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i2\excel\project\"/>
    </mc:Choice>
  </mc:AlternateContent>
  <xr:revisionPtr revIDLastSave="0" documentId="13_ncr:1_{E4E89F64-9F40-4924-B98C-33380A84B318}" xr6:coauthVersionLast="47" xr6:coauthVersionMax="47" xr10:uidLastSave="{00000000-0000-0000-0000-000000000000}"/>
  <bookViews>
    <workbookView xWindow="-108" yWindow="-108" windowWidth="23256" windowHeight="12456" tabRatio="942" activeTab="12" xr2:uid="{00000000-000D-0000-FFFF-FFFF00000000}"/>
  </bookViews>
  <sheets>
    <sheet name="Ques&amp;notes" sheetId="11" r:id="rId1"/>
    <sheet name="district" sheetId="6" r:id="rId2"/>
    <sheet name="client" sheetId="4" r:id="rId3"/>
    <sheet name="account " sheetId="10" r:id="rId4"/>
    <sheet name="disposition" sheetId="5" r:id="rId5"/>
    <sheet name="card" sheetId="3" r:id="rId6"/>
    <sheet name="order" sheetId="8" r:id="rId7"/>
    <sheet name="loan" sheetId="7" r:id="rId8"/>
    <sheet name="city of loan" sheetId="21" r:id="rId9"/>
    <sheet name="city of loan pivot" sheetId="22" r:id="rId10"/>
    <sheet name="pivot loan" sheetId="13" r:id="rId11"/>
    <sheet name="Age&amp;account type" sheetId="17" r:id="rId12"/>
    <sheet name="pivot client" sheetId="14" r:id="rId13"/>
  </sheets>
  <definedNames>
    <definedName name="_xlnm._FilterDatabase" localSheetId="2" hidden="1">client!$A$1:$A$5370</definedName>
    <definedName name="_xlnm._FilterDatabase" localSheetId="4" hidden="1">disposition!$G$1:$H$5371</definedName>
    <definedName name="_xlnm._FilterDatabase" localSheetId="12" hidden="1">'pivot client'!$G$4:$H$10</definedName>
    <definedName name="_xlnm._FilterDatabase" localSheetId="10" hidden="1">'pivot loan'!$D$61:$E$137</definedName>
    <definedName name="_xlchart.v1.0" hidden="1">'city of loan'!$D$1</definedName>
    <definedName name="_xlchart.v1.1" hidden="1">'city of loan'!$D$2:$D$78</definedName>
    <definedName name="_xlchart.v1.2" hidden="1">'city of loan'!$E$1</definedName>
    <definedName name="_xlchart.v1.3" hidden="1">'city of loan'!$E$2:$E$78</definedName>
    <definedName name="_xlcn.WorksheetConnection_clientAT1" hidden="1">client!$B:$V</definedName>
    <definedName name="_xlcn.WorksheetConnection_clientAU1" hidden="1">client!$A:$U</definedName>
    <definedName name="_xlcn.WorksheetConnection_loanAP1" hidden="1">loan!$A:$R</definedName>
    <definedName name="_xlcn.WorksheetConnection_projectCopy.xlsxcompletedloan1" hidden="1">completedloan[]</definedName>
    <definedName name="_xlcn.WorksheetConnection_Sheet5EF1" hidden="1">'city of loan'!$D:$E</definedName>
    <definedName name="ExternalData_1" localSheetId="3" hidden="1">'account '!$A$1:$G$4501</definedName>
    <definedName name="ExternalData_1" localSheetId="5" hidden="1">card!$A$1:$F$893</definedName>
    <definedName name="ExternalData_1" localSheetId="2" hidden="1">client!$B$1:$U$5370</definedName>
    <definedName name="ExternalData_1" localSheetId="4" hidden="1">disposition!$A$1:$C$5370</definedName>
    <definedName name="ExternalData_1" localSheetId="7" hidden="1">loan!$A$1:$N$683</definedName>
    <definedName name="ExternalData_2" localSheetId="1" hidden="1">district!$A$1:$F$78</definedName>
    <definedName name="ExternalData_2" localSheetId="6" hidden="1">order!$A$1:$F$6472</definedName>
  </definedNames>
  <calcPr calcId="191029"/>
  <pivotCaches>
    <pivotCache cacheId="24" r:id="rId14"/>
    <pivotCache cacheId="25" r:id="rId15"/>
    <pivotCache cacheId="26" r:id="rId16"/>
    <pivotCache cacheId="27" r:id="rId17"/>
    <pivotCache cacheId="28" r:id="rId18"/>
    <pivotCache cacheId="29" r:id="rId19"/>
    <pivotCache cacheId="35" r:id="rId20"/>
  </pivotCaches>
  <fileRecoveryPr repairLoad="1"/>
  <extLst>
    <ext xmlns:x15="http://schemas.microsoft.com/office/spreadsheetml/2010/11/main" uri="{FCE2AD5D-F65C-4FA6-A056-5C36A1767C68}">
      <x15:dataModel>
        <x15:modelTables>
          <x15:modelTable id="completedloan" name="completedloan" connection="WorksheetConnection_project - Copy.xlsx!completedloan"/>
          <x15:modelTable id="Range 3" name="Range 3" connection="WorksheetConnection_loan!$A:$P"/>
          <x15:modelTable id="Range 2" name="Range 2" connection="WorksheetConnection_client!$A:$U"/>
          <x15:modelTable id="Range 1" name="Range 1" connection="WorksheetConnection_client!$A:$T"/>
          <x15:modelTable id="Range" name="Range" connection="WorksheetConnection_Sheet5!$E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7" l="1"/>
  <c r="C5" i="17"/>
  <c r="C2" i="7"/>
  <c r="D2" i="7" s="1"/>
  <c r="C5" i="7"/>
  <c r="D5" i="7" s="1"/>
  <c r="C6" i="7"/>
  <c r="D6" i="7" s="1"/>
  <c r="C7" i="7"/>
  <c r="D7" i="7" s="1"/>
  <c r="C8" i="7"/>
  <c r="D8" i="7" s="1"/>
  <c r="C9" i="7"/>
  <c r="D9" i="7" s="1"/>
  <c r="C14" i="7"/>
  <c r="D14" i="7" s="1"/>
  <c r="C16" i="7"/>
  <c r="D16" i="7" s="1"/>
  <c r="C17" i="7"/>
  <c r="D17" i="7" s="1"/>
  <c r="C23" i="7"/>
  <c r="D23" i="7" s="1"/>
  <c r="C24" i="7"/>
  <c r="D24" i="7" s="1"/>
  <c r="C25" i="7"/>
  <c r="D25" i="7" s="1"/>
  <c r="C26" i="7"/>
  <c r="D26" i="7" s="1"/>
  <c r="C29" i="7"/>
  <c r="D29" i="7" s="1"/>
  <c r="C32" i="7"/>
  <c r="D32" i="7" s="1"/>
  <c r="C33" i="7"/>
  <c r="D33" i="7" s="1"/>
  <c r="C37" i="7"/>
  <c r="D37" i="7" s="1"/>
  <c r="C38" i="7"/>
  <c r="D38" i="7" s="1"/>
  <c r="C40" i="7"/>
  <c r="D40" i="7" s="1"/>
  <c r="C42" i="7"/>
  <c r="D42" i="7" s="1"/>
  <c r="C48" i="7"/>
  <c r="D48" i="7" s="1"/>
  <c r="C49" i="7"/>
  <c r="D49" i="7" s="1"/>
  <c r="C50" i="7"/>
  <c r="D50" i="7" s="1"/>
  <c r="C53" i="7"/>
  <c r="D53" i="7" s="1"/>
  <c r="C55" i="7"/>
  <c r="D55" i="7" s="1"/>
  <c r="C56" i="7"/>
  <c r="D56" i="7" s="1"/>
  <c r="C57" i="7"/>
  <c r="D57" i="7" s="1"/>
  <c r="C58" i="7"/>
  <c r="D58" i="7" s="1"/>
  <c r="C62" i="7"/>
  <c r="D62" i="7" s="1"/>
  <c r="C63" i="7"/>
  <c r="D63" i="7" s="1"/>
  <c r="C64" i="7"/>
  <c r="D64" i="7" s="1"/>
  <c r="C65" i="7"/>
  <c r="D65" i="7" s="1"/>
  <c r="C66" i="7"/>
  <c r="D66" i="7" s="1"/>
  <c r="C70" i="7"/>
  <c r="D70" i="7" s="1"/>
  <c r="C71" i="7"/>
  <c r="D71" i="7" s="1"/>
  <c r="C72" i="7"/>
  <c r="D72" i="7" s="1"/>
  <c r="C73" i="7"/>
  <c r="D73" i="7" s="1"/>
  <c r="C74" i="7"/>
  <c r="D74" i="7" s="1"/>
  <c r="C78" i="7"/>
  <c r="D78" i="7" s="1"/>
  <c r="C80" i="7"/>
  <c r="D80" i="7" s="1"/>
  <c r="C81" i="7"/>
  <c r="D81" i="7" s="1"/>
  <c r="C82" i="7"/>
  <c r="D82" i="7" s="1"/>
  <c r="C85" i="7"/>
  <c r="D85" i="7" s="1"/>
  <c r="C87" i="7"/>
  <c r="D87" i="7" s="1"/>
  <c r="C88" i="7"/>
  <c r="D88" i="7" s="1"/>
  <c r="C89" i="7"/>
  <c r="D89" i="7" s="1"/>
  <c r="C93" i="7"/>
  <c r="D93" i="7" s="1"/>
  <c r="C95" i="7"/>
  <c r="D95" i="7" s="1"/>
  <c r="C98" i="7"/>
  <c r="D98" i="7" s="1"/>
  <c r="C100" i="7"/>
  <c r="D100" i="7" s="1"/>
  <c r="C101" i="7"/>
  <c r="D101" i="7" s="1"/>
  <c r="C102" i="7"/>
  <c r="D102" i="7" s="1"/>
  <c r="C106" i="7"/>
  <c r="D106" i="7" s="1"/>
  <c r="C110" i="7"/>
  <c r="D110" i="7" s="1"/>
  <c r="C113" i="7"/>
  <c r="D113" i="7" s="1"/>
  <c r="C114" i="7"/>
  <c r="D114" i="7" s="1"/>
  <c r="C117" i="7"/>
  <c r="D117" i="7" s="1"/>
  <c r="C118" i="7"/>
  <c r="D118" i="7" s="1"/>
  <c r="C121" i="7"/>
  <c r="D121" i="7" s="1"/>
  <c r="C122" i="7"/>
  <c r="D122" i="7" s="1"/>
  <c r="C125" i="7"/>
  <c r="D125" i="7" s="1"/>
  <c r="C126" i="7"/>
  <c r="D126" i="7" s="1"/>
  <c r="C129" i="7"/>
  <c r="D129" i="7" s="1"/>
  <c r="C134" i="7"/>
  <c r="D134" i="7" s="1"/>
  <c r="C137" i="7"/>
  <c r="D137" i="7" s="1"/>
  <c r="C145" i="7"/>
  <c r="D145" i="7" s="1"/>
  <c r="C150" i="7"/>
  <c r="D150" i="7" s="1"/>
  <c r="C151" i="7"/>
  <c r="D151" i="7" s="1"/>
  <c r="C152" i="7"/>
  <c r="D152" i="7" s="1"/>
  <c r="C153" i="7"/>
  <c r="D153" i="7" s="1"/>
  <c r="C154" i="7"/>
  <c r="D154" i="7" s="1"/>
  <c r="C159" i="7"/>
  <c r="D159" i="7" s="1"/>
  <c r="C161" i="7"/>
  <c r="D161" i="7" s="1"/>
  <c r="C168" i="7"/>
  <c r="D168" i="7" s="1"/>
  <c r="C170" i="7"/>
  <c r="D170" i="7" s="1"/>
  <c r="C175" i="7"/>
  <c r="D175" i="7" s="1"/>
  <c r="C176" i="7"/>
  <c r="D176" i="7" s="1"/>
  <c r="C177" i="7"/>
  <c r="D177" i="7" s="1"/>
  <c r="C178" i="7"/>
  <c r="D178" i="7" s="1"/>
  <c r="C182" i="7"/>
  <c r="D182" i="7" s="1"/>
  <c r="C183" i="7"/>
  <c r="D183" i="7" s="1"/>
  <c r="C185" i="7"/>
  <c r="D185" i="7" s="1"/>
  <c r="C189" i="7"/>
  <c r="D189" i="7" s="1"/>
  <c r="C191" i="7"/>
  <c r="D191" i="7" s="1"/>
  <c r="C194" i="7"/>
  <c r="D194" i="7" s="1"/>
  <c r="C195" i="7"/>
  <c r="D195" i="7" s="1"/>
  <c r="C199" i="7"/>
  <c r="D199" i="7" s="1"/>
  <c r="C200" i="7"/>
  <c r="D200" i="7" s="1"/>
  <c r="C208" i="7"/>
  <c r="D208" i="7" s="1"/>
  <c r="C209" i="7"/>
  <c r="D209" i="7" s="1"/>
  <c r="C211" i="7"/>
  <c r="D211" i="7" s="1"/>
  <c r="C215" i="7"/>
  <c r="D215" i="7" s="1"/>
  <c r="C216" i="7"/>
  <c r="D216" i="7" s="1"/>
  <c r="C217" i="7"/>
  <c r="D217" i="7" s="1"/>
  <c r="C221" i="7"/>
  <c r="D221" i="7" s="1"/>
  <c r="C223" i="7"/>
  <c r="D223" i="7" s="1"/>
  <c r="C224" i="7"/>
  <c r="D224" i="7" s="1"/>
  <c r="C225" i="7"/>
  <c r="D225" i="7" s="1"/>
  <c r="C232" i="7"/>
  <c r="D232" i="7" s="1"/>
  <c r="C233" i="7"/>
  <c r="D233" i="7" s="1"/>
  <c r="C235" i="7"/>
  <c r="D235" i="7" s="1"/>
  <c r="C238" i="7"/>
  <c r="D238" i="7" s="1"/>
  <c r="C239" i="7"/>
  <c r="D239" i="7" s="1"/>
  <c r="C240" i="7"/>
  <c r="D240" i="7" s="1"/>
  <c r="C241" i="7"/>
  <c r="D241" i="7" s="1"/>
  <c r="C242" i="7"/>
  <c r="D242" i="7" s="1"/>
  <c r="C246" i="7"/>
  <c r="D246" i="7" s="1"/>
  <c r="C249" i="7"/>
  <c r="D249" i="7" s="1"/>
  <c r="C253" i="7"/>
  <c r="D253" i="7" s="1"/>
  <c r="C256" i="7"/>
  <c r="D256" i="7" s="1"/>
  <c r="C257" i="7"/>
  <c r="D257" i="7" s="1"/>
  <c r="C258" i="7"/>
  <c r="D258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71" i="7"/>
  <c r="D271" i="7" s="1"/>
  <c r="C272" i="7"/>
  <c r="D272" i="7" s="1"/>
  <c r="C273" i="7"/>
  <c r="D273" i="7" s="1"/>
  <c r="C274" i="7"/>
  <c r="D274" i="7" s="1"/>
  <c r="C281" i="7"/>
  <c r="D281" i="7" s="1"/>
  <c r="C282" i="7"/>
  <c r="D282" i="7" s="1"/>
  <c r="C287" i="7"/>
  <c r="D287" i="7" s="1"/>
  <c r="C288" i="7"/>
  <c r="D288" i="7" s="1"/>
  <c r="C289" i="7"/>
  <c r="D289" i="7" s="1"/>
  <c r="C290" i="7"/>
  <c r="D290" i="7" s="1"/>
  <c r="C295" i="7"/>
  <c r="D295" i="7" s="1"/>
  <c r="C296" i="7"/>
  <c r="D296" i="7" s="1"/>
  <c r="C298" i="7"/>
  <c r="D298" i="7" s="1"/>
  <c r="C302" i="7"/>
  <c r="D302" i="7" s="1"/>
  <c r="C303" i="7"/>
  <c r="D303" i="7" s="1"/>
  <c r="C304" i="7"/>
  <c r="D304" i="7" s="1"/>
  <c r="C305" i="7"/>
  <c r="D305" i="7" s="1"/>
  <c r="C309" i="7"/>
  <c r="D309" i="7" s="1"/>
  <c r="C314" i="7"/>
  <c r="D314" i="7" s="1"/>
  <c r="C315" i="7"/>
  <c r="D315" i="7" s="1"/>
  <c r="C319" i="7"/>
  <c r="D319" i="7" s="1"/>
  <c r="C320" i="7"/>
  <c r="D320" i="7" s="1"/>
  <c r="C322" i="7"/>
  <c r="D322" i="7" s="1"/>
  <c r="C323" i="7"/>
  <c r="D323" i="7" s="1"/>
  <c r="C327" i="7"/>
  <c r="D327" i="7" s="1"/>
  <c r="C328" i="7"/>
  <c r="D328" i="7" s="1"/>
  <c r="C330" i="7"/>
  <c r="D330" i="7" s="1"/>
  <c r="C338" i="7"/>
  <c r="D338" i="7" s="1"/>
  <c r="C341" i="7"/>
  <c r="D341" i="7" s="1"/>
  <c r="C342" i="7"/>
  <c r="D342" i="7" s="1"/>
  <c r="C344" i="7"/>
  <c r="D344" i="7" s="1"/>
  <c r="C345" i="7"/>
  <c r="D345" i="7" s="1"/>
  <c r="C346" i="7"/>
  <c r="D346" i="7" s="1"/>
  <c r="C354" i="7"/>
  <c r="D354" i="7" s="1"/>
  <c r="C355" i="7"/>
  <c r="D355" i="7" s="1"/>
  <c r="C361" i="7"/>
  <c r="D361" i="7" s="1"/>
  <c r="C362" i="7"/>
  <c r="D362" i="7" s="1"/>
  <c r="C367" i="7"/>
  <c r="D367" i="7" s="1"/>
  <c r="C368" i="7"/>
  <c r="D368" i="7" s="1"/>
  <c r="C369" i="7"/>
  <c r="D369" i="7" s="1"/>
  <c r="C370" i="7"/>
  <c r="D370" i="7" s="1"/>
  <c r="C373" i="7"/>
  <c r="D373" i="7" s="1"/>
  <c r="C374" i="7"/>
  <c r="D374" i="7" s="1"/>
  <c r="C375" i="7"/>
  <c r="D375" i="7" s="1"/>
  <c r="C377" i="7"/>
  <c r="D377" i="7" s="1"/>
  <c r="C379" i="7"/>
  <c r="D379" i="7" s="1"/>
  <c r="C385" i="7"/>
  <c r="D385" i="7" s="1"/>
  <c r="C386" i="7"/>
  <c r="D386" i="7" s="1"/>
  <c r="C389" i="7"/>
  <c r="D389" i="7" s="1"/>
  <c r="C390" i="7"/>
  <c r="D390" i="7" s="1"/>
  <c r="C391" i="7"/>
  <c r="D391" i="7" s="1"/>
  <c r="C392" i="7"/>
  <c r="D392" i="7" s="1"/>
  <c r="C393" i="7"/>
  <c r="D393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6" i="7"/>
  <c r="D406" i="7" s="1"/>
  <c r="C407" i="7"/>
  <c r="D407" i="7" s="1"/>
  <c r="C410" i="7"/>
  <c r="D410" i="7" s="1"/>
  <c r="C411" i="7"/>
  <c r="D411" i="7" s="1"/>
  <c r="C416" i="7"/>
  <c r="D416" i="7" s="1"/>
  <c r="C417" i="7"/>
  <c r="D417" i="7" s="1"/>
  <c r="C418" i="7"/>
  <c r="D418" i="7" s="1"/>
  <c r="C421" i="7"/>
  <c r="D421" i="7" s="1"/>
  <c r="C422" i="7"/>
  <c r="D422" i="7" s="1"/>
  <c r="C423" i="7"/>
  <c r="D423" i="7" s="1"/>
  <c r="C424" i="7"/>
  <c r="D424" i="7" s="1"/>
  <c r="C426" i="7"/>
  <c r="D426" i="7" s="1"/>
  <c r="C431" i="7"/>
  <c r="D431" i="7" s="1"/>
  <c r="C432" i="7"/>
  <c r="D432" i="7" s="1"/>
  <c r="C433" i="7"/>
  <c r="D433" i="7" s="1"/>
  <c r="C434" i="7"/>
  <c r="D434" i="7" s="1"/>
  <c r="C439" i="7"/>
  <c r="D439" i="7" s="1"/>
  <c r="C440" i="7"/>
  <c r="D440" i="7" s="1"/>
  <c r="C441" i="7"/>
  <c r="D441" i="7" s="1"/>
  <c r="C442" i="7"/>
  <c r="D442" i="7" s="1"/>
  <c r="C443" i="7"/>
  <c r="D443" i="7" s="1"/>
  <c r="C450" i="7"/>
  <c r="D450" i="7" s="1"/>
  <c r="C455" i="7"/>
  <c r="D455" i="7" s="1"/>
  <c r="C456" i="7"/>
  <c r="D456" i="7" s="1"/>
  <c r="C457" i="7"/>
  <c r="D457" i="7" s="1"/>
  <c r="C461" i="7"/>
  <c r="D461" i="7" s="1"/>
  <c r="C462" i="7"/>
  <c r="D462" i="7" s="1"/>
  <c r="C465" i="7"/>
  <c r="D465" i="7" s="1"/>
  <c r="C466" i="7"/>
  <c r="D466" i="7" s="1"/>
  <c r="C472" i="7"/>
  <c r="D472" i="7" s="1"/>
  <c r="C473" i="7"/>
  <c r="D473" i="7" s="1"/>
  <c r="C474" i="7"/>
  <c r="D474" i="7" s="1"/>
  <c r="C480" i="7"/>
  <c r="D480" i="7" s="1"/>
  <c r="C484" i="7"/>
  <c r="D484" i="7" s="1"/>
  <c r="C488" i="7"/>
  <c r="D488" i="7" s="1"/>
  <c r="C489" i="7"/>
  <c r="D489" i="7" s="1"/>
  <c r="C490" i="7"/>
  <c r="D490" i="7" s="1"/>
  <c r="C493" i="7"/>
  <c r="D493" i="7" s="1"/>
  <c r="C498" i="7"/>
  <c r="D498" i="7" s="1"/>
  <c r="C499" i="7"/>
  <c r="D499" i="7" s="1"/>
  <c r="C504" i="7"/>
  <c r="D504" i="7" s="1"/>
  <c r="C505" i="7"/>
  <c r="D505" i="7" s="1"/>
  <c r="C506" i="7"/>
  <c r="D506" i="7" s="1"/>
  <c r="C510" i="7"/>
  <c r="D510" i="7" s="1"/>
  <c r="C511" i="7"/>
  <c r="D511" i="7" s="1"/>
  <c r="C512" i="7"/>
  <c r="D512" i="7" s="1"/>
  <c r="C513" i="7"/>
  <c r="D513" i="7" s="1"/>
  <c r="C516" i="7"/>
  <c r="D516" i="7" s="1"/>
  <c r="C518" i="7"/>
  <c r="D518" i="7" s="1"/>
  <c r="C520" i="7"/>
  <c r="D520" i="7" s="1"/>
  <c r="C521" i="7"/>
  <c r="D521" i="7" s="1"/>
  <c r="C522" i="7"/>
  <c r="D522" i="7" s="1"/>
  <c r="C529" i="7"/>
  <c r="D529" i="7" s="1"/>
  <c r="C530" i="7"/>
  <c r="D530" i="7" s="1"/>
  <c r="C531" i="7"/>
  <c r="D531" i="7" s="1"/>
  <c r="C535" i="7"/>
  <c r="D535" i="7" s="1"/>
  <c r="C536" i="7"/>
  <c r="D536" i="7" s="1"/>
  <c r="C537" i="7"/>
  <c r="D537" i="7" s="1"/>
  <c r="C538" i="7"/>
  <c r="D538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53" i="7"/>
  <c r="D553" i="7" s="1"/>
  <c r="C554" i="7"/>
  <c r="D554" i="7" s="1"/>
  <c r="C558" i="7"/>
  <c r="D558" i="7" s="1"/>
  <c r="C559" i="7"/>
  <c r="D559" i="7" s="1"/>
  <c r="C560" i="7"/>
  <c r="D560" i="7" s="1"/>
  <c r="C561" i="7"/>
  <c r="D561" i="7" s="1"/>
  <c r="C562" i="7"/>
  <c r="D562" i="7" s="1"/>
  <c r="C565" i="7"/>
  <c r="D565" i="7" s="1"/>
  <c r="C566" i="7"/>
  <c r="D566" i="7" s="1"/>
  <c r="C570" i="7"/>
  <c r="D570" i="7" s="1"/>
  <c r="C574" i="7"/>
  <c r="D574" i="7" s="1"/>
  <c r="C575" i="7"/>
  <c r="D575" i="7" s="1"/>
  <c r="C576" i="7"/>
  <c r="D576" i="7" s="1"/>
  <c r="C577" i="7"/>
  <c r="D577" i="7" s="1"/>
  <c r="C580" i="7"/>
  <c r="D580" i="7" s="1"/>
  <c r="C584" i="7"/>
  <c r="D584" i="7" s="1"/>
  <c r="C585" i="7"/>
  <c r="D585" i="7" s="1"/>
  <c r="C586" i="7"/>
  <c r="D586" i="7" s="1"/>
  <c r="C589" i="7"/>
  <c r="D589" i="7" s="1"/>
  <c r="C590" i="7"/>
  <c r="D590" i="7" s="1"/>
  <c r="C591" i="7"/>
  <c r="D591" i="7" s="1"/>
  <c r="C594" i="7"/>
  <c r="D594" i="7" s="1"/>
  <c r="C599" i="7"/>
  <c r="D599" i="7" s="1"/>
  <c r="C600" i="7"/>
  <c r="D600" i="7" s="1"/>
  <c r="C601" i="7"/>
  <c r="D601" i="7" s="1"/>
  <c r="C610" i="7"/>
  <c r="D610" i="7" s="1"/>
  <c r="C616" i="7"/>
  <c r="D616" i="7" s="1"/>
  <c r="C617" i="7"/>
  <c r="D617" i="7" s="1"/>
  <c r="C618" i="7"/>
  <c r="D618" i="7" s="1"/>
  <c r="C621" i="7"/>
  <c r="D621" i="7" s="1"/>
  <c r="C622" i="7"/>
  <c r="D622" i="7" s="1"/>
  <c r="C623" i="7"/>
  <c r="D623" i="7" s="1"/>
  <c r="C624" i="7"/>
  <c r="D624" i="7" s="1"/>
  <c r="C632" i="7"/>
  <c r="D632" i="7" s="1"/>
  <c r="C633" i="7"/>
  <c r="D633" i="7" s="1"/>
  <c r="C634" i="7"/>
  <c r="D634" i="7" s="1"/>
  <c r="C639" i="7"/>
  <c r="D639" i="7" s="1"/>
  <c r="C640" i="7"/>
  <c r="D640" i="7" s="1"/>
  <c r="C645" i="7"/>
  <c r="D645" i="7" s="1"/>
  <c r="C646" i="7"/>
  <c r="D646" i="7" s="1"/>
  <c r="C647" i="7"/>
  <c r="D647" i="7" s="1"/>
  <c r="C649" i="7"/>
  <c r="D649" i="7" s="1"/>
  <c r="C650" i="7"/>
  <c r="D650" i="7" s="1"/>
  <c r="C651" i="7"/>
  <c r="D651" i="7" s="1"/>
  <c r="C656" i="7"/>
  <c r="D656" i="7" s="1"/>
  <c r="C657" i="7"/>
  <c r="D657" i="7" s="1"/>
  <c r="C658" i="7"/>
  <c r="D658" i="7" s="1"/>
  <c r="C662" i="7"/>
  <c r="D662" i="7" s="1"/>
  <c r="C663" i="7"/>
  <c r="D663" i="7" s="1"/>
  <c r="C664" i="7"/>
  <c r="D664" i="7" s="1"/>
  <c r="C665" i="7"/>
  <c r="D665" i="7" s="1"/>
  <c r="C669" i="7"/>
  <c r="D669" i="7" s="1"/>
  <c r="C674" i="7"/>
  <c r="D674" i="7" s="1"/>
  <c r="C675" i="7"/>
  <c r="D675" i="7" s="1"/>
  <c r="C679" i="7"/>
  <c r="D679" i="7" s="1"/>
  <c r="C680" i="7"/>
  <c r="D680" i="7" s="1"/>
  <c r="C681" i="7"/>
  <c r="D681" i="7" s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P431" i="7"/>
  <c r="Q431" i="7" s="1"/>
  <c r="P521" i="7"/>
  <c r="Q521" i="7" s="1"/>
  <c r="P140" i="7"/>
  <c r="P44" i="7"/>
  <c r="P171" i="7"/>
  <c r="P407" i="7"/>
  <c r="Q407" i="7" s="1"/>
  <c r="P628" i="7"/>
  <c r="Q628" i="7" s="1"/>
  <c r="P404" i="7"/>
  <c r="P465" i="7"/>
  <c r="Q465" i="7" s="1"/>
  <c r="P23" i="7"/>
  <c r="Q23" i="7" s="1"/>
  <c r="P152" i="7"/>
  <c r="P278" i="7"/>
  <c r="P276" i="7"/>
  <c r="P354" i="7"/>
  <c r="P214" i="7"/>
  <c r="P213" i="7"/>
  <c r="P168" i="7"/>
  <c r="P153" i="7"/>
  <c r="Q153" i="7" s="1"/>
  <c r="P615" i="7"/>
  <c r="Q615" i="7" s="1"/>
  <c r="P681" i="7"/>
  <c r="Q681" i="7" s="1"/>
  <c r="P631" i="7"/>
  <c r="Q631" i="7" s="1"/>
  <c r="P494" i="7"/>
  <c r="P133" i="7"/>
  <c r="P359" i="7"/>
  <c r="Q359" i="7" s="1"/>
  <c r="P237" i="7"/>
  <c r="P269" i="7"/>
  <c r="P305" i="7"/>
  <c r="Q305" i="7" s="1"/>
  <c r="P367" i="7"/>
  <c r="Q367" i="7" s="1"/>
  <c r="P99" i="7"/>
  <c r="P673" i="7"/>
  <c r="Q673" i="7" s="1"/>
  <c r="P387" i="7"/>
  <c r="P442" i="7"/>
  <c r="P177" i="7"/>
  <c r="Q177" i="7" s="1"/>
  <c r="P73" i="7"/>
  <c r="P83" i="7"/>
  <c r="P95" i="7"/>
  <c r="Q95" i="7" s="1"/>
  <c r="P650" i="7"/>
  <c r="P60" i="7"/>
  <c r="P169" i="7"/>
  <c r="Q169" i="7" s="1"/>
  <c r="P562" i="7"/>
  <c r="P451" i="7"/>
  <c r="P21" i="7"/>
  <c r="P323" i="7"/>
  <c r="P360" i="7"/>
  <c r="P154" i="7"/>
  <c r="P288" i="7"/>
  <c r="P30" i="7"/>
  <c r="P10" i="7"/>
  <c r="P327" i="7"/>
  <c r="Q327" i="7" s="1"/>
  <c r="P614" i="7"/>
  <c r="P132" i="7"/>
  <c r="P567" i="7"/>
  <c r="Q567" i="7" s="1"/>
  <c r="P644" i="7"/>
  <c r="Q644" i="7" s="1"/>
  <c r="P164" i="7"/>
  <c r="P283" i="7"/>
  <c r="P223" i="7"/>
  <c r="Q223" i="7" s="1"/>
  <c r="P495" i="7"/>
  <c r="Q495" i="7" s="1"/>
  <c r="P22" i="7"/>
  <c r="P591" i="7"/>
  <c r="Q591" i="7" s="1"/>
  <c r="P245" i="7"/>
  <c r="P300" i="7"/>
  <c r="P531" i="7"/>
  <c r="P358" i="7"/>
  <c r="P254" i="7"/>
  <c r="P184" i="7"/>
  <c r="P307" i="7"/>
  <c r="P439" i="7"/>
  <c r="Q439" i="7" s="1"/>
  <c r="P5" i="7"/>
  <c r="P298" i="7"/>
  <c r="P678" i="7"/>
  <c r="P212" i="7"/>
  <c r="P137" i="7"/>
  <c r="P656" i="7"/>
  <c r="Q656" i="7" s="1"/>
  <c r="P600" i="7"/>
  <c r="P490" i="7"/>
  <c r="P434" i="7"/>
  <c r="P49" i="7"/>
  <c r="P220" i="7"/>
  <c r="P608" i="7"/>
  <c r="P317" i="7"/>
  <c r="P590" i="7"/>
  <c r="P262" i="7"/>
  <c r="P126" i="7"/>
  <c r="P390" i="7"/>
  <c r="P112" i="7"/>
  <c r="P148" i="7"/>
  <c r="P109" i="7"/>
  <c r="P342" i="7"/>
  <c r="P289" i="7"/>
  <c r="Q289" i="7" s="1"/>
  <c r="P406" i="7"/>
  <c r="P430" i="7"/>
  <c r="P506" i="7"/>
  <c r="P337" i="7"/>
  <c r="Q337" i="7" s="1"/>
  <c r="P550" i="7"/>
  <c r="P51" i="7"/>
  <c r="P680" i="7"/>
  <c r="Q680" i="7" s="1"/>
  <c r="P579" i="7"/>
  <c r="P179" i="7"/>
  <c r="P356" i="7"/>
  <c r="P311" i="7"/>
  <c r="Q311" i="7" s="1"/>
  <c r="P194" i="7"/>
  <c r="P660" i="7"/>
  <c r="Q660" i="7" s="1"/>
  <c r="P170" i="7"/>
  <c r="P535" i="7"/>
  <c r="Q535" i="7" s="1"/>
  <c r="P540" i="7"/>
  <c r="P210" i="7"/>
  <c r="P113" i="7"/>
  <c r="P362" i="7"/>
  <c r="P372" i="7"/>
  <c r="P634" i="7"/>
  <c r="P167" i="7"/>
  <c r="Q167" i="7" s="1"/>
  <c r="P629" i="7"/>
  <c r="Q629" i="7" s="1"/>
  <c r="P496" i="7"/>
  <c r="P9" i="7"/>
  <c r="P499" i="7"/>
  <c r="P32" i="7"/>
  <c r="P621" i="7"/>
  <c r="Q621" i="7" s="1"/>
  <c r="P475" i="7"/>
  <c r="P638" i="7"/>
  <c r="P616" i="7"/>
  <c r="P292" i="7"/>
  <c r="P185" i="7"/>
  <c r="Q185" i="7" s="1"/>
  <c r="P182" i="7"/>
  <c r="P57" i="7"/>
  <c r="P58" i="7"/>
  <c r="P28" i="7"/>
  <c r="P632" i="7"/>
  <c r="Q632" i="7" s="1"/>
  <c r="P106" i="7"/>
  <c r="P89" i="7"/>
  <c r="P365" i="7"/>
  <c r="P366" i="7"/>
  <c r="P492" i="7"/>
  <c r="P239" i="7"/>
  <c r="Q239" i="7" s="1"/>
  <c r="P574" i="7"/>
  <c r="P511" i="7"/>
  <c r="Q511" i="7" s="1"/>
  <c r="P316" i="7"/>
  <c r="P96" i="7"/>
  <c r="P610" i="7"/>
  <c r="P481" i="7"/>
  <c r="Q481" i="7" s="1"/>
  <c r="P410" i="7"/>
  <c r="P599" i="7"/>
  <c r="Q599" i="7" s="1"/>
  <c r="P341" i="7"/>
  <c r="P343" i="7"/>
  <c r="Q343" i="7" s="1"/>
  <c r="P603" i="7"/>
  <c r="P158" i="7"/>
  <c r="P27" i="7"/>
  <c r="P135" i="7"/>
  <c r="Q135" i="7" s="1"/>
  <c r="P508" i="7"/>
  <c r="P568" i="7"/>
  <c r="P524" i="7"/>
  <c r="P564" i="7"/>
  <c r="P336" i="7"/>
  <c r="P486" i="7"/>
  <c r="P189" i="7"/>
  <c r="P332" i="7"/>
  <c r="P247" i="7"/>
  <c r="Q247" i="7" s="1"/>
  <c r="P497" i="7"/>
  <c r="Q497" i="7" s="1"/>
  <c r="P444" i="7"/>
  <c r="P477" i="7"/>
  <c r="P277" i="7"/>
  <c r="P597" i="7"/>
  <c r="Q597" i="7" s="1"/>
  <c r="P663" i="7"/>
  <c r="Q663" i="7" s="1"/>
  <c r="P41" i="7"/>
  <c r="P605" i="7"/>
  <c r="Q605" i="7" s="1"/>
  <c r="P541" i="7"/>
  <c r="Q541" i="7" s="1"/>
  <c r="P117" i="7"/>
  <c r="P282" i="7"/>
  <c r="P668" i="7"/>
  <c r="Q668" i="7" s="1"/>
  <c r="P236" i="7"/>
  <c r="P386" i="7"/>
  <c r="P595" i="7"/>
  <c r="P33" i="7"/>
  <c r="P328" i="7"/>
  <c r="P101" i="7"/>
  <c r="P635" i="7"/>
  <c r="Q635" i="7" s="1"/>
  <c r="P473" i="7"/>
  <c r="P40" i="7"/>
  <c r="P200" i="7"/>
  <c r="P107" i="7"/>
  <c r="P275" i="7"/>
  <c r="P55" i="7"/>
  <c r="Q55" i="7" s="1"/>
  <c r="P415" i="7"/>
  <c r="Q415" i="7" s="1"/>
  <c r="P320" i="7"/>
  <c r="P91" i="7"/>
  <c r="P149" i="7"/>
  <c r="P142" i="7"/>
  <c r="P633" i="7"/>
  <c r="Q633" i="7" s="1"/>
  <c r="P639" i="7"/>
  <c r="Q639" i="7" s="1"/>
  <c r="P655" i="7"/>
  <c r="Q655" i="7" s="1"/>
  <c r="P31" i="7"/>
  <c r="Q31" i="7" s="1"/>
  <c r="P636" i="7"/>
  <c r="Q636" i="7" s="1"/>
  <c r="P450" i="7"/>
  <c r="P596" i="7"/>
  <c r="P402" i="7"/>
  <c r="P622" i="7"/>
  <c r="P82" i="7"/>
  <c r="P409" i="7"/>
  <c r="Q409" i="7" s="1"/>
  <c r="P310" i="7"/>
  <c r="P252" i="7"/>
  <c r="P253" i="7"/>
  <c r="P61" i="7"/>
  <c r="P437" i="7"/>
  <c r="P547" i="7"/>
  <c r="P81" i="7"/>
  <c r="P86" i="7"/>
  <c r="P452" i="7"/>
  <c r="P454" i="7"/>
  <c r="P533" i="7"/>
  <c r="P52" i="7"/>
  <c r="P565" i="7"/>
  <c r="Q565" i="7" s="1"/>
  <c r="P556" i="7"/>
  <c r="P54" i="7"/>
  <c r="P25" i="7"/>
  <c r="P46" i="7"/>
  <c r="P525" i="7"/>
  <c r="Q525" i="7" s="1"/>
  <c r="P522" i="7"/>
  <c r="P130" i="7"/>
  <c r="P510" i="7"/>
  <c r="P71" i="7"/>
  <c r="Q71" i="7" s="1"/>
  <c r="P348" i="7"/>
  <c r="P66" i="7"/>
  <c r="P670" i="7"/>
  <c r="P128" i="7"/>
  <c r="P374" i="7"/>
  <c r="P291" i="7"/>
  <c r="P48" i="7"/>
  <c r="P346" i="7"/>
  <c r="P188" i="7"/>
  <c r="P334" i="7"/>
  <c r="P111" i="7"/>
  <c r="Q111" i="7" s="1"/>
  <c r="P578" i="7"/>
  <c r="P206" i="7"/>
  <c r="P205" i="7"/>
  <c r="P324" i="7"/>
  <c r="P325" i="7"/>
  <c r="P504" i="7"/>
  <c r="P309" i="7"/>
  <c r="P505" i="7"/>
  <c r="Q505" i="7" s="1"/>
  <c r="P88" i="7"/>
  <c r="P534" i="7"/>
  <c r="P315" i="7"/>
  <c r="P514" i="7"/>
  <c r="P440" i="7"/>
  <c r="P125" i="7"/>
  <c r="P661" i="7"/>
  <c r="Q661" i="7" s="1"/>
  <c r="P273" i="7"/>
  <c r="Q273" i="7" s="1"/>
  <c r="P602" i="7"/>
  <c r="P7" i="7"/>
  <c r="P94" i="7"/>
  <c r="P79" i="7"/>
  <c r="Q79" i="7" s="1"/>
  <c r="P294" i="7"/>
  <c r="P151" i="7"/>
  <c r="Q151" i="7" s="1"/>
  <c r="P546" i="7"/>
  <c r="P241" i="7"/>
  <c r="Q241" i="7" s="1"/>
  <c r="P80" i="7"/>
  <c r="P538" i="7"/>
  <c r="P271" i="7"/>
  <c r="Q271" i="7" s="1"/>
  <c r="P11" i="7"/>
  <c r="P102" i="7"/>
  <c r="P207" i="7"/>
  <c r="Q207" i="7" s="1"/>
  <c r="P16" i="7"/>
  <c r="P467" i="7"/>
  <c r="P143" i="7"/>
  <c r="Q143" i="7" s="1"/>
  <c r="P231" i="7"/>
  <c r="P208" i="7"/>
  <c r="P322" i="7"/>
  <c r="P571" i="7"/>
  <c r="P145" i="7"/>
  <c r="P162" i="7"/>
  <c r="P38" i="7"/>
  <c r="P479" i="7"/>
  <c r="Q479" i="7" s="1"/>
  <c r="P675" i="7"/>
  <c r="P418" i="7"/>
  <c r="P178" i="7"/>
  <c r="P528" i="7"/>
  <c r="P641" i="7"/>
  <c r="Q641" i="7" s="1"/>
  <c r="P659" i="7"/>
  <c r="Q659" i="7" s="1"/>
  <c r="P222" i="7"/>
  <c r="P435" i="7"/>
  <c r="P460" i="7"/>
  <c r="P654" i="7"/>
  <c r="P420" i="7"/>
  <c r="P585" i="7"/>
  <c r="Q585" i="7" s="1"/>
  <c r="P625" i="7"/>
  <c r="Q625" i="7" s="1"/>
  <c r="P234" i="7"/>
  <c r="P380" i="7"/>
  <c r="P290" i="7"/>
  <c r="P321" i="7"/>
  <c r="P62" i="7"/>
  <c r="P664" i="7"/>
  <c r="Q664" i="7" s="1"/>
  <c r="P67" i="7"/>
  <c r="P196" i="7"/>
  <c r="P466" i="7"/>
  <c r="P287" i="7"/>
  <c r="Q287" i="7" s="1"/>
  <c r="P97" i="7"/>
  <c r="P87" i="7"/>
  <c r="P281" i="7"/>
  <c r="Q281" i="7" s="1"/>
  <c r="P351" i="7"/>
  <c r="Q351" i="7" s="1"/>
  <c r="P330" i="7"/>
  <c r="P203" i="7"/>
  <c r="P649" i="7"/>
  <c r="Q649" i="7" s="1"/>
  <c r="P472" i="7"/>
  <c r="P446" i="7"/>
  <c r="P580" i="7"/>
  <c r="P401" i="7"/>
  <c r="Q401" i="7" s="1"/>
  <c r="P131" i="7"/>
  <c r="P232" i="7"/>
  <c r="P396" i="7"/>
  <c r="P606" i="7"/>
  <c r="P156" i="7"/>
  <c r="P259" i="7"/>
  <c r="P489" i="7"/>
  <c r="P586" i="7"/>
  <c r="P224" i="7"/>
  <c r="P630" i="7"/>
  <c r="P653" i="7"/>
  <c r="Q653" i="7" s="1"/>
  <c r="P186" i="7"/>
  <c r="P436" i="7"/>
  <c r="P683" i="7"/>
  <c r="Q683" i="7" s="1"/>
  <c r="P312" i="7"/>
  <c r="P293" i="7"/>
  <c r="P63" i="7"/>
  <c r="Q63" i="7" s="1"/>
  <c r="P468" i="7"/>
  <c r="P393" i="7"/>
  <c r="Q393" i="7" s="1"/>
  <c r="P542" i="7"/>
  <c r="P588" i="7"/>
  <c r="P75" i="7"/>
  <c r="P76" i="7"/>
  <c r="P519" i="7"/>
  <c r="Q519" i="7" s="1"/>
  <c r="P399" i="7"/>
  <c r="Q399" i="7" s="1"/>
  <c r="P17" i="7"/>
  <c r="P345" i="7"/>
  <c r="Q345" i="7" s="1"/>
  <c r="P623" i="7"/>
  <c r="Q623" i="7" s="1"/>
  <c r="P78" i="7"/>
  <c r="P183" i="7"/>
  <c r="Q183" i="7" s="1"/>
  <c r="P544" i="7"/>
  <c r="P604" i="7"/>
  <c r="P558" i="7"/>
  <c r="P666" i="7"/>
  <c r="P313" i="7"/>
  <c r="Q313" i="7" s="1"/>
  <c r="P285" i="7"/>
  <c r="P566" i="7"/>
  <c r="P391" i="7"/>
  <c r="Q391" i="7" s="1"/>
  <c r="P583" i="7"/>
  <c r="P642" i="7"/>
  <c r="P658" i="7"/>
  <c r="P584" i="7"/>
  <c r="P651" i="7"/>
  <c r="Q651" i="7" s="1"/>
  <c r="P611" i="7"/>
  <c r="P18" i="7"/>
  <c r="P165" i="7"/>
  <c r="P6" i="7"/>
  <c r="P426" i="7"/>
  <c r="P377" i="7"/>
  <c r="Q377" i="7" s="1"/>
  <c r="P295" i="7"/>
  <c r="Q295" i="7" s="1"/>
  <c r="P15" i="7"/>
  <c r="Q15" i="7" s="1"/>
  <c r="P53" i="7"/>
  <c r="P669" i="7"/>
  <c r="Q669" i="7" s="1"/>
  <c r="P274" i="7"/>
  <c r="P226" i="7"/>
  <c r="P270" i="7"/>
  <c r="P230" i="7"/>
  <c r="P98" i="7"/>
  <c r="P383" i="7"/>
  <c r="Q383" i="7" s="1"/>
  <c r="P13" i="7"/>
  <c r="P572" i="7"/>
  <c r="P573" i="7"/>
  <c r="Q573" i="7" s="1"/>
  <c r="P340" i="7"/>
  <c r="P8" i="7"/>
  <c r="P36" i="7"/>
  <c r="P118" i="7"/>
  <c r="P24" i="7"/>
  <c r="P235" i="7"/>
  <c r="P389" i="7"/>
  <c r="P526" i="7"/>
  <c r="P244" i="7"/>
  <c r="P77" i="7"/>
  <c r="P557" i="7"/>
  <c r="Q557" i="7" s="1"/>
  <c r="P416" i="7"/>
  <c r="P65" i="7"/>
  <c r="P141" i="7"/>
  <c r="P478" i="7"/>
  <c r="P339" i="7"/>
  <c r="P286" i="7"/>
  <c r="P338" i="7"/>
  <c r="P667" i="7"/>
  <c r="Q667" i="7" s="1"/>
  <c r="P56" i="7"/>
  <c r="P483" i="7"/>
  <c r="P589" i="7"/>
  <c r="Q589" i="7" s="1"/>
  <c r="P461" i="7"/>
  <c r="P248" i="7"/>
  <c r="P272" i="7"/>
  <c r="P225" i="7"/>
  <c r="Q225" i="7" s="1"/>
  <c r="P405" i="7"/>
  <c r="P93" i="7"/>
  <c r="P587" i="7"/>
  <c r="P147" i="7"/>
  <c r="P394" i="7"/>
  <c r="P193" i="7"/>
  <c r="Q193" i="7" s="1"/>
  <c r="P443" i="7"/>
  <c r="P257" i="7"/>
  <c r="Q257" i="7" s="1"/>
  <c r="P159" i="7"/>
  <c r="Q159" i="7" s="1"/>
  <c r="P160" i="7"/>
  <c r="P471" i="7"/>
  <c r="Q471" i="7" s="1"/>
  <c r="P503" i="7"/>
  <c r="Q503" i="7" s="1"/>
  <c r="P129" i="7"/>
  <c r="P119" i="7"/>
  <c r="Q119" i="7" s="1"/>
  <c r="P157" i="7"/>
  <c r="P598" i="7"/>
  <c r="P455" i="7"/>
  <c r="Q455" i="7" s="1"/>
  <c r="P19" i="7"/>
  <c r="P429" i="7"/>
  <c r="P34" i="7"/>
  <c r="P318" i="7"/>
  <c r="P246" i="7"/>
  <c r="P671" i="7"/>
  <c r="P155" i="7"/>
  <c r="P593" i="7"/>
  <c r="Q593" i="7" s="1"/>
  <c r="P674" i="7"/>
  <c r="P491" i="7"/>
  <c r="P618" i="7"/>
  <c r="P175" i="7"/>
  <c r="Q175" i="7" s="1"/>
  <c r="P12" i="7"/>
  <c r="P516" i="7"/>
  <c r="P581" i="7"/>
  <c r="P487" i="7"/>
  <c r="Q487" i="7" s="1"/>
  <c r="P251" i="7"/>
  <c r="P268" i="7"/>
  <c r="P368" i="7"/>
  <c r="P369" i="7"/>
  <c r="Q369" i="7" s="1"/>
  <c r="P47" i="7"/>
  <c r="Q47" i="7" s="1"/>
  <c r="P349" i="7"/>
  <c r="P619" i="7"/>
  <c r="P549" i="7"/>
  <c r="Q549" i="7" s="1"/>
  <c r="P114" i="7"/>
  <c r="P256" i="7"/>
  <c r="P559" i="7"/>
  <c r="Q559" i="7" s="1"/>
  <c r="P500" i="7"/>
  <c r="P512" i="7"/>
  <c r="P370" i="7"/>
  <c r="P228" i="7"/>
  <c r="P29" i="7"/>
  <c r="P229" i="7"/>
  <c r="P462" i="7"/>
  <c r="P115" i="7"/>
  <c r="P560" i="7"/>
  <c r="P548" i="7"/>
  <c r="P335" i="7"/>
  <c r="P180" i="7"/>
  <c r="P545" i="7"/>
  <c r="Q545" i="7" s="1"/>
  <c r="P260" i="7"/>
  <c r="P2" i="7"/>
  <c r="P423" i="7"/>
  <c r="Q423" i="7" s="1"/>
  <c r="P484" i="7"/>
  <c r="P371" i="7"/>
  <c r="P306" i="7"/>
  <c r="P238" i="7"/>
  <c r="P314" i="7"/>
  <c r="P459" i="7"/>
  <c r="P84" i="7"/>
  <c r="P350" i="7"/>
  <c r="P326" i="7"/>
  <c r="P124" i="7"/>
  <c r="P601" i="7"/>
  <c r="P469" i="7"/>
  <c r="P447" i="7"/>
  <c r="Q447" i="7" s="1"/>
  <c r="P191" i="7"/>
  <c r="Q191" i="7" s="1"/>
  <c r="P385" i="7"/>
  <c r="Q385" i="7" s="1"/>
  <c r="P37" i="7"/>
  <c r="P382" i="7"/>
  <c r="P507" i="7"/>
  <c r="P577" i="7"/>
  <c r="P215" i="7"/>
  <c r="P520" i="7"/>
  <c r="P284" i="7"/>
  <c r="P613" i="7"/>
  <c r="Q613" i="7" s="1"/>
  <c r="P221" i="7"/>
  <c r="P69" i="7"/>
  <c r="P480" i="7"/>
  <c r="P502" i="7"/>
  <c r="P518" i="7"/>
  <c r="P413" i="7"/>
  <c r="P249" i="7"/>
  <c r="Q249" i="7" s="1"/>
  <c r="P250" i="7"/>
  <c r="P421" i="7"/>
  <c r="P39" i="7"/>
  <c r="Q39" i="7" s="1"/>
  <c r="P134" i="7"/>
  <c r="P375" i="7"/>
  <c r="P457" i="7"/>
  <c r="P532" i="7"/>
  <c r="P199" i="7"/>
  <c r="Q199" i="7" s="1"/>
  <c r="P122" i="7"/>
  <c r="P464" i="7"/>
  <c r="P68" i="7"/>
  <c r="P527" i="7"/>
  <c r="Q527" i="7" s="1"/>
  <c r="P161" i="7"/>
  <c r="P539" i="7"/>
  <c r="P665" i="7"/>
  <c r="Q665" i="7" s="1"/>
  <c r="P643" i="7"/>
  <c r="Q643" i="7" s="1"/>
  <c r="P201" i="7"/>
  <c r="Q201" i="7" s="1"/>
  <c r="P217" i="7"/>
  <c r="Q217" i="7" s="1"/>
  <c r="P108" i="7"/>
  <c r="P319" i="7"/>
  <c r="Q319" i="7" s="1"/>
  <c r="P192" i="7"/>
  <c r="P456" i="7"/>
  <c r="P513" i="7"/>
  <c r="Q513" i="7" s="1"/>
  <c r="P363" i="7"/>
  <c r="P202" i="7"/>
  <c r="P648" i="7"/>
  <c r="Q648" i="7" s="1"/>
  <c r="P677" i="7"/>
  <c r="Q677" i="7" s="1"/>
  <c r="P20" i="7"/>
  <c r="P265" i="7"/>
  <c r="P266" i="7"/>
  <c r="P255" i="7"/>
  <c r="Q255" i="7" s="1"/>
  <c r="P163" i="7"/>
  <c r="P347" i="7"/>
  <c r="P395" i="7"/>
  <c r="P264" i="7"/>
  <c r="P85" i="7"/>
  <c r="P408" i="7"/>
  <c r="P227" i="7"/>
  <c r="P419" i="7"/>
  <c r="P428" i="7"/>
  <c r="P218" i="7"/>
  <c r="P297" i="7"/>
  <c r="Q297" i="7" s="1"/>
  <c r="P123" i="7"/>
  <c r="P261" i="7"/>
  <c r="P352" i="7"/>
  <c r="P388" i="7"/>
  <c r="P626" i="7"/>
  <c r="P364" i="7"/>
  <c r="P575" i="7"/>
  <c r="Q575" i="7" s="1"/>
  <c r="P576" i="7"/>
  <c r="P279" i="7"/>
  <c r="Q279" i="7" s="1"/>
  <c r="P304" i="7"/>
  <c r="P103" i="7"/>
  <c r="P652" i="7"/>
  <c r="P302" i="7"/>
  <c r="P476" i="7"/>
  <c r="P105" i="7"/>
  <c r="P427" i="7"/>
  <c r="P624" i="7"/>
  <c r="Q624" i="7" s="1"/>
  <c r="P682" i="7"/>
  <c r="Q682" i="7" s="1"/>
  <c r="P127" i="7"/>
  <c r="P299" i="7"/>
  <c r="P45" i="7"/>
  <c r="P676" i="7"/>
  <c r="Q676" i="7" s="1"/>
  <c r="P70" i="7"/>
  <c r="P537" i="7"/>
  <c r="Q537" i="7" s="1"/>
  <c r="P555" i="7"/>
  <c r="P448" i="7"/>
  <c r="P243" i="7"/>
  <c r="P242" i="7"/>
  <c r="P59" i="7"/>
  <c r="P166" i="7"/>
  <c r="P529" i="7"/>
  <c r="Q529" i="7" s="1"/>
  <c r="P417" i="7"/>
  <c r="Q417" i="7" s="1"/>
  <c r="P414" i="7"/>
  <c r="P144" i="7"/>
  <c r="P400" i="7"/>
  <c r="P474" i="7"/>
  <c r="P422" i="7"/>
  <c r="P176" i="7"/>
  <c r="P412" i="7"/>
  <c r="P43" i="7"/>
  <c r="P139" i="7"/>
  <c r="P662" i="7"/>
  <c r="P509" i="7"/>
  <c r="P411" i="7"/>
  <c r="P138" i="7"/>
  <c r="P570" i="7"/>
  <c r="P645" i="7"/>
  <c r="Q645" i="7" s="1"/>
  <c r="P646" i="7"/>
  <c r="P637" i="7"/>
  <c r="Q637" i="7" s="1"/>
  <c r="P445" i="7"/>
  <c r="P74" i="7"/>
  <c r="P523" i="7"/>
  <c r="P104" i="7"/>
  <c r="P672" i="7"/>
  <c r="Q672" i="7" s="1"/>
  <c r="P116" i="7"/>
  <c r="P561" i="7"/>
  <c r="Q561" i="7" s="1"/>
  <c r="P331" i="7"/>
  <c r="P333" i="7"/>
  <c r="P609" i="7"/>
  <c r="P204" i="7"/>
  <c r="P92" i="7"/>
  <c r="P381" i="7"/>
  <c r="P463" i="7"/>
  <c r="Q463" i="7" s="1"/>
  <c r="P501" i="7"/>
  <c r="P26" i="7"/>
  <c r="P441" i="7"/>
  <c r="Q441" i="7" s="1"/>
  <c r="P240" i="7"/>
  <c r="P432" i="7"/>
  <c r="P554" i="7"/>
  <c r="P233" i="7"/>
  <c r="Q233" i="7" s="1"/>
  <c r="P173" i="7"/>
  <c r="P198" i="7"/>
  <c r="P552" i="7"/>
  <c r="P553" i="7"/>
  <c r="Q553" i="7" s="1"/>
  <c r="P679" i="7"/>
  <c r="P190" i="7"/>
  <c r="P110" i="7"/>
  <c r="P384" i="7"/>
  <c r="P530" i="7"/>
  <c r="P100" i="7"/>
  <c r="P397" i="7"/>
  <c r="P612" i="7"/>
  <c r="P376" i="7"/>
  <c r="P563" i="7"/>
  <c r="P485" i="7"/>
  <c r="P592" i="7"/>
  <c r="P64" i="7"/>
  <c r="P470" i="7"/>
  <c r="P378" i="7"/>
  <c r="P517" i="7"/>
  <c r="Q517" i="7" s="1"/>
  <c r="P267" i="7"/>
  <c r="P515" i="7"/>
  <c r="P329" i="7"/>
  <c r="Q329" i="7" s="1"/>
  <c r="P438" i="7"/>
  <c r="P582" i="7"/>
  <c r="P617" i="7"/>
  <c r="Q617" i="7" s="1"/>
  <c r="P172" i="7"/>
  <c r="P344" i="7"/>
  <c r="P647" i="7"/>
  <c r="P3" i="7"/>
  <c r="P4" i="7"/>
  <c r="P424" i="7"/>
  <c r="P425" i="7"/>
  <c r="Q425" i="7" s="1"/>
  <c r="P90" i="7"/>
  <c r="P187" i="7"/>
  <c r="P482" i="7"/>
  <c r="P543" i="7"/>
  <c r="P353" i="7"/>
  <c r="P449" i="7"/>
  <c r="Q449" i="7" s="1"/>
  <c r="P14" i="7"/>
  <c r="P361" i="7"/>
  <c r="Q361" i="7" s="1"/>
  <c r="P403" i="7"/>
  <c r="P174" i="7"/>
  <c r="P150" i="7"/>
  <c r="P42" i="7"/>
  <c r="P640" i="7"/>
  <c r="P211" i="7"/>
  <c r="P72" i="7"/>
  <c r="P627" i="7"/>
  <c r="Q627" i="7" s="1"/>
  <c r="P121" i="7"/>
  <c r="P551" i="7"/>
  <c r="Q551" i="7" s="1"/>
  <c r="P219" i="7"/>
  <c r="P392" i="7"/>
  <c r="P120" i="7"/>
  <c r="P303" i="7"/>
  <c r="Q303" i="7" s="1"/>
  <c r="P50" i="7"/>
  <c r="P607" i="7"/>
  <c r="Q607" i="7" s="1"/>
  <c r="P620" i="7"/>
  <c r="Q620" i="7" s="1"/>
  <c r="P458" i="7"/>
  <c r="P280" i="7"/>
  <c r="P498" i="7"/>
  <c r="P453" i="7"/>
  <c r="P301" i="7"/>
  <c r="P263" i="7"/>
  <c r="Q263" i="7" s="1"/>
  <c r="P136" i="7"/>
  <c r="P195" i="7"/>
  <c r="P594" i="7"/>
  <c r="P657" i="7"/>
  <c r="Q657" i="7" s="1"/>
  <c r="P216" i="7"/>
  <c r="P569" i="7"/>
  <c r="P146" i="7"/>
  <c r="P373" i="7"/>
  <c r="P398" i="7"/>
  <c r="P536" i="7"/>
  <c r="P181" i="7"/>
  <c r="P258" i="7"/>
  <c r="P308" i="7"/>
  <c r="P209" i="7"/>
  <c r="P433" i="7"/>
  <c r="Q433" i="7" s="1"/>
  <c r="P35" i="7"/>
  <c r="P355" i="7"/>
  <c r="P296" i="7"/>
  <c r="P379" i="7"/>
  <c r="P488" i="7"/>
  <c r="P493" i="7"/>
  <c r="P357" i="7"/>
  <c r="P197" i="7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C3" i="7" s="1"/>
  <c r="D3" i="7" s="1"/>
  <c r="H27" i="5"/>
  <c r="H28" i="5"/>
  <c r="H29" i="5"/>
  <c r="H30" i="5"/>
  <c r="H31" i="5"/>
  <c r="H32" i="5"/>
  <c r="C4" i="7" s="1"/>
  <c r="D4" i="7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C10" i="7" s="1"/>
  <c r="D10" i="7" s="1"/>
  <c r="H121" i="5"/>
  <c r="H122" i="5"/>
  <c r="H123" i="5"/>
  <c r="H124" i="5"/>
  <c r="H125" i="5"/>
  <c r="C11" i="7" s="1"/>
  <c r="D11" i="7" s="1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C12" i="7" s="1"/>
  <c r="D12" i="7" s="1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C13" i="7" s="1"/>
  <c r="D13" i="7" s="1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C15" i="7" s="1"/>
  <c r="D15" i="7" s="1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C18" i="7" s="1"/>
  <c r="D18" i="7" s="1"/>
  <c r="H353" i="5"/>
  <c r="H354" i="5"/>
  <c r="H355" i="5"/>
  <c r="H356" i="5"/>
  <c r="H357" i="5"/>
  <c r="H358" i="5"/>
  <c r="C19" i="7" s="1"/>
  <c r="D19" i="7" s="1"/>
  <c r="H359" i="5"/>
  <c r="H360" i="5"/>
  <c r="H361" i="5"/>
  <c r="H362" i="5"/>
  <c r="H363" i="5"/>
  <c r="H364" i="5"/>
  <c r="C20" i="7" s="1"/>
  <c r="D20" i="7" s="1"/>
  <c r="H365" i="5"/>
  <c r="H366" i="5"/>
  <c r="H367" i="5"/>
  <c r="H368" i="5"/>
  <c r="H369" i="5"/>
  <c r="H370" i="5"/>
  <c r="C21" i="7" s="1"/>
  <c r="D21" i="7" s="1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C22" i="7" s="1"/>
  <c r="D22" i="7" s="1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C27" i="7" s="1"/>
  <c r="D27" i="7" s="1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C28" i="7" s="1"/>
  <c r="D28" i="7" s="1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C30" i="7" s="1"/>
  <c r="D30" i="7" s="1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C31" i="7" s="1"/>
  <c r="D31" i="7" s="1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C34" i="7" s="1"/>
  <c r="D34" i="7" s="1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C35" i="7" s="1"/>
  <c r="D35" i="7" s="1"/>
  <c r="H763" i="5"/>
  <c r="H764" i="5"/>
  <c r="H765" i="5"/>
  <c r="H766" i="5"/>
  <c r="H767" i="5"/>
  <c r="H768" i="5"/>
  <c r="H769" i="5"/>
  <c r="H770" i="5"/>
  <c r="C36" i="7" s="1"/>
  <c r="D36" i="7" s="1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C39" i="7" s="1"/>
  <c r="D39" i="7" s="1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C41" i="7" s="1"/>
  <c r="D41" i="7" s="1"/>
  <c r="H921" i="5"/>
  <c r="H922" i="5"/>
  <c r="H923" i="5"/>
  <c r="H924" i="5"/>
  <c r="H925" i="5"/>
  <c r="H926" i="5"/>
  <c r="H927" i="5"/>
  <c r="H928" i="5"/>
  <c r="H929" i="5"/>
  <c r="H930" i="5"/>
  <c r="H931" i="5"/>
  <c r="C43" i="7" s="1"/>
  <c r="D43" i="7" s="1"/>
  <c r="H932" i="5"/>
  <c r="C44" i="7" s="1"/>
  <c r="D44" i="7" s="1"/>
  <c r="H933" i="5"/>
  <c r="H934" i="5"/>
  <c r="H935" i="5"/>
  <c r="H936" i="5"/>
  <c r="H937" i="5"/>
  <c r="H938" i="5"/>
  <c r="H939" i="5"/>
  <c r="H940" i="5"/>
  <c r="H941" i="5"/>
  <c r="C45" i="7" s="1"/>
  <c r="D45" i="7" s="1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C46" i="7" s="1"/>
  <c r="D46" i="7" s="1"/>
  <c r="H969" i="5"/>
  <c r="H970" i="5"/>
  <c r="H971" i="5"/>
  <c r="H972" i="5"/>
  <c r="H973" i="5"/>
  <c r="H974" i="5"/>
  <c r="H975" i="5"/>
  <c r="H976" i="5"/>
  <c r="H977" i="5"/>
  <c r="C47" i="7" s="1"/>
  <c r="D47" i="7" s="1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C51" i="7" s="1"/>
  <c r="D51" i="7" s="1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C52" i="7" s="1"/>
  <c r="D52" i="7" s="1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C54" i="7" s="1"/>
  <c r="D54" i="7" s="1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C59" i="7" s="1"/>
  <c r="D59" i="7" s="1"/>
  <c r="H1241" i="5"/>
  <c r="H1242" i="5"/>
  <c r="H1243" i="5"/>
  <c r="H1244" i="5"/>
  <c r="H1245" i="5"/>
  <c r="H1246" i="5"/>
  <c r="H1247" i="5"/>
  <c r="H1248" i="5"/>
  <c r="H1249" i="5"/>
  <c r="C60" i="7" s="1"/>
  <c r="D60" i="7" s="1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C61" i="7" s="1"/>
  <c r="D61" i="7" s="1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C67" i="7" s="1"/>
  <c r="D67" i="7" s="1"/>
  <c r="H1434" i="5"/>
  <c r="H1435" i="5"/>
  <c r="H1436" i="5"/>
  <c r="H1437" i="5"/>
  <c r="C68" i="7" s="1"/>
  <c r="D68" i="7" s="1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C69" i="7" s="1"/>
  <c r="D69" i="7" s="1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C75" i="7" s="1"/>
  <c r="D75" i="7" s="1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C76" i="7" s="1"/>
  <c r="D76" i="7" s="1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C77" i="7" s="1"/>
  <c r="D77" i="7" s="1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C79" i="7" s="1"/>
  <c r="D79" i="7" s="1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C83" i="7" s="1"/>
  <c r="D83" i="7" s="1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C84" i="7" s="1"/>
  <c r="D84" i="7" s="1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C86" i="7" s="1"/>
  <c r="D86" i="7" s="1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C90" i="7" s="1"/>
  <c r="D90" i="7" s="1"/>
  <c r="H2027" i="5"/>
  <c r="H2028" i="5"/>
  <c r="H2029" i="5"/>
  <c r="H2030" i="5"/>
  <c r="H2031" i="5"/>
  <c r="H2032" i="5"/>
  <c r="H2033" i="5"/>
  <c r="C91" i="7" s="1"/>
  <c r="D91" i="7" s="1"/>
  <c r="H2034" i="5"/>
  <c r="H2035" i="5"/>
  <c r="H2036" i="5"/>
  <c r="H2037" i="5"/>
  <c r="H2038" i="5"/>
  <c r="C92" i="7" s="1"/>
  <c r="D92" i="7" s="1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C94" i="7" s="1"/>
  <c r="D94" i="7" s="1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C96" i="7" s="1"/>
  <c r="D96" i="7" s="1"/>
  <c r="H2081" i="5"/>
  <c r="H2082" i="5"/>
  <c r="H2083" i="5"/>
  <c r="H2084" i="5"/>
  <c r="H2085" i="5"/>
  <c r="H2086" i="5"/>
  <c r="H2087" i="5"/>
  <c r="H2088" i="5"/>
  <c r="H2089" i="5"/>
  <c r="H2090" i="5"/>
  <c r="C97" i="7" s="1"/>
  <c r="D97" i="7" s="1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C99" i="7" s="1"/>
  <c r="D99" i="7" s="1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C103" i="7" s="1"/>
  <c r="D103" i="7" s="1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C104" i="7" s="1"/>
  <c r="D104" i="7" s="1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C105" i="7" s="1"/>
  <c r="D105" i="7" s="1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C107" i="7" s="1"/>
  <c r="D107" i="7" s="1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C108" i="7" s="1"/>
  <c r="D108" i="7" s="1"/>
  <c r="H2298" i="5"/>
  <c r="H2299" i="5"/>
  <c r="H2300" i="5"/>
  <c r="H2301" i="5"/>
  <c r="H2302" i="5"/>
  <c r="H2303" i="5"/>
  <c r="H2304" i="5"/>
  <c r="H2305" i="5"/>
  <c r="C109" i="7" s="1"/>
  <c r="D109" i="7" s="1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C111" i="7" s="1"/>
  <c r="D111" i="7" s="1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C112" i="7" s="1"/>
  <c r="D112" i="7" s="1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C115" i="7" s="1"/>
  <c r="D115" i="7" s="1"/>
  <c r="H2377" i="5"/>
  <c r="H2378" i="5"/>
  <c r="H2379" i="5"/>
  <c r="H2380" i="5"/>
  <c r="H2381" i="5"/>
  <c r="H2382" i="5"/>
  <c r="H2383" i="5"/>
  <c r="H2384" i="5"/>
  <c r="H2385" i="5"/>
  <c r="H2386" i="5"/>
  <c r="H2387" i="5"/>
  <c r="C116" i="7" s="1"/>
  <c r="D116" i="7" s="1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C119" i="7" s="1"/>
  <c r="D119" i="7" s="1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C120" i="7" s="1"/>
  <c r="D120" i="7" s="1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C123" i="7" s="1"/>
  <c r="D123" i="7" s="1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C124" i="7" s="1"/>
  <c r="D124" i="7" s="1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C127" i="7" s="1"/>
  <c r="D127" i="7" s="1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C128" i="7" s="1"/>
  <c r="D128" i="7" s="1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C130" i="7" s="1"/>
  <c r="D130" i="7" s="1"/>
  <c r="H2561" i="5"/>
  <c r="H2562" i="5"/>
  <c r="H2563" i="5"/>
  <c r="H2564" i="5"/>
  <c r="H2565" i="5"/>
  <c r="H2566" i="5"/>
  <c r="H2567" i="5"/>
  <c r="H2568" i="5"/>
  <c r="C131" i="7" s="1"/>
  <c r="D131" i="7" s="1"/>
  <c r="H2569" i="5"/>
  <c r="H2570" i="5"/>
  <c r="H2571" i="5"/>
  <c r="H2572" i="5"/>
  <c r="H2573" i="5"/>
  <c r="H2574" i="5"/>
  <c r="H2575" i="5"/>
  <c r="H2576" i="5"/>
  <c r="H2577" i="5"/>
  <c r="C132" i="7" s="1"/>
  <c r="D132" i="7" s="1"/>
  <c r="H2578" i="5"/>
  <c r="C133" i="7" s="1"/>
  <c r="D133" i="7" s="1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C135" i="7" s="1"/>
  <c r="D135" i="7" s="1"/>
  <c r="H2594" i="5"/>
  <c r="H2595" i="5"/>
  <c r="H2596" i="5"/>
  <c r="H2597" i="5"/>
  <c r="H2598" i="5"/>
  <c r="H2599" i="5"/>
  <c r="H2600" i="5"/>
  <c r="C136" i="7" s="1"/>
  <c r="D136" i="7" s="1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C138" i="7" s="1"/>
  <c r="D138" i="7" s="1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C139" i="7" s="1"/>
  <c r="D139" i="7" s="1"/>
  <c r="H2670" i="5"/>
  <c r="C140" i="7" s="1"/>
  <c r="D140" i="7" s="1"/>
  <c r="H2671" i="5"/>
  <c r="H2672" i="5"/>
  <c r="H2673" i="5"/>
  <c r="H2674" i="5"/>
  <c r="H2675" i="5"/>
  <c r="H2676" i="5"/>
  <c r="H2677" i="5"/>
  <c r="H2678" i="5"/>
  <c r="C141" i="7" s="1"/>
  <c r="D141" i="7" s="1"/>
  <c r="H2679" i="5"/>
  <c r="H2680" i="5"/>
  <c r="H2681" i="5"/>
  <c r="C142" i="7" s="1"/>
  <c r="D142" i="7" s="1"/>
  <c r="H2682" i="5"/>
  <c r="H2683" i="5"/>
  <c r="H2684" i="5"/>
  <c r="H2685" i="5"/>
  <c r="H2686" i="5"/>
  <c r="H2687" i="5"/>
  <c r="H2688" i="5"/>
  <c r="C143" i="7" s="1"/>
  <c r="D143" i="7" s="1"/>
  <c r="H2689" i="5"/>
  <c r="H2690" i="5"/>
  <c r="C144" i="7" s="1"/>
  <c r="D144" i="7" s="1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C146" i="7" s="1"/>
  <c r="D146" i="7" s="1"/>
  <c r="H2761" i="5"/>
  <c r="H2762" i="5"/>
  <c r="H2763" i="5"/>
  <c r="H2764" i="5"/>
  <c r="H2765" i="5"/>
  <c r="H2766" i="5"/>
  <c r="H2767" i="5"/>
  <c r="C147" i="7" s="1"/>
  <c r="D147" i="7" s="1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C148" i="7" s="1"/>
  <c r="D148" i="7" s="1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C149" i="7" s="1"/>
  <c r="D149" i="7" s="1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C155" i="7" s="1"/>
  <c r="D155" i="7" s="1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C156" i="7" s="1"/>
  <c r="D156" i="7" s="1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C157" i="7" s="1"/>
  <c r="D157" i="7" s="1"/>
  <c r="H3081" i="5"/>
  <c r="H3082" i="5"/>
  <c r="H3083" i="5"/>
  <c r="H3084" i="5"/>
  <c r="H3085" i="5"/>
  <c r="H3086" i="5"/>
  <c r="C158" i="7" s="1"/>
  <c r="D158" i="7" s="1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C160" i="7" s="1"/>
  <c r="D160" i="7" s="1"/>
  <c r="H3113" i="5"/>
  <c r="H3114" i="5"/>
  <c r="H3115" i="5"/>
  <c r="H3116" i="5"/>
  <c r="H3117" i="5"/>
  <c r="H3118" i="5"/>
  <c r="H3119" i="5"/>
  <c r="H3120" i="5"/>
  <c r="H3121" i="5"/>
  <c r="H3122" i="5"/>
  <c r="C162" i="7" s="1"/>
  <c r="D162" i="7" s="1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C163" i="7" s="1"/>
  <c r="D163" i="7" s="1"/>
  <c r="H3151" i="5"/>
  <c r="H3152" i="5"/>
  <c r="C164" i="7" s="1"/>
  <c r="D164" i="7" s="1"/>
  <c r="H3153" i="5"/>
  <c r="H3154" i="5"/>
  <c r="H3155" i="5"/>
  <c r="H3156" i="5"/>
  <c r="H3157" i="5"/>
  <c r="H3158" i="5"/>
  <c r="H3159" i="5"/>
  <c r="H3160" i="5"/>
  <c r="H3161" i="5"/>
  <c r="C165" i="7" s="1"/>
  <c r="D165" i="7" s="1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C166" i="7" s="1"/>
  <c r="D166" i="7" s="1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C167" i="7" s="1"/>
  <c r="D167" i="7" s="1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C169" i="7" s="1"/>
  <c r="D169" i="7" s="1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C171" i="7" s="1"/>
  <c r="D171" i="7" s="1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C172" i="7" s="1"/>
  <c r="D172" i="7" s="1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C173" i="7" s="1"/>
  <c r="D173" i="7" s="1"/>
  <c r="H3415" i="5"/>
  <c r="H3416" i="5"/>
  <c r="H3417" i="5"/>
  <c r="H3418" i="5"/>
  <c r="C174" i="7" s="1"/>
  <c r="D174" i="7" s="1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C179" i="7" s="1"/>
  <c r="D179" i="7" s="1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C180" i="7" s="1"/>
  <c r="D180" i="7" s="1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C181" i="7" s="1"/>
  <c r="D181" i="7" s="1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C184" i="7" s="1"/>
  <c r="D184" i="7" s="1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C186" i="7" s="1"/>
  <c r="D186" i="7" s="1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C187" i="7" s="1"/>
  <c r="D187" i="7" s="1"/>
  <c r="H3620" i="5"/>
  <c r="H3621" i="5"/>
  <c r="H3622" i="5"/>
  <c r="H3623" i="5"/>
  <c r="H3624" i="5"/>
  <c r="H3625" i="5"/>
  <c r="C188" i="7" s="1"/>
  <c r="D188" i="7" s="1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C190" i="7" s="1"/>
  <c r="D190" i="7" s="1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C192" i="7" s="1"/>
  <c r="D192" i="7" s="1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C193" i="7" s="1"/>
  <c r="D193" i="7" s="1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C196" i="7" s="1"/>
  <c r="D196" i="7" s="1"/>
  <c r="H3841" i="5"/>
  <c r="C197" i="7" s="1"/>
  <c r="D197" i="7" s="1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C198" i="7" s="1"/>
  <c r="D198" i="7" s="1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C201" i="7" s="1"/>
  <c r="D201" i="7" s="1"/>
  <c r="H3946" i="5"/>
  <c r="H3947" i="5"/>
  <c r="H3948" i="5"/>
  <c r="H3949" i="5"/>
  <c r="H3950" i="5"/>
  <c r="H3951" i="5"/>
  <c r="H3952" i="5"/>
  <c r="H3953" i="5"/>
  <c r="C202" i="7" s="1"/>
  <c r="D202" i="7" s="1"/>
  <c r="H3954" i="5"/>
  <c r="H3955" i="5"/>
  <c r="H3956" i="5"/>
  <c r="H3957" i="5"/>
  <c r="H3958" i="5"/>
  <c r="C203" i="7" s="1"/>
  <c r="D203" i="7" s="1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C204" i="7" s="1"/>
  <c r="D204" i="7" s="1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C205" i="7" s="1"/>
  <c r="D205" i="7" s="1"/>
  <c r="H4063" i="5"/>
  <c r="H4064" i="5"/>
  <c r="H4065" i="5"/>
  <c r="H4066" i="5"/>
  <c r="H4067" i="5"/>
  <c r="H4068" i="5"/>
  <c r="H4069" i="5"/>
  <c r="H4070" i="5"/>
  <c r="C206" i="7" s="1"/>
  <c r="D206" i="7" s="1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C207" i="7" s="1"/>
  <c r="D207" i="7" s="1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C210" i="7" s="1"/>
  <c r="D210" i="7" s="1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C212" i="7" s="1"/>
  <c r="D212" i="7" s="1"/>
  <c r="H4194" i="5"/>
  <c r="C213" i="7" s="1"/>
  <c r="D213" i="7" s="1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C214" i="7" s="1"/>
  <c r="D214" i="7" s="1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C218" i="7" s="1"/>
  <c r="D218" i="7" s="1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C219" i="7" s="1"/>
  <c r="D219" i="7" s="1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C220" i="7" s="1"/>
  <c r="D220" i="7" s="1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C222" i="7" s="1"/>
  <c r="D222" i="7" s="1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C226" i="7" s="1"/>
  <c r="D226" i="7" s="1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C227" i="7" s="1"/>
  <c r="D227" i="7" s="1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C228" i="7" s="1"/>
  <c r="D228" i="7" s="1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C229" i="7" s="1"/>
  <c r="D229" i="7" s="1"/>
  <c r="H4575" i="5"/>
  <c r="H4576" i="5"/>
  <c r="H4577" i="5"/>
  <c r="H4578" i="5"/>
  <c r="C230" i="7" s="1"/>
  <c r="D230" i="7" s="1"/>
  <c r="H4579" i="5"/>
  <c r="H4580" i="5"/>
  <c r="H4581" i="5"/>
  <c r="H4582" i="5"/>
  <c r="H4583" i="5"/>
  <c r="H4584" i="5"/>
  <c r="H4585" i="5"/>
  <c r="H4586" i="5"/>
  <c r="C231" i="7" s="1"/>
  <c r="D231" i="7" s="1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C234" i="7" s="1"/>
  <c r="D234" i="7" s="1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C236" i="7" s="1"/>
  <c r="D236" i="7" s="1"/>
  <c r="H4613" i="5"/>
  <c r="H4614" i="5"/>
  <c r="H4615" i="5"/>
  <c r="H4616" i="5"/>
  <c r="H4617" i="5"/>
  <c r="H4618" i="5"/>
  <c r="H4619" i="5"/>
  <c r="H4620" i="5"/>
  <c r="H4621" i="5"/>
  <c r="H4622" i="5"/>
  <c r="C237" i="7" s="1"/>
  <c r="D237" i="7" s="1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C243" i="7" s="1"/>
  <c r="D243" i="7" s="1"/>
  <c r="H4664" i="5"/>
  <c r="C244" i="7" s="1"/>
  <c r="D244" i="7" s="1"/>
  <c r="H4665" i="5"/>
  <c r="H4666" i="5"/>
  <c r="H4667" i="5"/>
  <c r="H4668" i="5"/>
  <c r="H4669" i="5"/>
  <c r="H4670" i="5"/>
  <c r="H4671" i="5"/>
  <c r="C245" i="7" s="1"/>
  <c r="D245" i="7" s="1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C247" i="7" s="1"/>
  <c r="D247" i="7" s="1"/>
  <c r="H4689" i="5"/>
  <c r="H4690" i="5"/>
  <c r="C248" i="7" s="1"/>
  <c r="D248" i="7" s="1"/>
  <c r="H4691" i="5"/>
  <c r="H4692" i="5"/>
  <c r="H4693" i="5"/>
  <c r="H4694" i="5"/>
  <c r="H4695" i="5"/>
  <c r="H4696" i="5"/>
  <c r="C250" i="7" s="1"/>
  <c r="D250" i="7" s="1"/>
  <c r="H4697" i="5"/>
  <c r="H4698" i="5"/>
  <c r="C251" i="7" s="1"/>
  <c r="D251" i="7" s="1"/>
  <c r="H4699" i="5"/>
  <c r="H4700" i="5"/>
  <c r="H4701" i="5"/>
  <c r="H4702" i="5"/>
  <c r="H4703" i="5"/>
  <c r="H4704" i="5"/>
  <c r="H4705" i="5"/>
  <c r="H4706" i="5"/>
  <c r="C252" i="7" s="1"/>
  <c r="D252" i="7" s="1"/>
  <c r="H4707" i="5"/>
  <c r="H4708" i="5"/>
  <c r="H4709" i="5"/>
  <c r="H4710" i="5"/>
  <c r="H4711" i="5"/>
  <c r="C254" i="7" s="1"/>
  <c r="D254" i="7" s="1"/>
  <c r="H4712" i="5"/>
  <c r="H4713" i="5"/>
  <c r="C255" i="7" s="1"/>
  <c r="D255" i="7" s="1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C259" i="7" s="1"/>
  <c r="D259" i="7" s="1"/>
  <c r="H4728" i="5"/>
  <c r="H4729" i="5"/>
  <c r="H4730" i="5"/>
  <c r="H4731" i="5"/>
  <c r="H4732" i="5"/>
  <c r="H4733" i="5"/>
  <c r="H4734" i="5"/>
  <c r="C260" i="7" s="1"/>
  <c r="D260" i="7" s="1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C267" i="7" s="1"/>
  <c r="D267" i="7" s="1"/>
  <c r="H4750" i="5"/>
  <c r="C268" i="7" s="1"/>
  <c r="D268" i="7" s="1"/>
  <c r="H4751" i="5"/>
  <c r="H4752" i="5"/>
  <c r="C269" i="7" s="1"/>
  <c r="D269" i="7" s="1"/>
  <c r="H4753" i="5"/>
  <c r="H4754" i="5"/>
  <c r="C270" i="7" s="1"/>
  <c r="D270" i="7" s="1"/>
  <c r="H4755" i="5"/>
  <c r="H4756" i="5"/>
  <c r="H4757" i="5"/>
  <c r="H4758" i="5"/>
  <c r="H4759" i="5"/>
  <c r="H4760" i="5"/>
  <c r="H4761" i="5"/>
  <c r="C275" i="7" s="1"/>
  <c r="D275" i="7" s="1"/>
  <c r="H4762" i="5"/>
  <c r="H4763" i="5"/>
  <c r="H4764" i="5"/>
  <c r="C276" i="7" s="1"/>
  <c r="D276" i="7" s="1"/>
  <c r="H4765" i="5"/>
  <c r="H4766" i="5"/>
  <c r="C277" i="7" s="1"/>
  <c r="D277" i="7" s="1"/>
  <c r="H4767" i="5"/>
  <c r="H4768" i="5"/>
  <c r="C278" i="7" s="1"/>
  <c r="D278" i="7" s="1"/>
  <c r="H4769" i="5"/>
  <c r="C279" i="7" s="1"/>
  <c r="D279" i="7" s="1"/>
  <c r="H4770" i="5"/>
  <c r="C280" i="7" s="1"/>
  <c r="D280" i="7" s="1"/>
  <c r="H4771" i="5"/>
  <c r="H4772" i="5"/>
  <c r="H4773" i="5"/>
  <c r="H4774" i="5"/>
  <c r="H4775" i="5"/>
  <c r="C283" i="7" s="1"/>
  <c r="D283" i="7" s="1"/>
  <c r="H4776" i="5"/>
  <c r="C284" i="7" s="1"/>
  <c r="D284" i="7" s="1"/>
  <c r="H4777" i="5"/>
  <c r="C285" i="7" s="1"/>
  <c r="D285" i="7" s="1"/>
  <c r="H4778" i="5"/>
  <c r="C286" i="7" s="1"/>
  <c r="D286" i="7" s="1"/>
  <c r="H4779" i="5"/>
  <c r="H4780" i="5"/>
  <c r="H4781" i="5"/>
  <c r="H4782" i="5"/>
  <c r="H4783" i="5"/>
  <c r="C291" i="7" s="1"/>
  <c r="D291" i="7" s="1"/>
  <c r="H4784" i="5"/>
  <c r="C292" i="7" s="1"/>
  <c r="D292" i="7" s="1"/>
  <c r="H4785" i="5"/>
  <c r="C293" i="7" s="1"/>
  <c r="D293" i="7" s="1"/>
  <c r="H4786" i="5"/>
  <c r="C294" i="7" s="1"/>
  <c r="D294" i="7" s="1"/>
  <c r="H4787" i="5"/>
  <c r="H4788" i="5"/>
  <c r="H4789" i="5"/>
  <c r="H4790" i="5"/>
  <c r="H4791" i="5"/>
  <c r="H4792" i="5"/>
  <c r="H4793" i="5"/>
  <c r="H4794" i="5"/>
  <c r="C297" i="7" s="1"/>
  <c r="D297" i="7" s="1"/>
  <c r="H4795" i="5"/>
  <c r="H4796" i="5"/>
  <c r="H4797" i="5"/>
  <c r="C299" i="7" s="1"/>
  <c r="D299" i="7" s="1"/>
  <c r="H4798" i="5"/>
  <c r="C300" i="7" s="1"/>
  <c r="D300" i="7" s="1"/>
  <c r="H4799" i="5"/>
  <c r="H4800" i="5"/>
  <c r="C301" i="7" s="1"/>
  <c r="D301" i="7" s="1"/>
  <c r="H4801" i="5"/>
  <c r="H4802" i="5"/>
  <c r="H4803" i="5"/>
  <c r="H4804" i="5"/>
  <c r="H4805" i="5"/>
  <c r="H4806" i="5"/>
  <c r="H4807" i="5"/>
  <c r="H4808" i="5"/>
  <c r="H4809" i="5"/>
  <c r="C306" i="7" s="1"/>
  <c r="D306" i="7" s="1"/>
  <c r="H4810" i="5"/>
  <c r="C307" i="7" s="1"/>
  <c r="D307" i="7" s="1"/>
  <c r="H4811" i="5"/>
  <c r="C308" i="7" s="1"/>
  <c r="D308" i="7" s="1"/>
  <c r="H4812" i="5"/>
  <c r="H4813" i="5"/>
  <c r="H4814" i="5"/>
  <c r="H4815" i="5"/>
  <c r="C310" i="7" s="1"/>
  <c r="D310" i="7" s="1"/>
  <c r="H4816" i="5"/>
  <c r="C311" i="7" s="1"/>
  <c r="D311" i="7" s="1"/>
  <c r="H4817" i="5"/>
  <c r="C312" i="7" s="1"/>
  <c r="D312" i="7" s="1"/>
  <c r="H4818" i="5"/>
  <c r="C313" i="7" s="1"/>
  <c r="D313" i="7" s="1"/>
  <c r="H4819" i="5"/>
  <c r="H4820" i="5"/>
  <c r="H4821" i="5"/>
  <c r="H4822" i="5"/>
  <c r="C316" i="7" s="1"/>
  <c r="D316" i="7" s="1"/>
  <c r="H4823" i="5"/>
  <c r="C317" i="7" s="1"/>
  <c r="D317" i="7" s="1"/>
  <c r="H4824" i="5"/>
  <c r="C318" i="7" s="1"/>
  <c r="D318" i="7" s="1"/>
  <c r="H4825" i="5"/>
  <c r="H4826" i="5"/>
  <c r="H4827" i="5"/>
  <c r="H4828" i="5"/>
  <c r="H4829" i="5"/>
  <c r="H4830" i="5"/>
  <c r="H4831" i="5"/>
  <c r="H4832" i="5"/>
  <c r="H4833" i="5"/>
  <c r="C321" i="7" s="1"/>
  <c r="D321" i="7" s="1"/>
  <c r="H4834" i="5"/>
  <c r="H4835" i="5"/>
  <c r="H4836" i="5"/>
  <c r="H4837" i="5"/>
  <c r="H4838" i="5"/>
  <c r="H4839" i="5"/>
  <c r="C324" i="7" s="1"/>
  <c r="D324" i="7" s="1"/>
  <c r="H4840" i="5"/>
  <c r="H4841" i="5"/>
  <c r="C325" i="7" s="1"/>
  <c r="D325" i="7" s="1"/>
  <c r="H4842" i="5"/>
  <c r="C326" i="7" s="1"/>
  <c r="D326" i="7" s="1"/>
  <c r="H4843" i="5"/>
  <c r="H4844" i="5"/>
  <c r="H4845" i="5"/>
  <c r="H4846" i="5"/>
  <c r="H4847" i="5"/>
  <c r="H4848" i="5"/>
  <c r="C329" i="7" s="1"/>
  <c r="D329" i="7" s="1"/>
  <c r="H4849" i="5"/>
  <c r="H4850" i="5"/>
  <c r="H4851" i="5"/>
  <c r="C331" i="7" s="1"/>
  <c r="D331" i="7" s="1"/>
  <c r="H4852" i="5"/>
  <c r="C332" i="7" s="1"/>
  <c r="D332" i="7" s="1"/>
  <c r="H4853" i="5"/>
  <c r="H4854" i="5"/>
  <c r="C333" i="7" s="1"/>
  <c r="D333" i="7" s="1"/>
  <c r="H4855" i="5"/>
  <c r="C334" i="7" s="1"/>
  <c r="D334" i="7" s="1"/>
  <c r="H4856" i="5"/>
  <c r="C335" i="7" s="1"/>
  <c r="D335" i="7" s="1"/>
  <c r="H4857" i="5"/>
  <c r="C336" i="7" s="1"/>
  <c r="D336" i="7" s="1"/>
  <c r="H4858" i="5"/>
  <c r="C337" i="7" s="1"/>
  <c r="D337" i="7" s="1"/>
  <c r="H4859" i="5"/>
  <c r="H4860" i="5"/>
  <c r="H4861" i="5"/>
  <c r="H4862" i="5"/>
  <c r="H4863" i="5"/>
  <c r="H4864" i="5"/>
  <c r="C339" i="7" s="1"/>
  <c r="D339" i="7" s="1"/>
  <c r="H4865" i="5"/>
  <c r="H4866" i="5"/>
  <c r="C340" i="7" s="1"/>
  <c r="D340" i="7" s="1"/>
  <c r="H4867" i="5"/>
  <c r="H4868" i="5"/>
  <c r="H4869" i="5"/>
  <c r="H4870" i="5"/>
  <c r="H4871" i="5"/>
  <c r="H4872" i="5"/>
  <c r="C343" i="7" s="1"/>
  <c r="D343" i="7" s="1"/>
  <c r="H4873" i="5"/>
  <c r="H4874" i="5"/>
  <c r="H4875" i="5"/>
  <c r="H4876" i="5"/>
  <c r="H4877" i="5"/>
  <c r="H4878" i="5"/>
  <c r="H4879" i="5"/>
  <c r="H4880" i="5"/>
  <c r="H4881" i="5"/>
  <c r="H4882" i="5"/>
  <c r="H4883" i="5"/>
  <c r="C347" i="7" s="1"/>
  <c r="D347" i="7" s="1"/>
  <c r="H4884" i="5"/>
  <c r="C348" i="7" s="1"/>
  <c r="D348" i="7" s="1"/>
  <c r="H4885" i="5"/>
  <c r="C349" i="7" s="1"/>
  <c r="D349" i="7" s="1"/>
  <c r="H4886" i="5"/>
  <c r="C350" i="7" s="1"/>
  <c r="D350" i="7" s="1"/>
  <c r="H4887" i="5"/>
  <c r="C351" i="7" s="1"/>
  <c r="D351" i="7" s="1"/>
  <c r="H4888" i="5"/>
  <c r="H4889" i="5"/>
  <c r="C352" i="7" s="1"/>
  <c r="D352" i="7" s="1"/>
  <c r="H4890" i="5"/>
  <c r="C353" i="7" s="1"/>
  <c r="D353" i="7" s="1"/>
  <c r="H4891" i="5"/>
  <c r="H4892" i="5"/>
  <c r="H4893" i="5"/>
  <c r="C356" i="7" s="1"/>
  <c r="D356" i="7" s="1"/>
  <c r="H4894" i="5"/>
  <c r="C357" i="7" s="1"/>
  <c r="D357" i="7" s="1"/>
  <c r="H4895" i="5"/>
  <c r="C358" i="7" s="1"/>
  <c r="D358" i="7" s="1"/>
  <c r="H4896" i="5"/>
  <c r="H4897" i="5"/>
  <c r="C359" i="7" s="1"/>
  <c r="D359" i="7" s="1"/>
  <c r="H4898" i="5"/>
  <c r="C360" i="7" s="1"/>
  <c r="D360" i="7" s="1"/>
  <c r="H4899" i="5"/>
  <c r="H4900" i="5"/>
  <c r="H4901" i="5"/>
  <c r="C363" i="7" s="1"/>
  <c r="D363" i="7" s="1"/>
  <c r="H4902" i="5"/>
  <c r="H4903" i="5"/>
  <c r="C364" i="7" s="1"/>
  <c r="D364" i="7" s="1"/>
  <c r="H4904" i="5"/>
  <c r="H4905" i="5"/>
  <c r="C365" i="7" s="1"/>
  <c r="D365" i="7" s="1"/>
  <c r="H4906" i="5"/>
  <c r="C366" i="7" s="1"/>
  <c r="D366" i="7" s="1"/>
  <c r="H4907" i="5"/>
  <c r="H4908" i="5"/>
  <c r="H4909" i="5"/>
  <c r="H4910" i="5"/>
  <c r="H4911" i="5"/>
  <c r="H4912" i="5"/>
  <c r="H4913" i="5"/>
  <c r="H4914" i="5"/>
  <c r="C371" i="7" s="1"/>
  <c r="D371" i="7" s="1"/>
  <c r="H4915" i="5"/>
  <c r="C372" i="7" s="1"/>
  <c r="D372" i="7" s="1"/>
  <c r="H4916" i="5"/>
  <c r="H4917" i="5"/>
  <c r="H4918" i="5"/>
  <c r="H4919" i="5"/>
  <c r="H4920" i="5"/>
  <c r="C376" i="7" s="1"/>
  <c r="D376" i="7" s="1"/>
  <c r="H4921" i="5"/>
  <c r="H4922" i="5"/>
  <c r="C378" i="7" s="1"/>
  <c r="D378" i="7" s="1"/>
  <c r="H4923" i="5"/>
  <c r="H4924" i="5"/>
  <c r="C380" i="7" s="1"/>
  <c r="D380" i="7" s="1"/>
  <c r="H4925" i="5"/>
  <c r="H4926" i="5"/>
  <c r="H4927" i="5"/>
  <c r="C381" i="7" s="1"/>
  <c r="D381" i="7" s="1"/>
  <c r="H4928" i="5"/>
  <c r="C382" i="7" s="1"/>
  <c r="D382" i="7" s="1"/>
  <c r="H4929" i="5"/>
  <c r="C383" i="7" s="1"/>
  <c r="D383" i="7" s="1"/>
  <c r="H4930" i="5"/>
  <c r="C384" i="7" s="1"/>
  <c r="D384" i="7" s="1"/>
  <c r="H4931" i="5"/>
  <c r="H4932" i="5"/>
  <c r="H4933" i="5"/>
  <c r="H4934" i="5"/>
  <c r="H4935" i="5"/>
  <c r="C387" i="7" s="1"/>
  <c r="D387" i="7" s="1"/>
  <c r="H4936" i="5"/>
  <c r="H4937" i="5"/>
  <c r="C388" i="7" s="1"/>
  <c r="D388" i="7" s="1"/>
  <c r="H4938" i="5"/>
  <c r="H4939" i="5"/>
  <c r="H4940" i="5"/>
  <c r="H4941" i="5"/>
  <c r="H4942" i="5"/>
  <c r="H4943" i="5"/>
  <c r="H4944" i="5"/>
  <c r="C394" i="7" s="1"/>
  <c r="D394" i="7" s="1"/>
  <c r="H4945" i="5"/>
  <c r="C395" i="7" s="1"/>
  <c r="D395" i="7" s="1"/>
  <c r="H4946" i="5"/>
  <c r="C396" i="7" s="1"/>
  <c r="D396" i="7" s="1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C403" i="7" s="1"/>
  <c r="D403" i="7" s="1"/>
  <c r="H4960" i="5"/>
  <c r="C404" i="7" s="1"/>
  <c r="D404" i="7" s="1"/>
  <c r="H4961" i="5"/>
  <c r="H4962" i="5"/>
  <c r="C405" i="7" s="1"/>
  <c r="D405" i="7" s="1"/>
  <c r="H4963" i="5"/>
  <c r="H4964" i="5"/>
  <c r="H4965" i="5"/>
  <c r="H4966" i="5"/>
  <c r="H4967" i="5"/>
  <c r="H4968" i="5"/>
  <c r="C408" i="7" s="1"/>
  <c r="D408" i="7" s="1"/>
  <c r="H4969" i="5"/>
  <c r="C409" i="7" s="1"/>
  <c r="D409" i="7" s="1"/>
  <c r="H4970" i="5"/>
  <c r="H4971" i="5"/>
  <c r="H4972" i="5"/>
  <c r="H4973" i="5"/>
  <c r="C412" i="7" s="1"/>
  <c r="D412" i="7" s="1"/>
  <c r="H4974" i="5"/>
  <c r="H4975" i="5"/>
  <c r="C413" i="7" s="1"/>
  <c r="D413" i="7" s="1"/>
  <c r="H4976" i="5"/>
  <c r="C414" i="7" s="1"/>
  <c r="D414" i="7" s="1"/>
  <c r="H4977" i="5"/>
  <c r="C415" i="7" s="1"/>
  <c r="D415" i="7" s="1"/>
  <c r="H4978" i="5"/>
  <c r="H4979" i="5"/>
  <c r="H4980" i="5"/>
  <c r="H4981" i="5"/>
  <c r="C419" i="7" s="1"/>
  <c r="D419" i="7" s="1"/>
  <c r="H4982" i="5"/>
  <c r="H4983" i="5"/>
  <c r="H4984" i="5"/>
  <c r="H4985" i="5"/>
  <c r="C420" i="7" s="1"/>
  <c r="D420" i="7" s="1"/>
  <c r="H4986" i="5"/>
  <c r="H4987" i="5"/>
  <c r="H4988" i="5"/>
  <c r="H4989" i="5"/>
  <c r="H4990" i="5"/>
  <c r="H4991" i="5"/>
  <c r="H4992" i="5"/>
  <c r="C425" i="7" s="1"/>
  <c r="D425" i="7" s="1"/>
  <c r="H4993" i="5"/>
  <c r="H4994" i="5"/>
  <c r="C427" i="7" s="1"/>
  <c r="D427" i="7" s="1"/>
  <c r="H4995" i="5"/>
  <c r="H4996" i="5"/>
  <c r="C428" i="7" s="1"/>
  <c r="D428" i="7" s="1"/>
  <c r="H4997" i="5"/>
  <c r="H4998" i="5"/>
  <c r="C429" i="7" s="1"/>
  <c r="D429" i="7" s="1"/>
  <c r="H4999" i="5"/>
  <c r="H5000" i="5"/>
  <c r="H5001" i="5"/>
  <c r="H5002" i="5"/>
  <c r="C430" i="7" s="1"/>
  <c r="D430" i="7" s="1"/>
  <c r="H5003" i="5"/>
  <c r="H5004" i="5"/>
  <c r="H5005" i="5"/>
  <c r="H5006" i="5"/>
  <c r="H5007" i="5"/>
  <c r="C435" i="7" s="1"/>
  <c r="D435" i="7" s="1"/>
  <c r="H5008" i="5"/>
  <c r="C436" i="7" s="1"/>
  <c r="D436" i="7" s="1"/>
  <c r="H5009" i="5"/>
  <c r="C437" i="7" s="1"/>
  <c r="D437" i="7" s="1"/>
  <c r="H5010" i="5"/>
  <c r="C438" i="7" s="1"/>
  <c r="D438" i="7" s="1"/>
  <c r="H5011" i="5"/>
  <c r="H5012" i="5"/>
  <c r="H5013" i="5"/>
  <c r="H5014" i="5"/>
  <c r="H5015" i="5"/>
  <c r="H5016" i="5"/>
  <c r="H5017" i="5"/>
  <c r="H5018" i="5"/>
  <c r="H5019" i="5"/>
  <c r="H5020" i="5"/>
  <c r="H5021" i="5"/>
  <c r="C444" i="7" s="1"/>
  <c r="D444" i="7" s="1"/>
  <c r="H5022" i="5"/>
  <c r="C445" i="7" s="1"/>
  <c r="D445" i="7" s="1"/>
  <c r="H5023" i="5"/>
  <c r="C446" i="7" s="1"/>
  <c r="D446" i="7" s="1"/>
  <c r="H5024" i="5"/>
  <c r="C447" i="7" s="1"/>
  <c r="D447" i="7" s="1"/>
  <c r="H5025" i="5"/>
  <c r="C448" i="7" s="1"/>
  <c r="D448" i="7" s="1"/>
  <c r="H5026" i="5"/>
  <c r="C449" i="7" s="1"/>
  <c r="D449" i="7" s="1"/>
  <c r="H5027" i="5"/>
  <c r="H5028" i="5"/>
  <c r="H5029" i="5"/>
  <c r="C451" i="7" s="1"/>
  <c r="D451" i="7" s="1"/>
  <c r="H5030" i="5"/>
  <c r="H5031" i="5"/>
  <c r="C452" i="7" s="1"/>
  <c r="D452" i="7" s="1"/>
  <c r="H5032" i="5"/>
  <c r="H5033" i="5"/>
  <c r="C453" i="7" s="1"/>
  <c r="D453" i="7" s="1"/>
  <c r="H5034" i="5"/>
  <c r="C454" i="7" s="1"/>
  <c r="D454" i="7" s="1"/>
  <c r="H5035" i="5"/>
  <c r="H5036" i="5"/>
  <c r="H5037" i="5"/>
  <c r="H5038" i="5"/>
  <c r="H5039" i="5"/>
  <c r="H5040" i="5"/>
  <c r="C458" i="7" s="1"/>
  <c r="D458" i="7" s="1"/>
  <c r="H5041" i="5"/>
  <c r="C459" i="7" s="1"/>
  <c r="D459" i="7" s="1"/>
  <c r="H5042" i="5"/>
  <c r="C460" i="7" s="1"/>
  <c r="D460" i="7" s="1"/>
  <c r="H5043" i="5"/>
  <c r="H5044" i="5"/>
  <c r="H5045" i="5"/>
  <c r="H5046" i="5"/>
  <c r="H5047" i="5"/>
  <c r="C463" i="7" s="1"/>
  <c r="D463" i="7" s="1"/>
  <c r="H5048" i="5"/>
  <c r="H5049" i="5"/>
  <c r="C464" i="7" s="1"/>
  <c r="D464" i="7" s="1"/>
  <c r="H5050" i="5"/>
  <c r="H5051" i="5"/>
  <c r="H5052" i="5"/>
  <c r="H5053" i="5"/>
  <c r="C467" i="7" s="1"/>
  <c r="D467" i="7" s="1"/>
  <c r="H5054" i="5"/>
  <c r="C468" i="7" s="1"/>
  <c r="D468" i="7" s="1"/>
  <c r="H5055" i="5"/>
  <c r="C469" i="7" s="1"/>
  <c r="D469" i="7" s="1"/>
  <c r="H5056" i="5"/>
  <c r="C470" i="7" s="1"/>
  <c r="D470" i="7" s="1"/>
  <c r="H5057" i="5"/>
  <c r="C471" i="7" s="1"/>
  <c r="D471" i="7" s="1"/>
  <c r="H5058" i="5"/>
  <c r="H5059" i="5"/>
  <c r="H5060" i="5"/>
  <c r="H5061" i="5"/>
  <c r="H5062" i="5"/>
  <c r="C475" i="7" s="1"/>
  <c r="D475" i="7" s="1"/>
  <c r="H5063" i="5"/>
  <c r="C476" i="7" s="1"/>
  <c r="D476" i="7" s="1"/>
  <c r="H5064" i="5"/>
  <c r="C477" i="7" s="1"/>
  <c r="D477" i="7" s="1"/>
  <c r="H5065" i="5"/>
  <c r="C478" i="7" s="1"/>
  <c r="D478" i="7" s="1"/>
  <c r="H5066" i="5"/>
  <c r="C479" i="7" s="1"/>
  <c r="D479" i="7" s="1"/>
  <c r="H5067" i="5"/>
  <c r="H5068" i="5"/>
  <c r="H5069" i="5"/>
  <c r="H5070" i="5"/>
  <c r="H5071" i="5"/>
  <c r="H5072" i="5"/>
  <c r="C481" i="7" s="1"/>
  <c r="D481" i="7" s="1"/>
  <c r="H5073" i="5"/>
  <c r="C482" i="7" s="1"/>
  <c r="D482" i="7" s="1"/>
  <c r="H5074" i="5"/>
  <c r="H5075" i="5"/>
  <c r="C483" i="7" s="1"/>
  <c r="D483" i="7" s="1"/>
  <c r="H5076" i="5"/>
  <c r="H5077" i="5"/>
  <c r="H5078" i="5"/>
  <c r="H5079" i="5"/>
  <c r="C485" i="7" s="1"/>
  <c r="D485" i="7" s="1"/>
  <c r="H5080" i="5"/>
  <c r="C486" i="7" s="1"/>
  <c r="D486" i="7" s="1"/>
  <c r="H5081" i="5"/>
  <c r="H5082" i="5"/>
  <c r="C487" i="7" s="1"/>
  <c r="D487" i="7" s="1"/>
  <c r="H5083" i="5"/>
  <c r="H5084" i="5"/>
  <c r="H5085" i="5"/>
  <c r="H5086" i="5"/>
  <c r="H5087" i="5"/>
  <c r="H5088" i="5"/>
  <c r="C491" i="7" s="1"/>
  <c r="D491" i="7" s="1"/>
  <c r="H5089" i="5"/>
  <c r="H5090" i="5"/>
  <c r="C492" i="7" s="1"/>
  <c r="D492" i="7" s="1"/>
  <c r="H5091" i="5"/>
  <c r="H5092" i="5"/>
  <c r="H5093" i="5"/>
  <c r="H5094" i="5"/>
  <c r="C494" i="7" s="1"/>
  <c r="D494" i="7" s="1"/>
  <c r="H5095" i="5"/>
  <c r="H5096" i="5"/>
  <c r="C495" i="7" s="1"/>
  <c r="D495" i="7" s="1"/>
  <c r="H5097" i="5"/>
  <c r="C496" i="7" s="1"/>
  <c r="D496" i="7" s="1"/>
  <c r="H5098" i="5"/>
  <c r="C497" i="7" s="1"/>
  <c r="D497" i="7" s="1"/>
  <c r="H5099" i="5"/>
  <c r="H5100" i="5"/>
  <c r="H5101" i="5"/>
  <c r="H5102" i="5"/>
  <c r="C500" i="7" s="1"/>
  <c r="D500" i="7" s="1"/>
  <c r="H5103" i="5"/>
  <c r="C501" i="7" s="1"/>
  <c r="D501" i="7" s="1"/>
  <c r="H5104" i="5"/>
  <c r="C502" i="7" s="1"/>
  <c r="D502" i="7" s="1"/>
  <c r="H5105" i="5"/>
  <c r="H5106" i="5"/>
  <c r="C503" i="7" s="1"/>
  <c r="D503" i="7" s="1"/>
  <c r="H5107" i="5"/>
  <c r="H5108" i="5"/>
  <c r="H5109" i="5"/>
  <c r="H5110" i="5"/>
  <c r="C507" i="7" s="1"/>
  <c r="D507" i="7" s="1"/>
  <c r="H5111" i="5"/>
  <c r="H5112" i="5"/>
  <c r="C508" i="7" s="1"/>
  <c r="D508" i="7" s="1"/>
  <c r="H5113" i="5"/>
  <c r="C509" i="7" s="1"/>
  <c r="D509" i="7" s="1"/>
  <c r="H5114" i="5"/>
  <c r="H5115" i="5"/>
  <c r="H5116" i="5"/>
  <c r="H5117" i="5"/>
  <c r="H5118" i="5"/>
  <c r="H5119" i="5"/>
  <c r="H5120" i="5"/>
  <c r="C514" i="7" s="1"/>
  <c r="D514" i="7" s="1"/>
  <c r="H5121" i="5"/>
  <c r="C515" i="7" s="1"/>
  <c r="D515" i="7" s="1"/>
  <c r="H5122" i="5"/>
  <c r="H5123" i="5"/>
  <c r="H5124" i="5"/>
  <c r="H5125" i="5"/>
  <c r="C517" i="7" s="1"/>
  <c r="D517" i="7" s="1"/>
  <c r="H5126" i="5"/>
  <c r="H5127" i="5"/>
  <c r="H5128" i="5"/>
  <c r="H5129" i="5"/>
  <c r="C519" i="7" s="1"/>
  <c r="D519" i="7" s="1"/>
  <c r="H5130" i="5"/>
  <c r="H5131" i="5"/>
  <c r="H5132" i="5"/>
  <c r="H5133" i="5"/>
  <c r="H5134" i="5"/>
  <c r="H5135" i="5"/>
  <c r="H5136" i="5"/>
  <c r="H5137" i="5"/>
  <c r="C523" i="7" s="1"/>
  <c r="D523" i="7" s="1"/>
  <c r="H5138" i="5"/>
  <c r="C524" i="7" s="1"/>
  <c r="D524" i="7" s="1"/>
  <c r="H5139" i="5"/>
  <c r="H5140" i="5"/>
  <c r="H5141" i="5"/>
  <c r="C525" i="7" s="1"/>
  <c r="D525" i="7" s="1"/>
  <c r="H5142" i="5"/>
  <c r="C526" i="7" s="1"/>
  <c r="D526" i="7" s="1"/>
  <c r="H5143" i="5"/>
  <c r="C527" i="7" s="1"/>
  <c r="D527" i="7" s="1"/>
  <c r="H5144" i="5"/>
  <c r="C528" i="7" s="1"/>
  <c r="D528" i="7" s="1"/>
  <c r="H5145" i="5"/>
  <c r="H5146" i="5"/>
  <c r="H5147" i="5"/>
  <c r="H5148" i="5"/>
  <c r="H5149" i="5"/>
  <c r="H5150" i="5"/>
  <c r="H5151" i="5"/>
  <c r="H5152" i="5"/>
  <c r="C532" i="7" s="1"/>
  <c r="D532" i="7" s="1"/>
  <c r="H5153" i="5"/>
  <c r="C533" i="7" s="1"/>
  <c r="D533" i="7" s="1"/>
  <c r="H5154" i="5"/>
  <c r="C534" i="7" s="1"/>
  <c r="D534" i="7" s="1"/>
  <c r="H5155" i="5"/>
  <c r="H5156" i="5"/>
  <c r="H5157" i="5"/>
  <c r="H5158" i="5"/>
  <c r="H5159" i="5"/>
  <c r="H5160" i="5"/>
  <c r="C539" i="7" s="1"/>
  <c r="D539" i="7" s="1"/>
  <c r="H5161" i="5"/>
  <c r="H5162" i="5"/>
  <c r="C540" i="7" s="1"/>
  <c r="D540" i="7" s="1"/>
  <c r="H5163" i="5"/>
  <c r="H5164" i="5"/>
  <c r="H5165" i="5"/>
  <c r="H5166" i="5"/>
  <c r="H5167" i="5"/>
  <c r="H5168" i="5"/>
  <c r="H5169" i="5"/>
  <c r="H5170" i="5"/>
  <c r="H5171" i="5"/>
  <c r="H5172" i="5"/>
  <c r="H5173" i="5"/>
  <c r="C548" i="7" s="1"/>
  <c r="D548" i="7" s="1"/>
  <c r="H5174" i="5"/>
  <c r="C549" i="7" s="1"/>
  <c r="D549" i="7" s="1"/>
  <c r="H5175" i="5"/>
  <c r="C550" i="7" s="1"/>
  <c r="D550" i="7" s="1"/>
  <c r="H5176" i="5"/>
  <c r="H5177" i="5"/>
  <c r="C551" i="7" s="1"/>
  <c r="D551" i="7" s="1"/>
  <c r="H5178" i="5"/>
  <c r="C552" i="7" s="1"/>
  <c r="D552" i="7" s="1"/>
  <c r="H5179" i="5"/>
  <c r="H5180" i="5"/>
  <c r="H5181" i="5"/>
  <c r="H5182" i="5"/>
  <c r="H5183" i="5"/>
  <c r="C555" i="7" s="1"/>
  <c r="D555" i="7" s="1"/>
  <c r="H5184" i="5"/>
  <c r="C556" i="7" s="1"/>
  <c r="D556" i="7" s="1"/>
  <c r="H5185" i="5"/>
  <c r="H5186" i="5"/>
  <c r="C557" i="7" s="1"/>
  <c r="D557" i="7" s="1"/>
  <c r="H5187" i="5"/>
  <c r="H5188" i="5"/>
  <c r="H5189" i="5"/>
  <c r="H5190" i="5"/>
  <c r="H5191" i="5"/>
  <c r="H5192" i="5"/>
  <c r="H5193" i="5"/>
  <c r="C563" i="7" s="1"/>
  <c r="D563" i="7" s="1"/>
  <c r="H5194" i="5"/>
  <c r="H5195" i="5"/>
  <c r="C564" i="7" s="1"/>
  <c r="D564" i="7" s="1"/>
  <c r="H5196" i="5"/>
  <c r="H5197" i="5"/>
  <c r="H5198" i="5"/>
  <c r="H5199" i="5"/>
  <c r="C567" i="7" s="1"/>
  <c r="D567" i="7" s="1"/>
  <c r="H5200" i="5"/>
  <c r="C568" i="7" s="1"/>
  <c r="D568" i="7" s="1"/>
  <c r="H5201" i="5"/>
  <c r="H5202" i="5"/>
  <c r="C569" i="7" s="1"/>
  <c r="D569" i="7" s="1"/>
  <c r="H5203" i="5"/>
  <c r="H5204" i="5"/>
  <c r="H5205" i="5"/>
  <c r="H5206" i="5"/>
  <c r="H5207" i="5"/>
  <c r="C571" i="7" s="1"/>
  <c r="D571" i="7" s="1"/>
  <c r="H5208" i="5"/>
  <c r="C572" i="7" s="1"/>
  <c r="D572" i="7" s="1"/>
  <c r="H5209" i="5"/>
  <c r="H5210" i="5"/>
  <c r="C573" i="7" s="1"/>
  <c r="D573" i="7" s="1"/>
  <c r="H5211" i="5"/>
  <c r="H5212" i="5"/>
  <c r="H5213" i="5"/>
  <c r="H5214" i="5"/>
  <c r="H5215" i="5"/>
  <c r="H5216" i="5"/>
  <c r="H5217" i="5"/>
  <c r="C578" i="7" s="1"/>
  <c r="D578" i="7" s="1"/>
  <c r="H5218" i="5"/>
  <c r="C579" i="7" s="1"/>
  <c r="D579" i="7" s="1"/>
  <c r="H5219" i="5"/>
  <c r="H5220" i="5"/>
  <c r="H5221" i="5"/>
  <c r="C581" i="7" s="1"/>
  <c r="D581" i="7" s="1"/>
  <c r="H5222" i="5"/>
  <c r="H5223" i="5"/>
  <c r="C582" i="7" s="1"/>
  <c r="D582" i="7" s="1"/>
  <c r="H5224" i="5"/>
  <c r="H5225" i="5"/>
  <c r="H5226" i="5"/>
  <c r="C583" i="7" s="1"/>
  <c r="D583" i="7" s="1"/>
  <c r="H5227" i="5"/>
  <c r="H5228" i="5"/>
  <c r="H5229" i="5"/>
  <c r="H5230" i="5"/>
  <c r="H5231" i="5"/>
  <c r="H5232" i="5"/>
  <c r="H5233" i="5"/>
  <c r="C587" i="7" s="1"/>
  <c r="D587" i="7" s="1"/>
  <c r="H5234" i="5"/>
  <c r="H5235" i="5"/>
  <c r="C588" i="7" s="1"/>
  <c r="D588" i="7" s="1"/>
  <c r="H5236" i="5"/>
  <c r="H5237" i="5"/>
  <c r="H5238" i="5"/>
  <c r="H5239" i="5"/>
  <c r="H5240" i="5"/>
  <c r="H5241" i="5"/>
  <c r="C592" i="7" s="1"/>
  <c r="D592" i="7" s="1"/>
  <c r="H5242" i="5"/>
  <c r="C593" i="7" s="1"/>
  <c r="D593" i="7" s="1"/>
  <c r="H5243" i="5"/>
  <c r="H5244" i="5"/>
  <c r="H5245" i="5"/>
  <c r="C595" i="7" s="1"/>
  <c r="D595" i="7" s="1"/>
  <c r="H5246" i="5"/>
  <c r="H5247" i="5"/>
  <c r="C596" i="7" s="1"/>
  <c r="D596" i="7" s="1"/>
  <c r="H5248" i="5"/>
  <c r="C597" i="7" s="1"/>
  <c r="D597" i="7" s="1"/>
  <c r="H5249" i="5"/>
  <c r="H5250" i="5"/>
  <c r="C598" i="7" s="1"/>
  <c r="D598" i="7" s="1"/>
  <c r="H5251" i="5"/>
  <c r="H5252" i="5"/>
  <c r="H5253" i="5"/>
  <c r="H5254" i="5"/>
  <c r="H5255" i="5"/>
  <c r="H5256" i="5"/>
  <c r="C602" i="7" s="1"/>
  <c r="D602" i="7" s="1"/>
  <c r="H5257" i="5"/>
  <c r="H5258" i="5"/>
  <c r="C603" i="7" s="1"/>
  <c r="D603" i="7" s="1"/>
  <c r="H5259" i="5"/>
  <c r="H5260" i="5"/>
  <c r="C604" i="7" s="1"/>
  <c r="D604" i="7" s="1"/>
  <c r="H5261" i="5"/>
  <c r="C605" i="7" s="1"/>
  <c r="D605" i="7" s="1"/>
  <c r="H5262" i="5"/>
  <c r="C606" i="7" s="1"/>
  <c r="D606" i="7" s="1"/>
  <c r="H5263" i="5"/>
  <c r="C607" i="7" s="1"/>
  <c r="D607" i="7" s="1"/>
  <c r="H5264" i="5"/>
  <c r="H5265" i="5"/>
  <c r="C608" i="7" s="1"/>
  <c r="D608" i="7" s="1"/>
  <c r="H5266" i="5"/>
  <c r="C609" i="7" s="1"/>
  <c r="D609" i="7" s="1"/>
  <c r="H5267" i="5"/>
  <c r="H5268" i="5"/>
  <c r="H5269" i="5"/>
  <c r="H5270" i="5"/>
  <c r="C611" i="7" s="1"/>
  <c r="D611" i="7" s="1"/>
  <c r="H5271" i="5"/>
  <c r="C612" i="7" s="1"/>
  <c r="D612" i="7" s="1"/>
  <c r="H5272" i="5"/>
  <c r="C613" i="7" s="1"/>
  <c r="D613" i="7" s="1"/>
  <c r="H5273" i="5"/>
  <c r="C614" i="7" s="1"/>
  <c r="D614" i="7" s="1"/>
  <c r="H5274" i="5"/>
  <c r="C615" i="7" s="1"/>
  <c r="D615" i="7" s="1"/>
  <c r="H5275" i="5"/>
  <c r="H5276" i="5"/>
  <c r="H5277" i="5"/>
  <c r="H5278" i="5"/>
  <c r="H5279" i="5"/>
  <c r="H5280" i="5"/>
  <c r="H5281" i="5"/>
  <c r="C619" i="7" s="1"/>
  <c r="D619" i="7" s="1"/>
  <c r="H5282" i="5"/>
  <c r="C620" i="7" s="1"/>
  <c r="D620" i="7" s="1"/>
  <c r="H5283" i="5"/>
  <c r="H5284" i="5"/>
  <c r="H5285" i="5"/>
  <c r="H5286" i="5"/>
  <c r="H5287" i="5"/>
  <c r="H5288" i="5"/>
  <c r="C625" i="7" s="1"/>
  <c r="D625" i="7" s="1"/>
  <c r="H5289" i="5"/>
  <c r="C626" i="7" s="1"/>
  <c r="D626" i="7" s="1"/>
  <c r="H5290" i="5"/>
  <c r="C627" i="7" s="1"/>
  <c r="D627" i="7" s="1"/>
  <c r="H5291" i="5"/>
  <c r="H5292" i="5"/>
  <c r="C628" i="7" s="1"/>
  <c r="D628" i="7" s="1"/>
  <c r="H5293" i="5"/>
  <c r="C629" i="7" s="1"/>
  <c r="D629" i="7" s="1"/>
  <c r="H5294" i="5"/>
  <c r="C630" i="7" s="1"/>
  <c r="D630" i="7" s="1"/>
  <c r="H5295" i="5"/>
  <c r="C631" i="7" s="1"/>
  <c r="D631" i="7" s="1"/>
  <c r="H5296" i="5"/>
  <c r="H5297" i="5"/>
  <c r="H5298" i="5"/>
  <c r="H5299" i="5"/>
  <c r="H5300" i="5"/>
  <c r="H5301" i="5"/>
  <c r="H5302" i="5"/>
  <c r="C635" i="7" s="1"/>
  <c r="D635" i="7" s="1"/>
  <c r="H5303" i="5"/>
  <c r="C636" i="7" s="1"/>
  <c r="D636" i="7" s="1"/>
  <c r="H5304" i="5"/>
  <c r="C637" i="7" s="1"/>
  <c r="D637" i="7" s="1"/>
  <c r="H5305" i="5"/>
  <c r="H5306" i="5"/>
  <c r="C638" i="7" s="1"/>
  <c r="D638" i="7" s="1"/>
  <c r="H5307" i="5"/>
  <c r="H5308" i="5"/>
  <c r="H5309" i="5"/>
  <c r="H5310" i="5"/>
  <c r="H5311" i="5"/>
  <c r="H5312" i="5"/>
  <c r="C641" i="7" s="1"/>
  <c r="D641" i="7" s="1"/>
  <c r="H5313" i="5"/>
  <c r="C642" i="7" s="1"/>
  <c r="D642" i="7" s="1"/>
  <c r="H5314" i="5"/>
  <c r="C643" i="7" s="1"/>
  <c r="D643" i="7" s="1"/>
  <c r="H5315" i="5"/>
  <c r="C644" i="7" s="1"/>
  <c r="D644" i="7" s="1"/>
  <c r="H5316" i="5"/>
  <c r="H5317" i="5"/>
  <c r="H5318" i="5"/>
  <c r="H5319" i="5"/>
  <c r="H5320" i="5"/>
  <c r="C648" i="7" s="1"/>
  <c r="D648" i="7" s="1"/>
  <c r="H5321" i="5"/>
  <c r="H5322" i="5"/>
  <c r="H5323" i="5"/>
  <c r="H5324" i="5"/>
  <c r="H5325" i="5"/>
  <c r="H5326" i="5"/>
  <c r="C652" i="7" s="1"/>
  <c r="D652" i="7" s="1"/>
  <c r="H5327" i="5"/>
  <c r="H5328" i="5"/>
  <c r="C653" i="7" s="1"/>
  <c r="D653" i="7" s="1"/>
  <c r="H5329" i="5"/>
  <c r="C654" i="7" s="1"/>
  <c r="D654" i="7" s="1"/>
  <c r="H5330" i="5"/>
  <c r="C655" i="7" s="1"/>
  <c r="D655" i="7" s="1"/>
  <c r="H5331" i="5"/>
  <c r="H5332" i="5"/>
  <c r="H5333" i="5"/>
  <c r="H5334" i="5"/>
  <c r="H5335" i="5"/>
  <c r="H5336" i="5"/>
  <c r="C659" i="7" s="1"/>
  <c r="D659" i="7" s="1"/>
  <c r="H5337" i="5"/>
  <c r="C660" i="7" s="1"/>
  <c r="D660" i="7" s="1"/>
  <c r="H5338" i="5"/>
  <c r="C661" i="7" s="1"/>
  <c r="D661" i="7" s="1"/>
  <c r="H5339" i="5"/>
  <c r="H5340" i="5"/>
  <c r="H5341" i="5"/>
  <c r="H5342" i="5"/>
  <c r="H5343" i="5"/>
  <c r="H5344" i="5"/>
  <c r="C666" i="7" s="1"/>
  <c r="D666" i="7" s="1"/>
  <c r="H5345" i="5"/>
  <c r="C667" i="7" s="1"/>
  <c r="D667" i="7" s="1"/>
  <c r="H5346" i="5"/>
  <c r="C668" i="7" s="1"/>
  <c r="D668" i="7" s="1"/>
  <c r="H5347" i="5"/>
  <c r="H5348" i="5"/>
  <c r="H5349" i="5"/>
  <c r="H5350" i="5"/>
  <c r="C670" i="7" s="1"/>
  <c r="D670" i="7" s="1"/>
  <c r="H5351" i="5"/>
  <c r="C671" i="7" s="1"/>
  <c r="D671" i="7" s="1"/>
  <c r="H5352" i="5"/>
  <c r="C672" i="7" s="1"/>
  <c r="D672" i="7" s="1"/>
  <c r="H5353" i="5"/>
  <c r="C673" i="7" s="1"/>
  <c r="D673" i="7" s="1"/>
  <c r="H5354" i="5"/>
  <c r="H5355" i="5"/>
  <c r="H5356" i="5"/>
  <c r="H5357" i="5"/>
  <c r="C676" i="7" s="1"/>
  <c r="D676" i="7" s="1"/>
  <c r="H5358" i="5"/>
  <c r="C677" i="7" s="1"/>
  <c r="D677" i="7" s="1"/>
  <c r="H5359" i="5"/>
  <c r="H5360" i="5"/>
  <c r="C678" i="7" s="1"/>
  <c r="D678" i="7" s="1"/>
  <c r="H5361" i="5"/>
  <c r="H5362" i="5"/>
  <c r="H5363" i="5"/>
  <c r="H5364" i="5"/>
  <c r="H5365" i="5"/>
  <c r="H5366" i="5"/>
  <c r="H5367" i="5"/>
  <c r="H5368" i="5"/>
  <c r="C682" i="7" s="1"/>
  <c r="D682" i="7" s="1"/>
  <c r="H5369" i="5"/>
  <c r="C683" i="7" s="1"/>
  <c r="D683" i="7" s="1"/>
  <c r="H5370" i="5"/>
  <c r="H2" i="5"/>
  <c r="O37" i="7" l="1"/>
  <c r="Q120" i="7"/>
  <c r="S120" i="7"/>
  <c r="Q493" i="7"/>
  <c r="S493" i="7"/>
  <c r="Q647" i="7"/>
  <c r="S647" i="7"/>
  <c r="Q74" i="7"/>
  <c r="S74" i="7"/>
  <c r="Q352" i="7"/>
  <c r="S352" i="7"/>
  <c r="Q502" i="7"/>
  <c r="S502" i="7"/>
  <c r="Q335" i="7"/>
  <c r="S335" i="7"/>
  <c r="Q157" i="7"/>
  <c r="S157" i="7"/>
  <c r="Q272" i="7"/>
  <c r="S272" i="7"/>
  <c r="Q244" i="7"/>
  <c r="S244" i="7"/>
  <c r="Q226" i="7"/>
  <c r="S226" i="7"/>
  <c r="Q583" i="7"/>
  <c r="S583" i="7"/>
  <c r="Q544" i="7"/>
  <c r="S544" i="7"/>
  <c r="Q312" i="7"/>
  <c r="S312" i="7"/>
  <c r="Q87" i="7"/>
  <c r="S87" i="7"/>
  <c r="Q538" i="7"/>
  <c r="S538" i="7"/>
  <c r="Q534" i="7"/>
  <c r="S534" i="7"/>
  <c r="Q473" i="7"/>
  <c r="S473" i="7"/>
  <c r="Q91" i="7"/>
  <c r="S91" i="7"/>
  <c r="Q453" i="7"/>
  <c r="S453" i="7"/>
  <c r="Q498" i="7"/>
  <c r="S498" i="7"/>
  <c r="Q376" i="7"/>
  <c r="S376" i="7"/>
  <c r="Q400" i="7"/>
  <c r="S400" i="7"/>
  <c r="Q265" i="7"/>
  <c r="S265" i="7"/>
  <c r="Q671" i="7"/>
  <c r="S671" i="7"/>
  <c r="Q321" i="7"/>
  <c r="S321" i="7"/>
  <c r="Q569" i="7"/>
  <c r="S569" i="7"/>
  <c r="Q392" i="7"/>
  <c r="S392" i="7"/>
  <c r="Q679" i="7"/>
  <c r="S679" i="7"/>
  <c r="Q127" i="7"/>
  <c r="S127" i="7"/>
  <c r="Q192" i="7"/>
  <c r="S192" i="7"/>
  <c r="Q577" i="7"/>
  <c r="S577" i="7"/>
  <c r="Q516" i="7"/>
  <c r="S516" i="7"/>
  <c r="Q580" i="7"/>
  <c r="S580" i="7"/>
  <c r="Q640" i="7"/>
  <c r="S640" i="7"/>
  <c r="Q216" i="7"/>
  <c r="S216" i="7"/>
  <c r="Q267" i="7"/>
  <c r="S267" i="7"/>
  <c r="Q509" i="7"/>
  <c r="S509" i="7"/>
  <c r="Q408" i="7"/>
  <c r="S408" i="7"/>
  <c r="Q306" i="7"/>
  <c r="S306" i="7"/>
  <c r="Q675" i="7"/>
  <c r="S675" i="7"/>
  <c r="Q353" i="7"/>
  <c r="S353" i="7"/>
  <c r="Q308" i="7"/>
  <c r="S308" i="7"/>
  <c r="Q543" i="7"/>
  <c r="S543" i="7"/>
  <c r="Q609" i="7"/>
  <c r="S609" i="7"/>
  <c r="Q103" i="7"/>
  <c r="S103" i="7"/>
  <c r="Q375" i="7"/>
  <c r="S375" i="7"/>
  <c r="Q349" i="7"/>
  <c r="S349" i="7"/>
  <c r="Q460" i="7"/>
  <c r="S460" i="7"/>
  <c r="Q357" i="7"/>
  <c r="S357" i="7"/>
  <c r="Q3" i="7"/>
  <c r="S3" i="7"/>
  <c r="Q515" i="7"/>
  <c r="S515" i="7"/>
  <c r="Q563" i="7"/>
  <c r="S563" i="7"/>
  <c r="Q190" i="7"/>
  <c r="S190" i="7"/>
  <c r="Q432" i="7"/>
  <c r="S432" i="7"/>
  <c r="Q204" i="7"/>
  <c r="S204" i="7"/>
  <c r="Q523" i="7"/>
  <c r="S523" i="7"/>
  <c r="Q411" i="7"/>
  <c r="S411" i="7"/>
  <c r="Q474" i="7"/>
  <c r="S474" i="7"/>
  <c r="Q242" i="7"/>
  <c r="S242" i="7"/>
  <c r="Q299" i="7"/>
  <c r="S299" i="7"/>
  <c r="Q652" i="7"/>
  <c r="S652" i="7"/>
  <c r="Q388" i="7"/>
  <c r="S388" i="7"/>
  <c r="Q227" i="7"/>
  <c r="S227" i="7"/>
  <c r="Q266" i="7"/>
  <c r="S266" i="7"/>
  <c r="Q456" i="7"/>
  <c r="S456" i="7"/>
  <c r="Q539" i="7"/>
  <c r="S539" i="7"/>
  <c r="Q457" i="7"/>
  <c r="S457" i="7"/>
  <c r="Q518" i="7"/>
  <c r="S518" i="7"/>
  <c r="Q215" i="7"/>
  <c r="S215" i="7"/>
  <c r="Q469" i="7"/>
  <c r="S469" i="7"/>
  <c r="Q238" i="7"/>
  <c r="S238" i="7"/>
  <c r="Q180" i="7"/>
  <c r="S180" i="7"/>
  <c r="Q228" i="7"/>
  <c r="S228" i="7"/>
  <c r="Q619" i="7"/>
  <c r="S619" i="7"/>
  <c r="Q581" i="7"/>
  <c r="S581" i="7"/>
  <c r="Q155" i="7"/>
  <c r="S155" i="7"/>
  <c r="Q598" i="7"/>
  <c r="S598" i="7"/>
  <c r="Q209" i="7"/>
  <c r="S209" i="7"/>
  <c r="Q42" i="7"/>
  <c r="S42" i="7"/>
  <c r="Q240" i="7"/>
  <c r="S240" i="7"/>
  <c r="Q243" i="7"/>
  <c r="S243" i="7"/>
  <c r="Q161" i="7"/>
  <c r="S161" i="7"/>
  <c r="Q601" i="7"/>
  <c r="S601" i="7"/>
  <c r="Q370" i="7"/>
  <c r="S370" i="7"/>
  <c r="Q443" i="7"/>
  <c r="S443" i="7"/>
  <c r="Q286" i="7"/>
  <c r="S286" i="7"/>
  <c r="Q340" i="7"/>
  <c r="S340" i="7"/>
  <c r="Q6" i="7"/>
  <c r="S6" i="7"/>
  <c r="Q76" i="7"/>
  <c r="S76" i="7"/>
  <c r="Q489" i="7"/>
  <c r="S489" i="7"/>
  <c r="Q231" i="7"/>
  <c r="S231" i="7"/>
  <c r="Q7" i="7"/>
  <c r="S7" i="7"/>
  <c r="Q206" i="7"/>
  <c r="S206" i="7"/>
  <c r="Q374" i="7"/>
  <c r="S374" i="7"/>
  <c r="Q522" i="7"/>
  <c r="S522" i="7"/>
  <c r="Q533" i="7"/>
  <c r="S533" i="7"/>
  <c r="Q253" i="7"/>
  <c r="S253" i="7"/>
  <c r="Q450" i="7"/>
  <c r="S450" i="7"/>
  <c r="Q338" i="7"/>
  <c r="S338" i="7"/>
  <c r="Q77" i="7"/>
  <c r="S77" i="7"/>
  <c r="Q8" i="7"/>
  <c r="S8" i="7"/>
  <c r="Q270" i="7"/>
  <c r="S270" i="7"/>
  <c r="Q426" i="7"/>
  <c r="S426" i="7"/>
  <c r="Q642" i="7"/>
  <c r="S642" i="7"/>
  <c r="Q604" i="7"/>
  <c r="S604" i="7"/>
  <c r="Q293" i="7"/>
  <c r="S293" i="7"/>
  <c r="Q586" i="7"/>
  <c r="S586" i="7"/>
  <c r="Q62" i="7"/>
  <c r="S62" i="7"/>
  <c r="Q654" i="7"/>
  <c r="S654" i="7"/>
  <c r="Q418" i="7"/>
  <c r="S418" i="7"/>
  <c r="Q208" i="7"/>
  <c r="S208" i="7"/>
  <c r="Q94" i="7"/>
  <c r="S94" i="7"/>
  <c r="Q315" i="7"/>
  <c r="S315" i="7"/>
  <c r="Q205" i="7"/>
  <c r="S205" i="7"/>
  <c r="Q291" i="7"/>
  <c r="S291" i="7"/>
  <c r="Q130" i="7"/>
  <c r="S130" i="7"/>
  <c r="Q52" i="7"/>
  <c r="S52" i="7"/>
  <c r="Q61" i="7"/>
  <c r="S61" i="7"/>
  <c r="Q596" i="7"/>
  <c r="S596" i="7"/>
  <c r="Q149" i="7"/>
  <c r="S149" i="7"/>
  <c r="Q40" i="7"/>
  <c r="S40" i="7"/>
  <c r="Q236" i="7"/>
  <c r="S236" i="7"/>
  <c r="Q486" i="7"/>
  <c r="S486" i="7"/>
  <c r="Q158" i="7"/>
  <c r="S158" i="7"/>
  <c r="Q96" i="7"/>
  <c r="S96" i="7"/>
  <c r="Q89" i="7"/>
  <c r="S89" i="7"/>
  <c r="Q292" i="7"/>
  <c r="S292" i="7"/>
  <c r="Q496" i="7"/>
  <c r="S496" i="7"/>
  <c r="Q540" i="7"/>
  <c r="S540" i="7"/>
  <c r="Q579" i="7"/>
  <c r="S579" i="7"/>
  <c r="Q590" i="7"/>
  <c r="S590" i="7"/>
  <c r="Q184" i="7"/>
  <c r="S184" i="7"/>
  <c r="Q451" i="7"/>
  <c r="S451" i="7"/>
  <c r="Q237" i="7"/>
  <c r="S237" i="7"/>
  <c r="Q168" i="7"/>
  <c r="S168" i="7"/>
  <c r="S682" i="7"/>
  <c r="S672" i="7"/>
  <c r="S661" i="7"/>
  <c r="S651" i="7"/>
  <c r="S629" i="7"/>
  <c r="S599" i="7"/>
  <c r="S557" i="7"/>
  <c r="S535" i="7"/>
  <c r="S513" i="7"/>
  <c r="S481" i="7"/>
  <c r="S449" i="7"/>
  <c r="S417" i="7"/>
  <c r="S385" i="7"/>
  <c r="S289" i="7"/>
  <c r="S257" i="7"/>
  <c r="S225" i="7"/>
  <c r="S193" i="7"/>
  <c r="S111" i="7"/>
  <c r="S47" i="7"/>
  <c r="Q254" i="7"/>
  <c r="S254" i="7"/>
  <c r="Q10" i="7"/>
  <c r="S10" i="7"/>
  <c r="Q562" i="7"/>
  <c r="S562" i="7"/>
  <c r="Q442" i="7"/>
  <c r="S442" i="7"/>
  <c r="Q213" i="7"/>
  <c r="S213" i="7"/>
  <c r="Q404" i="7"/>
  <c r="S404" i="7"/>
  <c r="S681" i="7"/>
  <c r="S660" i="7"/>
  <c r="S649" i="7"/>
  <c r="S639" i="7"/>
  <c r="S628" i="7"/>
  <c r="S617" i="7"/>
  <c r="S597" i="7"/>
  <c r="S575" i="7"/>
  <c r="S553" i="7"/>
  <c r="S511" i="7"/>
  <c r="S479" i="7"/>
  <c r="S447" i="7"/>
  <c r="S415" i="7"/>
  <c r="S383" i="7"/>
  <c r="S351" i="7"/>
  <c r="S319" i="7"/>
  <c r="S287" i="7"/>
  <c r="S255" i="7"/>
  <c r="S223" i="7"/>
  <c r="S191" i="7"/>
  <c r="S159" i="7"/>
  <c r="S39" i="7"/>
  <c r="Q603" i="7"/>
  <c r="S603" i="7"/>
  <c r="Q106" i="7"/>
  <c r="S106" i="7"/>
  <c r="Q616" i="7"/>
  <c r="S616" i="7"/>
  <c r="Q342" i="7"/>
  <c r="S342" i="7"/>
  <c r="Q488" i="7"/>
  <c r="S488" i="7"/>
  <c r="Q150" i="7"/>
  <c r="S150" i="7"/>
  <c r="Q344" i="7"/>
  <c r="S344" i="7"/>
  <c r="Q612" i="7"/>
  <c r="S612" i="7"/>
  <c r="Q445" i="7"/>
  <c r="S445" i="7"/>
  <c r="Q662" i="7"/>
  <c r="S662" i="7"/>
  <c r="Q144" i="7"/>
  <c r="S144" i="7"/>
  <c r="Q448" i="7"/>
  <c r="S448" i="7"/>
  <c r="Q304" i="7"/>
  <c r="S304" i="7"/>
  <c r="Q261" i="7"/>
  <c r="S261" i="7"/>
  <c r="Q85" i="7"/>
  <c r="S85" i="7"/>
  <c r="Q20" i="7"/>
  <c r="S20" i="7"/>
  <c r="Q134" i="7"/>
  <c r="S134" i="7"/>
  <c r="Q480" i="7"/>
  <c r="S480" i="7"/>
  <c r="Q507" i="7"/>
  <c r="S507" i="7"/>
  <c r="Q124" i="7"/>
  <c r="S124" i="7"/>
  <c r="Q371" i="7"/>
  <c r="S371" i="7"/>
  <c r="Q548" i="7"/>
  <c r="S548" i="7"/>
  <c r="Q512" i="7"/>
  <c r="S512" i="7"/>
  <c r="Q12" i="7"/>
  <c r="S12" i="7"/>
  <c r="Q246" i="7"/>
  <c r="S246" i="7"/>
  <c r="Q248" i="7"/>
  <c r="S248" i="7"/>
  <c r="Q339" i="7"/>
  <c r="S339" i="7"/>
  <c r="Q526" i="7"/>
  <c r="S526" i="7"/>
  <c r="Q274" i="7"/>
  <c r="S274" i="7"/>
  <c r="Q165" i="7"/>
  <c r="S165" i="7"/>
  <c r="Q75" i="7"/>
  <c r="S75" i="7"/>
  <c r="Q259" i="7"/>
  <c r="S259" i="7"/>
  <c r="Q446" i="7"/>
  <c r="S446" i="7"/>
  <c r="Q97" i="7"/>
  <c r="S97" i="7"/>
  <c r="Q290" i="7"/>
  <c r="S290" i="7"/>
  <c r="Q435" i="7"/>
  <c r="S435" i="7"/>
  <c r="Q80" i="7"/>
  <c r="S80" i="7"/>
  <c r="Q602" i="7"/>
  <c r="S602" i="7"/>
  <c r="Q88" i="7"/>
  <c r="S88" i="7"/>
  <c r="Q578" i="7"/>
  <c r="S578" i="7"/>
  <c r="Q128" i="7"/>
  <c r="S128" i="7"/>
  <c r="Q454" i="7"/>
  <c r="S454" i="7"/>
  <c r="Q252" i="7"/>
  <c r="S252" i="7"/>
  <c r="Q320" i="7"/>
  <c r="S320" i="7"/>
  <c r="Q282" i="7"/>
  <c r="S282" i="7"/>
  <c r="Q477" i="7"/>
  <c r="S477" i="7"/>
  <c r="Q564" i="7"/>
  <c r="S564" i="7"/>
  <c r="Q638" i="7"/>
  <c r="S638" i="7"/>
  <c r="Q170" i="7"/>
  <c r="S170" i="7"/>
  <c r="Q51" i="7"/>
  <c r="S51" i="7"/>
  <c r="Q109" i="7"/>
  <c r="S109" i="7"/>
  <c r="Q608" i="7"/>
  <c r="S608" i="7"/>
  <c r="Q212" i="7"/>
  <c r="S212" i="7"/>
  <c r="Q358" i="7"/>
  <c r="S358" i="7"/>
  <c r="Q283" i="7"/>
  <c r="S283" i="7"/>
  <c r="Q30" i="7"/>
  <c r="S30" i="7"/>
  <c r="Q387" i="7"/>
  <c r="S387" i="7"/>
  <c r="Q133" i="7"/>
  <c r="S133" i="7"/>
  <c r="Q214" i="7"/>
  <c r="S214" i="7"/>
  <c r="S680" i="7"/>
  <c r="S669" i="7"/>
  <c r="S659" i="7"/>
  <c r="S648" i="7"/>
  <c r="S637" i="7"/>
  <c r="S627" i="7"/>
  <c r="S615" i="7"/>
  <c r="S593" i="7"/>
  <c r="S573" i="7"/>
  <c r="S551" i="7"/>
  <c r="S529" i="7"/>
  <c r="S505" i="7"/>
  <c r="S441" i="7"/>
  <c r="S409" i="7"/>
  <c r="S377" i="7"/>
  <c r="S345" i="7"/>
  <c r="S313" i="7"/>
  <c r="S281" i="7"/>
  <c r="S249" i="7"/>
  <c r="S217" i="7"/>
  <c r="S185" i="7"/>
  <c r="S153" i="7"/>
  <c r="S95" i="7"/>
  <c r="S31" i="7"/>
  <c r="Q28" i="7"/>
  <c r="S28" i="7"/>
  <c r="Q475" i="7"/>
  <c r="S475" i="7"/>
  <c r="Q634" i="7"/>
  <c r="S634" i="7"/>
  <c r="Q550" i="7"/>
  <c r="S550" i="7"/>
  <c r="Q148" i="7"/>
  <c r="S148" i="7"/>
  <c r="Q220" i="7"/>
  <c r="S220" i="7"/>
  <c r="Q678" i="7"/>
  <c r="S678" i="7"/>
  <c r="Q531" i="7"/>
  <c r="S531" i="7"/>
  <c r="Q164" i="7"/>
  <c r="S164" i="7"/>
  <c r="Q288" i="7"/>
  <c r="S288" i="7"/>
  <c r="Q60" i="7"/>
  <c r="S60" i="7"/>
  <c r="Q494" i="7"/>
  <c r="S494" i="7"/>
  <c r="Q354" i="7"/>
  <c r="S354" i="7"/>
  <c r="S668" i="7"/>
  <c r="S657" i="7"/>
  <c r="S636" i="7"/>
  <c r="S625" i="7"/>
  <c r="S613" i="7"/>
  <c r="S591" i="7"/>
  <c r="S549" i="7"/>
  <c r="S527" i="7"/>
  <c r="S503" i="7"/>
  <c r="S471" i="7"/>
  <c r="S439" i="7"/>
  <c r="S407" i="7"/>
  <c r="S343" i="7"/>
  <c r="S311" i="7"/>
  <c r="S279" i="7"/>
  <c r="S247" i="7"/>
  <c r="S183" i="7"/>
  <c r="S151" i="7"/>
  <c r="S23" i="7"/>
  <c r="Q277" i="7"/>
  <c r="S277" i="7"/>
  <c r="Q316" i="7"/>
  <c r="S316" i="7"/>
  <c r="Q137" i="7"/>
  <c r="S137" i="7"/>
  <c r="Q219" i="7"/>
  <c r="S219" i="7"/>
  <c r="Q181" i="7"/>
  <c r="S181" i="7"/>
  <c r="Q458" i="7"/>
  <c r="S458" i="7"/>
  <c r="Q187" i="7"/>
  <c r="S187" i="7"/>
  <c r="Q397" i="7"/>
  <c r="S397" i="7"/>
  <c r="Q26" i="7"/>
  <c r="S26" i="7"/>
  <c r="Q139" i="7"/>
  <c r="S139" i="7"/>
  <c r="Q68" i="7"/>
  <c r="S68" i="7"/>
  <c r="Q69" i="7"/>
  <c r="S69" i="7"/>
  <c r="Q382" i="7"/>
  <c r="S382" i="7"/>
  <c r="Q560" i="7"/>
  <c r="S560" i="7"/>
  <c r="Q129" i="7"/>
  <c r="S129" i="7"/>
  <c r="Q461" i="7"/>
  <c r="S461" i="7"/>
  <c r="Q478" i="7"/>
  <c r="S478" i="7"/>
  <c r="Q389" i="7"/>
  <c r="S389" i="7"/>
  <c r="Q572" i="7"/>
  <c r="S572" i="7"/>
  <c r="Q18" i="7"/>
  <c r="S18" i="7"/>
  <c r="Q78" i="7"/>
  <c r="S78" i="7"/>
  <c r="Q436" i="7"/>
  <c r="S436" i="7"/>
  <c r="Q472" i="7"/>
  <c r="S472" i="7"/>
  <c r="Q380" i="7"/>
  <c r="S380" i="7"/>
  <c r="Q38" i="7"/>
  <c r="S38" i="7"/>
  <c r="Q670" i="7"/>
  <c r="S670" i="7"/>
  <c r="Q452" i="7"/>
  <c r="S452" i="7"/>
  <c r="Q101" i="7"/>
  <c r="S101" i="7"/>
  <c r="Q524" i="7"/>
  <c r="S524" i="7"/>
  <c r="Q341" i="7"/>
  <c r="S341" i="7"/>
  <c r="Q296" i="7"/>
  <c r="S296" i="7"/>
  <c r="Q403" i="7"/>
  <c r="S403" i="7"/>
  <c r="Q90" i="7"/>
  <c r="S90" i="7"/>
  <c r="Q100" i="7"/>
  <c r="S100" i="7"/>
  <c r="Q501" i="7"/>
  <c r="S501" i="7"/>
  <c r="Q43" i="7"/>
  <c r="S43" i="7"/>
  <c r="Q427" i="7"/>
  <c r="S427" i="7"/>
  <c r="Q395" i="7"/>
  <c r="S395" i="7"/>
  <c r="Q421" i="7"/>
  <c r="S421" i="7"/>
  <c r="Q221" i="7"/>
  <c r="S221" i="7"/>
  <c r="Q37" i="7"/>
  <c r="S37" i="7"/>
  <c r="Q350" i="7"/>
  <c r="S350" i="7"/>
  <c r="Q368" i="7"/>
  <c r="S368" i="7"/>
  <c r="Q618" i="7"/>
  <c r="S618" i="7"/>
  <c r="Q34" i="7"/>
  <c r="S34" i="7"/>
  <c r="Q147" i="7"/>
  <c r="S147" i="7"/>
  <c r="Q141" i="7"/>
  <c r="S141" i="7"/>
  <c r="Q235" i="7"/>
  <c r="S235" i="7"/>
  <c r="Q13" i="7"/>
  <c r="S13" i="7"/>
  <c r="Q53" i="7"/>
  <c r="S53" i="7"/>
  <c r="Q611" i="7"/>
  <c r="S611" i="7"/>
  <c r="Q285" i="7"/>
  <c r="S285" i="7"/>
  <c r="Q542" i="7"/>
  <c r="S542" i="7"/>
  <c r="Q186" i="7"/>
  <c r="S186" i="7"/>
  <c r="Q606" i="7"/>
  <c r="S606" i="7"/>
  <c r="Q466" i="7"/>
  <c r="S466" i="7"/>
  <c r="Q234" i="7"/>
  <c r="S234" i="7"/>
  <c r="Q162" i="7"/>
  <c r="S162" i="7"/>
  <c r="Q16" i="7"/>
  <c r="S16" i="7"/>
  <c r="Q546" i="7"/>
  <c r="S546" i="7"/>
  <c r="Q309" i="7"/>
  <c r="S309" i="7"/>
  <c r="Q334" i="7"/>
  <c r="S334" i="7"/>
  <c r="Q66" i="7"/>
  <c r="S66" i="7"/>
  <c r="Q25" i="7"/>
  <c r="S25" i="7"/>
  <c r="Q86" i="7"/>
  <c r="S86" i="7"/>
  <c r="Q328" i="7"/>
  <c r="S328" i="7"/>
  <c r="Q568" i="7"/>
  <c r="S568" i="7"/>
  <c r="Q58" i="7"/>
  <c r="S58" i="7"/>
  <c r="Q372" i="7"/>
  <c r="S372" i="7"/>
  <c r="Q194" i="7"/>
  <c r="S194" i="7"/>
  <c r="Q112" i="7"/>
  <c r="S112" i="7"/>
  <c r="Q49" i="7"/>
  <c r="S49" i="7"/>
  <c r="Q298" i="7"/>
  <c r="S298" i="7"/>
  <c r="Q300" i="7"/>
  <c r="S300" i="7"/>
  <c r="Q154" i="7"/>
  <c r="S154" i="7"/>
  <c r="Q650" i="7"/>
  <c r="S650" i="7"/>
  <c r="Q99" i="7"/>
  <c r="S99" i="7"/>
  <c r="Q276" i="7"/>
  <c r="S276" i="7"/>
  <c r="Q171" i="7"/>
  <c r="S171" i="7"/>
  <c r="S677" i="7"/>
  <c r="S667" i="7"/>
  <c r="S656" i="7"/>
  <c r="S645" i="7"/>
  <c r="S635" i="7"/>
  <c r="S624" i="7"/>
  <c r="S589" i="7"/>
  <c r="S567" i="7"/>
  <c r="S545" i="7"/>
  <c r="S525" i="7"/>
  <c r="S497" i="7"/>
  <c r="S465" i="7"/>
  <c r="S433" i="7"/>
  <c r="S401" i="7"/>
  <c r="S369" i="7"/>
  <c r="S337" i="7"/>
  <c r="S305" i="7"/>
  <c r="S273" i="7"/>
  <c r="S241" i="7"/>
  <c r="S177" i="7"/>
  <c r="S143" i="7"/>
  <c r="S79" i="7"/>
  <c r="S15" i="7"/>
  <c r="Q57" i="7"/>
  <c r="S57" i="7"/>
  <c r="Q32" i="7"/>
  <c r="S32" i="7"/>
  <c r="Q362" i="7"/>
  <c r="S362" i="7"/>
  <c r="Q506" i="7"/>
  <c r="S506" i="7"/>
  <c r="Q390" i="7"/>
  <c r="S390" i="7"/>
  <c r="Q434" i="7"/>
  <c r="S434" i="7"/>
  <c r="Q5" i="7"/>
  <c r="S5" i="7"/>
  <c r="Q245" i="7"/>
  <c r="S245" i="7"/>
  <c r="Q360" i="7"/>
  <c r="S360" i="7"/>
  <c r="Q278" i="7"/>
  <c r="S278" i="7"/>
  <c r="Q44" i="7"/>
  <c r="S44" i="7"/>
  <c r="S676" i="7"/>
  <c r="S665" i="7"/>
  <c r="S655" i="7"/>
  <c r="S644" i="7"/>
  <c r="S633" i="7"/>
  <c r="S623" i="7"/>
  <c r="S607" i="7"/>
  <c r="S585" i="7"/>
  <c r="S565" i="7"/>
  <c r="S521" i="7"/>
  <c r="S495" i="7"/>
  <c r="S463" i="7"/>
  <c r="S431" i="7"/>
  <c r="S399" i="7"/>
  <c r="S367" i="7"/>
  <c r="S303" i="7"/>
  <c r="S271" i="7"/>
  <c r="S239" i="7"/>
  <c r="S207" i="7"/>
  <c r="S175" i="7"/>
  <c r="S135" i="7"/>
  <c r="S71" i="7"/>
  <c r="Q172" i="7"/>
  <c r="S172" i="7"/>
  <c r="Q552" i="7"/>
  <c r="S552" i="7"/>
  <c r="Q331" i="7"/>
  <c r="S331" i="7"/>
  <c r="Q414" i="7"/>
  <c r="S414" i="7"/>
  <c r="Q555" i="7"/>
  <c r="S555" i="7"/>
  <c r="Q484" i="7"/>
  <c r="S484" i="7"/>
  <c r="Q202" i="7"/>
  <c r="S202" i="7"/>
  <c r="Q188" i="7"/>
  <c r="S188" i="7"/>
  <c r="Q176" i="7"/>
  <c r="S176" i="7"/>
  <c r="Q166" i="7"/>
  <c r="S166" i="7"/>
  <c r="Q364" i="7"/>
  <c r="S364" i="7"/>
  <c r="Q107" i="7"/>
  <c r="S107" i="7"/>
  <c r="Q595" i="7"/>
  <c r="S595" i="7"/>
  <c r="Q41" i="7"/>
  <c r="S41" i="7"/>
  <c r="Q332" i="7"/>
  <c r="S332" i="7"/>
  <c r="Q366" i="7"/>
  <c r="S366" i="7"/>
  <c r="Q182" i="7"/>
  <c r="S182" i="7"/>
  <c r="Q499" i="7"/>
  <c r="S499" i="7"/>
  <c r="Q113" i="7"/>
  <c r="S113" i="7"/>
  <c r="Q356" i="7"/>
  <c r="S356" i="7"/>
  <c r="Q430" i="7"/>
  <c r="S430" i="7"/>
  <c r="Q126" i="7"/>
  <c r="S126" i="7"/>
  <c r="Q490" i="7"/>
  <c r="S490" i="7"/>
  <c r="Q132" i="7"/>
  <c r="S132" i="7"/>
  <c r="Q323" i="7"/>
  <c r="S323" i="7"/>
  <c r="Q83" i="7"/>
  <c r="S83" i="7"/>
  <c r="Q152" i="7"/>
  <c r="S152" i="7"/>
  <c r="Q140" i="7"/>
  <c r="S140" i="7"/>
  <c r="S664" i="7"/>
  <c r="S653" i="7"/>
  <c r="S643" i="7"/>
  <c r="S632" i="7"/>
  <c r="S621" i="7"/>
  <c r="S605" i="7"/>
  <c r="S561" i="7"/>
  <c r="S541" i="7"/>
  <c r="S519" i="7"/>
  <c r="S425" i="7"/>
  <c r="S393" i="7"/>
  <c r="S361" i="7"/>
  <c r="S329" i="7"/>
  <c r="S297" i="7"/>
  <c r="S233" i="7"/>
  <c r="S201" i="7"/>
  <c r="S169" i="7"/>
  <c r="S63" i="7"/>
  <c r="Q336" i="7"/>
  <c r="S336" i="7"/>
  <c r="Q317" i="7"/>
  <c r="S317" i="7"/>
  <c r="Q258" i="7"/>
  <c r="S258" i="7"/>
  <c r="Q280" i="7"/>
  <c r="S280" i="7"/>
  <c r="Q482" i="7"/>
  <c r="S482" i="7"/>
  <c r="Q333" i="7"/>
  <c r="S333" i="7"/>
  <c r="Q379" i="7"/>
  <c r="S379" i="7"/>
  <c r="Q594" i="7"/>
  <c r="S594" i="7"/>
  <c r="Q174" i="7"/>
  <c r="S174" i="7"/>
  <c r="Q378" i="7"/>
  <c r="S378" i="7"/>
  <c r="Q123" i="7"/>
  <c r="S123" i="7"/>
  <c r="Q264" i="7"/>
  <c r="S264" i="7"/>
  <c r="Q108" i="7"/>
  <c r="S108" i="7"/>
  <c r="Q326" i="7"/>
  <c r="S326" i="7"/>
  <c r="Q500" i="7"/>
  <c r="S500" i="7"/>
  <c r="Q318" i="7"/>
  <c r="S318" i="7"/>
  <c r="Q394" i="7"/>
  <c r="S394" i="7"/>
  <c r="Q566" i="7"/>
  <c r="S566" i="7"/>
  <c r="Q588" i="7"/>
  <c r="S588" i="7"/>
  <c r="Q156" i="7"/>
  <c r="S156" i="7"/>
  <c r="Q222" i="7"/>
  <c r="S222" i="7"/>
  <c r="Q467" i="7"/>
  <c r="S467" i="7"/>
  <c r="Q46" i="7"/>
  <c r="S46" i="7"/>
  <c r="Q310" i="7"/>
  <c r="S310" i="7"/>
  <c r="Q117" i="7"/>
  <c r="S117" i="7"/>
  <c r="Q444" i="7"/>
  <c r="S444" i="7"/>
  <c r="Q574" i="7"/>
  <c r="S574" i="7"/>
  <c r="Q536" i="7"/>
  <c r="S536" i="7"/>
  <c r="Q195" i="7"/>
  <c r="S195" i="7"/>
  <c r="Q121" i="7"/>
  <c r="S121" i="7"/>
  <c r="Q470" i="7"/>
  <c r="S470" i="7"/>
  <c r="Q198" i="7"/>
  <c r="S198" i="7"/>
  <c r="Q646" i="7"/>
  <c r="S646" i="7"/>
  <c r="Q576" i="7"/>
  <c r="S576" i="7"/>
  <c r="Q464" i="7"/>
  <c r="S464" i="7"/>
  <c r="Q115" i="7"/>
  <c r="S115" i="7"/>
  <c r="Q355" i="7"/>
  <c r="S355" i="7"/>
  <c r="Q398" i="7"/>
  <c r="S398" i="7"/>
  <c r="Q136" i="7"/>
  <c r="S136" i="7"/>
  <c r="Q582" i="7"/>
  <c r="S582" i="7"/>
  <c r="Q64" i="7"/>
  <c r="S64" i="7"/>
  <c r="Q530" i="7"/>
  <c r="S530" i="7"/>
  <c r="Q173" i="7"/>
  <c r="S173" i="7"/>
  <c r="Q116" i="7"/>
  <c r="S116" i="7"/>
  <c r="Q412" i="7"/>
  <c r="S412" i="7"/>
  <c r="Q70" i="7"/>
  <c r="S70" i="7"/>
  <c r="Q105" i="7"/>
  <c r="S105" i="7"/>
  <c r="Q218" i="7"/>
  <c r="S218" i="7"/>
  <c r="Q347" i="7"/>
  <c r="S347" i="7"/>
  <c r="Q122" i="7"/>
  <c r="S122" i="7"/>
  <c r="Q250" i="7"/>
  <c r="S250" i="7"/>
  <c r="Q84" i="7"/>
  <c r="S84" i="7"/>
  <c r="Q2" i="7"/>
  <c r="S2" i="7"/>
  <c r="Q462" i="7"/>
  <c r="S462" i="7"/>
  <c r="Q256" i="7"/>
  <c r="S256" i="7"/>
  <c r="Q268" i="7"/>
  <c r="S268" i="7"/>
  <c r="Q491" i="7"/>
  <c r="S491" i="7"/>
  <c r="Q429" i="7"/>
  <c r="S429" i="7"/>
  <c r="Q587" i="7"/>
  <c r="S587" i="7"/>
  <c r="Q483" i="7"/>
  <c r="S483" i="7"/>
  <c r="Q65" i="7"/>
  <c r="S65" i="7"/>
  <c r="Q24" i="7"/>
  <c r="S24" i="7"/>
  <c r="Q396" i="7"/>
  <c r="S396" i="7"/>
  <c r="Q203" i="7"/>
  <c r="S203" i="7"/>
  <c r="Q196" i="7"/>
  <c r="S196" i="7"/>
  <c r="Q145" i="7"/>
  <c r="S145" i="7"/>
  <c r="Q125" i="7"/>
  <c r="S125" i="7"/>
  <c r="Q504" i="7"/>
  <c r="S504" i="7"/>
  <c r="Q348" i="7"/>
  <c r="S348" i="7"/>
  <c r="Q54" i="7"/>
  <c r="S54" i="7"/>
  <c r="Q81" i="7"/>
  <c r="S81" i="7"/>
  <c r="Q82" i="7"/>
  <c r="S82" i="7"/>
  <c r="Q275" i="7"/>
  <c r="S275" i="7"/>
  <c r="Q33" i="7"/>
  <c r="S33" i="7"/>
  <c r="Q508" i="7"/>
  <c r="S508" i="7"/>
  <c r="Q410" i="7"/>
  <c r="S410" i="7"/>
  <c r="Q492" i="7"/>
  <c r="S492" i="7"/>
  <c r="Q35" i="7"/>
  <c r="S35" i="7"/>
  <c r="Q373" i="7"/>
  <c r="S373" i="7"/>
  <c r="Q50" i="7"/>
  <c r="S50" i="7"/>
  <c r="Q72" i="7"/>
  <c r="S72" i="7"/>
  <c r="Q14" i="7"/>
  <c r="S14" i="7"/>
  <c r="Q424" i="7"/>
  <c r="S424" i="7"/>
  <c r="Q438" i="7"/>
  <c r="S438" i="7"/>
  <c r="Q592" i="7"/>
  <c r="S592" i="7"/>
  <c r="Q384" i="7"/>
  <c r="S384" i="7"/>
  <c r="Q381" i="7"/>
  <c r="S381" i="7"/>
  <c r="Q570" i="7"/>
  <c r="S570" i="7"/>
  <c r="Q476" i="7"/>
  <c r="S476" i="7"/>
  <c r="Q428" i="7"/>
  <c r="S428" i="7"/>
  <c r="Q163" i="7"/>
  <c r="S163" i="7"/>
  <c r="Q363" i="7"/>
  <c r="S363" i="7"/>
  <c r="Q284" i="7"/>
  <c r="S284" i="7"/>
  <c r="Q459" i="7"/>
  <c r="S459" i="7"/>
  <c r="Q260" i="7"/>
  <c r="S260" i="7"/>
  <c r="Q229" i="7"/>
  <c r="S229" i="7"/>
  <c r="Q114" i="7"/>
  <c r="S114" i="7"/>
  <c r="Q251" i="7"/>
  <c r="S251" i="7"/>
  <c r="Q674" i="7"/>
  <c r="S674" i="7"/>
  <c r="Q19" i="7"/>
  <c r="S19" i="7"/>
  <c r="Q160" i="7"/>
  <c r="S160" i="7"/>
  <c r="Q93" i="7"/>
  <c r="S93" i="7"/>
  <c r="Q56" i="7"/>
  <c r="S56" i="7"/>
  <c r="Q416" i="7"/>
  <c r="S416" i="7"/>
  <c r="Q118" i="7"/>
  <c r="S118" i="7"/>
  <c r="Q98" i="7"/>
  <c r="S98" i="7"/>
  <c r="Q584" i="7"/>
  <c r="S584" i="7"/>
  <c r="Q666" i="7"/>
  <c r="S666" i="7"/>
  <c r="Q17" i="7"/>
  <c r="S17" i="7"/>
  <c r="Q468" i="7"/>
  <c r="S468" i="7"/>
  <c r="Q630" i="7"/>
  <c r="S630" i="7"/>
  <c r="Q232" i="7"/>
  <c r="S232" i="7"/>
  <c r="Q330" i="7"/>
  <c r="S330" i="7"/>
  <c r="Q67" i="7"/>
  <c r="S67" i="7"/>
  <c r="Q528" i="7"/>
  <c r="S528" i="7"/>
  <c r="Q571" i="7"/>
  <c r="S571" i="7"/>
  <c r="Q102" i="7"/>
  <c r="S102" i="7"/>
  <c r="Q294" i="7"/>
  <c r="S294" i="7"/>
  <c r="Q440" i="7"/>
  <c r="S440" i="7"/>
  <c r="Q325" i="7"/>
  <c r="S325" i="7"/>
  <c r="Q346" i="7"/>
  <c r="S346" i="7"/>
  <c r="Q556" i="7"/>
  <c r="S556" i="7"/>
  <c r="Q547" i="7"/>
  <c r="S547" i="7"/>
  <c r="Q622" i="7"/>
  <c r="S622" i="7"/>
  <c r="Q197" i="7"/>
  <c r="S197" i="7"/>
  <c r="Q146" i="7"/>
  <c r="S146" i="7"/>
  <c r="Q301" i="7"/>
  <c r="S301" i="7"/>
  <c r="Q211" i="7"/>
  <c r="S211" i="7"/>
  <c r="Q4" i="7"/>
  <c r="S4" i="7"/>
  <c r="Q485" i="7"/>
  <c r="S485" i="7"/>
  <c r="Q110" i="7"/>
  <c r="S110" i="7"/>
  <c r="Q554" i="7"/>
  <c r="S554" i="7"/>
  <c r="Q92" i="7"/>
  <c r="S92" i="7"/>
  <c r="Q104" i="7"/>
  <c r="S104" i="7"/>
  <c r="Q138" i="7"/>
  <c r="S138" i="7"/>
  <c r="Q422" i="7"/>
  <c r="S422" i="7"/>
  <c r="Q59" i="7"/>
  <c r="S59" i="7"/>
  <c r="Q45" i="7"/>
  <c r="S45" i="7"/>
  <c r="Q302" i="7"/>
  <c r="S302" i="7"/>
  <c r="Q626" i="7"/>
  <c r="S626" i="7"/>
  <c r="Q419" i="7"/>
  <c r="S419" i="7"/>
  <c r="Q532" i="7"/>
  <c r="S532" i="7"/>
  <c r="Q413" i="7"/>
  <c r="S413" i="7"/>
  <c r="Q520" i="7"/>
  <c r="S520" i="7"/>
  <c r="Q314" i="7"/>
  <c r="S314" i="7"/>
  <c r="Q29" i="7"/>
  <c r="S29" i="7"/>
  <c r="Q405" i="7"/>
  <c r="S405" i="7"/>
  <c r="Q36" i="7"/>
  <c r="S36" i="7"/>
  <c r="Q230" i="7"/>
  <c r="S230" i="7"/>
  <c r="Q658" i="7"/>
  <c r="S658" i="7"/>
  <c r="Q558" i="7"/>
  <c r="S558" i="7"/>
  <c r="Q224" i="7"/>
  <c r="S224" i="7"/>
  <c r="Q131" i="7"/>
  <c r="S131" i="7"/>
  <c r="Q420" i="7"/>
  <c r="S420" i="7"/>
  <c r="Q178" i="7"/>
  <c r="S178" i="7"/>
  <c r="Q322" i="7"/>
  <c r="S322" i="7"/>
  <c r="Q11" i="7"/>
  <c r="S11" i="7"/>
  <c r="Q514" i="7"/>
  <c r="S514" i="7"/>
  <c r="Q324" i="7"/>
  <c r="S324" i="7"/>
  <c r="Q48" i="7"/>
  <c r="S48" i="7"/>
  <c r="Q510" i="7"/>
  <c r="S510" i="7"/>
  <c r="Q437" i="7"/>
  <c r="S437" i="7"/>
  <c r="Q402" i="7"/>
  <c r="S402" i="7"/>
  <c r="Q142" i="7"/>
  <c r="S142" i="7"/>
  <c r="Q200" i="7"/>
  <c r="S200" i="7"/>
  <c r="Q386" i="7"/>
  <c r="S386" i="7"/>
  <c r="Q189" i="7"/>
  <c r="S189" i="7"/>
  <c r="Q27" i="7"/>
  <c r="S27" i="7"/>
  <c r="Q610" i="7"/>
  <c r="S610" i="7"/>
  <c r="Q365" i="7"/>
  <c r="S365" i="7"/>
  <c r="Q9" i="7"/>
  <c r="S9" i="7"/>
  <c r="Q210" i="7"/>
  <c r="S210" i="7"/>
  <c r="Q179" i="7"/>
  <c r="S179" i="7"/>
  <c r="Q406" i="7"/>
  <c r="S406" i="7"/>
  <c r="Q262" i="7"/>
  <c r="S262" i="7"/>
  <c r="Q600" i="7"/>
  <c r="S600" i="7"/>
  <c r="Q307" i="7"/>
  <c r="S307" i="7"/>
  <c r="Q22" i="7"/>
  <c r="S22" i="7"/>
  <c r="Q614" i="7"/>
  <c r="S614" i="7"/>
  <c r="Q21" i="7"/>
  <c r="S21" i="7"/>
  <c r="Q73" i="7"/>
  <c r="S73" i="7"/>
  <c r="Q269" i="7"/>
  <c r="S269" i="7"/>
  <c r="S673" i="7"/>
  <c r="S663" i="7"/>
  <c r="S641" i="7"/>
  <c r="S631" i="7"/>
  <c r="S620" i="7"/>
  <c r="S559" i="7"/>
  <c r="S537" i="7"/>
  <c r="S517" i="7"/>
  <c r="S487" i="7"/>
  <c r="S455" i="7"/>
  <c r="S423" i="7"/>
  <c r="S391" i="7"/>
  <c r="S359" i="7"/>
  <c r="S327" i="7"/>
  <c r="S295" i="7"/>
  <c r="S263" i="7"/>
  <c r="S199" i="7"/>
  <c r="S167" i="7"/>
  <c r="S119" i="7"/>
  <c r="S55" i="7"/>
  <c r="S683" i="7"/>
  <c r="R673" i="7"/>
  <c r="R657" i="7"/>
  <c r="R641" i="7"/>
  <c r="R625" i="7"/>
  <c r="R609" i="7"/>
  <c r="R593" i="7"/>
  <c r="R577" i="7"/>
  <c r="R561" i="7"/>
  <c r="R545" i="7"/>
  <c r="R529" i="7"/>
  <c r="R513" i="7"/>
  <c r="R497" i="7"/>
  <c r="R481" i="7"/>
  <c r="R465" i="7"/>
  <c r="R449" i="7"/>
  <c r="R433" i="7"/>
  <c r="R417" i="7"/>
  <c r="R401" i="7"/>
  <c r="R385" i="7"/>
  <c r="R369" i="7"/>
  <c r="R353" i="7"/>
  <c r="R337" i="7"/>
  <c r="R321" i="7"/>
  <c r="R305" i="7"/>
  <c r="R289" i="7"/>
  <c r="R273" i="7"/>
  <c r="R257" i="7"/>
  <c r="R241" i="7"/>
  <c r="R225" i="7"/>
  <c r="R209" i="7"/>
  <c r="R193" i="7"/>
  <c r="R177" i="7"/>
  <c r="R161" i="7"/>
  <c r="R145" i="7"/>
  <c r="R129" i="7"/>
  <c r="R113" i="7"/>
  <c r="R97" i="7"/>
  <c r="R81" i="7"/>
  <c r="R65" i="7"/>
  <c r="R49" i="7"/>
  <c r="R33" i="7"/>
  <c r="R17" i="7"/>
  <c r="R672" i="7"/>
  <c r="R656" i="7"/>
  <c r="R640" i="7"/>
  <c r="R624" i="7"/>
  <c r="R608" i="7"/>
  <c r="R592" i="7"/>
  <c r="R576" i="7"/>
  <c r="R560" i="7"/>
  <c r="R544" i="7"/>
  <c r="R528" i="7"/>
  <c r="R512" i="7"/>
  <c r="R496" i="7"/>
  <c r="R480" i="7"/>
  <c r="R464" i="7"/>
  <c r="R448" i="7"/>
  <c r="R432" i="7"/>
  <c r="R416" i="7"/>
  <c r="R400" i="7"/>
  <c r="R384" i="7"/>
  <c r="R368" i="7"/>
  <c r="R352" i="7"/>
  <c r="R336" i="7"/>
  <c r="R320" i="7"/>
  <c r="R304" i="7"/>
  <c r="R288" i="7"/>
  <c r="R272" i="7"/>
  <c r="R256" i="7"/>
  <c r="R240" i="7"/>
  <c r="R224" i="7"/>
  <c r="R208" i="7"/>
  <c r="R192" i="7"/>
  <c r="R176" i="7"/>
  <c r="R160" i="7"/>
  <c r="R144" i="7"/>
  <c r="R128" i="7"/>
  <c r="R112" i="7"/>
  <c r="R96" i="7"/>
  <c r="R80" i="7"/>
  <c r="R64" i="7"/>
  <c r="R48" i="7"/>
  <c r="R32" i="7"/>
  <c r="R16" i="7"/>
  <c r="R671" i="7"/>
  <c r="R655" i="7"/>
  <c r="R639" i="7"/>
  <c r="R623" i="7"/>
  <c r="R607" i="7"/>
  <c r="R591" i="7"/>
  <c r="R575" i="7"/>
  <c r="R559" i="7"/>
  <c r="R543" i="7"/>
  <c r="R527" i="7"/>
  <c r="R511" i="7"/>
  <c r="R495" i="7"/>
  <c r="R479" i="7"/>
  <c r="R463" i="7"/>
  <c r="R447" i="7"/>
  <c r="R431" i="7"/>
  <c r="R415" i="7"/>
  <c r="R399" i="7"/>
  <c r="R383" i="7"/>
  <c r="R367" i="7"/>
  <c r="R351" i="7"/>
  <c r="R335" i="7"/>
  <c r="R319" i="7"/>
  <c r="R303" i="7"/>
  <c r="R287" i="7"/>
  <c r="R271" i="7"/>
  <c r="R255" i="7"/>
  <c r="R239" i="7"/>
  <c r="R223" i="7"/>
  <c r="R207" i="7"/>
  <c r="R191" i="7"/>
  <c r="R175" i="7"/>
  <c r="R159" i="7"/>
  <c r="R143" i="7"/>
  <c r="R127" i="7"/>
  <c r="R111" i="7"/>
  <c r="R95" i="7"/>
  <c r="R79" i="7"/>
  <c r="R63" i="7"/>
  <c r="R47" i="7"/>
  <c r="R31" i="7"/>
  <c r="R15" i="7"/>
  <c r="R670" i="7"/>
  <c r="R654" i="7"/>
  <c r="R638" i="7"/>
  <c r="R622" i="7"/>
  <c r="R606" i="7"/>
  <c r="R590" i="7"/>
  <c r="R574" i="7"/>
  <c r="R558" i="7"/>
  <c r="R542" i="7"/>
  <c r="R526" i="7"/>
  <c r="R510" i="7"/>
  <c r="R494" i="7"/>
  <c r="R478" i="7"/>
  <c r="R462" i="7"/>
  <c r="R446" i="7"/>
  <c r="R430" i="7"/>
  <c r="R414" i="7"/>
  <c r="R398" i="7"/>
  <c r="R382" i="7"/>
  <c r="R366" i="7"/>
  <c r="R350" i="7"/>
  <c r="R334" i="7"/>
  <c r="R318" i="7"/>
  <c r="R302" i="7"/>
  <c r="R286" i="7"/>
  <c r="R270" i="7"/>
  <c r="R254" i="7"/>
  <c r="R238" i="7"/>
  <c r="R222" i="7"/>
  <c r="R206" i="7"/>
  <c r="R190" i="7"/>
  <c r="R174" i="7"/>
  <c r="R158" i="7"/>
  <c r="R142" i="7"/>
  <c r="R126" i="7"/>
  <c r="R110" i="7"/>
  <c r="R94" i="7"/>
  <c r="R78" i="7"/>
  <c r="R62" i="7"/>
  <c r="R46" i="7"/>
  <c r="R30" i="7"/>
  <c r="R14" i="7"/>
  <c r="R669" i="7"/>
  <c r="R653" i="7"/>
  <c r="R637" i="7"/>
  <c r="R621" i="7"/>
  <c r="R605" i="7"/>
  <c r="R589" i="7"/>
  <c r="R573" i="7"/>
  <c r="R557" i="7"/>
  <c r="R541" i="7"/>
  <c r="R525" i="7"/>
  <c r="R509" i="7"/>
  <c r="R493" i="7"/>
  <c r="R477" i="7"/>
  <c r="R461" i="7"/>
  <c r="R445" i="7"/>
  <c r="R429" i="7"/>
  <c r="R413" i="7"/>
  <c r="R397" i="7"/>
  <c r="R381" i="7"/>
  <c r="R365" i="7"/>
  <c r="R349" i="7"/>
  <c r="R333" i="7"/>
  <c r="R317" i="7"/>
  <c r="R301" i="7"/>
  <c r="R285" i="7"/>
  <c r="R269" i="7"/>
  <c r="R253" i="7"/>
  <c r="R237" i="7"/>
  <c r="R221" i="7"/>
  <c r="R205" i="7"/>
  <c r="R189" i="7"/>
  <c r="R173" i="7"/>
  <c r="R157" i="7"/>
  <c r="R141" i="7"/>
  <c r="R125" i="7"/>
  <c r="R109" i="7"/>
  <c r="R93" i="7"/>
  <c r="R77" i="7"/>
  <c r="R61" i="7"/>
  <c r="R45" i="7"/>
  <c r="R29" i="7"/>
  <c r="R13" i="7"/>
  <c r="R668" i="7"/>
  <c r="R652" i="7"/>
  <c r="R636" i="7"/>
  <c r="R620" i="7"/>
  <c r="R604" i="7"/>
  <c r="R588" i="7"/>
  <c r="R572" i="7"/>
  <c r="R556" i="7"/>
  <c r="R540" i="7"/>
  <c r="R524" i="7"/>
  <c r="R508" i="7"/>
  <c r="R492" i="7"/>
  <c r="R476" i="7"/>
  <c r="R460" i="7"/>
  <c r="R444" i="7"/>
  <c r="R428" i="7"/>
  <c r="R412" i="7"/>
  <c r="R396" i="7"/>
  <c r="R380" i="7"/>
  <c r="R364" i="7"/>
  <c r="R348" i="7"/>
  <c r="R332" i="7"/>
  <c r="R316" i="7"/>
  <c r="R300" i="7"/>
  <c r="R284" i="7"/>
  <c r="R268" i="7"/>
  <c r="R252" i="7"/>
  <c r="R236" i="7"/>
  <c r="R220" i="7"/>
  <c r="R204" i="7"/>
  <c r="R188" i="7"/>
  <c r="R172" i="7"/>
  <c r="R156" i="7"/>
  <c r="R140" i="7"/>
  <c r="R124" i="7"/>
  <c r="R108" i="7"/>
  <c r="R92" i="7"/>
  <c r="R76" i="7"/>
  <c r="R60" i="7"/>
  <c r="R44" i="7"/>
  <c r="R28" i="7"/>
  <c r="R12" i="7"/>
  <c r="R683" i="7"/>
  <c r="R667" i="7"/>
  <c r="R651" i="7"/>
  <c r="R635" i="7"/>
  <c r="R619" i="7"/>
  <c r="R603" i="7"/>
  <c r="R587" i="7"/>
  <c r="R571" i="7"/>
  <c r="R555" i="7"/>
  <c r="R539" i="7"/>
  <c r="R523" i="7"/>
  <c r="R507" i="7"/>
  <c r="R491" i="7"/>
  <c r="R475" i="7"/>
  <c r="R459" i="7"/>
  <c r="R443" i="7"/>
  <c r="R427" i="7"/>
  <c r="R411" i="7"/>
  <c r="R395" i="7"/>
  <c r="R379" i="7"/>
  <c r="R363" i="7"/>
  <c r="R347" i="7"/>
  <c r="R331" i="7"/>
  <c r="R315" i="7"/>
  <c r="R299" i="7"/>
  <c r="R283" i="7"/>
  <c r="R267" i="7"/>
  <c r="R251" i="7"/>
  <c r="R235" i="7"/>
  <c r="R219" i="7"/>
  <c r="R203" i="7"/>
  <c r="R187" i="7"/>
  <c r="R171" i="7"/>
  <c r="R155" i="7"/>
  <c r="R139" i="7"/>
  <c r="R123" i="7"/>
  <c r="R107" i="7"/>
  <c r="R91" i="7"/>
  <c r="R75" i="7"/>
  <c r="R59" i="7"/>
  <c r="R43" i="7"/>
  <c r="R27" i="7"/>
  <c r="R11" i="7"/>
  <c r="R682" i="7"/>
  <c r="R666" i="7"/>
  <c r="R650" i="7"/>
  <c r="R634" i="7"/>
  <c r="R618" i="7"/>
  <c r="R602" i="7"/>
  <c r="R586" i="7"/>
  <c r="R570" i="7"/>
  <c r="R554" i="7"/>
  <c r="R538" i="7"/>
  <c r="R522" i="7"/>
  <c r="R506" i="7"/>
  <c r="R490" i="7"/>
  <c r="R474" i="7"/>
  <c r="R458" i="7"/>
  <c r="R442" i="7"/>
  <c r="R426" i="7"/>
  <c r="R410" i="7"/>
  <c r="R394" i="7"/>
  <c r="R378" i="7"/>
  <c r="R362" i="7"/>
  <c r="R346" i="7"/>
  <c r="R330" i="7"/>
  <c r="R314" i="7"/>
  <c r="R298" i="7"/>
  <c r="R282" i="7"/>
  <c r="R266" i="7"/>
  <c r="R250" i="7"/>
  <c r="R234" i="7"/>
  <c r="R218" i="7"/>
  <c r="R202" i="7"/>
  <c r="R186" i="7"/>
  <c r="R170" i="7"/>
  <c r="R154" i="7"/>
  <c r="R138" i="7"/>
  <c r="R122" i="7"/>
  <c r="R106" i="7"/>
  <c r="R90" i="7"/>
  <c r="R74" i="7"/>
  <c r="R58" i="7"/>
  <c r="R42" i="7"/>
  <c r="R26" i="7"/>
  <c r="R10" i="7"/>
  <c r="R681" i="7"/>
  <c r="R665" i="7"/>
  <c r="R649" i="7"/>
  <c r="R633" i="7"/>
  <c r="R617" i="7"/>
  <c r="R601" i="7"/>
  <c r="R585" i="7"/>
  <c r="R569" i="7"/>
  <c r="R553" i="7"/>
  <c r="R537" i="7"/>
  <c r="R521" i="7"/>
  <c r="R505" i="7"/>
  <c r="R489" i="7"/>
  <c r="R473" i="7"/>
  <c r="R457" i="7"/>
  <c r="R441" i="7"/>
  <c r="R425" i="7"/>
  <c r="R409" i="7"/>
  <c r="R393" i="7"/>
  <c r="R377" i="7"/>
  <c r="R361" i="7"/>
  <c r="R345" i="7"/>
  <c r="R329" i="7"/>
  <c r="R313" i="7"/>
  <c r="R297" i="7"/>
  <c r="R281" i="7"/>
  <c r="R265" i="7"/>
  <c r="R249" i="7"/>
  <c r="R233" i="7"/>
  <c r="R217" i="7"/>
  <c r="R201" i="7"/>
  <c r="R185" i="7"/>
  <c r="R169" i="7"/>
  <c r="R153" i="7"/>
  <c r="R137" i="7"/>
  <c r="R121" i="7"/>
  <c r="R105" i="7"/>
  <c r="R89" i="7"/>
  <c r="R73" i="7"/>
  <c r="R57" i="7"/>
  <c r="R41" i="7"/>
  <c r="R25" i="7"/>
  <c r="R9" i="7"/>
  <c r="R680" i="7"/>
  <c r="R664" i="7"/>
  <c r="R648" i="7"/>
  <c r="R632" i="7"/>
  <c r="R616" i="7"/>
  <c r="R600" i="7"/>
  <c r="R584" i="7"/>
  <c r="R568" i="7"/>
  <c r="R552" i="7"/>
  <c r="R536" i="7"/>
  <c r="R520" i="7"/>
  <c r="R504" i="7"/>
  <c r="R488" i="7"/>
  <c r="R472" i="7"/>
  <c r="R456" i="7"/>
  <c r="R440" i="7"/>
  <c r="R424" i="7"/>
  <c r="R408" i="7"/>
  <c r="R392" i="7"/>
  <c r="R376" i="7"/>
  <c r="R360" i="7"/>
  <c r="R344" i="7"/>
  <c r="R328" i="7"/>
  <c r="R312" i="7"/>
  <c r="R296" i="7"/>
  <c r="R280" i="7"/>
  <c r="R264" i="7"/>
  <c r="R248" i="7"/>
  <c r="R232" i="7"/>
  <c r="R216" i="7"/>
  <c r="R200" i="7"/>
  <c r="R184" i="7"/>
  <c r="R168" i="7"/>
  <c r="R152" i="7"/>
  <c r="R136" i="7"/>
  <c r="R120" i="7"/>
  <c r="R104" i="7"/>
  <c r="R88" i="7"/>
  <c r="R72" i="7"/>
  <c r="R56" i="7"/>
  <c r="R40" i="7"/>
  <c r="R24" i="7"/>
  <c r="R8" i="7"/>
  <c r="R679" i="7"/>
  <c r="R663" i="7"/>
  <c r="R647" i="7"/>
  <c r="R631" i="7"/>
  <c r="R615" i="7"/>
  <c r="R599" i="7"/>
  <c r="R583" i="7"/>
  <c r="R567" i="7"/>
  <c r="R551" i="7"/>
  <c r="R535" i="7"/>
  <c r="R519" i="7"/>
  <c r="R503" i="7"/>
  <c r="R487" i="7"/>
  <c r="R471" i="7"/>
  <c r="R455" i="7"/>
  <c r="R439" i="7"/>
  <c r="R423" i="7"/>
  <c r="R407" i="7"/>
  <c r="R391" i="7"/>
  <c r="R375" i="7"/>
  <c r="R359" i="7"/>
  <c r="R343" i="7"/>
  <c r="R327" i="7"/>
  <c r="R311" i="7"/>
  <c r="R295" i="7"/>
  <c r="R279" i="7"/>
  <c r="R263" i="7"/>
  <c r="R247" i="7"/>
  <c r="R231" i="7"/>
  <c r="R215" i="7"/>
  <c r="R199" i="7"/>
  <c r="R183" i="7"/>
  <c r="R167" i="7"/>
  <c r="R151" i="7"/>
  <c r="R135" i="7"/>
  <c r="R119" i="7"/>
  <c r="R103" i="7"/>
  <c r="R87" i="7"/>
  <c r="R71" i="7"/>
  <c r="R55" i="7"/>
  <c r="R39" i="7"/>
  <c r="R23" i="7"/>
  <c r="R7" i="7"/>
  <c r="R678" i="7"/>
  <c r="R662" i="7"/>
  <c r="R646" i="7"/>
  <c r="R630" i="7"/>
  <c r="R614" i="7"/>
  <c r="R598" i="7"/>
  <c r="R582" i="7"/>
  <c r="R566" i="7"/>
  <c r="R550" i="7"/>
  <c r="R534" i="7"/>
  <c r="R518" i="7"/>
  <c r="R502" i="7"/>
  <c r="R486" i="7"/>
  <c r="R470" i="7"/>
  <c r="R454" i="7"/>
  <c r="R438" i="7"/>
  <c r="R422" i="7"/>
  <c r="R406" i="7"/>
  <c r="R390" i="7"/>
  <c r="R374" i="7"/>
  <c r="R358" i="7"/>
  <c r="R342" i="7"/>
  <c r="R326" i="7"/>
  <c r="R310" i="7"/>
  <c r="R294" i="7"/>
  <c r="R278" i="7"/>
  <c r="R262" i="7"/>
  <c r="R246" i="7"/>
  <c r="R230" i="7"/>
  <c r="R214" i="7"/>
  <c r="R198" i="7"/>
  <c r="R182" i="7"/>
  <c r="R166" i="7"/>
  <c r="R150" i="7"/>
  <c r="R134" i="7"/>
  <c r="R118" i="7"/>
  <c r="R102" i="7"/>
  <c r="R86" i="7"/>
  <c r="R70" i="7"/>
  <c r="R54" i="7"/>
  <c r="R38" i="7"/>
  <c r="R22" i="7"/>
  <c r="R6" i="7"/>
  <c r="R677" i="7"/>
  <c r="R661" i="7"/>
  <c r="R645" i="7"/>
  <c r="R629" i="7"/>
  <c r="R613" i="7"/>
  <c r="R597" i="7"/>
  <c r="R581" i="7"/>
  <c r="R565" i="7"/>
  <c r="R549" i="7"/>
  <c r="R533" i="7"/>
  <c r="R517" i="7"/>
  <c r="R501" i="7"/>
  <c r="R485" i="7"/>
  <c r="R469" i="7"/>
  <c r="R453" i="7"/>
  <c r="R437" i="7"/>
  <c r="R421" i="7"/>
  <c r="R405" i="7"/>
  <c r="R389" i="7"/>
  <c r="R373" i="7"/>
  <c r="R357" i="7"/>
  <c r="R341" i="7"/>
  <c r="R325" i="7"/>
  <c r="R309" i="7"/>
  <c r="R293" i="7"/>
  <c r="R277" i="7"/>
  <c r="R261" i="7"/>
  <c r="R245" i="7"/>
  <c r="R229" i="7"/>
  <c r="R213" i="7"/>
  <c r="R197" i="7"/>
  <c r="R181" i="7"/>
  <c r="R165" i="7"/>
  <c r="R149" i="7"/>
  <c r="R133" i="7"/>
  <c r="R117" i="7"/>
  <c r="R101" i="7"/>
  <c r="R85" i="7"/>
  <c r="R69" i="7"/>
  <c r="R53" i="7"/>
  <c r="R37" i="7"/>
  <c r="R21" i="7"/>
  <c r="R5" i="7"/>
  <c r="R676" i="7"/>
  <c r="R660" i="7"/>
  <c r="R644" i="7"/>
  <c r="R628" i="7"/>
  <c r="R612" i="7"/>
  <c r="R596" i="7"/>
  <c r="R580" i="7"/>
  <c r="R564" i="7"/>
  <c r="R548" i="7"/>
  <c r="R532" i="7"/>
  <c r="R516" i="7"/>
  <c r="R500" i="7"/>
  <c r="R484" i="7"/>
  <c r="R468" i="7"/>
  <c r="R452" i="7"/>
  <c r="R436" i="7"/>
  <c r="R420" i="7"/>
  <c r="R404" i="7"/>
  <c r="R388" i="7"/>
  <c r="R372" i="7"/>
  <c r="R356" i="7"/>
  <c r="R340" i="7"/>
  <c r="R324" i="7"/>
  <c r="R308" i="7"/>
  <c r="R292" i="7"/>
  <c r="R276" i="7"/>
  <c r="R260" i="7"/>
  <c r="R244" i="7"/>
  <c r="R228" i="7"/>
  <c r="R212" i="7"/>
  <c r="R196" i="7"/>
  <c r="R180" i="7"/>
  <c r="R164" i="7"/>
  <c r="R148" i="7"/>
  <c r="R132" i="7"/>
  <c r="R116" i="7"/>
  <c r="R100" i="7"/>
  <c r="R84" i="7"/>
  <c r="R68" i="7"/>
  <c r="R52" i="7"/>
  <c r="R36" i="7"/>
  <c r="R20" i="7"/>
  <c r="R4" i="7"/>
  <c r="R675" i="7"/>
  <c r="R659" i="7"/>
  <c r="R643" i="7"/>
  <c r="R627" i="7"/>
  <c r="R611" i="7"/>
  <c r="R595" i="7"/>
  <c r="R579" i="7"/>
  <c r="R563" i="7"/>
  <c r="R547" i="7"/>
  <c r="R531" i="7"/>
  <c r="R515" i="7"/>
  <c r="R499" i="7"/>
  <c r="R483" i="7"/>
  <c r="R467" i="7"/>
  <c r="R451" i="7"/>
  <c r="R435" i="7"/>
  <c r="R419" i="7"/>
  <c r="R403" i="7"/>
  <c r="R387" i="7"/>
  <c r="R371" i="7"/>
  <c r="R355" i="7"/>
  <c r="R339" i="7"/>
  <c r="R323" i="7"/>
  <c r="R307" i="7"/>
  <c r="R291" i="7"/>
  <c r="R275" i="7"/>
  <c r="R259" i="7"/>
  <c r="R243" i="7"/>
  <c r="R227" i="7"/>
  <c r="R211" i="7"/>
  <c r="R195" i="7"/>
  <c r="R179" i="7"/>
  <c r="R163" i="7"/>
  <c r="R147" i="7"/>
  <c r="R131" i="7"/>
  <c r="R115" i="7"/>
  <c r="R99" i="7"/>
  <c r="R83" i="7"/>
  <c r="R67" i="7"/>
  <c r="R51" i="7"/>
  <c r="R35" i="7"/>
  <c r="R19" i="7"/>
  <c r="R3" i="7"/>
  <c r="R674" i="7"/>
  <c r="R658" i="7"/>
  <c r="R642" i="7"/>
  <c r="R626" i="7"/>
  <c r="R610" i="7"/>
  <c r="R594" i="7"/>
  <c r="R578" i="7"/>
  <c r="R562" i="7"/>
  <c r="R546" i="7"/>
  <c r="R530" i="7"/>
  <c r="R514" i="7"/>
  <c r="R498" i="7"/>
  <c r="R482" i="7"/>
  <c r="R466" i="7"/>
  <c r="R450" i="7"/>
  <c r="R434" i="7"/>
  <c r="R418" i="7"/>
  <c r="R402" i="7"/>
  <c r="R386" i="7"/>
  <c r="R370" i="7"/>
  <c r="R354" i="7"/>
  <c r="R338" i="7"/>
  <c r="R322" i="7"/>
  <c r="R306" i="7"/>
  <c r="R290" i="7"/>
  <c r="R274" i="7"/>
  <c r="R258" i="7"/>
  <c r="R242" i="7"/>
  <c r="R226" i="7"/>
  <c r="R210" i="7"/>
  <c r="R194" i="7"/>
  <c r="R178" i="7"/>
  <c r="R162" i="7"/>
  <c r="R146" i="7"/>
  <c r="R130" i="7"/>
  <c r="R114" i="7"/>
  <c r="R98" i="7"/>
  <c r="R82" i="7"/>
  <c r="R66" i="7"/>
  <c r="R50" i="7"/>
  <c r="R34" i="7"/>
  <c r="R18" i="7"/>
  <c r="R2" i="7"/>
  <c r="O16" i="7"/>
  <c r="O15" i="7"/>
  <c r="O672" i="7"/>
  <c r="O656" i="7"/>
  <c r="O640" i="7"/>
  <c r="O624" i="7"/>
  <c r="O608" i="7"/>
  <c r="O592" i="7"/>
  <c r="O576" i="7"/>
  <c r="O560" i="7"/>
  <c r="O544" i="7"/>
  <c r="O528" i="7"/>
  <c r="O512" i="7"/>
  <c r="O496" i="7"/>
  <c r="O480" i="7"/>
  <c r="O464" i="7"/>
  <c r="O448" i="7"/>
  <c r="O432" i="7"/>
  <c r="O416" i="7"/>
  <c r="O400" i="7"/>
  <c r="O384" i="7"/>
  <c r="O368" i="7"/>
  <c r="O352" i="7"/>
  <c r="O336" i="7"/>
  <c r="O320" i="7"/>
  <c r="O304" i="7"/>
  <c r="O288" i="7"/>
  <c r="O272" i="7"/>
  <c r="O256" i="7"/>
  <c r="O240" i="7"/>
  <c r="O224" i="7"/>
  <c r="O208" i="7"/>
  <c r="O192" i="7"/>
  <c r="O176" i="7"/>
  <c r="O160" i="7"/>
  <c r="O144" i="7"/>
  <c r="O128" i="7"/>
  <c r="O112" i="7"/>
  <c r="O96" i="7"/>
  <c r="O80" i="7"/>
  <c r="O64" i="7"/>
  <c r="O48" i="7"/>
  <c r="O32" i="7"/>
  <c r="O671" i="7"/>
  <c r="O655" i="7"/>
  <c r="O639" i="7"/>
  <c r="O623" i="7"/>
  <c r="O607" i="7"/>
  <c r="O591" i="7"/>
  <c r="O575" i="7"/>
  <c r="O559" i="7"/>
  <c r="O543" i="7"/>
  <c r="O527" i="7"/>
  <c r="O511" i="7"/>
  <c r="O495" i="7"/>
  <c r="O479" i="7"/>
  <c r="O463" i="7"/>
  <c r="O447" i="7"/>
  <c r="O431" i="7"/>
  <c r="O415" i="7"/>
  <c r="O399" i="7"/>
  <c r="O383" i="7"/>
  <c r="O367" i="7"/>
  <c r="O351" i="7"/>
  <c r="O335" i="7"/>
  <c r="O319" i="7"/>
  <c r="O303" i="7"/>
  <c r="O287" i="7"/>
  <c r="O271" i="7"/>
  <c r="O255" i="7"/>
  <c r="O239" i="7"/>
  <c r="O223" i="7"/>
  <c r="O207" i="7"/>
  <c r="O191" i="7"/>
  <c r="O175" i="7"/>
  <c r="O159" i="7"/>
  <c r="O143" i="7"/>
  <c r="O127" i="7"/>
  <c r="O111" i="7"/>
  <c r="O95" i="7"/>
  <c r="O79" i="7"/>
  <c r="O63" i="7"/>
  <c r="O47" i="7"/>
  <c r="O31" i="7"/>
  <c r="O670" i="7"/>
  <c r="O654" i="7"/>
  <c r="O638" i="7"/>
  <c r="O622" i="7"/>
  <c r="O606" i="7"/>
  <c r="O590" i="7"/>
  <c r="O574" i="7"/>
  <c r="O558" i="7"/>
  <c r="O542" i="7"/>
  <c r="O526" i="7"/>
  <c r="O510" i="7"/>
  <c r="O494" i="7"/>
  <c r="O478" i="7"/>
  <c r="O462" i="7"/>
  <c r="O446" i="7"/>
  <c r="O430" i="7"/>
  <c r="O414" i="7"/>
  <c r="O398" i="7"/>
  <c r="O382" i="7"/>
  <c r="O366" i="7"/>
  <c r="O350" i="7"/>
  <c r="O334" i="7"/>
  <c r="O318" i="7"/>
  <c r="O302" i="7"/>
  <c r="O286" i="7"/>
  <c r="O270" i="7"/>
  <c r="O254" i="7"/>
  <c r="O238" i="7"/>
  <c r="O222" i="7"/>
  <c r="O206" i="7"/>
  <c r="O190" i="7"/>
  <c r="O174" i="7"/>
  <c r="O158" i="7"/>
  <c r="O142" i="7"/>
  <c r="O126" i="7"/>
  <c r="O110" i="7"/>
  <c r="O94" i="7"/>
  <c r="O78" i="7"/>
  <c r="O62" i="7"/>
  <c r="O46" i="7"/>
  <c r="O30" i="7"/>
  <c r="O14" i="7"/>
  <c r="O669" i="7"/>
  <c r="O653" i="7"/>
  <c r="O637" i="7"/>
  <c r="O621" i="7"/>
  <c r="O605" i="7"/>
  <c r="O589" i="7"/>
  <c r="O573" i="7"/>
  <c r="O557" i="7"/>
  <c r="O541" i="7"/>
  <c r="O525" i="7"/>
  <c r="O509" i="7"/>
  <c r="O493" i="7"/>
  <c r="O477" i="7"/>
  <c r="O461" i="7"/>
  <c r="O445" i="7"/>
  <c r="O429" i="7"/>
  <c r="O413" i="7"/>
  <c r="O397" i="7"/>
  <c r="O381" i="7"/>
  <c r="O365" i="7"/>
  <c r="O349" i="7"/>
  <c r="O333" i="7"/>
  <c r="O317" i="7"/>
  <c r="O301" i="7"/>
  <c r="O285" i="7"/>
  <c r="O269" i="7"/>
  <c r="O253" i="7"/>
  <c r="O237" i="7"/>
  <c r="O221" i="7"/>
  <c r="O205" i="7"/>
  <c r="O189" i="7"/>
  <c r="O173" i="7"/>
  <c r="O157" i="7"/>
  <c r="O141" i="7"/>
  <c r="O125" i="7"/>
  <c r="O109" i="7"/>
  <c r="O93" i="7"/>
  <c r="O77" i="7"/>
  <c r="O61" i="7"/>
  <c r="O45" i="7"/>
  <c r="O29" i="7"/>
  <c r="O13" i="7"/>
  <c r="O668" i="7"/>
  <c r="O652" i="7"/>
  <c r="O636" i="7"/>
  <c r="O620" i="7"/>
  <c r="O604" i="7"/>
  <c r="O588" i="7"/>
  <c r="O572" i="7"/>
  <c r="O556" i="7"/>
  <c r="O540" i="7"/>
  <c r="O524" i="7"/>
  <c r="O508" i="7"/>
  <c r="O492" i="7"/>
  <c r="O476" i="7"/>
  <c r="O460" i="7"/>
  <c r="O444" i="7"/>
  <c r="O428" i="7"/>
  <c r="O412" i="7"/>
  <c r="O396" i="7"/>
  <c r="O380" i="7"/>
  <c r="O364" i="7"/>
  <c r="O348" i="7"/>
  <c r="O332" i="7"/>
  <c r="O316" i="7"/>
  <c r="O300" i="7"/>
  <c r="O284" i="7"/>
  <c r="O268" i="7"/>
  <c r="O252" i="7"/>
  <c r="O236" i="7"/>
  <c r="O220" i="7"/>
  <c r="O204" i="7"/>
  <c r="O188" i="7"/>
  <c r="O172" i="7"/>
  <c r="O156" i="7"/>
  <c r="O140" i="7"/>
  <c r="O124" i="7"/>
  <c r="O108" i="7"/>
  <c r="O92" i="7"/>
  <c r="O76" i="7"/>
  <c r="O60" i="7"/>
  <c r="O44" i="7"/>
  <c r="O28" i="7"/>
  <c r="O12" i="7"/>
  <c r="O683" i="7"/>
  <c r="O667" i="7"/>
  <c r="O651" i="7"/>
  <c r="O635" i="7"/>
  <c r="O619" i="7"/>
  <c r="O603" i="7"/>
  <c r="O587" i="7"/>
  <c r="O571" i="7"/>
  <c r="O555" i="7"/>
  <c r="O539" i="7"/>
  <c r="O523" i="7"/>
  <c r="O507" i="7"/>
  <c r="O491" i="7"/>
  <c r="O475" i="7"/>
  <c r="O459" i="7"/>
  <c r="O443" i="7"/>
  <c r="O427" i="7"/>
  <c r="O411" i="7"/>
  <c r="O395" i="7"/>
  <c r="O379" i="7"/>
  <c r="O363" i="7"/>
  <c r="O347" i="7"/>
  <c r="O331" i="7"/>
  <c r="O315" i="7"/>
  <c r="O299" i="7"/>
  <c r="O283" i="7"/>
  <c r="O267" i="7"/>
  <c r="O251" i="7"/>
  <c r="O235" i="7"/>
  <c r="O219" i="7"/>
  <c r="O203" i="7"/>
  <c r="O187" i="7"/>
  <c r="O171" i="7"/>
  <c r="O155" i="7"/>
  <c r="O139" i="7"/>
  <c r="O123" i="7"/>
  <c r="O107" i="7"/>
  <c r="O91" i="7"/>
  <c r="O75" i="7"/>
  <c r="O59" i="7"/>
  <c r="O43" i="7"/>
  <c r="O27" i="7"/>
  <c r="O11" i="7"/>
  <c r="O682" i="7"/>
  <c r="O666" i="7"/>
  <c r="O650" i="7"/>
  <c r="O634" i="7"/>
  <c r="O618" i="7"/>
  <c r="O602" i="7"/>
  <c r="O586" i="7"/>
  <c r="O570" i="7"/>
  <c r="O554" i="7"/>
  <c r="O538" i="7"/>
  <c r="O522" i="7"/>
  <c r="O506" i="7"/>
  <c r="O490" i="7"/>
  <c r="O474" i="7"/>
  <c r="O458" i="7"/>
  <c r="O442" i="7"/>
  <c r="O426" i="7"/>
  <c r="O410" i="7"/>
  <c r="O394" i="7"/>
  <c r="O378" i="7"/>
  <c r="O362" i="7"/>
  <c r="O346" i="7"/>
  <c r="O330" i="7"/>
  <c r="O314" i="7"/>
  <c r="O298" i="7"/>
  <c r="O282" i="7"/>
  <c r="O266" i="7"/>
  <c r="O250" i="7"/>
  <c r="O234" i="7"/>
  <c r="O218" i="7"/>
  <c r="O202" i="7"/>
  <c r="O186" i="7"/>
  <c r="O170" i="7"/>
  <c r="O154" i="7"/>
  <c r="O138" i="7"/>
  <c r="O122" i="7"/>
  <c r="O106" i="7"/>
  <c r="O90" i="7"/>
  <c r="O74" i="7"/>
  <c r="O58" i="7"/>
  <c r="O42" i="7"/>
  <c r="O26" i="7"/>
  <c r="O10" i="7"/>
  <c r="O681" i="7"/>
  <c r="O665" i="7"/>
  <c r="O649" i="7"/>
  <c r="O633" i="7"/>
  <c r="O617" i="7"/>
  <c r="O601" i="7"/>
  <c r="O585" i="7"/>
  <c r="O569" i="7"/>
  <c r="O553" i="7"/>
  <c r="O537" i="7"/>
  <c r="O521" i="7"/>
  <c r="O505" i="7"/>
  <c r="O489" i="7"/>
  <c r="O473" i="7"/>
  <c r="O457" i="7"/>
  <c r="O441" i="7"/>
  <c r="O425" i="7"/>
  <c r="O409" i="7"/>
  <c r="O393" i="7"/>
  <c r="O377" i="7"/>
  <c r="O361" i="7"/>
  <c r="O345" i="7"/>
  <c r="O329" i="7"/>
  <c r="O313" i="7"/>
  <c r="O297" i="7"/>
  <c r="O281" i="7"/>
  <c r="O265" i="7"/>
  <c r="O249" i="7"/>
  <c r="O233" i="7"/>
  <c r="O217" i="7"/>
  <c r="O201" i="7"/>
  <c r="O185" i="7"/>
  <c r="O169" i="7"/>
  <c r="O153" i="7"/>
  <c r="O137" i="7"/>
  <c r="O121" i="7"/>
  <c r="O105" i="7"/>
  <c r="O89" i="7"/>
  <c r="O73" i="7"/>
  <c r="O57" i="7"/>
  <c r="O41" i="7"/>
  <c r="O25" i="7"/>
  <c r="O9" i="7"/>
  <c r="O680" i="7"/>
  <c r="O664" i="7"/>
  <c r="O648" i="7"/>
  <c r="O632" i="7"/>
  <c r="O616" i="7"/>
  <c r="O600" i="7"/>
  <c r="O584" i="7"/>
  <c r="O568" i="7"/>
  <c r="O552" i="7"/>
  <c r="O536" i="7"/>
  <c r="O520" i="7"/>
  <c r="O504" i="7"/>
  <c r="O488" i="7"/>
  <c r="O472" i="7"/>
  <c r="O456" i="7"/>
  <c r="O440" i="7"/>
  <c r="O424" i="7"/>
  <c r="O408" i="7"/>
  <c r="O392" i="7"/>
  <c r="O376" i="7"/>
  <c r="O360" i="7"/>
  <c r="O344" i="7"/>
  <c r="O328" i="7"/>
  <c r="O312" i="7"/>
  <c r="O296" i="7"/>
  <c r="O280" i="7"/>
  <c r="O264" i="7"/>
  <c r="O248" i="7"/>
  <c r="O232" i="7"/>
  <c r="O216" i="7"/>
  <c r="O200" i="7"/>
  <c r="O184" i="7"/>
  <c r="O168" i="7"/>
  <c r="O152" i="7"/>
  <c r="O136" i="7"/>
  <c r="O120" i="7"/>
  <c r="O104" i="7"/>
  <c r="O88" i="7"/>
  <c r="O72" i="7"/>
  <c r="O56" i="7"/>
  <c r="O40" i="7"/>
  <c r="O24" i="7"/>
  <c r="O8" i="7"/>
  <c r="O679" i="7"/>
  <c r="O663" i="7"/>
  <c r="O647" i="7"/>
  <c r="O631" i="7"/>
  <c r="O615" i="7"/>
  <c r="O599" i="7"/>
  <c r="O583" i="7"/>
  <c r="O567" i="7"/>
  <c r="O551" i="7"/>
  <c r="O535" i="7"/>
  <c r="O519" i="7"/>
  <c r="O503" i="7"/>
  <c r="O487" i="7"/>
  <c r="O471" i="7"/>
  <c r="O455" i="7"/>
  <c r="O439" i="7"/>
  <c r="O423" i="7"/>
  <c r="O407" i="7"/>
  <c r="O391" i="7"/>
  <c r="O375" i="7"/>
  <c r="O359" i="7"/>
  <c r="O343" i="7"/>
  <c r="O327" i="7"/>
  <c r="O311" i="7"/>
  <c r="O295" i="7"/>
  <c r="O279" i="7"/>
  <c r="O263" i="7"/>
  <c r="O247" i="7"/>
  <c r="O231" i="7"/>
  <c r="O215" i="7"/>
  <c r="O199" i="7"/>
  <c r="O183" i="7"/>
  <c r="O167" i="7"/>
  <c r="O151" i="7"/>
  <c r="O135" i="7"/>
  <c r="O119" i="7"/>
  <c r="O103" i="7"/>
  <c r="O87" i="7"/>
  <c r="O71" i="7"/>
  <c r="O55" i="7"/>
  <c r="O39" i="7"/>
  <c r="O23" i="7"/>
  <c r="O7" i="7"/>
  <c r="O678" i="7"/>
  <c r="O662" i="7"/>
  <c r="O646" i="7"/>
  <c r="O630" i="7"/>
  <c r="O614" i="7"/>
  <c r="O598" i="7"/>
  <c r="O582" i="7"/>
  <c r="O566" i="7"/>
  <c r="O550" i="7"/>
  <c r="O534" i="7"/>
  <c r="O518" i="7"/>
  <c r="O502" i="7"/>
  <c r="O486" i="7"/>
  <c r="O470" i="7"/>
  <c r="O454" i="7"/>
  <c r="O438" i="7"/>
  <c r="O422" i="7"/>
  <c r="O406" i="7"/>
  <c r="O390" i="7"/>
  <c r="O374" i="7"/>
  <c r="O358" i="7"/>
  <c r="O342" i="7"/>
  <c r="O326" i="7"/>
  <c r="O310" i="7"/>
  <c r="O294" i="7"/>
  <c r="O278" i="7"/>
  <c r="O262" i="7"/>
  <c r="O246" i="7"/>
  <c r="O230" i="7"/>
  <c r="O214" i="7"/>
  <c r="O198" i="7"/>
  <c r="O182" i="7"/>
  <c r="O166" i="7"/>
  <c r="O150" i="7"/>
  <c r="O134" i="7"/>
  <c r="O118" i="7"/>
  <c r="O102" i="7"/>
  <c r="O86" i="7"/>
  <c r="O70" i="7"/>
  <c r="O54" i="7"/>
  <c r="O38" i="7"/>
  <c r="O22" i="7"/>
  <c r="O6" i="7"/>
  <c r="O677" i="7"/>
  <c r="O661" i="7"/>
  <c r="O645" i="7"/>
  <c r="O629" i="7"/>
  <c r="O613" i="7"/>
  <c r="O597" i="7"/>
  <c r="O581" i="7"/>
  <c r="O565" i="7"/>
  <c r="O549" i="7"/>
  <c r="O533" i="7"/>
  <c r="O517" i="7"/>
  <c r="O501" i="7"/>
  <c r="O485" i="7"/>
  <c r="O469" i="7"/>
  <c r="O453" i="7"/>
  <c r="O437" i="7"/>
  <c r="O421" i="7"/>
  <c r="O405" i="7"/>
  <c r="O389" i="7"/>
  <c r="O373" i="7"/>
  <c r="O357" i="7"/>
  <c r="O341" i="7"/>
  <c r="O325" i="7"/>
  <c r="O309" i="7"/>
  <c r="O293" i="7"/>
  <c r="O277" i="7"/>
  <c r="O261" i="7"/>
  <c r="O245" i="7"/>
  <c r="O229" i="7"/>
  <c r="O213" i="7"/>
  <c r="O197" i="7"/>
  <c r="O181" i="7"/>
  <c r="O165" i="7"/>
  <c r="O149" i="7"/>
  <c r="O133" i="7"/>
  <c r="O117" i="7"/>
  <c r="O101" i="7"/>
  <c r="O85" i="7"/>
  <c r="O69" i="7"/>
  <c r="O53" i="7"/>
  <c r="O21" i="7"/>
  <c r="O5" i="7"/>
  <c r="O676" i="7"/>
  <c r="O660" i="7"/>
  <c r="O644" i="7"/>
  <c r="O628" i="7"/>
  <c r="O612" i="7"/>
  <c r="O596" i="7"/>
  <c r="O580" i="7"/>
  <c r="O564" i="7"/>
  <c r="O548" i="7"/>
  <c r="O532" i="7"/>
  <c r="O516" i="7"/>
  <c r="O500" i="7"/>
  <c r="O484" i="7"/>
  <c r="O468" i="7"/>
  <c r="O452" i="7"/>
  <c r="O436" i="7"/>
  <c r="O420" i="7"/>
  <c r="O404" i="7"/>
  <c r="O388" i="7"/>
  <c r="O372" i="7"/>
  <c r="O356" i="7"/>
  <c r="O340" i="7"/>
  <c r="O324" i="7"/>
  <c r="O308" i="7"/>
  <c r="O292" i="7"/>
  <c r="O276" i="7"/>
  <c r="O260" i="7"/>
  <c r="O244" i="7"/>
  <c r="O228" i="7"/>
  <c r="O212" i="7"/>
  <c r="O196" i="7"/>
  <c r="O180" i="7"/>
  <c r="O164" i="7"/>
  <c r="O148" i="7"/>
  <c r="O132" i="7"/>
  <c r="O116" i="7"/>
  <c r="O100" i="7"/>
  <c r="O84" i="7"/>
  <c r="O68" i="7"/>
  <c r="O52" i="7"/>
  <c r="O36" i="7"/>
  <c r="O20" i="7"/>
  <c r="O4" i="7"/>
  <c r="O675" i="7"/>
  <c r="O659" i="7"/>
  <c r="O643" i="7"/>
  <c r="O627" i="7"/>
  <c r="O611" i="7"/>
  <c r="O595" i="7"/>
  <c r="O579" i="7"/>
  <c r="O563" i="7"/>
  <c r="O547" i="7"/>
  <c r="O531" i="7"/>
  <c r="O515" i="7"/>
  <c r="O499" i="7"/>
  <c r="O483" i="7"/>
  <c r="O467" i="7"/>
  <c r="O451" i="7"/>
  <c r="O435" i="7"/>
  <c r="O419" i="7"/>
  <c r="O403" i="7"/>
  <c r="O387" i="7"/>
  <c r="O371" i="7"/>
  <c r="O355" i="7"/>
  <c r="O339" i="7"/>
  <c r="O323" i="7"/>
  <c r="O307" i="7"/>
  <c r="O291" i="7"/>
  <c r="O275" i="7"/>
  <c r="O259" i="7"/>
  <c r="O243" i="7"/>
  <c r="O227" i="7"/>
  <c r="O211" i="7"/>
  <c r="O195" i="7"/>
  <c r="O179" i="7"/>
  <c r="O163" i="7"/>
  <c r="O147" i="7"/>
  <c r="O131" i="7"/>
  <c r="O115" i="7"/>
  <c r="O99" i="7"/>
  <c r="O83" i="7"/>
  <c r="O67" i="7"/>
  <c r="O51" i="7"/>
  <c r="O35" i="7"/>
  <c r="O19" i="7"/>
  <c r="O3" i="7"/>
  <c r="O674" i="7"/>
  <c r="O658" i="7"/>
  <c r="O642" i="7"/>
  <c r="O626" i="7"/>
  <c r="O610" i="7"/>
  <c r="O594" i="7"/>
  <c r="O578" i="7"/>
  <c r="O562" i="7"/>
  <c r="O546" i="7"/>
  <c r="O530" i="7"/>
  <c r="O514" i="7"/>
  <c r="O498" i="7"/>
  <c r="O482" i="7"/>
  <c r="O466" i="7"/>
  <c r="O450" i="7"/>
  <c r="O434" i="7"/>
  <c r="O418" i="7"/>
  <c r="O402" i="7"/>
  <c r="O386" i="7"/>
  <c r="O370" i="7"/>
  <c r="O354" i="7"/>
  <c r="O338" i="7"/>
  <c r="O322" i="7"/>
  <c r="O306" i="7"/>
  <c r="O290" i="7"/>
  <c r="O274" i="7"/>
  <c r="O258" i="7"/>
  <c r="O242" i="7"/>
  <c r="O226" i="7"/>
  <c r="O210" i="7"/>
  <c r="O194" i="7"/>
  <c r="O178" i="7"/>
  <c r="O162" i="7"/>
  <c r="O146" i="7"/>
  <c r="O130" i="7"/>
  <c r="O114" i="7"/>
  <c r="O98" i="7"/>
  <c r="O82" i="7"/>
  <c r="O66" i="7"/>
  <c r="O50" i="7"/>
  <c r="O34" i="7"/>
  <c r="O18" i="7"/>
  <c r="O2" i="7"/>
  <c r="O673" i="7"/>
  <c r="O657" i="7"/>
  <c r="O641" i="7"/>
  <c r="O625" i="7"/>
  <c r="O609" i="7"/>
  <c r="O593" i="7"/>
  <c r="O577" i="7"/>
  <c r="O561" i="7"/>
  <c r="O545" i="7"/>
  <c r="O529" i="7"/>
  <c r="O513" i="7"/>
  <c r="O497" i="7"/>
  <c r="O481" i="7"/>
  <c r="O465" i="7"/>
  <c r="O449" i="7"/>
  <c r="O433" i="7"/>
  <c r="O417" i="7"/>
  <c r="O401" i="7"/>
  <c r="O385" i="7"/>
  <c r="O369" i="7"/>
  <c r="O353" i="7"/>
  <c r="O337" i="7"/>
  <c r="O321" i="7"/>
  <c r="O305" i="7"/>
  <c r="O289" i="7"/>
  <c r="O273" i="7"/>
  <c r="O257" i="7"/>
  <c r="O241" i="7"/>
  <c r="O225" i="7"/>
  <c r="O209" i="7"/>
  <c r="O193" i="7"/>
  <c r="O177" i="7"/>
  <c r="O161" i="7"/>
  <c r="O145" i="7"/>
  <c r="O129" i="7"/>
  <c r="O113" i="7"/>
  <c r="O97" i="7"/>
  <c r="O81" i="7"/>
  <c r="O65" i="7"/>
  <c r="O49" i="7"/>
  <c r="O33" i="7"/>
  <c r="O1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9C6964-1E67-4C02-BECD-ACEF37D1A54B}" keepAlive="1" name="Query - completedacct" description="Connection to the 'completedacct' query in the workbook." type="5" refreshedVersion="7" background="1" saveData="1">
    <dbPr connection="Provider=Microsoft.Mashup.OleDb.1;Data Source=$Workbook$;Location=completedacct;Extended Properties=&quot;&quot;" command="SELECT * FROM [completedacct]"/>
  </connection>
  <connection id="2" xr16:uid="{81E1CF1E-304B-41F7-8D17-E59A1EA8AD3E}" keepAlive="1" name="Query - completedcard" description="Connection to the 'completedcard' query in the workbook." type="5" refreshedVersion="7" background="1" saveData="1">
    <dbPr connection="Provider=Microsoft.Mashup.OleDb.1;Data Source=$Workbook$;Location=completedcard;Extended Properties=&quot;&quot;" command="SELECT * FROM [completedcard]"/>
  </connection>
  <connection id="3" xr16:uid="{0BFF016E-0845-46CB-A8EC-954104542975}" keepAlive="1" name="Query - completedclient" description="Connection to the 'completedclient' query in the workbook." type="5" refreshedVersion="7" background="1" saveData="1">
    <dbPr connection="Provider=Microsoft.Mashup.OleDb.1;Data Source=$Workbook$;Location=completedclient;Extended Properties=&quot;&quot;" command="SELECT * FROM [completedclient]"/>
  </connection>
  <connection id="4" xr16:uid="{2FB6D7AD-28FD-44C3-A609-7BDCCA3A0530}" keepAlive="1" name="Query - completedclient (2)" description="Connection to the 'completedclient (2)' query in the workbook." type="5" refreshedVersion="7" background="1" saveData="1">
    <dbPr connection="Provider=Microsoft.Mashup.OleDb.1;Data Source=$Workbook$;Location=&quot;completedclient (2)&quot;;Extended Properties=&quot;&quot;" command="SELECT * FROM [completedclient (2)]"/>
  </connection>
  <connection id="5" xr16:uid="{A9262E78-7444-48C1-9C15-020333FA9CCB}" keepAlive="1" name="Query - completeddisposition" description="Connection to the 'completeddisposition' query in the workbook." type="5" refreshedVersion="7" background="1" saveData="1">
    <dbPr connection="Provider=Microsoft.Mashup.OleDb.1;Data Source=$Workbook$;Location=completeddisposition;Extended Properties=&quot;&quot;" command="SELECT * FROM [completeddisposition]"/>
  </connection>
  <connection id="6" xr16:uid="{057BD842-A45A-4141-8B94-4B351D11B397}" keepAlive="1" name="Query - completeddistrict" description="Connection to the 'completeddistrict' query in the workbook." type="5" refreshedVersion="7" background="1" saveData="1">
    <dbPr connection="Provider=Microsoft.Mashup.OleDb.1;Data Source=$Workbook$;Location=completeddistrict;Extended Properties=&quot;&quot;" command="SELECT * FROM [completeddistrict]"/>
  </connection>
  <connection id="7" xr16:uid="{C752430B-5DC3-4422-9386-6FA6D030FEB4}" keepAlive="1" name="Query - completedloan" description="Connection to the 'completedloan' query in the workbook." type="5" refreshedVersion="7" background="1" saveData="1">
    <dbPr connection="Provider=Microsoft.Mashup.OleDb.1;Data Source=$Workbook$;Location=completedloan;Extended Properties=&quot;&quot;" command="SELECT * FROM [completedloan]"/>
  </connection>
  <connection id="8" xr16:uid="{7E24CF92-1DD4-4638-B85F-7312203D0D31}" keepAlive="1" name="Query - completedorder" description="Connection to the 'completedorder' query in the workbook." type="5" refreshedVersion="7" background="1" saveData="1">
    <dbPr connection="Provider=Microsoft.Mashup.OleDb.1;Data Source=$Workbook$;Location=completedorder;Extended Properties=&quot;&quot;" command="SELECT * FROM [completedorder]"/>
  </connection>
  <connection id="9" xr16:uid="{7FA297C0-59EF-41BF-9B72-2276FEB855B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EE31230E-A8A0-459D-A057-6813149E6119}" name="WorksheetConnection_client!$A:$T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clientAT1"/>
        </x15:connection>
      </ext>
    </extLst>
  </connection>
  <connection id="11" xr16:uid="{13D69A05-F2DC-4ADF-9F2F-3ED445C7C946}" name="WorksheetConnection_client!$A:$U" type="102" refreshedVersion="7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clientAU1"/>
        </x15:connection>
      </ext>
    </extLst>
  </connection>
  <connection id="12" xr16:uid="{1EE2A3AB-60AD-4A1F-B5C1-C28FF275A708}" name="WorksheetConnection_loan!$A:$P" type="102" refreshedVersion="7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loanAP1"/>
        </x15:connection>
      </ext>
    </extLst>
  </connection>
  <connection id="13" xr16:uid="{48A46C73-E3C5-456D-9E75-EBA564EC1540}" name="WorksheetConnection_project - Copy.xlsx!completedloan" type="102" refreshedVersion="7" minRefreshableVersion="5">
    <extLst>
      <ext xmlns:x15="http://schemas.microsoft.com/office/spreadsheetml/2010/11/main" uri="{DE250136-89BD-433C-8126-D09CA5730AF9}">
        <x15:connection id="completedloan" autoDelete="1">
          <x15:rangePr sourceName="_xlcn.WorksheetConnection_projectCopy.xlsxcompletedloan1"/>
        </x15:connection>
      </ext>
    </extLst>
  </connection>
  <connection id="14" xr16:uid="{6F23FFD7-1D64-4B01-BBED-C54D061B3D47}" name="WorksheetConnection_Sheet5!$E:$F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5EF1"/>
        </x15:connection>
      </ext>
    </extLst>
  </connection>
</connections>
</file>

<file path=xl/sharedStrings.xml><?xml version="1.0" encoding="utf-8"?>
<sst xmlns="http://schemas.openxmlformats.org/spreadsheetml/2006/main" count="113368" uniqueCount="43330">
  <si>
    <t>account_id</t>
  </si>
  <si>
    <t>district_id</t>
  </si>
  <si>
    <t>frequency</t>
  </si>
  <si>
    <t>parseddate</t>
  </si>
  <si>
    <t>year</t>
  </si>
  <si>
    <t>month</t>
  </si>
  <si>
    <t>day</t>
  </si>
  <si>
    <t>A00000576</t>
  </si>
  <si>
    <t>Monthly Issuance</t>
  </si>
  <si>
    <t>A00003818</t>
  </si>
  <si>
    <t>A00000704</t>
  </si>
  <si>
    <t>A00002378</t>
  </si>
  <si>
    <t>A00002632</t>
  </si>
  <si>
    <t>A00001972</t>
  </si>
  <si>
    <t>A00001539</t>
  </si>
  <si>
    <t>Issuance After Transaction</t>
  </si>
  <si>
    <t>A00000793</t>
  </si>
  <si>
    <t>A00002484</t>
  </si>
  <si>
    <t>A00001695</t>
  </si>
  <si>
    <t>A00001726</t>
  </si>
  <si>
    <t>A00002881</t>
  </si>
  <si>
    <t>A00002357</t>
  </si>
  <si>
    <t>A00002177</t>
  </si>
  <si>
    <t>A00000485</t>
  </si>
  <si>
    <t>A00000652</t>
  </si>
  <si>
    <t>A00009635</t>
  </si>
  <si>
    <t>A00001844</t>
  </si>
  <si>
    <t>A00001926</t>
  </si>
  <si>
    <t>A00002393</t>
  </si>
  <si>
    <t>A00003510</t>
  </si>
  <si>
    <t>A00001276</t>
  </si>
  <si>
    <t>A00001637</t>
  </si>
  <si>
    <t>A00003871</t>
  </si>
  <si>
    <t>A00000192</t>
  </si>
  <si>
    <t>A00000764</t>
  </si>
  <si>
    <t>A00002087</t>
  </si>
  <si>
    <t>Weekly Issuance</t>
  </si>
  <si>
    <t>A00002122</t>
  </si>
  <si>
    <t>A00003592</t>
  </si>
  <si>
    <t>A00003487</t>
  </si>
  <si>
    <t>A00000435</t>
  </si>
  <si>
    <t>A00001730</t>
  </si>
  <si>
    <t>A00001493</t>
  </si>
  <si>
    <t>A00000374</t>
  </si>
  <si>
    <t>A00002925</t>
  </si>
  <si>
    <t>A00000866</t>
  </si>
  <si>
    <t>A00001628</t>
  </si>
  <si>
    <t>A00002379</t>
  </si>
  <si>
    <t>A00001979</t>
  </si>
  <si>
    <t>A00000346</t>
  </si>
  <si>
    <t>A00001338</t>
  </si>
  <si>
    <t>A00001909</t>
  </si>
  <si>
    <t>A00002099</t>
  </si>
  <si>
    <t>A00003760</t>
  </si>
  <si>
    <t>A00005270</t>
  </si>
  <si>
    <t>A00001699</t>
  </si>
  <si>
    <t>A00003909</t>
  </si>
  <si>
    <t>A00002926</t>
  </si>
  <si>
    <t>A00001731</t>
  </si>
  <si>
    <t>A00011265</t>
  </si>
  <si>
    <t>A00002519</t>
  </si>
  <si>
    <t>A00010364</t>
  </si>
  <si>
    <t>A00001481</t>
  </si>
  <si>
    <t>A00000401</t>
  </si>
  <si>
    <t>A00004034</t>
  </si>
  <si>
    <t>A00002330</t>
  </si>
  <si>
    <t>A00001806</t>
  </si>
  <si>
    <t>A00003834</t>
  </si>
  <si>
    <t>A00001222</t>
  </si>
  <si>
    <t>A00000212</t>
  </si>
  <si>
    <t>A00000456</t>
  </si>
  <si>
    <t>A00000459</t>
  </si>
  <si>
    <t>A00000772</t>
  </si>
  <si>
    <t>A00001019</t>
  </si>
  <si>
    <t>A00011295</t>
  </si>
  <si>
    <t>A00002970</t>
  </si>
  <si>
    <t>A00002676</t>
  </si>
  <si>
    <t>A00001536</t>
  </si>
  <si>
    <t>A00001179</t>
  </si>
  <si>
    <t>A00000280</t>
  </si>
  <si>
    <t>A00002425</t>
  </si>
  <si>
    <t>A00009307</t>
  </si>
  <si>
    <t>A00004055</t>
  </si>
  <si>
    <t>A00005065</t>
  </si>
  <si>
    <t>A00003704</t>
  </si>
  <si>
    <t>A00000477</t>
  </si>
  <si>
    <t>A00005891</t>
  </si>
  <si>
    <t>A00001000</t>
  </si>
  <si>
    <t>A00001750</t>
  </si>
  <si>
    <t>A00002023</t>
  </si>
  <si>
    <t>A00006473</t>
  </si>
  <si>
    <t>A00001649</t>
  </si>
  <si>
    <t>A00002670</t>
  </si>
  <si>
    <t>A00001127</t>
  </si>
  <si>
    <t>A00000163</t>
  </si>
  <si>
    <t>A00002566</t>
  </si>
  <si>
    <t>A00000009</t>
  </si>
  <si>
    <t>A00001144</t>
  </si>
  <si>
    <t>A00002902</t>
  </si>
  <si>
    <t>A00004296</t>
  </si>
  <si>
    <t>A00000443</t>
  </si>
  <si>
    <t>A00003693</t>
  </si>
  <si>
    <t>A00002070</t>
  </si>
  <si>
    <t>A00001843</t>
  </si>
  <si>
    <t>A00002714</t>
  </si>
  <si>
    <t>A00004078</t>
  </si>
  <si>
    <t>A00001675</t>
  </si>
  <si>
    <t>A00005868</t>
  </si>
  <si>
    <t>A00001805</t>
  </si>
  <si>
    <t>A00002434</t>
  </si>
  <si>
    <t>A00003007</t>
  </si>
  <si>
    <t>A00002574</t>
  </si>
  <si>
    <t>A00000862</t>
  </si>
  <si>
    <t>A00001132</t>
  </si>
  <si>
    <t>A00004484</t>
  </si>
  <si>
    <t>A00000943</t>
  </si>
  <si>
    <t>A00003514</t>
  </si>
  <si>
    <t>A00003983</t>
  </si>
  <si>
    <t>A00009265</t>
  </si>
  <si>
    <t>A00000465</t>
  </si>
  <si>
    <t>A00000982</t>
  </si>
  <si>
    <t>A00000411</t>
  </si>
  <si>
    <t>A00000890</t>
  </si>
  <si>
    <t>A00000627</t>
  </si>
  <si>
    <t>A00002429</t>
  </si>
  <si>
    <t>A00003960</t>
  </si>
  <si>
    <t>A00002256</t>
  </si>
  <si>
    <t>A00008051</t>
  </si>
  <si>
    <t>A00002647</t>
  </si>
  <si>
    <t>A00002241</t>
  </si>
  <si>
    <t>A00005622</t>
  </si>
  <si>
    <t>A00002884</t>
  </si>
  <si>
    <t>A00001830</t>
  </si>
  <si>
    <t>A00007753</t>
  </si>
  <si>
    <t>A00000244</t>
  </si>
  <si>
    <t>A00001477</t>
  </si>
  <si>
    <t>A00004240</t>
  </si>
  <si>
    <t>A00001006</t>
  </si>
  <si>
    <t>A00000830</t>
  </si>
  <si>
    <t>A00009188</t>
  </si>
  <si>
    <t>A00001965</t>
  </si>
  <si>
    <t>A00001134</t>
  </si>
  <si>
    <t>A00001601</t>
  </si>
  <si>
    <t>A00002861</t>
  </si>
  <si>
    <t>A00000813</t>
  </si>
  <si>
    <t>A00002585</t>
  </si>
  <si>
    <t>A00002220</t>
  </si>
  <si>
    <t>A00002763</t>
  </si>
  <si>
    <t>A00002342</t>
  </si>
  <si>
    <t>A00001944</t>
  </si>
  <si>
    <t>A00001966</t>
  </si>
  <si>
    <t>A00001801</t>
  </si>
  <si>
    <t>A00002543</t>
  </si>
  <si>
    <t>A00002293</t>
  </si>
  <si>
    <t>A00011013</t>
  </si>
  <si>
    <t>A00002423</t>
  </si>
  <si>
    <t>A00000142</t>
  </si>
  <si>
    <t>A00003424</t>
  </si>
  <si>
    <t>A00000539</t>
  </si>
  <si>
    <t>A00000979</t>
  </si>
  <si>
    <t>A00003554</t>
  </si>
  <si>
    <t>A00003545</t>
  </si>
  <si>
    <t>A00003047</t>
  </si>
  <si>
    <t>A00003374</t>
  </si>
  <si>
    <t>A00000096</t>
  </si>
  <si>
    <t>A00000461</t>
  </si>
  <si>
    <t>A00003593</t>
  </si>
  <si>
    <t>A00003026</t>
  </si>
  <si>
    <t>A00001054</t>
  </si>
  <si>
    <t>A00002433</t>
  </si>
  <si>
    <t>A00003691</t>
  </si>
  <si>
    <t>A00003787</t>
  </si>
  <si>
    <t>A00000128</t>
  </si>
  <si>
    <t>A00003168</t>
  </si>
  <si>
    <t>A00004937</t>
  </si>
  <si>
    <t>A00002124</t>
  </si>
  <si>
    <t>A00000322</t>
  </si>
  <si>
    <t>A00004355</t>
  </si>
  <si>
    <t>A00001678</t>
  </si>
  <si>
    <t>A00002396</t>
  </si>
  <si>
    <t>A00001005</t>
  </si>
  <si>
    <t>A00000697</t>
  </si>
  <si>
    <t>A00000925</t>
  </si>
  <si>
    <t>A00002110</t>
  </si>
  <si>
    <t>A00001366</t>
  </si>
  <si>
    <t>A00001050</t>
  </si>
  <si>
    <t>A00003117</t>
  </si>
  <si>
    <t>A00000562</t>
  </si>
  <si>
    <t>A00005369</t>
  </si>
  <si>
    <t>A00002242</t>
  </si>
  <si>
    <t>A00000197</t>
  </si>
  <si>
    <t>A00000496</t>
  </si>
  <si>
    <t>A00000002</t>
  </si>
  <si>
    <t>A00007401</t>
  </si>
  <si>
    <t>A00002486</t>
  </si>
  <si>
    <t>A00000428</t>
  </si>
  <si>
    <t>A00003651</t>
  </si>
  <si>
    <t>A00001775</t>
  </si>
  <si>
    <t>A00001688</t>
  </si>
  <si>
    <t>A00000361</t>
  </si>
  <si>
    <t>A00001829</t>
  </si>
  <si>
    <t>A00001575</t>
  </si>
  <si>
    <t>A00009203</t>
  </si>
  <si>
    <t>A00003008</t>
  </si>
  <si>
    <t>A00000239</t>
  </si>
  <si>
    <t>A00003302</t>
  </si>
  <si>
    <t>A00000415</t>
  </si>
  <si>
    <t>A00003513</t>
  </si>
  <si>
    <t>A00004134</t>
  </si>
  <si>
    <t>A00001077</t>
  </si>
  <si>
    <t>A00001713</t>
  </si>
  <si>
    <t>A00001378</t>
  </si>
  <si>
    <t>A00002503</t>
  </si>
  <si>
    <t>A00000559</t>
  </si>
  <si>
    <t>A00006555</t>
  </si>
  <si>
    <t>A00000744</t>
  </si>
  <si>
    <t>A00000882</t>
  </si>
  <si>
    <t>A00000086</t>
  </si>
  <si>
    <t>A00001126</t>
  </si>
  <si>
    <t>A00002666</t>
  </si>
  <si>
    <t>A00000944</t>
  </si>
  <si>
    <t>A00001545</t>
  </si>
  <si>
    <t>A00002453</t>
  </si>
  <si>
    <t>A00003734</t>
  </si>
  <si>
    <t>A00003935</t>
  </si>
  <si>
    <t>A00000396</t>
  </si>
  <si>
    <t>A00002694</t>
  </si>
  <si>
    <t>A00004596</t>
  </si>
  <si>
    <t>A00002489</t>
  </si>
  <si>
    <t>A00002895</t>
  </si>
  <si>
    <t>A00000317</t>
  </si>
  <si>
    <t>A00002555</t>
  </si>
  <si>
    <t>A00000494</t>
  </si>
  <si>
    <t>A00002219</t>
  </si>
  <si>
    <t>A00002581</t>
  </si>
  <si>
    <t>A00000112</t>
  </si>
  <si>
    <t>A00003674</t>
  </si>
  <si>
    <t>A00002039</t>
  </si>
  <si>
    <t>A00002712</t>
  </si>
  <si>
    <t>A00000395</t>
  </si>
  <si>
    <t>A00002974</t>
  </si>
  <si>
    <t>A00000123</t>
  </si>
  <si>
    <t>A00009640</t>
  </si>
  <si>
    <t>A00003108</t>
  </si>
  <si>
    <t>A00002508</t>
  </si>
  <si>
    <t>A00002458</t>
  </si>
  <si>
    <t>A00000588</t>
  </si>
  <si>
    <t>A00007231</t>
  </si>
  <si>
    <t>A00006701</t>
  </si>
  <si>
    <t>A00003883</t>
  </si>
  <si>
    <t>A00000222</t>
  </si>
  <si>
    <t>A00002497</t>
  </si>
  <si>
    <t>A00001372</t>
  </si>
  <si>
    <t>A00003835</t>
  </si>
  <si>
    <t>A00007445</t>
  </si>
  <si>
    <t>A00002527</t>
  </si>
  <si>
    <t>A00000425</t>
  </si>
  <si>
    <t>A00000860</t>
  </si>
  <si>
    <t>A00006034</t>
  </si>
  <si>
    <t>A00011065</t>
  </si>
  <si>
    <t>A00009883</t>
  </si>
  <si>
    <t>A00000115</t>
  </si>
  <si>
    <t>A00001189</t>
  </si>
  <si>
    <t>A00003675</t>
  </si>
  <si>
    <t>A00003069</t>
  </si>
  <si>
    <t>A00002762</t>
  </si>
  <si>
    <t>A00000892</t>
  </si>
  <si>
    <t>A00001535</t>
  </si>
  <si>
    <t>A00002618</t>
  </si>
  <si>
    <t>A00002651</t>
  </si>
  <si>
    <t>A00005442</t>
  </si>
  <si>
    <t>A00001787</t>
  </si>
  <si>
    <t>A00001397</t>
  </si>
  <si>
    <t>A00003785</t>
  </si>
  <si>
    <t>A00000623</t>
  </si>
  <si>
    <t>A00008260</t>
  </si>
  <si>
    <t>A00003678</t>
  </si>
  <si>
    <t>A00003001</t>
  </si>
  <si>
    <t>A00000655</t>
  </si>
  <si>
    <t>A00004093</t>
  </si>
  <si>
    <t>A00003260</t>
  </si>
  <si>
    <t>A00002528</t>
  </si>
  <si>
    <t>A00002011</t>
  </si>
  <si>
    <t>A00001721</t>
  </si>
  <si>
    <t>A00001332</t>
  </si>
  <si>
    <t>A00001402</t>
  </si>
  <si>
    <t>A00003283</t>
  </si>
  <si>
    <t>A00003781</t>
  </si>
  <si>
    <t>A00007203</t>
  </si>
  <si>
    <t>A00001065</t>
  </si>
  <si>
    <t>A00003076</t>
  </si>
  <si>
    <t>A00004347</t>
  </si>
  <si>
    <t>A00001157</t>
  </si>
  <si>
    <t>A00009403</t>
  </si>
  <si>
    <t>A00001874</t>
  </si>
  <si>
    <t>A00001115</t>
  </si>
  <si>
    <t>A00003586</t>
  </si>
  <si>
    <t>A00000062</t>
  </si>
  <si>
    <t>A00001771</t>
  </si>
  <si>
    <t>A00005483</t>
  </si>
  <si>
    <t>A00008330</t>
  </si>
  <si>
    <t>A00000187</t>
  </si>
  <si>
    <t>A00000423</t>
  </si>
  <si>
    <t>A00006425</t>
  </si>
  <si>
    <t>A00002493</t>
  </si>
  <si>
    <t>A00002896</t>
  </si>
  <si>
    <t>A00002245</t>
  </si>
  <si>
    <t>A00003923</t>
  </si>
  <si>
    <t>A00001898</t>
  </si>
  <si>
    <t>A00003367</t>
  </si>
  <si>
    <t>A00003391</t>
  </si>
  <si>
    <t>A00008519</t>
  </si>
  <si>
    <t>A00001780</t>
  </si>
  <si>
    <t>A00003915</t>
  </si>
  <si>
    <t>A00003980</t>
  </si>
  <si>
    <t>A00004350</t>
  </si>
  <si>
    <t>A00000686</t>
  </si>
  <si>
    <t>A00000362</t>
  </si>
  <si>
    <t>A00000299</t>
  </si>
  <si>
    <t>A00002488</t>
  </si>
  <si>
    <t>A00002985</t>
  </si>
  <si>
    <t>A00000385</t>
  </si>
  <si>
    <t>A00002817</t>
  </si>
  <si>
    <t>A00002056</t>
  </si>
  <si>
    <t>A00002002</t>
  </si>
  <si>
    <t>A00000748</t>
  </si>
  <si>
    <t>A00000220</t>
  </si>
  <si>
    <t>A00001422</t>
  </si>
  <si>
    <t>A00001147</t>
  </si>
  <si>
    <t>A00003788</t>
  </si>
  <si>
    <t>A00001891</t>
  </si>
  <si>
    <t>A00001239</t>
  </si>
  <si>
    <t>A00008321</t>
  </si>
  <si>
    <t>A00003213</t>
  </si>
  <si>
    <t>A00002838</t>
  </si>
  <si>
    <t>A00003644</t>
  </si>
  <si>
    <t>A00004318</t>
  </si>
  <si>
    <t>A00002648</t>
  </si>
  <si>
    <t>A00002313</t>
  </si>
  <si>
    <t>A00005428</t>
  </si>
  <si>
    <t>A00007123</t>
  </si>
  <si>
    <t>A00000279</t>
  </si>
  <si>
    <t>A00000104</t>
  </si>
  <si>
    <t>A00000497</t>
  </si>
  <si>
    <t>A00001152</t>
  </si>
  <si>
    <t>A00000083</t>
  </si>
  <si>
    <t>A00002008</t>
  </si>
  <si>
    <t>A00003327</t>
  </si>
  <si>
    <t>A00005740</t>
  </si>
  <si>
    <t>A00008132</t>
  </si>
  <si>
    <t>A00010738</t>
  </si>
  <si>
    <t>A00002216</t>
  </si>
  <si>
    <t>A00001815</t>
  </si>
  <si>
    <t>A00002823</t>
  </si>
  <si>
    <t>A00004321</t>
  </si>
  <si>
    <t>A00001773</t>
  </si>
  <si>
    <t>A00007454</t>
  </si>
  <si>
    <t>A00000188</t>
  </si>
  <si>
    <t>A00010973</t>
  </si>
  <si>
    <t>A00002599</t>
  </si>
  <si>
    <t>A00001166</t>
  </si>
  <si>
    <t>A00000504</t>
  </si>
  <si>
    <t>A00001518</t>
  </si>
  <si>
    <t>A00002189</t>
  </si>
  <si>
    <t>A00006040</t>
  </si>
  <si>
    <t>A00002876</t>
  </si>
  <si>
    <t>A00001505</t>
  </si>
  <si>
    <t>A00006897</t>
  </si>
  <si>
    <t>A00004377</t>
  </si>
  <si>
    <t>A00000717</t>
  </si>
  <si>
    <t>A00009707</t>
  </si>
  <si>
    <t>A00002814</t>
  </si>
  <si>
    <t>A00003068</t>
  </si>
  <si>
    <t>A00001476</t>
  </si>
  <si>
    <t>A00000897</t>
  </si>
  <si>
    <t>A00000977</t>
  </si>
  <si>
    <t>A00002639</t>
  </si>
  <si>
    <t>A00001032</t>
  </si>
  <si>
    <t>A00000928</t>
  </si>
  <si>
    <t>A00000168</t>
  </si>
  <si>
    <t>A00002175</t>
  </si>
  <si>
    <t>A00010105</t>
  </si>
  <si>
    <t>A00001392</t>
  </si>
  <si>
    <t>A00003697</t>
  </si>
  <si>
    <t>A00005313</t>
  </si>
  <si>
    <t>A00002222</t>
  </si>
  <si>
    <t>A00002641</t>
  </si>
  <si>
    <t>A00005423</t>
  </si>
  <si>
    <t>A00002609</t>
  </si>
  <si>
    <t>A00005472</t>
  </si>
  <si>
    <t>A00002932</t>
  </si>
  <si>
    <t>A00004254</t>
  </si>
  <si>
    <t>A00003965</t>
  </si>
  <si>
    <t>A00010656</t>
  </si>
  <si>
    <t>A00000887</t>
  </si>
  <si>
    <t>A00004743</t>
  </si>
  <si>
    <t>A00001048</t>
  </si>
  <si>
    <t>A00001671</t>
  </si>
  <si>
    <t>A00001236</t>
  </si>
  <si>
    <t>A00001822</t>
  </si>
  <si>
    <t>A00003316</t>
  </si>
  <si>
    <t>A00002037</t>
  </si>
  <si>
    <t>A00010079</t>
  </si>
  <si>
    <t>A00003999</t>
  </si>
  <si>
    <t>A00000551</t>
  </si>
  <si>
    <t>A00001200</t>
  </si>
  <si>
    <t>A00001161</t>
  </si>
  <si>
    <t>A00005372</t>
  </si>
  <si>
    <t>A00003050</t>
  </si>
  <si>
    <t>A00001784</t>
  </si>
  <si>
    <t>A00001603</t>
  </si>
  <si>
    <t>A00001887</t>
  </si>
  <si>
    <t>A00001644</t>
  </si>
  <si>
    <t>A00001658</t>
  </si>
  <si>
    <t>A00000044</t>
  </si>
  <si>
    <t>A00001039</t>
  </si>
  <si>
    <t>A00001071</t>
  </si>
  <si>
    <t>A00002410</t>
  </si>
  <si>
    <t>A00002523</t>
  </si>
  <si>
    <t>A00000790</t>
  </si>
  <si>
    <t>A00002583</t>
  </si>
  <si>
    <t>A00001782</t>
  </si>
  <si>
    <t>A00000751</t>
  </si>
  <si>
    <t>A00002061</t>
  </si>
  <si>
    <t>A00008261</t>
  </si>
  <si>
    <t>A00002321</t>
  </si>
  <si>
    <t>A00001334</t>
  </si>
  <si>
    <t>A00003649</t>
  </si>
  <si>
    <t>A00000555</t>
  </si>
  <si>
    <t>A00003173</t>
  </si>
  <si>
    <t>A00000863</t>
  </si>
  <si>
    <t>A00003181</t>
  </si>
  <si>
    <t>A00003210</t>
  </si>
  <si>
    <t>A00000489</t>
  </si>
  <si>
    <t>A00000947</t>
  </si>
  <si>
    <t>A00003284</t>
  </si>
  <si>
    <t>A00001610</t>
  </si>
  <si>
    <t>A00004225</t>
  </si>
  <si>
    <t>A00001412</t>
  </si>
  <si>
    <t>A00001937</t>
  </si>
  <si>
    <t>A00000991</t>
  </si>
  <si>
    <t>A00001180</t>
  </si>
  <si>
    <t>A00002758</t>
  </si>
  <si>
    <t>A00002711</t>
  </si>
  <si>
    <t>A00001652</t>
  </si>
  <si>
    <t>A00003099</t>
  </si>
  <si>
    <t>A00011111</t>
  </si>
  <si>
    <t>A00009591</t>
  </si>
  <si>
    <t>A00009828</t>
  </si>
  <si>
    <t>A00005385</t>
  </si>
  <si>
    <t>A00000023</t>
  </si>
  <si>
    <t>A00002645</t>
  </si>
  <si>
    <t>A00002991</t>
  </si>
  <si>
    <t>A00003469</t>
  </si>
  <si>
    <t>A00001851</t>
  </si>
  <si>
    <t>A00003844</t>
  </si>
  <si>
    <t>A00001442</t>
  </si>
  <si>
    <t>A00003064</t>
  </si>
  <si>
    <t>A00003558</t>
  </si>
  <si>
    <t>A00001534</t>
  </si>
  <si>
    <t>A00000334</t>
  </si>
  <si>
    <t>A00001786</t>
  </si>
  <si>
    <t>A00001272</t>
  </si>
  <si>
    <t>A00002436</t>
  </si>
  <si>
    <t>A00003796</t>
  </si>
  <si>
    <t>A00000119</t>
  </si>
  <si>
    <t>A00003063</t>
  </si>
  <si>
    <t>A00000018</t>
  </si>
  <si>
    <t>A00011320</t>
  </si>
  <si>
    <t>A00003888</t>
  </si>
  <si>
    <t>A00001584</t>
  </si>
  <si>
    <t>A00005546</t>
  </si>
  <si>
    <t>A00002029</t>
  </si>
  <si>
    <t>A00010911</t>
  </si>
  <si>
    <t>A00002467</t>
  </si>
  <si>
    <t>A00002962</t>
  </si>
  <si>
    <t>A00000165</t>
  </si>
  <si>
    <t>A00001617</t>
  </si>
  <si>
    <t>A00000327</t>
  </si>
  <si>
    <t>A00002068</t>
  </si>
  <si>
    <t>A00004448</t>
  </si>
  <si>
    <t>A00000640</t>
  </si>
  <si>
    <t>A00000510</t>
  </si>
  <si>
    <t>A00002534</t>
  </si>
  <si>
    <t>A00001018</t>
  </si>
  <si>
    <t>A00001285</t>
  </si>
  <si>
    <t>A00003670</t>
  </si>
  <si>
    <t>A00001743</t>
  </si>
  <si>
    <t>A00003072</t>
  </si>
  <si>
    <t>A00002146</t>
  </si>
  <si>
    <t>A00004576</t>
  </si>
  <si>
    <t>A00003258</t>
  </si>
  <si>
    <t>A00002176</t>
  </si>
  <si>
    <t>A00008934</t>
  </si>
  <si>
    <t>A00001999</t>
  </si>
  <si>
    <t>A00002741</t>
  </si>
  <si>
    <t>A00004427</t>
  </si>
  <si>
    <t>A00003682</t>
  </si>
  <si>
    <t>A00002862</t>
  </si>
  <si>
    <t>A00003032</t>
  </si>
  <si>
    <t>A00000701</t>
  </si>
  <si>
    <t>A00006281</t>
  </si>
  <si>
    <t>A00000306</t>
  </si>
  <si>
    <t>A00001207</t>
  </si>
  <si>
    <t>A00001247</t>
  </si>
  <si>
    <t>A00005343</t>
  </si>
  <si>
    <t>A00005129</t>
  </si>
  <si>
    <t>A00003713</t>
  </si>
  <si>
    <t>A00002327</t>
  </si>
  <si>
    <t>A00000774</t>
  </si>
  <si>
    <t>A00001990</t>
  </si>
  <si>
    <t>A00002388</t>
  </si>
  <si>
    <t>A00003566</t>
  </si>
  <si>
    <t>A00010266</t>
  </si>
  <si>
    <t>A00003771</t>
  </si>
  <si>
    <t>A00001978</t>
  </si>
  <si>
    <t>A00002022</t>
  </si>
  <si>
    <t>A00003542</t>
  </si>
  <si>
    <t>A00001515</t>
  </si>
  <si>
    <t>A00004171</t>
  </si>
  <si>
    <t>A00000433</t>
  </si>
  <si>
    <t>A00001373</t>
  </si>
  <si>
    <t>A00003246</t>
  </si>
  <si>
    <t>A00001475</t>
  </si>
  <si>
    <t>A00003133</t>
  </si>
  <si>
    <t>A00002779</t>
  </si>
  <si>
    <t>A00000135</t>
  </si>
  <si>
    <t>A00000446</t>
  </si>
  <si>
    <t>A00009093</t>
  </si>
  <si>
    <t>A00000432</t>
  </si>
  <si>
    <t>A00002880</t>
  </si>
  <si>
    <t>A00005767</t>
  </si>
  <si>
    <t>A00001998</t>
  </si>
  <si>
    <t>A00002554</t>
  </si>
  <si>
    <t>A00002933</t>
  </si>
  <si>
    <t>A00000773</t>
  </si>
  <si>
    <t>A00004894</t>
  </si>
  <si>
    <t>A00003969</t>
  </si>
  <si>
    <t>A00001277</t>
  </si>
  <si>
    <t>A00005120</t>
  </si>
  <si>
    <t>A00000738</t>
  </si>
  <si>
    <t>A00001299</t>
  </si>
  <si>
    <t>A00000148</t>
  </si>
  <si>
    <t>A00000899</t>
  </si>
  <si>
    <t>A00003521</t>
  </si>
  <si>
    <t>A00003786</t>
  </si>
  <si>
    <t>A00000886</t>
  </si>
  <si>
    <t>A00005228</t>
  </si>
  <si>
    <t>A00000702</t>
  </si>
  <si>
    <t>A00000300</t>
  </si>
  <si>
    <t>A00001451</t>
  </si>
  <si>
    <t>A00002940</t>
  </si>
  <si>
    <t>A00001837</t>
  </si>
  <si>
    <t>A00003954</t>
  </si>
  <si>
    <t>A00000885</t>
  </si>
  <si>
    <t>A00002697</t>
  </si>
  <si>
    <t>A00008129</t>
  </si>
  <si>
    <t>A00001930</t>
  </si>
  <si>
    <t>A00002411</t>
  </si>
  <si>
    <t>A00003775</t>
  </si>
  <si>
    <t>A00009034</t>
  </si>
  <si>
    <t>A00000902</t>
  </si>
  <si>
    <t>A00000630</t>
  </si>
  <si>
    <t>A00003096</t>
  </si>
  <si>
    <t>A00002552</t>
  </si>
  <si>
    <t>A00003435</t>
  </si>
  <si>
    <t>A00005215</t>
  </si>
  <si>
    <t>A00000036</t>
  </si>
  <si>
    <t>A00002687</t>
  </si>
  <si>
    <t>A00001861</t>
  </si>
  <si>
    <t>A00002464</t>
  </si>
  <si>
    <t>A00002736</t>
  </si>
  <si>
    <t>A00001145</t>
  </si>
  <si>
    <t>A00002298</t>
  </si>
  <si>
    <t>A00000929</t>
  </si>
  <si>
    <t>A00000381</t>
  </si>
  <si>
    <t>A00003778</t>
  </si>
  <si>
    <t>A00001118</t>
  </si>
  <si>
    <t>A00004352</t>
  </si>
  <si>
    <t>A00001322</t>
  </si>
  <si>
    <t>A00001852</t>
  </si>
  <si>
    <t>A00008173</t>
  </si>
  <si>
    <t>A00002705</t>
  </si>
  <si>
    <t>A00009472</t>
  </si>
  <si>
    <t>A00000368</t>
  </si>
  <si>
    <t>A00001425</t>
  </si>
  <si>
    <t>A00008027</t>
  </si>
  <si>
    <t>A00003261</t>
  </si>
  <si>
    <t>A00000035</t>
  </si>
  <si>
    <t>A00002186</t>
  </si>
  <si>
    <t>A00001566</t>
  </si>
  <si>
    <t>A00000078</t>
  </si>
  <si>
    <t>A00003939</t>
  </si>
  <si>
    <t>A00002584</t>
  </si>
  <si>
    <t>A00002336</t>
  </si>
  <si>
    <t>A00002078</t>
  </si>
  <si>
    <t>A00003882</t>
  </si>
  <si>
    <t>A00004159</t>
  </si>
  <si>
    <t>A00000907</t>
  </si>
  <si>
    <t>A00001411</t>
  </si>
  <si>
    <t>A00001684</t>
  </si>
  <si>
    <t>A00003748</t>
  </si>
  <si>
    <t>A00002213</t>
  </si>
  <si>
    <t>A00001062</t>
  </si>
  <si>
    <t>A00000273</t>
  </si>
  <si>
    <t>A00010320</t>
  </si>
  <si>
    <t>A00001416</t>
  </si>
  <si>
    <t>A00003277</t>
  </si>
  <si>
    <t>A00001892</t>
  </si>
  <si>
    <t>A00003413</t>
  </si>
  <si>
    <t>A00003654</t>
  </si>
  <si>
    <t>A00003000</t>
  </si>
  <si>
    <t>A00003955</t>
  </si>
  <si>
    <t>A00001544</t>
  </si>
  <si>
    <t>A00009703</t>
  </si>
  <si>
    <t>A00000234</t>
  </si>
  <si>
    <t>A00003241</t>
  </si>
  <si>
    <t>A00003465</t>
  </si>
  <si>
    <t>A00003152</t>
  </si>
  <si>
    <t>A00001497</t>
  </si>
  <si>
    <t>A00003078</t>
  </si>
  <si>
    <t>A00000400</t>
  </si>
  <si>
    <t>A00001902</t>
  </si>
  <si>
    <t>A00000757</t>
  </si>
  <si>
    <t>A00001116</t>
  </si>
  <si>
    <t>A00005700</t>
  </si>
  <si>
    <t>A00003267</t>
  </si>
  <si>
    <t>A00003222</t>
  </si>
  <si>
    <t>A00000408</t>
  </si>
  <si>
    <t>A00002818</t>
  </si>
  <si>
    <t>A00006273</t>
  </si>
  <si>
    <t>A00002513</t>
  </si>
  <si>
    <t>A00003493</t>
  </si>
  <si>
    <t>A00001201</t>
  </si>
  <si>
    <t>A00004478</t>
  </si>
  <si>
    <t>A00002915</t>
  </si>
  <si>
    <t>A00009833</t>
  </si>
  <si>
    <t>A00002253</t>
  </si>
  <si>
    <t>A00001069</t>
  </si>
  <si>
    <t>A00000207</t>
  </si>
  <si>
    <t>A00003212</t>
  </si>
  <si>
    <t>A00004035</t>
  </si>
  <si>
    <t>A00001268</t>
  </si>
  <si>
    <t>A00003287</t>
  </si>
  <si>
    <t>A00006226</t>
  </si>
  <si>
    <t>A00002123</t>
  </si>
  <si>
    <t>A00003982</t>
  </si>
  <si>
    <t>A00002701</t>
  </si>
  <si>
    <t>A00003629</t>
  </si>
  <si>
    <t>A00002841</t>
  </si>
  <si>
    <t>A00000563</t>
  </si>
  <si>
    <t>A00002732</t>
  </si>
  <si>
    <t>A00001297</t>
  </si>
  <si>
    <t>A00007485</t>
  </si>
  <si>
    <t>A00002088</t>
  </si>
  <si>
    <t>A00000225</t>
  </si>
  <si>
    <t>A00001630</t>
  </si>
  <si>
    <t>A00000403</t>
  </si>
  <si>
    <t>A00000445</t>
  </si>
  <si>
    <t>A00000186</t>
  </si>
  <si>
    <t>A00003720</t>
  </si>
  <si>
    <t>A00000574</t>
  </si>
  <si>
    <t>A00001429</t>
  </si>
  <si>
    <t>A00003580</t>
  </si>
  <si>
    <t>A00007819</t>
  </si>
  <si>
    <t>A00000759</t>
  </si>
  <si>
    <t>A00006363</t>
  </si>
  <si>
    <t>A00003738</t>
  </si>
  <si>
    <t>A00004000</t>
  </si>
  <si>
    <t>A00009041</t>
  </si>
  <si>
    <t>A00002620</t>
  </si>
  <si>
    <t>A00003609</t>
  </si>
  <si>
    <t>A00001382</t>
  </si>
  <si>
    <t>A00000930</t>
  </si>
  <si>
    <t>A00001925</t>
  </si>
  <si>
    <t>A00001834</t>
  </si>
  <si>
    <t>A00001507</t>
  </si>
  <si>
    <t>A00007857</t>
  </si>
  <si>
    <t>A00006636</t>
  </si>
  <si>
    <t>A00000601</t>
  </si>
  <si>
    <t>A00003298</t>
  </si>
  <si>
    <t>A00002938</t>
  </si>
  <si>
    <t>A00002199</t>
  </si>
  <si>
    <t>A00003745</t>
  </si>
  <si>
    <t>A00003699</t>
  </si>
  <si>
    <t>A00000816</t>
  </si>
  <si>
    <t>A00003656</t>
  </si>
  <si>
    <t>A00002038</t>
  </si>
  <si>
    <t>A00002542</t>
  </si>
  <si>
    <t>A00001136</t>
  </si>
  <si>
    <t>A00001589</t>
  </si>
  <si>
    <t>A00003136</t>
  </si>
  <si>
    <t>A00003547</t>
  </si>
  <si>
    <t>A00000026</t>
  </si>
  <si>
    <t>A00000657</t>
  </si>
  <si>
    <t>A00003538</t>
  </si>
  <si>
    <t>A00002167</t>
  </si>
  <si>
    <t>A00003127</t>
  </si>
  <si>
    <t>A00000047</t>
  </si>
  <si>
    <t>A00003850</t>
  </si>
  <si>
    <t>A00005366</t>
  </si>
  <si>
    <t>A00000747</t>
  </si>
  <si>
    <t>A00003166</t>
  </si>
  <si>
    <t>A00011021</t>
  </si>
  <si>
    <t>A00001701</t>
  </si>
  <si>
    <t>A00003613</t>
  </si>
  <si>
    <t>A00003600</t>
  </si>
  <si>
    <t>A00003792</t>
  </si>
  <si>
    <t>A00000523</t>
  </si>
  <si>
    <t>A00003808</t>
  </si>
  <si>
    <t>A00001401</t>
  </si>
  <si>
    <t>A00000541</t>
  </si>
  <si>
    <t>A00001023</t>
  </si>
  <si>
    <t>A00003683</t>
  </si>
  <si>
    <t>A00003220</t>
  </si>
  <si>
    <t>A00001779</t>
  </si>
  <si>
    <t>A00001912</t>
  </si>
  <si>
    <t>A00000238</t>
  </si>
  <si>
    <t>A00003113</t>
  </si>
  <si>
    <t>A00005481</t>
  </si>
  <si>
    <t>A00003035</t>
  </si>
  <si>
    <t>A00000942</t>
  </si>
  <si>
    <t>A00003221</t>
  </si>
  <si>
    <t>A00002616</t>
  </si>
  <si>
    <t>A00002137</t>
  </si>
  <si>
    <t>A00000978</t>
  </si>
  <si>
    <t>A00002771</t>
  </si>
  <si>
    <t>A00003891</t>
  </si>
  <si>
    <t>A00009236</t>
  </si>
  <si>
    <t>A00000274</t>
  </si>
  <si>
    <t>A00000552</t>
  </si>
  <si>
    <t>A00002417</t>
  </si>
  <si>
    <t>A00003868</t>
  </si>
  <si>
    <t>A00009869</t>
  </si>
  <si>
    <t>A00001875</t>
  </si>
  <si>
    <t>A00008212</t>
  </si>
  <si>
    <t>A00003477</t>
  </si>
  <si>
    <t>A00001513</t>
  </si>
  <si>
    <t>A00003053</t>
  </si>
  <si>
    <t>A00001057</t>
  </si>
  <si>
    <t>A00006030</t>
  </si>
  <si>
    <t>A00003407</t>
  </si>
  <si>
    <t>A00001761</t>
  </si>
  <si>
    <t>A00003306</t>
  </si>
  <si>
    <t>A00000162</t>
  </si>
  <si>
    <t>A00005011</t>
  </si>
  <si>
    <t>A00000965</t>
  </si>
  <si>
    <t>A00001305</t>
  </si>
  <si>
    <t>A00000815</t>
  </si>
  <si>
    <t>A00001449</t>
  </si>
  <si>
    <t>A00000950</t>
  </si>
  <si>
    <t>A00003361</t>
  </si>
  <si>
    <t>A00003837</t>
  </si>
  <si>
    <t>A00000033</t>
  </si>
  <si>
    <t>A00002894</t>
  </si>
  <si>
    <t>A00002510</t>
  </si>
  <si>
    <t>A00000389</t>
  </si>
  <si>
    <t>A00006051</t>
  </si>
  <si>
    <t>A00000730</t>
  </si>
  <si>
    <t>A00001694</t>
  </si>
  <si>
    <t>A00000721</t>
  </si>
  <si>
    <t>A00001106</t>
  </si>
  <si>
    <t>A00003319</t>
  </si>
  <si>
    <t>A00010451</t>
  </si>
  <si>
    <t>A00000172</t>
  </si>
  <si>
    <t>A00003920</t>
  </si>
  <si>
    <t>A00003011</t>
  </si>
  <si>
    <t>A00001337</t>
  </si>
  <si>
    <t>A00002592</t>
  </si>
  <si>
    <t>A00000146</t>
  </si>
  <si>
    <t>A00002576</t>
  </si>
  <si>
    <t>A00003195</t>
  </si>
  <si>
    <t>A00008073</t>
  </si>
  <si>
    <t>A00004463</t>
  </si>
  <si>
    <t>A00002082</t>
  </si>
  <si>
    <t>A00002020</t>
  </si>
  <si>
    <t>A00000160</t>
  </si>
  <si>
    <t>A00007607</t>
  </si>
  <si>
    <t>A00000117</t>
  </si>
  <si>
    <t>A00003509</t>
  </si>
  <si>
    <t>A00000151</t>
  </si>
  <si>
    <t>A00001719</t>
  </si>
  <si>
    <t>A00003456</t>
  </si>
  <si>
    <t>A00002951</t>
  </si>
  <si>
    <t>A00007190</t>
  </si>
  <si>
    <t>A00001827</t>
  </si>
  <si>
    <t>A00001689</t>
  </si>
  <si>
    <t>A00001197</t>
  </si>
  <si>
    <t>A00005952</t>
  </si>
  <si>
    <t>A00006930</t>
  </si>
  <si>
    <t>A00001107</t>
  </si>
  <si>
    <t>A00008475</t>
  </si>
  <si>
    <t>A00003575</t>
  </si>
  <si>
    <t>A00002691</t>
  </si>
  <si>
    <t>A00003323</t>
  </si>
  <si>
    <t>A00002428</t>
  </si>
  <si>
    <t>A00002649</t>
  </si>
  <si>
    <t>A00002907</t>
  </si>
  <si>
    <t>A00001091</t>
  </si>
  <si>
    <t>A00001487</t>
  </si>
  <si>
    <t>A00003157</t>
  </si>
  <si>
    <t>A00004414</t>
  </si>
  <si>
    <t>A00002302</t>
  </si>
  <si>
    <t>A00001410</t>
  </si>
  <si>
    <t>A00001146</t>
  </si>
  <si>
    <t>A00008564</t>
  </si>
  <si>
    <t>A00000750</t>
  </si>
  <si>
    <t>A00002150</t>
  </si>
  <si>
    <t>A00010940</t>
  </si>
  <si>
    <t>A00009337</t>
  </si>
  <si>
    <t>A00000861</t>
  </si>
  <si>
    <t>A00010440</t>
  </si>
  <si>
    <t>A00010036</t>
  </si>
  <si>
    <t>A00001234</t>
  </si>
  <si>
    <t>A00007774</t>
  </si>
  <si>
    <t>A00001547</t>
  </si>
  <si>
    <t>A00001079</t>
  </si>
  <si>
    <t>A00003863</t>
  </si>
  <si>
    <t>A00003480</t>
  </si>
  <si>
    <t>A00002671</t>
  </si>
  <si>
    <t>A00001705</t>
  </si>
  <si>
    <t>A00003028</t>
  </si>
  <si>
    <t>A00003310</t>
  </si>
  <si>
    <t>A00006715</t>
  </si>
  <si>
    <t>A00003255</t>
  </si>
  <si>
    <t>A00003751</t>
  </si>
  <si>
    <t>A00002987</t>
  </si>
  <si>
    <t>A00000857</t>
  </si>
  <si>
    <t>A00003042</t>
  </si>
  <si>
    <t>A00002695</t>
  </si>
  <si>
    <t>A00002849</t>
  </si>
  <si>
    <t>A00002802</t>
  </si>
  <si>
    <t>A00000034</t>
  </si>
  <si>
    <t>A00007133</t>
  </si>
  <si>
    <t>A00000699</t>
  </si>
  <si>
    <t>A00002282</t>
  </si>
  <si>
    <t>A00008489</t>
  </si>
  <si>
    <t>A00000837</t>
  </si>
  <si>
    <t>A00008759</t>
  </si>
  <si>
    <t>A00001602</t>
  </si>
  <si>
    <t>A00002958</t>
  </si>
  <si>
    <t>A00003408</t>
  </si>
  <si>
    <t>A00000153</t>
  </si>
  <si>
    <t>A00003268</t>
  </si>
  <si>
    <t>A00000854</t>
  </si>
  <si>
    <t>A00001831</t>
  </si>
  <si>
    <t>A00000039</t>
  </si>
  <si>
    <t>A00001811</t>
  </si>
  <si>
    <t>A00003822</t>
  </si>
  <si>
    <t>A00001404</t>
  </si>
  <si>
    <t>A00000517</t>
  </si>
  <si>
    <t>A00001440</t>
  </si>
  <si>
    <t>A00003505</t>
  </si>
  <si>
    <t>A00001804</t>
  </si>
  <si>
    <t>A00002617</t>
  </si>
  <si>
    <t>A00000467</t>
  </si>
  <si>
    <t>A00004437</t>
  </si>
  <si>
    <t>A00001453</t>
  </si>
  <si>
    <t>A00003977</t>
  </si>
  <si>
    <t>A00008982</t>
  </si>
  <si>
    <t>A00000027</t>
  </si>
  <si>
    <t>A00004511</t>
  </si>
  <si>
    <t>A00001052</t>
  </si>
  <si>
    <t>A00010227</t>
  </si>
  <si>
    <t>A00003171</t>
  </si>
  <si>
    <t>A00000228</t>
  </si>
  <si>
    <t>A00003618</t>
  </si>
  <si>
    <t>A00001016</t>
  </si>
  <si>
    <t>A00000015</t>
  </si>
  <si>
    <t>A00003237</t>
  </si>
  <si>
    <t>A00001485</t>
  </si>
  <si>
    <t>A00007769</t>
  </si>
  <si>
    <t>A00002613</t>
  </si>
  <si>
    <t>A00002201</t>
  </si>
  <si>
    <t>A00001896</t>
  </si>
  <si>
    <t>A00005387</t>
  </si>
  <si>
    <t>A00003535</t>
  </si>
  <si>
    <t>A00001120</t>
  </si>
  <si>
    <t>A00000235</t>
  </si>
  <si>
    <t>A00003701</t>
  </si>
  <si>
    <t>A00001516</t>
  </si>
  <si>
    <t>A00004543</t>
  </si>
  <si>
    <t>A00002427</t>
  </si>
  <si>
    <t>A00001981</t>
  </si>
  <si>
    <t>A00008566</t>
  </si>
  <si>
    <t>A00000678</t>
  </si>
  <si>
    <t>A00004659</t>
  </si>
  <si>
    <t>A00004059</t>
  </si>
  <si>
    <t>A00004013</t>
  </si>
  <si>
    <t>A00007011</t>
  </si>
  <si>
    <t>A00002132</t>
  </si>
  <si>
    <t>A00001816</t>
  </si>
  <si>
    <t>A00002623</t>
  </si>
  <si>
    <t>A00002793</t>
  </si>
  <si>
    <t>A00002479</t>
  </si>
  <si>
    <t>A00011135</t>
  </si>
  <si>
    <t>A00008041</t>
  </si>
  <si>
    <t>A00000492</t>
  </si>
  <si>
    <t>A00000799</t>
  </si>
  <si>
    <t>A00003972</t>
  </si>
  <si>
    <t>A00001468</t>
  </si>
  <si>
    <t>A00000624</t>
  </si>
  <si>
    <t>A00003483</t>
  </si>
  <si>
    <t>A00004260</t>
  </si>
  <si>
    <t>A00000616</t>
  </si>
  <si>
    <t>A00000931</t>
  </si>
  <si>
    <t>A00000102</t>
  </si>
  <si>
    <t>A00000540</t>
  </si>
  <si>
    <t>A00002660</t>
  </si>
  <si>
    <t>A00004287</t>
  </si>
  <si>
    <t>A00003551</t>
  </si>
  <si>
    <t>A00002072</t>
  </si>
  <si>
    <t>A00004119</t>
  </si>
  <si>
    <t>A00001345</t>
  </si>
  <si>
    <t>A00001565</t>
  </si>
  <si>
    <t>A00002824</t>
  </si>
  <si>
    <t>A00002052</t>
  </si>
  <si>
    <t>A00001767</t>
  </si>
  <si>
    <t>A00002140</t>
  </si>
  <si>
    <t>A00001051</t>
  </si>
  <si>
    <t>A00003927</t>
  </si>
  <si>
    <t>A00002050</t>
  </si>
  <si>
    <t>A00002276</t>
  </si>
  <si>
    <t>A00000126</t>
  </si>
  <si>
    <t>A00002859</t>
  </si>
  <si>
    <t>A00002667</t>
  </si>
  <si>
    <t>A00001789</t>
  </si>
  <si>
    <t>A00000838</t>
  </si>
  <si>
    <t>A00003264</t>
  </si>
  <si>
    <t>A00000198</t>
  </si>
  <si>
    <t>A00002345</t>
  </si>
  <si>
    <t>A00005256</t>
  </si>
  <si>
    <t>A00000040</t>
  </si>
  <si>
    <t>A00000419</t>
  </si>
  <si>
    <t>A00003892</t>
  </si>
  <si>
    <t>A00001217</t>
  </si>
  <si>
    <t>A00000397</t>
  </si>
  <si>
    <t>A00003146</t>
  </si>
  <si>
    <t>A00000287</t>
  </si>
  <si>
    <t>A00002180</t>
  </si>
  <si>
    <t>A00000354</t>
  </si>
  <si>
    <t>A00000259</t>
  </si>
  <si>
    <t>A00001666</t>
  </si>
  <si>
    <t>A00001495</t>
  </si>
  <si>
    <t>A00002582</t>
  </si>
  <si>
    <t>A00004470</t>
  </si>
  <si>
    <t>A00001381</t>
  </si>
  <si>
    <t>A00002435</t>
  </si>
  <si>
    <t>A00000542</t>
  </si>
  <si>
    <t>A00001123</t>
  </si>
  <si>
    <t>A00003225</t>
  </si>
  <si>
    <t>A00001133</t>
  </si>
  <si>
    <t>A00003086</t>
  </si>
  <si>
    <t>A00002250</t>
  </si>
  <si>
    <t>A00000340</t>
  </si>
  <si>
    <t>A00004079</t>
  </si>
  <si>
    <t>A00000841</t>
  </si>
  <si>
    <t>A00002269</t>
  </si>
  <si>
    <t>A00002867</t>
  </si>
  <si>
    <t>A00003371</t>
  </si>
  <si>
    <t>A00000520</t>
  </si>
  <si>
    <t>A00000743</t>
  </si>
  <si>
    <t>A00003640</t>
  </si>
  <si>
    <t>A00003354</t>
  </si>
  <si>
    <t>A00000107</t>
  </si>
  <si>
    <t>A00000243</t>
  </si>
  <si>
    <t>A00003687</t>
  </si>
  <si>
    <t>A00001984</t>
  </si>
  <si>
    <t>A00004173</t>
  </si>
  <si>
    <t>A00002700</t>
  </si>
  <si>
    <t>A00002318</t>
  </si>
  <si>
    <t>A00007965</t>
  </si>
  <si>
    <t>A00003352</t>
  </si>
  <si>
    <t>A00004255</t>
  </si>
  <si>
    <t>A00000073</t>
  </si>
  <si>
    <t>A00003948</t>
  </si>
  <si>
    <t>A00000648</t>
  </si>
  <si>
    <t>A00003688</t>
  </si>
  <si>
    <t>A00000462</t>
  </si>
  <si>
    <t>A00003243</t>
  </si>
  <si>
    <t>A00008625</t>
  </si>
  <si>
    <t>A00000321</t>
  </si>
  <si>
    <t>A00003548</t>
  </si>
  <si>
    <t>A00005984</t>
  </si>
  <si>
    <t>A00003091</t>
  </si>
  <si>
    <t>A00000626</t>
  </si>
  <si>
    <t>A00000998</t>
  </si>
  <si>
    <t>A00003326</t>
  </si>
  <si>
    <t>A00002457</t>
  </si>
  <si>
    <t>A00002549</t>
  </si>
  <si>
    <t>A00001947</t>
  </si>
  <si>
    <t>A00002738</t>
  </si>
  <si>
    <t>A00001809</t>
  </si>
  <si>
    <t>A00000519</t>
  </si>
  <si>
    <t>A00002665</t>
  </si>
  <si>
    <t>A00001114</t>
  </si>
  <si>
    <t>A00008957</t>
  </si>
  <si>
    <t>A00002271</t>
  </si>
  <si>
    <t>A00000196</t>
  </si>
  <si>
    <t>A00003218</t>
  </si>
  <si>
    <t>A00003660</t>
  </si>
  <si>
    <t>A00000787</t>
  </si>
  <si>
    <t>A00003820</t>
  </si>
  <si>
    <t>A00010906</t>
  </si>
  <si>
    <t>A00000914</t>
  </si>
  <si>
    <t>A00009656</t>
  </si>
  <si>
    <t>A00001941</t>
  </si>
  <si>
    <t>A00003617</t>
  </si>
  <si>
    <t>A00003370</t>
  </si>
  <si>
    <t>A00001664</t>
  </si>
  <si>
    <t>A00004337</t>
  </si>
  <si>
    <t>A00002557</t>
  </si>
  <si>
    <t>A00001527</t>
  </si>
  <si>
    <t>A00003938</t>
  </si>
  <si>
    <t>A00001686</t>
  </si>
  <si>
    <t>A00010670</t>
  </si>
  <si>
    <t>A00003309</t>
  </si>
  <si>
    <t>A00003107</t>
  </si>
  <si>
    <t>A00008377</t>
  </si>
  <si>
    <t>A00000345</t>
  </si>
  <si>
    <t>A00000498</t>
  </si>
  <si>
    <t>A00003571</t>
  </si>
  <si>
    <t>A00005991</t>
  </si>
  <si>
    <t>A00001128</t>
  </si>
  <si>
    <t>A00010439</t>
  </si>
  <si>
    <t>A00001302</t>
  </si>
  <si>
    <t>A00010788</t>
  </si>
  <si>
    <t>A00004343</t>
  </si>
  <si>
    <t>A00002460</t>
  </si>
  <si>
    <t>A00001931</t>
  </si>
  <si>
    <t>A00002972</t>
  </si>
  <si>
    <t>A00001286</t>
  </si>
  <si>
    <t>A00001235</t>
  </si>
  <si>
    <t>A00004385</t>
  </si>
  <si>
    <t>A00007449</t>
  </si>
  <si>
    <t>A00000545</t>
  </si>
  <si>
    <t>A00000245</t>
  </si>
  <si>
    <t>A00000688</t>
  </si>
  <si>
    <t>A00000173</t>
  </si>
  <si>
    <t>A00010904</t>
  </si>
  <si>
    <t>A00007844</t>
  </si>
  <si>
    <t>A00006353</t>
  </si>
  <si>
    <t>A00000604</t>
  </si>
  <si>
    <t>A00006806</t>
  </si>
  <si>
    <t>A00005927</t>
  </si>
  <si>
    <t>A00002419</t>
  </si>
  <si>
    <t>A00001288</t>
  </si>
  <si>
    <t>A00003003</t>
  </si>
  <si>
    <t>A00010131</t>
  </si>
  <si>
    <t>A00001952</t>
  </si>
  <si>
    <t>A00000651</t>
  </si>
  <si>
    <t>A00002989</t>
  </si>
  <si>
    <t>A00001499</t>
  </si>
  <si>
    <t>A00000426</t>
  </si>
  <si>
    <t>A00003570</t>
  </si>
  <si>
    <t>A00004237</t>
  </si>
  <si>
    <t>A00002739</t>
  </si>
  <si>
    <t>A00004526</t>
  </si>
  <si>
    <t>A00001621</t>
  </si>
  <si>
    <t>A00000344</t>
  </si>
  <si>
    <t>A00001359</t>
  </si>
  <si>
    <t>A00000290</t>
  </si>
  <si>
    <t>A00000066</t>
  </si>
  <si>
    <t>A00001314</t>
  </si>
  <si>
    <t>A00003145</t>
  </si>
  <si>
    <t>A00001204</t>
  </si>
  <si>
    <t>A00000437</t>
  </si>
  <si>
    <t>A00002063</t>
  </si>
  <si>
    <t>A00003087</t>
  </si>
  <si>
    <t>A00002588</t>
  </si>
  <si>
    <t>A00000956</t>
  </si>
  <si>
    <t>A00000597</t>
  </si>
  <si>
    <t>A00003129</t>
  </si>
  <si>
    <t>A00000884</t>
  </si>
  <si>
    <t>A00004264</t>
  </si>
  <si>
    <t>A00003223</t>
  </si>
  <si>
    <t>A00000737</t>
  </si>
  <si>
    <t>A00002306</t>
  </si>
  <si>
    <t>A00001673</t>
  </si>
  <si>
    <t>A00010663</t>
  </si>
  <si>
    <t>A00003345</t>
  </si>
  <si>
    <t>A00001970</t>
  </si>
  <si>
    <t>A00002504</t>
  </si>
  <si>
    <t>A00000358</t>
  </si>
  <si>
    <t>A00002980</t>
  </si>
  <si>
    <t>A00003918</t>
  </si>
  <si>
    <t>A00001680</t>
  </si>
  <si>
    <t>A00003039</t>
  </si>
  <si>
    <t>A00003380</t>
  </si>
  <si>
    <t>A00002128</t>
  </si>
  <si>
    <t>A00000903</t>
  </si>
  <si>
    <t>A00001762</t>
  </si>
  <si>
    <t>A00000061</t>
  </si>
  <si>
    <t>A00000391</t>
  </si>
  <si>
    <t>A00002305</t>
  </si>
  <si>
    <t>A00001588</t>
  </si>
  <si>
    <t>A00000183</t>
  </si>
  <si>
    <t>A00000365</t>
  </si>
  <si>
    <t>A00002476</t>
  </si>
  <si>
    <t>A00000347</t>
  </si>
  <si>
    <t>A00001877</t>
  </si>
  <si>
    <t>A00003196</t>
  </si>
  <si>
    <t>A00002928</t>
  </si>
  <si>
    <t>A00001225</t>
  </si>
  <si>
    <t>A00003825</t>
  </si>
  <si>
    <t>A00000180</t>
  </si>
  <si>
    <t>A00002813</t>
  </si>
  <si>
    <t>A00001605</t>
  </si>
  <si>
    <t>A00001792</t>
  </si>
  <si>
    <t>A00001604</t>
  </si>
  <si>
    <t>A00000883</t>
  </si>
  <si>
    <t>A00000441</t>
  </si>
  <si>
    <t>A00003429</t>
  </si>
  <si>
    <t>A00004514</t>
  </si>
  <si>
    <t>A00001088</t>
  </si>
  <si>
    <t>A00003094</t>
  </si>
  <si>
    <t>A00001768</t>
  </si>
  <si>
    <t>A00002768</t>
  </si>
  <si>
    <t>A00002257</t>
  </si>
  <si>
    <t>A00001882</t>
  </si>
  <si>
    <t>A00000719</t>
  </si>
  <si>
    <t>A00005092</t>
  </si>
  <si>
    <t>A00003292</t>
  </si>
  <si>
    <t>A00003604</t>
  </si>
  <si>
    <t>A00002733</t>
  </si>
  <si>
    <t>A00003669</t>
  </si>
  <si>
    <t>A00001940</t>
  </si>
  <si>
    <t>A00003056</t>
  </si>
  <si>
    <t>A00001419</t>
  </si>
  <si>
    <t>A00002971</t>
  </si>
  <si>
    <t>A00001959</t>
  </si>
  <si>
    <t>A00003164</t>
  </si>
  <si>
    <t>A00003197</t>
  </si>
  <si>
    <t>A00002770</t>
  </si>
  <si>
    <t>A00007944</t>
  </si>
  <si>
    <t>A00001080</t>
  </si>
  <si>
    <t>A00006148</t>
  </si>
  <si>
    <t>A00002010</t>
  </si>
  <si>
    <t>A00003135</t>
  </si>
  <si>
    <t>A00001098</t>
  </si>
  <si>
    <t>A00000100</t>
  </si>
  <si>
    <t>A00002913</t>
  </si>
  <si>
    <t>A00001153</t>
  </si>
  <si>
    <t>A00001635</t>
  </si>
  <si>
    <t>A00002842</t>
  </si>
  <si>
    <t>A00003759</t>
  </si>
  <si>
    <t>A00003594</t>
  </si>
  <si>
    <t>A00002778</t>
  </si>
  <si>
    <t>A00002161</t>
  </si>
  <si>
    <t>A00002789</t>
  </si>
  <si>
    <t>A00001552</t>
  </si>
  <si>
    <t>A00000628</t>
  </si>
  <si>
    <t>A00001458</t>
  </si>
  <si>
    <t>A00002673</t>
  </si>
  <si>
    <t>A00001788</t>
  </si>
  <si>
    <t>A00001193</t>
  </si>
  <si>
    <t>A00000969</t>
  </si>
  <si>
    <t>A00001512</t>
  </si>
  <si>
    <t>A00003997</t>
  </si>
  <si>
    <t>A00002179</t>
  </si>
  <si>
    <t>A00001164</t>
  </si>
  <si>
    <t>A00004774</t>
  </si>
  <si>
    <t>A00004413</t>
  </si>
  <si>
    <t>A00001824</t>
  </si>
  <si>
    <t>A00001231</t>
  </si>
  <si>
    <t>A00002664</t>
  </si>
  <si>
    <t>A00001627</t>
  </si>
  <si>
    <t>A00009104</t>
  </si>
  <si>
    <t>A00002326</t>
  </si>
  <si>
    <t>A00004356</t>
  </si>
  <si>
    <t>A00003667</t>
  </si>
  <si>
    <t>A00000742</t>
  </si>
  <si>
    <t>A00002538</t>
  </si>
  <si>
    <t>A00000127</t>
  </si>
  <si>
    <t>A00000726</t>
  </si>
  <si>
    <t>A00004907</t>
  </si>
  <si>
    <t>A00002628</t>
  </si>
  <si>
    <t>A00003898</t>
  </si>
  <si>
    <t>A00006472</t>
  </si>
  <si>
    <t>A00001770</t>
  </si>
  <si>
    <t>A00002472</t>
  </si>
  <si>
    <t>A00001159</t>
  </si>
  <si>
    <t>A00004418</t>
  </si>
  <si>
    <t>A00001470</t>
  </si>
  <si>
    <t>A00001813</t>
  </si>
  <si>
    <t>A00004416</t>
  </si>
  <si>
    <t>A00002315</t>
  </si>
  <si>
    <t>A00003876</t>
  </si>
  <si>
    <t>A00004329</t>
  </si>
  <si>
    <t>A00003184</t>
  </si>
  <si>
    <t>A00000370</t>
  </si>
  <si>
    <t>A00001317</t>
  </si>
  <si>
    <t>A00002675</t>
  </si>
  <si>
    <t>A00003840</t>
  </si>
  <si>
    <t>A00004009</t>
  </si>
  <si>
    <t>A00003886</t>
  </si>
  <si>
    <t>A00003445</t>
  </si>
  <si>
    <t>A00002482</t>
  </si>
  <si>
    <t>A00002361</t>
  </si>
  <si>
    <t>A00000974</t>
  </si>
  <si>
    <t>A00002959</t>
  </si>
  <si>
    <t>A00001880</t>
  </si>
  <si>
    <t>A00003355</t>
  </si>
  <si>
    <t>A00002501</t>
  </si>
  <si>
    <t>A00001073</t>
  </si>
  <si>
    <t>A00008558</t>
  </si>
  <si>
    <t>A00003101</t>
  </si>
  <si>
    <t>A00002568</t>
  </si>
  <si>
    <t>A00001169</t>
  </si>
  <si>
    <t>A00003684</t>
  </si>
  <si>
    <t>A00001406</t>
  </si>
  <si>
    <t>A00000071</t>
  </si>
  <si>
    <t>A00003528</t>
  </si>
  <si>
    <t>A00003405</t>
  </si>
  <si>
    <t>A00006118</t>
  </si>
  <si>
    <t>A00002382</t>
  </si>
  <si>
    <t>A00001570</t>
  </si>
  <si>
    <t>A00001511</t>
  </si>
  <si>
    <t>A00001237</t>
  </si>
  <si>
    <t>A00003307</t>
  </si>
  <si>
    <t>A00003378</t>
  </si>
  <si>
    <t>A00000989</t>
  </si>
  <si>
    <t>A00003253</t>
  </si>
  <si>
    <t>A00001626</t>
  </si>
  <si>
    <t>A00000289</t>
  </si>
  <si>
    <t>A00001987</t>
  </si>
  <si>
    <t>A00000817</t>
  </si>
  <si>
    <t>A00002228</t>
  </si>
  <si>
    <t>A00000904</t>
  </si>
  <si>
    <t>A00003824</t>
  </si>
  <si>
    <t>A00003599</t>
  </si>
  <si>
    <t>A00000022</t>
  </si>
  <si>
    <t>A00000470</t>
  </si>
  <si>
    <t>A00001273</t>
  </si>
  <si>
    <t>A00000237</t>
  </si>
  <si>
    <t>A00000059</t>
  </si>
  <si>
    <t>A00000572</t>
  </si>
  <si>
    <t>A00001269</t>
  </si>
  <si>
    <t>A00000855</t>
  </si>
  <si>
    <t>A00003183</t>
  </si>
  <si>
    <t>A00001969</t>
  </si>
  <si>
    <t>A00002799</t>
  </si>
  <si>
    <t>A00001042</t>
  </si>
  <si>
    <t>A00001158</t>
  </si>
  <si>
    <t>A00002713</t>
  </si>
  <si>
    <t>A00000740</t>
  </si>
  <si>
    <t>A00000493</t>
  </si>
  <si>
    <t>A00002067</t>
  </si>
  <si>
    <t>A00003804</t>
  </si>
  <si>
    <t>A00004259</t>
  </si>
  <si>
    <t>A00002886</t>
  </si>
  <si>
    <t>A00000761</t>
  </si>
  <si>
    <t>A00001918</t>
  </si>
  <si>
    <t>A00003036</t>
  </si>
  <si>
    <t>A00003259</t>
  </si>
  <si>
    <t>A00004408</t>
  </si>
  <si>
    <t>A00002009</t>
  </si>
  <si>
    <t>A00001194</t>
  </si>
  <si>
    <t>A00003718</t>
  </si>
  <si>
    <t>A00003201</t>
  </si>
  <si>
    <t>A00000460</t>
  </si>
  <si>
    <t>A00000784</t>
  </si>
  <si>
    <t>A00003714</t>
  </si>
  <si>
    <t>A00002154</t>
  </si>
  <si>
    <t>A00001256</t>
  </si>
  <si>
    <t>A00001353</t>
  </si>
  <si>
    <t>A00001820</t>
  </si>
  <si>
    <t>A00002494</t>
  </si>
  <si>
    <t>A00002399</t>
  </si>
  <si>
    <t>A00000343</t>
  </si>
  <si>
    <t>A00000575</t>
  </si>
  <si>
    <t>A00000900</t>
  </si>
  <si>
    <t>A00001467</t>
  </si>
  <si>
    <t>A00000031</t>
  </si>
  <si>
    <t>A00001375</t>
  </si>
  <si>
    <t>A00001371</t>
  </si>
  <si>
    <t>A00000844</t>
  </si>
  <si>
    <t>A00000908</t>
  </si>
  <si>
    <t>A00003134</t>
  </si>
  <si>
    <t>A00002092</t>
  </si>
  <si>
    <t>A00003747</t>
  </si>
  <si>
    <t>A00000277</t>
  </si>
  <si>
    <t>A00003595</t>
  </si>
  <si>
    <t>A00002511</t>
  </si>
  <si>
    <t>A00001388</t>
  </si>
  <si>
    <t>A00004245</t>
  </si>
  <si>
    <t>A00003838</t>
  </si>
  <si>
    <t>A00000543</t>
  </si>
  <si>
    <t>A00003653</t>
  </si>
  <si>
    <t>A00000524</t>
  </si>
  <si>
    <t>A00000082</t>
  </si>
  <si>
    <t>A00003912</t>
  </si>
  <si>
    <t>A00001949</t>
  </si>
  <si>
    <t>A00001865</t>
  </si>
  <si>
    <t>A00000451</t>
  </si>
  <si>
    <t>A00000050</t>
  </si>
  <si>
    <t>A00001184</t>
  </si>
  <si>
    <t>A00000363</t>
  </si>
  <si>
    <t>A00002454</t>
  </si>
  <si>
    <t>A00002847</t>
  </si>
  <si>
    <t>A00002740</t>
  </si>
  <si>
    <t>A00001871</t>
  </si>
  <si>
    <t>A00008405</t>
  </si>
  <si>
    <t>A00000266</t>
  </si>
  <si>
    <t>A00001879</t>
  </si>
  <si>
    <t>A00002259</t>
  </si>
  <si>
    <t>A00000609</t>
  </si>
  <si>
    <t>A00009750</t>
  </si>
  <si>
    <t>A00002375</t>
  </si>
  <si>
    <t>A00000216</t>
  </si>
  <si>
    <t>A00000056</t>
  </si>
  <si>
    <t>A00007824</t>
  </si>
  <si>
    <t>A00000649</t>
  </si>
  <si>
    <t>A00002996</t>
  </si>
  <si>
    <t>A00001509</t>
  </si>
  <si>
    <t>A00002170</t>
  </si>
  <si>
    <t>A00002001</t>
  </si>
  <si>
    <t>A00002903</t>
  </si>
  <si>
    <t>A00003717</t>
  </si>
  <si>
    <t>A00004195</t>
  </si>
  <si>
    <t>A00002496</t>
  </si>
  <si>
    <t>A00009583</t>
  </si>
  <si>
    <t>A00003636</t>
  </si>
  <si>
    <t>A00001826</t>
  </si>
  <si>
    <t>A00002227</t>
  </si>
  <si>
    <t>A00002749</t>
  </si>
  <si>
    <t>A00000535</t>
  </si>
  <si>
    <t>A00004066</t>
  </si>
  <si>
    <t>A00002662</t>
  </si>
  <si>
    <t>A00001053</t>
  </si>
  <si>
    <t>A00011333</t>
  </si>
  <si>
    <t>A00001838</t>
  </si>
  <si>
    <t>A00003037</t>
  </si>
  <si>
    <t>A00003372</t>
  </si>
  <si>
    <t>A00000985</t>
  </si>
  <si>
    <t>A00006924</t>
  </si>
  <si>
    <t>A00003484</t>
  </si>
  <si>
    <t>A00000700</t>
  </si>
  <si>
    <t>A00003289</t>
  </si>
  <si>
    <t>A00002638</t>
  </si>
  <si>
    <t>A00008316</t>
  </si>
  <si>
    <t>A00001634</t>
  </si>
  <si>
    <t>A00004825</t>
  </si>
  <si>
    <t>A00003650</t>
  </si>
  <si>
    <t>A00010942</t>
  </si>
  <si>
    <t>A00002922</t>
  </si>
  <si>
    <t>A00000693</t>
  </si>
  <si>
    <t>A00002260</t>
  </si>
  <si>
    <t>A00000538</t>
  </si>
  <si>
    <t>A00000548</t>
  </si>
  <si>
    <t>A00000941</t>
  </si>
  <si>
    <t>A00002155</t>
  </si>
  <si>
    <t>A00004519</t>
  </si>
  <si>
    <t>A00003539</t>
  </si>
  <si>
    <t>A00006511</t>
  </si>
  <si>
    <t>A00002569</t>
  </si>
  <si>
    <t>A00000043</t>
  </si>
  <si>
    <t>A00001047</t>
  </si>
  <si>
    <t>A00003479</t>
  </si>
  <si>
    <t>A00002868</t>
  </si>
  <si>
    <t>A00004328</t>
  </si>
  <si>
    <t>A00005628</t>
  </si>
  <si>
    <t>A00003160</t>
  </si>
  <si>
    <t>A00001856</t>
  </si>
  <si>
    <t>A00000154</t>
  </si>
  <si>
    <t>A00003030</t>
  </si>
  <si>
    <t>A00001938</t>
  </si>
  <si>
    <t>A00001870</t>
  </si>
  <si>
    <t>A00003275</t>
  </si>
  <si>
    <t>A00008492</t>
  </si>
  <si>
    <t>A00010093</t>
  </si>
  <si>
    <t>A00003805</t>
  </si>
  <si>
    <t>A00000200</t>
  </si>
  <si>
    <t>A00002471</t>
  </si>
  <si>
    <t>A00000352</t>
  </si>
  <si>
    <t>A00001291</t>
  </si>
  <si>
    <t>A00000161</t>
  </si>
  <si>
    <t>A00000711</t>
  </si>
  <si>
    <t>A00000964</t>
  </si>
  <si>
    <t>A00001012</t>
  </si>
  <si>
    <t>A00004276</t>
  </si>
  <si>
    <t>A00000901</t>
  </si>
  <si>
    <t>A00007765</t>
  </si>
  <si>
    <t>A00000090</t>
  </si>
  <si>
    <t>A00005574</t>
  </si>
  <si>
    <t>A00000741</t>
  </si>
  <si>
    <t>A00002819</t>
  </si>
  <si>
    <t>A00000478</t>
  </si>
  <si>
    <t>A00002615</t>
  </si>
  <si>
    <t>A00003503</t>
  </si>
  <si>
    <t>A00003921</t>
  </si>
  <si>
    <t>A00000662</t>
  </si>
  <si>
    <t>A00002654</t>
  </si>
  <si>
    <t>A00009627</t>
  </si>
  <si>
    <t>A00002470</t>
  </si>
  <si>
    <t>A00000427</t>
  </si>
  <si>
    <t>A00000709</t>
  </si>
  <si>
    <t>A00000629</t>
  </si>
  <si>
    <t>A00002606</t>
  </si>
  <si>
    <t>A00006738</t>
  </si>
  <si>
    <t>A00002912</t>
  </si>
  <si>
    <t>A00004995</t>
  </si>
  <si>
    <t>A00001022</t>
  </si>
  <si>
    <t>A00001797</t>
  </si>
  <si>
    <t>A00003497</t>
  </si>
  <si>
    <t>A00001848</t>
  </si>
  <si>
    <t>A00000582</t>
  </si>
  <si>
    <t>A00003167</t>
  </si>
  <si>
    <t>A00001579</t>
  </si>
  <si>
    <t>A00000610</t>
  </si>
  <si>
    <t>A00003536</t>
  </si>
  <si>
    <t>A00001017</t>
  </si>
  <si>
    <t>A00003017</t>
  </si>
  <si>
    <t>A00003112</t>
  </si>
  <si>
    <t>A00001360</t>
  </si>
  <si>
    <t>A00002747</t>
  </si>
  <si>
    <t>A00009192</t>
  </si>
  <si>
    <t>A00001398</t>
  </si>
  <si>
    <t>A00001246</t>
  </si>
  <si>
    <t>A00001592</t>
  </si>
  <si>
    <t>A00003728</t>
  </si>
  <si>
    <t>A00004131</t>
  </si>
  <si>
    <t>A00000377</t>
  </si>
  <si>
    <t>A00001911</t>
  </si>
  <si>
    <t>A00000635</t>
  </si>
  <si>
    <t>A00003625</t>
  </si>
  <si>
    <t>A00003425</t>
  </si>
  <si>
    <t>A00001327</t>
  </si>
  <si>
    <t>A00008776</t>
  </si>
  <si>
    <t>A00002798</t>
  </si>
  <si>
    <t>A00002401</t>
  </si>
  <si>
    <t>A00003612</t>
  </si>
  <si>
    <t>A00004580</t>
  </si>
  <si>
    <t>A00003226</t>
  </si>
  <si>
    <t>A00007523</t>
  </si>
  <si>
    <t>A00003533</t>
  </si>
  <si>
    <t>A00000422</t>
  </si>
  <si>
    <t>A00003608</t>
  </si>
  <si>
    <t>A00001105</t>
  </si>
  <si>
    <t>A00002596</t>
  </si>
  <si>
    <t>A00009006</t>
  </si>
  <si>
    <t>A00003579</t>
  </si>
  <si>
    <t>A00000710</t>
  </si>
  <si>
    <t>A00007546</t>
  </si>
  <si>
    <t>A00001766</t>
  </si>
  <si>
    <t>A00001292</t>
  </si>
  <si>
    <t>A00003797</t>
  </si>
  <si>
    <t>A00003478</t>
  </si>
  <si>
    <t>A00008899</t>
  </si>
  <si>
    <t>A00001975</t>
  </si>
  <si>
    <t>A00003049</t>
  </si>
  <si>
    <t>A00003730</t>
  </si>
  <si>
    <t>A00001714</t>
  </si>
  <si>
    <t>A00000518</t>
  </si>
  <si>
    <t>A00006321</t>
  </si>
  <si>
    <t>A00003926</t>
  </si>
  <si>
    <t>A00001878</t>
  </si>
  <si>
    <t>A00003712</t>
  </si>
  <si>
    <t>A00002030</t>
  </si>
  <si>
    <t>A00003869</t>
  </si>
  <si>
    <t>A00001908</t>
  </si>
  <si>
    <t>A00003142</t>
  </si>
  <si>
    <t>A00001301</t>
  </si>
  <si>
    <t>A00003288</t>
  </si>
  <si>
    <t>A00000318</t>
  </si>
  <si>
    <t>A00003336</t>
  </si>
  <si>
    <t>A00001653</t>
  </si>
  <si>
    <t>A00000577</t>
  </si>
  <si>
    <t>A00002960</t>
  </si>
  <si>
    <t>A00002267</t>
  </si>
  <si>
    <t>A00001989</t>
  </si>
  <si>
    <t>A00001352</t>
  </si>
  <si>
    <t>A00000851</t>
  </si>
  <si>
    <t>A00000716</t>
  </si>
  <si>
    <t>A00003555</t>
  </si>
  <si>
    <t>A00000006</t>
  </si>
  <si>
    <t>A00001828</t>
  </si>
  <si>
    <t>A00001333</t>
  </si>
  <si>
    <t>A00011359</t>
  </si>
  <si>
    <t>A00003457</t>
  </si>
  <si>
    <t>A00002627</t>
  </si>
  <si>
    <t>A00002025</t>
  </si>
  <si>
    <t>A00003975</t>
  </si>
  <si>
    <t>A00002905</t>
  </si>
  <si>
    <t>A00003827</t>
  </si>
  <si>
    <t>A00000939</t>
  </si>
  <si>
    <t>A00001421</t>
  </si>
  <si>
    <t>A00001934</t>
  </si>
  <si>
    <t>A00003878</t>
  </si>
  <si>
    <t>A00002363</t>
  </si>
  <si>
    <t>A00001559</t>
  </si>
  <si>
    <t>A00002195</t>
  </si>
  <si>
    <t>A00001205</t>
  </si>
  <si>
    <t>A00002059</t>
  </si>
  <si>
    <t>A00002333</t>
  </si>
  <si>
    <t>A00003074</t>
  </si>
  <si>
    <t>A00002840</t>
  </si>
  <si>
    <t>A00002430</t>
  </si>
  <si>
    <t>A00002463</t>
  </si>
  <si>
    <t>A00003860</t>
  </si>
  <si>
    <t>A00002788</t>
  </si>
  <si>
    <t>A00008127</t>
  </si>
  <si>
    <t>A00000596</t>
  </si>
  <si>
    <t>A00003622</t>
  </si>
  <si>
    <t>A00001312</t>
  </si>
  <si>
    <t>A00002742</t>
  </si>
  <si>
    <t>A00000654</t>
  </si>
  <si>
    <t>A00004283</t>
  </si>
  <si>
    <t>A00002924</t>
  </si>
  <si>
    <t>A00003756</t>
  </si>
  <si>
    <t>A00002790</t>
  </si>
  <si>
    <t>A00000067</t>
  </si>
  <si>
    <t>A00002949</t>
  </si>
  <si>
    <t>A00003849</t>
  </si>
  <si>
    <t>A00005422</t>
  </si>
  <si>
    <t>A00000988</t>
  </si>
  <si>
    <t>A00003058</t>
  </si>
  <si>
    <t>A00001958</t>
  </si>
  <si>
    <t>A00001441</t>
  </si>
  <si>
    <t>A00001109</t>
  </si>
  <si>
    <t>A00002536</t>
  </si>
  <si>
    <t>A00001295</t>
  </si>
  <si>
    <t>A00003419</t>
  </si>
  <si>
    <t>A00001993</t>
  </si>
  <si>
    <t>A00001076</t>
  </si>
  <si>
    <t>A00000960</t>
  </si>
  <si>
    <t>A00000201</t>
  </si>
  <si>
    <t>A00001168</t>
  </si>
  <si>
    <t>A00002365</t>
  </si>
  <si>
    <t>A00000973</t>
  </si>
  <si>
    <t>A00003663</t>
  </si>
  <si>
    <t>A00003576</t>
  </si>
  <si>
    <t>A00004082</t>
  </si>
  <si>
    <t>A00002541</t>
  </si>
  <si>
    <t>A00004476</t>
  </si>
  <si>
    <t>A00002572</t>
  </si>
  <si>
    <t>A00002377</t>
  </si>
  <si>
    <t>A00001554</t>
  </si>
  <si>
    <t>A00005632</t>
  </si>
  <si>
    <t>A00000940</t>
  </si>
  <si>
    <t>A00001583</t>
  </si>
  <si>
    <t>A00002218</t>
  </si>
  <si>
    <t>A00001708</t>
  </si>
  <si>
    <t>A00000449</t>
  </si>
  <si>
    <t>A00002044</t>
  </si>
  <si>
    <t>A00011186</t>
  </si>
  <si>
    <t>A00000029</t>
  </si>
  <si>
    <t>A00003752</t>
  </si>
  <si>
    <t>A00002028</t>
  </si>
  <si>
    <t>A00001294</t>
  </si>
  <si>
    <t>A00000106</t>
  </si>
  <si>
    <t>A00002707</t>
  </si>
  <si>
    <t>A00002027</t>
  </si>
  <si>
    <t>A00003369</t>
  </si>
  <si>
    <t>A00009731</t>
  </si>
  <si>
    <t>A00001578</t>
  </si>
  <si>
    <t>A00008411</t>
  </si>
  <si>
    <t>A00001919</t>
  </si>
  <si>
    <t>A00001307</t>
  </si>
  <si>
    <t>A00002121</t>
  </si>
  <si>
    <t>A00001436</t>
  </si>
  <si>
    <t>A00003489</t>
  </si>
  <si>
    <t>A00003348</t>
  </si>
  <si>
    <t>A00002809</t>
  </si>
  <si>
    <t>A00003364</t>
  </si>
  <si>
    <t>A00002546</t>
  </si>
  <si>
    <t>A00002343</t>
  </si>
  <si>
    <t>A00000594</t>
  </si>
  <si>
    <t>A00004434</t>
  </si>
  <si>
    <t>A00000359</t>
  </si>
  <si>
    <t>A00003279</t>
  </si>
  <si>
    <t>A00001011</t>
  </si>
  <si>
    <t>A00008856</t>
  </si>
  <si>
    <t>A00002808</t>
  </si>
  <si>
    <t>A00005357</t>
  </si>
  <si>
    <t>A00000775</t>
  </si>
  <si>
    <t>A00002524</t>
  </si>
  <si>
    <t>A00003903</t>
  </si>
  <si>
    <t>A00000802</t>
  </si>
  <si>
    <t>A00003567</t>
  </si>
  <si>
    <t>A00000068</t>
  </si>
  <si>
    <t>A00001417</t>
  </si>
  <si>
    <t>A00003643</t>
  </si>
  <si>
    <t>A00010728</t>
  </si>
  <si>
    <t>A00002384</t>
  </si>
  <si>
    <t>A00001835</t>
  </si>
  <si>
    <t>A00003621</t>
  </si>
  <si>
    <t>A00001394</t>
  </si>
  <si>
    <t>A00003006</t>
  </si>
  <si>
    <t>A00002322</t>
  </si>
  <si>
    <t>A00001331</t>
  </si>
  <si>
    <t>A00002355</t>
  </si>
  <si>
    <t>A00003482</t>
  </si>
  <si>
    <t>A00004503</t>
  </si>
  <si>
    <t>A00002077</t>
  </si>
  <si>
    <t>A00000685</t>
  </si>
  <si>
    <t>A00002163</t>
  </si>
  <si>
    <t>A00002239</t>
  </si>
  <si>
    <t>A00001706</t>
  </si>
  <si>
    <t>A00007795</t>
  </si>
  <si>
    <t>A00003128</t>
  </si>
  <si>
    <t>A00002978</t>
  </si>
  <si>
    <t>A00003141</t>
  </si>
  <si>
    <t>A00003250</t>
  </si>
  <si>
    <t>A00001955</t>
  </si>
  <si>
    <t>A00005650</t>
  </si>
  <si>
    <t>A00003641</t>
  </si>
  <si>
    <t>A00002923</t>
  </si>
  <si>
    <t>A00008092</t>
  </si>
  <si>
    <t>A00002421</t>
  </si>
  <si>
    <t>A00001437</t>
  </si>
  <si>
    <t>A00000756</t>
  </si>
  <si>
    <t>A00003244</t>
  </si>
  <si>
    <t>A00010630</t>
  </si>
  <si>
    <t>A00003981</t>
  </si>
  <si>
    <t>A00003812</t>
  </si>
  <si>
    <t>A00004368</t>
  </si>
  <si>
    <t>A00002729</t>
  </si>
  <si>
    <t>A00002446</t>
  </si>
  <si>
    <t>A00000839</t>
  </si>
  <si>
    <t>A00001625</t>
  </si>
  <si>
    <t>A00002563</t>
  </si>
  <si>
    <t>A00001414</t>
  </si>
  <si>
    <t>A00007562</t>
  </si>
  <si>
    <t>A00002185</t>
  </si>
  <si>
    <t>A00001446</t>
  </si>
  <si>
    <t>A00000915</t>
  </si>
  <si>
    <t>A00003777</t>
  </si>
  <si>
    <t>A00002414</t>
  </si>
  <si>
    <t>A00009814</t>
  </si>
  <si>
    <t>A00002681</t>
  </si>
  <si>
    <t>A00000484</t>
  </si>
  <si>
    <t>A00000217</t>
  </si>
  <si>
    <t>A00009030</t>
  </si>
  <si>
    <t>A00002352</t>
  </si>
  <si>
    <t>A00001526</t>
  </si>
  <si>
    <t>A00003841</t>
  </si>
  <si>
    <t>A00000270</t>
  </si>
  <si>
    <t>A00001914</t>
  </si>
  <si>
    <t>A00002054</t>
  </si>
  <si>
    <t>A00002111</t>
  </si>
  <si>
    <t>A00001769</t>
  </si>
  <si>
    <t>A00002663</t>
  </si>
  <si>
    <t>A00004103</t>
  </si>
  <si>
    <t>A00005735</t>
  </si>
  <si>
    <t>A00003362</t>
  </si>
  <si>
    <t>A00002755</t>
  </si>
  <si>
    <t>A00003235</t>
  </si>
  <si>
    <t>A00000795</t>
  </si>
  <si>
    <t>A00001548</t>
  </si>
  <si>
    <t>A00000650</t>
  </si>
  <si>
    <t>A00011042</t>
  </si>
  <si>
    <t>A00003421</t>
  </si>
  <si>
    <t>A00001112</t>
  </si>
  <si>
    <t>A00003583</t>
  </si>
  <si>
    <t>A00004001</t>
  </si>
  <si>
    <t>A00000393</t>
  </si>
  <si>
    <t>A00002718</t>
  </si>
  <si>
    <t>A00001496</t>
  </si>
  <si>
    <t>A00002968</t>
  </si>
  <si>
    <t>A00001889</t>
  </si>
  <si>
    <t>A00000789</t>
  </si>
  <si>
    <t>A00007614</t>
  </si>
  <si>
    <t>A00008159</t>
  </si>
  <si>
    <t>A00002151</t>
  </si>
  <si>
    <t>A00003865</t>
  </si>
  <si>
    <t>A00004109</t>
  </si>
  <si>
    <t>A00000515</t>
  </si>
  <si>
    <t>A00003817</t>
  </si>
  <si>
    <t>A00002268</t>
  </si>
  <si>
    <t>A00000388</t>
  </si>
  <si>
    <t>A00003623</t>
  </si>
  <si>
    <t>A00001967</t>
  </si>
  <si>
    <t>A00004727</t>
  </si>
  <si>
    <t>A00003466</t>
  </si>
  <si>
    <t>A00003297</t>
  </si>
  <si>
    <t>A00000607</t>
  </si>
  <si>
    <t>A00001858</t>
  </si>
  <si>
    <t>A00003978</t>
  </si>
  <si>
    <t>A00000070</t>
  </si>
  <si>
    <t>A00000781</t>
  </si>
  <si>
    <t>A00010884</t>
  </si>
  <si>
    <t>A00002688</t>
  </si>
  <si>
    <t>A00001772</t>
  </si>
  <si>
    <t>A00002490</t>
  </si>
  <si>
    <t>A00002047</t>
  </si>
  <si>
    <t>A00003839</t>
  </si>
  <si>
    <t>A00001633</t>
  </si>
  <si>
    <t>A00000763</t>
  </si>
  <si>
    <t>A00004161</t>
  </si>
  <si>
    <t>A00002431</t>
  </si>
  <si>
    <t>A00003753</t>
  </si>
  <si>
    <t>A00001778</t>
  </si>
  <si>
    <t>A00002911</t>
  </si>
  <si>
    <t>A00003710</t>
  </si>
  <si>
    <t>A00001702</t>
  </si>
  <si>
    <t>A00003737</t>
  </si>
  <si>
    <t>A00000190</t>
  </si>
  <si>
    <t>A00002865</t>
  </si>
  <si>
    <t>A00003014</t>
  </si>
  <si>
    <t>A00002680</t>
  </si>
  <si>
    <t>A00001129</t>
  </si>
  <si>
    <t>A00003233</t>
  </si>
  <si>
    <t>A00001287</t>
  </si>
  <si>
    <t>A00009897</t>
  </si>
  <si>
    <t>A00000030</t>
  </si>
  <si>
    <t>A00002367</t>
  </si>
  <si>
    <t>A00003826</t>
  </si>
  <si>
    <t>A00000376</t>
  </si>
  <si>
    <t>A00001108</t>
  </si>
  <si>
    <t>A00000108</t>
  </si>
  <si>
    <t>A00001802</t>
  </si>
  <si>
    <t>A00003230</t>
  </si>
  <si>
    <t>A00003989</t>
  </si>
  <si>
    <t>A00002723</t>
  </si>
  <si>
    <t>A00007859</t>
  </si>
  <si>
    <t>A00007606</t>
  </si>
  <si>
    <t>A00000158</t>
  </si>
  <si>
    <t>A00006397</t>
  </si>
  <si>
    <t>A00000150</t>
  </si>
  <si>
    <t>A00003402</t>
  </si>
  <si>
    <t>A00002810</t>
  </si>
  <si>
    <t>A00000586</t>
  </si>
  <si>
    <t>A00001261</t>
  </si>
  <si>
    <t>A00002856</t>
  </si>
  <si>
    <t>A00000288</t>
  </si>
  <si>
    <t>A00003750</t>
  </si>
  <si>
    <t>A00001174</t>
  </si>
  <si>
    <t>A00001306</t>
  </si>
  <si>
    <t>A00005541</t>
  </si>
  <si>
    <t>A00000001</t>
  </si>
  <si>
    <t>A00000981</t>
  </si>
  <si>
    <t>A00000767</t>
  </si>
  <si>
    <t>A00000608</t>
  </si>
  <si>
    <t>A00001757</t>
  </si>
  <si>
    <t>A00006609</t>
  </si>
  <si>
    <t>A00000870</t>
  </si>
  <si>
    <t>A00000227</t>
  </si>
  <si>
    <t>A00000568</t>
  </si>
  <si>
    <t>A00001254</t>
  </si>
  <si>
    <t>A00001540</t>
  </si>
  <si>
    <t>A00001692</t>
  </si>
  <si>
    <t>A00001249</t>
  </si>
  <si>
    <t>A00000095</t>
  </si>
  <si>
    <t>A00001561</t>
  </si>
  <si>
    <t>A00002540</t>
  </si>
  <si>
    <t>A00000248</t>
  </si>
  <si>
    <t>A00009493</t>
  </si>
  <si>
    <t>A00005126</t>
  </si>
  <si>
    <t>A00000231</t>
  </si>
  <si>
    <t>A00002203</t>
  </si>
  <si>
    <t>A00006910</t>
  </si>
  <si>
    <t>A00001986</t>
  </si>
  <si>
    <t>A00002839</t>
  </si>
  <si>
    <t>A00001479</t>
  </si>
  <si>
    <t>A00003147</t>
  </si>
  <si>
    <t>A00006289</t>
  </si>
  <si>
    <t>A00001590</t>
  </si>
  <si>
    <t>A00007418</t>
  </si>
  <si>
    <t>A00000019</t>
  </si>
  <si>
    <t>A00000842</t>
  </si>
  <si>
    <t>A00001821</t>
  </si>
  <si>
    <t>A00000206</t>
  </si>
  <si>
    <t>A00003109</t>
  </si>
  <si>
    <t>A00007815</t>
  </si>
  <si>
    <t>A00007136</t>
  </si>
  <si>
    <t>A00001228</t>
  </si>
  <si>
    <t>A00000893</t>
  </si>
  <si>
    <t>A00003702</t>
  </si>
  <si>
    <t>A00004852</t>
  </si>
  <si>
    <t>A00002750</t>
  </si>
  <si>
    <t>A00001046</t>
  </si>
  <si>
    <t>A00003729</t>
  </si>
  <si>
    <t>A00001862</t>
  </si>
  <si>
    <t>A00001309</t>
  </si>
  <si>
    <t>A00001315</t>
  </si>
  <si>
    <t>A00003321</t>
  </si>
  <si>
    <t>A00003231</t>
  </si>
  <si>
    <t>A00005724</t>
  </si>
  <si>
    <t>A00003823</t>
  </si>
  <si>
    <t>A00002726</t>
  </si>
  <si>
    <t>A00001038</t>
  </si>
  <si>
    <t>A00007861</t>
  </si>
  <si>
    <t>A00000819</t>
  </si>
  <si>
    <t>A00000455</t>
  </si>
  <si>
    <t>A00003930</t>
  </si>
  <si>
    <t>A00004423</t>
  </si>
  <si>
    <t>A00000267</t>
  </si>
  <si>
    <t>A00000922</t>
  </si>
  <si>
    <t>A00003735</t>
  </si>
  <si>
    <t>A00003449</t>
  </si>
  <si>
    <t>A00002751</t>
  </si>
  <si>
    <t>A00000404</t>
  </si>
  <si>
    <t>A00002547</t>
  </si>
  <si>
    <t>A00001248</t>
  </si>
  <si>
    <t>A00002331</t>
  </si>
  <si>
    <t>A00001010</t>
  </si>
  <si>
    <t>A00000054</t>
  </si>
  <si>
    <t>A00002364</t>
  </si>
  <si>
    <t>A00001280</t>
  </si>
  <si>
    <t>A00002931</t>
  </si>
  <si>
    <t>A00010351</t>
  </si>
  <si>
    <t>A00003936</t>
  </si>
  <si>
    <t>A00005194</t>
  </si>
  <si>
    <t>A00003464</t>
  </si>
  <si>
    <t>A00000533</t>
  </si>
  <si>
    <t>A00003940</t>
  </si>
  <si>
    <t>A00004538</t>
  </si>
  <si>
    <t>A00000454</t>
  </si>
  <si>
    <t>A00001183</t>
  </si>
  <si>
    <t>A00002323</t>
  </si>
  <si>
    <t>A00000463</t>
  </si>
  <si>
    <t>A00000285</t>
  </si>
  <si>
    <t>A00004105</t>
  </si>
  <si>
    <t>A00002525</t>
  </si>
  <si>
    <t>A00006434</t>
  </si>
  <si>
    <t>A00002919</t>
  </si>
  <si>
    <t>A00001741</t>
  </si>
  <si>
    <t>A00000746</t>
  </si>
  <si>
    <t>A00000256</t>
  </si>
  <si>
    <t>A00003845</t>
  </si>
  <si>
    <t>A00004014</t>
  </si>
  <si>
    <t>A00002178</t>
  </si>
  <si>
    <t>A00002935</t>
  </si>
  <si>
    <t>A00000544</t>
  </si>
  <si>
    <t>A00001720</t>
  </si>
  <si>
    <t>A00000875</t>
  </si>
  <si>
    <t>A00000733</t>
  </si>
  <si>
    <t>A00003251</t>
  </si>
  <si>
    <t>A00005358</t>
  </si>
  <si>
    <t>A00002521</t>
  </si>
  <si>
    <t>A00010963</t>
  </si>
  <si>
    <t>A00000057</t>
  </si>
  <si>
    <t>A00004589</t>
  </si>
  <si>
    <t>A00000490</t>
  </si>
  <si>
    <t>A00003386</t>
  </si>
  <si>
    <t>A00008998</t>
  </si>
  <si>
    <t>A00011349</t>
  </si>
  <si>
    <t>A00002969</t>
  </si>
  <si>
    <t>A00001530</t>
  </si>
  <si>
    <t>A00001642</t>
  </si>
  <si>
    <t>A00006358</t>
  </si>
  <si>
    <t>A00010001</t>
  </si>
  <si>
    <t>A00003186</t>
  </si>
  <si>
    <t>A00001059</t>
  </si>
  <si>
    <t>A00003624</t>
  </si>
  <si>
    <t>A00001974</t>
  </si>
  <si>
    <t>A00002559</t>
  </si>
  <si>
    <t>A00011069</t>
  </si>
  <si>
    <t>A00003874</t>
  </si>
  <si>
    <t>A00003520</t>
  </si>
  <si>
    <t>A00002018</t>
  </si>
  <si>
    <t>A00002877</t>
  </si>
  <si>
    <t>A00002642</t>
  </si>
  <si>
    <t>A00000553</t>
  </si>
  <si>
    <t>A00001092</t>
  </si>
  <si>
    <t>A00000471</t>
  </si>
  <si>
    <t>A00000053</t>
  </si>
  <si>
    <t>A00001413</t>
  </si>
  <si>
    <t>A00005774</t>
  </si>
  <si>
    <t>A00003392</t>
  </si>
  <si>
    <t>A00001465</t>
  </si>
  <si>
    <t>A00001420</t>
  </si>
  <si>
    <t>A00001620</t>
  </si>
  <si>
    <t>A00004121</t>
  </si>
  <si>
    <t>A00000754</t>
  </si>
  <si>
    <t>A00003045</t>
  </si>
  <si>
    <t>A00003453</t>
  </si>
  <si>
    <t>A00001696</t>
  </si>
  <si>
    <t>A00002139</t>
  </si>
  <si>
    <t>A00001793</t>
  </si>
  <si>
    <t>A00003725</t>
  </si>
  <si>
    <t>A00000896</t>
  </si>
  <si>
    <t>A00003252</t>
  </si>
  <si>
    <t>A00000808</t>
  </si>
  <si>
    <t>A00003601</t>
  </si>
  <si>
    <t>A00000131</t>
  </si>
  <si>
    <t>A00003124</t>
  </si>
  <si>
    <t>A00007618</t>
  </si>
  <si>
    <t>A00000807</t>
  </si>
  <si>
    <t>A00003847</t>
  </si>
  <si>
    <t>A00000223</t>
  </si>
  <si>
    <t>A00002328</t>
  </si>
  <si>
    <t>A00001519</t>
  </si>
  <si>
    <t>A00010019</t>
  </si>
  <si>
    <t>A00000458</t>
  </si>
  <si>
    <t>A00000120</t>
  </si>
  <si>
    <t>A00001846</t>
  </si>
  <si>
    <t>A00002096</t>
  </si>
  <si>
    <t>A00002297</t>
  </si>
  <si>
    <t>A00007184</t>
  </si>
  <si>
    <t>A00002781</t>
  </si>
  <si>
    <t>A00001031</t>
  </si>
  <si>
    <t>A00003810</t>
  </si>
  <si>
    <t>A00001151</t>
  </si>
  <si>
    <t>A00001728</t>
  </si>
  <si>
    <t>A00009235</t>
  </si>
  <si>
    <t>A00003363</t>
  </si>
  <si>
    <t>A00003436</t>
  </si>
  <si>
    <t>A00002533</t>
  </si>
  <si>
    <t>A00000099</t>
  </si>
  <si>
    <t>A00000638</t>
  </si>
  <si>
    <t>A00002292</t>
  </si>
  <si>
    <t>A00001725</t>
  </si>
  <si>
    <t>A00003410</t>
  </si>
  <si>
    <t>A00001597</t>
  </si>
  <si>
    <t>A00002041</t>
  </si>
  <si>
    <t>A00005742</t>
  </si>
  <si>
    <t>A00004415</t>
  </si>
  <si>
    <t>A00004330</t>
  </si>
  <si>
    <t>A00003458</t>
  </si>
  <si>
    <t>A00003330</t>
  </si>
  <si>
    <t>A00006649</t>
  </si>
  <si>
    <t>A00003779</t>
  </si>
  <si>
    <t>A00001103</t>
  </si>
  <si>
    <t>A00000731</t>
  </si>
  <si>
    <t>A00002307</t>
  </si>
  <si>
    <t>A00003474</t>
  </si>
  <si>
    <t>A00000625</t>
  </si>
  <si>
    <t>A00001075</t>
  </si>
  <si>
    <t>A00002281</t>
  </si>
  <si>
    <t>A00003895</t>
  </si>
  <si>
    <t>A00005263</t>
  </si>
  <si>
    <t>A00005794</t>
  </si>
  <si>
    <t>A00001220</t>
  </si>
  <si>
    <t>A00001568</t>
  </si>
  <si>
    <t>A00001344</t>
  </si>
  <si>
    <t>A00008547</t>
  </si>
  <si>
    <t>A00001135</t>
  </si>
  <si>
    <t>A00004263</t>
  </si>
  <si>
    <t>A00003532</t>
  </si>
  <si>
    <t>A00001251</t>
  </si>
  <si>
    <t>A00001936</t>
  </si>
  <si>
    <t>A00002244</t>
  </si>
  <si>
    <t>A00002310</t>
  </si>
  <si>
    <t>A00001994</t>
  </si>
  <si>
    <t>A00000720</t>
  </si>
  <si>
    <t>A00001472</t>
  </si>
  <si>
    <t>A00002144</t>
  </si>
  <si>
    <t>A00000953</t>
  </si>
  <si>
    <t>A00004081</t>
  </si>
  <si>
    <t>A00010018</t>
  </si>
  <si>
    <t>A00002553</t>
  </si>
  <si>
    <t>A00002520</t>
  </si>
  <si>
    <t>A00001252</t>
  </si>
  <si>
    <t>A00003357</t>
  </si>
  <si>
    <t>A00006985</t>
  </si>
  <si>
    <t>A00002957</t>
  </si>
  <si>
    <t>A00004948</t>
  </si>
  <si>
    <t>A00001803</t>
  </si>
  <si>
    <t>A00002577</t>
  </si>
  <si>
    <t>A00001009</t>
  </si>
  <si>
    <t>A00002265</t>
  </si>
  <si>
    <t>A00000675</t>
  </si>
  <si>
    <t>A00005033</t>
  </si>
  <si>
    <t>A00001971</t>
  </si>
  <si>
    <t>A00002830</t>
  </si>
  <si>
    <t>A00001927</t>
  </si>
  <si>
    <t>A00005118</t>
  </si>
  <si>
    <t>A00003203</t>
  </si>
  <si>
    <t>A00003270</t>
  </si>
  <si>
    <t>A00001520</t>
  </si>
  <si>
    <t>A00004681</t>
  </si>
  <si>
    <t>A00003902</t>
  </si>
  <si>
    <t>A00008327</t>
  </si>
  <si>
    <t>A00001203</t>
  </si>
  <si>
    <t>A00002608</t>
  </si>
  <si>
    <t>A00002206</t>
  </si>
  <si>
    <t>A00003216</t>
  </si>
  <si>
    <t>A00001122</t>
  </si>
  <si>
    <t>A00000786</t>
  </si>
  <si>
    <t>A00003631</t>
  </si>
  <si>
    <t>A00002514</t>
  </si>
  <si>
    <t>A00000075</t>
  </si>
  <si>
    <t>A00003679</t>
  </si>
  <si>
    <t>A00002562</t>
  </si>
  <si>
    <t>A00002280</t>
  </si>
  <si>
    <t>A00003896</t>
  </si>
  <si>
    <t>A00011138</t>
  </si>
  <si>
    <t>A00005213</t>
  </si>
  <si>
    <t>A00000531</t>
  </si>
  <si>
    <t>A00006856</t>
  </si>
  <si>
    <t>A00005024</t>
  </si>
  <si>
    <t>A00000560</t>
  </si>
  <si>
    <t>A00011382</t>
  </si>
  <si>
    <t>A00002855</t>
  </si>
  <si>
    <t>A00002858</t>
  </si>
  <si>
    <t>A00003763</t>
  </si>
  <si>
    <t>A00000995</t>
  </si>
  <si>
    <t>A00003315</t>
  </si>
  <si>
    <t>A00003582</t>
  </si>
  <si>
    <t>A00000420</t>
  </si>
  <si>
    <t>A00000937</t>
  </si>
  <si>
    <t>A00004258</t>
  </si>
  <si>
    <t>A00005066</t>
  </si>
  <si>
    <t>A00002236</t>
  </si>
  <si>
    <t>A00003995</t>
  </si>
  <si>
    <t>A00000894</t>
  </si>
  <si>
    <t>A00000418</t>
  </si>
  <si>
    <t>A00003254</t>
  </si>
  <si>
    <t>A00000032</t>
  </si>
  <si>
    <t>A00000213</t>
  </si>
  <si>
    <t>A00002833</t>
  </si>
  <si>
    <t>A00003553</t>
  </si>
  <si>
    <t>A00009052</t>
  </si>
  <si>
    <t>A00003139</t>
  </si>
  <si>
    <t>A00001562</t>
  </si>
  <si>
    <t>A00001961</t>
  </si>
  <si>
    <t>A00000353</t>
  </si>
  <si>
    <t>A00001640</t>
  </si>
  <si>
    <t>A00006872</t>
  </si>
  <si>
    <t>A00000532</t>
  </si>
  <si>
    <t>A00000674</t>
  </si>
  <si>
    <t>A00010365</t>
  </si>
  <si>
    <t>A00000430</t>
  </si>
  <si>
    <t>A00000429</t>
  </si>
  <si>
    <t>A00003269</t>
  </si>
  <si>
    <t>A00001810</t>
  </si>
  <si>
    <t>A00000665</t>
  </si>
  <si>
    <t>A00003855</t>
  </si>
  <si>
    <t>A00003866</t>
  </si>
  <si>
    <t>A00003914</t>
  </si>
  <si>
    <t>A00003807</t>
  </si>
  <si>
    <t>A00003925</t>
  </si>
  <si>
    <t>A00000219</t>
  </si>
  <si>
    <t>A00003552</t>
  </si>
  <si>
    <t>A00007957</t>
  </si>
  <si>
    <t>A00001149</t>
  </si>
  <si>
    <t>A00001423</t>
  </si>
  <si>
    <t>A00002853</t>
  </si>
  <si>
    <t>A00000803</t>
  </si>
  <si>
    <t>A00002456</t>
  </si>
  <si>
    <t>A00000619</t>
  </si>
  <si>
    <t>A00000301</t>
  </si>
  <si>
    <t>A00000372</t>
  </si>
  <si>
    <t>A00003492</t>
  </si>
  <si>
    <t>A00006463</t>
  </si>
  <si>
    <t>A00003628</t>
  </si>
  <si>
    <t>A00002358</t>
  </si>
  <si>
    <t>A00001613</t>
  </si>
  <si>
    <t>A00002866</t>
  </si>
  <si>
    <t>A00003010</t>
  </si>
  <si>
    <t>A00003368</t>
  </si>
  <si>
    <t>A00005125</t>
  </si>
  <si>
    <t>A00000994</t>
  </si>
  <si>
    <t>A00001674</t>
  </si>
  <si>
    <t>A00003234</t>
  </si>
  <si>
    <t>A00001452</t>
  </si>
  <si>
    <t>A00009377</t>
  </si>
  <si>
    <t>A00003758</t>
  </si>
  <si>
    <t>A00000138</t>
  </si>
  <si>
    <t>A00001376</t>
  </si>
  <si>
    <t>A00003770</t>
  </si>
  <si>
    <t>A00011271</t>
  </si>
  <si>
    <t>A00002353</t>
  </si>
  <si>
    <t>A00001335</t>
  </si>
  <si>
    <t>A00002119</t>
  </si>
  <si>
    <t>A00000008</t>
  </si>
  <si>
    <t>A00001704</t>
  </si>
  <si>
    <t>A00001660</t>
  </si>
  <si>
    <t>A00005429</t>
  </si>
  <si>
    <t>A00003440</t>
  </si>
  <si>
    <t>A00002148</t>
  </si>
  <si>
    <t>A00000676</t>
  </si>
  <si>
    <t>A00002731</t>
  </si>
  <si>
    <t>A00000080</t>
  </si>
  <si>
    <t>A00003417</t>
  </si>
  <si>
    <t>A00000169</t>
  </si>
  <si>
    <t>A00004047</t>
  </si>
  <si>
    <t>A00007487</t>
  </si>
  <si>
    <t>A00000992</t>
  </si>
  <si>
    <t>A00000331</t>
  </si>
  <si>
    <t>A00002835</t>
  </si>
  <si>
    <t>A00003677</t>
  </si>
  <si>
    <t>A00002565</t>
  </si>
  <si>
    <t>A00004190</t>
  </si>
  <si>
    <t>A00003317</t>
  </si>
  <si>
    <t>A00001690</t>
  </si>
  <si>
    <t>A00001448</t>
  </si>
  <si>
    <t>A00000521</t>
  </si>
  <si>
    <t>A00003132</t>
  </si>
  <si>
    <t>A00003944</t>
  </si>
  <si>
    <t>A00001427</t>
  </si>
  <si>
    <t>A00001742</t>
  </si>
  <si>
    <t>A00006400</t>
  </si>
  <si>
    <t>A00003486</t>
  </si>
  <si>
    <t>A00004473</t>
  </si>
  <si>
    <t>A00002965</t>
  </si>
  <si>
    <t>A00002301</t>
  </si>
  <si>
    <t>A00002674</t>
  </si>
  <si>
    <t>A00000011</t>
  </si>
  <si>
    <t>A00008533</t>
  </si>
  <si>
    <t>A00001089</t>
  </si>
  <si>
    <t>A00005063</t>
  </si>
  <si>
    <t>A00001257</t>
  </si>
  <si>
    <t>A00000990</t>
  </si>
  <si>
    <t>A00001581</t>
  </si>
  <si>
    <t>A00002424</t>
  </si>
  <si>
    <t>A00000917</t>
  </si>
  <si>
    <t>A00002255</t>
  </si>
  <si>
    <t>A00011362</t>
  </si>
  <si>
    <t>A00001796</t>
  </si>
  <si>
    <t>A00002834</t>
  </si>
  <si>
    <t>A00008114</t>
  </si>
  <si>
    <t>A00000260</t>
  </si>
  <si>
    <t>A00001749</t>
  </si>
  <si>
    <t>A00004650</t>
  </si>
  <si>
    <t>A00000336</t>
  </si>
  <si>
    <t>A00000308</t>
  </si>
  <si>
    <t>A00000319</t>
  </si>
  <si>
    <t>A00000762</t>
  </si>
  <si>
    <t>A00001142</t>
  </si>
  <si>
    <t>A00003200</t>
  </si>
  <si>
    <t>A00003646</t>
  </si>
  <si>
    <t>A00001206</t>
  </si>
  <si>
    <t>A00000501</t>
  </si>
  <si>
    <t>A00002235</t>
  </si>
  <si>
    <t>A00002487</t>
  </si>
  <si>
    <t>A00010762</t>
  </si>
  <si>
    <t>A00003131</t>
  </si>
  <si>
    <t>A00010520</t>
  </si>
  <si>
    <t>A00002515</t>
  </si>
  <si>
    <t>A00002727</t>
  </si>
  <si>
    <t>A00001756</t>
  </si>
  <si>
    <t>A00002500</t>
  </si>
  <si>
    <t>A00001426</t>
  </si>
  <si>
    <t>A00000602</t>
  </si>
  <si>
    <t>A00003637</t>
  </si>
  <si>
    <t>A00002481</t>
  </si>
  <si>
    <t>A00003080</t>
  </si>
  <si>
    <t>A00002621</t>
  </si>
  <si>
    <t>A00001238</t>
  </si>
  <si>
    <t>A00010710</t>
  </si>
  <si>
    <t>A00002871</t>
  </si>
  <si>
    <t>A00001403</t>
  </si>
  <si>
    <t>A00001629</t>
  </si>
  <si>
    <t>A00009353</t>
  </si>
  <si>
    <t>A00000820</t>
  </si>
  <si>
    <t>A00003384</t>
  </si>
  <si>
    <t>A00000257</t>
  </si>
  <si>
    <t>A00000479</t>
  </si>
  <si>
    <t>A00003764</t>
  </si>
  <si>
    <t>A00000155</t>
  </si>
  <si>
    <t>A00003945</t>
  </si>
  <si>
    <t>A00002157</t>
  </si>
  <si>
    <t>A00002051</t>
  </si>
  <si>
    <t>A00003061</t>
  </si>
  <si>
    <t>A00003111</t>
  </si>
  <si>
    <t>A00001691</t>
  </si>
  <si>
    <t>A00001044</t>
  </si>
  <si>
    <t>A00001945</t>
  </si>
  <si>
    <t>A00009790</t>
  </si>
  <si>
    <t>A00009928</t>
  </si>
  <si>
    <t>A00002580</t>
  </si>
  <si>
    <t>A00001599</t>
  </si>
  <si>
    <t>A00011079</t>
  </si>
  <si>
    <t>A00000968</t>
  </si>
  <si>
    <t>A00000810</t>
  </si>
  <si>
    <t>A00001760</t>
  </si>
  <si>
    <t>A00002550</t>
  </si>
  <si>
    <t>A00003572</t>
  </si>
  <si>
    <t>A00001030</t>
  </si>
  <si>
    <t>A00000487</t>
  </si>
  <si>
    <t>A00003767</t>
  </si>
  <si>
    <t>A00000348</t>
  </si>
  <si>
    <t>A00001867</t>
  </si>
  <si>
    <t>A00002516</t>
  </si>
  <si>
    <t>A00003303</t>
  </si>
  <si>
    <t>A00000933</t>
  </si>
  <si>
    <t>A00003229</t>
  </si>
  <si>
    <t>A00001700</t>
  </si>
  <si>
    <t>A00002836</t>
  </si>
  <si>
    <t>A00000338</t>
  </si>
  <si>
    <t>A00003148</t>
  </si>
  <si>
    <t>A00001357</t>
  </si>
  <si>
    <t>A00003772</t>
  </si>
  <si>
    <t>A00000486</t>
  </si>
  <si>
    <t>A00001395</t>
  </si>
  <si>
    <t>A00001341</t>
  </si>
  <si>
    <t>A00009017</t>
  </si>
  <si>
    <t>A00010411</t>
  </si>
  <si>
    <t>A00002783</t>
  </si>
  <si>
    <t>A00002015</t>
  </si>
  <si>
    <t>A00002341</t>
  </si>
  <si>
    <t>A00000565</t>
  </si>
  <si>
    <t>A00000337</t>
  </si>
  <si>
    <t>A00003780</t>
  </si>
  <si>
    <t>A00000557</t>
  </si>
  <si>
    <t>A00003490</t>
  </si>
  <si>
    <t>A00003973</t>
  </si>
  <si>
    <t>A00002043</t>
  </si>
  <si>
    <t>A00002003</t>
  </si>
  <si>
    <t>A00000728</t>
  </si>
  <si>
    <t>A00003970</t>
  </si>
  <si>
    <t>A00008169</t>
  </si>
  <si>
    <t>A00000452</t>
  </si>
  <si>
    <t>A00003783</t>
  </si>
  <si>
    <t>A00003189</t>
  </si>
  <si>
    <t>A00003689</t>
  </si>
  <si>
    <t>A00002803</t>
  </si>
  <si>
    <t>A00001901</t>
  </si>
  <si>
    <t>A00003525</t>
  </si>
  <si>
    <t>A00003320</t>
  </si>
  <si>
    <t>A00002851</t>
  </si>
  <si>
    <t>A00002309</t>
  </si>
  <si>
    <t>A00002437</t>
  </si>
  <si>
    <t>A00001825</t>
  </si>
  <si>
    <t>A00000253</t>
  </si>
  <si>
    <t>A00000474</t>
  </si>
  <si>
    <t>A00000633</t>
  </si>
  <si>
    <t>A00002374</t>
  </si>
  <si>
    <t>A00001104</t>
  </si>
  <si>
    <t>A00002692</t>
  </si>
  <si>
    <t>A00006927</t>
  </si>
  <si>
    <t>A00000924</t>
  </si>
  <si>
    <t>A00003305</t>
  </si>
  <si>
    <t>A00002237</t>
  </si>
  <si>
    <t>A00001917</t>
  </si>
  <si>
    <t>A00001685</t>
  </si>
  <si>
    <t>A00000791</t>
  </si>
  <si>
    <t>A00003858</t>
  </si>
  <si>
    <t>A00005001</t>
  </si>
  <si>
    <t>A00001469</t>
  </si>
  <si>
    <t>A00003476</t>
  </si>
  <si>
    <t>A00008039</t>
  </si>
  <si>
    <t>A00003205</t>
  </si>
  <si>
    <t>A00005477</t>
  </si>
  <si>
    <t>A00001212</t>
  </si>
  <si>
    <t>A00002095</t>
  </si>
  <si>
    <t>A00001137</t>
  </si>
  <si>
    <t>A00002570</t>
  </si>
  <si>
    <t>A00003092</t>
  </si>
  <si>
    <t>A00005661</t>
  </si>
  <si>
    <t>A00000809</t>
  </si>
  <si>
    <t>A00000522</t>
  </si>
  <si>
    <t>A00002630</t>
  </si>
  <si>
    <t>A00000957</t>
  </si>
  <si>
    <t>A00001682</t>
  </si>
  <si>
    <t>A00003587</t>
  </si>
  <si>
    <t>A00004269</t>
  </si>
  <si>
    <t>A00003338</t>
  </si>
  <si>
    <t>A00003655</t>
  </si>
  <si>
    <t>A00000084</t>
  </si>
  <si>
    <t>A00004439</t>
  </si>
  <si>
    <t>A00004462</t>
  </si>
  <si>
    <t>A00003814</t>
  </si>
  <si>
    <t>A00002780</t>
  </si>
  <si>
    <t>A00003273</t>
  </si>
  <si>
    <t>A00003559</t>
  </si>
  <si>
    <t>A00003968</t>
  </si>
  <si>
    <t>A00002159</t>
  </si>
  <si>
    <t>A00000849</t>
  </si>
  <si>
    <t>A00002288</t>
  </si>
  <si>
    <t>A00003051</t>
  </si>
  <si>
    <t>A00000946</t>
  </si>
  <si>
    <t>A00002075</t>
  </si>
  <si>
    <t>A00008931</t>
  </si>
  <si>
    <t>A00009225</t>
  </si>
  <si>
    <t>A00003278</t>
  </si>
  <si>
    <t>A00002811</t>
  </si>
  <si>
    <t>A00001670</t>
  </si>
  <si>
    <t>A00000275</t>
  </si>
  <si>
    <t>A00001455</t>
  </si>
  <si>
    <t>A00001311</t>
  </si>
  <si>
    <t>A00006678</t>
  </si>
  <si>
    <t>A00000145</t>
  </si>
  <si>
    <t>A00000312</t>
  </si>
  <si>
    <t>A00002233</t>
  </si>
  <si>
    <t>A00003530</t>
  </si>
  <si>
    <t>A00007828</t>
  </si>
  <si>
    <t>A00009024</t>
  </si>
  <si>
    <t>A00001711</t>
  </si>
  <si>
    <t>A00002223</t>
  </si>
  <si>
    <t>A00000646</t>
  </si>
  <si>
    <t>A00002548</t>
  </si>
  <si>
    <t>A00002567</t>
  </si>
  <si>
    <t>A00002153</t>
  </si>
  <si>
    <t>A00001243</t>
  </si>
  <si>
    <t>A00003238</t>
  </si>
  <si>
    <t>A00000954</t>
  </si>
  <si>
    <t>A00009633</t>
  </si>
  <si>
    <t>A00002716</t>
  </si>
  <si>
    <t>A00001580</t>
  </si>
  <si>
    <t>A00001483</t>
  </si>
  <si>
    <t>A00001263</t>
  </si>
  <si>
    <t>A00003966</t>
  </si>
  <si>
    <t>A00003937</t>
  </si>
  <si>
    <t>A00001591</t>
  </si>
  <si>
    <t>A00000658</t>
  </si>
  <si>
    <t>A00003638</t>
  </si>
  <si>
    <t>A00002605</t>
  </si>
  <si>
    <t>A00003661</t>
  </si>
  <si>
    <t>A00002686</t>
  </si>
  <si>
    <t>A00002944</t>
  </si>
  <si>
    <t>A00004994</t>
  </si>
  <si>
    <t>A00003949</t>
  </si>
  <si>
    <t>A00000332</t>
  </si>
  <si>
    <t>A00000069</t>
  </si>
  <si>
    <t>A00003673</t>
  </si>
  <si>
    <t>A00005267</t>
  </si>
  <si>
    <t>A00003170</t>
  </si>
  <si>
    <t>A00001632</t>
  </si>
  <si>
    <t>A00002143</t>
  </si>
  <si>
    <t>A00001227</t>
  </si>
  <si>
    <t>A00000204</t>
  </si>
  <si>
    <t>A00001093</t>
  </si>
  <si>
    <t>A00001486</t>
  </si>
  <si>
    <t>A00004253</t>
  </si>
  <si>
    <t>A00001196</t>
  </si>
  <si>
    <t>A00003442</t>
  </si>
  <si>
    <t>A00009051</t>
  </si>
  <si>
    <t>A00003373</t>
  </si>
  <si>
    <t>A00001036</t>
  </si>
  <si>
    <t>A00003727</t>
  </si>
  <si>
    <t>A00002844</t>
  </si>
  <si>
    <t>A00010297</t>
  </si>
  <si>
    <t>A00003755</t>
  </si>
  <si>
    <t>A00001298</t>
  </si>
  <si>
    <t>A00001139</t>
  </si>
  <si>
    <t>A00000660</t>
  </si>
  <si>
    <t>A00000335</t>
  </si>
  <si>
    <t>A00000412</t>
  </si>
  <si>
    <t>A00002863</t>
  </si>
  <si>
    <t>A00002274</t>
  </si>
  <si>
    <t>A00002522</t>
  </si>
  <si>
    <t>A00004981</t>
  </si>
  <si>
    <t>A00000771</t>
  </si>
  <si>
    <t>A00003832</t>
  </si>
  <si>
    <t>A00001508</t>
  </si>
  <si>
    <t>A00003784</t>
  </si>
  <si>
    <t>A00009645</t>
  </si>
  <si>
    <t>A00003947</t>
  </si>
  <si>
    <t>A00002416</t>
  </si>
  <si>
    <t>A00002243</t>
  </si>
  <si>
    <t>A00003993</t>
  </si>
  <si>
    <t>A00002225</t>
  </si>
  <si>
    <t>A00001759</t>
  </si>
  <si>
    <t>A00002207</t>
  </si>
  <si>
    <t>A00003803</t>
  </si>
  <si>
    <t>A00002754</t>
  </si>
  <si>
    <t>A00003009</t>
  </si>
  <si>
    <t>A00000314</t>
  </si>
  <si>
    <t>A00000554</t>
  </si>
  <si>
    <t>A00002217</t>
  </si>
  <si>
    <t>A00000262</t>
  </si>
  <si>
    <t>A00002214</t>
  </si>
  <si>
    <t>A00000976</t>
  </si>
  <si>
    <t>A00001439</t>
  </si>
  <si>
    <t>A00000417</t>
  </si>
  <si>
    <t>A00003084</t>
  </si>
  <si>
    <t>A00004204</t>
  </si>
  <si>
    <t>A00009504</t>
  </si>
  <si>
    <t>A00000414</t>
  </si>
  <si>
    <t>A00004424</t>
  </si>
  <si>
    <t>A00003389</t>
  </si>
  <si>
    <t>A00002106</t>
  </si>
  <si>
    <t>A00000355</t>
  </si>
  <si>
    <t>A00002702</t>
  </si>
  <si>
    <t>A00011054</t>
  </si>
  <si>
    <t>A00010558</t>
  </si>
  <si>
    <t>A00001859</t>
  </si>
  <si>
    <t>A00002109</t>
  </si>
  <si>
    <t>A00006512</t>
  </si>
  <si>
    <t>A00001963</t>
  </si>
  <si>
    <t>A00001977</t>
  </si>
  <si>
    <t>A00005181</t>
  </si>
  <si>
    <t>A00001791</t>
  </si>
  <si>
    <t>A00002635</t>
  </si>
  <si>
    <t>A00001623</t>
  </si>
  <si>
    <t>A00004293</t>
  </si>
  <si>
    <t>A00004851</t>
  </si>
  <si>
    <t>A00002774</t>
  </si>
  <si>
    <t>A00002469</t>
  </si>
  <si>
    <t>A00003931</t>
  </si>
  <si>
    <t>A00002348</t>
  </si>
  <si>
    <t>A00000218</t>
  </si>
  <si>
    <t>A00000804</t>
  </si>
  <si>
    <t>A00000923</t>
  </si>
  <si>
    <t>A00001744</t>
  </si>
  <si>
    <t>A00002890</t>
  </si>
  <si>
    <t>A00001233</t>
  </si>
  <si>
    <t>A00002719</t>
  </si>
  <si>
    <t>A00000516</t>
  </si>
  <si>
    <t>A00002551</t>
  </si>
  <si>
    <t>A00002499</t>
  </si>
  <si>
    <t>A00002893</t>
  </si>
  <si>
    <t>A00001922</t>
  </si>
  <si>
    <t>A00000264</t>
  </si>
  <si>
    <t>A00003890</t>
  </si>
  <si>
    <t>A00006686</t>
  </si>
  <si>
    <t>A00003519</t>
  </si>
  <si>
    <t>A00003597</t>
  </si>
  <si>
    <t>A00001611</t>
  </si>
  <si>
    <t>A00002230</t>
  </si>
  <si>
    <t>A00003933</t>
  </si>
  <si>
    <t>A00002212</t>
  </si>
  <si>
    <t>A00001964</t>
  </si>
  <si>
    <t>A00004999</t>
  </si>
  <si>
    <t>A00008680</t>
  </si>
  <si>
    <t>A00001612</t>
  </si>
  <si>
    <t>A00002390</t>
  </si>
  <si>
    <t>A00002600</t>
  </si>
  <si>
    <t>A00001737</t>
  </si>
  <si>
    <t>A00002993</t>
  </si>
  <si>
    <t>A00002753</t>
  </si>
  <si>
    <t>A00002409</t>
  </si>
  <si>
    <t>A00000949</t>
  </si>
  <si>
    <t>A00003468</t>
  </si>
  <si>
    <t>A00003979</t>
  </si>
  <si>
    <t>A00000296</t>
  </si>
  <si>
    <t>A00001836</t>
  </si>
  <si>
    <t>A00001111</t>
  </si>
  <si>
    <t>A00003680</t>
  </si>
  <si>
    <t>A00001916</t>
  </si>
  <si>
    <t>A00002473</t>
  </si>
  <si>
    <t>A00000390</t>
  </si>
  <si>
    <t>A00003439</t>
  </si>
  <si>
    <t>A00007594</t>
  </si>
  <si>
    <t>A00003578</t>
  </si>
  <si>
    <t>A00002226</t>
  </si>
  <si>
    <t>A00000466</t>
  </si>
  <si>
    <t>A00003335</t>
  </si>
  <si>
    <t>A00000620</t>
  </si>
  <si>
    <t>A00002074</t>
  </si>
  <si>
    <t>A00001380</t>
  </si>
  <si>
    <t>A00002304</t>
  </si>
  <si>
    <t>A00003754</t>
  </si>
  <si>
    <t>A00001102</t>
  </si>
  <si>
    <t>A00000055</t>
  </si>
  <si>
    <t>A00002403</t>
  </si>
  <si>
    <t>A00001732</t>
  </si>
  <si>
    <t>A00003721</t>
  </si>
  <si>
    <t>A00000184</t>
  </si>
  <si>
    <t>A00000691</t>
  </si>
  <si>
    <t>A00010233</t>
  </si>
  <si>
    <t>A00003358</t>
  </si>
  <si>
    <t>A00000004</t>
  </si>
  <si>
    <t>A00003151</t>
  </si>
  <si>
    <t>A00002017</t>
  </si>
  <si>
    <t>A00002804</t>
  </si>
  <si>
    <t>A00001310</t>
  </si>
  <si>
    <t>A00003016</t>
  </si>
  <si>
    <t>A00000827</t>
  </si>
  <si>
    <t>A00000959</t>
  </si>
  <si>
    <t>A00001585</t>
  </si>
  <si>
    <t>A00000590</t>
  </si>
  <si>
    <t>A00003924</t>
  </si>
  <si>
    <t>A00002772</t>
  </si>
  <si>
    <t>A00001962</t>
  </si>
  <si>
    <t>A00010478</t>
  </si>
  <si>
    <t>A00005692</t>
  </si>
  <si>
    <t>A00001265</t>
  </si>
  <si>
    <t>A00000167</t>
  </si>
  <si>
    <t>A00002187</t>
  </si>
  <si>
    <t>A00003079</t>
  </si>
  <si>
    <t>A00003286</t>
  </si>
  <si>
    <t>A00000230</t>
  </si>
  <si>
    <t>A00003193</t>
  </si>
  <si>
    <t>A00005593</t>
  </si>
  <si>
    <t>A00004088</t>
  </si>
  <si>
    <t>A00003409</t>
  </si>
  <si>
    <t>A00001216</t>
  </si>
  <si>
    <t>A00002491</t>
  </si>
  <si>
    <t>A00002498</t>
  </si>
  <si>
    <t>A00003366</t>
  </si>
  <si>
    <t>A00000936</t>
  </si>
  <si>
    <t>A00000856</t>
  </si>
  <si>
    <t>A00000718</t>
  </si>
  <si>
    <t>A00003698</t>
  </si>
  <si>
    <t>A00003462</t>
  </si>
  <si>
    <t>A00003881</t>
  </si>
  <si>
    <t>A00003709</t>
  </si>
  <si>
    <t>A00001349</t>
  </si>
  <si>
    <t>A00001886</t>
  </si>
  <si>
    <t>A00001897</t>
  </si>
  <si>
    <t>A00001564</t>
  </si>
  <si>
    <t>A00002062</t>
  </si>
  <si>
    <t>A00000141</t>
  </si>
  <si>
    <t>A00001763</t>
  </si>
  <si>
    <t>A00002611</t>
  </si>
  <si>
    <t>A00000825</t>
  </si>
  <si>
    <t>A00003943</t>
  </si>
  <si>
    <t>A00009422</t>
  </si>
  <si>
    <t>A00001606</t>
  </si>
  <si>
    <t>A00003263</t>
  </si>
  <si>
    <t>A00002289</t>
  </si>
  <si>
    <t>A00003121</t>
  </si>
  <si>
    <t>A00003088</t>
  </si>
  <si>
    <t>A00003952</t>
  </si>
  <si>
    <t>A00003974</t>
  </si>
  <si>
    <t>A00003502</t>
  </si>
  <si>
    <t>A00003351</t>
  </si>
  <si>
    <t>A00002105</t>
  </si>
  <si>
    <t>A00003144</t>
  </si>
  <si>
    <t>A00000846</t>
  </si>
  <si>
    <t>A00000357</t>
  </si>
  <si>
    <t>A00000103</t>
  </si>
  <si>
    <t>A00003118</t>
  </si>
  <si>
    <t>A00004361</t>
  </si>
  <si>
    <t>A00001722</t>
  </si>
  <si>
    <t>A00004273</t>
  </si>
  <si>
    <t>A00001510</t>
  </si>
  <si>
    <t>A00000895</t>
  </si>
  <si>
    <t>A00000840</t>
  </si>
  <si>
    <t>A00002263</t>
  </si>
  <si>
    <t>A00000356</t>
  </si>
  <si>
    <t>A00004863</t>
  </si>
  <si>
    <t>A00003455</t>
  </si>
  <si>
    <t>A00004092</t>
  </si>
  <si>
    <t>A00010807</t>
  </si>
  <si>
    <t>A00002598</t>
  </si>
  <si>
    <t>A00002633</t>
  </si>
  <si>
    <t>A00001800</t>
  </si>
  <si>
    <t>A00001698</t>
  </si>
  <si>
    <t>A00003994</t>
  </si>
  <si>
    <t>A00001365</t>
  </si>
  <si>
    <t>A00000666</t>
  </si>
  <si>
    <t>A00009242</t>
  </si>
  <si>
    <t>A00004346</t>
  </si>
  <si>
    <t>A00003296</t>
  </si>
  <si>
    <t>A00002864</t>
  </si>
  <si>
    <t>A00001980</t>
  </si>
  <si>
    <t>A00001445</t>
  </si>
  <si>
    <t>A00000821</t>
  </si>
  <si>
    <t>A00005591</t>
  </si>
  <si>
    <t>A00000236</t>
  </si>
  <si>
    <t>A00000210</t>
  </si>
  <si>
    <t>A00003795</t>
  </si>
  <si>
    <t>A00000865</t>
  </si>
  <si>
    <t>A00000739</t>
  </si>
  <si>
    <t>A00003672</t>
  </si>
  <si>
    <t>A00002334</t>
  </si>
  <si>
    <t>A00001028</t>
  </si>
  <si>
    <t>A00000468</t>
  </si>
  <si>
    <t>A00000853</t>
  </si>
  <si>
    <t>A00000525</t>
  </si>
  <si>
    <t>A00003322</t>
  </si>
  <si>
    <t>A00002033</t>
  </si>
  <si>
    <t>A00003130</t>
  </si>
  <si>
    <t>A00002904</t>
  </si>
  <si>
    <t>A00001014</t>
  </si>
  <si>
    <t>A00000116</t>
  </si>
  <si>
    <t>A00010436</t>
  </si>
  <si>
    <t>A00004214</t>
  </si>
  <si>
    <t>A00000824</t>
  </si>
  <si>
    <t>A00003743</t>
  </si>
  <si>
    <t>A00002192</t>
  </si>
  <si>
    <t>A00002406</t>
  </si>
  <si>
    <t>A00002889</t>
  </si>
  <si>
    <t>A00001369</t>
  </si>
  <si>
    <t>A00002767</t>
  </si>
  <si>
    <t>A00004008</t>
  </si>
  <si>
    <t>A00000874</t>
  </si>
  <si>
    <t>A00003815</t>
  </si>
  <si>
    <t>A00003605</t>
  </si>
  <si>
    <t>A00003138</t>
  </si>
  <si>
    <t>A00002578</t>
  </si>
  <si>
    <t>A00002708</t>
  </si>
  <si>
    <t>A00000631</t>
  </si>
  <si>
    <t>A00001170</t>
  </si>
  <si>
    <t>A00002650</t>
  </si>
  <si>
    <t>A00007890</t>
  </si>
  <si>
    <t>A00003219</t>
  </si>
  <si>
    <t>A00003115</t>
  </si>
  <si>
    <t>A00000208</t>
  </si>
  <si>
    <t>A00000286</t>
  </si>
  <si>
    <t>A00000898</t>
  </si>
  <si>
    <t>A00002936</t>
  </si>
  <si>
    <t>A00003422</t>
  </si>
  <si>
    <t>A00010049</t>
  </si>
  <si>
    <t>A00001250</t>
  </si>
  <si>
    <t>A00001384</t>
  </si>
  <si>
    <t>A00002624</t>
  </si>
  <si>
    <t>A00003349</t>
  </si>
  <si>
    <t>A00001351</t>
  </si>
  <si>
    <t>A00002631</t>
  </si>
  <si>
    <t>A00007520</t>
  </si>
  <si>
    <t>A00010065</t>
  </si>
  <si>
    <t>A00000708</t>
  </si>
  <si>
    <t>A00003917</t>
  </si>
  <si>
    <t>A00000514</t>
  </si>
  <si>
    <t>A00002659</t>
  </si>
  <si>
    <t>A00003265</t>
  </si>
  <si>
    <t>A00001832</t>
  </si>
  <si>
    <t>A00007565</t>
  </si>
  <si>
    <t>A00003308</t>
  </si>
  <si>
    <t>A00001932</t>
  </si>
  <si>
    <t>A00001521</t>
  </si>
  <si>
    <t>A00002909</t>
  </si>
  <si>
    <t>A00003706</t>
  </si>
  <si>
    <t>A00001847</t>
  </si>
  <si>
    <t>A00002335</t>
  </si>
  <si>
    <t>A00003041</t>
  </si>
  <si>
    <t>A00003116</t>
  </si>
  <si>
    <t>A00000251</t>
  </si>
  <si>
    <t>A00003632</t>
  </si>
  <si>
    <t>A00002929</t>
  </si>
  <si>
    <t>A00010345</t>
  </si>
  <si>
    <t>A00001450</t>
  </si>
  <si>
    <t>A00001461</t>
  </si>
  <si>
    <t>A00001920</t>
  </si>
  <si>
    <t>A00000734</t>
  </si>
  <si>
    <t>A00008085</t>
  </si>
  <si>
    <t>A00001948</t>
  </si>
  <si>
    <t>A00003534</t>
  </si>
  <si>
    <t>A00000278</t>
  </si>
  <si>
    <t>A00002012</t>
  </si>
  <si>
    <t>A00001020</t>
  </si>
  <si>
    <t>A00002986</t>
  </si>
  <si>
    <t>A00000615</t>
  </si>
  <si>
    <t>A00007894</t>
  </si>
  <si>
    <t>A00003294</t>
  </si>
  <si>
    <t>A00002450</t>
  </si>
  <si>
    <t>A00001503</t>
  </si>
  <si>
    <t>A00003247</t>
  </si>
  <si>
    <t>A00003568</t>
  </si>
  <si>
    <t>A00000152</t>
  </si>
  <si>
    <t>A00005072</t>
  </si>
  <si>
    <t>A00001456</t>
  </si>
  <si>
    <t>A00001622</t>
  </si>
  <si>
    <t>A00010215</t>
  </si>
  <si>
    <t>A00002247</t>
  </si>
  <si>
    <t>A00002205</t>
  </si>
  <si>
    <t>A00001543</t>
  </si>
  <si>
    <t>A00001655</t>
  </si>
  <si>
    <t>A00003976</t>
  </si>
  <si>
    <t>A00001383</t>
  </si>
  <si>
    <t>A00000439</t>
  </si>
  <si>
    <t>A00001550</t>
  </si>
  <si>
    <t>A00000101</t>
  </si>
  <si>
    <t>A00001473</t>
  </si>
  <si>
    <t>A00001121</t>
  </si>
  <si>
    <t>A00002254</t>
  </si>
  <si>
    <t>A00003806</t>
  </si>
  <si>
    <t>A00000283</t>
  </si>
  <si>
    <t>A00002432</t>
  </si>
  <si>
    <t>A00003802</t>
  </si>
  <si>
    <t>A00003821</t>
  </si>
  <si>
    <t>A00003907</t>
  </si>
  <si>
    <t>A00003854</t>
  </si>
  <si>
    <t>A00003606</t>
  </si>
  <si>
    <t>A00001939</t>
  </si>
  <si>
    <t>A00005726</t>
  </si>
  <si>
    <t>A00003998</t>
  </si>
  <si>
    <t>A00003021</t>
  </si>
  <si>
    <t>A00001607</t>
  </si>
  <si>
    <t>A00001733</t>
  </si>
  <si>
    <t>A00002474</t>
  </si>
  <si>
    <t>A00003816</t>
  </si>
  <si>
    <t>A00000766</t>
  </si>
  <si>
    <t>A00000695</t>
  </si>
  <si>
    <t>A00002287</t>
  </si>
  <si>
    <t>A00001358</t>
  </si>
  <si>
    <t>A00003019</t>
  </si>
  <si>
    <t>A00001641</t>
  </si>
  <si>
    <t>A00001624</t>
  </si>
  <si>
    <t>A00000798</t>
  </si>
  <si>
    <t>A00007240</t>
  </si>
  <si>
    <t>A00004458</t>
  </si>
  <si>
    <t>A00003596</t>
  </si>
  <si>
    <t>A00001709</t>
  </si>
  <si>
    <t>A00003859</t>
  </si>
  <si>
    <t>A00000481</t>
  </si>
  <si>
    <t>A00001070</t>
  </si>
  <si>
    <t>A00003280</t>
  </si>
  <si>
    <t>A00000689</t>
  </si>
  <si>
    <t>A00004488</t>
  </si>
  <si>
    <t>A00002246</t>
  </si>
  <si>
    <t>A00003301</t>
  </si>
  <si>
    <t>A00007997</t>
  </si>
  <si>
    <t>A00001542</t>
  </si>
  <si>
    <t>A00005395</t>
  </si>
  <si>
    <t>A00000780</t>
  </si>
  <si>
    <t>A00005505</t>
  </si>
  <si>
    <t>A00003178</t>
  </si>
  <si>
    <t>A00000500</t>
  </si>
  <si>
    <t>A00003451</t>
  </si>
  <si>
    <t>A00001304</t>
  </si>
  <si>
    <t>A00003664</t>
  </si>
  <si>
    <t>A00003038</t>
  </si>
  <si>
    <t>A00000951</t>
  </si>
  <si>
    <t>A00001529</t>
  </si>
  <si>
    <t>A00003027</t>
  </si>
  <si>
    <t>A00004342</t>
  </si>
  <si>
    <t>A00001582</t>
  </si>
  <si>
    <t>A00002730</t>
  </si>
  <si>
    <t>A00008896</t>
  </si>
  <si>
    <t>A00001716</t>
  </si>
  <si>
    <t>A00000986</t>
  </si>
  <si>
    <t>A00001192</t>
  </si>
  <si>
    <t>A00002116</t>
  </si>
  <si>
    <t>A00004127</t>
  </si>
  <si>
    <t>A00003791</t>
  </si>
  <si>
    <t>A00003531</t>
  </si>
  <si>
    <t>A00002994</t>
  </si>
  <si>
    <t>A00001328</t>
  </si>
  <si>
    <t>A00000097</t>
  </si>
  <si>
    <t>A00003648</t>
  </si>
  <si>
    <t>A00002591</t>
  </si>
  <si>
    <t>A00001614</t>
  </si>
  <si>
    <t>A00000706</t>
  </si>
  <si>
    <t>A00002232</t>
  </si>
  <si>
    <t>A00002946</t>
  </si>
  <si>
    <t>A00002346</t>
  </si>
  <si>
    <t>A00003736</t>
  </si>
  <si>
    <t>A00003887</t>
  </si>
  <si>
    <t>A00001672</t>
  </si>
  <si>
    <t>A00001752</t>
  </si>
  <si>
    <t>A00001996</t>
  </si>
  <si>
    <t>A00001244</t>
  </si>
  <si>
    <t>A00001213</t>
  </si>
  <si>
    <t>A00003928</t>
  </si>
  <si>
    <t>A00001045</t>
  </si>
  <si>
    <t>A00000302</t>
  </si>
  <si>
    <t>A00000444</t>
  </si>
  <si>
    <t>A00002035</t>
  </si>
  <si>
    <t>A00003942</t>
  </si>
  <si>
    <t>A00009494</t>
  </si>
  <si>
    <t>A00000913</t>
  </si>
  <si>
    <t>A00003248</t>
  </si>
  <si>
    <t>A00000051</t>
  </si>
  <si>
    <t>A00000132</t>
  </si>
  <si>
    <t>A00003512</t>
  </si>
  <si>
    <t>A00006792</t>
  </si>
  <si>
    <t>A00000491</t>
  </si>
  <si>
    <t>A00009513</t>
  </si>
  <si>
    <t>A00000684</t>
  </si>
  <si>
    <t>A00003285</t>
  </si>
  <si>
    <t>A00003434</t>
  </si>
  <si>
    <t>A00002619</t>
  </si>
  <si>
    <t>A00006158</t>
  </si>
  <si>
    <t>A00001013</t>
  </si>
  <si>
    <t>A00003523</t>
  </si>
  <si>
    <t>A00000136</t>
  </si>
  <si>
    <t>A00000632</t>
  </si>
  <si>
    <t>A00003769</t>
  </si>
  <si>
    <t>A00002757</t>
  </si>
  <si>
    <t>A00000360</t>
  </si>
  <si>
    <t>A00009199</t>
  </si>
  <si>
    <t>A00002752</t>
  </si>
  <si>
    <t>A00010694</t>
  </si>
  <si>
    <t>A00000076</t>
  </si>
  <si>
    <t>A00001924</t>
  </si>
  <si>
    <t>A00008772</t>
  </si>
  <si>
    <t>A00002505</t>
  </si>
  <si>
    <t>A00007542</t>
  </si>
  <si>
    <t>A00001074</t>
  </si>
  <si>
    <t>A00003495</t>
  </si>
  <si>
    <t>A00001904</t>
  </si>
  <si>
    <t>A00001040</t>
  </si>
  <si>
    <t>A00000776</t>
  </si>
  <si>
    <t>A00003162</t>
  </si>
  <si>
    <t>A00000379</t>
  </si>
  <si>
    <t>A00003731</t>
  </si>
  <si>
    <t>A00001323</t>
  </si>
  <si>
    <t>A00000580</t>
  </si>
  <si>
    <t>A00002805</t>
  </si>
  <si>
    <t>A00001399</t>
  </si>
  <si>
    <t>A00001210</t>
  </si>
  <si>
    <t>A00008972</t>
  </si>
  <si>
    <t>A00000891</t>
  </si>
  <si>
    <t>A00002888</t>
  </si>
  <si>
    <t>A00000832</t>
  </si>
  <si>
    <t>A00001905</t>
  </si>
  <si>
    <t>A00007713</t>
  </si>
  <si>
    <t>A00004099</t>
  </si>
  <si>
    <t>A00003055</t>
  </si>
  <si>
    <t>A00001715</t>
  </si>
  <si>
    <t>A00001646</t>
  </si>
  <si>
    <t>A00000612</t>
  </si>
  <si>
    <t>A00000450</t>
  </si>
  <si>
    <t>A00010445</t>
  </si>
  <si>
    <t>A00000268</t>
  </si>
  <si>
    <t>A00003240</t>
  </si>
  <si>
    <t>A00000877</t>
  </si>
  <si>
    <t>A00000621</t>
  </si>
  <si>
    <t>A00001124</t>
  </si>
  <si>
    <t>A00000687</t>
  </si>
  <si>
    <t>A00003590</t>
  </si>
  <si>
    <t>A00003459</t>
  </si>
  <si>
    <t>A00002389</t>
  </si>
  <si>
    <t>A00002837</t>
  </si>
  <si>
    <t>A00002190</t>
  </si>
  <si>
    <t>A00003746</t>
  </si>
  <si>
    <t>A00002982</t>
  </si>
  <si>
    <t>A00009263</t>
  </si>
  <si>
    <t>A00001405</t>
  </si>
  <si>
    <t>A00001954</t>
  </si>
  <si>
    <t>A00001973</t>
  </si>
  <si>
    <t>A00003448</t>
  </si>
  <si>
    <t>A00001913</t>
  </si>
  <si>
    <t>A00000958</t>
  </si>
  <si>
    <t>A00003199</t>
  </si>
  <si>
    <t>A00000375</t>
  </si>
  <si>
    <t>A00001270</t>
  </si>
  <si>
    <t>A00009548</t>
  </si>
  <si>
    <t>A00003522</t>
  </si>
  <si>
    <t>A00000669</t>
  </si>
  <si>
    <t>A00000732</t>
  </si>
  <si>
    <t>A00004585</t>
  </si>
  <si>
    <t>A00000171</t>
  </si>
  <si>
    <t>A00003676</t>
  </si>
  <si>
    <t>A00001082</t>
  </si>
  <si>
    <t>A00006699</t>
  </si>
  <si>
    <t>A00001219</t>
  </si>
  <si>
    <t>A00004803</t>
  </si>
  <si>
    <t>A00001528</t>
  </si>
  <si>
    <t>A00009510</t>
  </si>
  <si>
    <t>A00007926</t>
  </si>
  <si>
    <t>A00003591</t>
  </si>
  <si>
    <t>A00001058</t>
  </si>
  <si>
    <t>A00001431</t>
  </si>
  <si>
    <t>A00000181</t>
  </si>
  <si>
    <t>A00000603</t>
  </si>
  <si>
    <t>A00000409</t>
  </si>
  <si>
    <t>A00003584</t>
  </si>
  <si>
    <t>A00000093</t>
  </si>
  <si>
    <t>A00002104</t>
  </si>
  <si>
    <t>A00002710</t>
  </si>
  <si>
    <t>A00003957</t>
  </si>
  <si>
    <t>A00001869</t>
  </si>
  <si>
    <t>A00002397</t>
  </si>
  <si>
    <t>A00002603</t>
  </si>
  <si>
    <t>A00003723</t>
  </si>
  <si>
    <t>A00003668</t>
  </si>
  <si>
    <t>A00002400</t>
  </si>
  <si>
    <t>A00003015</t>
  </si>
  <si>
    <t>A00000558</t>
  </si>
  <si>
    <t>A00003114</t>
  </si>
  <si>
    <t>A00004626</t>
  </si>
  <si>
    <t>A00001444</t>
  </si>
  <si>
    <t>A00004447</t>
  </si>
  <si>
    <t>A00003515</t>
  </si>
  <si>
    <t>A00008158</t>
  </si>
  <si>
    <t>A00000848</t>
  </si>
  <si>
    <t>A00001086</t>
  </si>
  <si>
    <t>A00002602</t>
  </si>
  <si>
    <t>A00004768</t>
  </si>
  <si>
    <t>A00000507</t>
  </si>
  <si>
    <t>A00003647</t>
  </si>
  <si>
    <t>A00003180</t>
  </si>
  <si>
    <t>A00001271</t>
  </si>
  <si>
    <t>A00002870</t>
  </si>
  <si>
    <t>A00003645</t>
  </si>
  <si>
    <t>A00003239</t>
  </si>
  <si>
    <t>A00003485</t>
  </si>
  <si>
    <t>A00000567</t>
  </si>
  <si>
    <t>A00000373</t>
  </si>
  <si>
    <t>A00002977</t>
  </si>
  <si>
    <t>A00000488</t>
  </si>
  <si>
    <t>A00003120</t>
  </si>
  <si>
    <t>A00003801</t>
  </si>
  <si>
    <t>A00000072</t>
  </si>
  <si>
    <t>A00010361</t>
  </si>
  <si>
    <t>A00000587</t>
  </si>
  <si>
    <t>A00001097</t>
  </si>
  <si>
    <t>A00003206</t>
  </si>
  <si>
    <t>A00003696</t>
  </si>
  <si>
    <t>A00002387</t>
  </si>
  <si>
    <t>A00003585</t>
  </si>
  <si>
    <t>A00002706</t>
  </si>
  <si>
    <t>A00002773</t>
  </si>
  <si>
    <t>A00001781</t>
  </si>
  <si>
    <t>A00000962</t>
  </si>
  <si>
    <t>A00002395</t>
  </si>
  <si>
    <t>A00003227</t>
  </si>
  <si>
    <t>A00002295</t>
  </si>
  <si>
    <t>A00009631</t>
  </si>
  <si>
    <t>A00000140</t>
  </si>
  <si>
    <t>A00000788</t>
  </si>
  <si>
    <t>A00002040</t>
  </si>
  <si>
    <t>A00001029</t>
  </si>
  <si>
    <t>A00003318</t>
  </si>
  <si>
    <t>A00002420</t>
  </si>
  <si>
    <t>A00003432</t>
  </si>
  <si>
    <t>A00006688</t>
  </si>
  <si>
    <t>A00003899</t>
  </si>
  <si>
    <t>A00001275</t>
  </si>
  <si>
    <t>A00001087</t>
  </si>
  <si>
    <t>A00001396</t>
  </si>
  <si>
    <t>A00003573</t>
  </si>
  <si>
    <t>A00003149</t>
  </si>
  <si>
    <t>A00001007</t>
  </si>
  <si>
    <t>A00004379</t>
  </si>
  <si>
    <t>A00002950</t>
  </si>
  <si>
    <t>A00003793</t>
  </si>
  <si>
    <t>A00003588</t>
  </si>
  <si>
    <t>A00000878</t>
  </si>
  <si>
    <t>A00003864</t>
  </si>
  <si>
    <t>A00001266</t>
  </si>
  <si>
    <t>A00003089</t>
  </si>
  <si>
    <t>A00007181</t>
  </si>
  <si>
    <t>A00001241</t>
  </si>
  <si>
    <t>A00001004</t>
  </si>
  <si>
    <t>A00002344</t>
  </si>
  <si>
    <t>A00002530</t>
  </si>
  <si>
    <t>A00000170</t>
  </si>
  <si>
    <t>A00002319</t>
  </si>
  <si>
    <t>A00007033</t>
  </si>
  <si>
    <t>A00000088</t>
  </si>
  <si>
    <t>A00001480</t>
  </si>
  <si>
    <t>A00002526</t>
  </si>
  <si>
    <t>A00002604</t>
  </si>
  <si>
    <t>A00005269</t>
  </si>
  <si>
    <t>A00003563</t>
  </si>
  <si>
    <t>A00003550</t>
  </si>
  <si>
    <t>A00001903</t>
  </si>
  <si>
    <t>A00003153</t>
  </si>
  <si>
    <t>A00000265</t>
  </si>
  <si>
    <t>A00002812</t>
  </si>
  <si>
    <t>A00001609</t>
  </si>
  <si>
    <t>A00002737</t>
  </si>
  <si>
    <t>A00007101</t>
  </si>
  <si>
    <t>A00000313</t>
  </si>
  <si>
    <t>A00002593</t>
  </si>
  <si>
    <t>A00001232</t>
  </si>
  <si>
    <t>A00002108</t>
  </si>
  <si>
    <t>A00003694</t>
  </si>
  <si>
    <t>A00001289</t>
  </si>
  <si>
    <t>A00002445</t>
  </si>
  <si>
    <t>A00007733</t>
  </si>
  <si>
    <t>A00001758</t>
  </si>
  <si>
    <t>A00009859</t>
  </si>
  <si>
    <t>A00010711</t>
  </si>
  <si>
    <t>A00000725</t>
  </si>
  <si>
    <t>A00001739</t>
  </si>
  <si>
    <t>A00010202</t>
  </si>
  <si>
    <t>A00000506</t>
  </si>
  <si>
    <t>A00000955</t>
  </si>
  <si>
    <t>A00000932</t>
  </si>
  <si>
    <t>A00000413</t>
  </si>
  <si>
    <t>A00003334</t>
  </si>
  <si>
    <t>A00002625</t>
  </si>
  <si>
    <t>A00002147</t>
  </si>
  <si>
    <t>A00000984</t>
  </si>
  <si>
    <t>A00003848</t>
  </si>
  <si>
    <t>A00002825</t>
  </si>
  <si>
    <t>A00005602</t>
  </si>
  <si>
    <t>A00001094</t>
  </si>
  <si>
    <t>A00000690</t>
  </si>
  <si>
    <t>A00002945</t>
  </si>
  <si>
    <t>A00000573</t>
  </si>
  <si>
    <t>A00002131</t>
  </si>
  <si>
    <t>A00002821</t>
  </si>
  <si>
    <t>A00002112</t>
  </si>
  <si>
    <t>A00002506</t>
  </si>
  <si>
    <t>A00001078</t>
  </si>
  <si>
    <t>A00001895</t>
  </si>
  <si>
    <t>A00002961</t>
  </si>
  <si>
    <t>A00003426</t>
  </si>
  <si>
    <t>A00003204</t>
  </si>
  <si>
    <t>A00002887</t>
  </si>
  <si>
    <t>A00002468</t>
  </si>
  <si>
    <t>A00003350</t>
  </si>
  <si>
    <t>A00000858</t>
  </si>
  <si>
    <t>A00002359</t>
  </si>
  <si>
    <t>A00003726</t>
  </si>
  <si>
    <t>A00000584</t>
  </si>
  <si>
    <t>A00000392</t>
  </si>
  <si>
    <t>A00000869</t>
  </si>
  <si>
    <t>A00000526</t>
  </si>
  <si>
    <t>A00000571</t>
  </si>
  <si>
    <t>A00003946</t>
  </si>
  <si>
    <t>A00002573</t>
  </si>
  <si>
    <t>A00000593</t>
  </si>
  <si>
    <t>A00004086</t>
  </si>
  <si>
    <t>A00006461</t>
  </si>
  <si>
    <t>A00000110</t>
  </si>
  <si>
    <t>A00009138</t>
  </si>
  <si>
    <t>A00005837</t>
  </si>
  <si>
    <t>A00000971</t>
  </si>
  <si>
    <t>A00000081</t>
  </si>
  <si>
    <t>A00004537</t>
  </si>
  <si>
    <t>A00002266</t>
  </si>
  <si>
    <t>A00000137</t>
  </si>
  <si>
    <t>A00003562</t>
  </si>
  <si>
    <t>A00001893</t>
  </si>
  <si>
    <t>A00002882</t>
  </si>
  <si>
    <t>A00005250</t>
  </si>
  <si>
    <t>A00007674</t>
  </si>
  <si>
    <t>A00011123</t>
  </si>
  <si>
    <t>A00001765</t>
  </si>
  <si>
    <t>A00000847</t>
  </si>
  <si>
    <t>A00004618</t>
  </si>
  <si>
    <t>A00003543</t>
  </si>
  <si>
    <t>A00001471</t>
  </si>
  <si>
    <t>A00003472</t>
  </si>
  <si>
    <t>A00002407</t>
  </si>
  <si>
    <t>A00000378</t>
  </si>
  <si>
    <t>A00001188</t>
  </si>
  <si>
    <t>A00002652</t>
  </si>
  <si>
    <t>A00003526</t>
  </si>
  <si>
    <t>A00000113</t>
  </si>
  <si>
    <t>A00003733</t>
  </si>
  <si>
    <t>A00000683</t>
  </si>
  <si>
    <t>A00003494</t>
  </si>
  <si>
    <t>A00003518</t>
  </si>
  <si>
    <t>A00004320</t>
  </si>
  <si>
    <t>A00006495</t>
  </si>
  <si>
    <t>A00003511</t>
  </si>
  <si>
    <t>A00000303</t>
  </si>
  <si>
    <t>A00003932</t>
  </si>
  <si>
    <t>A00002717</t>
  </si>
  <si>
    <t>A00002983</t>
  </si>
  <si>
    <t>A00001490</t>
  </si>
  <si>
    <t>A00003443</t>
  </si>
  <si>
    <t>A00011027</t>
  </si>
  <si>
    <t>A00003491</t>
  </si>
  <si>
    <t>A00006453</t>
  </si>
  <si>
    <t>A00007907</t>
  </si>
  <si>
    <t>A00002291</t>
  </si>
  <si>
    <t>A00001900</t>
  </si>
  <si>
    <t>A00004389</t>
  </si>
  <si>
    <t>A00003192</t>
  </si>
  <si>
    <t>A00000836</t>
  </si>
  <si>
    <t>A00003880</t>
  </si>
  <si>
    <t>A00007424</t>
  </si>
  <si>
    <t>A00001187</t>
  </si>
  <si>
    <t>A00000025</t>
  </si>
  <si>
    <t>A00010954</t>
  </si>
  <si>
    <t>A00001571</t>
  </si>
  <si>
    <t>A00001160</t>
  </si>
  <si>
    <t>A00001985</t>
  </si>
  <si>
    <t>A00003359</t>
  </si>
  <si>
    <t>A00009646</t>
  </si>
  <si>
    <t>A00001906</t>
  </si>
  <si>
    <t>A00000194</t>
  </si>
  <si>
    <t>A00000371</t>
  </si>
  <si>
    <t>A00009159</t>
  </si>
  <si>
    <t>A00003040</t>
  </si>
  <si>
    <t>A00004071</t>
  </si>
  <si>
    <t>A00002278</t>
  </si>
  <si>
    <t>A00002350</t>
  </si>
  <si>
    <t>A00004438</t>
  </si>
  <si>
    <t>A00002004</t>
  </si>
  <si>
    <t>A00002101</t>
  </si>
  <si>
    <t>A00003397</t>
  </si>
  <si>
    <t>A00001267</t>
  </si>
  <si>
    <t>A00002102</t>
  </si>
  <si>
    <t>A00001654</t>
  </si>
  <si>
    <t>A00002383</t>
  </si>
  <si>
    <t>A00002134</t>
  </si>
  <si>
    <t>A00001738</t>
  </si>
  <si>
    <t>A00001576</t>
  </si>
  <si>
    <t>A00003614</t>
  </si>
  <si>
    <t>A00002066</t>
  </si>
  <si>
    <t>A00002117</t>
  </si>
  <si>
    <t>A00000436</t>
  </si>
  <si>
    <t>A00002329</t>
  </si>
  <si>
    <t>A00004442</t>
  </si>
  <si>
    <t>A00001325</t>
  </si>
  <si>
    <t>A00000715</t>
  </si>
  <si>
    <t>A00009491</t>
  </si>
  <si>
    <t>A00002917</t>
  </si>
  <si>
    <t>A00000503</t>
  </si>
  <si>
    <t>A00002794</t>
  </si>
  <si>
    <t>A00002191</t>
  </si>
  <si>
    <t>A00002947</t>
  </si>
  <si>
    <t>A00002086</t>
  </si>
  <si>
    <t>A00003020</t>
  </si>
  <si>
    <t>A00001211</t>
  </si>
  <si>
    <t>A00002724</t>
  </si>
  <si>
    <t>A00000963</t>
  </si>
  <si>
    <t>A00003749</t>
  </si>
  <si>
    <t>A00001223</t>
  </si>
  <si>
    <t>A00000613</t>
  </si>
  <si>
    <t>A00002149</t>
  </si>
  <si>
    <t>A00000416</t>
  </si>
  <si>
    <t>A00001501</t>
  </si>
  <si>
    <t>A00002114</t>
  </si>
  <si>
    <t>A00000176</t>
  </si>
  <si>
    <t>A00003066</t>
  </si>
  <si>
    <t>A00000911</t>
  </si>
  <si>
    <t>A00000779</t>
  </si>
  <si>
    <t>A00000916</t>
  </si>
  <si>
    <t>A00000271</t>
  </si>
  <si>
    <t>A00002439</t>
  </si>
  <si>
    <t>A00002210</t>
  </si>
  <si>
    <t>A00001885</t>
  </si>
  <si>
    <t>A00000447</t>
  </si>
  <si>
    <t>A00003549</t>
  </si>
  <si>
    <t>A00001563</t>
  </si>
  <si>
    <t>A00000753</t>
  </si>
  <si>
    <t>A00002764</t>
  </si>
  <si>
    <t>A00002973</t>
  </si>
  <si>
    <t>A00002209</t>
  </si>
  <si>
    <t>A00002013</t>
  </si>
  <si>
    <t>A00001935</t>
  </si>
  <si>
    <t>A00000382</t>
  </si>
  <si>
    <t>A00000042</t>
  </si>
  <si>
    <t>A00000945</t>
  </si>
  <si>
    <t>A00008038</t>
  </si>
  <si>
    <t>A00000967</t>
  </si>
  <si>
    <t>A00003741</t>
  </si>
  <si>
    <t>A00003311</t>
  </si>
  <si>
    <t>A00000656</t>
  </si>
  <si>
    <t>A00001667</t>
  </si>
  <si>
    <t>A00003789</t>
  </si>
  <si>
    <t>A00007637</t>
  </si>
  <si>
    <t>A00004010</t>
  </si>
  <si>
    <t>A00004144</t>
  </si>
  <si>
    <t>A00003347</t>
  </si>
  <si>
    <t>A00002976</t>
  </si>
  <si>
    <t>A00004480</t>
  </si>
  <si>
    <t>A00004969</t>
  </si>
  <si>
    <t>A00001274</t>
  </si>
  <si>
    <t>A00007099</t>
  </si>
  <si>
    <t>A00000166</t>
  </si>
  <si>
    <t>A00001367</t>
  </si>
  <si>
    <t>A00002795</t>
  </si>
  <si>
    <t>A00002034</t>
  </si>
  <si>
    <t>A00002622</t>
  </si>
  <si>
    <t>A00010562</t>
  </si>
  <si>
    <t>A00001593</t>
  </si>
  <si>
    <t>A00003004</t>
  </si>
  <si>
    <t>A00000617</t>
  </si>
  <si>
    <t>A00002746</t>
  </si>
  <si>
    <t>A00003427</t>
  </si>
  <si>
    <t>A00000058</t>
  </si>
  <si>
    <t>A00000918</t>
  </si>
  <si>
    <t>A00000324</t>
  </si>
  <si>
    <t>A00009826</t>
  </si>
  <si>
    <t>A00002094</t>
  </si>
  <si>
    <t>A00000020</t>
  </si>
  <si>
    <t>A00002930</t>
  </si>
  <si>
    <t>A00000182</t>
  </si>
  <si>
    <t>A00001517</t>
  </si>
  <si>
    <t>A00004186</t>
  </si>
  <si>
    <t>A00003467</t>
  </si>
  <si>
    <t>A00001350</t>
  </si>
  <si>
    <t>A00010220</t>
  </si>
  <si>
    <t>A00002792</t>
  </si>
  <si>
    <t>A00001504</t>
  </si>
  <si>
    <t>A00003161</t>
  </si>
  <si>
    <t>A00000987</t>
  </si>
  <si>
    <t>A00002360</t>
  </si>
  <si>
    <t>A00000399</t>
  </si>
  <si>
    <t>A00000637</t>
  </si>
  <si>
    <t>A00003353</t>
  </si>
  <si>
    <t>A00004588</t>
  </si>
  <si>
    <t>A00000010</t>
  </si>
  <si>
    <t>A00002113</t>
  </si>
  <si>
    <t>A00002677</t>
  </si>
  <si>
    <t>A00006062</t>
  </si>
  <si>
    <t>A00002065</t>
  </si>
  <si>
    <t>A00001894</t>
  </si>
  <si>
    <t>A00001117</t>
  </si>
  <si>
    <t>A00000833</t>
  </si>
  <si>
    <t>A00003155</t>
  </si>
  <si>
    <t>A00000242</t>
  </si>
  <si>
    <t>A00000812</t>
  </si>
  <si>
    <t>A00003774</t>
  </si>
  <si>
    <t>A00003272</t>
  </si>
  <si>
    <t>A00007990</t>
  </si>
  <si>
    <t>A00007262</t>
  </si>
  <si>
    <t>A00003504</t>
  </si>
  <si>
    <t>A00002347</t>
  </si>
  <si>
    <t>A00000269</t>
  </si>
  <si>
    <t>A00001258</t>
  </si>
  <si>
    <t>A00003418</t>
  </si>
  <si>
    <t>A00000871</t>
  </si>
  <si>
    <t>A00002953</t>
  </si>
  <si>
    <t>A00003126</t>
  </si>
  <si>
    <t>A00001293</t>
  </si>
  <si>
    <t>A00000406</t>
  </si>
  <si>
    <t>A00004456</t>
  </si>
  <si>
    <t>A00000174</t>
  </si>
  <si>
    <t>A00000694</t>
  </si>
  <si>
    <t>A00002885</t>
  </si>
  <si>
    <t>A00002872</t>
  </si>
  <si>
    <t>A00000920</t>
  </si>
  <si>
    <t>A00001525</t>
  </si>
  <si>
    <t>A00001997</t>
  </si>
  <si>
    <t>A00001679</t>
  </si>
  <si>
    <t>A00007082</t>
  </si>
  <si>
    <t>A00001910</t>
  </si>
  <si>
    <t>A00005362</t>
  </si>
  <si>
    <t>A00001408</t>
  </si>
  <si>
    <t>A00000125</t>
  </si>
  <si>
    <t>A00002655</t>
  </si>
  <si>
    <t>A00002314</t>
  </si>
  <si>
    <t>A00000297</t>
  </si>
  <si>
    <t>A00002914</t>
  </si>
  <si>
    <t>A00004405</t>
  </si>
  <si>
    <t>A00002084</t>
  </si>
  <si>
    <t>A00002045</t>
  </si>
  <si>
    <t>A00002058</t>
  </si>
  <si>
    <t>A00001190</t>
  </si>
  <si>
    <t>A00001067</t>
  </si>
  <si>
    <t>A00002629</t>
  </si>
  <si>
    <t>A00001774</t>
  </si>
  <si>
    <t>A00002156</t>
  </si>
  <si>
    <t>A00002349</t>
  </si>
  <si>
    <t>A00002614</t>
  </si>
  <si>
    <t>A00000339</t>
  </si>
  <si>
    <t>A00002164</t>
  </si>
  <si>
    <t>A00003508</t>
  </si>
  <si>
    <t>A00000164</t>
  </si>
  <si>
    <t>A00001799</t>
  </si>
  <si>
    <t>A00001600</t>
  </si>
  <si>
    <t>A00003044</t>
  </si>
  <si>
    <t>A00003499</t>
  </si>
  <si>
    <t>A00001474</t>
  </si>
  <si>
    <t>A00002026</t>
  </si>
  <si>
    <t>A00001556</t>
  </si>
  <si>
    <t>A00006075</t>
  </si>
  <si>
    <t>A00001066</t>
  </si>
  <si>
    <t>A00002275</t>
  </si>
  <si>
    <t>A00005305</t>
  </si>
  <si>
    <t>A00001329</t>
  </si>
  <si>
    <t>A00003098</t>
  </si>
  <si>
    <t>A00004349</t>
  </si>
  <si>
    <t>A00002990</t>
  </si>
  <si>
    <t>A00003800</t>
  </si>
  <si>
    <t>A00003191</t>
  </si>
  <si>
    <t>A00002076</t>
  </si>
  <si>
    <t>A00001002</t>
  </si>
  <si>
    <t>A00008381</t>
  </si>
  <si>
    <t>A00001957</t>
  </si>
  <si>
    <t>A00003569</t>
  </si>
  <si>
    <t>A00010789</t>
  </si>
  <si>
    <t>A00000831</t>
  </si>
  <si>
    <t>A00006083</t>
  </si>
  <si>
    <t>A00001669</t>
  </si>
  <si>
    <t>A00008268</t>
  </si>
  <si>
    <t>A00001063</t>
  </si>
  <si>
    <t>A00001532</t>
  </si>
  <si>
    <t>A00003179</t>
  </si>
  <si>
    <t>A00002906</t>
  </si>
  <si>
    <t>A00001538</t>
  </si>
  <si>
    <t>A00002640</t>
  </si>
  <si>
    <t>A00002921</t>
  </si>
  <si>
    <t>A00003431</t>
  </si>
  <si>
    <t>A00003967</t>
  </si>
  <si>
    <t>A00001173</t>
  </si>
  <si>
    <t>A00007632</t>
  </si>
  <si>
    <t>A00002339</t>
  </si>
  <si>
    <t>A00001100</t>
  </si>
  <si>
    <t>A00001484</t>
  </si>
  <si>
    <t>A00002801</t>
  </si>
  <si>
    <t>A00001113</t>
  </si>
  <si>
    <t>A00000770</t>
  </si>
  <si>
    <t>A00002332</t>
  </si>
  <si>
    <t>A00001463</t>
  </si>
  <si>
    <t>A00003894</t>
  </si>
  <si>
    <t>A00002091</t>
  </si>
  <si>
    <t>A00001377</t>
  </si>
  <si>
    <t>A00009241</t>
  </si>
  <si>
    <t>A00001308</t>
  </si>
  <si>
    <t>A00001370</t>
  </si>
  <si>
    <t>A00003399</t>
  </si>
  <si>
    <t>A00001374</t>
  </si>
  <si>
    <t>A00002955</t>
  </si>
  <si>
    <t>A00003446</t>
  </si>
  <si>
    <t>A00003339</t>
  </si>
  <si>
    <t>A00001631</t>
  </si>
  <si>
    <t>A00002869</t>
  </si>
  <si>
    <t>A00002083</t>
  </si>
  <si>
    <t>A00001823</t>
  </si>
  <si>
    <t>A00002561</t>
  </si>
  <si>
    <t>A00000972</t>
  </si>
  <si>
    <t>A00000698</t>
  </si>
  <si>
    <t>A00002294</t>
  </si>
  <si>
    <t>A00002373</t>
  </si>
  <si>
    <t>A00000241</t>
  </si>
  <si>
    <t>A00002483</t>
  </si>
  <si>
    <t>A00000569</t>
  </si>
  <si>
    <t>A00001500</t>
  </si>
  <si>
    <t>A00003232</t>
  </si>
  <si>
    <t>A00000618</t>
  </si>
  <si>
    <t>A00001502</t>
  </si>
  <si>
    <t>A00010857</t>
  </si>
  <si>
    <t>A00000692</t>
  </si>
  <si>
    <t>A00003843</t>
  </si>
  <si>
    <t>A00003158</t>
  </si>
  <si>
    <t>A00003071</t>
  </si>
  <si>
    <t>A00001586</t>
  </si>
  <si>
    <t>A00003913</t>
  </si>
  <si>
    <t>A00000822</t>
  </si>
  <si>
    <t>A00001155</t>
  </si>
  <si>
    <t>A00002807</t>
  </si>
  <si>
    <t>A00001751</t>
  </si>
  <si>
    <t>A00003904</t>
  </si>
  <si>
    <t>A00002252</t>
  </si>
  <si>
    <t>A00000826</t>
  </si>
  <si>
    <t>A00001008</t>
  </si>
  <si>
    <t>A00001558</t>
  </si>
  <si>
    <t>A00002465</t>
  </si>
  <si>
    <t>A00000814</t>
  </si>
  <si>
    <t>A00000325</t>
  </si>
  <si>
    <t>A00000261</t>
  </si>
  <si>
    <t>A00002240</t>
  </si>
  <si>
    <t>A00002657</t>
  </si>
  <si>
    <t>A00007636</t>
  </si>
  <si>
    <t>A00003175</t>
  </si>
  <si>
    <t>A00001812</t>
  </si>
  <si>
    <t>A00010607</t>
  </si>
  <si>
    <t>A00002999</t>
  </si>
  <si>
    <t>A00000921</t>
  </si>
  <si>
    <t>A00002934</t>
  </si>
  <si>
    <t>A00003394</t>
  </si>
  <si>
    <t>A00001777</t>
  </si>
  <si>
    <t>A00001003</t>
  </si>
  <si>
    <t>A00004090</t>
  </si>
  <si>
    <t>A00003249</t>
  </si>
  <si>
    <t>A00000472</t>
  </si>
  <si>
    <t>A00006950</t>
  </si>
  <si>
    <t>A00003271</t>
  </si>
  <si>
    <t>A00003329</t>
  </si>
  <si>
    <t>A00009677</t>
  </si>
  <si>
    <t>A00000342</t>
  </si>
  <si>
    <t>A00000536</t>
  </si>
  <si>
    <t>A00000350</t>
  </si>
  <si>
    <t>A00002475</t>
  </si>
  <si>
    <t>A00010063</t>
  </si>
  <si>
    <t>A00000581</t>
  </si>
  <si>
    <t>A00002988</t>
  </si>
  <si>
    <t>A00003314</t>
  </si>
  <si>
    <t>A00004949</t>
  </si>
  <si>
    <t>A00000713</t>
  </si>
  <si>
    <t>A00011325</t>
  </si>
  <si>
    <t>A00008628</t>
  </si>
  <si>
    <t>A00004493</t>
  </si>
  <si>
    <t>A00000410</t>
  </si>
  <si>
    <t>A00003776</t>
  </si>
  <si>
    <t>A00001577</t>
  </si>
  <si>
    <t>A00008784</t>
  </si>
  <si>
    <t>A00001645</t>
  </si>
  <si>
    <t>A00003454</t>
  </si>
  <si>
    <t>A00002046</t>
  </si>
  <si>
    <t>A00001492</t>
  </si>
  <si>
    <t>A00003143</t>
  </si>
  <si>
    <t>A00002709</t>
  </si>
  <si>
    <t>A00001541</t>
  </si>
  <si>
    <t>A00000305</t>
  </si>
  <si>
    <t>A00003690</t>
  </si>
  <si>
    <t>A00003766</t>
  </si>
  <si>
    <t>A00001745</t>
  </si>
  <si>
    <t>A00001090</t>
  </si>
  <si>
    <t>A00000329</t>
  </si>
  <si>
    <t>A00000975</t>
  </si>
  <si>
    <t>A00005317</t>
  </si>
  <si>
    <t>A00006592</t>
  </si>
  <si>
    <t>A00001060</t>
  </si>
  <si>
    <t>A00000473</t>
  </si>
  <si>
    <t>A00001464</t>
  </si>
  <si>
    <t>A00001819</t>
  </si>
  <si>
    <t>A00002502</t>
  </si>
  <si>
    <t>A00001888</t>
  </si>
  <si>
    <t>A00006902</t>
  </si>
  <si>
    <t>A00003877</t>
  </si>
  <si>
    <t>A00002290</t>
  </si>
  <si>
    <t>A00001330</t>
  </si>
  <si>
    <t>A00009037</t>
  </si>
  <si>
    <t>A00000272</t>
  </si>
  <si>
    <t>A00000366</t>
  </si>
  <si>
    <t>A00001226</t>
  </si>
  <si>
    <t>A00002759</t>
  </si>
  <si>
    <t>A00001176</t>
  </si>
  <si>
    <t>A00001785</t>
  </si>
  <si>
    <t>A00005912</t>
  </si>
  <si>
    <t>A00000199</t>
  </si>
  <si>
    <t>A00000778</t>
  </si>
  <si>
    <t>A00003811</t>
  </si>
  <si>
    <t>A00001855</t>
  </si>
  <si>
    <t>A00000224</t>
  </si>
  <si>
    <t>A00000281</t>
  </si>
  <si>
    <t>A00009201</t>
  </si>
  <si>
    <t>A00000888</t>
  </si>
  <si>
    <t>A00004715</t>
  </si>
  <si>
    <t>A00003956</t>
  </si>
  <si>
    <t>A00004375</t>
  </si>
  <si>
    <t>A00002418</t>
  </si>
  <si>
    <t>A00000806</t>
  </si>
  <si>
    <t>A00000065</t>
  </si>
  <si>
    <t>A00002279</t>
  </si>
  <si>
    <t>A00001478</t>
  </si>
  <si>
    <t>A00003228</t>
  </si>
  <si>
    <t>A00000221</t>
  </si>
  <si>
    <t>A00003022</t>
  </si>
  <si>
    <t>A00000122</t>
  </si>
  <si>
    <t>A00006265</t>
  </si>
  <si>
    <t>A00001683</t>
  </si>
  <si>
    <t>A00006440</t>
  </si>
  <si>
    <t>A00000926</t>
  </si>
  <si>
    <t>A00002685</t>
  </si>
  <si>
    <t>A00003557</t>
  </si>
  <si>
    <t>A00001663</t>
  </si>
  <si>
    <t>A00000255</t>
  </si>
  <si>
    <t>A00002193</t>
  </si>
  <si>
    <t>A00009455</t>
  </si>
  <si>
    <t>A00002130</t>
  </si>
  <si>
    <t>A00000714</t>
  </si>
  <si>
    <t>A00003615</t>
  </si>
  <si>
    <t>A00001324</t>
  </si>
  <si>
    <t>A00000431</t>
  </si>
  <si>
    <t>A00011328</t>
  </si>
  <si>
    <t>A00003626</t>
  </si>
  <si>
    <t>A00001899</t>
  </si>
  <si>
    <t>A00000091</t>
  </si>
  <si>
    <t>A00004753</t>
  </si>
  <si>
    <t>A00009528</t>
  </si>
  <si>
    <t>A00009333</t>
  </si>
  <si>
    <t>A00002107</t>
  </si>
  <si>
    <t>A00003224</t>
  </si>
  <si>
    <t>A00000829</t>
  </si>
  <si>
    <t>A00000511</t>
  </si>
  <si>
    <t>A00003560</t>
  </si>
  <si>
    <t>A00001555</t>
  </si>
  <si>
    <t>A00002160</t>
  </si>
  <si>
    <t>A00004383</t>
  </si>
  <si>
    <t>A00002517</t>
  </si>
  <si>
    <t>A00003819</t>
  </si>
  <si>
    <t>A00006157</t>
  </si>
  <si>
    <t>A00001326</t>
  </si>
  <si>
    <t>A00004286</t>
  </si>
  <si>
    <t>A00003498</t>
  </si>
  <si>
    <t>A00002258</t>
  </si>
  <si>
    <t>A00003177</t>
  </si>
  <si>
    <t>A00001638</t>
  </si>
  <si>
    <t>A00003589</t>
  </si>
  <si>
    <t>A00002967</t>
  </si>
  <si>
    <t>A00003437</t>
  </si>
  <si>
    <t>A00004102</t>
  </si>
  <si>
    <t>A00002032</t>
  </si>
  <si>
    <t>A00000570</t>
  </si>
  <si>
    <t>A00000993</t>
  </si>
  <si>
    <t>A00003884</t>
  </si>
  <si>
    <t>A00003765</t>
  </si>
  <si>
    <t>A00002385</t>
  </si>
  <si>
    <t>A00000063</t>
  </si>
  <si>
    <t>A00001991</t>
  </si>
  <si>
    <t>A00003291</t>
  </si>
  <si>
    <t>A00003376</t>
  </si>
  <si>
    <t>A00001260</t>
  </si>
  <si>
    <t>A00001021</t>
  </si>
  <si>
    <t>A00000048</t>
  </si>
  <si>
    <t>A00004069</t>
  </si>
  <si>
    <t>A00003564</t>
  </si>
  <si>
    <t>A00001320</t>
  </si>
  <si>
    <t>A00000530</t>
  </si>
  <si>
    <t>A00000508</t>
  </si>
  <si>
    <t>A00000341</t>
  </si>
  <si>
    <t>A00003256</t>
  </si>
  <si>
    <t>A00004033</t>
  </si>
  <si>
    <t>A00005878</t>
  </si>
  <si>
    <t>A00000077</t>
  </si>
  <si>
    <t>A00001546</t>
  </si>
  <si>
    <t>A00002826</t>
  </si>
  <si>
    <t>A00000797</t>
  </si>
  <si>
    <t>A00000513</t>
  </si>
  <si>
    <t>A00001549</t>
  </si>
  <si>
    <t>A00003093</t>
  </si>
  <si>
    <t>A00010905</t>
  </si>
  <si>
    <t>A00002234</t>
  </si>
  <si>
    <t>A00002285</t>
  </si>
  <si>
    <t>A00003809</t>
  </si>
  <si>
    <t>A00003517</t>
  </si>
  <si>
    <t>A00002264</t>
  </si>
  <si>
    <t>A00008688</t>
  </si>
  <si>
    <t>A00000546</t>
  </si>
  <si>
    <t>A00003862</t>
  </si>
  <si>
    <t>A00002898</t>
  </si>
  <si>
    <t>A00003282</t>
  </si>
  <si>
    <t>A00000330</t>
  </si>
  <si>
    <t>A00001242</t>
  </si>
  <si>
    <t>A00001393</t>
  </si>
  <si>
    <t>A00002303</t>
  </si>
  <si>
    <t>A00003708</t>
  </si>
  <si>
    <t>A00000209</t>
  </si>
  <si>
    <t>A00008094</t>
  </si>
  <si>
    <t>A00002601</t>
  </si>
  <si>
    <t>A00000007</t>
  </si>
  <si>
    <t>A00001347</t>
  </si>
  <si>
    <t>A00008523</t>
  </si>
  <si>
    <t>A00002398</t>
  </si>
  <si>
    <t>A00001712</t>
  </si>
  <si>
    <t>A00001943</t>
  </si>
  <si>
    <t>A00002090</t>
  </si>
  <si>
    <t>A00002636</t>
  </si>
  <si>
    <t>A00000014</t>
  </si>
  <si>
    <t>A00000549</t>
  </si>
  <si>
    <t>A00000143</t>
  </si>
  <si>
    <t>A00000079</t>
  </si>
  <si>
    <t>A00003799</t>
  </si>
  <si>
    <t>A00001460</t>
  </si>
  <si>
    <t>A00007745</t>
  </si>
  <si>
    <t>A00001435</t>
  </si>
  <si>
    <t>A00003507</t>
  </si>
  <si>
    <t>A00000712</t>
  </si>
  <si>
    <t>A00010280</t>
  </si>
  <si>
    <t>A00001754</t>
  </si>
  <si>
    <t>A00000805</t>
  </si>
  <si>
    <t>A00003377</t>
  </si>
  <si>
    <t>A00001296</t>
  </si>
  <si>
    <t>A00002916</t>
  </si>
  <si>
    <t>A00003018</t>
  </si>
  <si>
    <t>A00000249</t>
  </si>
  <si>
    <t>A00003602</t>
  </si>
  <si>
    <t>A00003856</t>
  </si>
  <si>
    <t>A00002544</t>
  </si>
  <si>
    <t>A00000599</t>
  </si>
  <si>
    <t>A00002590</t>
  </si>
  <si>
    <t>A00002589</t>
  </si>
  <si>
    <t>A00002545</t>
  </si>
  <si>
    <t>A00001735</t>
  </si>
  <si>
    <t>A00003312</t>
  </si>
  <si>
    <t>A00002060</t>
  </si>
  <si>
    <t>A00002115</t>
  </si>
  <si>
    <t>A00000024</t>
  </si>
  <si>
    <t>A00001083</t>
  </si>
  <si>
    <t>A00002286</t>
  </si>
  <si>
    <t>A00007176</t>
  </si>
  <si>
    <t>A00008225</t>
  </si>
  <si>
    <t>A00000664</t>
  </si>
  <si>
    <t>A00005133</t>
  </si>
  <si>
    <t>A00000880</t>
  </si>
  <si>
    <t>A00001482</t>
  </si>
  <si>
    <t>A00003290</t>
  </si>
  <si>
    <t>A00002963</t>
  </si>
  <si>
    <t>A00001361</t>
  </si>
  <si>
    <t>A00003430</t>
  </si>
  <si>
    <t>A00011096</t>
  </si>
  <si>
    <t>A00003090</t>
  </si>
  <si>
    <t>A00005817</t>
  </si>
  <si>
    <t>A00001587</t>
  </si>
  <si>
    <t>A00000905</t>
  </si>
  <si>
    <t>A00000980</t>
  </si>
  <si>
    <t>A00001218</t>
  </si>
  <si>
    <t>A00000561</t>
  </si>
  <si>
    <t>A00004631</t>
  </si>
  <si>
    <t>A00001055</t>
  </si>
  <si>
    <t>A00009153</t>
  </si>
  <si>
    <t>A00001368</t>
  </si>
  <si>
    <t>A00003452</t>
  </si>
  <si>
    <t>A00003450</t>
  </si>
  <si>
    <t>A00001557</t>
  </si>
  <si>
    <t>A00001316</t>
  </si>
  <si>
    <t>A00003893</t>
  </si>
  <si>
    <t>A00002873</t>
  </si>
  <si>
    <t>A00003962</t>
  </si>
  <si>
    <t>A00002376</t>
  </si>
  <si>
    <t>A00002995</t>
  </si>
  <si>
    <t>A00003984</t>
  </si>
  <si>
    <t>A00000659</t>
  </si>
  <si>
    <t>A00003137</t>
  </si>
  <si>
    <t>A00000505</t>
  </si>
  <si>
    <t>A00001817</t>
  </si>
  <si>
    <t>A00003125</t>
  </si>
  <si>
    <t>A00002734</t>
  </si>
  <si>
    <t>A00002386</t>
  </si>
  <si>
    <t>A00003411</t>
  </si>
  <si>
    <t>A00004794</t>
  </si>
  <si>
    <t>A00002827</t>
  </si>
  <si>
    <t>A00003024</t>
  </si>
  <si>
    <t>A00001618</t>
  </si>
  <si>
    <t>A00006510</t>
  </si>
  <si>
    <t>A00007465</t>
  </si>
  <si>
    <t>A00001362</t>
  </si>
  <si>
    <t>A00003182</t>
  </si>
  <si>
    <t>A00000765</t>
  </si>
  <si>
    <t>A00003412</t>
  </si>
  <si>
    <t>A00002610</t>
  </si>
  <si>
    <t>A00004454</t>
  </si>
  <si>
    <t>A00000595</t>
  </si>
  <si>
    <t>A00001391</t>
  </si>
  <si>
    <t>A00003438</t>
  </si>
  <si>
    <t>A00001553</t>
  </si>
  <si>
    <t>A00010645</t>
  </si>
  <si>
    <t>A00002531</t>
  </si>
  <si>
    <t>A00001081</t>
  </si>
  <si>
    <t>A00002441</t>
  </si>
  <si>
    <t>A00000193</t>
  </si>
  <si>
    <t>A00003390</t>
  </si>
  <si>
    <t>A00003393</t>
  </si>
  <si>
    <t>A00000440</t>
  </si>
  <si>
    <t>A00002356</t>
  </si>
  <si>
    <t>A00000333</t>
  </si>
  <si>
    <t>A00001884</t>
  </si>
  <si>
    <t>A00000434</t>
  </si>
  <si>
    <t>A00002875</t>
  </si>
  <si>
    <t>A00002532</t>
  </si>
  <si>
    <t>A00003029</t>
  </si>
  <si>
    <t>A00002699</t>
  </si>
  <si>
    <t>A00000935</t>
  </si>
  <si>
    <t>A00002777</t>
  </si>
  <si>
    <t>A00001659</t>
  </si>
  <si>
    <t>A00000252</t>
  </si>
  <si>
    <t>A00007045</t>
  </si>
  <si>
    <t>A00003941</t>
  </si>
  <si>
    <t>A00002761</t>
  </si>
  <si>
    <t>A00007966</t>
  </si>
  <si>
    <t>A00002408</t>
  </si>
  <si>
    <t>A00000592</t>
  </si>
  <si>
    <t>A00001195</t>
  </si>
  <si>
    <t>A00002261</t>
  </si>
  <si>
    <t>A00008341</t>
  </si>
  <si>
    <t>A00006706</t>
  </si>
  <si>
    <t>A00002507</t>
  </si>
  <si>
    <t>A00003387</t>
  </si>
  <si>
    <t>A00003991</t>
  </si>
  <si>
    <t>A00001056</t>
  </si>
  <si>
    <t>A00002852</t>
  </si>
  <si>
    <t>A00003043</t>
  </si>
  <si>
    <t>A00010404</t>
  </si>
  <si>
    <t>A00000528</t>
  </si>
  <si>
    <t>A00009424</t>
  </si>
  <si>
    <t>A00003190</t>
  </si>
  <si>
    <t>A00001390</t>
  </si>
  <si>
    <t>A00001988</t>
  </si>
  <si>
    <t>A00002362</t>
  </si>
  <si>
    <t>A00002064</t>
  </si>
  <si>
    <t>A00002689</t>
  </si>
  <si>
    <t>A00009730</t>
  </si>
  <si>
    <t>A00001387</t>
  </si>
  <si>
    <t>A00002637</t>
  </si>
  <si>
    <t>A00001221</t>
  </si>
  <si>
    <t>A00001860</t>
  </si>
  <si>
    <t>A00003540</t>
  </si>
  <si>
    <t>A00000263</t>
  </si>
  <si>
    <t>A00004660</t>
  </si>
  <si>
    <t>A00000294</t>
  </si>
  <si>
    <t>A00004354</t>
  </si>
  <si>
    <t>A00003639</t>
  </si>
  <si>
    <t>A00001677</t>
  </si>
  <si>
    <t>A00002653</t>
  </si>
  <si>
    <t>A00003870</t>
  </si>
  <si>
    <t>A00000017</t>
  </si>
  <si>
    <t>A00000537</t>
  </si>
  <si>
    <t>A00010493</t>
  </si>
  <si>
    <t>A00002964</t>
  </si>
  <si>
    <t>A00000752</t>
  </si>
  <si>
    <t>A00006064</t>
  </si>
  <si>
    <t>A00002981</t>
  </si>
  <si>
    <t>A00003527</t>
  </si>
  <si>
    <t>A00003005</t>
  </si>
  <si>
    <t>A00011244</t>
  </si>
  <si>
    <t>A00003470</t>
  </si>
  <si>
    <t>A00003110</t>
  </si>
  <si>
    <t>A00002300</t>
  </si>
  <si>
    <t>A00010148</t>
  </si>
  <si>
    <t>A00001707</t>
  </si>
  <si>
    <t>A00000512</t>
  </si>
  <si>
    <t>A00009031</t>
  </si>
  <si>
    <t>A00003375</t>
  </si>
  <si>
    <t>A00002571</t>
  </si>
  <si>
    <t>A00003304</t>
  </si>
  <si>
    <t>A00003908</t>
  </si>
  <si>
    <t>A00009549</t>
  </si>
  <si>
    <t>A00004534</t>
  </si>
  <si>
    <t>A00000872</t>
  </si>
  <si>
    <t>A00002854</t>
  </si>
  <si>
    <t>A00002696</t>
  </si>
  <si>
    <t>A00001214</t>
  </si>
  <si>
    <t>A00001262</t>
  </si>
  <si>
    <t>A00008320</t>
  </si>
  <si>
    <t>A00003910</t>
  </si>
  <si>
    <t>A00000364</t>
  </si>
  <si>
    <t>A00000480</t>
  </si>
  <si>
    <t>A00002535</t>
  </si>
  <si>
    <t>A00009179</t>
  </si>
  <si>
    <t>A00002299</t>
  </si>
  <si>
    <t>A00006138</t>
  </si>
  <si>
    <t>A00001840</t>
  </si>
  <si>
    <t>A00003471</t>
  </si>
  <si>
    <t>A00001651</t>
  </si>
  <si>
    <t>A00000320</t>
  </si>
  <si>
    <t>A00003961</t>
  </si>
  <si>
    <t>A00003379</t>
  </si>
  <si>
    <t>A00004052</t>
  </si>
  <si>
    <t>A00003964</t>
  </si>
  <si>
    <t>A00003681</t>
  </si>
  <si>
    <t>A00002229</t>
  </si>
  <si>
    <t>A00008742</t>
  </si>
  <si>
    <t>A00000052</t>
  </si>
  <si>
    <t>A00001853</t>
  </si>
  <si>
    <t>A00003861</t>
  </si>
  <si>
    <t>A00003067</t>
  </si>
  <si>
    <t>A00003659</t>
  </si>
  <si>
    <t>A00001356</t>
  </si>
  <si>
    <t>A00001656</t>
  </si>
  <si>
    <t>A00002103</t>
  </si>
  <si>
    <t>A00001854</t>
  </si>
  <si>
    <t>A00000910</t>
  </si>
  <si>
    <t>A00003794</t>
  </si>
  <si>
    <t>A00003546</t>
  </si>
  <si>
    <t>A00000605</t>
  </si>
  <si>
    <t>A00003990</t>
  </si>
  <si>
    <t>A00002021</t>
  </si>
  <si>
    <t>A00011231</t>
  </si>
  <si>
    <t>A00004266</t>
  </si>
  <si>
    <t>A00002455</t>
  </si>
  <si>
    <t>A00003633</t>
  </si>
  <si>
    <t>A00004026</t>
  </si>
  <si>
    <t>A00003620</t>
  </si>
  <si>
    <t>A00004550</t>
  </si>
  <si>
    <t>A00001616</t>
  </si>
  <si>
    <t>A00001498</t>
  </si>
  <si>
    <t>A00000598</t>
  </si>
  <si>
    <t>A00002262</t>
  </si>
  <si>
    <t>A00002126</t>
  </si>
  <si>
    <t>A00001418</t>
  </si>
  <si>
    <t>A00002537</t>
  </si>
  <si>
    <t>A00000159</t>
  </si>
  <si>
    <t>A00011141</t>
  </si>
  <si>
    <t>A00002477</t>
  </si>
  <si>
    <t>A00001182</t>
  </si>
  <si>
    <t>A00000130</t>
  </si>
  <si>
    <t>A00000828</t>
  </si>
  <si>
    <t>A00002042</t>
  </si>
  <si>
    <t>A00004358</t>
  </si>
  <si>
    <t>A00003565</t>
  </si>
  <si>
    <t>A00000796</t>
  </si>
  <si>
    <t>A00002381</t>
  </si>
  <si>
    <t>A00001430</t>
  </si>
  <si>
    <t>A00002085</t>
  </si>
  <si>
    <t>A00003059</t>
  </si>
  <si>
    <t>A00003959</t>
  </si>
  <si>
    <t>A00001068</t>
  </si>
  <si>
    <t>A00010915</t>
  </si>
  <si>
    <t>A00000729</t>
  </si>
  <si>
    <t>A00001141</t>
  </si>
  <si>
    <t>A00001264</t>
  </si>
  <si>
    <t>A00000351</t>
  </si>
  <si>
    <t>A00000424</t>
  </si>
  <si>
    <t>A00001037</t>
  </si>
  <si>
    <t>A00002656</t>
  </si>
  <si>
    <t>A00005445</t>
  </si>
  <si>
    <t>A00003188</t>
  </si>
  <si>
    <t>A00003236</t>
  </si>
  <si>
    <t>A00002766</t>
  </si>
  <si>
    <t>A00001447</t>
  </si>
  <si>
    <t>A00003331</t>
  </si>
  <si>
    <t>A00004268</t>
  </si>
  <si>
    <t>A00001524</t>
  </si>
  <si>
    <t>A00004746</t>
  </si>
  <si>
    <t>A00003337</t>
  </si>
  <si>
    <t>A00000323</t>
  </si>
  <si>
    <t>A00002016</t>
  </si>
  <si>
    <t>A00000226</t>
  </si>
  <si>
    <t>A00005180</t>
  </si>
  <si>
    <t>A00001619</t>
  </si>
  <si>
    <t>A00002661</t>
  </si>
  <si>
    <t>A00001818</t>
  </si>
  <si>
    <t>A00002937</t>
  </si>
  <si>
    <t>A00002194</t>
  </si>
  <si>
    <t>A00001336</t>
  </si>
  <si>
    <t>A00002325</t>
  </si>
  <si>
    <t>A00000292</t>
  </si>
  <si>
    <t>A00002797</t>
  </si>
  <si>
    <t>A00001736</t>
  </si>
  <si>
    <t>A00002405</t>
  </si>
  <si>
    <t>A00002415</t>
  </si>
  <si>
    <t>A00003851</t>
  </si>
  <si>
    <t>A00002782</t>
  </si>
  <si>
    <t>A00000195</t>
  </si>
  <si>
    <t>A00002380</t>
  </si>
  <si>
    <t>A00001928</t>
  </si>
  <si>
    <t>A00003242</t>
  </si>
  <si>
    <t>A00003541</t>
  </si>
  <si>
    <t>A00003652</t>
  </si>
  <si>
    <t>A00002024</t>
  </si>
  <si>
    <t>A00000919</t>
  </si>
  <si>
    <t>A00001096</t>
  </si>
  <si>
    <t>A00001215</t>
  </si>
  <si>
    <t>A00006306</t>
  </si>
  <si>
    <t>A00002089</t>
  </si>
  <si>
    <t>A00000850</t>
  </si>
  <si>
    <t>A00001668</t>
  </si>
  <si>
    <t>A00002224</t>
  </si>
  <si>
    <t>A00003574</t>
  </si>
  <si>
    <t>A00006061</t>
  </si>
  <si>
    <t>A00002270</t>
  </si>
  <si>
    <t>A00000214</t>
  </si>
  <si>
    <t>A00003031</t>
  </si>
  <si>
    <t>A00001746</t>
  </si>
  <si>
    <t>A00000064</t>
  </si>
  <si>
    <t>A00003842</t>
  </si>
  <si>
    <t>A00003971</t>
  </si>
  <si>
    <t>A00000405</t>
  </si>
  <si>
    <t>A00000600</t>
  </si>
  <si>
    <t>A00001740</t>
  </si>
  <si>
    <t>A00002672</t>
  </si>
  <si>
    <t>A00000114</t>
  </si>
  <si>
    <t>A00002760</t>
  </si>
  <si>
    <t>A00002597</t>
  </si>
  <si>
    <t>A00002908</t>
  </si>
  <si>
    <t>A00000191</t>
  </si>
  <si>
    <t>A00002354</t>
  </si>
  <si>
    <t>A00003782</t>
  </si>
  <si>
    <t>A00003328</t>
  </si>
  <si>
    <t>A00003083</t>
  </si>
  <si>
    <t>A00001199</t>
  </si>
  <si>
    <t>A00010652</t>
  </si>
  <si>
    <t>A00002690</t>
  </si>
  <si>
    <t>A00002495</t>
  </si>
  <si>
    <t>A00008505</t>
  </si>
  <si>
    <t>A00000304</t>
  </si>
  <si>
    <t>A00008926</t>
  </si>
  <si>
    <t>A00000578</t>
  </si>
  <si>
    <t>A00001363</t>
  </si>
  <si>
    <t>A00001165</t>
  </si>
  <si>
    <t>A00000085</t>
  </si>
  <si>
    <t>A00000749</t>
  </si>
  <si>
    <t>A00008026</t>
  </si>
  <si>
    <t>A00003332</t>
  </si>
  <si>
    <t>A00003739</t>
  </si>
  <si>
    <t>A00001907</t>
  </si>
  <si>
    <t>A00001976</t>
  </si>
  <si>
    <t>A00003658</t>
  </si>
  <si>
    <t>A00003581</t>
  </si>
  <si>
    <t>A00001466</t>
  </si>
  <si>
    <t>A00003176</t>
  </si>
  <si>
    <t>A00001459</t>
  </si>
  <si>
    <t>A00001321</t>
  </si>
  <si>
    <t>A00002966</t>
  </si>
  <si>
    <t>A00000157</t>
  </si>
  <si>
    <t>A00002158</t>
  </si>
  <si>
    <t>A00002843</t>
  </si>
  <si>
    <t>A00003266</t>
  </si>
  <si>
    <t>A00002048</t>
  </si>
  <si>
    <t>A00000442</t>
  </si>
  <si>
    <t>A00003885</t>
  </si>
  <si>
    <t>A00001863</t>
  </si>
  <si>
    <t>A00009167</t>
  </si>
  <si>
    <t>A00002874</t>
  </si>
  <si>
    <t>A00003695</t>
  </si>
  <si>
    <t>A00010068</t>
  </si>
  <si>
    <t>A00002725</t>
  </si>
  <si>
    <t>A00002899</t>
  </si>
  <si>
    <t>A00000144</t>
  </si>
  <si>
    <t>A00001933</t>
  </si>
  <si>
    <t>A00001034</t>
  </si>
  <si>
    <t>A00000049</t>
  </si>
  <si>
    <t>A00001594</t>
  </si>
  <si>
    <t>A00001138</t>
  </si>
  <si>
    <t>A00003544</t>
  </si>
  <si>
    <t>A00001636</t>
  </si>
  <si>
    <t>A00010812</t>
  </si>
  <si>
    <t>A00002165</t>
  </si>
  <si>
    <t>A00003460</t>
  </si>
  <si>
    <t>A00004208</t>
  </si>
  <si>
    <t>A00002954</t>
  </si>
  <si>
    <t>A00000843</t>
  </si>
  <si>
    <t>A00002901</t>
  </si>
  <si>
    <t>A00001734</t>
  </si>
  <si>
    <t>A00002466</t>
  </si>
  <si>
    <t>A00000476</t>
  </si>
  <si>
    <t>A00001407</t>
  </si>
  <si>
    <t>A00001598</t>
  </si>
  <si>
    <t>A00002166</t>
  </si>
  <si>
    <t>A00001259</t>
  </si>
  <si>
    <t>A00000927</t>
  </si>
  <si>
    <t>A00002575</t>
  </si>
  <si>
    <t>A00004467</t>
  </si>
  <si>
    <t>A00001253</t>
  </si>
  <si>
    <t>A00001281</t>
  </si>
  <si>
    <t>A00001915</t>
  </si>
  <si>
    <t>A00003716</t>
  </si>
  <si>
    <t>A00001560</t>
  </si>
  <si>
    <t>A00004725</t>
  </si>
  <si>
    <t>A00001665</t>
  </si>
  <si>
    <t>A00000012</t>
  </si>
  <si>
    <t>A00003398</t>
  </si>
  <si>
    <t>A00004475</t>
  </si>
  <si>
    <t>A00002586</t>
  </si>
  <si>
    <t>A00000189</t>
  </si>
  <si>
    <t>A00003077</t>
  </si>
  <si>
    <t>A00003634</t>
  </si>
  <si>
    <t>A00003897</t>
  </si>
  <si>
    <t>A00002055</t>
  </si>
  <si>
    <t>A00003012</t>
  </si>
  <si>
    <t>A00001035</t>
  </si>
  <si>
    <t>A00001687</t>
  </si>
  <si>
    <t>A00000407</t>
  </si>
  <si>
    <t>A00002744</t>
  </si>
  <si>
    <t>A00003194</t>
  </si>
  <si>
    <t>A00000109</t>
  </si>
  <si>
    <t>A00001198</t>
  </si>
  <si>
    <t>A00003830</t>
  </si>
  <si>
    <t>A00003692</t>
  </si>
  <si>
    <t>A00003217</t>
  </si>
  <si>
    <t>A00000453</t>
  </si>
  <si>
    <t>A00002539</t>
  </si>
  <si>
    <t>A00000794</t>
  </si>
  <si>
    <t>A00000636</t>
  </si>
  <si>
    <t>A00000309</t>
  </si>
  <si>
    <t>A00000873</t>
  </si>
  <si>
    <t>A00000589</t>
  </si>
  <si>
    <t>A00009484</t>
  </si>
  <si>
    <t>A00003052</t>
  </si>
  <si>
    <t>A00010134</t>
  </si>
  <si>
    <t>A00003846</t>
  </si>
  <si>
    <t>A00000912</t>
  </si>
  <si>
    <t>A00002080</t>
  </si>
  <si>
    <t>A00002857</t>
  </si>
  <si>
    <t>A00000647</t>
  </si>
  <si>
    <t>A00002952</t>
  </si>
  <si>
    <t>A00000240</t>
  </si>
  <si>
    <t>A00001693</t>
  </si>
  <si>
    <t>A00002612</t>
  </si>
  <si>
    <t>A00003104</t>
  </si>
  <si>
    <t>A00001488</t>
  </si>
  <si>
    <t>A00002451</t>
  </si>
  <si>
    <t>A00010257</t>
  </si>
  <si>
    <t>A00001024</t>
  </si>
  <si>
    <t>A00002173</t>
  </si>
  <si>
    <t>A00000098</t>
  </si>
  <si>
    <t>A00003119</t>
  </si>
  <si>
    <t>A00001230</t>
  </si>
  <si>
    <t>A00002594</t>
  </si>
  <si>
    <t>A00003773</t>
  </si>
  <si>
    <t>A00003635</t>
  </si>
  <si>
    <t>A00000293</t>
  </si>
  <si>
    <t>A00001178</t>
  </si>
  <si>
    <t>A00003988</t>
  </si>
  <si>
    <t>A00002816</t>
  </si>
  <si>
    <t>A00000722</t>
  </si>
  <si>
    <t>A00002184</t>
  </si>
  <si>
    <t>A00010022</t>
  </si>
  <si>
    <t>A00001385</t>
  </si>
  <si>
    <t>A00003506</t>
  </si>
  <si>
    <t>A00000316</t>
  </si>
  <si>
    <t>A00003711</t>
  </si>
  <si>
    <t>A00001982</t>
  </si>
  <si>
    <t>A00002071</t>
  </si>
  <si>
    <t>A00002800</t>
  </si>
  <si>
    <t>A00000997</t>
  </si>
  <si>
    <t>A00000367</t>
  </si>
  <si>
    <t>A00002141</t>
  </si>
  <si>
    <t>A00002127</t>
  </si>
  <si>
    <t>A00003214</t>
  </si>
  <si>
    <t>A00000250</t>
  </si>
  <si>
    <t>A00003742</t>
  </si>
  <si>
    <t>A00003577</t>
  </si>
  <si>
    <t>A00002448</t>
  </si>
  <si>
    <t>A00001130</t>
  </si>
  <si>
    <t>A00002118</t>
  </si>
  <si>
    <t>A00002005</t>
  </si>
  <si>
    <t>A00000475</t>
  </si>
  <si>
    <t>A00006922</t>
  </si>
  <si>
    <t>A00003122</t>
  </si>
  <si>
    <t>A00000282</t>
  </si>
  <si>
    <t>A00003140</t>
  </si>
  <si>
    <t>A00003790</t>
  </si>
  <si>
    <t>A00005164</t>
  </si>
  <si>
    <t>A00008149</t>
  </si>
  <si>
    <t>A00002900</t>
  </si>
  <si>
    <t>A00000383</t>
  </si>
  <si>
    <t>A00001953</t>
  </si>
  <si>
    <t>A00003344</t>
  </si>
  <si>
    <t>A00000139</t>
  </si>
  <si>
    <t>A00001808</t>
  </si>
  <si>
    <t>A00003299</t>
  </si>
  <si>
    <t>A00001697</t>
  </si>
  <si>
    <t>A00002392</t>
  </si>
  <si>
    <t>A00008713</t>
  </si>
  <si>
    <t>A00003403</t>
  </si>
  <si>
    <t>A00001424</t>
  </si>
  <si>
    <t>A00002366</t>
  </si>
  <si>
    <t>A00002668</t>
  </si>
  <si>
    <t>A00002698</t>
  </si>
  <si>
    <t>A00003872</t>
  </si>
  <si>
    <t>A00010343</t>
  </si>
  <si>
    <t>A00002743</t>
  </si>
  <si>
    <t>A00000834</t>
  </si>
  <si>
    <t>A00001956</t>
  </si>
  <si>
    <t>A00004729</t>
  </si>
  <si>
    <t>A00000760</t>
  </si>
  <si>
    <t>A00002324</t>
  </si>
  <si>
    <t>A00007559</t>
  </si>
  <si>
    <t>A00009208</t>
  </si>
  <si>
    <t>A00003163</t>
  </si>
  <si>
    <t>A00003732</t>
  </si>
  <si>
    <t>A00001710</t>
  </si>
  <si>
    <t>A00000868</t>
  </si>
  <si>
    <t>A00000534</t>
  </si>
  <si>
    <t>A00003662</t>
  </si>
  <si>
    <t>A00011053</t>
  </si>
  <si>
    <t>A00003172</t>
  </si>
  <si>
    <t>A00003905</t>
  </si>
  <si>
    <t>A00000464</t>
  </si>
  <si>
    <t>A00001574</t>
  </si>
  <si>
    <t>A00002891</t>
  </si>
  <si>
    <t>A00002860</t>
  </si>
  <si>
    <t>A00010679</t>
  </si>
  <si>
    <t>A00000005</t>
  </si>
  <si>
    <t>A00004130</t>
  </si>
  <si>
    <t>A00004527</t>
  </si>
  <si>
    <t>A00003951</t>
  </si>
  <si>
    <t>A00003700</t>
  </si>
  <si>
    <t>A00002564</t>
  </si>
  <si>
    <t>A00003202</t>
  </si>
  <si>
    <t>A00000879</t>
  </si>
  <si>
    <t>A00002404</t>
  </si>
  <si>
    <t>A00001537</t>
  </si>
  <si>
    <t>A00003768</t>
  </si>
  <si>
    <t>A00005944</t>
  </si>
  <si>
    <t>A00009673</t>
  </si>
  <si>
    <t>A00000229</t>
  </si>
  <si>
    <t>A00000614</t>
  </si>
  <si>
    <t>A00001724</t>
  </si>
  <si>
    <t>A00001185</t>
  </si>
  <si>
    <t>A00000349</t>
  </si>
  <si>
    <t>A00000682</t>
  </si>
  <si>
    <t>A00000291</t>
  </si>
  <si>
    <t>A00003211</t>
  </si>
  <si>
    <t>A00003060</t>
  </si>
  <si>
    <t>A00004471</t>
  </si>
  <si>
    <t>A00002956</t>
  </si>
  <si>
    <t>A00002019</t>
  </si>
  <si>
    <t>A00001491</t>
  </si>
  <si>
    <t>A00003496</t>
  </si>
  <si>
    <t>A00001841</t>
  </si>
  <si>
    <t>A00007180</t>
  </si>
  <si>
    <t>A00005648</t>
  </si>
  <si>
    <t>A00002509</t>
  </si>
  <si>
    <t>A00002878</t>
  </si>
  <si>
    <t>A00001015</t>
  </si>
  <si>
    <t>A00001753</t>
  </si>
  <si>
    <t>A00002372</t>
  </si>
  <si>
    <t>A00006097</t>
  </si>
  <si>
    <t>A00002720</t>
  </si>
  <si>
    <t>A00002006</t>
  </si>
  <si>
    <t>A00003953</t>
  </si>
  <si>
    <t>A00002135</t>
  </si>
  <si>
    <t>A00001551</t>
  </si>
  <si>
    <t>A00001095</t>
  </si>
  <si>
    <t>A00003703</t>
  </si>
  <si>
    <t>A00003719</t>
  </si>
  <si>
    <t>A00002057</t>
  </si>
  <si>
    <t>A00002560</t>
  </si>
  <si>
    <t>A00003986</t>
  </si>
  <si>
    <t>A00004858</t>
  </si>
  <si>
    <t>A00001354</t>
  </si>
  <si>
    <t>A00003262</t>
  </si>
  <si>
    <t>A00003100</t>
  </si>
  <si>
    <t>A00001839</t>
  </si>
  <si>
    <t>A00003996</t>
  </si>
  <si>
    <t>A00000622</t>
  </si>
  <si>
    <t>A00002340</t>
  </si>
  <si>
    <t>A00000641</t>
  </si>
  <si>
    <t>A00003461</t>
  </si>
  <si>
    <t>A00000672</t>
  </si>
  <si>
    <t>A00008645</t>
  </si>
  <si>
    <t>A00000438</t>
  </si>
  <si>
    <t>A00002443</t>
  </si>
  <si>
    <t>A00004309</t>
  </si>
  <si>
    <t>A00003075</t>
  </si>
  <si>
    <t>A00002200</t>
  </si>
  <si>
    <t>A00003245</t>
  </si>
  <si>
    <t>A00002806</t>
  </si>
  <si>
    <t>A00000556</t>
  </si>
  <si>
    <t>A00004301</t>
  </si>
  <si>
    <t>A00004156</t>
  </si>
  <si>
    <t>A00001921</t>
  </si>
  <si>
    <t>A00002939</t>
  </si>
  <si>
    <t>A00003665</t>
  </si>
  <si>
    <t>A00003524</t>
  </si>
  <si>
    <t>A00005196</t>
  </si>
  <si>
    <t>A00002883</t>
  </si>
  <si>
    <t>A00001346</t>
  </si>
  <si>
    <t>A00001514</t>
  </si>
  <si>
    <t>A00003154</t>
  </si>
  <si>
    <t>A00002081</t>
  </si>
  <si>
    <t>A00001255</t>
  </si>
  <si>
    <t>A00002208</t>
  </si>
  <si>
    <t>A00001284</t>
  </si>
  <si>
    <t>A00008153</t>
  </si>
  <si>
    <t>A00007721</t>
  </si>
  <si>
    <t>A00003889</t>
  </si>
  <si>
    <t>A00003085</t>
  </si>
  <si>
    <t>A00000768</t>
  </si>
  <si>
    <t>A00008919</t>
  </si>
  <si>
    <t>A00000185</t>
  </si>
  <si>
    <t>A00004150</t>
  </si>
  <si>
    <t>A00010774</t>
  </si>
  <si>
    <t>A00002728</t>
  </si>
  <si>
    <t>A00001339</t>
  </si>
  <si>
    <t>A00001929</t>
  </si>
  <si>
    <t>A00003433</t>
  </si>
  <si>
    <t>A00002337</t>
  </si>
  <si>
    <t>A00000003</t>
  </si>
  <si>
    <t>A00002093</t>
  </si>
  <si>
    <t>A00003906</t>
  </si>
  <si>
    <t>A00003529</t>
  </si>
  <si>
    <t>A00000864</t>
  </si>
  <si>
    <t>A00004336</t>
  </si>
  <si>
    <t>A00001647</t>
  </si>
  <si>
    <t>A00002169</t>
  </si>
  <si>
    <t>A00000258</t>
  </si>
  <si>
    <t>A00001110</t>
  </si>
  <si>
    <t>A00000105</t>
  </si>
  <si>
    <t>A00002992</t>
  </si>
  <si>
    <t>A00011317</t>
  </si>
  <si>
    <t>A00001681</t>
  </si>
  <si>
    <t>A00003428</t>
  </si>
  <si>
    <t>A00000679</t>
  </si>
  <si>
    <t>A00010644</t>
  </si>
  <si>
    <t>A00002182</t>
  </si>
  <si>
    <t>A00009560</t>
  </si>
  <si>
    <t>A00003985</t>
  </si>
  <si>
    <t>A00003833</t>
  </si>
  <si>
    <t>A00000705</t>
  </si>
  <si>
    <t>A00002447</t>
  </si>
  <si>
    <t>A00002452</t>
  </si>
  <si>
    <t>A00000469</t>
  </si>
  <si>
    <t>A00000483</t>
  </si>
  <si>
    <t>A00002678</t>
  </si>
  <si>
    <t>A00002183</t>
  </si>
  <si>
    <t>A00007052</t>
  </si>
  <si>
    <t>A00000680</t>
  </si>
  <si>
    <t>A00000284</t>
  </si>
  <si>
    <t>A00001027</t>
  </si>
  <si>
    <t>A00001995</t>
  </si>
  <si>
    <t>A00000211</t>
  </si>
  <si>
    <t>A00001432</t>
  </si>
  <si>
    <t>A00002369</t>
  </si>
  <si>
    <t>A00003867</t>
  </si>
  <si>
    <t>A00001890</t>
  </si>
  <si>
    <t>A00002204</t>
  </si>
  <si>
    <t>A00000970</t>
  </si>
  <si>
    <t>A00005290</t>
  </si>
  <si>
    <t>A00002316</t>
  </si>
  <si>
    <t>A00000611</t>
  </si>
  <si>
    <t>A00001794</t>
  </si>
  <si>
    <t>A00000801</t>
  </si>
  <si>
    <t>A00003057</t>
  </si>
  <si>
    <t>A00002196</t>
  </si>
  <si>
    <t>A00002646</t>
  </si>
  <si>
    <t>A00002722</t>
  </si>
  <si>
    <t>A00002679</t>
  </si>
  <si>
    <t>A00002587</t>
  </si>
  <si>
    <t>A00003346</t>
  </si>
  <si>
    <t>A00001454</t>
  </si>
  <si>
    <t>A00002197</t>
  </si>
  <si>
    <t>A00001776</t>
  </si>
  <si>
    <t>A00000547</t>
  </si>
  <si>
    <t>A00005758</t>
  </si>
  <si>
    <t>A00003185</t>
  </si>
  <si>
    <t>A00001950</t>
  </si>
  <si>
    <t>A00000811</t>
  </si>
  <si>
    <t>A00003381</t>
  </si>
  <si>
    <t>A00001522</t>
  </si>
  <si>
    <t>A00000041</t>
  </si>
  <si>
    <t>A00004533</t>
  </si>
  <si>
    <t>A00003343</t>
  </si>
  <si>
    <t>A00003686</t>
  </si>
  <si>
    <t>A00002927</t>
  </si>
  <si>
    <t>A00004091</t>
  </si>
  <si>
    <t>A00006602</t>
  </si>
  <si>
    <t>A00002558</t>
  </si>
  <si>
    <t>A00003208</t>
  </si>
  <si>
    <t>A00001389</t>
  </si>
  <si>
    <t>A00001033</t>
  </si>
  <si>
    <t>A00002449</t>
  </si>
  <si>
    <t>A00002000</t>
  </si>
  <si>
    <t>A00003724</t>
  </si>
  <si>
    <t>A00003281</t>
  </si>
  <si>
    <t>A00000326</t>
  </si>
  <si>
    <t>A00000307</t>
  </si>
  <si>
    <t>A00001951</t>
  </si>
  <si>
    <t>A00004445</t>
  </si>
  <si>
    <t>A00002338</t>
  </si>
  <si>
    <t>A00001319</t>
  </si>
  <si>
    <t>A00000311</t>
  </si>
  <si>
    <t>A00003293</t>
  </si>
  <si>
    <t>A00001648</t>
  </si>
  <si>
    <t>A00000038</t>
  </si>
  <si>
    <t>A00001434</t>
  </si>
  <si>
    <t>A00007437</t>
  </si>
  <si>
    <t>A00004784</t>
  </si>
  <si>
    <t>A00002644</t>
  </si>
  <si>
    <t>A00000785</t>
  </si>
  <si>
    <t>A00002776</t>
  </si>
  <si>
    <t>A00005572</t>
  </si>
  <si>
    <t>A00003046</t>
  </si>
  <si>
    <t>A00002138</t>
  </si>
  <si>
    <t>A00001662</t>
  </si>
  <si>
    <t>A00000386</t>
  </si>
  <si>
    <t>A00000591</t>
  </si>
  <si>
    <t>A00000792</t>
  </si>
  <si>
    <t>A00001043</t>
  </si>
  <si>
    <t>A00009433</t>
  </si>
  <si>
    <t>A00000509</t>
  </si>
  <si>
    <t>A00001747</t>
  </si>
  <si>
    <t>A00002073</t>
  </si>
  <si>
    <t>A00003097</t>
  </si>
  <si>
    <t>A00003062</t>
  </si>
  <si>
    <t>A00001355</t>
  </si>
  <si>
    <t>A00001881</t>
  </si>
  <si>
    <t>A00002595</t>
  </si>
  <si>
    <t>A00000013</t>
  </si>
  <si>
    <t>A00000996</t>
  </si>
  <si>
    <t>A00000037</t>
  </si>
  <si>
    <t>A00002829</t>
  </si>
  <si>
    <t>A00000529</t>
  </si>
  <si>
    <t>A00001857</t>
  </si>
  <si>
    <t>A00009140</t>
  </si>
  <si>
    <t>A00002485</t>
  </si>
  <si>
    <t>A00002607</t>
  </si>
  <si>
    <t>A00000653</t>
  </si>
  <si>
    <t>A00010799</t>
  </si>
  <si>
    <t>A00001567</t>
  </si>
  <si>
    <t>A00001845</t>
  </si>
  <si>
    <t>A00001181</t>
  </si>
  <si>
    <t>A00003070</t>
  </si>
  <si>
    <t>A00000645</t>
  </si>
  <si>
    <t>A00001795</t>
  </si>
  <si>
    <t>A00002442</t>
  </si>
  <si>
    <t>A00002845</t>
  </si>
  <si>
    <t>A00008639</t>
  </si>
  <si>
    <t>A00004003</t>
  </si>
  <si>
    <t>A00003537</t>
  </si>
  <si>
    <t>A00002394</t>
  </si>
  <si>
    <t>A00000859</t>
  </si>
  <si>
    <t>A00003798</t>
  </si>
  <si>
    <t>A00002317</t>
  </si>
  <si>
    <t>A00003828</t>
  </si>
  <si>
    <t>A00002422</t>
  </si>
  <si>
    <t>A00003556</t>
  </si>
  <si>
    <t>A00001154</t>
  </si>
  <si>
    <t>A00003901</t>
  </si>
  <si>
    <t>A00003950</t>
  </si>
  <si>
    <t>A00002142</t>
  </si>
  <si>
    <t>A00002492</t>
  </si>
  <si>
    <t>A00000045</t>
  </si>
  <si>
    <t>A00002172</t>
  </si>
  <si>
    <t>A00000909</t>
  </si>
  <si>
    <t>A00010243</t>
  </si>
  <si>
    <t>A00001026</t>
  </si>
  <si>
    <t>A00003444</t>
  </si>
  <si>
    <t>A00001764</t>
  </si>
  <si>
    <t>A00004158</t>
  </si>
  <si>
    <t>A00000585</t>
  </si>
  <si>
    <t>A00005698</t>
  </si>
  <si>
    <t>A00000178</t>
  </si>
  <si>
    <t>A00002079</t>
  </si>
  <si>
    <t>A00002480</t>
  </si>
  <si>
    <t>A00002444</t>
  </si>
  <si>
    <t>A00003516</t>
  </si>
  <si>
    <t>A00001303</t>
  </si>
  <si>
    <t>A00000783</t>
  </si>
  <si>
    <t>A00001729</t>
  </si>
  <si>
    <t>A00001790</t>
  </si>
  <si>
    <t>A00002351</t>
  </si>
  <si>
    <t>A00002997</t>
  </si>
  <si>
    <t>A00010650</t>
  </si>
  <si>
    <t>A00002684</t>
  </si>
  <si>
    <t>A00002459</t>
  </si>
  <si>
    <t>A00001240</t>
  </si>
  <si>
    <t>A00001783</t>
  </si>
  <si>
    <t>A00007156</t>
  </si>
  <si>
    <t>A00001085</t>
  </si>
  <si>
    <t>A00000677</t>
  </si>
  <si>
    <t>A00006505</t>
  </si>
  <si>
    <t>A00000402</t>
  </si>
  <si>
    <t>A00009156</t>
  </si>
  <si>
    <t>A00003987</t>
  </si>
  <si>
    <t>A00003852</t>
  </si>
  <si>
    <t>A00000384</t>
  </si>
  <si>
    <t>A00001946</t>
  </si>
  <si>
    <t>A00003603</t>
  </si>
  <si>
    <t>A00001872</t>
  </si>
  <si>
    <t>A00003671</t>
  </si>
  <si>
    <t>A00000735</t>
  </si>
  <si>
    <t>A00003274</t>
  </si>
  <si>
    <t>A00005870</t>
  </si>
  <si>
    <t>A00005283</t>
  </si>
  <si>
    <t>A00001438</t>
  </si>
  <si>
    <t>A00000328</t>
  </si>
  <si>
    <t>A00000118</t>
  </si>
  <si>
    <t>A00000387</t>
  </si>
  <si>
    <t>A00003300</t>
  </si>
  <si>
    <t>A00003657</t>
  </si>
  <si>
    <t>A00000823</t>
  </si>
  <si>
    <t>A00001876</t>
  </si>
  <si>
    <t>A00002765</t>
  </si>
  <si>
    <t>A00003463</t>
  </si>
  <si>
    <t>A00003103</t>
  </si>
  <si>
    <t>A00001101</t>
  </si>
  <si>
    <t>A00000179</t>
  </si>
  <si>
    <t>A00003610</t>
  </si>
  <si>
    <t>A00001814</t>
  </si>
  <si>
    <t>A00001718</t>
  </si>
  <si>
    <t>A00000016</t>
  </si>
  <si>
    <t>A00004616</t>
  </si>
  <si>
    <t>A00003757</t>
  </si>
  <si>
    <t>A00002942</t>
  </si>
  <si>
    <t>A00000089</t>
  </si>
  <si>
    <t>A00003106</t>
  </si>
  <si>
    <t>A00002312</t>
  </si>
  <si>
    <t>A00000177</t>
  </si>
  <si>
    <t>A00004128</t>
  </si>
  <si>
    <t>A00002846</t>
  </si>
  <si>
    <t>A00001443</t>
  </si>
  <si>
    <t>A00001992</t>
  </si>
  <si>
    <t>A00000755</t>
  </si>
  <si>
    <t>A00007274</t>
  </si>
  <si>
    <t>A00003383</t>
  </si>
  <si>
    <t>A00002461</t>
  </si>
  <si>
    <t>A00003916</t>
  </si>
  <si>
    <t>A00002745</t>
  </si>
  <si>
    <t>A00010152</t>
  </si>
  <si>
    <t>A00002007</t>
  </si>
  <si>
    <t>A00001064</t>
  </si>
  <si>
    <t>A00002370</t>
  </si>
  <si>
    <t>A00001379</t>
  </si>
  <si>
    <t>A00001313</t>
  </si>
  <si>
    <t>A00000129</t>
  </si>
  <si>
    <t>A00006866</t>
  </si>
  <si>
    <t>A00004132</t>
  </si>
  <si>
    <t>A00002136</t>
  </si>
  <si>
    <t>A00002036</t>
  </si>
  <si>
    <t>A00003401</t>
  </si>
  <si>
    <t>A00001596</t>
  </si>
  <si>
    <t>A00004116</t>
  </si>
  <si>
    <t>A00003342</t>
  </si>
  <si>
    <t>A00002715</t>
  </si>
  <si>
    <t>A00004143</t>
  </si>
  <si>
    <t>A00002133</t>
  </si>
  <si>
    <t>A00002069</t>
  </si>
  <si>
    <t>A00000205</t>
  </si>
  <si>
    <t>A00001150</t>
  </si>
  <si>
    <t>A00001608</t>
  </si>
  <si>
    <t>A00001494</t>
  </si>
  <si>
    <t>A00002272</t>
  </si>
  <si>
    <t>A00002634</t>
  </si>
  <si>
    <t>A00000745</t>
  </si>
  <si>
    <t>A00003813</t>
  </si>
  <si>
    <t>A00001342</t>
  </si>
  <si>
    <t>A00000121</t>
  </si>
  <si>
    <t>A00001727</t>
  </si>
  <si>
    <t>A00002097</t>
  </si>
  <si>
    <t>A00000133</t>
  </si>
  <si>
    <t>A00002897</t>
  </si>
  <si>
    <t>A00005708</t>
  </si>
  <si>
    <t>A00007049</t>
  </si>
  <si>
    <t>A00001279</t>
  </si>
  <si>
    <t>A00000502</t>
  </si>
  <si>
    <t>A00001506</t>
  </si>
  <si>
    <t>A00002231</t>
  </si>
  <si>
    <t>A00000966</t>
  </si>
  <si>
    <t>A00001968</t>
  </si>
  <si>
    <t>A00002879</t>
  </si>
  <si>
    <t>A00003023</t>
  </si>
  <si>
    <t>A00003561</t>
  </si>
  <si>
    <t>A00001807</t>
  </si>
  <si>
    <t>A00011327</t>
  </si>
  <si>
    <t>A00002053</t>
  </si>
  <si>
    <t>A00000550</t>
  </si>
  <si>
    <t>A00003324</t>
  </si>
  <si>
    <t>A00001061</t>
  </si>
  <si>
    <t>A00002215</t>
  </si>
  <si>
    <t>A00000961</t>
  </si>
  <si>
    <t>A00002579</t>
  </si>
  <si>
    <t>A00003919</t>
  </si>
  <si>
    <t>A00003875</t>
  </si>
  <si>
    <t>A00002311</t>
  </si>
  <si>
    <t>A00002556</t>
  </si>
  <si>
    <t>A00001615</t>
  </si>
  <si>
    <t>A00002910</t>
  </si>
  <si>
    <t>A00002756</t>
  </si>
  <si>
    <t>A00001572</t>
  </si>
  <si>
    <t>A00003857</t>
  </si>
  <si>
    <t>A00000156</t>
  </si>
  <si>
    <t>A00003922</t>
  </si>
  <si>
    <t>A00001209</t>
  </si>
  <si>
    <t>A00002371</t>
  </si>
  <si>
    <t>A00000852</t>
  </si>
  <si>
    <t>A00002152</t>
  </si>
  <si>
    <t>A00000398</t>
  </si>
  <si>
    <t>A00002174</t>
  </si>
  <si>
    <t>A00003705</t>
  </si>
  <si>
    <t>A00001172</t>
  </si>
  <si>
    <t>A00000876</t>
  </si>
  <si>
    <t>A00002413</t>
  </si>
  <si>
    <t>A00003963</t>
  </si>
  <si>
    <t>A00000643</t>
  </si>
  <si>
    <t>A00001340</t>
  </si>
  <si>
    <t>A00002703</t>
  </si>
  <si>
    <t>A00000671</t>
  </si>
  <si>
    <t>A00000782</t>
  </si>
  <si>
    <t>A00002784</t>
  </si>
  <si>
    <t>A00001703</t>
  </si>
  <si>
    <t>A00003598</t>
  </si>
  <si>
    <t>A00000639</t>
  </si>
  <si>
    <t>A00003325</t>
  </si>
  <si>
    <t>A00010613</t>
  </si>
  <si>
    <t>A00000606</t>
  </si>
  <si>
    <t>A00009227</t>
  </si>
  <si>
    <t>A00001723</t>
  </si>
  <si>
    <t>A00003404</t>
  </si>
  <si>
    <t>A00001657</t>
  </si>
  <si>
    <t>A00003395</t>
  </si>
  <si>
    <t>A00002296</t>
  </si>
  <si>
    <t>A00000644</t>
  </si>
  <si>
    <t>A00002402</t>
  </si>
  <si>
    <t>A00002391</t>
  </si>
  <si>
    <t>A00001140</t>
  </si>
  <si>
    <t>A00000952</t>
  </si>
  <si>
    <t>A00000696</t>
  </si>
  <si>
    <t>A00002998</t>
  </si>
  <si>
    <t>A00000867</t>
  </si>
  <si>
    <t>A00001208</t>
  </si>
  <si>
    <t>A00003423</t>
  </si>
  <si>
    <t>A00002831</t>
  </si>
  <si>
    <t>A00002211</t>
  </si>
  <si>
    <t>A00003360</t>
  </si>
  <si>
    <t>A00001245</t>
  </si>
  <si>
    <t>A00001348</t>
  </si>
  <si>
    <t>A00002920</t>
  </si>
  <si>
    <t>A00000566</t>
  </si>
  <si>
    <t>A00002658</t>
  </si>
  <si>
    <t>A00002721</t>
  </si>
  <si>
    <t>A00001833</t>
  </si>
  <si>
    <t>A00002221</t>
  </si>
  <si>
    <t>A00000149</t>
  </si>
  <si>
    <t>A00003082</t>
  </si>
  <si>
    <t>A00003156</t>
  </si>
  <si>
    <t>A00002438</t>
  </si>
  <si>
    <t>A00002693</t>
  </si>
  <si>
    <t>A00001866</t>
  </si>
  <si>
    <t>A00003365</t>
  </si>
  <si>
    <t>A00003382</t>
  </si>
  <si>
    <t>A00002125</t>
  </si>
  <si>
    <t>A00003396</t>
  </si>
  <si>
    <t>A00003105</t>
  </si>
  <si>
    <t>A00002162</t>
  </si>
  <si>
    <t>A00001125</t>
  </si>
  <si>
    <t>A00002979</t>
  </si>
  <si>
    <t>A00002850</t>
  </si>
  <si>
    <t>A00002832</t>
  </si>
  <si>
    <t>A00003102</t>
  </si>
  <si>
    <t>A00000295</t>
  </si>
  <si>
    <t>A00001523</t>
  </si>
  <si>
    <t>A00000215</t>
  </si>
  <si>
    <t>A00000421</t>
  </si>
  <si>
    <t>A00003715</t>
  </si>
  <si>
    <t>A00000934</t>
  </si>
  <si>
    <t>A00003333</t>
  </si>
  <si>
    <t>A00001798</t>
  </si>
  <si>
    <t>A00010005</t>
  </si>
  <si>
    <t>A00004386</t>
  </si>
  <si>
    <t>A00001868</t>
  </si>
  <si>
    <t>A00000232</t>
  </si>
  <si>
    <t>A00000298</t>
  </si>
  <si>
    <t>A00001717</t>
  </si>
  <si>
    <t>A00001960</t>
  </si>
  <si>
    <t>A00001049</t>
  </si>
  <si>
    <t>A00002918</t>
  </si>
  <si>
    <t>A00004140</t>
  </si>
  <si>
    <t>A00000021</t>
  </si>
  <si>
    <t>A00001650</t>
  </si>
  <si>
    <t>A00000800</t>
  </si>
  <si>
    <t>A00003415</t>
  </si>
  <si>
    <t>A00003722</t>
  </si>
  <si>
    <t>A00000736</t>
  </si>
  <si>
    <t>A00002787</t>
  </si>
  <si>
    <t>A00000673</t>
  </si>
  <si>
    <t>A00003406</t>
  </si>
  <si>
    <t>A00002796</t>
  </si>
  <si>
    <t>A00002775</t>
  </si>
  <si>
    <t>A00000276</t>
  </si>
  <si>
    <t>A00000315</t>
  </si>
  <si>
    <t>A00001072</t>
  </si>
  <si>
    <t>A00001156</t>
  </si>
  <si>
    <t>A00003836</t>
  </si>
  <si>
    <t>A00003013</t>
  </si>
  <si>
    <t>A00003033</t>
  </si>
  <si>
    <t>A00003174</t>
  </si>
  <si>
    <t>A00000134</t>
  </si>
  <si>
    <t>A00001229</t>
  </si>
  <si>
    <t>A00003209</t>
  </si>
  <si>
    <t>A00002820</t>
  </si>
  <si>
    <t>A00000938</t>
  </si>
  <si>
    <t>A00003501</t>
  </si>
  <si>
    <t>A00003616</t>
  </si>
  <si>
    <t>A00003911</t>
  </si>
  <si>
    <t>A00003992</t>
  </si>
  <si>
    <t>A00000579</t>
  </si>
  <si>
    <t>A00002892</t>
  </si>
  <si>
    <t>A00001186</t>
  </si>
  <si>
    <t>A00002440</t>
  </si>
  <si>
    <t>A00002791</t>
  </si>
  <si>
    <t>A00003169</t>
  </si>
  <si>
    <t>A00002049</t>
  </si>
  <si>
    <t>A00000758</t>
  </si>
  <si>
    <t>A00001177</t>
  </si>
  <si>
    <t>A00000246</t>
  </si>
  <si>
    <t>A00001171</t>
  </si>
  <si>
    <t>A00003187</t>
  </si>
  <si>
    <t>A00003385</t>
  </si>
  <si>
    <t>A00000703</t>
  </si>
  <si>
    <t>A00001318</t>
  </si>
  <si>
    <t>A00000889</t>
  </si>
  <si>
    <t>A00004332</t>
  </si>
  <si>
    <t>A00000564</t>
  </si>
  <si>
    <t>A00003934</t>
  </si>
  <si>
    <t>A00001983</t>
  </si>
  <si>
    <t>A00000727</t>
  </si>
  <si>
    <t>A00003048</t>
  </si>
  <si>
    <t>A00003025</t>
  </si>
  <si>
    <t>A00000906</t>
  </si>
  <si>
    <t>A00000845</t>
  </si>
  <si>
    <t>A00000124</t>
  </si>
  <si>
    <t>A00003958</t>
  </si>
  <si>
    <t>A00000777</t>
  </si>
  <si>
    <t>A00001573</t>
  </si>
  <si>
    <t>A00003276</t>
  </si>
  <si>
    <t>card_id</t>
  </si>
  <si>
    <t>disp_id</t>
  </si>
  <si>
    <t>Type</t>
  </si>
  <si>
    <t>fulldate</t>
  </si>
  <si>
    <t>V00001005</t>
  </si>
  <si>
    <t>D00009285</t>
  </si>
  <si>
    <t>VISA Signature</t>
  </si>
  <si>
    <t>V00000104</t>
  </si>
  <si>
    <t>D00000588</t>
  </si>
  <si>
    <t>V00000747</t>
  </si>
  <si>
    <t>D00004915</t>
  </si>
  <si>
    <t>V00000070</t>
  </si>
  <si>
    <t>D00000439</t>
  </si>
  <si>
    <t>V00000577</t>
  </si>
  <si>
    <t>D00003687</t>
  </si>
  <si>
    <t>V00000377</t>
  </si>
  <si>
    <t>D00002429</t>
  </si>
  <si>
    <t>V00000721</t>
  </si>
  <si>
    <t>D00004680</t>
  </si>
  <si>
    <t>VISA Standard</t>
  </si>
  <si>
    <t>V00000437</t>
  </si>
  <si>
    <t>D00002762</t>
  </si>
  <si>
    <t>V00000188</t>
  </si>
  <si>
    <t>D00001146</t>
  </si>
  <si>
    <t>V00000013</t>
  </si>
  <si>
    <t>D00000087</t>
  </si>
  <si>
    <t>V00000732</t>
  </si>
  <si>
    <t>D00004763</t>
  </si>
  <si>
    <t>V00000181</t>
  </si>
  <si>
    <t>D00001066</t>
  </si>
  <si>
    <t>V00000384</t>
  </si>
  <si>
    <t>D00002475</t>
  </si>
  <si>
    <t>V00000309</t>
  </si>
  <si>
    <t>D00001946</t>
  </si>
  <si>
    <t>V00000478</t>
  </si>
  <si>
    <t>D00003084</t>
  </si>
  <si>
    <t>V00000563</t>
  </si>
  <si>
    <t>D00003589</t>
  </si>
  <si>
    <t>V00000369</t>
  </si>
  <si>
    <t>D00002363</t>
  </si>
  <si>
    <t>V00000376</t>
  </si>
  <si>
    <t>D00002428</t>
  </si>
  <si>
    <t>V00000483</t>
  </si>
  <si>
    <t>D00003115</t>
  </si>
  <si>
    <t>V00000174</t>
  </si>
  <si>
    <t>D00001039</t>
  </si>
  <si>
    <t>V00000658</t>
  </si>
  <si>
    <t>D00004251</t>
  </si>
  <si>
    <t>V00000763</t>
  </si>
  <si>
    <t>D00005138</t>
  </si>
  <si>
    <t>V00000778</t>
  </si>
  <si>
    <t>D00005275</t>
  </si>
  <si>
    <t>V00001039</t>
  </si>
  <si>
    <t>D00009837</t>
  </si>
  <si>
    <t>V00000477</t>
  </si>
  <si>
    <t>D00003082</t>
  </si>
  <si>
    <t>V00000168</t>
  </si>
  <si>
    <t>D00001018</t>
  </si>
  <si>
    <t>V00000314</t>
  </si>
  <si>
    <t>D00001999</t>
  </si>
  <si>
    <t>V00000468</t>
  </si>
  <si>
    <t>D00003023</t>
  </si>
  <si>
    <t>V00000208</t>
  </si>
  <si>
    <t>D00001246</t>
  </si>
  <si>
    <t>VISA Infinite</t>
  </si>
  <si>
    <t>V00000766</t>
  </si>
  <si>
    <t>D00005200</t>
  </si>
  <si>
    <t>V00000464</t>
  </si>
  <si>
    <t>D00002984</t>
  </si>
  <si>
    <t>V00000497</t>
  </si>
  <si>
    <t>D00003184</t>
  </si>
  <si>
    <t>V00000166</t>
  </si>
  <si>
    <t>D00000999</t>
  </si>
  <si>
    <t>V00000015</t>
  </si>
  <si>
    <t>D00000114</t>
  </si>
  <si>
    <t>V00000503</t>
  </si>
  <si>
    <t>D00003225</t>
  </si>
  <si>
    <t>V00001038</t>
  </si>
  <si>
    <t>D00009787</t>
  </si>
  <si>
    <t>V00000737</t>
  </si>
  <si>
    <t>D00004791</t>
  </si>
  <si>
    <t>V00000418</t>
  </si>
  <si>
    <t>D00002623</t>
  </si>
  <si>
    <t>V00000759</t>
  </si>
  <si>
    <t>D00005117</t>
  </si>
  <si>
    <t>V00000223</t>
  </si>
  <si>
    <t>D00001353</t>
  </si>
  <si>
    <t>V00000005</t>
  </si>
  <si>
    <t>D00000051</t>
  </si>
  <si>
    <t>V00000159</t>
  </si>
  <si>
    <t>D00000946</t>
  </si>
  <si>
    <t>V00001223</t>
  </si>
  <si>
    <t>D00013231</t>
  </si>
  <si>
    <t>V00000662</t>
  </si>
  <si>
    <t>D00004293</t>
  </si>
  <si>
    <t>V00000779</t>
  </si>
  <si>
    <t>D00005323</t>
  </si>
  <si>
    <t>V00001040</t>
  </si>
  <si>
    <t>D00009890</t>
  </si>
  <si>
    <t>V00000545</t>
  </si>
  <si>
    <t>D00003458</t>
  </si>
  <si>
    <t>V00000467</t>
  </si>
  <si>
    <t>D00003019</t>
  </si>
  <si>
    <t>V00001247</t>
  </si>
  <si>
    <t>D00013660</t>
  </si>
  <si>
    <t>V00000652</t>
  </si>
  <si>
    <t>D00004211</t>
  </si>
  <si>
    <t>V00000559</t>
  </si>
  <si>
    <t>D00003573</t>
  </si>
  <si>
    <t>V00000719</t>
  </si>
  <si>
    <t>D00004663</t>
  </si>
  <si>
    <t>V00000397</t>
  </si>
  <si>
    <t>D00002513</t>
  </si>
  <si>
    <t>V00000107</t>
  </si>
  <si>
    <t>D00000593</t>
  </si>
  <si>
    <t>V00000661</t>
  </si>
  <si>
    <t>D00004270</t>
  </si>
  <si>
    <t>V00000484</t>
  </si>
  <si>
    <t>D00003116</t>
  </si>
  <si>
    <t>V00000501</t>
  </si>
  <si>
    <t>D00003197</t>
  </si>
  <si>
    <t>V00000422</t>
  </si>
  <si>
    <t>D00002650</t>
  </si>
  <si>
    <t>V00000705</t>
  </si>
  <si>
    <t>D00004555</t>
  </si>
  <si>
    <t>V00000410</t>
  </si>
  <si>
    <t>D00002569</t>
  </si>
  <si>
    <t>V00000136</t>
  </si>
  <si>
    <t>D00000778</t>
  </si>
  <si>
    <t>V00000592</t>
  </si>
  <si>
    <t>D00003782</t>
  </si>
  <si>
    <t>V00000262</t>
  </si>
  <si>
    <t>D00001647</t>
  </si>
  <si>
    <t>V00000018</t>
  </si>
  <si>
    <t>D00000128</t>
  </si>
  <si>
    <t>V00000003</t>
  </si>
  <si>
    <t>D00000041</t>
  </si>
  <si>
    <t>V00000098</t>
  </si>
  <si>
    <t>D00000537</t>
  </si>
  <si>
    <t>V00000167</t>
  </si>
  <si>
    <t>D00001011</t>
  </si>
  <si>
    <t>V00000097</t>
  </si>
  <si>
    <t>D00000531</t>
  </si>
  <si>
    <t>V00000699</t>
  </si>
  <si>
    <t>D00004532</t>
  </si>
  <si>
    <t>V00000342</t>
  </si>
  <si>
    <t>D00002157</t>
  </si>
  <si>
    <t>V00000713</t>
  </si>
  <si>
    <t>D00004627</t>
  </si>
  <si>
    <t>V00000118</t>
  </si>
  <si>
    <t>D00000652</t>
  </si>
  <si>
    <t>V00000783</t>
  </si>
  <si>
    <t>D00005433</t>
  </si>
  <si>
    <t>V00001103</t>
  </si>
  <si>
    <t>D00011189</t>
  </si>
  <si>
    <t>V00000504</t>
  </si>
  <si>
    <t>D00003230</t>
  </si>
  <si>
    <t>V00000261</t>
  </si>
  <si>
    <t>D00001629</t>
  </si>
  <si>
    <t>V00000296</t>
  </si>
  <si>
    <t>D00001876</t>
  </si>
  <si>
    <t>V00000113</t>
  </si>
  <si>
    <t>D00000629</t>
  </si>
  <si>
    <t>V00000092</t>
  </si>
  <si>
    <t>D00000508</t>
  </si>
  <si>
    <t>V00001225</t>
  </si>
  <si>
    <t>D00013268</t>
  </si>
  <si>
    <t>V00000393</t>
  </si>
  <si>
    <t>D00002498</t>
  </si>
  <si>
    <t>V00000695</t>
  </si>
  <si>
    <t>D00004507</t>
  </si>
  <si>
    <t>V00000666</t>
  </si>
  <si>
    <t>D00004328</t>
  </si>
  <si>
    <t>V00000462</t>
  </si>
  <si>
    <t>D00002978</t>
  </si>
  <si>
    <t>V00000085</t>
  </si>
  <si>
    <t>D00000489</t>
  </si>
  <si>
    <t>V00000337</t>
  </si>
  <si>
    <t>D00002141</t>
  </si>
  <si>
    <t>V00000771</t>
  </si>
  <si>
    <t>D00005233</t>
  </si>
  <si>
    <t>V00000379</t>
  </si>
  <si>
    <t>D00002431</t>
  </si>
  <si>
    <t>V00000106</t>
  </si>
  <si>
    <t>D00000592</t>
  </si>
  <si>
    <t>V00000606</t>
  </si>
  <si>
    <t>D00003883</t>
  </si>
  <si>
    <t>V00000427</t>
  </si>
  <si>
    <t>D00002688</t>
  </si>
  <si>
    <t>V00000202</t>
  </si>
  <si>
    <t>D00001228</t>
  </si>
  <si>
    <t>V00000814</t>
  </si>
  <si>
    <t>D00005911</t>
  </si>
  <si>
    <t>V00001064</t>
  </si>
  <si>
    <t>D00010328</t>
  </si>
  <si>
    <t>V00000014</t>
  </si>
  <si>
    <t>D00000112</t>
  </si>
  <si>
    <t>V00000423</t>
  </si>
  <si>
    <t>D00002657</t>
  </si>
  <si>
    <t>V00000989</t>
  </si>
  <si>
    <t>D00009119</t>
  </si>
  <si>
    <t>V00000364</t>
  </si>
  <si>
    <t>D00002329</t>
  </si>
  <si>
    <t>V00000267</t>
  </si>
  <si>
    <t>D00001691</t>
  </si>
  <si>
    <t>V00000621</t>
  </si>
  <si>
    <t>D00003970</t>
  </si>
  <si>
    <t>V00001139</t>
  </si>
  <si>
    <t>D00011836</t>
  </si>
  <si>
    <t>V00000725</t>
  </si>
  <si>
    <t>D00004715</t>
  </si>
  <si>
    <t>V00000150</t>
  </si>
  <si>
    <t>D00000859</t>
  </si>
  <si>
    <t>V00000302</t>
  </si>
  <si>
    <t>D00001900</t>
  </si>
  <si>
    <t>V00000372</t>
  </si>
  <si>
    <t>D00002395</t>
  </si>
  <si>
    <t>V00000499</t>
  </si>
  <si>
    <t>D00003187</t>
  </si>
  <si>
    <t>V00000229</t>
  </si>
  <si>
    <t>D00001384</t>
  </si>
  <si>
    <t>V00000289</t>
  </si>
  <si>
    <t>D00001831</t>
  </si>
  <si>
    <t>V00001100</t>
  </si>
  <si>
    <t>D00011101</t>
  </si>
  <si>
    <t>V00000037</t>
  </si>
  <si>
    <t>D00000238</t>
  </si>
  <si>
    <t>V00000286</t>
  </si>
  <si>
    <t>D00001812</t>
  </si>
  <si>
    <t>V00000157</t>
  </si>
  <si>
    <t>D00000907</t>
  </si>
  <si>
    <t>V00000216</t>
  </si>
  <si>
    <t>D00001310</t>
  </si>
  <si>
    <t>V00000977</t>
  </si>
  <si>
    <t>D00008968</t>
  </si>
  <si>
    <t>V00000183</t>
  </si>
  <si>
    <t>D00001080</t>
  </si>
  <si>
    <t>V00000945</t>
  </si>
  <si>
    <t>D00008342</t>
  </si>
  <si>
    <t>V00000044</t>
  </si>
  <si>
    <t>D00000268</t>
  </si>
  <si>
    <t>V00000600</t>
  </si>
  <si>
    <t>D00003829</t>
  </si>
  <si>
    <t>V00000127</t>
  </si>
  <si>
    <t>D00000714</t>
  </si>
  <si>
    <t>V00000764</t>
  </si>
  <si>
    <t>D00005159</t>
  </si>
  <si>
    <t>V00000204</t>
  </si>
  <si>
    <t>D00001239</t>
  </si>
  <si>
    <t>V00001134</t>
  </si>
  <si>
    <t>D00011742</t>
  </si>
  <si>
    <t>V00000312</t>
  </si>
  <si>
    <t>D00001971</t>
  </si>
  <si>
    <t>V00000313</t>
  </si>
  <si>
    <t>D00001980</t>
  </si>
  <si>
    <t>V00000641</t>
  </si>
  <si>
    <t>D00004116</t>
  </si>
  <si>
    <t>V00000731</t>
  </si>
  <si>
    <t>D00004751</t>
  </si>
  <si>
    <t>V00000084</t>
  </si>
  <si>
    <t>D00000487</t>
  </si>
  <si>
    <t>V00000265</t>
  </si>
  <si>
    <t>D00001680</t>
  </si>
  <si>
    <t>V00001176</t>
  </si>
  <si>
    <t>D00012502</t>
  </si>
  <si>
    <t>V00001233</t>
  </si>
  <si>
    <t>D00013382</t>
  </si>
  <si>
    <t>V00000407</t>
  </si>
  <si>
    <t>D00002555</t>
  </si>
  <si>
    <t>V00000320</t>
  </si>
  <si>
    <t>D00002045</t>
  </si>
  <si>
    <t>V00001187</t>
  </si>
  <si>
    <t>D00012635</t>
  </si>
  <si>
    <t>V00000121</t>
  </si>
  <si>
    <t>D00000666</t>
  </si>
  <si>
    <t>V00001055</t>
  </si>
  <si>
    <t>D00010171</t>
  </si>
  <si>
    <t>V00000303</t>
  </si>
  <si>
    <t>D00001912</t>
  </si>
  <si>
    <t>V00000651</t>
  </si>
  <si>
    <t>D00004201</t>
  </si>
  <si>
    <t>V00000736</t>
  </si>
  <si>
    <t>D00004789</t>
  </si>
  <si>
    <t>V00000024</t>
  </si>
  <si>
    <t>D00000153</t>
  </si>
  <si>
    <t>V00000587</t>
  </si>
  <si>
    <t>D00003763</t>
  </si>
  <si>
    <t>V00000119</t>
  </si>
  <si>
    <t>D00000655</t>
  </si>
  <si>
    <t>V00000670</t>
  </si>
  <si>
    <t>D00004343</t>
  </si>
  <si>
    <t>V00000227</t>
  </si>
  <si>
    <t>D00001380</t>
  </si>
  <si>
    <t>V00001164</t>
  </si>
  <si>
    <t>D00012269</t>
  </si>
  <si>
    <t>V00001043</t>
  </si>
  <si>
    <t>D00009974</t>
  </si>
  <si>
    <t>V00000278</t>
  </si>
  <si>
    <t>D00001779</t>
  </si>
  <si>
    <t>V00000103</t>
  </si>
  <si>
    <t>D00000584</t>
  </si>
  <si>
    <t>V00000673</t>
  </si>
  <si>
    <t>D00004353</t>
  </si>
  <si>
    <t>V00000038</t>
  </si>
  <si>
    <t>D00000242</t>
  </si>
  <si>
    <t>V00000470</t>
  </si>
  <si>
    <t>D00003036</t>
  </si>
  <si>
    <t>V00000890</t>
  </si>
  <si>
    <t>D00007422</t>
  </si>
  <si>
    <t>V00000514</t>
  </si>
  <si>
    <t>D00003267</t>
  </si>
  <si>
    <t>V00000741</t>
  </si>
  <si>
    <t>D00004832</t>
  </si>
  <si>
    <t>V00000882</t>
  </si>
  <si>
    <t>D00007195</t>
  </si>
  <si>
    <t>V00000012</t>
  </si>
  <si>
    <t>D00000083</t>
  </si>
  <si>
    <t>V00000152</t>
  </si>
  <si>
    <t>D00000876</t>
  </si>
  <si>
    <t>V00000163</t>
  </si>
  <si>
    <t>D00000984</t>
  </si>
  <si>
    <t>V00000708</t>
  </si>
  <si>
    <t>D00004568</t>
  </si>
  <si>
    <t>V00001087</t>
  </si>
  <si>
    <t>D00010887</t>
  </si>
  <si>
    <t>V00000854</t>
  </si>
  <si>
    <t>D00006753</t>
  </si>
  <si>
    <t>V00000601</t>
  </si>
  <si>
    <t>D00003830</t>
  </si>
  <si>
    <t>V00000099</t>
  </si>
  <si>
    <t>D00000548</t>
  </si>
  <si>
    <t>V00000547</t>
  </si>
  <si>
    <t>D00003477</t>
  </si>
  <si>
    <t>V00000040</t>
  </si>
  <si>
    <t>D00000255</t>
  </si>
  <si>
    <t>V00000220</t>
  </si>
  <si>
    <t>D00001333</t>
  </si>
  <si>
    <t>V00000390</t>
  </si>
  <si>
    <t>D00002490</t>
  </si>
  <si>
    <t>V00000776</t>
  </si>
  <si>
    <t>D00005263</t>
  </si>
  <si>
    <t>V00000197</t>
  </si>
  <si>
    <t>D00001202</t>
  </si>
  <si>
    <t>V00000516</t>
  </si>
  <si>
    <t>D00003279</t>
  </si>
  <si>
    <t>V00000381</t>
  </si>
  <si>
    <t>D00002440</t>
  </si>
  <si>
    <t>V00001010</t>
  </si>
  <si>
    <t>D00009413</t>
  </si>
  <si>
    <t>V00000813</t>
  </si>
  <si>
    <t>D00005873</t>
  </si>
  <si>
    <t>V00000272</t>
  </si>
  <si>
    <t>D00001754</t>
  </si>
  <si>
    <t>V00000772</t>
  </si>
  <si>
    <t>D00005243</t>
  </si>
  <si>
    <t>V00000528</t>
  </si>
  <si>
    <t>D00003356</t>
  </si>
  <si>
    <t>V00001014</t>
  </si>
  <si>
    <t>D00009452</t>
  </si>
  <si>
    <t>V00000087</t>
  </si>
  <si>
    <t>D00000493</t>
  </si>
  <si>
    <t>V00000088</t>
  </si>
  <si>
    <t>D00000496</t>
  </si>
  <si>
    <t>V00000441</t>
  </si>
  <si>
    <t>D00002785</t>
  </si>
  <si>
    <t>V00000562</t>
  </si>
  <si>
    <t>D00003583</t>
  </si>
  <si>
    <t>V00000690</t>
  </si>
  <si>
    <t>D00004479</t>
  </si>
  <si>
    <t>V00000374</t>
  </si>
  <si>
    <t>D00002423</t>
  </si>
  <si>
    <t>V00000057</t>
  </si>
  <si>
    <t>D00000347</t>
  </si>
  <si>
    <t>V00000722</t>
  </si>
  <si>
    <t>D00004684</t>
  </si>
  <si>
    <t>V00000300</t>
  </si>
  <si>
    <t>D00001890</t>
  </si>
  <si>
    <t>V00000117</t>
  </si>
  <si>
    <t>D00000649</t>
  </si>
  <si>
    <t>V00000541</t>
  </si>
  <si>
    <t>D00003427</t>
  </si>
  <si>
    <t>V00000294</t>
  </si>
  <si>
    <t>D00001861</t>
  </si>
  <si>
    <t>V00000010</t>
  </si>
  <si>
    <t>D00000077</t>
  </si>
  <si>
    <t>V00000710</t>
  </si>
  <si>
    <t>D00004588</t>
  </si>
  <si>
    <t>V00000408</t>
  </si>
  <si>
    <t>D00002560</t>
  </si>
  <si>
    <t>V00000363</t>
  </si>
  <si>
    <t>D00002324</t>
  </si>
  <si>
    <t>V00000697</t>
  </si>
  <si>
    <t>D00004518</t>
  </si>
  <si>
    <t>V00000433</t>
  </si>
  <si>
    <t>D00002724</t>
  </si>
  <si>
    <t>V00000642</t>
  </si>
  <si>
    <t>D00004137</t>
  </si>
  <si>
    <t>V00000243</t>
  </si>
  <si>
    <t>D00001478</t>
  </si>
  <si>
    <t>V00000162</t>
  </si>
  <si>
    <t>D00000967</t>
  </si>
  <si>
    <t>V00000594</t>
  </si>
  <si>
    <t>D00003794</t>
  </si>
  <si>
    <t>V00000609</t>
  </si>
  <si>
    <t>D00003893</t>
  </si>
  <si>
    <t>V00001111</t>
  </si>
  <si>
    <t>D00011288</t>
  </si>
  <si>
    <t>V00000786</t>
  </si>
  <si>
    <t>D00005478</t>
  </si>
  <si>
    <t>V00001118</t>
  </si>
  <si>
    <t>D00011393</t>
  </si>
  <si>
    <t>V00000175</t>
  </si>
  <si>
    <t>D00001040</t>
  </si>
  <si>
    <t>V00000565</t>
  </si>
  <si>
    <t>D00003601</t>
  </si>
  <si>
    <t>V00000714</t>
  </si>
  <si>
    <t>D00004638</t>
  </si>
  <si>
    <t>V00000137</t>
  </si>
  <si>
    <t>D00000786</t>
  </si>
  <si>
    <t>V00000022</t>
  </si>
  <si>
    <t>D00000138</t>
  </si>
  <si>
    <t>V00000325</t>
  </si>
  <si>
    <t>D00002102</t>
  </si>
  <si>
    <t>V00000194</t>
  </si>
  <si>
    <t>D00001182</t>
  </si>
  <si>
    <t>V00000668</t>
  </si>
  <si>
    <t>D00004340</t>
  </si>
  <si>
    <t>V00000706</t>
  </si>
  <si>
    <t>D00004559</t>
  </si>
  <si>
    <t>V00000850</t>
  </si>
  <si>
    <t>D00006644</t>
  </si>
  <si>
    <t>V00000298</t>
  </si>
  <si>
    <t>D00001885</t>
  </si>
  <si>
    <t>V00000105</t>
  </si>
  <si>
    <t>D00000590</t>
  </si>
  <si>
    <t>V00001036</t>
  </si>
  <si>
    <t>D00009735</t>
  </si>
  <si>
    <t>V00000292</t>
  </si>
  <si>
    <t>D00001842</t>
  </si>
  <si>
    <t>V00000112</t>
  </si>
  <si>
    <t>D00000626</t>
  </si>
  <si>
    <t>V00000678</t>
  </si>
  <si>
    <t>D00004405</t>
  </si>
  <si>
    <t>V00001093</t>
  </si>
  <si>
    <t>D00011011</t>
  </si>
  <si>
    <t>V00000681</t>
  </si>
  <si>
    <t>D00004426</t>
  </si>
  <si>
    <t>V00000582</t>
  </si>
  <si>
    <t>D00003733</t>
  </si>
  <si>
    <t>V00000729</t>
  </si>
  <si>
    <t>D00004740</t>
  </si>
  <si>
    <t>V00000054</t>
  </si>
  <si>
    <t>D00000334</t>
  </si>
  <si>
    <t>V00000258</t>
  </si>
  <si>
    <t>D00001607</t>
  </si>
  <si>
    <t>V00000534</t>
  </si>
  <si>
    <t>D00003387</t>
  </si>
  <si>
    <t>V00000667</t>
  </si>
  <si>
    <t>D00004333</t>
  </si>
  <si>
    <t>V00000195</t>
  </si>
  <si>
    <t>D00001194</t>
  </si>
  <si>
    <t>V00000199</t>
  </si>
  <si>
    <t>D00001213</t>
  </si>
  <si>
    <t>V00000490</t>
  </si>
  <si>
    <t>D00003136</t>
  </si>
  <si>
    <t>V00000347</t>
  </si>
  <si>
    <t>D00002184</t>
  </si>
  <si>
    <t>V00000210</t>
  </si>
  <si>
    <t>D00001253</t>
  </si>
  <si>
    <t>V00000293</t>
  </si>
  <si>
    <t>D00001850</t>
  </si>
  <si>
    <t>V00000189</t>
  </si>
  <si>
    <t>D00001157</t>
  </si>
  <si>
    <t>V00000324</t>
  </si>
  <si>
    <t>D00002074</t>
  </si>
  <si>
    <t>V00000578</t>
  </si>
  <si>
    <t>D00003689</t>
  </si>
  <si>
    <t>V00000266</t>
  </si>
  <si>
    <t>D00001690</t>
  </si>
  <si>
    <t>V00000568</t>
  </si>
  <si>
    <t>D00003615</t>
  </si>
  <si>
    <t>V00000171</t>
  </si>
  <si>
    <t>D00001027</t>
  </si>
  <si>
    <t>V00000679</t>
  </si>
  <si>
    <t>D00004416</t>
  </si>
  <si>
    <t>V00000841</t>
  </si>
  <si>
    <t>D00006468</t>
  </si>
  <si>
    <t>V00000513</t>
  </si>
  <si>
    <t>D00003260</t>
  </si>
  <si>
    <t>V00000647</t>
  </si>
  <si>
    <t>D00004171</t>
  </si>
  <si>
    <t>V00000665</t>
  </si>
  <si>
    <t>D00004318</t>
  </si>
  <si>
    <t>V00000400</t>
  </si>
  <si>
    <t>D00002529</t>
  </si>
  <si>
    <t>V00000617</t>
  </si>
  <si>
    <t>D00003944</t>
  </si>
  <si>
    <t>V00000709</t>
  </si>
  <si>
    <t>D00004587</t>
  </si>
  <si>
    <t>V00000387</t>
  </si>
  <si>
    <t>D00002481</t>
  </si>
  <si>
    <t>V00000226</t>
  </si>
  <si>
    <t>D00001378</t>
  </si>
  <si>
    <t>V00000350</t>
  </si>
  <si>
    <t>D00002226</t>
  </si>
  <si>
    <t>V00000539</t>
  </si>
  <si>
    <t>D00003415</t>
  </si>
  <si>
    <t>V00000583</t>
  </si>
  <si>
    <t>D00003735</t>
  </si>
  <si>
    <t>V00000576</t>
  </si>
  <si>
    <t>D00003671</t>
  </si>
  <si>
    <t>V00000232</t>
  </si>
  <si>
    <t>D00001396</t>
  </si>
  <si>
    <t>V00000730</t>
  </si>
  <si>
    <t>D00004749</t>
  </si>
  <si>
    <t>V00000616</t>
  </si>
  <si>
    <t>D00003943</t>
  </si>
  <si>
    <t>V00000564</t>
  </si>
  <si>
    <t>D00003590</t>
  </si>
  <si>
    <t>V00000082</t>
  </si>
  <si>
    <t>D00000474</t>
  </si>
  <si>
    <t>V00001173</t>
  </si>
  <si>
    <t>D00012442</t>
  </si>
  <si>
    <t>V00000426</t>
  </si>
  <si>
    <t>D00002686</t>
  </si>
  <si>
    <t>V00000791</t>
  </si>
  <si>
    <t>D00005521</t>
  </si>
  <si>
    <t>V00000572</t>
  </si>
  <si>
    <t>D00003636</t>
  </si>
  <si>
    <t>V00000375</t>
  </si>
  <si>
    <t>D00002425</t>
  </si>
  <si>
    <t>V00000069</t>
  </si>
  <si>
    <t>D00000438</t>
  </si>
  <si>
    <t>V00000607</t>
  </si>
  <si>
    <t>D00003885</t>
  </si>
  <si>
    <t>V00000155</t>
  </si>
  <si>
    <t>D00000900</t>
  </si>
  <si>
    <t>V00000275</t>
  </si>
  <si>
    <t>D00001762</t>
  </si>
  <si>
    <t>V00000847</t>
  </si>
  <si>
    <t>D00006610</t>
  </si>
  <si>
    <t>V00000399</t>
  </si>
  <si>
    <t>D00002527</t>
  </si>
  <si>
    <t>V00000305</t>
  </si>
  <si>
    <t>D00001914</t>
  </si>
  <si>
    <t>V00000430</t>
  </si>
  <si>
    <t>D00002713</t>
  </si>
  <si>
    <t>V00000349</t>
  </si>
  <si>
    <t>D00002214</t>
  </si>
  <si>
    <t>V00000256</t>
  </si>
  <si>
    <t>D00001583</t>
  </si>
  <si>
    <t>V00000050</t>
  </si>
  <si>
    <t>D00000309</t>
  </si>
  <si>
    <t>V00000939</t>
  </si>
  <si>
    <t>D00008217</t>
  </si>
  <si>
    <t>V00000110</t>
  </si>
  <si>
    <t>D00000608</t>
  </si>
  <si>
    <t>V00000184</t>
  </si>
  <si>
    <t>D00001089</t>
  </si>
  <si>
    <t>V00000090</t>
  </si>
  <si>
    <t>D00000503</t>
  </si>
  <si>
    <t>V00000597</t>
  </si>
  <si>
    <t>D00003813</t>
  </si>
  <si>
    <t>V00000471</t>
  </si>
  <si>
    <t>D00003037</t>
  </si>
  <si>
    <t>V00000494</t>
  </si>
  <si>
    <t>D00003173</t>
  </si>
  <si>
    <t>V00000211</t>
  </si>
  <si>
    <t>D00001271</t>
  </si>
  <si>
    <t>V00000353</t>
  </si>
  <si>
    <t>D00002259</t>
  </si>
  <si>
    <t>V00000213</t>
  </si>
  <si>
    <t>D00001289</t>
  </si>
  <si>
    <t>V00001009</t>
  </si>
  <si>
    <t>D00009409</t>
  </si>
  <si>
    <t>V00000297</t>
  </si>
  <si>
    <t>D00001883</t>
  </si>
  <si>
    <t>V00000801</t>
  </si>
  <si>
    <t>D00005684</t>
  </si>
  <si>
    <t>V00000748</t>
  </si>
  <si>
    <t>D00004923</t>
  </si>
  <si>
    <t>V00000133</t>
  </si>
  <si>
    <t>D00000742</t>
  </si>
  <si>
    <t>V00000316</t>
  </si>
  <si>
    <t>D00002013</t>
  </si>
  <si>
    <t>V00000145</t>
  </si>
  <si>
    <t>D00000819</t>
  </si>
  <si>
    <t>V00000270</t>
  </si>
  <si>
    <t>D00001736</t>
  </si>
  <si>
    <t>V00001178</t>
  </si>
  <si>
    <t>D00012542</t>
  </si>
  <si>
    <t>V00000222</t>
  </si>
  <si>
    <t>D00001345</t>
  </si>
  <si>
    <t>V00000241</t>
  </si>
  <si>
    <t>D00001461</t>
  </si>
  <si>
    <t>V00000280</t>
  </si>
  <si>
    <t>D00001793</t>
  </si>
  <si>
    <t>V00000675</t>
  </si>
  <si>
    <t>D00004376</t>
  </si>
  <si>
    <t>V00000108</t>
  </si>
  <si>
    <t>D00000597</t>
  </si>
  <si>
    <t>V00001196</t>
  </si>
  <si>
    <t>D00012805</t>
  </si>
  <si>
    <t>V00000287</t>
  </si>
  <si>
    <t>D00001819</t>
  </si>
  <si>
    <t>V00000443</t>
  </si>
  <si>
    <t>D00002808</t>
  </si>
  <si>
    <t>V00001138</t>
  </si>
  <si>
    <t>D00011825</t>
  </si>
  <si>
    <t>V00000733</t>
  </si>
  <si>
    <t>D00004764</t>
  </si>
  <si>
    <t>V00000311</t>
  </si>
  <si>
    <t>D00001954</t>
  </si>
  <si>
    <t>V00000120</t>
  </si>
  <si>
    <t>D00000662</t>
  </si>
  <si>
    <t>V00000122</t>
  </si>
  <si>
    <t>D00000667</t>
  </si>
  <si>
    <t>V00000476</t>
  </si>
  <si>
    <t>D00003079</t>
  </si>
  <si>
    <t>V00000781</t>
  </si>
  <si>
    <t>D00005366</t>
  </si>
  <si>
    <t>V00000588</t>
  </si>
  <si>
    <t>D00003765</t>
  </si>
  <si>
    <t>V00000403</t>
  </si>
  <si>
    <t>D00002538</t>
  </si>
  <si>
    <t>V00000139</t>
  </si>
  <si>
    <t>D00000797</t>
  </si>
  <si>
    <t>V00000553</t>
  </si>
  <si>
    <t>D00003522</t>
  </si>
  <si>
    <t>V00000625</t>
  </si>
  <si>
    <t>D00003987</t>
  </si>
  <si>
    <t>V00000413</t>
  </si>
  <si>
    <t>D00002592</t>
  </si>
  <si>
    <t>V00000591</t>
  </si>
  <si>
    <t>D00003779</t>
  </si>
  <si>
    <t>V00000694</t>
  </si>
  <si>
    <t>D00004504</t>
  </si>
  <si>
    <t>V00000512</t>
  </si>
  <si>
    <t>D00003259</t>
  </si>
  <si>
    <t>V00001095</t>
  </si>
  <si>
    <t>D00011023</t>
  </si>
  <si>
    <t>V00001059</t>
  </si>
  <si>
    <t>D00010235</t>
  </si>
  <si>
    <t>V00000075</t>
  </si>
  <si>
    <t>D00000457</t>
  </si>
  <si>
    <t>V00000383</t>
  </si>
  <si>
    <t>D00002469</t>
  </si>
  <si>
    <t>V00000115</t>
  </si>
  <si>
    <t>D00000638</t>
  </si>
  <si>
    <t>V00000884</t>
  </si>
  <si>
    <t>D00007286</t>
  </si>
  <si>
    <t>V00000454</t>
  </si>
  <si>
    <t>D00002921</t>
  </si>
  <si>
    <t>V00000688</t>
  </si>
  <si>
    <t>D00004472</t>
  </si>
  <si>
    <t>V00000936</t>
  </si>
  <si>
    <t>D00008030</t>
  </si>
  <si>
    <t>V00000663</t>
  </si>
  <si>
    <t>D00004295</t>
  </si>
  <si>
    <t>V00000637</t>
  </si>
  <si>
    <t>D00004094</t>
  </si>
  <si>
    <t>V00000511</t>
  </si>
  <si>
    <t>D00003257</t>
  </si>
  <si>
    <t>V00001220</t>
  </si>
  <si>
    <t>D00013160</t>
  </si>
  <si>
    <t>V00000628</t>
  </si>
  <si>
    <t>D00004007</t>
  </si>
  <si>
    <t>V00000718</t>
  </si>
  <si>
    <t>D00004660</t>
  </si>
  <si>
    <t>V00000238</t>
  </si>
  <si>
    <t>D00001452</t>
  </si>
  <si>
    <t>V00000546</t>
  </si>
  <si>
    <t>D00003465</t>
  </si>
  <si>
    <t>V00000660</t>
  </si>
  <si>
    <t>D00004265</t>
  </si>
  <si>
    <t>V00000491</t>
  </si>
  <si>
    <t>D00003151</t>
  </si>
  <si>
    <t>V00000140</t>
  </si>
  <si>
    <t>D00000798</t>
  </si>
  <si>
    <t>V00000502</t>
  </si>
  <si>
    <t>D00003201</t>
  </si>
  <si>
    <t>V00000598</t>
  </si>
  <si>
    <t>D00003821</t>
  </si>
  <si>
    <t>V00000355</t>
  </si>
  <si>
    <t>D00002267</t>
  </si>
  <si>
    <t>V00000043</t>
  </si>
  <si>
    <t>D00000267</t>
  </si>
  <si>
    <t>V00000610</t>
  </si>
  <si>
    <t>D00003894</t>
  </si>
  <si>
    <t>V00000182</t>
  </si>
  <si>
    <t>D00001067</t>
  </si>
  <si>
    <t>V00000041</t>
  </si>
  <si>
    <t>D00000256</t>
  </si>
  <si>
    <t>V00000091</t>
  </si>
  <si>
    <t>D00000504</t>
  </si>
  <si>
    <t>V00000252</t>
  </si>
  <si>
    <t>D00001529</t>
  </si>
  <si>
    <t>V00000495</t>
  </si>
  <si>
    <t>D00003181</t>
  </si>
  <si>
    <t>V00000259</t>
  </si>
  <si>
    <t>D00001610</t>
  </si>
  <si>
    <t>V00000187</t>
  </si>
  <si>
    <t>D00001140</t>
  </si>
  <si>
    <t>V00000185</t>
  </si>
  <si>
    <t>D00001098</t>
  </si>
  <si>
    <t>V00001025</t>
  </si>
  <si>
    <t>D00009625</t>
  </si>
  <si>
    <t>V00000019</t>
  </si>
  <si>
    <t>D00000130</t>
  </si>
  <si>
    <t>V00000431</t>
  </si>
  <si>
    <t>D00002715</t>
  </si>
  <si>
    <t>V00000356</t>
  </si>
  <si>
    <t>D00002268</t>
  </si>
  <si>
    <t>V00000767</t>
  </si>
  <si>
    <t>D00005204</t>
  </si>
  <si>
    <t>V00000537</t>
  </si>
  <si>
    <t>D00003405</t>
  </si>
  <si>
    <t>V00000703</t>
  </si>
  <si>
    <t>D00004546</t>
  </si>
  <si>
    <t>V00000671</t>
  </si>
  <si>
    <t>D00004345</t>
  </si>
  <si>
    <t>V00000896</t>
  </si>
  <si>
    <t>D00007567</t>
  </si>
  <si>
    <t>V00000343</t>
  </si>
  <si>
    <t>D00002164</t>
  </si>
  <si>
    <t>V00000279</t>
  </si>
  <si>
    <t>D00001791</t>
  </si>
  <si>
    <t>V00000622</t>
  </si>
  <si>
    <t>D00003981</t>
  </si>
  <si>
    <t>V00000612</t>
  </si>
  <si>
    <t>D00003906</t>
  </si>
  <si>
    <t>V00000206</t>
  </si>
  <si>
    <t>D00001243</t>
  </si>
  <si>
    <t>V00000190</t>
  </si>
  <si>
    <t>D00001165</t>
  </si>
  <si>
    <t>V00001203</t>
  </si>
  <si>
    <t>D00012893</t>
  </si>
  <si>
    <t>V00000234</t>
  </si>
  <si>
    <t>D00001424</t>
  </si>
  <si>
    <t>V00000030</t>
  </si>
  <si>
    <t>D00000202</t>
  </si>
  <si>
    <t>V00000327</t>
  </si>
  <si>
    <t>D00002117</t>
  </si>
  <si>
    <t>V00000049</t>
  </si>
  <si>
    <t>D00000305</t>
  </si>
  <si>
    <t>V00001115</t>
  </si>
  <si>
    <t>D00011375</t>
  </si>
  <si>
    <t>V00000698</t>
  </si>
  <si>
    <t>D00004522</t>
  </si>
  <si>
    <t>V00000874</t>
  </si>
  <si>
    <t>D00007127</t>
  </si>
  <si>
    <t>V00000247</t>
  </si>
  <si>
    <t>D00001500</t>
  </si>
  <si>
    <t>V00000656</t>
  </si>
  <si>
    <t>D00004235</t>
  </si>
  <si>
    <t>V00000436</t>
  </si>
  <si>
    <t>D00002759</t>
  </si>
  <si>
    <t>V00000124</t>
  </si>
  <si>
    <t>D00000688</t>
  </si>
  <si>
    <t>V00000633</t>
  </si>
  <si>
    <t>D00004078</t>
  </si>
  <si>
    <t>V00000428</t>
  </si>
  <si>
    <t>D00002698</t>
  </si>
  <si>
    <t>V00000638</t>
  </si>
  <si>
    <t>D00004100</t>
  </si>
  <si>
    <t>V00000153</t>
  </si>
  <si>
    <t>D00000886</t>
  </si>
  <si>
    <t>V00000596</t>
  </si>
  <si>
    <t>D00003811</t>
  </si>
  <si>
    <t>V00000664</t>
  </si>
  <si>
    <t>D00004316</t>
  </si>
  <si>
    <t>V00000251</t>
  </si>
  <si>
    <t>D00001525</t>
  </si>
  <si>
    <t>V00000552</t>
  </si>
  <si>
    <t>D00003519</t>
  </si>
  <si>
    <t>V00000009</t>
  </si>
  <si>
    <t>D00000076</t>
  </si>
  <si>
    <t>V00000011</t>
  </si>
  <si>
    <t>D00000079</t>
  </si>
  <si>
    <t>V00000650</t>
  </si>
  <si>
    <t>D00004194</t>
  </si>
  <si>
    <t>V00000059</t>
  </si>
  <si>
    <t>D00000365</t>
  </si>
  <si>
    <t>V00001016</t>
  </si>
  <si>
    <t>D00009525</t>
  </si>
  <si>
    <t>V00000359</t>
  </si>
  <si>
    <t>D00002299</t>
  </si>
  <si>
    <t>V00000438</t>
  </si>
  <si>
    <t>D00002768</t>
  </si>
  <si>
    <t>V00000094</t>
  </si>
  <si>
    <t>D00000513</t>
  </si>
  <si>
    <t>V00001056</t>
  </si>
  <si>
    <t>D00010220</t>
  </si>
  <si>
    <t>V00000273</t>
  </si>
  <si>
    <t>D00001758</t>
  </si>
  <si>
    <t>V00000947</t>
  </si>
  <si>
    <t>D00008366</t>
  </si>
  <si>
    <t>V00000093</t>
  </si>
  <si>
    <t>D00000510</t>
  </si>
  <si>
    <t>V00000762</t>
  </si>
  <si>
    <t>D00005132</t>
  </si>
  <si>
    <t>V00000254</t>
  </si>
  <si>
    <t>D00001578</t>
  </si>
  <si>
    <t>V00000611</t>
  </si>
  <si>
    <t>D00003896</t>
  </si>
  <si>
    <t>V00000648</t>
  </si>
  <si>
    <t>D00004188</t>
  </si>
  <si>
    <t>V00000373</t>
  </si>
  <si>
    <t>D00002401</t>
  </si>
  <si>
    <t>V00000579</t>
  </si>
  <si>
    <t>D00003699</t>
  </si>
  <si>
    <t>V00000555</t>
  </si>
  <si>
    <t>D00003544</t>
  </si>
  <si>
    <t>V00000329</t>
  </si>
  <si>
    <t>D00002122</t>
  </si>
  <si>
    <t>V00000707</t>
  </si>
  <si>
    <t>D00004560</t>
  </si>
  <si>
    <t>V00000051</t>
  </si>
  <si>
    <t>D00000321</t>
  </si>
  <si>
    <t>V00000382</t>
  </si>
  <si>
    <t>D00002445</t>
  </si>
  <si>
    <t>V00000472</t>
  </si>
  <si>
    <t>D00003056</t>
  </si>
  <si>
    <t>V00000237</t>
  </si>
  <si>
    <t>D00001445</t>
  </si>
  <si>
    <t>V00001234</t>
  </si>
  <si>
    <t>D00013386</t>
  </si>
  <si>
    <t>V00000086</t>
  </si>
  <si>
    <t>D00000490</t>
  </si>
  <si>
    <t>V00000540</t>
  </si>
  <si>
    <t>D00003425</t>
  </si>
  <si>
    <t>V00000493</t>
  </si>
  <si>
    <t>D00003167</t>
  </si>
  <si>
    <t>V00000532</t>
  </si>
  <si>
    <t>D00003382</t>
  </si>
  <si>
    <t>V00000590</t>
  </si>
  <si>
    <t>D00003769</t>
  </si>
  <si>
    <t>V00000942</t>
  </si>
  <si>
    <t>D00008295</t>
  </si>
  <si>
    <t>V00000033</t>
  </si>
  <si>
    <t>D00000221</t>
  </si>
  <si>
    <t>V00000739</t>
  </si>
  <si>
    <t>D00004821</t>
  </si>
  <si>
    <t>V00000045</t>
  </si>
  <si>
    <t>D00000272</t>
  </si>
  <si>
    <t>V00000025</t>
  </si>
  <si>
    <t>D00000158</t>
  </si>
  <si>
    <t>V00000200</t>
  </si>
  <si>
    <t>D00001220</t>
  </si>
  <si>
    <t>V00000268</t>
  </si>
  <si>
    <t>D00001707</t>
  </si>
  <si>
    <t>V00000507</t>
  </si>
  <si>
    <t>D00003245</t>
  </si>
  <si>
    <t>V00000569</t>
  </si>
  <si>
    <t>D00003616</t>
  </si>
  <si>
    <t>V00000282</t>
  </si>
  <si>
    <t>D00001799</t>
  </si>
  <si>
    <t>V00000536</t>
  </si>
  <si>
    <t>D00003404</t>
  </si>
  <si>
    <t>V00001022</t>
  </si>
  <si>
    <t>D00009606</t>
  </si>
  <si>
    <t>V00001105</t>
  </si>
  <si>
    <t>D00011237</t>
  </si>
  <si>
    <t>V00000326</t>
  </si>
  <si>
    <t>D00002104</t>
  </si>
  <si>
    <t>V00000380</t>
  </si>
  <si>
    <t>D00002434</t>
  </si>
  <si>
    <t>V00000723</t>
  </si>
  <si>
    <t>D00004699</t>
  </si>
  <si>
    <t>V00000081</t>
  </si>
  <si>
    <t>D00000473</t>
  </si>
  <si>
    <t>V00000521</t>
  </si>
  <si>
    <t>D00003310</t>
  </si>
  <si>
    <t>V00000608</t>
  </si>
  <si>
    <t>D00003890</t>
  </si>
  <si>
    <t>V00000589</t>
  </si>
  <si>
    <t>D00003766</t>
  </si>
  <si>
    <t>V00000281</t>
  </si>
  <si>
    <t>D00001795</t>
  </si>
  <si>
    <t>V00000891</t>
  </si>
  <si>
    <t>D00007434</t>
  </si>
  <si>
    <t>V00000774</t>
  </si>
  <si>
    <t>D00005249</t>
  </si>
  <si>
    <t>V00000566</t>
  </si>
  <si>
    <t>D00003606</t>
  </si>
  <si>
    <t>V00000575</t>
  </si>
  <si>
    <t>D00003667</t>
  </si>
  <si>
    <t>V00000154</t>
  </si>
  <si>
    <t>D00000887</t>
  </si>
  <si>
    <t>V00000130</t>
  </si>
  <si>
    <t>D00000722</t>
  </si>
  <si>
    <t>V00000434</t>
  </si>
  <si>
    <t>D00002739</t>
  </si>
  <si>
    <t>V00000083</t>
  </si>
  <si>
    <t>D00000483</t>
  </si>
  <si>
    <t>V00000593</t>
  </si>
  <si>
    <t>D00003787</t>
  </si>
  <si>
    <t>V00000481</t>
  </si>
  <si>
    <t>D00003102</t>
  </si>
  <si>
    <t>V00000304</t>
  </si>
  <si>
    <t>D00001913</t>
  </si>
  <si>
    <t>V00000149</t>
  </si>
  <si>
    <t>D00000858</t>
  </si>
  <si>
    <t>V00000659</t>
  </si>
  <si>
    <t>D00004258</t>
  </si>
  <si>
    <t>V00000517</t>
  </si>
  <si>
    <t>D00003291</t>
  </si>
  <si>
    <t>V00000368</t>
  </si>
  <si>
    <t>D00002361</t>
  </si>
  <si>
    <t>V00000482</t>
  </si>
  <si>
    <t>D00003104</t>
  </si>
  <si>
    <t>V00000689</t>
  </si>
  <si>
    <t>D00004473</t>
  </si>
  <si>
    <t>V00000557</t>
  </si>
  <si>
    <t>D00003567</t>
  </si>
  <si>
    <t>V00000897</t>
  </si>
  <si>
    <t>D00007576</t>
  </si>
  <si>
    <t>V00000803</t>
  </si>
  <si>
    <t>D00005727</t>
  </si>
  <si>
    <t>V00000401</t>
  </si>
  <si>
    <t>D00002532</t>
  </si>
  <si>
    <t>V00000760</t>
  </si>
  <si>
    <t>D00005126</t>
  </si>
  <si>
    <t>V00000274</t>
  </si>
  <si>
    <t>D00001759</t>
  </si>
  <si>
    <t>V00000028</t>
  </si>
  <si>
    <t>D00000174</t>
  </si>
  <si>
    <t>V00000904</t>
  </si>
  <si>
    <t>D00007672</t>
  </si>
  <si>
    <t>V00000474</t>
  </si>
  <si>
    <t>D00003066</t>
  </si>
  <si>
    <t>V00000214</t>
  </si>
  <si>
    <t>D00001292</t>
  </si>
  <si>
    <t>V00000055</t>
  </si>
  <si>
    <t>D00000335</t>
  </si>
  <si>
    <t>V00000340</t>
  </si>
  <si>
    <t>D00002155</t>
  </si>
  <si>
    <t>V00000724</t>
  </si>
  <si>
    <t>D00004701</t>
  </si>
  <si>
    <t>V00000067</t>
  </si>
  <si>
    <t>D00000429</t>
  </si>
  <si>
    <t>V00000236</t>
  </si>
  <si>
    <t>D00001440</t>
  </si>
  <si>
    <t>V00000068</t>
  </si>
  <si>
    <t>D00000434</t>
  </si>
  <si>
    <t>V00000348</t>
  </si>
  <si>
    <t>D00002203</t>
  </si>
  <si>
    <t>V00000065</t>
  </si>
  <si>
    <t>D00000414</t>
  </si>
  <si>
    <t>V00001239</t>
  </si>
  <si>
    <t>D00013442</t>
  </si>
  <si>
    <t>V00000165</t>
  </si>
  <si>
    <t>D00000996</t>
  </si>
  <si>
    <t>V00000249</t>
  </si>
  <si>
    <t>D00001517</t>
  </si>
  <si>
    <t>V00000246</t>
  </si>
  <si>
    <t>D00001492</t>
  </si>
  <si>
    <t>V00000720</t>
  </si>
  <si>
    <t>D00004674</t>
  </si>
  <si>
    <t>V00000518</t>
  </si>
  <si>
    <t>D00003292</t>
  </si>
  <si>
    <t>V00000459</t>
  </si>
  <si>
    <t>D00002958</t>
  </si>
  <si>
    <t>V00000655</t>
  </si>
  <si>
    <t>D00004231</t>
  </si>
  <si>
    <t>V00000624</t>
  </si>
  <si>
    <t>D00003985</t>
  </si>
  <si>
    <t>V00000398</t>
  </si>
  <si>
    <t>D00002522</t>
  </si>
  <si>
    <t>V00000796</t>
  </si>
  <si>
    <t>D00005579</t>
  </si>
  <si>
    <t>V00000100</t>
  </si>
  <si>
    <t>D00000562</t>
  </si>
  <si>
    <t>V00000574</t>
  </si>
  <si>
    <t>D00003640</t>
  </si>
  <si>
    <t>V00000360</t>
  </si>
  <si>
    <t>D00002308</t>
  </si>
  <si>
    <t>V00000391</t>
  </si>
  <si>
    <t>D00002493</t>
  </si>
  <si>
    <t>V00000283</t>
  </si>
  <si>
    <t>D00001800</t>
  </si>
  <si>
    <t>V00000726</t>
  </si>
  <si>
    <t>D00004721</t>
  </si>
  <si>
    <t>V00000132</t>
  </si>
  <si>
    <t>D00000731</t>
  </si>
  <si>
    <t>V00000463</t>
  </si>
  <si>
    <t>D00002982</t>
  </si>
  <si>
    <t>V00000021</t>
  </si>
  <si>
    <t>D00000132</t>
  </si>
  <si>
    <t>V00000529</t>
  </si>
  <si>
    <t>D00003357</t>
  </si>
  <si>
    <t>V00000946</t>
  </si>
  <si>
    <t>D00008359</t>
  </si>
  <si>
    <t>V00000419</t>
  </si>
  <si>
    <t>D00002626</t>
  </si>
  <si>
    <t>V00000248</t>
  </si>
  <si>
    <t>D00001512</t>
  </si>
  <si>
    <t>V00000215</t>
  </si>
  <si>
    <t>D00001296</t>
  </si>
  <si>
    <t>V00000225</t>
  </si>
  <si>
    <t>D00001359</t>
  </si>
  <si>
    <t>V00000643</t>
  </si>
  <si>
    <t>D00004157</t>
  </si>
  <si>
    <t>V00000844</t>
  </si>
  <si>
    <t>D00006567</t>
  </si>
  <si>
    <t>V00000672</t>
  </si>
  <si>
    <t>D00004349</t>
  </si>
  <si>
    <t>V00000276</t>
  </si>
  <si>
    <t>D00001765</t>
  </si>
  <si>
    <t>V00001230</t>
  </si>
  <si>
    <t>D00013312</t>
  </si>
  <si>
    <t>V00000599</t>
  </si>
  <si>
    <t>D00003824</t>
  </si>
  <si>
    <t>V00000072</t>
  </si>
  <si>
    <t>D00000447</t>
  </si>
  <si>
    <t>V00001199</t>
  </si>
  <si>
    <t>D00012826</t>
  </si>
  <si>
    <t>V00000048</t>
  </si>
  <si>
    <t>D00000295</t>
  </si>
  <si>
    <t>V00000058</t>
  </si>
  <si>
    <t>D00000358</t>
  </si>
  <si>
    <t>V00000334</t>
  </si>
  <si>
    <t>D00002133</t>
  </si>
  <si>
    <t>V00000002</t>
  </si>
  <si>
    <t>D00000019</t>
  </si>
  <si>
    <t>V00000228</t>
  </si>
  <si>
    <t>D00001382</t>
  </si>
  <si>
    <t>V00000244</t>
  </si>
  <si>
    <t>D00001480</t>
  </si>
  <si>
    <t>V00001189</t>
  </si>
  <si>
    <t>D00012683</t>
  </si>
  <si>
    <t>V00000198</t>
  </si>
  <si>
    <t>D00001211</t>
  </si>
  <si>
    <t>V00000034</t>
  </si>
  <si>
    <t>D00000225</t>
  </si>
  <si>
    <t>V00000535</t>
  </si>
  <si>
    <t>D00003395</t>
  </si>
  <si>
    <t>V00000269</t>
  </si>
  <si>
    <t>D00001718</t>
  </si>
  <si>
    <t>V00000515</t>
  </si>
  <si>
    <t>D00003268</t>
  </si>
  <si>
    <t>V00000290</t>
  </si>
  <si>
    <t>D00001833</t>
  </si>
  <si>
    <t>V00000315</t>
  </si>
  <si>
    <t>D00002005</t>
  </si>
  <si>
    <t>V00000784</t>
  </si>
  <si>
    <t>D00005461</t>
  </si>
  <si>
    <t>V00000063</t>
  </si>
  <si>
    <t>D00000378</t>
  </si>
  <si>
    <t>V00000417</t>
  </si>
  <si>
    <t>D00002619</t>
  </si>
  <si>
    <t>V00000619</t>
  </si>
  <si>
    <t>D00003958</t>
  </si>
  <si>
    <t>V00000191</t>
  </si>
  <si>
    <t>D00001168</t>
  </si>
  <si>
    <t>V00000965</t>
  </si>
  <si>
    <t>D00008636</t>
  </si>
  <si>
    <t>V00000444</t>
  </si>
  <si>
    <t>D00002815</t>
  </si>
  <si>
    <t>V00000370</t>
  </si>
  <si>
    <t>D00002374</t>
  </si>
  <si>
    <t>V00000156</t>
  </si>
  <si>
    <t>D00000906</t>
  </si>
  <si>
    <t>V00000492</t>
  </si>
  <si>
    <t>D00003166</t>
  </si>
  <si>
    <t>V00000052</t>
  </si>
  <si>
    <t>D00000326</t>
  </si>
  <si>
    <t>V00000071</t>
  </si>
  <si>
    <t>D00000441</t>
  </si>
  <si>
    <t>V00000775</t>
  </si>
  <si>
    <t>D00005253</t>
  </si>
  <si>
    <t>V00000330</t>
  </si>
  <si>
    <t>D00002124</t>
  </si>
  <si>
    <t>V00000510</t>
  </si>
  <si>
    <t>D00003256</t>
  </si>
  <si>
    <t>V00000170</t>
  </si>
  <si>
    <t>D00001020</t>
  </si>
  <si>
    <t>V00000338</t>
  </si>
  <si>
    <t>D00002146</t>
  </si>
  <si>
    <t>V00000755</t>
  </si>
  <si>
    <t>D00005002</t>
  </si>
  <si>
    <t>V00000451</t>
  </si>
  <si>
    <t>D00002888</t>
  </si>
  <si>
    <t>V00000263</t>
  </si>
  <si>
    <t>D00001668</t>
  </si>
  <si>
    <t>V00000602</t>
  </si>
  <si>
    <t>D00003846</t>
  </si>
  <si>
    <t>V00000498</t>
  </si>
  <si>
    <t>D00003186</t>
  </si>
  <si>
    <t>V00000933</t>
  </si>
  <si>
    <t>D00007959</t>
  </si>
  <si>
    <t>V00000089</t>
  </si>
  <si>
    <t>D00000497</t>
  </si>
  <si>
    <t>V00000761</t>
  </si>
  <si>
    <t>D00005128</t>
  </si>
  <si>
    <t>V00000176</t>
  </si>
  <si>
    <t>D00001049</t>
  </si>
  <si>
    <t>V00001102</t>
  </si>
  <si>
    <t>D00011183</t>
  </si>
  <si>
    <t>V00000109</t>
  </si>
  <si>
    <t>D00000605</t>
  </si>
  <si>
    <t>V00000421</t>
  </si>
  <si>
    <t>D00002644</t>
  </si>
  <si>
    <t>V00000918</t>
  </si>
  <si>
    <t>D00007796</t>
  </si>
  <si>
    <t>V00000680</t>
  </si>
  <si>
    <t>D00004417</t>
  </si>
  <si>
    <t>V00000824</t>
  </si>
  <si>
    <t>D00006196</t>
  </si>
  <si>
    <t>V00000448</t>
  </si>
  <si>
    <t>D00002864</t>
  </si>
  <si>
    <t>V00001194</t>
  </si>
  <si>
    <t>D00012781</t>
  </si>
  <si>
    <t>V00000331</t>
  </si>
  <si>
    <t>D00002125</t>
  </si>
  <si>
    <t>V00000734</t>
  </si>
  <si>
    <t>D00004765</t>
  </si>
  <si>
    <t>V00000235</t>
  </si>
  <si>
    <t>D00001438</t>
  </si>
  <si>
    <t>V00000284</t>
  </si>
  <si>
    <t>D00001807</t>
  </si>
  <si>
    <t>V00000412</t>
  </si>
  <si>
    <t>D00002585</t>
  </si>
  <si>
    <t>V00000064</t>
  </si>
  <si>
    <t>D00000402</t>
  </si>
  <si>
    <t>V00000186</t>
  </si>
  <si>
    <t>D00001133</t>
  </si>
  <si>
    <t>V00000458</t>
  </si>
  <si>
    <t>D00002951</t>
  </si>
  <si>
    <t>V00000465</t>
  </si>
  <si>
    <t>D00002995</t>
  </si>
  <si>
    <t>V00000457</t>
  </si>
  <si>
    <t>D00002948</t>
  </si>
  <si>
    <t>V00000456</t>
  </si>
  <si>
    <t>D00002929</t>
  </si>
  <si>
    <t>V00000645</t>
  </si>
  <si>
    <t>D00004166</t>
  </si>
  <si>
    <t>V00000906</t>
  </si>
  <si>
    <t>D00007683</t>
  </si>
  <si>
    <t>V00000756</t>
  </si>
  <si>
    <t>D00005012</t>
  </si>
  <si>
    <t>V00000218</t>
  </si>
  <si>
    <t>D00001322</t>
  </si>
  <si>
    <t>V00000717</t>
  </si>
  <si>
    <t>D00004654</t>
  </si>
  <si>
    <t>V00000008</t>
  </si>
  <si>
    <t>D00000060</t>
  </si>
  <si>
    <t>V00000700</t>
  </si>
  <si>
    <t>D00004533</t>
  </si>
  <si>
    <t>V00000757</t>
  </si>
  <si>
    <t>D00005013</t>
  </si>
  <si>
    <t>V00000126</t>
  </si>
  <si>
    <t>D00000707</t>
  </si>
  <si>
    <t>V00000358</t>
  </si>
  <si>
    <t>D00002287</t>
  </si>
  <si>
    <t>V00000639</t>
  </si>
  <si>
    <t>D00004112</t>
  </si>
  <si>
    <t>V00000212</t>
  </si>
  <si>
    <t>D00001280</t>
  </si>
  <si>
    <t>V00000415</t>
  </si>
  <si>
    <t>D00002609</t>
  </si>
  <si>
    <t>V00000161</t>
  </si>
  <si>
    <t>D00000963</t>
  </si>
  <si>
    <t>V00000207</t>
  </si>
  <si>
    <t>D00001244</t>
  </si>
  <si>
    <t>V00001216</t>
  </si>
  <si>
    <t>D00013097</t>
  </si>
  <si>
    <t>V00000649</t>
  </si>
  <si>
    <t>D00004190</t>
  </si>
  <si>
    <t>V00000475</t>
  </si>
  <si>
    <t>D00003075</t>
  </si>
  <si>
    <t>V00000586</t>
  </si>
  <si>
    <t>D00003756</t>
  </si>
  <si>
    <t>V00000446</t>
  </si>
  <si>
    <t>D00002841</t>
  </si>
  <si>
    <t>V00000823</t>
  </si>
  <si>
    <t>D00006178</t>
  </si>
  <si>
    <t>V00000644</t>
  </si>
  <si>
    <t>D00004165</t>
  </si>
  <si>
    <t>V00000111</t>
  </si>
  <si>
    <t>D00000615</t>
  </si>
  <si>
    <t>V00000469</t>
  </si>
  <si>
    <t>D00003026</t>
  </si>
  <si>
    <t>V00000017</t>
  </si>
  <si>
    <t>D00000127</t>
  </si>
  <si>
    <t>V00000558</t>
  </si>
  <si>
    <t>D00003568</t>
  </si>
  <si>
    <t>V00000192</t>
  </si>
  <si>
    <t>D00001169</t>
  </si>
  <si>
    <t>V00000631</t>
  </si>
  <si>
    <t>D00004061</t>
  </si>
  <si>
    <t>V00000317</t>
  </si>
  <si>
    <t>D00002015</t>
  </si>
  <si>
    <t>V00000716</t>
  </si>
  <si>
    <t>D00004651</t>
  </si>
  <si>
    <t>V00000007</t>
  </si>
  <si>
    <t>D00000056</t>
  </si>
  <si>
    <t>V00000863</t>
  </si>
  <si>
    <t>D00006906</t>
  </si>
  <si>
    <t>V00000123</t>
  </si>
  <si>
    <t>D00000679</t>
  </si>
  <si>
    <t>V00000770</t>
  </si>
  <si>
    <t>D00005232</t>
  </si>
  <si>
    <t>V00000143</t>
  </si>
  <si>
    <t>D00000816</t>
  </si>
  <si>
    <t>V00000785</t>
  </si>
  <si>
    <t>D00005468</t>
  </si>
  <si>
    <t>V00000646</t>
  </si>
  <si>
    <t>D00004167</t>
  </si>
  <si>
    <t>V00000160</t>
  </si>
  <si>
    <t>D00000954</t>
  </si>
  <si>
    <t>V00000669</t>
  </si>
  <si>
    <t>D00004341</t>
  </si>
  <si>
    <t>V00000101</t>
  </si>
  <si>
    <t>D00000566</t>
  </si>
  <si>
    <t>V00000332</t>
  </si>
  <si>
    <t>D00002126</t>
  </si>
  <si>
    <t>V00000362</t>
  </si>
  <si>
    <t>D00002320</t>
  </si>
  <si>
    <t>V00000173</t>
  </si>
  <si>
    <t>D00001031</t>
  </si>
  <si>
    <t>V00000016</t>
  </si>
  <si>
    <t>D00000116</t>
  </si>
  <si>
    <t>V00000365</t>
  </si>
  <si>
    <t>D00002332</t>
  </si>
  <si>
    <t>V00000701</t>
  </si>
  <si>
    <t>D00004534</t>
  </si>
  <si>
    <t>V00000080</t>
  </si>
  <si>
    <t>D00000471</t>
  </si>
  <si>
    <t>V00000831</t>
  </si>
  <si>
    <t>D00006275</t>
  </si>
  <si>
    <t>V00000354</t>
  </si>
  <si>
    <t>D00002265</t>
  </si>
  <si>
    <t>V00000250</t>
  </si>
  <si>
    <t>D00001522</t>
  </si>
  <si>
    <t>V00000142</t>
  </si>
  <si>
    <t>D00000810</t>
  </si>
  <si>
    <t>V00000991</t>
  </si>
  <si>
    <t>D00009149</t>
  </si>
  <si>
    <t>V00001192</t>
  </si>
  <si>
    <t>D00012736</t>
  </si>
  <si>
    <t>V00000738</t>
  </si>
  <si>
    <t>D00004808</t>
  </si>
  <si>
    <t>V00000627</t>
  </si>
  <si>
    <t>D00003994</t>
  </si>
  <si>
    <t>V00000696</t>
  </si>
  <si>
    <t>D00004516</t>
  </si>
  <si>
    <t>V00000260</t>
  </si>
  <si>
    <t>D00001616</t>
  </si>
  <si>
    <t>V00000768</t>
  </si>
  <si>
    <t>D00005223</t>
  </si>
  <si>
    <t>V00000233</t>
  </si>
  <si>
    <t>D00001418</t>
  </si>
  <si>
    <t>V00000450</t>
  </si>
  <si>
    <t>D00002880</t>
  </si>
  <si>
    <t>V00000440</t>
  </si>
  <si>
    <t>D00002782</t>
  </si>
  <si>
    <t>V00000301</t>
  </si>
  <si>
    <t>D00001899</t>
  </si>
  <si>
    <t>V00000485</t>
  </si>
  <si>
    <t>D00003124</t>
  </si>
  <si>
    <t>V00000567</t>
  </si>
  <si>
    <t>D00003611</t>
  </si>
  <si>
    <t>V00000066</t>
  </si>
  <si>
    <t>D00000425</t>
  </si>
  <si>
    <t>V00001002</t>
  </si>
  <si>
    <t>D00009261</t>
  </si>
  <si>
    <t>V00000453</t>
  </si>
  <si>
    <t>D00002911</t>
  </si>
  <si>
    <t>V00000277</t>
  </si>
  <si>
    <t>D00001777</t>
  </si>
  <si>
    <t>V00000571</t>
  </si>
  <si>
    <t>D00003627</t>
  </si>
  <si>
    <t>V00000687</t>
  </si>
  <si>
    <t>D00004471</t>
  </si>
  <si>
    <t>V00000640</t>
  </si>
  <si>
    <t>D00004115</t>
  </si>
  <si>
    <t>V00000039</t>
  </si>
  <si>
    <t>D00000254</t>
  </si>
  <si>
    <t>V00000435</t>
  </si>
  <si>
    <t>D00002740</t>
  </si>
  <si>
    <t>V00000411</t>
  </si>
  <si>
    <t>D00002572</t>
  </si>
  <si>
    <t>V00000548</t>
  </si>
  <si>
    <t>D00003501</t>
  </si>
  <si>
    <t>V00001167</t>
  </si>
  <si>
    <t>D00012335</t>
  </si>
  <si>
    <t>V00000727</t>
  </si>
  <si>
    <t>D00004723</t>
  </si>
  <si>
    <t>V00000603</t>
  </si>
  <si>
    <t>D00003850</t>
  </si>
  <si>
    <t>V00000496</t>
  </si>
  <si>
    <t>D00003183</t>
  </si>
  <si>
    <t>V00000073</t>
  </si>
  <si>
    <t>D00000451</t>
  </si>
  <si>
    <t>V00000146</t>
  </si>
  <si>
    <t>D00000822</t>
  </si>
  <si>
    <t>V00000439</t>
  </si>
  <si>
    <t>D00002779</t>
  </si>
  <si>
    <t>V00000613</t>
  </si>
  <si>
    <t>D00003913</t>
  </si>
  <si>
    <t>V00000323</t>
  </si>
  <si>
    <t>D00002065</t>
  </si>
  <si>
    <t>V00000623</t>
  </si>
  <si>
    <t>D00003984</t>
  </si>
  <si>
    <t>V00000530</t>
  </si>
  <si>
    <t>D00003360</t>
  </si>
  <si>
    <t>V00000396</t>
  </si>
  <si>
    <t>D00002508</t>
  </si>
  <si>
    <t>V00001076</t>
  </si>
  <si>
    <t>D00010604</t>
  </si>
  <si>
    <t>V00000344</t>
  </si>
  <si>
    <t>D00002168</t>
  </si>
  <si>
    <t>V00000525</t>
  </si>
  <si>
    <t>D00003337</t>
  </si>
  <si>
    <t>V00000042</t>
  </si>
  <si>
    <t>D00000264</t>
  </si>
  <si>
    <t>V00000740</t>
  </si>
  <si>
    <t>D00004823</t>
  </si>
  <si>
    <t>V00000780</t>
  </si>
  <si>
    <t>D00005333</t>
  </si>
  <si>
    <t>V00000509</t>
  </si>
  <si>
    <t>D00003253</t>
  </si>
  <si>
    <t>V00000308</t>
  </si>
  <si>
    <t>D00001938</t>
  </si>
  <si>
    <t>V00000618</t>
  </si>
  <si>
    <t>D00003947</t>
  </si>
  <si>
    <t>V00000209</t>
  </si>
  <si>
    <t>D00001251</t>
  </si>
  <si>
    <t>V00001155</t>
  </si>
  <si>
    <t>D00012088</t>
  </si>
  <si>
    <t>V00000095</t>
  </si>
  <si>
    <t>D00000519</t>
  </si>
  <si>
    <t>V00000833</t>
  </si>
  <si>
    <t>D00006299</t>
  </si>
  <si>
    <t>V00000319</t>
  </si>
  <si>
    <t>D00002038</t>
  </si>
  <si>
    <t>V00000795</t>
  </si>
  <si>
    <t>D00005563</t>
  </si>
  <si>
    <t>V00000508</t>
  </si>
  <si>
    <t>D00003249</t>
  </si>
  <si>
    <t>V00000078</t>
  </si>
  <si>
    <t>D00000468</t>
  </si>
  <si>
    <t>V00000683</t>
  </si>
  <si>
    <t>D00004437</t>
  </si>
  <si>
    <t>V00000032</t>
  </si>
  <si>
    <t>D00000219</t>
  </si>
  <si>
    <t>V00000550</t>
  </si>
  <si>
    <t>D00003515</t>
  </si>
  <si>
    <t>V00001217</t>
  </si>
  <si>
    <t>D00013098</t>
  </si>
  <si>
    <t>V00001003</t>
  </si>
  <si>
    <t>D00009274</t>
  </si>
  <si>
    <t>V00000179</t>
  </si>
  <si>
    <t>D00001059</t>
  </si>
  <si>
    <t>V00000169</t>
  </si>
  <si>
    <t>D00001019</t>
  </si>
  <si>
    <t>V00000221</t>
  </si>
  <si>
    <t>D00001339</t>
  </si>
  <si>
    <t>V00000684</t>
  </si>
  <si>
    <t>D00004457</t>
  </si>
  <si>
    <t>V00000077</t>
  </si>
  <si>
    <t>D00000466</t>
  </si>
  <si>
    <t>V00000581</t>
  </si>
  <si>
    <t>D00003721</t>
  </si>
  <si>
    <t>V00000047</t>
  </si>
  <si>
    <t>D00000280</t>
  </si>
  <si>
    <t>V00000386</t>
  </si>
  <si>
    <t>D00002478</t>
  </si>
  <si>
    <t>V00000346</t>
  </si>
  <si>
    <t>D00002177</t>
  </si>
  <si>
    <t>V00000406</t>
  </si>
  <si>
    <t>D00002548</t>
  </si>
  <si>
    <t>V00000951</t>
  </si>
  <si>
    <t>D00008392</t>
  </si>
  <si>
    <t>V00000519</t>
  </si>
  <si>
    <t>D00003297</t>
  </si>
  <si>
    <t>V00000321</t>
  </si>
  <si>
    <t>D00002058</t>
  </si>
  <si>
    <t>V00000128</t>
  </si>
  <si>
    <t>D00000716</t>
  </si>
  <si>
    <t>V00000711</t>
  </si>
  <si>
    <t>D00004592</t>
  </si>
  <si>
    <t>V00000538</t>
  </si>
  <si>
    <t>D00003414</t>
  </si>
  <si>
    <t>V00000029</t>
  </si>
  <si>
    <t>D00000192</t>
  </si>
  <si>
    <t>V00000834</t>
  </si>
  <si>
    <t>D00006301</t>
  </si>
  <si>
    <t>V00000461</t>
  </si>
  <si>
    <t>D00002977</t>
  </si>
  <si>
    <t>V00000239</t>
  </si>
  <si>
    <t>D00001453</t>
  </si>
  <si>
    <t>V00000395</t>
  </si>
  <si>
    <t>D00002502</t>
  </si>
  <si>
    <t>V00000531</t>
  </si>
  <si>
    <t>D00003378</t>
  </si>
  <si>
    <t>V00001150</t>
  </si>
  <si>
    <t>D00012020</t>
  </si>
  <si>
    <t>V00000096</t>
  </si>
  <si>
    <t>D00000528</t>
  </si>
  <si>
    <t>V00000367</t>
  </si>
  <si>
    <t>D00002343</t>
  </si>
  <si>
    <t>V00001023</t>
  </si>
  <si>
    <t>D00009621</t>
  </si>
  <si>
    <t>V00000702</t>
  </si>
  <si>
    <t>D00004543</t>
  </si>
  <si>
    <t>V00000405</t>
  </si>
  <si>
    <t>D00002542</t>
  </si>
  <si>
    <t>V00000480</t>
  </si>
  <si>
    <t>D00003092</t>
  </si>
  <si>
    <t>V00001098</t>
  </si>
  <si>
    <t>D00011063</t>
  </si>
  <si>
    <t>V00000079</t>
  </si>
  <si>
    <t>D00000469</t>
  </si>
  <si>
    <t>V00000402</t>
  </si>
  <si>
    <t>D00002536</t>
  </si>
  <si>
    <t>V00000551</t>
  </si>
  <si>
    <t>D00003517</t>
  </si>
  <si>
    <t>V00000425</t>
  </si>
  <si>
    <t>D00002662</t>
  </si>
  <si>
    <t>V00001195</t>
  </si>
  <si>
    <t>D00012787</t>
  </si>
  <si>
    <t>V00001154</t>
  </si>
  <si>
    <t>D00012070</t>
  </si>
  <si>
    <t>V00000307</t>
  </si>
  <si>
    <t>D00001930</t>
  </si>
  <si>
    <t>V00000752</t>
  </si>
  <si>
    <t>D00004944</t>
  </si>
  <si>
    <t>V00000134</t>
  </si>
  <si>
    <t>D00000769</t>
  </si>
  <si>
    <t>V00000285</t>
  </si>
  <si>
    <t>D00001811</t>
  </si>
  <si>
    <t>V00000544</t>
  </si>
  <si>
    <t>D00003448</t>
  </si>
  <si>
    <t>V00000526</t>
  </si>
  <si>
    <t>D00003339</t>
  </si>
  <si>
    <t>V00000352</t>
  </si>
  <si>
    <t>D00002235</t>
  </si>
  <si>
    <t>V00000328</t>
  </si>
  <si>
    <t>D00002121</t>
  </si>
  <si>
    <t>V00000026</t>
  </si>
  <si>
    <t>D00000161</t>
  </si>
  <si>
    <t>V00000141</t>
  </si>
  <si>
    <t>D00000808</t>
  </si>
  <si>
    <t>V00000151</t>
  </si>
  <si>
    <t>D00000861</t>
  </si>
  <si>
    <t>V00000203</t>
  </si>
  <si>
    <t>D00001231</t>
  </si>
  <si>
    <t>V00000653</t>
  </si>
  <si>
    <t>D00004212</t>
  </si>
  <si>
    <t>V00000880</t>
  </si>
  <si>
    <t>D00007186</t>
  </si>
  <si>
    <t>V00000620</t>
  </si>
  <si>
    <t>D00003959</t>
  </si>
  <si>
    <t>V00000630</t>
  </si>
  <si>
    <t>D00004019</t>
  </si>
  <si>
    <t>V00001188</t>
  </si>
  <si>
    <t>D00012678</t>
  </si>
  <si>
    <t>V00000389</t>
  </si>
  <si>
    <t>D00002489</t>
  </si>
  <si>
    <t>V00001024</t>
  </si>
  <si>
    <t>D00009622</t>
  </si>
  <si>
    <t>V00000193</t>
  </si>
  <si>
    <t>D00001179</t>
  </si>
  <si>
    <t>V00000758</t>
  </si>
  <si>
    <t>D00005016</t>
  </si>
  <si>
    <t>V00000634</t>
  </si>
  <si>
    <t>D00004081</t>
  </si>
  <si>
    <t>V00000361</t>
  </si>
  <si>
    <t>D00002312</t>
  </si>
  <si>
    <t>V00000242</t>
  </si>
  <si>
    <t>D00001473</t>
  </si>
  <si>
    <t>V00000923</t>
  </si>
  <si>
    <t>D00007855</t>
  </si>
  <si>
    <t>V00001007</t>
  </si>
  <si>
    <t>D00009333</t>
  </si>
  <si>
    <t>V00000520</t>
  </si>
  <si>
    <t>D00003308</t>
  </si>
  <si>
    <t>V00000629</t>
  </si>
  <si>
    <t>D00004018</t>
  </si>
  <si>
    <t>V00000335</t>
  </si>
  <si>
    <t>D00002137</t>
  </si>
  <si>
    <t>V00000414</t>
  </si>
  <si>
    <t>D00002606</t>
  </si>
  <si>
    <t>V00000036</t>
  </si>
  <si>
    <t>D00000236</t>
  </si>
  <si>
    <t>V00000561</t>
  </si>
  <si>
    <t>D00003581</t>
  </si>
  <si>
    <t>V00000291</t>
  </si>
  <si>
    <t>D00001836</t>
  </si>
  <si>
    <t>V00000231</t>
  </si>
  <si>
    <t>D00001390</t>
  </si>
  <si>
    <t>V00000782</t>
  </si>
  <si>
    <t>D00005376</t>
  </si>
  <si>
    <t>V00000180</t>
  </si>
  <si>
    <t>D00001062</t>
  </si>
  <si>
    <t>V00000765</t>
  </si>
  <si>
    <t>D00005175</t>
  </si>
  <si>
    <t>V00000357</t>
  </si>
  <si>
    <t>D00002277</t>
  </si>
  <si>
    <t>V00000554</t>
  </si>
  <si>
    <t>D00003535</t>
  </si>
  <si>
    <t>V00000956</t>
  </si>
  <si>
    <t>D00008502</t>
  </si>
  <si>
    <t>V00000676</t>
  </si>
  <si>
    <t>D00004380</t>
  </si>
  <si>
    <t>V00000255</t>
  </si>
  <si>
    <t>D00001579</t>
  </si>
  <si>
    <t>V00001193</t>
  </si>
  <si>
    <t>D00012743</t>
  </si>
  <si>
    <t>V00000416</t>
  </si>
  <si>
    <t>D00002616</t>
  </si>
  <si>
    <t>V00000585</t>
  </si>
  <si>
    <t>D00003753</t>
  </si>
  <si>
    <t>V00000744</t>
  </si>
  <si>
    <t>D00004863</t>
  </si>
  <si>
    <t>V00000023</t>
  </si>
  <si>
    <t>D00000146</t>
  </si>
  <si>
    <t>V00000394</t>
  </si>
  <si>
    <t>D00002501</t>
  </si>
  <si>
    <t>V00000460</t>
  </si>
  <si>
    <t>D00002971</t>
  </si>
  <si>
    <t>V00000035</t>
  </si>
  <si>
    <t>D00000231</t>
  </si>
  <si>
    <t>V00000447</t>
  </si>
  <si>
    <t>D00002845</t>
  </si>
  <si>
    <t>V00000264</t>
  </si>
  <si>
    <t>D00001669</t>
  </si>
  <si>
    <t>V00000245</t>
  </si>
  <si>
    <t>D00001483</t>
  </si>
  <si>
    <t>V00000505</t>
  </si>
  <si>
    <t>D00003233</t>
  </si>
  <si>
    <t>V00000336</t>
  </si>
  <si>
    <t>D00002138</t>
  </si>
  <si>
    <t>V00000366</t>
  </si>
  <si>
    <t>D00002335</t>
  </si>
  <si>
    <t>V00000533</t>
  </si>
  <si>
    <t>D00003384</t>
  </si>
  <si>
    <t>V00000288</t>
  </si>
  <si>
    <t>D00001826</t>
  </si>
  <si>
    <t>V00000754</t>
  </si>
  <si>
    <t>D00004976</t>
  </si>
  <si>
    <t>V00000116</t>
  </si>
  <si>
    <t>D00000646</t>
  </si>
  <si>
    <t>V00001035</t>
  </si>
  <si>
    <t>D00009732</t>
  </si>
  <si>
    <t>V00000682</t>
  </si>
  <si>
    <t>D00004429</t>
  </si>
  <si>
    <t>V00000792</t>
  </si>
  <si>
    <t>D00005526</t>
  </si>
  <si>
    <t>V00000385</t>
  </si>
  <si>
    <t>D00002476</t>
  </si>
  <si>
    <t>V00000053</t>
  </si>
  <si>
    <t>D00000333</t>
  </si>
  <si>
    <t>V00000751</t>
  </si>
  <si>
    <t>D00004941</t>
  </si>
  <si>
    <t>V00000614</t>
  </si>
  <si>
    <t>D00003938</t>
  </si>
  <si>
    <t>V00000957</t>
  </si>
  <si>
    <t>D00008506</t>
  </si>
  <si>
    <t>V00000001</t>
  </si>
  <si>
    <t>D00000009</t>
  </si>
  <si>
    <t>V00000743</t>
  </si>
  <si>
    <t>D00004862</t>
  </si>
  <si>
    <t>V00000061</t>
  </si>
  <si>
    <t>D00000374</t>
  </si>
  <si>
    <t>V00000060</t>
  </si>
  <si>
    <t>D00000370</t>
  </si>
  <si>
    <t>V00000074</t>
  </si>
  <si>
    <t>D00000453</t>
  </si>
  <si>
    <t>V00000749</t>
  </si>
  <si>
    <t>D00004929</t>
  </si>
  <si>
    <t>V00000339</t>
  </si>
  <si>
    <t>D00002154</t>
  </si>
  <si>
    <t>V00000769</t>
  </si>
  <si>
    <t>D00005224</t>
  </si>
  <si>
    <t>V00000488</t>
  </si>
  <si>
    <t>D00003134</t>
  </si>
  <si>
    <t>V00000031</t>
  </si>
  <si>
    <t>D00000208</t>
  </si>
  <si>
    <t>V00000542</t>
  </si>
  <si>
    <t>D00003439</t>
  </si>
  <si>
    <t>V00000750</t>
  </si>
  <si>
    <t>D00004937</t>
  </si>
  <si>
    <t>V00000855</t>
  </si>
  <si>
    <t>D00006764</t>
  </si>
  <si>
    <t>V00000299</t>
  </si>
  <si>
    <t>D00001886</t>
  </si>
  <si>
    <t>V00000158</t>
  </si>
  <si>
    <t>D00000928</t>
  </si>
  <si>
    <t>V00000857</t>
  </si>
  <si>
    <t>D00006789</t>
  </si>
  <si>
    <t>V00000230</t>
  </si>
  <si>
    <t>D00001388</t>
  </si>
  <si>
    <t>V00000295</t>
  </si>
  <si>
    <t>D00001864</t>
  </si>
  <si>
    <t>V00000584</t>
  </si>
  <si>
    <t>D00003751</t>
  </si>
  <si>
    <t>V00000449</t>
  </si>
  <si>
    <t>D00002865</t>
  </si>
  <si>
    <t>V00000351</t>
  </si>
  <si>
    <t>D00002232</t>
  </si>
  <si>
    <t>V00000138</t>
  </si>
  <si>
    <t>D00000791</t>
  </si>
  <si>
    <t>V00000524</t>
  </si>
  <si>
    <t>D00003333</t>
  </si>
  <si>
    <t>V00000693</t>
  </si>
  <si>
    <t>D00004495</t>
  </si>
  <si>
    <t>V00000604</t>
  </si>
  <si>
    <t>D00003858</t>
  </si>
  <si>
    <t>V00000746</t>
  </si>
  <si>
    <t>D00004901</t>
  </si>
  <si>
    <t>V00000333</t>
  </si>
  <si>
    <t>D00002128</t>
  </si>
  <si>
    <t>V00000129</t>
  </si>
  <si>
    <t>D00000719</t>
  </si>
  <si>
    <t>V00000429</t>
  </si>
  <si>
    <t>D00002709</t>
  </si>
  <si>
    <t>V00000424</t>
  </si>
  <si>
    <t>D00002659</t>
  </si>
  <si>
    <t>V00000345</t>
  </si>
  <si>
    <t>D00002175</t>
  </si>
  <si>
    <t>V00001165</t>
  </si>
  <si>
    <t>D00012291</t>
  </si>
  <si>
    <t>V00001070</t>
  </si>
  <si>
    <t>D00010490</t>
  </si>
  <si>
    <t>V00000217</t>
  </si>
  <si>
    <t>D00001316</t>
  </si>
  <si>
    <t>V00000636</t>
  </si>
  <si>
    <t>D00004091</t>
  </si>
  <si>
    <t>V00000820</t>
  </si>
  <si>
    <t>D00006039</t>
  </si>
  <si>
    <t>V00000046</t>
  </si>
  <si>
    <t>D00000273</t>
  </si>
  <si>
    <t>V00000742</t>
  </si>
  <si>
    <t>D00004833</t>
  </si>
  <si>
    <t>V00000404</t>
  </si>
  <si>
    <t>D00002540</t>
  </si>
  <si>
    <t>V00000102</t>
  </si>
  <si>
    <t>D00000575</t>
  </si>
  <si>
    <t>V00000455</t>
  </si>
  <si>
    <t>D00002924</t>
  </si>
  <si>
    <t>V00000253</t>
  </si>
  <si>
    <t>D00001536</t>
  </si>
  <si>
    <t>V00000570</t>
  </si>
  <si>
    <t>D00003620</t>
  </si>
  <si>
    <t>V00000027</t>
  </si>
  <si>
    <t>D00000167</t>
  </si>
  <si>
    <t>V00000580</t>
  </si>
  <si>
    <t>D00003713</t>
  </si>
  <si>
    <t>V00000409</t>
  </si>
  <si>
    <t>D00002562</t>
  </si>
  <si>
    <t>V00000205</t>
  </si>
  <si>
    <t>D00001242</t>
  </si>
  <si>
    <t>V00000773</t>
  </si>
  <si>
    <t>D00005245</t>
  </si>
  <si>
    <t>V00000487</t>
  </si>
  <si>
    <t>D00003130</t>
  </si>
  <si>
    <t>V00000177</t>
  </si>
  <si>
    <t>D00001056</t>
  </si>
  <si>
    <t>V00000632</t>
  </si>
  <si>
    <t>D00004069</t>
  </si>
  <si>
    <t>V00000445</t>
  </si>
  <si>
    <t>D00002820</t>
  </si>
  <si>
    <t>V00001001</t>
  </si>
  <si>
    <t>D00009247</t>
  </si>
  <si>
    <t>V00000257</t>
  </si>
  <si>
    <t>D00001589</t>
  </si>
  <si>
    <t>V00000178</t>
  </si>
  <si>
    <t>D00001057</t>
  </si>
  <si>
    <t>V00000704</t>
  </si>
  <si>
    <t>D00004553</t>
  </si>
  <si>
    <t>V00000056</t>
  </si>
  <si>
    <t>D00000339</t>
  </si>
  <si>
    <t>V00000148</t>
  </si>
  <si>
    <t>D00000834</t>
  </si>
  <si>
    <t>V00000392</t>
  </si>
  <si>
    <t>D00002496</t>
  </si>
  <si>
    <t>V00000523</t>
  </si>
  <si>
    <t>D00003319</t>
  </si>
  <si>
    <t>V00001175</t>
  </si>
  <si>
    <t>D00012494</t>
  </si>
  <si>
    <t>V00000466</t>
  </si>
  <si>
    <t>D00002998</t>
  </si>
  <si>
    <t>V00000500</t>
  </si>
  <si>
    <t>D00003192</t>
  </si>
  <si>
    <t>V00000004</t>
  </si>
  <si>
    <t>D00000042</t>
  </si>
  <si>
    <t>V00000388</t>
  </si>
  <si>
    <t>D00002488</t>
  </si>
  <si>
    <t>V00000164</t>
  </si>
  <si>
    <t>D00000992</t>
  </si>
  <si>
    <t>V00000489</t>
  </si>
  <si>
    <t>D00003135</t>
  </si>
  <si>
    <t>V00000626</t>
  </si>
  <si>
    <t>D00003992</t>
  </si>
  <si>
    <t>V00001169</t>
  </si>
  <si>
    <t>D00012354</t>
  </si>
  <si>
    <t>V00001137</t>
  </si>
  <si>
    <t>D00011771</t>
  </si>
  <si>
    <t>V00000677</t>
  </si>
  <si>
    <t>D00004382</t>
  </si>
  <si>
    <t>V00000020</t>
  </si>
  <si>
    <t>D00000131</t>
  </si>
  <si>
    <t>V00000657</t>
  </si>
  <si>
    <t>D00004246</t>
  </si>
  <si>
    <t>V00000219</t>
  </si>
  <si>
    <t>D00001329</t>
  </si>
  <si>
    <t>V00000819</t>
  </si>
  <si>
    <t>D00005978</t>
  </si>
  <si>
    <t>V00001177</t>
  </si>
  <si>
    <t>D00012535</t>
  </si>
  <si>
    <t>V00000341</t>
  </si>
  <si>
    <t>D00002156</t>
  </si>
  <si>
    <t>V00000692</t>
  </si>
  <si>
    <t>D00004493</t>
  </si>
  <si>
    <t>V00000715</t>
  </si>
  <si>
    <t>D00004639</t>
  </si>
  <si>
    <t>V00000131</t>
  </si>
  <si>
    <t>D00000725</t>
  </si>
  <si>
    <t>V00000201</t>
  </si>
  <si>
    <t>D00001223</t>
  </si>
  <si>
    <t>V00000605</t>
  </si>
  <si>
    <t>D00003874</t>
  </si>
  <si>
    <t>V00000306</t>
  </si>
  <si>
    <t>D00001929</t>
  </si>
  <si>
    <t>V00000378</t>
  </si>
  <si>
    <t>D00002430</t>
  </si>
  <si>
    <t>V00000549</t>
  </si>
  <si>
    <t>D00003504</t>
  </si>
  <si>
    <t>V00000371</t>
  </si>
  <si>
    <t>D00002388</t>
  </si>
  <si>
    <t>V00000147</t>
  </si>
  <si>
    <t>D00000826</t>
  </si>
  <si>
    <t>V00000527</t>
  </si>
  <si>
    <t>D00003348</t>
  </si>
  <si>
    <t>V00000172</t>
  </si>
  <si>
    <t>D00001030</t>
  </si>
  <si>
    <t>V00000886</t>
  </si>
  <si>
    <t>D00007325</t>
  </si>
  <si>
    <t>V00000479</t>
  </si>
  <si>
    <t>D00003085</t>
  </si>
  <si>
    <t>V00000691</t>
  </si>
  <si>
    <t>D00004492</t>
  </si>
  <si>
    <t>V00000560</t>
  </si>
  <si>
    <t>D00003577</t>
  </si>
  <si>
    <t>V00000452</t>
  </si>
  <si>
    <t>D00002910</t>
  </si>
  <si>
    <t>V00000506</t>
  </si>
  <si>
    <t>D00003236</t>
  </si>
  <si>
    <t>V00000735</t>
  </si>
  <si>
    <t>D00004772</t>
  </si>
  <si>
    <t>V00000654</t>
  </si>
  <si>
    <t>D00004230</t>
  </si>
  <si>
    <t>V00000196</t>
  </si>
  <si>
    <t>D00001197</t>
  </si>
  <si>
    <t>V00000473</t>
  </si>
  <si>
    <t>D00003063</t>
  </si>
  <si>
    <t>V00000829</t>
  </si>
  <si>
    <t>D00006255</t>
  </si>
  <si>
    <t>V00000310</t>
  </si>
  <si>
    <t>D00001947</t>
  </si>
  <si>
    <t>V00000076</t>
  </si>
  <si>
    <t>D00000464</t>
  </si>
  <si>
    <t>V00000573</t>
  </si>
  <si>
    <t>D00003638</t>
  </si>
  <si>
    <t>V00000240</t>
  </si>
  <si>
    <t>D00001459</t>
  </si>
  <si>
    <t>V00000728</t>
  </si>
  <si>
    <t>D00004725</t>
  </si>
  <si>
    <t>V00000924</t>
  </si>
  <si>
    <t>D00007862</t>
  </si>
  <si>
    <t>V00000486</t>
  </si>
  <si>
    <t>D00003128</t>
  </si>
  <si>
    <t>V00001081</t>
  </si>
  <si>
    <t>D00010696</t>
  </si>
  <si>
    <t>V00000753</t>
  </si>
  <si>
    <t>D00004974</t>
  </si>
  <si>
    <t>V00000442</t>
  </si>
  <si>
    <t>D00002796</t>
  </si>
  <si>
    <t>V00000125</t>
  </si>
  <si>
    <t>D00000694</t>
  </si>
  <si>
    <t>V00000674</t>
  </si>
  <si>
    <t>D00004360</t>
  </si>
  <si>
    <t>V00000322</t>
  </si>
  <si>
    <t>D00002063</t>
  </si>
  <si>
    <t>V00000685</t>
  </si>
  <si>
    <t>D00004467</t>
  </si>
  <si>
    <t>V00000635</t>
  </si>
  <si>
    <t>D00004083</t>
  </si>
  <si>
    <t>client_id</t>
  </si>
  <si>
    <t>age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</si>
  <si>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</si>
  <si>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</si>
  <si>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</si>
  <si>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</si>
  <si>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</si>
  <si>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</si>
  <si>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</si>
  <si>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</si>
  <si>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city</t>
  </si>
  <si>
    <t>state</t>
  </si>
  <si>
    <t>zipcode</t>
  </si>
  <si>
    <t>C00000001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</si>
  <si>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</si>
  <si>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</si>
  <si>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</si>
  <si>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</si>
  <si>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</si>
  <si>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</si>
  <si>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</si>
  <si>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</si>
  <si>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</si>
  <si>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Albuquerque</t>
  </si>
  <si>
    <t>NM</t>
  </si>
  <si>
    <t>C00000002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</si>
  <si>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</si>
  <si>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</si>
  <si>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</si>
  <si>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</si>
  <si>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</si>
  <si>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</si>
  <si>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</si>
  <si>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</si>
  <si>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New York City</t>
  </si>
  <si>
    <t>NY</t>
  </si>
  <si>
    <t>C00000003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</si>
  <si>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</si>
  <si>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</si>
  <si>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</si>
  <si>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</si>
  <si>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</si>
  <si>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</si>
  <si>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</si>
  <si>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C00000004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</si>
  <si>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</si>
  <si>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</si>
  <si>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</si>
  <si>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</si>
  <si>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</si>
  <si>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</si>
  <si>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</si>
  <si>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Indianapolis</t>
  </si>
  <si>
    <t>IN</t>
  </si>
  <si>
    <t>C00000005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</si>
  <si>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</si>
  <si>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</si>
  <si>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</si>
  <si>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</si>
  <si>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</si>
  <si>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</si>
  <si>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</si>
  <si>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C00000006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</si>
  <si>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</si>
  <si>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</si>
  <si>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</si>
  <si>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</si>
  <si>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</si>
  <si>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</si>
  <si>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</si>
  <si>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</si>
  <si>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Portland</t>
  </si>
  <si>
    <t>OR</t>
  </si>
  <si>
    <t>C00000007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</si>
  <si>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</si>
  <si>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</si>
  <si>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</si>
  <si>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</si>
  <si>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</si>
  <si>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</si>
  <si>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</si>
  <si>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Louisville</t>
  </si>
  <si>
    <t>KY</t>
  </si>
  <si>
    <t>C00000008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</si>
  <si>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</si>
  <si>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</si>
  <si>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</si>
  <si>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</si>
  <si>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</si>
  <si>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</si>
  <si>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</si>
  <si>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Springfield</t>
  </si>
  <si>
    <t>MA</t>
  </si>
  <si>
    <t>C00000009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</si>
  <si>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</si>
  <si>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</si>
  <si>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</si>
  <si>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</si>
  <si>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</si>
  <si>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</si>
  <si>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</si>
  <si>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Lynn</t>
  </si>
  <si>
    <t>C00000010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</si>
  <si>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</si>
  <si>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</si>
  <si>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</si>
  <si>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</si>
  <si>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</si>
  <si>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</si>
  <si>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</si>
  <si>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New Bedford</t>
  </si>
  <si>
    <t>C00000011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</si>
  <si>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</si>
  <si>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</si>
  <si>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</si>
  <si>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</si>
  <si>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</si>
  <si>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</si>
  <si>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</si>
  <si>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C00000012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</si>
  <si>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</si>
  <si>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</si>
  <si>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</si>
  <si>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</si>
  <si>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</si>
  <si>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</si>
  <si>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</si>
  <si>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Fargo</t>
  </si>
  <si>
    <t>ND</t>
  </si>
  <si>
    <t>C00000013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</si>
  <si>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</si>
  <si>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</si>
  <si>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</si>
  <si>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</si>
  <si>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</si>
  <si>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</si>
  <si>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</si>
  <si>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Houston</t>
  </si>
  <si>
    <t>TX</t>
  </si>
  <si>
    <t>C00000014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</si>
  <si>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</si>
  <si>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</si>
  <si>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</si>
  <si>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</si>
  <si>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</si>
  <si>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</si>
  <si>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</si>
  <si>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Yonkers</t>
  </si>
  <si>
    <t>C00000015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</si>
  <si>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</si>
  <si>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</si>
  <si>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</si>
  <si>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</si>
  <si>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</si>
  <si>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</si>
  <si>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</si>
  <si>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Omaha</t>
  </si>
  <si>
    <t>NE</t>
  </si>
  <si>
    <t>C00000016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</si>
  <si>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</si>
  <si>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</si>
  <si>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</si>
  <si>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</si>
  <si>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</si>
  <si>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</si>
  <si>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</si>
  <si>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</si>
  <si>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C00000017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</si>
  <si>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</si>
  <si>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</si>
  <si>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</si>
  <si>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</si>
  <si>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</si>
  <si>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</si>
  <si>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</si>
  <si>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C00000018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</si>
  <si>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</si>
  <si>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</si>
  <si>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</si>
  <si>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</si>
  <si>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</si>
  <si>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</si>
  <si>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</si>
  <si>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C00000019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</si>
  <si>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</si>
  <si>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</si>
  <si>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</si>
  <si>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</si>
  <si>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</si>
  <si>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</si>
  <si>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</si>
  <si>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Charleston</t>
  </si>
  <si>
    <t>WV</t>
  </si>
  <si>
    <t>C00000020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</si>
  <si>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</si>
  <si>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</si>
  <si>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</si>
  <si>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</si>
  <si>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</si>
  <si>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</si>
  <si>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</si>
  <si>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San Diego</t>
  </si>
  <si>
    <t>CA</t>
  </si>
  <si>
    <t>C00000021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</si>
  <si>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</si>
  <si>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</si>
  <si>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</si>
  <si>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</si>
  <si>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</si>
  <si>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</si>
  <si>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</si>
  <si>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C00000022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</si>
  <si>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</si>
  <si>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</si>
  <si>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</si>
  <si>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</si>
  <si>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</si>
  <si>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</si>
  <si>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</si>
  <si>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</si>
  <si>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C00000023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</si>
  <si>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</si>
  <si>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</si>
  <si>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</si>
  <si>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</si>
  <si>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</si>
  <si>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</si>
  <si>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</si>
  <si>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C00000024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</si>
  <si>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</si>
  <si>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</si>
  <si>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</si>
  <si>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</si>
  <si>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</si>
  <si>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</si>
  <si>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</si>
  <si>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Wilmington</t>
  </si>
  <si>
    <t>DE</t>
  </si>
  <si>
    <t>C00000025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</si>
  <si>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</si>
  <si>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</si>
  <si>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</si>
  <si>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</si>
  <si>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</si>
  <si>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</si>
  <si>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</si>
  <si>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C00000026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</si>
  <si>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</si>
  <si>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</si>
  <si>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</si>
  <si>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</si>
  <si>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</si>
  <si>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</si>
  <si>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</si>
  <si>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</si>
  <si>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Chicago</t>
  </si>
  <si>
    <t>IL</t>
  </si>
  <si>
    <t>C00000027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</si>
  <si>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</si>
  <si>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</si>
  <si>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</si>
  <si>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</si>
  <si>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</si>
  <si>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</si>
  <si>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</si>
  <si>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C00000028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</si>
  <si>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</si>
  <si>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</si>
  <si>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</si>
  <si>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</si>
  <si>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</si>
  <si>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</si>
  <si>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</si>
  <si>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C00000029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</si>
  <si>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</si>
  <si>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</si>
  <si>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</si>
  <si>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</si>
  <si>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</si>
  <si>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</si>
  <si>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</si>
  <si>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Boise</t>
  </si>
  <si>
    <t>ID</t>
  </si>
  <si>
    <t>C00000030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</si>
  <si>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</si>
  <si>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</si>
  <si>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</si>
  <si>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</si>
  <si>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</si>
  <si>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</si>
  <si>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</si>
  <si>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C00000031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</si>
  <si>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</si>
  <si>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</si>
  <si>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</si>
  <si>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</si>
  <si>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</si>
  <si>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</si>
  <si>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</si>
  <si>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Cranston</t>
  </si>
  <si>
    <t>RI</t>
  </si>
  <si>
    <t>C00000032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</si>
  <si>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</si>
  <si>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</si>
  <si>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</si>
  <si>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</si>
  <si>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</si>
  <si>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</si>
  <si>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</si>
  <si>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New Haven</t>
  </si>
  <si>
    <t>CT</t>
  </si>
  <si>
    <t>C00000033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</si>
  <si>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</si>
  <si>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</si>
  <si>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</si>
  <si>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</si>
  <si>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</si>
  <si>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</si>
  <si>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</si>
  <si>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New Britain</t>
  </si>
  <si>
    <t>C00000036</t>
  </si>
  <si>
    <t>611-81-5222</t>
  </si>
  <si>
    <t>Grace</t>
  </si>
  <si>
    <t>530-856-5348</t>
  </si>
  <si>
    <t>grace.thompson56@gmail.com</t>
  </si>
  <si>
    <t>9675 Tanglewood Drive</t>
  </si>
  <si>
    <t>Denver</t>
  </si>
  <si>
    <t>CO</t>
  </si>
  <si>
    <t>C00000037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</si>
  <si>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</si>
  <si>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</si>
  <si>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</si>
  <si>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</si>
  <si>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</si>
  <si>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</si>
  <si>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</si>
  <si>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C00000038</t>
  </si>
  <si>
    <t>881-47-7103</t>
  </si>
  <si>
    <t>Victoria</t>
  </si>
  <si>
    <t>976-965-9681</t>
  </si>
  <si>
    <t>victoria.white43@gmail.com</t>
  </si>
  <si>
    <t>329 Jockey Hollow Court</t>
  </si>
  <si>
    <t>Providence</t>
  </si>
  <si>
    <t>C00000039</t>
  </si>
  <si>
    <t>426-18-0606</t>
  </si>
  <si>
    <t>Rishaan</t>
  </si>
  <si>
    <t>King</t>
  </si>
  <si>
    <t>918-846-9875</t>
  </si>
  <si>
    <t>jackson.king@gmail.com</t>
  </si>
  <si>
    <t>21 Middle River Drive</t>
  </si>
  <si>
    <t>C00000040</t>
  </si>
  <si>
    <t>461-50-3823</t>
  </si>
  <si>
    <t>Aubrey</t>
  </si>
  <si>
    <t>776-464-1839</t>
  </si>
  <si>
    <t>aubrey.lopez@gmail.com</t>
  </si>
  <si>
    <t>943 N. Birch Hill Avenue</t>
  </si>
  <si>
    <t>C00000041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</si>
  <si>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</si>
  <si>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</si>
  <si>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</si>
  <si>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</si>
  <si>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</si>
  <si>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</si>
  <si>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</si>
  <si>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Virginia Beach</t>
  </si>
  <si>
    <t>VA</t>
  </si>
  <si>
    <t>C00000042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</si>
  <si>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</si>
  <si>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</si>
  <si>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</si>
  <si>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</si>
  <si>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</si>
  <si>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</si>
  <si>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</si>
  <si>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C00000043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</si>
  <si>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</si>
  <si>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</si>
  <si>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</si>
  <si>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</si>
  <si>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</si>
  <si>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</si>
  <si>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</si>
  <si>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</si>
  <si>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Rochester</t>
  </si>
  <si>
    <t>C00000044</t>
  </si>
  <si>
    <t>396-63-1548</t>
  </si>
  <si>
    <t>Scarlett</t>
  </si>
  <si>
    <t>Ann</t>
  </si>
  <si>
    <t>184-418-5826</t>
  </si>
  <si>
    <t>scarlett.lee@gmail.com</t>
  </si>
  <si>
    <t>9461 Rockledge Street</t>
  </si>
  <si>
    <t>Bridgeport</t>
  </si>
  <si>
    <t>C00000045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</si>
  <si>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</si>
  <si>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</si>
  <si>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</si>
  <si>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</si>
  <si>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</si>
  <si>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</si>
  <si>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</si>
  <si>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Kansas City</t>
  </si>
  <si>
    <t>MO</t>
  </si>
  <si>
    <t>C00000046</t>
  </si>
  <si>
    <t>883-63-2770</t>
  </si>
  <si>
    <t>Zoey</t>
  </si>
  <si>
    <t>129-567-0397</t>
  </si>
  <si>
    <t>zoey.gonzalez@gmail.com</t>
  </si>
  <si>
    <t>9437 Greystone Drive</t>
  </si>
  <si>
    <t>Atlanta</t>
  </si>
  <si>
    <t>GA</t>
  </si>
  <si>
    <t>C00000047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</si>
  <si>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</si>
  <si>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</si>
  <si>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</si>
  <si>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</si>
  <si>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</si>
  <si>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</si>
  <si>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</si>
  <si>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C00000048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</si>
  <si>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</si>
  <si>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</si>
  <si>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</si>
  <si>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</si>
  <si>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</si>
  <si>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</si>
  <si>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</si>
  <si>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Baltimore</t>
  </si>
  <si>
    <t>MD</t>
  </si>
  <si>
    <t>C00000049</t>
  </si>
  <si>
    <t>918-27-5875</t>
  </si>
  <si>
    <t>Addison</t>
  </si>
  <si>
    <t>492-103-4485</t>
  </si>
  <si>
    <t>addison.harris@hotmail.com</t>
  </si>
  <si>
    <t>7715 Prince Dr.</t>
  </si>
  <si>
    <t>Philadelphia</t>
  </si>
  <si>
    <t>PA</t>
  </si>
  <si>
    <t>C00000050</t>
  </si>
  <si>
    <t>874-41-6125</t>
  </si>
  <si>
    <t>Lily</t>
  </si>
  <si>
    <t>874-304-7236</t>
  </si>
  <si>
    <t>lily.clark@gmail.com</t>
  </si>
  <si>
    <t>44 Fordham Ave.</t>
  </si>
  <si>
    <t>SC</t>
  </si>
  <si>
    <t>C00000051</t>
  </si>
  <si>
    <t>605-79-6843</t>
  </si>
  <si>
    <t>Lillian</t>
  </si>
  <si>
    <t>193-754-1578</t>
  </si>
  <si>
    <t>lillian.lewis@gmail.com</t>
  </si>
  <si>
    <t>948 Annadale St.</t>
  </si>
  <si>
    <t>C00000052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</si>
  <si>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</si>
  <si>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</si>
  <si>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</si>
  <si>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</si>
  <si>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</si>
  <si>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</si>
  <si>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</si>
  <si>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Birmingham</t>
  </si>
  <si>
    <t>AL</t>
  </si>
  <si>
    <t>C00000053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</si>
  <si>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</si>
  <si>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</si>
  <si>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</si>
  <si>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</si>
  <si>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</si>
  <si>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</si>
  <si>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</si>
  <si>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Phoenix</t>
  </si>
  <si>
    <t>AZ</t>
  </si>
  <si>
    <t>C00000055</t>
  </si>
  <si>
    <t>167-61-1121</t>
  </si>
  <si>
    <t>Natalie</t>
  </si>
  <si>
    <t>352-888-5607</t>
  </si>
  <si>
    <t>natalie.robinson@gmail.com</t>
  </si>
  <si>
    <t>114 Spring Street</t>
  </si>
  <si>
    <t>Cheyenne</t>
  </si>
  <si>
    <t>WY</t>
  </si>
  <si>
    <t>C00000056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</si>
  <si>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</si>
  <si>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</si>
  <si>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</si>
  <si>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</si>
  <si>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</si>
  <si>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</si>
  <si>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</si>
  <si>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C00000057</t>
  </si>
  <si>
    <t>767-26-4726</t>
  </si>
  <si>
    <t>Hannah</t>
  </si>
  <si>
    <t>410-131-4320</t>
  </si>
  <si>
    <t>hannah.walker@gmail.com</t>
  </si>
  <si>
    <t>62 South Manor Station Drive</t>
  </si>
  <si>
    <t>C00000058</t>
  </si>
  <si>
    <t>810-95-8590</t>
  </si>
  <si>
    <t>Aria</t>
  </si>
  <si>
    <t>212-621-0332</t>
  </si>
  <si>
    <t>aria.perez@gmail.com</t>
  </si>
  <si>
    <t>9122 South Fieldstone Dr.</t>
  </si>
  <si>
    <t>C00000059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</si>
  <si>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</si>
  <si>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</si>
  <si>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</si>
  <si>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</si>
  <si>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</si>
  <si>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</si>
  <si>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</si>
  <si>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C00000060</t>
  </si>
  <si>
    <t>534-35-1562</t>
  </si>
  <si>
    <t>Luke</t>
  </si>
  <si>
    <t>Wolfgang</t>
  </si>
  <si>
    <t>694-391-2679</t>
  </si>
  <si>
    <t>luke.carter@outlook.com</t>
  </si>
  <si>
    <t>8604 Miller Rd.</t>
  </si>
  <si>
    <t>Danbury</t>
  </si>
  <si>
    <t>C00000061</t>
  </si>
  <si>
    <t>890-87-8722</t>
  </si>
  <si>
    <t>Layla</t>
  </si>
  <si>
    <t>452-815-2646</t>
  </si>
  <si>
    <t>layla.hall@gmail.com</t>
  </si>
  <si>
    <t>8673 Wakehurst Court</t>
  </si>
  <si>
    <t>C00000062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</si>
  <si>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</si>
  <si>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</si>
  <si>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</si>
  <si>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</si>
  <si>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</si>
  <si>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</si>
  <si>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</si>
  <si>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Syracuse</t>
  </si>
  <si>
    <t>C00000063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</si>
  <si>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</si>
  <si>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</si>
  <si>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</si>
  <si>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</si>
  <si>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</si>
  <si>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</si>
  <si>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</si>
  <si>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NC</t>
  </si>
  <si>
    <t>C00000064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</si>
  <si>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</si>
  <si>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</si>
  <si>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</si>
  <si>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</si>
  <si>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</si>
  <si>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</si>
  <si>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</si>
  <si>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C00000065</t>
  </si>
  <si>
    <t>380-98-0077</t>
  </si>
  <si>
    <t>Brooklyn</t>
  </si>
  <si>
    <t>716-102-4229</t>
  </si>
  <si>
    <t>brooklyn.young@gmail.com</t>
  </si>
  <si>
    <t>682 Linden Dr.</t>
  </si>
  <si>
    <t>Buffalo</t>
  </si>
  <si>
    <t>C00000066</t>
  </si>
  <si>
    <t>269-51-2282</t>
  </si>
  <si>
    <t>Alexa</t>
  </si>
  <si>
    <t>212-875-6847</t>
  </si>
  <si>
    <t>alexa.harper.allen@gmail.com</t>
  </si>
  <si>
    <t>18 Rockville Dr.</t>
  </si>
  <si>
    <t>C00000067</t>
  </si>
  <si>
    <t>400-72-8738</t>
  </si>
  <si>
    <t>Zoe</t>
  </si>
  <si>
    <t>254-359-7450</t>
  </si>
  <si>
    <t>zoe.sanchez@gmail.com</t>
  </si>
  <si>
    <t>388 Fawn Dr.</t>
  </si>
  <si>
    <t>Newark</t>
  </si>
  <si>
    <t>NJ</t>
  </si>
  <si>
    <t>C00000068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</si>
  <si>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</si>
  <si>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</si>
  <si>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</si>
  <si>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</si>
  <si>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</si>
  <si>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</si>
  <si>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</si>
  <si>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C00000070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</si>
  <si>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</si>
  <si>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</si>
  <si>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</si>
  <si>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</si>
  <si>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</si>
  <si>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</si>
  <si>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</si>
  <si>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Los Angeles</t>
  </si>
  <si>
    <t>C00000071</t>
  </si>
  <si>
    <t>861-61-1685</t>
  </si>
  <si>
    <t>Penelope</t>
  </si>
  <si>
    <t>365-143-7361</t>
  </si>
  <si>
    <t>penelope.wright@gmail.com</t>
  </si>
  <si>
    <t>9886 Ridgeview Street</t>
  </si>
  <si>
    <t>C00000072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</si>
  <si>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</si>
  <si>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</si>
  <si>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</si>
  <si>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</si>
  <si>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</si>
  <si>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</si>
  <si>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</si>
  <si>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C00000073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</si>
  <si>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</si>
  <si>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</si>
  <si>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</si>
  <si>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</si>
  <si>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</si>
  <si>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</si>
  <si>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</si>
  <si>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C00000074</t>
  </si>
  <si>
    <t>921-32-4873</t>
  </si>
  <si>
    <t>Riley</t>
  </si>
  <si>
    <t>966-857-3250</t>
  </si>
  <si>
    <t>riley.king@gmail.com</t>
  </si>
  <si>
    <t>7 Ridgeview Street</t>
  </si>
  <si>
    <t>C00000075</t>
  </si>
  <si>
    <t>659-99-6511</t>
  </si>
  <si>
    <t>Leah</t>
  </si>
  <si>
    <t>617-030-2759</t>
  </si>
  <si>
    <t>leah.scott@gmail.com</t>
  </si>
  <si>
    <t>35 Walnutwood Ave.</t>
  </si>
  <si>
    <t>C00000076</t>
  </si>
  <si>
    <t>297-77-5386</t>
  </si>
  <si>
    <t>Audrey</t>
  </si>
  <si>
    <t>293-545-7588</t>
  </si>
  <si>
    <t>audrey.green@gmail.com</t>
  </si>
  <si>
    <t>8109 Lake View Road</t>
  </si>
  <si>
    <t>C00000077</t>
  </si>
  <si>
    <t>381-22-7472</t>
  </si>
  <si>
    <t>Savannah</t>
  </si>
  <si>
    <t>212-996-3299</t>
  </si>
  <si>
    <t>savannah.baker@gmail.com</t>
  </si>
  <si>
    <t>24 Leatherwood St.</t>
  </si>
  <si>
    <t>C00000078</t>
  </si>
  <si>
    <t>309-65-8189</t>
  </si>
  <si>
    <t>Allison</t>
  </si>
  <si>
    <t>206-534-4919</t>
  </si>
  <si>
    <t>allison.adams@gmail.com</t>
  </si>
  <si>
    <t>63 Bald Hill Street</t>
  </si>
  <si>
    <t>C00000079</t>
  </si>
  <si>
    <t>869-81-2271</t>
  </si>
  <si>
    <t>Samantha</t>
  </si>
  <si>
    <t>192-898-8157</t>
  </si>
  <si>
    <t>samantha.nelson@outlook.com</t>
  </si>
  <si>
    <t>808 Glenwood Street</t>
  </si>
  <si>
    <t>MS</t>
  </si>
  <si>
    <t>C00000080</t>
  </si>
  <si>
    <t>132-47-0825</t>
  </si>
  <si>
    <t>Nora</t>
  </si>
  <si>
    <t>914-011-1365</t>
  </si>
  <si>
    <t>nora.hill@gmail.com</t>
  </si>
  <si>
    <t>366 Purple Finch Road</t>
  </si>
  <si>
    <t>C00000081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</si>
  <si>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</si>
  <si>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</si>
  <si>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</si>
  <si>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</si>
  <si>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</si>
  <si>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</si>
  <si>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</si>
  <si>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Washington</t>
  </si>
  <si>
    <t>DC</t>
  </si>
  <si>
    <t>C00000082</t>
  </si>
  <si>
    <t>100-94-2798</t>
  </si>
  <si>
    <t>Skylar</t>
  </si>
  <si>
    <t>963-716-6263</t>
  </si>
  <si>
    <t>skylar.ramirez@gmail.com</t>
  </si>
  <si>
    <t>772 Sunnyslope Ave.</t>
  </si>
  <si>
    <t>C00000083</t>
  </si>
  <si>
    <t>470-19-9896</t>
  </si>
  <si>
    <t>Camila</t>
  </si>
  <si>
    <t>212-031-4727</t>
  </si>
  <si>
    <t>camila.campbell@gmail.com</t>
  </si>
  <si>
    <t>619 Whitemarsh Rd.</t>
  </si>
  <si>
    <t>C00000084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</si>
  <si>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</si>
  <si>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</si>
  <si>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</si>
  <si>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</si>
  <si>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</si>
  <si>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</si>
  <si>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</si>
  <si>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C00000085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</si>
  <si>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</si>
  <si>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</si>
  <si>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</si>
  <si>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</si>
  <si>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</si>
  <si>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</si>
  <si>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</si>
  <si>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C00000086</t>
  </si>
  <si>
    <t>414-33-2516</t>
  </si>
  <si>
    <t>Anna</t>
  </si>
  <si>
    <t>212-302-5046</t>
  </si>
  <si>
    <t>anna.mitchell@gmail.com</t>
  </si>
  <si>
    <t>9360 Bayport Ave.</t>
  </si>
  <si>
    <t>C00000087</t>
  </si>
  <si>
    <t>145-42-2241</t>
  </si>
  <si>
    <t>Paisley</t>
  </si>
  <si>
    <t>112-422-3285</t>
  </si>
  <si>
    <t>paisley.roberts@hotmail.com</t>
  </si>
  <si>
    <t>673 East Ramblewood Street</t>
  </si>
  <si>
    <t>C00000089</t>
  </si>
  <si>
    <t>802-29-4364</t>
  </si>
  <si>
    <t>Ariana</t>
  </si>
  <si>
    <t>212-320-0620</t>
  </si>
  <si>
    <t>ariana.carter@gmail.com</t>
  </si>
  <si>
    <t>94 Chestnut Rd.</t>
  </si>
  <si>
    <t>C00000090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</si>
  <si>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</si>
  <si>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</si>
  <si>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</si>
  <si>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</si>
  <si>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</si>
  <si>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</si>
  <si>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</si>
  <si>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C00000091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</si>
  <si>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</si>
  <si>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</si>
  <si>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</si>
  <si>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</si>
  <si>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</si>
  <si>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</si>
  <si>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</si>
  <si>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Norwalk</t>
  </si>
  <si>
    <t>C00000092</t>
  </si>
  <si>
    <t>790-98-9800</t>
  </si>
  <si>
    <t>Ellie</t>
  </si>
  <si>
    <t>485-505-9594</t>
  </si>
  <si>
    <t>ellie.phillips@outlook.com</t>
  </si>
  <si>
    <t>40 Myers Lane</t>
  </si>
  <si>
    <t>C00000093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</si>
  <si>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</si>
  <si>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</si>
  <si>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</si>
  <si>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</si>
  <si>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</si>
  <si>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</si>
  <si>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</si>
  <si>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Columbus</t>
  </si>
  <si>
    <t>OH</t>
  </si>
  <si>
    <t>C00000094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</si>
  <si>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</si>
  <si>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</si>
  <si>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</si>
  <si>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</si>
  <si>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</si>
  <si>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</si>
  <si>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</si>
  <si>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</si>
  <si>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C00000095</t>
  </si>
  <si>
    <t>744-82-5035</t>
  </si>
  <si>
    <t>Aaliyah</t>
  </si>
  <si>
    <t>208-186-5708</t>
  </si>
  <si>
    <t>aaliyah.evansw@gmail.com</t>
  </si>
  <si>
    <t>6 Alderwood Ave.</t>
  </si>
  <si>
    <t>C00000096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</si>
  <si>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</si>
  <si>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</si>
  <si>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</si>
  <si>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</si>
  <si>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</si>
  <si>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</si>
  <si>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</si>
  <si>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C00000097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</si>
  <si>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</si>
  <si>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</si>
  <si>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</si>
  <si>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</si>
  <si>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</si>
  <si>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</si>
  <si>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</si>
  <si>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Honolulu</t>
  </si>
  <si>
    <t>HI</t>
  </si>
  <si>
    <t>C00000098</t>
  </si>
  <si>
    <t>951-79-2346</t>
  </si>
  <si>
    <t>Claire</t>
  </si>
  <si>
    <t>194-309-8767</t>
  </si>
  <si>
    <t>claire.turner@outlook.com</t>
  </si>
  <si>
    <t>86 Manchester Street</t>
  </si>
  <si>
    <t>Salt Lake City</t>
  </si>
  <si>
    <t>UT</t>
  </si>
  <si>
    <t>C00000099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</si>
  <si>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</si>
  <si>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</si>
  <si>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</si>
  <si>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</si>
  <si>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</si>
  <si>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</si>
  <si>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</si>
  <si>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C00000100</t>
  </si>
  <si>
    <t>744-16-6873</t>
  </si>
  <si>
    <t>Violet</t>
  </si>
  <si>
    <t>912-067-2706</t>
  </si>
  <si>
    <t>violet.torres@gmail.com</t>
  </si>
  <si>
    <t>626 Arlington Rd.</t>
  </si>
  <si>
    <t>Unit 77</t>
  </si>
  <si>
    <t>ME</t>
  </si>
  <si>
    <t>C00000101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</si>
  <si>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</si>
  <si>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</si>
  <si>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</si>
  <si>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</si>
  <si>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</si>
  <si>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</si>
  <si>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</si>
  <si>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C00000102</t>
  </si>
  <si>
    <t>710-90-1424</t>
  </si>
  <si>
    <t>Stella</t>
  </si>
  <si>
    <t>181-988-1584</t>
  </si>
  <si>
    <t>stella.parker@gmail.com</t>
  </si>
  <si>
    <t>238 Foxrun St.</t>
  </si>
  <si>
    <t>C00000103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</si>
  <si>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</si>
  <si>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</si>
  <si>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</si>
  <si>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</si>
  <si>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</si>
  <si>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</si>
  <si>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</si>
  <si>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C00000105</t>
  </si>
  <si>
    <t>407-34-0962</t>
  </si>
  <si>
    <t>Jonathan</t>
  </si>
  <si>
    <t>255-585-1034</t>
  </si>
  <si>
    <t>jonathan.jones.bailey66@gmail.com</t>
  </si>
  <si>
    <t>50 Wild Rose Court</t>
  </si>
  <si>
    <t>Des Moines</t>
  </si>
  <si>
    <t>IA</t>
  </si>
  <si>
    <t>C00000106</t>
  </si>
  <si>
    <t>138-45-7585</t>
  </si>
  <si>
    <t>Sadie</t>
  </si>
  <si>
    <t>735-784-3483</t>
  </si>
  <si>
    <t>sadie.collins6@gmail.com</t>
  </si>
  <si>
    <t>28 Cypress St.</t>
  </si>
  <si>
    <t>C00000107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</si>
  <si>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</si>
  <si>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</si>
  <si>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</si>
  <si>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</si>
  <si>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</si>
  <si>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</si>
  <si>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</si>
  <si>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C00000108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</si>
  <si>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</si>
  <si>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</si>
  <si>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</si>
  <si>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</si>
  <si>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</si>
  <si>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</si>
  <si>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</si>
  <si>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Milwaukee</t>
  </si>
  <si>
    <t>WI</t>
  </si>
  <si>
    <t>C00000110</t>
  </si>
  <si>
    <t>860-40-3259</t>
  </si>
  <si>
    <t>Mila</t>
  </si>
  <si>
    <t>634-013-0057</t>
  </si>
  <si>
    <t>mila.edwards2@gmail.com</t>
  </si>
  <si>
    <t>9638 Carson Rd.</t>
  </si>
  <si>
    <t>Jacksonville</t>
  </si>
  <si>
    <t>FL</t>
  </si>
  <si>
    <t>C00000112</t>
  </si>
  <si>
    <t>301-84-8451</t>
  </si>
  <si>
    <t>Marcelino</t>
  </si>
  <si>
    <t>Kelly</t>
  </si>
  <si>
    <t>212-121-5550</t>
  </si>
  <si>
    <t>thomas.kelly2@gmail.com</t>
  </si>
  <si>
    <t>169 Lyme Street</t>
  </si>
  <si>
    <t>C00000113</t>
  </si>
  <si>
    <t>759-36-2321</t>
  </si>
  <si>
    <t>Gabriella</t>
  </si>
  <si>
    <t>212-540-6403</t>
  </si>
  <si>
    <t>gabriella.stewart@outlook.com</t>
  </si>
  <si>
    <t>258 Lexington Ave.</t>
  </si>
  <si>
    <t>C00000114</t>
  </si>
  <si>
    <t>741-67-2549</t>
  </si>
  <si>
    <t>Lucy</t>
  </si>
  <si>
    <t>624-232-3244</t>
  </si>
  <si>
    <t>lucy.flores3@gmail.com</t>
  </si>
  <si>
    <t>39 Buttonwood St.</t>
  </si>
  <si>
    <t>C00000115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</si>
  <si>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</si>
  <si>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</si>
  <si>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</si>
  <si>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</si>
  <si>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</si>
  <si>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</si>
  <si>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</si>
  <si>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C00000116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</si>
  <si>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</si>
  <si>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</si>
  <si>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</si>
  <si>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</si>
  <si>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</si>
  <si>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</si>
  <si>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</si>
  <si>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C00000117</t>
  </si>
  <si>
    <t>791-38-4367</t>
  </si>
  <si>
    <t>Arianna</t>
  </si>
  <si>
    <t>481-866-1887</t>
  </si>
  <si>
    <t>arianna.morris@gmail.com</t>
  </si>
  <si>
    <t>45 Jefferson Circle</t>
  </si>
  <si>
    <t>C00000118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</si>
  <si>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</si>
  <si>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</si>
  <si>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</si>
  <si>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</si>
  <si>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</si>
  <si>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</si>
  <si>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</si>
  <si>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Lowell</t>
  </si>
  <si>
    <t>C00000119</t>
  </si>
  <si>
    <t>913-64-1231</t>
  </si>
  <si>
    <t>Kennedy</t>
  </si>
  <si>
    <t>978-455-1920</t>
  </si>
  <si>
    <t>kennedy.nguyen@outlook.com</t>
  </si>
  <si>
    <t>9719 Summit Street</t>
  </si>
  <si>
    <t>C00000120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</si>
  <si>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</si>
  <si>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</si>
  <si>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</si>
  <si>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</si>
  <si>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</si>
  <si>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</si>
  <si>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</si>
  <si>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C00000121</t>
  </si>
  <si>
    <t>178-16-7986</t>
  </si>
  <si>
    <t>Sarah</t>
  </si>
  <si>
    <t>958-281-5227</t>
  </si>
  <si>
    <t>sarah.murphy456@gmail.com</t>
  </si>
  <si>
    <t>8537 Greenrose Drive</t>
  </si>
  <si>
    <t>Manchester</t>
  </si>
  <si>
    <t>NH</t>
  </si>
  <si>
    <t>C00000122</t>
  </si>
  <si>
    <t>945-61-4380</t>
  </si>
  <si>
    <t>Madelyn</t>
  </si>
  <si>
    <t>886-432-0564</t>
  </si>
  <si>
    <t>madelyn.rivera@gmail.com</t>
  </si>
  <si>
    <t>9417 Green Hill St.</t>
  </si>
  <si>
    <t>Sioux Falls</t>
  </si>
  <si>
    <t>SD</t>
  </si>
  <si>
    <t>C00000123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</si>
  <si>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</si>
  <si>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</si>
  <si>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</si>
  <si>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</si>
  <si>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</si>
  <si>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</si>
  <si>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</si>
  <si>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Nashville</t>
  </si>
  <si>
    <t>TN</t>
  </si>
  <si>
    <t>C00000124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</si>
  <si>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</si>
  <si>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</si>
  <si>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</si>
  <si>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</si>
  <si>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</si>
  <si>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</si>
  <si>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</si>
  <si>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C00000125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</si>
  <si>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</si>
  <si>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</si>
  <si>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</si>
  <si>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</si>
  <si>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</si>
  <si>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</si>
  <si>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</si>
  <si>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C00000126</t>
  </si>
  <si>
    <t>108-55-7537</t>
  </si>
  <si>
    <t>Eleanor</t>
  </si>
  <si>
    <t>666-552-5596</t>
  </si>
  <si>
    <t>eleanor.cook45@gmail.com</t>
  </si>
  <si>
    <t>178 North Rocky River Rd.</t>
  </si>
  <si>
    <t>C00000127</t>
  </si>
  <si>
    <t>844-86-0801</t>
  </si>
  <si>
    <t>Kaylee</t>
  </si>
  <si>
    <t>231-192-1790</t>
  </si>
  <si>
    <t>kaylee.rogers4@hotmail.com</t>
  </si>
  <si>
    <t>250 Linda St.</t>
  </si>
  <si>
    <t>C00000128</t>
  </si>
  <si>
    <t>711-28-5807</t>
  </si>
  <si>
    <t>Caroline</t>
  </si>
  <si>
    <t>849-781-6183</t>
  </si>
  <si>
    <t>caroline.morgan6@gmail.com</t>
  </si>
  <si>
    <t>1 Durham Street</t>
  </si>
  <si>
    <t>C00000129</t>
  </si>
  <si>
    <t>448-80-4157</t>
  </si>
  <si>
    <t>Hazel</t>
  </si>
  <si>
    <t>517-452-4831</t>
  </si>
  <si>
    <t>hazel.peterson7@gmail.com</t>
  </si>
  <si>
    <t>3 Rock Maple St.</t>
  </si>
  <si>
    <t>C00000130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</si>
  <si>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</si>
  <si>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</si>
  <si>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</si>
  <si>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</si>
  <si>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</si>
  <si>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</si>
  <si>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</si>
  <si>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Hartford</t>
  </si>
  <si>
    <t>C00000131</t>
  </si>
  <si>
    <t>433-02-1643</t>
  </si>
  <si>
    <t>Hailey</t>
  </si>
  <si>
    <t>719-766-1799</t>
  </si>
  <si>
    <t>hailey.cooper@outlook.com</t>
  </si>
  <si>
    <t>36 Grandrose Circle</t>
  </si>
  <si>
    <t>C00000132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</si>
  <si>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</si>
  <si>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</si>
  <si>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</si>
  <si>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</si>
  <si>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</si>
  <si>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</si>
  <si>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</si>
  <si>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C00000134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</si>
  <si>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</si>
  <si>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</si>
  <si>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</si>
  <si>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</si>
  <si>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</si>
  <si>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</si>
  <si>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</si>
  <si>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Seattle</t>
  </si>
  <si>
    <t>WA</t>
  </si>
  <si>
    <t>C00000135</t>
  </si>
  <si>
    <t>317-19-3685</t>
  </si>
  <si>
    <t>Genesis</t>
  </si>
  <si>
    <t>682-640-6565</t>
  </si>
  <si>
    <t>genesis.reed@gmail.com</t>
  </si>
  <si>
    <t>733 Birchwood Street</t>
  </si>
  <si>
    <t>C00000136</t>
  </si>
  <si>
    <t>807-30-9613</t>
  </si>
  <si>
    <t>Kylie</t>
  </si>
  <si>
    <t>978-722-6846</t>
  </si>
  <si>
    <t>kylie.bailey@gmail.com</t>
  </si>
  <si>
    <t>16 NW. Rosewood Drive</t>
  </si>
  <si>
    <t>C00000137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</si>
  <si>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</si>
  <si>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</si>
  <si>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</si>
  <si>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</si>
  <si>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</si>
  <si>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</si>
  <si>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</si>
  <si>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C00000138</t>
  </si>
  <si>
    <t>896-53-5481</t>
  </si>
  <si>
    <t>Autumn</t>
  </si>
  <si>
    <t>823-052-1885</t>
  </si>
  <si>
    <t>autumn.bell@outlook.com</t>
  </si>
  <si>
    <t>60 Somerset Lane</t>
  </si>
  <si>
    <t>C00000139</t>
  </si>
  <si>
    <t>763-84-9255</t>
  </si>
  <si>
    <t>Piper</t>
  </si>
  <si>
    <t>297-775-1627</t>
  </si>
  <si>
    <t>piper.gomez@gmail.com</t>
  </si>
  <si>
    <t>47 S. Inverness Street</t>
  </si>
  <si>
    <t>C00000140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</si>
  <si>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</si>
  <si>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</si>
  <si>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</si>
  <si>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</si>
  <si>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</si>
  <si>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</si>
  <si>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</si>
  <si>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C00000141</t>
  </si>
  <si>
    <t>926-20-5366</t>
  </si>
  <si>
    <t>Angel</t>
  </si>
  <si>
    <t>Cruz</t>
  </si>
  <si>
    <t>660-738-4405</t>
  </si>
  <si>
    <t>angel.cruz@gmail.com</t>
  </si>
  <si>
    <t>170 Carson Street</t>
  </si>
  <si>
    <t>C00000142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</si>
  <si>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</si>
  <si>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</si>
  <si>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</si>
  <si>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</si>
  <si>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</si>
  <si>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</si>
  <si>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</si>
  <si>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C00000143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</si>
  <si>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</si>
  <si>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</si>
  <si>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</si>
  <si>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</si>
  <si>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</si>
  <si>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</si>
  <si>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</si>
  <si>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San Antonio</t>
  </si>
  <si>
    <t>C00000144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</si>
  <si>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</si>
  <si>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</si>
  <si>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</si>
  <si>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</si>
  <si>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</si>
  <si>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</si>
  <si>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</si>
  <si>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Newton</t>
  </si>
  <si>
    <t>C00000145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</si>
  <si>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</si>
  <si>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</si>
  <si>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</si>
  <si>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</si>
  <si>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</si>
  <si>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</si>
  <si>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</si>
  <si>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C00000146</t>
  </si>
  <si>
    <t>845-74-4060</t>
  </si>
  <si>
    <t>Maya</t>
  </si>
  <si>
    <t>917-678-2836</t>
  </si>
  <si>
    <t>maya.kelly3@hotmail.com</t>
  </si>
  <si>
    <t>8934 San Pablo Lane</t>
  </si>
  <si>
    <t>C00000147</t>
  </si>
  <si>
    <t>284-76-0554</t>
  </si>
  <si>
    <t>Nevaeh</t>
  </si>
  <si>
    <t>227-130-5461</t>
  </si>
  <si>
    <t>nevaeh.howard33@gmail.com</t>
  </si>
  <si>
    <t>9 W. Glendale St.</t>
  </si>
  <si>
    <t>C00000148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</si>
  <si>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</si>
  <si>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</si>
  <si>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</si>
  <si>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</si>
  <si>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</si>
  <si>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</si>
  <si>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</si>
  <si>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C00000149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</si>
  <si>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</si>
  <si>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</si>
  <si>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</si>
  <si>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</si>
  <si>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</si>
  <si>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</si>
  <si>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</si>
  <si>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C00000150</t>
  </si>
  <si>
    <t>426-44-6750</t>
  </si>
  <si>
    <t>Serenity</t>
  </si>
  <si>
    <t>432-235-7809</t>
  </si>
  <si>
    <t>serenity.ward@outlook.com</t>
  </si>
  <si>
    <t>500 Oakland St.</t>
  </si>
  <si>
    <t>C00000151</t>
  </si>
  <si>
    <t>942-60-9820</t>
  </si>
  <si>
    <t>Peyton</t>
  </si>
  <si>
    <t>413-851-1619</t>
  </si>
  <si>
    <t>peyton.cox@gmail.com</t>
  </si>
  <si>
    <t>48 N. High St.</t>
  </si>
  <si>
    <t>C00000152</t>
  </si>
  <si>
    <t>895-14-4136</t>
  </si>
  <si>
    <t>Mackenzie</t>
  </si>
  <si>
    <t>888-195-2257</t>
  </si>
  <si>
    <t>mackenzie.diaz@gmail.com</t>
  </si>
  <si>
    <t>8338 Mammoth Rd.</t>
  </si>
  <si>
    <t>C00000153</t>
  </si>
  <si>
    <t>838-92-7283</t>
  </si>
  <si>
    <t>Bella</t>
  </si>
  <si>
    <t>702-230-1685</t>
  </si>
  <si>
    <t>bella.richardson@gmail.com</t>
  </si>
  <si>
    <t>8426 Tarkiln Hill St.</t>
  </si>
  <si>
    <t>Oklahoma City</t>
  </si>
  <si>
    <t>OK</t>
  </si>
  <si>
    <t>C00000154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</si>
  <si>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</si>
  <si>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</si>
  <si>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</si>
  <si>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</si>
  <si>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</si>
  <si>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</si>
  <si>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</si>
  <si>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</si>
  <si>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C00000155</t>
  </si>
  <si>
    <t>814-89-6164</t>
  </si>
  <si>
    <t>Eva</t>
  </si>
  <si>
    <t>717-989-7187</t>
  </si>
  <si>
    <t>eva.wood@gmail.com</t>
  </si>
  <si>
    <t>37 North Lexington St.</t>
  </si>
  <si>
    <t>C00000156</t>
  </si>
  <si>
    <t>296-46-9416</t>
  </si>
  <si>
    <t>711-889-0733</t>
  </si>
  <si>
    <t>taylor.watson@outlook.com</t>
  </si>
  <si>
    <t>1 Logan Rd.</t>
  </si>
  <si>
    <t>C00000157</t>
  </si>
  <si>
    <t>489-03-3905</t>
  </si>
  <si>
    <t>Naomi</t>
  </si>
  <si>
    <t>788-598-3153</t>
  </si>
  <si>
    <t>naomi.brooks@gmail.com</t>
  </si>
  <si>
    <t>89 Catherine St.</t>
  </si>
  <si>
    <t>C00000158</t>
  </si>
  <si>
    <t>381-80-4650</t>
  </si>
  <si>
    <t>Aubree</t>
  </si>
  <si>
    <t>453-125-2846</t>
  </si>
  <si>
    <t>aubree.bennett@gmail.com</t>
  </si>
  <si>
    <t>9315 South Lane</t>
  </si>
  <si>
    <t>C00000159</t>
  </si>
  <si>
    <t>636-04-7309</t>
  </si>
  <si>
    <t>Azriel</t>
  </si>
  <si>
    <t>Morales</t>
  </si>
  <si>
    <t>119-423-3456</t>
  </si>
  <si>
    <t>parker.morales@gmail.com</t>
  </si>
  <si>
    <t>789 Old York St.</t>
  </si>
  <si>
    <t>C00000160</t>
  </si>
  <si>
    <t>361-60-9017</t>
  </si>
  <si>
    <t>Aurora</t>
  </si>
  <si>
    <t>708-775-5257</t>
  </si>
  <si>
    <t>aurora.gray@gmail.com</t>
  </si>
  <si>
    <t>651 High Ridge Road</t>
  </si>
  <si>
    <t>C00000161</t>
  </si>
  <si>
    <t>252-81-7063</t>
  </si>
  <si>
    <t>Melanie</t>
  </si>
  <si>
    <t>488-733-1885</t>
  </si>
  <si>
    <t>melanie.james@gmail.com</t>
  </si>
  <si>
    <t>9946 Plymouth Dr.</t>
  </si>
  <si>
    <t>Little Rock</t>
  </si>
  <si>
    <t>AR</t>
  </si>
  <si>
    <t>C00000162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</si>
  <si>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</si>
  <si>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</si>
  <si>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</si>
  <si>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</si>
  <si>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</si>
  <si>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</si>
  <si>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</si>
  <si>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C00000163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</si>
  <si>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</si>
  <si>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</si>
  <si>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</si>
  <si>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</si>
  <si>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</si>
  <si>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</si>
  <si>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</si>
  <si>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C00000164</t>
  </si>
  <si>
    <t>247-44-8312</t>
  </si>
  <si>
    <t>Lydia</t>
  </si>
  <si>
    <t>786-037-1071</t>
  </si>
  <si>
    <t>lydia.reyes@hotmail.com</t>
  </si>
  <si>
    <t>68 Foster Road</t>
  </si>
  <si>
    <t>C00000165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</si>
  <si>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</si>
  <si>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</si>
  <si>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</si>
  <si>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</si>
  <si>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</si>
  <si>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</si>
  <si>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</si>
  <si>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C00000166</t>
  </si>
  <si>
    <t>544-74-4738</t>
  </si>
  <si>
    <t>Brianna</t>
  </si>
  <si>
    <t>327-683-0630</t>
  </si>
  <si>
    <t>brianna.cruz@gmail.com</t>
  </si>
  <si>
    <t>298 Garden St.</t>
  </si>
  <si>
    <t>C00000167</t>
  </si>
  <si>
    <t>753-64-4273</t>
  </si>
  <si>
    <t>Ruby</t>
  </si>
  <si>
    <t>518-520-3878</t>
  </si>
  <si>
    <t>ruby.hughes@gmail.com</t>
  </si>
  <si>
    <t>8555 Academy St.</t>
  </si>
  <si>
    <t>C00000168</t>
  </si>
  <si>
    <t>759-53-1661</t>
  </si>
  <si>
    <t>Katherine</t>
  </si>
  <si>
    <t>891-470-9210</t>
  </si>
  <si>
    <t>katherine.price@outlook.com</t>
  </si>
  <si>
    <t>81 3rd Street</t>
  </si>
  <si>
    <t>New Orleans</t>
  </si>
  <si>
    <t>LA</t>
  </si>
  <si>
    <t>C00000169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</si>
  <si>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</si>
  <si>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</si>
  <si>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</si>
  <si>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</si>
  <si>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</si>
  <si>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</si>
  <si>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</si>
  <si>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C00000170</t>
  </si>
  <si>
    <t>197-59-9732</t>
  </si>
  <si>
    <t>Ashley</t>
  </si>
  <si>
    <t>946-045-8160</t>
  </si>
  <si>
    <t>ashley.myers@gmail.com</t>
  </si>
  <si>
    <t>165 Southampton St.</t>
  </si>
  <si>
    <t>C00000171</t>
  </si>
  <si>
    <t>574-35-3018</t>
  </si>
  <si>
    <t>Jasiel</t>
  </si>
  <si>
    <t>Jenkins</t>
  </si>
  <si>
    <t>413-478-2565</t>
  </si>
  <si>
    <t>cooper.jenkins@gmail.com</t>
  </si>
  <si>
    <t>7460 Lakewood Dr.</t>
  </si>
  <si>
    <t>C00000172</t>
  </si>
  <si>
    <t>193-44-0980</t>
  </si>
  <si>
    <t>Alexis</t>
  </si>
  <si>
    <t>413-479-0025</t>
  </si>
  <si>
    <t>alexis.long@gmail.com</t>
  </si>
  <si>
    <t>689 Franklin Ave.</t>
  </si>
  <si>
    <t>C00000173</t>
  </si>
  <si>
    <t>387-21-6253</t>
  </si>
  <si>
    <t>Alice</t>
  </si>
  <si>
    <t>626-167-5233</t>
  </si>
  <si>
    <t>alice.foster@gmail.com</t>
  </si>
  <si>
    <t>22 Middle River Drive</t>
  </si>
  <si>
    <t>C00000174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</si>
  <si>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</si>
  <si>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</si>
  <si>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</si>
  <si>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</si>
  <si>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</si>
  <si>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</si>
  <si>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</si>
  <si>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Detroit</t>
  </si>
  <si>
    <t>MI</t>
  </si>
  <si>
    <t>C00000175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</si>
  <si>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</si>
  <si>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</si>
  <si>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</si>
  <si>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</si>
  <si>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</si>
  <si>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</si>
  <si>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</si>
  <si>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C00000176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</si>
  <si>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</si>
  <si>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</si>
  <si>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</si>
  <si>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</si>
  <si>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</si>
  <si>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</si>
  <si>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</si>
  <si>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C00000178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</si>
  <si>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</si>
  <si>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</si>
  <si>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</si>
  <si>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</si>
  <si>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</si>
  <si>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</si>
  <si>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</si>
  <si>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C00000179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</si>
  <si>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</si>
  <si>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</si>
  <si>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</si>
  <si>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</si>
  <si>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</si>
  <si>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</si>
  <si>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</si>
  <si>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C00000180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</si>
  <si>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</si>
  <si>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</si>
  <si>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</si>
  <si>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</si>
  <si>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</si>
  <si>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</si>
  <si>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</si>
  <si>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C00000181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</si>
  <si>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</si>
  <si>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</si>
  <si>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</si>
  <si>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</si>
  <si>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</si>
  <si>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</si>
  <si>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</si>
  <si>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C00000182</t>
  </si>
  <si>
    <t>627-37-4974</t>
  </si>
  <si>
    <t>Cora</t>
  </si>
  <si>
    <t>914-347-0917</t>
  </si>
  <si>
    <t>cora.sanders@gmail.com</t>
  </si>
  <si>
    <t>377 Valley View St.</t>
  </si>
  <si>
    <t>C00000183</t>
  </si>
  <si>
    <t>356-54-2774</t>
  </si>
  <si>
    <t>Julia</t>
  </si>
  <si>
    <t>212-132-0634</t>
  </si>
  <si>
    <t>julia.ross@hotmail.com</t>
  </si>
  <si>
    <t>23 East Bay St.</t>
  </si>
  <si>
    <t>C00000184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</si>
  <si>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</si>
  <si>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</si>
  <si>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</si>
  <si>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</si>
  <si>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</si>
  <si>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</si>
  <si>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</si>
  <si>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C00000185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</si>
  <si>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</si>
  <si>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</si>
  <si>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</si>
  <si>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</si>
  <si>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</si>
  <si>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</si>
  <si>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</si>
  <si>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C00000186</t>
  </si>
  <si>
    <t>317-73-0898</t>
  </si>
  <si>
    <t>Madeline</t>
  </si>
  <si>
    <t>918-500-4113</t>
  </si>
  <si>
    <t>madeline.morales@gmail.com</t>
  </si>
  <si>
    <t>18 Gulf Ave.</t>
  </si>
  <si>
    <t>C00000187</t>
  </si>
  <si>
    <t>383-25-6517</t>
  </si>
  <si>
    <t>Ayden</t>
  </si>
  <si>
    <t>Ransom</t>
  </si>
  <si>
    <t>508-355-1545</t>
  </si>
  <si>
    <t>ayden.jordan@outlook.com</t>
  </si>
  <si>
    <t>41 Hill Field Lane</t>
  </si>
  <si>
    <t>Brockton</t>
  </si>
  <si>
    <t>C00000188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</si>
  <si>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</si>
  <si>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</si>
  <si>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</si>
  <si>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</si>
  <si>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</si>
  <si>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</si>
  <si>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</si>
  <si>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C00000189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</si>
  <si>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</si>
  <si>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</si>
  <si>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</si>
  <si>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</si>
  <si>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</si>
  <si>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</si>
  <si>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</si>
  <si>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C00000190</t>
  </si>
  <si>
    <t>636-29-4552</t>
  </si>
  <si>
    <t>Faith</t>
  </si>
  <si>
    <t>327-565-9871</t>
  </si>
  <si>
    <t>faith.powell@gmail.com</t>
  </si>
  <si>
    <t>223 Newcastle Drive</t>
  </si>
  <si>
    <t>C00000191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</si>
  <si>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</si>
  <si>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</si>
  <si>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</si>
  <si>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</si>
  <si>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</si>
  <si>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</si>
  <si>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</si>
  <si>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C00000192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</si>
  <si>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</si>
  <si>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</si>
  <si>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</si>
  <si>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</si>
  <si>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</si>
  <si>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</si>
  <si>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</si>
  <si>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C00000193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</si>
  <si>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</si>
  <si>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</si>
  <si>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</si>
  <si>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</si>
  <si>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</si>
  <si>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</si>
  <si>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</si>
  <si>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C00000194</t>
  </si>
  <si>
    <t>487-42-6285</t>
  </si>
  <si>
    <t>Annabelle</t>
  </si>
  <si>
    <t>888-470-8725</t>
  </si>
  <si>
    <t>annabelle.sullivan@gmail.com</t>
  </si>
  <si>
    <t>7360 Strawberry Ave.</t>
  </si>
  <si>
    <t>Anchorage</t>
  </si>
  <si>
    <t>AK</t>
  </si>
  <si>
    <t>C00000195</t>
  </si>
  <si>
    <t>275-17-4480</t>
  </si>
  <si>
    <t>Bentley</t>
  </si>
  <si>
    <t>Gareth</t>
  </si>
  <si>
    <t>955-434-4507</t>
  </si>
  <si>
    <t>bentley.alexander@gmail.com</t>
  </si>
  <si>
    <t>7976 Indian Spring Lane</t>
  </si>
  <si>
    <t>C00000196</t>
  </si>
  <si>
    <t>498-81-0478</t>
  </si>
  <si>
    <t>Alyssa</t>
  </si>
  <si>
    <t>576-725-9278</t>
  </si>
  <si>
    <t>alyssa.russell@gmail.com</t>
  </si>
  <si>
    <t>895 Pierce Dr.</t>
  </si>
  <si>
    <t>C00000197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</si>
  <si>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</si>
  <si>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</si>
  <si>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</si>
  <si>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</si>
  <si>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</si>
  <si>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</si>
  <si>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</si>
  <si>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C00000198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</si>
  <si>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</si>
  <si>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</si>
  <si>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</si>
  <si>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</si>
  <si>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</si>
  <si>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</si>
  <si>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</si>
  <si>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C00000199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</si>
  <si>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</si>
  <si>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</si>
  <si>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</si>
  <si>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</si>
  <si>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</si>
  <si>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</si>
  <si>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</si>
  <si>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C00000200</t>
  </si>
  <si>
    <t>384-30-0085</t>
  </si>
  <si>
    <t>Isabelle</t>
  </si>
  <si>
    <t>295-656-8047</t>
  </si>
  <si>
    <t>isabelle.ortiz@gmail.com</t>
  </si>
  <si>
    <t>6 Longbranch St.</t>
  </si>
  <si>
    <t>C00000201</t>
  </si>
  <si>
    <t>827-43-9438</t>
  </si>
  <si>
    <t>Vivian</t>
  </si>
  <si>
    <t>384-877-3046</t>
  </si>
  <si>
    <t>vivian.jenkins@hotmail.com</t>
  </si>
  <si>
    <t>96 S. Poplar Drive</t>
  </si>
  <si>
    <t>C00000202</t>
  </si>
  <si>
    <t>835-02-9604</t>
  </si>
  <si>
    <t>Gianna</t>
  </si>
  <si>
    <t>428-424-6869</t>
  </si>
  <si>
    <t>gianna.gutierrez@gmail.com</t>
  </si>
  <si>
    <t>2 Sugar Road</t>
  </si>
  <si>
    <t>C00000203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</si>
  <si>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</si>
  <si>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</si>
  <si>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</si>
  <si>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</si>
  <si>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</si>
  <si>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</si>
  <si>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</si>
  <si>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C00000204</t>
  </si>
  <si>
    <t>600-21-6621</t>
  </si>
  <si>
    <t>Quinn</t>
  </si>
  <si>
    <t>695-797-7653</t>
  </si>
  <si>
    <t>quinn.perry@gmail.com</t>
  </si>
  <si>
    <t>5 Harvey Dr.</t>
  </si>
  <si>
    <t>C00000205</t>
  </si>
  <si>
    <t>111-06-9579</t>
  </si>
  <si>
    <t>Clara</t>
  </si>
  <si>
    <t>289-962-7503</t>
  </si>
  <si>
    <t>clara.butler@outlook.com</t>
  </si>
  <si>
    <t>9218 Cherry Hill Dr.</t>
  </si>
  <si>
    <t>C00000206</t>
  </si>
  <si>
    <t>180-33-7692</t>
  </si>
  <si>
    <t>Reagan</t>
  </si>
  <si>
    <t>617-068-2284</t>
  </si>
  <si>
    <t>reagan.barnes@gmail.com</t>
  </si>
  <si>
    <t>7585 Rockland Avenue</t>
  </si>
  <si>
    <t>Quincy</t>
  </si>
  <si>
    <t>C00000207</t>
  </si>
  <si>
    <t>140-14-0851</t>
  </si>
  <si>
    <t>Ryder</t>
  </si>
  <si>
    <t>Cole</t>
  </si>
  <si>
    <t>570-042-0977</t>
  </si>
  <si>
    <t>ryder.cole@gmail.com</t>
  </si>
  <si>
    <t>7962 Glenridge Dr.</t>
  </si>
  <si>
    <t>C00000208</t>
  </si>
  <si>
    <t>748-20-4758</t>
  </si>
  <si>
    <t>Khloe</t>
  </si>
  <si>
    <t>418-031-5599</t>
  </si>
  <si>
    <t>khloe.fisher@gmail.com</t>
  </si>
  <si>
    <t>314 Manchester Ave.</t>
  </si>
  <si>
    <t>C00000209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</si>
  <si>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</si>
  <si>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</si>
  <si>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</si>
  <si>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</si>
  <si>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</si>
  <si>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</si>
  <si>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</si>
  <si>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C00000210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</si>
  <si>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</si>
  <si>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</si>
  <si>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</si>
  <si>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</si>
  <si>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</si>
  <si>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</si>
  <si>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</si>
  <si>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Warwick</t>
  </si>
  <si>
    <t>C00000211</t>
  </si>
  <si>
    <t>985-32-0227</t>
  </si>
  <si>
    <t>Alexandra</t>
  </si>
  <si>
    <t>907-484-6912</t>
  </si>
  <si>
    <t>alexandra.henderson@outlook.com</t>
  </si>
  <si>
    <t>10 Kent Street</t>
  </si>
  <si>
    <t>C00000212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</si>
  <si>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</si>
  <si>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</si>
  <si>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</si>
  <si>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</si>
  <si>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</si>
  <si>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</si>
  <si>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</si>
  <si>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</si>
  <si>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C00000215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</si>
  <si>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</si>
  <si>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</si>
  <si>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</si>
  <si>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</si>
  <si>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</si>
  <si>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</si>
  <si>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</si>
  <si>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Somerville</t>
  </si>
  <si>
    <t>C00000216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</si>
  <si>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</si>
  <si>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</si>
  <si>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</si>
  <si>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</si>
  <si>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</si>
  <si>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</si>
  <si>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</si>
  <si>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C00000217</t>
  </si>
  <si>
    <t>199-53-8149</t>
  </si>
  <si>
    <t>Hadley</t>
  </si>
  <si>
    <t>617-713-4706</t>
  </si>
  <si>
    <t>hadley.coleman@gmail.com</t>
  </si>
  <si>
    <t>99 North Birch Hill St.</t>
  </si>
  <si>
    <t>C00000218</t>
  </si>
  <si>
    <t>274-99-0576</t>
  </si>
  <si>
    <t>Eliana</t>
  </si>
  <si>
    <t>212-844-7393</t>
  </si>
  <si>
    <t>eliana.simmons@gmail.com</t>
  </si>
  <si>
    <t>107 Sherwood Drive</t>
  </si>
  <si>
    <t>C00000219</t>
  </si>
  <si>
    <t>793-15-4610</t>
  </si>
  <si>
    <t>Sophie</t>
  </si>
  <si>
    <t>781-525-8683</t>
  </si>
  <si>
    <t>sophie.brianna.patterson@gmail.com</t>
  </si>
  <si>
    <t>8832 Big Rock Cove Dr.</t>
  </si>
  <si>
    <t>C00000221</t>
  </si>
  <si>
    <t>321-74-0124</t>
  </si>
  <si>
    <t>London</t>
  </si>
  <si>
    <t>294-689-4641</t>
  </si>
  <si>
    <t>london.jordan@gmail.com</t>
  </si>
  <si>
    <t>7687 North Brookside Avenue</t>
  </si>
  <si>
    <t>C00000222</t>
  </si>
  <si>
    <t>308-83-3922</t>
  </si>
  <si>
    <t>Elena</t>
  </si>
  <si>
    <t>788-660-3215</t>
  </si>
  <si>
    <t>elena.reynolds@hotmail.com</t>
  </si>
  <si>
    <t>9464 William St.</t>
  </si>
  <si>
    <t>C00000223</t>
  </si>
  <si>
    <t>477-11-8962</t>
  </si>
  <si>
    <t>Kimberly</t>
  </si>
  <si>
    <t>764-233-4225</t>
  </si>
  <si>
    <t>kimberly.hamilton@gmail.com</t>
  </si>
  <si>
    <t>997 St Margarets Rd.</t>
  </si>
  <si>
    <t>C00000224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</si>
  <si>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</si>
  <si>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</si>
  <si>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</si>
  <si>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</si>
  <si>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</si>
  <si>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</si>
  <si>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</si>
  <si>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C00000225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</si>
  <si>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</si>
  <si>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</si>
  <si>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</si>
  <si>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</si>
  <si>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</si>
  <si>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</si>
  <si>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</si>
  <si>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C00000226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</si>
  <si>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</si>
  <si>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</si>
  <si>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</si>
  <si>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</si>
  <si>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</si>
  <si>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</si>
  <si>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</si>
  <si>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C00000227</t>
  </si>
  <si>
    <t>762-42-9620</t>
  </si>
  <si>
    <t>336-342-4327</t>
  </si>
  <si>
    <t>bailey.graham@gmail.com</t>
  </si>
  <si>
    <t>8101 Edgemont Ave.</t>
  </si>
  <si>
    <t>C00000228</t>
  </si>
  <si>
    <t>724-68-4729</t>
  </si>
  <si>
    <t>Maria</t>
  </si>
  <si>
    <t>508-302-4173</t>
  </si>
  <si>
    <t>maria.kim@gmail.com</t>
  </si>
  <si>
    <t>7475 Washington Dr.</t>
  </si>
  <si>
    <t>Worcester</t>
  </si>
  <si>
    <t>C00000229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</si>
  <si>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</si>
  <si>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</si>
  <si>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</si>
  <si>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</si>
  <si>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</si>
  <si>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</si>
  <si>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</si>
  <si>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C00000230</t>
  </si>
  <si>
    <t>494-28-1512</t>
  </si>
  <si>
    <t>Luna</t>
  </si>
  <si>
    <t>742-521-6245</t>
  </si>
  <si>
    <t>luna.gonzales@gmail.com</t>
  </si>
  <si>
    <t>39 Brook St.</t>
  </si>
  <si>
    <t>C00000231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</si>
  <si>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</si>
  <si>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</si>
  <si>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</si>
  <si>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</si>
  <si>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</si>
  <si>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</si>
  <si>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</si>
  <si>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</si>
  <si>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C00000232</t>
  </si>
  <si>
    <t>912-72-8534</t>
  </si>
  <si>
    <t>Willow</t>
  </si>
  <si>
    <t>978-864-4093</t>
  </si>
  <si>
    <t>willow.alexander@outlook.com</t>
  </si>
  <si>
    <t>7068 Temple Avenue</t>
  </si>
  <si>
    <t>C00000233</t>
  </si>
  <si>
    <t>815-35-6661</t>
  </si>
  <si>
    <t>Jasmine</t>
  </si>
  <si>
    <t>978-890-6513</t>
  </si>
  <si>
    <t>jasmine.ramos@gmail.com</t>
  </si>
  <si>
    <t>69 N. Hickory Drive</t>
  </si>
  <si>
    <t>Lawrence</t>
  </si>
  <si>
    <t>C00000234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</si>
  <si>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</si>
  <si>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</si>
  <si>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</si>
  <si>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</si>
  <si>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</si>
  <si>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</si>
  <si>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</si>
  <si>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C00000235</t>
  </si>
  <si>
    <t>655-00-2608</t>
  </si>
  <si>
    <t>Kinsley</t>
  </si>
  <si>
    <t>737-683-9168</t>
  </si>
  <si>
    <t>kinsley.wallace@gmail.com</t>
  </si>
  <si>
    <t>55 Birchpond St.</t>
  </si>
  <si>
    <t>C00000236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</si>
  <si>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</si>
  <si>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</si>
  <si>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</si>
  <si>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</si>
  <si>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</si>
  <si>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</si>
  <si>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</si>
  <si>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C00000237</t>
  </si>
  <si>
    <t>733-21-0370</t>
  </si>
  <si>
    <t>Valentina</t>
  </si>
  <si>
    <t>696-220-2526</t>
  </si>
  <si>
    <t>valentina.griffin@gmail.com</t>
  </si>
  <si>
    <t>92 Creekside Ave.</t>
  </si>
  <si>
    <t>C00000238</t>
  </si>
  <si>
    <t>598-02-1572</t>
  </si>
  <si>
    <t>Kayla</t>
  </si>
  <si>
    <t>996-793-3115</t>
  </si>
  <si>
    <t>kayla.alyssa.west@gmail.com</t>
  </si>
  <si>
    <t>69 Lafayette Drive</t>
  </si>
  <si>
    <t>C00000239</t>
  </si>
  <si>
    <t>685-00-3355</t>
  </si>
  <si>
    <t>Delilah</t>
  </si>
  <si>
    <t>212-712-8706</t>
  </si>
  <si>
    <t>delilah.cole@gmail.com</t>
  </si>
  <si>
    <t>9610 Leeton Ridge St.</t>
  </si>
  <si>
    <t>C00000240</t>
  </si>
  <si>
    <t>420-20-8920</t>
  </si>
  <si>
    <t>Andrea</t>
  </si>
  <si>
    <t>642-190-5684</t>
  </si>
  <si>
    <t>andrea.hayes@hotmail.com</t>
  </si>
  <si>
    <t>66 Union Drive</t>
  </si>
  <si>
    <t>Unit 79</t>
  </si>
  <si>
    <t>C00000241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</si>
  <si>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</si>
  <si>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</si>
  <si>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</si>
  <si>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</si>
  <si>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</si>
  <si>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</si>
  <si>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</si>
  <si>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C00000242</t>
  </si>
  <si>
    <t>946-45-2039</t>
  </si>
  <si>
    <t>Natalia</t>
  </si>
  <si>
    <t>446-959-1855</t>
  </si>
  <si>
    <t>natalia.chavez@gmail.com</t>
  </si>
  <si>
    <t>76 John Lane</t>
  </si>
  <si>
    <t>C00000243</t>
  </si>
  <si>
    <t>928-04-9339</t>
  </si>
  <si>
    <t>Declan</t>
  </si>
  <si>
    <t>Jakobi</t>
  </si>
  <si>
    <t>842-418-5837</t>
  </si>
  <si>
    <t>declan.kennedy@gmail.com</t>
  </si>
  <si>
    <t>60 El Dorado Lane</t>
  </si>
  <si>
    <t>C00000246</t>
  </si>
  <si>
    <t>253-99-9115</t>
  </si>
  <si>
    <t>Lauren</t>
  </si>
  <si>
    <t>614-478-5366</t>
  </si>
  <si>
    <t>lauren.gibson@outlook.com</t>
  </si>
  <si>
    <t>7742 Baker Lane</t>
  </si>
  <si>
    <t>C00000247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</si>
  <si>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</si>
  <si>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</si>
  <si>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</si>
  <si>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</si>
  <si>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</si>
  <si>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</si>
  <si>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</si>
  <si>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C00000248</t>
  </si>
  <si>
    <t>431-91-5752</t>
  </si>
  <si>
    <t>508-169-5142</t>
  </si>
  <si>
    <t>morgan.bryant@gmail.com</t>
  </si>
  <si>
    <t>7194 Ridgeview Drive</t>
  </si>
  <si>
    <t>Fall River</t>
  </si>
  <si>
    <t>C00000249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</si>
  <si>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</si>
  <si>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</si>
  <si>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</si>
  <si>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</si>
  <si>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</si>
  <si>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</si>
  <si>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</si>
  <si>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C00000250</t>
  </si>
  <si>
    <t>144-88-6104</t>
  </si>
  <si>
    <t>Rylee</t>
  </si>
  <si>
    <t>389-233-5270</t>
  </si>
  <si>
    <t>rylee.ellis@gmail.com</t>
  </si>
  <si>
    <t>61 N. Brickyard St.</t>
  </si>
  <si>
    <t>C00000251</t>
  </si>
  <si>
    <t>973-42-7192</t>
  </si>
  <si>
    <t>Sydney</t>
  </si>
  <si>
    <t>859-373-2628</t>
  </si>
  <si>
    <t>sydney.stevens@gmail.com</t>
  </si>
  <si>
    <t>223 Devonshire Lane</t>
  </si>
  <si>
    <t>C00000252</t>
  </si>
  <si>
    <t>941-66-8699</t>
  </si>
  <si>
    <t>Adalynn</t>
  </si>
  <si>
    <t>174-123-7601</t>
  </si>
  <si>
    <t>adalynn.murray@outlook.com</t>
  </si>
  <si>
    <t>9732 West Dr.</t>
  </si>
  <si>
    <t>C00000253</t>
  </si>
  <si>
    <t>194-28-4330</t>
  </si>
  <si>
    <t>Mary</t>
  </si>
  <si>
    <t>508-683-6142</t>
  </si>
  <si>
    <t>mary.ford@gmail.com</t>
  </si>
  <si>
    <t>9 Depot St.</t>
  </si>
  <si>
    <t>C00000254</t>
  </si>
  <si>
    <t>660-83-5270</t>
  </si>
  <si>
    <t>Kyzer</t>
  </si>
  <si>
    <t>Woods</t>
  </si>
  <si>
    <t>918-677-6649</t>
  </si>
  <si>
    <t>cole.woods@gmail.com</t>
  </si>
  <si>
    <t>11 Fremont St.</t>
  </si>
  <si>
    <t>C00000255</t>
  </si>
  <si>
    <t>245-67-4925</t>
  </si>
  <si>
    <t>Ximena</t>
  </si>
  <si>
    <t>427-242-4285</t>
  </si>
  <si>
    <t>ximena.marshall@gmail.com</t>
  </si>
  <si>
    <t>7706 South Grove Court</t>
  </si>
  <si>
    <t>C00000256</t>
  </si>
  <si>
    <t>737-46-8186</t>
  </si>
  <si>
    <t>Jade</t>
  </si>
  <si>
    <t>882-664-3160</t>
  </si>
  <si>
    <t>jade.owens@gmail.com</t>
  </si>
  <si>
    <t>825 Oakwood St.</t>
  </si>
  <si>
    <t>C00000257</t>
  </si>
  <si>
    <t>698-95-8435</t>
  </si>
  <si>
    <t>Liliana</t>
  </si>
  <si>
    <t>242-585-6103</t>
  </si>
  <si>
    <t>liliana.mcdonald@gmail.com</t>
  </si>
  <si>
    <t>7378 Sunset Road</t>
  </si>
  <si>
    <t>C00000258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</si>
  <si>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</si>
  <si>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</si>
  <si>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</si>
  <si>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</si>
  <si>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</si>
  <si>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</si>
  <si>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</si>
  <si>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C00000259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</si>
  <si>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</si>
  <si>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</si>
  <si>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</si>
  <si>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</si>
  <si>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</si>
  <si>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</si>
  <si>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</si>
  <si>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C00000260</t>
  </si>
  <si>
    <t>922-36-0986</t>
  </si>
  <si>
    <t>Brielle</t>
  </si>
  <si>
    <t>637-172-2074</t>
  </si>
  <si>
    <t>brielle.harrison@hotmail.com</t>
  </si>
  <si>
    <t>36 W. Wentworth Drive</t>
  </si>
  <si>
    <t>C00000261</t>
  </si>
  <si>
    <t>518-61-1915</t>
  </si>
  <si>
    <t>Ivy</t>
  </si>
  <si>
    <t>631-216-0148</t>
  </si>
  <si>
    <t>ivy.ruiz@gmail.com</t>
  </si>
  <si>
    <t>26 Jones Drive</t>
  </si>
  <si>
    <t>C00000262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</si>
  <si>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</si>
  <si>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</si>
  <si>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</si>
  <si>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</si>
  <si>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</si>
  <si>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</si>
  <si>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</si>
  <si>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C00000263</t>
  </si>
  <si>
    <t>154-17-6446</t>
  </si>
  <si>
    <t>Niklaus</t>
  </si>
  <si>
    <t>Webb</t>
  </si>
  <si>
    <t>592-749-2321</t>
  </si>
  <si>
    <t>harrison.webb@gmail.com</t>
  </si>
  <si>
    <t>80 Sugar Ave.</t>
  </si>
  <si>
    <t>C00000264</t>
  </si>
  <si>
    <t>489-84-0489</t>
  </si>
  <si>
    <t>Weston</t>
  </si>
  <si>
    <t>Osiris</t>
  </si>
  <si>
    <t>522-552-4466</t>
  </si>
  <si>
    <t>weston.washington@outlook.com</t>
  </si>
  <si>
    <t>7992 Gonzales Lane</t>
  </si>
  <si>
    <t>C00000265</t>
  </si>
  <si>
    <t>253-76-9723</t>
  </si>
  <si>
    <t>Trinity</t>
  </si>
  <si>
    <t>197-996-9564</t>
  </si>
  <si>
    <t>trinity.kennedy@gmail.com</t>
  </si>
  <si>
    <t>7236 East Richardson Lane</t>
  </si>
  <si>
    <t>C00000266</t>
  </si>
  <si>
    <t>465-94-8869</t>
  </si>
  <si>
    <t>Josephine</t>
  </si>
  <si>
    <t>724-610-1022</t>
  </si>
  <si>
    <t>josephine.wells@gmail.com</t>
  </si>
  <si>
    <t>9290 North Amherst Avenue</t>
  </si>
  <si>
    <t>C00000267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</si>
  <si>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</si>
  <si>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</si>
  <si>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</si>
  <si>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</si>
  <si>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</si>
  <si>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</si>
  <si>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</si>
  <si>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C00000268</t>
  </si>
  <si>
    <t>980-36-3058</t>
  </si>
  <si>
    <t>Adalyn</t>
  </si>
  <si>
    <t>707-796-6541</t>
  </si>
  <si>
    <t>adalyn.alvarez@gmail.com</t>
  </si>
  <si>
    <t>9800 E. George Ave.</t>
  </si>
  <si>
    <t>C00000269</t>
  </si>
  <si>
    <t>129-46-7311</t>
  </si>
  <si>
    <t>Jocelyn</t>
  </si>
  <si>
    <t>738-714-3622</t>
  </si>
  <si>
    <t>jocelyn.woods@gmail.com</t>
  </si>
  <si>
    <t>55 Sunset Street</t>
  </si>
  <si>
    <t>C00000270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</si>
  <si>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</si>
  <si>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</si>
  <si>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</si>
  <si>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</si>
  <si>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</si>
  <si>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</si>
  <si>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</si>
  <si>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C00000271</t>
  </si>
  <si>
    <t>591-41-5665</t>
  </si>
  <si>
    <t>Emery</t>
  </si>
  <si>
    <t>994-963-0629</t>
  </si>
  <si>
    <t>emery.mendoza@gmail.com</t>
  </si>
  <si>
    <t>8116 Studebaker Street</t>
  </si>
  <si>
    <t>C00000272</t>
  </si>
  <si>
    <t>771-42-1816</t>
  </si>
  <si>
    <t>Adeline</t>
  </si>
  <si>
    <t>734-957-9372</t>
  </si>
  <si>
    <t>adeline.castillo@gmail.com</t>
  </si>
  <si>
    <t>799 N. Rosewood St.</t>
  </si>
  <si>
    <t>C00000273</t>
  </si>
  <si>
    <t>386-19-2574</t>
  </si>
  <si>
    <t>Jordyn</t>
  </si>
  <si>
    <t>247-742-4550</t>
  </si>
  <si>
    <t>jordyn.olson@gmail.com</t>
  </si>
  <si>
    <t>42 S. Littleton Lane</t>
  </si>
  <si>
    <t>C00000274</t>
  </si>
  <si>
    <t>199-07-9303</t>
  </si>
  <si>
    <t>Ariel</t>
  </si>
  <si>
    <t>328-503-7164</t>
  </si>
  <si>
    <t>ariel.webb@gmail.com</t>
  </si>
  <si>
    <t>8918 SW. Dunbar Street</t>
  </si>
  <si>
    <t>C00000275</t>
  </si>
  <si>
    <t>839-50-0559</t>
  </si>
  <si>
    <t>Everly</t>
  </si>
  <si>
    <t>212-213-2055</t>
  </si>
  <si>
    <t>everly.washington@gmail.com</t>
  </si>
  <si>
    <t>8942 Belmont Lane</t>
  </si>
  <si>
    <t>C00000276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</si>
  <si>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</si>
  <si>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</si>
  <si>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</si>
  <si>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</si>
  <si>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</si>
  <si>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</si>
  <si>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</si>
  <si>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C00000277</t>
  </si>
  <si>
    <t>154-20-9922</t>
  </si>
  <si>
    <t>Lilly</t>
  </si>
  <si>
    <t>212-859-0987</t>
  </si>
  <si>
    <t>lilly.tucker@gmail.com</t>
  </si>
  <si>
    <t>7127 Selby St.</t>
  </si>
  <si>
    <t>C00000278</t>
  </si>
  <si>
    <t>485-70-5521</t>
  </si>
  <si>
    <t>Paige</t>
  </si>
  <si>
    <t>659-001-4298</t>
  </si>
  <si>
    <t>paige.freeman@hotmail.com</t>
  </si>
  <si>
    <t>229 San Pablo Street</t>
  </si>
  <si>
    <t>Unit 5</t>
  </si>
  <si>
    <t>C00000279</t>
  </si>
  <si>
    <t>777-95-9636</t>
  </si>
  <si>
    <t>Diego</t>
  </si>
  <si>
    <t>Eithan</t>
  </si>
  <si>
    <t>673-097-6921</t>
  </si>
  <si>
    <t>diego.henry@gmail.com</t>
  </si>
  <si>
    <t>2 Bowman Lane</t>
  </si>
  <si>
    <t>C00000280</t>
  </si>
  <si>
    <t>230-67-3604</t>
  </si>
  <si>
    <t>Isla</t>
  </si>
  <si>
    <t>143-512-9937</t>
  </si>
  <si>
    <t>isla.burns@gmail.com</t>
  </si>
  <si>
    <t>8487 North Cemetery St.</t>
  </si>
  <si>
    <t>C00000282</t>
  </si>
  <si>
    <t>356-05-3039</t>
  </si>
  <si>
    <t>Lyla</t>
  </si>
  <si>
    <t>532-274-1237</t>
  </si>
  <si>
    <t>lyla.henry@gmail.com</t>
  </si>
  <si>
    <t>171 Roehampton St.</t>
  </si>
  <si>
    <t>C00000283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</si>
  <si>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</si>
  <si>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</si>
  <si>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</si>
  <si>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</si>
  <si>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</si>
  <si>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</si>
  <si>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</si>
  <si>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C00000284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</si>
  <si>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</si>
  <si>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</si>
  <si>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</si>
  <si>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</si>
  <si>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</si>
  <si>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</si>
  <si>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</si>
  <si>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C00000285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</si>
  <si>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</si>
  <si>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</si>
  <si>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</si>
  <si>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</si>
  <si>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</si>
  <si>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</si>
  <si>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</si>
  <si>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C00000286</t>
  </si>
  <si>
    <t>305-42-5307</t>
  </si>
  <si>
    <t>Makayla</t>
  </si>
  <si>
    <t>764-948-4169</t>
  </si>
  <si>
    <t>makayla.vasquez@gmail.com</t>
  </si>
  <si>
    <t>200 Birchpond St.</t>
  </si>
  <si>
    <t>C00000287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</si>
  <si>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</si>
  <si>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</si>
  <si>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</si>
  <si>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</si>
  <si>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</si>
  <si>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</si>
  <si>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</si>
  <si>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C00000288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</si>
  <si>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</si>
  <si>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</si>
  <si>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</si>
  <si>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</si>
  <si>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</si>
  <si>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</si>
  <si>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</si>
  <si>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C00000289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</si>
  <si>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</si>
  <si>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</si>
  <si>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</si>
  <si>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</si>
  <si>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</si>
  <si>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</si>
  <si>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</si>
  <si>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C00000290</t>
  </si>
  <si>
    <t>370-88-3443</t>
  </si>
  <si>
    <t>Bryce</t>
  </si>
  <si>
    <t>Beaux</t>
  </si>
  <si>
    <t>602-063-8838</t>
  </si>
  <si>
    <t>bryce.mason@gmail.com</t>
  </si>
  <si>
    <t>8708 East Whitemarsh St.</t>
  </si>
  <si>
    <t>C00000291</t>
  </si>
  <si>
    <t>827-90-2474</t>
  </si>
  <si>
    <t>Molly</t>
  </si>
  <si>
    <t>332-131-6800</t>
  </si>
  <si>
    <t>molly.snyder@gmail.com</t>
  </si>
  <si>
    <t>9423 Indian Summer Drive</t>
  </si>
  <si>
    <t>C00000292</t>
  </si>
  <si>
    <t>444-99-4495</t>
  </si>
  <si>
    <t>Emilia</t>
  </si>
  <si>
    <t>561-912-3585</t>
  </si>
  <si>
    <t>emilia.simpson@gmail.com</t>
  </si>
  <si>
    <t>8094 Williams Ave.</t>
  </si>
  <si>
    <t>C00000293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</si>
  <si>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</si>
  <si>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</si>
  <si>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</si>
  <si>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</si>
  <si>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</si>
  <si>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</si>
  <si>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</si>
  <si>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C00000294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</si>
  <si>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</si>
  <si>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</si>
  <si>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</si>
  <si>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</si>
  <si>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</si>
  <si>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</si>
  <si>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</si>
  <si>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</si>
  <si>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C00000295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</si>
  <si>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</si>
  <si>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</si>
  <si>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</si>
  <si>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</si>
  <si>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</si>
  <si>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</si>
  <si>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</si>
  <si>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C00000296</t>
  </si>
  <si>
    <t>759-35-8983</t>
  </si>
  <si>
    <t>Everett</t>
  </si>
  <si>
    <t>Ender</t>
  </si>
  <si>
    <t>617-595-3809</t>
  </si>
  <si>
    <t>everett.hunter@gmail.com</t>
  </si>
  <si>
    <t>22 Grove Dr.</t>
  </si>
  <si>
    <t>C00000297</t>
  </si>
  <si>
    <t>204-72-6405</t>
  </si>
  <si>
    <t>Mya</t>
  </si>
  <si>
    <t>617-879-7525</t>
  </si>
  <si>
    <t>mya.crawford@hotmail.com</t>
  </si>
  <si>
    <t>88 Windsor St.</t>
  </si>
  <si>
    <t>C00000298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</si>
  <si>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</si>
  <si>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</si>
  <si>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</si>
  <si>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</si>
  <si>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</si>
  <si>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</si>
  <si>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</si>
  <si>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C00000300</t>
  </si>
  <si>
    <t>524-31-1409</t>
  </si>
  <si>
    <t>Kendall</t>
  </si>
  <si>
    <t>212-892-4981</t>
  </si>
  <si>
    <t>kendall.jimenez@gmail.com</t>
  </si>
  <si>
    <t>250 Cactus St.</t>
  </si>
  <si>
    <t>C00000301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</si>
  <si>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</si>
  <si>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</si>
  <si>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</si>
  <si>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</si>
  <si>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</si>
  <si>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</si>
  <si>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</si>
  <si>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C00000302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</si>
  <si>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</si>
  <si>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</si>
  <si>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</si>
  <si>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</si>
  <si>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</si>
  <si>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</si>
  <si>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</si>
  <si>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Cambridge</t>
  </si>
  <si>
    <t>C00000303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</si>
  <si>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</si>
  <si>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</si>
  <si>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</si>
  <si>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</si>
  <si>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</si>
  <si>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</si>
  <si>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</si>
  <si>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C00000304</t>
  </si>
  <si>
    <t>262-89-2842</t>
  </si>
  <si>
    <t>Melody</t>
  </si>
  <si>
    <t>101-281-4226</t>
  </si>
  <si>
    <t>melody.porter229@gmail.com</t>
  </si>
  <si>
    <t>42 W. Indian Spring St.</t>
  </si>
  <si>
    <t>C00000305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</si>
  <si>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</si>
  <si>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</si>
  <si>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</si>
  <si>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</si>
  <si>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</si>
  <si>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</si>
  <si>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</si>
  <si>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C00000308</t>
  </si>
  <si>
    <t>590-95-1999</t>
  </si>
  <si>
    <t>Isabel</t>
  </si>
  <si>
    <t>547-229-6091</t>
  </si>
  <si>
    <t>isabel.mason@outlook.com</t>
  </si>
  <si>
    <t>9276 Snake Hill St.</t>
  </si>
  <si>
    <t>C00000309</t>
  </si>
  <si>
    <t>323-87-5746</t>
  </si>
  <si>
    <t>Brooke</t>
  </si>
  <si>
    <t>189-545-5559</t>
  </si>
  <si>
    <t>brooke.shaw@gmail.com</t>
  </si>
  <si>
    <t>3 Sycamore St.</t>
  </si>
  <si>
    <t>C00000310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</si>
  <si>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</si>
  <si>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</si>
  <si>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</si>
  <si>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</si>
  <si>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</si>
  <si>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</si>
  <si>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</si>
  <si>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C00000311</t>
  </si>
  <si>
    <t>364-17-2423</t>
  </si>
  <si>
    <t>Mckenzie</t>
  </si>
  <si>
    <t>886-301-9690</t>
  </si>
  <si>
    <t>mckenzie.gordon@gmail.com</t>
  </si>
  <si>
    <t>84 4th Street</t>
  </si>
  <si>
    <t>C00000312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</si>
  <si>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</si>
  <si>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</si>
  <si>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</si>
  <si>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</si>
  <si>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</si>
  <si>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</si>
  <si>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</si>
  <si>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C00000313</t>
  </si>
  <si>
    <t>534-42-1348</t>
  </si>
  <si>
    <t>Nicole</t>
  </si>
  <si>
    <t>955-233-2808</t>
  </si>
  <si>
    <t>nicole.wagner@gmail.com</t>
  </si>
  <si>
    <t>191 Wall Lane</t>
  </si>
  <si>
    <t>C00000314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</si>
  <si>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</si>
  <si>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</si>
  <si>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</si>
  <si>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</si>
  <si>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</si>
  <si>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</si>
  <si>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</si>
  <si>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C00000315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</si>
  <si>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</si>
  <si>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</si>
  <si>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</si>
  <si>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</si>
  <si>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</si>
  <si>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</si>
  <si>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</si>
  <si>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C00000316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</si>
  <si>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</si>
  <si>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</si>
  <si>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</si>
  <si>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</si>
  <si>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</si>
  <si>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</si>
  <si>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</si>
  <si>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C00000317</t>
  </si>
  <si>
    <t>134-69-7975</t>
  </si>
  <si>
    <t>Payton</t>
  </si>
  <si>
    <t>759-824-1019</t>
  </si>
  <si>
    <t>payton.hunter@gmail.com</t>
  </si>
  <si>
    <t>239 N. Helen St.</t>
  </si>
  <si>
    <t>C00000318</t>
  </si>
  <si>
    <t>942-92-9375</t>
  </si>
  <si>
    <t>Margaret</t>
  </si>
  <si>
    <t>379-721-8570</t>
  </si>
  <si>
    <t>margaret.romero3@hotmail.com</t>
  </si>
  <si>
    <t>94 Edgewater St.</t>
  </si>
  <si>
    <t>C00000319</t>
  </si>
  <si>
    <t>785-98-0220</t>
  </si>
  <si>
    <t>Mariah</t>
  </si>
  <si>
    <t>401-537-2432</t>
  </si>
  <si>
    <t>mariah.hicks@outlook.com</t>
  </si>
  <si>
    <t>9576 Wakehurst Drive</t>
  </si>
  <si>
    <t>C00000320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</si>
  <si>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</si>
  <si>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</si>
  <si>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</si>
  <si>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</si>
  <si>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</si>
  <si>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</si>
  <si>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</si>
  <si>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C00000321</t>
  </si>
  <si>
    <t>204-10-7583</t>
  </si>
  <si>
    <t>Eden</t>
  </si>
  <si>
    <t>963-603-8210</t>
  </si>
  <si>
    <t>eden.dixon@gmail.com</t>
  </si>
  <si>
    <t>1 Manchester Ave.</t>
  </si>
  <si>
    <t>C00000322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</si>
  <si>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</si>
  <si>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</si>
  <si>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</si>
  <si>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</si>
  <si>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</si>
  <si>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</si>
  <si>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</si>
  <si>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C00000323</t>
  </si>
  <si>
    <t>882-97-7602</t>
  </si>
  <si>
    <t>Athena</t>
  </si>
  <si>
    <t>842-062-5013</t>
  </si>
  <si>
    <t>athena.hunt@outlook.com</t>
  </si>
  <si>
    <t>661 Orchard Rd.</t>
  </si>
  <si>
    <t>C00000324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</si>
  <si>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</si>
  <si>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</si>
  <si>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</si>
  <si>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</si>
  <si>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</si>
  <si>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</si>
  <si>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</si>
  <si>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C00000325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</si>
  <si>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</si>
  <si>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</si>
  <si>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</si>
  <si>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</si>
  <si>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</si>
  <si>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</si>
  <si>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</si>
  <si>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</si>
  <si>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C00000326</t>
  </si>
  <si>
    <t>563-12-8675</t>
  </si>
  <si>
    <t>Amy</t>
  </si>
  <si>
    <t>661-373-6773</t>
  </si>
  <si>
    <t>amy.palmer@gmail.com</t>
  </si>
  <si>
    <t>9470 East Cardinal Dr.</t>
  </si>
  <si>
    <t>C00000327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</si>
  <si>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</si>
  <si>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</si>
  <si>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</si>
  <si>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</si>
  <si>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</si>
  <si>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</si>
  <si>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</si>
  <si>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C00000328</t>
  </si>
  <si>
    <t>110-23-0605</t>
  </si>
  <si>
    <t>Norah</t>
  </si>
  <si>
    <t>212-576-9083</t>
  </si>
  <si>
    <t>norah.robertson4@gmail.com</t>
  </si>
  <si>
    <t>759 Young Ave.</t>
  </si>
  <si>
    <t>C00000329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</si>
  <si>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</si>
  <si>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</si>
  <si>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</si>
  <si>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</si>
  <si>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</si>
  <si>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</si>
  <si>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</si>
  <si>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C00000330</t>
  </si>
  <si>
    <t>697-66-9048</t>
  </si>
  <si>
    <t>Londyn</t>
  </si>
  <si>
    <t>617-036-7428</t>
  </si>
  <si>
    <t>londyn.black@outlook.com</t>
  </si>
  <si>
    <t>9751 Marsh Dr.</t>
  </si>
  <si>
    <t>C00000331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</si>
  <si>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</si>
  <si>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</si>
  <si>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</si>
  <si>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</si>
  <si>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</si>
  <si>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</si>
  <si>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</si>
  <si>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C00000332</t>
  </si>
  <si>
    <t>583-92-1923</t>
  </si>
  <si>
    <t>Kaisen</t>
  </si>
  <si>
    <t>Schmidt</t>
  </si>
  <si>
    <t>407-343-2336</t>
  </si>
  <si>
    <t>bennett.schmidt@gmail.com</t>
  </si>
  <si>
    <t>8101 Goldfield St.</t>
  </si>
  <si>
    <t>C00000333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</si>
  <si>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</si>
  <si>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</si>
  <si>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</si>
  <si>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</si>
  <si>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</si>
  <si>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</si>
  <si>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</si>
  <si>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C00000334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</si>
  <si>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</si>
  <si>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</si>
  <si>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</si>
  <si>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</si>
  <si>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</si>
  <si>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</si>
  <si>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</si>
  <si>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C00000335</t>
  </si>
  <si>
    <t>112-95-2348</t>
  </si>
  <si>
    <t>Valeria</t>
  </si>
  <si>
    <t>939-272-5637</t>
  </si>
  <si>
    <t>valeria.holmes8@yahoo.com</t>
  </si>
  <si>
    <t>8121 Tanglewood Dr.</t>
  </si>
  <si>
    <t>C00000336</t>
  </si>
  <si>
    <t>946-48-5014</t>
  </si>
  <si>
    <t>Sara</t>
  </si>
  <si>
    <t>236-061-6362</t>
  </si>
  <si>
    <t>sara.stone@gmail.com</t>
  </si>
  <si>
    <t>83 E. Academy Road</t>
  </si>
  <si>
    <t>C00000337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</si>
  <si>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</si>
  <si>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</si>
  <si>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</si>
  <si>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</si>
  <si>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</si>
  <si>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</si>
  <si>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</si>
  <si>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C00000338</t>
  </si>
  <si>
    <t>953-86-5433</t>
  </si>
  <si>
    <t>Aliyah</t>
  </si>
  <si>
    <t>568-123-5924</t>
  </si>
  <si>
    <t>aliyah.meyer@outlook.com</t>
  </si>
  <si>
    <t>83 Griffin Street</t>
  </si>
  <si>
    <t>C00000339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</si>
  <si>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</si>
  <si>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</si>
  <si>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</si>
  <si>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</si>
  <si>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</si>
  <si>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</si>
  <si>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</si>
  <si>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C00000340</t>
  </si>
  <si>
    <t>108-53-6214</t>
  </si>
  <si>
    <t>Angelina</t>
  </si>
  <si>
    <t>212-728-8894</t>
  </si>
  <si>
    <t>angelina.boyd@outlook.com</t>
  </si>
  <si>
    <t>390 Deerfield St.</t>
  </si>
  <si>
    <t>C00000341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</si>
  <si>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</si>
  <si>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</si>
  <si>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</si>
  <si>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</si>
  <si>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</si>
  <si>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</si>
  <si>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</si>
  <si>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C00000342</t>
  </si>
  <si>
    <t>170-92-1581</t>
  </si>
  <si>
    <t>Gracie</t>
  </si>
  <si>
    <t>978-413-0205</t>
  </si>
  <si>
    <t>gracie.mills43@hotmail.com</t>
  </si>
  <si>
    <t>8534 Lyme Rd.</t>
  </si>
  <si>
    <t>C00000343</t>
  </si>
  <si>
    <t>720-49-1951</t>
  </si>
  <si>
    <t>Joel</t>
  </si>
  <si>
    <t>Fidel</t>
  </si>
  <si>
    <t>501-858-1568</t>
  </si>
  <si>
    <t>joel.ryan3@gmail.com</t>
  </si>
  <si>
    <t>498 W. Madison Avenue</t>
  </si>
  <si>
    <t>C00000344</t>
  </si>
  <si>
    <t>543-51-1814</t>
  </si>
  <si>
    <t>722-196-3699</t>
  </si>
  <si>
    <t>rose.warren2@gmail.com</t>
  </si>
  <si>
    <t>879 East Blue Spring Dr.</t>
  </si>
  <si>
    <t>C00000345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</si>
  <si>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</si>
  <si>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</si>
  <si>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</si>
  <si>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</si>
  <si>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</si>
  <si>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</si>
  <si>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</si>
  <si>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C00000346</t>
  </si>
  <si>
    <t>237-26-5977</t>
  </si>
  <si>
    <t>Rachel</t>
  </si>
  <si>
    <t>342-397-4850</t>
  </si>
  <si>
    <t>rachel.emilia.fox@gmail.com</t>
  </si>
  <si>
    <t>6 Railroad Road</t>
  </si>
  <si>
    <t>C00000347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</si>
  <si>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</si>
  <si>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</si>
  <si>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</si>
  <si>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</si>
  <si>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</si>
  <si>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</si>
  <si>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</si>
  <si>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C00000348</t>
  </si>
  <si>
    <t>863-71-7545</t>
  </si>
  <si>
    <t>Juliana</t>
  </si>
  <si>
    <t>617-023-8041</t>
  </si>
  <si>
    <t>juliana.rose4@hotmail.com</t>
  </si>
  <si>
    <t>433 Lower River Street</t>
  </si>
  <si>
    <t>C00000349</t>
  </si>
  <si>
    <t>354-42-4449</t>
  </si>
  <si>
    <t>Laila</t>
  </si>
  <si>
    <t>533-287-0517</t>
  </si>
  <si>
    <t>laila.rice5@outlook.com</t>
  </si>
  <si>
    <t>276 Prospect Street</t>
  </si>
  <si>
    <t>C00000350</t>
  </si>
  <si>
    <t>928-21-0594</t>
  </si>
  <si>
    <t>Brooklynn</t>
  </si>
  <si>
    <t>503-127-5614</t>
  </si>
  <si>
    <t>brooklynn.moreno67@yahoo.com</t>
  </si>
  <si>
    <t>9483 S. Lake View Rd.</t>
  </si>
  <si>
    <t>Wichita</t>
  </si>
  <si>
    <t>KS</t>
  </si>
  <si>
    <t>C00000351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</si>
  <si>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</si>
  <si>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</si>
  <si>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</si>
  <si>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</si>
  <si>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</si>
  <si>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</si>
  <si>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</si>
  <si>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C00000352</t>
  </si>
  <si>
    <t>778-50-0342</t>
  </si>
  <si>
    <t>Yazan</t>
  </si>
  <si>
    <t>Stephens</t>
  </si>
  <si>
    <t>617-286-2678</t>
  </si>
  <si>
    <t>king.stephens@gmail.com</t>
  </si>
  <si>
    <t>7 Fieldstone Lane</t>
  </si>
  <si>
    <t>C00000353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</si>
  <si>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</si>
  <si>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</si>
  <si>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</si>
  <si>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</si>
  <si>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</si>
  <si>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</si>
  <si>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</si>
  <si>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C00000354</t>
  </si>
  <si>
    <t>843-86-3371</t>
  </si>
  <si>
    <t>Valerie</t>
  </si>
  <si>
    <t>571-699-4951</t>
  </si>
  <si>
    <t>valerie.schmidt@gmail.com</t>
  </si>
  <si>
    <t>7868 Center Ave.</t>
  </si>
  <si>
    <t>Burlington</t>
  </si>
  <si>
    <t>VT</t>
  </si>
  <si>
    <t>C00000355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</si>
  <si>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</si>
  <si>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</si>
  <si>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</si>
  <si>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</si>
  <si>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</si>
  <si>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</si>
  <si>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</si>
  <si>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C00000356</t>
  </si>
  <si>
    <t>182-04-4510</t>
  </si>
  <si>
    <t>Alina</t>
  </si>
  <si>
    <t>212-516-6720</t>
  </si>
  <si>
    <t>alina.patel@gmail.com</t>
  </si>
  <si>
    <t>164 Clinton Street</t>
  </si>
  <si>
    <t>C00000357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</si>
  <si>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</si>
  <si>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</si>
  <si>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</si>
  <si>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</si>
  <si>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</si>
  <si>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</si>
  <si>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</si>
  <si>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C00000358</t>
  </si>
  <si>
    <t>996-12-6019</t>
  </si>
  <si>
    <t>Reese</t>
  </si>
  <si>
    <t>639-291-0584</t>
  </si>
  <si>
    <t>reese.ferguson@gmail.com</t>
  </si>
  <si>
    <t>182 Myrtle Ave.</t>
  </si>
  <si>
    <t>C00000359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</si>
  <si>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</si>
  <si>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</si>
  <si>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</si>
  <si>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</si>
  <si>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</si>
  <si>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</si>
  <si>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</si>
  <si>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C00000360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</si>
  <si>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</si>
  <si>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</si>
  <si>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</si>
  <si>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</si>
  <si>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</si>
  <si>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</si>
  <si>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</si>
  <si>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C00000361</t>
  </si>
  <si>
    <t>732-07-8707</t>
  </si>
  <si>
    <t>Elise</t>
  </si>
  <si>
    <t>827-598-1940</t>
  </si>
  <si>
    <t>elise.nicole.nichols5@gmail.com</t>
  </si>
  <si>
    <t>9 Brewery St.</t>
  </si>
  <si>
    <t>C00000362</t>
  </si>
  <si>
    <t>706-15-4660</t>
  </si>
  <si>
    <t>Eliza</t>
  </si>
  <si>
    <t>308-252-0678</t>
  </si>
  <si>
    <t>eliza.herrera@gmail.com</t>
  </si>
  <si>
    <t>650 University Circle</t>
  </si>
  <si>
    <t>C00000363</t>
  </si>
  <si>
    <t>790-06-7462</t>
  </si>
  <si>
    <t>Preston</t>
  </si>
  <si>
    <t>Patricio</t>
  </si>
  <si>
    <t>503-190-2800</t>
  </si>
  <si>
    <t>preston.arnold6@hotmail.com</t>
  </si>
  <si>
    <t>501 Orange Avenue</t>
  </si>
  <si>
    <t>C00000364</t>
  </si>
  <si>
    <t>828-52-7141</t>
  </si>
  <si>
    <t>Alaina</t>
  </si>
  <si>
    <t>372-198-6139</t>
  </si>
  <si>
    <t>alaina.medina@outlook.com</t>
  </si>
  <si>
    <t>577 Trusel Ave.</t>
  </si>
  <si>
    <t>C00000365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</si>
  <si>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</si>
  <si>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</si>
  <si>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</si>
  <si>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</si>
  <si>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</si>
  <si>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</si>
  <si>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</si>
  <si>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C00000366</t>
  </si>
  <si>
    <t>101-38-1414</t>
  </si>
  <si>
    <t>Raelynn</t>
  </si>
  <si>
    <t>212-737-2197</t>
  </si>
  <si>
    <t>raelynn.ryan7@gmail.com</t>
  </si>
  <si>
    <t>9082 Goldfield Dr.</t>
  </si>
  <si>
    <t>C00000367</t>
  </si>
  <si>
    <t>360-32-5304</t>
  </si>
  <si>
    <t>Leilani</t>
  </si>
  <si>
    <t>781-619-9551</t>
  </si>
  <si>
    <t>leilani.fernandez8@gmail.com</t>
  </si>
  <si>
    <t>8626 Lilac Drive</t>
  </si>
  <si>
    <t>C00000368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</si>
  <si>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</si>
  <si>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</si>
  <si>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</si>
  <si>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</si>
  <si>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</si>
  <si>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</si>
  <si>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</si>
  <si>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C00000369</t>
  </si>
  <si>
    <t>288-70-5813</t>
  </si>
  <si>
    <t>Catherine</t>
  </si>
  <si>
    <t>905-907-3508</t>
  </si>
  <si>
    <t>catherine.weaver@gmail.com</t>
  </si>
  <si>
    <t>9726 Wakehurst Rd.</t>
  </si>
  <si>
    <t>C00000370</t>
  </si>
  <si>
    <t>336-66-8531</t>
  </si>
  <si>
    <t>Emerson</t>
  </si>
  <si>
    <t>617-133-4675</t>
  </si>
  <si>
    <t>emerson.daniels@outlook.com</t>
  </si>
  <si>
    <t>13 Plymouth St.</t>
  </si>
  <si>
    <t>C00000371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</si>
  <si>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</si>
  <si>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</si>
  <si>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</si>
  <si>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</si>
  <si>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</si>
  <si>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</si>
  <si>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</si>
  <si>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C00000372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</si>
  <si>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</si>
  <si>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</si>
  <si>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</si>
  <si>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</si>
  <si>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</si>
  <si>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</si>
  <si>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</si>
  <si>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C00000373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</si>
  <si>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</si>
  <si>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</si>
  <si>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</si>
  <si>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</si>
  <si>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</si>
  <si>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</si>
  <si>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</si>
  <si>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C00000374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</si>
  <si>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</si>
  <si>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</si>
  <si>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</si>
  <si>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</si>
  <si>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</si>
  <si>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</si>
  <si>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</si>
  <si>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C00000375</t>
  </si>
  <si>
    <t>690-71-5379</t>
  </si>
  <si>
    <t>Cecilia</t>
  </si>
  <si>
    <t>508-906-6051</t>
  </si>
  <si>
    <t>cecilia.stephens3@outlook.com</t>
  </si>
  <si>
    <t>57 S. Cypress Rd.</t>
  </si>
  <si>
    <t>C00000376</t>
  </si>
  <si>
    <t>319-09-4778</t>
  </si>
  <si>
    <t>Genevieve</t>
  </si>
  <si>
    <t>227-878-8752</t>
  </si>
  <si>
    <t>genevieve.londyn.gardner2@gmail.com</t>
  </si>
  <si>
    <t>266 Branch Dr.</t>
  </si>
  <si>
    <t>Las Vegas</t>
  </si>
  <si>
    <t>NV</t>
  </si>
  <si>
    <t>C00000378</t>
  </si>
  <si>
    <t>758-27-0963</t>
  </si>
  <si>
    <t>Carlton</t>
  </si>
  <si>
    <t>Castro</t>
  </si>
  <si>
    <t>716-327-7582</t>
  </si>
  <si>
    <t>graham.castro2@gmail.com</t>
  </si>
  <si>
    <t>7 Princess Street</t>
  </si>
  <si>
    <t>C00000379</t>
  </si>
  <si>
    <t>780-05-6430</t>
  </si>
  <si>
    <t>Daisy</t>
  </si>
  <si>
    <t>716-734-6453</t>
  </si>
  <si>
    <t>daisy.payne@hotmail.com</t>
  </si>
  <si>
    <t>5 Princess Street</t>
  </si>
  <si>
    <t>C00000380</t>
  </si>
  <si>
    <t>526-36-0557</t>
  </si>
  <si>
    <t>Donavan</t>
  </si>
  <si>
    <t>Hoffman</t>
  </si>
  <si>
    <t>365-081-2758</t>
  </si>
  <si>
    <t>grant.hoffman@outlook.com</t>
  </si>
  <si>
    <t>97 Walt Whitman Street</t>
  </si>
  <si>
    <t>C00000381</t>
  </si>
  <si>
    <t>320-25-8401</t>
  </si>
  <si>
    <t>Harmony</t>
  </si>
  <si>
    <t>567-902-1458</t>
  </si>
  <si>
    <t>harmony.kelley4@yahoo.com</t>
  </si>
  <si>
    <t>8253 Roberts Drive</t>
  </si>
  <si>
    <t>C00000382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</si>
  <si>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</si>
  <si>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</si>
  <si>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</si>
  <si>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</si>
  <si>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</si>
  <si>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</si>
  <si>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</si>
  <si>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C00000383</t>
  </si>
  <si>
    <t>902-64-8558</t>
  </si>
  <si>
    <t>Vanessa</t>
  </si>
  <si>
    <t>959-339-4547</t>
  </si>
  <si>
    <t>vanessa.dunn67@gmail.com</t>
  </si>
  <si>
    <t>2 Van Dyke St.</t>
  </si>
  <si>
    <t>C00000384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</si>
  <si>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</si>
  <si>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</si>
  <si>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</si>
  <si>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</si>
  <si>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</si>
  <si>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</si>
  <si>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</si>
  <si>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C00000385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</si>
  <si>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</si>
  <si>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</si>
  <si>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</si>
  <si>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</si>
  <si>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</si>
  <si>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</si>
  <si>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</si>
  <si>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C00000386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</si>
  <si>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</si>
  <si>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</si>
  <si>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</si>
  <si>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</si>
  <si>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</si>
  <si>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</si>
  <si>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</si>
  <si>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Nashua</t>
  </si>
  <si>
    <t>C00000387</t>
  </si>
  <si>
    <t>309-96-4584</t>
  </si>
  <si>
    <t>Jase</t>
  </si>
  <si>
    <t>Lyam</t>
  </si>
  <si>
    <t>914-589-8440</t>
  </si>
  <si>
    <t>jase.bradley@yahoo.com</t>
  </si>
  <si>
    <t>37 Church St.</t>
  </si>
  <si>
    <t>C00000388</t>
  </si>
  <si>
    <t>377-50-1327</t>
  </si>
  <si>
    <t>Adriana</t>
  </si>
  <si>
    <t>968-407-7727</t>
  </si>
  <si>
    <t>adriana.pierce@gmail.com</t>
  </si>
  <si>
    <t>7731 West Charles Street</t>
  </si>
  <si>
    <t>C00000389</t>
  </si>
  <si>
    <t>243-87-8143</t>
  </si>
  <si>
    <t>Presley</t>
  </si>
  <si>
    <t>702-154-3232</t>
  </si>
  <si>
    <t>presley.arnold@gmail.com</t>
  </si>
  <si>
    <t>7080 West Street</t>
  </si>
  <si>
    <t>C00000390</t>
  </si>
  <si>
    <t>870-03-5862</t>
  </si>
  <si>
    <t>Rebecca</t>
  </si>
  <si>
    <t>211-771-4957</t>
  </si>
  <si>
    <t>rebecca.tran@outlook.com</t>
  </si>
  <si>
    <t>783 Lake Road</t>
  </si>
  <si>
    <t>C00000391</t>
  </si>
  <si>
    <t>652-54-5381</t>
  </si>
  <si>
    <t>Destiny</t>
  </si>
  <si>
    <t>918-665-8581</t>
  </si>
  <si>
    <t>destiny.spencer@gmail.com</t>
  </si>
  <si>
    <t>49 West Rocky River St.</t>
  </si>
  <si>
    <t>C00000392</t>
  </si>
  <si>
    <t>516-19-4666</t>
  </si>
  <si>
    <t>934-532-0080</t>
  </si>
  <si>
    <t>hayden.peters@outlook.com</t>
  </si>
  <si>
    <t>179 Birchwood Street</t>
  </si>
  <si>
    <t>C00000393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</si>
  <si>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</si>
  <si>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</si>
  <si>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</si>
  <si>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</si>
  <si>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</si>
  <si>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</si>
  <si>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</si>
  <si>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C00000394</t>
  </si>
  <si>
    <t>806-20-8519</t>
  </si>
  <si>
    <t>Julianna</t>
  </si>
  <si>
    <t>858-376-0830</t>
  </si>
  <si>
    <t>julianna.hawkins4@hotmail.com</t>
  </si>
  <si>
    <t>770 Deerfield Street</t>
  </si>
  <si>
    <t>C00000395</t>
  </si>
  <si>
    <t>981-06-3781</t>
  </si>
  <si>
    <t>Maverick</t>
  </si>
  <si>
    <t>Riker</t>
  </si>
  <si>
    <t>167-383-4060</t>
  </si>
  <si>
    <t>maverick.hudson229@gmail.com</t>
  </si>
  <si>
    <t>2 Garden Dr.</t>
  </si>
  <si>
    <t>C00000396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</si>
  <si>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</si>
  <si>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</si>
  <si>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</si>
  <si>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</si>
  <si>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</si>
  <si>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</si>
  <si>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</si>
  <si>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C00000397</t>
  </si>
  <si>
    <t>599-48-4284</t>
  </si>
  <si>
    <t>Vito</t>
  </si>
  <si>
    <t>Armstrong</t>
  </si>
  <si>
    <t>585-597-3416</t>
  </si>
  <si>
    <t>tucker.armstrong@outlook.com</t>
  </si>
  <si>
    <t>69 Newport St.</t>
  </si>
  <si>
    <t>C00000398</t>
  </si>
  <si>
    <t>274-45-1362</t>
  </si>
  <si>
    <t>Michelle</t>
  </si>
  <si>
    <t>508-287-4503</t>
  </si>
  <si>
    <t>michelle.brooklynn.grant@gmail.com</t>
  </si>
  <si>
    <t>7245 East Constitution St.</t>
  </si>
  <si>
    <t>C00000399</t>
  </si>
  <si>
    <t>348-75-1407</t>
  </si>
  <si>
    <t>Advik</t>
  </si>
  <si>
    <t>Berry</t>
  </si>
  <si>
    <t>391-921-1998</t>
  </si>
  <si>
    <t>avery.berry@gmail.com</t>
  </si>
  <si>
    <t>9257 Prairie Drive</t>
  </si>
  <si>
    <t>C00000400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</si>
  <si>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</si>
  <si>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</si>
  <si>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</si>
  <si>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</si>
  <si>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</si>
  <si>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</si>
  <si>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</si>
  <si>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C00000401</t>
  </si>
  <si>
    <t>694-06-3477</t>
  </si>
  <si>
    <t>Adelyn</t>
  </si>
  <si>
    <t>212-115-1485</t>
  </si>
  <si>
    <t>adelyn.hansen48@outlook.com</t>
  </si>
  <si>
    <t>8083 Circle Ave.</t>
  </si>
  <si>
    <t>C00000402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</si>
  <si>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</si>
  <si>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</si>
  <si>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</si>
  <si>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</si>
  <si>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</si>
  <si>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</si>
  <si>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</si>
  <si>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C00000403</t>
  </si>
  <si>
    <t>859-74-2847</t>
  </si>
  <si>
    <t>Arabella</t>
  </si>
  <si>
    <t>405-771-6657</t>
  </si>
  <si>
    <t>arabella.castro@gmail.com</t>
  </si>
  <si>
    <t>514 Glenholme Street</t>
  </si>
  <si>
    <t>Billings</t>
  </si>
  <si>
    <t>MT</t>
  </si>
  <si>
    <t>C00000404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</si>
  <si>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</si>
  <si>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</si>
  <si>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</si>
  <si>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</si>
  <si>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</si>
  <si>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</si>
  <si>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</si>
  <si>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C00000405</t>
  </si>
  <si>
    <t>958-17-0945</t>
  </si>
  <si>
    <t>Summer</t>
  </si>
  <si>
    <t>617-529-2738</t>
  </si>
  <si>
    <t>summer.hoffman@outlook.com</t>
  </si>
  <si>
    <t>54 NE. Rocky River Drive</t>
  </si>
  <si>
    <t>C00000406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</si>
  <si>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</si>
  <si>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</si>
  <si>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</si>
  <si>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</si>
  <si>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</si>
  <si>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</si>
  <si>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</si>
  <si>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C00000407</t>
  </si>
  <si>
    <t>267-66-9246</t>
  </si>
  <si>
    <t>Callie</t>
  </si>
  <si>
    <t>401-725-5865</t>
  </si>
  <si>
    <t>callie.hart3@outlook.com</t>
  </si>
  <si>
    <t>7582 W. Sherman Street</t>
  </si>
  <si>
    <t>C00000408</t>
  </si>
  <si>
    <t>726-19-7466</t>
  </si>
  <si>
    <t>Kaitlyn</t>
  </si>
  <si>
    <t>947-152-7466</t>
  </si>
  <si>
    <t>kaitlyn.elliott@yahoo.com</t>
  </si>
  <si>
    <t>9650 SE. Green Lake St.</t>
  </si>
  <si>
    <t>C00000409</t>
  </si>
  <si>
    <t>747-42-3786</t>
  </si>
  <si>
    <t>Caden</t>
  </si>
  <si>
    <t>Ike</t>
  </si>
  <si>
    <t>338-688-3943</t>
  </si>
  <si>
    <t>caden.riley@gmail.com</t>
  </si>
  <si>
    <t>178 N. Newport St.</t>
  </si>
  <si>
    <t>C00000410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</si>
  <si>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</si>
  <si>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</si>
  <si>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</si>
  <si>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</si>
  <si>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</si>
  <si>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</si>
  <si>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</si>
  <si>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C00000411</t>
  </si>
  <si>
    <t>303-57-3732</t>
  </si>
  <si>
    <t>Ryleigh</t>
  </si>
  <si>
    <t>545-936-4133</t>
  </si>
  <si>
    <t>ryleigh.cunningham@outlook.com</t>
  </si>
  <si>
    <t>9773 Euclid Drive</t>
  </si>
  <si>
    <t>C00000412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</si>
  <si>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</si>
  <si>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</si>
  <si>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</si>
  <si>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</si>
  <si>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</si>
  <si>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</si>
  <si>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</si>
  <si>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C00000413</t>
  </si>
  <si>
    <t>328-49-8493</t>
  </si>
  <si>
    <t>Lila</t>
  </si>
  <si>
    <t>805-823-7338</t>
  </si>
  <si>
    <t>lila.knight@outlook.com</t>
  </si>
  <si>
    <t>7690 S. Summer Ave.</t>
  </si>
  <si>
    <t>C00000414</t>
  </si>
  <si>
    <t>287-42-6262</t>
  </si>
  <si>
    <t>Daniela</t>
  </si>
  <si>
    <t>488-977-5369</t>
  </si>
  <si>
    <t>daniela.bradley@gmail.com</t>
  </si>
  <si>
    <t>8558 Eagle Lane</t>
  </si>
  <si>
    <t>Unit 4</t>
  </si>
  <si>
    <t>C00000415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</si>
  <si>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</si>
  <si>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</si>
  <si>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</si>
  <si>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</si>
  <si>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</si>
  <si>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</si>
  <si>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</si>
  <si>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C00000416</t>
  </si>
  <si>
    <t>491-61-8372</t>
  </si>
  <si>
    <t>Arya</t>
  </si>
  <si>
    <t>212-326-9187</t>
  </si>
  <si>
    <t>arya.carroll@gmail.com</t>
  </si>
  <si>
    <t>9846 Beacon Dr.</t>
  </si>
  <si>
    <t>C00000417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</si>
  <si>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</si>
  <si>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</si>
  <si>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</si>
  <si>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</si>
  <si>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</si>
  <si>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</si>
  <si>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</si>
  <si>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C00000418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</si>
  <si>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</si>
  <si>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</si>
  <si>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</si>
  <si>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</si>
  <si>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</si>
  <si>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</si>
  <si>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</si>
  <si>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C00000419</t>
  </si>
  <si>
    <t>524-46-9028</t>
  </si>
  <si>
    <t>Alana</t>
  </si>
  <si>
    <t>373-522-8282</t>
  </si>
  <si>
    <t>alana.emerson.hudson@gmail.com</t>
  </si>
  <si>
    <t>794 Peninsula Court</t>
  </si>
  <si>
    <t>C00000420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</si>
  <si>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</si>
  <si>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</si>
  <si>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</si>
  <si>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</si>
  <si>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</si>
  <si>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</si>
  <si>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</si>
  <si>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C00000421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</si>
  <si>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</si>
  <si>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</si>
  <si>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</si>
  <si>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</si>
  <si>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</si>
  <si>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</si>
  <si>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</si>
  <si>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C00000422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</si>
  <si>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</si>
  <si>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</si>
  <si>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</si>
  <si>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</si>
  <si>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</si>
  <si>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</si>
  <si>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</si>
  <si>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C00000423</t>
  </si>
  <si>
    <t>727-16-5840</t>
  </si>
  <si>
    <t>Jaden</t>
  </si>
  <si>
    <t>Westen</t>
  </si>
  <si>
    <t>783-668-6208</t>
  </si>
  <si>
    <t>jaden.lawrence7@yahoo.com</t>
  </si>
  <si>
    <t>9365 Surrey St.</t>
  </si>
  <si>
    <t>C00000424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</si>
  <si>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</si>
  <si>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</si>
  <si>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</si>
  <si>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</si>
  <si>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</si>
  <si>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</si>
  <si>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</si>
  <si>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C00000425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</si>
  <si>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</si>
  <si>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</si>
  <si>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</si>
  <si>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</si>
  <si>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</si>
  <si>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</si>
  <si>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</si>
  <si>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C00000426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</si>
  <si>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</si>
  <si>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</si>
  <si>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</si>
  <si>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</si>
  <si>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</si>
  <si>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</si>
  <si>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</si>
  <si>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C00000427</t>
  </si>
  <si>
    <t>381-74-3402</t>
  </si>
  <si>
    <t>Esther</t>
  </si>
  <si>
    <t>925-610-3704</t>
  </si>
  <si>
    <t>esther.duncan@hotmail.com</t>
  </si>
  <si>
    <t>85 Shady St.</t>
  </si>
  <si>
    <t>C00000428</t>
  </si>
  <si>
    <t>835-44-8257</t>
  </si>
  <si>
    <t>Finley</t>
  </si>
  <si>
    <t>873-059-4558</t>
  </si>
  <si>
    <t>finley.armstrong9@outlook.com</t>
  </si>
  <si>
    <t>8176 W. Bald Hill Rd.</t>
  </si>
  <si>
    <t>C00000429</t>
  </si>
  <si>
    <t>284-22-2722</t>
  </si>
  <si>
    <t>Gabrielle</t>
  </si>
  <si>
    <t>716-331-7512</t>
  </si>
  <si>
    <t>gabrielle.berry@yahoo.com</t>
  </si>
  <si>
    <t>7992 Southampton Lane</t>
  </si>
  <si>
    <t>C00000430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</si>
  <si>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</si>
  <si>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</si>
  <si>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</si>
  <si>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</si>
  <si>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</si>
  <si>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</si>
  <si>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</si>
  <si>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C00000431</t>
  </si>
  <si>
    <t>678-58-4805</t>
  </si>
  <si>
    <t>Jessica</t>
  </si>
  <si>
    <t>964-389-4727</t>
  </si>
  <si>
    <t>jessica.andrews43@gmail.com</t>
  </si>
  <si>
    <t>572 Griffin Ave.</t>
  </si>
  <si>
    <t>Unit 3</t>
  </si>
  <si>
    <t>C00000432</t>
  </si>
  <si>
    <t>129-45-7254</t>
  </si>
  <si>
    <t>Charlie</t>
  </si>
  <si>
    <t>617-567-0169</t>
  </si>
  <si>
    <t>charlie.johnston@outlook.com</t>
  </si>
  <si>
    <t>849 North Green Lake St.</t>
  </si>
  <si>
    <t>C00000433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</si>
  <si>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</si>
  <si>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</si>
  <si>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</si>
  <si>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</si>
  <si>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</si>
  <si>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</si>
  <si>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</si>
  <si>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C00000434</t>
  </si>
  <si>
    <t>819-69-9838</t>
  </si>
  <si>
    <t>Stephanie</t>
  </si>
  <si>
    <t>677-586-2576</t>
  </si>
  <si>
    <t>stephanie.ray@outlook.com</t>
  </si>
  <si>
    <t>947 Acacia St.</t>
  </si>
  <si>
    <t>C00000435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</si>
  <si>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</si>
  <si>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</si>
  <si>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</si>
  <si>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</si>
  <si>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</si>
  <si>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</si>
  <si>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</si>
  <si>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C00000436</t>
  </si>
  <si>
    <t>456-98-9444</t>
  </si>
  <si>
    <t>Elliot</t>
  </si>
  <si>
    <t>Ibraheem</t>
  </si>
  <si>
    <t>822-846-9860</t>
  </si>
  <si>
    <t>elliot.harper@hotmail.com</t>
  </si>
  <si>
    <t>7466 Holly St.</t>
  </si>
  <si>
    <t>C00000437</t>
  </si>
  <si>
    <t>596-45-5165</t>
  </si>
  <si>
    <t>Tessa</t>
  </si>
  <si>
    <t>466-525-7248</t>
  </si>
  <si>
    <t>tessa.lane4@gmail.com</t>
  </si>
  <si>
    <t>468 Cypress Street</t>
  </si>
  <si>
    <t>C00000438</t>
  </si>
  <si>
    <t>689-58-5843</t>
  </si>
  <si>
    <t>Finn</t>
  </si>
  <si>
    <t>Jayveon</t>
  </si>
  <si>
    <t>395-435-0289</t>
  </si>
  <si>
    <t>finn.george5@gmail.com</t>
  </si>
  <si>
    <t>785 Fremont Street</t>
  </si>
  <si>
    <t>C00000439</t>
  </si>
  <si>
    <t>640-83-5620</t>
  </si>
  <si>
    <t>Makenzie</t>
  </si>
  <si>
    <t>413-079-2815</t>
  </si>
  <si>
    <t>makenzie.riley67@outlook.com</t>
  </si>
  <si>
    <t>8713 Mulberry St.</t>
  </si>
  <si>
    <t>C00000440</t>
  </si>
  <si>
    <t>437-44-4373</t>
  </si>
  <si>
    <t>Ana</t>
  </si>
  <si>
    <t>954-455-9367</t>
  </si>
  <si>
    <t>ana.destiny.carpenter@gmail.com</t>
  </si>
  <si>
    <t>17 Ocean St.</t>
  </si>
  <si>
    <t>C00000441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</si>
  <si>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</si>
  <si>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</si>
  <si>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</si>
  <si>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</si>
  <si>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</si>
  <si>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</si>
  <si>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</si>
  <si>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C00000442</t>
  </si>
  <si>
    <t>658-76-4500</t>
  </si>
  <si>
    <t>Amaya</t>
  </si>
  <si>
    <t>212-490-3508</t>
  </si>
  <si>
    <t>amaya.perkins@hotmail.com</t>
  </si>
  <si>
    <t>7751 West Belmont Dr.</t>
  </si>
  <si>
    <t>C00000443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</si>
  <si>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</si>
  <si>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</si>
  <si>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</si>
  <si>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</si>
  <si>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</si>
  <si>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</si>
  <si>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</si>
  <si>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C00000444</t>
  </si>
  <si>
    <t>370-42-8567</t>
  </si>
  <si>
    <t>Alexandria</t>
  </si>
  <si>
    <t>554-074-7620</t>
  </si>
  <si>
    <t>alexandria.aguilar@yahoo.com</t>
  </si>
  <si>
    <t>75 Ryan Ave.</t>
  </si>
  <si>
    <t>C00000445</t>
  </si>
  <si>
    <t>518-47-0163</t>
  </si>
  <si>
    <t>Alivia</t>
  </si>
  <si>
    <t>212-610-8847</t>
  </si>
  <si>
    <t>alivia.silva@gmail.com</t>
  </si>
  <si>
    <t>9925 Prospect Ave.</t>
  </si>
  <si>
    <t>C00000446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</si>
  <si>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</si>
  <si>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</si>
  <si>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</si>
  <si>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</si>
  <si>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</si>
  <si>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</si>
  <si>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</si>
  <si>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C00000447</t>
  </si>
  <si>
    <t>714-73-0911</t>
  </si>
  <si>
    <t>Kollin</t>
  </si>
  <si>
    <t>Morrison</t>
  </si>
  <si>
    <t>791-967-3186</t>
  </si>
  <si>
    <t>elliott.morrison@outlook.com</t>
  </si>
  <si>
    <t>718 Applegate Avenue</t>
  </si>
  <si>
    <t>Minneapolis</t>
  </si>
  <si>
    <t>MN</t>
  </si>
  <si>
    <t>C00000448</t>
  </si>
  <si>
    <t>472-42-5315</t>
  </si>
  <si>
    <t>Nova</t>
  </si>
  <si>
    <t>315-552-3901</t>
  </si>
  <si>
    <t>nova.richards@hotmail.com</t>
  </si>
  <si>
    <t>81 Mill Dr.</t>
  </si>
  <si>
    <t>C00000450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</si>
  <si>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</si>
  <si>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</si>
  <si>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</si>
  <si>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</si>
  <si>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</si>
  <si>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</si>
  <si>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</si>
  <si>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C00000451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</si>
  <si>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</si>
  <si>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</si>
  <si>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</si>
  <si>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</si>
  <si>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</si>
  <si>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</si>
  <si>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</si>
  <si>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C00000452</t>
  </si>
  <si>
    <t>792-10-1334</t>
  </si>
  <si>
    <t>Anastasia</t>
  </si>
  <si>
    <t>978-199-8125</t>
  </si>
  <si>
    <t>anastasia.willis@gmail.com</t>
  </si>
  <si>
    <t>173 Sage Dr.</t>
  </si>
  <si>
    <t>C00000453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</si>
  <si>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</si>
  <si>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</si>
  <si>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</si>
  <si>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</si>
  <si>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</si>
  <si>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</si>
  <si>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</si>
  <si>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C00000454</t>
  </si>
  <si>
    <t>872-70-9532</t>
  </si>
  <si>
    <t>Iris</t>
  </si>
  <si>
    <t>414-424-4747</t>
  </si>
  <si>
    <t>iris.matthews@outlook.com</t>
  </si>
  <si>
    <t>8580 Somerset Ave.</t>
  </si>
  <si>
    <t>C00000455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</si>
  <si>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</si>
  <si>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</si>
  <si>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</si>
  <si>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</si>
  <si>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</si>
  <si>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</si>
  <si>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</si>
  <si>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C00000456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</si>
  <si>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</si>
  <si>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</si>
  <si>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</si>
  <si>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</si>
  <si>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</si>
  <si>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</si>
  <si>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</si>
  <si>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C00000457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</si>
  <si>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</si>
  <si>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</si>
  <si>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</si>
  <si>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</si>
  <si>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</si>
  <si>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</si>
  <si>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</si>
  <si>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</si>
  <si>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C00000458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</si>
  <si>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</si>
  <si>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</si>
  <si>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</si>
  <si>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</si>
  <si>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</si>
  <si>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</si>
  <si>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</si>
  <si>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C00000459</t>
  </si>
  <si>
    <t>823-71-9899</t>
  </si>
  <si>
    <t>Marley</t>
  </si>
  <si>
    <t>153-294-9111</t>
  </si>
  <si>
    <t>marley.chapman9@gmail.com</t>
  </si>
  <si>
    <t>8714 West St.</t>
  </si>
  <si>
    <t>C00000461</t>
  </si>
  <si>
    <t>561-06-7335</t>
  </si>
  <si>
    <t>Fiona</t>
  </si>
  <si>
    <t>548-340-9401</t>
  </si>
  <si>
    <t>fiona.lawrence@gmail.com</t>
  </si>
  <si>
    <t>9102 Lafayette Rd.</t>
  </si>
  <si>
    <t>C00000462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</si>
  <si>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</si>
  <si>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</si>
  <si>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</si>
  <si>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</si>
  <si>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</si>
  <si>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</si>
  <si>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</si>
  <si>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C00000463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</si>
  <si>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</si>
  <si>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</si>
  <si>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</si>
  <si>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</si>
  <si>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</si>
  <si>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</si>
  <si>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</si>
  <si>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C00000464</t>
  </si>
  <si>
    <t>473-51-0600</t>
  </si>
  <si>
    <t>Angela</t>
  </si>
  <si>
    <t>647-833-1347</t>
  </si>
  <si>
    <t>angela.garza5@gmail.com</t>
  </si>
  <si>
    <t>906 SW. Fawn Street</t>
  </si>
  <si>
    <t>C00000465</t>
  </si>
  <si>
    <t>402-82-3106</t>
  </si>
  <si>
    <t>Myles</t>
  </si>
  <si>
    <t>Breck</t>
  </si>
  <si>
    <t>516-194-9203</t>
  </si>
  <si>
    <t>myles.austin43@hotmail.com</t>
  </si>
  <si>
    <t>511 Academy Road</t>
  </si>
  <si>
    <t>C00000466</t>
  </si>
  <si>
    <t>563-34-5115</t>
  </si>
  <si>
    <t>Giselle</t>
  </si>
  <si>
    <t>212-399-6077</t>
  </si>
  <si>
    <t>giselle.vargas3@outlook.com</t>
  </si>
  <si>
    <t>765 Thomas Street</t>
  </si>
  <si>
    <t>C00000467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</si>
  <si>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</si>
  <si>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</si>
  <si>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</si>
  <si>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</si>
  <si>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</si>
  <si>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</si>
  <si>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</si>
  <si>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C00000468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</si>
  <si>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</si>
  <si>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</si>
  <si>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</si>
  <si>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</si>
  <si>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</si>
  <si>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</si>
  <si>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</si>
  <si>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C00000469</t>
  </si>
  <si>
    <t>719-49-6296</t>
  </si>
  <si>
    <t>Kate</t>
  </si>
  <si>
    <t>617-307-7001</t>
  </si>
  <si>
    <t>kate.watkins@gmail.com</t>
  </si>
  <si>
    <t>34 Mulberry Dr.</t>
  </si>
  <si>
    <t>C00000470</t>
  </si>
  <si>
    <t>831-74-8319</t>
  </si>
  <si>
    <t>Alayna</t>
  </si>
  <si>
    <t>655-104-1841</t>
  </si>
  <si>
    <t>alayna.wheeler@outlook.com</t>
  </si>
  <si>
    <t>16 E. Acacia Drive</t>
  </si>
  <si>
    <t>C00000471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</si>
  <si>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</si>
  <si>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</si>
  <si>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</si>
  <si>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</si>
  <si>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</si>
  <si>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</si>
  <si>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</si>
  <si>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C00000472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</si>
  <si>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</si>
  <si>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</si>
  <si>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</si>
  <si>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</si>
  <si>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</si>
  <si>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</si>
  <si>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</si>
  <si>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C00000473</t>
  </si>
  <si>
    <t>495-98-4074</t>
  </si>
  <si>
    <t>Lola</t>
  </si>
  <si>
    <t>212-864-3548</t>
  </si>
  <si>
    <t>lola.larson67@yahoo.com</t>
  </si>
  <si>
    <t>71 Cooper St.</t>
  </si>
  <si>
    <t>C00000474</t>
  </si>
  <si>
    <t>585-57-3176</t>
  </si>
  <si>
    <t>Andres</t>
  </si>
  <si>
    <t>Dmitri</t>
  </si>
  <si>
    <t>570-693-8068</t>
  </si>
  <si>
    <t>andres.montgomery@gmail.com</t>
  </si>
  <si>
    <t>57 Briarwood St.</t>
  </si>
  <si>
    <t>C00000476</t>
  </si>
  <si>
    <t>452-66-3211</t>
  </si>
  <si>
    <t>Lucia</t>
  </si>
  <si>
    <t>212-794-4478</t>
  </si>
  <si>
    <t>lucia.carlson@gmail.com</t>
  </si>
  <si>
    <t>959 South St Margarets Street</t>
  </si>
  <si>
    <t>C00000477</t>
  </si>
  <si>
    <t>842-62-0030</t>
  </si>
  <si>
    <t>Eliott</t>
  </si>
  <si>
    <t>Harvey</t>
  </si>
  <si>
    <t>212-763-9442</t>
  </si>
  <si>
    <t>charlie.harvey@outlook.com</t>
  </si>
  <si>
    <t>7316 School St.</t>
  </si>
  <si>
    <t>C00000478</t>
  </si>
  <si>
    <t>217-24-1907</t>
  </si>
  <si>
    <t>Paxton</t>
  </si>
  <si>
    <t>Filip</t>
  </si>
  <si>
    <t>778-956-9336</t>
  </si>
  <si>
    <t>paxton.oliver@gmail.com</t>
  </si>
  <si>
    <t>7288 E. College Ave.</t>
  </si>
  <si>
    <t>C00000479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</si>
  <si>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</si>
  <si>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</si>
  <si>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</si>
  <si>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</si>
  <si>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</si>
  <si>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</si>
  <si>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</si>
  <si>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C00000480</t>
  </si>
  <si>
    <t>478-95-5894</t>
  </si>
  <si>
    <t>Juliette</t>
  </si>
  <si>
    <t>431-064-8325</t>
  </si>
  <si>
    <t>juliette.harper@gmail.com</t>
  </si>
  <si>
    <t>9821 North Cherry Court</t>
  </si>
  <si>
    <t>C00000481</t>
  </si>
  <si>
    <t>565-07-3852</t>
  </si>
  <si>
    <t>Giorgio</t>
  </si>
  <si>
    <t>978-718-3993</t>
  </si>
  <si>
    <t>brooks.dean@hotmail.com</t>
  </si>
  <si>
    <t>710 Mountainview Lane</t>
  </si>
  <si>
    <t>Unit 83</t>
  </si>
  <si>
    <t>C00000482</t>
  </si>
  <si>
    <t>149-02-8195</t>
  </si>
  <si>
    <t>978-644-5179</t>
  </si>
  <si>
    <t>parker.george@gmail.com</t>
  </si>
  <si>
    <t>8759 Augusta Court</t>
  </si>
  <si>
    <t>C00000483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</si>
  <si>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</si>
  <si>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</si>
  <si>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</si>
  <si>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</si>
  <si>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</si>
  <si>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</si>
  <si>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</si>
  <si>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C00000484</t>
  </si>
  <si>
    <t>715-03-1075</t>
  </si>
  <si>
    <t>Teagan</t>
  </si>
  <si>
    <t>322-519-4555</t>
  </si>
  <si>
    <t>teagan.greene@outlook.com</t>
  </si>
  <si>
    <t>9957 Annadale Drive</t>
  </si>
  <si>
    <t>C00000485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</si>
  <si>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</si>
  <si>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</si>
  <si>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</si>
  <si>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</si>
  <si>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</si>
  <si>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</si>
  <si>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</si>
  <si>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C00000486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</si>
  <si>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</si>
  <si>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</si>
  <si>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</si>
  <si>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</si>
  <si>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</si>
  <si>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</si>
  <si>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</si>
  <si>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C00000487</t>
  </si>
  <si>
    <t>870-84-4251</t>
  </si>
  <si>
    <t>Sienna</t>
  </si>
  <si>
    <t>212-457-1985</t>
  </si>
  <si>
    <t>sienna.burke229@hotmail.com</t>
  </si>
  <si>
    <t>7165 Strawberry Dr.</t>
  </si>
  <si>
    <t>C00000488</t>
  </si>
  <si>
    <t>141-59-6458</t>
  </si>
  <si>
    <t>Konrad</t>
  </si>
  <si>
    <t>Sims</t>
  </si>
  <si>
    <t>212-468-9158</t>
  </si>
  <si>
    <t>griffin.sims115@outlook.com</t>
  </si>
  <si>
    <t>10 Brickell Avenue</t>
  </si>
  <si>
    <t>C00000489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</si>
  <si>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</si>
  <si>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</si>
  <si>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</si>
  <si>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</si>
  <si>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</si>
  <si>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</si>
  <si>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</si>
  <si>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C00000490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</si>
  <si>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</si>
  <si>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</si>
  <si>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</si>
  <si>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</si>
  <si>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</si>
  <si>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</si>
  <si>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</si>
  <si>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C00000491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</si>
  <si>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</si>
  <si>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</si>
  <si>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</si>
  <si>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</si>
  <si>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</si>
  <si>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</si>
  <si>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</si>
  <si>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C00000492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</si>
  <si>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</si>
  <si>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</si>
  <si>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</si>
  <si>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</si>
  <si>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</si>
  <si>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</si>
  <si>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</si>
  <si>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C00000493</t>
  </si>
  <si>
    <t>740-87-4465</t>
  </si>
  <si>
    <t>Georgia</t>
  </si>
  <si>
    <t>182-279-1817</t>
  </si>
  <si>
    <t>georgia.guzman48@hotmail.com</t>
  </si>
  <si>
    <t>340 North Glenholme St.</t>
  </si>
  <si>
    <t>C00000494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</si>
  <si>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</si>
  <si>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</si>
  <si>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</si>
  <si>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</si>
  <si>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</si>
  <si>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</si>
  <si>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</si>
  <si>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C00000495</t>
  </si>
  <si>
    <t>159-60-2882</t>
  </si>
  <si>
    <t>Hope</t>
  </si>
  <si>
    <t>547-198-0119</t>
  </si>
  <si>
    <t>hope.morrison@yahoo.com</t>
  </si>
  <si>
    <t>7782 Cedar Swamp Ave.</t>
  </si>
  <si>
    <t>C00000496</t>
  </si>
  <si>
    <t>881-36-9168</t>
  </si>
  <si>
    <t>Cali</t>
  </si>
  <si>
    <t>297-701-1852</t>
  </si>
  <si>
    <t>cali.munoz@gmail.com</t>
  </si>
  <si>
    <t>829 Canterbury Court</t>
  </si>
  <si>
    <t>C00000497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</si>
  <si>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</si>
  <si>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</si>
  <si>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</si>
  <si>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</si>
  <si>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</si>
  <si>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</si>
  <si>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</si>
  <si>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C00000498</t>
  </si>
  <si>
    <t>151-05-4560</t>
  </si>
  <si>
    <t>Vivienne</t>
  </si>
  <si>
    <t>621-599-1002</t>
  </si>
  <si>
    <t>vivienne.jacobs@outlook.com</t>
  </si>
  <si>
    <t>33 Rock Creek Drive</t>
  </si>
  <si>
    <t>C00000499</t>
  </si>
  <si>
    <t>380-73-6681</t>
  </si>
  <si>
    <t>Izabella</t>
  </si>
  <si>
    <t>912-317-3735</t>
  </si>
  <si>
    <t>izabella.obrien@gmail.com</t>
  </si>
  <si>
    <t>9859 Ridgewood Street</t>
  </si>
  <si>
    <t>C00000500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</si>
  <si>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</si>
  <si>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</si>
  <si>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</si>
  <si>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</si>
  <si>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</si>
  <si>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</si>
  <si>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</si>
  <si>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C00000501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</si>
  <si>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</si>
  <si>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</si>
  <si>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</si>
  <si>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</si>
  <si>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</si>
  <si>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</si>
  <si>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</si>
  <si>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C00000502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</si>
  <si>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</si>
  <si>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</si>
  <si>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</si>
  <si>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</si>
  <si>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</si>
  <si>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</si>
  <si>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</si>
  <si>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C00000503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</si>
  <si>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</si>
  <si>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</si>
  <si>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</si>
  <si>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</si>
  <si>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</si>
  <si>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</si>
  <si>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</si>
  <si>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C00000504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</si>
  <si>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</si>
  <si>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</si>
  <si>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</si>
  <si>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</si>
  <si>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</si>
  <si>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</si>
  <si>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</si>
  <si>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C00000505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</si>
  <si>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</si>
  <si>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</si>
  <si>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</si>
  <si>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</si>
  <si>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</si>
  <si>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</si>
  <si>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</si>
  <si>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C00000506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</si>
  <si>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</si>
  <si>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</si>
  <si>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</si>
  <si>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</si>
  <si>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</si>
  <si>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</si>
  <si>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</si>
  <si>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C00000507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</si>
  <si>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</si>
  <si>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</si>
  <si>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</si>
  <si>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</si>
  <si>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</si>
  <si>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</si>
  <si>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</si>
  <si>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C00000508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</si>
  <si>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</si>
  <si>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</si>
  <si>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</si>
  <si>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</si>
  <si>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</si>
  <si>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</si>
  <si>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</si>
  <si>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C00000509</t>
  </si>
  <si>
    <t>282-91-8879</t>
  </si>
  <si>
    <t>Flint</t>
  </si>
  <si>
    <t>May</t>
  </si>
  <si>
    <t>275-985-0803</t>
  </si>
  <si>
    <t>spencer.may4@outlook.com</t>
  </si>
  <si>
    <t>24 Littleton Ave.</t>
  </si>
  <si>
    <t>C00000510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</si>
  <si>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</si>
  <si>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</si>
  <si>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</si>
  <si>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</si>
  <si>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</si>
  <si>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</si>
  <si>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</si>
  <si>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C00000511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</si>
  <si>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</si>
  <si>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</si>
  <si>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</si>
  <si>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</si>
  <si>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</si>
  <si>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</si>
  <si>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</si>
  <si>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Boston</t>
  </si>
  <si>
    <t>C00000512</t>
  </si>
  <si>
    <t>586-63-8292</t>
  </si>
  <si>
    <t>Kinley</t>
  </si>
  <si>
    <t>781-842-4510</t>
  </si>
  <si>
    <t>kinley.lawson6@gmail.com</t>
  </si>
  <si>
    <t>3 Saxon Court</t>
  </si>
  <si>
    <t>C00000513</t>
  </si>
  <si>
    <t>511-44-7607</t>
  </si>
  <si>
    <t>Daleyza</t>
  </si>
  <si>
    <t>480-963-2030</t>
  </si>
  <si>
    <t>daleyza.franklin@outlook.com</t>
  </si>
  <si>
    <t>892 Prince Street</t>
  </si>
  <si>
    <t>C00000514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</si>
  <si>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</si>
  <si>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</si>
  <si>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</si>
  <si>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</si>
  <si>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</si>
  <si>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</si>
  <si>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</si>
  <si>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C00000515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</si>
  <si>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</si>
  <si>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</si>
  <si>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</si>
  <si>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</si>
  <si>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</si>
  <si>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</si>
  <si>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</si>
  <si>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C00000516</t>
  </si>
  <si>
    <t>605-29-9967</t>
  </si>
  <si>
    <t>Kylee</t>
  </si>
  <si>
    <t>212-862-9818</t>
  </si>
  <si>
    <t>kylee.lynch8@yahoo.com</t>
  </si>
  <si>
    <t>94C Rockaway Dr.</t>
  </si>
  <si>
    <t>C00000517</t>
  </si>
  <si>
    <t>842-39-2596</t>
  </si>
  <si>
    <t>Travis</t>
  </si>
  <si>
    <t>Jaziah</t>
  </si>
  <si>
    <t>523-865-2635</t>
  </si>
  <si>
    <t>travis.lucas@gmail.com</t>
  </si>
  <si>
    <t>43 South Jefferson Street</t>
  </si>
  <si>
    <t>C00000518</t>
  </si>
  <si>
    <t>916-82-0897</t>
  </si>
  <si>
    <t>Jayla</t>
  </si>
  <si>
    <t>303-437-3114</t>
  </si>
  <si>
    <t>jayla.bishop9@gmail.com</t>
  </si>
  <si>
    <t>9024 Manor Court</t>
  </si>
  <si>
    <t>C00000519</t>
  </si>
  <si>
    <t>455-27-9596</t>
  </si>
  <si>
    <t>Knox</t>
  </si>
  <si>
    <t>Holland</t>
  </si>
  <si>
    <t>807-503-5468</t>
  </si>
  <si>
    <t>knox.holland@outlook.com</t>
  </si>
  <si>
    <t>7629 Harvard Street</t>
  </si>
  <si>
    <t>C00000520</t>
  </si>
  <si>
    <t>678-62-4733</t>
  </si>
  <si>
    <t>Katelyn</t>
  </si>
  <si>
    <t>429-375-5152</t>
  </si>
  <si>
    <t>katelyn.carr@gmail.com</t>
  </si>
  <si>
    <t>406 Bank Avenue</t>
  </si>
  <si>
    <t>C00000521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</si>
  <si>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</si>
  <si>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</si>
  <si>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</si>
  <si>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</si>
  <si>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</si>
  <si>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</si>
  <si>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</si>
  <si>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C00000522</t>
  </si>
  <si>
    <t>461-16-5816</t>
  </si>
  <si>
    <t>Juliet</t>
  </si>
  <si>
    <t>212-937-9000</t>
  </si>
  <si>
    <t>juliet.salazar@gmail.com</t>
  </si>
  <si>
    <t>259 Sleepy Hollow St.</t>
  </si>
  <si>
    <t>C00000523</t>
  </si>
  <si>
    <t>929-50-1574</t>
  </si>
  <si>
    <t>Juanpablo</t>
  </si>
  <si>
    <t>229-651-5918</t>
  </si>
  <si>
    <t>peyton.banks43@hotmail.com</t>
  </si>
  <si>
    <t>769 West Main St.</t>
  </si>
  <si>
    <t>C00000524</t>
  </si>
  <si>
    <t>359-53-4724</t>
  </si>
  <si>
    <t>Maggie</t>
  </si>
  <si>
    <t>975-092-7645</t>
  </si>
  <si>
    <t>maggie.austin3@gmail.com</t>
  </si>
  <si>
    <t>481 Indian Spring Lane</t>
  </si>
  <si>
    <t>C00000525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</si>
  <si>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</si>
  <si>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</si>
  <si>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</si>
  <si>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</si>
  <si>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</si>
  <si>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</si>
  <si>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</si>
  <si>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C00000526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</si>
  <si>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</si>
  <si>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</si>
  <si>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</si>
  <si>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</si>
  <si>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</si>
  <si>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</si>
  <si>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</si>
  <si>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C00000527</t>
  </si>
  <si>
    <t>331-74-9105</t>
  </si>
  <si>
    <t>Dakota</t>
  </si>
  <si>
    <t>260-428-7959</t>
  </si>
  <si>
    <t>dakota.angela.mendez@gmail.com</t>
  </si>
  <si>
    <t>811 Franklin Court</t>
  </si>
  <si>
    <t>C00000528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</si>
  <si>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</si>
  <si>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</si>
  <si>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</si>
  <si>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</si>
  <si>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</si>
  <si>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</si>
  <si>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</si>
  <si>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C00000529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</si>
  <si>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</si>
  <si>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</si>
  <si>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</si>
  <si>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</si>
  <si>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</si>
  <si>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</si>
  <si>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</si>
  <si>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C00000530</t>
  </si>
  <si>
    <t>871-08-1437</t>
  </si>
  <si>
    <t>Delaney</t>
  </si>
  <si>
    <t>590-134-9737</t>
  </si>
  <si>
    <t>delaney.gilbert5@outlook.com</t>
  </si>
  <si>
    <t>94 Arrowhead St.</t>
  </si>
  <si>
    <t>C00000531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</si>
  <si>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</si>
  <si>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</si>
  <si>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</si>
  <si>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</si>
  <si>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</si>
  <si>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</si>
  <si>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</si>
  <si>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C00000532</t>
  </si>
  <si>
    <t>964-59-9648</t>
  </si>
  <si>
    <t>Brynlee</t>
  </si>
  <si>
    <t>146-816-1910</t>
  </si>
  <si>
    <t>brynlee.jensen@gmail.com</t>
  </si>
  <si>
    <t>795 North Court Road</t>
  </si>
  <si>
    <t>C00000533</t>
  </si>
  <si>
    <t>558-93-5282</t>
  </si>
  <si>
    <t>Keira</t>
  </si>
  <si>
    <t>312-341-6553</t>
  </si>
  <si>
    <t>keira.williamson@gmail.com</t>
  </si>
  <si>
    <t>313 Augusta St.</t>
  </si>
  <si>
    <t>C00000534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</si>
  <si>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</si>
  <si>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</si>
  <si>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</si>
  <si>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</si>
  <si>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</si>
  <si>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</si>
  <si>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</si>
  <si>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C00000535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</si>
  <si>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</si>
  <si>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</si>
  <si>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</si>
  <si>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</si>
  <si>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</si>
  <si>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</si>
  <si>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</si>
  <si>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C00000536</t>
  </si>
  <si>
    <t>938-20-9945</t>
  </si>
  <si>
    <t>Jaiden</t>
  </si>
  <si>
    <t>Douglas</t>
  </si>
  <si>
    <t>238-060-6532</t>
  </si>
  <si>
    <t>jaiden.douglas4@outlook.com</t>
  </si>
  <si>
    <t>840 Greenrose Drive</t>
  </si>
  <si>
    <t>C00000537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</si>
  <si>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</si>
  <si>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</si>
  <si>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</si>
  <si>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</si>
  <si>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</si>
  <si>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</si>
  <si>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</si>
  <si>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C00000538</t>
  </si>
  <si>
    <t>234-88-3465</t>
  </si>
  <si>
    <t>Camille</t>
  </si>
  <si>
    <t>629-687-7315</t>
  </si>
  <si>
    <t>camille.montgomery229@gmail.com</t>
  </si>
  <si>
    <t>7471 Lyme Street</t>
  </si>
  <si>
    <t>C00000540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</si>
  <si>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</si>
  <si>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</si>
  <si>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</si>
  <si>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</si>
  <si>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</si>
  <si>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</si>
  <si>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</si>
  <si>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C00000541</t>
  </si>
  <si>
    <t>830-23-8467</t>
  </si>
  <si>
    <t>Leila</t>
  </si>
  <si>
    <t>425-655-4448</t>
  </si>
  <si>
    <t>leila.harvey@outlook.com</t>
  </si>
  <si>
    <t>8803 Grandrose St.</t>
  </si>
  <si>
    <t>C00000542</t>
  </si>
  <si>
    <t>882-53-4055</t>
  </si>
  <si>
    <t>Mckenna</t>
  </si>
  <si>
    <t>617-382-5056</t>
  </si>
  <si>
    <t>mckenna.oliver@gmail.com</t>
  </si>
  <si>
    <t>72 4th Road</t>
  </si>
  <si>
    <t>C00000543</t>
  </si>
  <si>
    <t>492-94-5180</t>
  </si>
  <si>
    <t>Aniyah</t>
  </si>
  <si>
    <t>429-113-4953</t>
  </si>
  <si>
    <t>aniyah.howell@outlook.com</t>
  </si>
  <si>
    <t>662 Cemetery Street</t>
  </si>
  <si>
    <t>C00000544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</si>
  <si>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</si>
  <si>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</si>
  <si>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</si>
  <si>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</si>
  <si>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</si>
  <si>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</si>
  <si>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</si>
  <si>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C00000545</t>
  </si>
  <si>
    <t>376-33-1454</t>
  </si>
  <si>
    <t>Noelle</t>
  </si>
  <si>
    <t>585-725-8251</t>
  </si>
  <si>
    <t>noelle.dean48@hotmail.com</t>
  </si>
  <si>
    <t>462 Branch Road</t>
  </si>
  <si>
    <t>C00000546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</si>
  <si>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</si>
  <si>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</si>
  <si>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</si>
  <si>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</si>
  <si>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</si>
  <si>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</si>
  <si>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</si>
  <si>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C00000547</t>
  </si>
  <si>
    <t>558-89-2630</t>
  </si>
  <si>
    <t>Ciaran</t>
  </si>
  <si>
    <t>Guerrero</t>
  </si>
  <si>
    <t>356-838-8356</t>
  </si>
  <si>
    <t>garrett.guerrero@gmail.com</t>
  </si>
  <si>
    <t>8444 N. Airport Ave.</t>
  </si>
  <si>
    <t>C00000548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</si>
  <si>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</si>
  <si>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</si>
  <si>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</si>
  <si>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</si>
  <si>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</si>
  <si>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</si>
  <si>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</si>
  <si>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C00000550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</si>
  <si>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</si>
  <si>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</si>
  <si>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</si>
  <si>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</si>
  <si>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</si>
  <si>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</si>
  <si>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</si>
  <si>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C00000551</t>
  </si>
  <si>
    <t>423-07-5126</t>
  </si>
  <si>
    <t>Josie</t>
  </si>
  <si>
    <t>175-477-7991</t>
  </si>
  <si>
    <t>josie.hanson@gmail.com</t>
  </si>
  <si>
    <t>470 Hilltop St.</t>
  </si>
  <si>
    <t>C00000552</t>
  </si>
  <si>
    <t>570-58-2430</t>
  </si>
  <si>
    <t>Jennifer</t>
  </si>
  <si>
    <t>212-241-7729</t>
  </si>
  <si>
    <t>jennifer.weber3@hotmail.com</t>
  </si>
  <si>
    <t>918 Sheffield Street</t>
  </si>
  <si>
    <t>C00000553</t>
  </si>
  <si>
    <t>249-17-7670</t>
  </si>
  <si>
    <t>Elyjah</t>
  </si>
  <si>
    <t>Alvarado</t>
  </si>
  <si>
    <t>212-246-3190</t>
  </si>
  <si>
    <t>martin.alvarado@outlook.com</t>
  </si>
  <si>
    <t>67 Ryan St.</t>
  </si>
  <si>
    <t>C00000554</t>
  </si>
  <si>
    <t>855-77-5004</t>
  </si>
  <si>
    <t>Melissa</t>
  </si>
  <si>
    <t>314-938-3383</t>
  </si>
  <si>
    <t>melissa.garrett@yahoo.com</t>
  </si>
  <si>
    <t>15 Ramblewood St.</t>
  </si>
  <si>
    <t>C00000555</t>
  </si>
  <si>
    <t>861-73-7518</t>
  </si>
  <si>
    <t>Fitzgerald</t>
  </si>
  <si>
    <t>Beck</t>
  </si>
  <si>
    <t>369-179-6952</t>
  </si>
  <si>
    <t>reid.beck@gmail.com</t>
  </si>
  <si>
    <t>20 Arch Lane</t>
  </si>
  <si>
    <t>C00000556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</si>
  <si>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</si>
  <si>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</si>
  <si>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</si>
  <si>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</si>
  <si>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</si>
  <si>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</si>
  <si>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</si>
  <si>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C00000557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</si>
  <si>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</si>
  <si>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</si>
  <si>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</si>
  <si>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</si>
  <si>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</si>
  <si>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</si>
  <si>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</si>
  <si>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C00000558</t>
  </si>
  <si>
    <t>631-63-5022</t>
  </si>
  <si>
    <t>Gabriela</t>
  </si>
  <si>
    <t>595-293-0717</t>
  </si>
  <si>
    <t>gabriela.sims@hotmail.com</t>
  </si>
  <si>
    <t>25 South Smith Store Dr.</t>
  </si>
  <si>
    <t>C00000559</t>
  </si>
  <si>
    <t>853-23-7824</t>
  </si>
  <si>
    <t>Allie</t>
  </si>
  <si>
    <t>623-188-8766</t>
  </si>
  <si>
    <t>allie.burton@outlook.com</t>
  </si>
  <si>
    <t>32 Spring Street</t>
  </si>
  <si>
    <t>C00000560</t>
  </si>
  <si>
    <t>359-43-7934</t>
  </si>
  <si>
    <t>Eloise</t>
  </si>
  <si>
    <t>617-048-2829</t>
  </si>
  <si>
    <t>eloise.fuller@yahoo.com</t>
  </si>
  <si>
    <t>9191 Talbot Dr.</t>
  </si>
  <si>
    <t>C00000561</t>
  </si>
  <si>
    <t>412-07-4931</t>
  </si>
  <si>
    <t>Cassidy</t>
  </si>
  <si>
    <t>843-517-1583</t>
  </si>
  <si>
    <t>cassidy.soto@gmail.com</t>
  </si>
  <si>
    <t>819 Indian Spring St.</t>
  </si>
  <si>
    <t>C00000562</t>
  </si>
  <si>
    <t>473-58-4262</t>
  </si>
  <si>
    <t>Jacqueline</t>
  </si>
  <si>
    <t>113-669-9431</t>
  </si>
  <si>
    <t>jacqueline.mccoy4@gmail.com</t>
  </si>
  <si>
    <t>8038 West Walnutwood Street</t>
  </si>
  <si>
    <t>C00000563</t>
  </si>
  <si>
    <t>702-49-8118</t>
  </si>
  <si>
    <t>Brynn</t>
  </si>
  <si>
    <t>812-219-4766</t>
  </si>
  <si>
    <t>brynn.welch@outlook.com</t>
  </si>
  <si>
    <t>899 Glendale Ave.</t>
  </si>
  <si>
    <t>C00000564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</si>
  <si>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</si>
  <si>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</si>
  <si>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</si>
  <si>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</si>
  <si>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</si>
  <si>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</si>
  <si>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</si>
  <si>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C00000565</t>
  </si>
  <si>
    <t>946-74-3977</t>
  </si>
  <si>
    <t>734-199-7826</t>
  </si>
  <si>
    <t>sawyer.chen@outlook.com</t>
  </si>
  <si>
    <t>85 Linda St.</t>
  </si>
  <si>
    <t>C00000566</t>
  </si>
  <si>
    <t>512-66-8798</t>
  </si>
  <si>
    <t>Evangeline</t>
  </si>
  <si>
    <t>494-754-9832</t>
  </si>
  <si>
    <t>evangeline.schultz@gmail.com</t>
  </si>
  <si>
    <t>92 Courtland St.</t>
  </si>
  <si>
    <t>C00000567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</si>
  <si>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</si>
  <si>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</si>
  <si>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</si>
  <si>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</si>
  <si>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</si>
  <si>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</si>
  <si>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</si>
  <si>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C00000568</t>
  </si>
  <si>
    <t>792-10-0251</t>
  </si>
  <si>
    <t>923-892-3047</t>
  </si>
  <si>
    <t>jordan.walters7@gmail.com</t>
  </si>
  <si>
    <t>62 Hillcrest Road</t>
  </si>
  <si>
    <t>C00000569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</si>
  <si>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</si>
  <si>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</si>
  <si>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</si>
  <si>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</si>
  <si>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</si>
  <si>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</si>
  <si>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</si>
  <si>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C00000570</t>
  </si>
  <si>
    <t>595-69-3126</t>
  </si>
  <si>
    <t>Paris</t>
  </si>
  <si>
    <t>508-309-4284</t>
  </si>
  <si>
    <t>paris.reid@outlook.com</t>
  </si>
  <si>
    <t>328 King Lane</t>
  </si>
  <si>
    <t>C00000571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</si>
  <si>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</si>
  <si>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</si>
  <si>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</si>
  <si>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</si>
  <si>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</si>
  <si>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</si>
  <si>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</si>
  <si>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C00000572</t>
  </si>
  <si>
    <t>411-56-8488</t>
  </si>
  <si>
    <t>Olive</t>
  </si>
  <si>
    <t>601-619-2413</t>
  </si>
  <si>
    <t>olive.fields@gmail.com</t>
  </si>
  <si>
    <t>8745 West Sherwood St.</t>
  </si>
  <si>
    <t>C00000573</t>
  </si>
  <si>
    <t>185-03-3348</t>
  </si>
  <si>
    <t>Mario</t>
  </si>
  <si>
    <t>Mckinley</t>
  </si>
  <si>
    <t>978-693-8631</t>
  </si>
  <si>
    <t>mario.santiago9@hotmail.com</t>
  </si>
  <si>
    <t>41 N. Myrtle St.</t>
  </si>
  <si>
    <t>C00000574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</si>
  <si>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</si>
  <si>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</si>
  <si>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</si>
  <si>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</si>
  <si>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</si>
  <si>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</si>
  <si>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</si>
  <si>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C00000575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</si>
  <si>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</si>
  <si>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</si>
  <si>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</si>
  <si>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</si>
  <si>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</si>
  <si>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</si>
  <si>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</si>
  <si>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C00000576</t>
  </si>
  <si>
    <t>222-86-5839</t>
  </si>
  <si>
    <t>Ayla</t>
  </si>
  <si>
    <t>508-059-8193</t>
  </si>
  <si>
    <t>ayla.walsh43@gmail.com</t>
  </si>
  <si>
    <t>13 North Smoky Hollow St.</t>
  </si>
  <si>
    <t>C00000577</t>
  </si>
  <si>
    <t>143-95-5253</t>
  </si>
  <si>
    <t>Rosalie</t>
  </si>
  <si>
    <t>212-696-9766</t>
  </si>
  <si>
    <t>rosalie.little3@gmail.com</t>
  </si>
  <si>
    <t>8397 Euclid Court</t>
  </si>
  <si>
    <t>C00000578</t>
  </si>
  <si>
    <t>666-76-5074</t>
  </si>
  <si>
    <t>Kali</t>
  </si>
  <si>
    <t>587-597-9479</t>
  </si>
  <si>
    <t>kali.fowler@outlook.com</t>
  </si>
  <si>
    <t>8872 Primrose Court</t>
  </si>
  <si>
    <t>C00000579</t>
  </si>
  <si>
    <t>997-56-2831</t>
  </si>
  <si>
    <t>Maci</t>
  </si>
  <si>
    <t>630-979-3498</t>
  </si>
  <si>
    <t>maci.bowman4@hotmail.com</t>
  </si>
  <si>
    <t>7369 Ohio Ave.</t>
  </si>
  <si>
    <t>C00000581</t>
  </si>
  <si>
    <t>323-84-9328</t>
  </si>
  <si>
    <t>Gemma</t>
  </si>
  <si>
    <t>664-810-0008</t>
  </si>
  <si>
    <t>gemma.davidson229@outlook.com</t>
  </si>
  <si>
    <t>9593 St Paul Avenue</t>
  </si>
  <si>
    <t>C00000582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</si>
  <si>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</si>
  <si>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</si>
  <si>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</si>
  <si>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</si>
  <si>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</si>
  <si>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</si>
  <si>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</si>
  <si>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C00000583</t>
  </si>
  <si>
    <t>166-37-2922</t>
  </si>
  <si>
    <t>Lilliana</t>
  </si>
  <si>
    <t>585-371-5009</t>
  </si>
  <si>
    <t>lilliana.may@gmail.com</t>
  </si>
  <si>
    <t>300 N. Court Dr.</t>
  </si>
  <si>
    <t>C00000584</t>
  </si>
  <si>
    <t>239-19-5896</t>
  </si>
  <si>
    <t>Raegan</t>
  </si>
  <si>
    <t>631-022-6987</t>
  </si>
  <si>
    <t>raegan.day@gmail.com</t>
  </si>
  <si>
    <t>4 Ryan Ave.</t>
  </si>
  <si>
    <t>C00000585</t>
  </si>
  <si>
    <t>737-05-8006</t>
  </si>
  <si>
    <t>Lena</t>
  </si>
  <si>
    <t>117-606-4863</t>
  </si>
  <si>
    <t>lena.schneider@outlook.com</t>
  </si>
  <si>
    <t>53 Linda Street</t>
  </si>
  <si>
    <t>C00000586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</si>
  <si>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</si>
  <si>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</si>
  <si>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</si>
  <si>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</si>
  <si>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</si>
  <si>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</si>
  <si>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</si>
  <si>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C00000587</t>
  </si>
  <si>
    <t>234-44-5292</t>
  </si>
  <si>
    <t>Adelaide</t>
  </si>
  <si>
    <t>804-148-0097</t>
  </si>
  <si>
    <t>adelaide.newman@outlook.com</t>
  </si>
  <si>
    <t>508 Yukon Street</t>
  </si>
  <si>
    <t>C00000588</t>
  </si>
  <si>
    <t>815-50-6227</t>
  </si>
  <si>
    <t>Journey</t>
  </si>
  <si>
    <t>508-421-7456</t>
  </si>
  <si>
    <t>journey.brewer@gmail.com</t>
  </si>
  <si>
    <t>8188 SE. Selby Lane</t>
  </si>
  <si>
    <t>C00000589</t>
  </si>
  <si>
    <t>957-54-8167</t>
  </si>
  <si>
    <t>Archer</t>
  </si>
  <si>
    <t>Craig</t>
  </si>
  <si>
    <t>481-328-0761</t>
  </si>
  <si>
    <t>archer.craig@hotmail.com</t>
  </si>
  <si>
    <t>7630 Thorne St.</t>
  </si>
  <si>
    <t>C00000590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</si>
  <si>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</si>
  <si>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</si>
  <si>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</si>
  <si>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</si>
  <si>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</si>
  <si>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</si>
  <si>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</si>
  <si>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C00000591</t>
  </si>
  <si>
    <t>146-36-7897</t>
  </si>
  <si>
    <t>Adelynn</t>
  </si>
  <si>
    <t>617-474-7395</t>
  </si>
  <si>
    <t>adelynn.lucas3@gmail.com</t>
  </si>
  <si>
    <t>35 Winding Way Dr.</t>
  </si>
  <si>
    <t>C00000592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</si>
  <si>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</si>
  <si>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</si>
  <si>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</si>
  <si>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</si>
  <si>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</si>
  <si>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</si>
  <si>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</si>
  <si>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C00000593</t>
  </si>
  <si>
    <t>916-44-6707</t>
  </si>
  <si>
    <t>Alessandra</t>
  </si>
  <si>
    <t>781-908-1105</t>
  </si>
  <si>
    <t>alessandra.gabriela.holland3@gmail.com</t>
  </si>
  <si>
    <t>7328 Hilltop St.</t>
  </si>
  <si>
    <t>C00000596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</si>
  <si>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</si>
  <si>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</si>
  <si>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</si>
  <si>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</si>
  <si>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</si>
  <si>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</si>
  <si>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</si>
  <si>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C00000597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</si>
  <si>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</si>
  <si>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</si>
  <si>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</si>
  <si>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</si>
  <si>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</si>
  <si>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</si>
  <si>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</si>
  <si>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C00000598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</si>
  <si>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</si>
  <si>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</si>
  <si>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</si>
  <si>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</si>
  <si>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</si>
  <si>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</si>
  <si>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</si>
  <si>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C00000599</t>
  </si>
  <si>
    <t>265-15-0556</t>
  </si>
  <si>
    <t>Kenzie</t>
  </si>
  <si>
    <t>212-255-6199</t>
  </si>
  <si>
    <t>kenzie.wong@outlook.com</t>
  </si>
  <si>
    <t>9252 East Linda Court</t>
  </si>
  <si>
    <t>C00000601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</si>
  <si>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</si>
  <si>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</si>
  <si>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</si>
  <si>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</si>
  <si>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</si>
  <si>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</si>
  <si>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</si>
  <si>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C00000602</t>
  </si>
  <si>
    <t>322-36-5776</t>
  </si>
  <si>
    <t>Miranda</t>
  </si>
  <si>
    <t>617-410-5168</t>
  </si>
  <si>
    <t>miranda.banks@gmail.com</t>
  </si>
  <si>
    <t>824 Thompson St.</t>
  </si>
  <si>
    <t>C00000603</t>
  </si>
  <si>
    <t>502-50-2384</t>
  </si>
  <si>
    <t>Haley</t>
  </si>
  <si>
    <t>140-455-6553</t>
  </si>
  <si>
    <t>haley.santos@gmail.com</t>
  </si>
  <si>
    <t>25 Oak Valley Street</t>
  </si>
  <si>
    <t>C00000604</t>
  </si>
  <si>
    <t>911-71-5654</t>
  </si>
  <si>
    <t>June</t>
  </si>
  <si>
    <t>212-182-1709</t>
  </si>
  <si>
    <t>june.curtis@outlook.com</t>
  </si>
  <si>
    <t>7449 Broad St.</t>
  </si>
  <si>
    <t>C00000605</t>
  </si>
  <si>
    <t>977-74-0036</t>
  </si>
  <si>
    <t>Harley</t>
  </si>
  <si>
    <t>212-192-5590</t>
  </si>
  <si>
    <t>harley.pearson@gmail.com</t>
  </si>
  <si>
    <t>443 W. Longfellow St.</t>
  </si>
  <si>
    <t>C00000606</t>
  </si>
  <si>
    <t>815-09-4168</t>
  </si>
  <si>
    <t>Charlee</t>
  </si>
  <si>
    <t>426-249-2203</t>
  </si>
  <si>
    <t>charlee.delgado@outlook.com</t>
  </si>
  <si>
    <t>76 Locust Court</t>
  </si>
  <si>
    <t>C00000607</t>
  </si>
  <si>
    <t>106-09-7436</t>
  </si>
  <si>
    <t>Gavriel</t>
  </si>
  <si>
    <t>Frazier</t>
  </si>
  <si>
    <t>926-308-1992</t>
  </si>
  <si>
    <t>lane.frazier@gmail.com</t>
  </si>
  <si>
    <t>622 County Ave.</t>
  </si>
  <si>
    <t>C00000608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</si>
  <si>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</si>
  <si>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</si>
  <si>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</si>
  <si>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</si>
  <si>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</si>
  <si>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</si>
  <si>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</si>
  <si>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C00000609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</si>
  <si>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</si>
  <si>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</si>
  <si>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</si>
  <si>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</si>
  <si>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</si>
  <si>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</si>
  <si>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</si>
  <si>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C00000610</t>
  </si>
  <si>
    <t>252-40-7596</t>
  </si>
  <si>
    <t>Lucille</t>
  </si>
  <si>
    <t>837-378-3496</t>
  </si>
  <si>
    <t>lucille.valdez@gmail.com</t>
  </si>
  <si>
    <t>8891 Fifth Dr.</t>
  </si>
  <si>
    <t>C00000611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</si>
  <si>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</si>
  <si>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</si>
  <si>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</si>
  <si>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</si>
  <si>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</si>
  <si>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</si>
  <si>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</si>
  <si>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C00000612</t>
  </si>
  <si>
    <t>796-08-8699</t>
  </si>
  <si>
    <t>Talia</t>
  </si>
  <si>
    <t>214-352-9726</t>
  </si>
  <si>
    <t>talia.jordan.pena7@gmail.com</t>
  </si>
  <si>
    <t>7524 Newcastle Drive</t>
  </si>
  <si>
    <t>C00000613</t>
  </si>
  <si>
    <t>976-44-2016</t>
  </si>
  <si>
    <t>Skyler</t>
  </si>
  <si>
    <t>212-129-8682</t>
  </si>
  <si>
    <t>skyler.rios8@gmail.com</t>
  </si>
  <si>
    <t>12 Cedar Swamp Rd.</t>
  </si>
  <si>
    <t>C00000614</t>
  </si>
  <si>
    <t>627-55-7518</t>
  </si>
  <si>
    <t>Makenna</t>
  </si>
  <si>
    <t>210-770-4531</t>
  </si>
  <si>
    <t>makenna.douglas@outlook.com</t>
  </si>
  <si>
    <t>9988 North Squaw Creek Drive</t>
  </si>
  <si>
    <t>C00000615</t>
  </si>
  <si>
    <t>218-05-1049</t>
  </si>
  <si>
    <t>Phoebe</t>
  </si>
  <si>
    <t>563-214-9433</t>
  </si>
  <si>
    <t>phoebe.sandoval9@hotmail.com</t>
  </si>
  <si>
    <t>69 Rosewood Ave.</t>
  </si>
  <si>
    <t>C00000616</t>
  </si>
  <si>
    <t>106-60-8735</t>
  </si>
  <si>
    <t>Troy</t>
  </si>
  <si>
    <t>Vega</t>
  </si>
  <si>
    <t>508-905-5630</t>
  </si>
  <si>
    <t>troy.vega@outlook.com</t>
  </si>
  <si>
    <t>587 Paris Hill Ave.</t>
  </si>
  <si>
    <t>C00000617</t>
  </si>
  <si>
    <t>516-82-9967</t>
  </si>
  <si>
    <t>Mahmoud</t>
  </si>
  <si>
    <t>Sutton</t>
  </si>
  <si>
    <t>366-045-8568</t>
  </si>
  <si>
    <t>emerson.sutton9@yahoo.com</t>
  </si>
  <si>
    <t>9 Evergreen Street</t>
  </si>
  <si>
    <t>C00000618</t>
  </si>
  <si>
    <t>894-08-1380</t>
  </si>
  <si>
    <t>Jane</t>
  </si>
  <si>
    <t>508-099-1022</t>
  </si>
  <si>
    <t>jane.barrett@gmail.com</t>
  </si>
  <si>
    <t>772 Corona St.</t>
  </si>
  <si>
    <t>C00000619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</si>
  <si>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</si>
  <si>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</si>
  <si>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</si>
  <si>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</si>
  <si>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</si>
  <si>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</si>
  <si>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</si>
  <si>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C00000620</t>
  </si>
  <si>
    <t>407-08-3874</t>
  </si>
  <si>
    <t>Lyric</t>
  </si>
  <si>
    <t>345-820-8090</t>
  </si>
  <si>
    <t>lyric.hopkins@outlook.com</t>
  </si>
  <si>
    <t>63 Courtland St.</t>
  </si>
  <si>
    <t>C00000621</t>
  </si>
  <si>
    <t>374-00-9016</t>
  </si>
  <si>
    <t>Hector</t>
  </si>
  <si>
    <t>Jennings</t>
  </si>
  <si>
    <t>790-326-5177</t>
  </si>
  <si>
    <t>hector.jennings@gmail.com</t>
  </si>
  <si>
    <t>913 Spring St.</t>
  </si>
  <si>
    <t>C00000622</t>
  </si>
  <si>
    <t>957-54-3420</t>
  </si>
  <si>
    <t>468-847-7192</t>
  </si>
  <si>
    <t>angel.keller@outlook.com</t>
  </si>
  <si>
    <t>16 Pin Oak Street</t>
  </si>
  <si>
    <t>C00000623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</si>
  <si>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</si>
  <si>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</si>
  <si>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</si>
  <si>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</si>
  <si>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</si>
  <si>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</si>
  <si>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</si>
  <si>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C00000624</t>
  </si>
  <si>
    <t>967-98-4715</t>
  </si>
  <si>
    <t>Elaina</t>
  </si>
  <si>
    <t>548-062-4848</t>
  </si>
  <si>
    <t>elaina.guerrero@hotmail.com</t>
  </si>
  <si>
    <t>475 Plumb Branch Drive</t>
  </si>
  <si>
    <t>C00000625</t>
  </si>
  <si>
    <t>232-69-7485</t>
  </si>
  <si>
    <t>Adrianna</t>
  </si>
  <si>
    <t>781-765-1330</t>
  </si>
  <si>
    <t>adrianna.stanley@gmail.com</t>
  </si>
  <si>
    <t>8949 Littleton Street</t>
  </si>
  <si>
    <t>C00000626</t>
  </si>
  <si>
    <t>781-58-5625</t>
  </si>
  <si>
    <t>Sunny</t>
  </si>
  <si>
    <t>Mcdaniel</t>
  </si>
  <si>
    <t>617-306-8896</t>
  </si>
  <si>
    <t>anderson.mcdaniel4@gmail.com</t>
  </si>
  <si>
    <t>26 Magnolia Drive</t>
  </si>
  <si>
    <t>C00000627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</si>
  <si>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</si>
  <si>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</si>
  <si>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</si>
  <si>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</si>
  <si>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</si>
  <si>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</si>
  <si>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</si>
  <si>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C00000628</t>
  </si>
  <si>
    <t>227-55-7095</t>
  </si>
  <si>
    <t>Ruth</t>
  </si>
  <si>
    <t>671-044-6259</t>
  </si>
  <si>
    <t>ruth.raegan.bates67@gmail.com</t>
  </si>
  <si>
    <t>9665 Pine Court</t>
  </si>
  <si>
    <t>C00000629</t>
  </si>
  <si>
    <t>394-18-3414</t>
  </si>
  <si>
    <t>Zavian</t>
  </si>
  <si>
    <t>Barker</t>
  </si>
  <si>
    <t>687-128-8380</t>
  </si>
  <si>
    <t>phoenix.barker@gmail.com</t>
  </si>
  <si>
    <t>7075 Third St.</t>
  </si>
  <si>
    <t>C00000630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</si>
  <si>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</si>
  <si>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</si>
  <si>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</si>
  <si>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</si>
  <si>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</si>
  <si>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</si>
  <si>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</si>
  <si>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C00000631</t>
  </si>
  <si>
    <t>396-06-1138</t>
  </si>
  <si>
    <t>Miriam</t>
  </si>
  <si>
    <t>437-794-7824</t>
  </si>
  <si>
    <t>miriam.alvarado@hotmail.com</t>
  </si>
  <si>
    <t>922 East Wrangler St.</t>
  </si>
  <si>
    <t>C00000632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</si>
  <si>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</si>
  <si>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</si>
  <si>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</si>
  <si>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</si>
  <si>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</si>
  <si>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</si>
  <si>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</si>
  <si>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C00000633</t>
  </si>
  <si>
    <t>235-84-0173</t>
  </si>
  <si>
    <t>Diana</t>
  </si>
  <si>
    <t>679-103-1451</t>
  </si>
  <si>
    <t>diana.beck@yahoo.com</t>
  </si>
  <si>
    <t>15 Goldfield Dr.</t>
  </si>
  <si>
    <t>C00000635</t>
  </si>
  <si>
    <t>986-29-7808</t>
  </si>
  <si>
    <t>Mariana</t>
  </si>
  <si>
    <t>659-466-0126</t>
  </si>
  <si>
    <t>mariana.ortega@gmail.com</t>
  </si>
  <si>
    <t>8 Summerhouse Ave.</t>
  </si>
  <si>
    <t>C00000636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</si>
  <si>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</si>
  <si>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</si>
  <si>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</si>
  <si>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</si>
  <si>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</si>
  <si>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</si>
  <si>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</si>
  <si>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C00000637</t>
  </si>
  <si>
    <t>272-77-9260</t>
  </si>
  <si>
    <t>Danielle</t>
  </si>
  <si>
    <t>288-813-6464</t>
  </si>
  <si>
    <t>danielle.wade@outlook.com</t>
  </si>
  <si>
    <t>945 N. La Sierra Street</t>
  </si>
  <si>
    <t>C00000638</t>
  </si>
  <si>
    <t>956-10-8291</t>
  </si>
  <si>
    <t>Jenna</t>
  </si>
  <si>
    <t>419-651-6687</t>
  </si>
  <si>
    <t>jenna.estrada@gmail.com</t>
  </si>
  <si>
    <t>266 Pin Oak Dr.</t>
  </si>
  <si>
    <t>C00000639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</si>
  <si>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</si>
  <si>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</si>
  <si>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</si>
  <si>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</si>
  <si>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</si>
  <si>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</si>
  <si>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</si>
  <si>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C00000640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</si>
  <si>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</si>
  <si>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</si>
  <si>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</si>
  <si>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</si>
  <si>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</si>
  <si>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</si>
  <si>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</si>
  <si>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C00000641</t>
  </si>
  <si>
    <t>900-54-0968</t>
  </si>
  <si>
    <t>Shelby</t>
  </si>
  <si>
    <t>624-806-8731</t>
  </si>
  <si>
    <t>shelby.contreras@hotmail.com</t>
  </si>
  <si>
    <t>8113 Vermont St.</t>
  </si>
  <si>
    <t>C00000642</t>
  </si>
  <si>
    <t>214-07-7866</t>
  </si>
  <si>
    <t>Jeff</t>
  </si>
  <si>
    <t>679-459-3388</t>
  </si>
  <si>
    <t>barrett.steele6@gmail.com</t>
  </si>
  <si>
    <t>837 E. Cedarwood St.</t>
  </si>
  <si>
    <t>C00000643</t>
  </si>
  <si>
    <t>791-14-1494</t>
  </si>
  <si>
    <t>Nina</t>
  </si>
  <si>
    <t>212-334-9297</t>
  </si>
  <si>
    <t>nina.barnett@gmail.com</t>
  </si>
  <si>
    <t>908 Brown Rd.</t>
  </si>
  <si>
    <t>C00000644</t>
  </si>
  <si>
    <t>943-29-7934</t>
  </si>
  <si>
    <t>Madeleine</t>
  </si>
  <si>
    <t>762-129-4848</t>
  </si>
  <si>
    <t>madeleine.caldwell7@outlook.com</t>
  </si>
  <si>
    <t>300 N. Halifax Rd.</t>
  </si>
  <si>
    <t>C00000645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</si>
  <si>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</si>
  <si>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</si>
  <si>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</si>
  <si>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</si>
  <si>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</si>
  <si>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</si>
  <si>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</si>
  <si>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C00000646</t>
  </si>
  <si>
    <t>841-74-5201</t>
  </si>
  <si>
    <t>Elliana</t>
  </si>
  <si>
    <t>107-676-3132</t>
  </si>
  <si>
    <t>elliana.santiago8@gmail.com</t>
  </si>
  <si>
    <t>337 Trusel Ave.</t>
  </si>
  <si>
    <t>C00000647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</si>
  <si>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</si>
  <si>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</si>
  <si>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</si>
  <si>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</si>
  <si>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</si>
  <si>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</si>
  <si>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</si>
  <si>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C00000648</t>
  </si>
  <si>
    <t>144-61-4362</t>
  </si>
  <si>
    <t>Amina</t>
  </si>
  <si>
    <t>111-779-1962</t>
  </si>
  <si>
    <t>amina.lambert9@hotmail.com</t>
  </si>
  <si>
    <t>7362 Foxrun Lane</t>
  </si>
  <si>
    <t>C00000649</t>
  </si>
  <si>
    <t>800-76-1380</t>
  </si>
  <si>
    <t>Amiyah</t>
  </si>
  <si>
    <t>796-885-0902</t>
  </si>
  <si>
    <t>amiyah.powers@outlook.com</t>
  </si>
  <si>
    <t>9414 North Walnutwood Road</t>
  </si>
  <si>
    <t>C00000651</t>
  </si>
  <si>
    <t>544-10-7021</t>
  </si>
  <si>
    <t>Chelsea</t>
  </si>
  <si>
    <t>212-527-2673</t>
  </si>
  <si>
    <t>chelsea.chambers9@yahoo.com</t>
  </si>
  <si>
    <t>839 Old York Road</t>
  </si>
  <si>
    <t>C00000652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</si>
  <si>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</si>
  <si>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</si>
  <si>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</si>
  <si>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</si>
  <si>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</si>
  <si>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</si>
  <si>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</si>
  <si>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C00000653</t>
  </si>
  <si>
    <t>260-87-3931</t>
  </si>
  <si>
    <t>Joanna</t>
  </si>
  <si>
    <t>212-317-8765</t>
  </si>
  <si>
    <t>joanna.nunez4@gmail.com</t>
  </si>
  <si>
    <t>94 Prince Rd.</t>
  </si>
  <si>
    <t>C00000654</t>
  </si>
  <si>
    <t>698-25-5145</t>
  </si>
  <si>
    <t>Jada</t>
  </si>
  <si>
    <t>633-499-6397</t>
  </si>
  <si>
    <t>jada.craig@outlook.com</t>
  </si>
  <si>
    <t>870 Westminster St.</t>
  </si>
  <si>
    <t>C00000655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</si>
  <si>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</si>
  <si>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</si>
  <si>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</si>
  <si>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</si>
  <si>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</si>
  <si>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</si>
  <si>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</si>
  <si>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C00000656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</si>
  <si>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</si>
  <si>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</si>
  <si>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</si>
  <si>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</si>
  <si>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</si>
  <si>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</si>
  <si>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</si>
  <si>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C00000657</t>
  </si>
  <si>
    <t>419-31-2402</t>
  </si>
  <si>
    <t>Lexi</t>
  </si>
  <si>
    <t>477-212-1352</t>
  </si>
  <si>
    <t>lexi.leonard@gmail.com</t>
  </si>
  <si>
    <t>39 Cypress Drive</t>
  </si>
  <si>
    <t>C00000658</t>
  </si>
  <si>
    <t>427-19-2799</t>
  </si>
  <si>
    <t>Merritt</t>
  </si>
  <si>
    <t>Wolfe</t>
  </si>
  <si>
    <t>747-136-8156</t>
  </si>
  <si>
    <t>marshall.wolfe@hotmail.com</t>
  </si>
  <si>
    <t>565 Cedar Swamp Circle</t>
  </si>
  <si>
    <t>C00000659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</si>
  <si>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</si>
  <si>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</si>
  <si>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</si>
  <si>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</si>
  <si>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</si>
  <si>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</si>
  <si>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</si>
  <si>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C00000660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</si>
  <si>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</si>
  <si>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</si>
  <si>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</si>
  <si>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</si>
  <si>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</si>
  <si>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</si>
  <si>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</si>
  <si>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C00000661</t>
  </si>
  <si>
    <t>761-96-7221</t>
  </si>
  <si>
    <t>Katie</t>
  </si>
  <si>
    <t>534-831-7380</t>
  </si>
  <si>
    <t>katie.lowe@outlook.com</t>
  </si>
  <si>
    <t>68 Beach Street</t>
  </si>
  <si>
    <t>C00000662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</si>
  <si>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</si>
  <si>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</si>
  <si>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</si>
  <si>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</si>
  <si>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</si>
  <si>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</si>
  <si>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</si>
  <si>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C00000663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</si>
  <si>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</si>
  <si>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</si>
  <si>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</si>
  <si>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</si>
  <si>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</si>
  <si>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</si>
  <si>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</si>
  <si>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C00000664</t>
  </si>
  <si>
    <t>907-77-2148</t>
  </si>
  <si>
    <t>Maddison</t>
  </si>
  <si>
    <t>315-090-2151</t>
  </si>
  <si>
    <t>maddison.rhodes@outlook.com</t>
  </si>
  <si>
    <t>187 Oak Meadow Ave.</t>
  </si>
  <si>
    <t>C00000665</t>
  </si>
  <si>
    <t>591-90-1519</t>
  </si>
  <si>
    <t>Fatima</t>
  </si>
  <si>
    <t>417-025-7705</t>
  </si>
  <si>
    <t>fatima.byrd@hotmail.com</t>
  </si>
  <si>
    <t>76 Ramblewood Avenue</t>
  </si>
  <si>
    <t>C00000666</t>
  </si>
  <si>
    <t>230-93-4193</t>
  </si>
  <si>
    <t>Zach</t>
  </si>
  <si>
    <t>746-980-7834</t>
  </si>
  <si>
    <t>cruz.miles3@outlook.com</t>
  </si>
  <si>
    <t>278 Chapel Street</t>
  </si>
  <si>
    <t>C00000667</t>
  </si>
  <si>
    <t>161-70-8696</t>
  </si>
  <si>
    <t>Vera</t>
  </si>
  <si>
    <t>304-707-9332</t>
  </si>
  <si>
    <t>vera.gregory@yahoo.com</t>
  </si>
  <si>
    <t>76 Fairview Street</t>
  </si>
  <si>
    <t>C00000668</t>
  </si>
  <si>
    <t>324-13-9779</t>
  </si>
  <si>
    <t>Malia</t>
  </si>
  <si>
    <t>212-913-1829</t>
  </si>
  <si>
    <t>malia.shelton@gmail.com</t>
  </si>
  <si>
    <t>153 S. Smith Store Lane</t>
  </si>
  <si>
    <t>C00000669</t>
  </si>
  <si>
    <t>558-58-3822</t>
  </si>
  <si>
    <t>Lilah</t>
  </si>
  <si>
    <t>190-082-5134</t>
  </si>
  <si>
    <t>lilah.frazier@gmail.com</t>
  </si>
  <si>
    <t>25 Randall Mill Ave.</t>
  </si>
  <si>
    <t>C00000670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</si>
  <si>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</si>
  <si>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</si>
  <si>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</si>
  <si>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</si>
  <si>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</si>
  <si>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</si>
  <si>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</si>
  <si>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C00000671</t>
  </si>
  <si>
    <t>657-39-7042</t>
  </si>
  <si>
    <t>Madilyn</t>
  </si>
  <si>
    <t>603-139-4969</t>
  </si>
  <si>
    <t>madilyn.becker@gmail.com</t>
  </si>
  <si>
    <t>8566 North Evergreen Ave.</t>
  </si>
  <si>
    <t>C00000672</t>
  </si>
  <si>
    <t>594-89-4100</t>
  </si>
  <si>
    <t>Amanda</t>
  </si>
  <si>
    <t>578-113-6262</t>
  </si>
  <si>
    <t>amanda.maldonado@outlook.com</t>
  </si>
  <si>
    <t>37 Bow Ridge Lane</t>
  </si>
  <si>
    <t>C00000673</t>
  </si>
  <si>
    <t>844-07-9709</t>
  </si>
  <si>
    <t>Blair</t>
  </si>
  <si>
    <t>Warner</t>
  </si>
  <si>
    <t>588-706-1188</t>
  </si>
  <si>
    <t>finley.warner@gmail.com</t>
  </si>
  <si>
    <t>8900 Marvon Drive</t>
  </si>
  <si>
    <t>C00000674</t>
  </si>
  <si>
    <t>648-58-4378</t>
  </si>
  <si>
    <t>Daniella</t>
  </si>
  <si>
    <t>327-140-9584</t>
  </si>
  <si>
    <t>daniella.fleming@hotmail.com</t>
  </si>
  <si>
    <t>74 Addison St.</t>
  </si>
  <si>
    <t>C00000675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</si>
  <si>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</si>
  <si>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</si>
  <si>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</si>
  <si>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</si>
  <si>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</si>
  <si>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</si>
  <si>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</si>
  <si>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C00000676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</si>
  <si>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</si>
  <si>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</si>
  <si>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</si>
  <si>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</si>
  <si>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</si>
  <si>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</si>
  <si>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</si>
  <si>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C00000677</t>
  </si>
  <si>
    <t>667-59-8589</t>
  </si>
  <si>
    <t>Thornton</t>
  </si>
  <si>
    <t>912-570-2735</t>
  </si>
  <si>
    <t>reed.thornton5@outlook.com</t>
  </si>
  <si>
    <t>7482 Overlook Dr.</t>
  </si>
  <si>
    <t>C00000678</t>
  </si>
  <si>
    <t>327-81-1058</t>
  </si>
  <si>
    <t>Alexia</t>
  </si>
  <si>
    <t>368-896-7166</t>
  </si>
  <si>
    <t>alexia.mariana.vega@gmail.com</t>
  </si>
  <si>
    <t>7462 South Newcastle Ave.</t>
  </si>
  <si>
    <t>C00000679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</si>
  <si>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</si>
  <si>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</si>
  <si>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</si>
  <si>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</si>
  <si>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</si>
  <si>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</si>
  <si>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</si>
  <si>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C00000680</t>
  </si>
  <si>
    <t>997-84-1271</t>
  </si>
  <si>
    <t>Kathryn</t>
  </si>
  <si>
    <t>880-300-4045</t>
  </si>
  <si>
    <t>kathryn.sutton@outlook.com</t>
  </si>
  <si>
    <t>236 Euclid Street</t>
  </si>
  <si>
    <t>C00000681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</si>
  <si>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</si>
  <si>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</si>
  <si>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</si>
  <si>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</si>
  <si>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</si>
  <si>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</si>
  <si>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</si>
  <si>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C00000682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</si>
  <si>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</si>
  <si>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</si>
  <si>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</si>
  <si>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</si>
  <si>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</si>
  <si>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</si>
  <si>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</si>
  <si>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C00000683</t>
  </si>
  <si>
    <t>846-91-7115</t>
  </si>
  <si>
    <t>Paislee</t>
  </si>
  <si>
    <t>914-264-6852</t>
  </si>
  <si>
    <t>paislee.cohen8@yahoo.com</t>
  </si>
  <si>
    <t>30 Indian Spring Street</t>
  </si>
  <si>
    <t>C00000684</t>
  </si>
  <si>
    <t>316-03-5406</t>
  </si>
  <si>
    <t>Selena</t>
  </si>
  <si>
    <t>813-884-2951</t>
  </si>
  <si>
    <t>selena.jennings@gmail.com</t>
  </si>
  <si>
    <t>207C Lake Forest Ave.</t>
  </si>
  <si>
    <t>C00000685</t>
  </si>
  <si>
    <t>740-09-9031</t>
  </si>
  <si>
    <t>Laura</t>
  </si>
  <si>
    <t>634-231-9040</t>
  </si>
  <si>
    <t>laura.parks9@gmail.com</t>
  </si>
  <si>
    <t>9754 Alton St.</t>
  </si>
  <si>
    <t>C00000686</t>
  </si>
  <si>
    <t>445-64-6780</t>
  </si>
  <si>
    <t>Annie</t>
  </si>
  <si>
    <t>628-210-0276</t>
  </si>
  <si>
    <t>annie.mcdaniel@outlook.com</t>
  </si>
  <si>
    <t>296 Beacon Ave.</t>
  </si>
  <si>
    <t>C00000687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</si>
  <si>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</si>
  <si>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</si>
  <si>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</si>
  <si>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</si>
  <si>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</si>
  <si>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</si>
  <si>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</si>
  <si>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C00000688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</si>
  <si>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</si>
  <si>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</si>
  <si>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</si>
  <si>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</si>
  <si>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</si>
  <si>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</si>
  <si>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</si>
  <si>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C00000689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</si>
  <si>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</si>
  <si>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</si>
  <si>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</si>
  <si>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</si>
  <si>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</si>
  <si>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</si>
  <si>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</si>
  <si>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C00000690</t>
  </si>
  <si>
    <t>535-19-3130</t>
  </si>
  <si>
    <t>Osmar</t>
  </si>
  <si>
    <t>Page</t>
  </si>
  <si>
    <t>304-650-1033</t>
  </si>
  <si>
    <t>cohen.page43@hotmail.com</t>
  </si>
  <si>
    <t>576 Brookside St.</t>
  </si>
  <si>
    <t>C00000691</t>
  </si>
  <si>
    <t>568-63-6045</t>
  </si>
  <si>
    <t>Nyla</t>
  </si>
  <si>
    <t>703-003-4486</t>
  </si>
  <si>
    <t>nyla.watts3@gmail.com</t>
  </si>
  <si>
    <t>9 La Sierra St.</t>
  </si>
  <si>
    <t>C00000692</t>
  </si>
  <si>
    <t>516-08-7261</t>
  </si>
  <si>
    <t>Catalina</t>
  </si>
  <si>
    <t>262-789-6371</t>
  </si>
  <si>
    <t>catalina.barker2@gmail.com</t>
  </si>
  <si>
    <t>138 Fieldstone Drive</t>
  </si>
  <si>
    <t>C00000693</t>
  </si>
  <si>
    <t>955-36-8550</t>
  </si>
  <si>
    <t>Colt</t>
  </si>
  <si>
    <t>Ozzy</t>
  </si>
  <si>
    <t>240-817-4879</t>
  </si>
  <si>
    <t>colt.dawson2@outlook.com</t>
  </si>
  <si>
    <t>328 Birchwood St.</t>
  </si>
  <si>
    <t>C00000694</t>
  </si>
  <si>
    <t>136-71-7965</t>
  </si>
  <si>
    <t>Erik</t>
  </si>
  <si>
    <t>Patton</t>
  </si>
  <si>
    <t>343-180-6235</t>
  </si>
  <si>
    <t>erik.patton.joseph@gmail.com</t>
  </si>
  <si>
    <t>9063 South Greenrose Rd.</t>
  </si>
  <si>
    <t>C00000695</t>
  </si>
  <si>
    <t>862-28-4598</t>
  </si>
  <si>
    <t>Trenton</t>
  </si>
  <si>
    <t>Shia</t>
  </si>
  <si>
    <t>555-810-6812</t>
  </si>
  <si>
    <t>trenton.marquez@gmail.com</t>
  </si>
  <si>
    <t>7583 La Sierra Road</t>
  </si>
  <si>
    <t>C00000696</t>
  </si>
  <si>
    <t>563-93-0944</t>
  </si>
  <si>
    <t>Kayleigh</t>
  </si>
  <si>
    <t>954-381-4123</t>
  </si>
  <si>
    <t>kayleigh.norris@outlook.com</t>
  </si>
  <si>
    <t>438 North Fairfield Street</t>
  </si>
  <si>
    <t>C00000697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</si>
  <si>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</si>
  <si>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</si>
  <si>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</si>
  <si>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</si>
  <si>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</si>
  <si>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</si>
  <si>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</si>
  <si>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C00000698</t>
  </si>
  <si>
    <t>706-06-7786</t>
  </si>
  <si>
    <t>Tye</t>
  </si>
  <si>
    <t>Klein</t>
  </si>
  <si>
    <t>585-884-5598</t>
  </si>
  <si>
    <t>walker.klein67@outlook.com</t>
  </si>
  <si>
    <t>687 Peachtree Ave.</t>
  </si>
  <si>
    <t>C00000699</t>
  </si>
  <si>
    <t>704-74-7662</t>
  </si>
  <si>
    <t>Sloane</t>
  </si>
  <si>
    <t>647-201-6786</t>
  </si>
  <si>
    <t>sloane.vaughn@yahoo.com</t>
  </si>
  <si>
    <t>98 Atlantic Ave.</t>
  </si>
  <si>
    <t>C00000700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</si>
  <si>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</si>
  <si>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</si>
  <si>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</si>
  <si>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</si>
  <si>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</si>
  <si>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</si>
  <si>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</si>
  <si>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C00000702</t>
  </si>
  <si>
    <t>369-39-2657</t>
  </si>
  <si>
    <t>Kamila</t>
  </si>
  <si>
    <t>842-756-4849</t>
  </si>
  <si>
    <t>kamila.vazquez@gmail.com</t>
  </si>
  <si>
    <t>842 River St.</t>
  </si>
  <si>
    <t>C00000703</t>
  </si>
  <si>
    <t>772-44-6755</t>
  </si>
  <si>
    <t>Zayan</t>
  </si>
  <si>
    <t>Baldwin</t>
  </si>
  <si>
    <t>435-038-5445</t>
  </si>
  <si>
    <t>alexis.baldwin@outlook.com</t>
  </si>
  <si>
    <t>7076 East Linda Dr.</t>
  </si>
  <si>
    <t>C00000704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</si>
  <si>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</si>
  <si>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</si>
  <si>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</si>
  <si>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</si>
  <si>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</si>
  <si>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</si>
  <si>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</si>
  <si>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C00000705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</si>
  <si>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</si>
  <si>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</si>
  <si>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</si>
  <si>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</si>
  <si>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</si>
  <si>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</si>
  <si>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</si>
  <si>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C00000706</t>
  </si>
  <si>
    <t>364-78-3176</t>
  </si>
  <si>
    <t>Akiva</t>
  </si>
  <si>
    <t>Robbins</t>
  </si>
  <si>
    <t>212-584-1775</t>
  </si>
  <si>
    <t>gregory.robbins@gmail.com</t>
  </si>
  <si>
    <t>234 Jones Street</t>
  </si>
  <si>
    <t>C00000707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</si>
  <si>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</si>
  <si>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</si>
  <si>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</si>
  <si>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</si>
  <si>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</si>
  <si>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</si>
  <si>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</si>
  <si>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C00000708</t>
  </si>
  <si>
    <t>340-25-0374</t>
  </si>
  <si>
    <t>Lia</t>
  </si>
  <si>
    <t>716-709-7766</t>
  </si>
  <si>
    <t>lia.holt@gmail.com</t>
  </si>
  <si>
    <t>97 Carriage Dr.</t>
  </si>
  <si>
    <t>C00000709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</si>
  <si>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</si>
  <si>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</si>
  <si>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</si>
  <si>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</si>
  <si>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</si>
  <si>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</si>
  <si>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</si>
  <si>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C00000710</t>
  </si>
  <si>
    <t>423-50-5098</t>
  </si>
  <si>
    <t>Camari</t>
  </si>
  <si>
    <t>Cortez</t>
  </si>
  <si>
    <t>424-700-9334</t>
  </si>
  <si>
    <t>allen.cortez5@outlook.com</t>
  </si>
  <si>
    <t>40 College Dr.</t>
  </si>
  <si>
    <t>C00000711</t>
  </si>
  <si>
    <t>704-97-5207</t>
  </si>
  <si>
    <t>Haven</t>
  </si>
  <si>
    <t>508-056-6464</t>
  </si>
  <si>
    <t>haven.lexi.schwartz@gmail.com</t>
  </si>
  <si>
    <t>9650 Orchard St.</t>
  </si>
  <si>
    <t>C00000712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</si>
  <si>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</si>
  <si>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</si>
  <si>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</si>
  <si>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</si>
  <si>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</si>
  <si>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</si>
  <si>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</si>
  <si>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C00000713</t>
  </si>
  <si>
    <t>869-33-9702</t>
  </si>
  <si>
    <t>240-698-9725</t>
  </si>
  <si>
    <t>rowan.steele@outlook.com</t>
  </si>
  <si>
    <t>68 Highland St.</t>
  </si>
  <si>
    <t>C00000714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</si>
  <si>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</si>
  <si>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</si>
  <si>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</si>
  <si>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</si>
  <si>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</si>
  <si>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</si>
  <si>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</si>
  <si>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C00000715</t>
  </si>
  <si>
    <t>536-96-8822</t>
  </si>
  <si>
    <t>Ashlyn</t>
  </si>
  <si>
    <t>212-959-6593</t>
  </si>
  <si>
    <t>ashlyn.benson7@outlook.com</t>
  </si>
  <si>
    <t>93 Hilltop St.</t>
  </si>
  <si>
    <t>C00000716</t>
  </si>
  <si>
    <t>366-77-6972</t>
  </si>
  <si>
    <t>Christina</t>
  </si>
  <si>
    <t>212-147-0378</t>
  </si>
  <si>
    <t>christina.neal8@yahoo.com</t>
  </si>
  <si>
    <t>7919 Maple Drive</t>
  </si>
  <si>
    <t>C00000717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</si>
  <si>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</si>
  <si>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</si>
  <si>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</si>
  <si>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</si>
  <si>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</si>
  <si>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</si>
  <si>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</si>
  <si>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C00000718</t>
  </si>
  <si>
    <t>773-29-8008</t>
  </si>
  <si>
    <t>Amber</t>
  </si>
  <si>
    <t>890-060-5420</t>
  </si>
  <si>
    <t>amber.dominguez9@gmail.com</t>
  </si>
  <si>
    <t>38 Albany Dr.</t>
  </si>
  <si>
    <t>C00000719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</si>
  <si>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</si>
  <si>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</si>
  <si>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</si>
  <si>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</si>
  <si>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</si>
  <si>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</si>
  <si>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</si>
  <si>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C00000720</t>
  </si>
  <si>
    <t>786-91-2154</t>
  </si>
  <si>
    <t>Loyal</t>
  </si>
  <si>
    <t>Cummings</t>
  </si>
  <si>
    <t>609-030-3298</t>
  </si>
  <si>
    <t>quinn.cummings@gmail.com</t>
  </si>
  <si>
    <t>9354 Birchwood St.</t>
  </si>
  <si>
    <t>C00000721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</si>
  <si>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</si>
  <si>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</si>
  <si>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</si>
  <si>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</si>
  <si>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</si>
  <si>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</si>
  <si>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</si>
  <si>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C00000722</t>
  </si>
  <si>
    <t>868-46-0686</t>
  </si>
  <si>
    <t>Myla</t>
  </si>
  <si>
    <t>103-944-1294</t>
  </si>
  <si>
    <t>myla.horton@gmail.com</t>
  </si>
  <si>
    <t>545 Dunbar Street</t>
  </si>
  <si>
    <t>C00000723</t>
  </si>
  <si>
    <t>537-89-0184</t>
  </si>
  <si>
    <t>Addilyn</t>
  </si>
  <si>
    <t>626-032-3807</t>
  </si>
  <si>
    <t>addilyn.terry43@hotmail.com</t>
  </si>
  <si>
    <t>708 Gulf St.</t>
  </si>
  <si>
    <t>C00000724</t>
  </si>
  <si>
    <t>621-81-9929</t>
  </si>
  <si>
    <t>Erin</t>
  </si>
  <si>
    <t>617-019-9325</t>
  </si>
  <si>
    <t>erin.wolfe3@gmail.com</t>
  </si>
  <si>
    <t>8735 E. Bishop St.</t>
  </si>
  <si>
    <t>C00000725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</si>
  <si>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</si>
  <si>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</si>
  <si>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</si>
  <si>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</si>
  <si>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</si>
  <si>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</si>
  <si>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</si>
  <si>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C00000726</t>
  </si>
  <si>
    <t>655-38-3460</t>
  </si>
  <si>
    <t>Virgil</t>
  </si>
  <si>
    <t>Swanson</t>
  </si>
  <si>
    <t>522-871-5354</t>
  </si>
  <si>
    <t>dakota.swanson2@outlook.com</t>
  </si>
  <si>
    <t>761 Shub Farm Ave.</t>
  </si>
  <si>
    <t>C00000727</t>
  </si>
  <si>
    <t>716-21-7904</t>
  </si>
  <si>
    <t>Alison</t>
  </si>
  <si>
    <t>827-787-2646</t>
  </si>
  <si>
    <t>alison.amanda.hale@gmail.com</t>
  </si>
  <si>
    <t>870 Liberty Drive</t>
  </si>
  <si>
    <t>C00000728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</si>
  <si>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</si>
  <si>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</si>
  <si>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</si>
  <si>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</si>
  <si>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</si>
  <si>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</si>
  <si>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</si>
  <si>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C00000729</t>
  </si>
  <si>
    <t>675-32-7315</t>
  </si>
  <si>
    <t>Ainsley</t>
  </si>
  <si>
    <t>184-018-6122</t>
  </si>
  <si>
    <t>ainsley.lyons@outlook.com</t>
  </si>
  <si>
    <t>408 Ridgeview Avenue</t>
  </si>
  <si>
    <t>C00000730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</si>
  <si>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</si>
  <si>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</si>
  <si>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</si>
  <si>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</si>
  <si>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</si>
  <si>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</si>
  <si>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</si>
  <si>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C00000731</t>
  </si>
  <si>
    <t>497-75-4406</t>
  </si>
  <si>
    <t>Raelyn</t>
  </si>
  <si>
    <t>224-136-1888</t>
  </si>
  <si>
    <t>raelyn.graves67@outlook.com</t>
  </si>
  <si>
    <t>288 Clark Road</t>
  </si>
  <si>
    <t>C00000732</t>
  </si>
  <si>
    <t>883-33-4547</t>
  </si>
  <si>
    <t>Major</t>
  </si>
  <si>
    <t>Baxter</t>
  </si>
  <si>
    <t>460-365-4008</t>
  </si>
  <si>
    <t>major.luna@yahoo.com</t>
  </si>
  <si>
    <t>935 Glenwood St.</t>
  </si>
  <si>
    <t>C00000733</t>
  </si>
  <si>
    <t>277-58-6507</t>
  </si>
  <si>
    <t>Braedon</t>
  </si>
  <si>
    <t>Chandler</t>
  </si>
  <si>
    <t>422-003-4537</t>
  </si>
  <si>
    <t>skyler.chandler@gmail.com</t>
  </si>
  <si>
    <t>9798 Pendergast Court</t>
  </si>
  <si>
    <t>C00000734</t>
  </si>
  <si>
    <t>103-12-6118</t>
  </si>
  <si>
    <t>Cadence</t>
  </si>
  <si>
    <t>127-697-9902</t>
  </si>
  <si>
    <t>cadence.haynes@gmail.com</t>
  </si>
  <si>
    <t>953 2nd Lane</t>
  </si>
  <si>
    <t>C00000735</t>
  </si>
  <si>
    <t>740-28-4354</t>
  </si>
  <si>
    <t>Nehemiah</t>
  </si>
  <si>
    <t>Deklin</t>
  </si>
  <si>
    <t>212-455-2542</t>
  </si>
  <si>
    <t>nehemiah.blair@outlook.com</t>
  </si>
  <si>
    <t>9733 E. Young St.</t>
  </si>
  <si>
    <t>C00000736</t>
  </si>
  <si>
    <t>156-09-1703</t>
  </si>
  <si>
    <t>Kendra</t>
  </si>
  <si>
    <t>212-649-4482</t>
  </si>
  <si>
    <t>kendra.miles@gmail.com</t>
  </si>
  <si>
    <t>9621 Tunnel Ave.</t>
  </si>
  <si>
    <t>C00000737</t>
  </si>
  <si>
    <t>436-88-1119</t>
  </si>
  <si>
    <t>Drew</t>
  </si>
  <si>
    <t>Deontae</t>
  </si>
  <si>
    <t>734-658-7098</t>
  </si>
  <si>
    <t>drew.daniel@outlook.com</t>
  </si>
  <si>
    <t>637 Hawthorne Dr.</t>
  </si>
  <si>
    <t>C00000738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</si>
  <si>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</si>
  <si>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</si>
  <si>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</si>
  <si>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</si>
  <si>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</si>
  <si>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</si>
  <si>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</si>
  <si>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C00000739</t>
  </si>
  <si>
    <t>524-96-8663</t>
  </si>
  <si>
    <t>Muhammad</t>
  </si>
  <si>
    <t>Jacobo</t>
  </si>
  <si>
    <t>696-854-0729</t>
  </si>
  <si>
    <t>muhammad.simon77@hotmail.com</t>
  </si>
  <si>
    <t>680 Wild Horse Road</t>
  </si>
  <si>
    <t>C00000740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</si>
  <si>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</si>
  <si>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</si>
  <si>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</si>
  <si>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</si>
  <si>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</si>
  <si>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</si>
  <si>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</si>
  <si>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C00000741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</si>
  <si>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</si>
  <si>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</si>
  <si>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</si>
  <si>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</si>
  <si>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</si>
  <si>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</si>
  <si>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</si>
  <si>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C00000742</t>
  </si>
  <si>
    <t>331-52-3047</t>
  </si>
  <si>
    <t>Heidi</t>
  </si>
  <si>
    <t>212-721-5239</t>
  </si>
  <si>
    <t>heidi.park@outlook.com</t>
  </si>
  <si>
    <t>8024 Airport Drive</t>
  </si>
  <si>
    <t>C00000743</t>
  </si>
  <si>
    <t>993-89-4906</t>
  </si>
  <si>
    <t>Orion</t>
  </si>
  <si>
    <t>Jonatan</t>
  </si>
  <si>
    <t>212-796-6818</t>
  </si>
  <si>
    <t>orion.jonatan.quinn33@gmail.com</t>
  </si>
  <si>
    <t>29 Snake Hill Ave.</t>
  </si>
  <si>
    <t>C00000744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</si>
  <si>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</si>
  <si>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</si>
  <si>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</si>
  <si>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</si>
  <si>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</si>
  <si>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</si>
  <si>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</si>
  <si>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C00000745</t>
  </si>
  <si>
    <t>466-98-3666</t>
  </si>
  <si>
    <t>Kelsey</t>
  </si>
  <si>
    <t>282-394-3581</t>
  </si>
  <si>
    <t>kelsey.warner@outlook.com</t>
  </si>
  <si>
    <t>43 Amherst St.</t>
  </si>
  <si>
    <t>C00000746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</si>
  <si>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</si>
  <si>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</si>
  <si>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</si>
  <si>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</si>
  <si>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</si>
  <si>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</si>
  <si>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</si>
  <si>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C00000747</t>
  </si>
  <si>
    <t>464-98-2215</t>
  </si>
  <si>
    <t>Nadia</t>
  </si>
  <si>
    <t>591-921-4518</t>
  </si>
  <si>
    <t>nadia.padilla@outlook.com</t>
  </si>
  <si>
    <t>35 Orange St.</t>
  </si>
  <si>
    <t>C00000748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</si>
  <si>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</si>
  <si>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</si>
  <si>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</si>
  <si>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</si>
  <si>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</si>
  <si>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</si>
  <si>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</si>
  <si>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C00000749</t>
  </si>
  <si>
    <t>608-70-8856</t>
  </si>
  <si>
    <t>Alondra</t>
  </si>
  <si>
    <t>703-691-3813</t>
  </si>
  <si>
    <t>alondra.bush@gmail.com</t>
  </si>
  <si>
    <t>54 West Ridgewood Drive</t>
  </si>
  <si>
    <t>C00000750</t>
  </si>
  <si>
    <t>251-91-4630</t>
  </si>
  <si>
    <t>383-597-4920</t>
  </si>
  <si>
    <t>cheyenne.thornton@gmail.com</t>
  </si>
  <si>
    <t>9677 Overlook Drive</t>
  </si>
  <si>
    <t>C00000751</t>
  </si>
  <si>
    <t>672-21-4344</t>
  </si>
  <si>
    <t>Zaiden</t>
  </si>
  <si>
    <t>Manny</t>
  </si>
  <si>
    <t>396-848-5191</t>
  </si>
  <si>
    <t>zaiden.fitzgerald@outlook.com</t>
  </si>
  <si>
    <t>459 Canal Dr.</t>
  </si>
  <si>
    <t>C00000752</t>
  </si>
  <si>
    <t>660-32-7613</t>
  </si>
  <si>
    <t>Manolo</t>
  </si>
  <si>
    <t>Doyle</t>
  </si>
  <si>
    <t>480-455-5852</t>
  </si>
  <si>
    <t>clark.doyle@gmail.com</t>
  </si>
  <si>
    <t>9182 Wilson Lane</t>
  </si>
  <si>
    <t>C00000753</t>
  </si>
  <si>
    <t>357-89-9060</t>
  </si>
  <si>
    <t>Kaydence</t>
  </si>
  <si>
    <t>515-463-1257</t>
  </si>
  <si>
    <t>kaydence.mccarthy@outlook.com</t>
  </si>
  <si>
    <t>73 North Ave.</t>
  </si>
  <si>
    <t>C00000754</t>
  </si>
  <si>
    <t>788-28-3390</t>
  </si>
  <si>
    <t>Mikayla</t>
  </si>
  <si>
    <t>958-182-0200</t>
  </si>
  <si>
    <t>mikayla.mann@gmail.com</t>
  </si>
  <si>
    <t>70 State Lane</t>
  </si>
  <si>
    <t>C00000755</t>
  </si>
  <si>
    <t>753-50-7094</t>
  </si>
  <si>
    <t>Noel</t>
  </si>
  <si>
    <t>Mclaughlin</t>
  </si>
  <si>
    <t>823-937-3773</t>
  </si>
  <si>
    <t>noel.mclaughlin@hotmail.com</t>
  </si>
  <si>
    <t>41 N. Summerhouse Ave.</t>
  </si>
  <si>
    <t>C00000756</t>
  </si>
  <si>
    <t>237-81-4519</t>
  </si>
  <si>
    <t>Richie</t>
  </si>
  <si>
    <t>Rojas</t>
  </si>
  <si>
    <t>718-829-8803</t>
  </si>
  <si>
    <t>porter.rojas@gmail.com</t>
  </si>
  <si>
    <t>56 Orange Drive</t>
  </si>
  <si>
    <t>C00000757</t>
  </si>
  <si>
    <t>865-81-1156</t>
  </si>
  <si>
    <t>617-755-6768</t>
  </si>
  <si>
    <t>river.zimmerman@gmail.com</t>
  </si>
  <si>
    <t>9506 Hartford Dr.</t>
  </si>
  <si>
    <t>C00000758</t>
  </si>
  <si>
    <t>890-87-9832</t>
  </si>
  <si>
    <t>Heaven</t>
  </si>
  <si>
    <t>975-644-3109</t>
  </si>
  <si>
    <t>heaven.erickson@outlook.com</t>
  </si>
  <si>
    <t>292 Main Street</t>
  </si>
  <si>
    <t>C00000759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</si>
  <si>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</si>
  <si>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</si>
  <si>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</si>
  <si>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</si>
  <si>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</si>
  <si>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</si>
  <si>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</si>
  <si>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C00000760</t>
  </si>
  <si>
    <t>634-89-3678</t>
  </si>
  <si>
    <t>Arielle</t>
  </si>
  <si>
    <t>508-445-2010</t>
  </si>
  <si>
    <t>arielle.fletcher@gmail.com</t>
  </si>
  <si>
    <t>15 Van Dyke St.</t>
  </si>
  <si>
    <t>C00000762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</si>
  <si>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</si>
  <si>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</si>
  <si>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</si>
  <si>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</si>
  <si>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</si>
  <si>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</si>
  <si>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</si>
  <si>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C00000763</t>
  </si>
  <si>
    <t>223-94-5902</t>
  </si>
  <si>
    <t>Lana</t>
  </si>
  <si>
    <t>585-459-0990</t>
  </si>
  <si>
    <t>lana.mckinney@hotmail.com</t>
  </si>
  <si>
    <t>12 E. Cedar Swamp Street</t>
  </si>
  <si>
    <t>C00000764</t>
  </si>
  <si>
    <t>898-91-8676</t>
  </si>
  <si>
    <t>Blakely</t>
  </si>
  <si>
    <t>199-694-1130</t>
  </si>
  <si>
    <t>blakely.page@outlook.com</t>
  </si>
  <si>
    <t>43 Victoria St.</t>
  </si>
  <si>
    <t>C00000765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</si>
  <si>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</si>
  <si>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</si>
  <si>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</si>
  <si>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</si>
  <si>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</si>
  <si>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</si>
  <si>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</si>
  <si>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C00000766</t>
  </si>
  <si>
    <t>462-80-8431</t>
  </si>
  <si>
    <t>Sabrina</t>
  </si>
  <si>
    <t>212-850-0984</t>
  </si>
  <si>
    <t>sabrina.dawson9@gmail.com</t>
  </si>
  <si>
    <t>514 53rd Ave.</t>
  </si>
  <si>
    <t>C00000767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</si>
  <si>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</si>
  <si>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</si>
  <si>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</si>
  <si>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</si>
  <si>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</si>
  <si>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</si>
  <si>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</si>
  <si>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C00000768</t>
  </si>
  <si>
    <t>899-39-1940</t>
  </si>
  <si>
    <t>Kyla</t>
  </si>
  <si>
    <t>455-229-3350</t>
  </si>
  <si>
    <t>kyla.joseph@outlook.com</t>
  </si>
  <si>
    <t>358 Winchester Circle</t>
  </si>
  <si>
    <t>C00000769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</si>
  <si>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</si>
  <si>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</si>
  <si>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</si>
  <si>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</si>
  <si>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</si>
  <si>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</si>
  <si>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</si>
  <si>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C00000772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</si>
  <si>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</si>
  <si>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</si>
  <si>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</si>
  <si>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</si>
  <si>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</si>
  <si>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</si>
  <si>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</si>
  <si>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C00000773</t>
  </si>
  <si>
    <t>986-58-3559</t>
  </si>
  <si>
    <t>Kash</t>
  </si>
  <si>
    <t>Eivin</t>
  </si>
  <si>
    <t>403-470-7551</t>
  </si>
  <si>
    <t>kash.newton@gmail.com</t>
  </si>
  <si>
    <t>35 Kingston Drive</t>
  </si>
  <si>
    <t>C00000774</t>
  </si>
  <si>
    <t>204-96-3423</t>
  </si>
  <si>
    <t>Abram</t>
  </si>
  <si>
    <t>Gene</t>
  </si>
  <si>
    <t>478-015-9888</t>
  </si>
  <si>
    <t>abram.paul3@hotmail.com</t>
  </si>
  <si>
    <t>81 E. Wilson St.</t>
  </si>
  <si>
    <t>C00000775</t>
  </si>
  <si>
    <t>349-14-5102</t>
  </si>
  <si>
    <t>Ada</t>
  </si>
  <si>
    <t>413-241-9716</t>
  </si>
  <si>
    <t>ada.marquez2@gmail.com</t>
  </si>
  <si>
    <t>76 Joy Ridge St.</t>
  </si>
  <si>
    <t>C00000776</t>
  </si>
  <si>
    <t>969-50-8978</t>
  </si>
  <si>
    <t>Gracelyn</t>
  </si>
  <si>
    <t>212-712-3256</t>
  </si>
  <si>
    <t>gracelyn.reeves2@gmail.com</t>
  </si>
  <si>
    <t>7371 Schoolhouse St.</t>
  </si>
  <si>
    <t>C00000777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</si>
  <si>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</si>
  <si>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</si>
  <si>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</si>
  <si>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</si>
  <si>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</si>
  <si>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</si>
  <si>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</si>
  <si>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C00000778</t>
  </si>
  <si>
    <t>169-87-2330</t>
  </si>
  <si>
    <t>Kade</t>
  </si>
  <si>
    <t>Garner</t>
  </si>
  <si>
    <t>817-831-8134</t>
  </si>
  <si>
    <t>kade.holt.garner@gmail.com</t>
  </si>
  <si>
    <t>53 E. Cherry Dr.</t>
  </si>
  <si>
    <t>C00000779</t>
  </si>
  <si>
    <t>209-85-2620</t>
  </si>
  <si>
    <t>Allyson</t>
  </si>
  <si>
    <t>978-952-9176</t>
  </si>
  <si>
    <t>allyson.klein4@gmail.com</t>
  </si>
  <si>
    <t>473 Colonial Dr.</t>
  </si>
  <si>
    <t>C00000780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</si>
  <si>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</si>
  <si>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</si>
  <si>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</si>
  <si>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</si>
  <si>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</si>
  <si>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</si>
  <si>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</si>
  <si>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C00000781</t>
  </si>
  <si>
    <t>659-41-1020</t>
  </si>
  <si>
    <t>Prince</t>
  </si>
  <si>
    <t>Jermiah</t>
  </si>
  <si>
    <t>808-058-3017</t>
  </si>
  <si>
    <t>prince.reese67@hotmail.com</t>
  </si>
  <si>
    <t>9472 Tunnel Road</t>
  </si>
  <si>
    <t>C00000782</t>
  </si>
  <si>
    <t>898-38-4119</t>
  </si>
  <si>
    <t>Felicity</t>
  </si>
  <si>
    <t>585-004-3497</t>
  </si>
  <si>
    <t>felicity.espinoza@outlook.com</t>
  </si>
  <si>
    <t>150 Old Mulberry Ave.</t>
  </si>
  <si>
    <t>C00000783</t>
  </si>
  <si>
    <t>103-31-3205</t>
  </si>
  <si>
    <t>Kira</t>
  </si>
  <si>
    <t>957-123-4213</t>
  </si>
  <si>
    <t>kira.baldwin@yahoo.com</t>
  </si>
  <si>
    <t>483 Cobblestone Ave.</t>
  </si>
  <si>
    <t>C00000784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</si>
  <si>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</si>
  <si>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</si>
  <si>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</si>
  <si>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</si>
  <si>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</si>
  <si>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</si>
  <si>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</si>
  <si>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C00000785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</si>
  <si>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</si>
  <si>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</si>
  <si>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</si>
  <si>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</si>
  <si>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</si>
  <si>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</si>
  <si>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</si>
  <si>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C00000786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</si>
  <si>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</si>
  <si>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</si>
  <si>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</si>
  <si>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</si>
  <si>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</si>
  <si>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</si>
  <si>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</si>
  <si>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C00000787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</si>
  <si>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</si>
  <si>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</si>
  <si>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</si>
  <si>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</si>
  <si>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</si>
  <si>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</si>
  <si>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</si>
  <si>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C00000788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</si>
  <si>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</si>
  <si>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</si>
  <si>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</si>
  <si>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</si>
  <si>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</si>
  <si>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</si>
  <si>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</si>
  <si>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C00000789</t>
  </si>
  <si>
    <t>591-05-8560</t>
  </si>
  <si>
    <t>Pablo</t>
  </si>
  <si>
    <t>Osiel</t>
  </si>
  <si>
    <t>115-830-5968</t>
  </si>
  <si>
    <t>pablo.brady@gmail.com</t>
  </si>
  <si>
    <t>11 Willow Street</t>
  </si>
  <si>
    <t>C00000790</t>
  </si>
  <si>
    <t>138-40-4381</t>
  </si>
  <si>
    <t>Briella</t>
  </si>
  <si>
    <t>111-390-5529</t>
  </si>
  <si>
    <t>briella.moran90@hotmail.com</t>
  </si>
  <si>
    <t>752 Columbia Dr.</t>
  </si>
  <si>
    <t>C00000791</t>
  </si>
  <si>
    <t>608-65-8668</t>
  </si>
  <si>
    <t>Kamryn</t>
  </si>
  <si>
    <t>870-477-4331</t>
  </si>
  <si>
    <t>kamryn.love@gmail.com</t>
  </si>
  <si>
    <t>9924 Arcadia Lane</t>
  </si>
  <si>
    <t>C00000793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</si>
  <si>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</si>
  <si>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</si>
  <si>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</si>
  <si>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</si>
  <si>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</si>
  <si>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</si>
  <si>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</si>
  <si>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C00000794</t>
  </si>
  <si>
    <t>278-95-9165</t>
  </si>
  <si>
    <t>Adaline</t>
  </si>
  <si>
    <t>735-230-8300</t>
  </si>
  <si>
    <t>adaline.robbins33@outlook.com</t>
  </si>
  <si>
    <t>601 South Hillside Drive</t>
  </si>
  <si>
    <t>C00000796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</si>
  <si>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</si>
  <si>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</si>
  <si>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</si>
  <si>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</si>
  <si>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</si>
  <si>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</si>
  <si>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</si>
  <si>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C00000797</t>
  </si>
  <si>
    <t>210-20-7622</t>
  </si>
  <si>
    <t>Travon</t>
  </si>
  <si>
    <t>Walton</t>
  </si>
  <si>
    <t>611-973-6891</t>
  </si>
  <si>
    <t>jensen.walton@gmail.com</t>
  </si>
  <si>
    <t>2 Schoolhouse Street</t>
  </si>
  <si>
    <t>C00000798</t>
  </si>
  <si>
    <t>541-75-5549</t>
  </si>
  <si>
    <t>Alicia</t>
  </si>
  <si>
    <t>886-663-4322</t>
  </si>
  <si>
    <t>alicia.higgins@outlook.com</t>
  </si>
  <si>
    <t>55 Marshall Drive</t>
  </si>
  <si>
    <t>C00000799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</si>
  <si>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</si>
  <si>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</si>
  <si>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</si>
  <si>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</si>
  <si>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</si>
  <si>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</si>
  <si>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</si>
  <si>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C00000803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</si>
  <si>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</si>
  <si>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</si>
  <si>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</si>
  <si>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</si>
  <si>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</si>
  <si>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</si>
  <si>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</si>
  <si>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C00000804</t>
  </si>
  <si>
    <t>438-61-3127</t>
  </si>
  <si>
    <t>Ember</t>
  </si>
  <si>
    <t>648-424-4213</t>
  </si>
  <si>
    <t>ember.ball@yahoo.com</t>
  </si>
  <si>
    <t>7003 Bald Hill St.</t>
  </si>
  <si>
    <t>C00000806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</si>
  <si>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</si>
  <si>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</si>
  <si>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</si>
  <si>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</si>
  <si>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</si>
  <si>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</si>
  <si>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</si>
  <si>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C00000807</t>
  </si>
  <si>
    <t>232-11-0896</t>
  </si>
  <si>
    <t>Aylin</t>
  </si>
  <si>
    <t>745-533-8452</t>
  </si>
  <si>
    <t>aylin.cortez17@gmail.com</t>
  </si>
  <si>
    <t>9577 Heather Ave.</t>
  </si>
  <si>
    <t>C00000808</t>
  </si>
  <si>
    <t>377-13-8672</t>
  </si>
  <si>
    <t>Amadeus</t>
  </si>
  <si>
    <t>Webster</t>
  </si>
  <si>
    <t>958-656-2563</t>
  </si>
  <si>
    <t>warren.webster@outlook.com</t>
  </si>
  <si>
    <t>351 Orchard Drive</t>
  </si>
  <si>
    <t>C00000809</t>
  </si>
  <si>
    <t>885-97-9795</t>
  </si>
  <si>
    <t>Ismael</t>
  </si>
  <si>
    <t>Aram</t>
  </si>
  <si>
    <t>253-195-5933</t>
  </si>
  <si>
    <t>ismael.fischer@gmail.com</t>
  </si>
  <si>
    <t>8990 Fawn Ave.</t>
  </si>
  <si>
    <t>C00000810</t>
  </si>
  <si>
    <t>590-49-6795</t>
  </si>
  <si>
    <t>Veronica</t>
  </si>
  <si>
    <t>508-664-7429</t>
  </si>
  <si>
    <t>veronica.le@outlook.com</t>
  </si>
  <si>
    <t>2 East Birchpond Street</t>
  </si>
  <si>
    <t>C00000811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</si>
  <si>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</si>
  <si>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</si>
  <si>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</si>
  <si>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</si>
  <si>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</si>
  <si>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</si>
  <si>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</si>
  <si>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C00000812</t>
  </si>
  <si>
    <t>181-50-6012</t>
  </si>
  <si>
    <t>Avila</t>
  </si>
  <si>
    <t>656-803-4384</t>
  </si>
  <si>
    <t>russell.avila@hotmail.com</t>
  </si>
  <si>
    <t>9105 W. Adams St.</t>
  </si>
  <si>
    <t>C00000813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</si>
  <si>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</si>
  <si>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</si>
  <si>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</si>
  <si>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</si>
  <si>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</si>
  <si>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</si>
  <si>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</si>
  <si>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C00000814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</si>
  <si>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</si>
  <si>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</si>
  <si>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</si>
  <si>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</si>
  <si>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</si>
  <si>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</si>
  <si>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</si>
  <si>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C00000815</t>
  </si>
  <si>
    <t>817-17-9987</t>
  </si>
  <si>
    <t>Esmeralda</t>
  </si>
  <si>
    <t>819-868-9373</t>
  </si>
  <si>
    <t>esmeralda.griffith@outlook.com</t>
  </si>
  <si>
    <t>62 Blue Spring Dr.</t>
  </si>
  <si>
    <t>C00000816</t>
  </si>
  <si>
    <t>932-63-9208</t>
  </si>
  <si>
    <t>Sage</t>
  </si>
  <si>
    <t>986-710-0560</t>
  </si>
  <si>
    <t>sage.kaydence.bowen@gmail.com</t>
  </si>
  <si>
    <t>62 Rockwell Drive</t>
  </si>
  <si>
    <t>C00000818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</si>
  <si>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</si>
  <si>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</si>
  <si>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</si>
  <si>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</si>
  <si>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</si>
  <si>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</si>
  <si>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</si>
  <si>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C00000819</t>
  </si>
  <si>
    <t>404-46-8550</t>
  </si>
  <si>
    <t>Jayson</t>
  </si>
  <si>
    <t>Eian</t>
  </si>
  <si>
    <t>330-887-7107</t>
  </si>
  <si>
    <t>jayson.blake@outlook.com</t>
  </si>
  <si>
    <t>521 Dunbar Court</t>
  </si>
  <si>
    <t>C00000820</t>
  </si>
  <si>
    <t>466-93-4332</t>
  </si>
  <si>
    <t>Leslie</t>
  </si>
  <si>
    <t>797-077-2686</t>
  </si>
  <si>
    <t>leslie.sharp@hotmail.com</t>
  </si>
  <si>
    <t>60 Brook Street</t>
  </si>
  <si>
    <t>C00000821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</si>
  <si>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</si>
  <si>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</si>
  <si>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</si>
  <si>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</si>
  <si>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</si>
  <si>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</si>
  <si>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</si>
  <si>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C00000822</t>
  </si>
  <si>
    <t>822-10-2994</t>
  </si>
  <si>
    <t>Aspen</t>
  </si>
  <si>
    <t>262-231-8506</t>
  </si>
  <si>
    <t>aspen.cummings@yahoo.com</t>
  </si>
  <si>
    <t>62 Beech Lane</t>
  </si>
  <si>
    <t>C00000823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</si>
  <si>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</si>
  <si>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</si>
  <si>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</si>
  <si>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</si>
  <si>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</si>
  <si>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</si>
  <si>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</si>
  <si>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C00000824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</si>
  <si>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</si>
  <si>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</si>
  <si>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</si>
  <si>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</si>
  <si>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</si>
  <si>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</si>
  <si>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</si>
  <si>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C00000825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</si>
  <si>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</si>
  <si>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</si>
  <si>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</si>
  <si>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</si>
  <si>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</si>
  <si>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</si>
  <si>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</si>
  <si>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C00000826</t>
  </si>
  <si>
    <t>856-57-5910</t>
  </si>
  <si>
    <t>Braylen</t>
  </si>
  <si>
    <t>Gill</t>
  </si>
  <si>
    <t>212-125-9851</t>
  </si>
  <si>
    <t>braylen.gill@gmail.com</t>
  </si>
  <si>
    <t>205 East Pennington St.</t>
  </si>
  <si>
    <t>C00000827</t>
  </si>
  <si>
    <t>799-09-2523</t>
  </si>
  <si>
    <t>Gia</t>
  </si>
  <si>
    <t>603-666-9636</t>
  </si>
  <si>
    <t>gia.ramsey@outlook.com</t>
  </si>
  <si>
    <t>7419 4th Rd.</t>
  </si>
  <si>
    <t>C00000828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</si>
  <si>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</si>
  <si>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</si>
  <si>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</si>
  <si>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</si>
  <si>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</si>
  <si>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</si>
  <si>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</si>
  <si>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C00000829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</si>
  <si>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</si>
  <si>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</si>
  <si>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</si>
  <si>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</si>
  <si>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</si>
  <si>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</si>
  <si>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</si>
  <si>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C00000830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</si>
  <si>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</si>
  <si>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</si>
  <si>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</si>
  <si>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</si>
  <si>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</si>
  <si>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</si>
  <si>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</si>
  <si>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C00000831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</si>
  <si>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</si>
  <si>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</si>
  <si>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</si>
  <si>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</si>
  <si>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</si>
  <si>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</si>
  <si>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</si>
  <si>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C00000832</t>
  </si>
  <si>
    <t>230-42-3356</t>
  </si>
  <si>
    <t>Camilla</t>
  </si>
  <si>
    <t>215-742-7620</t>
  </si>
  <si>
    <t>camilla.hardy67@outlook.com</t>
  </si>
  <si>
    <t>453 Henry Smith St.</t>
  </si>
  <si>
    <t>C00000833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</si>
  <si>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</si>
  <si>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</si>
  <si>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</si>
  <si>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</si>
  <si>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</si>
  <si>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</si>
  <si>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</si>
  <si>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C00000834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</si>
  <si>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</si>
  <si>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</si>
  <si>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</si>
  <si>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</si>
  <si>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</si>
  <si>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</si>
  <si>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</si>
  <si>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C00000835</t>
  </si>
  <si>
    <t>934-51-3641</t>
  </si>
  <si>
    <t>Ashlynn</t>
  </si>
  <si>
    <t>909-043-8969</t>
  </si>
  <si>
    <t>ashlynn.swanson@outlook.com</t>
  </si>
  <si>
    <t>8613 West Elmwood St.</t>
  </si>
  <si>
    <t>C00000836</t>
  </si>
  <si>
    <t>557-09-1420</t>
  </si>
  <si>
    <t>Raghav</t>
  </si>
  <si>
    <t>922-191-5994</t>
  </si>
  <si>
    <t>ellis.miranda@hotmail.com</t>
  </si>
  <si>
    <t>21 Rose St.</t>
  </si>
  <si>
    <t>C00000837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</si>
  <si>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</si>
  <si>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</si>
  <si>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</si>
  <si>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</si>
  <si>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</si>
  <si>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</si>
  <si>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</si>
  <si>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C00000838</t>
  </si>
  <si>
    <t>522-51-7408</t>
  </si>
  <si>
    <t>Scarlet</t>
  </si>
  <si>
    <t>617-150-7104</t>
  </si>
  <si>
    <t>scarlet.barber@yahoo.com</t>
  </si>
  <si>
    <t>9858 Harvard Dr.</t>
  </si>
  <si>
    <t>C00000839</t>
  </si>
  <si>
    <t>638-09-2498</t>
  </si>
  <si>
    <t>Journee</t>
  </si>
  <si>
    <t>985-513-9077</t>
  </si>
  <si>
    <t>journee.acosta4@gmail.com</t>
  </si>
  <si>
    <t>8174 Garden Ave.</t>
  </si>
  <si>
    <t>C00000840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</si>
  <si>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</si>
  <si>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</si>
  <si>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</si>
  <si>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</si>
  <si>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</si>
  <si>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</si>
  <si>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</si>
  <si>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C00000841</t>
  </si>
  <si>
    <t>632-86-0718</t>
  </si>
  <si>
    <t>Zachariah</t>
  </si>
  <si>
    <t>Seven</t>
  </si>
  <si>
    <t>978-376-1954</t>
  </si>
  <si>
    <t>zachariah.tate@outlook.com</t>
  </si>
  <si>
    <t>273 Lookout Dr.</t>
  </si>
  <si>
    <t>C00000842</t>
  </si>
  <si>
    <t>436-29-7859</t>
  </si>
  <si>
    <t>Daphne</t>
  </si>
  <si>
    <t>282-467-2942</t>
  </si>
  <si>
    <t>daphne.luna@gmail.com</t>
  </si>
  <si>
    <t>7096 Maiden Ave.</t>
  </si>
  <si>
    <t>C00000843</t>
  </si>
  <si>
    <t>950-60-4881</t>
  </si>
  <si>
    <t>Bianca</t>
  </si>
  <si>
    <t>210-190-7382</t>
  </si>
  <si>
    <t>bianca.chandler@outlook.com</t>
  </si>
  <si>
    <t>37 Cleveland Road</t>
  </si>
  <si>
    <t>C00000844</t>
  </si>
  <si>
    <t>384-93-6323</t>
  </si>
  <si>
    <t>Simcha</t>
  </si>
  <si>
    <t>Mack</t>
  </si>
  <si>
    <t>507-188-7651</t>
  </si>
  <si>
    <t>chandler.mack@gmail.com</t>
  </si>
  <si>
    <t>8757 Tallwood St.</t>
  </si>
  <si>
    <t>C00000845</t>
  </si>
  <si>
    <t>747-77-7137</t>
  </si>
  <si>
    <t>936-150-1941</t>
  </si>
  <si>
    <t>mckinley.blair46@hotmail.com</t>
  </si>
  <si>
    <t>2 Wagon Drive</t>
  </si>
  <si>
    <t>C00000846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</si>
  <si>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</si>
  <si>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</si>
  <si>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</si>
  <si>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</si>
  <si>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</si>
  <si>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</si>
  <si>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</si>
  <si>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C00000847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</si>
  <si>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</si>
  <si>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</si>
  <si>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</si>
  <si>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</si>
  <si>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</si>
  <si>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</si>
  <si>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</si>
  <si>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C00000849</t>
  </si>
  <si>
    <t>386-30-9333</t>
  </si>
  <si>
    <t>Amira</t>
  </si>
  <si>
    <t>724-470-3875</t>
  </si>
  <si>
    <t>amira.daniel@gmail.com</t>
  </si>
  <si>
    <t>142 E. Bishop Road</t>
  </si>
  <si>
    <t>C00000850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</si>
  <si>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</si>
  <si>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</si>
  <si>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</si>
  <si>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</si>
  <si>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</si>
  <si>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</si>
  <si>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</si>
  <si>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C00000851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</si>
  <si>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</si>
  <si>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</si>
  <si>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</si>
  <si>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</si>
  <si>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</si>
  <si>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</si>
  <si>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</si>
  <si>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C00000852</t>
  </si>
  <si>
    <t>542-33-1892</t>
  </si>
  <si>
    <t>Carmen</t>
  </si>
  <si>
    <t>553-455-7019</t>
  </si>
  <si>
    <t>carmen.cross@gmail.com</t>
  </si>
  <si>
    <t>7939 South Border Ave.</t>
  </si>
  <si>
    <t>C00000853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</si>
  <si>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</si>
  <si>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</si>
  <si>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</si>
  <si>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</si>
  <si>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</si>
  <si>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</si>
  <si>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</si>
  <si>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C00000854</t>
  </si>
  <si>
    <t>254-11-4235</t>
  </si>
  <si>
    <t>Kyleigh</t>
  </si>
  <si>
    <t>833-342-9725</t>
  </si>
  <si>
    <t>kyleigh.simon@gmail.com</t>
  </si>
  <si>
    <t>142 Prairie Avenue</t>
  </si>
  <si>
    <t>C00000855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</si>
  <si>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</si>
  <si>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</si>
  <si>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</si>
  <si>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</si>
  <si>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</si>
  <si>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</si>
  <si>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</si>
  <si>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C00000856</t>
  </si>
  <si>
    <t>806-10-4364</t>
  </si>
  <si>
    <t>Kane</t>
  </si>
  <si>
    <t>Mejia</t>
  </si>
  <si>
    <t>341-093-1239</t>
  </si>
  <si>
    <t>kane.mejia@gmail.com</t>
  </si>
  <si>
    <t>87 Brookside Dr.</t>
  </si>
  <si>
    <t>C00000857</t>
  </si>
  <si>
    <t>970-19-7755</t>
  </si>
  <si>
    <t>Princeton</t>
  </si>
  <si>
    <t>Ayala</t>
  </si>
  <si>
    <t>106-425-4849</t>
  </si>
  <si>
    <t>princeton.ayala@gmail.com</t>
  </si>
  <si>
    <t>220 Hillside Road</t>
  </si>
  <si>
    <t>C00000858</t>
  </si>
  <si>
    <t>775-27-2565</t>
  </si>
  <si>
    <t>Megan</t>
  </si>
  <si>
    <t>325-609-5196</t>
  </si>
  <si>
    <t>megan.dennis@outlook.com</t>
  </si>
  <si>
    <t>4 Oxford Road</t>
  </si>
  <si>
    <t>C00000859</t>
  </si>
  <si>
    <t>944-17-9577</t>
  </si>
  <si>
    <t>Skye</t>
  </si>
  <si>
    <t>212-611-9119</t>
  </si>
  <si>
    <t>skye.kamryn.oconnor@gmail.com</t>
  </si>
  <si>
    <t>36 Brewery Avenue</t>
  </si>
  <si>
    <t>C00000860</t>
  </si>
  <si>
    <t>745-69-1070</t>
  </si>
  <si>
    <t>Hugo</t>
  </si>
  <si>
    <t>Schroeder</t>
  </si>
  <si>
    <t>212-200-5918</t>
  </si>
  <si>
    <t>hugo.schroeder@gmail.com</t>
  </si>
  <si>
    <t>952 Tallwood Avenue</t>
  </si>
  <si>
    <t>C00000861</t>
  </si>
  <si>
    <t>110-84-4612</t>
  </si>
  <si>
    <t>Elsie</t>
  </si>
  <si>
    <t>212-981-4391</t>
  </si>
  <si>
    <t>elsie.quinn@outlook.com</t>
  </si>
  <si>
    <t>500 Valley St.</t>
  </si>
  <si>
    <t>C00000862</t>
  </si>
  <si>
    <t>708-57-6307</t>
  </si>
  <si>
    <t>Ronald</t>
  </si>
  <si>
    <t>261-049-4844</t>
  </si>
  <si>
    <t>ronald.hampton@hotmail.com</t>
  </si>
  <si>
    <t>7998 E. Thatcher Ave.</t>
  </si>
  <si>
    <t>C00000863</t>
  </si>
  <si>
    <t>398-77-9160</t>
  </si>
  <si>
    <t>Kennedi</t>
  </si>
  <si>
    <t>540-241-0185</t>
  </si>
  <si>
    <t>kennedi.gross@outlook.com</t>
  </si>
  <si>
    <t>80 Ryan St.</t>
  </si>
  <si>
    <t>C00000864</t>
  </si>
  <si>
    <t>946-73-9126</t>
  </si>
  <si>
    <t>Philip</t>
  </si>
  <si>
    <t>Rowe</t>
  </si>
  <si>
    <t>738-346-4611</t>
  </si>
  <si>
    <t>philip.rowe@yahoo.com</t>
  </si>
  <si>
    <t>64 Miller Drive</t>
  </si>
  <si>
    <t>C00000865</t>
  </si>
  <si>
    <t>937-52-2084</t>
  </si>
  <si>
    <t>Averie</t>
  </si>
  <si>
    <t>723-541-6787</t>
  </si>
  <si>
    <t>averie.navarro@gmail.com</t>
  </si>
  <si>
    <t>71 Spruce St.</t>
  </si>
  <si>
    <t>C00000866</t>
  </si>
  <si>
    <t>500-47-8816</t>
  </si>
  <si>
    <t>Carly</t>
  </si>
  <si>
    <t>607-721-7282</t>
  </si>
  <si>
    <t>carly.moss@gmail.com</t>
  </si>
  <si>
    <t>439 Fairview Drive</t>
  </si>
  <si>
    <t>C00000870</t>
  </si>
  <si>
    <t>857-14-0021</t>
  </si>
  <si>
    <t>Ibrahim</t>
  </si>
  <si>
    <t>Parsons</t>
  </si>
  <si>
    <t>183-280-2128</t>
  </si>
  <si>
    <t>ibrahim.parsons@outlook.com</t>
  </si>
  <si>
    <t>9212 Cedar Swamp St.</t>
  </si>
  <si>
    <t>C00000871</t>
  </si>
  <si>
    <t>700-52-2807</t>
  </si>
  <si>
    <t>Kayson</t>
  </si>
  <si>
    <t>914-561-3668</t>
  </si>
  <si>
    <t>kayson.frank@gmail.com</t>
  </si>
  <si>
    <t>853 Colonial Lane</t>
  </si>
  <si>
    <t>C00000872</t>
  </si>
  <si>
    <t>732-84-8760</t>
  </si>
  <si>
    <t>Maximilian</t>
  </si>
  <si>
    <t>Waters</t>
  </si>
  <si>
    <t>565-308-1099</t>
  </si>
  <si>
    <t>maximilian.waters@outlook.com</t>
  </si>
  <si>
    <t>447 Hanover Court</t>
  </si>
  <si>
    <t>C00000873</t>
  </si>
  <si>
    <t>670-76-8284</t>
  </si>
  <si>
    <t>Strickland</t>
  </si>
  <si>
    <t>781-894-1475</t>
  </si>
  <si>
    <t>lawson.strickland@gmail.com</t>
  </si>
  <si>
    <t>93 Surrey Drive</t>
  </si>
  <si>
    <t>C00000874</t>
  </si>
  <si>
    <t>689-02-8069</t>
  </si>
  <si>
    <t>Rylie</t>
  </si>
  <si>
    <t>395-957-2445</t>
  </si>
  <si>
    <t>rylie.fitzgerald@hotmail.com</t>
  </si>
  <si>
    <t>9279 State Dr.</t>
  </si>
  <si>
    <t>C00000875</t>
  </si>
  <si>
    <t>459-26-7256</t>
  </si>
  <si>
    <t>Osborne</t>
  </si>
  <si>
    <t>803-203-9961</t>
  </si>
  <si>
    <t>harvey.osborne@gmail.com</t>
  </si>
  <si>
    <t>59 E. Williams Lane</t>
  </si>
  <si>
    <t>C00000876</t>
  </si>
  <si>
    <t>518-79-3110</t>
  </si>
  <si>
    <t>Albert</t>
  </si>
  <si>
    <t>212-945-7073</t>
  </si>
  <si>
    <t>albert.maxwell@gmail.com</t>
  </si>
  <si>
    <t>9360 E. Theatre Court</t>
  </si>
  <si>
    <t>C00000877</t>
  </si>
  <si>
    <t>830-24-0610</t>
  </si>
  <si>
    <t>Gracelynn</t>
  </si>
  <si>
    <t>801-605-1504</t>
  </si>
  <si>
    <t>gracelynn.doyle@gmail.com</t>
  </si>
  <si>
    <t>482 North High Ridge Street</t>
  </si>
  <si>
    <t>C00000878</t>
  </si>
  <si>
    <t>857-06-4162</t>
  </si>
  <si>
    <t>Donald</t>
  </si>
  <si>
    <t>Chan</t>
  </si>
  <si>
    <t>927-538-5486</t>
  </si>
  <si>
    <t>donald.chan@gmail.com</t>
  </si>
  <si>
    <t>964 Helen Ave.</t>
  </si>
  <si>
    <t>C00000879</t>
  </si>
  <si>
    <t>787-44-4716</t>
  </si>
  <si>
    <t>Mallory</t>
  </si>
  <si>
    <t>477-545-2500</t>
  </si>
  <si>
    <t>mallory.mclaughlin@outlook.com</t>
  </si>
  <si>
    <t>642 Roosevelt Street</t>
  </si>
  <si>
    <t>C00000880</t>
  </si>
  <si>
    <t>353-35-7628</t>
  </si>
  <si>
    <t>Raul</t>
  </si>
  <si>
    <t>Deleon</t>
  </si>
  <si>
    <t>766-683-7741</t>
  </si>
  <si>
    <t>raul.deleon@gmail.com</t>
  </si>
  <si>
    <t>74 S. Talbot St.</t>
  </si>
  <si>
    <t>C00000881</t>
  </si>
  <si>
    <t>540-34-3641</t>
  </si>
  <si>
    <t>Emersyn</t>
  </si>
  <si>
    <t>548-126-3265</t>
  </si>
  <si>
    <t>emersyn.rojas@outlook.com</t>
  </si>
  <si>
    <t>7662 Colonial St.</t>
  </si>
  <si>
    <t>C00000882</t>
  </si>
  <si>
    <t>827-76-1470</t>
  </si>
  <si>
    <t>406-053-4857</t>
  </si>
  <si>
    <t>logan.rodgers@gmail.com</t>
  </si>
  <si>
    <t>9767 Leeton Ridge St.</t>
  </si>
  <si>
    <t>C00000883</t>
  </si>
  <si>
    <t>199-78-2676</t>
  </si>
  <si>
    <t>Camryn</t>
  </si>
  <si>
    <t>585-273-1932</t>
  </si>
  <si>
    <t>camryn.stevenson@hotmail.com</t>
  </si>
  <si>
    <t>9430 Cypress Lane</t>
  </si>
  <si>
    <t>C00000884</t>
  </si>
  <si>
    <t>988-82-1051</t>
  </si>
  <si>
    <t>Norman</t>
  </si>
  <si>
    <t>585-808-0368</t>
  </si>
  <si>
    <t>franklin.norman@gmail.com</t>
  </si>
  <si>
    <t>29 Wagon Dr.</t>
  </si>
  <si>
    <t>C00000885</t>
  </si>
  <si>
    <t>387-10-2678</t>
  </si>
  <si>
    <t>Hendrix</t>
  </si>
  <si>
    <t>Harrington</t>
  </si>
  <si>
    <t>534-741-0063</t>
  </si>
  <si>
    <t>hendrix.harrington@gmail.com</t>
  </si>
  <si>
    <t>8425 S. Glen Ridge St.</t>
  </si>
  <si>
    <t>C00000886</t>
  </si>
  <si>
    <t>879-11-7200</t>
  </si>
  <si>
    <t>Odin</t>
  </si>
  <si>
    <t>Casey</t>
  </si>
  <si>
    <t>907-049-3089</t>
  </si>
  <si>
    <t>odin.casey@outlook.com</t>
  </si>
  <si>
    <t>454 Marconi St.</t>
  </si>
  <si>
    <t>C00000887</t>
  </si>
  <si>
    <t>291-23-2992</t>
  </si>
  <si>
    <t>Annabella</t>
  </si>
  <si>
    <t>671-114-4889</t>
  </si>
  <si>
    <t>annabella.camilla.singh@gmail.com</t>
  </si>
  <si>
    <t>707 W. Roehampton Court</t>
  </si>
  <si>
    <t>C00000888</t>
  </si>
  <si>
    <t>394-64-7711</t>
  </si>
  <si>
    <t>Brennan</t>
  </si>
  <si>
    <t>510-990-7804</t>
  </si>
  <si>
    <t>brennan.patton@gmail.com</t>
  </si>
  <si>
    <t>287 N. Rose St.</t>
  </si>
  <si>
    <t>C00000889</t>
  </si>
  <si>
    <t>790-08-5442</t>
  </si>
  <si>
    <t>788-110-1119</t>
  </si>
  <si>
    <t>dylan.yang@outlook.com</t>
  </si>
  <si>
    <t>166 Homestead St.</t>
  </si>
  <si>
    <t>C00000890</t>
  </si>
  <si>
    <t>832-05-8654</t>
  </si>
  <si>
    <t>Jamison</t>
  </si>
  <si>
    <t>315-197-0279</t>
  </si>
  <si>
    <t>jamison.logan@hotmail.com</t>
  </si>
  <si>
    <t>7369 West Santa Clara Lane</t>
  </si>
  <si>
    <t>C00000891</t>
  </si>
  <si>
    <t>519-93-0638</t>
  </si>
  <si>
    <t>Dillon</t>
  </si>
  <si>
    <t>Bowers</t>
  </si>
  <si>
    <t>705-650-5146</t>
  </si>
  <si>
    <t>dillon.bowers@outlook.com</t>
  </si>
  <si>
    <t>524 Green Lake St.</t>
  </si>
  <si>
    <t>C00000892</t>
  </si>
  <si>
    <t>602-47-8882</t>
  </si>
  <si>
    <t>Elle</t>
  </si>
  <si>
    <t>693-455-1397</t>
  </si>
  <si>
    <t>elle.figueroa@yahoo.com</t>
  </si>
  <si>
    <t>11 Bridge Ave.</t>
  </si>
  <si>
    <t>C00000893</t>
  </si>
  <si>
    <t>917-55-0997</t>
  </si>
  <si>
    <t>Kiara</t>
  </si>
  <si>
    <t>596-089-6158</t>
  </si>
  <si>
    <t>kiara.harmon@gmail.com</t>
  </si>
  <si>
    <t>35 Rosewood St.</t>
  </si>
  <si>
    <t>C00000894</t>
  </si>
  <si>
    <t>192-05-7152</t>
  </si>
  <si>
    <t>Brock</t>
  </si>
  <si>
    <t>Mueller</t>
  </si>
  <si>
    <t>585-320-7487</t>
  </si>
  <si>
    <t>brock.mueller4@gmail.com</t>
  </si>
  <si>
    <t>4 W. Hill Street</t>
  </si>
  <si>
    <t>C00000895</t>
  </si>
  <si>
    <t>727-59-6195</t>
  </si>
  <si>
    <t>Landyn</t>
  </si>
  <si>
    <t>Glover</t>
  </si>
  <si>
    <t>225-464-9197</t>
  </si>
  <si>
    <t>landyn.glover@outlook.com</t>
  </si>
  <si>
    <t>17 Grove Street</t>
  </si>
  <si>
    <t>C00000896</t>
  </si>
  <si>
    <t>628-73-0095</t>
  </si>
  <si>
    <t>Yaretzi</t>
  </si>
  <si>
    <t>705-543-3552</t>
  </si>
  <si>
    <t>yaretzi.newton@gmail.com</t>
  </si>
  <si>
    <t>810 Carpenter Street</t>
  </si>
  <si>
    <t>C00000897</t>
  </si>
  <si>
    <t>817-07-1539</t>
  </si>
  <si>
    <t>Mohamed</t>
  </si>
  <si>
    <t>418-387-0408</t>
  </si>
  <si>
    <t>mohamed.floyd@outlook.com</t>
  </si>
  <si>
    <t>93 Cobblestone Road</t>
  </si>
  <si>
    <t>C00000898</t>
  </si>
  <si>
    <t>541-92-0950</t>
  </si>
  <si>
    <t>Ariella</t>
  </si>
  <si>
    <t>905-846-8085</t>
  </si>
  <si>
    <t>ariella.paul@gmail.com</t>
  </si>
  <si>
    <t>799 West Redwood Rd.</t>
  </si>
  <si>
    <t>C00000899</t>
  </si>
  <si>
    <t>137-55-7235</t>
  </si>
  <si>
    <t>Brycen</t>
  </si>
  <si>
    <t>Hartman</t>
  </si>
  <si>
    <t>934-986-4358</t>
  </si>
  <si>
    <t>brycen.hartman7@hotmail.com</t>
  </si>
  <si>
    <t>9617 Elm Ave.</t>
  </si>
  <si>
    <t>C00000900</t>
  </si>
  <si>
    <t>529-84-1251</t>
  </si>
  <si>
    <t>Deacon</t>
  </si>
  <si>
    <t>Buchanan</t>
  </si>
  <si>
    <t>603-814-9149</t>
  </si>
  <si>
    <t>deacon.buchanan7@gmail.com</t>
  </si>
  <si>
    <t>42 North University St.</t>
  </si>
  <si>
    <t>C00000901</t>
  </si>
  <si>
    <t>169-97-8382</t>
  </si>
  <si>
    <t>Colby</t>
  </si>
  <si>
    <t>Cobb</t>
  </si>
  <si>
    <t>156-271-1170</t>
  </si>
  <si>
    <t>colby.cobb8@gmail.com</t>
  </si>
  <si>
    <t>362 Clay Drive</t>
  </si>
  <si>
    <t>C00000902</t>
  </si>
  <si>
    <t>717-32-3099</t>
  </si>
  <si>
    <t>Alec</t>
  </si>
  <si>
    <t>French</t>
  </si>
  <si>
    <t>922-050-4610</t>
  </si>
  <si>
    <t>alec.french@gmail.com</t>
  </si>
  <si>
    <t>619 Courtland Dr.</t>
  </si>
  <si>
    <t>C00000903</t>
  </si>
  <si>
    <t>466-05-9223</t>
  </si>
  <si>
    <t>Julio</t>
  </si>
  <si>
    <t>Kramer</t>
  </si>
  <si>
    <t>893-713-0792</t>
  </si>
  <si>
    <t>julio.kramer9@gmail.com</t>
  </si>
  <si>
    <t>15 North Hickory Court</t>
  </si>
  <si>
    <t>C00000904</t>
  </si>
  <si>
    <t>980-29-1177</t>
  </si>
  <si>
    <t>Mccormick</t>
  </si>
  <si>
    <t>212-553-5860</t>
  </si>
  <si>
    <t>scott.mccormick@outlook.com</t>
  </si>
  <si>
    <t>20 Bay Drive</t>
  </si>
  <si>
    <t>C00000905</t>
  </si>
  <si>
    <t>558-54-8306</t>
  </si>
  <si>
    <t>Matias</t>
  </si>
  <si>
    <t>Clarke</t>
  </si>
  <si>
    <t>586-842-3973</t>
  </si>
  <si>
    <t>matias.clarke@gmail.com</t>
  </si>
  <si>
    <t>9228 Prospect Street</t>
  </si>
  <si>
    <t>C00000906</t>
  </si>
  <si>
    <t>401-63-4210</t>
  </si>
  <si>
    <t>617-881-5277</t>
  </si>
  <si>
    <t>sullivan.tyler@outlook.com</t>
  </si>
  <si>
    <t>7010 Cleveland Rd.</t>
  </si>
  <si>
    <t>C00000907</t>
  </si>
  <si>
    <t>187-49-9274</t>
  </si>
  <si>
    <t>Rodrigo</t>
  </si>
  <si>
    <t>Gibbs</t>
  </si>
  <si>
    <t>413-935-8935</t>
  </si>
  <si>
    <t>rodrigo.gibbs@gmail.com</t>
  </si>
  <si>
    <t>814 Ramblewood St.</t>
  </si>
  <si>
    <t>C00000908</t>
  </si>
  <si>
    <t>757-09-0257</t>
  </si>
  <si>
    <t>Zara</t>
  </si>
  <si>
    <t>413-488-6603</t>
  </si>
  <si>
    <t>zara.manning43@hotmail.com</t>
  </si>
  <si>
    <t>9111 Cedarwood Ave.</t>
  </si>
  <si>
    <t>C00000909</t>
  </si>
  <si>
    <t>317-77-2787</t>
  </si>
  <si>
    <t>Cason</t>
  </si>
  <si>
    <t>Moody</t>
  </si>
  <si>
    <t>532-460-0056</t>
  </si>
  <si>
    <t>cason.moody3@gmail.com</t>
  </si>
  <si>
    <t>73 Amerige Lane</t>
  </si>
  <si>
    <t>C00000910</t>
  </si>
  <si>
    <t>447-72-6115</t>
  </si>
  <si>
    <t>212-385-3324</t>
  </si>
  <si>
    <t>taylor.conner2@gmail.com</t>
  </si>
  <si>
    <t>647 2nd Ave.</t>
  </si>
  <si>
    <t>C00000911</t>
  </si>
  <si>
    <t>153-09-5245</t>
  </si>
  <si>
    <t>Rocco</t>
  </si>
  <si>
    <t>Sparks</t>
  </si>
  <si>
    <t>218-178-4974</t>
  </si>
  <si>
    <t>rocco.sparks2@outlook.com</t>
  </si>
  <si>
    <t>7529 E. Ashley Avenue</t>
  </si>
  <si>
    <t>C00000912</t>
  </si>
  <si>
    <t>854-21-1828</t>
  </si>
  <si>
    <t>Nico</t>
  </si>
  <si>
    <t>Mcguire</t>
  </si>
  <si>
    <t>914-822-5375</t>
  </si>
  <si>
    <t>nico.sebastian.mcguire@gmail.com</t>
  </si>
  <si>
    <t>150 Brickell Avenue</t>
  </si>
  <si>
    <t>C00000913</t>
  </si>
  <si>
    <t>637-97-6660</t>
  </si>
  <si>
    <t>Royal</t>
  </si>
  <si>
    <t>212-096-0019</t>
  </si>
  <si>
    <t>royal.leon@gmail.com</t>
  </si>
  <si>
    <t>917 East Brickyard Ave.</t>
  </si>
  <si>
    <t>C00000914</t>
  </si>
  <si>
    <t>257-53-3315</t>
  </si>
  <si>
    <t>April</t>
  </si>
  <si>
    <t>212-992-5486</t>
  </si>
  <si>
    <t>april.garner@outlook.com</t>
  </si>
  <si>
    <t>800 East Manchester Drive</t>
  </si>
  <si>
    <t>C00000915</t>
  </si>
  <si>
    <t>739-19-2056</t>
  </si>
  <si>
    <t>Bauer</t>
  </si>
  <si>
    <t>972-305-4452</t>
  </si>
  <si>
    <t>pierce.bauer5@hotmail.com</t>
  </si>
  <si>
    <t>9604 SW. Beechwood St.</t>
  </si>
  <si>
    <t>C00000916</t>
  </si>
  <si>
    <t>476-01-5863</t>
  </si>
  <si>
    <t>Augustus</t>
  </si>
  <si>
    <t>Norton</t>
  </si>
  <si>
    <t>515-867-3011</t>
  </si>
  <si>
    <t>augustus.norton67@outlook.com</t>
  </si>
  <si>
    <t>9619 York Ave.</t>
  </si>
  <si>
    <t>C00000917</t>
  </si>
  <si>
    <t>787-89-1975</t>
  </si>
  <si>
    <t>Gwendolyn</t>
  </si>
  <si>
    <t>159-241-8246</t>
  </si>
  <si>
    <t>gwendolyn.mcgee8@yahoo.com</t>
  </si>
  <si>
    <t>955 N. Creekside Ave.</t>
  </si>
  <si>
    <t>C00000918</t>
  </si>
  <si>
    <t>351-61-5035</t>
  </si>
  <si>
    <t>Raiden</t>
  </si>
  <si>
    <t>Pope</t>
  </si>
  <si>
    <t>391-815-2519</t>
  </si>
  <si>
    <t>raiden.pope@gmail.com</t>
  </si>
  <si>
    <t>185 Hickory St.</t>
  </si>
  <si>
    <t>C00000921</t>
  </si>
  <si>
    <t>700-77-9212</t>
  </si>
  <si>
    <t>Anaya</t>
  </si>
  <si>
    <t>141-612-5901</t>
  </si>
  <si>
    <t>anaya.reese@gmail.com</t>
  </si>
  <si>
    <t>4 Newcastle Ave.</t>
  </si>
  <si>
    <t>C00000922</t>
  </si>
  <si>
    <t>841-51-1045</t>
  </si>
  <si>
    <t>Baylee</t>
  </si>
  <si>
    <t>917-143-3212</t>
  </si>
  <si>
    <t>baylee.francis@outlook.com</t>
  </si>
  <si>
    <t>4 S. Lincoln Street</t>
  </si>
  <si>
    <t>C00000923</t>
  </si>
  <si>
    <t>752-28-1510</t>
  </si>
  <si>
    <t>Kasen</t>
  </si>
  <si>
    <t>Flynn</t>
  </si>
  <si>
    <t>346-725-8232</t>
  </si>
  <si>
    <t>kasen.flynn@gmail.com</t>
  </si>
  <si>
    <t>672 Theatre Ave.</t>
  </si>
  <si>
    <t>C00000924</t>
  </si>
  <si>
    <t>168-10-8710</t>
  </si>
  <si>
    <t>Hogan</t>
  </si>
  <si>
    <t>212-195-5968</t>
  </si>
  <si>
    <t>benson.hogan@outlook.com</t>
  </si>
  <si>
    <t>42 Glendale Dr.</t>
  </si>
  <si>
    <t>C00000925</t>
  </si>
  <si>
    <t>784-65-2512</t>
  </si>
  <si>
    <t>Moses</t>
  </si>
  <si>
    <t>Robles</t>
  </si>
  <si>
    <t>991-882-4277</t>
  </si>
  <si>
    <t>moses.robles@gmail.com</t>
  </si>
  <si>
    <t>89 North Ridgewood Ave.</t>
  </si>
  <si>
    <t>C00000926</t>
  </si>
  <si>
    <t>727-94-6734</t>
  </si>
  <si>
    <t>Cyrus</t>
  </si>
  <si>
    <t>Salinas</t>
  </si>
  <si>
    <t>212-932-4202</t>
  </si>
  <si>
    <t>cyrus.salinas4@hotmail.com</t>
  </si>
  <si>
    <t>7885 E. Beechwood St.</t>
  </si>
  <si>
    <t>C00000927</t>
  </si>
  <si>
    <t>792-81-5003</t>
  </si>
  <si>
    <t>Raylan</t>
  </si>
  <si>
    <t>Yates</t>
  </si>
  <si>
    <t>212-841-3987</t>
  </si>
  <si>
    <t>raylan.yates3@gmail.com</t>
  </si>
  <si>
    <t>8883 Rocky River Street</t>
  </si>
  <si>
    <t>C00000928</t>
  </si>
  <si>
    <t>491-11-5090</t>
  </si>
  <si>
    <t>Brinley</t>
  </si>
  <si>
    <t>787-988-3799</t>
  </si>
  <si>
    <t>brinley.burgess4@gmail.com</t>
  </si>
  <si>
    <t>996 North Winchester St.</t>
  </si>
  <si>
    <t>C00000929</t>
  </si>
  <si>
    <t>844-80-2148</t>
  </si>
  <si>
    <t>Lindsey</t>
  </si>
  <si>
    <t>500-936-3887</t>
  </si>
  <si>
    <t>davis.lindsey56@gmail.com</t>
  </si>
  <si>
    <t>754 Mill Dr.</t>
  </si>
  <si>
    <t>C00000930</t>
  </si>
  <si>
    <t>349-81-9066</t>
  </si>
  <si>
    <t>Sierra</t>
  </si>
  <si>
    <t>855-235-3099</t>
  </si>
  <si>
    <t>sierra.adkins5@gmail.com</t>
  </si>
  <si>
    <t>7123 Walnutwood Street</t>
  </si>
  <si>
    <t>C00000931</t>
  </si>
  <si>
    <t>665-47-4994</t>
  </si>
  <si>
    <t>Khalil</t>
  </si>
  <si>
    <t>167-538-9211</t>
  </si>
  <si>
    <t>khalil.lloyd@outlook.com</t>
  </si>
  <si>
    <t>453 South Berkshire Lane</t>
  </si>
  <si>
    <t>C00000932</t>
  </si>
  <si>
    <t>838-93-2559</t>
  </si>
  <si>
    <t>Moises</t>
  </si>
  <si>
    <t>Marsh</t>
  </si>
  <si>
    <t>429-998-2580</t>
  </si>
  <si>
    <t>moises.marsh@gmail.com</t>
  </si>
  <si>
    <t>688 Glen Eagles Ave.</t>
  </si>
  <si>
    <t>C00000933</t>
  </si>
  <si>
    <t>561-81-3908</t>
  </si>
  <si>
    <t>Annalise</t>
  </si>
  <si>
    <t>580-366-4184</t>
  </si>
  <si>
    <t>annalise.goodman@outlook.com</t>
  </si>
  <si>
    <t>215 Newbridge St.</t>
  </si>
  <si>
    <t>C00000934</t>
  </si>
  <si>
    <t>868-33-7082</t>
  </si>
  <si>
    <t>Conor</t>
  </si>
  <si>
    <t>Mcbride</t>
  </si>
  <si>
    <t>880-639-6482</t>
  </si>
  <si>
    <t>conor.mcbride@gmail.com</t>
  </si>
  <si>
    <t>19 SW. Strawberry St.</t>
  </si>
  <si>
    <t>C00000935</t>
  </si>
  <si>
    <t>128-55-0347</t>
  </si>
  <si>
    <t>Tatum</t>
  </si>
  <si>
    <t>331-145-8845</t>
  </si>
  <si>
    <t>tatum.curry4@hotmail.com</t>
  </si>
  <si>
    <t>838 NW. Sheffield Ave.</t>
  </si>
  <si>
    <t>C00000936</t>
  </si>
  <si>
    <t>932-65-9902</t>
  </si>
  <si>
    <t>Nikolai</t>
  </si>
  <si>
    <t>681-853-9420</t>
  </si>
  <si>
    <t>nikolai.owen4@gmail.com</t>
  </si>
  <si>
    <t>53 West Mountainview St.</t>
  </si>
  <si>
    <t>C00000937</t>
  </si>
  <si>
    <t>904-70-3637</t>
  </si>
  <si>
    <t>Alijah</t>
  </si>
  <si>
    <t>Solis</t>
  </si>
  <si>
    <t>212-257-3735</t>
  </si>
  <si>
    <t>alijah.solis@gmail.com</t>
  </si>
  <si>
    <t>65 Leeton Ridge Rd.</t>
  </si>
  <si>
    <t>C00000938</t>
  </si>
  <si>
    <t>805-31-9144</t>
  </si>
  <si>
    <t>Serena</t>
  </si>
  <si>
    <t>617-979-0172</t>
  </si>
  <si>
    <t>serena.brady@outlook.com</t>
  </si>
  <si>
    <t>7331 NW. Blue Spring St.</t>
  </si>
  <si>
    <t>C00000939</t>
  </si>
  <si>
    <t>349-07-2837</t>
  </si>
  <si>
    <t>Mathew</t>
  </si>
  <si>
    <t>Pham</t>
  </si>
  <si>
    <t>313-028-2557</t>
  </si>
  <si>
    <t>mathew.elijah.pham@gmail.com</t>
  </si>
  <si>
    <t>222 Wilson St.</t>
  </si>
  <si>
    <t>C00000940</t>
  </si>
  <si>
    <t>660-58-8556</t>
  </si>
  <si>
    <t>Keaton</t>
  </si>
  <si>
    <t>Lang</t>
  </si>
  <si>
    <t>623-026-1533</t>
  </si>
  <si>
    <t>keaton.lang@gmail.com</t>
  </si>
  <si>
    <t>7035 Albany St.</t>
  </si>
  <si>
    <t>C00000941</t>
  </si>
  <si>
    <t>289-10-2738</t>
  </si>
  <si>
    <t>Pratt</t>
  </si>
  <si>
    <t>450-152-6310</t>
  </si>
  <si>
    <t>francis.pratt@outlook.com</t>
  </si>
  <si>
    <t>182 Devon Street</t>
  </si>
  <si>
    <t>C00000942</t>
  </si>
  <si>
    <t>808-08-4400</t>
  </si>
  <si>
    <t>Dahlia</t>
  </si>
  <si>
    <t>832-860-3965</t>
  </si>
  <si>
    <t>dahlia.christensen@hotmail.com</t>
  </si>
  <si>
    <t>8148 Garfield Court</t>
  </si>
  <si>
    <t>C00000943</t>
  </si>
  <si>
    <t>115-98-6987</t>
  </si>
  <si>
    <t>Quentin</t>
  </si>
  <si>
    <t>Lara</t>
  </si>
  <si>
    <t>570-203-6266</t>
  </si>
  <si>
    <t>quentin.lara@outlook.com</t>
  </si>
  <si>
    <t>9480 Tarkiln Hill Street</t>
  </si>
  <si>
    <t>C00000944</t>
  </si>
  <si>
    <t>888-65-5479</t>
  </si>
  <si>
    <t>Ty</t>
  </si>
  <si>
    <t>334-056-0039</t>
  </si>
  <si>
    <t>ty.brock@yahoo.com</t>
  </si>
  <si>
    <t>260 Bayport Street</t>
  </si>
  <si>
    <t>C00000945</t>
  </si>
  <si>
    <t>411-81-0656</t>
  </si>
  <si>
    <t>Macy</t>
  </si>
  <si>
    <t>192-086-9822</t>
  </si>
  <si>
    <t>macy.potter@gmail.com</t>
  </si>
  <si>
    <t>7766 2nd Street</t>
  </si>
  <si>
    <t>C00000946</t>
  </si>
  <si>
    <t>640-41-0080</t>
  </si>
  <si>
    <t>Jaime</t>
  </si>
  <si>
    <t>Ballard</t>
  </si>
  <si>
    <t>205-392-8416</t>
  </si>
  <si>
    <t>jaime.ballard@gmail.com</t>
  </si>
  <si>
    <t>14 E. Thorne Road</t>
  </si>
  <si>
    <t>C00000948</t>
  </si>
  <si>
    <t>477-72-3276</t>
  </si>
  <si>
    <t>Ronin</t>
  </si>
  <si>
    <t>Trujillo</t>
  </si>
  <si>
    <t>659-763-8659</t>
  </si>
  <si>
    <t>ronin.trujillo@outlook.com</t>
  </si>
  <si>
    <t>50 Edgewater Dr.</t>
  </si>
  <si>
    <t>C00000949</t>
  </si>
  <si>
    <t>479-64-8509</t>
  </si>
  <si>
    <t>Kian</t>
  </si>
  <si>
    <t>Shaffer</t>
  </si>
  <si>
    <t>107-034-2656</t>
  </si>
  <si>
    <t>kian.shaffer@gmail.com</t>
  </si>
  <si>
    <t>9575 Victoria Street</t>
  </si>
  <si>
    <t>C00000950</t>
  </si>
  <si>
    <t>510-94-8936</t>
  </si>
  <si>
    <t>Miracle</t>
  </si>
  <si>
    <t>914-157-1642</t>
  </si>
  <si>
    <t>miracle.walton@outlook.com</t>
  </si>
  <si>
    <t>41 Joy Ridge St.</t>
  </si>
  <si>
    <t>C00000951</t>
  </si>
  <si>
    <t>643-55-0958</t>
  </si>
  <si>
    <t>Lennox</t>
  </si>
  <si>
    <t>914-054-0812</t>
  </si>
  <si>
    <t>lennox.drake@gmail.com</t>
  </si>
  <si>
    <t>816 Atlantic Lane</t>
  </si>
  <si>
    <t>C00000952</t>
  </si>
  <si>
    <t>677-78-6119</t>
  </si>
  <si>
    <t>Madelynn</t>
  </si>
  <si>
    <t>167-213-4676</t>
  </si>
  <si>
    <t>madelynn.goodwin@hotmail.com</t>
  </si>
  <si>
    <t>90 Ohio Ave.</t>
  </si>
  <si>
    <t>C00000953</t>
  </si>
  <si>
    <t>811-59-5833</t>
  </si>
  <si>
    <t>Malakai</t>
  </si>
  <si>
    <t>813-797-0195</t>
  </si>
  <si>
    <t>malakai.roman@gmail.com</t>
  </si>
  <si>
    <t>8 East Mayflower Road</t>
  </si>
  <si>
    <t>C00000954</t>
  </si>
  <si>
    <t>408-61-8258</t>
  </si>
  <si>
    <t>Briana</t>
  </si>
  <si>
    <t>212-126-9553</t>
  </si>
  <si>
    <t>briana.mullins@gmail.com</t>
  </si>
  <si>
    <t>73 Sunnyslope St.</t>
  </si>
  <si>
    <t>C00000955</t>
  </si>
  <si>
    <t>164-70-2676</t>
  </si>
  <si>
    <t>Atlas</t>
  </si>
  <si>
    <t>Aguirre</t>
  </si>
  <si>
    <t>508-648-0288</t>
  </si>
  <si>
    <t>atlas.aguirre@gmail.com</t>
  </si>
  <si>
    <t>7366 Gainsway Lane</t>
  </si>
  <si>
    <t>C00000956</t>
  </si>
  <si>
    <t>941-87-0852</t>
  </si>
  <si>
    <t>Jerry</t>
  </si>
  <si>
    <t>Morton</t>
  </si>
  <si>
    <t>212-073-4022</t>
  </si>
  <si>
    <t>jerry.morton@gmail.com</t>
  </si>
  <si>
    <t>9504 Briarwood Dr.</t>
  </si>
  <si>
    <t>C00000957</t>
  </si>
  <si>
    <t>395-35-5433</t>
  </si>
  <si>
    <t>Freya</t>
  </si>
  <si>
    <t>617-580-9525</t>
  </si>
  <si>
    <t>freya.molina@outlook.com</t>
  </si>
  <si>
    <t>770 Somerset St.</t>
  </si>
  <si>
    <t>C00000958</t>
  </si>
  <si>
    <t>634-15-6377</t>
  </si>
  <si>
    <t>Ryland</t>
  </si>
  <si>
    <t>Stokes</t>
  </si>
  <si>
    <t>617-202-1150</t>
  </si>
  <si>
    <t>ryland.stokes@gmail.com</t>
  </si>
  <si>
    <t>8254 Bay Meadows St.</t>
  </si>
  <si>
    <t>C00000959</t>
  </si>
  <si>
    <t>700-40-5917</t>
  </si>
  <si>
    <t>Macie</t>
  </si>
  <si>
    <t>439-144-1002</t>
  </si>
  <si>
    <t>macie.webster@outlook.com</t>
  </si>
  <si>
    <t>8934 Whitemarsh Dr.</t>
  </si>
  <si>
    <t>C00000960</t>
  </si>
  <si>
    <t>319-28-2208</t>
  </si>
  <si>
    <t>Helen</t>
  </si>
  <si>
    <t>509-169-6737</t>
  </si>
  <si>
    <t>helen.fischer@gmail.com</t>
  </si>
  <si>
    <t>108 Military Drive</t>
  </si>
  <si>
    <t>C00000961</t>
  </si>
  <si>
    <t>827-03-4006</t>
  </si>
  <si>
    <t>Bethany</t>
  </si>
  <si>
    <t>522-898-5739</t>
  </si>
  <si>
    <t>bethany.campos@hotmail.com</t>
  </si>
  <si>
    <t>791 Pennsylvania Avenue</t>
  </si>
  <si>
    <t>C00000962</t>
  </si>
  <si>
    <t>335-40-7586</t>
  </si>
  <si>
    <t>Ahmed</t>
  </si>
  <si>
    <t>Lamb</t>
  </si>
  <si>
    <t>325-887-8373</t>
  </si>
  <si>
    <t>ahmed.lamb@gmail.com</t>
  </si>
  <si>
    <t>90 Cardinal Drive</t>
  </si>
  <si>
    <t>C00000963</t>
  </si>
  <si>
    <t>837-32-3616</t>
  </si>
  <si>
    <t>Leia</t>
  </si>
  <si>
    <t>612-372-7967</t>
  </si>
  <si>
    <t>leia.avila@gmail.com</t>
  </si>
  <si>
    <t>61 West Roberts Drive</t>
  </si>
  <si>
    <t>C00000964</t>
  </si>
  <si>
    <t>629-36-9025</t>
  </si>
  <si>
    <t>Harlow</t>
  </si>
  <si>
    <t>119-511-6760</t>
  </si>
  <si>
    <t>harlow.sherman@outlook.com</t>
  </si>
  <si>
    <t>37 Surrey Street</t>
  </si>
  <si>
    <t>C00000965</t>
  </si>
  <si>
    <t>701-59-9133</t>
  </si>
  <si>
    <t>779-648-5911</t>
  </si>
  <si>
    <t>blake.ariella.todd@gmail.com</t>
  </si>
  <si>
    <t>84 Peg Shop Drive</t>
  </si>
  <si>
    <t>C00000966</t>
  </si>
  <si>
    <t>965-34-3462</t>
  </si>
  <si>
    <t>Saul</t>
  </si>
  <si>
    <t>Pacheco</t>
  </si>
  <si>
    <t>924-131-1644</t>
  </si>
  <si>
    <t>saul.pacheco@gmail.com</t>
  </si>
  <si>
    <t>1 Sunbeam Street</t>
  </si>
  <si>
    <t>C00000967</t>
  </si>
  <si>
    <t>942-71-1362</t>
  </si>
  <si>
    <t>Sterling</t>
  </si>
  <si>
    <t>914-492-5419</t>
  </si>
  <si>
    <t>sterling.patrick@outlook.com</t>
  </si>
  <si>
    <t>53 Sherwood St.</t>
  </si>
  <si>
    <t>C00000968</t>
  </si>
  <si>
    <t>921-64-1406</t>
  </si>
  <si>
    <t>Cochran</t>
  </si>
  <si>
    <t>978-903-9812</t>
  </si>
  <si>
    <t>dennis.cochran@hotmail.com</t>
  </si>
  <si>
    <t>9887 Longfellow Street</t>
  </si>
  <si>
    <t>C00000970</t>
  </si>
  <si>
    <t>737-73-6444</t>
  </si>
  <si>
    <t>Shepherd</t>
  </si>
  <si>
    <t>791-649-7035</t>
  </si>
  <si>
    <t>lawrence.shepherd@outlook.com</t>
  </si>
  <si>
    <t>5 Prince Drive</t>
  </si>
  <si>
    <t>C00000971</t>
  </si>
  <si>
    <t>954-59-8305</t>
  </si>
  <si>
    <t>Jayleen</t>
  </si>
  <si>
    <t>873-837-9110</t>
  </si>
  <si>
    <t>jayleen.chang@yahoo.com</t>
  </si>
  <si>
    <t>9915 Lafayette Drive</t>
  </si>
  <si>
    <t>C00000972</t>
  </si>
  <si>
    <t>705-45-4667</t>
  </si>
  <si>
    <t>Zayne</t>
  </si>
  <si>
    <t>Cain</t>
  </si>
  <si>
    <t>847-210-5818</t>
  </si>
  <si>
    <t>zayne.cain@gmail.com</t>
  </si>
  <si>
    <t>7379 W. Mayfair Court</t>
  </si>
  <si>
    <t>C00000973</t>
  </si>
  <si>
    <t>716-39-1096</t>
  </si>
  <si>
    <t>Angelica</t>
  </si>
  <si>
    <t>158-915-7163</t>
  </si>
  <si>
    <t>angelica.blake@gmail.com</t>
  </si>
  <si>
    <t>892 Lafayette Street</t>
  </si>
  <si>
    <t>C00000974</t>
  </si>
  <si>
    <t>587-70-8019</t>
  </si>
  <si>
    <t>Bodhi</t>
  </si>
  <si>
    <t>Burnett</t>
  </si>
  <si>
    <t>719-180-7291</t>
  </si>
  <si>
    <t>bodhi.burnett@outlook.com</t>
  </si>
  <si>
    <t>8611 Campfire Street</t>
  </si>
  <si>
    <t>C00000975</t>
  </si>
  <si>
    <t>420-76-8479</t>
  </si>
  <si>
    <t>Marilyn</t>
  </si>
  <si>
    <t>212-563-1034</t>
  </si>
  <si>
    <t>marilyn.malone@gmail.com</t>
  </si>
  <si>
    <t>747 Grove Dr.</t>
  </si>
  <si>
    <t>C00000976</t>
  </si>
  <si>
    <t>581-42-9729</t>
  </si>
  <si>
    <t>Viviana</t>
  </si>
  <si>
    <t>757-250-2980</t>
  </si>
  <si>
    <t>viviana.wolf@outlook.com</t>
  </si>
  <si>
    <t>9805 Park Drive</t>
  </si>
  <si>
    <t>C00000977</t>
  </si>
  <si>
    <t>733-96-5466</t>
  </si>
  <si>
    <t>Francesca</t>
  </si>
  <si>
    <t>914-318-4041</t>
  </si>
  <si>
    <t>francesca.hodges@gmail.com</t>
  </si>
  <si>
    <t>31 Manor St.</t>
  </si>
  <si>
    <t>C00000978</t>
  </si>
  <si>
    <t>826-27-4161</t>
  </si>
  <si>
    <t>Juniper</t>
  </si>
  <si>
    <t>617-311-0681</t>
  </si>
  <si>
    <t>juniper.juarez@hotmail.com</t>
  </si>
  <si>
    <t>827 Coffee St.</t>
  </si>
  <si>
    <t>C00000979</t>
  </si>
  <si>
    <t>378-36-2261</t>
  </si>
  <si>
    <t>Arjun</t>
  </si>
  <si>
    <t>Hess</t>
  </si>
  <si>
    <t>617-091-6183</t>
  </si>
  <si>
    <t>arjun.hess@gmail.com</t>
  </si>
  <si>
    <t>8153B Pilgrim St.</t>
  </si>
  <si>
    <t>C00000980</t>
  </si>
  <si>
    <t>149-51-8815</t>
  </si>
  <si>
    <t>Darius</t>
  </si>
  <si>
    <t>Li</t>
  </si>
  <si>
    <t>708-376-4583</t>
  </si>
  <si>
    <t>darius.li@gmail.com</t>
  </si>
  <si>
    <t>919 N. Baker Avenue</t>
  </si>
  <si>
    <t>C00000981</t>
  </si>
  <si>
    <t>727-57-8675</t>
  </si>
  <si>
    <t>Arlo</t>
  </si>
  <si>
    <t>Cervantes</t>
  </si>
  <si>
    <t>457-226-6112</t>
  </si>
  <si>
    <t>arlo.cervantes@gmail.com</t>
  </si>
  <si>
    <t>32 S. Buckingham Street</t>
  </si>
  <si>
    <t>C00000984</t>
  </si>
  <si>
    <t>389-95-9569</t>
  </si>
  <si>
    <t>Olsen</t>
  </si>
  <si>
    <t>724-793-9839</t>
  </si>
  <si>
    <t>eden.olsen@gmail.com</t>
  </si>
  <si>
    <t>35 Hilldale Ave.</t>
  </si>
  <si>
    <t>C00000985</t>
  </si>
  <si>
    <t>274-86-7236</t>
  </si>
  <si>
    <t>Carolina</t>
  </si>
  <si>
    <t>523-456-0881</t>
  </si>
  <si>
    <t>carolina.gill@outlook.com</t>
  </si>
  <si>
    <t>880 Manhattan St.</t>
  </si>
  <si>
    <t>C00000986</t>
  </si>
  <si>
    <t>116-63-8673</t>
  </si>
  <si>
    <t>Tony</t>
  </si>
  <si>
    <t>Briggs</t>
  </si>
  <si>
    <t>379-671-0767</t>
  </si>
  <si>
    <t>tony.briggs@gmail.com</t>
  </si>
  <si>
    <t>49 Brickell Drive</t>
  </si>
  <si>
    <t>C00000987</t>
  </si>
  <si>
    <t>421-66-6313</t>
  </si>
  <si>
    <t>Dustin</t>
  </si>
  <si>
    <t>Ochoa</t>
  </si>
  <si>
    <t>781-390-6263</t>
  </si>
  <si>
    <t>dustin.ochoa@outlook.com</t>
  </si>
  <si>
    <t>13 Cross St.</t>
  </si>
  <si>
    <t>C00000988</t>
  </si>
  <si>
    <t>688-59-9947</t>
  </si>
  <si>
    <t>Jazmin</t>
  </si>
  <si>
    <t>242-720-3713</t>
  </si>
  <si>
    <t>jazmin.farmer@gmail.com</t>
  </si>
  <si>
    <t>52 Hilltop St.</t>
  </si>
  <si>
    <t>C00000989</t>
  </si>
  <si>
    <t>630-93-4667</t>
  </si>
  <si>
    <t>Kellen</t>
  </si>
  <si>
    <t>Cabrera</t>
  </si>
  <si>
    <t>398-525-2053</t>
  </si>
  <si>
    <t>kellen.cabreraw@hotmail.com</t>
  </si>
  <si>
    <t>322 Monroe St.</t>
  </si>
  <si>
    <t>C00000990</t>
  </si>
  <si>
    <t>425-99-1420</t>
  </si>
  <si>
    <t>Chris</t>
  </si>
  <si>
    <t>Velasquez</t>
  </si>
  <si>
    <t>617-190-2879</t>
  </si>
  <si>
    <t>chris.velasquez3@gmail.com</t>
  </si>
  <si>
    <t>62 Sheffield Street</t>
  </si>
  <si>
    <t>C00000991</t>
  </si>
  <si>
    <t>108-21-4735</t>
  </si>
  <si>
    <t>Mohammed</t>
  </si>
  <si>
    <t>Montoya</t>
  </si>
  <si>
    <t>573-650-3994</t>
  </si>
  <si>
    <t>mohammed.montoya@gmail.com</t>
  </si>
  <si>
    <t>968 Brewery St.</t>
  </si>
  <si>
    <t>C00000992</t>
  </si>
  <si>
    <t>634-47-8867</t>
  </si>
  <si>
    <t>Nasir</t>
  </si>
  <si>
    <t>Roth</t>
  </si>
  <si>
    <t>621-955-3508</t>
  </si>
  <si>
    <t>nasir.roth23@outlook.com</t>
  </si>
  <si>
    <t>9697 North Hamilton Lane</t>
  </si>
  <si>
    <t>C00000993</t>
  </si>
  <si>
    <t>719-13-0366</t>
  </si>
  <si>
    <t>Emely</t>
  </si>
  <si>
    <t>305-867-9852</t>
  </si>
  <si>
    <t>emely.tatum.hines@gmail.com</t>
  </si>
  <si>
    <t>7113 Hartford Drive</t>
  </si>
  <si>
    <t>C00000994</t>
  </si>
  <si>
    <t>476-48-2513</t>
  </si>
  <si>
    <t>Omari</t>
  </si>
  <si>
    <t>Meyers</t>
  </si>
  <si>
    <t>478-016-1733</t>
  </si>
  <si>
    <t>omari.meyers@gmail.com</t>
  </si>
  <si>
    <t>9 SE. Blue Spring St.</t>
  </si>
  <si>
    <t>C00000995</t>
  </si>
  <si>
    <t>760-01-9825</t>
  </si>
  <si>
    <t>Maliyah</t>
  </si>
  <si>
    <t>334-968-3959</t>
  </si>
  <si>
    <t>maliyah.gallagher@outlook.com</t>
  </si>
  <si>
    <t>39 Halifax St.</t>
  </si>
  <si>
    <t>C00000996</t>
  </si>
  <si>
    <t>482-96-2031</t>
  </si>
  <si>
    <t>Cataleya</t>
  </si>
  <si>
    <t>212-055-2198</t>
  </si>
  <si>
    <t>cataleya.duran@hotmail.com</t>
  </si>
  <si>
    <t>740 Fremont Ave.</t>
  </si>
  <si>
    <t>C00000997</t>
  </si>
  <si>
    <t>909-24-6223</t>
  </si>
  <si>
    <t>Kieran</t>
  </si>
  <si>
    <t>Cardenas</t>
  </si>
  <si>
    <t>617-319-3717</t>
  </si>
  <si>
    <t>kieran.cardenas45@outlook.com</t>
  </si>
  <si>
    <t>7459 Birchpond St.</t>
  </si>
  <si>
    <t>C00000998</t>
  </si>
  <si>
    <t>973-16-6326</t>
  </si>
  <si>
    <t>Jillian</t>
  </si>
  <si>
    <t>617-374-9210</t>
  </si>
  <si>
    <t>jillian.hubbard66@yahoo.com</t>
  </si>
  <si>
    <t>7899 West Rd.</t>
  </si>
  <si>
    <t>C00000999</t>
  </si>
  <si>
    <t>452-27-5717</t>
  </si>
  <si>
    <t>Joy</t>
  </si>
  <si>
    <t>187-698-7210</t>
  </si>
  <si>
    <t>joy.cannon6@gmail.com</t>
  </si>
  <si>
    <t>123 Pheasant Road</t>
  </si>
  <si>
    <t>C00001000</t>
  </si>
  <si>
    <t>275-90-2314</t>
  </si>
  <si>
    <t>Nixon</t>
  </si>
  <si>
    <t>Fuentes</t>
  </si>
  <si>
    <t>524-540-2087</t>
  </si>
  <si>
    <t>nixon.fuentes2@gmail.com</t>
  </si>
  <si>
    <t>9742 Coffee Lane</t>
  </si>
  <si>
    <t>C00001001</t>
  </si>
  <si>
    <t>128-78-5728</t>
  </si>
  <si>
    <t>Rhys</t>
  </si>
  <si>
    <t>Weiss</t>
  </si>
  <si>
    <t>248-494-1623</t>
  </si>
  <si>
    <t>rhys.weiss@outlook.com</t>
  </si>
  <si>
    <t>60 Bridge Court</t>
  </si>
  <si>
    <t>C00001002</t>
  </si>
  <si>
    <t>399-04-5968</t>
  </si>
  <si>
    <t>Abby</t>
  </si>
  <si>
    <t>594-108-2286</t>
  </si>
  <si>
    <t>abby.miranda@gmail.com</t>
  </si>
  <si>
    <t>8573 2nd Road</t>
  </si>
  <si>
    <t>C00001003</t>
  </si>
  <si>
    <t>800-17-0775</t>
  </si>
  <si>
    <t>Malaysia</t>
  </si>
  <si>
    <t>721-123-3764</t>
  </si>
  <si>
    <t>malaysia.wang@outlook.com</t>
  </si>
  <si>
    <t>9031 Hartford St.</t>
  </si>
  <si>
    <t>C00001004</t>
  </si>
  <si>
    <t>808-94-6794</t>
  </si>
  <si>
    <t>Armani</t>
  </si>
  <si>
    <t>Hoover</t>
  </si>
  <si>
    <t>276-967-6479</t>
  </si>
  <si>
    <t>armani.hoover@gmail.com</t>
  </si>
  <si>
    <t>651 N. Silver Spear Street</t>
  </si>
  <si>
    <t>C00001006</t>
  </si>
  <si>
    <t>108-61-9203</t>
  </si>
  <si>
    <t>Nylah</t>
  </si>
  <si>
    <t>623-878-0033</t>
  </si>
  <si>
    <t>nylah.saunders3@hotmail.com</t>
  </si>
  <si>
    <t>87 Arlington Ave.</t>
  </si>
  <si>
    <t>C00001007</t>
  </si>
  <si>
    <t>118-24-4990</t>
  </si>
  <si>
    <t>Arturo</t>
  </si>
  <si>
    <t>Wilkins</t>
  </si>
  <si>
    <t>109-003-9688</t>
  </si>
  <si>
    <t>arturo.wilkins567@gmail.com</t>
  </si>
  <si>
    <t>9642 Evergreen Avenue</t>
  </si>
  <si>
    <t>C00001008</t>
  </si>
  <si>
    <t>262-55-9762</t>
  </si>
  <si>
    <t>Nicholson</t>
  </si>
  <si>
    <t>500-949-3761</t>
  </si>
  <si>
    <t>bowen.nicholson8@gmail.com</t>
  </si>
  <si>
    <t>9440 E. San Juan Dr.</t>
  </si>
  <si>
    <t>C00001009</t>
  </si>
  <si>
    <t>448-21-8465</t>
  </si>
  <si>
    <t>Sarai</t>
  </si>
  <si>
    <t>381-341-7785</t>
  </si>
  <si>
    <t>sarai.tate5@gmail.com</t>
  </si>
  <si>
    <t>210 Hamilton Rd.</t>
  </si>
  <si>
    <t>C00001010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</si>
  <si>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</si>
  <si>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</si>
  <si>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</si>
  <si>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</si>
  <si>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</si>
  <si>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</si>
  <si>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C00001011</t>
  </si>
  <si>
    <t>822-60-6242</t>
  </si>
  <si>
    <t>Callen</t>
  </si>
  <si>
    <t>Short</t>
  </si>
  <si>
    <t>913-199-7688</t>
  </si>
  <si>
    <t>callen.short@outlook.com</t>
  </si>
  <si>
    <t>230 Deerfield Lane</t>
  </si>
  <si>
    <t>C00001012</t>
  </si>
  <si>
    <t>218-39-6923</t>
  </si>
  <si>
    <t>Evelynn</t>
  </si>
  <si>
    <t>266-208-3070</t>
  </si>
  <si>
    <t>evelynn.mack@gmail.com</t>
  </si>
  <si>
    <t>8241 Vine St.</t>
  </si>
  <si>
    <t>C00001013</t>
  </si>
  <si>
    <t>483-61-6292</t>
  </si>
  <si>
    <t>Leonidas</t>
  </si>
  <si>
    <t>894-336-4117</t>
  </si>
  <si>
    <t>leonidas.carson@outlook.com</t>
  </si>
  <si>
    <t>76 North Jefferson St.</t>
  </si>
  <si>
    <t>C00001014</t>
  </si>
  <si>
    <t>472-18-9163</t>
  </si>
  <si>
    <t>Remy</t>
  </si>
  <si>
    <t>Morrow</t>
  </si>
  <si>
    <t>212-397-3526</t>
  </si>
  <si>
    <t>remy.morrow@gmail.com</t>
  </si>
  <si>
    <t>9929 San Juan Court</t>
  </si>
  <si>
    <t>C00001015</t>
  </si>
  <si>
    <t>100-78-1169</t>
  </si>
  <si>
    <t>Colon</t>
  </si>
  <si>
    <t>457-364-9023</t>
  </si>
  <si>
    <t>wade.colon2@hotmail.com</t>
  </si>
  <si>
    <t>9841 North Hilltop Court</t>
  </si>
  <si>
    <t>C00001016</t>
  </si>
  <si>
    <t>712-58-9538</t>
  </si>
  <si>
    <t>Nia</t>
  </si>
  <si>
    <t>259-090-1827</t>
  </si>
  <si>
    <t>nia.hammond@gmail.com</t>
  </si>
  <si>
    <t>45 Wentworth Avenue</t>
  </si>
  <si>
    <t>C00001017</t>
  </si>
  <si>
    <t>460-65-6150</t>
  </si>
  <si>
    <t>Zuri</t>
  </si>
  <si>
    <t>637-978-8148</t>
  </si>
  <si>
    <t>zuri.carrillo3245@gmail.com</t>
  </si>
  <si>
    <t>174 Henry Smith St.</t>
  </si>
  <si>
    <t>C00001018</t>
  </si>
  <si>
    <t>839-29-0320</t>
  </si>
  <si>
    <t>Luka</t>
  </si>
  <si>
    <t>Holloway</t>
  </si>
  <si>
    <t>901-957-5531</t>
  </si>
  <si>
    <t>luka.holloway45@outlook.com</t>
  </si>
  <si>
    <t>2 Hillside St.</t>
  </si>
  <si>
    <t>C00001019</t>
  </si>
  <si>
    <t>986-99-8915</t>
  </si>
  <si>
    <t>Addyson</t>
  </si>
  <si>
    <t>942-730-1026</t>
  </si>
  <si>
    <t>addyson.harlow.townsend4@gmail.com</t>
  </si>
  <si>
    <t>8773 Olive Lane</t>
  </si>
  <si>
    <t>C00001020</t>
  </si>
  <si>
    <t>725-66-5521</t>
  </si>
  <si>
    <t>Aleah</t>
  </si>
  <si>
    <t>579-102-8353</t>
  </si>
  <si>
    <t>aleah.wise6@gmail.com</t>
  </si>
  <si>
    <t>2 Brickyard St.</t>
  </si>
  <si>
    <t>C00001021</t>
  </si>
  <si>
    <t>508-13-6255</t>
  </si>
  <si>
    <t>Jakob</t>
  </si>
  <si>
    <t>Summers</t>
  </si>
  <si>
    <t>789-353-5787</t>
  </si>
  <si>
    <t>jakob.summers@outlook.com</t>
  </si>
  <si>
    <t>8733 Airport Court</t>
  </si>
  <si>
    <t>C00001022</t>
  </si>
  <si>
    <t>840-05-2546</t>
  </si>
  <si>
    <t>Winston</t>
  </si>
  <si>
    <t>926-613-9719</t>
  </si>
  <si>
    <t>winston.bryan88@hotmail.com</t>
  </si>
  <si>
    <t>379 South Ramblewood Ave.</t>
  </si>
  <si>
    <t>C00001023</t>
  </si>
  <si>
    <t>268-84-3689</t>
  </si>
  <si>
    <t>Justice</t>
  </si>
  <si>
    <t>Petersen</t>
  </si>
  <si>
    <t>212-428-7323</t>
  </si>
  <si>
    <t>justice.petersen@outlook.com</t>
  </si>
  <si>
    <t>8848 E. Third Street</t>
  </si>
  <si>
    <t>C00001024</t>
  </si>
  <si>
    <t>777-08-7630</t>
  </si>
  <si>
    <t>Alonzo</t>
  </si>
  <si>
    <t>376-094-4689</t>
  </si>
  <si>
    <t>alonzo.mckenzie@yahoo.com</t>
  </si>
  <si>
    <t>8577 Shipley St.</t>
  </si>
  <si>
    <t>C00001025</t>
  </si>
  <si>
    <t>967-48-4507</t>
  </si>
  <si>
    <t>Serrano</t>
  </si>
  <si>
    <t>253-486-2994</t>
  </si>
  <si>
    <t>curtis.serrano@gmail.com</t>
  </si>
  <si>
    <t>765 Fawn Rd.</t>
  </si>
  <si>
    <t>C00001026</t>
  </si>
  <si>
    <t>923-87-1784</t>
  </si>
  <si>
    <t>Aarav</t>
  </si>
  <si>
    <t>Wilcox</t>
  </si>
  <si>
    <t>508-852-6449</t>
  </si>
  <si>
    <t>aarav.wilcox@gmail.com</t>
  </si>
  <si>
    <t>241 East Middle River Drive</t>
  </si>
  <si>
    <t>C00001027</t>
  </si>
  <si>
    <t>704-91-1577</t>
  </si>
  <si>
    <t>Kaia</t>
  </si>
  <si>
    <t>212-231-4298</t>
  </si>
  <si>
    <t>kaia.ingram@outlook.com</t>
  </si>
  <si>
    <t>374 San Carlos Drive</t>
  </si>
  <si>
    <t>C00001028</t>
  </si>
  <si>
    <t>915-03-2256</t>
  </si>
  <si>
    <t>Gustavo</t>
  </si>
  <si>
    <t>Carey</t>
  </si>
  <si>
    <t>212-071-9724</t>
  </si>
  <si>
    <t>gustavo.carey@gmail.com</t>
  </si>
  <si>
    <t>89 Lincoln St.</t>
  </si>
  <si>
    <t>C00001029</t>
  </si>
  <si>
    <t>323-01-2218</t>
  </si>
  <si>
    <t>Bristol</t>
  </si>
  <si>
    <t>212-333-2794</t>
  </si>
  <si>
    <t>bristol.barton@outlook.com</t>
  </si>
  <si>
    <t>91 Birchpond St.</t>
  </si>
  <si>
    <t>C00001030</t>
  </si>
  <si>
    <t>924-00-9256</t>
  </si>
  <si>
    <t>Royce</t>
  </si>
  <si>
    <t>212-154-6319</t>
  </si>
  <si>
    <t>royce.clayton@gmail.com</t>
  </si>
  <si>
    <t>177 Durham St.</t>
  </si>
  <si>
    <t>C00001031</t>
  </si>
  <si>
    <t>599-23-9300</t>
  </si>
  <si>
    <t>Lorelei</t>
  </si>
  <si>
    <t>422-366-4554</t>
  </si>
  <si>
    <t>lorelei.mejia@hotmail.com</t>
  </si>
  <si>
    <t>98 Ann Drive</t>
  </si>
  <si>
    <t>C00001032</t>
  </si>
  <si>
    <t>407-27-2805</t>
  </si>
  <si>
    <t>Jazmine</t>
  </si>
  <si>
    <t>212-756-1925</t>
  </si>
  <si>
    <t>jazmine.ayala@gmail.com</t>
  </si>
  <si>
    <t>8236 S. Woodside Court</t>
  </si>
  <si>
    <t>C00001033</t>
  </si>
  <si>
    <t>772-74-7948</t>
  </si>
  <si>
    <t>Asa</t>
  </si>
  <si>
    <t>Poole</t>
  </si>
  <si>
    <t>212-310-1819</t>
  </si>
  <si>
    <t>asa.poole@gmail.com</t>
  </si>
  <si>
    <t>9065 Van Dyke Court</t>
  </si>
  <si>
    <t>C00001034</t>
  </si>
  <si>
    <t>747-53-1153</t>
  </si>
  <si>
    <t>Maeve</t>
  </si>
  <si>
    <t>177-637-4505</t>
  </si>
  <si>
    <t>maeve.schroeder@gmail.com</t>
  </si>
  <si>
    <t>431 Belmont Lane</t>
  </si>
  <si>
    <t>C00001035</t>
  </si>
  <si>
    <t>815-67-4320</t>
  </si>
  <si>
    <t>Alejandra</t>
  </si>
  <si>
    <t>243-994-7577</t>
  </si>
  <si>
    <t>alejandra.hampton@gmail.com</t>
  </si>
  <si>
    <t>8661 East Street</t>
  </si>
  <si>
    <t>C00001036</t>
  </si>
  <si>
    <t>463-62-0580</t>
  </si>
  <si>
    <t>Gannon</t>
  </si>
  <si>
    <t>Calderon</t>
  </si>
  <si>
    <t>730-979-0332</t>
  </si>
  <si>
    <t>gannon.calderon@outlook.com</t>
  </si>
  <si>
    <t>40 Miller Street</t>
  </si>
  <si>
    <t>C00001037</t>
  </si>
  <si>
    <t>676-44-6772</t>
  </si>
  <si>
    <t>212-960-1540</t>
  </si>
  <si>
    <t>justice.rowe@gmail.com</t>
  </si>
  <si>
    <t>51 Belmont Road</t>
  </si>
  <si>
    <t>C00001038</t>
  </si>
  <si>
    <t>119-80-4396</t>
  </si>
  <si>
    <t>Julie</t>
  </si>
  <si>
    <t>978-831-5722</t>
  </si>
  <si>
    <t>julie.parsons@outlook.com</t>
  </si>
  <si>
    <t>9910 Fairfield St.</t>
  </si>
  <si>
    <t>C00001039</t>
  </si>
  <si>
    <t>734-81-3951</t>
  </si>
  <si>
    <t>Marlee</t>
  </si>
  <si>
    <t>109-943-9230</t>
  </si>
  <si>
    <t>marlee.frank@gmail.com</t>
  </si>
  <si>
    <t>9954 Market St.</t>
  </si>
  <si>
    <t>C00001040</t>
  </si>
  <si>
    <t>222-81-3332</t>
  </si>
  <si>
    <t>Kyson</t>
  </si>
  <si>
    <t>Gallegos</t>
  </si>
  <si>
    <t>212-138-8605</t>
  </si>
  <si>
    <t>kyson.gallegos2@hotmail.com</t>
  </si>
  <si>
    <t>9839 Windfall Drive</t>
  </si>
  <si>
    <t>C00001041</t>
  </si>
  <si>
    <t>350-19-2397</t>
  </si>
  <si>
    <t>Hank</t>
  </si>
  <si>
    <t>Greer</t>
  </si>
  <si>
    <t>728-364-2957</t>
  </si>
  <si>
    <t>hank.greer@gmail.com</t>
  </si>
  <si>
    <t>5 Foster Lane</t>
  </si>
  <si>
    <t>C00001042</t>
  </si>
  <si>
    <t>721-77-4670</t>
  </si>
  <si>
    <t>502-681-3452</t>
  </si>
  <si>
    <t>phoenix.waters@gmail.com</t>
  </si>
  <si>
    <t>46 North Carson St.</t>
  </si>
  <si>
    <t>C00001043</t>
  </si>
  <si>
    <t>322-21-3168</t>
  </si>
  <si>
    <t>Izaiah</t>
  </si>
  <si>
    <t>Rivas</t>
  </si>
  <si>
    <t>160-367-5815</t>
  </si>
  <si>
    <t>izaiah.rivas@outlook.com</t>
  </si>
  <si>
    <t>9377 Fremont Street</t>
  </si>
  <si>
    <t>C00001044</t>
  </si>
  <si>
    <t>771-48-8250</t>
  </si>
  <si>
    <t>Jimena</t>
  </si>
  <si>
    <t>617-714-7934</t>
  </si>
  <si>
    <t>jimena.cataleya.strickland@gmail.com</t>
  </si>
  <si>
    <t>44 Golden Star Street</t>
  </si>
  <si>
    <t>C00001045</t>
  </si>
  <si>
    <t>966-54-7550</t>
  </si>
  <si>
    <t>Emmalyn</t>
  </si>
  <si>
    <t>781-869-3580</t>
  </si>
  <si>
    <t>emmalyn.osborne@gmail.com</t>
  </si>
  <si>
    <t>51 Stillwater Drive</t>
  </si>
  <si>
    <t>C00001046</t>
  </si>
  <si>
    <t>904-58-9209</t>
  </si>
  <si>
    <t>Roy</t>
  </si>
  <si>
    <t>Guerra</t>
  </si>
  <si>
    <t>212-018-3757</t>
  </si>
  <si>
    <t>roy.guerra@outlook.com</t>
  </si>
  <si>
    <t>26 Sleepy Hollow St.</t>
  </si>
  <si>
    <t>C00001047</t>
  </si>
  <si>
    <t>210-05-3875</t>
  </si>
  <si>
    <t>Nayeli</t>
  </si>
  <si>
    <t>557-976-6902</t>
  </si>
  <si>
    <t>nayeli.maxwell3@hotmail.com</t>
  </si>
  <si>
    <t>88 Deerfield Dr.</t>
  </si>
  <si>
    <t>C00001048</t>
  </si>
  <si>
    <t>545-36-5669</t>
  </si>
  <si>
    <t>Aleena</t>
  </si>
  <si>
    <t>348-390-0382</t>
  </si>
  <si>
    <t>aleena.chan@outlook.com</t>
  </si>
  <si>
    <t>530 Bayberry Dr.</t>
  </si>
  <si>
    <t>C00001049</t>
  </si>
  <si>
    <t>422-96-3008</t>
  </si>
  <si>
    <t>Raphael</t>
  </si>
  <si>
    <t>Decker</t>
  </si>
  <si>
    <t>212-415-9445</t>
  </si>
  <si>
    <t>raphael.decker@yahoo.com</t>
  </si>
  <si>
    <t>21 Rock Creek Dr.</t>
  </si>
  <si>
    <t>C00001050</t>
  </si>
  <si>
    <t>255-48-3995</t>
  </si>
  <si>
    <t>Brittany</t>
  </si>
  <si>
    <t>545-244-9922</t>
  </si>
  <si>
    <t>brittany.deleon@gmail.com</t>
  </si>
  <si>
    <t>95 Saxon St.</t>
  </si>
  <si>
    <t>C00001051</t>
  </si>
  <si>
    <t>794-19-5462</t>
  </si>
  <si>
    <t>Amara</t>
  </si>
  <si>
    <t>175-890-9056</t>
  </si>
  <si>
    <t>amara.norman@gmail.com</t>
  </si>
  <si>
    <t>9005 Poplar Drive</t>
  </si>
  <si>
    <t>C00001052</t>
  </si>
  <si>
    <t>720-50-4017</t>
  </si>
  <si>
    <t>Luciano</t>
  </si>
  <si>
    <t>Collier</t>
  </si>
  <si>
    <t>617-762-8197</t>
  </si>
  <si>
    <t>luciano.collier@outlook.com</t>
  </si>
  <si>
    <t>11 Madison St.</t>
  </si>
  <si>
    <t>C00001053</t>
  </si>
  <si>
    <t>319-32-0753</t>
  </si>
  <si>
    <t>Karina</t>
  </si>
  <si>
    <t>617-196-6349</t>
  </si>
  <si>
    <t>karina.harrington@gmail.com</t>
  </si>
  <si>
    <t>571 South Riverview St.</t>
  </si>
  <si>
    <t>C00001054</t>
  </si>
  <si>
    <t>142-62-9287</t>
  </si>
  <si>
    <t>Wall</t>
  </si>
  <si>
    <t>331-438-2564</t>
  </si>
  <si>
    <t>hayes.wall@outlook.com</t>
  </si>
  <si>
    <t>278B Elm Street</t>
  </si>
  <si>
    <t>C00001055</t>
  </si>
  <si>
    <t>358-93-8919</t>
  </si>
  <si>
    <t>Case</t>
  </si>
  <si>
    <t>Whitaker</t>
  </si>
  <si>
    <t>316-368-8134</t>
  </si>
  <si>
    <t>case.whitaker@gmail.com</t>
  </si>
  <si>
    <t>13 Harvey Street</t>
  </si>
  <si>
    <t>C00001056</t>
  </si>
  <si>
    <t>508-99-8079</t>
  </si>
  <si>
    <t>Darren</t>
  </si>
  <si>
    <t>Bass</t>
  </si>
  <si>
    <t>212-969-6309</t>
  </si>
  <si>
    <t>darren.bass@hotmail.com</t>
  </si>
  <si>
    <t>7851 Gartner St.</t>
  </si>
  <si>
    <t>C00001057</t>
  </si>
  <si>
    <t>977-86-3082</t>
  </si>
  <si>
    <t>Mohammad</t>
  </si>
  <si>
    <t>Flowers</t>
  </si>
  <si>
    <t>522-068-2188</t>
  </si>
  <si>
    <t>mohammad.flowers@gmail.com</t>
  </si>
  <si>
    <t>784 East Mill Street</t>
  </si>
  <si>
    <t>C00001058</t>
  </si>
  <si>
    <t>314-34-1217</t>
  </si>
  <si>
    <t>Giuliana</t>
  </si>
  <si>
    <t>617-613-6193</t>
  </si>
  <si>
    <t>giuliana.casey@gmail.com</t>
  </si>
  <si>
    <t>8197 Shore Lane</t>
  </si>
  <si>
    <t>C00001059</t>
  </si>
  <si>
    <t>700-91-0118</t>
  </si>
  <si>
    <t>Otto</t>
  </si>
  <si>
    <t>Davenport</t>
  </si>
  <si>
    <t>519-362-1205</t>
  </si>
  <si>
    <t>otto.davenport@gmail.com</t>
  </si>
  <si>
    <t>310 Lookout St.</t>
  </si>
  <si>
    <t>C00001060</t>
  </si>
  <si>
    <t>222-93-5784</t>
  </si>
  <si>
    <t>Thea</t>
  </si>
  <si>
    <t>848-459-4521</t>
  </si>
  <si>
    <t>thea.patton@gmail.com</t>
  </si>
  <si>
    <t>13 Grant St.</t>
  </si>
  <si>
    <t>C00001062</t>
  </si>
  <si>
    <t>626-70-4718</t>
  </si>
  <si>
    <t>Layton</t>
  </si>
  <si>
    <t>981-755-8787</t>
  </si>
  <si>
    <t>layton.conley@outlook.com</t>
  </si>
  <si>
    <t>915 Green Lake St.</t>
  </si>
  <si>
    <t>C00001063</t>
  </si>
  <si>
    <t>427-87-7455</t>
  </si>
  <si>
    <t>Braelynn</t>
  </si>
  <si>
    <t>649-436-4244</t>
  </si>
  <si>
    <t>braelynn.logan@gmail.com</t>
  </si>
  <si>
    <t>9281 Theatre Ave.</t>
  </si>
  <si>
    <t>C00001064</t>
  </si>
  <si>
    <t>832-32-5038</t>
  </si>
  <si>
    <t>Kassidy</t>
  </si>
  <si>
    <t>212-160-1396</t>
  </si>
  <si>
    <t>kassidy.bowers@outlook.com</t>
  </si>
  <si>
    <t>679 Bishop St.</t>
  </si>
  <si>
    <t>C00001065</t>
  </si>
  <si>
    <t>354-58-9759</t>
  </si>
  <si>
    <t>Isaias</t>
  </si>
  <si>
    <t>859-596-7701</t>
  </si>
  <si>
    <t>isaias.houston@gmail.com</t>
  </si>
  <si>
    <t>8221 Saxton Street</t>
  </si>
  <si>
    <t>C00001066</t>
  </si>
  <si>
    <t>109-79-6957</t>
  </si>
  <si>
    <t>Alberto</t>
  </si>
  <si>
    <t>Huff</t>
  </si>
  <si>
    <t>212-658-7165</t>
  </si>
  <si>
    <t>alberto.huff@hotmail.com</t>
  </si>
  <si>
    <t>3 County Street</t>
  </si>
  <si>
    <t>C00001067</t>
  </si>
  <si>
    <t>851-33-3943</t>
  </si>
  <si>
    <t>Jamari</t>
  </si>
  <si>
    <t>Copeland</t>
  </si>
  <si>
    <t>212-460-5301</t>
  </si>
  <si>
    <t>jamari.copeland@gmail.com</t>
  </si>
  <si>
    <t>37 Edgewater Lane</t>
  </si>
  <si>
    <t>C00001068</t>
  </si>
  <si>
    <t>982-37-5782</t>
  </si>
  <si>
    <t>Braelyn</t>
  </si>
  <si>
    <t>516-033-0577</t>
  </si>
  <si>
    <t>braelyn.mueller@gmail.com</t>
  </si>
  <si>
    <t>63 Garfield Lane</t>
  </si>
  <si>
    <t>C00001069</t>
  </si>
  <si>
    <t>351-16-4316</t>
  </si>
  <si>
    <t>Luciana</t>
  </si>
  <si>
    <t>864-290-1090</t>
  </si>
  <si>
    <t>luciana.glover@outlook.com</t>
  </si>
  <si>
    <t>50 W. Main Dr.</t>
  </si>
  <si>
    <t>C00001070</t>
  </si>
  <si>
    <t>262-23-6644</t>
  </si>
  <si>
    <t>Colten</t>
  </si>
  <si>
    <t>Hood</t>
  </si>
  <si>
    <t>577-431-5143</t>
  </si>
  <si>
    <t>colten.ryan.hood4@gmail.com</t>
  </si>
  <si>
    <t>1 Buttonwood Dr.</t>
  </si>
  <si>
    <t>C00001071</t>
  </si>
  <si>
    <t>163-88-4204</t>
  </si>
  <si>
    <t>Dax</t>
  </si>
  <si>
    <t>Monroe</t>
  </si>
  <si>
    <t>811-066-8296</t>
  </si>
  <si>
    <t>dax.monroe5@gmail.com</t>
  </si>
  <si>
    <t>7464 Clark Lane</t>
  </si>
  <si>
    <t>C00001072</t>
  </si>
  <si>
    <t>284-10-9746</t>
  </si>
  <si>
    <t>Aubrie</t>
  </si>
  <si>
    <t>781-434-4272</t>
  </si>
  <si>
    <t>aubrie.floyd@outlook.com</t>
  </si>
  <si>
    <t>413 E. Cherry Road</t>
  </si>
  <si>
    <t>C00001073</t>
  </si>
  <si>
    <t>704-29-0848</t>
  </si>
  <si>
    <t>Marvin</t>
  </si>
  <si>
    <t>Massey</t>
  </si>
  <si>
    <t>721-746-7428</t>
  </si>
  <si>
    <t>marvin.massey@hotmail.com</t>
  </si>
  <si>
    <t>4 Kingston Street</t>
  </si>
  <si>
    <t>C00001074</t>
  </si>
  <si>
    <t>531-56-2300</t>
  </si>
  <si>
    <t>Janelle</t>
  </si>
  <si>
    <t>562-266-2699</t>
  </si>
  <si>
    <t>janelle.hartman@outlook.com</t>
  </si>
  <si>
    <t>8493 Pendergast Street</t>
  </si>
  <si>
    <t>C00001075</t>
  </si>
  <si>
    <t>341-14-9179</t>
  </si>
  <si>
    <t>Madisyn</t>
  </si>
  <si>
    <t>617-348-7409</t>
  </si>
  <si>
    <t>madisyn.buchanan@yahoo.com</t>
  </si>
  <si>
    <t>630 North High Ridge Court</t>
  </si>
  <si>
    <t>C00001076</t>
  </si>
  <si>
    <t>980-79-2196</t>
  </si>
  <si>
    <t>Brylee</t>
  </si>
  <si>
    <t>714-402-6860</t>
  </si>
  <si>
    <t>brylee.cobb@gmail.com</t>
  </si>
  <si>
    <t>1 Argyle Ave.</t>
  </si>
  <si>
    <t>C00001077</t>
  </si>
  <si>
    <t>531-23-3405</t>
  </si>
  <si>
    <t>Roberson</t>
  </si>
  <si>
    <t>402-237-4396</t>
  </si>
  <si>
    <t>casey.roberson@gmail.com</t>
  </si>
  <si>
    <t>33 Highland Ave.</t>
  </si>
  <si>
    <t>C00001078</t>
  </si>
  <si>
    <t>639-41-9740</t>
  </si>
  <si>
    <t>Leighton</t>
  </si>
  <si>
    <t>197-040-1217</t>
  </si>
  <si>
    <t>leighton.french@outlook.com</t>
  </si>
  <si>
    <t>219 Del Monte Circle</t>
  </si>
  <si>
    <t>C00001079</t>
  </si>
  <si>
    <t>297-46-9832</t>
  </si>
  <si>
    <t>Moshe</t>
  </si>
  <si>
    <t>Combs</t>
  </si>
  <si>
    <t>245-085-5328</t>
  </si>
  <si>
    <t>moshe.combs@gmail.com</t>
  </si>
  <si>
    <t>78 Fifth Street</t>
  </si>
  <si>
    <t>C00001080</t>
  </si>
  <si>
    <t>949-52-5009</t>
  </si>
  <si>
    <t>955-650-7130</t>
  </si>
  <si>
    <t>ryan.kramer@outlook.com</t>
  </si>
  <si>
    <t>552 Union Ave.</t>
  </si>
  <si>
    <t>C00001081</t>
  </si>
  <si>
    <t>140-49-6018</t>
  </si>
  <si>
    <t>Johan</t>
  </si>
  <si>
    <t>Franco</t>
  </si>
  <si>
    <t>617-833-1808</t>
  </si>
  <si>
    <t>johan.franco@gmail.com</t>
  </si>
  <si>
    <t>58 Hartford Street</t>
  </si>
  <si>
    <t>C00001082</t>
  </si>
  <si>
    <t>106-07-8230</t>
  </si>
  <si>
    <t>Sam</t>
  </si>
  <si>
    <t>Larsen</t>
  </si>
  <si>
    <t>617-572-7007</t>
  </si>
  <si>
    <t>sam.larsen@hotmail.com</t>
  </si>
  <si>
    <t>756 West Center Ave.</t>
  </si>
  <si>
    <t>C00001083</t>
  </si>
  <si>
    <t>246-18-5686</t>
  </si>
  <si>
    <t>Matthias</t>
  </si>
  <si>
    <t>Pittman</t>
  </si>
  <si>
    <t>508-951-2034</t>
  </si>
  <si>
    <t>matthias.pittman@gmail.com</t>
  </si>
  <si>
    <t>92 Catherine Dr.</t>
  </si>
  <si>
    <t>C00001084</t>
  </si>
  <si>
    <t>213-79-8024</t>
  </si>
  <si>
    <t>508-455-8373</t>
  </si>
  <si>
    <t>amari.mccormick@gmail.com</t>
  </si>
  <si>
    <t>111 Woodland Drive</t>
  </si>
  <si>
    <t>C00001085</t>
  </si>
  <si>
    <t>998-42-9266</t>
  </si>
  <si>
    <t>Eve</t>
  </si>
  <si>
    <t>781-311-7153</t>
  </si>
  <si>
    <t>eve.clarke@gmail.com</t>
  </si>
  <si>
    <t>96 West Military St.</t>
  </si>
  <si>
    <t>C00001086</t>
  </si>
  <si>
    <t>548-54-6827</t>
  </si>
  <si>
    <t>Larry</t>
  </si>
  <si>
    <t>Randall</t>
  </si>
  <si>
    <t>824-444-8947</t>
  </si>
  <si>
    <t>larry.randall@gmail.com</t>
  </si>
  <si>
    <t>924 Madison Street</t>
  </si>
  <si>
    <t>C00001087</t>
  </si>
  <si>
    <t>974-85-8110</t>
  </si>
  <si>
    <t>Millie</t>
  </si>
  <si>
    <t>363-030-7411</t>
  </si>
  <si>
    <t>millie.tyler@outlook.com</t>
  </si>
  <si>
    <t>6 Studebaker St.</t>
  </si>
  <si>
    <t>C00001088</t>
  </si>
  <si>
    <t>711-20-4028</t>
  </si>
  <si>
    <t>445-562-3487</t>
  </si>
  <si>
    <t>kelly.gibbs@gmail.com</t>
  </si>
  <si>
    <t>9542 Cottage Street</t>
  </si>
  <si>
    <t>C00001089</t>
  </si>
  <si>
    <t>610-78-6488</t>
  </si>
  <si>
    <t>Trey</t>
  </si>
  <si>
    <t>Skinner</t>
  </si>
  <si>
    <t>212-302-2961</t>
  </si>
  <si>
    <t>trey.skinner@outlook.com</t>
  </si>
  <si>
    <t>986 Lookout Road</t>
  </si>
  <si>
    <t>C00001090</t>
  </si>
  <si>
    <t>691-14-2505</t>
  </si>
  <si>
    <t>Selah</t>
  </si>
  <si>
    <t>509-489-8325</t>
  </si>
  <si>
    <t>selah.moody@gmail.com</t>
  </si>
  <si>
    <t>378 Sunbeam Ave.</t>
  </si>
  <si>
    <t>C00001091</t>
  </si>
  <si>
    <t>602-10-5564</t>
  </si>
  <si>
    <t>Lacey</t>
  </si>
  <si>
    <t>617-468-7856</t>
  </si>
  <si>
    <t>lacey.conner@hotmail.com</t>
  </si>
  <si>
    <t>18 Kirkland Rd.</t>
  </si>
  <si>
    <t>C00001092</t>
  </si>
  <si>
    <t>890-66-5988</t>
  </si>
  <si>
    <t>Willa</t>
  </si>
  <si>
    <t>133-671-6404</t>
  </si>
  <si>
    <t>willa.sparks@gmail.com</t>
  </si>
  <si>
    <t>9546 Mayflower St.</t>
  </si>
  <si>
    <t>C00001093</t>
  </si>
  <si>
    <t>581-45-2321</t>
  </si>
  <si>
    <t>Haylee</t>
  </si>
  <si>
    <t>215-024-5413</t>
  </si>
  <si>
    <t>haylee.mcguire@gmail.com</t>
  </si>
  <si>
    <t>707 Pendergast St.</t>
  </si>
  <si>
    <t>C00001094</t>
  </si>
  <si>
    <t>708-23-0640</t>
  </si>
  <si>
    <t>Jaylah</t>
  </si>
  <si>
    <t>868-967-1448</t>
  </si>
  <si>
    <t>jaylah.leon@outlook.com</t>
  </si>
  <si>
    <t>921 Branch Ave.</t>
  </si>
  <si>
    <t>C00001095</t>
  </si>
  <si>
    <t>102-79-6644</t>
  </si>
  <si>
    <t>Devon</t>
  </si>
  <si>
    <t>Wilkinson</t>
  </si>
  <si>
    <t>792-068-1237</t>
  </si>
  <si>
    <t>devon.hudson.wilkinson@gmail.com</t>
  </si>
  <si>
    <t>9656 York Drive</t>
  </si>
  <si>
    <t>C00001096</t>
  </si>
  <si>
    <t>735-65-5900</t>
  </si>
  <si>
    <t>Sylvia</t>
  </si>
  <si>
    <t>212-310-1636</t>
  </si>
  <si>
    <t>sylvia.bauer@gmail.com</t>
  </si>
  <si>
    <t>52 SE. Arch Road</t>
  </si>
  <si>
    <t>C00001097</t>
  </si>
  <si>
    <t>507-71-4486</t>
  </si>
  <si>
    <t>Trent</t>
  </si>
  <si>
    <t>Kirby</t>
  </si>
  <si>
    <t>212-808-6023</t>
  </si>
  <si>
    <t>trent.kirby@outlook.com</t>
  </si>
  <si>
    <t>9992 S. Andover Drive</t>
  </si>
  <si>
    <t>C00001098</t>
  </si>
  <si>
    <t>201-00-1255</t>
  </si>
  <si>
    <t>Melany</t>
  </si>
  <si>
    <t>781-066-1283</t>
  </si>
  <si>
    <t>melany.norton@hotmail.com</t>
  </si>
  <si>
    <t>350 Greenrose Drive</t>
  </si>
  <si>
    <t>C00001099</t>
  </si>
  <si>
    <t>681-47-3129</t>
  </si>
  <si>
    <t>Elisa</t>
  </si>
  <si>
    <t>617-358-0267</t>
  </si>
  <si>
    <t>elisa.pope@outlook.com</t>
  </si>
  <si>
    <t>680 Pierce Circle</t>
  </si>
  <si>
    <t>C00001100</t>
  </si>
  <si>
    <t>346-54-9265</t>
  </si>
  <si>
    <t>Mauricio</t>
  </si>
  <si>
    <t>617-243-8287</t>
  </si>
  <si>
    <t>mauricio.cameron@yahoo.com</t>
  </si>
  <si>
    <t>53 Cottage St.</t>
  </si>
  <si>
    <t>C00001101</t>
  </si>
  <si>
    <t>277-02-9248</t>
  </si>
  <si>
    <t>Mathias</t>
  </si>
  <si>
    <t>Bridges</t>
  </si>
  <si>
    <t>949-809-7698</t>
  </si>
  <si>
    <t>mathias.bridges@gmail.com</t>
  </si>
  <si>
    <t>9810 Devonshire Court</t>
  </si>
  <si>
    <t>C00001102</t>
  </si>
  <si>
    <t>238-46-2028</t>
  </si>
  <si>
    <t>Issac</t>
  </si>
  <si>
    <t>900-048-2704</t>
  </si>
  <si>
    <t>issac.anthony@gmail.com</t>
  </si>
  <si>
    <t>73 George St.</t>
  </si>
  <si>
    <t>C00001103</t>
  </si>
  <si>
    <t>721-56-2166</t>
  </si>
  <si>
    <t>Dorian</t>
  </si>
  <si>
    <t>212-459-8799</t>
  </si>
  <si>
    <t>dorian.richard@outlook.com</t>
  </si>
  <si>
    <t>2 Arch Drive</t>
  </si>
  <si>
    <t>C00001104</t>
  </si>
  <si>
    <t>607-44-7459</t>
  </si>
  <si>
    <t>Elsa</t>
  </si>
  <si>
    <t>212-661-6227</t>
  </si>
  <si>
    <t>elsa.flynn@gmail.com</t>
  </si>
  <si>
    <t>631 W. Branch Street</t>
  </si>
  <si>
    <t>C00001105</t>
  </si>
  <si>
    <t>709-85-8779</t>
  </si>
  <si>
    <t>Gianni</t>
  </si>
  <si>
    <t>Kirk</t>
  </si>
  <si>
    <t>617-749-7714</t>
  </si>
  <si>
    <t>gianni.kirk@outlook.com</t>
  </si>
  <si>
    <t>8839 South Galvin St.</t>
  </si>
  <si>
    <t>C00001106</t>
  </si>
  <si>
    <t>432-03-7195</t>
  </si>
  <si>
    <t>Hattie</t>
  </si>
  <si>
    <t>617-763-2630</t>
  </si>
  <si>
    <t>hattie.hogan@gmail.com</t>
  </si>
  <si>
    <t>62 E. Homewood Lane</t>
  </si>
  <si>
    <t>C00001107</t>
  </si>
  <si>
    <t>177-66-5295</t>
  </si>
  <si>
    <t>Ahmad</t>
  </si>
  <si>
    <t>781-875-5332</t>
  </si>
  <si>
    <t>ahmad.bruce@hotmail.com</t>
  </si>
  <si>
    <t>9944 Country Club Drive</t>
  </si>
  <si>
    <t>C00001108</t>
  </si>
  <si>
    <t>916-52-2687</t>
  </si>
  <si>
    <t>Raven</t>
  </si>
  <si>
    <t>147-096-0266</t>
  </si>
  <si>
    <t>raven.robles@gmail.com</t>
  </si>
  <si>
    <t>760 St Margarets Ave.</t>
  </si>
  <si>
    <t>C00001109</t>
  </si>
  <si>
    <t>464-62-4388</t>
  </si>
  <si>
    <t>Holly</t>
  </si>
  <si>
    <t>508-616-0754</t>
  </si>
  <si>
    <t>holly.salinas@gmail.com</t>
  </si>
  <si>
    <t>287 Greenrose Ave.</t>
  </si>
  <si>
    <t>C00001110</t>
  </si>
  <si>
    <t>234-28-9483</t>
  </si>
  <si>
    <t>Aisha</t>
  </si>
  <si>
    <t>565-057-4317</t>
  </si>
  <si>
    <t>aisha.yates@gmail.com</t>
  </si>
  <si>
    <t>8092 Primrose Ave.</t>
  </si>
  <si>
    <t>C00001111</t>
  </si>
  <si>
    <t>297-55-6257</t>
  </si>
  <si>
    <t>Nikolas</t>
  </si>
  <si>
    <t>Singleton</t>
  </si>
  <si>
    <t>508-174-1213</t>
  </si>
  <si>
    <t>nikolas.singleton@gmail.com</t>
  </si>
  <si>
    <t>938 Annadale Rd.</t>
  </si>
  <si>
    <t>C00001112</t>
  </si>
  <si>
    <t>826-11-8491</t>
  </si>
  <si>
    <t>Itzel</t>
  </si>
  <si>
    <t>575-753-0135</t>
  </si>
  <si>
    <t>itzel.lindsey@outlook.com</t>
  </si>
  <si>
    <t>9295 Redwood Dr.</t>
  </si>
  <si>
    <t>C00001113</t>
  </si>
  <si>
    <t>446-70-6367</t>
  </si>
  <si>
    <t>Oakley</t>
  </si>
  <si>
    <t>Mathis</t>
  </si>
  <si>
    <t>727-459-6206</t>
  </si>
  <si>
    <t>oakley.mathis@gmail.com</t>
  </si>
  <si>
    <t>11 Henry Smith Ave.</t>
  </si>
  <si>
    <t>C00001114</t>
  </si>
  <si>
    <t>740-30-9054</t>
  </si>
  <si>
    <t>Uriel</t>
  </si>
  <si>
    <t>Bradford</t>
  </si>
  <si>
    <t>617-563-9308</t>
  </si>
  <si>
    <t>uriel.bradford@outlook.com</t>
  </si>
  <si>
    <t>8158 Elmwood Dr.</t>
  </si>
  <si>
    <t>C00001115</t>
  </si>
  <si>
    <t>290-10-5900</t>
  </si>
  <si>
    <t>Kyra</t>
  </si>
  <si>
    <t>203-567-8496</t>
  </si>
  <si>
    <t>kyra.lloyd@gmail.com</t>
  </si>
  <si>
    <t>701 College St.</t>
  </si>
  <si>
    <t>C00001116</t>
  </si>
  <si>
    <t>385-55-0548</t>
  </si>
  <si>
    <t>Tiffany</t>
  </si>
  <si>
    <t>978-778-8432</t>
  </si>
  <si>
    <t>tiffany.marsh@hotmail.com</t>
  </si>
  <si>
    <t>64 Country Club Lane</t>
  </si>
  <si>
    <t>C00001117</t>
  </si>
  <si>
    <t>740-72-7285</t>
  </si>
  <si>
    <t>Jayda</t>
  </si>
  <si>
    <t>725-772-6072</t>
  </si>
  <si>
    <t>jayda.mcbride@gmail.com</t>
  </si>
  <si>
    <t>99 S. Elmwood St.</t>
  </si>
  <si>
    <t>C00001118</t>
  </si>
  <si>
    <t>496-53-9715</t>
  </si>
  <si>
    <t>Boone</t>
  </si>
  <si>
    <t>153-891-0985</t>
  </si>
  <si>
    <t>lewis.boone@gmail.com</t>
  </si>
  <si>
    <t>421 Newbridge Lane</t>
  </si>
  <si>
    <t>C00001119</t>
  </si>
  <si>
    <t>727-15-0420</t>
  </si>
  <si>
    <t>Michaela</t>
  </si>
  <si>
    <t>993-782-4346</t>
  </si>
  <si>
    <t>michaela.owen@outlook.com</t>
  </si>
  <si>
    <t>7647 Old York Ave.</t>
  </si>
  <si>
    <t>C00001120</t>
  </si>
  <si>
    <t>950-35-9601</t>
  </si>
  <si>
    <t>Madilynn</t>
  </si>
  <si>
    <t>936-798-0091</t>
  </si>
  <si>
    <t>madilynn.amari.solis@gmail.com</t>
  </si>
  <si>
    <t>9582 S. James St.</t>
  </si>
  <si>
    <t>C00001121</t>
  </si>
  <si>
    <t>638-33-3848</t>
  </si>
  <si>
    <t>Randy</t>
  </si>
  <si>
    <t>Abbott</t>
  </si>
  <si>
    <t>617-927-2995</t>
  </si>
  <si>
    <t>randy.abbott@gmail.com</t>
  </si>
  <si>
    <t>334 S. Church Dr.</t>
  </si>
  <si>
    <t>C00001122</t>
  </si>
  <si>
    <t>822-97-8655</t>
  </si>
  <si>
    <t>Cullen</t>
  </si>
  <si>
    <t>298-650-1719</t>
  </si>
  <si>
    <t>cullen.charles@outlook.com</t>
  </si>
  <si>
    <t>458 Deerfield St.</t>
  </si>
  <si>
    <t>C00001123</t>
  </si>
  <si>
    <t>109-75-0284</t>
  </si>
  <si>
    <t>Jamie</t>
  </si>
  <si>
    <t>942-426-1406</t>
  </si>
  <si>
    <t>jamie.pham@hotmail.com</t>
  </si>
  <si>
    <t>496 Meadowbrook Rd.</t>
  </si>
  <si>
    <t>C00001124</t>
  </si>
  <si>
    <t>431-02-5423</t>
  </si>
  <si>
    <t>Braydon</t>
  </si>
  <si>
    <t>546-999-5216</t>
  </si>
  <si>
    <t>braydon.allison@outlook.com</t>
  </si>
  <si>
    <t>2 Birchwood Road</t>
  </si>
  <si>
    <t>C00001125</t>
  </si>
  <si>
    <t>776-79-5537</t>
  </si>
  <si>
    <t>Celeste</t>
  </si>
  <si>
    <t>617-155-8562</t>
  </si>
  <si>
    <t>celeste.lang@yahoo.com</t>
  </si>
  <si>
    <t>9867 Schoolhouse Drive</t>
  </si>
  <si>
    <t>C00001126</t>
  </si>
  <si>
    <t>289-63-3481</t>
  </si>
  <si>
    <t>Ezequiel</t>
  </si>
  <si>
    <t>Sweeney</t>
  </si>
  <si>
    <t>617-459-6959</t>
  </si>
  <si>
    <t>ezequiel.sweeney@gmail.com</t>
  </si>
  <si>
    <t>31 N. Argyle St.</t>
  </si>
  <si>
    <t>C00001127</t>
  </si>
  <si>
    <t>558-85-3144</t>
  </si>
  <si>
    <t>Reece</t>
  </si>
  <si>
    <t>Atkinson</t>
  </si>
  <si>
    <t>111-840-0264</t>
  </si>
  <si>
    <t>reece.atkinson@gmail.com</t>
  </si>
  <si>
    <t>8925 Lantern Drive</t>
  </si>
  <si>
    <t>C00001128</t>
  </si>
  <si>
    <t>405-31-3120</t>
  </si>
  <si>
    <t>Jimmy</t>
  </si>
  <si>
    <t>Horn</t>
  </si>
  <si>
    <t>513-327-2032</t>
  </si>
  <si>
    <t>jimmy.horn@outlook.com</t>
  </si>
  <si>
    <t>315 Squaw Creek St.</t>
  </si>
  <si>
    <t>C00001129</t>
  </si>
  <si>
    <t>859-87-7238</t>
  </si>
  <si>
    <t>Crosby</t>
  </si>
  <si>
    <t>Jefferson</t>
  </si>
  <si>
    <t>490-097-2554</t>
  </si>
  <si>
    <t>crosby.jefferson@gmail.com</t>
  </si>
  <si>
    <t>2 Rock Maple Lane</t>
  </si>
  <si>
    <t>C00001130</t>
  </si>
  <si>
    <t>234-89-3794</t>
  </si>
  <si>
    <t>Lilian</t>
  </si>
  <si>
    <t>847-934-4836</t>
  </si>
  <si>
    <t>lilian.pratt@outlook.com</t>
  </si>
  <si>
    <t>440 Primrose St.</t>
  </si>
  <si>
    <t>C00001131</t>
  </si>
  <si>
    <t>422-36-1285</t>
  </si>
  <si>
    <t>Remi</t>
  </si>
  <si>
    <t>978-958-7540</t>
  </si>
  <si>
    <t>remi.lara@gmail.com</t>
  </si>
  <si>
    <t>457 Spruce Drive</t>
  </si>
  <si>
    <t>C00001132</t>
  </si>
  <si>
    <t>664-15-0797</t>
  </si>
  <si>
    <t>Soren</t>
  </si>
  <si>
    <t>Rosales</t>
  </si>
  <si>
    <t>978-748-4898</t>
  </si>
  <si>
    <t>soren.rosales@hotmail.com</t>
  </si>
  <si>
    <t>431 Parker Road</t>
  </si>
  <si>
    <t>C00001133</t>
  </si>
  <si>
    <t>235-44-4957</t>
  </si>
  <si>
    <t>Priscilla</t>
  </si>
  <si>
    <t>700-341-5117</t>
  </si>
  <si>
    <t>priscilla.brock@gmail.com</t>
  </si>
  <si>
    <t>69 Jennings Street</t>
  </si>
  <si>
    <t>C00001134</t>
  </si>
  <si>
    <t>854-04-8202</t>
  </si>
  <si>
    <t>Uriah</t>
  </si>
  <si>
    <t>York</t>
  </si>
  <si>
    <t>867-032-0031</t>
  </si>
  <si>
    <t>uriah.york@gmail.com</t>
  </si>
  <si>
    <t>37 Olive Drive</t>
  </si>
  <si>
    <t>C00001135</t>
  </si>
  <si>
    <t>290-51-0107</t>
  </si>
  <si>
    <t>Roger</t>
  </si>
  <si>
    <t>497-534-2501</t>
  </si>
  <si>
    <t>roger.christian@gmail.com</t>
  </si>
  <si>
    <t>60 Harvey Lane</t>
  </si>
  <si>
    <t>C00001136</t>
  </si>
  <si>
    <t>267-12-4266</t>
  </si>
  <si>
    <t>Jazlyn</t>
  </si>
  <si>
    <t>617-849-6155</t>
  </si>
  <si>
    <t>jazlyn.ballard@gmail.com</t>
  </si>
  <si>
    <t>825 Marshall St.</t>
  </si>
  <si>
    <t>C00001137</t>
  </si>
  <si>
    <t>721-63-0272</t>
  </si>
  <si>
    <t>Karen</t>
  </si>
  <si>
    <t>212-527-9806</t>
  </si>
  <si>
    <t>karen.trujillo@outlook.com</t>
  </si>
  <si>
    <t>98 E. Birchpond St.</t>
  </si>
  <si>
    <t>C00001138</t>
  </si>
  <si>
    <t>317-12-3929</t>
  </si>
  <si>
    <t>Savanna</t>
  </si>
  <si>
    <t>658-642-9338</t>
  </si>
  <si>
    <t>savanna.shaffer@gmail.com</t>
  </si>
  <si>
    <t>65 Court Court</t>
  </si>
  <si>
    <t>C00001139</t>
  </si>
  <si>
    <t>437-41-6376</t>
  </si>
  <si>
    <t>Nathanael</t>
  </si>
  <si>
    <t>Phelps</t>
  </si>
  <si>
    <t>495-866-6037</t>
  </si>
  <si>
    <t>nathanael.phelps@outlook.com</t>
  </si>
  <si>
    <t>82 Bradford Dr.</t>
  </si>
  <si>
    <t>C00001140</t>
  </si>
  <si>
    <t>171-45-0828</t>
  </si>
  <si>
    <t>Emmitt</t>
  </si>
  <si>
    <t>Farrell</t>
  </si>
  <si>
    <t>529-204-4055</t>
  </si>
  <si>
    <t>emmitt.farrell@gmail.com</t>
  </si>
  <si>
    <t>9859 Sussex St.</t>
  </si>
  <si>
    <t>C00001141</t>
  </si>
  <si>
    <t>133-27-3010</t>
  </si>
  <si>
    <t>Zariah</t>
  </si>
  <si>
    <t>156-357-6827</t>
  </si>
  <si>
    <t>zariah.drake@hotmail.com</t>
  </si>
  <si>
    <t>983 San Juan St.</t>
  </si>
  <si>
    <t>C00001142</t>
  </si>
  <si>
    <t>998-02-8536</t>
  </si>
  <si>
    <t>Lauryn</t>
  </si>
  <si>
    <t>617-609-4744</t>
  </si>
  <si>
    <t>lauryn.roman@gmail.com</t>
  </si>
  <si>
    <t>114 Ridgewood St.</t>
  </si>
  <si>
    <t>C00001143</t>
  </si>
  <si>
    <t>104-17-8234</t>
  </si>
  <si>
    <t>Gary</t>
  </si>
  <si>
    <t>Castaneda</t>
  </si>
  <si>
    <t>617-440-6797</t>
  </si>
  <si>
    <t>gary.castaneda@gmail.com</t>
  </si>
  <si>
    <t>7062 Manor Lane</t>
  </si>
  <si>
    <t>C00001145</t>
  </si>
  <si>
    <t>857-34-3432</t>
  </si>
  <si>
    <t>Alanna</t>
  </si>
  <si>
    <t>508-961-1095</t>
  </si>
  <si>
    <t>alanna.aguirre@outlook.com</t>
  </si>
  <si>
    <t>406 South Roberts Ave.</t>
  </si>
  <si>
    <t>C00001146</t>
  </si>
  <si>
    <t>741-45-4923</t>
  </si>
  <si>
    <t>Rayan</t>
  </si>
  <si>
    <t>978-100-9008</t>
  </si>
  <si>
    <t>rayan.xavier.nash@gmail.com</t>
  </si>
  <si>
    <t>24 Ohio Ave.</t>
  </si>
  <si>
    <t>C00001147</t>
  </si>
  <si>
    <t>994-29-9549</t>
  </si>
  <si>
    <t>Ricky</t>
  </si>
  <si>
    <t>Dickerson</t>
  </si>
  <si>
    <t>787-663-3924</t>
  </si>
  <si>
    <t>ricky.dickerson@gmail.com</t>
  </si>
  <si>
    <t>73 Birchpond Court</t>
  </si>
  <si>
    <t>C00001148</t>
  </si>
  <si>
    <t>899-74-5595</t>
  </si>
  <si>
    <t>Bond</t>
  </si>
  <si>
    <t>334-829-5634</t>
  </si>
  <si>
    <t>mitchell.bond@outlook.com</t>
  </si>
  <si>
    <t>8626 SW. Walt Whitman Lane</t>
  </si>
  <si>
    <t>C00001149</t>
  </si>
  <si>
    <t>808-24-9810</t>
  </si>
  <si>
    <t>Kara</t>
  </si>
  <si>
    <t>561-112-8760</t>
  </si>
  <si>
    <t>kara.morton@hotmail.com</t>
  </si>
  <si>
    <t>8468 Bayberry St.</t>
  </si>
  <si>
    <t>C00001150</t>
  </si>
  <si>
    <t>425-51-9123</t>
  </si>
  <si>
    <t>Karla</t>
  </si>
  <si>
    <t>898-271-4328</t>
  </si>
  <si>
    <t>karla.stokes@outlook.com</t>
  </si>
  <si>
    <t>18 Union Drive</t>
  </si>
  <si>
    <t>C00001151</t>
  </si>
  <si>
    <t>361-49-2943</t>
  </si>
  <si>
    <t>Roland</t>
  </si>
  <si>
    <t>617-863-7010</t>
  </si>
  <si>
    <t>roland.wyatt@yahoo.com</t>
  </si>
  <si>
    <t>7 George St.</t>
  </si>
  <si>
    <t>C00001152</t>
  </si>
  <si>
    <t>427-34-8684</t>
  </si>
  <si>
    <t>Alfredo</t>
  </si>
  <si>
    <t>Foley</t>
  </si>
  <si>
    <t>459-017-0877</t>
  </si>
  <si>
    <t>alfredo.foley@gmail.com</t>
  </si>
  <si>
    <t>7054 La Sierra St.</t>
  </si>
  <si>
    <t>C00001153</t>
  </si>
  <si>
    <t>708-19-8620</t>
  </si>
  <si>
    <t>Cassandra</t>
  </si>
  <si>
    <t>271-041-2015</t>
  </si>
  <si>
    <t>cassandra.lamb@gmail.com</t>
  </si>
  <si>
    <t>8613 Longbranch Ave.</t>
  </si>
  <si>
    <t>C00001154</t>
  </si>
  <si>
    <t>823-53-9046</t>
  </si>
  <si>
    <t>994-484-6729</t>
  </si>
  <si>
    <t>cannon.chase@outlook.com</t>
  </si>
  <si>
    <t>7010 Oak Valley Court</t>
  </si>
  <si>
    <t>C00001155</t>
  </si>
  <si>
    <t>215-28-4962</t>
  </si>
  <si>
    <t>Ariah</t>
  </si>
  <si>
    <t>770-600-9709</t>
  </si>
  <si>
    <t>ariah.pacheco@gmail.com</t>
  </si>
  <si>
    <t>558 Tunnel Ave.</t>
  </si>
  <si>
    <t>C00001156</t>
  </si>
  <si>
    <t>216-01-4345</t>
  </si>
  <si>
    <t>Evie</t>
  </si>
  <si>
    <t>212-290-8567</t>
  </si>
  <si>
    <t>evie.patrick@outlook.com</t>
  </si>
  <si>
    <t>5 Jackson St.</t>
  </si>
  <si>
    <t>C00001157</t>
  </si>
  <si>
    <t>629-46-7428</t>
  </si>
  <si>
    <t>Frances</t>
  </si>
  <si>
    <t>575-136-2067</t>
  </si>
  <si>
    <t>frances.cochran@gmail.com</t>
  </si>
  <si>
    <t>9662 Glen Eagles St.</t>
  </si>
  <si>
    <t>C00001158</t>
  </si>
  <si>
    <t>195-42-8549</t>
  </si>
  <si>
    <t>Aileen</t>
  </si>
  <si>
    <t>212-994-8393</t>
  </si>
  <si>
    <t>aileen.shepherd@hotmail.com</t>
  </si>
  <si>
    <t>7810 Charles St.</t>
  </si>
  <si>
    <t>C00001159</t>
  </si>
  <si>
    <t>224-07-6356</t>
  </si>
  <si>
    <t>Jalen</t>
  </si>
  <si>
    <t>Gates</t>
  </si>
  <si>
    <t>931-890-0834</t>
  </si>
  <si>
    <t>jalen.gates@gmail.com</t>
  </si>
  <si>
    <t>96 Del Monte Lane</t>
  </si>
  <si>
    <t>C00001160</t>
  </si>
  <si>
    <t>913-35-3787</t>
  </si>
  <si>
    <t>Lennon</t>
  </si>
  <si>
    <t>477-789-8023</t>
  </si>
  <si>
    <t>lennon.cain@gmail.com</t>
  </si>
  <si>
    <t>79 East State Street</t>
  </si>
  <si>
    <t>C00001161</t>
  </si>
  <si>
    <t>239-68-9571</t>
  </si>
  <si>
    <t>803-373-4651</t>
  </si>
  <si>
    <t>tatum.vincent@gmail.com</t>
  </si>
  <si>
    <t>7208 Johnson St.</t>
  </si>
  <si>
    <t>C00001162</t>
  </si>
  <si>
    <t>813-42-0332</t>
  </si>
  <si>
    <t>Charley</t>
  </si>
  <si>
    <t>614-175-4459</t>
  </si>
  <si>
    <t>charley.burnett@gmail.com</t>
  </si>
  <si>
    <t>283 Walt Whitman Lane</t>
  </si>
  <si>
    <t>C00001163</t>
  </si>
  <si>
    <t>411-49-4428</t>
  </si>
  <si>
    <t>Kobe</t>
  </si>
  <si>
    <t>Mathews</t>
  </si>
  <si>
    <t>627-689-2424</t>
  </si>
  <si>
    <t>kobe.mathews@outlook.com</t>
  </si>
  <si>
    <t>7668 Bank St.</t>
  </si>
  <si>
    <t>C00001164</t>
  </si>
  <si>
    <t>198-81-7479</t>
  </si>
  <si>
    <t>Rosemary</t>
  </si>
  <si>
    <t>809-671-9428</t>
  </si>
  <si>
    <t>rosemary.hess@gmail.com</t>
  </si>
  <si>
    <t>98 Church Dr.</t>
  </si>
  <si>
    <t>C00001165</t>
  </si>
  <si>
    <t>380-36-3642</t>
  </si>
  <si>
    <t>Danna</t>
  </si>
  <si>
    <t>684-891-2003</t>
  </si>
  <si>
    <t>danna.li@outlook.com</t>
  </si>
  <si>
    <t>674 Richardson Street</t>
  </si>
  <si>
    <t>C00001166</t>
  </si>
  <si>
    <t>509-65-8867</t>
  </si>
  <si>
    <t>Yusuf</t>
  </si>
  <si>
    <t>Hodge</t>
  </si>
  <si>
    <t>961-861-0893</t>
  </si>
  <si>
    <t>yusuf.hodge@gmail.com</t>
  </si>
  <si>
    <t>650 South Fulton Circle</t>
  </si>
  <si>
    <t>C00001167</t>
  </si>
  <si>
    <t>422-89-7054</t>
  </si>
  <si>
    <t>Regina</t>
  </si>
  <si>
    <t>186-005-8724</t>
  </si>
  <si>
    <t>regina.cervantes@hotmail.com</t>
  </si>
  <si>
    <t>8347 Hudson Avenue</t>
  </si>
  <si>
    <t>C00001168</t>
  </si>
  <si>
    <t>623-67-1041</t>
  </si>
  <si>
    <t>Quinton</t>
  </si>
  <si>
    <t>Garrison</t>
  </si>
  <si>
    <t>743-845-8216</t>
  </si>
  <si>
    <t>quinton.garrison@gmail.com</t>
  </si>
  <si>
    <t>7380 Ohio St.</t>
  </si>
  <si>
    <t>C00001169</t>
  </si>
  <si>
    <t>364-39-1623</t>
  </si>
  <si>
    <t>Kaelyn</t>
  </si>
  <si>
    <t>156-826-6625</t>
  </si>
  <si>
    <t>kaelyn.olsen@gmail.com</t>
  </si>
  <si>
    <t>992 E. Bear Hill Street</t>
  </si>
  <si>
    <t>C00001170</t>
  </si>
  <si>
    <t>119-87-4542</t>
  </si>
  <si>
    <t>Korbin</t>
  </si>
  <si>
    <t>Trevino</t>
  </si>
  <si>
    <t>840-879-1532</t>
  </si>
  <si>
    <t>korbin.trevino@outlook.com</t>
  </si>
  <si>
    <t>74 Littleton Court</t>
  </si>
  <si>
    <t>C00001171</t>
  </si>
  <si>
    <t>482-97-3403</t>
  </si>
  <si>
    <t>Virginia</t>
  </si>
  <si>
    <t>132-045-2097</t>
  </si>
  <si>
    <t>virginia.lilian.briggs@gmail.com</t>
  </si>
  <si>
    <t>7973 E. Harvard Drive</t>
  </si>
  <si>
    <t>C00001172</t>
  </si>
  <si>
    <t>425-02-9400</t>
  </si>
  <si>
    <t>Hanna</t>
  </si>
  <si>
    <t>348-514-4594</t>
  </si>
  <si>
    <t>hanna.ochoa@gmail.com</t>
  </si>
  <si>
    <t>391 Nut Swamp Dr.</t>
  </si>
  <si>
    <t>C00001173</t>
  </si>
  <si>
    <t>975-88-6658</t>
  </si>
  <si>
    <t>Brayan</t>
  </si>
  <si>
    <t>Villarreal</t>
  </si>
  <si>
    <t>216-568-5433</t>
  </si>
  <si>
    <t>brayan.villarreal@outlook.com</t>
  </si>
  <si>
    <t>240 Sussex Street</t>
  </si>
  <si>
    <t>C00001174</t>
  </si>
  <si>
    <t>580-53-2990</t>
  </si>
  <si>
    <t>Rebekah</t>
  </si>
  <si>
    <t>848-352-5548</t>
  </si>
  <si>
    <t>rebekah.cabrera@hotmail.com</t>
  </si>
  <si>
    <t>9668 Canal Dr.</t>
  </si>
  <si>
    <t>C00001175</t>
  </si>
  <si>
    <t>872-41-4958</t>
  </si>
  <si>
    <t>Joe</t>
  </si>
  <si>
    <t>Heath</t>
  </si>
  <si>
    <t>212-875-6240</t>
  </si>
  <si>
    <t>joe.heath@outlook.com</t>
  </si>
  <si>
    <t>997 E. Edgemont St.</t>
  </si>
  <si>
    <t>C00001176</t>
  </si>
  <si>
    <t>738-78-4412</t>
  </si>
  <si>
    <t>Alani</t>
  </si>
  <si>
    <t>212-412-9729</t>
  </si>
  <si>
    <t>alani.velasquez@yahoo.com</t>
  </si>
  <si>
    <t>493 Wild Horse St.</t>
  </si>
  <si>
    <t>C00001177</t>
  </si>
  <si>
    <t>379-45-6815</t>
  </si>
  <si>
    <t>Edith</t>
  </si>
  <si>
    <t>315-534-5256</t>
  </si>
  <si>
    <t>edith.montoya@gmail.com</t>
  </si>
  <si>
    <t>245 N. Military Street</t>
  </si>
  <si>
    <t>C00001178</t>
  </si>
  <si>
    <t>165-13-5844</t>
  </si>
  <si>
    <t>Liana</t>
  </si>
  <si>
    <t>212-407-3083</t>
  </si>
  <si>
    <t>liana.roth@gmail.com</t>
  </si>
  <si>
    <t>624 Heritage St.</t>
  </si>
  <si>
    <t>C00001179</t>
  </si>
  <si>
    <t>100-27-1016</t>
  </si>
  <si>
    <t>Charleigh</t>
  </si>
  <si>
    <t>212-391-0632</t>
  </si>
  <si>
    <t>charleigh.meyers@outlook.com</t>
  </si>
  <si>
    <t>68 Hall St.</t>
  </si>
  <si>
    <t>C00001180</t>
  </si>
  <si>
    <t>724-70-5279</t>
  </si>
  <si>
    <t>Byron</t>
  </si>
  <si>
    <t>617-709-1680</t>
  </si>
  <si>
    <t>byron.dalton@gmail.com</t>
  </si>
  <si>
    <t>229 Winding Way St.</t>
  </si>
  <si>
    <t>C00001181</t>
  </si>
  <si>
    <t>215-34-1259</t>
  </si>
  <si>
    <t>Valencia</t>
  </si>
  <si>
    <t>212-447-9736</t>
  </si>
  <si>
    <t>ariel.valencia@outlook.com</t>
  </si>
  <si>
    <t>9832 West St.</t>
  </si>
  <si>
    <t>C00001182</t>
  </si>
  <si>
    <t>515-11-8354</t>
  </si>
  <si>
    <t>Gloria</t>
  </si>
  <si>
    <t>849-673-9339</t>
  </si>
  <si>
    <t>gloria.cardenas@gmail.com</t>
  </si>
  <si>
    <t>54 Shirley St.</t>
  </si>
  <si>
    <t>C00001183</t>
  </si>
  <si>
    <t>553-98-7839</t>
  </si>
  <si>
    <t>Callahan</t>
  </si>
  <si>
    <t>681-243-1395</t>
  </si>
  <si>
    <t>quincy.callahan@hotmail.com</t>
  </si>
  <si>
    <t>18 Rockville Street</t>
  </si>
  <si>
    <t>C00001186</t>
  </si>
  <si>
    <t>450-71-9284</t>
  </si>
  <si>
    <t>203-536-8848</t>
  </si>
  <si>
    <t>cameron.fuentes@gmail.com</t>
  </si>
  <si>
    <t>89 Riverview St.</t>
  </si>
  <si>
    <t>C00001187</t>
  </si>
  <si>
    <t>688-58-5451</t>
  </si>
  <si>
    <t>Colette</t>
  </si>
  <si>
    <t>910-639-3048</t>
  </si>
  <si>
    <t>colette.weiss@gmail.com</t>
  </si>
  <si>
    <t>585 Colonial St.</t>
  </si>
  <si>
    <t>C00001188</t>
  </si>
  <si>
    <t>252-29-0080</t>
  </si>
  <si>
    <t>Carl</t>
  </si>
  <si>
    <t>Hensley</t>
  </si>
  <si>
    <t>178-872-8795</t>
  </si>
  <si>
    <t>carl.hensley@gmail.com</t>
  </si>
  <si>
    <t>4 SE. Airport Lane</t>
  </si>
  <si>
    <t>C00001189</t>
  </si>
  <si>
    <t>388-71-1314</t>
  </si>
  <si>
    <t>Kailey</t>
  </si>
  <si>
    <t>191-357-8332</t>
  </si>
  <si>
    <t>kailey.hoover4@gmail.com</t>
  </si>
  <si>
    <t>78 Argyle Street</t>
  </si>
  <si>
    <t>C00001190</t>
  </si>
  <si>
    <t>509-09-5798</t>
  </si>
  <si>
    <t>159-226-3501</t>
  </si>
  <si>
    <t>carter.wilkins@outlook.com</t>
  </si>
  <si>
    <t>79 Madison St.</t>
  </si>
  <si>
    <t>C00001191</t>
  </si>
  <si>
    <t>287-03-8330</t>
  </si>
  <si>
    <t>Kristopher</t>
  </si>
  <si>
    <t>Atkins</t>
  </si>
  <si>
    <t>853-012-4294</t>
  </si>
  <si>
    <t>kristopher.atkins@gmail.com</t>
  </si>
  <si>
    <t>155 W. Euclid Rd.</t>
  </si>
  <si>
    <t>C00001192</t>
  </si>
  <si>
    <t>842-57-7361</t>
  </si>
  <si>
    <t>Helena</t>
  </si>
  <si>
    <t>163-100-9639</t>
  </si>
  <si>
    <t>helena.nicholson@outlook.com</t>
  </si>
  <si>
    <t>672 Summerhouse Drive</t>
  </si>
  <si>
    <t>C00001193</t>
  </si>
  <si>
    <t>262-61-0108</t>
  </si>
  <si>
    <t>Alvin</t>
  </si>
  <si>
    <t>Huffman</t>
  </si>
  <si>
    <t>926-763-9863</t>
  </si>
  <si>
    <t>alvin.huffman@gmail.com</t>
  </si>
  <si>
    <t>9424 W. Bedford Lane</t>
  </si>
  <si>
    <t>C00001194</t>
  </si>
  <si>
    <t>410-13-5225</t>
  </si>
  <si>
    <t>Matilda</t>
  </si>
  <si>
    <t>755-412-7389</t>
  </si>
  <si>
    <t>matilda.underwood@hotmail.com</t>
  </si>
  <si>
    <t>60 Thompson Avenue</t>
  </si>
  <si>
    <t>C00001195</t>
  </si>
  <si>
    <t>200-01-8743</t>
  </si>
  <si>
    <t>Imani</t>
  </si>
  <si>
    <t>207-465-2754</t>
  </si>
  <si>
    <t>imani.short@gmail.com</t>
  </si>
  <si>
    <t>543 South Nichols Lane</t>
  </si>
  <si>
    <t>C00001196</t>
  </si>
  <si>
    <t>729-37-1470</t>
  </si>
  <si>
    <t>Duke</t>
  </si>
  <si>
    <t>898-579-9177</t>
  </si>
  <si>
    <t>duke.roy@gmail.com</t>
  </si>
  <si>
    <t>892 East Gregory Dr.</t>
  </si>
  <si>
    <t>C00001197</t>
  </si>
  <si>
    <t>864-49-6415</t>
  </si>
  <si>
    <t>Bridget</t>
  </si>
  <si>
    <t>410-768-0505</t>
  </si>
  <si>
    <t>bridget.carson48@outlook.com</t>
  </si>
  <si>
    <t>66 Mill St.</t>
  </si>
  <si>
    <t>C00001198</t>
  </si>
  <si>
    <t>594-05-5132</t>
  </si>
  <si>
    <t>Cynthia</t>
  </si>
  <si>
    <t>807-047-7938</t>
  </si>
  <si>
    <t>cynthia.lennon.morrow@gmail.com</t>
  </si>
  <si>
    <t>8955 Green Lake Ave.</t>
  </si>
  <si>
    <t>C00001199</t>
  </si>
  <si>
    <t>324-45-7586</t>
  </si>
  <si>
    <t>Janiyah</t>
  </si>
  <si>
    <t>644-160-4985</t>
  </si>
  <si>
    <t>janiyah.colon@gmail.com</t>
  </si>
  <si>
    <t>8278 West Whitemarsh St.</t>
  </si>
  <si>
    <t>C00001200</t>
  </si>
  <si>
    <t>616-07-5173</t>
  </si>
  <si>
    <t>Marissa</t>
  </si>
  <si>
    <t>404-824-5878</t>
  </si>
  <si>
    <t>marissa.holloway@outlook.com</t>
  </si>
  <si>
    <t>6 Sugar St.</t>
  </si>
  <si>
    <t>C00001201</t>
  </si>
  <si>
    <t>335-00-3508</t>
  </si>
  <si>
    <t>Lance</t>
  </si>
  <si>
    <t>Boyer</t>
  </si>
  <si>
    <t>577-162-5676</t>
  </si>
  <si>
    <t>lance.boyer3@hotmail.com</t>
  </si>
  <si>
    <t>7 River Avenue</t>
  </si>
  <si>
    <t>C00001202</t>
  </si>
  <si>
    <t>912-15-5813</t>
  </si>
  <si>
    <t>Johanna</t>
  </si>
  <si>
    <t>506-684-4619</t>
  </si>
  <si>
    <t>johanna.summers@outlook.com</t>
  </si>
  <si>
    <t>360 Greenview St.</t>
  </si>
  <si>
    <t>C00001204</t>
  </si>
  <si>
    <t>918-55-4751</t>
  </si>
  <si>
    <t>Sasha</t>
  </si>
  <si>
    <t>315-438-9941</t>
  </si>
  <si>
    <t>sasha.bryan3@yahoo.com</t>
  </si>
  <si>
    <t>64 Lincoln Drive</t>
  </si>
  <si>
    <t>C00001206</t>
  </si>
  <si>
    <t>426-37-0467</t>
  </si>
  <si>
    <t>Shields</t>
  </si>
  <si>
    <t>716-729-3104</t>
  </si>
  <si>
    <t>london.shields@gmail.com</t>
  </si>
  <si>
    <t>213 San Juan Avenue</t>
  </si>
  <si>
    <t>C00001207</t>
  </si>
  <si>
    <t>809-10-5431</t>
  </si>
  <si>
    <t>Kaliyah</t>
  </si>
  <si>
    <t>393-376-2252</t>
  </si>
  <si>
    <t>kaliyah.petersen@gmail.com</t>
  </si>
  <si>
    <t>4 Sierra Dr.</t>
  </si>
  <si>
    <t>C00001208</t>
  </si>
  <si>
    <t>389-44-4474</t>
  </si>
  <si>
    <t>Cecelia</t>
  </si>
  <si>
    <t>446-533-3130</t>
  </si>
  <si>
    <t>cecelia.mckenzie@outlook.com</t>
  </si>
  <si>
    <t>922 Harrison Drive</t>
  </si>
  <si>
    <t>C00001209</t>
  </si>
  <si>
    <t>493-74-8781</t>
  </si>
  <si>
    <t>Adelina</t>
  </si>
  <si>
    <t>623-904-6964</t>
  </si>
  <si>
    <t>adelina.serrano@gmail.com</t>
  </si>
  <si>
    <t>86 Tanglewood Dr.</t>
  </si>
  <si>
    <t>C00001210</t>
  </si>
  <si>
    <t>961-57-0727</t>
  </si>
  <si>
    <t>Jasiah</t>
  </si>
  <si>
    <t>Lin</t>
  </si>
  <si>
    <t>707-067-0284</t>
  </si>
  <si>
    <t>jasiah.lin@outlook.com</t>
  </si>
  <si>
    <t>283 East Berkshire Ave.</t>
  </si>
  <si>
    <t>C00001211</t>
  </si>
  <si>
    <t>177-29-1451</t>
  </si>
  <si>
    <t>Hancock</t>
  </si>
  <si>
    <t>212-090-4333</t>
  </si>
  <si>
    <t>boston.hancock@gmail.com</t>
  </si>
  <si>
    <t>38 Amherst St.</t>
  </si>
  <si>
    <t>C00001212</t>
  </si>
  <si>
    <t>426-75-8072</t>
  </si>
  <si>
    <t>Jessa</t>
  </si>
  <si>
    <t>309-621-2176</t>
  </si>
  <si>
    <t>jessa.wilcox@hotmail.com</t>
  </si>
  <si>
    <t>14 Wood Ave.</t>
  </si>
  <si>
    <t>C00001213</t>
  </si>
  <si>
    <t>621-61-8869</t>
  </si>
  <si>
    <t>Santino</t>
  </si>
  <si>
    <t>Grimes</t>
  </si>
  <si>
    <t>212-010-2957</t>
  </si>
  <si>
    <t>santino.grimes@gmail.com</t>
  </si>
  <si>
    <t>8875 Gates Street</t>
  </si>
  <si>
    <t>C00001214</t>
  </si>
  <si>
    <t>619-00-7427</t>
  </si>
  <si>
    <t>Glenn</t>
  </si>
  <si>
    <t>508-519-2044</t>
  </si>
  <si>
    <t>lennon.glenn@gmail.com</t>
  </si>
  <si>
    <t>8075 NE. 53rd Rd.</t>
  </si>
  <si>
    <t>C00001215</t>
  </si>
  <si>
    <t>197-84-7317</t>
  </si>
  <si>
    <t>Deandre</t>
  </si>
  <si>
    <t>Cline</t>
  </si>
  <si>
    <t>371-652-0594</t>
  </si>
  <si>
    <t>deandre.cline4@gmail.com</t>
  </si>
  <si>
    <t>986 Pleasant St.</t>
  </si>
  <si>
    <t>C00001216</t>
  </si>
  <si>
    <t>899-70-6643</t>
  </si>
  <si>
    <t>Hayley</t>
  </si>
  <si>
    <t>617-073-4821</t>
  </si>
  <si>
    <t>hayley.carey5@gmail.com</t>
  </si>
  <si>
    <t>54 Walnutwood Ave.</t>
  </si>
  <si>
    <t>C00001217</t>
  </si>
  <si>
    <t>288-84-6819</t>
  </si>
  <si>
    <t>Madden</t>
  </si>
  <si>
    <t>Delacruz</t>
  </si>
  <si>
    <t>617-846-6482</t>
  </si>
  <si>
    <t>madden.delacruz@outlook.com</t>
  </si>
  <si>
    <t>735 Lower River St.</t>
  </si>
  <si>
    <t>C00001218</t>
  </si>
  <si>
    <t>751-18-2964</t>
  </si>
  <si>
    <t>Talon</t>
  </si>
  <si>
    <t>Camacho</t>
  </si>
  <si>
    <t>447-202-5625</t>
  </si>
  <si>
    <t>talon.camacho@gmail.com</t>
  </si>
  <si>
    <t>84 Courtland Rd.</t>
  </si>
  <si>
    <t>C00001219</t>
  </si>
  <si>
    <t>653-37-1943</t>
  </si>
  <si>
    <t>Sylas</t>
  </si>
  <si>
    <t>212-635-2396</t>
  </si>
  <si>
    <t>sylas.dillon@outlook.com</t>
  </si>
  <si>
    <t>9592 Elm Drive</t>
  </si>
  <si>
    <t>C00001220</t>
  </si>
  <si>
    <t>997-59-7276</t>
  </si>
  <si>
    <t>Julissa</t>
  </si>
  <si>
    <t>694-780-1379</t>
  </si>
  <si>
    <t>julissa.clayton@gmail.com</t>
  </si>
  <si>
    <t>735 Beaver Ridge Lane</t>
  </si>
  <si>
    <t>C00001221</t>
  </si>
  <si>
    <t>730-95-4482</t>
  </si>
  <si>
    <t>Winter</t>
  </si>
  <si>
    <t>439-113-7916</t>
  </si>
  <si>
    <t>winter.poole7@hotmail.com</t>
  </si>
  <si>
    <t>45 Stillwater Street</t>
  </si>
  <si>
    <t>C00001222</t>
  </si>
  <si>
    <t>125-86-0702</t>
  </si>
  <si>
    <t>Crystal</t>
  </si>
  <si>
    <t>208-565-3745</t>
  </si>
  <si>
    <t>crystal.calderon8@gmail.com</t>
  </si>
  <si>
    <t>526 Trusel Dr.</t>
  </si>
  <si>
    <t>C00001223</t>
  </si>
  <si>
    <t>796-04-4073</t>
  </si>
  <si>
    <t>Kaylie</t>
  </si>
  <si>
    <t>784-853-8628</t>
  </si>
  <si>
    <t>kaylie.gallegos@gmail.com</t>
  </si>
  <si>
    <t>8033 Whitemarsh Drive</t>
  </si>
  <si>
    <t>C00001224</t>
  </si>
  <si>
    <t>190-70-0576</t>
  </si>
  <si>
    <t>Orlando</t>
  </si>
  <si>
    <t>Parrish</t>
  </si>
  <si>
    <t>617-864-5824</t>
  </si>
  <si>
    <t>orlando.parrish9@outlook.com</t>
  </si>
  <si>
    <t>82 Sunnyslope Ave.</t>
  </si>
  <si>
    <t>C00001225</t>
  </si>
  <si>
    <t>996-67-1727</t>
  </si>
  <si>
    <t>Hamza</t>
  </si>
  <si>
    <t>Oneill</t>
  </si>
  <si>
    <t>205-604-5538</t>
  </si>
  <si>
    <t>hamza.braxton.oneill@gmail.com</t>
  </si>
  <si>
    <t>9 Bow Ridge Ave.</t>
  </si>
  <si>
    <t>C00001226</t>
  </si>
  <si>
    <t>469-90-4079</t>
  </si>
  <si>
    <t>Bailee</t>
  </si>
  <si>
    <t>431-925-5671</t>
  </si>
  <si>
    <t>bailee.greer9@gmail.com</t>
  </si>
  <si>
    <t>886 Bellevue Street</t>
  </si>
  <si>
    <t>C00001227</t>
  </si>
  <si>
    <t>597-19-7355</t>
  </si>
  <si>
    <t>Bo</t>
  </si>
  <si>
    <t>Melton</t>
  </si>
  <si>
    <t>725-215-6985</t>
  </si>
  <si>
    <t>bo.melton@outlook.com</t>
  </si>
  <si>
    <t>24 Green Lake Ave.</t>
  </si>
  <si>
    <t>C00001228</t>
  </si>
  <si>
    <t>560-54-6663</t>
  </si>
  <si>
    <t>Charli</t>
  </si>
  <si>
    <t>432-238-5395</t>
  </si>
  <si>
    <t>charli.rivas5@hotmail.com</t>
  </si>
  <si>
    <t>26 E. Oakwood Dr.</t>
  </si>
  <si>
    <t>C00001229</t>
  </si>
  <si>
    <t>131-29-1967</t>
  </si>
  <si>
    <t>Aldo</t>
  </si>
  <si>
    <t>Booth</t>
  </si>
  <si>
    <t>216-632-2434</t>
  </si>
  <si>
    <t>aldo.booth43@outlook.com</t>
  </si>
  <si>
    <t>772 Wentworth St.</t>
  </si>
  <si>
    <t>C00001231</t>
  </si>
  <si>
    <t>229-31-5613</t>
  </si>
  <si>
    <t>725-738-6179</t>
  </si>
  <si>
    <t>henley.guerra3@yahoo.com</t>
  </si>
  <si>
    <t>2 Hall Lane</t>
  </si>
  <si>
    <t>C00001232</t>
  </si>
  <si>
    <t>632-65-4742</t>
  </si>
  <si>
    <t>296-593-4620</t>
  </si>
  <si>
    <t>douglas.kane2@gmail.com</t>
  </si>
  <si>
    <t>255 Fifth Rd.</t>
  </si>
  <si>
    <t>C00001233</t>
  </si>
  <si>
    <t>296-90-1451</t>
  </si>
  <si>
    <t>Tristen</t>
  </si>
  <si>
    <t>Berg</t>
  </si>
  <si>
    <t>494-808-5774</t>
  </si>
  <si>
    <t>tristen.berg2@gmail.com</t>
  </si>
  <si>
    <t>7924 Garden Avenue</t>
  </si>
  <si>
    <t>C00001234</t>
  </si>
  <si>
    <t>745-16-4990</t>
  </si>
  <si>
    <t>Harrell</t>
  </si>
  <si>
    <t>611-447-4901</t>
  </si>
  <si>
    <t>wilson.harrell@outlook.com</t>
  </si>
  <si>
    <t>211 Gartner Street</t>
  </si>
  <si>
    <t>C00001235</t>
  </si>
  <si>
    <t>655-57-6825</t>
  </si>
  <si>
    <t>Anya</t>
  </si>
  <si>
    <t>295-717-3162</t>
  </si>
  <si>
    <t>anya.decker@gmail.com</t>
  </si>
  <si>
    <t>64 Court Court</t>
  </si>
  <si>
    <t>C00001236</t>
  </si>
  <si>
    <t>563-59-2042</t>
  </si>
  <si>
    <t>Maia</t>
  </si>
  <si>
    <t>717-225-8842</t>
  </si>
  <si>
    <t>maia.collier@outlook.com</t>
  </si>
  <si>
    <t>145 Oak Street</t>
  </si>
  <si>
    <t>C00001237</t>
  </si>
  <si>
    <t>645-53-0189</t>
  </si>
  <si>
    <t>Maurice</t>
  </si>
  <si>
    <t>Pitts</t>
  </si>
  <si>
    <t>508-541-8481</t>
  </si>
  <si>
    <t>maurice.pitts@gmail.com</t>
  </si>
  <si>
    <t>9329 Nut Swamp Lane</t>
  </si>
  <si>
    <t>C00001238</t>
  </si>
  <si>
    <t>792-27-7286</t>
  </si>
  <si>
    <t>Samson</t>
  </si>
  <si>
    <t>Savage</t>
  </si>
  <si>
    <t>692-013-0674</t>
  </si>
  <si>
    <t>samson.savage67@hotmail.com</t>
  </si>
  <si>
    <t>862 Elmwood Street</t>
  </si>
  <si>
    <t>C00001239</t>
  </si>
  <si>
    <t>549-52-3826</t>
  </si>
  <si>
    <t>Skyla</t>
  </si>
  <si>
    <t>322-409-8827</t>
  </si>
  <si>
    <t>skyla.wall@gmail.com</t>
  </si>
  <si>
    <t>7323 University Ave.</t>
  </si>
  <si>
    <t>C00001240</t>
  </si>
  <si>
    <t>683-01-1025</t>
  </si>
  <si>
    <t>Liberty</t>
  </si>
  <si>
    <t>489-770-5816</t>
  </si>
  <si>
    <t>liberty.whitaker@gmail.com</t>
  </si>
  <si>
    <t>65 Trusel Court</t>
  </si>
  <si>
    <t>C00001241</t>
  </si>
  <si>
    <t>737-59-3478</t>
  </si>
  <si>
    <t>Fernanda</t>
  </si>
  <si>
    <t>775-064-7453</t>
  </si>
  <si>
    <t>fernanda.bass@gmail.com</t>
  </si>
  <si>
    <t>890 Glen Eagles Ave.</t>
  </si>
  <si>
    <t>C00001242</t>
  </si>
  <si>
    <t>908-98-0645</t>
  </si>
  <si>
    <t>Monica</t>
  </si>
  <si>
    <t>110-661-0836</t>
  </si>
  <si>
    <t>monica.flowers@gmail.com</t>
  </si>
  <si>
    <t>98 Ohio Ave.</t>
  </si>
  <si>
    <t>C00001243</t>
  </si>
  <si>
    <t>790-41-1803</t>
  </si>
  <si>
    <t>Braylee</t>
  </si>
  <si>
    <t>498-869-0802</t>
  </si>
  <si>
    <t>braylee.davenport@outlook.com</t>
  </si>
  <si>
    <t>11 N. Birchwood St.</t>
  </si>
  <si>
    <t>C00001244</t>
  </si>
  <si>
    <t>943-02-4624</t>
  </si>
  <si>
    <t>Cayson</t>
  </si>
  <si>
    <t>Wiggins</t>
  </si>
  <si>
    <t>212-825-2848</t>
  </si>
  <si>
    <t>cayson.wiggins@gmail.com</t>
  </si>
  <si>
    <t>8272 Parker Ave.</t>
  </si>
  <si>
    <t>C00001245</t>
  </si>
  <si>
    <t>416-99-1381</t>
  </si>
  <si>
    <t>617-259-7598</t>
  </si>
  <si>
    <t>bryant.brennan@outlook.com</t>
  </si>
  <si>
    <t>98 N. Temple Court</t>
  </si>
  <si>
    <t>C00001246</t>
  </si>
  <si>
    <t>470-07-4302</t>
  </si>
  <si>
    <t>Conrad</t>
  </si>
  <si>
    <t>Salas</t>
  </si>
  <si>
    <t>781-004-8273</t>
  </si>
  <si>
    <t>conrad.salas@gmail.com</t>
  </si>
  <si>
    <t>75 3rd Lane</t>
  </si>
  <si>
    <t>C00001247</t>
  </si>
  <si>
    <t>762-72-5260</t>
  </si>
  <si>
    <t>384-543-9088</t>
  </si>
  <si>
    <t>dallas.conley@hotmail.com</t>
  </si>
  <si>
    <t>9 Madison Dr.</t>
  </si>
  <si>
    <t>C00001248</t>
  </si>
  <si>
    <t>542-47-9353</t>
  </si>
  <si>
    <t>Dane</t>
  </si>
  <si>
    <t>Marks</t>
  </si>
  <si>
    <t>940-007-9030</t>
  </si>
  <si>
    <t>dane.marks4@gmail.com</t>
  </si>
  <si>
    <t>92 Wagon Street</t>
  </si>
  <si>
    <t>C00001250</t>
  </si>
  <si>
    <t>704-40-8217</t>
  </si>
  <si>
    <t>Mariam</t>
  </si>
  <si>
    <t>941-908-7283</t>
  </si>
  <si>
    <t>mariam.houston5@gmail.com</t>
  </si>
  <si>
    <t>810 Laurel St.</t>
  </si>
  <si>
    <t>C00001251</t>
  </si>
  <si>
    <t>894-46-2845</t>
  </si>
  <si>
    <t>Julien</t>
  </si>
  <si>
    <t>Russo</t>
  </si>
  <si>
    <t>212-252-7834</t>
  </si>
  <si>
    <t>julien.russo@outlook.com</t>
  </si>
  <si>
    <t>565 Olive Lane</t>
  </si>
  <si>
    <t>C00001252</t>
  </si>
  <si>
    <t>199-56-1152</t>
  </si>
  <si>
    <t>Marie</t>
  </si>
  <si>
    <t>212-198-2647</t>
  </si>
  <si>
    <t>marie.sasha.huff6@gmail.com</t>
  </si>
  <si>
    <t>9686 Pineknoll Street</t>
  </si>
  <si>
    <t>C00001253</t>
  </si>
  <si>
    <t>943-10-4636</t>
  </si>
  <si>
    <t>Beatrice</t>
  </si>
  <si>
    <t>176-054-5463</t>
  </si>
  <si>
    <t>beatrice.copeland@gmail.com</t>
  </si>
  <si>
    <t>87 N. Branch St.</t>
  </si>
  <si>
    <t>C00001254</t>
  </si>
  <si>
    <t>369-14-2095</t>
  </si>
  <si>
    <t>Hallie</t>
  </si>
  <si>
    <t>911-877-1002</t>
  </si>
  <si>
    <t>hallie.hood@outlook.com</t>
  </si>
  <si>
    <t>78 E. Princeton Street</t>
  </si>
  <si>
    <t>C00001255</t>
  </si>
  <si>
    <t>340-41-9110</t>
  </si>
  <si>
    <t>Maryam</t>
  </si>
  <si>
    <t>212-146-5433</t>
  </si>
  <si>
    <t>maryam.monroe7@hotmail.com</t>
  </si>
  <si>
    <t>155 S. Hillside Lane</t>
  </si>
  <si>
    <t>C00001256</t>
  </si>
  <si>
    <t>913-18-4144</t>
  </si>
  <si>
    <t>Angelique</t>
  </si>
  <si>
    <t>989-965-6699</t>
  </si>
  <si>
    <t>angelique.massey8@outlook.com</t>
  </si>
  <si>
    <t>8188 Honey Creek Lane</t>
  </si>
  <si>
    <t>C00001257</t>
  </si>
  <si>
    <t>981-59-5259</t>
  </si>
  <si>
    <t>Anne</t>
  </si>
  <si>
    <t>225-538-7235</t>
  </si>
  <si>
    <t>anne.roberson@yahoo.com</t>
  </si>
  <si>
    <t>209 Longbranch Lane</t>
  </si>
  <si>
    <t>C00001258</t>
  </si>
  <si>
    <t>985-65-0298</t>
  </si>
  <si>
    <t>Sincere</t>
  </si>
  <si>
    <t>547-629-7108</t>
  </si>
  <si>
    <t>sincere.sawyer9@gmail.com</t>
  </si>
  <si>
    <t>883 Gulf St.</t>
  </si>
  <si>
    <t>C00001259</t>
  </si>
  <si>
    <t>970-29-5376</t>
  </si>
  <si>
    <t>Noe</t>
  </si>
  <si>
    <t>862-444-0641</t>
  </si>
  <si>
    <t>noe.baxter@gmail.com</t>
  </si>
  <si>
    <t>9230 Roosevelt St.</t>
  </si>
  <si>
    <t>C00001260</t>
  </si>
  <si>
    <t>816-78-0056</t>
  </si>
  <si>
    <t>Madalyn</t>
  </si>
  <si>
    <t>508-827-1350</t>
  </si>
  <si>
    <t>madalyn.combs@outlook.com</t>
  </si>
  <si>
    <t>9350 South Mammoth Street</t>
  </si>
  <si>
    <t>C00001261</t>
  </si>
  <si>
    <t>742-48-3994</t>
  </si>
  <si>
    <t>Salvador</t>
  </si>
  <si>
    <t>Golden</t>
  </si>
  <si>
    <t>508-936-5285</t>
  </si>
  <si>
    <t>salvador.golden@gmail.com</t>
  </si>
  <si>
    <t>83 South Arnold Ave.</t>
  </si>
  <si>
    <t>C00001262</t>
  </si>
  <si>
    <t>701-42-9465</t>
  </si>
  <si>
    <t>Hutchinson</t>
  </si>
  <si>
    <t>529-616-3692</t>
  </si>
  <si>
    <t>nelson.hutchinson@outlook.com</t>
  </si>
  <si>
    <t>739 Bohemia Drive</t>
  </si>
  <si>
    <t>C00001263</t>
  </si>
  <si>
    <t>764-55-6100</t>
  </si>
  <si>
    <t>Alayah</t>
  </si>
  <si>
    <t>648-899-1060</t>
  </si>
  <si>
    <t>alayah.franco@gmail.com</t>
  </si>
  <si>
    <t>7 Ramblewood Street</t>
  </si>
  <si>
    <t>C00001264</t>
  </si>
  <si>
    <t>480-86-9788</t>
  </si>
  <si>
    <t>Annika</t>
  </si>
  <si>
    <t>508-462-1536</t>
  </si>
  <si>
    <t>annika.larsen3@hotmail.com</t>
  </si>
  <si>
    <t>9580 North Bridge Road</t>
  </si>
  <si>
    <t>C00001265</t>
  </si>
  <si>
    <t>717-74-6424</t>
  </si>
  <si>
    <t>Greta</t>
  </si>
  <si>
    <t>508-785-2739</t>
  </si>
  <si>
    <t>greta.pittman2@gmail.com</t>
  </si>
  <si>
    <t>55 Willow Court</t>
  </si>
  <si>
    <t>C00001266</t>
  </si>
  <si>
    <t>718-96-1257</t>
  </si>
  <si>
    <t>Lilyana</t>
  </si>
  <si>
    <t>617-700-9293</t>
  </si>
  <si>
    <t>lilyana.randall2@gmail.com</t>
  </si>
  <si>
    <t>1 Somerset St.</t>
  </si>
  <si>
    <t>C00001267</t>
  </si>
  <si>
    <t>726-62-2098</t>
  </si>
  <si>
    <t>Kadence</t>
  </si>
  <si>
    <t>737-191-9237</t>
  </si>
  <si>
    <t>kadence.skinner@gmail.com</t>
  </si>
  <si>
    <t>98 Green Hill Dr.</t>
  </si>
  <si>
    <t>C00001268</t>
  </si>
  <si>
    <t>379-52-5024</t>
  </si>
  <si>
    <t>Edison</t>
  </si>
  <si>
    <t>Liu</t>
  </si>
  <si>
    <t>676-565-6513</t>
  </si>
  <si>
    <t>edison.liu@gmail.com</t>
  </si>
  <si>
    <t>73 Middle River St.</t>
  </si>
  <si>
    <t>C00001269</t>
  </si>
  <si>
    <t>611-32-0882</t>
  </si>
  <si>
    <t>Coraline</t>
  </si>
  <si>
    <t>212-516-1997</t>
  </si>
  <si>
    <t>coraline.wilkinson@outlook.com</t>
  </si>
  <si>
    <t>781 Lawrence Ave.</t>
  </si>
  <si>
    <t>C00001270</t>
  </si>
  <si>
    <t>951-12-5829</t>
  </si>
  <si>
    <t>Ramon</t>
  </si>
  <si>
    <t>802-338-2938</t>
  </si>
  <si>
    <t>ramon.walter@gmail.com</t>
  </si>
  <si>
    <t>9120 Gonzales Court</t>
  </si>
  <si>
    <t>C00001271</t>
  </si>
  <si>
    <t>420-82-6867</t>
  </si>
  <si>
    <t>Lucian</t>
  </si>
  <si>
    <t>Mcdowell</t>
  </si>
  <si>
    <t>113-128-1841</t>
  </si>
  <si>
    <t>lucian.mcdowell@outlook.com</t>
  </si>
  <si>
    <t>70 Logan St.</t>
  </si>
  <si>
    <t>C00001272</t>
  </si>
  <si>
    <t>340-43-6342</t>
  </si>
  <si>
    <t>Mekhi</t>
  </si>
  <si>
    <t>Wiley</t>
  </si>
  <si>
    <t>568-641-9043</t>
  </si>
  <si>
    <t>mekhi.wiley@gmail.com</t>
  </si>
  <si>
    <t>24 W. Victoria Dr.</t>
  </si>
  <si>
    <t>C00001273</t>
  </si>
  <si>
    <t>776-42-6379</t>
  </si>
  <si>
    <t>Niko</t>
  </si>
  <si>
    <t>Rich</t>
  </si>
  <si>
    <t>815-708-6244</t>
  </si>
  <si>
    <t>niko.rich@hotmail.com</t>
  </si>
  <si>
    <t>9920 Tailwater Lane</t>
  </si>
  <si>
    <t>C00001274</t>
  </si>
  <si>
    <t>603-52-3359</t>
  </si>
  <si>
    <t>Ayaan</t>
  </si>
  <si>
    <t>Humphrey</t>
  </si>
  <si>
    <t>647-256-5020</t>
  </si>
  <si>
    <t>ayaan.humphrey@gmail.com</t>
  </si>
  <si>
    <t>9488 Summerhouse St.</t>
  </si>
  <si>
    <t>C00001275</t>
  </si>
  <si>
    <t>186-24-1447</t>
  </si>
  <si>
    <t>Lainey</t>
  </si>
  <si>
    <t>212-977-4972</t>
  </si>
  <si>
    <t>lainey.kirby@gmail.com</t>
  </si>
  <si>
    <t>48 Stonybrook Road</t>
  </si>
  <si>
    <t>C00001276</t>
  </si>
  <si>
    <t>499-00-6629</t>
  </si>
  <si>
    <t>Mabel</t>
  </si>
  <si>
    <t>922-778-6129</t>
  </si>
  <si>
    <t>mabel.cameron@outlook.com</t>
  </si>
  <si>
    <t>841 1st Rd.</t>
  </si>
  <si>
    <t>C00001277</t>
  </si>
  <si>
    <t>873-42-4888</t>
  </si>
  <si>
    <t>Vihaan</t>
  </si>
  <si>
    <t>Johns</t>
  </si>
  <si>
    <t>325-037-9809</t>
  </si>
  <si>
    <t>vihaan.kai.johns@gmail.com</t>
  </si>
  <si>
    <t>8601 Jackson Drive</t>
  </si>
  <si>
    <t>C00001278</t>
  </si>
  <si>
    <t>796-12-1700</t>
  </si>
  <si>
    <t>Neil</t>
  </si>
  <si>
    <t>Koch</t>
  </si>
  <si>
    <t>791-770-0561</t>
  </si>
  <si>
    <t>neil.koch@gmail.com</t>
  </si>
  <si>
    <t>32 North Pineknoll St.</t>
  </si>
  <si>
    <t>C00001279</t>
  </si>
  <si>
    <t>609-54-9554</t>
  </si>
  <si>
    <t>Titan</t>
  </si>
  <si>
    <t>Suarez</t>
  </si>
  <si>
    <t>216-205-9988</t>
  </si>
  <si>
    <t>titan.suarez@outlook.com</t>
  </si>
  <si>
    <t>302 Pacific Street</t>
  </si>
  <si>
    <t>C00001280</t>
  </si>
  <si>
    <t>230-96-3704</t>
  </si>
  <si>
    <t>Ernesto</t>
  </si>
  <si>
    <t>Hobbs</t>
  </si>
  <si>
    <t>957-958-7017</t>
  </si>
  <si>
    <t>ernesto.hobbs@hotmail.com</t>
  </si>
  <si>
    <t>844 Prince Drive</t>
  </si>
  <si>
    <t>C00001281</t>
  </si>
  <si>
    <t>905-45-8335</t>
  </si>
  <si>
    <t>Lillie</t>
  </si>
  <si>
    <t>659-921-3656</t>
  </si>
  <si>
    <t>lillie.bridges4@outlook.com</t>
  </si>
  <si>
    <t>708 Pleasant Drive</t>
  </si>
  <si>
    <t>C00001282</t>
  </si>
  <si>
    <t>840-91-8421</t>
  </si>
  <si>
    <t>Brentley</t>
  </si>
  <si>
    <t>Beard</t>
  </si>
  <si>
    <t>512-607-9297</t>
  </si>
  <si>
    <t>brentley.beard4@yahoo.com</t>
  </si>
  <si>
    <t>913 Lafayette Drive</t>
  </si>
  <si>
    <t>C00001283</t>
  </si>
  <si>
    <t>793-32-6674</t>
  </si>
  <si>
    <t>Anika</t>
  </si>
  <si>
    <t>252-408-8007</t>
  </si>
  <si>
    <t>anika.anthony229@gmail.com</t>
  </si>
  <si>
    <t>402 North Miles Dr.</t>
  </si>
  <si>
    <t>C00001284</t>
  </si>
  <si>
    <t>215-24-8412</t>
  </si>
  <si>
    <t>Lionel</t>
  </si>
  <si>
    <t>Gilmore</t>
  </si>
  <si>
    <t>204-421-6049</t>
  </si>
  <si>
    <t>lionel.gilmore115@gmail.com</t>
  </si>
  <si>
    <t>931 Mayfair Street</t>
  </si>
  <si>
    <t>C00001285</t>
  </si>
  <si>
    <t>443-37-2944</t>
  </si>
  <si>
    <t>Zayn</t>
  </si>
  <si>
    <t>Ibarra</t>
  </si>
  <si>
    <t>672-378-7194</t>
  </si>
  <si>
    <t>zayn.ibarra@outlook.com</t>
  </si>
  <si>
    <t>4 S. Parker Dr.</t>
  </si>
  <si>
    <t>C00001286</t>
  </si>
  <si>
    <t>743-38-3643</t>
  </si>
  <si>
    <t>Azalea</t>
  </si>
  <si>
    <t>567-845-8514</t>
  </si>
  <si>
    <t>azalea.richard@gmail.com</t>
  </si>
  <si>
    <t>879 Jones St.</t>
  </si>
  <si>
    <t>C00001287</t>
  </si>
  <si>
    <t>371-37-9544</t>
  </si>
  <si>
    <t>Dayana</t>
  </si>
  <si>
    <t>617-110-5471</t>
  </si>
  <si>
    <t>dayana.kirk@outlook.com</t>
  </si>
  <si>
    <t>7928 N. Wayne Ave.</t>
  </si>
  <si>
    <t>C00001288</t>
  </si>
  <si>
    <t>240-67-0723</t>
  </si>
  <si>
    <t>Dominik</t>
  </si>
  <si>
    <t>732-538-3129</t>
  </si>
  <si>
    <t>dominik.keith@gmail.com</t>
  </si>
  <si>
    <t>646 Spring Ave.</t>
  </si>
  <si>
    <t>C00001289</t>
  </si>
  <si>
    <t>633-93-9839</t>
  </si>
  <si>
    <t>Cassius</t>
  </si>
  <si>
    <t>Macias</t>
  </si>
  <si>
    <t>617-489-8810</t>
  </si>
  <si>
    <t>cassius.macias48@hotmail.com</t>
  </si>
  <si>
    <t>507 Armstrong Street</t>
  </si>
  <si>
    <t>C00001290</t>
  </si>
  <si>
    <t>860-62-8320</t>
  </si>
  <si>
    <t>Rowen</t>
  </si>
  <si>
    <t>Khan</t>
  </si>
  <si>
    <t>912-949-4599</t>
  </si>
  <si>
    <t>rowen.khan@gmail.com</t>
  </si>
  <si>
    <t>9 York Lane</t>
  </si>
  <si>
    <t>C00001291</t>
  </si>
  <si>
    <t>360-59-2153</t>
  </si>
  <si>
    <t>Jaliyah</t>
  </si>
  <si>
    <t>212-663-6248</t>
  </si>
  <si>
    <t>jaliyah.bruce@gmail.com</t>
  </si>
  <si>
    <t>8037 Theatre Road</t>
  </si>
  <si>
    <t>C00001292</t>
  </si>
  <si>
    <t>267-07-9214</t>
  </si>
  <si>
    <t>Blaine</t>
  </si>
  <si>
    <t>Andrade</t>
  </si>
  <si>
    <t>533-904-3368</t>
  </si>
  <si>
    <t>blaine.andrade@gmail.com</t>
  </si>
  <si>
    <t>658 Winchester St.</t>
  </si>
  <si>
    <t>C00001293</t>
  </si>
  <si>
    <t>698-28-3221</t>
  </si>
  <si>
    <t>Ware</t>
  </si>
  <si>
    <t>212-521-6634</t>
  </si>
  <si>
    <t>sage.ware3@gmail.com</t>
  </si>
  <si>
    <t>817 Cardinal Street</t>
  </si>
  <si>
    <t>C00001294</t>
  </si>
  <si>
    <t>996-77-5460</t>
  </si>
  <si>
    <t>Addisyn</t>
  </si>
  <si>
    <t>212-024-2918</t>
  </si>
  <si>
    <t>addisyn.singleton@outlook.com</t>
  </si>
  <si>
    <t>3 West Swanson St.</t>
  </si>
  <si>
    <t>C00001295</t>
  </si>
  <si>
    <t>673-14-5441</t>
  </si>
  <si>
    <t>Emilee</t>
  </si>
  <si>
    <t>865-737-9164</t>
  </si>
  <si>
    <t>emilee.mathis@gmail.com</t>
  </si>
  <si>
    <t>4 Halifax Street</t>
  </si>
  <si>
    <t>C00001296</t>
  </si>
  <si>
    <t>379-14-0957</t>
  </si>
  <si>
    <t>Mira</t>
  </si>
  <si>
    <t>978-190-6147</t>
  </si>
  <si>
    <t>mira.bradford@outlook.com</t>
  </si>
  <si>
    <t>9257 Virginia St.</t>
  </si>
  <si>
    <t>C00001297</t>
  </si>
  <si>
    <t>963-21-8285</t>
  </si>
  <si>
    <t>Angie</t>
  </si>
  <si>
    <t>715-570-5780</t>
  </si>
  <si>
    <t>angie.boone@gmail.com</t>
  </si>
  <si>
    <t>63 Valley Farms Lane</t>
  </si>
  <si>
    <t>C00001298</t>
  </si>
  <si>
    <t>647-77-5128</t>
  </si>
  <si>
    <t>Kelvin</t>
  </si>
  <si>
    <t>Stephenson</t>
  </si>
  <si>
    <t>632-891-9904</t>
  </si>
  <si>
    <t>kelvin.stephenson@hotmail.com</t>
  </si>
  <si>
    <t>642 Harrison Dr.</t>
  </si>
  <si>
    <t>C00001299</t>
  </si>
  <si>
    <t>772-21-3002</t>
  </si>
  <si>
    <t>Lilith</t>
  </si>
  <si>
    <t>202-053-1850</t>
  </si>
  <si>
    <t>lilith.abbott@gmail.com</t>
  </si>
  <si>
    <t>34 Old County Road</t>
  </si>
  <si>
    <t>C00001300</t>
  </si>
  <si>
    <t>212-78-1006</t>
  </si>
  <si>
    <t>Jaxen</t>
  </si>
  <si>
    <t>Henson</t>
  </si>
  <si>
    <t>491-898-2540</t>
  </si>
  <si>
    <t>jaxen.henson@gmail.com</t>
  </si>
  <si>
    <t>78 Evergreen St.</t>
  </si>
  <si>
    <t>C00001303</t>
  </si>
  <si>
    <t>643-36-9703</t>
  </si>
  <si>
    <t>Mae</t>
  </si>
  <si>
    <t>273-502-1847</t>
  </si>
  <si>
    <t>mae.charles@outlook.com</t>
  </si>
  <si>
    <t>799 Armstrong Drive</t>
  </si>
  <si>
    <t>C00001304</t>
  </si>
  <si>
    <t>331-14-8557</t>
  </si>
  <si>
    <t>Memphis</t>
  </si>
  <si>
    <t>Wilkerson</t>
  </si>
  <si>
    <t>570-384-1593</t>
  </si>
  <si>
    <t>memphis.joel.wilkerson@gmail.com</t>
  </si>
  <si>
    <t>950 Overlook Street</t>
  </si>
  <si>
    <t>C00001305</t>
  </si>
  <si>
    <t>147-99-3642</t>
  </si>
  <si>
    <t>Meredith</t>
  </si>
  <si>
    <t>978-983-9916</t>
  </si>
  <si>
    <t>meredith.allison@gmail.com</t>
  </si>
  <si>
    <t>7504 Bohemia Drive</t>
  </si>
  <si>
    <t>C00001306</t>
  </si>
  <si>
    <t>396-33-5800</t>
  </si>
  <si>
    <t>Guadalupe</t>
  </si>
  <si>
    <t>517-046-9683</t>
  </si>
  <si>
    <t>guadalupe.sweeney@outlook.com</t>
  </si>
  <si>
    <t>8128 Buttonwood St.</t>
  </si>
  <si>
    <t>C00001307</t>
  </si>
  <si>
    <t>166-57-4372</t>
  </si>
  <si>
    <t>Dyer</t>
  </si>
  <si>
    <t>944-308-7274</t>
  </si>
  <si>
    <t>leonard.dyer4@hotmail.com</t>
  </si>
  <si>
    <t>64 West Johnson Road</t>
  </si>
  <si>
    <t>C00001308</t>
  </si>
  <si>
    <t>724-01-9294</t>
  </si>
  <si>
    <t>Abdullah</t>
  </si>
  <si>
    <t>Mcclure</t>
  </si>
  <si>
    <t>978-293-7175</t>
  </si>
  <si>
    <t>abdullah.mcclure5@outlook.com</t>
  </si>
  <si>
    <t>92 W. Proctor St.</t>
  </si>
  <si>
    <t>C00001309</t>
  </si>
  <si>
    <t>434-56-5887</t>
  </si>
  <si>
    <t>Jacoby</t>
  </si>
  <si>
    <t>Blackwell</t>
  </si>
  <si>
    <t>212-499-1193</t>
  </si>
  <si>
    <t>jacoby.blackwell@yahoo.com</t>
  </si>
  <si>
    <t>188 Vernon Drive</t>
  </si>
  <si>
    <t>C00001310</t>
  </si>
  <si>
    <t>479-16-9592</t>
  </si>
  <si>
    <t>Emelia</t>
  </si>
  <si>
    <t>529-132-5145</t>
  </si>
  <si>
    <t>emelia.atkinson6@gmail.com</t>
  </si>
  <si>
    <t>7763 Richardson Rd.</t>
  </si>
  <si>
    <t>C00001311</t>
  </si>
  <si>
    <t>780-79-9437</t>
  </si>
  <si>
    <t>Margot</t>
  </si>
  <si>
    <t>429-409-5540</t>
  </si>
  <si>
    <t>margot.horn@gmail.com</t>
  </si>
  <si>
    <t>507 Temple Ave.</t>
  </si>
  <si>
    <t>C00001312</t>
  </si>
  <si>
    <t>858-72-9312</t>
  </si>
  <si>
    <t>Melina</t>
  </si>
  <si>
    <t>380-496-5066</t>
  </si>
  <si>
    <t>melina.jefferson@outlook.com</t>
  </si>
  <si>
    <t>983 Pennsylvania St.</t>
  </si>
  <si>
    <t>C00001313</t>
  </si>
  <si>
    <t>368-58-2730</t>
  </si>
  <si>
    <t>Allan</t>
  </si>
  <si>
    <t>Mercado</t>
  </si>
  <si>
    <t>423-746-4274</t>
  </si>
  <si>
    <t>allan.mercado@gmail.com</t>
  </si>
  <si>
    <t>8 Windsor Dr.</t>
  </si>
  <si>
    <t>C00001314</t>
  </si>
  <si>
    <t>739-81-3578</t>
  </si>
  <si>
    <t>Aniya</t>
  </si>
  <si>
    <t>307-844-3173</t>
  </si>
  <si>
    <t>aniya.rosales@outlook.com</t>
  </si>
  <si>
    <t>453 Windfall Road</t>
  </si>
  <si>
    <t>C00001315</t>
  </si>
  <si>
    <t>129-71-6166</t>
  </si>
  <si>
    <t>Jagger</t>
  </si>
  <si>
    <t>879-853-4075</t>
  </si>
  <si>
    <t>jagger.tanner@gmail.com</t>
  </si>
  <si>
    <t>932 E. Birchwood Lane</t>
  </si>
  <si>
    <t>C00001316</t>
  </si>
  <si>
    <t>659-00-1834</t>
  </si>
  <si>
    <t>Alena</t>
  </si>
  <si>
    <t>202-413-1509</t>
  </si>
  <si>
    <t>alena.york9@hotmail.com</t>
  </si>
  <si>
    <t>9923 Surrey Lane</t>
  </si>
  <si>
    <t>C00001317</t>
  </si>
  <si>
    <t>541-98-8293</t>
  </si>
  <si>
    <t>Yahir</t>
  </si>
  <si>
    <t>Eaton</t>
  </si>
  <si>
    <t>547-932-5907</t>
  </si>
  <si>
    <t>yahir.eaton@gmail.com</t>
  </si>
  <si>
    <t>68 Prince Drive</t>
  </si>
  <si>
    <t>C00001318</t>
  </si>
  <si>
    <t>889-38-6581</t>
  </si>
  <si>
    <t>Forrest</t>
  </si>
  <si>
    <t>Clay</t>
  </si>
  <si>
    <t>314-746-4338</t>
  </si>
  <si>
    <t>forrest.clay9@gmail.com</t>
  </si>
  <si>
    <t>7721 E. Lancaster Lane</t>
  </si>
  <si>
    <t>C00001321</t>
  </si>
  <si>
    <t>229-00-8164</t>
  </si>
  <si>
    <t>Myra</t>
  </si>
  <si>
    <t>411-620-3904</t>
  </si>
  <si>
    <t>myra.christian@gmail.com</t>
  </si>
  <si>
    <t>13 Woodsman Ave.</t>
  </si>
  <si>
    <t>Apt. 5B</t>
  </si>
  <si>
    <t>C00001322</t>
  </si>
  <si>
    <t>942-06-8159</t>
  </si>
  <si>
    <t>Elianna</t>
  </si>
  <si>
    <t>553-649-0188</t>
  </si>
  <si>
    <t>elianna.phelps5@gmail.com</t>
  </si>
  <si>
    <t>63 Lyme Lane</t>
  </si>
  <si>
    <t>C00001323</t>
  </si>
  <si>
    <t>987-77-9322</t>
  </si>
  <si>
    <t>Guillermo</t>
  </si>
  <si>
    <t>330-838-5200</t>
  </si>
  <si>
    <t>guillermo.barron@outlook.com</t>
  </si>
  <si>
    <t>178 Woodside Rd.</t>
  </si>
  <si>
    <t>C00001324</t>
  </si>
  <si>
    <t>187-08-5469</t>
  </si>
  <si>
    <t>Caitlyn</t>
  </si>
  <si>
    <t>934-331-8121</t>
  </si>
  <si>
    <t>caitlyn.farrell@gmail.com</t>
  </si>
  <si>
    <t>52 East Willow Court</t>
  </si>
  <si>
    <t>C00001325</t>
  </si>
  <si>
    <t>777-73-5833</t>
  </si>
  <si>
    <t>Beasley</t>
  </si>
  <si>
    <t>244-349-9644</t>
  </si>
  <si>
    <t>mack.beasley@outlook.com</t>
  </si>
  <si>
    <t>52 Beechwood Court</t>
  </si>
  <si>
    <t>C00001326</t>
  </si>
  <si>
    <t>625-21-6981</t>
  </si>
  <si>
    <t>Jaelynn</t>
  </si>
  <si>
    <t>978-541-6467</t>
  </si>
  <si>
    <t>jaelynn.castaneda@gmail.com</t>
  </si>
  <si>
    <t>520 Iroquois Drive</t>
  </si>
  <si>
    <t>C00001327</t>
  </si>
  <si>
    <t>728-75-9167</t>
  </si>
  <si>
    <t>Jaelyn</t>
  </si>
  <si>
    <t>182-844-2203</t>
  </si>
  <si>
    <t>jaelyn.nash@hotmail.com</t>
  </si>
  <si>
    <t>4 Summer Rd.</t>
  </si>
  <si>
    <t>C00001328</t>
  </si>
  <si>
    <t>251-39-2996</t>
  </si>
  <si>
    <t>Demi</t>
  </si>
  <si>
    <t>776-906-6843</t>
  </si>
  <si>
    <t>demi.dickerson@gmail.com</t>
  </si>
  <si>
    <t>897 Ramblewood St.</t>
  </si>
  <si>
    <t>C00001329</t>
  </si>
  <si>
    <t>247-13-5131</t>
  </si>
  <si>
    <t>Zechariah</t>
  </si>
  <si>
    <t>Oneal</t>
  </si>
  <si>
    <t>466-238-5085</t>
  </si>
  <si>
    <t>zechariah.oneal4@gmail.com</t>
  </si>
  <si>
    <t>9212 South Smith Circle</t>
  </si>
  <si>
    <t>C00001330</t>
  </si>
  <si>
    <t>182-37-8677</t>
  </si>
  <si>
    <t>109-878-0295</t>
  </si>
  <si>
    <t>harley.preston5@outlook.com</t>
  </si>
  <si>
    <t>197 Harvard Street</t>
  </si>
  <si>
    <t>C00001331</t>
  </si>
  <si>
    <t>981-70-1674</t>
  </si>
  <si>
    <t>Small</t>
  </si>
  <si>
    <t>854-752-3055</t>
  </si>
  <si>
    <t>terry.calvin.small67@gmail.com</t>
  </si>
  <si>
    <t>17 South Golden Star St.</t>
  </si>
  <si>
    <t>C00001332</t>
  </si>
  <si>
    <t>404-14-5745</t>
  </si>
  <si>
    <t>Mikaela</t>
  </si>
  <si>
    <t>334-346-2525</t>
  </si>
  <si>
    <t>mikaela.bond@gmail.com</t>
  </si>
  <si>
    <t>168 NE. Aspen St.</t>
  </si>
  <si>
    <t>C00001333</t>
  </si>
  <si>
    <t>459-63-8542</t>
  </si>
  <si>
    <t>Kylan</t>
  </si>
  <si>
    <t>Wu</t>
  </si>
  <si>
    <t>508-722-8233</t>
  </si>
  <si>
    <t>kylan.wu@outlook.com</t>
  </si>
  <si>
    <t>194 James Drive</t>
  </si>
  <si>
    <t>C00001334</t>
  </si>
  <si>
    <t>749-93-5773</t>
  </si>
  <si>
    <t>Zamora</t>
  </si>
  <si>
    <t>195-629-5415</t>
  </si>
  <si>
    <t>fletcher.zamora@hotmail.com</t>
  </si>
  <si>
    <t>953 Thatcher Ave.</t>
  </si>
  <si>
    <t>C00001335</t>
  </si>
  <si>
    <t>162-86-6449</t>
  </si>
  <si>
    <t>Tiana</t>
  </si>
  <si>
    <t>212-050-1469</t>
  </si>
  <si>
    <t>tiana.wyatt@outlook.com</t>
  </si>
  <si>
    <t>39 E. Ridgeview Lane</t>
  </si>
  <si>
    <t>C00001336</t>
  </si>
  <si>
    <t>530-67-2171</t>
  </si>
  <si>
    <t>Rohan</t>
  </si>
  <si>
    <t>Macdonald</t>
  </si>
  <si>
    <t>212-936-0483</t>
  </si>
  <si>
    <t>rohan.macdonald@yahoo.com</t>
  </si>
  <si>
    <t>965 Jones Avenue</t>
  </si>
  <si>
    <t>C00001337</t>
  </si>
  <si>
    <t>730-42-0986</t>
  </si>
  <si>
    <t>617-708-1132</t>
  </si>
  <si>
    <t>blair.foley@gmail.com</t>
  </si>
  <si>
    <t>26 El Dorado Street</t>
  </si>
  <si>
    <t>C00001338</t>
  </si>
  <si>
    <t>797-86-6248</t>
  </si>
  <si>
    <t>Eddie</t>
  </si>
  <si>
    <t>Vance</t>
  </si>
  <si>
    <t>617-100-7252</t>
  </si>
  <si>
    <t>eddie.vance@gmail.com</t>
  </si>
  <si>
    <t>23 Bear Hill Lane</t>
  </si>
  <si>
    <t>C00001339</t>
  </si>
  <si>
    <t>105-62-8349</t>
  </si>
  <si>
    <t>Bronson</t>
  </si>
  <si>
    <t>Snow</t>
  </si>
  <si>
    <t>302-587-1536</t>
  </si>
  <si>
    <t>bronson.snow@outlook.com</t>
  </si>
  <si>
    <t>14 Lookout Dr.</t>
  </si>
  <si>
    <t>C00001340</t>
  </si>
  <si>
    <t>718-82-4774</t>
  </si>
  <si>
    <t>Shiloh</t>
  </si>
  <si>
    <t>933-470-0388</t>
  </si>
  <si>
    <t>shiloh.chase@gmail.com</t>
  </si>
  <si>
    <t>41 Edgewater Drive</t>
  </si>
  <si>
    <t>C00001341</t>
  </si>
  <si>
    <t>818-38-3793</t>
  </si>
  <si>
    <t>Ariyah</t>
  </si>
  <si>
    <t>978-281-8894</t>
  </si>
  <si>
    <t>ariyah.gates@outlook.com</t>
  </si>
  <si>
    <t>274 Old York Dr.</t>
  </si>
  <si>
    <t>C00001343</t>
  </si>
  <si>
    <t>592-34-1413</t>
  </si>
  <si>
    <t>Saylor</t>
  </si>
  <si>
    <t>212-327-7219</t>
  </si>
  <si>
    <t>saylor.vincent@gmail.com</t>
  </si>
  <si>
    <t>55 Pawnee Dr.</t>
  </si>
  <si>
    <t>C00001344</t>
  </si>
  <si>
    <t>496-42-4849</t>
  </si>
  <si>
    <t>Mcclain</t>
  </si>
  <si>
    <t>212-451-5141</t>
  </si>
  <si>
    <t>jefferson.mcclain@hotmail.com</t>
  </si>
  <si>
    <t>23 West Temple St.</t>
  </si>
  <si>
    <t>C00001345</t>
  </si>
  <si>
    <t>368-83-6114</t>
  </si>
  <si>
    <t>Rayden</t>
  </si>
  <si>
    <t>Stafford</t>
  </si>
  <si>
    <t>217-593-9351</t>
  </si>
  <si>
    <t>rayden.stafford6@gmail.com</t>
  </si>
  <si>
    <t>291 Baker Lane</t>
  </si>
  <si>
    <t>C00001346</t>
  </si>
  <si>
    <t>955-52-9186</t>
  </si>
  <si>
    <t>Terrance</t>
  </si>
  <si>
    <t>Orozco</t>
  </si>
  <si>
    <t>945-933-9508</t>
  </si>
  <si>
    <t>terrance.orozco@gmail.com</t>
  </si>
  <si>
    <t>40 Harvey Road</t>
  </si>
  <si>
    <t>C00001347</t>
  </si>
  <si>
    <t>626-89-0671</t>
  </si>
  <si>
    <t>Marc</t>
  </si>
  <si>
    <t>Barry</t>
  </si>
  <si>
    <t>354-919-3522</t>
  </si>
  <si>
    <t>marc.barry7@gmail.com</t>
  </si>
  <si>
    <t>7998 Lees Creek Dr.</t>
  </si>
  <si>
    <t>C00001348</t>
  </si>
  <si>
    <t>881-86-2529</t>
  </si>
  <si>
    <t>Caitlin</t>
  </si>
  <si>
    <t>574-413-1031</t>
  </si>
  <si>
    <t>caitlin.mathews7@gmail.com</t>
  </si>
  <si>
    <t>8422 Peninsula St.</t>
  </si>
  <si>
    <t>C00001349</t>
  </si>
  <si>
    <t>538-94-0891</t>
  </si>
  <si>
    <t>681-243-3561</t>
  </si>
  <si>
    <t>lindsey.hodge@outlook.com</t>
  </si>
  <si>
    <t>990 N. Schoolhouse Lane</t>
  </si>
  <si>
    <t>C00001350</t>
  </si>
  <si>
    <t>974-56-7209</t>
  </si>
  <si>
    <t>English</t>
  </si>
  <si>
    <t>212-183-9939</t>
  </si>
  <si>
    <t>morgan.english@gmail.com</t>
  </si>
  <si>
    <t>199 Laurel St.</t>
  </si>
  <si>
    <t>C00001351</t>
  </si>
  <si>
    <t>314-21-1440</t>
  </si>
  <si>
    <t>212-990-4858</t>
  </si>
  <si>
    <t>oakley.garrison@outlook.com</t>
  </si>
  <si>
    <t>9842 East Gartner Ave.</t>
  </si>
  <si>
    <t>C00001352</t>
  </si>
  <si>
    <t>760-66-2788</t>
  </si>
  <si>
    <t>Alia</t>
  </si>
  <si>
    <t>320-241-2658</t>
  </si>
  <si>
    <t>alia.trevino@gmail.com</t>
  </si>
  <si>
    <t>9 Iroquois Court</t>
  </si>
  <si>
    <t>C00001353</t>
  </si>
  <si>
    <t>103-94-3101</t>
  </si>
  <si>
    <t>Valentino</t>
  </si>
  <si>
    <t>Shannon</t>
  </si>
  <si>
    <t>417-959-9748</t>
  </si>
  <si>
    <t>valentino.shannon9@hotmail.com</t>
  </si>
  <si>
    <t>9207 Harrison Lane</t>
  </si>
  <si>
    <t>C00001354</t>
  </si>
  <si>
    <t>783-61-0924</t>
  </si>
  <si>
    <t>Demetrius</t>
  </si>
  <si>
    <t>Kline</t>
  </si>
  <si>
    <t>907-210-5469</t>
  </si>
  <si>
    <t>demetrius.kline@gmail.com</t>
  </si>
  <si>
    <t>8947 Fremont Rd.</t>
  </si>
  <si>
    <t>C00001355</t>
  </si>
  <si>
    <t>946-39-7913</t>
  </si>
  <si>
    <t>Everleigh</t>
  </si>
  <si>
    <t>807-463-5712</t>
  </si>
  <si>
    <t>everleigh.villarreal5@gmail.com</t>
  </si>
  <si>
    <t>8582 West Park St.</t>
  </si>
  <si>
    <t>C00001356</t>
  </si>
  <si>
    <t>995-78-6573</t>
  </si>
  <si>
    <t>Kristian</t>
  </si>
  <si>
    <t>Jacobson</t>
  </si>
  <si>
    <t>212-919-1785</t>
  </si>
  <si>
    <t>kristian.jacobson43@outlook.com</t>
  </si>
  <si>
    <t>9 Wintergreen Ave.</t>
  </si>
  <si>
    <t>C00001359</t>
  </si>
  <si>
    <t>406-98-7756</t>
  </si>
  <si>
    <t>Ivanna</t>
  </si>
  <si>
    <t>212-480-2987</t>
  </si>
  <si>
    <t>ivanna.emelia.heath3@gmail.com</t>
  </si>
  <si>
    <t>9178 W. Williams Court</t>
  </si>
  <si>
    <t>C00001360</t>
  </si>
  <si>
    <t>113-76-5077</t>
  </si>
  <si>
    <t>Hezekiah</t>
  </si>
  <si>
    <t>Woodard</t>
  </si>
  <si>
    <t>212-138-3317</t>
  </si>
  <si>
    <t>hezekiah.woodard2@gmail.com</t>
  </si>
  <si>
    <t>660 Fairground Ave.</t>
  </si>
  <si>
    <t>C00001361</t>
  </si>
  <si>
    <t>864-83-6856</t>
  </si>
  <si>
    <t>Miah</t>
  </si>
  <si>
    <t>212-558-9030</t>
  </si>
  <si>
    <t>miah.dalton@outlook.com</t>
  </si>
  <si>
    <t>337 Gregory St.</t>
  </si>
  <si>
    <t>C00001362</t>
  </si>
  <si>
    <t>947-25-4469</t>
  </si>
  <si>
    <t>Huang</t>
  </si>
  <si>
    <t>212-705-2665</t>
  </si>
  <si>
    <t>lee.huang@hotmail.com</t>
  </si>
  <si>
    <t>120 Mayfair St.</t>
  </si>
  <si>
    <t>C00001363</t>
  </si>
  <si>
    <t>516-97-9894</t>
  </si>
  <si>
    <t>Emmy</t>
  </si>
  <si>
    <t>848-614-3185</t>
  </si>
  <si>
    <t>emmy.valencia@outlook.com</t>
  </si>
  <si>
    <t>803 North County Court</t>
  </si>
  <si>
    <t>C00001364</t>
  </si>
  <si>
    <t>634-26-4991</t>
  </si>
  <si>
    <t>Alessandro</t>
  </si>
  <si>
    <t>Kemp</t>
  </si>
  <si>
    <t>212-331-0172</t>
  </si>
  <si>
    <t>alessandro.kemp4@yahoo.com</t>
  </si>
  <si>
    <t>687 Longbranch Ave.</t>
  </si>
  <si>
    <t>C00001365</t>
  </si>
  <si>
    <t>994-79-8721</t>
  </si>
  <si>
    <t>Jessie</t>
  </si>
  <si>
    <t>212-096-6142</t>
  </si>
  <si>
    <t>jessie.callahan5@gmail.com</t>
  </si>
  <si>
    <t>8 Essex Avenue</t>
  </si>
  <si>
    <t>C00001366</t>
  </si>
  <si>
    <t>805-94-5377</t>
  </si>
  <si>
    <t>Anahi</t>
  </si>
  <si>
    <t>525-399-7364</t>
  </si>
  <si>
    <t>anahi.hensley67@gmail.com</t>
  </si>
  <si>
    <t>171 Gartner St.</t>
  </si>
  <si>
    <t>C00001367</t>
  </si>
  <si>
    <t>851-85-9651</t>
  </si>
  <si>
    <t>Kaylin</t>
  </si>
  <si>
    <t>781-940-4151</t>
  </si>
  <si>
    <t>kaylin.atkins@outlook.com</t>
  </si>
  <si>
    <t>77 Bridge Street</t>
  </si>
  <si>
    <t>C00001368</t>
  </si>
  <si>
    <t>352-92-3989</t>
  </si>
  <si>
    <t>Makai</t>
  </si>
  <si>
    <t>Mosley</t>
  </si>
  <si>
    <t>781-694-5236</t>
  </si>
  <si>
    <t>makai.mosley@gmail.com</t>
  </si>
  <si>
    <t>9731 Amherst Avenue</t>
  </si>
  <si>
    <t>C00001369</t>
  </si>
  <si>
    <t>819-24-7745</t>
  </si>
  <si>
    <t>Rex</t>
  </si>
  <si>
    <t>726-912-0990</t>
  </si>
  <si>
    <t>rex.prince@outlook.com</t>
  </si>
  <si>
    <t>440 Warren Road</t>
  </si>
  <si>
    <t>C00001370</t>
  </si>
  <si>
    <t>868-46-7103</t>
  </si>
  <si>
    <t>Ansley</t>
  </si>
  <si>
    <t>439-483-3944</t>
  </si>
  <si>
    <t>ansley.huffman@gmail.com</t>
  </si>
  <si>
    <t>7327 Carriage Road</t>
  </si>
  <si>
    <t>C00001371</t>
  </si>
  <si>
    <t>668-76-9026</t>
  </si>
  <si>
    <t>Annabel</t>
  </si>
  <si>
    <t>562-219-8056</t>
  </si>
  <si>
    <t>annabel.roy@hotmail.com</t>
  </si>
  <si>
    <t>7 Shub Farm Rd.</t>
  </si>
  <si>
    <t>C00001372</t>
  </si>
  <si>
    <t>440-63-2129</t>
  </si>
  <si>
    <t>987-462-1401</t>
  </si>
  <si>
    <t>remington.boyer@gmail.com</t>
  </si>
  <si>
    <t>9335 Miller Ave.</t>
  </si>
  <si>
    <t>C00001373</t>
  </si>
  <si>
    <t>977-98-4012</t>
  </si>
  <si>
    <t>Kora</t>
  </si>
  <si>
    <t>841-333-2623</t>
  </si>
  <si>
    <t>kora.shields@gmail.com</t>
  </si>
  <si>
    <t>7016 Edgefield Ave.</t>
  </si>
  <si>
    <t>C00001375</t>
  </si>
  <si>
    <t>403-60-5004</t>
  </si>
  <si>
    <t>Callum</t>
  </si>
  <si>
    <t>978-210-7696</t>
  </si>
  <si>
    <t>callum.merritt@gmail.com</t>
  </si>
  <si>
    <t>7 Taylor Street</t>
  </si>
  <si>
    <t>C00001376</t>
  </si>
  <si>
    <t>838-84-5881</t>
  </si>
  <si>
    <t>Kamari</t>
  </si>
  <si>
    <t>Hurst</t>
  </si>
  <si>
    <t>492-751-4353</t>
  </si>
  <si>
    <t>kamari.hurst@gmail.com</t>
  </si>
  <si>
    <t>25 Sussex Street</t>
  </si>
  <si>
    <t>C00001377</t>
  </si>
  <si>
    <t>765-45-5123</t>
  </si>
  <si>
    <t>Maisie</t>
  </si>
  <si>
    <t>704-575-0959</t>
  </si>
  <si>
    <t>maisie.lin@outlook.com</t>
  </si>
  <si>
    <t>380 S. Gulf Street</t>
  </si>
  <si>
    <t>C00001378</t>
  </si>
  <si>
    <t>351-59-1119</t>
  </si>
  <si>
    <t>Nathalie</t>
  </si>
  <si>
    <t>427-134-3170</t>
  </si>
  <si>
    <t>nathalie.hancock@gmail.com</t>
  </si>
  <si>
    <t>829 School Rd.</t>
  </si>
  <si>
    <t>C00001379</t>
  </si>
  <si>
    <t>737-22-3654</t>
  </si>
  <si>
    <t>Casen</t>
  </si>
  <si>
    <t>Villanueva</t>
  </si>
  <si>
    <t>936-058-0469</t>
  </si>
  <si>
    <t>casen.villanueva@outlook.com</t>
  </si>
  <si>
    <t>19 Yukon St.</t>
  </si>
  <si>
    <t>C00001380</t>
  </si>
  <si>
    <t>883-99-8476</t>
  </si>
  <si>
    <t>Emory</t>
  </si>
  <si>
    <t>909-365-2623</t>
  </si>
  <si>
    <t>emory.grimes@gmail.com</t>
  </si>
  <si>
    <t>339 SW. Leatherwood Lane</t>
  </si>
  <si>
    <t>C00001382</t>
  </si>
  <si>
    <t>474-39-0624</t>
  </si>
  <si>
    <t>Karsyn</t>
  </si>
  <si>
    <t>200-608-5976</t>
  </si>
  <si>
    <t>karsyn.glenn115@hotmail.com</t>
  </si>
  <si>
    <t>7410 SW. Ridgeview Dr.</t>
  </si>
  <si>
    <t>C00001383</t>
  </si>
  <si>
    <t>384-12-5822</t>
  </si>
  <si>
    <t>Tripp</t>
  </si>
  <si>
    <t>Roach</t>
  </si>
  <si>
    <t>855-290-1662</t>
  </si>
  <si>
    <t>tripp.roach@gmail.com</t>
  </si>
  <si>
    <t>7039 Fawn Rd.</t>
  </si>
  <si>
    <t>C00001384</t>
  </si>
  <si>
    <t>931-43-7443</t>
  </si>
  <si>
    <t>Pearl</t>
  </si>
  <si>
    <t>947-808-9764</t>
  </si>
  <si>
    <t>pearl.cline@gmail.com</t>
  </si>
  <si>
    <t>7018 Green Street</t>
  </si>
  <si>
    <t>C00001385</t>
  </si>
  <si>
    <t>260-21-2628</t>
  </si>
  <si>
    <t>Callan</t>
  </si>
  <si>
    <t>239-035-7546</t>
  </si>
  <si>
    <t>callan.nolan@outlook.com</t>
  </si>
  <si>
    <t>414 North Church Street</t>
  </si>
  <si>
    <t>C00001386</t>
  </si>
  <si>
    <t>652-59-2822</t>
  </si>
  <si>
    <t>Irene</t>
  </si>
  <si>
    <t>676-182-4665</t>
  </si>
  <si>
    <t>irene.ariyah.delacruz@gmail.com</t>
  </si>
  <si>
    <t>327 Jones Court</t>
  </si>
  <si>
    <t>C00001387</t>
  </si>
  <si>
    <t>857-31-5625</t>
  </si>
  <si>
    <t>Kimber</t>
  </si>
  <si>
    <t>212-135-5408</t>
  </si>
  <si>
    <t>kimber.camacho48@gmail.com</t>
  </si>
  <si>
    <t>37 College Ave.</t>
  </si>
  <si>
    <t>C00001388</t>
  </si>
  <si>
    <t>378-19-8927</t>
  </si>
  <si>
    <t>Rosa</t>
  </si>
  <si>
    <t>105-456-1161</t>
  </si>
  <si>
    <t>rosa.dillon@outlook.com</t>
  </si>
  <si>
    <t>8181 W. Holly Lane</t>
  </si>
  <si>
    <t>C00001389</t>
  </si>
  <si>
    <t>439-41-5706</t>
  </si>
  <si>
    <t>Lylah</t>
  </si>
  <si>
    <t>810-754-5337</t>
  </si>
  <si>
    <t>lylah.parrish@hotmail.com</t>
  </si>
  <si>
    <t>442 Tallwood St.</t>
  </si>
  <si>
    <t>C00001390</t>
  </si>
  <si>
    <t>371-92-5455</t>
  </si>
  <si>
    <t>Magnolia</t>
  </si>
  <si>
    <t>617-810-7065</t>
  </si>
  <si>
    <t>magnolia.oneill@outlook.com</t>
  </si>
  <si>
    <t>7076 East Hickory Dr.</t>
  </si>
  <si>
    <t>C00001391</t>
  </si>
  <si>
    <t>451-73-9082</t>
  </si>
  <si>
    <t>Lam</t>
  </si>
  <si>
    <t>831-374-4431</t>
  </si>
  <si>
    <t>stanley.lam3@yahoo.com</t>
  </si>
  <si>
    <t>C00001392</t>
  </si>
  <si>
    <t>120-29-1257</t>
  </si>
  <si>
    <t>Toby</t>
  </si>
  <si>
    <t>Yoder</t>
  </si>
  <si>
    <t>716-670-1547</t>
  </si>
  <si>
    <t>toby.yoder@gmail.com</t>
  </si>
  <si>
    <t>562 Glen Creek Dr.</t>
  </si>
  <si>
    <t>C00001393</t>
  </si>
  <si>
    <t>122-05-4879</t>
  </si>
  <si>
    <t>Samara</t>
  </si>
  <si>
    <t>716-974-9850</t>
  </si>
  <si>
    <t>samara.melton3@gmail.com</t>
  </si>
  <si>
    <t>330 Honey Creek Drive</t>
  </si>
  <si>
    <t>C00001394</t>
  </si>
  <si>
    <t>986-27-7985</t>
  </si>
  <si>
    <t>674-781-6659</t>
  </si>
  <si>
    <t>elliot.booth@outlook.com</t>
  </si>
  <si>
    <t>904 Clark Ave.</t>
  </si>
  <si>
    <t>C00001395</t>
  </si>
  <si>
    <t>593-98-5990</t>
  </si>
  <si>
    <t>Elian</t>
  </si>
  <si>
    <t>Mccullough</t>
  </si>
  <si>
    <t>785-569-1494</t>
  </si>
  <si>
    <t>elian.mccullough@gmail.com</t>
  </si>
  <si>
    <t>8794 North Homestead Court</t>
  </si>
  <si>
    <t>C00001396</t>
  </si>
  <si>
    <t>510-35-0334</t>
  </si>
  <si>
    <t>Renata</t>
  </si>
  <si>
    <t>974-379-8332</t>
  </si>
  <si>
    <t>renata.kane@outlook.com</t>
  </si>
  <si>
    <t>67 E. Lyme Rd.</t>
  </si>
  <si>
    <t>C00001397</t>
  </si>
  <si>
    <t>394-81-3947</t>
  </si>
  <si>
    <t>Galilea</t>
  </si>
  <si>
    <t>146-396-5713</t>
  </si>
  <si>
    <t>galilea.berg@gmail.com</t>
  </si>
  <si>
    <t>998 Rockcrest Ave.</t>
  </si>
  <si>
    <t>C00001401</t>
  </si>
  <si>
    <t>645-70-9012</t>
  </si>
  <si>
    <t>Langston</t>
  </si>
  <si>
    <t>124-161-2235</t>
  </si>
  <si>
    <t>langston.lester@hotmail.com</t>
  </si>
  <si>
    <t>8864 Warren Drive</t>
  </si>
  <si>
    <t>C00001402</t>
  </si>
  <si>
    <t>673-40-3444</t>
  </si>
  <si>
    <t>Melvin</t>
  </si>
  <si>
    <t>Santana</t>
  </si>
  <si>
    <t>879-910-0815</t>
  </si>
  <si>
    <t>melvin.santana@gmail.com</t>
  </si>
  <si>
    <t>732 Church Lane</t>
  </si>
  <si>
    <t>C00001403</t>
  </si>
  <si>
    <t>567-07-7495</t>
  </si>
  <si>
    <t>Kensley</t>
  </si>
  <si>
    <t>140-143-6849</t>
  </si>
  <si>
    <t>kensley.harrell@gmail.com</t>
  </si>
  <si>
    <t>36 Jones Street</t>
  </si>
  <si>
    <t>C00001404</t>
  </si>
  <si>
    <t>580-83-0172</t>
  </si>
  <si>
    <t>Kiera</t>
  </si>
  <si>
    <t>392-420-5091</t>
  </si>
  <si>
    <t>kiera.pitts@gmail.com</t>
  </si>
  <si>
    <t>13 Prospect Ave.</t>
  </si>
  <si>
    <t>C00001406</t>
  </si>
  <si>
    <t>372-06-8758</t>
  </si>
  <si>
    <t>Whitney</t>
  </si>
  <si>
    <t>259-309-8930</t>
  </si>
  <si>
    <t>whitney.savage@gmail.com</t>
  </si>
  <si>
    <t>9502 Belmont Drive</t>
  </si>
  <si>
    <t>C00001407</t>
  </si>
  <si>
    <t>684-49-1496</t>
  </si>
  <si>
    <t>Valenzuela</t>
  </si>
  <si>
    <t>459-286-4407</t>
  </si>
  <si>
    <t>payton.valenzuela@outlook.com</t>
  </si>
  <si>
    <t>9348 Theatre Court</t>
  </si>
  <si>
    <t>C00001408</t>
  </si>
  <si>
    <t>566-36-7313</t>
  </si>
  <si>
    <t>Winters</t>
  </si>
  <si>
    <t>238-765-9083</t>
  </si>
  <si>
    <t>flynn.winters@gmail.com</t>
  </si>
  <si>
    <t>30 Illinois Lane</t>
  </si>
  <si>
    <t>C00001409</t>
  </si>
  <si>
    <t>688-24-4037</t>
  </si>
  <si>
    <t>Jamir</t>
  </si>
  <si>
    <t>Barrera</t>
  </si>
  <si>
    <t>366-643-8813</t>
  </si>
  <si>
    <t>jamir.barrera@outlook.com</t>
  </si>
  <si>
    <t>393 Fairfield St.</t>
  </si>
  <si>
    <t>C00001410</t>
  </si>
  <si>
    <t>772-24-9093</t>
  </si>
  <si>
    <t>Kyree</t>
  </si>
  <si>
    <t>Leach</t>
  </si>
  <si>
    <t>593-124-0193</t>
  </si>
  <si>
    <t>kyree.leach@gmail.com</t>
  </si>
  <si>
    <t>7456 West Tower Ave.</t>
  </si>
  <si>
    <t>C00001411</t>
  </si>
  <si>
    <t>230-80-2625</t>
  </si>
  <si>
    <t>Amelie</t>
  </si>
  <si>
    <t>662-922-7299</t>
  </si>
  <si>
    <t>amelie.wiggins@hotmail.com</t>
  </si>
  <si>
    <t>1 Johnson Dr.</t>
  </si>
  <si>
    <t>C00001412</t>
  </si>
  <si>
    <t>317-81-4940</t>
  </si>
  <si>
    <t>Aryan</t>
  </si>
  <si>
    <t>Orr</t>
  </si>
  <si>
    <t>698-780-5429</t>
  </si>
  <si>
    <t>aryan.orr7@gmail.com</t>
  </si>
  <si>
    <t>484 Bayport Drive</t>
  </si>
  <si>
    <t>C00001413</t>
  </si>
  <si>
    <t>715-45-5620</t>
  </si>
  <si>
    <t>Siena</t>
  </si>
  <si>
    <t>772-602-9919</t>
  </si>
  <si>
    <t>siena.brennan7@gmail.com</t>
  </si>
  <si>
    <t>7 Edgewood Lane</t>
  </si>
  <si>
    <t>C00001414</t>
  </si>
  <si>
    <t>889-72-9530</t>
  </si>
  <si>
    <t>Bria</t>
  </si>
  <si>
    <t>711-619-2193</t>
  </si>
  <si>
    <t>bria.salas8@outlook.com</t>
  </si>
  <si>
    <t>6A Shipley Ave.</t>
  </si>
  <si>
    <t>C00001416</t>
  </si>
  <si>
    <t>274-70-0829</t>
  </si>
  <si>
    <t>Axton</t>
  </si>
  <si>
    <t>Berger</t>
  </si>
  <si>
    <t>106-802-2700</t>
  </si>
  <si>
    <t>axton.jake.berger@gmail.com</t>
  </si>
  <si>
    <t>1 Cactus St.</t>
  </si>
  <si>
    <t>C00001417</t>
  </si>
  <si>
    <t>538-61-3390</t>
  </si>
  <si>
    <t>Laney</t>
  </si>
  <si>
    <t>101-039-0097</t>
  </si>
  <si>
    <t>laney.marks9@gmail.com</t>
  </si>
  <si>
    <t>8540 Richardson Dr.</t>
  </si>
  <si>
    <t>C00001418</t>
  </si>
  <si>
    <t>571-09-1893</t>
  </si>
  <si>
    <t>Perla</t>
  </si>
  <si>
    <t>672-443-8782</t>
  </si>
  <si>
    <t>perla.russo@outlook.com</t>
  </si>
  <si>
    <t>9188 Birch Hill Court</t>
  </si>
  <si>
    <t>C00001419</t>
  </si>
  <si>
    <t>916-44-0319</t>
  </si>
  <si>
    <t>Tatiana</t>
  </si>
  <si>
    <t>116-966-8711</t>
  </si>
  <si>
    <t>tatiana.sawyer9@hotmail.com</t>
  </si>
  <si>
    <t>7694 Harrison Avenue</t>
  </si>
  <si>
    <t>C00001420</t>
  </si>
  <si>
    <t>166-10-8540</t>
  </si>
  <si>
    <t>Azariah</t>
  </si>
  <si>
    <t>Mckee</t>
  </si>
  <si>
    <t>599-708-0001</t>
  </si>
  <si>
    <t>azariah.mckee@outlook.com</t>
  </si>
  <si>
    <t>9041 Griffin Ave.</t>
  </si>
  <si>
    <t>C00001421</t>
  </si>
  <si>
    <t>911-82-0322</t>
  </si>
  <si>
    <t>Zelda</t>
  </si>
  <si>
    <t>153-622-8249</t>
  </si>
  <si>
    <t>zelda.baxter5@yahoo.com</t>
  </si>
  <si>
    <t>236 Lancaster Rd.</t>
  </si>
  <si>
    <t>C00001422</t>
  </si>
  <si>
    <t>550-92-4745</t>
  </si>
  <si>
    <t>Jaycee</t>
  </si>
  <si>
    <t>978-546-6406</t>
  </si>
  <si>
    <t>jaycee.golden43@gmail.com</t>
  </si>
  <si>
    <t>7675 New Saddle Ave.</t>
  </si>
  <si>
    <t>C00001423</t>
  </si>
  <si>
    <t>934-10-2118</t>
  </si>
  <si>
    <t>Branson</t>
  </si>
  <si>
    <t>Strong</t>
  </si>
  <si>
    <t>978-323-8552</t>
  </si>
  <si>
    <t>branson.strong3@gmail.com</t>
  </si>
  <si>
    <t>494 West Rockland Rd.</t>
  </si>
  <si>
    <t>C00001424</t>
  </si>
  <si>
    <t>153-41-3115</t>
  </si>
  <si>
    <t>Conway</t>
  </si>
  <si>
    <t>536-179-6681</t>
  </si>
  <si>
    <t>reese.conway@outlook.com</t>
  </si>
  <si>
    <t>40 New Ave.</t>
  </si>
  <si>
    <t>C00001425</t>
  </si>
  <si>
    <t>745-23-7721</t>
  </si>
  <si>
    <t>Adonis</t>
  </si>
  <si>
    <t>Stein</t>
  </si>
  <si>
    <t>228-330-0480</t>
  </si>
  <si>
    <t>adonis.stein@gmail.com</t>
  </si>
  <si>
    <t>502 Indian Summer Lane</t>
  </si>
  <si>
    <t>C00001426</t>
  </si>
  <si>
    <t>988-12-6853</t>
  </si>
  <si>
    <t>Kori</t>
  </si>
  <si>
    <t>224-384-7460</t>
  </si>
  <si>
    <t>kori.hutchinson@outlook.com</t>
  </si>
  <si>
    <t>8112 Anderson Road</t>
  </si>
  <si>
    <t>C00001427</t>
  </si>
  <si>
    <t>251-16-0704</t>
  </si>
  <si>
    <t>Montserrat</t>
  </si>
  <si>
    <t>832-850-3736</t>
  </si>
  <si>
    <t>montserrat.liu@gmail.com</t>
  </si>
  <si>
    <t>60 Williams Rd.</t>
  </si>
  <si>
    <t>C00001428</t>
  </si>
  <si>
    <t>256-29-5744</t>
  </si>
  <si>
    <t>Thaddeus</t>
  </si>
  <si>
    <t>Whitehead</t>
  </si>
  <si>
    <t>173-558-6081</t>
  </si>
  <si>
    <t>thaddeus.whitehead4@hotmail.com</t>
  </si>
  <si>
    <t>83 Jockey Hollow Court</t>
  </si>
  <si>
    <t>C00001429</t>
  </si>
  <si>
    <t>526-61-8993</t>
  </si>
  <si>
    <t>Lorelai</t>
  </si>
  <si>
    <t>861-031-8203</t>
  </si>
  <si>
    <t>lorelai.walter5@gmail.com</t>
  </si>
  <si>
    <t>204 South Pineknoll Street</t>
  </si>
  <si>
    <t>C00001430</t>
  </si>
  <si>
    <t>189-66-7566</t>
  </si>
  <si>
    <t>Adele</t>
  </si>
  <si>
    <t>648-982-9825</t>
  </si>
  <si>
    <t>adele.mcdowell67@gmail.com</t>
  </si>
  <si>
    <t>84 Cottage Street</t>
  </si>
  <si>
    <t>C00001431</t>
  </si>
  <si>
    <t>831-57-6510</t>
  </si>
  <si>
    <t>Elyse</t>
  </si>
  <si>
    <t>978-083-5388</t>
  </si>
  <si>
    <t>elyse.wiley@gmail.com</t>
  </si>
  <si>
    <t>9556 W. Rock Maple Ave.</t>
  </si>
  <si>
    <t>C00001432</t>
  </si>
  <si>
    <t>992-58-3052</t>
  </si>
  <si>
    <t>Katelynn</t>
  </si>
  <si>
    <t>454-186-7331</t>
  </si>
  <si>
    <t>katelynn.rich@gmail.com</t>
  </si>
  <si>
    <t>89 Lafayette St.</t>
  </si>
  <si>
    <t>C00001433</t>
  </si>
  <si>
    <t>734-31-8917</t>
  </si>
  <si>
    <t>Kynlee</t>
  </si>
  <si>
    <t>173-044-7913</t>
  </si>
  <si>
    <t>kynlee.humphrey@outlook.com</t>
  </si>
  <si>
    <t>7974 Mulberry St.</t>
  </si>
  <si>
    <t>C00001434</t>
  </si>
  <si>
    <t>572-98-2375</t>
  </si>
  <si>
    <t>Zeke</t>
  </si>
  <si>
    <t>Bullock</t>
  </si>
  <si>
    <t>946-732-1068</t>
  </si>
  <si>
    <t>zeke.bullock@gmail.com</t>
  </si>
  <si>
    <t>918 Sussex St.</t>
  </si>
  <si>
    <t>C00001435</t>
  </si>
  <si>
    <t>458-37-9835</t>
  </si>
  <si>
    <t>Tommy</t>
  </si>
  <si>
    <t>Escobar</t>
  </si>
  <si>
    <t>333-316-3766</t>
  </si>
  <si>
    <t>tommy.escobar@outlook.com</t>
  </si>
  <si>
    <t>183 Proctor St.</t>
  </si>
  <si>
    <t>C00001438</t>
  </si>
  <si>
    <t>111-23-6591</t>
  </si>
  <si>
    <t>Marina</t>
  </si>
  <si>
    <t>755-623-9255</t>
  </si>
  <si>
    <t>marina.johns@gmail.com</t>
  </si>
  <si>
    <t>7 Tarkiln Hill Street</t>
  </si>
  <si>
    <t>C00001439</t>
  </si>
  <si>
    <t>385-37-1010</t>
  </si>
  <si>
    <t>Blaze</t>
  </si>
  <si>
    <t>198-128-7307</t>
  </si>
  <si>
    <t>blaze.knox229@hotmail.com</t>
  </si>
  <si>
    <t>190 NE. Galvin Drive</t>
  </si>
  <si>
    <t>C00001440</t>
  </si>
  <si>
    <t>944-51-6593</t>
  </si>
  <si>
    <t>Carmelo</t>
  </si>
  <si>
    <t>Meadows</t>
  </si>
  <si>
    <t>212-843-5410</t>
  </si>
  <si>
    <t>carmelo.meadows115@gmail.com</t>
  </si>
  <si>
    <t>99 Pumpkin Hill Drive</t>
  </si>
  <si>
    <t>C00001441</t>
  </si>
  <si>
    <t>955-34-1287</t>
  </si>
  <si>
    <t>101-653-1236</t>
  </si>
  <si>
    <t>jayden.koch@gmail.com</t>
  </si>
  <si>
    <t>1 East Young Lane</t>
  </si>
  <si>
    <t>C00001442</t>
  </si>
  <si>
    <t>299-65-7223</t>
  </si>
  <si>
    <t>209-097-3100</t>
  </si>
  <si>
    <t>skylar.solomon@outlook.com</t>
  </si>
  <si>
    <t>234 Pulaski Dr.</t>
  </si>
  <si>
    <t>C00001443</t>
  </si>
  <si>
    <t>889-36-2792</t>
  </si>
  <si>
    <t>Arian</t>
  </si>
  <si>
    <t>Velez</t>
  </si>
  <si>
    <t>838-918-6521</t>
  </si>
  <si>
    <t>arian.lorenzo.velez@gmail.com</t>
  </si>
  <si>
    <t>9774 Sage St.</t>
  </si>
  <si>
    <t>C00001444</t>
  </si>
  <si>
    <t>277-68-6369</t>
  </si>
  <si>
    <t>Kailyn</t>
  </si>
  <si>
    <t>409-093-6361</t>
  </si>
  <si>
    <t>kailyn.suarez@gmail.com</t>
  </si>
  <si>
    <t>201 Peg Shop Rd.</t>
  </si>
  <si>
    <t>C00001445</t>
  </si>
  <si>
    <t>752-90-3627</t>
  </si>
  <si>
    <t>Bruno</t>
  </si>
  <si>
    <t>Odonnell</t>
  </si>
  <si>
    <t>943-701-1924</t>
  </si>
  <si>
    <t>bruno.odonnell@outlook.com</t>
  </si>
  <si>
    <t>444 Birchpond Dr.</t>
  </si>
  <si>
    <t>C00001446</t>
  </si>
  <si>
    <t>619-94-0681</t>
  </si>
  <si>
    <t>Kaysen</t>
  </si>
  <si>
    <t>Kerr</t>
  </si>
  <si>
    <t>913-909-5355</t>
  </si>
  <si>
    <t>kaysen.kerr@hotmail.com</t>
  </si>
  <si>
    <t>189 Princess Lane</t>
  </si>
  <si>
    <t>C00001447</t>
  </si>
  <si>
    <t>981-14-1116</t>
  </si>
  <si>
    <t>Avah</t>
  </si>
  <si>
    <t>862-407-2039</t>
  </si>
  <si>
    <t>avah.hobbs@outlook.com</t>
  </si>
  <si>
    <t>6 Ocean Road</t>
  </si>
  <si>
    <t>C00001448</t>
  </si>
  <si>
    <t>863-00-9629</t>
  </si>
  <si>
    <t>Kenley</t>
  </si>
  <si>
    <t>716-860-1608</t>
  </si>
  <si>
    <t>kenley.beard@yahoo.com</t>
  </si>
  <si>
    <t>335 Overlook Ave.</t>
  </si>
  <si>
    <t>C00001449</t>
  </si>
  <si>
    <t>219-70-4321</t>
  </si>
  <si>
    <t>Layne</t>
  </si>
  <si>
    <t>Stout</t>
  </si>
  <si>
    <t>487-035-6009</t>
  </si>
  <si>
    <t>layne.stout3@gmail.com</t>
  </si>
  <si>
    <t>176 Chapel Road</t>
  </si>
  <si>
    <t>C00001450</t>
  </si>
  <si>
    <t>150-04-7659</t>
  </si>
  <si>
    <t>Aviana</t>
  </si>
  <si>
    <t>508-074-1091</t>
  </si>
  <si>
    <t>aviana.gilmore@gmail.com</t>
  </si>
  <si>
    <t>354 Wentworth Street</t>
  </si>
  <si>
    <t>C00001452</t>
  </si>
  <si>
    <t>975-58-2587</t>
  </si>
  <si>
    <t>177-929-5225</t>
  </si>
  <si>
    <t>armani.ibarra@outlook.com</t>
  </si>
  <si>
    <t>736 Littleton Drive</t>
  </si>
  <si>
    <t>C00001453</t>
  </si>
  <si>
    <t>831-22-4909</t>
  </si>
  <si>
    <t>Dulce</t>
  </si>
  <si>
    <t>600-313-9205</t>
  </si>
  <si>
    <t>dulce.keith@gmail.com</t>
  </si>
  <si>
    <t>5 School St.</t>
  </si>
  <si>
    <t>C00001454</t>
  </si>
  <si>
    <t>432-62-1109</t>
  </si>
  <si>
    <t>Blankenship</t>
  </si>
  <si>
    <t>327-323-3609</t>
  </si>
  <si>
    <t>ray.blankenship@outlook.com</t>
  </si>
  <si>
    <t>6 4th Drive</t>
  </si>
  <si>
    <t>C00001455</t>
  </si>
  <si>
    <t>459-55-8093</t>
  </si>
  <si>
    <t>Alaia</t>
  </si>
  <si>
    <t>705-289-5948</t>
  </si>
  <si>
    <t>alaia.macias@gmail.com</t>
  </si>
  <si>
    <t>608 Prince St.</t>
  </si>
  <si>
    <t>C00001456</t>
  </si>
  <si>
    <t>255-43-0326</t>
  </si>
  <si>
    <t>Zain</t>
  </si>
  <si>
    <t>Browning</t>
  </si>
  <si>
    <t>924-352-8677</t>
  </si>
  <si>
    <t>zain.browning@hotmail.com</t>
  </si>
  <si>
    <t>421 Pin Oak St.</t>
  </si>
  <si>
    <t>C00001457</t>
  </si>
  <si>
    <t>777-27-1532</t>
  </si>
  <si>
    <t>Teresa</t>
  </si>
  <si>
    <t>833-697-0388</t>
  </si>
  <si>
    <t>teresa.khan@gmail.com</t>
  </si>
  <si>
    <t>848 Acacia Dr.</t>
  </si>
  <si>
    <t>C00001458</t>
  </si>
  <si>
    <t>630-03-6780</t>
  </si>
  <si>
    <t>Crew</t>
  </si>
  <si>
    <t>Kent</t>
  </si>
  <si>
    <t>949-361-2192</t>
  </si>
  <si>
    <t>crew.kent@gmail.com</t>
  </si>
  <si>
    <t>8281 Squaw Creek St.</t>
  </si>
  <si>
    <t>C00001459</t>
  </si>
  <si>
    <t>732-75-9933</t>
  </si>
  <si>
    <t>Jedidiah</t>
  </si>
  <si>
    <t>Lozano</t>
  </si>
  <si>
    <t>876-375-7600</t>
  </si>
  <si>
    <t>jedidiah.lozano@gmail.com</t>
  </si>
  <si>
    <t>977 South Country Club Lane</t>
  </si>
  <si>
    <t>C00001460</t>
  </si>
  <si>
    <t>228-56-0309</t>
  </si>
  <si>
    <t>Natasha</t>
  </si>
  <si>
    <t>237-166-0839</t>
  </si>
  <si>
    <t>natasha.andrade@gmail.com</t>
  </si>
  <si>
    <t>902 Peninsula Court</t>
  </si>
  <si>
    <t>C00001461</t>
  </si>
  <si>
    <t>891-85-3580</t>
  </si>
  <si>
    <t>Rodney</t>
  </si>
  <si>
    <t>Bartlett</t>
  </si>
  <si>
    <t>676-614-7462</t>
  </si>
  <si>
    <t>rodney.bartlett@outlook.com</t>
  </si>
  <si>
    <t>3 SE. Dogwood Dr.</t>
  </si>
  <si>
    <t>C00001462</t>
  </si>
  <si>
    <t>996-98-5389</t>
  </si>
  <si>
    <t>Pruitt</t>
  </si>
  <si>
    <t>818-120-9985</t>
  </si>
  <si>
    <t>clay.pruitt@gmail.com</t>
  </si>
  <si>
    <t>9 Woodside Ave.</t>
  </si>
  <si>
    <t>C00001463</t>
  </si>
  <si>
    <t>334-78-2892</t>
  </si>
  <si>
    <t>Milani</t>
  </si>
  <si>
    <t>559-456-9900</t>
  </si>
  <si>
    <t>milani.ware@outlook.com</t>
  </si>
  <si>
    <t>252 Cambridge Dr.</t>
  </si>
  <si>
    <t>C00001464</t>
  </si>
  <si>
    <t>362-73-0926</t>
  </si>
  <si>
    <t>Amirah</t>
  </si>
  <si>
    <t>841-205-6089</t>
  </si>
  <si>
    <t>amirah.stephenson@gmail.com</t>
  </si>
  <si>
    <t>7929 Delaware St.</t>
  </si>
  <si>
    <t>C00001465</t>
  </si>
  <si>
    <t>786-41-5546</t>
  </si>
  <si>
    <t>Tomas</t>
  </si>
  <si>
    <t>Buck</t>
  </si>
  <si>
    <t>845-109-7396</t>
  </si>
  <si>
    <t>tomas.buck6@hotmail.com</t>
  </si>
  <si>
    <t>37 Surrey Drive</t>
  </si>
  <si>
    <t>C00001466</t>
  </si>
  <si>
    <t>624-24-2004</t>
  </si>
  <si>
    <t>Alden</t>
  </si>
  <si>
    <t>Barr</t>
  </si>
  <si>
    <t>605-783-5725</t>
  </si>
  <si>
    <t>alden.barr@gmail.com</t>
  </si>
  <si>
    <t>637 Hall St.</t>
  </si>
  <si>
    <t>C00001467</t>
  </si>
  <si>
    <t>130-67-8719</t>
  </si>
  <si>
    <t>Jadiel</t>
  </si>
  <si>
    <t>Gaines</t>
  </si>
  <si>
    <t>617-050-1868</t>
  </si>
  <si>
    <t>jadiel.gaines7@gmail.com</t>
  </si>
  <si>
    <t>7926 Creekside Street</t>
  </si>
  <si>
    <t>C00001468</t>
  </si>
  <si>
    <t>389-63-0354</t>
  </si>
  <si>
    <t>Breanna</t>
  </si>
  <si>
    <t>315-462-1482</t>
  </si>
  <si>
    <t>breanna.henson7@outlook.com</t>
  </si>
  <si>
    <t>76 Shadow Brook Ave.</t>
  </si>
  <si>
    <t>C00001469</t>
  </si>
  <si>
    <t>302-08-8651</t>
  </si>
  <si>
    <t>Linda</t>
  </si>
  <si>
    <t>787-256-7058</t>
  </si>
  <si>
    <t>linda.jaycee.wilkerson8@gmail.com</t>
  </si>
  <si>
    <t>17 Shipley St.</t>
  </si>
  <si>
    <t>C00001470</t>
  </si>
  <si>
    <t>434-48-7133</t>
  </si>
  <si>
    <t>Durham</t>
  </si>
  <si>
    <t>212-539-2937</t>
  </si>
  <si>
    <t>harper.durham@gmail.com</t>
  </si>
  <si>
    <t>7989 Sussex Dr.</t>
  </si>
  <si>
    <t>C00001471</t>
  </si>
  <si>
    <t>272-22-4102</t>
  </si>
  <si>
    <t>Tenley</t>
  </si>
  <si>
    <t>212-047-9701</t>
  </si>
  <si>
    <t>tenley.dyer@outlook.com</t>
  </si>
  <si>
    <t>691 West Elizabeth St.</t>
  </si>
  <si>
    <t>C00001472</t>
  </si>
  <si>
    <t>162-64-6652</t>
  </si>
  <si>
    <t>212-343-3683</t>
  </si>
  <si>
    <t>sutton.mcclure@hotmail.com</t>
  </si>
  <si>
    <t>9019 W. Magnolia Ave.</t>
  </si>
  <si>
    <t>C00001473</t>
  </si>
  <si>
    <t>759-33-6978</t>
  </si>
  <si>
    <t>Elaine</t>
  </si>
  <si>
    <t>212-706-7304</t>
  </si>
  <si>
    <t>elaine.blackwell9@outlook.com</t>
  </si>
  <si>
    <t>8848 Pin Oak Drive</t>
  </si>
  <si>
    <t>C00001474</t>
  </si>
  <si>
    <t>798-54-7071</t>
  </si>
  <si>
    <t>514-469-9578</t>
  </si>
  <si>
    <t>elliott.mercado@yahoo.com</t>
  </si>
  <si>
    <t>2 Adams Drive</t>
  </si>
  <si>
    <t>C00001475</t>
  </si>
  <si>
    <t>773-97-3274</t>
  </si>
  <si>
    <t>Ares</t>
  </si>
  <si>
    <t>349-029-6555</t>
  </si>
  <si>
    <t>ares.gentry5@gmail.com</t>
  </si>
  <si>
    <t>1 Jefferson Lane</t>
  </si>
  <si>
    <t>C00001476</t>
  </si>
  <si>
    <t>563-67-6303</t>
  </si>
  <si>
    <t>Cory</t>
  </si>
  <si>
    <t>Mcintyre</t>
  </si>
  <si>
    <t>429-570-1786</t>
  </si>
  <si>
    <t>cory.mcintyre43@gmail.com</t>
  </si>
  <si>
    <t>7569 Belmont Dr.</t>
  </si>
  <si>
    <t>C00001478</t>
  </si>
  <si>
    <t>559-49-6726</t>
  </si>
  <si>
    <t>Brecken</t>
  </si>
  <si>
    <t>Sloan</t>
  </si>
  <si>
    <t>386-828-8016</t>
  </si>
  <si>
    <t>brecken.sloan@outlook.com</t>
  </si>
  <si>
    <t>563 Galvin Ave.</t>
  </si>
  <si>
    <t>C00001479</t>
  </si>
  <si>
    <t>747-09-6904</t>
  </si>
  <si>
    <t>Chaim</t>
  </si>
  <si>
    <t>Melendez</t>
  </si>
  <si>
    <t>212-915-4941</t>
  </si>
  <si>
    <t>chaim.melendez@gmail.com</t>
  </si>
  <si>
    <t>7695 White Ave.</t>
  </si>
  <si>
    <t>C00001480</t>
  </si>
  <si>
    <t>547-29-4395</t>
  </si>
  <si>
    <t>Nickolas</t>
  </si>
  <si>
    <t>Rocha</t>
  </si>
  <si>
    <t>978-188-1804</t>
  </si>
  <si>
    <t>nickolas.rocha@outlook.com</t>
  </si>
  <si>
    <t>40 Cemetery St.</t>
  </si>
  <si>
    <t>C00001481</t>
  </si>
  <si>
    <t>217-99-2636</t>
  </si>
  <si>
    <t>Aliza</t>
  </si>
  <si>
    <t>557-143-5191</t>
  </si>
  <si>
    <t>aliza.tanner@gmail.com</t>
  </si>
  <si>
    <t>304 Third Rd.</t>
  </si>
  <si>
    <t>C00001482</t>
  </si>
  <si>
    <t>540-32-6177</t>
  </si>
  <si>
    <t>Kenna</t>
  </si>
  <si>
    <t>920-996-2020</t>
  </si>
  <si>
    <t>kenna.eaton115@hotmail.com</t>
  </si>
  <si>
    <t>64 Golf Rd.</t>
  </si>
  <si>
    <t>C00001483</t>
  </si>
  <si>
    <t>163-35-9902</t>
  </si>
  <si>
    <t>Meadow</t>
  </si>
  <si>
    <t>212-842-7027</t>
  </si>
  <si>
    <t>meadow.clay@gmail.com</t>
  </si>
  <si>
    <t>113 Golden Star Drive</t>
  </si>
  <si>
    <t>C00001484</t>
  </si>
  <si>
    <t>410-27-7889</t>
  </si>
  <si>
    <t>Kareem</t>
  </si>
  <si>
    <t>Herman</t>
  </si>
  <si>
    <t>212-053-7804</t>
  </si>
  <si>
    <t>kareem.herman@gmail.com</t>
  </si>
  <si>
    <t>61 Elizabeth Lane</t>
  </si>
  <si>
    <t>C00001485</t>
  </si>
  <si>
    <t>920-55-4097</t>
  </si>
  <si>
    <t>Xzavier</t>
  </si>
  <si>
    <t>Sexton</t>
  </si>
  <si>
    <t>724-018-5540</t>
  </si>
  <si>
    <t>xzavier.sexton@gmail.com</t>
  </si>
  <si>
    <t>10 Proctor Lane</t>
  </si>
  <si>
    <t>C00001486</t>
  </si>
  <si>
    <t>598-30-3813</t>
  </si>
  <si>
    <t>Alyson</t>
  </si>
  <si>
    <t>320-702-1543</t>
  </si>
  <si>
    <t>alyson.barron@gmail.com</t>
  </si>
  <si>
    <t>9289 Overlook Drive</t>
  </si>
  <si>
    <t>C00001487</t>
  </si>
  <si>
    <t>856-82-4376</t>
  </si>
  <si>
    <t>508-943-6001</t>
  </si>
  <si>
    <t>rory.beasley@outlook.com</t>
  </si>
  <si>
    <t>53 Gregory Street</t>
  </si>
  <si>
    <t>C00001488</t>
  </si>
  <si>
    <t>156-11-0727</t>
  </si>
  <si>
    <t>Kaison</t>
  </si>
  <si>
    <t>Moon</t>
  </si>
  <si>
    <t>320-221-8745</t>
  </si>
  <si>
    <t>kaison.moon@gmail.com</t>
  </si>
  <si>
    <t>656 Valley Street</t>
  </si>
  <si>
    <t>C00001489</t>
  </si>
  <si>
    <t>395-84-9028</t>
  </si>
  <si>
    <t>Alonso</t>
  </si>
  <si>
    <t>Hendricks</t>
  </si>
  <si>
    <t>372-524-8346</t>
  </si>
  <si>
    <t>alonso.hendricks@outlook.com</t>
  </si>
  <si>
    <t>7086 Center Ave.</t>
  </si>
  <si>
    <t>C00001490</t>
  </si>
  <si>
    <t>685-57-9946</t>
  </si>
  <si>
    <t>Amos</t>
  </si>
  <si>
    <t>Rangel</t>
  </si>
  <si>
    <t>643-815-2114</t>
  </si>
  <si>
    <t>amos.rangel@gmail.com</t>
  </si>
  <si>
    <t>7380 E. Tunnel Rd.</t>
  </si>
  <si>
    <t>C00001491</t>
  </si>
  <si>
    <t>872-06-9609</t>
  </si>
  <si>
    <t>Vicente</t>
  </si>
  <si>
    <t>Stark</t>
  </si>
  <si>
    <t>946-240-9087</t>
  </si>
  <si>
    <t>vicente.stark3@hotmail.com</t>
  </si>
  <si>
    <t>81 Water Dr.</t>
  </si>
  <si>
    <t>C00001492</t>
  </si>
  <si>
    <t>336-40-2213</t>
  </si>
  <si>
    <t>Milana</t>
  </si>
  <si>
    <t>617-075-4884</t>
  </si>
  <si>
    <t>milana.oneal@gmail.com</t>
  </si>
  <si>
    <t>9952 Tower Road</t>
  </si>
  <si>
    <t>C00001493</t>
  </si>
  <si>
    <t>154-81-0308</t>
  </si>
  <si>
    <t>Samir</t>
  </si>
  <si>
    <t>Lowery</t>
  </si>
  <si>
    <t>212-202-5046</t>
  </si>
  <si>
    <t>samir.lowery3@gmail.com</t>
  </si>
  <si>
    <t>94 Arch St.</t>
  </si>
  <si>
    <t>C00001494</t>
  </si>
  <si>
    <t>735-25-0031</t>
  </si>
  <si>
    <t>Erica</t>
  </si>
  <si>
    <t>212-073-3135</t>
  </si>
  <si>
    <t>erica.preston@outlook.com</t>
  </si>
  <si>
    <t>7486 King St.</t>
  </si>
  <si>
    <t>C00001495</t>
  </si>
  <si>
    <t>713-99-4584</t>
  </si>
  <si>
    <t>Esme</t>
  </si>
  <si>
    <t>212-200-0044</t>
  </si>
  <si>
    <t>esme.kenley.small@gmail.com</t>
  </si>
  <si>
    <t>8372 Glenridge Dr.</t>
  </si>
  <si>
    <t>C00001496</t>
  </si>
  <si>
    <t>656-04-6255</t>
  </si>
  <si>
    <t>Leona</t>
  </si>
  <si>
    <t>212-326-2604</t>
  </si>
  <si>
    <t>leona.wu@gmail.com</t>
  </si>
  <si>
    <t>891 Sleepy Hollow St.</t>
  </si>
  <si>
    <t>C00001497</t>
  </si>
  <si>
    <t>160-31-2651</t>
  </si>
  <si>
    <t>Joselyn</t>
  </si>
  <si>
    <t>205-976-2821</t>
  </si>
  <si>
    <t>joselyn.zamora@outlook.com</t>
  </si>
  <si>
    <t>60 W. Wrangler Lane</t>
  </si>
  <si>
    <t>C00001498</t>
  </si>
  <si>
    <t>602-24-5414</t>
  </si>
  <si>
    <t>Yosef</t>
  </si>
  <si>
    <t>Hardin</t>
  </si>
  <si>
    <t>572-734-8124</t>
  </si>
  <si>
    <t>yosef.hardin@hotmail.com</t>
  </si>
  <si>
    <t>7843 Valley View St.</t>
  </si>
  <si>
    <t>C00001499</t>
  </si>
  <si>
    <t>255-51-0362</t>
  </si>
  <si>
    <t>Madalynn</t>
  </si>
  <si>
    <t>705-253-7423</t>
  </si>
  <si>
    <t>madalynn.macdonald@outlook.com</t>
  </si>
  <si>
    <t>9327 Fawn Road</t>
  </si>
  <si>
    <t>C00001500</t>
  </si>
  <si>
    <t>605-72-3360</t>
  </si>
  <si>
    <t>Jamal</t>
  </si>
  <si>
    <t>Hull</t>
  </si>
  <si>
    <t>212-811-8501</t>
  </si>
  <si>
    <t>jamal.hull@yahoo.com</t>
  </si>
  <si>
    <t>260 Illinois Drive</t>
  </si>
  <si>
    <t>C00001501</t>
  </si>
  <si>
    <t>369-05-1031</t>
  </si>
  <si>
    <t>Jon</t>
  </si>
  <si>
    <t>Sellers</t>
  </si>
  <si>
    <t>522-842-7966</t>
  </si>
  <si>
    <t>jon.sellers@gmail.com</t>
  </si>
  <si>
    <t>146 Hudson St.</t>
  </si>
  <si>
    <t>C00001502</t>
  </si>
  <si>
    <t>844-28-9510</t>
  </si>
  <si>
    <t>Bobby</t>
  </si>
  <si>
    <t>Ellison</t>
  </si>
  <si>
    <t>227-260-9535</t>
  </si>
  <si>
    <t>bobby.ellison@gmail.com</t>
  </si>
  <si>
    <t>190 Oak Valley Street</t>
  </si>
  <si>
    <t>C00001503</t>
  </si>
  <si>
    <t>684-23-2798</t>
  </si>
  <si>
    <t>Aron</t>
  </si>
  <si>
    <t>Calhoun</t>
  </si>
  <si>
    <t>508-180-9238</t>
  </si>
  <si>
    <t>aron.calhoun@outlook.com</t>
  </si>
  <si>
    <t>7026 Old Franklin St.</t>
  </si>
  <si>
    <t>C00001504</t>
  </si>
  <si>
    <t>459-07-1977</t>
  </si>
  <si>
    <t>Alma</t>
  </si>
  <si>
    <t>508-942-0878</t>
  </si>
  <si>
    <t>alma.vance@gmail.com</t>
  </si>
  <si>
    <t>6 East Proctor St.</t>
  </si>
  <si>
    <t>C00001505</t>
  </si>
  <si>
    <t>358-49-2184</t>
  </si>
  <si>
    <t>Chanel</t>
  </si>
  <si>
    <t>617-401-6755</t>
  </si>
  <si>
    <t>chanel.snow@outlook.com</t>
  </si>
  <si>
    <t>22 Hudson Street</t>
  </si>
  <si>
    <t>C00001506</t>
  </si>
  <si>
    <t>742-34-4395</t>
  </si>
  <si>
    <t>Ben</t>
  </si>
  <si>
    <t>Gillespie</t>
  </si>
  <si>
    <t>684-693-8513</t>
  </si>
  <si>
    <t>ben.gillespie@gmail.com</t>
  </si>
  <si>
    <t>7873 Old Lilac St.</t>
  </si>
  <si>
    <t>C00001507</t>
  </si>
  <si>
    <t>760-11-4194</t>
  </si>
  <si>
    <t>Myah</t>
  </si>
  <si>
    <t>405-524-1656</t>
  </si>
  <si>
    <t>myah.mcclain@hotmail.com</t>
  </si>
  <si>
    <t>54 Blackburn Dr.</t>
  </si>
  <si>
    <t>C00001508</t>
  </si>
  <si>
    <t>213-90-3627</t>
  </si>
  <si>
    <t>942-721-4094</t>
  </si>
  <si>
    <t>karter.stafford7@gmail.com</t>
  </si>
  <si>
    <t>4 High Point Drive</t>
  </si>
  <si>
    <t>C00001509</t>
  </si>
  <si>
    <t>242-18-4716</t>
  </si>
  <si>
    <t>Zahra</t>
  </si>
  <si>
    <t>411-514-8514</t>
  </si>
  <si>
    <t>zahra.orozco7@gmail.com</t>
  </si>
  <si>
    <t>20 Orange St.</t>
  </si>
  <si>
    <t>C00001510</t>
  </si>
  <si>
    <t>363-64-9516</t>
  </si>
  <si>
    <t>Audrina</t>
  </si>
  <si>
    <t>748-186-0003</t>
  </si>
  <si>
    <t>audrina.barry8@gmail.com</t>
  </si>
  <si>
    <t>555 Ryan St.</t>
  </si>
  <si>
    <t>C00001511</t>
  </si>
  <si>
    <t>536-07-9392</t>
  </si>
  <si>
    <t>Ariya</t>
  </si>
  <si>
    <t>480-826-4979</t>
  </si>
  <si>
    <t>ariya.english@gmail.com</t>
  </si>
  <si>
    <t>46 Penn St.</t>
  </si>
  <si>
    <t>C00001512</t>
  </si>
  <si>
    <t>621-38-8673</t>
  </si>
  <si>
    <t>Jemma</t>
  </si>
  <si>
    <t>565-233-1228</t>
  </si>
  <si>
    <t>jemma.shannon@outlook.com</t>
  </si>
  <si>
    <t>8663 Birchwood Dr.</t>
  </si>
  <si>
    <t>C00001513</t>
  </si>
  <si>
    <t>242-62-6541</t>
  </si>
  <si>
    <t>Mora</t>
  </si>
  <si>
    <t>541-308-8714</t>
  </si>
  <si>
    <t>ford.mora@gmail.com</t>
  </si>
  <si>
    <t>9533 Constitution St.</t>
  </si>
  <si>
    <t>C00001514</t>
  </si>
  <si>
    <t>757-01-0149</t>
  </si>
  <si>
    <t>Brodie</t>
  </si>
  <si>
    <t>Knapp</t>
  </si>
  <si>
    <t>613-639-3268</t>
  </si>
  <si>
    <t>brodie.knapp@outlook.com</t>
  </si>
  <si>
    <t>8870 Laurel Drive</t>
  </si>
  <si>
    <t>C00001516</t>
  </si>
  <si>
    <t>649-56-0069</t>
  </si>
  <si>
    <t>Eileen</t>
  </si>
  <si>
    <t>896-303-7344</t>
  </si>
  <si>
    <t>eileen.kline@gmail.com</t>
  </si>
  <si>
    <t>94 Corona Street</t>
  </si>
  <si>
    <t>C00001517</t>
  </si>
  <si>
    <t>144-64-2408</t>
  </si>
  <si>
    <t>Mccall</t>
  </si>
  <si>
    <t>197-151-8243</t>
  </si>
  <si>
    <t>cain.mccall5@hotmail.com</t>
  </si>
  <si>
    <t>751 Tarkiln Hill Ave.</t>
  </si>
  <si>
    <t>C00001518</t>
  </si>
  <si>
    <t>288-01-2229</t>
  </si>
  <si>
    <t>Kallie</t>
  </si>
  <si>
    <t>569-891-6154</t>
  </si>
  <si>
    <t>kallie.jacobson9@gmail.com</t>
  </si>
  <si>
    <t>351 Hill Field St.</t>
  </si>
  <si>
    <t>C00001519</t>
  </si>
  <si>
    <t>988-51-6886</t>
  </si>
  <si>
    <t>Finnley</t>
  </si>
  <si>
    <t>Morse</t>
  </si>
  <si>
    <t>471-110-9559</t>
  </si>
  <si>
    <t>finnley.morse@gmail.com</t>
  </si>
  <si>
    <t>582 Acacia St.</t>
  </si>
  <si>
    <t>C00001520</t>
  </si>
  <si>
    <t>765-86-9463</t>
  </si>
  <si>
    <t>Dorsey</t>
  </si>
  <si>
    <t>584-503-5512</t>
  </si>
  <si>
    <t>briggs.dorsey5@outlook.com</t>
  </si>
  <si>
    <t>517 Pennington St.</t>
  </si>
  <si>
    <t>C00001521</t>
  </si>
  <si>
    <t>547-55-4948</t>
  </si>
  <si>
    <t>Davion</t>
  </si>
  <si>
    <t>Weeks</t>
  </si>
  <si>
    <t>490-562-5339</t>
  </si>
  <si>
    <t>davion.xavier.weeks43@gmail.com</t>
  </si>
  <si>
    <t>688 Cherry St.</t>
  </si>
  <si>
    <t>C00001522</t>
  </si>
  <si>
    <t>279-90-9075</t>
  </si>
  <si>
    <t>320-556-8935</t>
  </si>
  <si>
    <t>milan.woodard3@gmail.com</t>
  </si>
  <si>
    <t>9322 Nichols Ave.</t>
  </si>
  <si>
    <t>C00001523</t>
  </si>
  <si>
    <t>802-10-5919</t>
  </si>
  <si>
    <t>Emmalynn</t>
  </si>
  <si>
    <t>917-739-2287</t>
  </si>
  <si>
    <t>emmalynn.huang@outlook.com</t>
  </si>
  <si>
    <t>8452 Bear Hill Avenue</t>
  </si>
  <si>
    <t>C00001524</t>
  </si>
  <si>
    <t>616-40-8964</t>
  </si>
  <si>
    <t>Lailah</t>
  </si>
  <si>
    <t>784-670-0478</t>
  </si>
  <si>
    <t>lailah.kemp4@hotmail.com</t>
  </si>
  <si>
    <t>101 New Saddle St.</t>
  </si>
  <si>
    <t>C00001525</t>
  </si>
  <si>
    <t>272-24-3408</t>
  </si>
  <si>
    <t>Kingsley</t>
  </si>
  <si>
    <t>Nielsen</t>
  </si>
  <si>
    <t>212-730-7406</t>
  </si>
  <si>
    <t>kingsley.nielsen229@outlook.com</t>
  </si>
  <si>
    <t>70 Military Dr.</t>
  </si>
  <si>
    <t>C00001526</t>
  </si>
  <si>
    <t>822-01-5282</t>
  </si>
  <si>
    <t>212-792-8156</t>
  </si>
  <si>
    <t>sloan.mosley115@yahoo.com</t>
  </si>
  <si>
    <t>371 Bank Street</t>
  </si>
  <si>
    <t>C00001527</t>
  </si>
  <si>
    <t>500-23-9884</t>
  </si>
  <si>
    <t>Brett</t>
  </si>
  <si>
    <t>Livingston</t>
  </si>
  <si>
    <t>706-883-2197</t>
  </si>
  <si>
    <t>brett.livingston@gmail.com</t>
  </si>
  <si>
    <t>964 W. Smoky Hollow St.</t>
  </si>
  <si>
    <t>C00001528</t>
  </si>
  <si>
    <t>514-10-6955</t>
  </si>
  <si>
    <t>Wayne</t>
  </si>
  <si>
    <t>Leblanc</t>
  </si>
  <si>
    <t>508-207-4632</t>
  </si>
  <si>
    <t>wayne.leblanc@gmail.com</t>
  </si>
  <si>
    <t>45 Devon Lane</t>
  </si>
  <si>
    <t>C00001529</t>
  </si>
  <si>
    <t>704-16-6683</t>
  </si>
  <si>
    <t>Clarissa</t>
  </si>
  <si>
    <t>184-946-5589</t>
  </si>
  <si>
    <t>clarissa.prince@outlook.com</t>
  </si>
  <si>
    <t>230 Gainsway Street</t>
  </si>
  <si>
    <t>C00001530</t>
  </si>
  <si>
    <t>421-60-8363</t>
  </si>
  <si>
    <t>Karlee</t>
  </si>
  <si>
    <t>749-410-9150</t>
  </si>
  <si>
    <t>karlee.merritt@gmail.com</t>
  </si>
  <si>
    <t>988 Tower Avenue</t>
  </si>
  <si>
    <t>C00001531</t>
  </si>
  <si>
    <t>929-53-7282</t>
  </si>
  <si>
    <t>Laylah</t>
  </si>
  <si>
    <t>109-648-5624</t>
  </si>
  <si>
    <t>laylah.hurst@outlook.com</t>
  </si>
  <si>
    <t>137 Deerfield St.</t>
  </si>
  <si>
    <t>C00001532</t>
  </si>
  <si>
    <t>254-99-2395</t>
  </si>
  <si>
    <t>Zackary</t>
  </si>
  <si>
    <t>Mclean</t>
  </si>
  <si>
    <t>985-342-6761</t>
  </si>
  <si>
    <t>zackary.mclean@gmail.com</t>
  </si>
  <si>
    <t>212 NW. Wagon Ave.</t>
  </si>
  <si>
    <t>C00001533</t>
  </si>
  <si>
    <t>824-83-1374</t>
  </si>
  <si>
    <t>Apollo</t>
  </si>
  <si>
    <t>Bradshaw</t>
  </si>
  <si>
    <t>978-803-8181</t>
  </si>
  <si>
    <t>apollo.bradshaw@hotmail.com</t>
  </si>
  <si>
    <t>258 North Surrey St.</t>
  </si>
  <si>
    <t>C00001534</t>
  </si>
  <si>
    <t>377-41-7569</t>
  </si>
  <si>
    <t>Amiya</t>
  </si>
  <si>
    <t>869-422-8897</t>
  </si>
  <si>
    <t>amiya.villanueva@gmail.com</t>
  </si>
  <si>
    <t>517 North Studebaker St.</t>
  </si>
  <si>
    <t>C00001535</t>
  </si>
  <si>
    <t>472-46-3615</t>
  </si>
  <si>
    <t>Glass</t>
  </si>
  <si>
    <t>335-928-0066</t>
  </si>
  <si>
    <t>emery.glass3@gmail.com</t>
  </si>
  <si>
    <t>949 Rock Creek Rd.</t>
  </si>
  <si>
    <t>C00001536</t>
  </si>
  <si>
    <t>658-01-0021</t>
  </si>
  <si>
    <t>720-631-8631</t>
  </si>
  <si>
    <t>collins.roach@gmail.com</t>
  </si>
  <si>
    <t>393 Jefferson St.</t>
  </si>
  <si>
    <t>C00001537</t>
  </si>
  <si>
    <t>833-45-2277</t>
  </si>
  <si>
    <t>Joziah</t>
  </si>
  <si>
    <t>Middleton</t>
  </si>
  <si>
    <t>882-712-7444</t>
  </si>
  <si>
    <t>joziah.middleton3@gmail.com</t>
  </si>
  <si>
    <t>9 Branch Rd.</t>
  </si>
  <si>
    <t>C00001539</t>
  </si>
  <si>
    <t>834-16-2636</t>
  </si>
  <si>
    <t>Lucca</t>
  </si>
  <si>
    <t>Buckley</t>
  </si>
  <si>
    <t>705-989-8366</t>
  </si>
  <si>
    <t>lucca.buckley@outlook.com</t>
  </si>
  <si>
    <t>7408 Newport Court</t>
  </si>
  <si>
    <t>C00001540</t>
  </si>
  <si>
    <t>837-19-7342</t>
  </si>
  <si>
    <t>Bentlee</t>
  </si>
  <si>
    <t>Schaefer</t>
  </si>
  <si>
    <t>965-295-2309</t>
  </si>
  <si>
    <t>bentlee.schaefer@gmail.com</t>
  </si>
  <si>
    <t>210 Pheasant Ave.</t>
  </si>
  <si>
    <t>C00001541</t>
  </si>
  <si>
    <t>247-80-8376</t>
  </si>
  <si>
    <t>Ellen</t>
  </si>
  <si>
    <t>501-421-3560</t>
  </si>
  <si>
    <t>ellen.nolan@outlook.com</t>
  </si>
  <si>
    <t>8218 Kirkland Road</t>
  </si>
  <si>
    <t>C00001542</t>
  </si>
  <si>
    <t>242-43-1874</t>
  </si>
  <si>
    <t>Hassan</t>
  </si>
  <si>
    <t>Frost</t>
  </si>
  <si>
    <t>987-244-9766</t>
  </si>
  <si>
    <t>hassan.frost@gmail.com</t>
  </si>
  <si>
    <t>8814 South Andover Drive</t>
  </si>
  <si>
    <t>C00001543</t>
  </si>
  <si>
    <t>962-86-3675</t>
  </si>
  <si>
    <t>Hadassah</t>
  </si>
  <si>
    <t>331-401-3802</t>
  </si>
  <si>
    <t>hadassah.lam@hotmail.com</t>
  </si>
  <si>
    <t>92 Cleveland Lane</t>
  </si>
  <si>
    <t>C00001546</t>
  </si>
  <si>
    <t>350-24-4987</t>
  </si>
  <si>
    <t>Westin</t>
  </si>
  <si>
    <t>Howe</t>
  </si>
  <si>
    <t>353-658-6860</t>
  </si>
  <si>
    <t>westin.howe@gmail.com</t>
  </si>
  <si>
    <t>34 North Court Lane</t>
  </si>
  <si>
    <t>C00001547</t>
  </si>
  <si>
    <t>319-68-5191</t>
  </si>
  <si>
    <t>Danica</t>
  </si>
  <si>
    <t>335-024-0517</t>
  </si>
  <si>
    <t>danica.yoder@gmail.com</t>
  </si>
  <si>
    <t>8599 Delaware St.</t>
  </si>
  <si>
    <t>C00001548</t>
  </si>
  <si>
    <t>908-41-5490</t>
  </si>
  <si>
    <t>Joey</t>
  </si>
  <si>
    <t>House</t>
  </si>
  <si>
    <t>779-058-5491</t>
  </si>
  <si>
    <t>joey.house@outlook.com</t>
  </si>
  <si>
    <t>421 East Spruce Dr.</t>
  </si>
  <si>
    <t>C00001549</t>
  </si>
  <si>
    <t>956-36-2305</t>
  </si>
  <si>
    <t>Jaylene</t>
  </si>
  <si>
    <t>344-233-0221</t>
  </si>
  <si>
    <t>jaylene.alma.mccullough@gmail.com</t>
  </si>
  <si>
    <t>7235 High Ridge Street</t>
  </si>
  <si>
    <t>C00001550</t>
  </si>
  <si>
    <t>516-70-2252</t>
  </si>
  <si>
    <t>Averi</t>
  </si>
  <si>
    <t>164-808-7956</t>
  </si>
  <si>
    <t>averi.lester4@gmail.com</t>
  </si>
  <si>
    <t>8210 Bohemia Ave.</t>
  </si>
  <si>
    <t>C00001554</t>
  </si>
  <si>
    <t>567-96-3229</t>
  </si>
  <si>
    <t>Mcintosh</t>
  </si>
  <si>
    <t>978-557-7756</t>
  </si>
  <si>
    <t>vance.mcintosh@outlook.com</t>
  </si>
  <si>
    <t>12 N. Newport Dr.</t>
  </si>
  <si>
    <t>C00001555</t>
  </si>
  <si>
    <t>953-34-0332</t>
  </si>
  <si>
    <t>Marcelo</t>
  </si>
  <si>
    <t>Ho</t>
  </si>
  <si>
    <t>502-949-1469</t>
  </si>
  <si>
    <t>marcelo.ho@hotmail.com</t>
  </si>
  <si>
    <t>192 Rock Maple Dr.</t>
  </si>
  <si>
    <t>C00001556</t>
  </si>
  <si>
    <t>315-89-2215</t>
  </si>
  <si>
    <t>Axl</t>
  </si>
  <si>
    <t>Pennington</t>
  </si>
  <si>
    <t>579-041-9190</t>
  </si>
  <si>
    <t>axl.pennington6@outlook.com</t>
  </si>
  <si>
    <t>2 Eagle Ave.</t>
  </si>
  <si>
    <t>C00001557</t>
  </si>
  <si>
    <t>573-50-9234</t>
  </si>
  <si>
    <t>Reyna</t>
  </si>
  <si>
    <t>263-970-4722</t>
  </si>
  <si>
    <t>reyna.santana@yahoo.com</t>
  </si>
  <si>
    <t>48 Bedford St.</t>
  </si>
  <si>
    <t>C00001558</t>
  </si>
  <si>
    <t>447-67-3003</t>
  </si>
  <si>
    <t>Saige</t>
  </si>
  <si>
    <t>122-741-5364</t>
  </si>
  <si>
    <t>saige.valenzuela7@gmail.com</t>
  </si>
  <si>
    <t>86 West Galvin St.</t>
  </si>
  <si>
    <t>C00001559</t>
  </si>
  <si>
    <t>543-13-1255</t>
  </si>
  <si>
    <t>Jermaine</t>
  </si>
  <si>
    <t>Reilly</t>
  </si>
  <si>
    <t>481-203-1979</t>
  </si>
  <si>
    <t>jermaine.reilly7@gmail.com</t>
  </si>
  <si>
    <t>546 West Glen Creek Road</t>
  </si>
  <si>
    <t>C00001561</t>
  </si>
  <si>
    <t>535-81-3195</t>
  </si>
  <si>
    <t>Wren</t>
  </si>
  <si>
    <t>212-105-0239</t>
  </si>
  <si>
    <t>wren.winters@outlook.com</t>
  </si>
  <si>
    <t>231 Smith Store St.</t>
  </si>
  <si>
    <t>C00001562</t>
  </si>
  <si>
    <t>744-74-5231</t>
  </si>
  <si>
    <t>Chad</t>
  </si>
  <si>
    <t>Hebert</t>
  </si>
  <si>
    <t>212-859-4316</t>
  </si>
  <si>
    <t>chad.hebert@gmail.com</t>
  </si>
  <si>
    <t>9295 Stonybrook Road</t>
  </si>
  <si>
    <t>C00001563</t>
  </si>
  <si>
    <t>262-14-1217</t>
  </si>
  <si>
    <t>Gerald</t>
  </si>
  <si>
    <t>Mcfarland</t>
  </si>
  <si>
    <t>235-820-8022</t>
  </si>
  <si>
    <t>gerald.mcfarland@outlook.com</t>
  </si>
  <si>
    <t>923 New Lane</t>
  </si>
  <si>
    <t>C00001564</t>
  </si>
  <si>
    <t>589-75-4093</t>
  </si>
  <si>
    <t>Lexie</t>
  </si>
  <si>
    <t>661-447-4205</t>
  </si>
  <si>
    <t>lexie.barrera@gmail.com</t>
  </si>
  <si>
    <t>292 Pin Oak St.</t>
  </si>
  <si>
    <t>C00001565</t>
  </si>
  <si>
    <t>685-42-7762</t>
  </si>
  <si>
    <t>Kole</t>
  </si>
  <si>
    <t>Hickman</t>
  </si>
  <si>
    <t>617-486-7279</t>
  </si>
  <si>
    <t>kole.hickman9@hotmail.com</t>
  </si>
  <si>
    <t>295 Carson Lane</t>
  </si>
  <si>
    <t>C00001566</t>
  </si>
  <si>
    <t>490-91-9909</t>
  </si>
  <si>
    <t>Dorothy</t>
  </si>
  <si>
    <t>127-860-5968</t>
  </si>
  <si>
    <t>dorothy.leach@gmail.com</t>
  </si>
  <si>
    <t>195 Brookside St.</t>
  </si>
  <si>
    <t>C00001567</t>
  </si>
  <si>
    <t>759-36-8014</t>
  </si>
  <si>
    <t>Dash</t>
  </si>
  <si>
    <t>Noble</t>
  </si>
  <si>
    <t>716-634-4683</t>
  </si>
  <si>
    <t>dash.noble5@gmail.com</t>
  </si>
  <si>
    <t>427 Military St.</t>
  </si>
  <si>
    <t>C00001568</t>
  </si>
  <si>
    <t>602-63-8452</t>
  </si>
  <si>
    <t>Lilianna</t>
  </si>
  <si>
    <t>716-913-3947</t>
  </si>
  <si>
    <t>lilianna.orr@gmail.com</t>
  </si>
  <si>
    <t>7 Hawthorne St.</t>
  </si>
  <si>
    <t>C00001569</t>
  </si>
  <si>
    <t>593-71-1894</t>
  </si>
  <si>
    <t>627-774-7199</t>
  </si>
  <si>
    <t>monroe.berger@gmail.com</t>
  </si>
  <si>
    <t>8486 Warren Road</t>
  </si>
  <si>
    <t>C00001570</t>
  </si>
  <si>
    <t>832-17-4551</t>
  </si>
  <si>
    <t>Dayton</t>
  </si>
  <si>
    <t>Spears</t>
  </si>
  <si>
    <t>553-728-6583</t>
  </si>
  <si>
    <t>dayton.spears@outlook.com</t>
  </si>
  <si>
    <t>892 Devon Street</t>
  </si>
  <si>
    <t>C00001571</t>
  </si>
  <si>
    <t>391-04-6764</t>
  </si>
  <si>
    <t>Aryanna</t>
  </si>
  <si>
    <t>622-026-2947</t>
  </si>
  <si>
    <t>aryanna.mckee@gmail.com</t>
  </si>
  <si>
    <t>1 Addison Ave.</t>
  </si>
  <si>
    <t>C00001572</t>
  </si>
  <si>
    <t>683-39-2920</t>
  </si>
  <si>
    <t>Elisabeth</t>
  </si>
  <si>
    <t>212-850-6200</t>
  </si>
  <si>
    <t>elisabeth.strong@outlook.com</t>
  </si>
  <si>
    <t>8768 Santa Clara Rd.</t>
  </si>
  <si>
    <t>C00001574</t>
  </si>
  <si>
    <t>447-59-3748</t>
  </si>
  <si>
    <t>Lachlan</t>
  </si>
  <si>
    <t>255-514-4008</t>
  </si>
  <si>
    <t>lachlan.conrad@gmail.com</t>
  </si>
  <si>
    <t>96 Summer Court</t>
  </si>
  <si>
    <t>C00001575</t>
  </si>
  <si>
    <t>551-57-3329</t>
  </si>
  <si>
    <t>Ivory</t>
  </si>
  <si>
    <t>978-952-9887</t>
  </si>
  <si>
    <t>ivory.conway@hotmail.com</t>
  </si>
  <si>
    <t>85 West Rockledge St.</t>
  </si>
  <si>
    <t>C00001576</t>
  </si>
  <si>
    <t>623-44-7246</t>
  </si>
  <si>
    <t>Shaun</t>
  </si>
  <si>
    <t>Arias</t>
  </si>
  <si>
    <t>978-248-2574</t>
  </si>
  <si>
    <t>shaun.arias@gmail.com</t>
  </si>
  <si>
    <t>506 Locust St.</t>
  </si>
  <si>
    <t>C00001577</t>
  </si>
  <si>
    <t>773-28-0515</t>
  </si>
  <si>
    <t>Kody</t>
  </si>
  <si>
    <t>Galvan</t>
  </si>
  <si>
    <t>709-383-5665</t>
  </si>
  <si>
    <t>kody.galvan@gmail.com</t>
  </si>
  <si>
    <t>7677 Amerige Avenue</t>
  </si>
  <si>
    <t>C00001578</t>
  </si>
  <si>
    <t>949-79-3203</t>
  </si>
  <si>
    <t>Liv</t>
  </si>
  <si>
    <t>774-258-9143</t>
  </si>
  <si>
    <t>liv.stein4@outlook.com</t>
  </si>
  <si>
    <t>901 N. Marsh Rd.</t>
  </si>
  <si>
    <t>C00001579</t>
  </si>
  <si>
    <t>308-70-5606</t>
  </si>
  <si>
    <t>Ronnie</t>
  </si>
  <si>
    <t>Velazquez</t>
  </si>
  <si>
    <t>160-037-0960</t>
  </si>
  <si>
    <t>ronnie.cole.velazquez4@gmail.com</t>
  </si>
  <si>
    <t>884 Snake Hill Ave.</t>
  </si>
  <si>
    <t>C00001580</t>
  </si>
  <si>
    <t>161-27-2755</t>
  </si>
  <si>
    <t>Janessa</t>
  </si>
  <si>
    <t>212-975-5876</t>
  </si>
  <si>
    <t>janessa.whitehead229@gmail.com</t>
  </si>
  <si>
    <t>33 Rosewood Street</t>
  </si>
  <si>
    <t>C00001581</t>
  </si>
  <si>
    <t>886-45-1980</t>
  </si>
  <si>
    <t>Jaylynn</t>
  </si>
  <si>
    <t>617-150-4746</t>
  </si>
  <si>
    <t>jaylynn.bullock@outlook.com</t>
  </si>
  <si>
    <t>434 West Ryan Dr.</t>
  </si>
  <si>
    <t>C00001582</t>
  </si>
  <si>
    <t>328-09-7326</t>
  </si>
  <si>
    <t>Kolten</t>
  </si>
  <si>
    <t>Huynh</t>
  </si>
  <si>
    <t>639-274-0935</t>
  </si>
  <si>
    <t>kolten.huynh@hotmail.com</t>
  </si>
  <si>
    <t>8815 East Country Court</t>
  </si>
  <si>
    <t>C00001583</t>
  </si>
  <si>
    <t>120-39-2057</t>
  </si>
  <si>
    <t>Livia</t>
  </si>
  <si>
    <t>212-119-8291</t>
  </si>
  <si>
    <t>livia.escobar@outlook.com</t>
  </si>
  <si>
    <t>771 Greystone St.</t>
  </si>
  <si>
    <t>C00001584</t>
  </si>
  <si>
    <t>196-59-9220</t>
  </si>
  <si>
    <t>Rayna</t>
  </si>
  <si>
    <t>212-854-0474</t>
  </si>
  <si>
    <t>rayna.knox@yahoo.com</t>
  </si>
  <si>
    <t>77 East Briarwood St.</t>
  </si>
  <si>
    <t>C00001585</t>
  </si>
  <si>
    <t>458-82-9345</t>
  </si>
  <si>
    <t>Marcel</t>
  </si>
  <si>
    <t>781-083-7700</t>
  </si>
  <si>
    <t>marcel.frederick@gmail.com</t>
  </si>
  <si>
    <t>9447 Hudson Street</t>
  </si>
  <si>
    <t>C00001586</t>
  </si>
  <si>
    <t>989-26-9624</t>
  </si>
  <si>
    <t>Alaya</t>
  </si>
  <si>
    <t>781-721-9358</t>
  </si>
  <si>
    <t>alaya.meadows48@gmail.com</t>
  </si>
  <si>
    <t>337 Oak Valley St.</t>
  </si>
  <si>
    <t>C00001587</t>
  </si>
  <si>
    <t>257-93-8623</t>
  </si>
  <si>
    <t>Stetson</t>
  </si>
  <si>
    <t>Randolph</t>
  </si>
  <si>
    <t>784-962-2992</t>
  </si>
  <si>
    <t>stetson.randolph@outlook.com</t>
  </si>
  <si>
    <t>9846 Devonshire Street</t>
  </si>
  <si>
    <t>C00001588</t>
  </si>
  <si>
    <t>572-49-2753</t>
  </si>
  <si>
    <t>Willie</t>
  </si>
  <si>
    <t>Cantu</t>
  </si>
  <si>
    <t>841-391-1035</t>
  </si>
  <si>
    <t>willie.cantu@gmail.com</t>
  </si>
  <si>
    <t>623 Homestead St.</t>
  </si>
  <si>
    <t>C00001589</t>
  </si>
  <si>
    <t>905-39-1124</t>
  </si>
  <si>
    <t>Malaya</t>
  </si>
  <si>
    <t>508-742-5784</t>
  </si>
  <si>
    <t>malaya.solomon@outlook.com</t>
  </si>
  <si>
    <t>7167 Hall Court</t>
  </si>
  <si>
    <t>C00001590</t>
  </si>
  <si>
    <t>400-47-7345</t>
  </si>
  <si>
    <t>Cara</t>
  </si>
  <si>
    <t>187-757-5989</t>
  </si>
  <si>
    <t>cara.velez@gmail.com</t>
  </si>
  <si>
    <t>45 Mill Pond Street</t>
  </si>
  <si>
    <t>C00001591</t>
  </si>
  <si>
    <t>335-36-1132</t>
  </si>
  <si>
    <t>Erika</t>
  </si>
  <si>
    <t>437-778-1170</t>
  </si>
  <si>
    <t>erika.odonnell@hotmail.com</t>
  </si>
  <si>
    <t>150 Indian Summer Drive</t>
  </si>
  <si>
    <t>C00001592</t>
  </si>
  <si>
    <t>117-00-0149</t>
  </si>
  <si>
    <t>Jeffery</t>
  </si>
  <si>
    <t>Fitzpatrick</t>
  </si>
  <si>
    <t>617-452-6384</t>
  </si>
  <si>
    <t>jeffery.fitzpatrick3@gmail.com</t>
  </si>
  <si>
    <t>735 Stonybrook Road</t>
  </si>
  <si>
    <t>C00001593</t>
  </si>
  <si>
    <t>266-43-6693</t>
  </si>
  <si>
    <t>Amani</t>
  </si>
  <si>
    <t>617-886-8419</t>
  </si>
  <si>
    <t>amani.kerr@gmail.com</t>
  </si>
  <si>
    <t>519 North Glenlake Avenue</t>
  </si>
  <si>
    <t>C00001594</t>
  </si>
  <si>
    <t>316-45-5264</t>
  </si>
  <si>
    <t>Brantlee</t>
  </si>
  <si>
    <t>Mahoney</t>
  </si>
  <si>
    <t>617-475-3108</t>
  </si>
  <si>
    <t>brantlee.mahoney@gmail.com</t>
  </si>
  <si>
    <t>752 Baker Dr.</t>
  </si>
  <si>
    <t>C00001595</t>
  </si>
  <si>
    <t>803-62-6419</t>
  </si>
  <si>
    <t>Clare</t>
  </si>
  <si>
    <t>617-587-5860</t>
  </si>
  <si>
    <t>clare.stout@gmail.com</t>
  </si>
  <si>
    <t>58 S. Parker Lane</t>
  </si>
  <si>
    <t>C00001596</t>
  </si>
  <si>
    <t>557-77-2033</t>
  </si>
  <si>
    <t>Addilynn</t>
  </si>
  <si>
    <t>508-537-2145</t>
  </si>
  <si>
    <t>addilynn.blankenship@outlook.com</t>
  </si>
  <si>
    <t>105 Littleton Dr.</t>
  </si>
  <si>
    <t>C00001597</t>
  </si>
  <si>
    <t>154-99-8229</t>
  </si>
  <si>
    <t>Elisha</t>
  </si>
  <si>
    <t>Peck</t>
  </si>
  <si>
    <t>781-017-1266</t>
  </si>
  <si>
    <t>elisha.peck@gmail.com</t>
  </si>
  <si>
    <t>57 Golden Star Ave.</t>
  </si>
  <si>
    <t>C00001598</t>
  </si>
  <si>
    <t>456-10-6353</t>
  </si>
  <si>
    <t>Maxim</t>
  </si>
  <si>
    <t>Villa</t>
  </si>
  <si>
    <t>541-854-7705</t>
  </si>
  <si>
    <t>maxim.villa@outlook.com</t>
  </si>
  <si>
    <t>7C Academy Street</t>
  </si>
  <si>
    <t>C00001599</t>
  </si>
  <si>
    <t>954-95-3944</t>
  </si>
  <si>
    <t>529-999-8441</t>
  </si>
  <si>
    <t>kendall.michael@gmail.com</t>
  </si>
  <si>
    <t>84 Rock Maple St.</t>
  </si>
  <si>
    <t>C00001600</t>
  </si>
  <si>
    <t>589-69-2518</t>
  </si>
  <si>
    <t>Roselyn</t>
  </si>
  <si>
    <t>717-851-1908</t>
  </si>
  <si>
    <t>roselyn.browning@hotmail.com</t>
  </si>
  <si>
    <t>673 Longfellow Ave.</t>
  </si>
  <si>
    <t>C00001601</t>
  </si>
  <si>
    <t>885-70-1290</t>
  </si>
  <si>
    <t>Corinne</t>
  </si>
  <si>
    <t>627-808-3593</t>
  </si>
  <si>
    <t>corinne.kent@gmail.com</t>
  </si>
  <si>
    <t>344 Newcastle Lane</t>
  </si>
  <si>
    <t>C00001602</t>
  </si>
  <si>
    <t>369-81-5548</t>
  </si>
  <si>
    <t>Harry</t>
  </si>
  <si>
    <t>730-059-7163</t>
  </si>
  <si>
    <t>harry.donovan4@gmail.com</t>
  </si>
  <si>
    <t>792 N. Gates St.</t>
  </si>
  <si>
    <t>C00001603</t>
  </si>
  <si>
    <t>151-53-0885</t>
  </si>
  <si>
    <t>Leandro</t>
  </si>
  <si>
    <t>Mcconnell</t>
  </si>
  <si>
    <t>360-799-4454</t>
  </si>
  <si>
    <t>leandro.mcconnell5@outlook.com</t>
  </si>
  <si>
    <t>8882 Corona Dr.</t>
  </si>
  <si>
    <t>C00001604</t>
  </si>
  <si>
    <t>949-64-0504</t>
  </si>
  <si>
    <t>Paola</t>
  </si>
  <si>
    <t>722-096-7313</t>
  </si>
  <si>
    <t>paola.wren.lozano@gmail.com</t>
  </si>
  <si>
    <t>77 Lancaster Street</t>
  </si>
  <si>
    <t>C00001605</t>
  </si>
  <si>
    <t>665-41-6895</t>
  </si>
  <si>
    <t>Jolene</t>
  </si>
  <si>
    <t>832-273-9944</t>
  </si>
  <si>
    <t>jolene.bartlett6@gmail.com</t>
  </si>
  <si>
    <t>74 6th St.</t>
  </si>
  <si>
    <t>C00001606</t>
  </si>
  <si>
    <t>464-71-5848</t>
  </si>
  <si>
    <t>Aaden</t>
  </si>
  <si>
    <t>Walls</t>
  </si>
  <si>
    <t>617-724-4838</t>
  </si>
  <si>
    <t>aaden.walls@outlook.com</t>
  </si>
  <si>
    <t>7693 Paris Hill Dr.</t>
  </si>
  <si>
    <t>C00001607</t>
  </si>
  <si>
    <t>556-10-0080</t>
  </si>
  <si>
    <t>Anabelle</t>
  </si>
  <si>
    <t>436-742-2756</t>
  </si>
  <si>
    <t>anabelle.pruitt7@hotmail.com</t>
  </si>
  <si>
    <t>50 Peninsula Lane</t>
  </si>
  <si>
    <t>C00001608</t>
  </si>
  <si>
    <t>871-78-2080</t>
  </si>
  <si>
    <t>Channing</t>
  </si>
  <si>
    <t>Boyle</t>
  </si>
  <si>
    <t>796-491-5894</t>
  </si>
  <si>
    <t>channing.boyle7@outlook.com</t>
  </si>
  <si>
    <t>8722 Shore St.</t>
  </si>
  <si>
    <t>C00001609</t>
  </si>
  <si>
    <t>112-18-5295</t>
  </si>
  <si>
    <t>Aliana</t>
  </si>
  <si>
    <t>679-150-6780</t>
  </si>
  <si>
    <t>aliana.buck8@yahoo.com</t>
  </si>
  <si>
    <t>580 Elizabeth Lane</t>
  </si>
  <si>
    <t>C00001610</t>
  </si>
  <si>
    <t>944-62-9363</t>
  </si>
  <si>
    <t>Lea</t>
  </si>
  <si>
    <t>604-820-1877</t>
  </si>
  <si>
    <t>lea.barr@gmail.com</t>
  </si>
  <si>
    <t>165 Mulberry Lane</t>
  </si>
  <si>
    <t>C00001611</t>
  </si>
  <si>
    <t>743-79-4815</t>
  </si>
  <si>
    <t>Mara</t>
  </si>
  <si>
    <t>617-674-3956</t>
  </si>
  <si>
    <t>mara.gaines9@gmail.com</t>
  </si>
  <si>
    <t>366 3rd Lane</t>
  </si>
  <si>
    <t>C00001612</t>
  </si>
  <si>
    <t>479-55-6747</t>
  </si>
  <si>
    <t>Kohen</t>
  </si>
  <si>
    <t>Mayer</t>
  </si>
  <si>
    <t>617-508-5155</t>
  </si>
  <si>
    <t>kohen.mayer@outlook.com</t>
  </si>
  <si>
    <t>7847 NW. Purple Finch Road</t>
  </si>
  <si>
    <t>C00001613</t>
  </si>
  <si>
    <t>589-82-2540</t>
  </si>
  <si>
    <t>Yousef</t>
  </si>
  <si>
    <t>Zuniga</t>
  </si>
  <si>
    <t>716-782-1638</t>
  </si>
  <si>
    <t>yousef.zuniga@gmail.com</t>
  </si>
  <si>
    <t>9417 Canterbury Street</t>
  </si>
  <si>
    <t>C00001614</t>
  </si>
  <si>
    <t>971-42-6550</t>
  </si>
  <si>
    <t>Darian</t>
  </si>
  <si>
    <t>Giles</t>
  </si>
  <si>
    <t>861-336-9542</t>
  </si>
  <si>
    <t>darian.giles@outlook.com</t>
  </si>
  <si>
    <t>7556 Peachtree Ave.</t>
  </si>
  <si>
    <t>C00001615</t>
  </si>
  <si>
    <t>190-05-1480</t>
  </si>
  <si>
    <t>193-999-7667</t>
  </si>
  <si>
    <t>lennox.durham@gmail.com</t>
  </si>
  <si>
    <t>503 Greenview St.</t>
  </si>
  <si>
    <t>C00001616</t>
  </si>
  <si>
    <t>706-30-5216</t>
  </si>
  <si>
    <t>Enoch</t>
  </si>
  <si>
    <t>Pineda</t>
  </si>
  <si>
    <t>376-483-0932</t>
  </si>
  <si>
    <t>enoch.pineda43@hotmail.com</t>
  </si>
  <si>
    <t>1 Young St.</t>
  </si>
  <si>
    <t>C00001617</t>
  </si>
  <si>
    <t>574-74-7487</t>
  </si>
  <si>
    <t>Claudia</t>
  </si>
  <si>
    <t>415-428-3482</t>
  </si>
  <si>
    <t>claudia.gentry3@gmail.com</t>
  </si>
  <si>
    <t>109 East Drive</t>
  </si>
  <si>
    <t>C00001618</t>
  </si>
  <si>
    <t>270-72-5151</t>
  </si>
  <si>
    <t>Kristina</t>
  </si>
  <si>
    <t>410-007-0975</t>
  </si>
  <si>
    <t>kristina.mcintyre4@gmail.com</t>
  </si>
  <si>
    <t>52 W. Trenton Road</t>
  </si>
  <si>
    <t>C00001619</t>
  </si>
  <si>
    <t>318-73-9243</t>
  </si>
  <si>
    <t>Jaylee</t>
  </si>
  <si>
    <t>719-113-1015</t>
  </si>
  <si>
    <t>jaylee.sloan4@gmail.com</t>
  </si>
  <si>
    <t>65 Penn Ave.</t>
  </si>
  <si>
    <t>C00001620</t>
  </si>
  <si>
    <t>416-71-6820</t>
  </si>
  <si>
    <t>Mayson</t>
  </si>
  <si>
    <t>Pace</t>
  </si>
  <si>
    <t>819-654-4647</t>
  </si>
  <si>
    <t>mayson.pace229@gmail.com</t>
  </si>
  <si>
    <t>709 Euclid Dr.</t>
  </si>
  <si>
    <t>C00001621</t>
  </si>
  <si>
    <t>474-24-4975</t>
  </si>
  <si>
    <t>Kaylynn</t>
  </si>
  <si>
    <t>914-667-0718</t>
  </si>
  <si>
    <t>kaylynn.melendez@outlook.com</t>
  </si>
  <si>
    <t>7037 Canterbury Street</t>
  </si>
  <si>
    <t>C00001622</t>
  </si>
  <si>
    <t>461-92-3061</t>
  </si>
  <si>
    <t>Neymar</t>
  </si>
  <si>
    <t>Hurley</t>
  </si>
  <si>
    <t>697-132-2083</t>
  </si>
  <si>
    <t>neymar.hurley@gmail.com</t>
  </si>
  <si>
    <t>48 Manchester Road</t>
  </si>
  <si>
    <t>C00001623</t>
  </si>
  <si>
    <t>459-09-3243</t>
  </si>
  <si>
    <t>Giovani</t>
  </si>
  <si>
    <t>Mays</t>
  </si>
  <si>
    <t>440-506-5482</t>
  </si>
  <si>
    <t>giovani.mays@outlook.com</t>
  </si>
  <si>
    <t>686 Manhattan St.</t>
  </si>
  <si>
    <t>C00001624</t>
  </si>
  <si>
    <t>130-93-5212</t>
  </si>
  <si>
    <t>Alfonso</t>
  </si>
  <si>
    <t>Mcmillan</t>
  </si>
  <si>
    <t>617-075-9792</t>
  </si>
  <si>
    <t>alfonso.mcmillan@gmail.com</t>
  </si>
  <si>
    <t>21 Wagon Street</t>
  </si>
  <si>
    <t>C00001625</t>
  </si>
  <si>
    <t>911-84-6864</t>
  </si>
  <si>
    <t>Zariyah</t>
  </si>
  <si>
    <t>617-822-4724</t>
  </si>
  <si>
    <t>zariyah.rocha@hotmail.com</t>
  </si>
  <si>
    <t>420 Sunnyslope St.</t>
  </si>
  <si>
    <t>C00001628</t>
  </si>
  <si>
    <t>967-96-3033</t>
  </si>
  <si>
    <t>Gwen</t>
  </si>
  <si>
    <t>504-968-6745</t>
  </si>
  <si>
    <t>gwen.herman48@gmail.com</t>
  </si>
  <si>
    <t>429 Griffin Lane</t>
  </si>
  <si>
    <t>C00001629</t>
  </si>
  <si>
    <t>210-63-1824</t>
  </si>
  <si>
    <t>797-513-1407</t>
  </si>
  <si>
    <t>duncan.crosby@gmail.com</t>
  </si>
  <si>
    <t>7491 Pulaski Road</t>
  </si>
  <si>
    <t>C00001630</t>
  </si>
  <si>
    <t>282-17-0387</t>
  </si>
  <si>
    <t>Kinslee</t>
  </si>
  <si>
    <t>351-539-9409</t>
  </si>
  <si>
    <t>kinslee.sexton@outlook.com</t>
  </si>
  <si>
    <t>136 East John St.</t>
  </si>
  <si>
    <t>C00001631</t>
  </si>
  <si>
    <t>782-39-0246</t>
  </si>
  <si>
    <t>Anders</t>
  </si>
  <si>
    <t>Ayers</t>
  </si>
  <si>
    <t>562-132-9239</t>
  </si>
  <si>
    <t>anders.ivan.ayers@gmail.com</t>
  </si>
  <si>
    <t>906 Old La Sierra Street</t>
  </si>
  <si>
    <t>C00001632</t>
  </si>
  <si>
    <t>920-97-4935</t>
  </si>
  <si>
    <t>Avianna</t>
  </si>
  <si>
    <t>847-606-9704</t>
  </si>
  <si>
    <t>avianna.moon3@gmail.com</t>
  </si>
  <si>
    <t>7509 Glenholme Ave.</t>
  </si>
  <si>
    <t>C00001633</t>
  </si>
  <si>
    <t>853-61-2128</t>
  </si>
  <si>
    <t>Lisa</t>
  </si>
  <si>
    <t>978-002-0244</t>
  </si>
  <si>
    <t>lisa.hendricks@outlook.com</t>
  </si>
  <si>
    <t>248 Cobblestone Ave.</t>
  </si>
  <si>
    <t>C00001634</t>
  </si>
  <si>
    <t>419-81-5224</t>
  </si>
  <si>
    <t>Braeden</t>
  </si>
  <si>
    <t>978-366-8635</t>
  </si>
  <si>
    <t>braeden.case3@hotmail.com</t>
  </si>
  <si>
    <t>8568 Princess Ave.</t>
  </si>
  <si>
    <t>C00001635</t>
  </si>
  <si>
    <t>415-69-5542</t>
  </si>
  <si>
    <t>Raquel</t>
  </si>
  <si>
    <t>585-794-1073</t>
  </si>
  <si>
    <t>raquel.rangel@outlook.com</t>
  </si>
  <si>
    <t>9211 Franklin St.</t>
  </si>
  <si>
    <t>C00001636</t>
  </si>
  <si>
    <t>394-20-6801</t>
  </si>
  <si>
    <t>Dwayne</t>
  </si>
  <si>
    <t>585-618-2863</t>
  </si>
  <si>
    <t>dwayne.bentley@yahoo.com</t>
  </si>
  <si>
    <t>7550 Meadowbrook Ave.</t>
  </si>
  <si>
    <t>C00001637</t>
  </si>
  <si>
    <t>559-64-7266</t>
  </si>
  <si>
    <t>Keagan</t>
  </si>
  <si>
    <t>Shepard</t>
  </si>
  <si>
    <t>646-534-5825</t>
  </si>
  <si>
    <t>keagan.shepard@gmail.com</t>
  </si>
  <si>
    <t>7804 W. School Lane</t>
  </si>
  <si>
    <t>C00001638</t>
  </si>
  <si>
    <t>626-38-3168</t>
  </si>
  <si>
    <t>Jolie</t>
  </si>
  <si>
    <t>583-010-1646</t>
  </si>
  <si>
    <t>jolie.stark@gmail.com</t>
  </si>
  <si>
    <t>10 Arcadia Road</t>
  </si>
  <si>
    <t>C00001639</t>
  </si>
  <si>
    <t>165-62-8861</t>
  </si>
  <si>
    <t>Carolyn</t>
  </si>
  <si>
    <t>212-147-4358</t>
  </si>
  <si>
    <t>carolyn.lowery@outlook.com</t>
  </si>
  <si>
    <t>7404 Green Lake St.</t>
  </si>
  <si>
    <t>C00001640</t>
  </si>
  <si>
    <t>620-27-7943</t>
  </si>
  <si>
    <t>Courtney</t>
  </si>
  <si>
    <t>413-206-1545</t>
  </si>
  <si>
    <t>courtney.hardin@gmail.com</t>
  </si>
  <si>
    <t>285 Westminster Lane</t>
  </si>
  <si>
    <t>C00001641</t>
  </si>
  <si>
    <t>322-76-9732</t>
  </si>
  <si>
    <t>Penny</t>
  </si>
  <si>
    <t>516-466-9889</t>
  </si>
  <si>
    <t>penny.hull@outlook.com</t>
  </si>
  <si>
    <t>59 Sugar Street</t>
  </si>
  <si>
    <t>C00001642</t>
  </si>
  <si>
    <t>889-00-9824</t>
  </si>
  <si>
    <t>212-815-1402</t>
  </si>
  <si>
    <t>royal.sellers@gmail.com</t>
  </si>
  <si>
    <t>79 Cooper St.</t>
  </si>
  <si>
    <t>C00001643</t>
  </si>
  <si>
    <t>878-20-7929</t>
  </si>
  <si>
    <t>Alannah</t>
  </si>
  <si>
    <t>261-725-1443</t>
  </si>
  <si>
    <t>alannah.ellison@hotmail.com</t>
  </si>
  <si>
    <t>793 Glendale Dr.</t>
  </si>
  <si>
    <t>C00001644</t>
  </si>
  <si>
    <t>610-71-3532</t>
  </si>
  <si>
    <t>Felipe</t>
  </si>
  <si>
    <t>617-994-9307</t>
  </si>
  <si>
    <t>felipe.everett4@gmail.com</t>
  </si>
  <si>
    <t>9094 West Longfellow Dr.</t>
  </si>
  <si>
    <t>C00001645</t>
  </si>
  <si>
    <t>868-91-1735</t>
  </si>
  <si>
    <t>Ciara</t>
  </si>
  <si>
    <t>409-094-6859</t>
  </si>
  <si>
    <t>ciara.calhoun5@gmail.com</t>
  </si>
  <si>
    <t>658 Westport St.</t>
  </si>
  <si>
    <t>C00001646</t>
  </si>
  <si>
    <t>387-64-6441</t>
  </si>
  <si>
    <t>Pugh</t>
  </si>
  <si>
    <t>166-152-2850</t>
  </si>
  <si>
    <t>fisher.pugh@gmail.com</t>
  </si>
  <si>
    <t>9808 Madison Street</t>
  </si>
  <si>
    <t>C00001647</t>
  </si>
  <si>
    <t>333-80-3701</t>
  </si>
  <si>
    <t>Chaya</t>
  </si>
  <si>
    <t>617-713-6547</t>
  </si>
  <si>
    <t>chaya.gillespie6@gmail.com</t>
  </si>
  <si>
    <t>718 South Essex Dr.</t>
  </si>
  <si>
    <t>C00001648</t>
  </si>
  <si>
    <t>826-34-1342</t>
  </si>
  <si>
    <t>Stefan</t>
  </si>
  <si>
    <t>770-745-7842</t>
  </si>
  <si>
    <t>stefan.david@outlook.com</t>
  </si>
  <si>
    <t>512 Saxton Dr.</t>
  </si>
  <si>
    <t>C00001649</t>
  </si>
  <si>
    <t>303-81-6359</t>
  </si>
  <si>
    <t>Kassandra</t>
  </si>
  <si>
    <t>236-123-8241</t>
  </si>
  <si>
    <t>kassandra.mora@gmail.com</t>
  </si>
  <si>
    <t>9234 Golf St.</t>
  </si>
  <si>
    <t>C00001650</t>
  </si>
  <si>
    <t>411-46-3170</t>
  </si>
  <si>
    <t>Trace</t>
  </si>
  <si>
    <t>Mcmahon</t>
  </si>
  <si>
    <t>212-897-6492</t>
  </si>
  <si>
    <t>trace.mcmahon@outlook.com</t>
  </si>
  <si>
    <t>455 Sunset St.</t>
  </si>
  <si>
    <t>C00001651</t>
  </si>
  <si>
    <t>652-13-6705</t>
  </si>
  <si>
    <t>Milena</t>
  </si>
  <si>
    <t>676-993-9942</t>
  </si>
  <si>
    <t>milena.knapp@gmail.com</t>
  </si>
  <si>
    <t>823 Ridgeview Street</t>
  </si>
  <si>
    <t>C00001653</t>
  </si>
  <si>
    <t>907-35-5173</t>
  </si>
  <si>
    <t>Aydin</t>
  </si>
  <si>
    <t>Dunlap</t>
  </si>
  <si>
    <t>683-815-3444</t>
  </si>
  <si>
    <t>aydin.dunlap@hotmail.com</t>
  </si>
  <si>
    <t>7440 Water St.</t>
  </si>
  <si>
    <t>C00001654</t>
  </si>
  <si>
    <t>824-50-6759</t>
  </si>
  <si>
    <t>Anson</t>
  </si>
  <si>
    <t>Bender</t>
  </si>
  <si>
    <t>781-731-7263</t>
  </si>
  <si>
    <t>anson.bender9@gmail.com</t>
  </si>
  <si>
    <t>392 N. Paris Hill Dr.</t>
  </si>
  <si>
    <t>C00001655</t>
  </si>
  <si>
    <t>128-35-0619</t>
  </si>
  <si>
    <t>Clyde</t>
  </si>
  <si>
    <t>Hahn</t>
  </si>
  <si>
    <t>761-202-8867</t>
  </si>
  <si>
    <t>clyde.hahn@gmail.com</t>
  </si>
  <si>
    <t>50 Cambridge Lane</t>
  </si>
  <si>
    <t>C00001656</t>
  </si>
  <si>
    <t>578-05-9441</t>
  </si>
  <si>
    <t>Mina</t>
  </si>
  <si>
    <t>640-080-1042</t>
  </si>
  <si>
    <t>mina.mccall9@outlook.com</t>
  </si>
  <si>
    <t>7785 West Littleton St.</t>
  </si>
  <si>
    <t>C00001657</t>
  </si>
  <si>
    <t>509-34-4099</t>
  </si>
  <si>
    <t>Blaise</t>
  </si>
  <si>
    <t>Harding</t>
  </si>
  <si>
    <t>312-343-5583</t>
  </si>
  <si>
    <t>blaise.ryker.harding@gmail.com</t>
  </si>
  <si>
    <t>81 Lantern Lane</t>
  </si>
  <si>
    <t>C00001658</t>
  </si>
  <si>
    <t>361-56-1003</t>
  </si>
  <si>
    <t>Noa</t>
  </si>
  <si>
    <t>299-701-5137</t>
  </si>
  <si>
    <t>noa.morse5@gmail.com</t>
  </si>
  <si>
    <t>60 Belmont St.</t>
  </si>
  <si>
    <t>C00001659</t>
  </si>
  <si>
    <t>197-64-4897</t>
  </si>
  <si>
    <t>Leanna</t>
  </si>
  <si>
    <t>212-114-5810</t>
  </si>
  <si>
    <t>leanna.dorsey@outlook.com</t>
  </si>
  <si>
    <t>8827 W. Greystone St.</t>
  </si>
  <si>
    <t>C00001660</t>
  </si>
  <si>
    <t>810-23-2499</t>
  </si>
  <si>
    <t>Zoie</t>
  </si>
  <si>
    <t>212-551-4134</t>
  </si>
  <si>
    <t>zoie.weeks@hotmail.com</t>
  </si>
  <si>
    <t>669 N. Pineknoll St.</t>
  </si>
  <si>
    <t>C00001661</t>
  </si>
  <si>
    <t>172-48-9465</t>
  </si>
  <si>
    <t>Ariadne</t>
  </si>
  <si>
    <t>487-960-9019</t>
  </si>
  <si>
    <t>ariadne.nielsen@outlook.com</t>
  </si>
  <si>
    <t>9203 Jockey Hollow Lane</t>
  </si>
  <si>
    <t>C00001662</t>
  </si>
  <si>
    <t>829-86-4907</t>
  </si>
  <si>
    <t>Canaan</t>
  </si>
  <si>
    <t>Acevedo</t>
  </si>
  <si>
    <t>744-610-7725</t>
  </si>
  <si>
    <t>canaan.acevedo@yahoo.com</t>
  </si>
  <si>
    <t>7272 W. Manor Street</t>
  </si>
  <si>
    <t>C00001663</t>
  </si>
  <si>
    <t>254-80-8430</t>
  </si>
  <si>
    <t>Maxton</t>
  </si>
  <si>
    <t>883-529-9005</t>
  </si>
  <si>
    <t>maxton.raymond4@gmail.com</t>
  </si>
  <si>
    <t>84 Gainsway Dr.</t>
  </si>
  <si>
    <t>C00001664</t>
  </si>
  <si>
    <t>484-00-6136</t>
  </si>
  <si>
    <t>Monserrat</t>
  </si>
  <si>
    <t>542-579-9264</t>
  </si>
  <si>
    <t>monserrat.livingston5@gmail.com</t>
  </si>
  <si>
    <t>20 Grandrose St.</t>
  </si>
  <si>
    <t>C00001665</t>
  </si>
  <si>
    <t>349-55-4986</t>
  </si>
  <si>
    <t>Alexzander</t>
  </si>
  <si>
    <t>Blackburn</t>
  </si>
  <si>
    <t>166-810-7360</t>
  </si>
  <si>
    <t>alexzander.blackburn@outlook.com</t>
  </si>
  <si>
    <t>47 Walt Whitman Street</t>
  </si>
  <si>
    <t>C00001666</t>
  </si>
  <si>
    <t>491-35-6780</t>
  </si>
  <si>
    <t>Billy</t>
  </si>
  <si>
    <t>Duffy</t>
  </si>
  <si>
    <t>212-921-4864</t>
  </si>
  <si>
    <t>billy.duffy@gmail.com</t>
  </si>
  <si>
    <t>8468 Old Olive Dr.</t>
  </si>
  <si>
    <t>C00001667</t>
  </si>
  <si>
    <t>660-78-6787</t>
  </si>
  <si>
    <t>Nola</t>
  </si>
  <si>
    <t>212-797-3693</t>
  </si>
  <si>
    <t>nola.leblanc@outlook.com</t>
  </si>
  <si>
    <t>866 Linda Street</t>
  </si>
  <si>
    <t>C00001668</t>
  </si>
  <si>
    <t>324-86-1156</t>
  </si>
  <si>
    <t>Carlee</t>
  </si>
  <si>
    <t>103-179-9616</t>
  </si>
  <si>
    <t>carlee.mclean@gmail.com</t>
  </si>
  <si>
    <t>2 Edgewood Ave.</t>
  </si>
  <si>
    <t>C00001669</t>
  </si>
  <si>
    <t>704-04-6826</t>
  </si>
  <si>
    <t>Harold</t>
  </si>
  <si>
    <t>Landry</t>
  </si>
  <si>
    <t>143-969-3919</t>
  </si>
  <si>
    <t>harold.landry7@hotmail.com</t>
  </si>
  <si>
    <t>297 Albany St.</t>
  </si>
  <si>
    <t>C00001670</t>
  </si>
  <si>
    <t>537-19-9777</t>
  </si>
  <si>
    <t>Baylor</t>
  </si>
  <si>
    <t>Dougherty</t>
  </si>
  <si>
    <t>163-050-2220</t>
  </si>
  <si>
    <t>baylor.dougherty8@gmail.com</t>
  </si>
  <si>
    <t>65 Westminster Drive</t>
  </si>
  <si>
    <t>C00001671</t>
  </si>
  <si>
    <t>697-59-6065</t>
  </si>
  <si>
    <t>Isabela</t>
  </si>
  <si>
    <t>508-260-8010</t>
  </si>
  <si>
    <t>isabela.bradshaw@gmail.com</t>
  </si>
  <si>
    <t>11 Pin Oak St.</t>
  </si>
  <si>
    <t>C00001672</t>
  </si>
  <si>
    <t>391-53-2666</t>
  </si>
  <si>
    <t>Bautista</t>
  </si>
  <si>
    <t>508-205-9952</t>
  </si>
  <si>
    <t>gordon.bautista9@gmail.com</t>
  </si>
  <si>
    <t>8447 W. Albany Street</t>
  </si>
  <si>
    <t>C00001673</t>
  </si>
  <si>
    <t>738-12-1453</t>
  </si>
  <si>
    <t>Rene</t>
  </si>
  <si>
    <t>Shah</t>
  </si>
  <si>
    <t>508-379-6932</t>
  </si>
  <si>
    <t>rene.shah@gmail.com</t>
  </si>
  <si>
    <t>242 Harrison Road</t>
  </si>
  <si>
    <t>C00001674</t>
  </si>
  <si>
    <t>868-88-8108</t>
  </si>
  <si>
    <t>Jazlynn</t>
  </si>
  <si>
    <t>434-242-6447</t>
  </si>
  <si>
    <t>jazlynn.glass@outlook.com</t>
  </si>
  <si>
    <t>334 Clark Street</t>
  </si>
  <si>
    <t>C00001675</t>
  </si>
  <si>
    <t>371-92-5456</t>
  </si>
  <si>
    <t>Terrence</t>
  </si>
  <si>
    <t>Potts</t>
  </si>
  <si>
    <t>294-943-4838</t>
  </si>
  <si>
    <t>terrence.potts@gmail.com</t>
  </si>
  <si>
    <t>8234 Theatre Street</t>
  </si>
  <si>
    <t>C00001676</t>
  </si>
  <si>
    <t>174-66-9135</t>
  </si>
  <si>
    <t>Vincenzo</t>
  </si>
  <si>
    <t>Arroyo</t>
  </si>
  <si>
    <t>268-006-1310</t>
  </si>
  <si>
    <t>vincenzo.arroyo@outlook.com</t>
  </si>
  <si>
    <t>790 Devon Drive</t>
  </si>
  <si>
    <t>C00001677</t>
  </si>
  <si>
    <t>408-12-4142</t>
  </si>
  <si>
    <t>Kairi</t>
  </si>
  <si>
    <t>646-300-5872</t>
  </si>
  <si>
    <t>kairi.middleton@gmail.com</t>
  </si>
  <si>
    <t>7506 Princeton Drive</t>
  </si>
  <si>
    <t>C00001679</t>
  </si>
  <si>
    <t>556-11-3467</t>
  </si>
  <si>
    <t>Laurel</t>
  </si>
  <si>
    <t>401-704-3645</t>
  </si>
  <si>
    <t>laurel.buckley3@hotmail.com</t>
  </si>
  <si>
    <t>559 SW. Cherry Rd.</t>
  </si>
  <si>
    <t>C00001680</t>
  </si>
  <si>
    <t>959-29-4571</t>
  </si>
  <si>
    <t>Sky</t>
  </si>
  <si>
    <t>244-605-8042</t>
  </si>
  <si>
    <t>sky.schaefer2@gmail.com</t>
  </si>
  <si>
    <t>30 West Surrey Avenue</t>
  </si>
  <si>
    <t>C00001681</t>
  </si>
  <si>
    <t>775-20-4263</t>
  </si>
  <si>
    <t>Kamdyn</t>
  </si>
  <si>
    <t>Valentine</t>
  </si>
  <si>
    <t>451-276-3303</t>
  </si>
  <si>
    <t>kamdyn.valentine2@gmail.com</t>
  </si>
  <si>
    <t>8603 Elmwood Dr.</t>
  </si>
  <si>
    <t>C00001682</t>
  </si>
  <si>
    <t>201-71-1963</t>
  </si>
  <si>
    <t>Marlon</t>
  </si>
  <si>
    <t>Meza</t>
  </si>
  <si>
    <t>978-204-4837</t>
  </si>
  <si>
    <t>marlon.meza@outlook.com</t>
  </si>
  <si>
    <t>9489 Brickyard Ave.</t>
  </si>
  <si>
    <t>C00001683</t>
  </si>
  <si>
    <t>307-69-9875</t>
  </si>
  <si>
    <t>Rosie</t>
  </si>
  <si>
    <t>506-209-1631</t>
  </si>
  <si>
    <t>rosie.carolyn.frost@gmail.com</t>
  </si>
  <si>
    <t>8875 Locust Ave.</t>
  </si>
  <si>
    <t>C00001684</t>
  </si>
  <si>
    <t>791-31-1543</t>
  </si>
  <si>
    <t>Castiel</t>
  </si>
  <si>
    <t>Gould</t>
  </si>
  <si>
    <t>823-267-7558</t>
  </si>
  <si>
    <t>castiel.gould4@gmail.com</t>
  </si>
  <si>
    <t>9 Amherst Street</t>
  </si>
  <si>
    <t>C00001685</t>
  </si>
  <si>
    <t>286-45-6265</t>
  </si>
  <si>
    <t>Arely</t>
  </si>
  <si>
    <t>508-311-5237</t>
  </si>
  <si>
    <t>arely.howe@outlook.com</t>
  </si>
  <si>
    <t>53 Beechwood Drive</t>
  </si>
  <si>
    <t>C00001686</t>
  </si>
  <si>
    <t>971-32-4771</t>
  </si>
  <si>
    <t>Aubrielle</t>
  </si>
  <si>
    <t>212-795-5230</t>
  </si>
  <si>
    <t>aubrielle.house67@hotmail.com</t>
  </si>
  <si>
    <t>89 East Beaver Ridge Rd.</t>
  </si>
  <si>
    <t>C00001687</t>
  </si>
  <si>
    <t>300-12-6631</t>
  </si>
  <si>
    <t>Lamar</t>
  </si>
  <si>
    <t>Vaughan</t>
  </si>
  <si>
    <t>212-209-1580</t>
  </si>
  <si>
    <t>lamar.vaughan8@outlook.com</t>
  </si>
  <si>
    <t>40 Magnolia Street</t>
  </si>
  <si>
    <t>C00001688</t>
  </si>
  <si>
    <t>711-55-4568</t>
  </si>
  <si>
    <t>Augustine</t>
  </si>
  <si>
    <t>Fry</t>
  </si>
  <si>
    <t>907-954-7499</t>
  </si>
  <si>
    <t>augustine.fry@yahoo.com</t>
  </si>
  <si>
    <t>760 Glen Ridge Lane</t>
  </si>
  <si>
    <t>C00001689</t>
  </si>
  <si>
    <t>863-26-7831</t>
  </si>
  <si>
    <t>Rush</t>
  </si>
  <si>
    <t>212-671-8430</t>
  </si>
  <si>
    <t>jamie.rush@gmail.com</t>
  </si>
  <si>
    <t>195 N. Blue Spring Ave.</t>
  </si>
  <si>
    <t>C00001690</t>
  </si>
  <si>
    <t>713-45-2189</t>
  </si>
  <si>
    <t>Kenia</t>
  </si>
  <si>
    <t>924-484-4996</t>
  </si>
  <si>
    <t>kenia.mcintosh8@gmail.com</t>
  </si>
  <si>
    <t>62 Rockaway Street</t>
  </si>
  <si>
    <t>C00001691</t>
  </si>
  <si>
    <t>755-60-9588</t>
  </si>
  <si>
    <t>Noemi</t>
  </si>
  <si>
    <t>827-707-6586</t>
  </si>
  <si>
    <t>noemi.ho@outlook.com</t>
  </si>
  <si>
    <t>355 Johnson Street</t>
  </si>
  <si>
    <t>C00001692</t>
  </si>
  <si>
    <t>187-18-5857</t>
  </si>
  <si>
    <t>Eugene</t>
  </si>
  <si>
    <t>157-550-6193</t>
  </si>
  <si>
    <t>eugene.avery@gmail.com</t>
  </si>
  <si>
    <t>387 Strawberry St.</t>
  </si>
  <si>
    <t>C00001693</t>
  </si>
  <si>
    <t>354-33-5171</t>
  </si>
  <si>
    <t>Scarlette</t>
  </si>
  <si>
    <t>323-113-7576</t>
  </si>
  <si>
    <t>scarlette.pennington@outlook.com</t>
  </si>
  <si>
    <t>9745 North Oak Dr.</t>
  </si>
  <si>
    <t>C00001694</t>
  </si>
  <si>
    <t>984-14-1080</t>
  </si>
  <si>
    <t>Harlan</t>
  </si>
  <si>
    <t>Herring</t>
  </si>
  <si>
    <t>155-746-6657</t>
  </si>
  <si>
    <t>harlan.herring@gmail.com</t>
  </si>
  <si>
    <t>688 Bear Hill St.</t>
  </si>
  <si>
    <t>C00001696</t>
  </si>
  <si>
    <t>810-13-8855</t>
  </si>
  <si>
    <t>Farrah</t>
  </si>
  <si>
    <t>212-940-2476</t>
  </si>
  <si>
    <t>farrah.reilly3@hotmail.com</t>
  </si>
  <si>
    <t>7831 Glendale St.</t>
  </si>
  <si>
    <t>C00001697</t>
  </si>
  <si>
    <t>595-77-3447</t>
  </si>
  <si>
    <t>Leyla</t>
  </si>
  <si>
    <t>978-682-7779</t>
  </si>
  <si>
    <t>leyla.hebert4@gmail.com</t>
  </si>
  <si>
    <t>179 Westport Lane</t>
  </si>
  <si>
    <t>C00001698</t>
  </si>
  <si>
    <t>881-33-3807</t>
  </si>
  <si>
    <t>Kase</t>
  </si>
  <si>
    <t>Dodson</t>
  </si>
  <si>
    <t>978-216-1126</t>
  </si>
  <si>
    <t>kase.dodson56@gmail.com</t>
  </si>
  <si>
    <t>8514 Thompson Street</t>
  </si>
  <si>
    <t>C00001699</t>
  </si>
  <si>
    <t>341-77-9628</t>
  </si>
  <si>
    <t>Clements</t>
  </si>
  <si>
    <t>828-867-3715</t>
  </si>
  <si>
    <t>miller.clements5@gmail.com</t>
  </si>
  <si>
    <t>16 Proctor St.</t>
  </si>
  <si>
    <t>C00001700</t>
  </si>
  <si>
    <t>637-78-4310</t>
  </si>
  <si>
    <t>Van</t>
  </si>
  <si>
    <t>Sampson</t>
  </si>
  <si>
    <t>893-126-9847</t>
  </si>
  <si>
    <t>van.sampson43@gmail.com</t>
  </si>
  <si>
    <t>9685 NW. Strawberry Drive</t>
  </si>
  <si>
    <t>C00001701</t>
  </si>
  <si>
    <t>627-01-2213</t>
  </si>
  <si>
    <t>Amia</t>
  </si>
  <si>
    <t>111-458-1022</t>
  </si>
  <si>
    <t>amia.mcfarland@outlook.com</t>
  </si>
  <si>
    <t>7011 Arnold Ave.</t>
  </si>
  <si>
    <t>C00001702</t>
  </si>
  <si>
    <t>280-93-0311</t>
  </si>
  <si>
    <t>Bryanna</t>
  </si>
  <si>
    <t>775-468-1445</t>
  </si>
  <si>
    <t>bryanna.hickman@gmail.com</t>
  </si>
  <si>
    <t>7460 Walt Whitman Street</t>
  </si>
  <si>
    <t>C00001703</t>
  </si>
  <si>
    <t>451-72-5269</t>
  </si>
  <si>
    <t>Kolby</t>
  </si>
  <si>
    <t>Tapia</t>
  </si>
  <si>
    <t>716-027-3708</t>
  </si>
  <si>
    <t>kolby.tapia@outlook.com</t>
  </si>
  <si>
    <t>307 Bay Ave.</t>
  </si>
  <si>
    <t>C00001704</t>
  </si>
  <si>
    <t>367-11-0809</t>
  </si>
  <si>
    <t>Naya</t>
  </si>
  <si>
    <t>716-650-2352</t>
  </si>
  <si>
    <t>naya.noble@gmail.com</t>
  </si>
  <si>
    <t>15 York Street</t>
  </si>
  <si>
    <t>C00001705</t>
  </si>
  <si>
    <t>149-92-9650</t>
  </si>
  <si>
    <t>Wynter</t>
  </si>
  <si>
    <t>773-589-6785</t>
  </si>
  <si>
    <t>wynter.spears4@hotmail.com</t>
  </si>
  <si>
    <t>7713 Gonzales St.</t>
  </si>
  <si>
    <t>C00001706</t>
  </si>
  <si>
    <t>838-67-8008</t>
  </si>
  <si>
    <t>Sonny</t>
  </si>
  <si>
    <t>Bean</t>
  </si>
  <si>
    <t>758-172-3713</t>
  </si>
  <si>
    <t>sonny.bean@gmail.com</t>
  </si>
  <si>
    <t>73 Oakwood Drive</t>
  </si>
  <si>
    <t>C00001707</t>
  </si>
  <si>
    <t>880-86-9526</t>
  </si>
  <si>
    <t>475-466-9574</t>
  </si>
  <si>
    <t>emory.lynn@gmail.com</t>
  </si>
  <si>
    <t>929 Edgewood Street</t>
  </si>
  <si>
    <t>C00001709</t>
  </si>
  <si>
    <t>161-84-2425</t>
  </si>
  <si>
    <t>844-103-4039</t>
  </si>
  <si>
    <t>hunter.conrad@outlook.com</t>
  </si>
  <si>
    <t>939 Shipley Court</t>
  </si>
  <si>
    <t>C00001710</t>
  </si>
  <si>
    <t>186-00-7714</t>
  </si>
  <si>
    <t>Junior</t>
  </si>
  <si>
    <t>Crane</t>
  </si>
  <si>
    <t>865-861-4803</t>
  </si>
  <si>
    <t>junior.jeremy.crane@gmail.com</t>
  </si>
  <si>
    <t>9118 Market St.</t>
  </si>
  <si>
    <t>C00001711</t>
  </si>
  <si>
    <t>952-88-0013</t>
  </si>
  <si>
    <t>Katalina</t>
  </si>
  <si>
    <t>976-736-7600</t>
  </si>
  <si>
    <t>katalina.arias@gmail.com</t>
  </si>
  <si>
    <t>192 East Edgewater St.</t>
  </si>
  <si>
    <t>C00001712</t>
  </si>
  <si>
    <t>634-99-7865</t>
  </si>
  <si>
    <t>Graysen</t>
  </si>
  <si>
    <t>Farley</t>
  </si>
  <si>
    <t>895-547-8953</t>
  </si>
  <si>
    <t>graysen.farley@outlook.com</t>
  </si>
  <si>
    <t>480 Hillside Street</t>
  </si>
  <si>
    <t>C00001713</t>
  </si>
  <si>
    <t>311-79-4607</t>
  </si>
  <si>
    <t>Cisneros</t>
  </si>
  <si>
    <t>617-308-8475</t>
  </si>
  <si>
    <t>heath.cisneros@hotmail.com</t>
  </si>
  <si>
    <t>48 Evergreen St.</t>
  </si>
  <si>
    <t>C00001714</t>
  </si>
  <si>
    <t>688-70-6884</t>
  </si>
  <si>
    <t>Rogelio</t>
  </si>
  <si>
    <t>Benton</t>
  </si>
  <si>
    <t>508-130-1767</t>
  </si>
  <si>
    <t>rogelio.benton@outlook.com</t>
  </si>
  <si>
    <t>545 King Drive</t>
  </si>
  <si>
    <t>C00001717</t>
  </si>
  <si>
    <t>587-74-6859</t>
  </si>
  <si>
    <t>Taliyah</t>
  </si>
  <si>
    <t>681-494-6354</t>
  </si>
  <si>
    <t>taliyah.galvan@yahoo.com</t>
  </si>
  <si>
    <t>71 Pennsylvania St.</t>
  </si>
  <si>
    <t>C00001718</t>
  </si>
  <si>
    <t>819-42-7664</t>
  </si>
  <si>
    <t>Will</t>
  </si>
  <si>
    <t>585-036-0660</t>
  </si>
  <si>
    <t>will.ashley@gmail.com</t>
  </si>
  <si>
    <t>7064 Bow Ridge Lane</t>
  </si>
  <si>
    <t>C00001719</t>
  </si>
  <si>
    <t>533-14-6467</t>
  </si>
  <si>
    <t>Amare</t>
  </si>
  <si>
    <t>Mckay</t>
  </si>
  <si>
    <t>715-082-5309</t>
  </si>
  <si>
    <t>amare.mckay@gmail.com</t>
  </si>
  <si>
    <t>7677 Gainsway Lane</t>
  </si>
  <si>
    <t>C00001720</t>
  </si>
  <si>
    <t>921-00-6850</t>
  </si>
  <si>
    <t>Amaris</t>
  </si>
  <si>
    <t>309-450-4960</t>
  </si>
  <si>
    <t>amaris.velazquez@outlook.com</t>
  </si>
  <si>
    <t>10 San Pablo Ave.</t>
  </si>
  <si>
    <t>C00001721</t>
  </si>
  <si>
    <t>627-34-2685</t>
  </si>
  <si>
    <t>Ameer</t>
  </si>
  <si>
    <t>534-416-7932</t>
  </si>
  <si>
    <t>ameer.finley@gmail.com</t>
  </si>
  <si>
    <t>415 Lexington St.</t>
  </si>
  <si>
    <t>C00001722</t>
  </si>
  <si>
    <t>682-73-0915</t>
  </si>
  <si>
    <t>Camdyn</t>
  </si>
  <si>
    <t>Best</t>
  </si>
  <si>
    <t>967-821-6599</t>
  </si>
  <si>
    <t>camdyn.best@outlook.com</t>
  </si>
  <si>
    <t>7607 Augusta St.</t>
  </si>
  <si>
    <t>C00001723</t>
  </si>
  <si>
    <t>767-25-8453</t>
  </si>
  <si>
    <t>Emerie</t>
  </si>
  <si>
    <t>617-320-8986</t>
  </si>
  <si>
    <t>emerie.huynh@gmail.com</t>
  </si>
  <si>
    <t>76 Johnson Street</t>
  </si>
  <si>
    <t>C00001724</t>
  </si>
  <si>
    <t>672-11-8637</t>
  </si>
  <si>
    <t>Martha</t>
  </si>
  <si>
    <t>409-237-8673</t>
  </si>
  <si>
    <t>martha.frederick@hotmail.com</t>
  </si>
  <si>
    <t>47 Lakeshore Street</t>
  </si>
  <si>
    <t>C00001725</t>
  </si>
  <si>
    <t>407-45-3862</t>
  </si>
  <si>
    <t>Thalia</t>
  </si>
  <si>
    <t>914-186-6747</t>
  </si>
  <si>
    <t>thalia.randolph@gmail.com</t>
  </si>
  <si>
    <t>245 Woodside Ave.</t>
  </si>
  <si>
    <t>C00001726</t>
  </si>
  <si>
    <t>115-98-4555</t>
  </si>
  <si>
    <t>Jerome</t>
  </si>
  <si>
    <t>Blevins</t>
  </si>
  <si>
    <t>914-464-3054</t>
  </si>
  <si>
    <t>jerome.blevins@gmail.com</t>
  </si>
  <si>
    <t>8527 Howard St.</t>
  </si>
  <si>
    <t>C00001727</t>
  </si>
  <si>
    <t>557-75-5021</t>
  </si>
  <si>
    <t>Maison</t>
  </si>
  <si>
    <t>Friedman</t>
  </si>
  <si>
    <t>230-119-4042</t>
  </si>
  <si>
    <t>maison.friedman@gmail.com</t>
  </si>
  <si>
    <t>43 Applegate Lane</t>
  </si>
  <si>
    <t>C00001728</t>
  </si>
  <si>
    <t>191-61-9563</t>
  </si>
  <si>
    <t>Christine</t>
  </si>
  <si>
    <t>556-690-5346</t>
  </si>
  <si>
    <t>christine.cantu@gmail.com</t>
  </si>
  <si>
    <t>8992 Gonzales St.</t>
  </si>
  <si>
    <t>C00001729</t>
  </si>
  <si>
    <t>814-07-4548</t>
  </si>
  <si>
    <t>Micheal</t>
  </si>
  <si>
    <t>914-124-0272</t>
  </si>
  <si>
    <t>micheal.moses@outlook.com</t>
  </si>
  <si>
    <t>3 Rockland Street</t>
  </si>
  <si>
    <t>C00001730</t>
  </si>
  <si>
    <t>643-21-4437</t>
  </si>
  <si>
    <t>Cristiano</t>
  </si>
  <si>
    <t>Sosa</t>
  </si>
  <si>
    <t>339-171-3211</t>
  </si>
  <si>
    <t>cristiano.sosa@gmail.com</t>
  </si>
  <si>
    <t>16 Trout Street</t>
  </si>
  <si>
    <t>C00001731</t>
  </si>
  <si>
    <t>776-47-6973</t>
  </si>
  <si>
    <t>Estrella</t>
  </si>
  <si>
    <t>423-255-4325</t>
  </si>
  <si>
    <t>estrella.fitzpatrick@outlook.com</t>
  </si>
  <si>
    <t>132 Elm Ave.</t>
  </si>
  <si>
    <t>C00001733</t>
  </si>
  <si>
    <t>780-80-3570</t>
  </si>
  <si>
    <t>Brenna</t>
  </si>
  <si>
    <t>508-367-3298</t>
  </si>
  <si>
    <t>brenna.mahoney@gmail.com</t>
  </si>
  <si>
    <t>486 Front St.</t>
  </si>
  <si>
    <t>C00001734</t>
  </si>
  <si>
    <t>119-01-6216</t>
  </si>
  <si>
    <t>Giancarlo</t>
  </si>
  <si>
    <t>Blanchard</t>
  </si>
  <si>
    <t>606-051-2038</t>
  </si>
  <si>
    <t>giancarlo.blanchard@hotmail.com</t>
  </si>
  <si>
    <t>7763 Marvon St.</t>
  </si>
  <si>
    <t>C00001735</t>
  </si>
  <si>
    <t>439-87-7478</t>
  </si>
  <si>
    <t>Milania</t>
  </si>
  <si>
    <t>218-239-9362</t>
  </si>
  <si>
    <t>milania.peck@gmail.com</t>
  </si>
  <si>
    <t>86 N. Marshall St.</t>
  </si>
  <si>
    <t>C00001736</t>
  </si>
  <si>
    <t>972-68-0528</t>
  </si>
  <si>
    <t>Salma</t>
  </si>
  <si>
    <t>674-955-0036</t>
  </si>
  <si>
    <t>salma.villa@gmail.com</t>
  </si>
  <si>
    <t>997 Fawn St.</t>
  </si>
  <si>
    <t>C00001737</t>
  </si>
  <si>
    <t>799-15-2999</t>
  </si>
  <si>
    <t>Henrik</t>
  </si>
  <si>
    <t>Huber</t>
  </si>
  <si>
    <t>681-220-8731</t>
  </si>
  <si>
    <t>henrik.huber@outlook.com</t>
  </si>
  <si>
    <t>938 Brookside Drive</t>
  </si>
  <si>
    <t>C00001738</t>
  </si>
  <si>
    <t>656-90-6132</t>
  </si>
  <si>
    <t>Lillianna</t>
  </si>
  <si>
    <t>569-119-1809</t>
  </si>
  <si>
    <t>lillianna.aubrielle.michael@gmail.com</t>
  </si>
  <si>
    <t>113 Prairie Street</t>
  </si>
  <si>
    <t>C00001741</t>
  </si>
  <si>
    <t>139-71-8326</t>
  </si>
  <si>
    <t>Lochlan</t>
  </si>
  <si>
    <t>Frye</t>
  </si>
  <si>
    <t>161-774-4311</t>
  </si>
  <si>
    <t>lochlan.frye@gmail.com</t>
  </si>
  <si>
    <t>33 John St.</t>
  </si>
  <si>
    <t>C00001742</t>
  </si>
  <si>
    <t>965-29-3127</t>
  </si>
  <si>
    <t>Bode</t>
  </si>
  <si>
    <t>Krueger</t>
  </si>
  <si>
    <t>212-576-6263</t>
  </si>
  <si>
    <t>bode.krueger@outlook.com</t>
  </si>
  <si>
    <t>644 Jockey Hollow Dr.</t>
  </si>
  <si>
    <t>C00001743</t>
  </si>
  <si>
    <t>488-25-8489</t>
  </si>
  <si>
    <t>Camron</t>
  </si>
  <si>
    <t>Bernard</t>
  </si>
  <si>
    <t>493-287-5330</t>
  </si>
  <si>
    <t>camron.bernard@hotmail.com</t>
  </si>
  <si>
    <t>619 Smith Drive</t>
  </si>
  <si>
    <t>C00001744</t>
  </si>
  <si>
    <t>890-11-8746</t>
  </si>
  <si>
    <t>Marjorie</t>
  </si>
  <si>
    <t>716-629-1061</t>
  </si>
  <si>
    <t>marjorie.donovan@outlook.com</t>
  </si>
  <si>
    <t>96 Virginia Drive</t>
  </si>
  <si>
    <t>C00001745</t>
  </si>
  <si>
    <t>709-39-3540</t>
  </si>
  <si>
    <t>Shayla</t>
  </si>
  <si>
    <t>965-720-7677</t>
  </si>
  <si>
    <t>shayla.mcconnell@yahoo.com</t>
  </si>
  <si>
    <t>1 Alton Drive</t>
  </si>
  <si>
    <t>C00001746</t>
  </si>
  <si>
    <t>408-75-1351</t>
  </si>
  <si>
    <t>Zendaya</t>
  </si>
  <si>
    <t>701-545-5298</t>
  </si>
  <si>
    <t>zendaya.walls@gmail.com</t>
  </si>
  <si>
    <t>62 Oak Ave.</t>
  </si>
  <si>
    <t>C00001747</t>
  </si>
  <si>
    <t>909-59-6656</t>
  </si>
  <si>
    <t>Rosario</t>
  </si>
  <si>
    <t>408-629-2951</t>
  </si>
  <si>
    <t>houston.rosario@gmail.com</t>
  </si>
  <si>
    <t>7911 Brewery Road</t>
  </si>
  <si>
    <t>C00001748</t>
  </si>
  <si>
    <t>112-07-6301</t>
  </si>
  <si>
    <t>Otis</t>
  </si>
  <si>
    <t>Rubio</t>
  </si>
  <si>
    <t>279-474-7774</t>
  </si>
  <si>
    <t>otis.rubio@outlook.com</t>
  </si>
  <si>
    <t>8355 Studebaker St.</t>
  </si>
  <si>
    <t>C00001749</t>
  </si>
  <si>
    <t>897-91-5171</t>
  </si>
  <si>
    <t>Aurelia</t>
  </si>
  <si>
    <t>716-219-5759</t>
  </si>
  <si>
    <t>aurelia.boyle@gmail.com</t>
  </si>
  <si>
    <t>161 Lincoln Ave.</t>
  </si>
  <si>
    <t>C00001750</t>
  </si>
  <si>
    <t>764-10-9539</t>
  </si>
  <si>
    <t>Hugh</t>
  </si>
  <si>
    <t>Mullen</t>
  </si>
  <si>
    <t>536-986-3937</t>
  </si>
  <si>
    <t>hugh.mullen@outlook.com</t>
  </si>
  <si>
    <t>7137 Edgemont Avenue</t>
  </si>
  <si>
    <t>C00001751</t>
  </si>
  <si>
    <t>501-46-0751</t>
  </si>
  <si>
    <t>Kannon</t>
  </si>
  <si>
    <t>415-713-3774</t>
  </si>
  <si>
    <t>kannon.benjamin@gmail.com</t>
  </si>
  <si>
    <t>8094 Lower River St.</t>
  </si>
  <si>
    <t>C00001752</t>
  </si>
  <si>
    <t>977-92-2889</t>
  </si>
  <si>
    <t>Konnor</t>
  </si>
  <si>
    <t>250-631-9312</t>
  </si>
  <si>
    <t>konnor.haley@hotmail.com</t>
  </si>
  <si>
    <t>34 Oak Meadow Court</t>
  </si>
  <si>
    <t>C00001753</t>
  </si>
  <si>
    <t>305-19-2383</t>
  </si>
  <si>
    <t>Brenda</t>
  </si>
  <si>
    <t>781-292-5899</t>
  </si>
  <si>
    <t>brenda.mayer@gmail.com</t>
  </si>
  <si>
    <t>8795 Temple St.</t>
  </si>
  <si>
    <t>C00001754</t>
  </si>
  <si>
    <t>191-56-3199</t>
  </si>
  <si>
    <t>Emmet</t>
  </si>
  <si>
    <t>Chung</t>
  </si>
  <si>
    <t>508-117-0251</t>
  </si>
  <si>
    <t>emmet.chung@gmail.com</t>
  </si>
  <si>
    <t>9306 Pleasant St.</t>
  </si>
  <si>
    <t>C00001755</t>
  </si>
  <si>
    <t>125-34-2821</t>
  </si>
  <si>
    <t>Julieta</t>
  </si>
  <si>
    <t>617-581-5119</t>
  </si>
  <si>
    <t>julieta.zuniga@gmail.com</t>
  </si>
  <si>
    <t>526 Cemetery Ave.</t>
  </si>
  <si>
    <t>C00001756</t>
  </si>
  <si>
    <t>537-68-7767</t>
  </si>
  <si>
    <t>Moyer</t>
  </si>
  <si>
    <t>212-842-3787</t>
  </si>
  <si>
    <t>kamryn.moyer@gmail.com</t>
  </si>
  <si>
    <t>53 Academy St.</t>
  </si>
  <si>
    <t>C00001757</t>
  </si>
  <si>
    <t>846-13-1607</t>
  </si>
  <si>
    <t>Adilynn</t>
  </si>
  <si>
    <t>212-674-6713</t>
  </si>
  <si>
    <t>adilynn.giles@outlook.com</t>
  </si>
  <si>
    <t>770 Wagon Ave.</t>
  </si>
  <si>
    <t>C00001758</t>
  </si>
  <si>
    <t>519-96-1069</t>
  </si>
  <si>
    <t>Maximo</t>
  </si>
  <si>
    <t>Choi</t>
  </si>
  <si>
    <t>555-635-7942</t>
  </si>
  <si>
    <t>maximo.choi@gmail.com</t>
  </si>
  <si>
    <t>9887 Wild Rose Lane</t>
  </si>
  <si>
    <t>C00001759</t>
  </si>
  <si>
    <t>686-54-7186</t>
  </si>
  <si>
    <t>Deborah</t>
  </si>
  <si>
    <t>279-487-1447</t>
  </si>
  <si>
    <t>deborah.pineda@outlook.com</t>
  </si>
  <si>
    <t>84 Hall St.</t>
  </si>
  <si>
    <t>C00001760</t>
  </si>
  <si>
    <t>838-97-7943</t>
  </si>
  <si>
    <t>Adrien</t>
  </si>
  <si>
    <t>Horne</t>
  </si>
  <si>
    <t>315-133-2228</t>
  </si>
  <si>
    <t>adrien.horne@gmail.com</t>
  </si>
  <si>
    <t>2 Plumb Branch Court</t>
  </si>
  <si>
    <t>C00001761</t>
  </si>
  <si>
    <t>272-05-4069</t>
  </si>
  <si>
    <t>Cedric</t>
  </si>
  <si>
    <t>Yu</t>
  </si>
  <si>
    <t>997-150-4710</t>
  </si>
  <si>
    <t>cedric.yu3@hotmail.com</t>
  </si>
  <si>
    <t>971 Victoria Court</t>
  </si>
  <si>
    <t>C00001762</t>
  </si>
  <si>
    <t>104-76-8831</t>
  </si>
  <si>
    <t>Dariel</t>
  </si>
  <si>
    <t>Woodward</t>
  </si>
  <si>
    <t>508-728-0903</t>
  </si>
  <si>
    <t>dariel.woodward@gmail.com</t>
  </si>
  <si>
    <t>9502 Cherry Street</t>
  </si>
  <si>
    <t>C00001763</t>
  </si>
  <si>
    <t>115-16-0547</t>
  </si>
  <si>
    <t>Lyndon</t>
  </si>
  <si>
    <t>912-859-0183</t>
  </si>
  <si>
    <t>lyndon.ali23@gmail.com</t>
  </si>
  <si>
    <t>2 Big Rock Cove St.</t>
  </si>
  <si>
    <t>C00001764</t>
  </si>
  <si>
    <t>220-37-3894</t>
  </si>
  <si>
    <t>766-470-0548</t>
  </si>
  <si>
    <t>wallace.nixon@outlook.com</t>
  </si>
  <si>
    <t>9873 Halifax Lane</t>
  </si>
  <si>
    <t>C00001765</t>
  </si>
  <si>
    <t>763-71-1927</t>
  </si>
  <si>
    <t>Zahir</t>
  </si>
  <si>
    <t>617-605-6835</t>
  </si>
  <si>
    <t>zahir.dean.hayden@gmail.com</t>
  </si>
  <si>
    <t>7688 Pleasant Court</t>
  </si>
  <si>
    <t>C00001768</t>
  </si>
  <si>
    <t>463-95-2491</t>
  </si>
  <si>
    <t>Rivers</t>
  </si>
  <si>
    <t>776-733-4517</t>
  </si>
  <si>
    <t>addison.rivers3@gmail.com</t>
  </si>
  <si>
    <t>9 James Drive</t>
  </si>
  <si>
    <t>C00001769</t>
  </si>
  <si>
    <t>217-17-0100</t>
  </si>
  <si>
    <t>Cornelius</t>
  </si>
  <si>
    <t>Estes</t>
  </si>
  <si>
    <t>850-716-7832</t>
  </si>
  <si>
    <t>cornelius.estes@outlook.com</t>
  </si>
  <si>
    <t>9660 Hillside St.</t>
  </si>
  <si>
    <t>C00001770</t>
  </si>
  <si>
    <t>715-45-1188</t>
  </si>
  <si>
    <t>Keyla</t>
  </si>
  <si>
    <t>101-989-6163</t>
  </si>
  <si>
    <t>keyla.pace45@hotmail.com</t>
  </si>
  <si>
    <t>9694 West San Juan Dr.</t>
  </si>
  <si>
    <t>C00001771</t>
  </si>
  <si>
    <t>387-51-0164</t>
  </si>
  <si>
    <t>Patricia</t>
  </si>
  <si>
    <t>284-419-9436</t>
  </si>
  <si>
    <t>patricia.hurley66@outlook.com</t>
  </si>
  <si>
    <t>9681 West Beech Lane</t>
  </si>
  <si>
    <t>C00001772</t>
  </si>
  <si>
    <t>122-10-9324</t>
  </si>
  <si>
    <t>Emmeline</t>
  </si>
  <si>
    <t>618-587-4989</t>
  </si>
  <si>
    <t>emmeline.mays6@yahoo.com</t>
  </si>
  <si>
    <t>7381 W. Cleveland St.</t>
  </si>
  <si>
    <t>C00001774</t>
  </si>
  <si>
    <t>732-04-3607</t>
  </si>
  <si>
    <t>Hadlee</t>
  </si>
  <si>
    <t>685-796-9901</t>
  </si>
  <si>
    <t>hadlee.mcmillan2@gmail.com</t>
  </si>
  <si>
    <t>25 Fieldstone Court</t>
  </si>
  <si>
    <t>C00001775</t>
  </si>
  <si>
    <t>980-62-6534</t>
  </si>
  <si>
    <t>Milton</t>
  </si>
  <si>
    <t>Mccarty</t>
  </si>
  <si>
    <t>453-254-6760</t>
  </si>
  <si>
    <t>milton.mccarty2@gmail.com</t>
  </si>
  <si>
    <t>964 Iroquois Ave.</t>
  </si>
  <si>
    <t>C00001776</t>
  </si>
  <si>
    <t>695-92-8521</t>
  </si>
  <si>
    <t>Giovanna</t>
  </si>
  <si>
    <t>804-589-4830</t>
  </si>
  <si>
    <t>giovanna.crosby@outlook.com</t>
  </si>
  <si>
    <t>44 Willow Drive</t>
  </si>
  <si>
    <t>C00001777</t>
  </si>
  <si>
    <t>438-55-8676</t>
  </si>
  <si>
    <t>Kailee</t>
  </si>
  <si>
    <t>978-614-7914</t>
  </si>
  <si>
    <t>kailee.ayers@gmail.com</t>
  </si>
  <si>
    <t>9796 53rd Street</t>
  </si>
  <si>
    <t>C00001778</t>
  </si>
  <si>
    <t>894-02-1570</t>
  </si>
  <si>
    <t>Nick</t>
  </si>
  <si>
    <t>Richmond</t>
  </si>
  <si>
    <t>978-111-6880</t>
  </si>
  <si>
    <t>nick.richmond@outlook.com</t>
  </si>
  <si>
    <t>7910 Young Ave.</t>
  </si>
  <si>
    <t>C00001779</t>
  </si>
  <si>
    <t>590-73-3288</t>
  </si>
  <si>
    <t>Nikko</t>
  </si>
  <si>
    <t>Stuart</t>
  </si>
  <si>
    <t>219-418-3951</t>
  </si>
  <si>
    <t>nikko.stuart@gmail.com</t>
  </si>
  <si>
    <t>10 Squaw Creek Dr.</t>
  </si>
  <si>
    <t>C00001780</t>
  </si>
  <si>
    <t>238-85-8175</t>
  </si>
  <si>
    <t>Desiree</t>
  </si>
  <si>
    <t>192-344-2020</t>
  </si>
  <si>
    <t>desiree.case567@hotmail.com</t>
  </si>
  <si>
    <t>659 Harvard Ave.</t>
  </si>
  <si>
    <t>C00001781</t>
  </si>
  <si>
    <t>887-90-1060</t>
  </si>
  <si>
    <t>Raheem</t>
  </si>
  <si>
    <t>Maynard</t>
  </si>
  <si>
    <t>975-381-4460</t>
  </si>
  <si>
    <t>raheem.maynard8@gmail.com</t>
  </si>
  <si>
    <t>3 Shirley Dr.</t>
  </si>
  <si>
    <t>C00001782</t>
  </si>
  <si>
    <t>855-15-4220</t>
  </si>
  <si>
    <t>Benedict</t>
  </si>
  <si>
    <t>Brandt</t>
  </si>
  <si>
    <t>734-568-6608</t>
  </si>
  <si>
    <t>benedict.brandt5@gmail.com</t>
  </si>
  <si>
    <t>7588 West Primrose Avenue</t>
  </si>
  <si>
    <t>C00001783</t>
  </si>
  <si>
    <t>818-80-2247</t>
  </si>
  <si>
    <t>212-638-7919</t>
  </si>
  <si>
    <t>casey.bentley4@gmail.com</t>
  </si>
  <si>
    <t>39 SE. Paris Hill Ave.</t>
  </si>
  <si>
    <t>C00001784</t>
  </si>
  <si>
    <t>599-40-9966</t>
  </si>
  <si>
    <t>Karlie</t>
  </si>
  <si>
    <t>567-252-2916</t>
  </si>
  <si>
    <t>karlie.shepard33@gmail.com</t>
  </si>
  <si>
    <t>9415 Glendale Drive</t>
  </si>
  <si>
    <t>C00001785</t>
  </si>
  <si>
    <t>166-51-2260</t>
  </si>
  <si>
    <t>Bilal</t>
  </si>
  <si>
    <t>Oconnell</t>
  </si>
  <si>
    <t>742-417-4998</t>
  </si>
  <si>
    <t>bilal.oconnell@outlook.com</t>
  </si>
  <si>
    <t>856 Sheffield Street</t>
  </si>
  <si>
    <t>C00001786</t>
  </si>
  <si>
    <t>289-81-5906</t>
  </si>
  <si>
    <t>Khaleesi</t>
  </si>
  <si>
    <t>630-798-6734</t>
  </si>
  <si>
    <t>khaleesi.everett@gmail.com</t>
  </si>
  <si>
    <t>179 Hudson Dr.</t>
  </si>
  <si>
    <t>C00001787</t>
  </si>
  <si>
    <t>199-57-1050</t>
  </si>
  <si>
    <t>Kyron</t>
  </si>
  <si>
    <t>981-511-8146</t>
  </si>
  <si>
    <t>kyron.hanna@outlook.com</t>
  </si>
  <si>
    <t>337 Charles Ave.</t>
  </si>
  <si>
    <t>C00001788</t>
  </si>
  <si>
    <t>913-13-0569</t>
  </si>
  <si>
    <t>Sanford</t>
  </si>
  <si>
    <t>212-262-7767</t>
  </si>
  <si>
    <t>neal.sanford@gmail.com</t>
  </si>
  <si>
    <t>7136 North County Lane</t>
  </si>
  <si>
    <t>C00001789</t>
  </si>
  <si>
    <t>285-02-5334</t>
  </si>
  <si>
    <t>508-425-4624</t>
  </si>
  <si>
    <t>lara.pugh@hotmail.com</t>
  </si>
  <si>
    <t>117 N. Grove Drive</t>
  </si>
  <si>
    <t>C00001790</t>
  </si>
  <si>
    <t>655-60-4794</t>
  </si>
  <si>
    <t>Carmine</t>
  </si>
  <si>
    <t>Sheppard</t>
  </si>
  <si>
    <t>212-077-7937</t>
  </si>
  <si>
    <t>carmine.sheppard3245@gmail.com</t>
  </si>
  <si>
    <t>7824 Arch Ave.</t>
  </si>
  <si>
    <t>C00001791</t>
  </si>
  <si>
    <t>602-11-1334</t>
  </si>
  <si>
    <t>Tori</t>
  </si>
  <si>
    <t>813-517-0547</t>
  </si>
  <si>
    <t>tori.david45@gmail.com</t>
  </si>
  <si>
    <t>44 La Sierra Ave.</t>
  </si>
  <si>
    <t>C00001792</t>
  </si>
  <si>
    <t>576-96-5696</t>
  </si>
  <si>
    <t>Damion</t>
  </si>
  <si>
    <t>Church</t>
  </si>
  <si>
    <t>624-844-2198</t>
  </si>
  <si>
    <t>damion.church4@outlook.com</t>
  </si>
  <si>
    <t>332 Bay Meadows Street</t>
  </si>
  <si>
    <t>C00001793</t>
  </si>
  <si>
    <t>227-34-7149</t>
  </si>
  <si>
    <t>Clementine</t>
  </si>
  <si>
    <t>806-053-1072</t>
  </si>
  <si>
    <t>clementine.salma.mcmahon6@gmail.com</t>
  </si>
  <si>
    <t>426 Jackson St.</t>
  </si>
  <si>
    <t>C00001794</t>
  </si>
  <si>
    <t>969-32-6814</t>
  </si>
  <si>
    <t>Nancy</t>
  </si>
  <si>
    <t>842-736-8561</t>
  </si>
  <si>
    <t>nancy.dunlap7@gmail.com</t>
  </si>
  <si>
    <t>16 St Margarets St.</t>
  </si>
  <si>
    <t>C00001795</t>
  </si>
  <si>
    <t>637-75-8650</t>
  </si>
  <si>
    <t>Simone</t>
  </si>
  <si>
    <t>494-683-0701</t>
  </si>
  <si>
    <t>simone.bender@outlook.com</t>
  </si>
  <si>
    <t>9301 Grove Ave.</t>
  </si>
  <si>
    <t>C00001796</t>
  </si>
  <si>
    <t>566-40-0751</t>
  </si>
  <si>
    <t>Kyan</t>
  </si>
  <si>
    <t>Burch</t>
  </si>
  <si>
    <t>888-415-4398</t>
  </si>
  <si>
    <t>kyan.burch@hotmail.com</t>
  </si>
  <si>
    <t>7146 Shirley Street</t>
  </si>
  <si>
    <t>C00001797</t>
  </si>
  <si>
    <t>295-79-8680</t>
  </si>
  <si>
    <t>Ayleen</t>
  </si>
  <si>
    <t>312-349-2628</t>
  </si>
  <si>
    <t>ayleen.hahn@outlook.com</t>
  </si>
  <si>
    <t>9970 Kirkland Street</t>
  </si>
  <si>
    <t>C00001798</t>
  </si>
  <si>
    <t>533-14-7425</t>
  </si>
  <si>
    <t>Viaan</t>
  </si>
  <si>
    <t>Levy</t>
  </si>
  <si>
    <t>727-483-1000</t>
  </si>
  <si>
    <t>viaan.levy@yahoo.com</t>
  </si>
  <si>
    <t>345 Golf Street</t>
  </si>
  <si>
    <t>C00001799</t>
  </si>
  <si>
    <t>930-17-4108</t>
  </si>
  <si>
    <t>Zack</t>
  </si>
  <si>
    <t>Rasmussen</t>
  </si>
  <si>
    <t>106-725-2404</t>
  </si>
  <si>
    <t>zack.rasmussen@gmail.com</t>
  </si>
  <si>
    <t>9665 Carson St.</t>
  </si>
  <si>
    <t>C00001800</t>
  </si>
  <si>
    <t>132-94-5525</t>
  </si>
  <si>
    <t>Estelle</t>
  </si>
  <si>
    <t>601-808-3912</t>
  </si>
  <si>
    <t>estelle.harding@gmail.com</t>
  </si>
  <si>
    <t>8411 Grand Avenue</t>
  </si>
  <si>
    <t>C00001801</t>
  </si>
  <si>
    <t>967-63-4041</t>
  </si>
  <si>
    <t>Coffey</t>
  </si>
  <si>
    <t>472-256-4449</t>
  </si>
  <si>
    <t>bernard.coffey@outlook.com</t>
  </si>
  <si>
    <t>7 Tarkiln Hill Dr.</t>
  </si>
  <si>
    <t>C00001802</t>
  </si>
  <si>
    <t>384-92-5502</t>
  </si>
  <si>
    <t>Celine</t>
  </si>
  <si>
    <t>250-190-4920</t>
  </si>
  <si>
    <t>celine.acevedo@gmail.com</t>
  </si>
  <si>
    <t>42 Sage Street</t>
  </si>
  <si>
    <t>C00001803</t>
  </si>
  <si>
    <t>592-59-5066</t>
  </si>
  <si>
    <t>Madyson</t>
  </si>
  <si>
    <t>706-196-2666</t>
  </si>
  <si>
    <t>madyson.raymond@outlook.com</t>
  </si>
  <si>
    <t>417 Lantern Street</t>
  </si>
  <si>
    <t>C00001806</t>
  </si>
  <si>
    <t>915-92-4308</t>
  </si>
  <si>
    <t>Darnell</t>
  </si>
  <si>
    <t>Ponce</t>
  </si>
  <si>
    <t>299-048-4196</t>
  </si>
  <si>
    <t>darnell.ponce@gmail.com</t>
  </si>
  <si>
    <t>731 East Cedar St.</t>
  </si>
  <si>
    <t>C00001807</t>
  </si>
  <si>
    <t>905-72-4687</t>
  </si>
  <si>
    <t>Fredrick</t>
  </si>
  <si>
    <t>Faulkner</t>
  </si>
  <si>
    <t>387-514-1611</t>
  </si>
  <si>
    <t>fredrick.faulkner@hotmail.com</t>
  </si>
  <si>
    <t>8675 Smith St.</t>
  </si>
  <si>
    <t>C00001808</t>
  </si>
  <si>
    <t>491-28-2775</t>
  </si>
  <si>
    <t>Zaniyah</t>
  </si>
  <si>
    <t>669-224-7901</t>
  </si>
  <si>
    <t>zaniyah.blackburn@gmail.com</t>
  </si>
  <si>
    <t>7256 Birchwood Street</t>
  </si>
  <si>
    <t>C00001809</t>
  </si>
  <si>
    <t>705-55-6065</t>
  </si>
  <si>
    <t>Gian</t>
  </si>
  <si>
    <t>Donaldson</t>
  </si>
  <si>
    <t>956-698-7055</t>
  </si>
  <si>
    <t>gian.donaldson@gmail.com</t>
  </si>
  <si>
    <t>738 University Dr.</t>
  </si>
  <si>
    <t>C00001810</t>
  </si>
  <si>
    <t>295-10-8889</t>
  </si>
  <si>
    <t>Jionni</t>
  </si>
  <si>
    <t>Schmitt</t>
  </si>
  <si>
    <t>752-758-3119</t>
  </si>
  <si>
    <t>jionni.schmitt@gmail.com</t>
  </si>
  <si>
    <t>7355 Nut Swamp Road</t>
  </si>
  <si>
    <t>C00001811</t>
  </si>
  <si>
    <t>875-85-6489</t>
  </si>
  <si>
    <t>Elmer</t>
  </si>
  <si>
    <t>Novak</t>
  </si>
  <si>
    <t>212-475-9752</t>
  </si>
  <si>
    <t>elmer.novak@gmail.com</t>
  </si>
  <si>
    <t>7303 Albany Dr.</t>
  </si>
  <si>
    <t>C00001812</t>
  </si>
  <si>
    <t>987-79-0245</t>
  </si>
  <si>
    <t>Adley</t>
  </si>
  <si>
    <t>973-661-2577</t>
  </si>
  <si>
    <t>adley.duffy@outlook.com</t>
  </si>
  <si>
    <t>2 SE. Birchwood Street</t>
  </si>
  <si>
    <t>C00001813</t>
  </si>
  <si>
    <t>817-06-3659</t>
  </si>
  <si>
    <t>Mikel</t>
  </si>
  <si>
    <t>Costa</t>
  </si>
  <si>
    <t>718-771-6333</t>
  </si>
  <si>
    <t>mikel.costa@gmail.com</t>
  </si>
  <si>
    <t>590 South High Point St.</t>
  </si>
  <si>
    <t>C00001814</t>
  </si>
  <si>
    <t>745-92-0041</t>
  </si>
  <si>
    <t>Montes</t>
  </si>
  <si>
    <t>508-099-5469</t>
  </si>
  <si>
    <t>murphy.montes@outlook.com</t>
  </si>
  <si>
    <t>9672 Orchard St.</t>
  </si>
  <si>
    <t>C00001815</t>
  </si>
  <si>
    <t>692-22-6513</t>
  </si>
  <si>
    <t>Amalia</t>
  </si>
  <si>
    <t>215-254-2674</t>
  </si>
  <si>
    <t>amalia.landry@gmail.com</t>
  </si>
  <si>
    <t>10 East Birch Hill Road</t>
  </si>
  <si>
    <t>C00001816</t>
  </si>
  <si>
    <t>775-13-8256</t>
  </si>
  <si>
    <t>Booker</t>
  </si>
  <si>
    <t>148-063-3905</t>
  </si>
  <si>
    <t>aubrey.booker@hotmail.com</t>
  </si>
  <si>
    <t>7224 North Evergreen Street</t>
  </si>
  <si>
    <t>C00001817</t>
  </si>
  <si>
    <t>797-16-0491</t>
  </si>
  <si>
    <t>Paityn</t>
  </si>
  <si>
    <t>282-524-0037</t>
  </si>
  <si>
    <t>paityn.dougherty@gmail.com</t>
  </si>
  <si>
    <t>8650 Sage Rd.</t>
  </si>
  <si>
    <t>C00001818</t>
  </si>
  <si>
    <t>746-20-2996</t>
  </si>
  <si>
    <t>Cordova</t>
  </si>
  <si>
    <t>241-723-0244</t>
  </si>
  <si>
    <t>beck.cordova@gmail.com</t>
  </si>
  <si>
    <t>8611 Amherst Ave.</t>
  </si>
  <si>
    <t>C00001819</t>
  </si>
  <si>
    <t>987-53-7346</t>
  </si>
  <si>
    <t>Kathleen</t>
  </si>
  <si>
    <t>522-781-3434</t>
  </si>
  <si>
    <t>kathleen.bautista@outlook.com</t>
  </si>
  <si>
    <t>971 Hudson Dr.</t>
  </si>
  <si>
    <t>C00001820</t>
  </si>
  <si>
    <t>206-34-2852</t>
  </si>
  <si>
    <t>Sandra</t>
  </si>
  <si>
    <t>716-537-7735</t>
  </si>
  <si>
    <t>sandra.emmeline.shah@gmail.com</t>
  </si>
  <si>
    <t>601 Bohemia Street</t>
  </si>
  <si>
    <t>C00001821</t>
  </si>
  <si>
    <t>434-07-3253</t>
  </si>
  <si>
    <t>Brighton</t>
  </si>
  <si>
    <t>Waller</t>
  </si>
  <si>
    <t>212-937-5473</t>
  </si>
  <si>
    <t>brighton.waller@gmail.com</t>
  </si>
  <si>
    <t>72 Cedarwood Lane</t>
  </si>
  <si>
    <t>C00001822</t>
  </si>
  <si>
    <t>585-01-1333</t>
  </si>
  <si>
    <t>Lizbeth</t>
  </si>
  <si>
    <t>617-901-2059</t>
  </si>
  <si>
    <t>lizbeth.potts@outlook.com</t>
  </si>
  <si>
    <t>601 NE. Windfall St.</t>
  </si>
  <si>
    <t>C00001823</t>
  </si>
  <si>
    <t>165-65-9476</t>
  </si>
  <si>
    <t>Maleah</t>
  </si>
  <si>
    <t>212-023-1448</t>
  </si>
  <si>
    <t>maleah.arroyo@hotmail.com</t>
  </si>
  <si>
    <t>802 Laurel Ave.</t>
  </si>
  <si>
    <t>C00001824</t>
  </si>
  <si>
    <t>574-06-4662</t>
  </si>
  <si>
    <t>Ishmael</t>
  </si>
  <si>
    <t>Arellano</t>
  </si>
  <si>
    <t>978-715-8876</t>
  </si>
  <si>
    <t>ishmael.arellano@outlook.com</t>
  </si>
  <si>
    <t>213 Market Ave.</t>
  </si>
  <si>
    <t>C00001825</t>
  </si>
  <si>
    <t>513-73-3812</t>
  </si>
  <si>
    <t>413-307-9184</t>
  </si>
  <si>
    <t>micah.valentine@yahoo.com</t>
  </si>
  <si>
    <t>503 Linda St.</t>
  </si>
  <si>
    <t>C00001826</t>
  </si>
  <si>
    <t>447-89-6478</t>
  </si>
  <si>
    <t>Jet</t>
  </si>
  <si>
    <t>817-611-6965</t>
  </si>
  <si>
    <t>jet.maddox@gmail.com</t>
  </si>
  <si>
    <t>294 Atlantic Street</t>
  </si>
  <si>
    <t>C00001827</t>
  </si>
  <si>
    <t>965-88-9869</t>
  </si>
  <si>
    <t>Aryana</t>
  </si>
  <si>
    <t>612-176-1959</t>
  </si>
  <si>
    <t>aryana.meza@gmail.com</t>
  </si>
  <si>
    <t>8726 South Cedar Street</t>
  </si>
  <si>
    <t>C00001828</t>
  </si>
  <si>
    <t>410-03-5175</t>
  </si>
  <si>
    <t>Zyon</t>
  </si>
  <si>
    <t>Mata</t>
  </si>
  <si>
    <t>978-153-5816</t>
  </si>
  <si>
    <t>zyon.mata@outlook.com</t>
  </si>
  <si>
    <t>909 Old York St.</t>
  </si>
  <si>
    <t>C00001829</t>
  </si>
  <si>
    <t>128-09-7193</t>
  </si>
  <si>
    <t>Hailee</t>
  </si>
  <si>
    <t>413-326-0740</t>
  </si>
  <si>
    <t>hailee.gould@gmail.com</t>
  </si>
  <si>
    <t>8907 Carson St.</t>
  </si>
  <si>
    <t>C00001830</t>
  </si>
  <si>
    <t>856-52-0309</t>
  </si>
  <si>
    <t>Alton</t>
  </si>
  <si>
    <t>Bonilla</t>
  </si>
  <si>
    <t>261-183-2076</t>
  </si>
  <si>
    <t>alton.bonilla@outlook.com</t>
  </si>
  <si>
    <t>678 Halifax Road</t>
  </si>
  <si>
    <t>C00001831</t>
  </si>
  <si>
    <t>441-98-7679</t>
  </si>
  <si>
    <t>Emir</t>
  </si>
  <si>
    <t>Stanton</t>
  </si>
  <si>
    <t>413-657-3854</t>
  </si>
  <si>
    <t>emir.stanton@gmail.com</t>
  </si>
  <si>
    <t>8912 Green Lake Rd.</t>
  </si>
  <si>
    <t>C00001832</t>
  </si>
  <si>
    <t>766-88-5296</t>
  </si>
  <si>
    <t>Aiyana</t>
  </si>
  <si>
    <t>212-280-2432</t>
  </si>
  <si>
    <t>aiyana.vaughan@hotmail.com</t>
  </si>
  <si>
    <t>9812 Meadow Drive</t>
  </si>
  <si>
    <t>C00001833</t>
  </si>
  <si>
    <t>298-62-5827</t>
  </si>
  <si>
    <t>Ever</t>
  </si>
  <si>
    <t>Compton</t>
  </si>
  <si>
    <t>733-568-9675</t>
  </si>
  <si>
    <t>ever.compton@gmail.com</t>
  </si>
  <si>
    <t>842 Theatre Street</t>
  </si>
  <si>
    <t>C00001834</t>
  </si>
  <si>
    <t>297-92-9395</t>
  </si>
  <si>
    <t>Josias</t>
  </si>
  <si>
    <t>Kaufman</t>
  </si>
  <si>
    <t>531-089-4632</t>
  </si>
  <si>
    <t>josias.kaufman@gmail.com</t>
  </si>
  <si>
    <t>488 Griffin Ave.</t>
  </si>
  <si>
    <t>C00001835</t>
  </si>
  <si>
    <t>373-69-2045</t>
  </si>
  <si>
    <t>Joyce</t>
  </si>
  <si>
    <t>644-630-9920</t>
  </si>
  <si>
    <t>joyce.fry@gmail.com</t>
  </si>
  <si>
    <t>360 South Dr.</t>
  </si>
  <si>
    <t>C00001836</t>
  </si>
  <si>
    <t>445-18-2111</t>
  </si>
  <si>
    <t>Ryann</t>
  </si>
  <si>
    <t>504-421-9666</t>
  </si>
  <si>
    <t>ryann.rush@gmail.com</t>
  </si>
  <si>
    <t>5 Summit Street</t>
  </si>
  <si>
    <t>C00001837</t>
  </si>
  <si>
    <t>939-28-8494</t>
  </si>
  <si>
    <t>Dudley</t>
  </si>
  <si>
    <t>726-216-1325</t>
  </si>
  <si>
    <t>norman.dudley@outlook.com</t>
  </si>
  <si>
    <t>675 Plymouth Court</t>
  </si>
  <si>
    <t>C00001838</t>
  </si>
  <si>
    <t>515-58-9092</t>
  </si>
  <si>
    <t>Caylee</t>
  </si>
  <si>
    <t>456-252-6384</t>
  </si>
  <si>
    <t>caylee.avery@gmail.com</t>
  </si>
  <si>
    <t>750 York Ave.</t>
  </si>
  <si>
    <t>C00001839</t>
  </si>
  <si>
    <t>512-73-8082</t>
  </si>
  <si>
    <t>Kalani</t>
  </si>
  <si>
    <t>395-847-6965</t>
  </si>
  <si>
    <t>kalani.herring@outlook.com</t>
  </si>
  <si>
    <t>57 N. Ohio Ave.</t>
  </si>
  <si>
    <t>C00001840</t>
  </si>
  <si>
    <t>116-66-9354</t>
  </si>
  <si>
    <t>Yitzchok</t>
  </si>
  <si>
    <t>Mcpherson</t>
  </si>
  <si>
    <t>885-678-9016</t>
  </si>
  <si>
    <t>yitzchok.mcpherson@gmail.com</t>
  </si>
  <si>
    <t>9771 W. Wild Horse Drive</t>
  </si>
  <si>
    <t>C00001841</t>
  </si>
  <si>
    <t>297-06-9325</t>
  </si>
  <si>
    <t>Marisol</t>
  </si>
  <si>
    <t>834-669-3356</t>
  </si>
  <si>
    <t>marisol.dodson@hotmail.com</t>
  </si>
  <si>
    <t>9500 E. Shub Farm Drive</t>
  </si>
  <si>
    <t>C00001842</t>
  </si>
  <si>
    <t>163-48-0830</t>
  </si>
  <si>
    <t>Archie</t>
  </si>
  <si>
    <t>Beltran</t>
  </si>
  <si>
    <t>617-074-2040</t>
  </si>
  <si>
    <t>archie.beltran@gmail.com</t>
  </si>
  <si>
    <t>200 Hillcrest Rd.</t>
  </si>
  <si>
    <t>C00001843</t>
  </si>
  <si>
    <t>663-45-0937</t>
  </si>
  <si>
    <t>Nathaly</t>
  </si>
  <si>
    <t>508-458-9071</t>
  </si>
  <si>
    <t>nathaly.clements@gmail.com</t>
  </si>
  <si>
    <t>34 William Ave.</t>
  </si>
  <si>
    <t>C00001844</t>
  </si>
  <si>
    <t>822-23-1860</t>
  </si>
  <si>
    <t>Briar</t>
  </si>
  <si>
    <t>110-249-2866</t>
  </si>
  <si>
    <t>briar.sampson4@outlook.com</t>
  </si>
  <si>
    <t>7570 Greenrose Street</t>
  </si>
  <si>
    <t>C00001845</t>
  </si>
  <si>
    <t>867-71-3582</t>
  </si>
  <si>
    <t>Armaan</t>
  </si>
  <si>
    <t>Dickson</t>
  </si>
  <si>
    <t>403-857-4072</t>
  </si>
  <si>
    <t>armaan.carson.dickson5@gmail.com</t>
  </si>
  <si>
    <t>85 Pheasant St.</t>
  </si>
  <si>
    <t>C00001846</t>
  </si>
  <si>
    <t>341-88-4083</t>
  </si>
  <si>
    <t>Cael</t>
  </si>
  <si>
    <t>Mccann</t>
  </si>
  <si>
    <t>508-356-4582</t>
  </si>
  <si>
    <t>cael.mccann@gmail.com</t>
  </si>
  <si>
    <t>24 South Harvard Ave.</t>
  </si>
  <si>
    <t>C00001847</t>
  </si>
  <si>
    <t>858-89-1659</t>
  </si>
  <si>
    <t>871-773-2472</t>
  </si>
  <si>
    <t>holland.tapia@outlook.com</t>
  </si>
  <si>
    <t>76 Country St.</t>
  </si>
  <si>
    <t>C00001848</t>
  </si>
  <si>
    <t>598-15-7876</t>
  </si>
  <si>
    <t>Lindsay</t>
  </si>
  <si>
    <t>978-490-3654</t>
  </si>
  <si>
    <t>lindsay.bean@hotmail.com</t>
  </si>
  <si>
    <t>40 Linden Ave.</t>
  </si>
  <si>
    <t>C00001849</t>
  </si>
  <si>
    <t>558-78-3518</t>
  </si>
  <si>
    <t>508-560-1374</t>
  </si>
  <si>
    <t>remy.lynn@outlook.com</t>
  </si>
  <si>
    <t>337 Hill Field Dr.</t>
  </si>
  <si>
    <t>C00001850</t>
  </si>
  <si>
    <t>911-76-5348</t>
  </si>
  <si>
    <t>Adrienne</t>
  </si>
  <si>
    <t>853-967-5809</t>
  </si>
  <si>
    <t>adrienne.crane@yahoo.com</t>
  </si>
  <si>
    <t>8545 Lilac Avenue</t>
  </si>
  <si>
    <t>C00001851</t>
  </si>
  <si>
    <t>834-66-7494</t>
  </si>
  <si>
    <t>694-089-7649</t>
  </si>
  <si>
    <t>azariah.farley@gmail.com</t>
  </si>
  <si>
    <t>7593 Philmont Ave.</t>
  </si>
  <si>
    <t>C00001852</t>
  </si>
  <si>
    <t>658-68-4256</t>
  </si>
  <si>
    <t>Clifford</t>
  </si>
  <si>
    <t>Villegas</t>
  </si>
  <si>
    <t>716-042-9497</t>
  </si>
  <si>
    <t>clifford.villegas@gmail.com</t>
  </si>
  <si>
    <t>7863 Hudson Ave.</t>
  </si>
  <si>
    <t>C00001853</t>
  </si>
  <si>
    <t>620-71-2529</t>
  </si>
  <si>
    <t>Humberto</t>
  </si>
  <si>
    <t>Proctor</t>
  </si>
  <si>
    <t>212-517-3604</t>
  </si>
  <si>
    <t>humberto.proctor@outlook.com</t>
  </si>
  <si>
    <t>7486 Sierra Drive</t>
  </si>
  <si>
    <t>C00001854</t>
  </si>
  <si>
    <t>350-48-9943</t>
  </si>
  <si>
    <t>Harlee</t>
  </si>
  <si>
    <t>297-461-0404</t>
  </si>
  <si>
    <t>harlee.cisneros@gmail.com</t>
  </si>
  <si>
    <t>7403 E. Ketch Harbour Lane</t>
  </si>
  <si>
    <t>C00001856</t>
  </si>
  <si>
    <t>763-74-9453</t>
  </si>
  <si>
    <t>Dana</t>
  </si>
  <si>
    <t>272-994-8340</t>
  </si>
  <si>
    <t>dana.benton@outlook.com</t>
  </si>
  <si>
    <t>58 Plumb Branch Road</t>
  </si>
  <si>
    <t>C00001857</t>
  </si>
  <si>
    <t>542-58-0058</t>
  </si>
  <si>
    <t>Jai</t>
  </si>
  <si>
    <t>Hester</t>
  </si>
  <si>
    <t>989-027-3937</t>
  </si>
  <si>
    <t>jai.hester@gmail.com</t>
  </si>
  <si>
    <t>7271 Pawnee Drive</t>
  </si>
  <si>
    <t>C00001860</t>
  </si>
  <si>
    <t>193-81-1491</t>
  </si>
  <si>
    <t>Frida</t>
  </si>
  <si>
    <t>212-930-8108</t>
  </si>
  <si>
    <t>frida.ashley@hotmail.com</t>
  </si>
  <si>
    <t>191 Cemetery Dr.</t>
  </si>
  <si>
    <t>C00001861</t>
  </si>
  <si>
    <t>230-23-3165</t>
  </si>
  <si>
    <t>Kallen</t>
  </si>
  <si>
    <t>Cantrell</t>
  </si>
  <si>
    <t>916-749-3662</t>
  </si>
  <si>
    <t>kallen.cantrell@gmail.com</t>
  </si>
  <si>
    <t>686 Water Street</t>
  </si>
  <si>
    <t>C00001862</t>
  </si>
  <si>
    <t>237-50-6028</t>
  </si>
  <si>
    <t>Marianna</t>
  </si>
  <si>
    <t>716-186-4552</t>
  </si>
  <si>
    <t>marianna.mckay@gmail.com</t>
  </si>
  <si>
    <t>7235 Albany Ave.</t>
  </si>
  <si>
    <t>C00001863</t>
  </si>
  <si>
    <t>211-04-6403</t>
  </si>
  <si>
    <t>Marcellus</t>
  </si>
  <si>
    <t>Daugherty</t>
  </si>
  <si>
    <t>131-514-2468</t>
  </si>
  <si>
    <t>marcellus.daugherty@gmail.com</t>
  </si>
  <si>
    <t>82 Mechanic St.</t>
  </si>
  <si>
    <t>C00001864</t>
  </si>
  <si>
    <t>192-62-6974</t>
  </si>
  <si>
    <t>Masen</t>
  </si>
  <si>
    <t>Cherry</t>
  </si>
  <si>
    <t>565-032-5416</t>
  </si>
  <si>
    <t>masen.cherry@gmail.com</t>
  </si>
  <si>
    <t>8468 St Margarets St.</t>
  </si>
  <si>
    <t>C00001865</t>
  </si>
  <si>
    <t>226-36-8021</t>
  </si>
  <si>
    <t>Yamileth</t>
  </si>
  <si>
    <t>171-039-9206</t>
  </si>
  <si>
    <t>yamileth.finley@outlook.com</t>
  </si>
  <si>
    <t>42 Peg Shop Street</t>
  </si>
  <si>
    <t>C00001866</t>
  </si>
  <si>
    <t>381-88-1663</t>
  </si>
  <si>
    <t>Chana</t>
  </si>
  <si>
    <t>379-443-4772</t>
  </si>
  <si>
    <t>chana.best@gmail.com</t>
  </si>
  <si>
    <t>9025 East Bank St.</t>
  </si>
  <si>
    <t>C00001867</t>
  </si>
  <si>
    <t>221-08-2692</t>
  </si>
  <si>
    <t>Kaya</t>
  </si>
  <si>
    <t>212-697-4312</t>
  </si>
  <si>
    <t>kaya.blevins@outlook.com</t>
  </si>
  <si>
    <t>845 Edgewater Ave.</t>
  </si>
  <si>
    <t>C00001868</t>
  </si>
  <si>
    <t>403-34-9758</t>
  </si>
  <si>
    <t>Aleksander</t>
  </si>
  <si>
    <t>Bray</t>
  </si>
  <si>
    <t>781-135-2190</t>
  </si>
  <si>
    <t>aleksander.bray@gmail.com</t>
  </si>
  <si>
    <t>99 West Gainsway St.</t>
  </si>
  <si>
    <t>C00001869</t>
  </si>
  <si>
    <t>450-22-7254</t>
  </si>
  <si>
    <t>Lina</t>
  </si>
  <si>
    <t>212-485-6938</t>
  </si>
  <si>
    <t>lina.friedman@hotmail.com</t>
  </si>
  <si>
    <t>472 Mill Pond Street</t>
  </si>
  <si>
    <t>C00001870</t>
  </si>
  <si>
    <t>501-14-8188</t>
  </si>
  <si>
    <t>Kruz</t>
  </si>
  <si>
    <t>Davila</t>
  </si>
  <si>
    <t>212-964-6367</t>
  </si>
  <si>
    <t>kruz.davila@gmail.com</t>
  </si>
  <si>
    <t>30 Willow Road</t>
  </si>
  <si>
    <t>C00001871</t>
  </si>
  <si>
    <t>192-96-1394</t>
  </si>
  <si>
    <t>Celia</t>
  </si>
  <si>
    <t>212-707-5019</t>
  </si>
  <si>
    <t>celia.moses@gmail.com</t>
  </si>
  <si>
    <t>410 NW. Amherst St.</t>
  </si>
  <si>
    <t>C00001872</t>
  </si>
  <si>
    <t>874-09-1819</t>
  </si>
  <si>
    <t>Analia</t>
  </si>
  <si>
    <t>187-450-6108</t>
  </si>
  <si>
    <t>analia.sosa@outlook.com</t>
  </si>
  <si>
    <t>9 Pleasant St.</t>
  </si>
  <si>
    <t>C00001873</t>
  </si>
  <si>
    <t>943-86-2563</t>
  </si>
  <si>
    <t>Meir</t>
  </si>
  <si>
    <t>Rowland</t>
  </si>
  <si>
    <t>935-918-5069</t>
  </si>
  <si>
    <t>meir.theodore.rowland@gmail.com</t>
  </si>
  <si>
    <t>7308 Roosevelt Street</t>
  </si>
  <si>
    <t>C00001874</t>
  </si>
  <si>
    <t>308-56-4540</t>
  </si>
  <si>
    <t>Levine</t>
  </si>
  <si>
    <t>212-553-4626</t>
  </si>
  <si>
    <t>noble.levine@gmail.com</t>
  </si>
  <si>
    <t>8834 Berkshire St.</t>
  </si>
  <si>
    <t>C00001875</t>
  </si>
  <si>
    <t>820-38-9205</t>
  </si>
  <si>
    <t>Tayden</t>
  </si>
  <si>
    <t>301-624-3331</t>
  </si>
  <si>
    <t>tayden.madden@outlook.com</t>
  </si>
  <si>
    <t>41 Fairground Lane</t>
  </si>
  <si>
    <t>C00001876</t>
  </si>
  <si>
    <t>943-25-1564</t>
  </si>
  <si>
    <t>Viktor</t>
  </si>
  <si>
    <t>Spence</t>
  </si>
  <si>
    <t>212-497-4808</t>
  </si>
  <si>
    <t>viktor.spence@hotmail.com</t>
  </si>
  <si>
    <t>536 Columbia St.</t>
  </si>
  <si>
    <t>C00001877</t>
  </si>
  <si>
    <t>747-25-2781</t>
  </si>
  <si>
    <t>Hana</t>
  </si>
  <si>
    <t>206-175-2272</t>
  </si>
  <si>
    <t>hana.blanchard@outlook.com</t>
  </si>
  <si>
    <t>89 South Cedar Swamp Ave.</t>
  </si>
  <si>
    <t>C00001878</t>
  </si>
  <si>
    <t>627-73-3596</t>
  </si>
  <si>
    <t>Aamir</t>
  </si>
  <si>
    <t>Good</t>
  </si>
  <si>
    <t>301-092-4927</t>
  </si>
  <si>
    <t>aamir.good@yahoo.com</t>
  </si>
  <si>
    <t>756 Miles St.</t>
  </si>
  <si>
    <t>C00001879</t>
  </si>
  <si>
    <t>289-84-8144</t>
  </si>
  <si>
    <t>Jayde</t>
  </si>
  <si>
    <t>738-048-2435</t>
  </si>
  <si>
    <t>jayde.huber@gmail.com</t>
  </si>
  <si>
    <t>626 Pulaski Ave.</t>
  </si>
  <si>
    <t>C00001880</t>
  </si>
  <si>
    <t>337-35-7372</t>
  </si>
  <si>
    <t>Aayan</t>
  </si>
  <si>
    <t>Irwin</t>
  </si>
  <si>
    <t>212-884-0258</t>
  </si>
  <si>
    <t>aayan.irwin@gmail.com</t>
  </si>
  <si>
    <t>7886 Belmont Dr.</t>
  </si>
  <si>
    <t>C00001881</t>
  </si>
  <si>
    <t>257-01-4271</t>
  </si>
  <si>
    <t>Andreas</t>
  </si>
  <si>
    <t>Werner</t>
  </si>
  <si>
    <t>316-669-8205</t>
  </si>
  <si>
    <t>andreas.werner@outlook.com</t>
  </si>
  <si>
    <t>143 Johnson Rd.</t>
  </si>
  <si>
    <t>C00001882</t>
  </si>
  <si>
    <t>499-68-3610</t>
  </si>
  <si>
    <t>Joslyn</t>
  </si>
  <si>
    <t>105-797-4531</t>
  </si>
  <si>
    <t>joslyn.frye@gmail.com</t>
  </si>
  <si>
    <t>7950 Talbot Drive</t>
  </si>
  <si>
    <t>C00001883</t>
  </si>
  <si>
    <t>866-36-3414</t>
  </si>
  <si>
    <t>Romina</t>
  </si>
  <si>
    <t>782-434-3963</t>
  </si>
  <si>
    <t>romina.krueger@outlook.com</t>
  </si>
  <si>
    <t>990 Golf St.</t>
  </si>
  <si>
    <t>C00001884</t>
  </si>
  <si>
    <t>645-94-2036</t>
  </si>
  <si>
    <t>Anabella</t>
  </si>
  <si>
    <t>617-647-0807</t>
  </si>
  <si>
    <t>anabella.bernard@gmail.com</t>
  </si>
  <si>
    <t>8086 Arcadia St.</t>
  </si>
  <si>
    <t>C00001885</t>
  </si>
  <si>
    <t>548-18-1964</t>
  </si>
  <si>
    <t>Barbara</t>
  </si>
  <si>
    <t>357-945-7990</t>
  </si>
  <si>
    <t>barbara.rosario@hotmail.com</t>
  </si>
  <si>
    <t>409 Homewood Rd.</t>
  </si>
  <si>
    <t>C00001886</t>
  </si>
  <si>
    <t>443-63-6085</t>
  </si>
  <si>
    <t>Bastian</t>
  </si>
  <si>
    <t>Krause</t>
  </si>
  <si>
    <t>981-219-8876</t>
  </si>
  <si>
    <t>bastian.krause@gmail.com</t>
  </si>
  <si>
    <t>7707 Gainsway Dr.</t>
  </si>
  <si>
    <t>C00001887</t>
  </si>
  <si>
    <t>376-12-8429</t>
  </si>
  <si>
    <t>Cal</t>
  </si>
  <si>
    <t>Petty</t>
  </si>
  <si>
    <t>640-672-8089</t>
  </si>
  <si>
    <t>cal.petty@gmail.com</t>
  </si>
  <si>
    <t>40 Bishop Drive</t>
  </si>
  <si>
    <t>C00001888</t>
  </si>
  <si>
    <t>307-46-6251</t>
  </si>
  <si>
    <t>Bryleigh</t>
  </si>
  <si>
    <t>239-725-2079</t>
  </si>
  <si>
    <t>bryleigh.rubio@gmail.com</t>
  </si>
  <si>
    <t>5 Parker St.</t>
  </si>
  <si>
    <t>C00001889</t>
  </si>
  <si>
    <t>693-17-4215</t>
  </si>
  <si>
    <t>Emilie</t>
  </si>
  <si>
    <t>648-610-0995</t>
  </si>
  <si>
    <t>emilie.mullen@gmail.com</t>
  </si>
  <si>
    <t>9383 N. Arch Street</t>
  </si>
  <si>
    <t>C00001890</t>
  </si>
  <si>
    <t>753-91-5134</t>
  </si>
  <si>
    <t>Nathalia</t>
  </si>
  <si>
    <t>242-066-8207</t>
  </si>
  <si>
    <t>nathalia.benjamin@outlook.com</t>
  </si>
  <si>
    <t>964 Marshall Lane</t>
  </si>
  <si>
    <t>C00001891</t>
  </si>
  <si>
    <t>542-68-2840</t>
  </si>
  <si>
    <t>Ally</t>
  </si>
  <si>
    <t>953-476-9580</t>
  </si>
  <si>
    <t>ally.haley@gmail.com</t>
  </si>
  <si>
    <t>50 Whitemarsh Avenue</t>
  </si>
  <si>
    <t>C00001892</t>
  </si>
  <si>
    <t>739-25-0112</t>
  </si>
  <si>
    <t>Carlo</t>
  </si>
  <si>
    <t>103-980-2145</t>
  </si>
  <si>
    <t>carlo.whitney@outlook.com</t>
  </si>
  <si>
    <t>173 Bayport Lane</t>
  </si>
  <si>
    <t>C00001893</t>
  </si>
  <si>
    <t>943-54-3558</t>
  </si>
  <si>
    <t>Evalyn</t>
  </si>
  <si>
    <t>243-325-7945</t>
  </si>
  <si>
    <t>evalyn.chung@gmail.com</t>
  </si>
  <si>
    <t>657 Helen Rd.</t>
  </si>
  <si>
    <t>C00001894</t>
  </si>
  <si>
    <t>323-44-3976</t>
  </si>
  <si>
    <t>Bonnie</t>
  </si>
  <si>
    <t>212-766-2209</t>
  </si>
  <si>
    <t>bonnie.moyer@hotmail.com</t>
  </si>
  <si>
    <t>7689 Princess St.</t>
  </si>
  <si>
    <t>C00001895</t>
  </si>
  <si>
    <t>441-84-5985</t>
  </si>
  <si>
    <t>Zaria</t>
  </si>
  <si>
    <t>179-334-2736</t>
  </si>
  <si>
    <t>zaria.choi@gmail.com</t>
  </si>
  <si>
    <t>8738 Center Ave.</t>
  </si>
  <si>
    <t>C00001896</t>
  </si>
  <si>
    <t>930-77-5566</t>
  </si>
  <si>
    <t>Salman</t>
  </si>
  <si>
    <t>Baird</t>
  </si>
  <si>
    <t>508-249-0306</t>
  </si>
  <si>
    <t>salman.baird@gmail.com</t>
  </si>
  <si>
    <t>37 Ryan Drive</t>
  </si>
  <si>
    <t>C00001897</t>
  </si>
  <si>
    <t>548-01-1595</t>
  </si>
  <si>
    <t>Carla</t>
  </si>
  <si>
    <t>969-287-7678</t>
  </si>
  <si>
    <t>carla.horne@outlook.com</t>
  </si>
  <si>
    <t>10 Marvon Lane</t>
  </si>
  <si>
    <t>C00001898</t>
  </si>
  <si>
    <t>130-13-9179</t>
  </si>
  <si>
    <t>Destin</t>
  </si>
  <si>
    <t>Hooper</t>
  </si>
  <si>
    <t>852-629-4188</t>
  </si>
  <si>
    <t>destin.justin.hooper@gmail.com</t>
  </si>
  <si>
    <t>883 NE. Orange Ave.</t>
  </si>
  <si>
    <t>C00001899</t>
  </si>
  <si>
    <t>819-86-0657</t>
  </si>
  <si>
    <t>Eder</t>
  </si>
  <si>
    <t>Pollard</t>
  </si>
  <si>
    <t>617-395-4007</t>
  </si>
  <si>
    <t>eder.pollard@gmail.com</t>
  </si>
  <si>
    <t>7591 Lyme St.</t>
  </si>
  <si>
    <t>C00001900</t>
  </si>
  <si>
    <t>566-50-0911</t>
  </si>
  <si>
    <t>Elam</t>
  </si>
  <si>
    <t>Zavala</t>
  </si>
  <si>
    <t>684-426-5729</t>
  </si>
  <si>
    <t>elam.zavala@outlook.com</t>
  </si>
  <si>
    <t>367 Briarwood St.</t>
  </si>
  <si>
    <t>C00001901</t>
  </si>
  <si>
    <t>296-59-0774</t>
  </si>
  <si>
    <t>Estella</t>
  </si>
  <si>
    <t>631-072-7793</t>
  </si>
  <si>
    <t>estella.yu@hotmail.com</t>
  </si>
  <si>
    <t>708 Smoky Hollow Lane</t>
  </si>
  <si>
    <t>C00001903</t>
  </si>
  <si>
    <t>482-96-1939</t>
  </si>
  <si>
    <t>Kailani</t>
  </si>
  <si>
    <t>212-943-4873</t>
  </si>
  <si>
    <t>kailani.woodward@outlook.com</t>
  </si>
  <si>
    <t>7239 East Garden Street</t>
  </si>
  <si>
    <t>C00001904</t>
  </si>
  <si>
    <t>913-48-0421</t>
  </si>
  <si>
    <t>Mikhail</t>
  </si>
  <si>
    <t>Jarvis</t>
  </si>
  <si>
    <t>511-791-8998</t>
  </si>
  <si>
    <t>mikhail.jarvis@yahoo.com</t>
  </si>
  <si>
    <t>75 NW. Bridge Street</t>
  </si>
  <si>
    <t>C00001905</t>
  </si>
  <si>
    <t>943-32-3333</t>
  </si>
  <si>
    <t>Rivka</t>
  </si>
  <si>
    <t>617-123-9264</t>
  </si>
  <si>
    <t>rivka.ali@gmail.com</t>
  </si>
  <si>
    <t>9823 Bald Hill Street</t>
  </si>
  <si>
    <t>C00001906</t>
  </si>
  <si>
    <t>769-31-1609</t>
  </si>
  <si>
    <t>Wes</t>
  </si>
  <si>
    <t>863-360-3190</t>
  </si>
  <si>
    <t>wes.holden@gmail.com</t>
  </si>
  <si>
    <t>53 Carson Lane</t>
  </si>
  <si>
    <t>C00001907</t>
  </si>
  <si>
    <t>154-93-9895</t>
  </si>
  <si>
    <t>585-038-1776</t>
  </si>
  <si>
    <t>rylan.nixon@outlook.com</t>
  </si>
  <si>
    <t>8943 W. Vine Road</t>
  </si>
  <si>
    <t>C00001908</t>
  </si>
  <si>
    <t>121-57-0736</t>
  </si>
  <si>
    <t>Amarion</t>
  </si>
  <si>
    <t>Haas</t>
  </si>
  <si>
    <t>418-818-9397</t>
  </si>
  <si>
    <t>amarion.haas@gmail.com</t>
  </si>
  <si>
    <t>8498 College Road</t>
  </si>
  <si>
    <t>C00001909</t>
  </si>
  <si>
    <t>164-75-8118</t>
  </si>
  <si>
    <t>Paulina</t>
  </si>
  <si>
    <t>388-035-7021</t>
  </si>
  <si>
    <t>paulina.hayden@outlook.com</t>
  </si>
  <si>
    <t>96 Swanson Dr.</t>
  </si>
  <si>
    <t>C00001910</t>
  </si>
  <si>
    <t>541-59-1152</t>
  </si>
  <si>
    <t>Brennen</t>
  </si>
  <si>
    <t>491-116-4127</t>
  </si>
  <si>
    <t>brennen.hendrix@gmail.com</t>
  </si>
  <si>
    <t>762 NW. Lincoln St.</t>
  </si>
  <si>
    <t>C00001911</t>
  </si>
  <si>
    <t>368-68-5370</t>
  </si>
  <si>
    <t>508-952-1021</t>
  </si>
  <si>
    <t>kayden.rivers@hotmail.com</t>
  </si>
  <si>
    <t>62 West Tanglewood Drive</t>
  </si>
  <si>
    <t>C00001912</t>
  </si>
  <si>
    <t>607-15-6473</t>
  </si>
  <si>
    <t>Carver</t>
  </si>
  <si>
    <t>Mcgrath</t>
  </si>
  <si>
    <t>508-435-4263</t>
  </si>
  <si>
    <t>carver.mcgrath@gmail.com</t>
  </si>
  <si>
    <t>659 Middle River St.</t>
  </si>
  <si>
    <t>C00001913</t>
  </si>
  <si>
    <t>306-20-2068</t>
  </si>
  <si>
    <t>Colter</t>
  </si>
  <si>
    <t>Bird</t>
  </si>
  <si>
    <t>978-250-4045</t>
  </si>
  <si>
    <t>colter.bird@gmail.com</t>
  </si>
  <si>
    <t>855 Race Street</t>
  </si>
  <si>
    <t>C00001914</t>
  </si>
  <si>
    <t>250-75-4514</t>
  </si>
  <si>
    <t>Giana</t>
  </si>
  <si>
    <t>408-676-4022</t>
  </si>
  <si>
    <t>giana.estes@gmail.com</t>
  </si>
  <si>
    <t>9 N. West Dr.</t>
  </si>
  <si>
    <t>C00001915</t>
  </si>
  <si>
    <t>979-37-8302</t>
  </si>
  <si>
    <t>Lucero</t>
  </si>
  <si>
    <t>378-182-8122</t>
  </si>
  <si>
    <t>gray.lucero@gmail.com</t>
  </si>
  <si>
    <t>9831 W. Corona Dr.</t>
  </si>
  <si>
    <t>C00001916</t>
  </si>
  <si>
    <t>356-84-4760</t>
  </si>
  <si>
    <t>Terrell</t>
  </si>
  <si>
    <t>319-212-9996</t>
  </si>
  <si>
    <t>monroe.terrell@outlook.com</t>
  </si>
  <si>
    <t>8387 Lafayette Dr.</t>
  </si>
  <si>
    <t>C00001917</t>
  </si>
  <si>
    <t>279-84-3830</t>
  </si>
  <si>
    <t>Yareli</t>
  </si>
  <si>
    <t>978-089-9067</t>
  </si>
  <si>
    <t>yareli.mccarty@gmail.com</t>
  </si>
  <si>
    <t>94 Chestnut Ave.</t>
  </si>
  <si>
    <t>C00001919</t>
  </si>
  <si>
    <t>295-05-3309</t>
  </si>
  <si>
    <t>Nikola</t>
  </si>
  <si>
    <t>788-206-5299</t>
  </si>
  <si>
    <t>nikola.riggs@outlook.com</t>
  </si>
  <si>
    <t>763 West Brandywine Drive</t>
  </si>
  <si>
    <t>C00001920</t>
  </si>
  <si>
    <t>842-73-9077</t>
  </si>
  <si>
    <t>Vince</t>
  </si>
  <si>
    <t>778-471-4395</t>
  </si>
  <si>
    <t>vince.joyce@gmail.com</t>
  </si>
  <si>
    <t>97 South Paris Hill Drive</t>
  </si>
  <si>
    <t>C00001921</t>
  </si>
  <si>
    <t>290-69-4789</t>
  </si>
  <si>
    <t>Kaiya</t>
  </si>
  <si>
    <t>212-098-7920</t>
  </si>
  <si>
    <t>kaiya.richmond@hotmail.com</t>
  </si>
  <si>
    <t>79 Atlantic Street</t>
  </si>
  <si>
    <t>C00001922</t>
  </si>
  <si>
    <t>911-18-4010</t>
  </si>
  <si>
    <t>Bently</t>
  </si>
  <si>
    <t>Mercer</t>
  </si>
  <si>
    <t>212-026-6507</t>
  </si>
  <si>
    <t>bently.mercer@gmail.com</t>
  </si>
  <si>
    <t>868 West Mountainview Dr.</t>
  </si>
  <si>
    <t>C00001923</t>
  </si>
  <si>
    <t>910-47-6230</t>
  </si>
  <si>
    <t>Sariah</t>
  </si>
  <si>
    <t>212-126-2756</t>
  </si>
  <si>
    <t>sariah.stuart@gmail.com</t>
  </si>
  <si>
    <t>7092 Ann Ave.</t>
  </si>
  <si>
    <t>C00001924</t>
  </si>
  <si>
    <t>304-69-2546</t>
  </si>
  <si>
    <t>Cale</t>
  </si>
  <si>
    <t>Rollins</t>
  </si>
  <si>
    <t>805-453-9127</t>
  </si>
  <si>
    <t>cale.rollins@outlook.com</t>
  </si>
  <si>
    <t>7944 Meadow St.</t>
  </si>
  <si>
    <t>C00001925</t>
  </si>
  <si>
    <t>343-83-8226</t>
  </si>
  <si>
    <t>Diesel</t>
  </si>
  <si>
    <t>Galloway</t>
  </si>
  <si>
    <t>543-600-8996</t>
  </si>
  <si>
    <t>diesel.abel.galloway@gmail.com</t>
  </si>
  <si>
    <t>692 East Country Drive</t>
  </si>
  <si>
    <t>C00001926</t>
  </si>
  <si>
    <t>533-93-9835</t>
  </si>
  <si>
    <t>Avalynn</t>
  </si>
  <si>
    <t>533-772-9996</t>
  </si>
  <si>
    <t>avalynn.maynard@gmail.com</t>
  </si>
  <si>
    <t>9700 Cherry St.</t>
  </si>
  <si>
    <t>C00001927</t>
  </si>
  <si>
    <t>660-32-2420</t>
  </si>
  <si>
    <t>Eamon</t>
  </si>
  <si>
    <t>315-195-4833</t>
  </si>
  <si>
    <t>eamon.duke@outlook.com</t>
  </si>
  <si>
    <t>7 Center St.</t>
  </si>
  <si>
    <t>C00001928</t>
  </si>
  <si>
    <t>997-30-4085</t>
  </si>
  <si>
    <t>Jasmin</t>
  </si>
  <si>
    <t>315-461-2750</t>
  </si>
  <si>
    <t>jasmin.brandt@hotmail.com</t>
  </si>
  <si>
    <t>36 San Pablo St.</t>
  </si>
  <si>
    <t>C00001929</t>
  </si>
  <si>
    <t>306-77-3944</t>
  </si>
  <si>
    <t>Aya</t>
  </si>
  <si>
    <t>617-401-3526</t>
  </si>
  <si>
    <t>aya.oconnell@outlook.com</t>
  </si>
  <si>
    <t>190 Homewood Drive</t>
  </si>
  <si>
    <t>C00001930</t>
  </si>
  <si>
    <t>656-61-9281</t>
  </si>
  <si>
    <t>Jewel</t>
  </si>
  <si>
    <t>719-748-5017</t>
  </si>
  <si>
    <t>jewel.hanna@yahoo.com</t>
  </si>
  <si>
    <t>7753 Division Dr.</t>
  </si>
  <si>
    <t>C00001931</t>
  </si>
  <si>
    <t>149-81-0669</t>
  </si>
  <si>
    <t>Kristen</t>
  </si>
  <si>
    <t>902-428-5241</t>
  </si>
  <si>
    <t>kristen.sanford@gmail.com</t>
  </si>
  <si>
    <t>290 North Brook Avenue</t>
  </si>
  <si>
    <t>C00001932</t>
  </si>
  <si>
    <t>977-08-1968</t>
  </si>
  <si>
    <t>Paula</t>
  </si>
  <si>
    <t>786-139-8177</t>
  </si>
  <si>
    <t>paula.sheppard@gmail.com</t>
  </si>
  <si>
    <t>869C Peninsula Lane</t>
  </si>
  <si>
    <t>C00001934</t>
  </si>
  <si>
    <t>899-32-5070</t>
  </si>
  <si>
    <t>Astrid</t>
  </si>
  <si>
    <t>950-579-8422</t>
  </si>
  <si>
    <t>astrid.church@outlook.com</t>
  </si>
  <si>
    <t>97 Mountainview St.</t>
  </si>
  <si>
    <t>C00001935</t>
  </si>
  <si>
    <t>287-69-4853</t>
  </si>
  <si>
    <t>Jordynn</t>
  </si>
  <si>
    <t>853-483-6821</t>
  </si>
  <si>
    <t>jordynn.burch@gmail.com</t>
  </si>
  <si>
    <t>91 Leeton Ridge Dr.</t>
  </si>
  <si>
    <t>C00001936</t>
  </si>
  <si>
    <t>298-77-5562</t>
  </si>
  <si>
    <t>Kenya</t>
  </si>
  <si>
    <t>325-745-9314</t>
  </si>
  <si>
    <t>kenya.levy@outlook.com</t>
  </si>
  <si>
    <t>7529 W. 4th St.</t>
  </si>
  <si>
    <t>C00001937</t>
  </si>
  <si>
    <t>918-85-0766</t>
  </si>
  <si>
    <t>Kaiser</t>
  </si>
  <si>
    <t>Odom</t>
  </si>
  <si>
    <t>824-495-3934</t>
  </si>
  <si>
    <t>kaiser.odom@gmail.com</t>
  </si>
  <si>
    <t>62 Pulaski Rd.</t>
  </si>
  <si>
    <t>C00001938</t>
  </si>
  <si>
    <t>525-13-0059</t>
  </si>
  <si>
    <t>508-228-7720</t>
  </si>
  <si>
    <t>ann.rasmussen@hotmail.com</t>
  </si>
  <si>
    <t>865 Cambridge Street</t>
  </si>
  <si>
    <t>C00001939</t>
  </si>
  <si>
    <t>567-25-6949</t>
  </si>
  <si>
    <t>Andersen</t>
  </si>
  <si>
    <t>212-485-5571</t>
  </si>
  <si>
    <t>barry.andersen@gmail.com</t>
  </si>
  <si>
    <t>7336 Prince Ave.</t>
  </si>
  <si>
    <t>C00001940</t>
  </si>
  <si>
    <t>190-26-7398</t>
  </si>
  <si>
    <t>Annalee</t>
  </si>
  <si>
    <t>212-325-8569</t>
  </si>
  <si>
    <t>annalee.coffey@gmail.com</t>
  </si>
  <si>
    <t>3 East Main St.</t>
  </si>
  <si>
    <t>C00001941</t>
  </si>
  <si>
    <t>437-30-6968</t>
  </si>
  <si>
    <t>272-308-5955</t>
  </si>
  <si>
    <t>kai.ponce@gmail.com</t>
  </si>
  <si>
    <t>34 Charles Street</t>
  </si>
  <si>
    <t>C00001942</t>
  </si>
  <si>
    <t>621-80-7802</t>
  </si>
  <si>
    <t>Dion</t>
  </si>
  <si>
    <t>Downs</t>
  </si>
  <si>
    <t>292-646-1211</t>
  </si>
  <si>
    <t>dion.downs@gmail.com</t>
  </si>
  <si>
    <t>69 Bellevue Dr.</t>
  </si>
  <si>
    <t>C00001943</t>
  </si>
  <si>
    <t>973-04-4398</t>
  </si>
  <si>
    <t>Hatfield</t>
  </si>
  <si>
    <t>434-491-2160</t>
  </si>
  <si>
    <t>perry.hatfield@outlook.com</t>
  </si>
  <si>
    <t>928 Thatcher St.</t>
  </si>
  <si>
    <t>C00001944</t>
  </si>
  <si>
    <t>547-02-6506</t>
  </si>
  <si>
    <t>Kiley</t>
  </si>
  <si>
    <t>103-086-9807</t>
  </si>
  <si>
    <t>kiley.faulkner@gmail.com</t>
  </si>
  <si>
    <t>67 Arch St.</t>
  </si>
  <si>
    <t>C00001945</t>
  </si>
  <si>
    <t>975-44-8085</t>
  </si>
  <si>
    <t>Quinten</t>
  </si>
  <si>
    <t>Benitez</t>
  </si>
  <si>
    <t>265-394-2727</t>
  </si>
  <si>
    <t>quinten.benitez@outlook.com</t>
  </si>
  <si>
    <t>114 East West St.</t>
  </si>
  <si>
    <t>C00001946</t>
  </si>
  <si>
    <t>687-72-6639</t>
  </si>
  <si>
    <t>Salem</t>
  </si>
  <si>
    <t>141-964-8349</t>
  </si>
  <si>
    <t>salem.archer@gmail.com</t>
  </si>
  <si>
    <t>337 Central Drive</t>
  </si>
  <si>
    <t>C00001947</t>
  </si>
  <si>
    <t>688-00-9015</t>
  </si>
  <si>
    <t>Caius</t>
  </si>
  <si>
    <t>Huerta</t>
  </si>
  <si>
    <t>891-073-8139</t>
  </si>
  <si>
    <t>caius.huerta@hotmail.com</t>
  </si>
  <si>
    <t>9664C Green Hill Road</t>
  </si>
  <si>
    <t>C00001948</t>
  </si>
  <si>
    <t>589-19-0514</t>
  </si>
  <si>
    <t>Marleigh</t>
  </si>
  <si>
    <t>617-545-1746</t>
  </si>
  <si>
    <t>marleigh.donaldson@gmail.com</t>
  </si>
  <si>
    <t>798 Arnold St.</t>
  </si>
  <si>
    <t>C00001949</t>
  </si>
  <si>
    <t>309-81-5094</t>
  </si>
  <si>
    <t>Ewan</t>
  </si>
  <si>
    <t>617-802-4049</t>
  </si>
  <si>
    <t>ewan.travis@gmail.com</t>
  </si>
  <si>
    <t>982 Rockville St.</t>
  </si>
  <si>
    <t>C00001950</t>
  </si>
  <si>
    <t>763-01-0330</t>
  </si>
  <si>
    <t>Mcneil</t>
  </si>
  <si>
    <t>678-731-5913</t>
  </si>
  <si>
    <t>haven.mcneil@outlook.com</t>
  </si>
  <si>
    <t>621 NE. Rockcrest Street</t>
  </si>
  <si>
    <t>C00001951</t>
  </si>
  <si>
    <t>850-27-0093</t>
  </si>
  <si>
    <t>Idris</t>
  </si>
  <si>
    <t>Hinton</t>
  </si>
  <si>
    <t>919-497-1747</t>
  </si>
  <si>
    <t>idris.george.hinton@gmail.com</t>
  </si>
  <si>
    <t>9733 Bradford St.</t>
  </si>
  <si>
    <t>C00001952</t>
  </si>
  <si>
    <t>763-62-0540</t>
  </si>
  <si>
    <t>Julianne</t>
  </si>
  <si>
    <t>212-227-7013</t>
  </si>
  <si>
    <t>julianne.schmitt@gmail.com</t>
  </si>
  <si>
    <t>26 Birchwood Dr.</t>
  </si>
  <si>
    <t>C00001953</t>
  </si>
  <si>
    <t>539-45-3164</t>
  </si>
  <si>
    <t>Ruger</t>
  </si>
  <si>
    <t>Zhang</t>
  </si>
  <si>
    <t>505-535-9567</t>
  </si>
  <si>
    <t>ruger.zhang@outlook.com</t>
  </si>
  <si>
    <t>8795 Courtland St.</t>
  </si>
  <si>
    <t>C00001954</t>
  </si>
  <si>
    <t>133-36-3336</t>
  </si>
  <si>
    <t>Abdulrahman</t>
  </si>
  <si>
    <t>Hays</t>
  </si>
  <si>
    <t>978-429-6542</t>
  </si>
  <si>
    <t>abdulrahman.hays@hotmail.com</t>
  </si>
  <si>
    <t>9205 Wild Rose Court</t>
  </si>
  <si>
    <t>C00001955</t>
  </si>
  <si>
    <t>888-61-7138</t>
  </si>
  <si>
    <t>100-624-5671</t>
  </si>
  <si>
    <t>zion.novak@outlook.com</t>
  </si>
  <si>
    <t>8553 Lookout Lane</t>
  </si>
  <si>
    <t>C00001956</t>
  </si>
  <si>
    <t>729-61-7083</t>
  </si>
  <si>
    <t>Emmaline</t>
  </si>
  <si>
    <t>212-803-9706</t>
  </si>
  <si>
    <t>emmaline.costa@yahoo.com</t>
  </si>
  <si>
    <t>931 Atlantic Lane</t>
  </si>
  <si>
    <t>C00001957</t>
  </si>
  <si>
    <t>409-29-5199</t>
  </si>
  <si>
    <t>Coy</t>
  </si>
  <si>
    <t>Mayo</t>
  </si>
  <si>
    <t>322-687-3160</t>
  </si>
  <si>
    <t>coy.mayo@gmail.com</t>
  </si>
  <si>
    <t>615 Shipley Street</t>
  </si>
  <si>
    <t>C00001958</t>
  </si>
  <si>
    <t>988-88-0323</t>
  </si>
  <si>
    <t>Nataly</t>
  </si>
  <si>
    <t>285-927-8795</t>
  </si>
  <si>
    <t>nataly.montes@gmail.com</t>
  </si>
  <si>
    <t>6 West Plumb Branch Road</t>
  </si>
  <si>
    <t>C00001959</t>
  </si>
  <si>
    <t>173-68-6719</t>
  </si>
  <si>
    <t>Daylen</t>
  </si>
  <si>
    <t>Fritz</t>
  </si>
  <si>
    <t>212-180-9317</t>
  </si>
  <si>
    <t>daylen.fritz@outlook.com</t>
  </si>
  <si>
    <t>80 Maple Court</t>
  </si>
  <si>
    <t>C00001960</t>
  </si>
  <si>
    <t>749-19-2582</t>
  </si>
  <si>
    <t>Graeme</t>
  </si>
  <si>
    <t>Branch</t>
  </si>
  <si>
    <t>470-079-6661</t>
  </si>
  <si>
    <t>graeme.branch@gmail.com</t>
  </si>
  <si>
    <t>91 Durham Ave.</t>
  </si>
  <si>
    <t>C00001961</t>
  </si>
  <si>
    <t>754-26-2812</t>
  </si>
  <si>
    <t>Aminah</t>
  </si>
  <si>
    <t>234-808-8240</t>
  </si>
  <si>
    <t>aminah.booker@outlook.com</t>
  </si>
  <si>
    <t>8727 Jennings Rd.</t>
  </si>
  <si>
    <t>C00001962</t>
  </si>
  <si>
    <t>960-09-2130</t>
  </si>
  <si>
    <t>Johann</t>
  </si>
  <si>
    <t>Mooney</t>
  </si>
  <si>
    <t>565-901-6748</t>
  </si>
  <si>
    <t>johann.mooney@gmail.com</t>
  </si>
  <si>
    <t>8589 53rd Road</t>
  </si>
  <si>
    <t>C00001963</t>
  </si>
  <si>
    <t>648-87-1100</t>
  </si>
  <si>
    <t>Ewing</t>
  </si>
  <si>
    <t>682-850-1031</t>
  </si>
  <si>
    <t>palmer.ewing@hotmail.com</t>
  </si>
  <si>
    <t>9857 Kingston Ave.</t>
  </si>
  <si>
    <t>C00001964</t>
  </si>
  <si>
    <t>675-74-1417</t>
  </si>
  <si>
    <t>Sheldon</t>
  </si>
  <si>
    <t>Ritter</t>
  </si>
  <si>
    <t>413-760-7510</t>
  </si>
  <si>
    <t>sheldon.ritter@gmail.com</t>
  </si>
  <si>
    <t>8520 Glen Ridge Street</t>
  </si>
  <si>
    <t>C00001965</t>
  </si>
  <si>
    <t>905-95-6371</t>
  </si>
  <si>
    <t>Tahj</t>
  </si>
  <si>
    <t>Esparza</t>
  </si>
  <si>
    <t>585-359-8368</t>
  </si>
  <si>
    <t>tahj.esparza@gmail.com</t>
  </si>
  <si>
    <t>74 W. Goldfield Road</t>
  </si>
  <si>
    <t>C00001966</t>
  </si>
  <si>
    <t>981-37-9581</t>
  </si>
  <si>
    <t>Amya</t>
  </si>
  <si>
    <t>331-010-8706</t>
  </si>
  <si>
    <t>amya.cordova4@gmail.com</t>
  </si>
  <si>
    <t>952 NE. Indian Summer Court</t>
  </si>
  <si>
    <t>C00001967</t>
  </si>
  <si>
    <t>997-33-2613</t>
  </si>
  <si>
    <t>Iliana</t>
  </si>
  <si>
    <t>212-740-9349</t>
  </si>
  <si>
    <t>iliana.waller4@gmail.com</t>
  </si>
  <si>
    <t>7905 Columbia St.</t>
  </si>
  <si>
    <t>C00001968</t>
  </si>
  <si>
    <t>144-79-5691</t>
  </si>
  <si>
    <t>Torin</t>
  </si>
  <si>
    <t>Frey</t>
  </si>
  <si>
    <t>212-092-6494</t>
  </si>
  <si>
    <t>torin.frey@outlook.com</t>
  </si>
  <si>
    <t>442 Hartford Street</t>
  </si>
  <si>
    <t>C00001969</t>
  </si>
  <si>
    <t>359-92-8189</t>
  </si>
  <si>
    <t>Jaida</t>
  </si>
  <si>
    <t>635-441-7895</t>
  </si>
  <si>
    <t>jaida.arellano@gmail.com</t>
  </si>
  <si>
    <t>9507 Henry Smith Drive</t>
  </si>
  <si>
    <t>C00001970</t>
  </si>
  <si>
    <t>820-17-2618</t>
  </si>
  <si>
    <t>Paloma</t>
  </si>
  <si>
    <t>212-045-1587</t>
  </si>
  <si>
    <t>paloma.maddox@outlook.com</t>
  </si>
  <si>
    <t>47 Annadale Ave.</t>
  </si>
  <si>
    <t>C00001971</t>
  </si>
  <si>
    <t>539-50-6851</t>
  </si>
  <si>
    <t>Asia</t>
  </si>
  <si>
    <t>697-501-7955</t>
  </si>
  <si>
    <t>asia.mata@gmail.com</t>
  </si>
  <si>
    <t>7469 Cross Lane</t>
  </si>
  <si>
    <t>C00001972</t>
  </si>
  <si>
    <t>468-87-2843</t>
  </si>
  <si>
    <t>Louisa</t>
  </si>
  <si>
    <t>212-662-6820</t>
  </si>
  <si>
    <t>louisa.bonilla@hotmail.com</t>
  </si>
  <si>
    <t>105 Spring Ave.</t>
  </si>
  <si>
    <t>C00001973</t>
  </si>
  <si>
    <t>266-98-8369</t>
  </si>
  <si>
    <t>Sarahi</t>
  </si>
  <si>
    <t>781-577-5970</t>
  </si>
  <si>
    <t>sarahi.stanton@gmail.com</t>
  </si>
  <si>
    <t>585 Essex Avenue</t>
  </si>
  <si>
    <t>C00001974</t>
  </si>
  <si>
    <t>988-53-2929</t>
  </si>
  <si>
    <t>Braun</t>
  </si>
  <si>
    <t>470-744-3757</t>
  </si>
  <si>
    <t>campbell.braun48@gmail.com</t>
  </si>
  <si>
    <t>8901 Valley View Ave.</t>
  </si>
  <si>
    <t>C00001975</t>
  </si>
  <si>
    <t>629-98-8026</t>
  </si>
  <si>
    <t>Tara</t>
  </si>
  <si>
    <t>784-694-2725</t>
  </si>
  <si>
    <t>tara.compton@outlook.com</t>
  </si>
  <si>
    <t>8074 Baker Rd.</t>
  </si>
  <si>
    <t>C00001976</t>
  </si>
  <si>
    <t>950-83-7441</t>
  </si>
  <si>
    <t>Lev</t>
  </si>
  <si>
    <t>Gay</t>
  </si>
  <si>
    <t>701-784-6975</t>
  </si>
  <si>
    <t>lev.ezekiel.gay@gmail.com</t>
  </si>
  <si>
    <t>90 Magnolia Street</t>
  </si>
  <si>
    <t>C00001977</t>
  </si>
  <si>
    <t>407-63-2141</t>
  </si>
  <si>
    <t>Andi</t>
  </si>
  <si>
    <t>969-814-8380</t>
  </si>
  <si>
    <t>andi.kaufman@gmail.com</t>
  </si>
  <si>
    <t>129 San Juan Court</t>
  </si>
  <si>
    <t>C00001978</t>
  </si>
  <si>
    <t>845-49-7146</t>
  </si>
  <si>
    <t>Arden</t>
  </si>
  <si>
    <t>240-798-7810</t>
  </si>
  <si>
    <t>arden.dudley@outlook.com</t>
  </si>
  <si>
    <t>334 Poor House Street</t>
  </si>
  <si>
    <t>C00001979</t>
  </si>
  <si>
    <t>402-89-5376</t>
  </si>
  <si>
    <t>Dalary</t>
  </si>
  <si>
    <t>413-656-4315</t>
  </si>
  <si>
    <t>dalary.mcpherson@hotmail.com</t>
  </si>
  <si>
    <t>196 Clay Ave.</t>
  </si>
  <si>
    <t>C00001980</t>
  </si>
  <si>
    <t>510-37-8100</t>
  </si>
  <si>
    <t>Lucius</t>
  </si>
  <si>
    <t>Riddle</t>
  </si>
  <si>
    <t>315-299-2640</t>
  </si>
  <si>
    <t>lucius.riddle3@outlook.com</t>
  </si>
  <si>
    <t>95 Anderson Drive</t>
  </si>
  <si>
    <t>C00001981</t>
  </si>
  <si>
    <t>994-27-4488</t>
  </si>
  <si>
    <t>Aimee</t>
  </si>
  <si>
    <t>385-121-1391</t>
  </si>
  <si>
    <t>aimee.beltran@yahoo.com</t>
  </si>
  <si>
    <t>139 Shub Farm Drive</t>
  </si>
  <si>
    <t>C00001982</t>
  </si>
  <si>
    <t>145-36-2021</t>
  </si>
  <si>
    <t>Marquise</t>
  </si>
  <si>
    <t>Haney</t>
  </si>
  <si>
    <t>951-419-0543</t>
  </si>
  <si>
    <t>marquise.haney@gmail.com</t>
  </si>
  <si>
    <t>849 Smith Store Street</t>
  </si>
  <si>
    <t>C00001983</t>
  </si>
  <si>
    <t>331-12-1997</t>
  </si>
  <si>
    <t>Alisson</t>
  </si>
  <si>
    <t>286-046-0269</t>
  </si>
  <si>
    <t>alisson.dickson@gmail.com</t>
  </si>
  <si>
    <t>9356 Bay Street</t>
  </si>
  <si>
    <t>C00001984</t>
  </si>
  <si>
    <t>767-97-8573</t>
  </si>
  <si>
    <t>Ammar</t>
  </si>
  <si>
    <t>212-230-8695</t>
  </si>
  <si>
    <t>ammar.kaiser@outlook.com</t>
  </si>
  <si>
    <t>7549 Rockledge Street</t>
  </si>
  <si>
    <t>C00001985</t>
  </si>
  <si>
    <t>582-92-6951</t>
  </si>
  <si>
    <t>Hussein</t>
  </si>
  <si>
    <t>Holder</t>
  </si>
  <si>
    <t>590-072-3170</t>
  </si>
  <si>
    <t>hussein.holder@gmail.com</t>
  </si>
  <si>
    <t>244 Pennington Street</t>
  </si>
  <si>
    <t>C00001986</t>
  </si>
  <si>
    <t>768-47-0413</t>
  </si>
  <si>
    <t>Halle</t>
  </si>
  <si>
    <t>553-427-2780</t>
  </si>
  <si>
    <t>halle.mccann@outlook.com</t>
  </si>
  <si>
    <t>426 Ohio St.</t>
  </si>
  <si>
    <t>C00001988</t>
  </si>
  <si>
    <t>559-49-6799</t>
  </si>
  <si>
    <t>Johnpaul</t>
  </si>
  <si>
    <t>Chaney</t>
  </si>
  <si>
    <t>479-159-0860</t>
  </si>
  <si>
    <t>johnpaul.chaney@gmail.com</t>
  </si>
  <si>
    <t>78 West Garfield St.</t>
  </si>
  <si>
    <t>C00001989</t>
  </si>
  <si>
    <t>949-19-2139</t>
  </si>
  <si>
    <t>Aitana</t>
  </si>
  <si>
    <t>716-318-8687</t>
  </si>
  <si>
    <t>aitana.villegas@hotmail.com</t>
  </si>
  <si>
    <t>7866 West Beechwood Street</t>
  </si>
  <si>
    <t>C00001990</t>
  </si>
  <si>
    <t>449-49-8915</t>
  </si>
  <si>
    <t>Keon</t>
  </si>
  <si>
    <t>Mcknight</t>
  </si>
  <si>
    <t>716-144-3445</t>
  </si>
  <si>
    <t>keon.mcknight@gmail.com</t>
  </si>
  <si>
    <t>809 Railroad St.</t>
  </si>
  <si>
    <t>C00001991</t>
  </si>
  <si>
    <t>920-43-0673</t>
  </si>
  <si>
    <t>Maddix</t>
  </si>
  <si>
    <t>Gamble</t>
  </si>
  <si>
    <t>652-570-2584</t>
  </si>
  <si>
    <t>maddix.gamble4@gmail.com</t>
  </si>
  <si>
    <t>332 Virginia Drive</t>
  </si>
  <si>
    <t>C00001993</t>
  </si>
  <si>
    <t>860-55-9346</t>
  </si>
  <si>
    <t>Tzvi</t>
  </si>
  <si>
    <t>Vang</t>
  </si>
  <si>
    <t>212-552-0906</t>
  </si>
  <si>
    <t>tzvi.vang5@gmail.com</t>
  </si>
  <si>
    <t>9036 N. Ashley Street</t>
  </si>
  <si>
    <t>C00001994</t>
  </si>
  <si>
    <t>378-49-4100</t>
  </si>
  <si>
    <t>212-205-6530</t>
  </si>
  <si>
    <t>landry.proctor@gmail.com</t>
  </si>
  <si>
    <t>601 Henry Street</t>
  </si>
  <si>
    <t>C00001995</t>
  </si>
  <si>
    <t>500-31-7302</t>
  </si>
  <si>
    <t>Alisha</t>
  </si>
  <si>
    <t>716-478-2090</t>
  </si>
  <si>
    <t>alisha.hester@outlook.com</t>
  </si>
  <si>
    <t>895 Rock Creek Street</t>
  </si>
  <si>
    <t>C00001996</t>
  </si>
  <si>
    <t>616-18-8534</t>
  </si>
  <si>
    <t>Bear</t>
  </si>
  <si>
    <t>Cooley</t>
  </si>
  <si>
    <t>212-656-4666</t>
  </si>
  <si>
    <t>bear.cooley@gmail.com</t>
  </si>
  <si>
    <t>7423 Water St.</t>
  </si>
  <si>
    <t>C00001997</t>
  </si>
  <si>
    <t>510-01-6782</t>
  </si>
  <si>
    <t>Elin</t>
  </si>
  <si>
    <t>212-907-2565</t>
  </si>
  <si>
    <t>elin.cantrell@outlook.com</t>
  </si>
  <si>
    <t>918 Golf Street</t>
  </si>
  <si>
    <t>C00001998</t>
  </si>
  <si>
    <t>205-43-4814</t>
  </si>
  <si>
    <t>Maliah</t>
  </si>
  <si>
    <t>531-350-8408</t>
  </si>
  <si>
    <t>maliah.daugherty@gmail.com</t>
  </si>
  <si>
    <t>987 Maple St.</t>
  </si>
  <si>
    <t>C00001999</t>
  </si>
  <si>
    <t>973-15-7727</t>
  </si>
  <si>
    <t>Belen</t>
  </si>
  <si>
    <t>739-604-3913</t>
  </si>
  <si>
    <t>belen.cherry8@hotmail.com</t>
  </si>
  <si>
    <t>275 6th St.</t>
  </si>
  <si>
    <t>C00002000</t>
  </si>
  <si>
    <t>261-36-1552</t>
  </si>
  <si>
    <t>Briley</t>
  </si>
  <si>
    <t>240-641-1005</t>
  </si>
  <si>
    <t>briley.bray@gmail.com</t>
  </si>
  <si>
    <t>85 Arcadia Road</t>
  </si>
  <si>
    <t>C00002001</t>
  </si>
  <si>
    <t>827-88-5914</t>
  </si>
  <si>
    <t>Raina</t>
  </si>
  <si>
    <t>780-628-5522</t>
  </si>
  <si>
    <t>raina.davila9@gmail.com</t>
  </si>
  <si>
    <t>7 Sierra St.</t>
  </si>
  <si>
    <t>C00002002</t>
  </si>
  <si>
    <t>718-20-9196</t>
  </si>
  <si>
    <t>Vienna</t>
  </si>
  <si>
    <t>833-304-1922</t>
  </si>
  <si>
    <t>vienna.rowland@outlook.com</t>
  </si>
  <si>
    <t>605 E. Rockwell Street</t>
  </si>
  <si>
    <t>C00002003</t>
  </si>
  <si>
    <t>155-68-5368</t>
  </si>
  <si>
    <t>Gaige</t>
  </si>
  <si>
    <t>Carney</t>
  </si>
  <si>
    <t>865-347-7020</t>
  </si>
  <si>
    <t>gaige.edward.carney9@gmail.com</t>
  </si>
  <si>
    <t>9557 Brookside Lane</t>
  </si>
  <si>
    <t>C00002004</t>
  </si>
  <si>
    <t>903-03-4879</t>
  </si>
  <si>
    <t>Esperanza</t>
  </si>
  <si>
    <t>212-817-0944</t>
  </si>
  <si>
    <t>esperanza.levine@gmail.com</t>
  </si>
  <si>
    <t>7 Airport Dr.</t>
  </si>
  <si>
    <t>C00002005</t>
  </si>
  <si>
    <t>744-15-3198</t>
  </si>
  <si>
    <t>Jakari</t>
  </si>
  <si>
    <t>Cowan</t>
  </si>
  <si>
    <t>652-394-9340</t>
  </si>
  <si>
    <t>jakari.cowan@outlook.com</t>
  </si>
  <si>
    <t>9319 Littleton Street</t>
  </si>
  <si>
    <t>C00002006</t>
  </si>
  <si>
    <t>202-33-9928</t>
  </si>
  <si>
    <t>Judith</t>
  </si>
  <si>
    <t>516-794-4276</t>
  </si>
  <si>
    <t>judith.madden43@hotmail.com</t>
  </si>
  <si>
    <t>7730 South Jackson Avenue</t>
  </si>
  <si>
    <t>C00002007</t>
  </si>
  <si>
    <t>975-73-3455</t>
  </si>
  <si>
    <t>Pierson</t>
  </si>
  <si>
    <t>Forbes</t>
  </si>
  <si>
    <t>132-135-0433</t>
  </si>
  <si>
    <t>pierson.forbes3@outlook.com</t>
  </si>
  <si>
    <t>9561 South Westminster St.</t>
  </si>
  <si>
    <t>C00002008</t>
  </si>
  <si>
    <t>994-45-0067</t>
  </si>
  <si>
    <t>Rishi</t>
  </si>
  <si>
    <t>Ferrell</t>
  </si>
  <si>
    <t>663-446-8838</t>
  </si>
  <si>
    <t>rishi.ferrell2@yahoo.com</t>
  </si>
  <si>
    <t>171 Bishop Drive</t>
  </si>
  <si>
    <t>C00002009</t>
  </si>
  <si>
    <t>289-73-1316</t>
  </si>
  <si>
    <t>Zaylen</t>
  </si>
  <si>
    <t>Davies</t>
  </si>
  <si>
    <t>849-079-2983</t>
  </si>
  <si>
    <t>zaylen.davies2@gmail.com</t>
  </si>
  <si>
    <t>43 W. New Saddle St.</t>
  </si>
  <si>
    <t>C00002010</t>
  </si>
  <si>
    <t>178-25-9900</t>
  </si>
  <si>
    <t>Alek</t>
  </si>
  <si>
    <t>Barajas</t>
  </si>
  <si>
    <t>660-564-8856</t>
  </si>
  <si>
    <t>alek.barajas@gmail.com</t>
  </si>
  <si>
    <t>92 Overlook Ave.</t>
  </si>
  <si>
    <t>C00002011</t>
  </si>
  <si>
    <t>249-45-9201</t>
  </si>
  <si>
    <t>Faye</t>
  </si>
  <si>
    <t>790-563-2601</t>
  </si>
  <si>
    <t>faye.spence@outlook.com</t>
  </si>
  <si>
    <t>173 Magnolia Ave.</t>
  </si>
  <si>
    <t>C00002012</t>
  </si>
  <si>
    <t>733-37-4667</t>
  </si>
  <si>
    <t>Atreyu</t>
  </si>
  <si>
    <t>106-809-6766</t>
  </si>
  <si>
    <t>atreyu.shea@gmail.com</t>
  </si>
  <si>
    <t>913 Trenton Rd.</t>
  </si>
  <si>
    <t>C00002013</t>
  </si>
  <si>
    <t>378-10-3308</t>
  </si>
  <si>
    <t>Susan</t>
  </si>
  <si>
    <t>212-837-7058</t>
  </si>
  <si>
    <t>susan.good@outlook.com</t>
  </si>
  <si>
    <t>682 S. Ocean St.</t>
  </si>
  <si>
    <t>C00002015</t>
  </si>
  <si>
    <t>373-37-5439</t>
  </si>
  <si>
    <t>Aliya</t>
  </si>
  <si>
    <t>212-146-0700</t>
  </si>
  <si>
    <t>aliya.irwin@gmail.com</t>
  </si>
  <si>
    <t>9144 East Beech Street</t>
  </si>
  <si>
    <t>C00002016</t>
  </si>
  <si>
    <t>919-90-0999</t>
  </si>
  <si>
    <t>Aven</t>
  </si>
  <si>
    <t>Osborn</t>
  </si>
  <si>
    <t>978-151-6736</t>
  </si>
  <si>
    <t>aven.osborn@hotmail.com</t>
  </si>
  <si>
    <t>9720 Depot St.</t>
  </si>
  <si>
    <t>C00002017</t>
  </si>
  <si>
    <t>915-94-0587</t>
  </si>
  <si>
    <t>Aranza</t>
  </si>
  <si>
    <t>978-119-7865</t>
  </si>
  <si>
    <t>aranza.werner@gmail.com</t>
  </si>
  <si>
    <t>503 North William Dr.</t>
  </si>
  <si>
    <t>C00002018</t>
  </si>
  <si>
    <t>700-36-0734</t>
  </si>
  <si>
    <t>Yasmin</t>
  </si>
  <si>
    <t>617-460-7967</t>
  </si>
  <si>
    <t>yasmin.krause@gmail.com</t>
  </si>
  <si>
    <t>61 1st Rd.</t>
  </si>
  <si>
    <t>C00002019</t>
  </si>
  <si>
    <t>747-50-0163</t>
  </si>
  <si>
    <t>Avraham</t>
  </si>
  <si>
    <t>Bright</t>
  </si>
  <si>
    <t>402-989-6146</t>
  </si>
  <si>
    <t>avraham.bright@gmail.com</t>
  </si>
  <si>
    <t>7510 James Dr.</t>
  </si>
  <si>
    <t>C00002020</t>
  </si>
  <si>
    <t>915-51-8445</t>
  </si>
  <si>
    <t>Jaylin</t>
  </si>
  <si>
    <t>859-315-9727</t>
  </si>
  <si>
    <t>jaylin.petty@gmail.com</t>
  </si>
  <si>
    <t>8076 Yukon Dr.</t>
  </si>
  <si>
    <t>C00002021</t>
  </si>
  <si>
    <t>885-82-1356</t>
  </si>
  <si>
    <t>Jacobi</t>
  </si>
  <si>
    <t>Cuevas</t>
  </si>
  <si>
    <t>948-897-4194</t>
  </si>
  <si>
    <t>jacobi.cuevas@outlook.com</t>
  </si>
  <si>
    <t>307 Vermont Ave.</t>
  </si>
  <si>
    <t>C00002022</t>
  </si>
  <si>
    <t>808-59-6372</t>
  </si>
  <si>
    <t>Bolton</t>
  </si>
  <si>
    <t>617-418-9331</t>
  </si>
  <si>
    <t>jarvis.bolton@gmail.com</t>
  </si>
  <si>
    <t>783 East Rockwell Lane</t>
  </si>
  <si>
    <t>C00002023</t>
  </si>
  <si>
    <t>393-90-0553</t>
  </si>
  <si>
    <t>Kyndall</t>
  </si>
  <si>
    <t>617-291-8209</t>
  </si>
  <si>
    <t>kyndall.whitney@outlook.com</t>
  </si>
  <si>
    <t>505 Princess Avenue</t>
  </si>
  <si>
    <t>C00002024</t>
  </si>
  <si>
    <t>311-37-6968</t>
  </si>
  <si>
    <t>Jenson</t>
  </si>
  <si>
    <t>Murillo</t>
  </si>
  <si>
    <t>646-869-7811</t>
  </si>
  <si>
    <t>jenson.murillo@gmail.com</t>
  </si>
  <si>
    <t>90 Griffin Ave.</t>
  </si>
  <si>
    <t>C00002025</t>
  </si>
  <si>
    <t>508-42-1581</t>
  </si>
  <si>
    <t>Link</t>
  </si>
  <si>
    <t>Lutz</t>
  </si>
  <si>
    <t>549-227-8512</t>
  </si>
  <si>
    <t>link.lutz4@hotmail.com</t>
  </si>
  <si>
    <t>7965 Sutor Avenue</t>
  </si>
  <si>
    <t>C00002026</t>
  </si>
  <si>
    <t>230-46-0552</t>
  </si>
  <si>
    <t>Saniyah</t>
  </si>
  <si>
    <t>245-572-5349</t>
  </si>
  <si>
    <t>saniyah.baird5@gmail.com</t>
  </si>
  <si>
    <t>78 Brickell Street</t>
  </si>
  <si>
    <t>C00002027</t>
  </si>
  <si>
    <t>241-90-4883</t>
  </si>
  <si>
    <t>Duarte</t>
  </si>
  <si>
    <t>240-836-5112</t>
  </si>
  <si>
    <t>wiley.duarte@gmail.com</t>
  </si>
  <si>
    <t>49 8th Lane</t>
  </si>
  <si>
    <t>C00002028</t>
  </si>
  <si>
    <t>424-02-8721</t>
  </si>
  <si>
    <t>Wendy</t>
  </si>
  <si>
    <t>810-154-5172</t>
  </si>
  <si>
    <t>wendy.hooper6@outlook.com</t>
  </si>
  <si>
    <t>9642 Newport Road</t>
  </si>
  <si>
    <t>C00002029</t>
  </si>
  <si>
    <t>602-41-2856</t>
  </si>
  <si>
    <t>Yaritza</t>
  </si>
  <si>
    <t>503-117-5229</t>
  </si>
  <si>
    <t>yaritza.alisson.pollard@gmail.com</t>
  </si>
  <si>
    <t>8319 SE. Manor Station Dr.</t>
  </si>
  <si>
    <t>C00002030</t>
  </si>
  <si>
    <t>574-53-5478</t>
  </si>
  <si>
    <t>Azaria</t>
  </si>
  <si>
    <t>238-475-2180</t>
  </si>
  <si>
    <t>azaria.zavala7@gmail.com</t>
  </si>
  <si>
    <t>9821 W. Bohemia St.</t>
  </si>
  <si>
    <t>C00002031</t>
  </si>
  <si>
    <t>695-25-8401</t>
  </si>
  <si>
    <t>Ander</t>
  </si>
  <si>
    <t>Kidd</t>
  </si>
  <si>
    <t>564-285-4166</t>
  </si>
  <si>
    <t>ander.kidd@outlook.com</t>
  </si>
  <si>
    <t>48 North Glendale Court</t>
  </si>
  <si>
    <t>C00002032</t>
  </si>
  <si>
    <t>288-27-3755</t>
  </si>
  <si>
    <t>Baron</t>
  </si>
  <si>
    <t>Key</t>
  </si>
  <si>
    <t>212-263-5274</t>
  </si>
  <si>
    <t>baron.key8@hotmail.com</t>
  </si>
  <si>
    <t>6 South Rockaway Court</t>
  </si>
  <si>
    <t>C00002033</t>
  </si>
  <si>
    <t>439-45-8866</t>
  </si>
  <si>
    <t>Kaelynn</t>
  </si>
  <si>
    <t>212-441-8184</t>
  </si>
  <si>
    <t>kaelynn.jarvis@outlook.com</t>
  </si>
  <si>
    <t>104 Vernon Dr.</t>
  </si>
  <si>
    <t>C00002034</t>
  </si>
  <si>
    <t>663-27-2934</t>
  </si>
  <si>
    <t>Benicio</t>
  </si>
  <si>
    <t>Cooke</t>
  </si>
  <si>
    <t>911-238-8842</t>
  </si>
  <si>
    <t>benicio.cooke9@yahoo.com</t>
  </si>
  <si>
    <t>7600 West Clark Lane</t>
  </si>
  <si>
    <t>C00002035</t>
  </si>
  <si>
    <t>298-19-3152</t>
  </si>
  <si>
    <t>Neriah</t>
  </si>
  <si>
    <t>845-927-5915</t>
  </si>
  <si>
    <t>neriah.holden@gmail.com</t>
  </si>
  <si>
    <t>44 Snake Hill Ave.</t>
  </si>
  <si>
    <t>C00002037</t>
  </si>
  <si>
    <t>885-50-7401</t>
  </si>
  <si>
    <t>Zainab</t>
  </si>
  <si>
    <t>978-388-7148</t>
  </si>
  <si>
    <t>zainab.haas9@gmail.com</t>
  </si>
  <si>
    <t>32 Bay Dr.</t>
  </si>
  <si>
    <t>C00002038</t>
  </si>
  <si>
    <t>108-13-8097</t>
  </si>
  <si>
    <t>Alissa</t>
  </si>
  <si>
    <t>212-275-9284</t>
  </si>
  <si>
    <t>alissa.hendrix@outlook.com</t>
  </si>
  <si>
    <t>51 Vermont Ave.</t>
  </si>
  <si>
    <t>C00002039</t>
  </si>
  <si>
    <t>780-39-5097</t>
  </si>
  <si>
    <t>Cherish</t>
  </si>
  <si>
    <t>538-615-9974</t>
  </si>
  <si>
    <t>cherish.mcgrath@gmail.com</t>
  </si>
  <si>
    <t>5 Maiden St.</t>
  </si>
  <si>
    <t>C00002040</t>
  </si>
  <si>
    <t>695-46-2698</t>
  </si>
  <si>
    <t>Boaz</t>
  </si>
  <si>
    <t>Goff</t>
  </si>
  <si>
    <t>617-397-5858</t>
  </si>
  <si>
    <t>boaz.goff@outlook.com</t>
  </si>
  <si>
    <t>2 Randall Mill Drive</t>
  </si>
  <si>
    <t>C00002041</t>
  </si>
  <si>
    <t>220-96-1260</t>
  </si>
  <si>
    <t>Forest</t>
  </si>
  <si>
    <t>Dejesus</t>
  </si>
  <si>
    <t>843-587-8696</t>
  </si>
  <si>
    <t>forest.dejesus@gmail.com</t>
  </si>
  <si>
    <t>8450 Wall Street</t>
  </si>
  <si>
    <t>C00002042</t>
  </si>
  <si>
    <t>607-08-3693</t>
  </si>
  <si>
    <t>Jaceon</t>
  </si>
  <si>
    <t>Marin</t>
  </si>
  <si>
    <t>534-123-6325</t>
  </si>
  <si>
    <t>jaceon.marin2@hotmail.com</t>
  </si>
  <si>
    <t>68 Jefferson Dr.</t>
  </si>
  <si>
    <t>C00002043</t>
  </si>
  <si>
    <t>232-50-6286</t>
  </si>
  <si>
    <t>Dixie</t>
  </si>
  <si>
    <t>315-283-6919</t>
  </si>
  <si>
    <t>dixie.bird2@gmail.com</t>
  </si>
  <si>
    <t>9388 W. 6th Lane</t>
  </si>
  <si>
    <t>C00002044</t>
  </si>
  <si>
    <t>104-58-0740</t>
  </si>
  <si>
    <t>Veda</t>
  </si>
  <si>
    <t>583-020-4466</t>
  </si>
  <si>
    <t>veda.lucero@gmail.com</t>
  </si>
  <si>
    <t>643 East Edgemont St.</t>
  </si>
  <si>
    <t>C00002045</t>
  </si>
  <si>
    <t>451-78-0610</t>
  </si>
  <si>
    <t>Jahmir</t>
  </si>
  <si>
    <t>Dotson</t>
  </si>
  <si>
    <t>414-186-6894</t>
  </si>
  <si>
    <t>jahmir.dotson@gmail.com</t>
  </si>
  <si>
    <t>7 Laurel Dr.</t>
  </si>
  <si>
    <t>C00002046</t>
  </si>
  <si>
    <t>653-04-9693</t>
  </si>
  <si>
    <t>Nala</t>
  </si>
  <si>
    <t>920-188-6371</t>
  </si>
  <si>
    <t>nala.terrell4@gmail.com</t>
  </si>
  <si>
    <t>7681 North Madison Street</t>
  </si>
  <si>
    <t>C00002047</t>
  </si>
  <si>
    <t>503-12-8246</t>
  </si>
  <si>
    <t>Tabitha</t>
  </si>
  <si>
    <t>302-655-2882</t>
  </si>
  <si>
    <t>tabitha.riggs@outlook.com</t>
  </si>
  <si>
    <t>7235 E. Wild Horse Drive</t>
  </si>
  <si>
    <t>C00002048</t>
  </si>
  <si>
    <t>338-11-8496</t>
  </si>
  <si>
    <t>Cordelia</t>
  </si>
  <si>
    <t>367-864-9542</t>
  </si>
  <si>
    <t>cordelia.joyce@gmail.com</t>
  </si>
  <si>
    <t>727 North Broad Ave.</t>
  </si>
  <si>
    <t>C00002049</t>
  </si>
  <si>
    <t>257-61-6337</t>
  </si>
  <si>
    <t>Keelan</t>
  </si>
  <si>
    <t>Bonner</t>
  </si>
  <si>
    <t>249-824-9751</t>
  </si>
  <si>
    <t>keelan.bonner@outlook.com</t>
  </si>
  <si>
    <t>29 North Market St.</t>
  </si>
  <si>
    <t>C00002050</t>
  </si>
  <si>
    <t>351-08-6895</t>
  </si>
  <si>
    <t>461-873-0140</t>
  </si>
  <si>
    <t>ellison.mercer@gmail.com</t>
  </si>
  <si>
    <t>8748 Nichols Ave.</t>
  </si>
  <si>
    <t>C00002051</t>
  </si>
  <si>
    <t>110-63-8009</t>
  </si>
  <si>
    <t>Meilani</t>
  </si>
  <si>
    <t>280-165-1966</t>
  </si>
  <si>
    <t>meilani.rollins@hotmail.com</t>
  </si>
  <si>
    <t>245 Lyme Avenue</t>
  </si>
  <si>
    <t>C00002052</t>
  </si>
  <si>
    <t>891-63-2436</t>
  </si>
  <si>
    <t>Kilian</t>
  </si>
  <si>
    <t>Cotton</t>
  </si>
  <si>
    <t>870-628-8109</t>
  </si>
  <si>
    <t>kilian.cotton@gmail.com</t>
  </si>
  <si>
    <t>7632 Mill Pond Avenue</t>
  </si>
  <si>
    <t>C00002053</t>
  </si>
  <si>
    <t>834-08-4996</t>
  </si>
  <si>
    <t>Leeland</t>
  </si>
  <si>
    <t>Merrill</t>
  </si>
  <si>
    <t>645-381-5264</t>
  </si>
  <si>
    <t>leeland.merrill@gmail.com</t>
  </si>
  <si>
    <t>993 Manor Dr.</t>
  </si>
  <si>
    <t>C00002054</t>
  </si>
  <si>
    <t>631-50-3736</t>
  </si>
  <si>
    <t>Malakhi</t>
  </si>
  <si>
    <t>508-555-8060</t>
  </si>
  <si>
    <t>malakhi.lindsay@outlook.com</t>
  </si>
  <si>
    <t>95 Wall Avenue</t>
  </si>
  <si>
    <t>C00002055</t>
  </si>
  <si>
    <t>534-05-4740</t>
  </si>
  <si>
    <t>Angeline</t>
  </si>
  <si>
    <t>617-029-8525</t>
  </si>
  <si>
    <t>angeline.susan.galloway@gmail.com</t>
  </si>
  <si>
    <t>57 High Noon Ave.</t>
  </si>
  <si>
    <t>C00002056</t>
  </si>
  <si>
    <t>636-69-2305</t>
  </si>
  <si>
    <t>Pranav</t>
  </si>
  <si>
    <t>Lancaster</t>
  </si>
  <si>
    <t>212-134-8742</t>
  </si>
  <si>
    <t>pranav.lancaster@gmail.com</t>
  </si>
  <si>
    <t>709 Newport Drive</t>
  </si>
  <si>
    <t>C00002057</t>
  </si>
  <si>
    <t>239-96-3911</t>
  </si>
  <si>
    <t>Reina</t>
  </si>
  <si>
    <t>386-566-7171</t>
  </si>
  <si>
    <t>reina.duke@outlook.com</t>
  </si>
  <si>
    <t>64 Evergreen Dr.</t>
  </si>
  <si>
    <t>C00002058</t>
  </si>
  <si>
    <t>946-63-9138</t>
  </si>
  <si>
    <t>Rowdy</t>
  </si>
  <si>
    <t>Mcgowan</t>
  </si>
  <si>
    <t>914-643-6569</t>
  </si>
  <si>
    <t>rowdy.mcgowan4@hotmail.com</t>
  </si>
  <si>
    <t>9816 Livingston Street</t>
  </si>
  <si>
    <t>C00002059</t>
  </si>
  <si>
    <t>449-74-9418</t>
  </si>
  <si>
    <t>Yoel</t>
  </si>
  <si>
    <t>268-021-0834</t>
  </si>
  <si>
    <t>yoel.felix4@outlook.com</t>
  </si>
  <si>
    <t>582 North Studebaker St.</t>
  </si>
  <si>
    <t>C00002060</t>
  </si>
  <si>
    <t>530-70-5029</t>
  </si>
  <si>
    <t>Tegan</t>
  </si>
  <si>
    <t>474-417-3444</t>
  </si>
  <si>
    <t>tegan.odom229@yahoo.com</t>
  </si>
  <si>
    <t>7 Anderson Dr.</t>
  </si>
  <si>
    <t>C00002061</t>
  </si>
  <si>
    <t>672-47-1347</t>
  </si>
  <si>
    <t>Bernardo</t>
  </si>
  <si>
    <t>Salgado</t>
  </si>
  <si>
    <t>247-337-0898</t>
  </si>
  <si>
    <t>bernardo.salgado115@gmail.com</t>
  </si>
  <si>
    <t>866 Littleton St.</t>
  </si>
  <si>
    <t>C00002062</t>
  </si>
  <si>
    <t>551-46-0890</t>
  </si>
  <si>
    <t>Hadleigh</t>
  </si>
  <si>
    <t>313-878-3292</t>
  </si>
  <si>
    <t>hadleigh.andersen@gmail.com</t>
  </si>
  <si>
    <t>141 Sherman Avenue</t>
  </si>
  <si>
    <t>C00002063</t>
  </si>
  <si>
    <t>690-44-4370</t>
  </si>
  <si>
    <t>Harmoni</t>
  </si>
  <si>
    <t>266-128-1109</t>
  </si>
  <si>
    <t>harmoni.downs@outlook.com</t>
  </si>
  <si>
    <t>644 Beacon Street</t>
  </si>
  <si>
    <t>C00002064</t>
  </si>
  <si>
    <t>631-10-3921</t>
  </si>
  <si>
    <t>Cashton</t>
  </si>
  <si>
    <t>Slater</t>
  </si>
  <si>
    <t>825-386-1296</t>
  </si>
  <si>
    <t>cashton.slater@gmail.com</t>
  </si>
  <si>
    <t>544 E. Orchard Ave.</t>
  </si>
  <si>
    <t>C00002065</t>
  </si>
  <si>
    <t>815-65-9265</t>
  </si>
  <si>
    <t>Francesco</t>
  </si>
  <si>
    <t>498-620-7444</t>
  </si>
  <si>
    <t>francesco.carver@outlook.com</t>
  </si>
  <si>
    <t>7884 Brook Lane</t>
  </si>
  <si>
    <t>C00002066</t>
  </si>
  <si>
    <t>215-64-0231</t>
  </si>
  <si>
    <t>Xavi</t>
  </si>
  <si>
    <t>Guthrie</t>
  </si>
  <si>
    <t>212-098-7512</t>
  </si>
  <si>
    <t>xavi.guthrie@gmail.com</t>
  </si>
  <si>
    <t>6 W. Pineknoll Road</t>
  </si>
  <si>
    <t>C00002067</t>
  </si>
  <si>
    <t>701-16-1304</t>
  </si>
  <si>
    <t>Siddharth</t>
  </si>
  <si>
    <t>Holman</t>
  </si>
  <si>
    <t>617-254-2363</t>
  </si>
  <si>
    <t>siddharth.holman@hotmail.com</t>
  </si>
  <si>
    <t>7591 Blue Spring Drive</t>
  </si>
  <si>
    <t>C00002068</t>
  </si>
  <si>
    <t>732-33-2553</t>
  </si>
  <si>
    <t>Kimora</t>
  </si>
  <si>
    <t>648-816-6304</t>
  </si>
  <si>
    <t>kimora.hatfield@gmail.com</t>
  </si>
  <si>
    <t>238 Winding Way St.</t>
  </si>
  <si>
    <t>C00002069</t>
  </si>
  <si>
    <t>856-36-8823</t>
  </si>
  <si>
    <t>Ingrid</t>
  </si>
  <si>
    <t>598-806-8029</t>
  </si>
  <si>
    <t>ingrid.benitez@gmail.com</t>
  </si>
  <si>
    <t>2 Lafayette St.</t>
  </si>
  <si>
    <t>C00002070</t>
  </si>
  <si>
    <t>968-72-1004</t>
  </si>
  <si>
    <t>Lilia</t>
  </si>
  <si>
    <t>713-993-1632</t>
  </si>
  <si>
    <t>lilia.archer3@gmail.com</t>
  </si>
  <si>
    <t>75 Academy Street</t>
  </si>
  <si>
    <t>C00002071</t>
  </si>
  <si>
    <t>420-37-7977</t>
  </si>
  <si>
    <t>Adiel</t>
  </si>
  <si>
    <t>Fulton</t>
  </si>
  <si>
    <t>212-363-1536</t>
  </si>
  <si>
    <t>adiel.fulton@gmail.com</t>
  </si>
  <si>
    <t>8908 West Third Street</t>
  </si>
  <si>
    <t>C00002072</t>
  </si>
  <si>
    <t>545-38-6798</t>
  </si>
  <si>
    <t>Luz</t>
  </si>
  <si>
    <t>585-165-7745</t>
  </si>
  <si>
    <t>luz.huerta@outlook.com</t>
  </si>
  <si>
    <t>8462 Temple Dr.</t>
  </si>
  <si>
    <t>C00002073</t>
  </si>
  <si>
    <t>358-42-7278</t>
  </si>
  <si>
    <t>Cordell</t>
  </si>
  <si>
    <t>Snider</t>
  </si>
  <si>
    <t>247-735-9431</t>
  </si>
  <si>
    <t>cordell.snider@gmail.com</t>
  </si>
  <si>
    <t>9239 Wall Road</t>
  </si>
  <si>
    <t>C00002074</t>
  </si>
  <si>
    <t>620-94-1421</t>
  </si>
  <si>
    <t>Aislinn</t>
  </si>
  <si>
    <t>361-874-6781</t>
  </si>
  <si>
    <t>aislinn.travis@outlook.com</t>
  </si>
  <si>
    <t>717 West Arch Ave.</t>
  </si>
  <si>
    <t>C00002075</t>
  </si>
  <si>
    <t>383-52-5786</t>
  </si>
  <si>
    <t>Dereck</t>
  </si>
  <si>
    <t>Sears</t>
  </si>
  <si>
    <t>316-724-7434</t>
  </si>
  <si>
    <t>dereck.sears@gmail.com</t>
  </si>
  <si>
    <t>7615 Orange Avenue</t>
  </si>
  <si>
    <t>C00002076</t>
  </si>
  <si>
    <t>687-13-4047</t>
  </si>
  <si>
    <t>America</t>
  </si>
  <si>
    <t>533-368-5165</t>
  </si>
  <si>
    <t>america.mcneil@hotmail.com</t>
  </si>
  <si>
    <t>7162 Highland Lane</t>
  </si>
  <si>
    <t>C00002077</t>
  </si>
  <si>
    <t>819-40-9056</t>
  </si>
  <si>
    <t>278-228-5091</t>
  </si>
  <si>
    <t>ellis.hinton@gmail.com</t>
  </si>
  <si>
    <t>9935 4th St.</t>
  </si>
  <si>
    <t>C00002078</t>
  </si>
  <si>
    <t>854-36-3224</t>
  </si>
  <si>
    <t>Elora</t>
  </si>
  <si>
    <t>550-350-5747</t>
  </si>
  <si>
    <t>elora.zhang@gmail.com</t>
  </si>
  <si>
    <t>447 West Virginia Dr.</t>
  </si>
  <si>
    <t>C00002079</t>
  </si>
  <si>
    <t>748-98-0669</t>
  </si>
  <si>
    <t>Heather</t>
  </si>
  <si>
    <t>642-945-0799</t>
  </si>
  <si>
    <t>heather.hays@outlook.com</t>
  </si>
  <si>
    <t>74 Mulberry St.</t>
  </si>
  <si>
    <t>C00002080</t>
  </si>
  <si>
    <t>230-67-2673</t>
  </si>
  <si>
    <t>Jayven</t>
  </si>
  <si>
    <t>Witt</t>
  </si>
  <si>
    <t>781-003-6452</t>
  </si>
  <si>
    <t>jayven.riley.witt@gmail.com</t>
  </si>
  <si>
    <t>401 Cross Rd.</t>
  </si>
  <si>
    <t>C00002081</t>
  </si>
  <si>
    <t>569-28-9975</t>
  </si>
  <si>
    <t>Natalee</t>
  </si>
  <si>
    <t>420-770-2424</t>
  </si>
  <si>
    <t>natalee.mayo@gmail.com</t>
  </si>
  <si>
    <t>691 North Indian Summer Drive</t>
  </si>
  <si>
    <t>C00002082</t>
  </si>
  <si>
    <t>217-09-3099</t>
  </si>
  <si>
    <t>Kael</t>
  </si>
  <si>
    <t>Newell</t>
  </si>
  <si>
    <t>563-192-0941</t>
  </si>
  <si>
    <t>kael.newell@outlook.com</t>
  </si>
  <si>
    <t>24 Rockville St.</t>
  </si>
  <si>
    <t>C00002083</t>
  </si>
  <si>
    <t>904-26-5713</t>
  </si>
  <si>
    <t>Byers</t>
  </si>
  <si>
    <t>617-093-8732</t>
  </si>
  <si>
    <t>ramsey.byers5@hotmail.com</t>
  </si>
  <si>
    <t>3 South Galvin Rd.</t>
  </si>
  <si>
    <t>C00002084</t>
  </si>
  <si>
    <t>801-45-6226</t>
  </si>
  <si>
    <t>Miya</t>
  </si>
  <si>
    <t>212-599-1358</t>
  </si>
  <si>
    <t>miya.fritz@outlook.com</t>
  </si>
  <si>
    <t>392 Philmont Rd.</t>
  </si>
  <si>
    <t>C00002085</t>
  </si>
  <si>
    <t>162-70-2754</t>
  </si>
  <si>
    <t>Avion</t>
  </si>
  <si>
    <t>Lehman</t>
  </si>
  <si>
    <t>212-485-8919</t>
  </si>
  <si>
    <t>avion.lehman6@yahoo.com</t>
  </si>
  <si>
    <t>9957 Thomas Ave.</t>
  </si>
  <si>
    <t>C00002086</t>
  </si>
  <si>
    <t>693-22-7468</t>
  </si>
  <si>
    <t>Heavenly</t>
  </si>
  <si>
    <t>614-882-1397</t>
  </si>
  <si>
    <t>heavenly.branch@gmail.com</t>
  </si>
  <si>
    <t>9 San Juan Dr.</t>
  </si>
  <si>
    <t>C00002087</t>
  </si>
  <si>
    <t>394-01-4459</t>
  </si>
  <si>
    <t>Earl</t>
  </si>
  <si>
    <t>Gorman</t>
  </si>
  <si>
    <t>881-859-6389</t>
  </si>
  <si>
    <t>earl.gorman7@gmail.com</t>
  </si>
  <si>
    <t>7181 Manhattan Lane</t>
  </si>
  <si>
    <t>C00002088</t>
  </si>
  <si>
    <t>646-36-9857</t>
  </si>
  <si>
    <t>Jenny</t>
  </si>
  <si>
    <t>240-400-5329</t>
  </si>
  <si>
    <t>jenny.mooney@outlook.com</t>
  </si>
  <si>
    <t>353 Pheasant St.</t>
  </si>
  <si>
    <t>C00002089</t>
  </si>
  <si>
    <t>172-53-2683</t>
  </si>
  <si>
    <t>Aubriella</t>
  </si>
  <si>
    <t>953-315-0024</t>
  </si>
  <si>
    <t>aubriella.ewing@gmail.com</t>
  </si>
  <si>
    <t>289 Heather Street</t>
  </si>
  <si>
    <t>C00002090</t>
  </si>
  <si>
    <t>429-64-2948</t>
  </si>
  <si>
    <t>Eliyahu</t>
  </si>
  <si>
    <t>Costello</t>
  </si>
  <si>
    <t>100-700-6342</t>
  </si>
  <si>
    <t>eliyahu.costello@outlook.com</t>
  </si>
  <si>
    <t>53 Saxon Dr.</t>
  </si>
  <si>
    <t>C00002091</t>
  </si>
  <si>
    <t>406-26-8402</t>
  </si>
  <si>
    <t>Emmalee</t>
  </si>
  <si>
    <t>508-397-7936</t>
  </si>
  <si>
    <t>emmalee.ritter@gmail.com</t>
  </si>
  <si>
    <t>225 Nichols Street</t>
  </si>
  <si>
    <t>C00002092</t>
  </si>
  <si>
    <t>344-01-0772</t>
  </si>
  <si>
    <t>Jael</t>
  </si>
  <si>
    <t>Donahue</t>
  </si>
  <si>
    <t>378-006-5618</t>
  </si>
  <si>
    <t>jael.donahue@hotmail.com</t>
  </si>
  <si>
    <t>27 North William Dr.</t>
  </si>
  <si>
    <t>C00002093</t>
  </si>
  <si>
    <t>300-51-9748</t>
  </si>
  <si>
    <t>Marshawn</t>
  </si>
  <si>
    <t>508-345-1895</t>
  </si>
  <si>
    <t>marshawn.delaney9@gmail.com</t>
  </si>
  <si>
    <t>45 Armstrong St.</t>
  </si>
  <si>
    <t>C00002094</t>
  </si>
  <si>
    <t>141-45-6503</t>
  </si>
  <si>
    <t>Kensington</t>
  </si>
  <si>
    <t>508-474-7618</t>
  </si>
  <si>
    <t>kensington.esparza@gmail.com</t>
  </si>
  <si>
    <t>137 Trout St.</t>
  </si>
  <si>
    <t>C00002095</t>
  </si>
  <si>
    <t>571-87-4346</t>
  </si>
  <si>
    <t>Oren</t>
  </si>
  <si>
    <t>617-987-0607</t>
  </si>
  <si>
    <t>oren.albert5@gmail.com</t>
  </si>
  <si>
    <t>8314 St Paul Street</t>
  </si>
  <si>
    <t>C00002096</t>
  </si>
  <si>
    <t>262-96-9907</t>
  </si>
  <si>
    <t>Kiana</t>
  </si>
  <si>
    <t>984-038-4914</t>
  </si>
  <si>
    <t>kiana.frey43@gmail.com</t>
  </si>
  <si>
    <t>254 Smith Store St.</t>
  </si>
  <si>
    <t>C00002097</t>
  </si>
  <si>
    <t>392-61-7365</t>
  </si>
  <si>
    <t>Workman</t>
  </si>
  <si>
    <t>537-977-3438</t>
  </si>
  <si>
    <t>presley.workman@outlook.com</t>
  </si>
  <si>
    <t>9 Pennington St.</t>
  </si>
  <si>
    <t>C00002098</t>
  </si>
  <si>
    <t>401-91-3024</t>
  </si>
  <si>
    <t>Lilyanna</t>
  </si>
  <si>
    <t>315-708-6498</t>
  </si>
  <si>
    <t>lilyanna.braun@gmail.com</t>
  </si>
  <si>
    <t>7107 South Howard Rd.</t>
  </si>
  <si>
    <t>C00002099</t>
  </si>
  <si>
    <t>698-45-2674</t>
  </si>
  <si>
    <t>Tevin</t>
  </si>
  <si>
    <t>Rosas</t>
  </si>
  <si>
    <t>212-798-5309</t>
  </si>
  <si>
    <t>tevin.rosas@outlook.com</t>
  </si>
  <si>
    <t>138 Ryan Ave.</t>
  </si>
  <si>
    <t>C00002100</t>
  </si>
  <si>
    <t>935-34-3975</t>
  </si>
  <si>
    <t>Tinley</t>
  </si>
  <si>
    <t>477-562-3427</t>
  </si>
  <si>
    <t>tinley.gay@gmail.com</t>
  </si>
  <si>
    <t>8950 Taylor Avenue</t>
  </si>
  <si>
    <t>C00002101</t>
  </si>
  <si>
    <t>535-41-0738</t>
  </si>
  <si>
    <t>Zakaria</t>
  </si>
  <si>
    <t>Springer</t>
  </si>
  <si>
    <t>195-015-4693</t>
  </si>
  <si>
    <t>zakaria.springer@hotmail.com</t>
  </si>
  <si>
    <t>38 Gregory Ave.</t>
  </si>
  <si>
    <t>C00002102</t>
  </si>
  <si>
    <t>707-83-6158</t>
  </si>
  <si>
    <t>Aksel</t>
  </si>
  <si>
    <t>413-476-2593</t>
  </si>
  <si>
    <t>aksel.justice4@gmail.com</t>
  </si>
  <si>
    <t>7169 Cottage St.</t>
  </si>
  <si>
    <t>C00002103</t>
  </si>
  <si>
    <t>664-61-1299</t>
  </si>
  <si>
    <t>Ophelia</t>
  </si>
  <si>
    <t>932-193-3631</t>
  </si>
  <si>
    <t>ophelia.riddle5@gmail.com</t>
  </si>
  <si>
    <t>385 Summerhouse St.</t>
  </si>
  <si>
    <t>C00002104</t>
  </si>
  <si>
    <t>900-86-0450</t>
  </si>
  <si>
    <t>Creed</t>
  </si>
  <si>
    <t>Kinney</t>
  </si>
  <si>
    <t>121-136-0180</t>
  </si>
  <si>
    <t>creed.kinney67@outlook.com</t>
  </si>
  <si>
    <t>150 Glendale St.</t>
  </si>
  <si>
    <t>C00002105</t>
  </si>
  <si>
    <t>665-98-0387</t>
  </si>
  <si>
    <t>Moriah</t>
  </si>
  <si>
    <t>282-300-8975</t>
  </si>
  <si>
    <t>moriah.hadleigh.haney@gmail.com</t>
  </si>
  <si>
    <t>7103 Kingston Street</t>
  </si>
  <si>
    <t>C00002106</t>
  </si>
  <si>
    <t>597-99-6838</t>
  </si>
  <si>
    <t>Sharon</t>
  </si>
  <si>
    <t>829-663-2055</t>
  </si>
  <si>
    <t>sharon.kaiser@gmail.com</t>
  </si>
  <si>
    <t>57 Race St.</t>
  </si>
  <si>
    <t>C00002107</t>
  </si>
  <si>
    <t>847-91-7170</t>
  </si>
  <si>
    <t>Devonte</t>
  </si>
  <si>
    <t>Odell</t>
  </si>
  <si>
    <t>468-549-5818</t>
  </si>
  <si>
    <t>devonte.odell@outlook.com</t>
  </si>
  <si>
    <t>430 North Howard Ave.</t>
  </si>
  <si>
    <t>C00002108</t>
  </si>
  <si>
    <t>871-22-1558</t>
  </si>
  <si>
    <t>Charlize</t>
  </si>
  <si>
    <t>315-832-3330</t>
  </si>
  <si>
    <t>charlize.holder@hotmail.com</t>
  </si>
  <si>
    <t>464 Whitemarsh St.</t>
  </si>
  <si>
    <t>C00002109</t>
  </si>
  <si>
    <t>505-02-9072</t>
  </si>
  <si>
    <t>Abril</t>
  </si>
  <si>
    <t>334-754-5401</t>
  </si>
  <si>
    <t>abril.chaney@outlook.com</t>
  </si>
  <si>
    <t>8760 Princess Ave.</t>
  </si>
  <si>
    <t>C00002110</t>
  </si>
  <si>
    <t>756-61-5059</t>
  </si>
  <si>
    <t>Avalyn</t>
  </si>
  <si>
    <t>720-814-4783</t>
  </si>
  <si>
    <t>avalyn.mcknight@yahoo.com</t>
  </si>
  <si>
    <t>92 Fulton Drive</t>
  </si>
  <si>
    <t>C00002111</t>
  </si>
  <si>
    <t>487-91-0088</t>
  </si>
  <si>
    <t>Mariyah</t>
  </si>
  <si>
    <t>508-239-5737</t>
  </si>
  <si>
    <t>mariyah.gamble@gmail.com</t>
  </si>
  <si>
    <t>47 Lakewood Rd.</t>
  </si>
  <si>
    <t>C00002112</t>
  </si>
  <si>
    <t>533-96-3840</t>
  </si>
  <si>
    <t>Eleazar</t>
  </si>
  <si>
    <t>Lake</t>
  </si>
  <si>
    <t>534-878-5144</t>
  </si>
  <si>
    <t>eleazar.lake@gmail.com</t>
  </si>
  <si>
    <t>10 North Mill Street</t>
  </si>
  <si>
    <t>C00002113</t>
  </si>
  <si>
    <t>908-01-7203</t>
  </si>
  <si>
    <t>Jakai</t>
  </si>
  <si>
    <t>Donnelly</t>
  </si>
  <si>
    <t>505-673-4303</t>
  </si>
  <si>
    <t>jakai.donnelly@outlook.com</t>
  </si>
  <si>
    <t>630 West Marlborough St.</t>
  </si>
  <si>
    <t>C00002114</t>
  </si>
  <si>
    <t>959-69-4979</t>
  </si>
  <si>
    <t>Law</t>
  </si>
  <si>
    <t>413-433-2835</t>
  </si>
  <si>
    <t>nova.law@gmail.com</t>
  </si>
  <si>
    <t>9395 SW. East Dr.</t>
  </si>
  <si>
    <t>C00002115</t>
  </si>
  <si>
    <t>988-83-1448</t>
  </si>
  <si>
    <t>Taya</t>
  </si>
  <si>
    <t>413-532-7903</t>
  </si>
  <si>
    <t>taya.vang@outlook.com</t>
  </si>
  <si>
    <t>243 Cottage Drive</t>
  </si>
  <si>
    <t>C00002116</t>
  </si>
  <si>
    <t>803-89-5635</t>
  </si>
  <si>
    <t>Tobin</t>
  </si>
  <si>
    <t>Dailey</t>
  </si>
  <si>
    <t>914-235-2659</t>
  </si>
  <si>
    <t>tobin.dailey@gmail.com</t>
  </si>
  <si>
    <t>7993 SW. Saxton Rd.</t>
  </si>
  <si>
    <t>C00002117</t>
  </si>
  <si>
    <t>526-29-8266</t>
  </si>
  <si>
    <t>Dezmond</t>
  </si>
  <si>
    <t>Guevara</t>
  </si>
  <si>
    <t>888-553-8214</t>
  </si>
  <si>
    <t>dezmond.guevara6@hotmail.com</t>
  </si>
  <si>
    <t>233 Bank Street</t>
  </si>
  <si>
    <t>C00002118</t>
  </si>
  <si>
    <t>363-98-4548</t>
  </si>
  <si>
    <t>Elvin</t>
  </si>
  <si>
    <t>Shoemaker</t>
  </si>
  <si>
    <t>212-768-3248</t>
  </si>
  <si>
    <t>elvin.shoemaker@gmail.com</t>
  </si>
  <si>
    <t>35 Courtland Street</t>
  </si>
  <si>
    <t>C00002119</t>
  </si>
  <si>
    <t>909-95-1025</t>
  </si>
  <si>
    <t>Ireland</t>
  </si>
  <si>
    <t>404-905-9000</t>
  </si>
  <si>
    <t>ireland.cooley7@gmail.com</t>
  </si>
  <si>
    <t>2 Ann Street</t>
  </si>
  <si>
    <t>C00002121</t>
  </si>
  <si>
    <t>605-08-3868</t>
  </si>
  <si>
    <t>Emil</t>
  </si>
  <si>
    <t>Barlow</t>
  </si>
  <si>
    <t>639-950-0865</t>
  </si>
  <si>
    <t>emil.barlow7@gmail.com</t>
  </si>
  <si>
    <t>479 Acacia Lane</t>
  </si>
  <si>
    <t>C00002122</t>
  </si>
  <si>
    <t>649-31-2976</t>
  </si>
  <si>
    <t>Lyra</t>
  </si>
  <si>
    <t>212-653-6668</t>
  </si>
  <si>
    <t>lyra.carney8@gmail.com</t>
  </si>
  <si>
    <t>6 West Drive</t>
  </si>
  <si>
    <t>C00002123</t>
  </si>
  <si>
    <t>394-12-9843</t>
  </si>
  <si>
    <t>Izaac</t>
  </si>
  <si>
    <t>Marino</t>
  </si>
  <si>
    <t>960-808-0339</t>
  </si>
  <si>
    <t>izaac.marino@outlook.com</t>
  </si>
  <si>
    <t>8002 Edgewood St.</t>
  </si>
  <si>
    <t>C00002124</t>
  </si>
  <si>
    <t>147-68-2934</t>
  </si>
  <si>
    <t>Noor</t>
  </si>
  <si>
    <t>819-831-7432</t>
  </si>
  <si>
    <t>noor.cowan@gmail.com</t>
  </si>
  <si>
    <t>23 Carpenter Lane</t>
  </si>
  <si>
    <t>C00002125</t>
  </si>
  <si>
    <t>352-95-2207</t>
  </si>
  <si>
    <t>Jaxsen</t>
  </si>
  <si>
    <t>617-294-8230</t>
  </si>
  <si>
    <t>jaxsen.winter@outlook.com</t>
  </si>
  <si>
    <t>642 W. Pin Oak Road</t>
  </si>
  <si>
    <t>C00002126</t>
  </si>
  <si>
    <t>858-91-1695</t>
  </si>
  <si>
    <t>Sariyah</t>
  </si>
  <si>
    <t>573-198-4890</t>
  </si>
  <si>
    <t>sariyah.forbes@gmail.com</t>
  </si>
  <si>
    <t>296 Elizabeth Road</t>
  </si>
  <si>
    <t>C00002128</t>
  </si>
  <si>
    <t>945-26-5888</t>
  </si>
  <si>
    <t>Giavanna</t>
  </si>
  <si>
    <t>258-265-8726</t>
  </si>
  <si>
    <t>giavanna.ferrell@hotmail.com</t>
  </si>
  <si>
    <t>786 Pilgrim Dr.</t>
  </si>
  <si>
    <t>C00002129</t>
  </si>
  <si>
    <t>569-21-6324</t>
  </si>
  <si>
    <t>Kanon</t>
  </si>
  <si>
    <t>Craft</t>
  </si>
  <si>
    <t>585-330-2680</t>
  </si>
  <si>
    <t>kanon.craft5@gmail.com</t>
  </si>
  <si>
    <t>213 West Court Street</t>
  </si>
  <si>
    <t>C00002130</t>
  </si>
  <si>
    <t>343-67-6840</t>
  </si>
  <si>
    <t>Stevie</t>
  </si>
  <si>
    <t>637-791-9977</t>
  </si>
  <si>
    <t>stevie.davies43@gmail.com</t>
  </si>
  <si>
    <t>9383 Rockaway Lane</t>
  </si>
  <si>
    <t>C00002131</t>
  </si>
  <si>
    <t>297-83-9831</t>
  </si>
  <si>
    <t>Rhea</t>
  </si>
  <si>
    <t>806-209-7851</t>
  </si>
  <si>
    <t>rhea.barajas3@outlook.com</t>
  </si>
  <si>
    <t>837 Harvey Ave.</t>
  </si>
  <si>
    <t>C00002132</t>
  </si>
  <si>
    <t>622-31-0265</t>
  </si>
  <si>
    <t>Laith</t>
  </si>
  <si>
    <t>Katz</t>
  </si>
  <si>
    <t>346-826-0404</t>
  </si>
  <si>
    <t>laith.rowan.katz2@gmail.com</t>
  </si>
  <si>
    <t>82 S. Cedar Swamp Street</t>
  </si>
  <si>
    <t>C00002133</t>
  </si>
  <si>
    <t>196-77-1690</t>
  </si>
  <si>
    <t>Zaylee</t>
  </si>
  <si>
    <t>725-000-1857</t>
  </si>
  <si>
    <t>zaylee.shea2@gmail.com</t>
  </si>
  <si>
    <t>17 Adams Rd.</t>
  </si>
  <si>
    <t>C00002134</t>
  </si>
  <si>
    <t>447-46-1643</t>
  </si>
  <si>
    <t>Massimo</t>
  </si>
  <si>
    <t>Pickett</t>
  </si>
  <si>
    <t>417-623-7015</t>
  </si>
  <si>
    <t>massimo.pickett@outlook.com</t>
  </si>
  <si>
    <t>28 Jennings Drive</t>
  </si>
  <si>
    <t>C00002135</t>
  </si>
  <si>
    <t>264-07-5840</t>
  </si>
  <si>
    <t>Denise</t>
  </si>
  <si>
    <t>621-334-4703</t>
  </si>
  <si>
    <t>denise.osborn@hotmail.com</t>
  </si>
  <si>
    <t>8732 Country Club Street</t>
  </si>
  <si>
    <t>C00002136</t>
  </si>
  <si>
    <t>332-76-3004</t>
  </si>
  <si>
    <t>Frankie</t>
  </si>
  <si>
    <t>975-764-9860</t>
  </si>
  <si>
    <t>frankie.bright4@outlook.com</t>
  </si>
  <si>
    <t>8849 Warren St.</t>
  </si>
  <si>
    <t>C00002137</t>
  </si>
  <si>
    <t>154-92-6591</t>
  </si>
  <si>
    <t>Janiya</t>
  </si>
  <si>
    <t>198-560-3859</t>
  </si>
  <si>
    <t>janiya.cuevas5@yahoo.com</t>
  </si>
  <si>
    <t>768 Birchwood Road</t>
  </si>
  <si>
    <t>C00002138</t>
  </si>
  <si>
    <t>876-58-4226</t>
  </si>
  <si>
    <t>Niam</t>
  </si>
  <si>
    <t>Espinosa</t>
  </si>
  <si>
    <t>501-912-5448</t>
  </si>
  <si>
    <t>niam.espinosa67@gmail.com</t>
  </si>
  <si>
    <t>20 Morris Dr.</t>
  </si>
  <si>
    <t>C00002139</t>
  </si>
  <si>
    <t>767-29-7791</t>
  </si>
  <si>
    <t>Jocelynn</t>
  </si>
  <si>
    <t>447-353-2701</t>
  </si>
  <si>
    <t>jocelynn.bolton@gmail.com</t>
  </si>
  <si>
    <t>7112 Hill Ave.</t>
  </si>
  <si>
    <t>C00002140</t>
  </si>
  <si>
    <t>250-65-9864</t>
  </si>
  <si>
    <t>Sebastien</t>
  </si>
  <si>
    <t>Daly</t>
  </si>
  <si>
    <t>688-984-4507</t>
  </si>
  <si>
    <t>sebastien.daly@outlook.com</t>
  </si>
  <si>
    <t>9536 Circle Lane</t>
  </si>
  <si>
    <t>C00002141</t>
  </si>
  <si>
    <t>319-07-8005</t>
  </si>
  <si>
    <t>Zephyr</t>
  </si>
  <si>
    <t>Maloney</t>
  </si>
  <si>
    <t>677-358-8275</t>
  </si>
  <si>
    <t>zephyr.maloney@gmail.com</t>
  </si>
  <si>
    <t>9715 Woodside St.</t>
  </si>
  <si>
    <t>C00002142</t>
  </si>
  <si>
    <t>151-75-0335</t>
  </si>
  <si>
    <t>Libby</t>
  </si>
  <si>
    <t>412-862-2735</t>
  </si>
  <si>
    <t>libby.murillo@outlook.com</t>
  </si>
  <si>
    <t>72 West Fremont Ave.</t>
  </si>
  <si>
    <t>C00002143</t>
  </si>
  <si>
    <t>541-50-3483</t>
  </si>
  <si>
    <t>Aaryan</t>
  </si>
  <si>
    <t>Goldstein</t>
  </si>
  <si>
    <t>791-211-8115</t>
  </si>
  <si>
    <t>aaryan.goldstein@gmail.com</t>
  </si>
  <si>
    <t>491 Pulaski Dr.</t>
  </si>
  <si>
    <t>C00002144</t>
  </si>
  <si>
    <t>152-56-8043</t>
  </si>
  <si>
    <t>Aubrianna</t>
  </si>
  <si>
    <t>193-902-2236</t>
  </si>
  <si>
    <t>aubrianna.lutz@hotmail.com</t>
  </si>
  <si>
    <t>3 Gregory St.</t>
  </si>
  <si>
    <t>C00002145</t>
  </si>
  <si>
    <t>919-95-8991</t>
  </si>
  <si>
    <t>Kaitlynn</t>
  </si>
  <si>
    <t>241-427-1227</t>
  </si>
  <si>
    <t>kaitlynn.duarte@gmail.com</t>
  </si>
  <si>
    <t>921 Grant Street</t>
  </si>
  <si>
    <t>C00002146</t>
  </si>
  <si>
    <t>240-37-5372</t>
  </si>
  <si>
    <t>Antony</t>
  </si>
  <si>
    <t>Crowley</t>
  </si>
  <si>
    <t>617-616-4286</t>
  </si>
  <si>
    <t>antony.crowley@gmail.com</t>
  </si>
  <si>
    <t>268 East Trusel St.</t>
  </si>
  <si>
    <t>C00002147</t>
  </si>
  <si>
    <t>518-78-3760</t>
  </si>
  <si>
    <t>Princess</t>
  </si>
  <si>
    <t>978-527-8432</t>
  </si>
  <si>
    <t>princess.kidd@gmail.com</t>
  </si>
  <si>
    <t>783 Oakwood St.</t>
  </si>
  <si>
    <t>C00002148</t>
  </si>
  <si>
    <t>240-23-2171</t>
  </si>
  <si>
    <t>Sidney</t>
  </si>
  <si>
    <t>434-873-0956</t>
  </si>
  <si>
    <t>sidney.key@gmail.com</t>
  </si>
  <si>
    <t>328 Chapel Street</t>
  </si>
  <si>
    <t>C00002149</t>
  </si>
  <si>
    <t>329-23-5119</t>
  </si>
  <si>
    <t>Alianna</t>
  </si>
  <si>
    <t>551-400-4827</t>
  </si>
  <si>
    <t>alianna.cooke@outlook.com</t>
  </si>
  <si>
    <t>7258 Newbridge Street</t>
  </si>
  <si>
    <t>C00002150</t>
  </si>
  <si>
    <t>125-91-5925</t>
  </si>
  <si>
    <t>Gionni</t>
  </si>
  <si>
    <t>Vogel</t>
  </si>
  <si>
    <t>508-823-8671</t>
  </si>
  <si>
    <t>gionni.vogel@gmail.com</t>
  </si>
  <si>
    <t>9298 Sunbeam Dr.</t>
  </si>
  <si>
    <t>C00002151</t>
  </si>
  <si>
    <t>557-61-6401</t>
  </si>
  <si>
    <t>Mollie</t>
  </si>
  <si>
    <t>508-174-5751</t>
  </si>
  <si>
    <t>mollie.goff@outlook.com</t>
  </si>
  <si>
    <t>48 North Hartford Ave.</t>
  </si>
  <si>
    <t>C00002152</t>
  </si>
  <si>
    <t>189-23-1456</t>
  </si>
  <si>
    <t>Aadhya</t>
  </si>
  <si>
    <t>286-593-2095</t>
  </si>
  <si>
    <t>aadhya.dejesus@gmail.com</t>
  </si>
  <si>
    <t>660 Indian Spring Drive</t>
  </si>
  <si>
    <t>C00002153</t>
  </si>
  <si>
    <t>146-05-5102</t>
  </si>
  <si>
    <t>Janae</t>
  </si>
  <si>
    <t>130-296-1655</t>
  </si>
  <si>
    <t>janae.marin@hotmail.com</t>
  </si>
  <si>
    <t>44 Rockcrest Road</t>
  </si>
  <si>
    <t>C00002154</t>
  </si>
  <si>
    <t>572-10-4441</t>
  </si>
  <si>
    <t>Mattie</t>
  </si>
  <si>
    <t>781-237-9406</t>
  </si>
  <si>
    <t>mattie.dotson@gmail.com</t>
  </si>
  <si>
    <t>9128 South Wilson Lane</t>
  </si>
  <si>
    <t>C00002155</t>
  </si>
  <si>
    <t>756-98-7600</t>
  </si>
  <si>
    <t>Hasan</t>
  </si>
  <si>
    <t>Kuhn</t>
  </si>
  <si>
    <t>225-239-7750</t>
  </si>
  <si>
    <t>hasan.kuhn@gmail.com</t>
  </si>
  <si>
    <t>883 West Prince Ave.</t>
  </si>
  <si>
    <t>C00002156</t>
  </si>
  <si>
    <t>965-45-0033</t>
  </si>
  <si>
    <t>Tinsley</t>
  </si>
  <si>
    <t>982-438-6636</t>
  </si>
  <si>
    <t>tinsley.bonner@outlook.com</t>
  </si>
  <si>
    <t>943 Ridgewood Drive</t>
  </si>
  <si>
    <t>C00002157</t>
  </si>
  <si>
    <t>471-95-5523</t>
  </si>
  <si>
    <t>Jaydan</t>
  </si>
  <si>
    <t>Pearce</t>
  </si>
  <si>
    <t>363-910-2848</t>
  </si>
  <si>
    <t>jaydan.andres.pearce48@gmail.com</t>
  </si>
  <si>
    <t>909 N. Pin Oak Ave.</t>
  </si>
  <si>
    <t>C00002158</t>
  </si>
  <si>
    <t>431-93-2053</t>
  </si>
  <si>
    <t>Kaine</t>
  </si>
  <si>
    <t>Hartley</t>
  </si>
  <si>
    <t>529-410-0702</t>
  </si>
  <si>
    <t>kaine.hartley@gmail.com</t>
  </si>
  <si>
    <t>39 Evergreen St.</t>
  </si>
  <si>
    <t>C00002159</t>
  </si>
  <si>
    <t>299-72-9648</t>
  </si>
  <si>
    <t>Aliah</t>
  </si>
  <si>
    <t>819-660-3964</t>
  </si>
  <si>
    <t>aliah.cotton@outlook.com</t>
  </si>
  <si>
    <t>7030 Corona Street</t>
  </si>
  <si>
    <t>C00002160</t>
  </si>
  <si>
    <t>361-18-2693</t>
  </si>
  <si>
    <t>Kiyan</t>
  </si>
  <si>
    <t>Cleveland</t>
  </si>
  <si>
    <t>683-374-3797</t>
  </si>
  <si>
    <t>kiyan.cleveland@hotmail.com</t>
  </si>
  <si>
    <t>557 Aspen Street</t>
  </si>
  <si>
    <t>C00002161</t>
  </si>
  <si>
    <t>273-83-1841</t>
  </si>
  <si>
    <t>212-536-1887</t>
  </si>
  <si>
    <t>ari.merrill3@outlook.com</t>
  </si>
  <si>
    <t>7262 Marlborough Lane</t>
  </si>
  <si>
    <t>C00002162</t>
  </si>
  <si>
    <t>323-62-9092</t>
  </si>
  <si>
    <t>Sammy</t>
  </si>
  <si>
    <t>Palacios</t>
  </si>
  <si>
    <t>212-694-8933</t>
  </si>
  <si>
    <t>sammy.palacios@yahoo.com</t>
  </si>
  <si>
    <t>381 Old Main St.</t>
  </si>
  <si>
    <t>C00002163</t>
  </si>
  <si>
    <t>781-14-3374</t>
  </si>
  <si>
    <t>Yandel</t>
  </si>
  <si>
    <t>Mcfadden</t>
  </si>
  <si>
    <t>264-319-8047</t>
  </si>
  <si>
    <t>yandel.mcfadden3@gmail.com</t>
  </si>
  <si>
    <t>276 Van Dyke Rd.</t>
  </si>
  <si>
    <t>C00002164</t>
  </si>
  <si>
    <t>791-32-2582</t>
  </si>
  <si>
    <t>Axle</t>
  </si>
  <si>
    <t>Britt</t>
  </si>
  <si>
    <t>511-723-1822</t>
  </si>
  <si>
    <t>axle.britt@gmail.com</t>
  </si>
  <si>
    <t>213 Joy Ridge Lane</t>
  </si>
  <si>
    <t>C00002165</t>
  </si>
  <si>
    <t>225-78-6431</t>
  </si>
  <si>
    <t>Aubri</t>
  </si>
  <si>
    <t>225-680-8363</t>
  </si>
  <si>
    <t>aubri.lindsay@outlook.com</t>
  </si>
  <si>
    <t>72 Plumb Branch St.</t>
  </si>
  <si>
    <t>C00002166</t>
  </si>
  <si>
    <t>986-57-6933</t>
  </si>
  <si>
    <t>Kaidence</t>
  </si>
  <si>
    <t>653-502-9864</t>
  </si>
  <si>
    <t>kaidence.lancaster@gmail.com</t>
  </si>
  <si>
    <t>8257 Buckingham Drive</t>
  </si>
  <si>
    <t>C00002167</t>
  </si>
  <si>
    <t>461-75-7964</t>
  </si>
  <si>
    <t>Coby</t>
  </si>
  <si>
    <t>Wooten</t>
  </si>
  <si>
    <t>212-260-8145</t>
  </si>
  <si>
    <t>coby.wooten@outlook.com</t>
  </si>
  <si>
    <t>8706 San Carlos Court</t>
  </si>
  <si>
    <t>C00002168</t>
  </si>
  <si>
    <t>951-83-2850</t>
  </si>
  <si>
    <t>Danika</t>
  </si>
  <si>
    <t>740-209-1398</t>
  </si>
  <si>
    <t>danika.mcgowan@gmail.com</t>
  </si>
  <si>
    <t>8292 Durham Ave.</t>
  </si>
  <si>
    <t>C00002169</t>
  </si>
  <si>
    <t>279-79-1191</t>
  </si>
  <si>
    <t>Demari</t>
  </si>
  <si>
    <t>Cortes</t>
  </si>
  <si>
    <t>489-421-7322</t>
  </si>
  <si>
    <t>demari.cortes@hotmail.com</t>
  </si>
  <si>
    <t>8618 W. Bradford St.</t>
  </si>
  <si>
    <t>C00002170</t>
  </si>
  <si>
    <t>330-10-8147</t>
  </si>
  <si>
    <t>Hoyt</t>
  </si>
  <si>
    <t>Dillard</t>
  </si>
  <si>
    <t>256-140-7049</t>
  </si>
  <si>
    <t>hoyt.dillard@gmail.com</t>
  </si>
  <si>
    <t>554 East High Noon Street</t>
  </si>
  <si>
    <t>C00002171</t>
  </si>
  <si>
    <t>156-74-5234</t>
  </si>
  <si>
    <t>Kain</t>
  </si>
  <si>
    <t>Childers</t>
  </si>
  <si>
    <t>212-878-6006</t>
  </si>
  <si>
    <t>kain.childers@gmail.com</t>
  </si>
  <si>
    <t>9233 Parker St.</t>
  </si>
  <si>
    <t>C00002172</t>
  </si>
  <si>
    <t>923-48-2166</t>
  </si>
  <si>
    <t>Jana</t>
  </si>
  <si>
    <t>933-385-4173</t>
  </si>
  <si>
    <t>jana.felix@gmail.com</t>
  </si>
  <si>
    <t>78 Thomas Dr.</t>
  </si>
  <si>
    <t>C00002173</t>
  </si>
  <si>
    <t>212-39-4585</t>
  </si>
  <si>
    <t>Mavis</t>
  </si>
  <si>
    <t>617-714-6618</t>
  </si>
  <si>
    <t>mavis.salgado4@gmail.com</t>
  </si>
  <si>
    <t>44 Cambridge Ave.</t>
  </si>
  <si>
    <t>C00002174</t>
  </si>
  <si>
    <t>906-98-3921</t>
  </si>
  <si>
    <t>Mercy</t>
  </si>
  <si>
    <t>207-952-7921</t>
  </si>
  <si>
    <t>mercy.slater@outlook.com</t>
  </si>
  <si>
    <t>787 Essex Drive</t>
  </si>
  <si>
    <t>C00002175</t>
  </si>
  <si>
    <t>781-45-7705</t>
  </si>
  <si>
    <t>Antonia</t>
  </si>
  <si>
    <t>345-082-3296</t>
  </si>
  <si>
    <t>antonia.carver@gmail.com</t>
  </si>
  <si>
    <t>8936 Fairfield Dr.</t>
  </si>
  <si>
    <t>C00002176</t>
  </si>
  <si>
    <t>913-38-4705</t>
  </si>
  <si>
    <t>Kiran</t>
  </si>
  <si>
    <t>Alford</t>
  </si>
  <si>
    <t>750-064-2103</t>
  </si>
  <si>
    <t>kiran.alford@outlook.com</t>
  </si>
  <si>
    <t>983 Westport Dr.</t>
  </si>
  <si>
    <t>C00002177</t>
  </si>
  <si>
    <t>135-61-2986</t>
  </si>
  <si>
    <t>India</t>
  </si>
  <si>
    <t>256-324-4017</t>
  </si>
  <si>
    <t>india.guthrie@gmail.com</t>
  </si>
  <si>
    <t>225 Rockwell Avenue</t>
  </si>
  <si>
    <t>C00002178</t>
  </si>
  <si>
    <t>270-02-8134</t>
  </si>
  <si>
    <t>Nestor</t>
  </si>
  <si>
    <t>Dodd</t>
  </si>
  <si>
    <t>630-585-5016</t>
  </si>
  <si>
    <t>nestor.dodd7@hotmail.com</t>
  </si>
  <si>
    <t>106 Valley Rd.</t>
  </si>
  <si>
    <t>C00002179</t>
  </si>
  <si>
    <t>844-74-3002</t>
  </si>
  <si>
    <t>Miley</t>
  </si>
  <si>
    <t>617-702-7555</t>
  </si>
  <si>
    <t>miley.holman7@gmail.com</t>
  </si>
  <si>
    <t>653 Greystone Drive</t>
  </si>
  <si>
    <t>C00002180</t>
  </si>
  <si>
    <t>213-85-9043</t>
  </si>
  <si>
    <t>Raylee</t>
  </si>
  <si>
    <t>413-258-1977</t>
  </si>
  <si>
    <t>raylee.fulton8@gmail.com</t>
  </si>
  <si>
    <t>339 Beacon Street</t>
  </si>
  <si>
    <t>C00002181</t>
  </si>
  <si>
    <t>131-47-7049</t>
  </si>
  <si>
    <t>Tylan</t>
  </si>
  <si>
    <t>175-752-2846</t>
  </si>
  <si>
    <t>tylan.emerson@outlook.com</t>
  </si>
  <si>
    <t>296C Market Lane</t>
  </si>
  <si>
    <t>C00002182</t>
  </si>
  <si>
    <t>746-80-5362</t>
  </si>
  <si>
    <t>Antonella</t>
  </si>
  <si>
    <t>585-545-5789</t>
  </si>
  <si>
    <t>antonella.aubrianna.snider9@gmail.com</t>
  </si>
  <si>
    <t>8866 Holly Drive</t>
  </si>
  <si>
    <t>C00002183</t>
  </si>
  <si>
    <t>223-33-2764</t>
  </si>
  <si>
    <t>Caysen</t>
  </si>
  <si>
    <t>Wilder</t>
  </si>
  <si>
    <t>585-828-6202</t>
  </si>
  <si>
    <t>caysen.wilder@gmail.com</t>
  </si>
  <si>
    <t>87 Kingston St.</t>
  </si>
  <si>
    <t>C00002184</t>
  </si>
  <si>
    <t>527-28-5479</t>
  </si>
  <si>
    <t>Deion</t>
  </si>
  <si>
    <t>Lange</t>
  </si>
  <si>
    <t>205-266-1085</t>
  </si>
  <si>
    <t>deion.lange@outlook.com</t>
  </si>
  <si>
    <t>8068 West Heritage Dr.</t>
  </si>
  <si>
    <t>C00002185</t>
  </si>
  <si>
    <t>276-54-5777</t>
  </si>
  <si>
    <t>Regan</t>
  </si>
  <si>
    <t>178-066-5251</t>
  </si>
  <si>
    <t>regan.sears@hotmail.com</t>
  </si>
  <si>
    <t>884 Clay St.</t>
  </si>
  <si>
    <t>C00002186</t>
  </si>
  <si>
    <t>602-03-9806</t>
  </si>
  <si>
    <t>Robin</t>
  </si>
  <si>
    <t>508-340-2277</t>
  </si>
  <si>
    <t>robin.witt5@outlook.com</t>
  </si>
  <si>
    <t>302 Cleveland Road</t>
  </si>
  <si>
    <t>C00002187</t>
  </si>
  <si>
    <t>893-00-0648</t>
  </si>
  <si>
    <t>Jaeden</t>
  </si>
  <si>
    <t>Goldberg</t>
  </si>
  <si>
    <t>939-060-0924</t>
  </si>
  <si>
    <t>jaeden.goldberg43@yahoo.com</t>
  </si>
  <si>
    <t>46 West Bridgeton Ave.</t>
  </si>
  <si>
    <t>C00002188</t>
  </si>
  <si>
    <t>502-68-9818</t>
  </si>
  <si>
    <t>Abrielle</t>
  </si>
  <si>
    <t>726-397-1336</t>
  </si>
  <si>
    <t>abrielle.newell3@gmail.com</t>
  </si>
  <si>
    <t>7993 Clay Drive</t>
  </si>
  <si>
    <t>C00002189</t>
  </si>
  <si>
    <t>700-65-3162</t>
  </si>
  <si>
    <t>Akira</t>
  </si>
  <si>
    <t>573-143-1290</t>
  </si>
  <si>
    <t>akira.byers2@gmail.com</t>
  </si>
  <si>
    <t>102 Lake Forest St.</t>
  </si>
  <si>
    <t>C00002190</t>
  </si>
  <si>
    <t>481-35-7520</t>
  </si>
  <si>
    <t>Jeremih</t>
  </si>
  <si>
    <t>Quintero</t>
  </si>
  <si>
    <t>197-888-0368</t>
  </si>
  <si>
    <t>jeremih.quintero@outlook.com</t>
  </si>
  <si>
    <t>7535 Westport Street</t>
  </si>
  <si>
    <t>C00002191</t>
  </si>
  <si>
    <t>149-57-2299</t>
  </si>
  <si>
    <t>Ayva</t>
  </si>
  <si>
    <t>362-072-5932</t>
  </si>
  <si>
    <t>ayva.lehman@gmail.com</t>
  </si>
  <si>
    <t>258 Third Avenue</t>
  </si>
  <si>
    <t>C00002192</t>
  </si>
  <si>
    <t>583-75-0406</t>
  </si>
  <si>
    <t>Cambria</t>
  </si>
  <si>
    <t>212-325-1662</t>
  </si>
  <si>
    <t>cambria.gorman@outlook.com</t>
  </si>
  <si>
    <t>72 Bridge Dr.</t>
  </si>
  <si>
    <t>C00002193</t>
  </si>
  <si>
    <t>622-78-3651</t>
  </si>
  <si>
    <t>Nikhil</t>
  </si>
  <si>
    <t>Beach</t>
  </si>
  <si>
    <t>212-251-5996</t>
  </si>
  <si>
    <t>nikhil.beach@gmail.com</t>
  </si>
  <si>
    <t>801 Foxrun Dr.</t>
  </si>
  <si>
    <t>C00002194</t>
  </si>
  <si>
    <t>481-82-0191</t>
  </si>
  <si>
    <t>Dani</t>
  </si>
  <si>
    <t>716-468-6054</t>
  </si>
  <si>
    <t>dani.costello5@hotmail.com</t>
  </si>
  <si>
    <t>8545 Maple Ave.</t>
  </si>
  <si>
    <t>C00002195</t>
  </si>
  <si>
    <t>729-93-4701</t>
  </si>
  <si>
    <t>530-337-0174</t>
  </si>
  <si>
    <t>devyn.donahue67@gmail.com</t>
  </si>
  <si>
    <t>601 Gartner St.</t>
  </si>
  <si>
    <t>C00002196</t>
  </si>
  <si>
    <t>512-11-0723</t>
  </si>
  <si>
    <t>Mckayla</t>
  </si>
  <si>
    <t>923-682-4753</t>
  </si>
  <si>
    <t>mckayla.delaney@gmail.com</t>
  </si>
  <si>
    <t>12 Sherwood Ave.</t>
  </si>
  <si>
    <t>C00002197</t>
  </si>
  <si>
    <t>234-45-6352</t>
  </si>
  <si>
    <t>Rayne</t>
  </si>
  <si>
    <t>751-221-8685</t>
  </si>
  <si>
    <t>rayne.albert@gmail.com</t>
  </si>
  <si>
    <t>475 Cedarwood Drive</t>
  </si>
  <si>
    <t>C00002198</t>
  </si>
  <si>
    <t>114-72-4769</t>
  </si>
  <si>
    <t>Alyvia</t>
  </si>
  <si>
    <t>721-829-0281</t>
  </si>
  <si>
    <t>alyvia.workman@gmail.com</t>
  </si>
  <si>
    <t>56 Ryan St.</t>
  </si>
  <si>
    <t>C00002199</t>
  </si>
  <si>
    <t>264-44-8131</t>
  </si>
  <si>
    <t>Rian</t>
  </si>
  <si>
    <t>Enriquez</t>
  </si>
  <si>
    <t>833-548-0412</t>
  </si>
  <si>
    <t>rian.enriquez@outlook.com</t>
  </si>
  <si>
    <t>47 Monroe Drive</t>
  </si>
  <si>
    <t>C00002200</t>
  </si>
  <si>
    <t>350-47-6616</t>
  </si>
  <si>
    <t>Westyn</t>
  </si>
  <si>
    <t>Quintana</t>
  </si>
  <si>
    <t>590-287-8306</t>
  </si>
  <si>
    <t>westyn.quintana@gmail.com</t>
  </si>
  <si>
    <t>88 Country St.</t>
  </si>
  <si>
    <t>C00002201</t>
  </si>
  <si>
    <t>415-31-4432</t>
  </si>
  <si>
    <t>Abdul</t>
  </si>
  <si>
    <t>Helms</t>
  </si>
  <si>
    <t>330-851-5190</t>
  </si>
  <si>
    <t>abdul.helms@outlook.com</t>
  </si>
  <si>
    <t>851 Wrangler Court</t>
  </si>
  <si>
    <t>C00002202</t>
  </si>
  <si>
    <t>701-83-2622</t>
  </si>
  <si>
    <t>Diamond</t>
  </si>
  <si>
    <t>485-643-7389</t>
  </si>
  <si>
    <t>diamond.rosas@gmail.com</t>
  </si>
  <si>
    <t>2 Snake Hill Rd.</t>
  </si>
  <si>
    <t>C00002203</t>
  </si>
  <si>
    <t>476-62-5342</t>
  </si>
  <si>
    <t>Azael</t>
  </si>
  <si>
    <t>Mackey</t>
  </si>
  <si>
    <t>107-675-0031</t>
  </si>
  <si>
    <t>azael.mackey115@hotmail.com</t>
  </si>
  <si>
    <t>1 W. Newport Ave.</t>
  </si>
  <si>
    <t>C00002204</t>
  </si>
  <si>
    <t>898-72-8148</t>
  </si>
  <si>
    <t>969-687-1475</t>
  </si>
  <si>
    <t>gabriela.springer@gmail.com</t>
  </si>
  <si>
    <t>9091 Augusta Street</t>
  </si>
  <si>
    <t>C00002205</t>
  </si>
  <si>
    <t>530-74-1082</t>
  </si>
  <si>
    <t>Bradyn</t>
  </si>
  <si>
    <t>Finch</t>
  </si>
  <si>
    <t>978-513-4390</t>
  </si>
  <si>
    <t>bradyn.finch@gmail.com</t>
  </si>
  <si>
    <t>944 North Airport Drive</t>
  </si>
  <si>
    <t>C00002206</t>
  </si>
  <si>
    <t>192-84-8507</t>
  </si>
  <si>
    <t>237-685-5417</t>
  </si>
  <si>
    <t>allie.justice@outlook.com</t>
  </si>
  <si>
    <t>8171 Hillside Drive</t>
  </si>
  <si>
    <t>C00002207</t>
  </si>
  <si>
    <t>389-32-8543</t>
  </si>
  <si>
    <t>175-062-5103</t>
  </si>
  <si>
    <t>eloise.jana.kinney@gmail.com</t>
  </si>
  <si>
    <t>79 Valley Court</t>
  </si>
  <si>
    <t>C00002208</t>
  </si>
  <si>
    <t>275-68-5815</t>
  </si>
  <si>
    <t>Demarion</t>
  </si>
  <si>
    <t>Cramer</t>
  </si>
  <si>
    <t>304-114-3559</t>
  </si>
  <si>
    <t>demarion.cramer48@gmail.com</t>
  </si>
  <si>
    <t>8093 North Vernon Ave.</t>
  </si>
  <si>
    <t>C00002209</t>
  </si>
  <si>
    <t>465-18-7668</t>
  </si>
  <si>
    <t>265-005-2865</t>
  </si>
  <si>
    <t>cassidy.odell@outlook.com</t>
  </si>
  <si>
    <t>7087 Cardinal Road</t>
  </si>
  <si>
    <t>C00002210</t>
  </si>
  <si>
    <t>135-68-6479</t>
  </si>
  <si>
    <t>Kenji</t>
  </si>
  <si>
    <t>Minor</t>
  </si>
  <si>
    <t>663-464-4357</t>
  </si>
  <si>
    <t>kenji.minor@hotmail.com</t>
  </si>
  <si>
    <t>962 Market St.</t>
  </si>
  <si>
    <t>C00002211</t>
  </si>
  <si>
    <t>278-82-1147</t>
  </si>
  <si>
    <t>858-047-2844</t>
  </si>
  <si>
    <t>jacqueline.lake@outlook.com</t>
  </si>
  <si>
    <t>66 Harvey St.</t>
  </si>
  <si>
    <t>C00002212</t>
  </si>
  <si>
    <t>376-48-1322</t>
  </si>
  <si>
    <t>Ollie</t>
  </si>
  <si>
    <t>Flanagan</t>
  </si>
  <si>
    <t>513-799-2738</t>
  </si>
  <si>
    <t>ollie.flanagan3@yahoo.com</t>
  </si>
  <si>
    <t>13 East Bridgeton Ave.</t>
  </si>
  <si>
    <t>C00002213</t>
  </si>
  <si>
    <t>909-94-7699</t>
  </si>
  <si>
    <t>Zackery</t>
  </si>
  <si>
    <t>Franks</t>
  </si>
  <si>
    <t>501-151-0533</t>
  </si>
  <si>
    <t>zackery.franks@gmail.com</t>
  </si>
  <si>
    <t>7277 Somerset St.</t>
  </si>
  <si>
    <t>C00002214</t>
  </si>
  <si>
    <t>454-97-6935</t>
  </si>
  <si>
    <t>Zaden</t>
  </si>
  <si>
    <t>Corona</t>
  </si>
  <si>
    <t>801-421-5884</t>
  </si>
  <si>
    <t>zaden.corona3@gmail.com</t>
  </si>
  <si>
    <t>900 Poplar Rd.</t>
  </si>
  <si>
    <t>C00002215</t>
  </si>
  <si>
    <t>723-87-6034</t>
  </si>
  <si>
    <t>Benaiah</t>
  </si>
  <si>
    <t>728-807-0046</t>
  </si>
  <si>
    <t>benaiah.kendall@outlook.com</t>
  </si>
  <si>
    <t>46 Mechanic Lane</t>
  </si>
  <si>
    <t>C00002216</t>
  </si>
  <si>
    <t>612-80-2569</t>
  </si>
  <si>
    <t>212-466-9836</t>
  </si>
  <si>
    <t>brynn.donnelly@gmail.com</t>
  </si>
  <si>
    <t>900 Colonial St.</t>
  </si>
  <si>
    <t>C00002217</t>
  </si>
  <si>
    <t>114-62-2150</t>
  </si>
  <si>
    <t>Cillian</t>
  </si>
  <si>
    <t>Mccabe</t>
  </si>
  <si>
    <t>212-547-9916</t>
  </si>
  <si>
    <t>cillian.mccabe@outlook.com</t>
  </si>
  <si>
    <t>491 N. Vale Ave.</t>
  </si>
  <si>
    <t>C00002218</t>
  </si>
  <si>
    <t>642-73-7600</t>
  </si>
  <si>
    <t>Devan</t>
  </si>
  <si>
    <t>Hendrickson</t>
  </si>
  <si>
    <t>821-167-2523</t>
  </si>
  <si>
    <t>devan.hendrickson@gmail.com</t>
  </si>
  <si>
    <t>521 Walnutwood Dr.</t>
  </si>
  <si>
    <t>C00002219</t>
  </si>
  <si>
    <t>925-58-4888</t>
  </si>
  <si>
    <t>865-672-4502</t>
  </si>
  <si>
    <t>sawyer.law@hotmail.com</t>
  </si>
  <si>
    <t>504 Winding Way Dr.</t>
  </si>
  <si>
    <t>C00002220</t>
  </si>
  <si>
    <t>882-16-8985</t>
  </si>
  <si>
    <t>760-781-1238</t>
  </si>
  <si>
    <t>evangeline.dailey@gmail.com</t>
  </si>
  <si>
    <t>601 Kent Drive</t>
  </si>
  <si>
    <t>C00002221</t>
  </si>
  <si>
    <t>527-23-0033</t>
  </si>
  <si>
    <t>Eliel</t>
  </si>
  <si>
    <t>Moser</t>
  </si>
  <si>
    <t>929-133-2716</t>
  </si>
  <si>
    <t>eliel.moser@gmail.com</t>
  </si>
  <si>
    <t>9 Spruce Avenue</t>
  </si>
  <si>
    <t>C00002222</t>
  </si>
  <si>
    <t>849-28-2981</t>
  </si>
  <si>
    <t>212-132-2122</t>
  </si>
  <si>
    <t>jordan.guevara@gmail.com</t>
  </si>
  <si>
    <t>28 Front Ave.</t>
  </si>
  <si>
    <t>C00002223</t>
  </si>
  <si>
    <t>572-92-1478</t>
  </si>
  <si>
    <t>460-611-0515</t>
  </si>
  <si>
    <t>paris.shoemaker@gmail.com</t>
  </si>
  <si>
    <t>51 North Jackson Ave.</t>
  </si>
  <si>
    <t>C00002224</t>
  </si>
  <si>
    <t>856-23-0701</t>
  </si>
  <si>
    <t>Emmit</t>
  </si>
  <si>
    <t>Mcdermott</t>
  </si>
  <si>
    <t>470-500-8619</t>
  </si>
  <si>
    <t>emmit.mcdermott@outlook.com</t>
  </si>
  <si>
    <t>293 N. Shirley St.</t>
  </si>
  <si>
    <t>C00002225</t>
  </si>
  <si>
    <t>230-77-0468</t>
  </si>
  <si>
    <t>784-580-1640</t>
  </si>
  <si>
    <t>olive.barlow@gmail.com</t>
  </si>
  <si>
    <t>49 Kirkland Dr.</t>
  </si>
  <si>
    <t>C00002226</t>
  </si>
  <si>
    <t>102-72-2383</t>
  </si>
  <si>
    <t>312-080-0390</t>
  </si>
  <si>
    <t>ayla.marino@outlook.com</t>
  </si>
  <si>
    <t>152 Cedar Street</t>
  </si>
  <si>
    <t>C00002227</t>
  </si>
  <si>
    <t>142-54-3791</t>
  </si>
  <si>
    <t>Hans</t>
  </si>
  <si>
    <t>Camp</t>
  </si>
  <si>
    <t>292-355-7254</t>
  </si>
  <si>
    <t>hans.camp@gmail.com</t>
  </si>
  <si>
    <t>8446 Park Ave.</t>
  </si>
  <si>
    <t>C00002228</t>
  </si>
  <si>
    <t>113-39-0085</t>
  </si>
  <si>
    <t>132-219-7951</t>
  </si>
  <si>
    <t>rosalie.winter@hotmail.com</t>
  </si>
  <si>
    <t>29 West Schoolhouse St.</t>
  </si>
  <si>
    <t>C00002229</t>
  </si>
  <si>
    <t>703-42-4732</t>
  </si>
  <si>
    <t>Isaak</t>
  </si>
  <si>
    <t>Mcleod</t>
  </si>
  <si>
    <t>969-745-1347</t>
  </si>
  <si>
    <t>isaak.mcleod7@gmail.com</t>
  </si>
  <si>
    <t>9126A Valley Farms St.</t>
  </si>
  <si>
    <t>C00002230</t>
  </si>
  <si>
    <t>168-59-8001</t>
  </si>
  <si>
    <t>Josh</t>
  </si>
  <si>
    <t>Bernal</t>
  </si>
  <si>
    <t>201-492-8164</t>
  </si>
  <si>
    <t>josh.bernal7@gmail.com</t>
  </si>
  <si>
    <t>628 N. Fairway St.</t>
  </si>
  <si>
    <t>C00002231</t>
  </si>
  <si>
    <t>725-93-4244</t>
  </si>
  <si>
    <t>305-309-4542</t>
  </si>
  <si>
    <t>kali.craft8@outlook.com</t>
  </si>
  <si>
    <t>1 W. Ridgewood Avenue</t>
  </si>
  <si>
    <t>C00002232</t>
  </si>
  <si>
    <t>790-70-4158</t>
  </si>
  <si>
    <t>Kurt</t>
  </si>
  <si>
    <t>Kaplan</t>
  </si>
  <si>
    <t>695-347-3779</t>
  </si>
  <si>
    <t>kurt.collin.kaplan@gmail.com</t>
  </si>
  <si>
    <t>83 Garden Drive</t>
  </si>
  <si>
    <t>C00002233</t>
  </si>
  <si>
    <t>149-99-7291</t>
  </si>
  <si>
    <t>675-119-4754</t>
  </si>
  <si>
    <t>maci.katz9@gmail.com</t>
  </si>
  <si>
    <t>75 Green Hill St.</t>
  </si>
  <si>
    <t>C00002235</t>
  </si>
  <si>
    <t>207-13-9071</t>
  </si>
  <si>
    <t>959-435-6991</t>
  </si>
  <si>
    <t>gemma.pickett@outlook.com</t>
  </si>
  <si>
    <t>2 Johnson Dr.</t>
  </si>
  <si>
    <t>C00002236</t>
  </si>
  <si>
    <t>711-72-9803</t>
  </si>
  <si>
    <t>911-025-9635</t>
  </si>
  <si>
    <t>lilliana.espinosa9@hotmail.com</t>
  </si>
  <si>
    <t>41 Crescent Rd.</t>
  </si>
  <si>
    <t>C00002237</t>
  </si>
  <si>
    <t>479-71-6253</t>
  </si>
  <si>
    <t>Medrano</t>
  </si>
  <si>
    <t>216-894-9604</t>
  </si>
  <si>
    <t>watson.medrano@outlook.com</t>
  </si>
  <si>
    <t>8546 Brown Dr.</t>
  </si>
  <si>
    <t>C00002238</t>
  </si>
  <si>
    <t>806-25-8283</t>
  </si>
  <si>
    <t>509-958-6678</t>
  </si>
  <si>
    <t>raegan.daly5@yahoo.com</t>
  </si>
  <si>
    <t>981 Richardson Dr.</t>
  </si>
  <si>
    <t>C00002239</t>
  </si>
  <si>
    <t>478-74-2778</t>
  </si>
  <si>
    <t>723-163-0058</t>
  </si>
  <si>
    <t>lena.maloney43@gmail.com</t>
  </si>
  <si>
    <t>95 Atlantic St.</t>
  </si>
  <si>
    <t>C00002240</t>
  </si>
  <si>
    <t>586-17-2259</t>
  </si>
  <si>
    <t>789-413-4758</t>
  </si>
  <si>
    <t>adelaide.goldstein3@gmail.com</t>
  </si>
  <si>
    <t>316 Cobblestone Street</t>
  </si>
  <si>
    <t>C00002241</t>
  </si>
  <si>
    <t>512-72-1335</t>
  </si>
  <si>
    <t>Bryer</t>
  </si>
  <si>
    <t>Lugo</t>
  </si>
  <si>
    <t>388-246-4001</t>
  </si>
  <si>
    <t>bryer.lugo@outlook.com</t>
  </si>
  <si>
    <t>420 Mammoth Court</t>
  </si>
  <si>
    <t>C00002242</t>
  </si>
  <si>
    <t>870-86-9404</t>
  </si>
  <si>
    <t>212-459-4080</t>
  </si>
  <si>
    <t>journey.crowley@gmail.com</t>
  </si>
  <si>
    <t>892 Longfellow Street</t>
  </si>
  <si>
    <t>C00002243</t>
  </si>
  <si>
    <t>175-15-6879</t>
  </si>
  <si>
    <t>Dovid</t>
  </si>
  <si>
    <t>212-130-1978</t>
  </si>
  <si>
    <t>dovid.tracy@outlook.com</t>
  </si>
  <si>
    <t>347 Proctor Street</t>
  </si>
  <si>
    <t>C00002246</t>
  </si>
  <si>
    <t>171-63-8343</t>
  </si>
  <si>
    <t>978-656-7952</t>
  </si>
  <si>
    <t>adelynn.vogel@gmail.com</t>
  </si>
  <si>
    <t>16 SW. West Ave.</t>
  </si>
  <si>
    <t>C00002247</t>
  </si>
  <si>
    <t>657-85-4904</t>
  </si>
  <si>
    <t>Abbigail</t>
  </si>
  <si>
    <t>950-451-1901</t>
  </si>
  <si>
    <t>alessandra.kuhn@hotmail.com</t>
  </si>
  <si>
    <t>48 North Eagle Dr.</t>
  </si>
  <si>
    <t>C00002248</t>
  </si>
  <si>
    <t>284-35-1945</t>
  </si>
  <si>
    <t>Kayleb</t>
  </si>
  <si>
    <t>Bacon</t>
  </si>
  <si>
    <t>722-157-2024</t>
  </si>
  <si>
    <t>kayleb.bacon@gmail.com</t>
  </si>
  <si>
    <t>8007 Queen Court</t>
  </si>
  <si>
    <t>C00002249</t>
  </si>
  <si>
    <t>284-76-1812</t>
  </si>
  <si>
    <t>Diya</t>
  </si>
  <si>
    <t>734-393-5181</t>
  </si>
  <si>
    <t>kenzie.pearce@gmail.com</t>
  </si>
  <si>
    <t>9190 Constitution St.</t>
  </si>
  <si>
    <t>C00002250</t>
  </si>
  <si>
    <t>323-60-7778</t>
  </si>
  <si>
    <t>Poppy</t>
  </si>
  <si>
    <t>810-842-7735</t>
  </si>
  <si>
    <t>miranda.hartley@gmail.com</t>
  </si>
  <si>
    <t>17 West Arrowhead Street</t>
  </si>
  <si>
    <t>C00002251</t>
  </si>
  <si>
    <t>309-27-1404</t>
  </si>
  <si>
    <t>Anais</t>
  </si>
  <si>
    <t>264-194-7681</t>
  </si>
  <si>
    <t>haley.cleveland48@gmail.com</t>
  </si>
  <si>
    <t>474 Berkshire Lane</t>
  </si>
  <si>
    <t>C00002252</t>
  </si>
  <si>
    <t>639-54-8787</t>
  </si>
  <si>
    <t>Mikah</t>
  </si>
  <si>
    <t>Crowe</t>
  </si>
  <si>
    <t>532-425-6736</t>
  </si>
  <si>
    <t>mikah.crowe@outlook.com</t>
  </si>
  <si>
    <t>469 W. Circle Ave.</t>
  </si>
  <si>
    <t>C00002253</t>
  </si>
  <si>
    <t>243-61-3017</t>
  </si>
  <si>
    <t>Anniston</t>
  </si>
  <si>
    <t>569-042-2798</t>
  </si>
  <si>
    <t>june.palacios@gmail.com</t>
  </si>
  <si>
    <t>9450 Winchester Street</t>
  </si>
  <si>
    <t>C00002254</t>
  </si>
  <si>
    <t>803-80-2676</t>
  </si>
  <si>
    <t>Dalia</t>
  </si>
  <si>
    <t>815-943-3842</t>
  </si>
  <si>
    <t>harley.mcfadden@outlook.com</t>
  </si>
  <si>
    <t>8760 Shady St.</t>
  </si>
  <si>
    <t>C00002255</t>
  </si>
  <si>
    <t>527-11-7315</t>
  </si>
  <si>
    <t>Alisa</t>
  </si>
  <si>
    <t>716-363-0074</t>
  </si>
  <si>
    <t>charlee.britt@gmail.com</t>
  </si>
  <si>
    <t>73 Lilac Street</t>
  </si>
  <si>
    <t>C00002256</t>
  </si>
  <si>
    <t>169-82-8470</t>
  </si>
  <si>
    <t>Reign</t>
  </si>
  <si>
    <t>Richter</t>
  </si>
  <si>
    <t>355-968-2774</t>
  </si>
  <si>
    <t>reign.richter@hotmail.com</t>
  </si>
  <si>
    <t>6 East Queen Rd.</t>
  </si>
  <si>
    <t>C00002257</t>
  </si>
  <si>
    <t>428-80-1067</t>
  </si>
  <si>
    <t>Ayana</t>
  </si>
  <si>
    <t>798-019-2493</t>
  </si>
  <si>
    <t>lucille.wooten3@gmail.com</t>
  </si>
  <si>
    <t>18 Old Vermont Street</t>
  </si>
  <si>
    <t>C00002258</t>
  </si>
  <si>
    <t>350-94-9202</t>
  </si>
  <si>
    <t>Rico</t>
  </si>
  <si>
    <t>Welsh</t>
  </si>
  <si>
    <t>133-061-4464</t>
  </si>
  <si>
    <t>rico.welsh@gmail.com</t>
  </si>
  <si>
    <t>1 Pendergast Dr.</t>
  </si>
  <si>
    <t>C00002259</t>
  </si>
  <si>
    <t>636-96-5485</t>
  </si>
  <si>
    <t>Ellery</t>
  </si>
  <si>
    <t>854-860-5683</t>
  </si>
  <si>
    <t>talia.cortes@outlook.com</t>
  </si>
  <si>
    <t>515 N. Woodsman Street</t>
  </si>
  <si>
    <t>C00002260</t>
  </si>
  <si>
    <t>370-55-2999</t>
  </si>
  <si>
    <t>Addalyn</t>
  </si>
  <si>
    <t>168-997-4954</t>
  </si>
  <si>
    <t>skyler.addalyn.dillard@gmail.com</t>
  </si>
  <si>
    <t>8945 E. Grant Street</t>
  </si>
  <si>
    <t>C00002261</t>
  </si>
  <si>
    <t>424-30-1301</t>
  </si>
  <si>
    <t>Shamar</t>
  </si>
  <si>
    <t>Holley</t>
  </si>
  <si>
    <t>400-686-0553</t>
  </si>
  <si>
    <t>shamar.holley@gmail.com</t>
  </si>
  <si>
    <t>8541 East Longbranch Ave.</t>
  </si>
  <si>
    <t>C00002263</t>
  </si>
  <si>
    <t>827-52-2193</t>
  </si>
  <si>
    <t>Austen</t>
  </si>
  <si>
    <t>Ratliff</t>
  </si>
  <si>
    <t>212-415-9486</t>
  </si>
  <si>
    <t>austen.ratliff@outlook.com</t>
  </si>
  <si>
    <t>9297 Wayne Street</t>
  </si>
  <si>
    <t>C00002264</t>
  </si>
  <si>
    <t>522-08-2249</t>
  </si>
  <si>
    <t>Jamel</t>
  </si>
  <si>
    <t>Mayfield</t>
  </si>
  <si>
    <t>151-745-9408</t>
  </si>
  <si>
    <t>jamel.mayfield@hotmail.com</t>
  </si>
  <si>
    <t>7 Oak Drive</t>
  </si>
  <si>
    <t>C00002265</t>
  </si>
  <si>
    <t>899-87-7191</t>
  </si>
  <si>
    <t>Lamont</t>
  </si>
  <si>
    <t>Talley</t>
  </si>
  <si>
    <t>589-385-4135</t>
  </si>
  <si>
    <t>lamont.talley@outlook.com</t>
  </si>
  <si>
    <t>7408 Pulaski Street</t>
  </si>
  <si>
    <t>C00002266</t>
  </si>
  <si>
    <t>443-24-3499</t>
  </si>
  <si>
    <t>Lonnie</t>
  </si>
  <si>
    <t>Haines</t>
  </si>
  <si>
    <t>380-403-3667</t>
  </si>
  <si>
    <t>lonnie.haines@yahoo.com</t>
  </si>
  <si>
    <t>961 Spruce Drive</t>
  </si>
  <si>
    <t>C00002267</t>
  </si>
  <si>
    <t>361-62-9017</t>
  </si>
  <si>
    <t>212-310-8800</t>
  </si>
  <si>
    <t>makenna.childers@gmail.com</t>
  </si>
  <si>
    <t>23 Miles Dr.</t>
  </si>
  <si>
    <t>C00002268</t>
  </si>
  <si>
    <t>371-15-0719</t>
  </si>
  <si>
    <t>Rome</t>
  </si>
  <si>
    <t>Dale</t>
  </si>
  <si>
    <t>910-018-0049</t>
  </si>
  <si>
    <t>rome.dale4@gmail.com</t>
  </si>
  <si>
    <t>9338 Nicolls St.</t>
  </si>
  <si>
    <t>C00002269</t>
  </si>
  <si>
    <t>362-40-7681</t>
  </si>
  <si>
    <t>Amora</t>
  </si>
  <si>
    <t>508-334-7294</t>
  </si>
  <si>
    <t>phoebe.alford@outlook.com</t>
  </si>
  <si>
    <t>41 North Country Club Ave.</t>
  </si>
  <si>
    <t>C00002270</t>
  </si>
  <si>
    <t>676-90-6690</t>
  </si>
  <si>
    <t>Ellianna</t>
  </si>
  <si>
    <t>508-667-2933</t>
  </si>
  <si>
    <t>jane.dodd@gmail.com</t>
  </si>
  <si>
    <t>7774 Walnut Circle</t>
  </si>
  <si>
    <t>C00002271</t>
  </si>
  <si>
    <t>731-59-5774</t>
  </si>
  <si>
    <t>Ajay</t>
  </si>
  <si>
    <t>Gibbons</t>
  </si>
  <si>
    <t>508-121-3305</t>
  </si>
  <si>
    <t>ajay.gibbons@outlook.com</t>
  </si>
  <si>
    <t>991 North Meadowbrook Ave.</t>
  </si>
  <si>
    <t>C00002274</t>
  </si>
  <si>
    <t>877-70-4533</t>
  </si>
  <si>
    <t>Braxtyn</t>
  </si>
  <si>
    <t>Hickey</t>
  </si>
  <si>
    <t>617-616-7219</t>
  </si>
  <si>
    <t>braxtyn.hickey@gmail.com</t>
  </si>
  <si>
    <t>141 High Road</t>
  </si>
  <si>
    <t>C00002275</t>
  </si>
  <si>
    <t>623-61-5725</t>
  </si>
  <si>
    <t>Samiyah</t>
  </si>
  <si>
    <t>617-219-7989</t>
  </si>
  <si>
    <t>lyric.emerson7@hotmail.com</t>
  </si>
  <si>
    <t>91 Catherine Court</t>
  </si>
  <si>
    <t>C00002276</t>
  </si>
  <si>
    <t>166-60-2678</t>
  </si>
  <si>
    <t>Mylah</t>
  </si>
  <si>
    <t>341-952-8788</t>
  </si>
  <si>
    <t>angel.wilder7@gmail.com</t>
  </si>
  <si>
    <t>93 W. Branch Avenue</t>
  </si>
  <si>
    <t>C00002277</t>
  </si>
  <si>
    <t>518-70-4161</t>
  </si>
  <si>
    <t>Chaz</t>
  </si>
  <si>
    <t>Byrne</t>
  </si>
  <si>
    <t>212-826-1832</t>
  </si>
  <si>
    <t>chaz.byrne8@gmail.com</t>
  </si>
  <si>
    <t>218 Del Monte St.</t>
  </si>
  <si>
    <t>C00002278</t>
  </si>
  <si>
    <t>307-67-3547</t>
  </si>
  <si>
    <t>Dillan</t>
  </si>
  <si>
    <t>Kirkland</t>
  </si>
  <si>
    <t>914-912-6650</t>
  </si>
  <si>
    <t>dillan.kirkland@gmail.com</t>
  </si>
  <si>
    <t>7421 Prospect Street</t>
  </si>
  <si>
    <t>C00002279</t>
  </si>
  <si>
    <t>342-98-5216</t>
  </si>
  <si>
    <t>Donnie</t>
  </si>
  <si>
    <t>Farris</t>
  </si>
  <si>
    <t>420-738-8299</t>
  </si>
  <si>
    <t>donnie.farris9@gmail.com</t>
  </si>
  <si>
    <t>8044 Laurel Street</t>
  </si>
  <si>
    <t>C00002280</t>
  </si>
  <si>
    <t>839-03-6281</t>
  </si>
  <si>
    <t>Amayah</t>
  </si>
  <si>
    <t>673-750-2378</t>
  </si>
  <si>
    <t>elaina.lange@outlook.com</t>
  </si>
  <si>
    <t>420 Lake Forest Drive</t>
  </si>
  <si>
    <t>C00002281</t>
  </si>
  <si>
    <t>822-71-7255</t>
  </si>
  <si>
    <t>Carlie</t>
  </si>
  <si>
    <t>914-721-7821</t>
  </si>
  <si>
    <t>adrianna.goldberg@gmail.com</t>
  </si>
  <si>
    <t>84B South Street</t>
  </si>
  <si>
    <t>C00002282</t>
  </si>
  <si>
    <t>981-15-6916</t>
  </si>
  <si>
    <t>Eddy</t>
  </si>
  <si>
    <t>Correa</t>
  </si>
  <si>
    <t>781-789-6151</t>
  </si>
  <si>
    <t>eddy.correa@outlook.com</t>
  </si>
  <si>
    <t>36 Paris Hill Court</t>
  </si>
  <si>
    <t>C00002283</t>
  </si>
  <si>
    <t>287-59-8481</t>
  </si>
  <si>
    <t>Kelton</t>
  </si>
  <si>
    <t>Tillman</t>
  </si>
  <si>
    <t>212-502-6450</t>
  </si>
  <si>
    <t>kelton.tillman@gmail.com</t>
  </si>
  <si>
    <t>622 Wall Avenue</t>
  </si>
  <si>
    <t>C00002286</t>
  </si>
  <si>
    <t>653-41-7192</t>
  </si>
  <si>
    <t>Robyn</t>
  </si>
  <si>
    <t>205-868-2417</t>
  </si>
  <si>
    <t>ruth.quintero@hotmail.com</t>
  </si>
  <si>
    <t>15 Henry Smith Street</t>
  </si>
  <si>
    <t>C00002287</t>
  </si>
  <si>
    <t>901-08-1196</t>
  </si>
  <si>
    <t>Onyx</t>
  </si>
  <si>
    <t>Sweet</t>
  </si>
  <si>
    <t>758-691-3482</t>
  </si>
  <si>
    <t>onyx.sweet@gmail.com</t>
  </si>
  <si>
    <t>193 Foxrun Ave.</t>
  </si>
  <si>
    <t>C00002288</t>
  </si>
  <si>
    <t>164-98-9599</t>
  </si>
  <si>
    <t>Alaysia</t>
  </si>
  <si>
    <t>450-724-5572</t>
  </si>
  <si>
    <t>miriam.beach@gmail.com</t>
  </si>
  <si>
    <t>1 Brook Drive</t>
  </si>
  <si>
    <t>C00002289</t>
  </si>
  <si>
    <t>667-07-9304</t>
  </si>
  <si>
    <t>Thor</t>
  </si>
  <si>
    <t>Kessler</t>
  </si>
  <si>
    <t>121-694-2472</t>
  </si>
  <si>
    <t>thor.kessler@outlook.com</t>
  </si>
  <si>
    <t>51 St Paul Lane</t>
  </si>
  <si>
    <t>C00002290</t>
  </si>
  <si>
    <t>617-85-5637</t>
  </si>
  <si>
    <t>Harleigh</t>
  </si>
  <si>
    <t>150-773-2957</t>
  </si>
  <si>
    <t>diana.harleigh.enriquez@gmail.com</t>
  </si>
  <si>
    <t>51 Queen Street</t>
  </si>
  <si>
    <t>C00002291</t>
  </si>
  <si>
    <t>305-62-9118</t>
  </si>
  <si>
    <t>Abdirahman</t>
  </si>
  <si>
    <t>England</t>
  </si>
  <si>
    <t>394-787-2286</t>
  </si>
  <si>
    <t>abdirahman.england@gmail.com</t>
  </si>
  <si>
    <t>50 Cypress St.</t>
  </si>
  <si>
    <t>C00002292</t>
  </si>
  <si>
    <t>252-66-6244</t>
  </si>
  <si>
    <t>Faris</t>
  </si>
  <si>
    <t>Hewitt</t>
  </si>
  <si>
    <t>617-842-5179</t>
  </si>
  <si>
    <t>faris.hewitt@outlook.com</t>
  </si>
  <si>
    <t>8032 North Drive</t>
  </si>
  <si>
    <t>C00002293</t>
  </si>
  <si>
    <t>502-80-3489</t>
  </si>
  <si>
    <t>Kolt</t>
  </si>
  <si>
    <t>Blanco</t>
  </si>
  <si>
    <t>212-301-2298</t>
  </si>
  <si>
    <t>kolt.blanco@hotmail.com</t>
  </si>
  <si>
    <t>7097 Circle Drive</t>
  </si>
  <si>
    <t>C00002294</t>
  </si>
  <si>
    <t>863-65-4722</t>
  </si>
  <si>
    <t>Kaleigh</t>
  </si>
  <si>
    <t>730-530-2561</t>
  </si>
  <si>
    <t>mariana.quintana@outlook.com</t>
  </si>
  <si>
    <t>262 Homewood Street</t>
  </si>
  <si>
    <t>C00002295</t>
  </si>
  <si>
    <t>151-28-9935</t>
  </si>
  <si>
    <t>Temperance</t>
  </si>
  <si>
    <t>262-321-1954</t>
  </si>
  <si>
    <t>danielle.helms@yahoo.com</t>
  </si>
  <si>
    <t>2 W. Orange Ave.</t>
  </si>
  <si>
    <t>C00002296</t>
  </si>
  <si>
    <t>745-84-4335</t>
  </si>
  <si>
    <t>Leyton</t>
  </si>
  <si>
    <t>Connolly</t>
  </si>
  <si>
    <t>626-877-8283</t>
  </si>
  <si>
    <t>leyton.connolly@gmail.com</t>
  </si>
  <si>
    <t>357 Arnold St.</t>
  </si>
  <si>
    <t>C00002297</t>
  </si>
  <si>
    <t>123-78-1330</t>
  </si>
  <si>
    <t>Pharaoh</t>
  </si>
  <si>
    <t>Pate</t>
  </si>
  <si>
    <t>508-020-1181</t>
  </si>
  <si>
    <t>pharaoh.pate@gmail.com</t>
  </si>
  <si>
    <t>419 West Constitution Lane</t>
  </si>
  <si>
    <t>C00002298</t>
  </si>
  <si>
    <t>925-03-6277</t>
  </si>
  <si>
    <t>Belle</t>
  </si>
  <si>
    <t>508-292-5219</t>
  </si>
  <si>
    <t>jenna.mackey@outlook.com</t>
  </si>
  <si>
    <t>9106 N. Plymouth Street</t>
  </si>
  <si>
    <t>C00002299</t>
  </si>
  <si>
    <t>844-06-3660</t>
  </si>
  <si>
    <t>563-460-6579</t>
  </si>
  <si>
    <t>shelby.finch@gmail.com</t>
  </si>
  <si>
    <t>7881 Brook St.</t>
  </si>
  <si>
    <t>C00002300</t>
  </si>
  <si>
    <t>660-21-6767</t>
  </si>
  <si>
    <t>Cindy</t>
  </si>
  <si>
    <t>968-467-9261</t>
  </si>
  <si>
    <t>nina.cramer@outlook.com</t>
  </si>
  <si>
    <t>641 Briarwood Lane</t>
  </si>
  <si>
    <t>C00002301</t>
  </si>
  <si>
    <t>341-97-7110</t>
  </si>
  <si>
    <t>Umar</t>
  </si>
  <si>
    <t>Elder</t>
  </si>
  <si>
    <t>331-819-0162</t>
  </si>
  <si>
    <t>umar.elder@gmail.com</t>
  </si>
  <si>
    <t>584 4th Avenue</t>
  </si>
  <si>
    <t>C00002302</t>
  </si>
  <si>
    <t>883-34-1017</t>
  </si>
  <si>
    <t>Zephaniah</t>
  </si>
  <si>
    <t>213-685-1728</t>
  </si>
  <si>
    <t>zephaniah.bruno@hotmail.com</t>
  </si>
  <si>
    <t>7946 Oak Valley Circle</t>
  </si>
  <si>
    <t>C00002303</t>
  </si>
  <si>
    <t>864-01-8771</t>
  </si>
  <si>
    <t>Elina</t>
  </si>
  <si>
    <t>508-458-2397</t>
  </si>
  <si>
    <t>madeleine.minor@gmail.com</t>
  </si>
  <si>
    <t>256 W. Wentworth Street</t>
  </si>
  <si>
    <t>C00002304</t>
  </si>
  <si>
    <t>254-28-2066</t>
  </si>
  <si>
    <t>Benny</t>
  </si>
  <si>
    <t>Holcomb</t>
  </si>
  <si>
    <t>508-045-4609</t>
  </si>
  <si>
    <t>benny.holcomb@gmail.com</t>
  </si>
  <si>
    <t>433 Sage St.</t>
  </si>
  <si>
    <t>C00002305</t>
  </si>
  <si>
    <t>836-07-9571</t>
  </si>
  <si>
    <t>Kaylani</t>
  </si>
  <si>
    <t>363-953-7042</t>
  </si>
  <si>
    <t>elliana.flanagan@gmail.com</t>
  </si>
  <si>
    <t>7565 Pierce Rd.</t>
  </si>
  <si>
    <t>C00002306</t>
  </si>
  <si>
    <t>467-95-3381</t>
  </si>
  <si>
    <t>Clint</t>
  </si>
  <si>
    <t>Hyde</t>
  </si>
  <si>
    <t>366-882-4795</t>
  </si>
  <si>
    <t>clint.hyde@gmail.com</t>
  </si>
  <si>
    <t>337 West Westport Drive</t>
  </si>
  <si>
    <t>C00002307</t>
  </si>
  <si>
    <t>400-77-9167</t>
  </si>
  <si>
    <t>Hagen</t>
  </si>
  <si>
    <t>Mcallister</t>
  </si>
  <si>
    <t>342-495-9353</t>
  </si>
  <si>
    <t>hagen.mcallister@outlook.com</t>
  </si>
  <si>
    <t>8840 Oak Valley Dr.</t>
  </si>
  <si>
    <t>C00002308</t>
  </si>
  <si>
    <t>133-82-8645</t>
  </si>
  <si>
    <t>Maddie</t>
  </si>
  <si>
    <t>982-180-3181</t>
  </si>
  <si>
    <t>amina.franks@gmail.com</t>
  </si>
  <si>
    <t>7531 West 1st St.</t>
  </si>
  <si>
    <t>C00002309</t>
  </si>
  <si>
    <t>769-39-8126</t>
  </si>
  <si>
    <t>387-239-6852</t>
  </si>
  <si>
    <t>amiyah.corona@outlook.com</t>
  </si>
  <si>
    <t>29 South Whitemarsh Dr.</t>
  </si>
  <si>
    <t>C00002310</t>
  </si>
  <si>
    <t>250-82-3597</t>
  </si>
  <si>
    <t>Lazarus</t>
  </si>
  <si>
    <t>553-357-7416</t>
  </si>
  <si>
    <t>lazarus.cash@gmail.com</t>
  </si>
  <si>
    <t>640 West Deerfield Lane</t>
  </si>
  <si>
    <t>C00002311</t>
  </si>
  <si>
    <t>613-38-4367</t>
  </si>
  <si>
    <t>Araceli</t>
  </si>
  <si>
    <t>971-013-6584</t>
  </si>
  <si>
    <t>chelsea.kendall@hotmail.com</t>
  </si>
  <si>
    <t>215 W. Livingston Circle</t>
  </si>
  <si>
    <t>C00002312</t>
  </si>
  <si>
    <t>248-28-6678</t>
  </si>
  <si>
    <t>Audriana</t>
  </si>
  <si>
    <t>947-269-8060</t>
  </si>
  <si>
    <t>joanna.mccabe@gmail.com</t>
  </si>
  <si>
    <t>74 Beach Ave.</t>
  </si>
  <si>
    <t>C00002313</t>
  </si>
  <si>
    <t>485-30-7018</t>
  </si>
  <si>
    <t>Noam</t>
  </si>
  <si>
    <t>753-674-7069</t>
  </si>
  <si>
    <t>noam.christopher@gmail.com</t>
  </si>
  <si>
    <t>9553 Walnutwood Street</t>
  </si>
  <si>
    <t>C00002314</t>
  </si>
  <si>
    <t>730-13-2313</t>
  </si>
  <si>
    <t>Taryn</t>
  </si>
  <si>
    <t>966-958-8352</t>
  </si>
  <si>
    <t>jada.hendrickson@outlook.com</t>
  </si>
  <si>
    <t>602 Wood Rd.</t>
  </si>
  <si>
    <t>C00002315</t>
  </si>
  <si>
    <t>436-84-4257</t>
  </si>
  <si>
    <t>Syncere</t>
  </si>
  <si>
    <t>Whitfield</t>
  </si>
  <si>
    <t>966-555-5193</t>
  </si>
  <si>
    <t>syncere.remington.whitfield@gmail.com</t>
  </si>
  <si>
    <t>59 Hamilton St.</t>
  </si>
  <si>
    <t>C00002316</t>
  </si>
  <si>
    <t>595-45-0671</t>
  </si>
  <si>
    <t>Yasir</t>
  </si>
  <si>
    <t>Meeks</t>
  </si>
  <si>
    <t>212-633-7853</t>
  </si>
  <si>
    <t>yasir.meeks@gmail.com</t>
  </si>
  <si>
    <t>7629 North School Street</t>
  </si>
  <si>
    <t>C00002317</t>
  </si>
  <si>
    <t>387-19-0702</t>
  </si>
  <si>
    <t>Zakariya</t>
  </si>
  <si>
    <t>Hatcher</t>
  </si>
  <si>
    <t>212-934-9961</t>
  </si>
  <si>
    <t>zakariya.hatcher@outlook.com</t>
  </si>
  <si>
    <t>58 Baker Drive</t>
  </si>
  <si>
    <t>C00002318</t>
  </si>
  <si>
    <t>102-48-7424</t>
  </si>
  <si>
    <t>Macey</t>
  </si>
  <si>
    <t>801-949-7808</t>
  </si>
  <si>
    <t>lexi.moser@hotmail.com</t>
  </si>
  <si>
    <t>560 W. Del Monte Dr.</t>
  </si>
  <si>
    <t>C00002319</t>
  </si>
  <si>
    <t>620-73-8340</t>
  </si>
  <si>
    <t>Londynn</t>
  </si>
  <si>
    <t>334-439-9394</t>
  </si>
  <si>
    <t>katie.mcdermott@outlook.com</t>
  </si>
  <si>
    <t>76 Princeton St.</t>
  </si>
  <si>
    <t>C00002320</t>
  </si>
  <si>
    <t>129-53-8287</t>
  </si>
  <si>
    <t>Zeus</t>
  </si>
  <si>
    <t>Fink</t>
  </si>
  <si>
    <t>781-006-6926</t>
  </si>
  <si>
    <t>zeus.fink@yahoo.com</t>
  </si>
  <si>
    <t>85 John Ave.</t>
  </si>
  <si>
    <t>C00002321</t>
  </si>
  <si>
    <t>262-62-4646</t>
  </si>
  <si>
    <t>Tamia</t>
  </si>
  <si>
    <t>231-749-3308</t>
  </si>
  <si>
    <t>maddison.camp@gmail.com</t>
  </si>
  <si>
    <t>8161 Golden Star St.</t>
  </si>
  <si>
    <t>C00002322</t>
  </si>
  <si>
    <t>641-83-9762</t>
  </si>
  <si>
    <t>Hiram</t>
  </si>
  <si>
    <t>Sutherland</t>
  </si>
  <si>
    <t>108-470-6669</t>
  </si>
  <si>
    <t>hiram.sutherland@gmail.com</t>
  </si>
  <si>
    <t>8386 Summerhouse Ave.</t>
  </si>
  <si>
    <t>C00002323</t>
  </si>
  <si>
    <t>602-55-2334</t>
  </si>
  <si>
    <t>Bayleigh</t>
  </si>
  <si>
    <t>508-968-9580</t>
  </si>
  <si>
    <t>fatima.mcleod@outlook.com</t>
  </si>
  <si>
    <t>39 W. 10th Rd.</t>
  </si>
  <si>
    <t>C00002324</t>
  </si>
  <si>
    <t>500-44-7747</t>
  </si>
  <si>
    <t>Jacen</t>
  </si>
  <si>
    <t>294-679-0288</t>
  </si>
  <si>
    <t>jacen.noel@gmail.com</t>
  </si>
  <si>
    <t>760 University Street</t>
  </si>
  <si>
    <t>C00002325</t>
  </si>
  <si>
    <t>828-23-2263</t>
  </si>
  <si>
    <t>Carina</t>
  </si>
  <si>
    <t>785-674-2613</t>
  </si>
  <si>
    <t>vera.bernal@outlook.com</t>
  </si>
  <si>
    <t>8079 Big Rock Cove St.</t>
  </si>
  <si>
    <t>C00002326</t>
  </si>
  <si>
    <t>764-38-3871</t>
  </si>
  <si>
    <t>Evalynn</t>
  </si>
  <si>
    <t>647-579-4206</t>
  </si>
  <si>
    <t>malia.kaplan@gmail.com</t>
  </si>
  <si>
    <t>99 Bald Hill Court</t>
  </si>
  <si>
    <t>C00002327</t>
  </si>
  <si>
    <t>945-86-2272</t>
  </si>
  <si>
    <t>Jessiah</t>
  </si>
  <si>
    <t>Ritchie</t>
  </si>
  <si>
    <t>273-598-3563</t>
  </si>
  <si>
    <t>jessiah.ritchie@hotmail.com</t>
  </si>
  <si>
    <t>121 Honey Creek St.</t>
  </si>
  <si>
    <t>C00002328</t>
  </si>
  <si>
    <t>452-86-5058</t>
  </si>
  <si>
    <t>171-103-1048</t>
  </si>
  <si>
    <t>shepard.rosa@gmail.com</t>
  </si>
  <si>
    <t>9960 West Durham Ave.</t>
  </si>
  <si>
    <t>C00002329</t>
  </si>
  <si>
    <t>526-78-7055</t>
  </si>
  <si>
    <t>Yeshua</t>
  </si>
  <si>
    <t>Leal</t>
  </si>
  <si>
    <t>444-910-8715</t>
  </si>
  <si>
    <t>yeshua.leal@gmail.com</t>
  </si>
  <si>
    <t>747 Atlantic Lane</t>
  </si>
  <si>
    <t>C00002330</t>
  </si>
  <si>
    <t>304-41-8265</t>
  </si>
  <si>
    <t>Promise</t>
  </si>
  <si>
    <t>639-572-8298</t>
  </si>
  <si>
    <t>lilah.medrano@gmail.com</t>
  </si>
  <si>
    <t>475 Grant Ave.</t>
  </si>
  <si>
    <t>C00002331</t>
  </si>
  <si>
    <t>140-70-2949</t>
  </si>
  <si>
    <t>Ayanna</t>
  </si>
  <si>
    <t>735-807-0645</t>
  </si>
  <si>
    <t>madilyn.lugo@gmail.com</t>
  </si>
  <si>
    <t>9562 Gainsway Lane</t>
  </si>
  <si>
    <t>C00002332</t>
  </si>
  <si>
    <t>128-85-3807</t>
  </si>
  <si>
    <t>Sonia</t>
  </si>
  <si>
    <t>781-024-2936</t>
  </si>
  <si>
    <t>amanda.tracy@outlook.com</t>
  </si>
  <si>
    <t>2 Snake Hill Ave.</t>
  </si>
  <si>
    <t>C00002333</t>
  </si>
  <si>
    <t>346-51-8836</t>
  </si>
  <si>
    <t>Akeem</t>
  </si>
  <si>
    <t>Joyner</t>
  </si>
  <si>
    <t>781-650-1437</t>
  </si>
  <si>
    <t>akeem.joyner@gmail.com</t>
  </si>
  <si>
    <t>9716 Pawnee Ave.</t>
  </si>
  <si>
    <t>C00002335</t>
  </si>
  <si>
    <t>864-40-4638</t>
  </si>
  <si>
    <t>187-240-8692</t>
  </si>
  <si>
    <t>daniella.bacon@outlook.com</t>
  </si>
  <si>
    <t>190 South Birchpond Dr.</t>
  </si>
  <si>
    <t>C00002336</t>
  </si>
  <si>
    <t>411-70-9169</t>
  </si>
  <si>
    <t>Starr</t>
  </si>
  <si>
    <t>787-378-8249</t>
  </si>
  <si>
    <t>brandt.starr@gmail.com</t>
  </si>
  <si>
    <t>9 George St.</t>
  </si>
  <si>
    <t>C00002337</t>
  </si>
  <si>
    <t>478-45-7878</t>
  </si>
  <si>
    <t>651-281-3200</t>
  </si>
  <si>
    <t>alexia.crowe@hotmail.com</t>
  </si>
  <si>
    <t>8279 Henry St.</t>
  </si>
  <si>
    <t>C00002338</t>
  </si>
  <si>
    <t>203-14-0026</t>
  </si>
  <si>
    <t>Emmie</t>
  </si>
  <si>
    <t>508-877-9607</t>
  </si>
  <si>
    <t>kathryn.richter@gmail.com</t>
  </si>
  <si>
    <t>417 Vernon Dr.</t>
  </si>
  <si>
    <t>C00002339</t>
  </si>
  <si>
    <t>665-66-9071</t>
  </si>
  <si>
    <t>Canyon</t>
  </si>
  <si>
    <t>Morin</t>
  </si>
  <si>
    <t>508-389-9448</t>
  </si>
  <si>
    <t>canyon.morin@gmail.com</t>
  </si>
  <si>
    <t>47 Cemetery Lane</t>
  </si>
  <si>
    <t>C00002340</t>
  </si>
  <si>
    <t>735-44-6529</t>
  </si>
  <si>
    <t>Cecil</t>
  </si>
  <si>
    <t>Delarosa</t>
  </si>
  <si>
    <t>922-698-9333</t>
  </si>
  <si>
    <t>cecil.delarosa@outlook.com</t>
  </si>
  <si>
    <t>68 Alton Ave.</t>
  </si>
  <si>
    <t>C00002341</t>
  </si>
  <si>
    <t>465-54-4104</t>
  </si>
  <si>
    <t>Etta</t>
  </si>
  <si>
    <t>439-629-6067</t>
  </si>
  <si>
    <t>paislee.etta.welsh@gmail.com</t>
  </si>
  <si>
    <t>38 Crescent Road</t>
  </si>
  <si>
    <t>C00002342</t>
  </si>
  <si>
    <t>909-47-9736</t>
  </si>
  <si>
    <t>Dakari</t>
  </si>
  <si>
    <t>994-862-3218</t>
  </si>
  <si>
    <t>dakari.connor@gmail.com</t>
  </si>
  <si>
    <t>550 North Linden St.</t>
  </si>
  <si>
    <t>C00002343</t>
  </si>
  <si>
    <t>167-90-2390</t>
  </si>
  <si>
    <t>Don</t>
  </si>
  <si>
    <t>Hilton</t>
  </si>
  <si>
    <t>212-387-7039</t>
  </si>
  <si>
    <t>don.hilton@outlook.com</t>
  </si>
  <si>
    <t>9543 Sage Ave.</t>
  </si>
  <si>
    <t>C00002344</t>
  </si>
  <si>
    <t>654-42-6939</t>
  </si>
  <si>
    <t>Ramona</t>
  </si>
  <si>
    <t>374-330-1743</t>
  </si>
  <si>
    <t>selena.holley@hotmail.com</t>
  </si>
  <si>
    <t>58 School Drive</t>
  </si>
  <si>
    <t>C00002345</t>
  </si>
  <si>
    <t>784-97-0079</t>
  </si>
  <si>
    <t>Ishan</t>
  </si>
  <si>
    <t>Alston</t>
  </si>
  <si>
    <t>631-530-8763</t>
  </si>
  <si>
    <t>ishan.alston@outlook.com</t>
  </si>
  <si>
    <t>9322 E. Johnson Ave.</t>
  </si>
  <si>
    <t>C00002346</t>
  </si>
  <si>
    <t>541-73-8429</t>
  </si>
  <si>
    <t>Joelle</t>
  </si>
  <si>
    <t>865-479-6269</t>
  </si>
  <si>
    <t>laura.ratliff@yahoo.com</t>
  </si>
  <si>
    <t>9978 Lexington Street</t>
  </si>
  <si>
    <t>C00002347</t>
  </si>
  <si>
    <t>415-91-9413</t>
  </si>
  <si>
    <t>Paisleigh</t>
  </si>
  <si>
    <t>908-818-6606</t>
  </si>
  <si>
    <t>annie.mayfield@gmail.com</t>
  </si>
  <si>
    <t>8952 Catherine Drive</t>
  </si>
  <si>
    <t>C00002348</t>
  </si>
  <si>
    <t>907-77-7835</t>
  </si>
  <si>
    <t>Loki</t>
  </si>
  <si>
    <t>Gilliam</t>
  </si>
  <si>
    <t>279-711-6542</t>
  </si>
  <si>
    <t>loki.gilliam@gmail.com</t>
  </si>
  <si>
    <t>9655 Edgewater Ave.</t>
  </si>
  <si>
    <t>C00002349</t>
  </si>
  <si>
    <t>660-74-6455</t>
  </si>
  <si>
    <t>Treasure</t>
  </si>
  <si>
    <t>347-432-9478</t>
  </si>
  <si>
    <t>nyla.talley@outlook.com</t>
  </si>
  <si>
    <t>563 Sulphur Springs Street</t>
  </si>
  <si>
    <t>C00002350</t>
  </si>
  <si>
    <t>805-34-7665</t>
  </si>
  <si>
    <t>Ramses</t>
  </si>
  <si>
    <t>354-052-8920</t>
  </si>
  <si>
    <t>ramses.wynn@gmail.com</t>
  </si>
  <si>
    <t>9601 Edgefield Street</t>
  </si>
  <si>
    <t>C00002351</t>
  </si>
  <si>
    <t>623-42-2200</t>
  </si>
  <si>
    <t>Arham</t>
  </si>
  <si>
    <t>Wills</t>
  </si>
  <si>
    <t>755-370-1155</t>
  </si>
  <si>
    <t>arham.wills@outlook.com</t>
  </si>
  <si>
    <t>61 Clinton St.</t>
  </si>
  <si>
    <t>C00002352</t>
  </si>
  <si>
    <t>756-90-8336</t>
  </si>
  <si>
    <t>Aanya</t>
  </si>
  <si>
    <t>348-765-4003</t>
  </si>
  <si>
    <t>catalina.haines@gmail.com</t>
  </si>
  <si>
    <t>115 West Heritage Dr.</t>
  </si>
  <si>
    <t>C00002353</t>
  </si>
  <si>
    <t>553-81-8955</t>
  </si>
  <si>
    <t>Berkley</t>
  </si>
  <si>
    <t>206-362-1809</t>
  </si>
  <si>
    <t>kayleigh.dale@hotmail.com</t>
  </si>
  <si>
    <t>9207 Walnut St.</t>
  </si>
  <si>
    <t>C00002354</t>
  </si>
  <si>
    <t>809-26-1207</t>
  </si>
  <si>
    <t>Duane</t>
  </si>
  <si>
    <t>Jaramillo</t>
  </si>
  <si>
    <t>212-022-5279</t>
  </si>
  <si>
    <t>duane.jaramillo@gmail.com</t>
  </si>
  <si>
    <t>926 Fairview St.</t>
  </si>
  <si>
    <t>C00002355</t>
  </si>
  <si>
    <t>574-22-9895</t>
  </si>
  <si>
    <t>Everlee</t>
  </si>
  <si>
    <t>236-953-3526</t>
  </si>
  <si>
    <t>sloane.gibbons@gmail.com</t>
  </si>
  <si>
    <t>367 Tunnel Dr.</t>
  </si>
  <si>
    <t>C00002356</t>
  </si>
  <si>
    <t>328-50-4536</t>
  </si>
  <si>
    <t>Kadyn</t>
  </si>
  <si>
    <t>Oneil</t>
  </si>
  <si>
    <t>507-539-0201</t>
  </si>
  <si>
    <t>kadyn.oneil@gmail.com</t>
  </si>
  <si>
    <t>765 Court Drive</t>
  </si>
  <si>
    <t>C00002357</t>
  </si>
  <si>
    <t>769-38-4642</t>
  </si>
  <si>
    <t>Louise</t>
  </si>
  <si>
    <t>284-898-1361</t>
  </si>
  <si>
    <t>kamila.hickey@gmail.com</t>
  </si>
  <si>
    <t>437 Yukon Drive</t>
  </si>
  <si>
    <t>C00002358</t>
  </si>
  <si>
    <t>615-99-1730</t>
  </si>
  <si>
    <t>Vada</t>
  </si>
  <si>
    <t>232-200-4156</t>
  </si>
  <si>
    <t>lia.byrne@outlook.com</t>
  </si>
  <si>
    <t>8 Creek St.</t>
  </si>
  <si>
    <t>C00002359</t>
  </si>
  <si>
    <t>282-78-2932</t>
  </si>
  <si>
    <t>Tyrese</t>
  </si>
  <si>
    <t>Nieves</t>
  </si>
  <si>
    <t>108-532-4060</t>
  </si>
  <si>
    <t>tyrese.nieves@gmail.com</t>
  </si>
  <si>
    <t>48 Woodside Court</t>
  </si>
  <si>
    <t>C00002361</t>
  </si>
  <si>
    <t>569-26-1628</t>
  </si>
  <si>
    <t>Antwan</t>
  </si>
  <si>
    <t>617-413-3491</t>
  </si>
  <si>
    <t>antwan.britton@outlook.com</t>
  </si>
  <si>
    <t>480 Birchpond Drive</t>
  </si>
  <si>
    <t>C00002362</t>
  </si>
  <si>
    <t>428-95-0506</t>
  </si>
  <si>
    <t>Vivien</t>
  </si>
  <si>
    <t>617-876-1247</t>
  </si>
  <si>
    <t>haven.kirkland@gmail.com</t>
  </si>
  <si>
    <t>792 Vermont Ave.</t>
  </si>
  <si>
    <t>C00002363</t>
  </si>
  <si>
    <t>288-36-5876</t>
  </si>
  <si>
    <t>Dashawn</t>
  </si>
  <si>
    <t>Rankin</t>
  </si>
  <si>
    <t>740-347-4212</t>
  </si>
  <si>
    <t>dashawn.rankin@hotmail.com</t>
  </si>
  <si>
    <t>146 Bedford St.</t>
  </si>
  <si>
    <t>C00002364</t>
  </si>
  <si>
    <t>362-04-8079</t>
  </si>
  <si>
    <t>Renee</t>
  </si>
  <si>
    <t>617-480-0360</t>
  </si>
  <si>
    <t>rowan.farris@gmail.com</t>
  </si>
  <si>
    <t>15 Wild Rose Dr.</t>
  </si>
  <si>
    <t>C00002365</t>
  </si>
  <si>
    <t>750-54-9371</t>
  </si>
  <si>
    <t>Meghan</t>
  </si>
  <si>
    <t>893-938-2255</t>
  </si>
  <si>
    <t>ashlyn.correa@gmail.com</t>
  </si>
  <si>
    <t>783 Franklin Drive</t>
  </si>
  <si>
    <t>C00002366</t>
  </si>
  <si>
    <t>793-28-5831</t>
  </si>
  <si>
    <t>Geovanni</t>
  </si>
  <si>
    <t>Belcher</t>
  </si>
  <si>
    <t>743-760-4718</t>
  </si>
  <si>
    <t>geovanni.belcher@outlook.com</t>
  </si>
  <si>
    <t>862 Roehampton Rd.</t>
  </si>
  <si>
    <t>C00002367</t>
  </si>
  <si>
    <t>156-45-4294</t>
  </si>
  <si>
    <t>Pyper</t>
  </si>
  <si>
    <t>973-056-2895</t>
  </si>
  <si>
    <t>christina.pyper.tillman@gmail.com</t>
  </si>
  <si>
    <t>335 Taylor Dr.</t>
  </si>
  <si>
    <t>C00002368</t>
  </si>
  <si>
    <t>789-29-5303</t>
  </si>
  <si>
    <t>Patience</t>
  </si>
  <si>
    <t>208-231-6576</t>
  </si>
  <si>
    <t>amber.sweet@gmail.com</t>
  </si>
  <si>
    <t>439 Division St.</t>
  </si>
  <si>
    <t>C00002369</t>
  </si>
  <si>
    <t>610-97-4755</t>
  </si>
  <si>
    <t>Giuseppe</t>
  </si>
  <si>
    <t>Guy</t>
  </si>
  <si>
    <t>469-850-5268</t>
  </si>
  <si>
    <t>giuseppe.guy@outlook.com</t>
  </si>
  <si>
    <t>8286 Sussex Street</t>
  </si>
  <si>
    <t>C00002370</t>
  </si>
  <si>
    <t>287-05-0441</t>
  </si>
  <si>
    <t>366-476-8371</t>
  </si>
  <si>
    <t>myla.kessler@hotmail.com</t>
  </si>
  <si>
    <t>6 East Rockledge Street</t>
  </si>
  <si>
    <t>C00002371</t>
  </si>
  <si>
    <t>663-01-7271</t>
  </si>
  <si>
    <t>Gwyneth</t>
  </si>
  <si>
    <t>610-520-7079</t>
  </si>
  <si>
    <t>addilyn.england@outlook.com</t>
  </si>
  <si>
    <t>250 Golf Court</t>
  </si>
  <si>
    <t>C00002372</t>
  </si>
  <si>
    <t>120-34-1794</t>
  </si>
  <si>
    <t>391-984-4441</t>
  </si>
  <si>
    <t>erin.hewitt@yahoo.com</t>
  </si>
  <si>
    <t>936 Philmont Avenue</t>
  </si>
  <si>
    <t>C00002373</t>
  </si>
  <si>
    <t>497-91-2406</t>
  </si>
  <si>
    <t>Jethro</t>
  </si>
  <si>
    <t>Chamberlain</t>
  </si>
  <si>
    <t>350-152-4830</t>
  </si>
  <si>
    <t>jethro.chamberlain@gmail.com</t>
  </si>
  <si>
    <t>485 E. Leatherwood St.</t>
  </si>
  <si>
    <t>C00002374</t>
  </si>
  <si>
    <t>340-08-2168</t>
  </si>
  <si>
    <t>Krew</t>
  </si>
  <si>
    <t>617-989-0719</t>
  </si>
  <si>
    <t>krew.tyson@gmail.com</t>
  </si>
  <si>
    <t>9621 NE. Temple Ave.</t>
  </si>
  <si>
    <t>C00002375</t>
  </si>
  <si>
    <t>928-64-2059</t>
  </si>
  <si>
    <t>Mercedes</t>
  </si>
  <si>
    <t>599-364-7724</t>
  </si>
  <si>
    <t>alison.blanco@outlook.com</t>
  </si>
  <si>
    <t>8297 Winding Way Dr.</t>
  </si>
  <si>
    <t>C00002376</t>
  </si>
  <si>
    <t>274-62-3147</t>
  </si>
  <si>
    <t>Savion</t>
  </si>
  <si>
    <t>Puckett</t>
  </si>
  <si>
    <t>660-882-8572</t>
  </si>
  <si>
    <t>savion.puckett@gmail.com</t>
  </si>
  <si>
    <t>5 Myrtle Street</t>
  </si>
  <si>
    <t>C00002377</t>
  </si>
  <si>
    <t>751-41-2397</t>
  </si>
  <si>
    <t>Downing</t>
  </si>
  <si>
    <t>970-867-7411</t>
  </si>
  <si>
    <t>tegan.downing@outlook.com</t>
  </si>
  <si>
    <t>12 South Second St.</t>
  </si>
  <si>
    <t>C00002378</t>
  </si>
  <si>
    <t>998-06-0652</t>
  </si>
  <si>
    <t>Ailyn</t>
  </si>
  <si>
    <t>438-081-9630</t>
  </si>
  <si>
    <t>ainsley.connolly@gmail.com</t>
  </si>
  <si>
    <t>589 Roberts Dr.</t>
  </si>
  <si>
    <t>C00002379</t>
  </si>
  <si>
    <t>985-23-6290</t>
  </si>
  <si>
    <t>Carleigh</t>
  </si>
  <si>
    <t>786-840-6056</t>
  </si>
  <si>
    <t>raelyn.pate@hotmail.com</t>
  </si>
  <si>
    <t>417 North Gulf Court</t>
  </si>
  <si>
    <t>C00002380</t>
  </si>
  <si>
    <t>155-33-4940</t>
  </si>
  <si>
    <t>Truett</t>
  </si>
  <si>
    <t>Sharpe</t>
  </si>
  <si>
    <t>253-527-9240</t>
  </si>
  <si>
    <t>truett.sharpe@gmail.com</t>
  </si>
  <si>
    <t>8509 Gainsway Street</t>
  </si>
  <si>
    <t>C00002381</t>
  </si>
  <si>
    <t>631-16-4242</t>
  </si>
  <si>
    <t>Karleigh</t>
  </si>
  <si>
    <t>628-038-5024</t>
  </si>
  <si>
    <t>cadence.elder@gmail.com</t>
  </si>
  <si>
    <t>4 Greystone Dr.</t>
  </si>
  <si>
    <t>C00002382</t>
  </si>
  <si>
    <t>761-77-2768</t>
  </si>
  <si>
    <t>Neveah</t>
  </si>
  <si>
    <t>683-654-1149</t>
  </si>
  <si>
    <t>kendra.bruno@gmail.com</t>
  </si>
  <si>
    <t>198 Old York Ave.</t>
  </si>
  <si>
    <t>C00002383</t>
  </si>
  <si>
    <t>325-14-2054</t>
  </si>
  <si>
    <t>Rilynn</t>
  </si>
  <si>
    <t>122-893-9846</t>
  </si>
  <si>
    <t>heidi.holcomb@gmail.com</t>
  </si>
  <si>
    <t>598 Grandrose Lane</t>
  </si>
  <si>
    <t>C00002384</t>
  </si>
  <si>
    <t>189-07-6765</t>
  </si>
  <si>
    <t>Zavion</t>
  </si>
  <si>
    <t>Boggs</t>
  </si>
  <si>
    <t>645-296-9201</t>
  </si>
  <si>
    <t>zavion.boggs@outlook.com</t>
  </si>
  <si>
    <t>402 Crescent St.</t>
  </si>
  <si>
    <t>C00002385</t>
  </si>
  <si>
    <t>704-28-4099</t>
  </si>
  <si>
    <t>Alexandre</t>
  </si>
  <si>
    <t>Truong</t>
  </si>
  <si>
    <t>260-871-2309</t>
  </si>
  <si>
    <t>alexandre.truong@gmail.com</t>
  </si>
  <si>
    <t>8379 Sherwood Avenue</t>
  </si>
  <si>
    <t>C00002386</t>
  </si>
  <si>
    <t>808-53-8425</t>
  </si>
  <si>
    <t>Saanvi</t>
  </si>
  <si>
    <t>252-439-6690</t>
  </si>
  <si>
    <t>kelsey.hyde@outlook.com</t>
  </si>
  <si>
    <t>318 W. Victoria Lane</t>
  </si>
  <si>
    <t>C00002387</t>
  </si>
  <si>
    <t>290-77-1776</t>
  </si>
  <si>
    <t>Sailor</t>
  </si>
  <si>
    <t>315-731-4489</t>
  </si>
  <si>
    <t>nadia.mcallister@gmail.com</t>
  </si>
  <si>
    <t>9047 Division St.</t>
  </si>
  <si>
    <t>C00002388</t>
  </si>
  <si>
    <t>946-78-8398</t>
  </si>
  <si>
    <t>912-550-2297</t>
  </si>
  <si>
    <t>everest.pierson@hotmail.com</t>
  </si>
  <si>
    <t>9186 South Applegate Ave.</t>
  </si>
  <si>
    <t>C00002389</t>
  </si>
  <si>
    <t>660-52-7146</t>
  </si>
  <si>
    <t>Godfrey</t>
  </si>
  <si>
    <t>608-456-8751</t>
  </si>
  <si>
    <t>irvin.godfrey@gmail.com</t>
  </si>
  <si>
    <t>558 Littleton St.</t>
  </si>
  <si>
    <t>C00002390</t>
  </si>
  <si>
    <t>315-01-1174</t>
  </si>
  <si>
    <t>Mobley</t>
  </si>
  <si>
    <t>508-736-8648</t>
  </si>
  <si>
    <t>javen.mobley@gmail.com</t>
  </si>
  <si>
    <t>698 W. Orchard Lane</t>
  </si>
  <si>
    <t>C00002391</t>
  </si>
  <si>
    <t>334-98-1176</t>
  </si>
  <si>
    <t>212-111-1963</t>
  </si>
  <si>
    <t>khai.john@outlook.com</t>
  </si>
  <si>
    <t>796 Poplar Lane</t>
  </si>
  <si>
    <t>C00002392</t>
  </si>
  <si>
    <t>302-18-1913</t>
  </si>
  <si>
    <t>Kern</t>
  </si>
  <si>
    <t>912-744-3872</t>
  </si>
  <si>
    <t>marek.cohen.kern@gmail.com</t>
  </si>
  <si>
    <t>918 Madison St.</t>
  </si>
  <si>
    <t>C00002393</t>
  </si>
  <si>
    <t>593-93-2561</t>
  </si>
  <si>
    <t>Cristina</t>
  </si>
  <si>
    <t>996-242-5148</t>
  </si>
  <si>
    <t>alondra.cash@gmail.com</t>
  </si>
  <si>
    <t>89 Snake Hill Court</t>
  </si>
  <si>
    <t>C00002394</t>
  </si>
  <si>
    <t>906-65-8265</t>
  </si>
  <si>
    <t>Dye</t>
  </si>
  <si>
    <t>337-132-1130</t>
  </si>
  <si>
    <t>veer.dye@outlook.com</t>
  </si>
  <si>
    <t>8460 Lafayette St.</t>
  </si>
  <si>
    <t>C00002395</t>
  </si>
  <si>
    <t>684-67-9273</t>
  </si>
  <si>
    <t>Hollis</t>
  </si>
  <si>
    <t>430-364-6653</t>
  </si>
  <si>
    <t>amauri.hollis@hotmail.com</t>
  </si>
  <si>
    <t>15 Acacia Drive</t>
  </si>
  <si>
    <t>C00002396</t>
  </si>
  <si>
    <t>820-59-6972</t>
  </si>
  <si>
    <t>Honesty</t>
  </si>
  <si>
    <t>974-727-9455</t>
  </si>
  <si>
    <t>cheyenne.christopher@outlook.com</t>
  </si>
  <si>
    <t>8064 Central Dr.</t>
  </si>
  <si>
    <t>C00002397</t>
  </si>
  <si>
    <t>562-03-2385</t>
  </si>
  <si>
    <t>Bravo</t>
  </si>
  <si>
    <t>957-444-2848</t>
  </si>
  <si>
    <t>bronx.bravo@yahoo.com</t>
  </si>
  <si>
    <t>7723 Oak Meadow Lane</t>
  </si>
  <si>
    <t>C00002398</t>
  </si>
  <si>
    <t>960-44-7554</t>
  </si>
  <si>
    <t>Magdalena</t>
  </si>
  <si>
    <t>617-146-9207</t>
  </si>
  <si>
    <t>kaydence.whitfield@gmail.com</t>
  </si>
  <si>
    <t>120 Howard Court</t>
  </si>
  <si>
    <t>C00002399</t>
  </si>
  <si>
    <t>780-15-1098</t>
  </si>
  <si>
    <t>Marian</t>
  </si>
  <si>
    <t>655-596-4393</t>
  </si>
  <si>
    <t>mikayla.meeks@gmail.com</t>
  </si>
  <si>
    <t>224 Greystone Street</t>
  </si>
  <si>
    <t>C00002400</t>
  </si>
  <si>
    <t>806-37-5617</t>
  </si>
  <si>
    <t>Magana</t>
  </si>
  <si>
    <t>540-362-5762</t>
  </si>
  <si>
    <t>clifton.magana@outlook.com</t>
  </si>
  <si>
    <t>710 W. Homewood Lane</t>
  </si>
  <si>
    <t>C00002401</t>
  </si>
  <si>
    <t>409-71-1178</t>
  </si>
  <si>
    <t>Maylee</t>
  </si>
  <si>
    <t>399-167-3277</t>
  </si>
  <si>
    <t>river.hatcher@gmail.com</t>
  </si>
  <si>
    <t>426 Andover Street</t>
  </si>
  <si>
    <t>C00002402</t>
  </si>
  <si>
    <t>888-04-7681</t>
  </si>
  <si>
    <t>Rutherford</t>
  </si>
  <si>
    <t>484-743-8510</t>
  </si>
  <si>
    <t>denis.rutherford@outlook.com</t>
  </si>
  <si>
    <t>915 Pineknoll Street</t>
  </si>
  <si>
    <t>C00002403</t>
  </si>
  <si>
    <t>527-27-2100</t>
  </si>
  <si>
    <t>Carley</t>
  </si>
  <si>
    <t>212-188-8216</t>
  </si>
  <si>
    <t>heaven.fink@gmail.com</t>
  </si>
  <si>
    <t>7662 Joy Ridge Ave.</t>
  </si>
  <si>
    <t>C00002404</t>
  </si>
  <si>
    <t>946-88-3135</t>
  </si>
  <si>
    <t>811-117-3033</t>
  </si>
  <si>
    <t>arielle.sutherland@hotmail.com</t>
  </si>
  <si>
    <t>9821 Strawberry Rd.</t>
  </si>
  <si>
    <t>C00002405</t>
  </si>
  <si>
    <t>789-97-0990</t>
  </si>
  <si>
    <t>Ng</t>
  </si>
  <si>
    <t>812-164-5401</t>
  </si>
  <si>
    <t>grayden.ng@gmail.com</t>
  </si>
  <si>
    <t>7814 Wagon Ave.</t>
  </si>
  <si>
    <t>C00002406</t>
  </si>
  <si>
    <t>651-21-0766</t>
  </si>
  <si>
    <t>Maxine</t>
  </si>
  <si>
    <t>181-607-2733</t>
  </si>
  <si>
    <t>lana.noel@gmail.com</t>
  </si>
  <si>
    <t>7561 Corona St.</t>
  </si>
  <si>
    <t>C00002407</t>
  </si>
  <si>
    <t>638-17-1928</t>
  </si>
  <si>
    <t>Tuttle</t>
  </si>
  <si>
    <t>413-537-6063</t>
  </si>
  <si>
    <t>isa.tuttle@gmail.com</t>
  </si>
  <si>
    <t>51 Bank Street</t>
  </si>
  <si>
    <t>C00002408</t>
  </si>
  <si>
    <t>867-68-9416</t>
  </si>
  <si>
    <t>265-918-4808</t>
  </si>
  <si>
    <t>blakely.ritchie@gmail.com</t>
  </si>
  <si>
    <t>358 Strawberry Ave.</t>
  </si>
  <si>
    <t>C00002409</t>
  </si>
  <si>
    <t>771-47-2875</t>
  </si>
  <si>
    <t>Lim</t>
  </si>
  <si>
    <t>897-756-7729</t>
  </si>
  <si>
    <t>jamil.lim@outlook.com</t>
  </si>
  <si>
    <t>83 Logan Street</t>
  </si>
  <si>
    <t>C00002410</t>
  </si>
  <si>
    <t>501-41-7897</t>
  </si>
  <si>
    <t>Kourtney</t>
  </si>
  <si>
    <t>200-219-2599</t>
  </si>
  <si>
    <t>sabrina.rosa@gmail.com</t>
  </si>
  <si>
    <t>7106 San Carlos Lane</t>
  </si>
  <si>
    <t>C00002411</t>
  </si>
  <si>
    <t>525-76-4050</t>
  </si>
  <si>
    <t>Romano</t>
  </si>
  <si>
    <t>631-071-0243</t>
  </si>
  <si>
    <t>judd.romano@outlook.com</t>
  </si>
  <si>
    <t>554 Sunnyslope Ave.</t>
  </si>
  <si>
    <t>C00002412</t>
  </si>
  <si>
    <t>286-52-7583</t>
  </si>
  <si>
    <t>566-758-9962</t>
  </si>
  <si>
    <t>keyon.arthur@gmail.com</t>
  </si>
  <si>
    <t>194 Greenview Ave.</t>
  </si>
  <si>
    <t>C00002413</t>
  </si>
  <si>
    <t>553-29-4191</t>
  </si>
  <si>
    <t>Trejo</t>
  </si>
  <si>
    <t>335-503-8930</t>
  </si>
  <si>
    <t>korben.trejo@hotmail.com</t>
  </si>
  <si>
    <t>427 Rockaway Street</t>
  </si>
  <si>
    <t>C00002414</t>
  </si>
  <si>
    <t>399-05-5074</t>
  </si>
  <si>
    <t>Lesly</t>
  </si>
  <si>
    <t>272-198-4100</t>
  </si>
  <si>
    <t>kyla.leal@gmail.com</t>
  </si>
  <si>
    <t>91 Mayflower St.</t>
  </si>
  <si>
    <t>C00002415</t>
  </si>
  <si>
    <t>661-03-7193</t>
  </si>
  <si>
    <t>Knowles</t>
  </si>
  <si>
    <t>707-976-0511</t>
  </si>
  <si>
    <t>rishaan.knowles@gmail.com</t>
  </si>
  <si>
    <t>7921 Linda Ave.</t>
  </si>
  <si>
    <t>C00002416</t>
  </si>
  <si>
    <t>785-84-1638</t>
  </si>
  <si>
    <t>Taraji</t>
  </si>
  <si>
    <t>655-072-0996</t>
  </si>
  <si>
    <t>ada.joyner@outlook.com</t>
  </si>
  <si>
    <t>7589 North Shadow Brook Court</t>
  </si>
  <si>
    <t>C00002417</t>
  </si>
  <si>
    <t>889-40-9194</t>
  </si>
  <si>
    <t>Maren</t>
  </si>
  <si>
    <t>508-826-9957</t>
  </si>
  <si>
    <t>gracelyn.maren.starr@gmail.com</t>
  </si>
  <si>
    <t>486 Pennsylvania Ave.</t>
  </si>
  <si>
    <t>C00002418</t>
  </si>
  <si>
    <t>510-22-3613</t>
  </si>
  <si>
    <t>Opal</t>
  </si>
  <si>
    <t>212-187-5397</t>
  </si>
  <si>
    <t>allyson.morin@gmail.com</t>
  </si>
  <si>
    <t>7153 Clinton Street</t>
  </si>
  <si>
    <t>C00002419</t>
  </si>
  <si>
    <t>407-43-7349</t>
  </si>
  <si>
    <t>Jurnee</t>
  </si>
  <si>
    <t>212-395-9322</t>
  </si>
  <si>
    <t>felicity.delarosa@outlook.com</t>
  </si>
  <si>
    <t>733 Rockwell Street</t>
  </si>
  <si>
    <t>C00002420</t>
  </si>
  <si>
    <t>319-77-6658</t>
  </si>
  <si>
    <t>Keily</t>
  </si>
  <si>
    <t>508-255-3688</t>
  </si>
  <si>
    <t>kira.connor@hotmail.com</t>
  </si>
  <si>
    <t>35 S. Pleasant Street</t>
  </si>
  <si>
    <t>C00002421</t>
  </si>
  <si>
    <t>681-41-8227</t>
  </si>
  <si>
    <t>Lyon</t>
  </si>
  <si>
    <t>508-689-9471</t>
  </si>
  <si>
    <t>yousif.lyon@outlook.com</t>
  </si>
  <si>
    <t>3 NE. Birchwood St.</t>
  </si>
  <si>
    <t>C00002422</t>
  </si>
  <si>
    <t>753-46-0706</t>
  </si>
  <si>
    <t>Riya</t>
  </si>
  <si>
    <t>187-229-1401</t>
  </si>
  <si>
    <t>briella.hilton@yahoo.com</t>
  </si>
  <si>
    <t>32 Oklahoma Drive</t>
  </si>
  <si>
    <t>C00002423</t>
  </si>
  <si>
    <t>479-45-2841</t>
  </si>
  <si>
    <t>Shirley</t>
  </si>
  <si>
    <t>424-442-0979</t>
  </si>
  <si>
    <t>bailey.shirley@gmail.com</t>
  </si>
  <si>
    <t>11B Sutor Ave.</t>
  </si>
  <si>
    <t>C00002424</t>
  </si>
  <si>
    <t>815-47-8400</t>
  </si>
  <si>
    <t>Quinones</t>
  </si>
  <si>
    <t>145-155-5855</t>
  </si>
  <si>
    <t>cedar.quinones@gmail.com</t>
  </si>
  <si>
    <t>8046 Crescent St.</t>
  </si>
  <si>
    <t>C00002425</t>
  </si>
  <si>
    <t>682-65-8882</t>
  </si>
  <si>
    <t>Jubilee</t>
  </si>
  <si>
    <t>589-152-4476</t>
  </si>
  <si>
    <t>kamryn.alston@outlook.com</t>
  </si>
  <si>
    <t>9406 Shub Farm St.</t>
  </si>
  <si>
    <t>C00002426</t>
  </si>
  <si>
    <t>923-50-6918</t>
  </si>
  <si>
    <t>Childs</t>
  </si>
  <si>
    <t>238-681-7126</t>
  </si>
  <si>
    <t>ely.childs@gmail.com</t>
  </si>
  <si>
    <t>717 East Clinton Street</t>
  </si>
  <si>
    <t>C00002427</t>
  </si>
  <si>
    <t>846-14-0740</t>
  </si>
  <si>
    <t>Kylah</t>
  </si>
  <si>
    <t>685-988-8595</t>
  </si>
  <si>
    <t>elizabeth.gilliam@outlook.com</t>
  </si>
  <si>
    <t>608 Cactus Ave.</t>
  </si>
  <si>
    <t>C00002428</t>
  </si>
  <si>
    <t>546-65-3191</t>
  </si>
  <si>
    <t>Tess</t>
  </si>
  <si>
    <t>212-526-2020</t>
  </si>
  <si>
    <t>sofia.wynn@gmail.com</t>
  </si>
  <si>
    <t>71 Briarwood Circle</t>
  </si>
  <si>
    <t>C00002429</t>
  </si>
  <si>
    <t>278-77-4187</t>
  </si>
  <si>
    <t>Dolan</t>
  </si>
  <si>
    <t>274-716-4122</t>
  </si>
  <si>
    <t>jahlil.dolan@hotmail.com</t>
  </si>
  <si>
    <t>9693 Charles St.</t>
  </si>
  <si>
    <t>C00002430</t>
  </si>
  <si>
    <t>762-05-9275</t>
  </si>
  <si>
    <t>Head</t>
  </si>
  <si>
    <t>996-964-9510</t>
  </si>
  <si>
    <t>koby.head@gmail.com</t>
  </si>
  <si>
    <t>902 Manchester Rd.</t>
  </si>
  <si>
    <t>C00002431</t>
  </si>
  <si>
    <t>819-01-5944</t>
  </si>
  <si>
    <t>585-589-5607</t>
  </si>
  <si>
    <t>markel.reyna@gmail.com</t>
  </si>
  <si>
    <t>950 Summerhouse Ave.</t>
  </si>
  <si>
    <t>C00002432</t>
  </si>
  <si>
    <t>264-35-9906</t>
  </si>
  <si>
    <t>Rosalee</t>
  </si>
  <si>
    <t>233-991-9888</t>
  </si>
  <si>
    <t>evelyn.wills@gmail.com</t>
  </si>
  <si>
    <t>211 North Henry St.</t>
  </si>
  <si>
    <t>C00002433</t>
  </si>
  <si>
    <t>554-87-9706</t>
  </si>
  <si>
    <t>Saenz</t>
  </si>
  <si>
    <t>501-407-2308</t>
  </si>
  <si>
    <t>oskar.saenz@gmail.com</t>
  </si>
  <si>
    <t>98 Foxrun Street</t>
  </si>
  <si>
    <t>C00002434</t>
  </si>
  <si>
    <t>566-01-6090</t>
  </si>
  <si>
    <t>Addie</t>
  </si>
  <si>
    <t>460-667-0446</t>
  </si>
  <si>
    <t>avery.jaramillo@outlook.com</t>
  </si>
  <si>
    <t>9 Virginia Ave.</t>
  </si>
  <si>
    <t>C00002435</t>
  </si>
  <si>
    <t>348-60-8169</t>
  </si>
  <si>
    <t>Adela</t>
  </si>
  <si>
    <t>867-806-2184</t>
  </si>
  <si>
    <t>chloe.oneil@gmail.com</t>
  </si>
  <si>
    <t>550 Meadow Avenue</t>
  </si>
  <si>
    <t>C00002436</t>
  </si>
  <si>
    <t>824-29-6379</t>
  </si>
  <si>
    <t>Fallon</t>
  </si>
  <si>
    <t>483-340-9196</t>
  </si>
  <si>
    <t>ella.nieves@outlook.com</t>
  </si>
  <si>
    <t>40 Liberty Ave.</t>
  </si>
  <si>
    <t>C00002437</t>
  </si>
  <si>
    <t>687-30-4035</t>
  </si>
  <si>
    <t>Hastings</t>
  </si>
  <si>
    <t>852-756-1134</t>
  </si>
  <si>
    <t>rigoberto.hastings@gmail.com</t>
  </si>
  <si>
    <t>9775 Winding Way St.</t>
  </si>
  <si>
    <t>C00002438</t>
  </si>
  <si>
    <t>399-28-2793</t>
  </si>
  <si>
    <t>Itzayana</t>
  </si>
  <si>
    <t>647-549-8325</t>
  </si>
  <si>
    <t>grace.britton@hotmail.com</t>
  </si>
  <si>
    <t>62 Liberty Rd.</t>
  </si>
  <si>
    <t>C00002439</t>
  </si>
  <si>
    <t>126-24-7855</t>
  </si>
  <si>
    <t>Kenney</t>
  </si>
  <si>
    <t>984-479-0872</t>
  </si>
  <si>
    <t>tiberius.kenney@gmail.com</t>
  </si>
  <si>
    <t>597 Mulberry Lane</t>
  </si>
  <si>
    <t>C00002440</t>
  </si>
  <si>
    <t>269-61-8701</t>
  </si>
  <si>
    <t>Cano</t>
  </si>
  <si>
    <t>839-294-7747</t>
  </si>
  <si>
    <t>wolfgang.cano@gmail.com</t>
  </si>
  <si>
    <t>326 W. Smith Store Drive</t>
  </si>
  <si>
    <t>C00002441</t>
  </si>
  <si>
    <t>978-77-4883</t>
  </si>
  <si>
    <t>Foreman</t>
  </si>
  <si>
    <t>212-421-7668</t>
  </si>
  <si>
    <t>chayce.foreman@outlook.com</t>
  </si>
  <si>
    <t>9761 Alderwood Lane</t>
  </si>
  <si>
    <t>C00002442</t>
  </si>
  <si>
    <t>367-81-8323</t>
  </si>
  <si>
    <t>Natalya</t>
  </si>
  <si>
    <t>212-124-6795</t>
  </si>
  <si>
    <t>victoria.natalya.rankin@gmail.com</t>
  </si>
  <si>
    <t>7 Atlantic Lane</t>
  </si>
  <si>
    <t>C00002443</t>
  </si>
  <si>
    <t>692-57-3838</t>
  </si>
  <si>
    <t>Denton</t>
  </si>
  <si>
    <t>585-686-1191</t>
  </si>
  <si>
    <t>deven.denton@gmail.com</t>
  </si>
  <si>
    <t>92 Carpenter Road</t>
  </si>
  <si>
    <t>C00002444</t>
  </si>
  <si>
    <t>210-77-5836</t>
  </si>
  <si>
    <t>Villalobos</t>
  </si>
  <si>
    <t>884-350-3662</t>
  </si>
  <si>
    <t>levon.villalobos@outlook.com</t>
  </si>
  <si>
    <t>8844 Wellington Drive</t>
  </si>
  <si>
    <t>C00002445</t>
  </si>
  <si>
    <t>533-82-9479</t>
  </si>
  <si>
    <t>Pryor</t>
  </si>
  <si>
    <t>653-243-6309</t>
  </si>
  <si>
    <t>lloyd.pryor@hotmail.com</t>
  </si>
  <si>
    <t>86 Heather St.</t>
  </si>
  <si>
    <t>C00002447</t>
  </si>
  <si>
    <t>983-49-5522</t>
  </si>
  <si>
    <t>Sargent</t>
  </si>
  <si>
    <t>436-341-7372</t>
  </si>
  <si>
    <t>carsyn.sargent@outlook.com</t>
  </si>
  <si>
    <t>868 West Rocky River St.</t>
  </si>
  <si>
    <t>C00002448</t>
  </si>
  <si>
    <t>528-95-6781</t>
  </si>
  <si>
    <t>Adalee</t>
  </si>
  <si>
    <t>442-518-3640</t>
  </si>
  <si>
    <t>aubrey.belcher@yahoo.com</t>
  </si>
  <si>
    <t>120 Bear Hill St.</t>
  </si>
  <si>
    <t>C00002449</t>
  </si>
  <si>
    <t>369-77-9852</t>
  </si>
  <si>
    <t>Doherty</t>
  </si>
  <si>
    <t>212-124-9498</t>
  </si>
  <si>
    <t>devyn.doherty@gmail.com</t>
  </si>
  <si>
    <t>9 Sage Rd.</t>
  </si>
  <si>
    <t>C00002450</t>
  </si>
  <si>
    <t>266-97-2633</t>
  </si>
  <si>
    <t>500-614-0078</t>
  </si>
  <si>
    <t>scarlett.guy@gmail.com</t>
  </si>
  <si>
    <t>522 N. Glenholme Drive</t>
  </si>
  <si>
    <t>C00002451</t>
  </si>
  <si>
    <t>733-02-5606</t>
  </si>
  <si>
    <t>Hopper</t>
  </si>
  <si>
    <t>557-378-5768</t>
  </si>
  <si>
    <t>dov.hopper@outlook.com</t>
  </si>
  <si>
    <t>521 Hilltop Drive</t>
  </si>
  <si>
    <t>C00002452</t>
  </si>
  <si>
    <t>252-82-9855</t>
  </si>
  <si>
    <t>Krystal</t>
  </si>
  <si>
    <t>668-881-6315</t>
  </si>
  <si>
    <t>zoey.chamberlain@gmail.com</t>
  </si>
  <si>
    <t>9628 Shub Farm St.</t>
  </si>
  <si>
    <t>C00002453</t>
  </si>
  <si>
    <t>791-30-2434</t>
  </si>
  <si>
    <t>Phan</t>
  </si>
  <si>
    <t>769-656-5565</t>
  </si>
  <si>
    <t>drayden.phan@outlook.com</t>
  </si>
  <si>
    <t>636 Princess St.</t>
  </si>
  <si>
    <t>C00002454</t>
  </si>
  <si>
    <t>429-46-3265</t>
  </si>
  <si>
    <t>Luisa</t>
  </si>
  <si>
    <t>978-431-8789</t>
  </si>
  <si>
    <t>addison.tyson@gmail.com</t>
  </si>
  <si>
    <t>8292 Brookside Ave.</t>
  </si>
  <si>
    <t>C00002455</t>
  </si>
  <si>
    <t>501-26-0612</t>
  </si>
  <si>
    <t>Womack</t>
  </si>
  <si>
    <t>264-922-2828</t>
  </si>
  <si>
    <t>floyd.womack@hotmail.com</t>
  </si>
  <si>
    <t>855 Railroad Lane</t>
  </si>
  <si>
    <t>C00002456</t>
  </si>
  <si>
    <t>939-83-2326</t>
  </si>
  <si>
    <t>Makena</t>
  </si>
  <si>
    <t>244-514-7292</t>
  </si>
  <si>
    <t>lily.puckett@gmail.com</t>
  </si>
  <si>
    <t>131 Bellevue Ave.</t>
  </si>
  <si>
    <t>C00002457</t>
  </si>
  <si>
    <t>366-43-6632</t>
  </si>
  <si>
    <t>Lockhart</t>
  </si>
  <si>
    <t>806-657-6811</t>
  </si>
  <si>
    <t>fynn.lockhart@gmail.com</t>
  </si>
  <si>
    <t>7443 Snake Hill Ave.</t>
  </si>
  <si>
    <t>C00002458</t>
  </si>
  <si>
    <t>922-33-0401</t>
  </si>
  <si>
    <t>Samira</t>
  </si>
  <si>
    <t>387-611-0161</t>
  </si>
  <si>
    <t>lillian.downing@gmail.com</t>
  </si>
  <si>
    <t>53 Cedar St.</t>
  </si>
  <si>
    <t>C00002459</t>
  </si>
  <si>
    <t>498-91-8765</t>
  </si>
  <si>
    <t>Micaela</t>
  </si>
  <si>
    <t>111-975-0041</t>
  </si>
  <si>
    <t>natalie.sharpe@gmail.com</t>
  </si>
  <si>
    <t>34 Wintergreen Lane</t>
  </si>
  <si>
    <t>C00002460</t>
  </si>
  <si>
    <t>443-01-5129</t>
  </si>
  <si>
    <t>Rosalyn</t>
  </si>
  <si>
    <t>647-882-2322</t>
  </si>
  <si>
    <t>hannah.boggs@outlook.com</t>
  </si>
  <si>
    <t>442 East Somerset St.</t>
  </si>
  <si>
    <t>C00002461</t>
  </si>
  <si>
    <t>231-51-3928</t>
  </si>
  <si>
    <t>Ventura</t>
  </si>
  <si>
    <t>219-604-8183</t>
  </si>
  <si>
    <t>jaron.ventura@gmail.com</t>
  </si>
  <si>
    <t>9231 Olive Lane</t>
  </si>
  <si>
    <t>C00002462</t>
  </si>
  <si>
    <t>922-76-5961</t>
  </si>
  <si>
    <t>Dwyer</t>
  </si>
  <si>
    <t>690-791-2831</t>
  </si>
  <si>
    <t>kaius.dwyer@outlook.com</t>
  </si>
  <si>
    <t>84 W. Augusta Drive</t>
  </si>
  <si>
    <t>C00002463</t>
  </si>
  <si>
    <t>370-57-5588</t>
  </si>
  <si>
    <t>Muller</t>
  </si>
  <si>
    <t>483-951-2085</t>
  </si>
  <si>
    <t>kyran.muller@gmail.com</t>
  </si>
  <si>
    <t>606 South Marlborough Rd.</t>
  </si>
  <si>
    <t>C00002464</t>
  </si>
  <si>
    <t>902-80-8156</t>
  </si>
  <si>
    <t>Galindo</t>
  </si>
  <si>
    <t>995-183-5976</t>
  </si>
  <si>
    <t>laken.galindo@hotmail.com</t>
  </si>
  <si>
    <t>50 Johnson Street</t>
  </si>
  <si>
    <t>C00002465</t>
  </si>
  <si>
    <t>897-53-6676</t>
  </si>
  <si>
    <t>413-784-4148</t>
  </si>
  <si>
    <t>monte.grace@gmail.com</t>
  </si>
  <si>
    <t>9753 Beaver Ridge St.</t>
  </si>
  <si>
    <t>C00002467</t>
  </si>
  <si>
    <t>367-34-5847</t>
  </si>
  <si>
    <t>Adilene</t>
  </si>
  <si>
    <t>272-643-7389</t>
  </si>
  <si>
    <t>aria.truong@gmail.com</t>
  </si>
  <si>
    <t>483 South Creek Dr.</t>
  </si>
  <si>
    <t>C00002468</t>
  </si>
  <si>
    <t>150-60-3864</t>
  </si>
  <si>
    <t>Sorensen</t>
  </si>
  <si>
    <t>617-502-0125</t>
  </si>
  <si>
    <t>stephon.sorensen@outlook.com</t>
  </si>
  <si>
    <t>797 Third Ave.</t>
  </si>
  <si>
    <t>C00002469</t>
  </si>
  <si>
    <t>110-57-5804</t>
  </si>
  <si>
    <t>Jenesis</t>
  </si>
  <si>
    <t>350-295-5376</t>
  </si>
  <si>
    <t>layla.jenesis.pierson@gmail.com</t>
  </si>
  <si>
    <t>82 Tunnel Dr.</t>
  </si>
  <si>
    <t>C00002470</t>
  </si>
  <si>
    <t>488-68-9057</t>
  </si>
  <si>
    <t>492-126-8362</t>
  </si>
  <si>
    <t>britton.courtney@gmail.com</t>
  </si>
  <si>
    <t>907 Lantern Street</t>
  </si>
  <si>
    <t>C00002471</t>
  </si>
  <si>
    <t>437-08-1346</t>
  </si>
  <si>
    <t>Kailynn</t>
  </si>
  <si>
    <t>902-228-0894</t>
  </si>
  <si>
    <t>brooklyn.godfrey@outlook.com</t>
  </si>
  <si>
    <t>80 Plumb Branch Dr.</t>
  </si>
  <si>
    <t>C00002472</t>
  </si>
  <si>
    <t>683-86-2401</t>
  </si>
  <si>
    <t>Kelsie</t>
  </si>
  <si>
    <t>876-111-5566</t>
  </si>
  <si>
    <t>alexa.mobley@hotmail.com</t>
  </si>
  <si>
    <t>176 Big Rock Cove Dr.</t>
  </si>
  <si>
    <t>C00002473</t>
  </si>
  <si>
    <t>784-30-1440</t>
  </si>
  <si>
    <t>Sally</t>
  </si>
  <si>
    <t>889-908-0874</t>
  </si>
  <si>
    <t>zoe.john@outlook.com</t>
  </si>
  <si>
    <t>876 Academy Street</t>
  </si>
  <si>
    <t>C00002474</t>
  </si>
  <si>
    <t>901-96-4320</t>
  </si>
  <si>
    <t>Parra</t>
  </si>
  <si>
    <t>539-635-0992</t>
  </si>
  <si>
    <t>estevan.parra@yahoo.com</t>
  </si>
  <si>
    <t>56 W. Newcastle Street</t>
  </si>
  <si>
    <t>C00002475</t>
  </si>
  <si>
    <t>674-01-4257</t>
  </si>
  <si>
    <t>Selina</t>
  </si>
  <si>
    <t>516-444-0585</t>
  </si>
  <si>
    <t>penelope.kern@gmail.com</t>
  </si>
  <si>
    <t>7351 Pilgrim Street</t>
  </si>
  <si>
    <t>C00002476</t>
  </si>
  <si>
    <t>682-10-4206</t>
  </si>
  <si>
    <t>Sherlyn</t>
  </si>
  <si>
    <t>585-736-4906</t>
  </si>
  <si>
    <t>riley.dye@gmail.com</t>
  </si>
  <si>
    <t>7227 Foster Avenue</t>
  </si>
  <si>
    <t>C00002477</t>
  </si>
  <si>
    <t>386-04-8823</t>
  </si>
  <si>
    <t>Rodrigues</t>
  </si>
  <si>
    <t>585-482-1171</t>
  </si>
  <si>
    <t>johnnie.rodrigues@outlook.com</t>
  </si>
  <si>
    <t>176 University Ave.</t>
  </si>
  <si>
    <t>C00002478</t>
  </si>
  <si>
    <t>517-53-0026</t>
  </si>
  <si>
    <t>Whitley</t>
  </si>
  <si>
    <t>508-068-3379</t>
  </si>
  <si>
    <t>leah.hollis@gmail.com</t>
  </si>
  <si>
    <t>909 W. Sutor Lane</t>
  </si>
  <si>
    <t>C00002479</t>
  </si>
  <si>
    <t>357-52-3135</t>
  </si>
  <si>
    <t>Bree</t>
  </si>
  <si>
    <t>732-454-1877</t>
  </si>
  <si>
    <t>audrey.bravo@outlook.com</t>
  </si>
  <si>
    <t>997 Cherry Hill Ave.</t>
  </si>
  <si>
    <t>C00002480</t>
  </si>
  <si>
    <t>932-41-1541</t>
  </si>
  <si>
    <t>Maisy</t>
  </si>
  <si>
    <t>161-776-5723</t>
  </si>
  <si>
    <t>savannah.magana@gmail.com</t>
  </si>
  <si>
    <t>1 Mill Street</t>
  </si>
  <si>
    <t>C00002481</t>
  </si>
  <si>
    <t>235-27-0923</t>
  </si>
  <si>
    <t>101-645-3264</t>
  </si>
  <si>
    <t>jones.nicholas@hotmail.com</t>
  </si>
  <si>
    <t>895 Cypress Circle</t>
  </si>
  <si>
    <t>C00002482</t>
  </si>
  <si>
    <t>973-91-8211</t>
  </si>
  <si>
    <t>848-776-2674</t>
  </si>
  <si>
    <t>khari.ahmed@gmail.com</t>
  </si>
  <si>
    <t>74 Tailwater St.</t>
  </si>
  <si>
    <t>C00002483</t>
  </si>
  <si>
    <t>119-20-5690</t>
  </si>
  <si>
    <t>Marlowe</t>
  </si>
  <si>
    <t>778-699-1728</t>
  </si>
  <si>
    <t>allison.rutherford@gmail.com</t>
  </si>
  <si>
    <t>8870 South Beech Avenue</t>
  </si>
  <si>
    <t>C00002484</t>
  </si>
  <si>
    <t>666-71-6435</t>
  </si>
  <si>
    <t>Mcginnis</t>
  </si>
  <si>
    <t>491-899-0072</t>
  </si>
  <si>
    <t>kyrin.mcginnis@gmail.com</t>
  </si>
  <si>
    <t>561 York Court</t>
  </si>
  <si>
    <t>C00002485</t>
  </si>
  <si>
    <t>947-40-0741</t>
  </si>
  <si>
    <t>Langley</t>
  </si>
  <si>
    <t>235-121-5383</t>
  </si>
  <si>
    <t>marcelino.langley@gmail.com</t>
  </si>
  <si>
    <t>60 West Avenue</t>
  </si>
  <si>
    <t>C00002486</t>
  </si>
  <si>
    <t>223-22-6836</t>
  </si>
  <si>
    <t>Violeta</t>
  </si>
  <si>
    <t>914-071-0530</t>
  </si>
  <si>
    <t>samantha.ng@outlook.com</t>
  </si>
  <si>
    <t>786 Beechwood Ave.</t>
  </si>
  <si>
    <t>C00002487</t>
  </si>
  <si>
    <t>774-15-8197</t>
  </si>
  <si>
    <t>Xiomara</t>
  </si>
  <si>
    <t>684-941-6779</t>
  </si>
  <si>
    <t>nora.tuttle@gmail.com</t>
  </si>
  <si>
    <t>969 Old Woodside Drive</t>
  </si>
  <si>
    <t>C00002488</t>
  </si>
  <si>
    <t>324-63-2299</t>
  </si>
  <si>
    <t>Aubriana</t>
  </si>
  <si>
    <t>617-749-0230</t>
  </si>
  <si>
    <t>skylar.lim@outlook.com</t>
  </si>
  <si>
    <t>304 Sutor St.</t>
  </si>
  <si>
    <t>C00002489</t>
  </si>
  <si>
    <t>226-47-9146</t>
  </si>
  <si>
    <t>Addalynn</t>
  </si>
  <si>
    <t>997-532-8095</t>
  </si>
  <si>
    <t>camila.romano@gmail.com</t>
  </si>
  <si>
    <t>854 Catherine Street</t>
  </si>
  <si>
    <t>C00002490</t>
  </si>
  <si>
    <t>762-80-3700</t>
  </si>
  <si>
    <t>Calliope</t>
  </si>
  <si>
    <t>508-244-5329</t>
  </si>
  <si>
    <t>anna.arthur@hotmail.com</t>
  </si>
  <si>
    <t>7798 Pineknoll Dr.</t>
  </si>
  <si>
    <t>C00002491</t>
  </si>
  <si>
    <t>937-39-0757</t>
  </si>
  <si>
    <t>Kataleya</t>
  </si>
  <si>
    <t>989-521-1187</t>
  </si>
  <si>
    <t>paisley.trejo@gmail.com</t>
  </si>
  <si>
    <t>52 Plumb Branch St.</t>
  </si>
  <si>
    <t>C00002492</t>
  </si>
  <si>
    <t>624-45-7910</t>
  </si>
  <si>
    <t>596-244-9086</t>
  </si>
  <si>
    <t>matheo.madison@gmail.com</t>
  </si>
  <si>
    <t>550 Hill St.</t>
  </si>
  <si>
    <t>C00002493</t>
  </si>
  <si>
    <t>336-01-1068</t>
  </si>
  <si>
    <t>212-220-8901</t>
  </si>
  <si>
    <t>olin.martinez@outlook.com</t>
  </si>
  <si>
    <t>619 Holly Ave.</t>
  </si>
  <si>
    <t>C00002494</t>
  </si>
  <si>
    <t>974-86-9205</t>
  </si>
  <si>
    <t>327-533-8503</t>
  </si>
  <si>
    <t>arman.kade.anderson@gmail.com</t>
  </si>
  <si>
    <t>939 Railroad Ave.</t>
  </si>
  <si>
    <t>C00002495</t>
  </si>
  <si>
    <t>221-35-3230</t>
  </si>
  <si>
    <t>Royalty</t>
  </si>
  <si>
    <t>508-603-7658</t>
  </si>
  <si>
    <t>ariana.knowles@gmail.com</t>
  </si>
  <si>
    <t>673 Plumb Branch Street</t>
  </si>
  <si>
    <t>C00002496</t>
  </si>
  <si>
    <t>633-27-1011</t>
  </si>
  <si>
    <t>212-108-1597</t>
  </si>
  <si>
    <t>banks.taylor@outlook.com</t>
  </si>
  <si>
    <t>24 Iroquois St.</t>
  </si>
  <si>
    <t>C00002497</t>
  </si>
  <si>
    <t>191-12-6550</t>
  </si>
  <si>
    <t>Izabelle</t>
  </si>
  <si>
    <t>342-625-3065</t>
  </si>
  <si>
    <t>ellie.lyon@hotmail.com</t>
  </si>
  <si>
    <t>9030 N. Lakeview St.</t>
  </si>
  <si>
    <t>C00002498</t>
  </si>
  <si>
    <t>527-38-9111</t>
  </si>
  <si>
    <t>601-309-2408</t>
  </si>
  <si>
    <t>damoni.thomas@outlook.com</t>
  </si>
  <si>
    <t>9784 Dogwood Street</t>
  </si>
  <si>
    <t>C00002499</t>
  </si>
  <si>
    <t>228-92-7002</t>
  </si>
  <si>
    <t>669-242-9811</t>
  </si>
  <si>
    <t>dev.hernandez@yahoo.com</t>
  </si>
  <si>
    <t>8799 10th St.</t>
  </si>
  <si>
    <t>C00002500</t>
  </si>
  <si>
    <t>845-52-4366</t>
  </si>
  <si>
    <t>Kamilah</t>
  </si>
  <si>
    <t>406-125-1775</t>
  </si>
  <si>
    <t>aaliyah.shirley@gmail.com</t>
  </si>
  <si>
    <t>8662 Pilgrim Street</t>
  </si>
  <si>
    <t>C00002501</t>
  </si>
  <si>
    <t>237-26-9117</t>
  </si>
  <si>
    <t>Adilyn</t>
  </si>
  <si>
    <t>488-818-8900</t>
  </si>
  <si>
    <t>claire.quinones@gmail.com</t>
  </si>
  <si>
    <t>7064 Buckingham Road</t>
  </si>
  <si>
    <t>C00002502</t>
  </si>
  <si>
    <t>737-93-7197</t>
  </si>
  <si>
    <t>Aleigha</t>
  </si>
  <si>
    <t>212-839-2338</t>
  </si>
  <si>
    <t>violet.childs@outlook.com</t>
  </si>
  <si>
    <t>38 Rocky River Dr.</t>
  </si>
  <si>
    <t>C00002503</t>
  </si>
  <si>
    <t>147-25-5955</t>
  </si>
  <si>
    <t>Gracyn</t>
  </si>
  <si>
    <t>281-754-2076</t>
  </si>
  <si>
    <t>stella.dolan@gmail.com</t>
  </si>
  <si>
    <t>375 Vermont Ave.</t>
  </si>
  <si>
    <t>C00002504</t>
  </si>
  <si>
    <t>789-01-6103</t>
  </si>
  <si>
    <t>508-164-5394</t>
  </si>
  <si>
    <t>nazir.moore@outlook.com</t>
  </si>
  <si>
    <t>428 Penn Ave.</t>
  </si>
  <si>
    <t>C00002505</t>
  </si>
  <si>
    <t>907-17-1271</t>
  </si>
  <si>
    <t>Katerina</t>
  </si>
  <si>
    <t>391-100-9591</t>
  </si>
  <si>
    <t>jaidyn.head@gmail.com</t>
  </si>
  <si>
    <t>501 Madison St.</t>
  </si>
  <si>
    <t>C00002506</t>
  </si>
  <si>
    <t>585-93-9704</t>
  </si>
  <si>
    <t>914-637-0231</t>
  </si>
  <si>
    <t>yakov.martin@hotmail.com</t>
  </si>
  <si>
    <t>64 Bay Drive</t>
  </si>
  <si>
    <t>C00002507</t>
  </si>
  <si>
    <t>654-90-8292</t>
  </si>
  <si>
    <t>Janelly</t>
  </si>
  <si>
    <t>Larissa</t>
  </si>
  <si>
    <t>875-828-8095</t>
  </si>
  <si>
    <t>janelly.reyna@gmail.com</t>
  </si>
  <si>
    <t>8724 Stillwater St.</t>
  </si>
  <si>
    <t>C00002508</t>
  </si>
  <si>
    <t>187-53-0869</t>
  </si>
  <si>
    <t>Jiya</t>
  </si>
  <si>
    <t>Loretta</t>
  </si>
  <si>
    <t>909-238-3879</t>
  </si>
  <si>
    <t>jiya.saenz@gmail.com</t>
  </si>
  <si>
    <t>383 Helen St.</t>
  </si>
  <si>
    <t>C00002509</t>
  </si>
  <si>
    <t>536-35-9948</t>
  </si>
  <si>
    <t>960-349-7112</t>
  </si>
  <si>
    <t>domenic.jackson@gmail.com</t>
  </si>
  <si>
    <t>7 S. Dogwood Street</t>
  </si>
  <si>
    <t>C00002510</t>
  </si>
  <si>
    <t>727-53-5604</t>
  </si>
  <si>
    <t>Joanne</t>
  </si>
  <si>
    <t>747-567-5781</t>
  </si>
  <si>
    <t>joanne.hastings@gmail.com</t>
  </si>
  <si>
    <t>81 Golden Star St.</t>
  </si>
  <si>
    <t>C00002511</t>
  </si>
  <si>
    <t>836-60-9668</t>
  </si>
  <si>
    <t>Audrianna</t>
  </si>
  <si>
    <t>759-975-9150</t>
  </si>
  <si>
    <t>joey.kenney@outlook.com</t>
  </si>
  <si>
    <t>347 NE. Mammoth Avenue</t>
  </si>
  <si>
    <t>C00002512</t>
  </si>
  <si>
    <t>598-42-2720</t>
  </si>
  <si>
    <t>832-419-2373</t>
  </si>
  <si>
    <t>fischer.thompson@gmail.com</t>
  </si>
  <si>
    <t>1 Prospect Road</t>
  </si>
  <si>
    <t>C00002513</t>
  </si>
  <si>
    <t>478-69-1637</t>
  </si>
  <si>
    <t>218-131-0954</t>
  </si>
  <si>
    <t>henley.white@outlook.com</t>
  </si>
  <si>
    <t>75 Sunnyslope St.</t>
  </si>
  <si>
    <t>C00002514</t>
  </si>
  <si>
    <t>358-32-8184</t>
  </si>
  <si>
    <t>617-109-2184</t>
  </si>
  <si>
    <t>maxon.lopez@gmail.com</t>
  </si>
  <si>
    <t>741 NW. Brickyard Lane</t>
  </si>
  <si>
    <t>C00002515</t>
  </si>
  <si>
    <t>511-52-1796</t>
  </si>
  <si>
    <t>690-025-0753</t>
  </si>
  <si>
    <t>morris.lee@hotmail.com</t>
  </si>
  <si>
    <t>713 College Road</t>
  </si>
  <si>
    <t>C00002516</t>
  </si>
  <si>
    <t>246-04-7957</t>
  </si>
  <si>
    <t>Lailani</t>
  </si>
  <si>
    <t>416-055-2505</t>
  </si>
  <si>
    <t>lailani.cano@gmail.com</t>
  </si>
  <si>
    <t>507 North Avenue</t>
  </si>
  <si>
    <t>C00002517</t>
  </si>
  <si>
    <t>854-76-7928</t>
  </si>
  <si>
    <t>701-508-8549</t>
  </si>
  <si>
    <t>raylen.gonzalez@gmail.com</t>
  </si>
  <si>
    <t>592 Heritage Rd.</t>
  </si>
  <si>
    <t>C00002518</t>
  </si>
  <si>
    <t>317-21-1092</t>
  </si>
  <si>
    <t>Lesley</t>
  </si>
  <si>
    <t>Blaire</t>
  </si>
  <si>
    <t>688-933-5746</t>
  </si>
  <si>
    <t>lesley.foreman@outlook.com</t>
  </si>
  <si>
    <t>931 Beacon Dr.</t>
  </si>
  <si>
    <t>C00002519</t>
  </si>
  <si>
    <t>998-86-6838</t>
  </si>
  <si>
    <t>Maddilyn</t>
  </si>
  <si>
    <t>Brynleigh</t>
  </si>
  <si>
    <t>842-103-6490</t>
  </si>
  <si>
    <t>maddilyn.brynleigh.denton@gmail.com</t>
  </si>
  <si>
    <t>9443 Chestnut Street</t>
  </si>
  <si>
    <t>C00002520</t>
  </si>
  <si>
    <t>100-45-4119</t>
  </si>
  <si>
    <t>864-320-5583</t>
  </si>
  <si>
    <t>saif.harris@gmail.com</t>
  </si>
  <si>
    <t>698 Jockey Hollow Circle</t>
  </si>
  <si>
    <t>C00002521</t>
  </si>
  <si>
    <t>469-67-5584</t>
  </si>
  <si>
    <t>Paulette</t>
  </si>
  <si>
    <t>Elodie</t>
  </si>
  <si>
    <t>978-005-1049</t>
  </si>
  <si>
    <t>paulette.villalobos@outlook.com</t>
  </si>
  <si>
    <t>9060 W. Coffee Court</t>
  </si>
  <si>
    <t>C00002522</t>
  </si>
  <si>
    <t>292-95-1088</t>
  </si>
  <si>
    <t>177-903-9079</t>
  </si>
  <si>
    <t>stryker.clark@hotmail.com</t>
  </si>
  <si>
    <t>7 Beaver Ridge St.</t>
  </si>
  <si>
    <t>C00002523</t>
  </si>
  <si>
    <t>607-36-1445</t>
  </si>
  <si>
    <t>Roxanna</t>
  </si>
  <si>
    <t>Katrina</t>
  </si>
  <si>
    <t>247-284-2898</t>
  </si>
  <si>
    <t>roxanna.pryor@outlook.com</t>
  </si>
  <si>
    <t>7028 S. Oklahoma Road</t>
  </si>
  <si>
    <t>C00002524</t>
  </si>
  <si>
    <t>398-85-0946</t>
  </si>
  <si>
    <t>550-447-7295</t>
  </si>
  <si>
    <t>yariel.lewis@yahoo.com</t>
  </si>
  <si>
    <t>9868 La Sierra Drive</t>
  </si>
  <si>
    <t>C00002525</t>
  </si>
  <si>
    <t>398-55-8160</t>
  </si>
  <si>
    <t>Sabine</t>
  </si>
  <si>
    <t>Novalee</t>
  </si>
  <si>
    <t>749-101-1438</t>
  </si>
  <si>
    <t>sabine.sargent@gmail.com</t>
  </si>
  <si>
    <t>414 Garfield Circle</t>
  </si>
  <si>
    <t>C00002526</t>
  </si>
  <si>
    <t>973-67-4396</t>
  </si>
  <si>
    <t>212-785-3402</t>
  </si>
  <si>
    <t>zaine.robinson@gmail.com</t>
  </si>
  <si>
    <t>177 Old Addison Street</t>
  </si>
  <si>
    <t>C00002527</t>
  </si>
  <si>
    <t>939-62-5593</t>
  </si>
  <si>
    <t>Sydnee</t>
  </si>
  <si>
    <t>Addelyn</t>
  </si>
  <si>
    <t>351-629-8900</t>
  </si>
  <si>
    <t>sydnee.doherty@outlook.com</t>
  </si>
  <si>
    <t>7832 N. Newcastle Dr.</t>
  </si>
  <si>
    <t>C00002528</t>
  </si>
  <si>
    <t>402-34-7622</t>
  </si>
  <si>
    <t>166-534-0761</t>
  </si>
  <si>
    <t>arnav.walker@gmail.com</t>
  </si>
  <si>
    <t>8280 Joy Ridge Street</t>
  </si>
  <si>
    <t>C00002529</t>
  </si>
  <si>
    <t>106-19-1511</t>
  </si>
  <si>
    <t>682-843-5215</t>
  </si>
  <si>
    <t>austyn.perez@outlook.com</t>
  </si>
  <si>
    <t>86 Trenton Rd.</t>
  </si>
  <si>
    <t>C00002530</t>
  </si>
  <si>
    <t>388-71-5002</t>
  </si>
  <si>
    <t>646-084-9295</t>
  </si>
  <si>
    <t>azriel.hall@gmail.com</t>
  </si>
  <si>
    <t>8 Augusta Street</t>
  </si>
  <si>
    <t>C00002531</t>
  </si>
  <si>
    <t>861-94-2063</t>
  </si>
  <si>
    <t>Xochitl</t>
  </si>
  <si>
    <t>Dalilah</t>
  </si>
  <si>
    <t>909-512-3664</t>
  </si>
  <si>
    <t>xochitl.hopper@hotmail.com</t>
  </si>
  <si>
    <t>569 Harvard St.</t>
  </si>
  <si>
    <t>C00002532</t>
  </si>
  <si>
    <t>252-17-6583</t>
  </si>
  <si>
    <t>222-885-6009</t>
  </si>
  <si>
    <t>braxten.young@gmail.com</t>
  </si>
  <si>
    <t>8001 Brook St.</t>
  </si>
  <si>
    <t>C00002533</t>
  </si>
  <si>
    <t>569-67-1144</t>
  </si>
  <si>
    <t>Zarina</t>
  </si>
  <si>
    <t>Davina</t>
  </si>
  <si>
    <t>110-482-3064</t>
  </si>
  <si>
    <t>zarina.phan@gmail.com</t>
  </si>
  <si>
    <t>790 Garfield Avenue</t>
  </si>
  <si>
    <t>C00002534</t>
  </si>
  <si>
    <t>400-72-5720</t>
  </si>
  <si>
    <t>212-115-8002</t>
  </si>
  <si>
    <t>caspian.allen@gmail.com</t>
  </si>
  <si>
    <t>9016 Canal Street</t>
  </si>
  <si>
    <t>C00002535</t>
  </si>
  <si>
    <t>511-63-9286</t>
  </si>
  <si>
    <t>212-266-3674</t>
  </si>
  <si>
    <t>damir.sanchez@gmail.com</t>
  </si>
  <si>
    <t>7622 Water Ave.</t>
  </si>
  <si>
    <t>C00002536</t>
  </si>
  <si>
    <t>314-33-9274</t>
  </si>
  <si>
    <t>891-553-4934</t>
  </si>
  <si>
    <t>dwight.wright@outlook.com</t>
  </si>
  <si>
    <t>732 Galvin Court</t>
  </si>
  <si>
    <t>C00002537</t>
  </si>
  <si>
    <t>739-16-5803</t>
  </si>
  <si>
    <t>913-928-9336</t>
  </si>
  <si>
    <t>jasiel.king@gmail.com</t>
  </si>
  <si>
    <t>78 8th St.</t>
  </si>
  <si>
    <t>C00002538</t>
  </si>
  <si>
    <t>162-61-5425</t>
  </si>
  <si>
    <t>617-614-0453</t>
  </si>
  <si>
    <t>javian.scott@outlook.com</t>
  </si>
  <si>
    <t>7453 Lower River St.</t>
  </si>
  <si>
    <t>C00002539</t>
  </si>
  <si>
    <t>313-53-2057</t>
  </si>
  <si>
    <t>Zyla</t>
  </si>
  <si>
    <t>Florence</t>
  </si>
  <si>
    <t>865-209-1379</t>
  </si>
  <si>
    <t>zyla.womack@gmail.com</t>
  </si>
  <si>
    <t>96 Third Street</t>
  </si>
  <si>
    <t>C00002540</t>
  </si>
  <si>
    <t>992-21-5433</t>
  </si>
  <si>
    <t>953-580-8281</t>
  </si>
  <si>
    <t>maddex.green@hotmail.com</t>
  </si>
  <si>
    <t>9873 Rocky River St.</t>
  </si>
  <si>
    <t>C00002542</t>
  </si>
  <si>
    <t>130-72-4832</t>
  </si>
  <si>
    <t>685-273-8478</t>
  </si>
  <si>
    <t>rio.baker@gmail.com</t>
  </si>
  <si>
    <t>968 E. Wilson Lane</t>
  </si>
  <si>
    <t>C00002543</t>
  </si>
  <si>
    <t>292-48-5283</t>
  </si>
  <si>
    <t>Amerie</t>
  </si>
  <si>
    <t>Kaleah</t>
  </si>
  <si>
    <t>582-453-3338</t>
  </si>
  <si>
    <t>amerie.lockhart@gmail.com</t>
  </si>
  <si>
    <t>393 West Street</t>
  </si>
  <si>
    <t>C00002545</t>
  </si>
  <si>
    <t>607-27-2414</t>
  </si>
  <si>
    <t>Aura</t>
  </si>
  <si>
    <t>Marlene</t>
  </si>
  <si>
    <t>617-516-4027</t>
  </si>
  <si>
    <t>aura.ventura@outlook.com</t>
  </si>
  <si>
    <t>289 E. Williams Street</t>
  </si>
  <si>
    <t>C00002546</t>
  </si>
  <si>
    <t>478-06-6157</t>
  </si>
  <si>
    <t>Chava</t>
  </si>
  <si>
    <t>Selene</t>
  </si>
  <si>
    <t>860-253-5940</t>
  </si>
  <si>
    <t>chava.selene.dwyer@gmail.com</t>
  </si>
  <si>
    <t>11 Philmont Dr.</t>
  </si>
  <si>
    <t>C00002547</t>
  </si>
  <si>
    <t>175-15-0926</t>
  </si>
  <si>
    <t>Jaci</t>
  </si>
  <si>
    <t>Alessia</t>
  </si>
  <si>
    <t>508-733-0987</t>
  </si>
  <si>
    <t>jaci.muller@gmail.com</t>
  </si>
  <si>
    <t>38 Sheffield Street</t>
  </si>
  <si>
    <t>C00002548</t>
  </si>
  <si>
    <t>953-30-9155</t>
  </si>
  <si>
    <t>508-835-5578</t>
  </si>
  <si>
    <t>yasin.adams@outlook.com</t>
  </si>
  <si>
    <t>177 Lexington St.</t>
  </si>
  <si>
    <t>C00002549</t>
  </si>
  <si>
    <t>242-95-2018</t>
  </si>
  <si>
    <t>Josefina</t>
  </si>
  <si>
    <t>Bryn</t>
  </si>
  <si>
    <t>139-490-9668</t>
  </si>
  <si>
    <t>josefina.galindo@hotmail.com</t>
  </si>
  <si>
    <t>33 Willow Avenue</t>
  </si>
  <si>
    <t>C00002550</t>
  </si>
  <si>
    <t>209-02-5672</t>
  </si>
  <si>
    <t>Juanita</t>
  </si>
  <si>
    <t>Della</t>
  </si>
  <si>
    <t>212-139-8417</t>
  </si>
  <si>
    <t>juanita.grace@outlook.com</t>
  </si>
  <si>
    <t>992 Cherry Hill St.</t>
  </si>
  <si>
    <t>C00002551</t>
  </si>
  <si>
    <t>473-45-1784</t>
  </si>
  <si>
    <t>Karma</t>
  </si>
  <si>
    <t>673-363-9185</t>
  </si>
  <si>
    <t>kyler.sorensen@yahoo.com</t>
  </si>
  <si>
    <t>674 Laurel St.</t>
  </si>
  <si>
    <t>C00002552</t>
  </si>
  <si>
    <t>766-41-9311</t>
  </si>
  <si>
    <t>Naia</t>
  </si>
  <si>
    <t>Abbie</t>
  </si>
  <si>
    <t>403-014-8497</t>
  </si>
  <si>
    <t>naia.courtney@gmail.com</t>
  </si>
  <si>
    <t>806 Armstrong Street</t>
  </si>
  <si>
    <t>C00002553</t>
  </si>
  <si>
    <t>119-18-6923</t>
  </si>
  <si>
    <t>526-700-5122</t>
  </si>
  <si>
    <t>dewayne.nelson@gmail.com</t>
  </si>
  <si>
    <t>45 Railroad Rd.</t>
  </si>
  <si>
    <t>C00002554</t>
  </si>
  <si>
    <t>969-67-0994</t>
  </si>
  <si>
    <t>490-148-0323</t>
  </si>
  <si>
    <t>kylar.hill@outlook.com</t>
  </si>
  <si>
    <t>417 Fifth St.</t>
  </si>
  <si>
    <t>C00002555</t>
  </si>
  <si>
    <t>400-08-0047</t>
  </si>
  <si>
    <t>199-851-3200</t>
  </si>
  <si>
    <t>mattias.ramirez@gmail.com</t>
  </si>
  <si>
    <t>379 Old Shore St.</t>
  </si>
  <si>
    <t>C00002556</t>
  </si>
  <si>
    <t>544-75-5030</t>
  </si>
  <si>
    <t>Rachelle</t>
  </si>
  <si>
    <t>Cecily</t>
  </si>
  <si>
    <t>325-154-8798</t>
  </si>
  <si>
    <t>rachelle.parra@outlook.com</t>
  </si>
  <si>
    <t>8 Jackson Ave.</t>
  </si>
  <si>
    <t>C00002557</t>
  </si>
  <si>
    <t>517-36-3815</t>
  </si>
  <si>
    <t>401-582-7765</t>
  </si>
  <si>
    <t>mickey.campbell@gmail.com</t>
  </si>
  <si>
    <t>41 North Surrey Street</t>
  </si>
  <si>
    <t>C00002558</t>
  </si>
  <si>
    <t>503-15-6960</t>
  </si>
  <si>
    <t>556-174-7830</t>
  </si>
  <si>
    <t>montgomery.mitchell@hotmail.com</t>
  </si>
  <si>
    <t>527 Goldfield Street</t>
  </si>
  <si>
    <t>C00002559</t>
  </si>
  <si>
    <t>722-49-8417</t>
  </si>
  <si>
    <t>Rae</t>
  </si>
  <si>
    <t>692-076-6357</t>
  </si>
  <si>
    <t>rae.rodrigues@gmail.com</t>
  </si>
  <si>
    <t>8978 Myers Rd.</t>
  </si>
  <si>
    <t>C00002560</t>
  </si>
  <si>
    <t>481-28-1579</t>
  </si>
  <si>
    <t>Rylin</t>
  </si>
  <si>
    <t>Sylvie</t>
  </si>
  <si>
    <t>255-503-9333</t>
  </si>
  <si>
    <t>rylin.nicholas@gmail.com</t>
  </si>
  <si>
    <t>56 Linden St.</t>
  </si>
  <si>
    <t>C00002561</t>
  </si>
  <si>
    <t>139-42-1322</t>
  </si>
  <si>
    <t>508-788-7572</t>
  </si>
  <si>
    <t>ransom.roberts@gmail.com</t>
  </si>
  <si>
    <t>9041 Livingston St.</t>
  </si>
  <si>
    <t>C00002562</t>
  </si>
  <si>
    <t>817-81-4920</t>
  </si>
  <si>
    <t>592-308-8149</t>
  </si>
  <si>
    <t>shaurya.carter@gmail.com</t>
  </si>
  <si>
    <t>41 SW. Cobblestone Road</t>
  </si>
  <si>
    <t>C00002563</t>
  </si>
  <si>
    <t>272-92-2031</t>
  </si>
  <si>
    <t>816-876-5732</t>
  </si>
  <si>
    <t>trevon.phillips@outlook.com</t>
  </si>
  <si>
    <t>2 Leeton Ridge Street</t>
  </si>
  <si>
    <t>C00002565</t>
  </si>
  <si>
    <t>376-76-2995</t>
  </si>
  <si>
    <t>453-812-9200</t>
  </si>
  <si>
    <t>vernon.evans@gmail.com</t>
  </si>
  <si>
    <t>902 Vernon Street</t>
  </si>
  <si>
    <t>C00002566</t>
  </si>
  <si>
    <t>220-80-0775</t>
  </si>
  <si>
    <t>Sabina</t>
  </si>
  <si>
    <t>Ila</t>
  </si>
  <si>
    <t>512-314-4070</t>
  </si>
  <si>
    <t>sabina.ahmed@outlook.com</t>
  </si>
  <si>
    <t>40 South Ridgewood Street</t>
  </si>
  <si>
    <t>C00002567</t>
  </si>
  <si>
    <t>735-80-0184</t>
  </si>
  <si>
    <t>370-347-2357</t>
  </si>
  <si>
    <t>wilmer.turner@gmail.com</t>
  </si>
  <si>
    <t>9063 Campfire Ave.</t>
  </si>
  <si>
    <t>C00002568</t>
  </si>
  <si>
    <t>217-14-5106</t>
  </si>
  <si>
    <t>Analee</t>
  </si>
  <si>
    <t>Kamille</t>
  </si>
  <si>
    <t>570-211-4911</t>
  </si>
  <si>
    <t>analee.mcginnis@hotmail.com</t>
  </si>
  <si>
    <t>9468 Cherry St.</t>
  </si>
  <si>
    <t>C00002569</t>
  </si>
  <si>
    <t>265-76-6649</t>
  </si>
  <si>
    <t>978-451-7155</t>
  </si>
  <si>
    <t>zakai.torres@gmail.com</t>
  </si>
  <si>
    <t>126 East Paris Hill Rd.</t>
  </si>
  <si>
    <t>C00002570</t>
  </si>
  <si>
    <t>419-29-5587</t>
  </si>
  <si>
    <t>Audrie</t>
  </si>
  <si>
    <t>Milah</t>
  </si>
  <si>
    <t>978-780-5817</t>
  </si>
  <si>
    <t>audrie.langley@gmail.com</t>
  </si>
  <si>
    <t>341 East Newport Road</t>
  </si>
  <si>
    <t>C00002571</t>
  </si>
  <si>
    <t>539-07-2408</t>
  </si>
  <si>
    <t>Citlali</t>
  </si>
  <si>
    <t>Tia</t>
  </si>
  <si>
    <t>640-195-3963</t>
  </si>
  <si>
    <t>citlali.madison@outlook.com</t>
  </si>
  <si>
    <t>83 10th St.</t>
  </si>
  <si>
    <t>C00002572</t>
  </si>
  <si>
    <t>826-34-3064</t>
  </si>
  <si>
    <t>212-171-8470</t>
  </si>
  <si>
    <t>gareth.milan.parker@gmail.com</t>
  </si>
  <si>
    <t>37 Schoolhouse Street</t>
  </si>
  <si>
    <t>C00002573</t>
  </si>
  <si>
    <t>194-96-1546</t>
  </si>
  <si>
    <t>Dafne</t>
  </si>
  <si>
    <t>Winnie</t>
  </si>
  <si>
    <t>Locke</t>
  </si>
  <si>
    <t>212-631-9488</t>
  </si>
  <si>
    <t>dafne.locke@gmail.com</t>
  </si>
  <si>
    <t>522 Princeton Ave.</t>
  </si>
  <si>
    <t>C00002574</t>
  </si>
  <si>
    <t>687-91-3062</t>
  </si>
  <si>
    <t>Devorah</t>
  </si>
  <si>
    <t>Annelise</t>
  </si>
  <si>
    <t>814-833-9414</t>
  </si>
  <si>
    <t>devorah.jamison@outlook.com</t>
  </si>
  <si>
    <t>7586 Lakeshore Street</t>
  </si>
  <si>
    <t>C00002576</t>
  </si>
  <si>
    <t>278-67-0890</t>
  </si>
  <si>
    <t>Beatrix</t>
  </si>
  <si>
    <t>Nava</t>
  </si>
  <si>
    <t>670-918-8118</t>
  </si>
  <si>
    <t>gracen.nava@hotmail.com</t>
  </si>
  <si>
    <t>8518 SE. Edgemont Rd.</t>
  </si>
  <si>
    <t>C00002577</t>
  </si>
  <si>
    <t>722-46-4381</t>
  </si>
  <si>
    <t>377-861-5411</t>
  </si>
  <si>
    <t>henri.collins@outlook.com</t>
  </si>
  <si>
    <t>758 4th Ave.</t>
  </si>
  <si>
    <t>C00002578</t>
  </si>
  <si>
    <t>466-33-7528</t>
  </si>
  <si>
    <t>914-297-7141</t>
  </si>
  <si>
    <t>ilan.edwards@yahoo.com</t>
  </si>
  <si>
    <t>46 S. Creek Ave.</t>
  </si>
  <si>
    <t>C00002579</t>
  </si>
  <si>
    <t>821-20-6181</t>
  </si>
  <si>
    <t>Hayven</t>
  </si>
  <si>
    <t>Emani</t>
  </si>
  <si>
    <t>Gustafson</t>
  </si>
  <si>
    <t>500-951-8190</t>
  </si>
  <si>
    <t>hayven.gustafson@gmail.com</t>
  </si>
  <si>
    <t>944 Liberty St.</t>
  </si>
  <si>
    <t>C00002580</t>
  </si>
  <si>
    <t>938-15-9641</t>
  </si>
  <si>
    <t>733-706-6174</t>
  </si>
  <si>
    <t>kace.stewart@gmail.com</t>
  </si>
  <si>
    <t>775 SW. Charles Ave.</t>
  </si>
  <si>
    <t>C00002581</t>
  </si>
  <si>
    <t>145-67-0131</t>
  </si>
  <si>
    <t>Jackie</t>
  </si>
  <si>
    <t>Lillyanna</t>
  </si>
  <si>
    <t>Sykes</t>
  </si>
  <si>
    <t>298-245-6844</t>
  </si>
  <si>
    <t>jackie.sykes@outlook.com</t>
  </si>
  <si>
    <t>7674 Liberty Lane</t>
  </si>
  <si>
    <t>C00002582</t>
  </si>
  <si>
    <t>663-53-3269</t>
  </si>
  <si>
    <t>413-363-6706</t>
  </si>
  <si>
    <t>kasey.flores@gmail.com</t>
  </si>
  <si>
    <t>41 N. Linda St.</t>
  </si>
  <si>
    <t>C00002583</t>
  </si>
  <si>
    <t>620-30-9259</t>
  </si>
  <si>
    <t>585-084-7694</t>
  </si>
  <si>
    <t>kelly.morris@outlook.com</t>
  </si>
  <si>
    <t>8391 Wayne Court</t>
  </si>
  <si>
    <t>C00002584</t>
  </si>
  <si>
    <t>748-68-6812</t>
  </si>
  <si>
    <t>Jacklyn</t>
  </si>
  <si>
    <t>Theresa</t>
  </si>
  <si>
    <t>703-212-9326</t>
  </si>
  <si>
    <t>jacklyn.dempsey@gmail.com</t>
  </si>
  <si>
    <t>25 Mayfair Street</t>
  </si>
  <si>
    <t>C00002585</t>
  </si>
  <si>
    <t>116-08-1023</t>
  </si>
  <si>
    <t>Kelis</t>
  </si>
  <si>
    <t>Kalia</t>
  </si>
  <si>
    <t>Hamm</t>
  </si>
  <si>
    <t>585-550-1528</t>
  </si>
  <si>
    <t>kelis.hamm@hotmail.com</t>
  </si>
  <si>
    <t>81 NW. 53rd Drive</t>
  </si>
  <si>
    <t>C00002586</t>
  </si>
  <si>
    <t>241-14-6468</t>
  </si>
  <si>
    <t>518-195-9788</t>
  </si>
  <si>
    <t>klayton.nguyen@gmail.com</t>
  </si>
  <si>
    <t>9884 Stonybrook Rd.</t>
  </si>
  <si>
    <t>C00002587</t>
  </si>
  <si>
    <t>634-62-9085</t>
  </si>
  <si>
    <t>Nikita</t>
  </si>
  <si>
    <t>Kaylen</t>
  </si>
  <si>
    <t>Rodriquez</t>
  </si>
  <si>
    <t>534-212-9468</t>
  </si>
  <si>
    <t>nikita.rodriquez@gmail.com</t>
  </si>
  <si>
    <t>729 Hill Street</t>
  </si>
  <si>
    <t>C00002588</t>
  </si>
  <si>
    <t>809-75-5426</t>
  </si>
  <si>
    <t>567-262-7509</t>
  </si>
  <si>
    <t>maximillian.murphy@gmail.com</t>
  </si>
  <si>
    <t>9 High Noon St.</t>
  </si>
  <si>
    <t>C00002589</t>
  </si>
  <si>
    <t>147-16-7800</t>
  </si>
  <si>
    <t>195-082-6728</t>
  </si>
  <si>
    <t>myron.rivera@gmail.com</t>
  </si>
  <si>
    <t>509 Birch Hill Ave.</t>
  </si>
  <si>
    <t>C00002590</t>
  </si>
  <si>
    <t>317-30-8052</t>
  </si>
  <si>
    <t>Noella</t>
  </si>
  <si>
    <t>Lillyana</t>
  </si>
  <si>
    <t>Mcgill</t>
  </si>
  <si>
    <t>337-346-6323</t>
  </si>
  <si>
    <t>noella.mcgill@outlook.com</t>
  </si>
  <si>
    <t>8462 Cypress Road</t>
  </si>
  <si>
    <t>C00002591</t>
  </si>
  <si>
    <t>356-94-4412</t>
  </si>
  <si>
    <t>228-595-4120</t>
  </si>
  <si>
    <t>terence.cook@gmail.com</t>
  </si>
  <si>
    <t>83 Glenwood Avenue</t>
  </si>
  <si>
    <t>C00002592</t>
  </si>
  <si>
    <t>864-20-7527</t>
  </si>
  <si>
    <t>Rain</t>
  </si>
  <si>
    <t>Malayah</t>
  </si>
  <si>
    <t>Xiong</t>
  </si>
  <si>
    <t>212-095-4630</t>
  </si>
  <si>
    <t>rain.xiong@outlook.com</t>
  </si>
  <si>
    <t>61 Oxford Circle</t>
  </si>
  <si>
    <t>C00002593</t>
  </si>
  <si>
    <t>129-75-8004</t>
  </si>
  <si>
    <t>212-810-5117</t>
  </si>
  <si>
    <t>zaidyn.rogers@gmail.com</t>
  </si>
  <si>
    <t>164 Old Tallwood Lane</t>
  </si>
  <si>
    <t>C00002594</t>
  </si>
  <si>
    <t>925-77-7013</t>
  </si>
  <si>
    <t>978-580-0638</t>
  </si>
  <si>
    <t>alexavier.morgan@hotmail.com</t>
  </si>
  <si>
    <t>7079 Shady St.</t>
  </si>
  <si>
    <t>C00002596</t>
  </si>
  <si>
    <t>923-32-3276</t>
  </si>
  <si>
    <t>373-219-7618</t>
  </si>
  <si>
    <t>ambrose.peterson@gmail.com</t>
  </si>
  <si>
    <t>61 Bank St.</t>
  </si>
  <si>
    <t>C00002597</t>
  </si>
  <si>
    <t>687-36-9969</t>
  </si>
  <si>
    <t>Susie</t>
  </si>
  <si>
    <t>Deanna</t>
  </si>
  <si>
    <t>Esquivel</t>
  </si>
  <si>
    <t>348-023-8834</t>
  </si>
  <si>
    <t>susie.esquivel@gmail.com</t>
  </si>
  <si>
    <t>46 Whitemarsh St.</t>
  </si>
  <si>
    <t>C00002598</t>
  </si>
  <si>
    <t>811-08-8188</t>
  </si>
  <si>
    <t>982-983-2061</t>
  </si>
  <si>
    <t>amias.cooper@outlook.com</t>
  </si>
  <si>
    <t>321 Country Club Rd.</t>
  </si>
  <si>
    <t>C00002599</t>
  </si>
  <si>
    <t>463-83-0345</t>
  </si>
  <si>
    <t>212-278-6428</t>
  </si>
  <si>
    <t>anas.lawson.reed@gmail.com</t>
  </si>
  <si>
    <t>184 Longfellow Dr.</t>
  </si>
  <si>
    <t>C00002600</t>
  </si>
  <si>
    <t>602-30-7286</t>
  </si>
  <si>
    <t>Taylee</t>
  </si>
  <si>
    <t>Jacquelyn</t>
  </si>
  <si>
    <t>Simms</t>
  </si>
  <si>
    <t>942-610-9381</t>
  </si>
  <si>
    <t>taylee.simms@gmail.com</t>
  </si>
  <si>
    <t>9773 Myers Ave.</t>
  </si>
  <si>
    <t>C00002601</t>
  </si>
  <si>
    <t>543-99-3998</t>
  </si>
  <si>
    <t>405-721-6756</t>
  </si>
  <si>
    <t>aryeh.bailey@outlook.com</t>
  </si>
  <si>
    <t>8777 Mayflower St.</t>
  </si>
  <si>
    <t>C00002602</t>
  </si>
  <si>
    <t>218-31-1382</t>
  </si>
  <si>
    <t>Terra</t>
  </si>
  <si>
    <t>Kinlee</t>
  </si>
  <si>
    <t>508-725-4131</t>
  </si>
  <si>
    <t>terra.kendrick@hotmail.com</t>
  </si>
  <si>
    <t>979 Leatherwood Ave.</t>
  </si>
  <si>
    <t>C00002603</t>
  </si>
  <si>
    <t>517-28-9556</t>
  </si>
  <si>
    <t>Xena</t>
  </si>
  <si>
    <t>Maritza</t>
  </si>
  <si>
    <t>Boyce</t>
  </si>
  <si>
    <t>357-238-7726</t>
  </si>
  <si>
    <t>xena.boyce@outlook.com</t>
  </si>
  <si>
    <t>209 Meadow Drive</t>
  </si>
  <si>
    <t>C00002604</t>
  </si>
  <si>
    <t>454-15-8492</t>
  </si>
  <si>
    <t>647-230-2658</t>
  </si>
  <si>
    <t>brigham.bell@yahoo.com</t>
  </si>
  <si>
    <t>821 East Bowman St.</t>
  </si>
  <si>
    <t>C00002605</t>
  </si>
  <si>
    <t>123-66-9123</t>
  </si>
  <si>
    <t>Gizelle</t>
  </si>
  <si>
    <t>Marlie</t>
  </si>
  <si>
    <t>Vigil</t>
  </si>
  <si>
    <t>947-239-9770</t>
  </si>
  <si>
    <t>gizelle.vigil@gmail.com</t>
  </si>
  <si>
    <t>34 N. Green Lake Ave.</t>
  </si>
  <si>
    <t>C00002606</t>
  </si>
  <si>
    <t>411-29-7864</t>
  </si>
  <si>
    <t>431-453-3097</t>
  </si>
  <si>
    <t>fred.gomez@gmail.com</t>
  </si>
  <si>
    <t>303 Railroad Street</t>
  </si>
  <si>
    <t>C00002607</t>
  </si>
  <si>
    <t>828-68-4914</t>
  </si>
  <si>
    <t>929-560-0417</t>
  </si>
  <si>
    <t>irving.kelly@outlook.com</t>
  </si>
  <si>
    <t>493 Ketch Harbour Street</t>
  </si>
  <si>
    <t>C00002608</t>
  </si>
  <si>
    <t>565-71-3311</t>
  </si>
  <si>
    <t>Kamiah</t>
  </si>
  <si>
    <t>Downey</t>
  </si>
  <si>
    <t>508-360-8958</t>
  </si>
  <si>
    <t>kamiah.downey@gmail.com</t>
  </si>
  <si>
    <t>5 Bear Hill St.</t>
  </si>
  <si>
    <t>C00002609</t>
  </si>
  <si>
    <t>284-33-6114</t>
  </si>
  <si>
    <t>212-540-3862</t>
  </si>
  <si>
    <t>jakobi.howard@outlook.com</t>
  </si>
  <si>
    <t>757 Fairview Rd.</t>
  </si>
  <si>
    <t>C00002610</t>
  </si>
  <si>
    <t>661-12-2430</t>
  </si>
  <si>
    <t>Krisha</t>
  </si>
  <si>
    <t>Ailani</t>
  </si>
  <si>
    <t>212-209-9240</t>
  </si>
  <si>
    <t>krisha.mckenna@gmail.com</t>
  </si>
  <si>
    <t>8435 Fairway Ave.</t>
  </si>
  <si>
    <t>C00002611</t>
  </si>
  <si>
    <t>956-90-7543</t>
  </si>
  <si>
    <t>315-464-1425</t>
  </si>
  <si>
    <t>jaquan.ward@hotmail.com</t>
  </si>
  <si>
    <t>8778 Hawthorne Lane</t>
  </si>
  <si>
    <t>C00002612</t>
  </si>
  <si>
    <t>635-15-6114</t>
  </si>
  <si>
    <t>752-969-7823</t>
  </si>
  <si>
    <t>kyng.cox@gmail.com</t>
  </si>
  <si>
    <t>69 Beechwood Drive</t>
  </si>
  <si>
    <t>C00002613</t>
  </si>
  <si>
    <t>175-34-2069</t>
  </si>
  <si>
    <t>212-428-8035</t>
  </si>
  <si>
    <t>kyzer.diaz@gmail.com</t>
  </si>
  <si>
    <t>2 Wayne St.</t>
  </si>
  <si>
    <t>C00002614</t>
  </si>
  <si>
    <t>130-18-2889</t>
  </si>
  <si>
    <t>306-816-8179</t>
  </si>
  <si>
    <t>lester.richardson@gmail.com</t>
  </si>
  <si>
    <t>9601 Pine Circle</t>
  </si>
  <si>
    <t>C00002615</t>
  </si>
  <si>
    <t>174-47-8435</t>
  </si>
  <si>
    <t>Laine</t>
  </si>
  <si>
    <t>Amiah</t>
  </si>
  <si>
    <t>735-110-6600</t>
  </si>
  <si>
    <t>laine.sierra@gmail.com</t>
  </si>
  <si>
    <t>875 Old Greenview Ave.</t>
  </si>
  <si>
    <t>C00002616</t>
  </si>
  <si>
    <t>527-47-5677</t>
  </si>
  <si>
    <t>716-342-2867</t>
  </si>
  <si>
    <t>marko.wood@outlook.com</t>
  </si>
  <si>
    <t>71 New Street</t>
  </si>
  <si>
    <t>C00002617</t>
  </si>
  <si>
    <t>614-06-1339</t>
  </si>
  <si>
    <t>Manha</t>
  </si>
  <si>
    <t>Alora</t>
  </si>
  <si>
    <t>Webber</t>
  </si>
  <si>
    <t>716-126-6927</t>
  </si>
  <si>
    <t>manha.webber@gmail.com</t>
  </si>
  <si>
    <t>296 Goldfield Street</t>
  </si>
  <si>
    <t>C00002618</t>
  </si>
  <si>
    <t>306-37-5074</t>
  </si>
  <si>
    <t>869-741-4974</t>
  </si>
  <si>
    <t>mauro.watson@outlook.com</t>
  </si>
  <si>
    <t>456 Lafayette Street</t>
  </si>
  <si>
    <t>C00002619</t>
  </si>
  <si>
    <t>929-78-8747</t>
  </si>
  <si>
    <t>Saydee</t>
  </si>
  <si>
    <t>Kirkpatrick</t>
  </si>
  <si>
    <t>238-608-7275</t>
  </si>
  <si>
    <t>saydee.kirkpatrick@gmail.com</t>
  </si>
  <si>
    <t>9907 Cambridge Ave.</t>
  </si>
  <si>
    <t>C00002620</t>
  </si>
  <si>
    <t>842-48-9699</t>
  </si>
  <si>
    <t>192-508-7694</t>
  </si>
  <si>
    <t>niklaus.brooks6@hotmail.com</t>
  </si>
  <si>
    <t>755 East Central Lane</t>
  </si>
  <si>
    <t>C00002621</t>
  </si>
  <si>
    <t>824-49-7317</t>
  </si>
  <si>
    <t>413-932-9190</t>
  </si>
  <si>
    <t>osiris.bennett@gmail.com</t>
  </si>
  <si>
    <t>99 Galvin Road</t>
  </si>
  <si>
    <t>C00002622</t>
  </si>
  <si>
    <t>889-91-8277</t>
  </si>
  <si>
    <t>617-417-2559</t>
  </si>
  <si>
    <t>steele.gray7@gmail.com</t>
  </si>
  <si>
    <t>9624 Addison St.</t>
  </si>
  <si>
    <t>C00002623</t>
  </si>
  <si>
    <t>588-83-1758</t>
  </si>
  <si>
    <t>Sonja</t>
  </si>
  <si>
    <t>Stacy</t>
  </si>
  <si>
    <t>Dickinson</t>
  </si>
  <si>
    <t>647-864-2181</t>
  </si>
  <si>
    <t>sonja.dickinson7@outlook.com</t>
  </si>
  <si>
    <t>9931 Pheasant St.</t>
  </si>
  <si>
    <t>C00002625</t>
  </si>
  <si>
    <t>555-99-8126</t>
  </si>
  <si>
    <t>508-997-4131</t>
  </si>
  <si>
    <t>braulio.deacon.james8@gmail.com</t>
  </si>
  <si>
    <t>22 Crescent Street</t>
  </si>
  <si>
    <t>C00002626</t>
  </si>
  <si>
    <t>822-63-2659</t>
  </si>
  <si>
    <t>212-700-7810</t>
  </si>
  <si>
    <t>efren.reyes@gmail.com</t>
  </si>
  <si>
    <t>7803 Corona Lane</t>
  </si>
  <si>
    <t>C00002628</t>
  </si>
  <si>
    <t>354-04-3892</t>
  </si>
  <si>
    <t>Taniya</t>
  </si>
  <si>
    <t>Valery</t>
  </si>
  <si>
    <t>Couch</t>
  </si>
  <si>
    <t>212-197-6509</t>
  </si>
  <si>
    <t>taniya.couch@outlook.com</t>
  </si>
  <si>
    <t>117 Princess St.</t>
  </si>
  <si>
    <t>C00002629</t>
  </si>
  <si>
    <t>595-98-6859</t>
  </si>
  <si>
    <t>212-302-2016</t>
  </si>
  <si>
    <t>eithan.cruz@hotmail.com</t>
  </si>
  <si>
    <t>63 Van Dyke St.</t>
  </si>
  <si>
    <t>C00002630</t>
  </si>
  <si>
    <t>565-43-1441</t>
  </si>
  <si>
    <t>Vianney</t>
  </si>
  <si>
    <t>Kinzley</t>
  </si>
  <si>
    <t>Burks</t>
  </si>
  <si>
    <t>865-308-8136</t>
  </si>
  <si>
    <t>vianney.burks9@outlook.com</t>
  </si>
  <si>
    <t>36 East Charles St.</t>
  </si>
  <si>
    <t>C00002631</t>
  </si>
  <si>
    <t>462-35-0670</t>
  </si>
  <si>
    <t>375-820-4358</t>
  </si>
  <si>
    <t>evander.hughes@yahoo.com</t>
  </si>
  <si>
    <t>7791 Beacon Court</t>
  </si>
  <si>
    <t>C00002632</t>
  </si>
  <si>
    <t>424-68-9724</t>
  </si>
  <si>
    <t>Adelle</t>
  </si>
  <si>
    <t>Leela</t>
  </si>
  <si>
    <t>Sheehan</t>
  </si>
  <si>
    <t>377-030-5596</t>
  </si>
  <si>
    <t>adelle.sheehan5@gmail.com</t>
  </si>
  <si>
    <t>813 S. Edgewood Ave.</t>
  </si>
  <si>
    <t>C00002633</t>
  </si>
  <si>
    <t>682-70-5151</t>
  </si>
  <si>
    <t>Aja</t>
  </si>
  <si>
    <t>Lianna</t>
  </si>
  <si>
    <t>Slaughter</t>
  </si>
  <si>
    <t>212-397-6951</t>
  </si>
  <si>
    <t>aja.slaughter43@gmail.com</t>
  </si>
  <si>
    <t>8068 Circle Lane</t>
  </si>
  <si>
    <t>C00002635</t>
  </si>
  <si>
    <t>866-70-1105</t>
  </si>
  <si>
    <t>Anissa</t>
  </si>
  <si>
    <t>Giada</t>
  </si>
  <si>
    <t>Pike</t>
  </si>
  <si>
    <t>363-890-7536</t>
  </si>
  <si>
    <t>anissa.pike@outlook.com</t>
  </si>
  <si>
    <t>949 Shore Street</t>
  </si>
  <si>
    <t>C00002636</t>
  </si>
  <si>
    <t>204-49-0807</t>
  </si>
  <si>
    <t>926-067-8866</t>
  </si>
  <si>
    <t>gianluca.price@gmail.com</t>
  </si>
  <si>
    <t>17 East Grand Dr.</t>
  </si>
  <si>
    <t>C00002637</t>
  </si>
  <si>
    <t>657-42-8126</t>
  </si>
  <si>
    <t>561-204-2011</t>
  </si>
  <si>
    <t>khaled.myers@outlook.com</t>
  </si>
  <si>
    <t>6 Pulaski St.</t>
  </si>
  <si>
    <t>C00002638</t>
  </si>
  <si>
    <t>738-77-2616</t>
  </si>
  <si>
    <t>212-058-0242</t>
  </si>
  <si>
    <t>luther.long@gmail.com</t>
  </si>
  <si>
    <t>7370 Annadale Lane</t>
  </si>
  <si>
    <t>C00002639</t>
  </si>
  <si>
    <t>644-09-7259</t>
  </si>
  <si>
    <t>Annemarie</t>
  </si>
  <si>
    <t>Raya</t>
  </si>
  <si>
    <t>656-802-1393</t>
  </si>
  <si>
    <t>annemarie.whitley@hotmail.com</t>
  </si>
  <si>
    <t>449 Race Ave.</t>
  </si>
  <si>
    <t>C00002640</t>
  </si>
  <si>
    <t>835-30-6595</t>
  </si>
  <si>
    <t>758-998-5240</t>
  </si>
  <si>
    <t>osman.foster4@gmail.com</t>
  </si>
  <si>
    <t>688 South Sunnyslope Street</t>
  </si>
  <si>
    <t>C00002642</t>
  </si>
  <si>
    <t>951-32-0888</t>
  </si>
  <si>
    <t>849-415-9268</t>
  </si>
  <si>
    <t>ash.sanders5@gmail.com</t>
  </si>
  <si>
    <t>26 Tower Rd.</t>
  </si>
  <si>
    <t>C00002643</t>
  </si>
  <si>
    <t>953-51-5991</t>
  </si>
  <si>
    <t>Aylah</t>
  </si>
  <si>
    <t>Seraphina</t>
  </si>
  <si>
    <t>Magee</t>
  </si>
  <si>
    <t>275-098-9943</t>
  </si>
  <si>
    <t>aylah.magee67@gmail.com</t>
  </si>
  <si>
    <t>8434 W. Academy St.</t>
  </si>
  <si>
    <t>C00002644</t>
  </si>
  <si>
    <t>666-18-0128</t>
  </si>
  <si>
    <t>Danni</t>
  </si>
  <si>
    <t>Violette</t>
  </si>
  <si>
    <t>Cheng</t>
  </si>
  <si>
    <t>960-719-4383</t>
  </si>
  <si>
    <t>danni.cheng8@gmail.com</t>
  </si>
  <si>
    <t>8013 Rockledge St.</t>
  </si>
  <si>
    <t>C00002645</t>
  </si>
  <si>
    <t>943-17-0844</t>
  </si>
  <si>
    <t>331-868-8475</t>
  </si>
  <si>
    <t>beaux.ross@outlook.com</t>
  </si>
  <si>
    <t>84 Philmont Street</t>
  </si>
  <si>
    <t>C00002646</t>
  </si>
  <si>
    <t>650-81-1424</t>
  </si>
  <si>
    <t>Eila</t>
  </si>
  <si>
    <t>Brynley</t>
  </si>
  <si>
    <t>Sinclair</t>
  </si>
  <si>
    <t>669-739-6578</t>
  </si>
  <si>
    <t>eila.sinclair@gmail.com</t>
  </si>
  <si>
    <t>456 Bradford Ave.</t>
  </si>
  <si>
    <t>C00002647</t>
  </si>
  <si>
    <t>476-02-1902</t>
  </si>
  <si>
    <t>617-752-1093</t>
  </si>
  <si>
    <t>bjorn.morales@outlook.com</t>
  </si>
  <si>
    <t>26 Holly Street</t>
  </si>
  <si>
    <t>C00002648</t>
  </si>
  <si>
    <t>289-24-8680</t>
  </si>
  <si>
    <t>Emeline</t>
  </si>
  <si>
    <t>Charity</t>
  </si>
  <si>
    <t>617-396-2757</t>
  </si>
  <si>
    <t>emeline.cassidy@gmail.com</t>
  </si>
  <si>
    <t>71 Laurel Ave.</t>
  </si>
  <si>
    <t>C00002650</t>
  </si>
  <si>
    <t>676-95-7987</t>
  </si>
  <si>
    <t>585-031-8261</t>
  </si>
  <si>
    <t>chester.powell@hotmail.com</t>
  </si>
  <si>
    <t>25 Halifax Dr.</t>
  </si>
  <si>
    <t>C00002651</t>
  </si>
  <si>
    <t>576-39-5982</t>
  </si>
  <si>
    <t>Eternity</t>
  </si>
  <si>
    <t>Geneva</t>
  </si>
  <si>
    <t>Rutledge</t>
  </si>
  <si>
    <t>585-585-0753</t>
  </si>
  <si>
    <t>eternity.rutledge8765@gmail.com</t>
  </si>
  <si>
    <t>262 Windfall St.</t>
  </si>
  <si>
    <t>C00002652</t>
  </si>
  <si>
    <t>257-35-4785</t>
  </si>
  <si>
    <t>Fallyn</t>
  </si>
  <si>
    <t>Burris</t>
  </si>
  <si>
    <t>920-066-4881</t>
  </si>
  <si>
    <t>fallyn.burris4@gmail.com</t>
  </si>
  <si>
    <t>7183 Mechanic Street</t>
  </si>
  <si>
    <t>C00002653</t>
  </si>
  <si>
    <t>858-13-5084</t>
  </si>
  <si>
    <t>212-513-0974</t>
  </si>
  <si>
    <t>denim.sullivan3@outlook.com</t>
  </si>
  <si>
    <t>5 Hilltop Ave.</t>
  </si>
  <si>
    <t>C00002654</t>
  </si>
  <si>
    <t>443-79-0683</t>
  </si>
  <si>
    <t>Jhene</t>
  </si>
  <si>
    <t>Bexley</t>
  </si>
  <si>
    <t>Bowling</t>
  </si>
  <si>
    <t>617-135-5853</t>
  </si>
  <si>
    <t>jhene.bexley.bowling4@gmail.com</t>
  </si>
  <si>
    <t>9241 Whitemarsh Dr.</t>
  </si>
  <si>
    <t>C00002655</t>
  </si>
  <si>
    <t>352-97-9064</t>
  </si>
  <si>
    <t>432-741-3015</t>
  </si>
  <si>
    <t>ender.russell56@gmail.com</t>
  </si>
  <si>
    <t>8414 Kingston Street</t>
  </si>
  <si>
    <t>C00002656</t>
  </si>
  <si>
    <t>471-84-9530</t>
  </si>
  <si>
    <t>847-338-7957</t>
  </si>
  <si>
    <t>jaidyn.ortiz@outlook.com</t>
  </si>
  <si>
    <t>8 North Bay Road</t>
  </si>
  <si>
    <t>C00002657</t>
  </si>
  <si>
    <t>410-24-5120</t>
  </si>
  <si>
    <t>982-075-6244</t>
  </si>
  <si>
    <t>jaleel.jenkins43@hotmail.com</t>
  </si>
  <si>
    <t>7509 Peninsula Court</t>
  </si>
  <si>
    <t>C00002658</t>
  </si>
  <si>
    <t>379-43-1400</t>
  </si>
  <si>
    <t>239-554-4566</t>
  </si>
  <si>
    <t>jariel.gutierrez45@outlook.com</t>
  </si>
  <si>
    <t>761 Silver Spear Avenue</t>
  </si>
  <si>
    <t>C00002659</t>
  </si>
  <si>
    <t>526-46-0885</t>
  </si>
  <si>
    <t>377-419-8704</t>
  </si>
  <si>
    <t>jayvon.perry6@yahoo.com</t>
  </si>
  <si>
    <t>938 Gartner Street</t>
  </si>
  <si>
    <t>C00002661</t>
  </si>
  <si>
    <t>724-55-4081</t>
  </si>
  <si>
    <t>Kalynn</t>
  </si>
  <si>
    <t>Caydence</t>
  </si>
  <si>
    <t>Crabtree</t>
  </si>
  <si>
    <t>212-652-5742</t>
  </si>
  <si>
    <t>kalynn.crabtree5@gmail.com</t>
  </si>
  <si>
    <t>1 Applegate St.</t>
  </si>
  <si>
    <t>C00002662</t>
  </si>
  <si>
    <t>855-18-1761</t>
  </si>
  <si>
    <t>212-634-1270</t>
  </si>
  <si>
    <t>jordon.butler4@gmail.com</t>
  </si>
  <si>
    <t>8673 Ridgeview Ave.</t>
  </si>
  <si>
    <t>C00002663</t>
  </si>
  <si>
    <t>758-95-6576</t>
  </si>
  <si>
    <t>566-528-0980</t>
  </si>
  <si>
    <t>jovanny.barnes@outlook.com</t>
  </si>
  <si>
    <t>52 Glen Ridge Rd.</t>
  </si>
  <si>
    <t>C00002666</t>
  </si>
  <si>
    <t>630-22-3464</t>
  </si>
  <si>
    <t>Kaniyah</t>
  </si>
  <si>
    <t>Elayna</t>
  </si>
  <si>
    <t>Mcnamara</t>
  </si>
  <si>
    <t>376-812-0330</t>
  </si>
  <si>
    <t>kaniyah.mcnamara@gmail.com</t>
  </si>
  <si>
    <t>73 Roberts Road</t>
  </si>
  <si>
    <t>C00002667</t>
  </si>
  <si>
    <t>533-94-1882</t>
  </si>
  <si>
    <t>617-960-2229</t>
  </si>
  <si>
    <t>korey.fisher@outlook.com</t>
  </si>
  <si>
    <t>48 North Tailwater Ave.</t>
  </si>
  <si>
    <t>C00002668</t>
  </si>
  <si>
    <t>196-97-3261</t>
  </si>
  <si>
    <t>Lillith</t>
  </si>
  <si>
    <t>Preslee</t>
  </si>
  <si>
    <t>Avalos</t>
  </si>
  <si>
    <t>617-335-0196</t>
  </si>
  <si>
    <t>lillith.avalos@gmail.com</t>
  </si>
  <si>
    <t>305 Oxford Drive</t>
  </si>
  <si>
    <t>C00002669</t>
  </si>
  <si>
    <t>197-24-1631</t>
  </si>
  <si>
    <t>413-485-1490</t>
  </si>
  <si>
    <t>mahdi.henderson@hotmail.com</t>
  </si>
  <si>
    <t>1 Hartford Street</t>
  </si>
  <si>
    <t>C00002670</t>
  </si>
  <si>
    <t>144-02-5064</t>
  </si>
  <si>
    <t>915-818-1976</t>
  </si>
  <si>
    <t>roan.coleman@gmail.com</t>
  </si>
  <si>
    <t>5 Mayfair Court</t>
  </si>
  <si>
    <t>C00002671</t>
  </si>
  <si>
    <t>158-72-4276</t>
  </si>
  <si>
    <t>Mylee</t>
  </si>
  <si>
    <t>Elia</t>
  </si>
  <si>
    <t>Vu</t>
  </si>
  <si>
    <t>666-173-8137</t>
  </si>
  <si>
    <t>mylee.vu@gmail.com</t>
  </si>
  <si>
    <t>11 Van Dyke Rd.</t>
  </si>
  <si>
    <t>C00002672</t>
  </si>
  <si>
    <t>743-89-4525</t>
  </si>
  <si>
    <t>Neva</t>
  </si>
  <si>
    <t>Haleigh</t>
  </si>
  <si>
    <t>Herron</t>
  </si>
  <si>
    <t>600-668-1991</t>
  </si>
  <si>
    <t>neva.herron@gmail.com</t>
  </si>
  <si>
    <t>55 Selby Dr.</t>
  </si>
  <si>
    <t>C00002673</t>
  </si>
  <si>
    <t>583-35-7144</t>
  </si>
  <si>
    <t>617-261-0663</t>
  </si>
  <si>
    <t>ryatt.simmons@gmail.com</t>
  </si>
  <si>
    <t>48 Foster Ave.</t>
  </si>
  <si>
    <t>C00002674</t>
  </si>
  <si>
    <t>373-66-4595</t>
  </si>
  <si>
    <t>Ria</t>
  </si>
  <si>
    <t>Annabeth</t>
  </si>
  <si>
    <t>Broussard</t>
  </si>
  <si>
    <t>617-166-1785</t>
  </si>
  <si>
    <t>ria.broussard@outlook.com</t>
  </si>
  <si>
    <t>420 Birch Hill Drive</t>
  </si>
  <si>
    <t>C00002675</t>
  </si>
  <si>
    <t>488-32-8260</t>
  </si>
  <si>
    <t>379-828-5424</t>
  </si>
  <si>
    <t>theron.patterson@gmail.com</t>
  </si>
  <si>
    <t>10 W. Manor Station Dr.</t>
  </si>
  <si>
    <t>C00002676</t>
  </si>
  <si>
    <t>576-59-5288</t>
  </si>
  <si>
    <t>508-377-1627</t>
  </si>
  <si>
    <t>zamari.jordan@outlook.com</t>
  </si>
  <si>
    <t>79 San Juan Lane</t>
  </si>
  <si>
    <t>C00002677</t>
  </si>
  <si>
    <t>288-31-8765</t>
  </si>
  <si>
    <t>651-880-7709</t>
  </si>
  <si>
    <t>abdulaziz.reynolds@gmail.com</t>
  </si>
  <si>
    <t>8594 Mechanic St.</t>
  </si>
  <si>
    <t>C00002678</t>
  </si>
  <si>
    <t>643-56-9372</t>
  </si>
  <si>
    <t>580-278-5615</t>
  </si>
  <si>
    <t>ryley.abraham@hotmail.com</t>
  </si>
  <si>
    <t>1 N. Edgemont St.</t>
  </si>
  <si>
    <t>C00002679</t>
  </si>
  <si>
    <t>294-71-2300</t>
  </si>
  <si>
    <t>212-384-9161</t>
  </si>
  <si>
    <t>azaiah.hamilton@gmail.com</t>
  </si>
  <si>
    <t>8461 S. Edgefield Dr.</t>
  </si>
  <si>
    <t>C00002680</t>
  </si>
  <si>
    <t>624-54-4902</t>
  </si>
  <si>
    <t>Coral</t>
  </si>
  <si>
    <t>Garland</t>
  </si>
  <si>
    <t>212-813-7258</t>
  </si>
  <si>
    <t>sterling.garland@gmail.com</t>
  </si>
  <si>
    <t>8750 Canterbury Circle</t>
  </si>
  <si>
    <t>C00002681</t>
  </si>
  <si>
    <t>745-90-4491</t>
  </si>
  <si>
    <t>Adelia</t>
  </si>
  <si>
    <t>Soraya</t>
  </si>
  <si>
    <t>Corbett</t>
  </si>
  <si>
    <t>721-207-9211</t>
  </si>
  <si>
    <t>adelia.corbett@outlook.com</t>
  </si>
  <si>
    <t>8179 East Big Rock Cove Lane</t>
  </si>
  <si>
    <t>C00002682</t>
  </si>
  <si>
    <t>798-94-6725</t>
  </si>
  <si>
    <t>613-690-6901</t>
  </si>
  <si>
    <t>bryden.keaton.graham@gmail.com</t>
  </si>
  <si>
    <t>7422 W. Lafayette Street</t>
  </si>
  <si>
    <t>C00002683</t>
  </si>
  <si>
    <t>266-18-3789</t>
  </si>
  <si>
    <t>Yara</t>
  </si>
  <si>
    <t>508-753-5267</t>
  </si>
  <si>
    <t>adrian.corbin@gmail.com</t>
  </si>
  <si>
    <t>937 Woodland Street</t>
  </si>
  <si>
    <t>C00002684</t>
  </si>
  <si>
    <t>308-70-7871</t>
  </si>
  <si>
    <t>Alayla</t>
  </si>
  <si>
    <t>Destinee</t>
  </si>
  <si>
    <t>Stinson</t>
  </si>
  <si>
    <t>886-802-8870</t>
  </si>
  <si>
    <t>alayla.stinson@outlook.com</t>
  </si>
  <si>
    <t>52 Bedford Drive</t>
  </si>
  <si>
    <t>C00002685</t>
  </si>
  <si>
    <t>612-69-6750</t>
  </si>
  <si>
    <t>Batsheva</t>
  </si>
  <si>
    <t>Kaley</t>
  </si>
  <si>
    <t>Chin</t>
  </si>
  <si>
    <t>927-625-8105</t>
  </si>
  <si>
    <t>batsheva.chin@hotmail.com</t>
  </si>
  <si>
    <t>438 Shipley Lane</t>
  </si>
  <si>
    <t>C00002686</t>
  </si>
  <si>
    <t>308-00-8372</t>
  </si>
  <si>
    <t>Breelyn</t>
  </si>
  <si>
    <t>Sanaa</t>
  </si>
  <si>
    <t>Burt</t>
  </si>
  <si>
    <t>464-136-4592</t>
  </si>
  <si>
    <t>breelyn.burt@outlook.com</t>
  </si>
  <si>
    <t>9259 West Surrey St.</t>
  </si>
  <si>
    <t>C00002687</t>
  </si>
  <si>
    <t>163-47-6249</t>
  </si>
  <si>
    <t>326-052-6287</t>
  </si>
  <si>
    <t>gentry.kim@yahoo.com</t>
  </si>
  <si>
    <t>961 South Crescent Rd.</t>
  </si>
  <si>
    <t>C00002688</t>
  </si>
  <si>
    <t>273-15-4615</t>
  </si>
  <si>
    <t>Calli</t>
  </si>
  <si>
    <t>Dania</t>
  </si>
  <si>
    <t>Hutchins</t>
  </si>
  <si>
    <t>781-935-6570</t>
  </si>
  <si>
    <t>calli.hutchins@gmail.com</t>
  </si>
  <si>
    <t>730 Railroad Lane</t>
  </si>
  <si>
    <t>C00002689</t>
  </si>
  <si>
    <t>845-81-1512</t>
  </si>
  <si>
    <t>621-750-0575</t>
  </si>
  <si>
    <t>jaysen.gonzales@gmail.com</t>
  </si>
  <si>
    <t>94 N. Manhattan Dr.</t>
  </si>
  <si>
    <t>C00002690</t>
  </si>
  <si>
    <t>338-24-2740</t>
  </si>
  <si>
    <t>Coco</t>
  </si>
  <si>
    <t>Woodruff</t>
  </si>
  <si>
    <t>508-759-8128</t>
  </si>
  <si>
    <t>coco.woodruff@outlook.com</t>
  </si>
  <si>
    <t>6 Harrison Street</t>
  </si>
  <si>
    <t>C00002691</t>
  </si>
  <si>
    <t>287-92-4006</t>
  </si>
  <si>
    <t>639-869-5721</t>
  </si>
  <si>
    <t>kaisen.alexander@gmail.com</t>
  </si>
  <si>
    <t>9080 Smoky Hollow Rd.</t>
  </si>
  <si>
    <t>C00002692</t>
  </si>
  <si>
    <t>531-43-8130</t>
  </si>
  <si>
    <t>448-782-0053</t>
  </si>
  <si>
    <t>ryden.ramos@outlook.com</t>
  </si>
  <si>
    <t>27 Greenview Street</t>
  </si>
  <si>
    <t>C00002693</t>
  </si>
  <si>
    <t>312-96-0576</t>
  </si>
  <si>
    <t>Emalynn</t>
  </si>
  <si>
    <t>Egypt</t>
  </si>
  <si>
    <t>Lau</t>
  </si>
  <si>
    <t>570-293-7736</t>
  </si>
  <si>
    <t>emalynn.lau@gmail.com</t>
  </si>
  <si>
    <t>328 Sunnyslope St.</t>
  </si>
  <si>
    <t>C00002694</t>
  </si>
  <si>
    <t>241-65-5785</t>
  </si>
  <si>
    <t>Giulia</t>
  </si>
  <si>
    <t>Janice</t>
  </si>
  <si>
    <t>495-420-9638</t>
  </si>
  <si>
    <t>giulia.brandon@hotmail.com</t>
  </si>
  <si>
    <t>9602 Evergreen St.</t>
  </si>
  <si>
    <t>C00002695</t>
  </si>
  <si>
    <t>411-23-6633</t>
  </si>
  <si>
    <t>575-438-2122</t>
  </si>
  <si>
    <t>zachery.wallace@gmail.com</t>
  </si>
  <si>
    <t>246 Holly Ave.</t>
  </si>
  <si>
    <t>C00002696</t>
  </si>
  <si>
    <t>959-48-4420</t>
  </si>
  <si>
    <t>372-700-6556</t>
  </si>
  <si>
    <t>aurelio.griffin@gmail.com</t>
  </si>
  <si>
    <t>513 North Dr.</t>
  </si>
  <si>
    <t>C00002697</t>
  </si>
  <si>
    <t>135-73-2139</t>
  </si>
  <si>
    <t>Gladys</t>
  </si>
  <si>
    <t>Mika</t>
  </si>
  <si>
    <t>Singer</t>
  </si>
  <si>
    <t>306-671-5453</t>
  </si>
  <si>
    <t>gladys.singer@gmail.com</t>
  </si>
  <si>
    <t>94 North Sussex Street</t>
  </si>
  <si>
    <t>C00002698</t>
  </si>
  <si>
    <t>344-57-4727</t>
  </si>
  <si>
    <t>Hollie</t>
  </si>
  <si>
    <t>Anayah</t>
  </si>
  <si>
    <t>Hatch</t>
  </si>
  <si>
    <t>739-431-0888</t>
  </si>
  <si>
    <t>hollie.hatch@gmail.com</t>
  </si>
  <si>
    <t>7867 Wild Horse Dr.</t>
  </si>
  <si>
    <t>C00002699</t>
  </si>
  <si>
    <t>215-79-9070</t>
  </si>
  <si>
    <t>963-518-7612</t>
  </si>
  <si>
    <t>dontae.west@outlook.com</t>
  </si>
  <si>
    <t>8535 6th St.</t>
  </si>
  <si>
    <t>C00002700</t>
  </si>
  <si>
    <t>347-75-1047</t>
  </si>
  <si>
    <t>987-471-8092</t>
  </si>
  <si>
    <t>ezrah.cole@gmail.com</t>
  </si>
  <si>
    <t>7288 6th Dr.</t>
  </si>
  <si>
    <t>C00002701</t>
  </si>
  <si>
    <t>875-00-8909</t>
  </si>
  <si>
    <t>212-418-1459</t>
  </si>
  <si>
    <t>fidel.hayes@outlook.com</t>
  </si>
  <si>
    <t>4 Dunbar Ave.</t>
  </si>
  <si>
    <t>C00002702</t>
  </si>
  <si>
    <t>831-86-3385</t>
  </si>
  <si>
    <t>906-122-5204</t>
  </si>
  <si>
    <t>heriberto.chavez@gmail.com</t>
  </si>
  <si>
    <t>805 Albany Street</t>
  </si>
  <si>
    <t>C00002703</t>
  </si>
  <si>
    <t>273-45-2074</t>
  </si>
  <si>
    <t>Jailynn</t>
  </si>
  <si>
    <t>Delia</t>
  </si>
  <si>
    <t>Rossi</t>
  </si>
  <si>
    <t>929-197-3675</t>
  </si>
  <si>
    <t>jailynn.rossi@hotmail.com</t>
  </si>
  <si>
    <t>9190 N. Hartford St.</t>
  </si>
  <si>
    <t>C00002704</t>
  </si>
  <si>
    <t>148-70-1038</t>
  </si>
  <si>
    <t>Jalynn</t>
  </si>
  <si>
    <t>Malani</t>
  </si>
  <si>
    <t>Shafer</t>
  </si>
  <si>
    <t>212-530-8584</t>
  </si>
  <si>
    <t>jalynn.shafer@gmail.com</t>
  </si>
  <si>
    <t>9 Poor House Ave.</t>
  </si>
  <si>
    <t>C00002705</t>
  </si>
  <si>
    <t>506-14-1118</t>
  </si>
  <si>
    <t>604-411-6845</t>
  </si>
  <si>
    <t>hyrum.gibson@gmail.com</t>
  </si>
  <si>
    <t>991 Ashley Rd.</t>
  </si>
  <si>
    <t>C00002706</t>
  </si>
  <si>
    <t>271-97-2316</t>
  </si>
  <si>
    <t>343-951-3237</t>
  </si>
  <si>
    <t>shea.bryant@outlook.com</t>
  </si>
  <si>
    <t>7144 Court Rd.</t>
  </si>
  <si>
    <t>C00002707</t>
  </si>
  <si>
    <t>961-66-3753</t>
  </si>
  <si>
    <t>127-653-6370</t>
  </si>
  <si>
    <t>yazan.saul.ellis@gmail.com</t>
  </si>
  <si>
    <t>29 10th Court</t>
  </si>
  <si>
    <t>C00002708</t>
  </si>
  <si>
    <t>203-11-1524</t>
  </si>
  <si>
    <t>926-463-8270</t>
  </si>
  <si>
    <t>zyler.stevens@gmail.com</t>
  </si>
  <si>
    <t>3 Van Dyke Street</t>
  </si>
  <si>
    <t>C00002709</t>
  </si>
  <si>
    <t>180-03-5601</t>
  </si>
  <si>
    <t>321-397-8741</t>
  </si>
  <si>
    <t>arnold.murray@outlook.com</t>
  </si>
  <si>
    <t>6 Parker Lane</t>
  </si>
  <si>
    <t>C00002712</t>
  </si>
  <si>
    <t>267-04-2695</t>
  </si>
  <si>
    <t>540-758-3902</t>
  </si>
  <si>
    <t>kacen.ford@hotmail.com</t>
  </si>
  <si>
    <t>22 W. George St.</t>
  </si>
  <si>
    <t>C00002713</t>
  </si>
  <si>
    <t>699-33-3076</t>
  </si>
  <si>
    <t>183-181-6450</t>
  </si>
  <si>
    <t>micaiah.marshall@outlook.com</t>
  </si>
  <si>
    <t>28 10th Ave.</t>
  </si>
  <si>
    <t>C00002714</t>
  </si>
  <si>
    <t>941-20-3535</t>
  </si>
  <si>
    <t>Jazzlynn</t>
  </si>
  <si>
    <t>Vivianna</t>
  </si>
  <si>
    <t>Ott</t>
  </si>
  <si>
    <t>496-980-4449</t>
  </si>
  <si>
    <t>jazzlynn.ott@yahoo.com</t>
  </si>
  <si>
    <t>7633 Broad Road</t>
  </si>
  <si>
    <t>C00002715</t>
  </si>
  <si>
    <t>436-82-8390</t>
  </si>
  <si>
    <t>207-668-9626</t>
  </si>
  <si>
    <t>neel.owens@gmail.com</t>
  </si>
  <si>
    <t>9847 Garfield St.</t>
  </si>
  <si>
    <t>C00002716</t>
  </si>
  <si>
    <t>284-13-7099</t>
  </si>
  <si>
    <t>Jia</t>
  </si>
  <si>
    <t>Anneliese</t>
  </si>
  <si>
    <t>Goss</t>
  </si>
  <si>
    <t>934-632-6852</t>
  </si>
  <si>
    <t>jia.gossw@gmail.com</t>
  </si>
  <si>
    <t>530 Border St.</t>
  </si>
  <si>
    <t>C00002717</t>
  </si>
  <si>
    <t>978-86-4783</t>
  </si>
  <si>
    <t>342-067-8719</t>
  </si>
  <si>
    <t>patricio.mcdonald@outlook.com</t>
  </si>
  <si>
    <t>803 Overlook Drive</t>
  </si>
  <si>
    <t>C00002718</t>
  </si>
  <si>
    <t>224-71-6739</t>
  </si>
  <si>
    <t>Kalena</t>
  </si>
  <si>
    <t>Maryjane</t>
  </si>
  <si>
    <t>Gregg</t>
  </si>
  <si>
    <t>374-184-1812</t>
  </si>
  <si>
    <t>kalena.gregg@gmail.com</t>
  </si>
  <si>
    <t>7271 Cedar Dr.</t>
  </si>
  <si>
    <t>C00002719</t>
  </si>
  <si>
    <t>930-54-0941</t>
  </si>
  <si>
    <t>Kambree</t>
  </si>
  <si>
    <t>Nahla</t>
  </si>
  <si>
    <t>Dewitt</t>
  </si>
  <si>
    <t>585-427-8176</t>
  </si>
  <si>
    <t>kambree.dewitt@outlook.com</t>
  </si>
  <si>
    <t>366 Edgewood Street</t>
  </si>
  <si>
    <t>C00002720</t>
  </si>
  <si>
    <t>708-71-8775</t>
  </si>
  <si>
    <t>Linley</t>
  </si>
  <si>
    <t>Nellie</t>
  </si>
  <si>
    <t>Tang</t>
  </si>
  <si>
    <t>212-714-3920</t>
  </si>
  <si>
    <t>linley.tang@gmail.com</t>
  </si>
  <si>
    <t>8109 Redwood Drive</t>
  </si>
  <si>
    <t>C00002721</t>
  </si>
  <si>
    <t>973-62-0254</t>
  </si>
  <si>
    <t>Loralei</t>
  </si>
  <si>
    <t>Raylynn</t>
  </si>
  <si>
    <t>Polk</t>
  </si>
  <si>
    <t>945-905-0166</t>
  </si>
  <si>
    <t>loralei.polk@hotmail.com</t>
  </si>
  <si>
    <t>7600 Marvon Ave.</t>
  </si>
  <si>
    <t>C00002724</t>
  </si>
  <si>
    <t>708-31-4322</t>
  </si>
  <si>
    <t>315-659-2204</t>
  </si>
  <si>
    <t>tremaine.harrison3@gmail.com</t>
  </si>
  <si>
    <t>8168 Princess Drive</t>
  </si>
  <si>
    <t>C00002726</t>
  </si>
  <si>
    <t>438-92-1473</t>
  </si>
  <si>
    <t>Marlow</t>
  </si>
  <si>
    <t>Aliyana</t>
  </si>
  <si>
    <t>Worley</t>
  </si>
  <si>
    <t>212-305-5046</t>
  </si>
  <si>
    <t>marlow.worley@gmail.com</t>
  </si>
  <si>
    <t>7677 Goldfield Lane</t>
  </si>
  <si>
    <t>C00002727</t>
  </si>
  <si>
    <t>306-17-0515</t>
  </si>
  <si>
    <t>212-904-6571</t>
  </si>
  <si>
    <t>zayvion.ruiz45@gmail.com</t>
  </si>
  <si>
    <t>9276 North Essex St.</t>
  </si>
  <si>
    <t>C00002728</t>
  </si>
  <si>
    <t>838-40-1425</t>
  </si>
  <si>
    <t>828-705-6278</t>
  </si>
  <si>
    <t>aiyden.kennedy66@gmail.com</t>
  </si>
  <si>
    <t>85 Marshall Street</t>
  </si>
  <si>
    <t>C00002729</t>
  </si>
  <si>
    <t>919-15-3766</t>
  </si>
  <si>
    <t>212-752-9625</t>
  </si>
  <si>
    <t>andrey.wells@outlook.com</t>
  </si>
  <si>
    <t>714 West Market Dr.</t>
  </si>
  <si>
    <t>C00002730</t>
  </si>
  <si>
    <t>958-85-6488</t>
  </si>
  <si>
    <t>372-278-9698</t>
  </si>
  <si>
    <t>arrow.alvarez@gmail.com</t>
  </si>
  <si>
    <t>32 West Foxrun St.</t>
  </si>
  <si>
    <t>C00002731</t>
  </si>
  <si>
    <t>472-40-5366</t>
  </si>
  <si>
    <t>729-397-5861</t>
  </si>
  <si>
    <t>cam.woods@outlook.com</t>
  </si>
  <si>
    <t>245 Valley Farms St.</t>
  </si>
  <si>
    <t>C00002732</t>
  </si>
  <si>
    <t>778-45-1027</t>
  </si>
  <si>
    <t>Mckinlee</t>
  </si>
  <si>
    <t>Eisley</t>
  </si>
  <si>
    <t>Covington</t>
  </si>
  <si>
    <t>508-411-3448</t>
  </si>
  <si>
    <t>mckinlee.covington@gmail.com</t>
  </si>
  <si>
    <t>1 South Gonzales Street</t>
  </si>
  <si>
    <t>C00002733</t>
  </si>
  <si>
    <t>165-69-2146</t>
  </si>
  <si>
    <t>Millicent</t>
  </si>
  <si>
    <t>Estefania</t>
  </si>
  <si>
    <t>Saldana</t>
  </si>
  <si>
    <t>932-638-7709</t>
  </si>
  <si>
    <t>millicent.saldana2@hotmail.com</t>
  </si>
  <si>
    <t>3 George Drive</t>
  </si>
  <si>
    <t>C00002734</t>
  </si>
  <si>
    <t>320-95-4019</t>
  </si>
  <si>
    <t>838-999-3154</t>
  </si>
  <si>
    <t>carlton.mendoza@gmail.com</t>
  </si>
  <si>
    <t>9331 Fairfield Street</t>
  </si>
  <si>
    <t>C00002735</t>
  </si>
  <si>
    <t>278-50-6408</t>
  </si>
  <si>
    <t>968-044-1937</t>
  </si>
  <si>
    <t>donavan.castillo3@gmail.com</t>
  </si>
  <si>
    <t>7159 Eagle Avenue</t>
  </si>
  <si>
    <t>C00002736</t>
  </si>
  <si>
    <t>377-53-3838</t>
  </si>
  <si>
    <t>Jovie</t>
  </si>
  <si>
    <t>Heller</t>
  </si>
  <si>
    <t>212-737-9510</t>
  </si>
  <si>
    <t>ramsey.heller567@outlook.com</t>
  </si>
  <si>
    <t>8 Prospect St.</t>
  </si>
  <si>
    <t>C00002738</t>
  </si>
  <si>
    <t>906-11-6694</t>
  </si>
  <si>
    <t>212-299-1519</t>
  </si>
  <si>
    <t>eliam.nasir.olson8@gmail.com</t>
  </si>
  <si>
    <t>904 Greystone Rd.</t>
  </si>
  <si>
    <t>C00002739</t>
  </si>
  <si>
    <t>690-44-0812</t>
  </si>
  <si>
    <t>973-994-2887</t>
  </si>
  <si>
    <t>ervin.webb5@gmail.com</t>
  </si>
  <si>
    <t>7309 River Dr.</t>
  </si>
  <si>
    <t>C00002740</t>
  </si>
  <si>
    <t>474-55-1621</t>
  </si>
  <si>
    <t>Rebel</t>
  </si>
  <si>
    <t>Karissa</t>
  </si>
  <si>
    <t>497-915-2332</t>
  </si>
  <si>
    <t>rebel.emery@outlook.com</t>
  </si>
  <si>
    <t>702 2nd St.</t>
  </si>
  <si>
    <t>C00002741</t>
  </si>
  <si>
    <t>598-59-0143</t>
  </si>
  <si>
    <t>Shaniyah</t>
  </si>
  <si>
    <t>Leilah</t>
  </si>
  <si>
    <t>Swartz</t>
  </si>
  <si>
    <t>774-831-7489</t>
  </si>
  <si>
    <t>shaniyah.swartz33@hotmail.com</t>
  </si>
  <si>
    <t>9897 North Foxrun Avenue</t>
  </si>
  <si>
    <t>C00002742</t>
  </si>
  <si>
    <t>186-57-4679</t>
  </si>
  <si>
    <t>Sinai</t>
  </si>
  <si>
    <t>Miyah</t>
  </si>
  <si>
    <t>Cho</t>
  </si>
  <si>
    <t>617-046-8020</t>
  </si>
  <si>
    <t>sinai.cho23@outlook.com</t>
  </si>
  <si>
    <t>75 Marshall Drive</t>
  </si>
  <si>
    <t>C00002743</t>
  </si>
  <si>
    <t>525-46-6665</t>
  </si>
  <si>
    <t>Timber</t>
  </si>
  <si>
    <t>Emerald</t>
  </si>
  <si>
    <t>Mccray</t>
  </si>
  <si>
    <t>716-471-4468</t>
  </si>
  <si>
    <t>timber.mccray456@yahoo.com</t>
  </si>
  <si>
    <t>95 W. Hartford Drive</t>
  </si>
  <si>
    <t>C00002744</t>
  </si>
  <si>
    <t>764-79-6405</t>
  </si>
  <si>
    <t>716-276-4598</t>
  </si>
  <si>
    <t>fredy.washington@gmail.com</t>
  </si>
  <si>
    <t>921 Westminster Ave.</t>
  </si>
  <si>
    <t>C00002745</t>
  </si>
  <si>
    <t>403-53-2292</t>
  </si>
  <si>
    <t>Karis</t>
  </si>
  <si>
    <t>Elmore</t>
  </si>
  <si>
    <t>973-143-2081</t>
  </si>
  <si>
    <t>tracy.elmore2@gmail.com</t>
  </si>
  <si>
    <t>631 Oak Drive</t>
  </si>
  <si>
    <t>C00002746</t>
  </si>
  <si>
    <t>715-03-7337</t>
  </si>
  <si>
    <t>212-665-6167</t>
  </si>
  <si>
    <t>kenan.tucker@outlook.com</t>
  </si>
  <si>
    <t>588 S. Buttonwood Road</t>
  </si>
  <si>
    <t>C00002747</t>
  </si>
  <si>
    <t>638-38-2064</t>
  </si>
  <si>
    <t>222-045-5921</t>
  </si>
  <si>
    <t>lyam.freeman@gmail.com</t>
  </si>
  <si>
    <t>89 Euclid St.</t>
  </si>
  <si>
    <t>C00002748</t>
  </si>
  <si>
    <t>285-68-0937</t>
  </si>
  <si>
    <t>Yaiza</t>
  </si>
  <si>
    <t>Kaycee</t>
  </si>
  <si>
    <t>Rosenberg</t>
  </si>
  <si>
    <t>284-328-8865</t>
  </si>
  <si>
    <t>yaiza.rosenberg@outlook.com</t>
  </si>
  <si>
    <t>8831 Lake View Ave.</t>
  </si>
  <si>
    <t>C00002749</t>
  </si>
  <si>
    <t>893-15-2607</t>
  </si>
  <si>
    <t>Leena</t>
  </si>
  <si>
    <t>Simons</t>
  </si>
  <si>
    <t>794-637-5964</t>
  </si>
  <si>
    <t>alijah.simons@gmail.com</t>
  </si>
  <si>
    <t>9688 Lake View Dr.</t>
  </si>
  <si>
    <t>C00002750</t>
  </si>
  <si>
    <t>621-66-8557</t>
  </si>
  <si>
    <t>160-469-3934</t>
  </si>
  <si>
    <t>phineas.burns6@hotmail.com</t>
  </si>
  <si>
    <t>79 Winding Way Ave.</t>
  </si>
  <si>
    <t>C00002751</t>
  </si>
  <si>
    <t>772-98-0031</t>
  </si>
  <si>
    <t>Alyza</t>
  </si>
  <si>
    <t>Brisa</t>
  </si>
  <si>
    <t>Clemons</t>
  </si>
  <si>
    <t>200-975-7389</t>
  </si>
  <si>
    <t>alyza.clemons7@gmail.com</t>
  </si>
  <si>
    <t>684 East St.</t>
  </si>
  <si>
    <t>C00002752</t>
  </si>
  <si>
    <t>101-25-5745</t>
  </si>
  <si>
    <t>508-743-2107</t>
  </si>
  <si>
    <t>riker.henry88@gmail.com</t>
  </si>
  <si>
    <t>7740 N. Hilltop St.</t>
  </si>
  <si>
    <t>C00002754</t>
  </si>
  <si>
    <t>144-49-1622</t>
  </si>
  <si>
    <t>Anisha</t>
  </si>
  <si>
    <t>Caleigh</t>
  </si>
  <si>
    <t>Beatty</t>
  </si>
  <si>
    <t>614-600-3092</t>
  </si>
  <si>
    <t>anisha.beatty@gmail.com</t>
  </si>
  <si>
    <t>8752 Branch Street</t>
  </si>
  <si>
    <t>C00002755</t>
  </si>
  <si>
    <t>810-61-1503</t>
  </si>
  <si>
    <t>Braylin</t>
  </si>
  <si>
    <t>Kendal</t>
  </si>
  <si>
    <t>Harden</t>
  </si>
  <si>
    <t>212-304-6779</t>
  </si>
  <si>
    <t>braylin.harden@gmail.com</t>
  </si>
  <si>
    <t>29 Santa Clara Lane</t>
  </si>
  <si>
    <t>C00002756</t>
  </si>
  <si>
    <t>196-73-2864</t>
  </si>
  <si>
    <t>Carys</t>
  </si>
  <si>
    <t>Belinda</t>
  </si>
  <si>
    <t>Herbert</t>
  </si>
  <si>
    <t>223-428-4624</t>
  </si>
  <si>
    <t>carys.herbert@outlook.com</t>
  </si>
  <si>
    <t>20 East Harvey St.</t>
  </si>
  <si>
    <t>C00002758</t>
  </si>
  <si>
    <t>426-15-0444</t>
  </si>
  <si>
    <t>212-899-9780</t>
  </si>
  <si>
    <t>tariq.vasquez@gmail.com</t>
  </si>
  <si>
    <t>70 Saxton St.</t>
  </si>
  <si>
    <t>C00002759</t>
  </si>
  <si>
    <t>580-14-9047</t>
  </si>
  <si>
    <t>231-231-8280</t>
  </si>
  <si>
    <t>vito.snyder@outlook.com</t>
  </si>
  <si>
    <t>3 Gulf Avenue</t>
  </si>
  <si>
    <t>C00002760</t>
  </si>
  <si>
    <t>494-47-5621</t>
  </si>
  <si>
    <t>Christy</t>
  </si>
  <si>
    <t>Cassie</t>
  </si>
  <si>
    <t>Bland</t>
  </si>
  <si>
    <t>601-853-1510</t>
  </si>
  <si>
    <t>christy.bland@gmail.com</t>
  </si>
  <si>
    <t>894 Somerset Street</t>
  </si>
  <si>
    <t>C00002761</t>
  </si>
  <si>
    <t>916-34-8942</t>
  </si>
  <si>
    <t>Connie</t>
  </si>
  <si>
    <t>Lorena</t>
  </si>
  <si>
    <t>Rucker</t>
  </si>
  <si>
    <t>212-327-1969</t>
  </si>
  <si>
    <t>connie.rucker@hotmail.com</t>
  </si>
  <si>
    <t>782 North Catherine Street</t>
  </si>
  <si>
    <t>C00002762</t>
  </si>
  <si>
    <t>940-01-5703</t>
  </si>
  <si>
    <t>Aiyanna</t>
  </si>
  <si>
    <t>Manley</t>
  </si>
  <si>
    <t>431-662-8446</t>
  </si>
  <si>
    <t>emma.manley@gmail.com</t>
  </si>
  <si>
    <t>8626 Myrtle St.</t>
  </si>
  <si>
    <t>C00002765</t>
  </si>
  <si>
    <t>859-29-4668</t>
  </si>
  <si>
    <t>Audra</t>
  </si>
  <si>
    <t>Ziegler</t>
  </si>
  <si>
    <t>915-779-5619</t>
  </si>
  <si>
    <t>olivia.ziegler@gmail.com</t>
  </si>
  <si>
    <t>7114 Wrangler Lane</t>
  </si>
  <si>
    <t>C00002766</t>
  </si>
  <si>
    <t>286-12-2983</t>
  </si>
  <si>
    <t>718-909-8828</t>
  </si>
  <si>
    <t>advik.simpson@outlook.com</t>
  </si>
  <si>
    <t>73 Edgemont St.</t>
  </si>
  <si>
    <t>C00002767</t>
  </si>
  <si>
    <t>920-13-4511</t>
  </si>
  <si>
    <t>Britney</t>
  </si>
  <si>
    <t>810-761-8482</t>
  </si>
  <si>
    <t>sophia.britney.grady@gmail.com</t>
  </si>
  <si>
    <t>311 Yukon Street</t>
  </si>
  <si>
    <t>C00002768</t>
  </si>
  <si>
    <t>105-96-6656</t>
  </si>
  <si>
    <t>212-031-5788</t>
  </si>
  <si>
    <t>daxon.crawford@gmail.com</t>
  </si>
  <si>
    <t>405 Brook Lane</t>
  </si>
  <si>
    <t>C00002769</t>
  </si>
  <si>
    <t>629-32-2601</t>
  </si>
  <si>
    <t>978-499-7589</t>
  </si>
  <si>
    <t>eitan.jimenez@outlook.com</t>
  </si>
  <si>
    <t>915 S. Summer Drive</t>
  </si>
  <si>
    <t>C00002770</t>
  </si>
  <si>
    <t>989-85-7548</t>
  </si>
  <si>
    <t>212-060-2173</t>
  </si>
  <si>
    <t>ethen.porter@hotmail.com</t>
  </si>
  <si>
    <t>8698 Logan St.</t>
  </si>
  <si>
    <t>C00002771</t>
  </si>
  <si>
    <t>131-38-5940</t>
  </si>
  <si>
    <t>643-384-0392</t>
  </si>
  <si>
    <t>glen.mason3@outlook.com</t>
  </si>
  <si>
    <t>418 South Park St.</t>
  </si>
  <si>
    <t>C00002772</t>
  </si>
  <si>
    <t>290-24-0584</t>
  </si>
  <si>
    <t>Kamiyah</t>
  </si>
  <si>
    <t>Lott</t>
  </si>
  <si>
    <t>605-584-2946</t>
  </si>
  <si>
    <t>ava.lott33@yahoo.com</t>
  </si>
  <si>
    <t>419 Harvard Dr.</t>
  </si>
  <si>
    <t>C00002773</t>
  </si>
  <si>
    <t>812-38-8800</t>
  </si>
  <si>
    <t>Kaylyn</t>
  </si>
  <si>
    <t>Rouse</t>
  </si>
  <si>
    <t>816-284-8111</t>
  </si>
  <si>
    <t>isabella.rouse@gmail.com</t>
  </si>
  <si>
    <t>221 Pennsylvania Dr.</t>
  </si>
  <si>
    <t>C00002774</t>
  </si>
  <si>
    <t>690-04-6682</t>
  </si>
  <si>
    <t>555-046-8383</t>
  </si>
  <si>
    <t>ike.shaw2@gmail.com</t>
  </si>
  <si>
    <t>78 Pin Oak St.</t>
  </si>
  <si>
    <t>C00002775</t>
  </si>
  <si>
    <t>834-89-8961</t>
  </si>
  <si>
    <t>Susanna</t>
  </si>
  <si>
    <t>Gleason</t>
  </si>
  <si>
    <t>772-909-4483</t>
  </si>
  <si>
    <t>mia.gleason@outlook.com</t>
  </si>
  <si>
    <t>7445 Carson Lane</t>
  </si>
  <si>
    <t>C00002776</t>
  </si>
  <si>
    <t>743-52-0848</t>
  </si>
  <si>
    <t>Agnes</t>
  </si>
  <si>
    <t>Mcclellan</t>
  </si>
  <si>
    <t>921-541-8001</t>
  </si>
  <si>
    <t>abigail.mcclellan@gmail.com</t>
  </si>
  <si>
    <t>74 Alderwood Ave.</t>
  </si>
  <si>
    <t>C00002777</t>
  </si>
  <si>
    <t>759-50-0698</t>
  </si>
  <si>
    <t>Abrams</t>
  </si>
  <si>
    <t>435-092-4027</t>
  </si>
  <si>
    <t>emily.abrams@outlook.com</t>
  </si>
  <si>
    <t>8291 Rock Maple St.</t>
  </si>
  <si>
    <t>C00002778</t>
  </si>
  <si>
    <t>890-39-1121</t>
  </si>
  <si>
    <t>508-952-6679</t>
  </si>
  <si>
    <t>jan.gordon@gmail.com</t>
  </si>
  <si>
    <t>571 Marlborough Court</t>
  </si>
  <si>
    <t>C00002779</t>
  </si>
  <si>
    <t>160-09-2160</t>
  </si>
  <si>
    <t>873-045-4797</t>
  </si>
  <si>
    <t>jaxyn.wagner@hotmail.com</t>
  </si>
  <si>
    <t>39 Gates Ave.</t>
  </si>
  <si>
    <t>C00002780</t>
  </si>
  <si>
    <t>707-37-4684</t>
  </si>
  <si>
    <t>Christiana</t>
  </si>
  <si>
    <t>Vo</t>
  </si>
  <si>
    <t>982-119-1893</t>
  </si>
  <si>
    <t>charlotte.vo@gmail.com</t>
  </si>
  <si>
    <t>648 Wild Horse Dr.</t>
  </si>
  <si>
    <t>C00002781</t>
  </si>
  <si>
    <t>792-41-2903</t>
  </si>
  <si>
    <t>Mayra</t>
  </si>
  <si>
    <t>Albright</t>
  </si>
  <si>
    <t>919-458-0628</t>
  </si>
  <si>
    <t>harper.albright3@gmail.com</t>
  </si>
  <si>
    <t>6 Blackburn Street</t>
  </si>
  <si>
    <t>C00002782</t>
  </si>
  <si>
    <t>605-19-1214</t>
  </si>
  <si>
    <t>148-852-3006</t>
  </si>
  <si>
    <t>jerimiah.hunter@gmail.com</t>
  </si>
  <si>
    <t>7818 Glenwood Ave.</t>
  </si>
  <si>
    <t>C00002783</t>
  </si>
  <si>
    <t>746-72-8607</t>
  </si>
  <si>
    <t>212-190-0724</t>
  </si>
  <si>
    <t>jhett.romero@gmail.com</t>
  </si>
  <si>
    <t>994 Aspen Street</t>
  </si>
  <si>
    <t>C00002784</t>
  </si>
  <si>
    <t>835-65-6759</t>
  </si>
  <si>
    <t>Meier</t>
  </si>
  <si>
    <t>311-287-6056</t>
  </si>
  <si>
    <t>madison.meier@outlook.com</t>
  </si>
  <si>
    <t>70 Bridgeton St.</t>
  </si>
  <si>
    <t>C00002785</t>
  </si>
  <si>
    <t>444-56-5088</t>
  </si>
  <si>
    <t>899-260-3666</t>
  </si>
  <si>
    <t>kenyon.hicks@gmail.com</t>
  </si>
  <si>
    <t>7181 Vale Dr.</t>
  </si>
  <si>
    <t>C00002786</t>
  </si>
  <si>
    <t>686-14-8699</t>
  </si>
  <si>
    <t>671-085-3435</t>
  </si>
  <si>
    <t>ryley.dixon@outlook.com</t>
  </si>
  <si>
    <t>7187 Warren Ave.</t>
  </si>
  <si>
    <t>C00002787</t>
  </si>
  <si>
    <t>619-21-2825</t>
  </si>
  <si>
    <t>Tianna</t>
  </si>
  <si>
    <t>Dunbar</t>
  </si>
  <si>
    <t>666-833-6908</t>
  </si>
  <si>
    <t>amelia.dunbar@gmail.com</t>
  </si>
  <si>
    <t>9995 Addison St.</t>
  </si>
  <si>
    <t>C00002788</t>
  </si>
  <si>
    <t>505-65-5238</t>
  </si>
  <si>
    <t>Ackerman</t>
  </si>
  <si>
    <t>253-132-1893</t>
  </si>
  <si>
    <t>elizabeth.ackerman@hotmail.com</t>
  </si>
  <si>
    <t>97 Hartford Avenue</t>
  </si>
  <si>
    <t>C00002789</t>
  </si>
  <si>
    <t>574-68-0253</t>
  </si>
  <si>
    <t>Margo</t>
  </si>
  <si>
    <t>Padgett</t>
  </si>
  <si>
    <t>212-038-4979</t>
  </si>
  <si>
    <t>sofia.padgett@gmail.com</t>
  </si>
  <si>
    <t>342 W. Carpenter Street</t>
  </si>
  <si>
    <t>C00002790</t>
  </si>
  <si>
    <t>556-72-7638</t>
  </si>
  <si>
    <t>394-052-0670</t>
  </si>
  <si>
    <t>evin.hunt@gmail.com</t>
  </si>
  <si>
    <t>62 Birchwood St.</t>
  </si>
  <si>
    <t>C00002791</t>
  </si>
  <si>
    <t>688-72-0772</t>
  </si>
  <si>
    <t>781-887-1135</t>
  </si>
  <si>
    <t>flint.palmer@outlook.com</t>
  </si>
  <si>
    <t>91 Elm Drive</t>
  </si>
  <si>
    <t>C00002794</t>
  </si>
  <si>
    <t>515-97-7416</t>
  </si>
  <si>
    <t>886-514-9424</t>
  </si>
  <si>
    <t>hiro.gannon.robertson@gmail.com</t>
  </si>
  <si>
    <t>534 Lake View Ave.</t>
  </si>
  <si>
    <t>C00002795</t>
  </si>
  <si>
    <t>511-04-4549</t>
  </si>
  <si>
    <t>Nalani</t>
  </si>
  <si>
    <t>Mayes</t>
  </si>
  <si>
    <t>308-847-2339</t>
  </si>
  <si>
    <t>evelyn.mayes@gmail.com</t>
  </si>
  <si>
    <t>570 Fulton St.</t>
  </si>
  <si>
    <t>C00002796</t>
  </si>
  <si>
    <t>870-16-0521</t>
  </si>
  <si>
    <t>881-142-6760</t>
  </si>
  <si>
    <t>isael.black@outlook.com</t>
  </si>
  <si>
    <t>994 N. Evergreen Dr.</t>
  </si>
  <si>
    <t>C00002797</t>
  </si>
  <si>
    <t>705-98-1920</t>
  </si>
  <si>
    <t>954-082-0678</t>
  </si>
  <si>
    <t>jaiceon.holmes@hotmail.com</t>
  </si>
  <si>
    <t>8559 Wilson Ave.</t>
  </si>
  <si>
    <t>C00002798</t>
  </si>
  <si>
    <t>572-39-3584</t>
  </si>
  <si>
    <t>617-952-2067</t>
  </si>
  <si>
    <t>jarrod.stone@outlook.com</t>
  </si>
  <si>
    <t>8 East Homestead Street</t>
  </si>
  <si>
    <t>C00002799</t>
  </si>
  <si>
    <t>282-92-6664</t>
  </si>
  <si>
    <t>Nya</t>
  </si>
  <si>
    <t>Tipton</t>
  </si>
  <si>
    <t>787-408-1352</t>
  </si>
  <si>
    <t>avery.tipton@yahoo.com</t>
  </si>
  <si>
    <t>9809 Elm Road</t>
  </si>
  <si>
    <t>C00002800</t>
  </si>
  <si>
    <t>863-00-2240</t>
  </si>
  <si>
    <t>781-153-0742</t>
  </si>
  <si>
    <t>jaziah.meyer@gmail.com</t>
  </si>
  <si>
    <t>127 St Louis Dr.</t>
  </si>
  <si>
    <t>C00002801</t>
  </si>
  <si>
    <t>586-25-7187</t>
  </si>
  <si>
    <t>585-449-6472</t>
  </si>
  <si>
    <t>johnson.boyd@gmail.com</t>
  </si>
  <si>
    <t>82 College Drive</t>
  </si>
  <si>
    <t>C00002802</t>
  </si>
  <si>
    <t>409-94-5139</t>
  </si>
  <si>
    <t>Rita</t>
  </si>
  <si>
    <t>Coffman</t>
  </si>
  <si>
    <t>212-008-7398</t>
  </si>
  <si>
    <t>chloe.coffman@outlook.com</t>
  </si>
  <si>
    <t>8929 Pennsylvania Drive</t>
  </si>
  <si>
    <t>C00002803</t>
  </si>
  <si>
    <t>277-39-4063</t>
  </si>
  <si>
    <t>480-368-2737</t>
  </si>
  <si>
    <t>juancarlos.mills@gmail.com</t>
  </si>
  <si>
    <t>73 Elizabeth St.</t>
  </si>
  <si>
    <t>C00002804</t>
  </si>
  <si>
    <t>670-64-3751</t>
  </si>
  <si>
    <t>Viola</t>
  </si>
  <si>
    <t>Peralta</t>
  </si>
  <si>
    <t>289-255-0987</t>
  </si>
  <si>
    <t>ella.peralta@outlook.com</t>
  </si>
  <si>
    <t>547 Golden Star St.</t>
  </si>
  <si>
    <t>C00002805</t>
  </si>
  <si>
    <t>546-80-8736</t>
  </si>
  <si>
    <t>422-392-9843</t>
  </si>
  <si>
    <t>juanpablo.warren@gmail.com</t>
  </si>
  <si>
    <t>62 Race Road</t>
  </si>
  <si>
    <t>C00002806</t>
  </si>
  <si>
    <t>880-05-7941</t>
  </si>
  <si>
    <t>Laniyah</t>
  </si>
  <si>
    <t>Shapiro</t>
  </si>
  <si>
    <t>508-791-3193</t>
  </si>
  <si>
    <t>grace.shapiro5@hotmail.com</t>
  </si>
  <si>
    <t>5 Vine Rd.</t>
  </si>
  <si>
    <t>C00002808</t>
  </si>
  <si>
    <t>785-24-3170</t>
  </si>
  <si>
    <t>Nyomi</t>
  </si>
  <si>
    <t>Roe</t>
  </si>
  <si>
    <t>602-191-9474</t>
  </si>
  <si>
    <t>victoria.roe@gmail.com</t>
  </si>
  <si>
    <t>8705 N. Harvey Drive</t>
  </si>
  <si>
    <t>C00002809</t>
  </si>
  <si>
    <t>874-29-6508</t>
  </si>
  <si>
    <t>101-221-7741</t>
  </si>
  <si>
    <t>kharter.fox@gmail.com</t>
  </si>
  <si>
    <t>88 Peachtree Dr.</t>
  </si>
  <si>
    <t>C00002810</t>
  </si>
  <si>
    <t>819-32-4554</t>
  </si>
  <si>
    <t>323-745-1500</t>
  </si>
  <si>
    <t>masiah.rose@gmail.com</t>
  </si>
  <si>
    <t>19 East Lake Forest St.</t>
  </si>
  <si>
    <t>C00002811</t>
  </si>
  <si>
    <t>572-71-2072</t>
  </si>
  <si>
    <t>Vida</t>
  </si>
  <si>
    <t>212-406-6581</t>
  </si>
  <si>
    <t>aubrey.weston@gmail.com</t>
  </si>
  <si>
    <t>69 Woodsman St.</t>
  </si>
  <si>
    <t>C00002812</t>
  </si>
  <si>
    <t>709-98-0491</t>
  </si>
  <si>
    <t>Betty</t>
  </si>
  <si>
    <t>Plummer</t>
  </si>
  <si>
    <t>978-980-5167</t>
  </si>
  <si>
    <t>scarlett.plummer@outlook.com</t>
  </si>
  <si>
    <t>8228 Shipley Street</t>
  </si>
  <si>
    <t>C00002813</t>
  </si>
  <si>
    <t>701-65-7225</t>
  </si>
  <si>
    <t>729-399-6087</t>
  </si>
  <si>
    <t>oziel.rice@gmail.com</t>
  </si>
  <si>
    <t>7090 Birchwood Court</t>
  </si>
  <si>
    <t>C00002814</t>
  </si>
  <si>
    <t>837-47-0997</t>
  </si>
  <si>
    <t>Milagros</t>
  </si>
  <si>
    <t>Helton</t>
  </si>
  <si>
    <t>854-444-8050</t>
  </si>
  <si>
    <t>zoey.helton@outlook.com</t>
  </si>
  <si>
    <t>653 West Courtland St.</t>
  </si>
  <si>
    <t>C00002815</t>
  </si>
  <si>
    <t>783-20-5916</t>
  </si>
  <si>
    <t>550-466-4772</t>
  </si>
  <si>
    <t>sahil.moreno@gmail.com</t>
  </si>
  <si>
    <t>7137 Orange St.</t>
  </si>
  <si>
    <t>C00002816</t>
  </si>
  <si>
    <t>800-62-8925</t>
  </si>
  <si>
    <t>Skylynn</t>
  </si>
  <si>
    <t>Stern</t>
  </si>
  <si>
    <t>128-857-8180</t>
  </si>
  <si>
    <t>addison.stern@hotmail.com</t>
  </si>
  <si>
    <t>781 East Lake Street</t>
  </si>
  <si>
    <t>C00002817</t>
  </si>
  <si>
    <t>310-36-8641</t>
  </si>
  <si>
    <t>Fraser</t>
  </si>
  <si>
    <t>212-309-0752</t>
  </si>
  <si>
    <t>lily.fraser@gmail.com</t>
  </si>
  <si>
    <t>7118 N. Queen Ave.</t>
  </si>
  <si>
    <t>C00002818</t>
  </si>
  <si>
    <t>462-18-5413</t>
  </si>
  <si>
    <t>609-647-3562</t>
  </si>
  <si>
    <t>shayan.schmidt@gmail.com</t>
  </si>
  <si>
    <t>123 North Saxon Drive</t>
  </si>
  <si>
    <t>C00002819</t>
  </si>
  <si>
    <t>431-23-9411</t>
  </si>
  <si>
    <t>156-480-0518</t>
  </si>
  <si>
    <t>tre.patel@outlook.com</t>
  </si>
  <si>
    <t>422 Summer Street</t>
  </si>
  <si>
    <t>C00002820</t>
  </si>
  <si>
    <t>206-30-6007</t>
  </si>
  <si>
    <t>315-894-6674</t>
  </si>
  <si>
    <t>tytan.alberto.ferguson@gmail.com</t>
  </si>
  <si>
    <t>993 Sunset Dr.</t>
  </si>
  <si>
    <t>C00002821</t>
  </si>
  <si>
    <t>393-00-0617</t>
  </si>
  <si>
    <t>Haylie</t>
  </si>
  <si>
    <t>Stover</t>
  </si>
  <si>
    <t>895-182-6351</t>
  </si>
  <si>
    <t>lillian.stover@gmail.com</t>
  </si>
  <si>
    <t>9280 Selby Ave.</t>
  </si>
  <si>
    <t>C00002822</t>
  </si>
  <si>
    <t>638-73-2942</t>
  </si>
  <si>
    <t>716-275-1310</t>
  </si>
  <si>
    <t>west.nichols@outlook.com</t>
  </si>
  <si>
    <t>281 Lawrence St.</t>
  </si>
  <si>
    <t>C00002823</t>
  </si>
  <si>
    <t>529-93-8571</t>
  </si>
  <si>
    <t>Karli</t>
  </si>
  <si>
    <t>Fish</t>
  </si>
  <si>
    <t>865-444-1244</t>
  </si>
  <si>
    <t>natalie.fish@hotmail.com</t>
  </si>
  <si>
    <t>995 East Linden Court</t>
  </si>
  <si>
    <t>C00002824</t>
  </si>
  <si>
    <t>670-05-8563</t>
  </si>
  <si>
    <t>858-869-3861</t>
  </si>
  <si>
    <t>wylie.herrera@outlook.com</t>
  </si>
  <si>
    <t>979 Rock Creek Avenue</t>
  </si>
  <si>
    <t>C00002825</t>
  </si>
  <si>
    <t>754-36-7878</t>
  </si>
  <si>
    <t>617-902-5032</t>
  </si>
  <si>
    <t>zacharias.medina@yahoo.com</t>
  </si>
  <si>
    <t>874 Walt Whitman St.</t>
  </si>
  <si>
    <t>C00002826</t>
  </si>
  <si>
    <t>199-29-3840</t>
  </si>
  <si>
    <t>617-411-9145</t>
  </si>
  <si>
    <t>zen.ryan@gmail.com</t>
  </si>
  <si>
    <t>154 Marvon Lane</t>
  </si>
  <si>
    <t>C00002827</t>
  </si>
  <si>
    <t>923-48-3626</t>
  </si>
  <si>
    <t>585-213-6714</t>
  </si>
  <si>
    <t>ashtyn.fernandez@gmail.com</t>
  </si>
  <si>
    <t>9316 Valley Rd.</t>
  </si>
  <si>
    <t>C00002828</t>
  </si>
  <si>
    <t>237-90-9511</t>
  </si>
  <si>
    <t>Meera</t>
  </si>
  <si>
    <t>Schumacher</t>
  </si>
  <si>
    <t>876-961-6357</t>
  </si>
  <si>
    <t>hannah.schumacher@outlook.com</t>
  </si>
  <si>
    <t>86 Elm St.</t>
  </si>
  <si>
    <t>C00002829</t>
  </si>
  <si>
    <t>513-12-0628</t>
  </si>
  <si>
    <t>Rylynn</t>
  </si>
  <si>
    <t>Baca</t>
  </si>
  <si>
    <t>106-906-6705</t>
  </si>
  <si>
    <t>aria.baca@gmail.com</t>
  </si>
  <si>
    <t>19 Oxford Dr.</t>
  </si>
  <si>
    <t>C00002830</t>
  </si>
  <si>
    <t>376-90-9144</t>
  </si>
  <si>
    <t>413-671-9950</t>
  </si>
  <si>
    <t>ciaran.weaver@outlook.com</t>
  </si>
  <si>
    <t>72 Walnutwood Court</t>
  </si>
  <si>
    <t>C00002831</t>
  </si>
  <si>
    <t>322-17-2861</t>
  </si>
  <si>
    <t>Isabell</t>
  </si>
  <si>
    <t>Curran</t>
  </si>
  <si>
    <t>718-508-5827</t>
  </si>
  <si>
    <t>layla.curran@gmail.com</t>
  </si>
  <si>
    <t>217 Warren Street</t>
  </si>
  <si>
    <t>C00002832</t>
  </si>
  <si>
    <t>276-24-3792</t>
  </si>
  <si>
    <t>261-752-0589</t>
  </si>
  <si>
    <t>davonte.daniels@hotmail.com</t>
  </si>
  <si>
    <t>87 Windsor Lane</t>
  </si>
  <si>
    <t>C00002833</t>
  </si>
  <si>
    <t>200-47-8134</t>
  </si>
  <si>
    <t>Aida</t>
  </si>
  <si>
    <t>Vinson</t>
  </si>
  <si>
    <t>905-008-3617</t>
  </si>
  <si>
    <t>brooklyn.vinson@gmail.com</t>
  </si>
  <si>
    <t>9631 Lakeview Road</t>
  </si>
  <si>
    <t>C00002834</t>
  </si>
  <si>
    <t>871-13-9844</t>
  </si>
  <si>
    <t>214-552-9006</t>
  </si>
  <si>
    <t>dyson.stephens@gmail.com</t>
  </si>
  <si>
    <t>3 Grand Rd.</t>
  </si>
  <si>
    <t>C00002835</t>
  </si>
  <si>
    <t>548-94-6672</t>
  </si>
  <si>
    <t>440-728-4833</t>
  </si>
  <si>
    <t>elyjah.gardner@gmail.com</t>
  </si>
  <si>
    <t>687 Marconi St.</t>
  </si>
  <si>
    <t>C00002836</t>
  </si>
  <si>
    <t>997-40-3618</t>
  </si>
  <si>
    <t>Bellamy</t>
  </si>
  <si>
    <t>978-810-0646</t>
  </si>
  <si>
    <t>alexa.vera@gmail.com</t>
  </si>
  <si>
    <t>968 Golden Star Road</t>
  </si>
  <si>
    <t>C00002837</t>
  </si>
  <si>
    <t>954-33-0639</t>
  </si>
  <si>
    <t>796-882-3871</t>
  </si>
  <si>
    <t>fitzgerald.payne@outlook.com</t>
  </si>
  <si>
    <t>332 Heather Rd.</t>
  </si>
  <si>
    <t>C00002838</t>
  </si>
  <si>
    <t>103-76-8997</t>
  </si>
  <si>
    <t>617-296-0086</t>
  </si>
  <si>
    <t>gregorio.kelley@gmail.com</t>
  </si>
  <si>
    <t>251 South Road</t>
  </si>
  <si>
    <t>C00002839</t>
  </si>
  <si>
    <t>926-33-3347</t>
  </si>
  <si>
    <t>172-886-5663</t>
  </si>
  <si>
    <t>emma.clifton@outlook.com</t>
  </si>
  <si>
    <t>16 North 2nd Street</t>
  </si>
  <si>
    <t>C00002840</t>
  </si>
  <si>
    <t>478-58-1004</t>
  </si>
  <si>
    <t>994-942-9582</t>
  </si>
  <si>
    <t>indiana.dunn@gmail.com</t>
  </si>
  <si>
    <t>987 Saxon Court</t>
  </si>
  <si>
    <t>C00002841</t>
  </si>
  <si>
    <t>430-72-8546</t>
  </si>
  <si>
    <t>Blessing</t>
  </si>
  <si>
    <t>812-452-8604</t>
  </si>
  <si>
    <t>olivia.ervin@hotmail.com</t>
  </si>
  <si>
    <t>34 Parker St.</t>
  </si>
  <si>
    <t>C00002842</t>
  </si>
  <si>
    <t>343-03-6167</t>
  </si>
  <si>
    <t>458-933-8684</t>
  </si>
  <si>
    <t>jakoby.pierce@gmail.com</t>
  </si>
  <si>
    <t>91 Pilgrim St.</t>
  </si>
  <si>
    <t>C00002843</t>
  </si>
  <si>
    <t>875-24-3876</t>
  </si>
  <si>
    <t>Gisselle</t>
  </si>
  <si>
    <t>Eldridge</t>
  </si>
  <si>
    <t>444-421-8596</t>
  </si>
  <si>
    <t>sophia.eldridge@gmail.com</t>
  </si>
  <si>
    <t>320 South Glenholme Drive</t>
  </si>
  <si>
    <t>C00002844</t>
  </si>
  <si>
    <t>599-31-3500</t>
  </si>
  <si>
    <t>413-678-3086</t>
  </si>
  <si>
    <t>kavin.arnold@outlook.com</t>
  </si>
  <si>
    <t>84 Honey Creek Street</t>
  </si>
  <si>
    <t>C00002845</t>
  </si>
  <si>
    <t>345-17-5480</t>
  </si>
  <si>
    <t>569-848-4390</t>
  </si>
  <si>
    <t>layden.mathias.tran@gmail.com</t>
  </si>
  <si>
    <t>345 Wagon Street</t>
  </si>
  <si>
    <t>C00002846</t>
  </si>
  <si>
    <t>903-39-2063</t>
  </si>
  <si>
    <t>Ivana</t>
  </si>
  <si>
    <t>Lowry</t>
  </si>
  <si>
    <t>212-248-6363</t>
  </si>
  <si>
    <t>ava.lowry@gmail.com</t>
  </si>
  <si>
    <t>12 North Nut Swamp Rd.</t>
  </si>
  <si>
    <t>C00002847</t>
  </si>
  <si>
    <t>681-21-5721</t>
  </si>
  <si>
    <t>Karmen</t>
  </si>
  <si>
    <t>Childress</t>
  </si>
  <si>
    <t>946-989-0370</t>
  </si>
  <si>
    <t>isabella.childress@outlook.com</t>
  </si>
  <si>
    <t>17 Brewery St.</t>
  </si>
  <si>
    <t>C00002848</t>
  </si>
  <si>
    <t>512-90-0598</t>
  </si>
  <si>
    <t>450-971-1763</t>
  </si>
  <si>
    <t>leander.spencer@hotmail.com</t>
  </si>
  <si>
    <t>780 Coffee Drive</t>
  </si>
  <si>
    <t>C00002849</t>
  </si>
  <si>
    <t>186-27-2525</t>
  </si>
  <si>
    <t>671-021-4375</t>
  </si>
  <si>
    <t>mckinley.peters@outlook.com</t>
  </si>
  <si>
    <t>694 Silver Spear Ave.</t>
  </si>
  <si>
    <t>C00002850</t>
  </si>
  <si>
    <t>848-76-4631</t>
  </si>
  <si>
    <t>576-403-6417</t>
  </si>
  <si>
    <t>mendel.hawkins@yahoo.com</t>
  </si>
  <si>
    <t>27 Longfellow Avenue</t>
  </si>
  <si>
    <t>C00002851</t>
  </si>
  <si>
    <t>103-98-3442</t>
  </si>
  <si>
    <t>471-706-8935</t>
  </si>
  <si>
    <t>shiv.grant@gmail.com</t>
  </si>
  <si>
    <t>605 Garfield Street</t>
  </si>
  <si>
    <t>C00002852</t>
  </si>
  <si>
    <t>840-12-8688</t>
  </si>
  <si>
    <t>Kinleigh</t>
  </si>
  <si>
    <t>Becerra</t>
  </si>
  <si>
    <t>714-073-9055</t>
  </si>
  <si>
    <t>mia.becerra@gmail.com</t>
  </si>
  <si>
    <t>67 Maiden Ave.</t>
  </si>
  <si>
    <t>C00002853</t>
  </si>
  <si>
    <t>334-90-5565</t>
  </si>
  <si>
    <t>Rachael</t>
  </si>
  <si>
    <t>Gore</t>
  </si>
  <si>
    <t>917-323-6841</t>
  </si>
  <si>
    <t>abigail.gore@outlook.com</t>
  </si>
  <si>
    <t>591 Pennsylvania St.</t>
  </si>
  <si>
    <t>C00002854</t>
  </si>
  <si>
    <t>337-31-0331</t>
  </si>
  <si>
    <t>826-035-6719</t>
  </si>
  <si>
    <t>sylvester.hansen@gmail.com</t>
  </si>
  <si>
    <t>955 Old Lakeshore Dr.</t>
  </si>
  <si>
    <t>C00002855</t>
  </si>
  <si>
    <t>285-26-4391</t>
  </si>
  <si>
    <t>Kendyl</t>
  </si>
  <si>
    <t>Seymour</t>
  </si>
  <si>
    <t>234-822-3728</t>
  </si>
  <si>
    <t>emily.seymour@outlook.com</t>
  </si>
  <si>
    <t>7471 Trout Road</t>
  </si>
  <si>
    <t>C00002856</t>
  </si>
  <si>
    <t>723-43-8802</t>
  </si>
  <si>
    <t>427-099-7774</t>
  </si>
  <si>
    <t>syrus.castro@gmail.com</t>
  </si>
  <si>
    <t>9063 Rockland Lane</t>
  </si>
  <si>
    <t>C00002857</t>
  </si>
  <si>
    <t>678-62-7633</t>
  </si>
  <si>
    <t>581-937-0131</t>
  </si>
  <si>
    <t>willis.hoffman@hotmail.com</t>
  </si>
  <si>
    <t>737 College Avenue</t>
  </si>
  <si>
    <t>C00002858</t>
  </si>
  <si>
    <t>248-77-2178</t>
  </si>
  <si>
    <t>Malak</t>
  </si>
  <si>
    <t>Chu</t>
  </si>
  <si>
    <t>278-096-8216</t>
  </si>
  <si>
    <t>charlotte.chu@gmail.com</t>
  </si>
  <si>
    <t>12 Alton Drive</t>
  </si>
  <si>
    <t>C00002859</t>
  </si>
  <si>
    <t>982-96-3896</t>
  </si>
  <si>
    <t>Field</t>
  </si>
  <si>
    <t>274-553-4193</t>
  </si>
  <si>
    <t>harper.field@gmail.com</t>
  </si>
  <si>
    <t>371 West Rd.</t>
  </si>
  <si>
    <t>C00002860</t>
  </si>
  <si>
    <t>851-18-9722</t>
  </si>
  <si>
    <t>426-569-0696</t>
  </si>
  <si>
    <t>xavion.hart@gmail.com</t>
  </si>
  <si>
    <t>896 South Buttonwood Street</t>
  </si>
  <si>
    <t>C00002862</t>
  </si>
  <si>
    <t>230-02-0288</t>
  </si>
  <si>
    <t>Aarya</t>
  </si>
  <si>
    <t>Akers</t>
  </si>
  <si>
    <t>533-129-6610</t>
  </si>
  <si>
    <t>madison.akers@gmail.com</t>
  </si>
  <si>
    <t>8433 Atlantic Ave.</t>
  </si>
  <si>
    <t>C00002863</t>
  </si>
  <si>
    <t>299-55-4330</t>
  </si>
  <si>
    <t>787-710-3157</t>
  </si>
  <si>
    <t>zymir.elliott@outlook.com</t>
  </si>
  <si>
    <t>782 Applegate Street</t>
  </si>
  <si>
    <t>C00002864</t>
  </si>
  <si>
    <t>240-21-5647</t>
  </si>
  <si>
    <t>Irie</t>
  </si>
  <si>
    <t>Carrasco</t>
  </si>
  <si>
    <t>413-794-4860</t>
  </si>
  <si>
    <t>amelia.carrasco@gmail.com</t>
  </si>
  <si>
    <t>7859 Poplar Circle</t>
  </si>
  <si>
    <t>C00002865</t>
  </si>
  <si>
    <t>884-01-7110</t>
  </si>
  <si>
    <t>718-423-1016</t>
  </si>
  <si>
    <t>ashwin.cunningham@outlook.com</t>
  </si>
  <si>
    <t>8076 SW. Cambridge Street</t>
  </si>
  <si>
    <t>C00002866</t>
  </si>
  <si>
    <t>621-10-2449</t>
  </si>
  <si>
    <t>Maite</t>
  </si>
  <si>
    <t>Bingham</t>
  </si>
  <si>
    <t>129-084-1932</t>
  </si>
  <si>
    <t>elizabeth.bingham@gmail.com</t>
  </si>
  <si>
    <t>736 Gulf Avenue</t>
  </si>
  <si>
    <t>C00002867</t>
  </si>
  <si>
    <t>537-25-9362</t>
  </si>
  <si>
    <t>Roslyn</t>
  </si>
  <si>
    <t>212-591-0749</t>
  </si>
  <si>
    <t>sofia.sterling@hotmail.com</t>
  </si>
  <si>
    <t>4 Sherwood St.</t>
  </si>
  <si>
    <t>C00002868</t>
  </si>
  <si>
    <t>142-46-8922</t>
  </si>
  <si>
    <t>982-012-2776</t>
  </si>
  <si>
    <t>avian.knight@gmail.com</t>
  </si>
  <si>
    <t>9092 Nicolls Dr.</t>
  </si>
  <si>
    <t>C00002869</t>
  </si>
  <si>
    <t>608-72-1034</t>
  </si>
  <si>
    <t>212-428-3914</t>
  </si>
  <si>
    <t>deklyn.bradley@gmail.com</t>
  </si>
  <si>
    <t>75 Paris Hill Court</t>
  </si>
  <si>
    <t>C00002870</t>
  </si>
  <si>
    <t>718-02-8566</t>
  </si>
  <si>
    <t>403-561-2605</t>
  </si>
  <si>
    <t>dempsey.carroll@outlook.com</t>
  </si>
  <si>
    <t>766 Hamilton Lane</t>
  </si>
  <si>
    <t>C00002871</t>
  </si>
  <si>
    <t>756-22-2445</t>
  </si>
  <si>
    <t>Yesenia</t>
  </si>
  <si>
    <t>Greenwood</t>
  </si>
  <si>
    <t>617-541-0202</t>
  </si>
  <si>
    <t>evelyn.yesenia.greenwood@gmail.com</t>
  </si>
  <si>
    <t>98 Pumpkin Hill Street</t>
  </si>
  <si>
    <t>C00002872</t>
  </si>
  <si>
    <t>496-85-9966</t>
  </si>
  <si>
    <t>Asha</t>
  </si>
  <si>
    <t>315-548-6038</t>
  </si>
  <si>
    <t>avery.leslie@gmail.com</t>
  </si>
  <si>
    <t>3 Woodsman Court</t>
  </si>
  <si>
    <t>C00002873</t>
  </si>
  <si>
    <t>363-24-7853</t>
  </si>
  <si>
    <t>Harriet</t>
  </si>
  <si>
    <t>Groves</t>
  </si>
  <si>
    <t>147-990-6374</t>
  </si>
  <si>
    <t>chloe.groves@outlook.com</t>
  </si>
  <si>
    <t>772 Shore Ave.</t>
  </si>
  <si>
    <t>C00002874</t>
  </si>
  <si>
    <t>626-83-8269</t>
  </si>
  <si>
    <t>343-010-5871</t>
  </si>
  <si>
    <t>gavriel.hudson@hotmail.com</t>
  </si>
  <si>
    <t>574 Prince Street</t>
  </si>
  <si>
    <t>C00002875</t>
  </si>
  <si>
    <t>160-71-0528</t>
  </si>
  <si>
    <t>155-667-6626</t>
  </si>
  <si>
    <t>gracen.duncan@outlook.com</t>
  </si>
  <si>
    <t>7398 Circle St.</t>
  </si>
  <si>
    <t>C00002876</t>
  </si>
  <si>
    <t>930-29-6229</t>
  </si>
  <si>
    <t>212-678-7855</t>
  </si>
  <si>
    <t>khamari.armstrong@yahoo.com</t>
  </si>
  <si>
    <t>87 Ryan St.</t>
  </si>
  <si>
    <t>C00002877</t>
  </si>
  <si>
    <t>899-04-3864</t>
  </si>
  <si>
    <t>617-042-0165</t>
  </si>
  <si>
    <t>lemuel.berry@gmail.com</t>
  </si>
  <si>
    <t>82 College Ave.</t>
  </si>
  <si>
    <t>C00002878</t>
  </si>
  <si>
    <t>541-49-9995</t>
  </si>
  <si>
    <t>694-424-8121</t>
  </si>
  <si>
    <t>madison.andrews@gmail.com</t>
  </si>
  <si>
    <t>8183 Roberts Ave.</t>
  </si>
  <si>
    <t>C00002879</t>
  </si>
  <si>
    <t>762-28-7624</t>
  </si>
  <si>
    <t>554-219-7851</t>
  </si>
  <si>
    <t>mahmoud.johnston@outlook.com</t>
  </si>
  <si>
    <t>8810 Bald Hill Drive</t>
  </si>
  <si>
    <t>C00002880</t>
  </si>
  <si>
    <t>667-82-2657</t>
  </si>
  <si>
    <t>781-617-8265</t>
  </si>
  <si>
    <t>malek.ray@gmail.com</t>
  </si>
  <si>
    <t>89 Wellington Ave.</t>
  </si>
  <si>
    <t>C00002881</t>
  </si>
  <si>
    <t>391-31-9316</t>
  </si>
  <si>
    <t>Hayleigh</t>
  </si>
  <si>
    <t>409-807-7789</t>
  </si>
  <si>
    <t>ella.manuel@outlook.com</t>
  </si>
  <si>
    <t>41 Bishop Lane</t>
  </si>
  <si>
    <t>C00002882</t>
  </si>
  <si>
    <t>918-76-6995</t>
  </si>
  <si>
    <t>655-692-1502</t>
  </si>
  <si>
    <t>meyer.lane@gmail.com</t>
  </si>
  <si>
    <t>8807 Kingston Street</t>
  </si>
  <si>
    <t>C00002883</t>
  </si>
  <si>
    <t>208-97-1280</t>
  </si>
  <si>
    <t>464-341-9697</t>
  </si>
  <si>
    <t>rudra.riley@hotmail.com</t>
  </si>
  <si>
    <t>44 Thatcher Ave.</t>
  </si>
  <si>
    <t>C00002884</t>
  </si>
  <si>
    <t>740-81-7756</t>
  </si>
  <si>
    <t>Kacey</t>
  </si>
  <si>
    <t>Swain</t>
  </si>
  <si>
    <t>827-994-8331</t>
  </si>
  <si>
    <t>grace.swain@gmail.com</t>
  </si>
  <si>
    <t>8873 Coffee Rd.</t>
  </si>
  <si>
    <t>C00002885</t>
  </si>
  <si>
    <t>330-45-1193</t>
  </si>
  <si>
    <t>Rebeca</t>
  </si>
  <si>
    <t>Edmonds</t>
  </si>
  <si>
    <t>212-301-6207</t>
  </si>
  <si>
    <t>victoria.edmonds@gmail.com</t>
  </si>
  <si>
    <t>8667 Beechwood Ave.</t>
  </si>
  <si>
    <t>C00002886</t>
  </si>
  <si>
    <t>919-73-9967</t>
  </si>
  <si>
    <t>212-821-1589</t>
  </si>
  <si>
    <t>sunny.carpenter@gmail.com</t>
  </si>
  <si>
    <t>9903 Roosevelt St.</t>
  </si>
  <si>
    <t>C00002887</t>
  </si>
  <si>
    <t>819-99-2165</t>
  </si>
  <si>
    <t>Samiya</t>
  </si>
  <si>
    <t>Muniz</t>
  </si>
  <si>
    <t>522-505-4831</t>
  </si>
  <si>
    <t>aubrey.muniz@gmail.com</t>
  </si>
  <si>
    <t>97 Fremont Ave.</t>
  </si>
  <si>
    <t>C00002888</t>
  </si>
  <si>
    <t>235-77-5123</t>
  </si>
  <si>
    <t>Clover</t>
  </si>
  <si>
    <t>Thomson</t>
  </si>
  <si>
    <t>212-784-5108</t>
  </si>
  <si>
    <t>scarlett.thomson@outlook.com</t>
  </si>
  <si>
    <t>8487 North Wellington Ave.</t>
  </si>
  <si>
    <t>C00002889</t>
  </si>
  <si>
    <t>410-64-0649</t>
  </si>
  <si>
    <t>139-229-0255</t>
  </si>
  <si>
    <t>tracy.perkins@gmail.com</t>
  </si>
  <si>
    <t>81 Mulberry St.</t>
  </si>
  <si>
    <t>C00002890</t>
  </si>
  <si>
    <t>690-08-8344</t>
  </si>
  <si>
    <t>123-828-3437</t>
  </si>
  <si>
    <t>zavian.aguilar@outlook.com</t>
  </si>
  <si>
    <t>533 Galvin Dr.</t>
  </si>
  <si>
    <t>C00002891</t>
  </si>
  <si>
    <t>983-64-6465</t>
  </si>
  <si>
    <t>Karley</t>
  </si>
  <si>
    <t>Crouch</t>
  </si>
  <si>
    <t>583-834-8235</t>
  </si>
  <si>
    <t>zoey.crouch@gmail.com</t>
  </si>
  <si>
    <t>756 Livingston Ave.</t>
  </si>
  <si>
    <t>C00002892</t>
  </si>
  <si>
    <t>854-36-4326</t>
  </si>
  <si>
    <t>Walden</t>
  </si>
  <si>
    <t>625-381-4143</t>
  </si>
  <si>
    <t>addison.walden@hotmail.com</t>
  </si>
  <si>
    <t>8891 North Ave.</t>
  </si>
  <si>
    <t>C00002893</t>
  </si>
  <si>
    <t>517-54-4351</t>
  </si>
  <si>
    <t>Lilyann</t>
  </si>
  <si>
    <t>Smart</t>
  </si>
  <si>
    <t>120-123-4105</t>
  </si>
  <si>
    <t>lily.smart@gmail.com</t>
  </si>
  <si>
    <t>9676 8th Street</t>
  </si>
  <si>
    <t>C00002894</t>
  </si>
  <si>
    <t>430-17-4647</t>
  </si>
  <si>
    <t>Tomlinson</t>
  </si>
  <si>
    <t>355-741-3745</t>
  </si>
  <si>
    <t>lillian.tomlinson@gmail.com</t>
  </si>
  <si>
    <t>8282 North High Ridge Road</t>
  </si>
  <si>
    <t>C00002895</t>
  </si>
  <si>
    <t>629-36-4680</t>
  </si>
  <si>
    <t>Roxanne</t>
  </si>
  <si>
    <t>Alfaro</t>
  </si>
  <si>
    <t>595-886-0144</t>
  </si>
  <si>
    <t>natalie.alfaro@outlook.com</t>
  </si>
  <si>
    <t>8 Alderwood St.</t>
  </si>
  <si>
    <t>C00002896</t>
  </si>
  <si>
    <t>927-06-5887</t>
  </si>
  <si>
    <t>Annaleigh</t>
  </si>
  <si>
    <t>Quick</t>
  </si>
  <si>
    <t>212-317-4218</t>
  </si>
  <si>
    <t>hannah.annaleigh.quick@gmail.com</t>
  </si>
  <si>
    <t>57 West Winchester St.</t>
  </si>
  <si>
    <t>C00002897</t>
  </si>
  <si>
    <t>932-29-5776</t>
  </si>
  <si>
    <t>895-476-1662</t>
  </si>
  <si>
    <t>abiel.silva@gmail.com</t>
  </si>
  <si>
    <t>8856 W. 53rd Drive</t>
  </si>
  <si>
    <t>C00002898</t>
  </si>
  <si>
    <t>380-17-0154</t>
  </si>
  <si>
    <t>Annaliese</t>
  </si>
  <si>
    <t>Goldman</t>
  </si>
  <si>
    <t>930-852-0131</t>
  </si>
  <si>
    <t>aria.goldman@outlook.com</t>
  </si>
  <si>
    <t>9843 High Ave.</t>
  </si>
  <si>
    <t>C00002899</t>
  </si>
  <si>
    <t>632-09-7567</t>
  </si>
  <si>
    <t>604-745-4527</t>
  </si>
  <si>
    <t>aj.richards@hotmail.com</t>
  </si>
  <si>
    <t>13 Roosevelt Court</t>
  </si>
  <si>
    <t>C00002900</t>
  </si>
  <si>
    <t>146-13-3543</t>
  </si>
  <si>
    <t>117-688-7009</t>
  </si>
  <si>
    <t>coleton.willis@outlook.com</t>
  </si>
  <si>
    <t>724 Saxon St.</t>
  </si>
  <si>
    <t>C00002901</t>
  </si>
  <si>
    <t>739-12-3138</t>
  </si>
  <si>
    <t>Mcelroy</t>
  </si>
  <si>
    <t>297-695-0057</t>
  </si>
  <si>
    <t>layla.mcelroy@yahoo.com</t>
  </si>
  <si>
    <t>3 SW. Mayflower Road</t>
  </si>
  <si>
    <t>C00002902</t>
  </si>
  <si>
    <t>847-30-0440</t>
  </si>
  <si>
    <t>Kayleen</t>
  </si>
  <si>
    <t>Yarbrough</t>
  </si>
  <si>
    <t>150-386-8887</t>
  </si>
  <si>
    <t>brooklyn.yarbrough@gmail.com</t>
  </si>
  <si>
    <t>67 Morris Lane</t>
  </si>
  <si>
    <t>C00002903</t>
  </si>
  <si>
    <t>431-97-5551</t>
  </si>
  <si>
    <t>338-090-3418</t>
  </si>
  <si>
    <t>gadiel.matthews@gmail.com</t>
  </si>
  <si>
    <t>8431 Prince Dr.</t>
  </si>
  <si>
    <t>C00002904</t>
  </si>
  <si>
    <t>408-79-4303</t>
  </si>
  <si>
    <t>Khadija</t>
  </si>
  <si>
    <t>Funk</t>
  </si>
  <si>
    <t>298-116-6762</t>
  </si>
  <si>
    <t>alexa.funk@outlook.com</t>
  </si>
  <si>
    <t>66 East Oak Avenue</t>
  </si>
  <si>
    <t>C00002905</t>
  </si>
  <si>
    <t>676-26-2085</t>
  </si>
  <si>
    <t>414-479-5202</t>
  </si>
  <si>
    <t>jadyn.chapman@gmail.com</t>
  </si>
  <si>
    <t>333 New Saddle Rd.</t>
  </si>
  <si>
    <t>C00002906</t>
  </si>
  <si>
    <t>559-79-6037</t>
  </si>
  <si>
    <t>461-185-8491</t>
  </si>
  <si>
    <t>jeff.lawrence@outlook.com</t>
  </si>
  <si>
    <t>71 Pawnee Avenue</t>
  </si>
  <si>
    <t>C00002907</t>
  </si>
  <si>
    <t>892-08-9673</t>
  </si>
  <si>
    <t>Linnea</t>
  </si>
  <si>
    <t>Hong</t>
  </si>
  <si>
    <t>665-623-7398</t>
  </si>
  <si>
    <t>emma.hong@gmail.com</t>
  </si>
  <si>
    <t>449 Bowman Lane</t>
  </si>
  <si>
    <t>C00002908</t>
  </si>
  <si>
    <t>584-07-4177</t>
  </si>
  <si>
    <t>212-403-2844</t>
  </si>
  <si>
    <t>joseluis.garza@hotmail.com</t>
  </si>
  <si>
    <t>62 North Bank Lane</t>
  </si>
  <si>
    <t>C00002909</t>
  </si>
  <si>
    <t>314-53-5591</t>
  </si>
  <si>
    <t>374-813-8401</t>
  </si>
  <si>
    <t>karas.vargas@gmail.com</t>
  </si>
  <si>
    <t>25 North Bradford Ave.</t>
  </si>
  <si>
    <t>C00002910</t>
  </si>
  <si>
    <t>175-27-8533</t>
  </si>
  <si>
    <t>914-445-0614</t>
  </si>
  <si>
    <t>kayne.watkins@gmail.com</t>
  </si>
  <si>
    <t>7725 Woodland Rd.</t>
  </si>
  <si>
    <t>C00002911</t>
  </si>
  <si>
    <t>662-76-9982</t>
  </si>
  <si>
    <t>295-457-8932</t>
  </si>
  <si>
    <t>loren.wheeler@gmail.com</t>
  </si>
  <si>
    <t>410 Arrowhead Ave.</t>
  </si>
  <si>
    <t>C00002912</t>
  </si>
  <si>
    <t>628-29-4998</t>
  </si>
  <si>
    <t>Malka</t>
  </si>
  <si>
    <t>Portillo</t>
  </si>
  <si>
    <t>476-480-0916</t>
  </si>
  <si>
    <t>olivia.portillo@gmail.com</t>
  </si>
  <si>
    <t>9104 Cooper Street</t>
  </si>
  <si>
    <t>C00002913</t>
  </si>
  <si>
    <t>836-67-4918</t>
  </si>
  <si>
    <t>698-962-3128</t>
  </si>
  <si>
    <t>marquez.larson@outlook.com</t>
  </si>
  <si>
    <t>10 Beaver Ridge Ave.</t>
  </si>
  <si>
    <t>C00002915</t>
  </si>
  <si>
    <t>881-23-9538</t>
  </si>
  <si>
    <t>Tamara</t>
  </si>
  <si>
    <t>Lund</t>
  </si>
  <si>
    <t>430-261-5670</t>
  </si>
  <si>
    <t>sophia.lund@gmail.com</t>
  </si>
  <si>
    <t>789 Green Hill St.</t>
  </si>
  <si>
    <t>C00002916</t>
  </si>
  <si>
    <t>549-43-9944</t>
  </si>
  <si>
    <t>212-197-3322</t>
  </si>
  <si>
    <t>merritt.carlson@outlook.com</t>
  </si>
  <si>
    <t>6 W. Logan St.</t>
  </si>
  <si>
    <t>C00002917</t>
  </si>
  <si>
    <t>653-49-0329</t>
  </si>
  <si>
    <t>468-095-6622</t>
  </si>
  <si>
    <t>montana.harper@gmail.com</t>
  </si>
  <si>
    <t>11 Oak St.</t>
  </si>
  <si>
    <t>C00002918</t>
  </si>
  <si>
    <t>969-76-4030</t>
  </si>
  <si>
    <t>855-417-5872</t>
  </si>
  <si>
    <t>oden.george@hotmail.com</t>
  </si>
  <si>
    <t>7400 Grandrose Ave.</t>
  </si>
  <si>
    <t>C00002919</t>
  </si>
  <si>
    <t>379-47-7105</t>
  </si>
  <si>
    <t>Toni</t>
  </si>
  <si>
    <t>Ngo</t>
  </si>
  <si>
    <t>233-659-0269</t>
  </si>
  <si>
    <t>ava.ngo@gmail.com</t>
  </si>
  <si>
    <t>795 Princess Dr.</t>
  </si>
  <si>
    <t>C00002920</t>
  </si>
  <si>
    <t>880-51-5803</t>
  </si>
  <si>
    <t>Annette</t>
  </si>
  <si>
    <t>Elkins</t>
  </si>
  <si>
    <t>328-760-7956</t>
  </si>
  <si>
    <t>isabella.elkins@gmail.com</t>
  </si>
  <si>
    <t>9709 Hill Field Lane</t>
  </si>
  <si>
    <t>C00002921</t>
  </si>
  <si>
    <t>306-53-9944</t>
  </si>
  <si>
    <t>Brinlee</t>
  </si>
  <si>
    <t>Stroud</t>
  </si>
  <si>
    <t>377-859-6004</t>
  </si>
  <si>
    <t>mia.stroud@outlook.com</t>
  </si>
  <si>
    <t>2 Boston Street</t>
  </si>
  <si>
    <t>C00002922</t>
  </si>
  <si>
    <t>312-65-3769</t>
  </si>
  <si>
    <t>459-267-6456</t>
  </si>
  <si>
    <t>ren.kristopher.greene@gmail.com</t>
  </si>
  <si>
    <t>662 Rockcrest Drive</t>
  </si>
  <si>
    <t>C00002923</t>
  </si>
  <si>
    <t>913-79-9962</t>
  </si>
  <si>
    <t>Guinevere</t>
  </si>
  <si>
    <t>994-358-9167</t>
  </si>
  <si>
    <t>abigail.meredith@gmail.com</t>
  </si>
  <si>
    <t>804 Glen Eagles Ave.</t>
  </si>
  <si>
    <t>C00002924</t>
  </si>
  <si>
    <t>833-32-9222</t>
  </si>
  <si>
    <t>Luella</t>
  </si>
  <si>
    <t>Battle</t>
  </si>
  <si>
    <t>610-972-9834</t>
  </si>
  <si>
    <t>emily.battle@outlook.com</t>
  </si>
  <si>
    <t>41 Indian Summer Ave.</t>
  </si>
  <si>
    <t>C00002925</t>
  </si>
  <si>
    <t>292-01-1445</t>
  </si>
  <si>
    <t>919-073-4729</t>
  </si>
  <si>
    <t>roscoe.burke4@hotmail.com</t>
  </si>
  <si>
    <t>9561 East Peachtree Court</t>
  </si>
  <si>
    <t>C00002926</t>
  </si>
  <si>
    <t>583-21-2950</t>
  </si>
  <si>
    <t>422-106-3624</t>
  </si>
  <si>
    <t>zach.guzman229@outlook.com</t>
  </si>
  <si>
    <t>166 High Ridge Lane</t>
  </si>
  <si>
    <t>C00002927</t>
  </si>
  <si>
    <t>338-42-8798</t>
  </si>
  <si>
    <t>Mccauley</t>
  </si>
  <si>
    <t>856-145-4270</t>
  </si>
  <si>
    <t>charlotte.mccauley115@yahoo.com</t>
  </si>
  <si>
    <t>2 Sherwood Ave.</t>
  </si>
  <si>
    <t>C00002928</t>
  </si>
  <si>
    <t>127-99-9949</t>
  </si>
  <si>
    <t>868-939-3580</t>
  </si>
  <si>
    <t>beckam.morrison@gmail.com</t>
  </si>
  <si>
    <t>86 Depot Lane</t>
  </si>
  <si>
    <t>C00002929</t>
  </si>
  <si>
    <t>291-75-8280</t>
  </si>
  <si>
    <t>212-168-3215</t>
  </si>
  <si>
    <t>blair.munoz@gmail.com</t>
  </si>
  <si>
    <t>667 Oxford Court</t>
  </si>
  <si>
    <t>C00002930</t>
  </si>
  <si>
    <t>239-16-2224</t>
  </si>
  <si>
    <t>743-738-0264</t>
  </si>
  <si>
    <t>darin.jacobs@outlook.com</t>
  </si>
  <si>
    <t>7905 N. Valley Drive</t>
  </si>
  <si>
    <t>C00002932</t>
  </si>
  <si>
    <t>257-18-3933</t>
  </si>
  <si>
    <t>Rihanna</t>
  </si>
  <si>
    <t>Zapata</t>
  </si>
  <si>
    <t>212-901-9701</t>
  </si>
  <si>
    <t>harper.zapata@gmail.com</t>
  </si>
  <si>
    <t>37 East Victoria Road</t>
  </si>
  <si>
    <t>C00002933</t>
  </si>
  <si>
    <t>837-09-7681</t>
  </si>
  <si>
    <t>220-827-6482</t>
  </si>
  <si>
    <t>darion.obrien@outlook.com</t>
  </si>
  <si>
    <t>8302 Rockwell Drive</t>
  </si>
  <si>
    <t>C00002934</t>
  </si>
  <si>
    <t>207-68-4159</t>
  </si>
  <si>
    <t>Rubi</t>
  </si>
  <si>
    <t>Bloom</t>
  </si>
  <si>
    <t>528-714-1901</t>
  </si>
  <si>
    <t>madison.bloom@gmail.com</t>
  </si>
  <si>
    <t>91 South Lafayette Lane</t>
  </si>
  <si>
    <t>C00002935</t>
  </si>
  <si>
    <t>775-56-4072</t>
  </si>
  <si>
    <t>Saniya</t>
  </si>
  <si>
    <t>Gee</t>
  </si>
  <si>
    <t>508-698-5449</t>
  </si>
  <si>
    <t>amelia.gee@hotmail.com</t>
  </si>
  <si>
    <t>8682 North Applegate Street</t>
  </si>
  <si>
    <t>C00002936</t>
  </si>
  <si>
    <t>528-92-0663</t>
  </si>
  <si>
    <t>Sarina</t>
  </si>
  <si>
    <t>Givens</t>
  </si>
  <si>
    <t>546-941-2238</t>
  </si>
  <si>
    <t>elizabeth.givens@gmail.com</t>
  </si>
  <si>
    <t>7491 E. Grant Dr.</t>
  </si>
  <si>
    <t>C00002937</t>
  </si>
  <si>
    <t>806-53-0802</t>
  </si>
  <si>
    <t>627-684-7552</t>
  </si>
  <si>
    <t>dixon.lawson3@gmail.com</t>
  </si>
  <si>
    <t>9712 Bishop Lane</t>
  </si>
  <si>
    <t>C00002938</t>
  </si>
  <si>
    <t>908-92-5855</t>
  </si>
  <si>
    <t>Cailyn</t>
  </si>
  <si>
    <t>Cardona</t>
  </si>
  <si>
    <t>926-451-9819</t>
  </si>
  <si>
    <t>sofia.cardona@gmail.com</t>
  </si>
  <si>
    <t>9842 Oakwood St.</t>
  </si>
  <si>
    <t>C00002939</t>
  </si>
  <si>
    <t>146-41-9101</t>
  </si>
  <si>
    <t>911-808-9429</t>
  </si>
  <si>
    <t>everardo.franklin3@gmail.com</t>
  </si>
  <si>
    <t>73 Sunbeam Road</t>
  </si>
  <si>
    <t>C00002940</t>
  </si>
  <si>
    <t>172-87-1943</t>
  </si>
  <si>
    <t>212-453-8905</t>
  </si>
  <si>
    <t>jimmie.lynch@outlook.com</t>
  </si>
  <si>
    <t>121 Mill Pond Ave.</t>
  </si>
  <si>
    <t>C00002941</t>
  </si>
  <si>
    <t>393-25-8200</t>
  </si>
  <si>
    <t>750-902-2161</t>
  </si>
  <si>
    <t>jovany.bishop@gmail.com</t>
  </si>
  <si>
    <t>270 Nicolls Dr.</t>
  </si>
  <si>
    <t>C00002942</t>
  </si>
  <si>
    <t>495-46-4376</t>
  </si>
  <si>
    <t>Colbie</t>
  </si>
  <si>
    <t>Schafer</t>
  </si>
  <si>
    <t>253-611-9439</t>
  </si>
  <si>
    <t>evelyn.schafer@outlook.com</t>
  </si>
  <si>
    <t>78 Wall Ave.</t>
  </si>
  <si>
    <t>C00002943</t>
  </si>
  <si>
    <t>799-42-8506</t>
  </si>
  <si>
    <t>Emalyn</t>
  </si>
  <si>
    <t>Robison</t>
  </si>
  <si>
    <t>212-163-0905</t>
  </si>
  <si>
    <t>avery.robison@gmail.com</t>
  </si>
  <si>
    <t>7088 Victoria Ave.</t>
  </si>
  <si>
    <t>C00002944</t>
  </si>
  <si>
    <t>776-32-8931</t>
  </si>
  <si>
    <t>Evelina</t>
  </si>
  <si>
    <t>Gunter</t>
  </si>
  <si>
    <t>617-088-9342</t>
  </si>
  <si>
    <t>chloe.gunter@hotmail.com</t>
  </si>
  <si>
    <t>50 North Sussex Street</t>
  </si>
  <si>
    <t>C00002945</t>
  </si>
  <si>
    <t>973-22-7655</t>
  </si>
  <si>
    <t>709-525-5928</t>
  </si>
  <si>
    <t>karsten.carr@gmail.com</t>
  </si>
  <si>
    <t>9670 Hilltop Ave.</t>
  </si>
  <si>
    <t>C00002946</t>
  </si>
  <si>
    <t>217-33-9885</t>
  </si>
  <si>
    <t>Kaitlin</t>
  </si>
  <si>
    <t>Griggs</t>
  </si>
  <si>
    <t>638-613-9754</t>
  </si>
  <si>
    <t>ella.griggs@gmail.com</t>
  </si>
  <si>
    <t>8369 Cedar Street</t>
  </si>
  <si>
    <t>C00002947</t>
  </si>
  <si>
    <t>210-90-2557</t>
  </si>
  <si>
    <t>Karly</t>
  </si>
  <si>
    <t>Tovar</t>
  </si>
  <si>
    <t>504-629-5371</t>
  </si>
  <si>
    <t>grace.tovar@outlook.com</t>
  </si>
  <si>
    <t>261 Tower Street</t>
  </si>
  <si>
    <t>C00002948</t>
  </si>
  <si>
    <t>851-14-1728</t>
  </si>
  <si>
    <t>903-880-4160</t>
  </si>
  <si>
    <t>kasyn.sylas.salazar@gmail.com</t>
  </si>
  <si>
    <t>7354 Summer Drive</t>
  </si>
  <si>
    <t>C00002949</t>
  </si>
  <si>
    <t>918-74-7735</t>
  </si>
  <si>
    <t>677-006-3305</t>
  </si>
  <si>
    <t>kekoa.austin4@gmail.com</t>
  </si>
  <si>
    <t>180 E. Meadow St.</t>
  </si>
  <si>
    <t>C00002950</t>
  </si>
  <si>
    <t>881-54-2056</t>
  </si>
  <si>
    <t>795-391-1694</t>
  </si>
  <si>
    <t>osmar.mendez@outlook.com</t>
  </si>
  <si>
    <t>9213 Brickell Dr.</t>
  </si>
  <si>
    <t>C00002951</t>
  </si>
  <si>
    <t>805-32-6992</t>
  </si>
  <si>
    <t>Katarina</t>
  </si>
  <si>
    <t>Teague</t>
  </si>
  <si>
    <t>914-575-5955</t>
  </si>
  <si>
    <t>victoria.teague@hotmail.com</t>
  </si>
  <si>
    <t>56 Gates Avenue</t>
  </si>
  <si>
    <t>C00002952</t>
  </si>
  <si>
    <t>770-29-1553</t>
  </si>
  <si>
    <t>Persephone</t>
  </si>
  <si>
    <t>Swift</t>
  </si>
  <si>
    <t>898-625-7778</t>
  </si>
  <si>
    <t>aubrey.swift6@outlook.com</t>
  </si>
  <si>
    <t>885 8th St.</t>
  </si>
  <si>
    <t>C00002953</t>
  </si>
  <si>
    <t>425-41-4271</t>
  </si>
  <si>
    <t>967-932-4739</t>
  </si>
  <si>
    <t>ozzy.gilbert@yahoo.com</t>
  </si>
  <si>
    <t>36 Charles Dr.</t>
  </si>
  <si>
    <t>C00002954</t>
  </si>
  <si>
    <t>993-02-7513</t>
  </si>
  <si>
    <t>Vayda</t>
  </si>
  <si>
    <t>Bowden</t>
  </si>
  <si>
    <t>684-009-0681</t>
  </si>
  <si>
    <t>scarlett.bowden7@gmail.com</t>
  </si>
  <si>
    <t>8634 Anderson Lane</t>
  </si>
  <si>
    <t>C00002955</t>
  </si>
  <si>
    <t>599-35-0538</t>
  </si>
  <si>
    <t>518-512-6340</t>
  </si>
  <si>
    <t>patton.jensen7@gmail.com</t>
  </si>
  <si>
    <t>20 Central Street</t>
  </si>
  <si>
    <t>C00002956</t>
  </si>
  <si>
    <t>290-96-7666</t>
  </si>
  <si>
    <t>438-356-6438</t>
  </si>
  <si>
    <t>shia.williamson@outlook.com</t>
  </si>
  <si>
    <t>2 W. Plumb Branch Street</t>
  </si>
  <si>
    <t>C00002957</t>
  </si>
  <si>
    <t>998-66-1333</t>
  </si>
  <si>
    <t>273-472-6062</t>
  </si>
  <si>
    <t>tru.montgomery@gmail.com</t>
  </si>
  <si>
    <t>7283 Hilltop Lane</t>
  </si>
  <si>
    <t>C00002958</t>
  </si>
  <si>
    <t>584-19-7925</t>
  </si>
  <si>
    <t>508-208-4851</t>
  </si>
  <si>
    <t>tye.harvey@outlook.com</t>
  </si>
  <si>
    <t>128 Old Liberty Dr.</t>
  </si>
  <si>
    <t>C00002959</t>
  </si>
  <si>
    <t>142-99-3049</t>
  </si>
  <si>
    <t>629-559-1772</t>
  </si>
  <si>
    <t>tylen.oliver@gmail.com</t>
  </si>
  <si>
    <t>373 Evergreen Ave.</t>
  </si>
  <si>
    <t>C00002960</t>
  </si>
  <si>
    <t>628-05-7332</t>
  </si>
  <si>
    <t>212-243-8948</t>
  </si>
  <si>
    <t>zayan.howell9@hotmail.com</t>
  </si>
  <si>
    <t>8683 Grand Street</t>
  </si>
  <si>
    <t>C00002961</t>
  </si>
  <si>
    <t>109-02-0784</t>
  </si>
  <si>
    <t>Jaleah</t>
  </si>
  <si>
    <t>Schulz</t>
  </si>
  <si>
    <t>212-099-9178</t>
  </si>
  <si>
    <t>zoey.schulz@gmail.com</t>
  </si>
  <si>
    <t>65 Belmont Street</t>
  </si>
  <si>
    <t>C00002962</t>
  </si>
  <si>
    <t>363-07-7773</t>
  </si>
  <si>
    <t>212-090-7062</t>
  </si>
  <si>
    <t>zylen.dean5@gmail.com</t>
  </si>
  <si>
    <t>7597 Carriage St.</t>
  </si>
  <si>
    <t>C00002963</t>
  </si>
  <si>
    <t>204-71-4998</t>
  </si>
  <si>
    <t>Jazmyn</t>
  </si>
  <si>
    <t>Blanton</t>
  </si>
  <si>
    <t>212-290-5020</t>
  </si>
  <si>
    <t>addison.blanton43@gmail.com</t>
  </si>
  <si>
    <t>22 Laurel Street</t>
  </si>
  <si>
    <t>C00002964</t>
  </si>
  <si>
    <t>798-75-3726</t>
  </si>
  <si>
    <t>911-025-6342</t>
  </si>
  <si>
    <t>ahmari.hanson3@gmail.com</t>
  </si>
  <si>
    <t>760 West Hilltop Rd.</t>
  </si>
  <si>
    <t>C00002965</t>
  </si>
  <si>
    <t>705-62-3123</t>
  </si>
  <si>
    <t>Kyndal</t>
  </si>
  <si>
    <t>Buckner</t>
  </si>
  <si>
    <t>510-899-6373</t>
  </si>
  <si>
    <t>lily.buckner@outlook.com</t>
  </si>
  <si>
    <t>7502 Van Dyke Road</t>
  </si>
  <si>
    <t>C00002966</t>
  </si>
  <si>
    <t>782-86-5349</t>
  </si>
  <si>
    <t>617-381-8428</t>
  </si>
  <si>
    <t>akiva.weber@gmail.com</t>
  </si>
  <si>
    <t>203 Warren Circle</t>
  </si>
  <si>
    <t>C00002967</t>
  </si>
  <si>
    <t>967-44-0385</t>
  </si>
  <si>
    <t>Leilany</t>
  </si>
  <si>
    <t>Whalen</t>
  </si>
  <si>
    <t>126-726-4452</t>
  </si>
  <si>
    <t>lillian.whalen@outlook.com</t>
  </si>
  <si>
    <t>9945 Brickell Ave.</t>
  </si>
  <si>
    <t>C00002968</t>
  </si>
  <si>
    <t>317-35-9468</t>
  </si>
  <si>
    <t>808-268-7264</t>
  </si>
  <si>
    <t>antwon.garrett@gmail.com</t>
  </si>
  <si>
    <t>634 East Newport Court</t>
  </si>
  <si>
    <t>C00002969</t>
  </si>
  <si>
    <t>288-03-4041</t>
  </si>
  <si>
    <t>978-855-1335</t>
  </si>
  <si>
    <t>breckin.sims4@hotmail.com</t>
  </si>
  <si>
    <t>436 Redwood Dr.</t>
  </si>
  <si>
    <t>C00002970</t>
  </si>
  <si>
    <t>612-74-2985</t>
  </si>
  <si>
    <t>Petra</t>
  </si>
  <si>
    <t>Pritchard</t>
  </si>
  <si>
    <t>978-205-6863</t>
  </si>
  <si>
    <t>natalie.pritchard5@gmail.com</t>
  </si>
  <si>
    <t>391 Carriage Ave.</t>
  </si>
  <si>
    <t>C00002971</t>
  </si>
  <si>
    <t>979-74-7071</t>
  </si>
  <si>
    <t>Ananya</t>
  </si>
  <si>
    <t>Pierre</t>
  </si>
  <si>
    <t>212-928-6339</t>
  </si>
  <si>
    <t>hannah.pierre67@gmail.com</t>
  </si>
  <si>
    <t>82 Applegate Dr.</t>
  </si>
  <si>
    <t>C00002972</t>
  </si>
  <si>
    <t>429-70-5550</t>
  </si>
  <si>
    <t>212-470-0776</t>
  </si>
  <si>
    <t>camari.burton@outlook.com</t>
  </si>
  <si>
    <t>9556 Rockland Lane</t>
  </si>
  <si>
    <t>C00002974</t>
  </si>
  <si>
    <t>507-40-5461</t>
  </si>
  <si>
    <t>Araya</t>
  </si>
  <si>
    <t>Kang</t>
  </si>
  <si>
    <t>617-977-9437</t>
  </si>
  <si>
    <t>aria.araya.kang@gmail.com</t>
  </si>
  <si>
    <t>770 East Locust St.</t>
  </si>
  <si>
    <t>C00002975</t>
  </si>
  <si>
    <t>959-69-6635</t>
  </si>
  <si>
    <t>Audree</t>
  </si>
  <si>
    <t>Butts</t>
  </si>
  <si>
    <t>302-759-6047</t>
  </si>
  <si>
    <t>layla.butts@gmail.com</t>
  </si>
  <si>
    <t>93 Fulton Dr.</t>
  </si>
  <si>
    <t>C00002976</t>
  </si>
  <si>
    <t>426-66-4217</t>
  </si>
  <si>
    <t>Brayleigh</t>
  </si>
  <si>
    <t>Metcalf</t>
  </si>
  <si>
    <t>508-300-6419</t>
  </si>
  <si>
    <t>brooklyn.metcalf@outlook.com</t>
  </si>
  <si>
    <t>7642 Ocean Street</t>
  </si>
  <si>
    <t>C00002977</t>
  </si>
  <si>
    <t>380-81-3057</t>
  </si>
  <si>
    <t>201-774-3925</t>
  </si>
  <si>
    <t>crue.fuller@hotmail.com</t>
  </si>
  <si>
    <t>563 SW. Applegate Street</t>
  </si>
  <si>
    <t>C00002978</t>
  </si>
  <si>
    <t>512-48-2190</t>
  </si>
  <si>
    <t>Celina</t>
  </si>
  <si>
    <t>Kurtz</t>
  </si>
  <si>
    <t>342-649-5451</t>
  </si>
  <si>
    <t>alexa.kurtz@outlook.com</t>
  </si>
  <si>
    <t>547 South Campfire Ave.</t>
  </si>
  <si>
    <t>C00002979</t>
  </si>
  <si>
    <t>316-01-3795</t>
  </si>
  <si>
    <t>Flora</t>
  </si>
  <si>
    <t>Sanderson</t>
  </si>
  <si>
    <t>784-237-2376</t>
  </si>
  <si>
    <t>camila.sanderson@yahoo.com</t>
  </si>
  <si>
    <t>158 Queen Drive</t>
  </si>
  <si>
    <t>C00002980</t>
  </si>
  <si>
    <t>196-87-3893</t>
  </si>
  <si>
    <t>399-916-3828</t>
  </si>
  <si>
    <t>devante.soto@gmail.com</t>
  </si>
  <si>
    <t>504 Grove Ave.</t>
  </si>
  <si>
    <t>C00002981</t>
  </si>
  <si>
    <t>586-69-4979</t>
  </si>
  <si>
    <t>Mayah</t>
  </si>
  <si>
    <t>Tompkins</t>
  </si>
  <si>
    <t>969-695-4188</t>
  </si>
  <si>
    <t>anna.tompkins@gmail.com</t>
  </si>
  <si>
    <t>476 Market Street</t>
  </si>
  <si>
    <t>C00002982</t>
  </si>
  <si>
    <t>940-29-3446</t>
  </si>
  <si>
    <t>Octavia</t>
  </si>
  <si>
    <t>Inman</t>
  </si>
  <si>
    <t>528-689-2287</t>
  </si>
  <si>
    <t>paisley.inman@outlook.com</t>
  </si>
  <si>
    <t>516 Sherman Rd.</t>
  </si>
  <si>
    <t>C00002983</t>
  </si>
  <si>
    <t>698-16-5830</t>
  </si>
  <si>
    <t>943-638-6202</t>
  </si>
  <si>
    <t>jeter.mccoy@gmail.com</t>
  </si>
  <si>
    <t>986 Helen Street</t>
  </si>
  <si>
    <t>C00002984</t>
  </si>
  <si>
    <t>406-30-9270</t>
  </si>
  <si>
    <t>Zoya</t>
  </si>
  <si>
    <t>Crowder</t>
  </si>
  <si>
    <t>781-429-7222</t>
  </si>
  <si>
    <t>ariana.crowder@outlook.com</t>
  </si>
  <si>
    <t>7707 Bridge Street</t>
  </si>
  <si>
    <t>C00002985</t>
  </si>
  <si>
    <t>517-02-9221</t>
  </si>
  <si>
    <t>781-968-0062</t>
  </si>
  <si>
    <t>kaydon.welch@gmail.com</t>
  </si>
  <si>
    <t>8777 Green Hill Lane</t>
  </si>
  <si>
    <t>C00002986</t>
  </si>
  <si>
    <t>865-70-7817</t>
  </si>
  <si>
    <t>676-650-4295</t>
  </si>
  <si>
    <t>loyal.chen@hotmail.com</t>
  </si>
  <si>
    <t>751 Columbia Circle</t>
  </si>
  <si>
    <t>C00002987</t>
  </si>
  <si>
    <t>231-95-7521</t>
  </si>
  <si>
    <t>Arantza</t>
  </si>
  <si>
    <t>Dickey</t>
  </si>
  <si>
    <t>366-964-8528</t>
  </si>
  <si>
    <t>ellie.dickey7@gmail.com</t>
  </si>
  <si>
    <t>374 Alderwood St.</t>
  </si>
  <si>
    <t>C00002988</t>
  </si>
  <si>
    <t>226-60-7798</t>
  </si>
  <si>
    <t>869-628-6012</t>
  </si>
  <si>
    <t>sultan.schultz7@gmail.com</t>
  </si>
  <si>
    <t>78 Theatre St.</t>
  </si>
  <si>
    <t>C00002989</t>
  </si>
  <si>
    <t>894-02-4556</t>
  </si>
  <si>
    <t>Farah</t>
  </si>
  <si>
    <t>Hutchison</t>
  </si>
  <si>
    <t>184-120-2278</t>
  </si>
  <si>
    <t>aaliyah.hutchison8@gmail.com</t>
  </si>
  <si>
    <t>8598 East 2nd Court</t>
  </si>
  <si>
    <t>C00002990</t>
  </si>
  <si>
    <t>112-03-5093</t>
  </si>
  <si>
    <t>Jakayla</t>
  </si>
  <si>
    <t>Conklin</t>
  </si>
  <si>
    <t>405-948-0122</t>
  </si>
  <si>
    <t>claire.conklin@gmail.com</t>
  </si>
  <si>
    <t>32 Jackson Drive</t>
  </si>
  <si>
    <t>C00002991</t>
  </si>
  <si>
    <t>760-06-0275</t>
  </si>
  <si>
    <t>935-170-2730</t>
  </si>
  <si>
    <t>taylen.walters@outlook.com</t>
  </si>
  <si>
    <t>25 Fremont St.</t>
  </si>
  <si>
    <t>C00002992</t>
  </si>
  <si>
    <t>925-93-4311</t>
  </si>
  <si>
    <t>440-928-1372</t>
  </si>
  <si>
    <t>virgil.reid@gmail.com</t>
  </si>
  <si>
    <t>7049 East Virginia Rd.</t>
  </si>
  <si>
    <t>C00002994</t>
  </si>
  <si>
    <t>452-32-8052</t>
  </si>
  <si>
    <t>992-563-1947</t>
  </si>
  <si>
    <t>yehoshua.fields@outlook.com</t>
  </si>
  <si>
    <t>8645 West Forest Dr.</t>
  </si>
  <si>
    <t>C00002995</t>
  </si>
  <si>
    <t>654-66-8246</t>
  </si>
  <si>
    <t>Kinsey</t>
  </si>
  <si>
    <t>Hoskins</t>
  </si>
  <si>
    <t>272-606-1785</t>
  </si>
  <si>
    <t>violet.hoskins@gmail.com</t>
  </si>
  <si>
    <t>250 Cemetery Drive</t>
  </si>
  <si>
    <t>C00002996</t>
  </si>
  <si>
    <t>764-89-0596</t>
  </si>
  <si>
    <t>212-801-3177</t>
  </si>
  <si>
    <t>zeppelin.walsh5@hotmail.com</t>
  </si>
  <si>
    <t>346 East Beechwood Lane</t>
  </si>
  <si>
    <t>C00002997</t>
  </si>
  <si>
    <t>770-15-0987</t>
  </si>
  <si>
    <t>Capri</t>
  </si>
  <si>
    <t>Holbrook</t>
  </si>
  <si>
    <t>212-206-5839</t>
  </si>
  <si>
    <t>stella.holbrook43@gmail.com</t>
  </si>
  <si>
    <t>9926 Bayport St.</t>
  </si>
  <si>
    <t>C00002998</t>
  </si>
  <si>
    <t>946-76-2520</t>
  </si>
  <si>
    <t>212-964-8082</t>
  </si>
  <si>
    <t>baxter.little3@gmail.com</t>
  </si>
  <si>
    <t>8435 E. Cemetery Ave.</t>
  </si>
  <si>
    <t>C00002999</t>
  </si>
  <si>
    <t>570-07-4222</t>
  </si>
  <si>
    <t>Emiliana</t>
  </si>
  <si>
    <t>Horner</t>
  </si>
  <si>
    <t>246-536-3975</t>
  </si>
  <si>
    <t>sadie.horner2@outlook.com</t>
  </si>
  <si>
    <t>74 Woodsman Street</t>
  </si>
  <si>
    <t>C00003000</t>
  </si>
  <si>
    <t>349-72-4295</t>
  </si>
  <si>
    <t>Shanaya</t>
  </si>
  <si>
    <t>Neely</t>
  </si>
  <si>
    <t>771-178-9628</t>
  </si>
  <si>
    <t>mila.shanaya.neely2@gmail.com</t>
  </si>
  <si>
    <t>845 Young St.</t>
  </si>
  <si>
    <t>C00003001</t>
  </si>
  <si>
    <t>161-64-4182</t>
  </si>
  <si>
    <t>212-263-6404</t>
  </si>
  <si>
    <t>braedon.fowler@gmail.com</t>
  </si>
  <si>
    <t>82 E. Shipley Dr.</t>
  </si>
  <si>
    <t>C00003002</t>
  </si>
  <si>
    <t>700-94-2561</t>
  </si>
  <si>
    <t>Shay</t>
  </si>
  <si>
    <t>420-116-8151</t>
  </si>
  <si>
    <t>gabriella.tatum@outlook.com</t>
  </si>
  <si>
    <t>378 Glenlake Road</t>
  </si>
  <si>
    <t>C00003003</t>
  </si>
  <si>
    <t>468-62-8775</t>
  </si>
  <si>
    <t>Sofie</t>
  </si>
  <si>
    <t>Hollingsworth</t>
  </si>
  <si>
    <t>978-106-3022</t>
  </si>
  <si>
    <t>lucy.hollingsworth4@hotmail.com</t>
  </si>
  <si>
    <t>345 Circle Ave.</t>
  </si>
  <si>
    <t>C00003004</t>
  </si>
  <si>
    <t>344-38-2540</t>
  </si>
  <si>
    <t>978-392-5404</t>
  </si>
  <si>
    <t>deklin.bowman5@outlook.com</t>
  </si>
  <si>
    <t>7116 Prospect Ave.</t>
  </si>
  <si>
    <t>C00003005</t>
  </si>
  <si>
    <t>157-67-2838</t>
  </si>
  <si>
    <t>506-802-2644</t>
  </si>
  <si>
    <t>deontae.davidson67@yahoo.com</t>
  </si>
  <si>
    <t>9779 Henry Dr.</t>
  </si>
  <si>
    <t>C00003006</t>
  </si>
  <si>
    <t>884-93-1440</t>
  </si>
  <si>
    <t>Yazmin</t>
  </si>
  <si>
    <t>Draper</t>
  </si>
  <si>
    <t>538-855-6069</t>
  </si>
  <si>
    <t>arianna.draper@gmail.com</t>
  </si>
  <si>
    <t>889 North Edgewood Drive</t>
  </si>
  <si>
    <t>C00003007</t>
  </si>
  <si>
    <t>307-64-0595</t>
  </si>
  <si>
    <t>914-878-6846</t>
  </si>
  <si>
    <t>fahad.may@gmail.com</t>
  </si>
  <si>
    <t>218 Princeton Street</t>
  </si>
  <si>
    <t>C00003008</t>
  </si>
  <si>
    <t>567-20-9688</t>
  </si>
  <si>
    <t>823-830-5490</t>
  </si>
  <si>
    <t>jacobo.day@outlook.com</t>
  </si>
  <si>
    <t>834 Homewood Drive</t>
  </si>
  <si>
    <t>C00003009</t>
  </si>
  <si>
    <t>250-39-5747</t>
  </si>
  <si>
    <t>Arlene</t>
  </si>
  <si>
    <t>Clement</t>
  </si>
  <si>
    <t>601-201-5283</t>
  </si>
  <si>
    <t>kennedy.clement@gmail.com</t>
  </si>
  <si>
    <t>199 Middle River St.</t>
  </si>
  <si>
    <t>C00003010</t>
  </si>
  <si>
    <t>277-27-4871</t>
  </si>
  <si>
    <t>292-123-8253</t>
  </si>
  <si>
    <t>jafet.schneider@outlook.com</t>
  </si>
  <si>
    <t>42 Parker Ave.</t>
  </si>
  <si>
    <t>C00003011</t>
  </si>
  <si>
    <t>903-10-6350</t>
  </si>
  <si>
    <t>748-954-0259</t>
  </si>
  <si>
    <t>jaylan.newman@gmail.com</t>
  </si>
  <si>
    <t>56 Pendergast Lane</t>
  </si>
  <si>
    <t>C00003012</t>
  </si>
  <si>
    <t>568-50-1629</t>
  </si>
  <si>
    <t>Lord</t>
  </si>
  <si>
    <t>897-128-4012</t>
  </si>
  <si>
    <t>sarah.lord@hotmail.com</t>
  </si>
  <si>
    <t>C00003013</t>
  </si>
  <si>
    <t>982-34-9412</t>
  </si>
  <si>
    <t>Grecia</t>
  </si>
  <si>
    <t>413-893-2420</t>
  </si>
  <si>
    <t>madelyn.reece@gmail.com</t>
  </si>
  <si>
    <t>27 Hanover Avenue</t>
  </si>
  <si>
    <t>C00003014</t>
  </si>
  <si>
    <t>529-14-1572</t>
  </si>
  <si>
    <t>413-016-2740</t>
  </si>
  <si>
    <t>jonatan.brewer@gmail.com</t>
  </si>
  <si>
    <t>797 SW. Marconi St.</t>
  </si>
  <si>
    <t>C00003015</t>
  </si>
  <si>
    <t>607-45-3911</t>
  </si>
  <si>
    <t>930-562-0448</t>
  </si>
  <si>
    <t>kolbe.lucas4@gmail.com</t>
  </si>
  <si>
    <t>63 High Noon Ave.</t>
  </si>
  <si>
    <t>C00003016</t>
  </si>
  <si>
    <t>495-47-2773</t>
  </si>
  <si>
    <t>125-456-8608</t>
  </si>
  <si>
    <t>krishna.holland4@gmail.com</t>
  </si>
  <si>
    <t>36 Church Drive</t>
  </si>
  <si>
    <t>C00003017</t>
  </si>
  <si>
    <t>138-50-7522</t>
  </si>
  <si>
    <t>277-178-2133</t>
  </si>
  <si>
    <t>maceo.wong@outlook.com</t>
  </si>
  <si>
    <t>9065 Academy St.</t>
  </si>
  <si>
    <t>C00003018</t>
  </si>
  <si>
    <t>835-35-0824</t>
  </si>
  <si>
    <t>508-864-0715</t>
  </si>
  <si>
    <t>manny.banks@gmail.com</t>
  </si>
  <si>
    <t>241 S. Edgefield St.</t>
  </si>
  <si>
    <t>C00003019</t>
  </si>
  <si>
    <t>726-58-2064</t>
  </si>
  <si>
    <t>302-582-1086</t>
  </si>
  <si>
    <t>manolo.santos@outlook.com</t>
  </si>
  <si>
    <t>7712 South Ave.</t>
  </si>
  <si>
    <t>C00003020</t>
  </si>
  <si>
    <t>402-72-6034</t>
  </si>
  <si>
    <t>Jacey</t>
  </si>
  <si>
    <t>Feldman</t>
  </si>
  <si>
    <t>273-113-9563</t>
  </si>
  <si>
    <t>eleanor.feldman@gmail.com</t>
  </si>
  <si>
    <t>8219 2nd Avenue</t>
  </si>
  <si>
    <t>C00003021</t>
  </si>
  <si>
    <t>943-38-1836</t>
  </si>
  <si>
    <t>212-688-5499</t>
  </si>
  <si>
    <t>reyes.curtis@hotmail.com</t>
  </si>
  <si>
    <t>580 Ivy St.</t>
  </si>
  <si>
    <t>C00003022</t>
  </si>
  <si>
    <t>548-33-5691</t>
  </si>
  <si>
    <t>Marcella</t>
  </si>
  <si>
    <t>Kay</t>
  </si>
  <si>
    <t>212-068-9912</t>
  </si>
  <si>
    <t>kaylee.kay@gmail.com</t>
  </si>
  <si>
    <t>118 University Ave.</t>
  </si>
  <si>
    <t>C00003023</t>
  </si>
  <si>
    <t>114-14-8846</t>
  </si>
  <si>
    <t>636-722-3544</t>
  </si>
  <si>
    <t>richie.pearson48@gmail.com</t>
  </si>
  <si>
    <t>153 Birchpond Court</t>
  </si>
  <si>
    <t>C00003024</t>
  </si>
  <si>
    <t>830-34-1125</t>
  </si>
  <si>
    <t>781-667-2362</t>
  </si>
  <si>
    <t>salomon.delgado@outlook.com</t>
  </si>
  <si>
    <t>327 Lake View Dr.</t>
  </si>
  <si>
    <t>C00003025</t>
  </si>
  <si>
    <t>406-24-5855</t>
  </si>
  <si>
    <t>Melinda</t>
  </si>
  <si>
    <t>781-413-8710</t>
  </si>
  <si>
    <t>caroline.melinda.hagen@gmail.com</t>
  </si>
  <si>
    <t>788 Sunset St.</t>
  </si>
  <si>
    <t>C00003026</t>
  </si>
  <si>
    <t>986-68-8254</t>
  </si>
  <si>
    <t>133-053-9842</t>
  </si>
  <si>
    <t>sulaiman.valdez@gmail.com</t>
  </si>
  <si>
    <t>92 School Ave.</t>
  </si>
  <si>
    <t>C00003027</t>
  </si>
  <si>
    <t>390-31-9653</t>
  </si>
  <si>
    <t>427-767-9395</t>
  </si>
  <si>
    <t>anirudh.pena@outlook.com</t>
  </si>
  <si>
    <t>91 Hanover Ave.</t>
  </si>
  <si>
    <t>C00003028</t>
  </si>
  <si>
    <t>784-18-7710</t>
  </si>
  <si>
    <t>Priya</t>
  </si>
  <si>
    <t>Crews</t>
  </si>
  <si>
    <t>904-071-8781</t>
  </si>
  <si>
    <t>hazel.crews@hotmail.com</t>
  </si>
  <si>
    <t>8842 North Theatre Rd.</t>
  </si>
  <si>
    <t>C00003029</t>
  </si>
  <si>
    <t>409-86-2670</t>
  </si>
  <si>
    <t>788-977-6636</t>
  </si>
  <si>
    <t>croix.rios3@outlook.com</t>
  </si>
  <si>
    <t>85 Sussex Ave.</t>
  </si>
  <si>
    <t>C00003030</t>
  </si>
  <si>
    <t>250-28-9586</t>
  </si>
  <si>
    <t>Skylah</t>
  </si>
  <si>
    <t>Bowles</t>
  </si>
  <si>
    <t>607-834-5523</t>
  </si>
  <si>
    <t>hailey.bowles@yahoo.com</t>
  </si>
  <si>
    <t>89 N. Greystone Ave.</t>
  </si>
  <si>
    <t>C00003031</t>
  </si>
  <si>
    <t>413-46-1906</t>
  </si>
  <si>
    <t>Zayla</t>
  </si>
  <si>
    <t>Post</t>
  </si>
  <si>
    <t>645-843-1783</t>
  </si>
  <si>
    <t>genesis.post@gmail.com</t>
  </si>
  <si>
    <t>77 W. Bayport Street</t>
  </si>
  <si>
    <t>C00003032</t>
  </si>
  <si>
    <t>409-23-6158</t>
  </si>
  <si>
    <t>103-918-2076</t>
  </si>
  <si>
    <t>cutter.douglas@gmail.com</t>
  </si>
  <si>
    <t>482 Bayport Street</t>
  </si>
  <si>
    <t>C00003035</t>
  </si>
  <si>
    <t>523-39-1198</t>
  </si>
  <si>
    <t>168-155-6347</t>
  </si>
  <si>
    <t>dayson.sandoval@outlook.com</t>
  </si>
  <si>
    <t>418 Fordham Ave.</t>
  </si>
  <si>
    <t>C00003036</t>
  </si>
  <si>
    <t>190-37-3176</t>
  </si>
  <si>
    <t>Calista</t>
  </si>
  <si>
    <t>Jewell</t>
  </si>
  <si>
    <t>379-997-4725</t>
  </si>
  <si>
    <t>kylie.jewell@gmail.com</t>
  </si>
  <si>
    <t>40 West Lafayette Ave.</t>
  </si>
  <si>
    <t>C00003037</t>
  </si>
  <si>
    <t>954-42-6068</t>
  </si>
  <si>
    <t>859-614-4003</t>
  </si>
  <si>
    <t>eivin.barrett@outlook.com</t>
  </si>
  <si>
    <t>7371 Briarwood St.</t>
  </si>
  <si>
    <t>C00003038</t>
  </si>
  <si>
    <t>205-99-4392</t>
  </si>
  <si>
    <t>Isadora</t>
  </si>
  <si>
    <t>Daley</t>
  </si>
  <si>
    <t>549-940-3463</t>
  </si>
  <si>
    <t>autumn.daley@gmail.com</t>
  </si>
  <si>
    <t>995 S. Country Club St.</t>
  </si>
  <si>
    <t>C00003039</t>
  </si>
  <si>
    <t>394-97-6118</t>
  </si>
  <si>
    <t>Keila</t>
  </si>
  <si>
    <t>Cordero</t>
  </si>
  <si>
    <t>978-763-0248</t>
  </si>
  <si>
    <t>piper.cordero@hotmail.com</t>
  </si>
  <si>
    <t>91 Pumpkin Hill Dr.</t>
  </si>
  <si>
    <t>C00003041</t>
  </si>
  <si>
    <t>290-74-7874</t>
  </si>
  <si>
    <t>Shaylee</t>
  </si>
  <si>
    <t>944-963-8002</t>
  </si>
  <si>
    <t>maya.mckinley@gmail.com</t>
  </si>
  <si>
    <t>67 North Prince Ave.</t>
  </si>
  <si>
    <t>C00003042</t>
  </si>
  <si>
    <t>937-12-5197</t>
  </si>
  <si>
    <t>Areli</t>
  </si>
  <si>
    <t>Velasco</t>
  </si>
  <si>
    <t>265-204-7503</t>
  </si>
  <si>
    <t>nevaeh.velasco4@gmail.com</t>
  </si>
  <si>
    <t>8355 Chapel Street</t>
  </si>
  <si>
    <t>C00003043</t>
  </si>
  <si>
    <t>646-52-9375</t>
  </si>
  <si>
    <t>Masters</t>
  </si>
  <si>
    <t>785-263-2850</t>
  </si>
  <si>
    <t>serenity.masters5@gmail.com</t>
  </si>
  <si>
    <t>314 Forest Road</t>
  </si>
  <si>
    <t>C00003044</t>
  </si>
  <si>
    <t>341-06-7405</t>
  </si>
  <si>
    <t>869-753-1298</t>
  </si>
  <si>
    <t>gene.hopkins@gmail.com</t>
  </si>
  <si>
    <t>738 Sussex St.</t>
  </si>
  <si>
    <t>C00003045</t>
  </si>
  <si>
    <t>937-10-8341</t>
  </si>
  <si>
    <t>Jazelle</t>
  </si>
  <si>
    <t>Driscoll</t>
  </si>
  <si>
    <t>346-879-5935</t>
  </si>
  <si>
    <t>peyton.driscoll@outlook.com</t>
  </si>
  <si>
    <t>13 Morris St.</t>
  </si>
  <si>
    <t>C00003046</t>
  </si>
  <si>
    <t>503-95-0053</t>
  </si>
  <si>
    <t>Silvia</t>
  </si>
  <si>
    <t>Burrell</t>
  </si>
  <si>
    <t>212-335-9586</t>
  </si>
  <si>
    <t>mackenzie.burrell@gmail.com</t>
  </si>
  <si>
    <t>6 Indian Spring St.</t>
  </si>
  <si>
    <t>C00003047</t>
  </si>
  <si>
    <t>496-84-2007</t>
  </si>
  <si>
    <t>663-775-5494</t>
  </si>
  <si>
    <t>hashim.keller@outlook.com</t>
  </si>
  <si>
    <t>961 Plymouth Street</t>
  </si>
  <si>
    <t>C00003048</t>
  </si>
  <si>
    <t>957-42-2220</t>
  </si>
  <si>
    <t>Valle</t>
  </si>
  <si>
    <t>980-469-4248</t>
  </si>
  <si>
    <t>bella.valle@gmail.com</t>
  </si>
  <si>
    <t>8 St Louis Ave.</t>
  </si>
  <si>
    <t>C00003049</t>
  </si>
  <si>
    <t>182-28-7906</t>
  </si>
  <si>
    <t>663-596-3896</t>
  </si>
  <si>
    <t>holt.guerrero8@hotmail.com</t>
  </si>
  <si>
    <t>45 North Brickyard Street</t>
  </si>
  <si>
    <t>C00003050</t>
  </si>
  <si>
    <t>521-91-3256</t>
  </si>
  <si>
    <t>Darcy</t>
  </si>
  <si>
    <t>Crow</t>
  </si>
  <si>
    <t>996-370-7722</t>
  </si>
  <si>
    <t>eva.crow@gmail.com</t>
  </si>
  <si>
    <t>915 Windfall St.</t>
  </si>
  <si>
    <t>C00003051</t>
  </si>
  <si>
    <t>773-03-9315</t>
  </si>
  <si>
    <t>617-887-6642</t>
  </si>
  <si>
    <t>jaren.stanley9@gmail.com</t>
  </si>
  <si>
    <t>218 Fordham Drive</t>
  </si>
  <si>
    <t>C00003054</t>
  </si>
  <si>
    <t>636-38-5334</t>
  </si>
  <si>
    <t>646-754-4570</t>
  </si>
  <si>
    <t>jermiah.bates@outlook.com</t>
  </si>
  <si>
    <t>693 Hickory Dr.</t>
  </si>
  <si>
    <t>C00003055</t>
  </si>
  <si>
    <t>471-56-9923</t>
  </si>
  <si>
    <t>413-353-8129</t>
  </si>
  <si>
    <t>kadin.rohan.alvarado9@gmail.com</t>
  </si>
  <si>
    <t>33 Tanglewood Ave.</t>
  </si>
  <si>
    <t>C00003056</t>
  </si>
  <si>
    <t>796-18-1041</t>
  </si>
  <si>
    <t>Elissa</t>
  </si>
  <si>
    <t>Devine</t>
  </si>
  <si>
    <t>749-961-2338</t>
  </si>
  <si>
    <t>taylor.devine@gmail.com</t>
  </si>
  <si>
    <t>9570 St Paul St.</t>
  </si>
  <si>
    <t>C00003057</t>
  </si>
  <si>
    <t>906-23-8643</t>
  </si>
  <si>
    <t>414-067-6750</t>
  </si>
  <si>
    <t>kage.beck@outlook.com</t>
  </si>
  <si>
    <t>685 Rockland St.</t>
  </si>
  <si>
    <t>C00003058</t>
  </si>
  <si>
    <t>763-25-8958</t>
  </si>
  <si>
    <t>Janie</t>
  </si>
  <si>
    <t>Larkin</t>
  </si>
  <si>
    <t>490-432-9128</t>
  </si>
  <si>
    <t>camila.larkin43@hotmail.com</t>
  </si>
  <si>
    <t>638A Williams Ave.</t>
  </si>
  <si>
    <t>C00003059</t>
  </si>
  <si>
    <t>369-76-2668</t>
  </si>
  <si>
    <t>508-521-0253</t>
  </si>
  <si>
    <t>lex.ortega3@outlook.com</t>
  </si>
  <si>
    <t>54 Glen Eagles Drive</t>
  </si>
  <si>
    <t>C00003060</t>
  </si>
  <si>
    <t>830-31-4112</t>
  </si>
  <si>
    <t>508-122-9058</t>
  </si>
  <si>
    <t>maxson.wade2@yahoo.com</t>
  </si>
  <si>
    <t>474 Wood Dr.</t>
  </si>
  <si>
    <t>C00003061</t>
  </si>
  <si>
    <t>592-74-1295</t>
  </si>
  <si>
    <t>Jazzlyn</t>
  </si>
  <si>
    <t>Chappell</t>
  </si>
  <si>
    <t>508-775-5993</t>
  </si>
  <si>
    <t>anna.chappell2@gmail.com</t>
  </si>
  <si>
    <t>7749 Railroad St.</t>
  </si>
  <si>
    <t>C00003062</t>
  </si>
  <si>
    <t>514-04-5133</t>
  </si>
  <si>
    <t>Kiersten</t>
  </si>
  <si>
    <t>Pollock</t>
  </si>
  <si>
    <t>614-858-5216</t>
  </si>
  <si>
    <t>paisley.pollock@gmail.com</t>
  </si>
  <si>
    <t>9741 Jennings Street</t>
  </si>
  <si>
    <t>C00003063</t>
  </si>
  <si>
    <t>569-29-0262</t>
  </si>
  <si>
    <t>533-625-0496</t>
  </si>
  <si>
    <t>nevin.estrada@outlook.com</t>
  </si>
  <si>
    <t>80 Brickell Ave.</t>
  </si>
  <si>
    <t>C00003064</t>
  </si>
  <si>
    <t>290-63-4788</t>
  </si>
  <si>
    <t>290-657-3326</t>
  </si>
  <si>
    <t>osiel.contreras@gmail.com</t>
  </si>
  <si>
    <t>2 Green Lake Court</t>
  </si>
  <si>
    <t>C00003065</t>
  </si>
  <si>
    <t>329-09-9000</t>
  </si>
  <si>
    <t>Shreya</t>
  </si>
  <si>
    <t>Kimball</t>
  </si>
  <si>
    <t>558-728-5095</t>
  </si>
  <si>
    <t>ariana.kimball@outlook.com</t>
  </si>
  <si>
    <t>8135 East Third St.</t>
  </si>
  <si>
    <t>C00003066</t>
  </si>
  <si>
    <t>596-10-7663</t>
  </si>
  <si>
    <t>Emi</t>
  </si>
  <si>
    <t>Ly</t>
  </si>
  <si>
    <t>983-931-8036</t>
  </si>
  <si>
    <t>ellie.ly@gmail.com</t>
  </si>
  <si>
    <t>8339 Shady Rd.</t>
  </si>
  <si>
    <t>C00003067</t>
  </si>
  <si>
    <t>322-35-1929</t>
  </si>
  <si>
    <t>Nyah</t>
  </si>
  <si>
    <t>Schmitz</t>
  </si>
  <si>
    <t>508-728-2172</t>
  </si>
  <si>
    <t>aaliyah.schmitz@hotmail.com</t>
  </si>
  <si>
    <t>91 Manor Station St.</t>
  </si>
  <si>
    <t>C00003068</t>
  </si>
  <si>
    <t>402-85-2479</t>
  </si>
  <si>
    <t>508-272-9566</t>
  </si>
  <si>
    <t>tayson.barnett@gmail.com</t>
  </si>
  <si>
    <t>7777 4th Dr.</t>
  </si>
  <si>
    <t>C00003069</t>
  </si>
  <si>
    <t>410-19-4184</t>
  </si>
  <si>
    <t>854-590-2903</t>
  </si>
  <si>
    <t>tom.caldwell@gmail.com</t>
  </si>
  <si>
    <t>656 North Oak St.</t>
  </si>
  <si>
    <t>C00003070</t>
  </si>
  <si>
    <t>570-05-6567</t>
  </si>
  <si>
    <t>370-100-5068</t>
  </si>
  <si>
    <t>travon.santiago@gmail.com</t>
  </si>
  <si>
    <t>9657 Ridgeview St.</t>
  </si>
  <si>
    <t>C00003071</t>
  </si>
  <si>
    <t>949-34-6468</t>
  </si>
  <si>
    <t>Pamela</t>
  </si>
  <si>
    <t>Lu</t>
  </si>
  <si>
    <t>709-978-4401</t>
  </si>
  <si>
    <t>claire.lu@gmail.com</t>
  </si>
  <si>
    <t>44 Sage Dr.</t>
  </si>
  <si>
    <t>C00003072</t>
  </si>
  <si>
    <t>915-31-5934</t>
  </si>
  <si>
    <t>212-455-2422</t>
  </si>
  <si>
    <t>yohan.lambert@outlook.com</t>
  </si>
  <si>
    <t>7884 East Greenview Lane</t>
  </si>
  <si>
    <t>C00003073</t>
  </si>
  <si>
    <t>903-16-8445</t>
  </si>
  <si>
    <t>Tesla</t>
  </si>
  <si>
    <t>Rubin</t>
  </si>
  <si>
    <t>212-652-6762</t>
  </si>
  <si>
    <t>violet.rubin@gmail.com</t>
  </si>
  <si>
    <t>947 West Pawnee Road</t>
  </si>
  <si>
    <t>C00003074</t>
  </si>
  <si>
    <t>243-30-1394</t>
  </si>
  <si>
    <t>212-741-2757</t>
  </si>
  <si>
    <t>zyion.powers@outlook.com</t>
  </si>
  <si>
    <t>52 Newcastle Street</t>
  </si>
  <si>
    <t>C00003075</t>
  </si>
  <si>
    <t>230-40-8535</t>
  </si>
  <si>
    <t>648-306-6450</t>
  </si>
  <si>
    <t>akhil.chambers@gmail.com</t>
  </si>
  <si>
    <t>948 Lafayette St.</t>
  </si>
  <si>
    <t>C00003076</t>
  </si>
  <si>
    <t>627-54-4001</t>
  </si>
  <si>
    <t>Andie</t>
  </si>
  <si>
    <t>Self</t>
  </si>
  <si>
    <t>508-812-5302</t>
  </si>
  <si>
    <t>stella.self4@hotmail.com</t>
  </si>
  <si>
    <t>261 East Glen Ridge St.</t>
  </si>
  <si>
    <t>C00003077</t>
  </si>
  <si>
    <t>121-89-8476</t>
  </si>
  <si>
    <t>Dayanna</t>
  </si>
  <si>
    <t>Barrios</t>
  </si>
  <si>
    <t>716-412-8220</t>
  </si>
  <si>
    <t>sadie.barrios5@gmail.com</t>
  </si>
  <si>
    <t>19 Galvin Ave.</t>
  </si>
  <si>
    <t>C00003078</t>
  </si>
  <si>
    <t>975-31-5643</t>
  </si>
  <si>
    <t>716-604-0867</t>
  </si>
  <si>
    <t>amadeus.nunez@gmail.com</t>
  </si>
  <si>
    <t>9 Sherwood St.</t>
  </si>
  <si>
    <t>C00003079</t>
  </si>
  <si>
    <t>960-25-5947</t>
  </si>
  <si>
    <t>674-693-6280</t>
  </si>
  <si>
    <t>aram.craig6@outlook.com</t>
  </si>
  <si>
    <t>524 Cedar Swamp St.</t>
  </si>
  <si>
    <t>C00003080</t>
  </si>
  <si>
    <t>185-60-5388</t>
  </si>
  <si>
    <t>Delanie</t>
  </si>
  <si>
    <t>Pereira</t>
  </si>
  <si>
    <t>162-825-7012</t>
  </si>
  <si>
    <t>mila.delanie.pereira@gmail.com</t>
  </si>
  <si>
    <t>4 E. University Street</t>
  </si>
  <si>
    <t>C00003081</t>
  </si>
  <si>
    <t>700-20-9084</t>
  </si>
  <si>
    <t>518-347-6723</t>
  </si>
  <si>
    <t>asael.leonard7@gmail.com</t>
  </si>
  <si>
    <t>744 South Olive St.</t>
  </si>
  <si>
    <t>C00003082</t>
  </si>
  <si>
    <t>633-39-4284</t>
  </si>
  <si>
    <t>Kenleigh</t>
  </si>
  <si>
    <t>Phipps</t>
  </si>
  <si>
    <t>360-274-0343</t>
  </si>
  <si>
    <t>gabriella.phipps@outlook.com</t>
  </si>
  <si>
    <t>13 West Brandywine Ave.</t>
  </si>
  <si>
    <t>C00003083</t>
  </si>
  <si>
    <t>302-34-5841</t>
  </si>
  <si>
    <t>582-110-7385</t>
  </si>
  <si>
    <t>brooklyn.lowe8@hotmail.com</t>
  </si>
  <si>
    <t>8216 Talbot Avenue</t>
  </si>
  <si>
    <t>C00003084</t>
  </si>
  <si>
    <t>830-11-5417</t>
  </si>
  <si>
    <t>Anabel</t>
  </si>
  <si>
    <t>Mcmanus</t>
  </si>
  <si>
    <t>537-694-0855</t>
  </si>
  <si>
    <t>lucy.mcmanus@outlook.com</t>
  </si>
  <si>
    <t>636 East Cobblestone Rd.</t>
  </si>
  <si>
    <t>C00003085</t>
  </si>
  <si>
    <t>278-12-7820</t>
  </si>
  <si>
    <t>Izzabella</t>
  </si>
  <si>
    <t>Nance</t>
  </si>
  <si>
    <t>570-098-6112</t>
  </si>
  <si>
    <t>arianna.nance9@yahoo.com</t>
  </si>
  <si>
    <t>8415 Inverness Dr.</t>
  </si>
  <si>
    <t>C00003086</t>
  </si>
  <si>
    <t>771-26-7572</t>
  </si>
  <si>
    <t>777-420-6189</t>
  </si>
  <si>
    <t>carmello.rhodes@gmail.com</t>
  </si>
  <si>
    <t>19 Valley St.</t>
  </si>
  <si>
    <t>C00003087</t>
  </si>
  <si>
    <t>396-64-1629</t>
  </si>
  <si>
    <t>Yaretzy</t>
  </si>
  <si>
    <t>Steiner</t>
  </si>
  <si>
    <t>280-197-0542</t>
  </si>
  <si>
    <t>kennedy.steiner9@gmail.com</t>
  </si>
  <si>
    <t>61 Center Rd.</t>
  </si>
  <si>
    <t>C00003088</t>
  </si>
  <si>
    <t>783-74-9859</t>
  </si>
  <si>
    <t>142-570-9547</t>
  </si>
  <si>
    <t>dallin.byrd@outlook.com</t>
  </si>
  <si>
    <t>14 Circle St.</t>
  </si>
  <si>
    <t>C00003089</t>
  </si>
  <si>
    <t>739-50-3698</t>
  </si>
  <si>
    <t>713-222-1137</t>
  </si>
  <si>
    <t>deanthony.gregory@gmail.com</t>
  </si>
  <si>
    <t>9348 Park Drive</t>
  </si>
  <si>
    <t>C00003090</t>
  </si>
  <si>
    <t>808-46-8870</t>
  </si>
  <si>
    <t>572-796-1841</t>
  </si>
  <si>
    <t>eian.shelton@outlook.com</t>
  </si>
  <si>
    <t>294 Rockville Dr.</t>
  </si>
  <si>
    <t>C00003091</t>
  </si>
  <si>
    <t>397-94-7561</t>
  </si>
  <si>
    <t>Abbey</t>
  </si>
  <si>
    <t>Poe</t>
  </si>
  <si>
    <t>673-468-2528</t>
  </si>
  <si>
    <t>sarah.poe@gmail.com</t>
  </si>
  <si>
    <t>9763 Rose Street</t>
  </si>
  <si>
    <t>C00003092</t>
  </si>
  <si>
    <t>104-55-7582</t>
  </si>
  <si>
    <t>Carissa</t>
  </si>
  <si>
    <t>Crockett</t>
  </si>
  <si>
    <t>617-783-7171</t>
  </si>
  <si>
    <t>madelyn.crockett2@hotmail.com</t>
  </si>
  <si>
    <t>9 South Southampton Drive</t>
  </si>
  <si>
    <t>C00003093</t>
  </si>
  <si>
    <t>681-11-9779</t>
  </si>
  <si>
    <t>656-089-2066</t>
  </si>
  <si>
    <t>eshan.frazier2@gmail.com</t>
  </si>
  <si>
    <t>34 NE. Essex Lane</t>
  </si>
  <si>
    <t>C00003094</t>
  </si>
  <si>
    <t>579-44-4771</t>
  </si>
  <si>
    <t>508-063-7875</t>
  </si>
  <si>
    <t>eyad.becker@gmail.com</t>
  </si>
  <si>
    <t>607 Arch Street</t>
  </si>
  <si>
    <t>C00003095</t>
  </si>
  <si>
    <t>368-70-5862</t>
  </si>
  <si>
    <t>165-648-5757</t>
  </si>
  <si>
    <t>faisal.maldonado@gmail.com</t>
  </si>
  <si>
    <t>7396 Littleton Drive</t>
  </si>
  <si>
    <t>C00003096</t>
  </si>
  <si>
    <t>165-53-8468</t>
  </si>
  <si>
    <t>896-542-6807</t>
  </si>
  <si>
    <t>hosea.fleming4@gmail.com</t>
  </si>
  <si>
    <t>7985 Broad Street</t>
  </si>
  <si>
    <t>C00003097</t>
  </si>
  <si>
    <t>277-47-7216</t>
  </si>
  <si>
    <t>508-067-6867</t>
  </si>
  <si>
    <t>journey.vega@outlook.com</t>
  </si>
  <si>
    <t>6 Orange Street</t>
  </si>
  <si>
    <t>C00003098</t>
  </si>
  <si>
    <t>569-28-2765</t>
  </si>
  <si>
    <t>202-489-7595</t>
  </si>
  <si>
    <t>kenai.sutton@gmail.com</t>
  </si>
  <si>
    <t>8 Fawn Ave.</t>
  </si>
  <si>
    <t>C00003099</t>
  </si>
  <si>
    <t>726-74-7704</t>
  </si>
  <si>
    <t>545-701-7589</t>
  </si>
  <si>
    <t>koltyn.cohen@outlook.com</t>
  </si>
  <si>
    <t>7592 Queen St.</t>
  </si>
  <si>
    <t>C00003100</t>
  </si>
  <si>
    <t>896-67-6350</t>
  </si>
  <si>
    <t>400-018-8098</t>
  </si>
  <si>
    <t>lenin.jennings@gmail.com</t>
  </si>
  <si>
    <t>48 10th St.</t>
  </si>
  <si>
    <t>C00003101</t>
  </si>
  <si>
    <t>238-18-4356</t>
  </si>
  <si>
    <t>212-798-1153</t>
  </si>
  <si>
    <t>marshal.parks@hotmail.com</t>
  </si>
  <si>
    <t>76 Edgewater Ave.</t>
  </si>
  <si>
    <t>C00003102</t>
  </si>
  <si>
    <t>298-06-9546</t>
  </si>
  <si>
    <t>Elinor</t>
  </si>
  <si>
    <t>Jeffries</t>
  </si>
  <si>
    <t>508-492-2366</t>
  </si>
  <si>
    <t>eleanor.jeffries@gmail.com</t>
  </si>
  <si>
    <t>8290 Bear Hill Rd.</t>
  </si>
  <si>
    <t>C00003103</t>
  </si>
  <si>
    <t>522-50-5044</t>
  </si>
  <si>
    <t>Keziah</t>
  </si>
  <si>
    <t>565-809-7254</t>
  </si>
  <si>
    <t>kaylee.amos@gmail.com</t>
  </si>
  <si>
    <t>39 Shady St.</t>
  </si>
  <si>
    <t>C00003104</t>
  </si>
  <si>
    <t>742-88-6121</t>
  </si>
  <si>
    <t>Legacy</t>
  </si>
  <si>
    <t>Nix</t>
  </si>
  <si>
    <t>443-183-9729</t>
  </si>
  <si>
    <t>caroline.nix@outlook.com</t>
  </si>
  <si>
    <t>661 S. Glendale Lane</t>
  </si>
  <si>
    <t>C00003105</t>
  </si>
  <si>
    <t>370-98-4416</t>
  </si>
  <si>
    <t>130-778-4603</t>
  </si>
  <si>
    <t>paulo.kyree.mcdaniel@gmail.com</t>
  </si>
  <si>
    <t>645 SE. Cleveland St.</t>
  </si>
  <si>
    <t>C00003106</t>
  </si>
  <si>
    <t>868-77-3843</t>
  </si>
  <si>
    <t>Sonya</t>
  </si>
  <si>
    <t>Newsome</t>
  </si>
  <si>
    <t>117-675-7633</t>
  </si>
  <si>
    <t>hazel.newsome@gmail.com</t>
  </si>
  <si>
    <t>633 Jockey Hollow Circle</t>
  </si>
  <si>
    <t>C00003107</t>
  </si>
  <si>
    <t>910-63-7440</t>
  </si>
  <si>
    <t>582-741-8500</t>
  </si>
  <si>
    <t>radley.watts@outlook.com</t>
  </si>
  <si>
    <t>821 North Philmont Avenue</t>
  </si>
  <si>
    <t>C00003108</t>
  </si>
  <si>
    <t>528-60-7546</t>
  </si>
  <si>
    <t>Zahara</t>
  </si>
  <si>
    <t>Dooley</t>
  </si>
  <si>
    <t>273-195-2092</t>
  </si>
  <si>
    <t>hailey.dooley@hotmail.com</t>
  </si>
  <si>
    <t>8606 Johnson Dr.</t>
  </si>
  <si>
    <t>C00003109</t>
  </si>
  <si>
    <t>448-24-9647</t>
  </si>
  <si>
    <t>Alanah</t>
  </si>
  <si>
    <t>802-141-3519</t>
  </si>
  <si>
    <t>genesis.payton4@outlook.com</t>
  </si>
  <si>
    <t>7213 Myers St.</t>
  </si>
  <si>
    <t>C00003110</t>
  </si>
  <si>
    <t>976-93-7079</t>
  </si>
  <si>
    <t>907-757-1166</t>
  </si>
  <si>
    <t>raghav.barker4@yahoo.com</t>
  </si>
  <si>
    <t>413 Rose Street</t>
  </si>
  <si>
    <t>C00003111</t>
  </si>
  <si>
    <t>725-31-1258</t>
  </si>
  <si>
    <t>Cheyanne</t>
  </si>
  <si>
    <t>Rosen</t>
  </si>
  <si>
    <t>477-947-0623</t>
  </si>
  <si>
    <t>kylie.rosen229@gmail.com</t>
  </si>
  <si>
    <t>65 Shipley St.</t>
  </si>
  <si>
    <t>C00003112</t>
  </si>
  <si>
    <t>907-32-5250</t>
  </si>
  <si>
    <t>280-581-5940</t>
  </si>
  <si>
    <t>riggs.norris115@gmail.com</t>
  </si>
  <si>
    <t>277 Wild Rose Ave.</t>
  </si>
  <si>
    <t>C00003113</t>
  </si>
  <si>
    <t>972-00-0028</t>
  </si>
  <si>
    <t>Haddie</t>
  </si>
  <si>
    <t>Swenson</t>
  </si>
  <si>
    <t>781-390-3172</t>
  </si>
  <si>
    <t>autumn.swenson@outlook.com</t>
  </si>
  <si>
    <t>889 Gates Ave.</t>
  </si>
  <si>
    <t>C00003114</t>
  </si>
  <si>
    <t>687-03-7553</t>
  </si>
  <si>
    <t>781-542-8760</t>
  </si>
  <si>
    <t>scout.vaughn@gmail.com</t>
  </si>
  <si>
    <t>647 Marvon Ave.</t>
  </si>
  <si>
    <t>C00003115</t>
  </si>
  <si>
    <t>338-08-5653</t>
  </si>
  <si>
    <t>898-764-5150</t>
  </si>
  <si>
    <t>seven.vazquez@outlook.com</t>
  </si>
  <si>
    <t>8221 Howard Ave.</t>
  </si>
  <si>
    <t>C00003116</t>
  </si>
  <si>
    <t>433-30-9839</t>
  </si>
  <si>
    <t>503-884-3925</t>
  </si>
  <si>
    <t>simcha.holt@gmail.com</t>
  </si>
  <si>
    <t>740 Newport St.</t>
  </si>
  <si>
    <t>C00003117</t>
  </si>
  <si>
    <t>354-63-3080</t>
  </si>
  <si>
    <t>Jaylyn</t>
  </si>
  <si>
    <t>Connelly</t>
  </si>
  <si>
    <t>307-906-5301</t>
  </si>
  <si>
    <t>piper.connelly48@hotmail.com</t>
  </si>
  <si>
    <t>59 Sussex Court</t>
  </si>
  <si>
    <t>C00003118</t>
  </si>
  <si>
    <t>755-42-6329</t>
  </si>
  <si>
    <t>595-847-6850</t>
  </si>
  <si>
    <t>willem.schwartz@gmail.com</t>
  </si>
  <si>
    <t>18 Hilldale Ave.</t>
  </si>
  <si>
    <t>C00003119</t>
  </si>
  <si>
    <t>381-61-7088</t>
  </si>
  <si>
    <t>Leigha</t>
  </si>
  <si>
    <t>Tolbert</t>
  </si>
  <si>
    <t>716-521-6149</t>
  </si>
  <si>
    <t>maya.tolbert@gmail.com</t>
  </si>
  <si>
    <t>632 W. Sage Court</t>
  </si>
  <si>
    <t>C00003120</t>
  </si>
  <si>
    <t>439-21-5194</t>
  </si>
  <si>
    <t>585-648-5675</t>
  </si>
  <si>
    <t>wynn.steele@gmail.com</t>
  </si>
  <si>
    <t>7663 Gartner Street</t>
  </si>
  <si>
    <t>C00003121</t>
  </si>
  <si>
    <t>757-84-0275</t>
  </si>
  <si>
    <t>Maribel</t>
  </si>
  <si>
    <t>Segura</t>
  </si>
  <si>
    <t>508-005-9927</t>
  </si>
  <si>
    <t>nevaeh.segura3@gmail.com</t>
  </si>
  <si>
    <t>6 Thompson Road</t>
  </si>
  <si>
    <t>C00003122</t>
  </si>
  <si>
    <t>401-10-9201</t>
  </si>
  <si>
    <t>508-866-7163</t>
  </si>
  <si>
    <t>aziel.benson@outlook.com</t>
  </si>
  <si>
    <t>687 Harvey Road</t>
  </si>
  <si>
    <t>C00003123</t>
  </si>
  <si>
    <t>732-99-7396</t>
  </si>
  <si>
    <t>212-079-9913</t>
  </si>
  <si>
    <t>braylan.neal@gmail.com</t>
  </si>
  <si>
    <t>8561 Spring St.</t>
  </si>
  <si>
    <t>C00003124</t>
  </si>
  <si>
    <t>462-71-8827</t>
  </si>
  <si>
    <t>Nadine</t>
  </si>
  <si>
    <t>Esposito</t>
  </si>
  <si>
    <t>115-574-9033</t>
  </si>
  <si>
    <t>serenity.esposito@outlook.com</t>
  </si>
  <si>
    <t>184 Pulaski Drive</t>
  </si>
  <si>
    <t>C00003125</t>
  </si>
  <si>
    <t>840-29-5982</t>
  </si>
  <si>
    <t>Coker</t>
  </si>
  <si>
    <t>461-077-9505</t>
  </si>
  <si>
    <t>peyton.coker@gmail.com</t>
  </si>
  <si>
    <t>8470 N. Cardinal Circle</t>
  </si>
  <si>
    <t>C00003126</t>
  </si>
  <si>
    <t>758-12-2995</t>
  </si>
  <si>
    <t>341-879-1636</t>
  </si>
  <si>
    <t>brylan.dominguez@hotmail.com</t>
  </si>
  <si>
    <t>653 Victoria St.</t>
  </si>
  <si>
    <t>C00003127</t>
  </si>
  <si>
    <t>355-80-6775</t>
  </si>
  <si>
    <t>Yuliana</t>
  </si>
  <si>
    <t>Biggs</t>
  </si>
  <si>
    <t>212-149-4906</t>
  </si>
  <si>
    <t>mackenzie.biggs@gmail.com</t>
  </si>
  <si>
    <t>9925 South Greenrose St.</t>
  </si>
  <si>
    <t>C00003128</t>
  </si>
  <si>
    <t>546-05-0572</t>
  </si>
  <si>
    <t>Amaia</t>
  </si>
  <si>
    <t>Hinkle</t>
  </si>
  <si>
    <t>978-084-8572</t>
  </si>
  <si>
    <t>bella.hinkle@gmail.com</t>
  </si>
  <si>
    <t>876 Poplar St.</t>
  </si>
  <si>
    <t>C00003129</t>
  </si>
  <si>
    <t>938-83-2569</t>
  </si>
  <si>
    <t>Damaris</t>
  </si>
  <si>
    <t>Thurman</t>
  </si>
  <si>
    <t>205-328-0464</t>
  </si>
  <si>
    <t>eva.thurman@outlook.com</t>
  </si>
  <si>
    <t>9988 Heritage Drive</t>
  </si>
  <si>
    <t>C00003130</t>
  </si>
  <si>
    <t>148-40-5835</t>
  </si>
  <si>
    <t>Litzy</t>
  </si>
  <si>
    <t>900-188-1971</t>
  </si>
  <si>
    <t>taylor.litzy.drew@gmail.com</t>
  </si>
  <si>
    <t>149 Studebaker Drive</t>
  </si>
  <si>
    <t>C00003131</t>
  </si>
  <si>
    <t>864-90-1208</t>
  </si>
  <si>
    <t>Azul</t>
  </si>
  <si>
    <t>Ivey</t>
  </si>
  <si>
    <t>212-369-3262</t>
  </si>
  <si>
    <t>christina.ivey@gmail.com</t>
  </si>
  <si>
    <t>8063 4th Street</t>
  </si>
  <si>
    <t>C00003132</t>
  </si>
  <si>
    <t>233-92-3981</t>
  </si>
  <si>
    <t>Gretchen</t>
  </si>
  <si>
    <t>Bullard</t>
  </si>
  <si>
    <t>212-411-2260</t>
  </si>
  <si>
    <t>amber.bullard@outlook.com</t>
  </si>
  <si>
    <t>796 South Armstrong Lane</t>
  </si>
  <si>
    <t>C00003133</t>
  </si>
  <si>
    <t>402-13-5150</t>
  </si>
  <si>
    <t>Journi</t>
  </si>
  <si>
    <t>Baez</t>
  </si>
  <si>
    <t>236-292-6516</t>
  </si>
  <si>
    <t>myla.baez4@hotmail.com</t>
  </si>
  <si>
    <t>74 W. Birchwood Rd.</t>
  </si>
  <si>
    <t>C00003134</t>
  </si>
  <si>
    <t>232-97-3970</t>
  </si>
  <si>
    <t>212-347-1815</t>
  </si>
  <si>
    <t>cru.horton5@outlook.com</t>
  </si>
  <si>
    <t>7441 Manor Street</t>
  </si>
  <si>
    <t>C00003135</t>
  </si>
  <si>
    <t>412-52-8697</t>
  </si>
  <si>
    <t>508-149-2009</t>
  </si>
  <si>
    <t>carl.terry@yahoo.com</t>
  </si>
  <si>
    <t>9047 Thompson St.</t>
  </si>
  <si>
    <t>C00003136</t>
  </si>
  <si>
    <t>706-04-1507</t>
  </si>
  <si>
    <t>212-984-3791</t>
  </si>
  <si>
    <t>kristopher.wolfe6@gmail.com</t>
  </si>
  <si>
    <t>184 W. High Lane</t>
  </si>
  <si>
    <t>C00003137</t>
  </si>
  <si>
    <t>877-68-3297</t>
  </si>
  <si>
    <t>848-165-2621</t>
  </si>
  <si>
    <t>alvin.hale@gmail.com</t>
  </si>
  <si>
    <t>7775 Queen Lane</t>
  </si>
  <si>
    <t>C00003138</t>
  </si>
  <si>
    <t>914-43-3347</t>
  </si>
  <si>
    <t>Mariella</t>
  </si>
  <si>
    <t>Neff</t>
  </si>
  <si>
    <t>429-647-9486</t>
  </si>
  <si>
    <t>addilyn.neff@outlook.com</t>
  </si>
  <si>
    <t>690 W. 8th St.</t>
  </si>
  <si>
    <t>C00003139</t>
  </si>
  <si>
    <t>689-67-4276</t>
  </si>
  <si>
    <t>Aadya</t>
  </si>
  <si>
    <t>Maher</t>
  </si>
  <si>
    <t>696-583-9130</t>
  </si>
  <si>
    <t>erin.maher@gmail.com</t>
  </si>
  <si>
    <t>528 Old York Ave.</t>
  </si>
  <si>
    <t>C00003140</t>
  </si>
  <si>
    <t>102-41-4637</t>
  </si>
  <si>
    <t>286-695-3251</t>
  </si>
  <si>
    <t>duke.lyons@outlook.com</t>
  </si>
  <si>
    <t>540 Annadale St.</t>
  </si>
  <si>
    <t>C00003141</t>
  </si>
  <si>
    <t>429-73-9085</t>
  </si>
  <si>
    <t>Annabell</t>
  </si>
  <si>
    <t>Stratton</t>
  </si>
  <si>
    <t>617-607-0629</t>
  </si>
  <si>
    <t>alison.stratton@gmail.com</t>
  </si>
  <si>
    <t>806 Maiden Rd.</t>
  </si>
  <si>
    <t>C00003142</t>
  </si>
  <si>
    <t>479-74-0572</t>
  </si>
  <si>
    <t>343-179-5701</t>
  </si>
  <si>
    <t>lance.graves9@hotmail.com</t>
  </si>
  <si>
    <t>8262 E. Somerset Drive</t>
  </si>
  <si>
    <t>C00003143</t>
  </si>
  <si>
    <t>401-87-9046</t>
  </si>
  <si>
    <t>Dariana</t>
  </si>
  <si>
    <t>Egan</t>
  </si>
  <si>
    <t>863-790-1634</t>
  </si>
  <si>
    <t>ainsley.egan@gmail.com</t>
  </si>
  <si>
    <t>9765 Arch St.</t>
  </si>
  <si>
    <t>C00003144</t>
  </si>
  <si>
    <t>402-56-1891</t>
  </si>
  <si>
    <t>212-195-1624</t>
  </si>
  <si>
    <t>london.haynes9@gmail.com</t>
  </si>
  <si>
    <t>51 North Queen St.</t>
  </si>
  <si>
    <t>C00003145</t>
  </si>
  <si>
    <t>289-94-9537</t>
  </si>
  <si>
    <t>Donna</t>
  </si>
  <si>
    <t>Dubois</t>
  </si>
  <si>
    <t>212-335-0694</t>
  </si>
  <si>
    <t>raelyn.dubois@gmail.com</t>
  </si>
  <si>
    <t>72 Oakwood Ave.</t>
  </si>
  <si>
    <t>C00003146</t>
  </si>
  <si>
    <t>560-36-0610</t>
  </si>
  <si>
    <t>212-350-4005</t>
  </si>
  <si>
    <t>jasiah.miles5@gmail.com</t>
  </si>
  <si>
    <t>9166 Glen Creek St.</t>
  </si>
  <si>
    <t>C00003147</t>
  </si>
  <si>
    <t>718-00-8939</t>
  </si>
  <si>
    <t>Emme</t>
  </si>
  <si>
    <t>Gallardo</t>
  </si>
  <si>
    <t>878-295-9801</t>
  </si>
  <si>
    <t>cadence.gallardo@outlook.com</t>
  </si>
  <si>
    <t>919 Crescent St.</t>
  </si>
  <si>
    <t>C00003148</t>
  </si>
  <si>
    <t>897-98-8084</t>
  </si>
  <si>
    <t>500-514-9912</t>
  </si>
  <si>
    <t>boston.park@gmail.com</t>
  </si>
  <si>
    <t>174 Peg Shop Ave.</t>
  </si>
  <si>
    <t>C00003149</t>
  </si>
  <si>
    <t>689-40-6026</t>
  </si>
  <si>
    <t>Ida</t>
  </si>
  <si>
    <t>Blue</t>
  </si>
  <si>
    <t>263-524-8413</t>
  </si>
  <si>
    <t>kendra.blue@outlook.com</t>
  </si>
  <si>
    <t>52 Augusta Ave.</t>
  </si>
  <si>
    <t>C00003150</t>
  </si>
  <si>
    <t>776-12-6244</t>
  </si>
  <si>
    <t>Judy</t>
  </si>
  <si>
    <t>Rainey</t>
  </si>
  <si>
    <t>161-549-8676</t>
  </si>
  <si>
    <t>heidi.rainey@gmail.com</t>
  </si>
  <si>
    <t>8525 Greenview Ave.</t>
  </si>
  <si>
    <t>C00003151</t>
  </si>
  <si>
    <t>171-17-8939</t>
  </si>
  <si>
    <t>Layan</t>
  </si>
  <si>
    <t>Yeager</t>
  </si>
  <si>
    <t>212-783-8140</t>
  </si>
  <si>
    <t>kelsey.yeager@hotmail.com</t>
  </si>
  <si>
    <t>580 Bradford St.</t>
  </si>
  <si>
    <t>C00003152</t>
  </si>
  <si>
    <t>908-33-6517</t>
  </si>
  <si>
    <t>212-765-4654</t>
  </si>
  <si>
    <t>santino.warner@gmail.com</t>
  </si>
  <si>
    <t>800 Argyle Rd.</t>
  </si>
  <si>
    <t>C00003153</t>
  </si>
  <si>
    <t>247-49-4656</t>
  </si>
  <si>
    <t>691-279-8583</t>
  </si>
  <si>
    <t>lennon.padilla4@gmail.com</t>
  </si>
  <si>
    <t>4 Nichols Street</t>
  </si>
  <si>
    <t>C00003154</t>
  </si>
  <si>
    <t>203-62-5405</t>
  </si>
  <si>
    <t>Aislynn</t>
  </si>
  <si>
    <t>Saucedo</t>
  </si>
  <si>
    <t>462-445-8863</t>
  </si>
  <si>
    <t>nadia.saucedo5@outlook.com</t>
  </si>
  <si>
    <t>8029 Essex Lane</t>
  </si>
  <si>
    <t>C00003155</t>
  </si>
  <si>
    <t>230-07-2804</t>
  </si>
  <si>
    <t>Darlene</t>
  </si>
  <si>
    <t>Ferreira</t>
  </si>
  <si>
    <t>918-080-4299</t>
  </si>
  <si>
    <t>alondra.darlene.ferreira67@gmail.com</t>
  </si>
  <si>
    <t>81 Augusta Ave.</t>
  </si>
  <si>
    <t>C00003156</t>
  </si>
  <si>
    <t>548-33-0740</t>
  </si>
  <si>
    <t>Hailie</t>
  </si>
  <si>
    <t>Sprague</t>
  </si>
  <si>
    <t>584-061-0788</t>
  </si>
  <si>
    <t>cheyenne.sprague@gmail.com</t>
  </si>
  <si>
    <t>7032 Dogwood Road</t>
  </si>
  <si>
    <t>C00003157</t>
  </si>
  <si>
    <t>211-93-3636</t>
  </si>
  <si>
    <t>Jaclyn</t>
  </si>
  <si>
    <t>Lacy</t>
  </si>
  <si>
    <t>212-836-4213</t>
  </si>
  <si>
    <t>kaydence.lacy@outlook.com</t>
  </si>
  <si>
    <t>8575 Locust St.</t>
  </si>
  <si>
    <t>C00003158</t>
  </si>
  <si>
    <t>800-17-3886</t>
  </si>
  <si>
    <t>Kya</t>
  </si>
  <si>
    <t>Hurtado</t>
  </si>
  <si>
    <t>212-818-8901</t>
  </si>
  <si>
    <t>mikayla.hurtado@hotmail.com</t>
  </si>
  <si>
    <t>945 S. Pearl Dr.</t>
  </si>
  <si>
    <t>C00003159</t>
  </si>
  <si>
    <t>591-83-7252</t>
  </si>
  <si>
    <t>447-011-2649</t>
  </si>
  <si>
    <t>deandre.bush@outlook.com</t>
  </si>
  <si>
    <t>20 Prospect St.</t>
  </si>
  <si>
    <t>C00003160</t>
  </si>
  <si>
    <t>891-97-4646</t>
  </si>
  <si>
    <t>665-372-3228</t>
  </si>
  <si>
    <t>madden.thornton4@yahoo.com</t>
  </si>
  <si>
    <t>953 Washington Drive</t>
  </si>
  <si>
    <t>C00003161</t>
  </si>
  <si>
    <t>324-53-6843</t>
  </si>
  <si>
    <t>675-219-0395</t>
  </si>
  <si>
    <t>talon.mccarthy4@gmail.com</t>
  </si>
  <si>
    <t>101 Poplar Ave.</t>
  </si>
  <si>
    <t>C00003162</t>
  </si>
  <si>
    <t>972-89-6225</t>
  </si>
  <si>
    <t>978-903-2385</t>
  </si>
  <si>
    <t>sylas.mann229@gmail.com</t>
  </si>
  <si>
    <t>7061 Lake View Drive</t>
  </si>
  <si>
    <t>C00003163</t>
  </si>
  <si>
    <t>514-40-5071</t>
  </si>
  <si>
    <t>Lucie</t>
  </si>
  <si>
    <t>Heard</t>
  </si>
  <si>
    <t>212-544-9434</t>
  </si>
  <si>
    <t>river.heard@outlook.com</t>
  </si>
  <si>
    <t>826 St Paul Drive</t>
  </si>
  <si>
    <t>C00003164</t>
  </si>
  <si>
    <t>241-75-7993</t>
  </si>
  <si>
    <t>212-583-6483</t>
  </si>
  <si>
    <t>orlando.zimmerman@gmail.com</t>
  </si>
  <si>
    <t>79 Peninsula Ave.</t>
  </si>
  <si>
    <t>C00003165</t>
  </si>
  <si>
    <t>530-09-9075</t>
  </si>
  <si>
    <t>Nailah</t>
  </si>
  <si>
    <t>Connell</t>
  </si>
  <si>
    <t>788-986-5767</t>
  </si>
  <si>
    <t>heaven.connell@outlook.com</t>
  </si>
  <si>
    <t>9522 East School Street</t>
  </si>
  <si>
    <t>C00003166</t>
  </si>
  <si>
    <t>671-12-8950</t>
  </si>
  <si>
    <t>878-253-7698</t>
  </si>
  <si>
    <t>hamza.erickson@gmail.com</t>
  </si>
  <si>
    <t>9870 Evergreen Avenue</t>
  </si>
  <si>
    <t>C00003167</t>
  </si>
  <si>
    <t>252-01-0554</t>
  </si>
  <si>
    <t>Nayla</t>
  </si>
  <si>
    <t>Stahl</t>
  </si>
  <si>
    <t>508-385-2224</t>
  </si>
  <si>
    <t>arielle.stahl@hotmail.com</t>
  </si>
  <si>
    <t>9989 Myers Street</t>
  </si>
  <si>
    <t>C00003170</t>
  </si>
  <si>
    <t>937-45-4876</t>
  </si>
  <si>
    <t>914-426-5087</t>
  </si>
  <si>
    <t>bo.fletcher48@gmail.com</t>
  </si>
  <si>
    <t>581 Central Ave.</t>
  </si>
  <si>
    <t>C00003171</t>
  </si>
  <si>
    <t>332-97-0553</t>
  </si>
  <si>
    <t>Saoirse</t>
  </si>
  <si>
    <t>Aldridge</t>
  </si>
  <si>
    <t>914-821-2557</t>
  </si>
  <si>
    <t>lana.aldridge@gmail.com</t>
  </si>
  <si>
    <t>328 Manor Station Street</t>
  </si>
  <si>
    <t>C00003172</t>
  </si>
  <si>
    <t>811-26-3616</t>
  </si>
  <si>
    <t>588-551-0500</t>
  </si>
  <si>
    <t>aldo.mckinney@gmail.com</t>
  </si>
  <si>
    <t>810 East Nichols Drive</t>
  </si>
  <si>
    <t>C00003173</t>
  </si>
  <si>
    <t>153-29-6700</t>
  </si>
  <si>
    <t>Shyla</t>
  </si>
  <si>
    <t>503-177-4470</t>
  </si>
  <si>
    <t>blakely.amaya@gmail.com</t>
  </si>
  <si>
    <t>9899 Arch Court</t>
  </si>
  <si>
    <t>C00003174</t>
  </si>
  <si>
    <t>289-08-8511</t>
  </si>
  <si>
    <t>498-589-0905</t>
  </si>
  <si>
    <t>douglas.page@outlook.com</t>
  </si>
  <si>
    <t>9235 W. Johnson Dr.</t>
  </si>
  <si>
    <t>C00003175</t>
  </si>
  <si>
    <t>848-86-4303</t>
  </si>
  <si>
    <t>Alba</t>
  </si>
  <si>
    <t>674-556-2674</t>
  </si>
  <si>
    <t>sabrina.forrest@gmail.com</t>
  </si>
  <si>
    <t>493 Overlook Court</t>
  </si>
  <si>
    <t>C00003176</t>
  </si>
  <si>
    <t>622-71-6001</t>
  </si>
  <si>
    <t>212-761-1764</t>
  </si>
  <si>
    <t>tristen.dawson@outlook.com</t>
  </si>
  <si>
    <t>7 Bayport Ave.</t>
  </si>
  <si>
    <t>C00003177</t>
  </si>
  <si>
    <t>821-21-3857</t>
  </si>
  <si>
    <t>603-385-3706</t>
  </si>
  <si>
    <t>wilson.joseph@gmail.com</t>
  </si>
  <si>
    <t>471 Third Road</t>
  </si>
  <si>
    <t>C00003178</t>
  </si>
  <si>
    <t>768-60-3241</t>
  </si>
  <si>
    <t>Ariela</t>
  </si>
  <si>
    <t>Erwin</t>
  </si>
  <si>
    <t>149-790-2738</t>
  </si>
  <si>
    <t>kyla.erwin@hotmail.com</t>
  </si>
  <si>
    <t>29 Border Lane</t>
  </si>
  <si>
    <t>C00003179</t>
  </si>
  <si>
    <t>393-37-6765</t>
  </si>
  <si>
    <t>Dior</t>
  </si>
  <si>
    <t>Gunn</t>
  </si>
  <si>
    <t>834-892-8709</t>
  </si>
  <si>
    <t>ada.gunn@gmail.com</t>
  </si>
  <si>
    <t>61 2nd Ave.</t>
  </si>
  <si>
    <t>C00003180</t>
  </si>
  <si>
    <t>163-55-6767</t>
  </si>
  <si>
    <t>836-020-4790</t>
  </si>
  <si>
    <t>maurice.marquez@gmail.com</t>
  </si>
  <si>
    <t>8284 W. Alton Ave.</t>
  </si>
  <si>
    <t>C00003181</t>
  </si>
  <si>
    <t>688-83-4270</t>
  </si>
  <si>
    <t>906-630-8062</t>
  </si>
  <si>
    <t>samson.reeves@outlook.com</t>
  </si>
  <si>
    <t>7557 Purple Finch Avenue</t>
  </si>
  <si>
    <t>C00003182</t>
  </si>
  <si>
    <t>375-52-8596</t>
  </si>
  <si>
    <t>Swan</t>
  </si>
  <si>
    <t>473-572-2900</t>
  </si>
  <si>
    <t>gracelyn.lincoln.swan@gmail.com</t>
  </si>
  <si>
    <t>220 Marsh Rd.</t>
  </si>
  <si>
    <t>C00003183</t>
  </si>
  <si>
    <t>962-89-7936</t>
  </si>
  <si>
    <t>740-190-6358</t>
  </si>
  <si>
    <t>cayson.klein@gmail.com</t>
  </si>
  <si>
    <t>61 Briarwood Drive</t>
  </si>
  <si>
    <t>C00003184</t>
  </si>
  <si>
    <t>155-23-4396</t>
  </si>
  <si>
    <t>Oaklee</t>
  </si>
  <si>
    <t>Butcher</t>
  </si>
  <si>
    <t>577-675-4829</t>
  </si>
  <si>
    <t>allyson.butcher@outlook.com</t>
  </si>
  <si>
    <t>15 Peninsula Street</t>
  </si>
  <si>
    <t>C00003185</t>
  </si>
  <si>
    <t>114-12-5138</t>
  </si>
  <si>
    <t>Tallulah</t>
  </si>
  <si>
    <t>Rosado</t>
  </si>
  <si>
    <t>420-463-5616</t>
  </si>
  <si>
    <t>felicity.rosado@hotmail.com</t>
  </si>
  <si>
    <t>787 Birchpond Drive</t>
  </si>
  <si>
    <t>C00003186</t>
  </si>
  <si>
    <t>528-19-7263</t>
  </si>
  <si>
    <t>Yasmine</t>
  </si>
  <si>
    <t>Godwin</t>
  </si>
  <si>
    <t>212-122-8905</t>
  </si>
  <si>
    <t>kira.godwin4@outlook.com</t>
  </si>
  <si>
    <t>804 Edgemont St.</t>
  </si>
  <si>
    <t>C00003187</t>
  </si>
  <si>
    <t>349-56-0475</t>
  </si>
  <si>
    <t>541-720-2547</t>
  </si>
  <si>
    <t>bryant.espinoza5@yahoo.com</t>
  </si>
  <si>
    <t>12 Lafayette Dr.</t>
  </si>
  <si>
    <t>C00003188</t>
  </si>
  <si>
    <t>500-92-7072</t>
  </si>
  <si>
    <t>Dina</t>
  </si>
  <si>
    <t>Hand</t>
  </si>
  <si>
    <t>630-413-4883</t>
  </si>
  <si>
    <t>briella.hand@gmail.com</t>
  </si>
  <si>
    <t>97 Bedford Ave.</t>
  </si>
  <si>
    <t>C00003190</t>
  </si>
  <si>
    <t>756-01-0958</t>
  </si>
  <si>
    <t>Essence</t>
  </si>
  <si>
    <t>212-573-2520</t>
  </si>
  <si>
    <t>kamryn.gabriel6@gmail.com</t>
  </si>
  <si>
    <t>293 Fawn St.</t>
  </si>
  <si>
    <t>C00003191</t>
  </si>
  <si>
    <t>591-62-1444</t>
  </si>
  <si>
    <t>Jamiyah</t>
  </si>
  <si>
    <t>617-620-9805</t>
  </si>
  <si>
    <t>adaline.otto@outlook.com</t>
  </si>
  <si>
    <t>319 Old York Drive</t>
  </si>
  <si>
    <t>C00003192</t>
  </si>
  <si>
    <t>636-98-9275</t>
  </si>
  <si>
    <t>424-986-2799</t>
  </si>
  <si>
    <t>conrad.baldwin@gmail.com</t>
  </si>
  <si>
    <t>635 Bridgeton St.</t>
  </si>
  <si>
    <t>C00003193</t>
  </si>
  <si>
    <t>583-36-8817</t>
  </si>
  <si>
    <t>Whaley</t>
  </si>
  <si>
    <t>476-995-0322</t>
  </si>
  <si>
    <t>alicia.whaley@outlook.com</t>
  </si>
  <si>
    <t>54 Lantern St.</t>
  </si>
  <si>
    <t>C00003194</t>
  </si>
  <si>
    <t>189-72-6302</t>
  </si>
  <si>
    <t>Ludwig</t>
  </si>
  <si>
    <t>413-985-9455</t>
  </si>
  <si>
    <t>ember.ludwig@gmail.com</t>
  </si>
  <si>
    <t>503 George Road</t>
  </si>
  <si>
    <t>C00003195</t>
  </si>
  <si>
    <t>703-79-5562</t>
  </si>
  <si>
    <t>Rayleigh</t>
  </si>
  <si>
    <t>284-588-4005</t>
  </si>
  <si>
    <t>aylin.clifford@hotmail.com</t>
  </si>
  <si>
    <t>17 Lake Forest Dr.</t>
  </si>
  <si>
    <t>C00003196</t>
  </si>
  <si>
    <t>623-11-0619</t>
  </si>
  <si>
    <t>Rowyn</t>
  </si>
  <si>
    <t>Grove</t>
  </si>
  <si>
    <t>337-157-9712</t>
  </si>
  <si>
    <t>veronica.grove9@gmail.com</t>
  </si>
  <si>
    <t>8395 Piper Ave.</t>
  </si>
  <si>
    <t>C00003197</t>
  </si>
  <si>
    <t>784-96-4522</t>
  </si>
  <si>
    <t>212-589-9966</t>
  </si>
  <si>
    <t>dane.moran@gmail.com</t>
  </si>
  <si>
    <t>9601 East Rosewood Road</t>
  </si>
  <si>
    <t>C00003198</t>
  </si>
  <si>
    <t>952-26-8688</t>
  </si>
  <si>
    <t>Tina</t>
  </si>
  <si>
    <t>Beaver</t>
  </si>
  <si>
    <t>212-606-1781</t>
  </si>
  <si>
    <t>esmeralda.beaver9@gmail.com</t>
  </si>
  <si>
    <t>74 La Sierra Avenue</t>
  </si>
  <si>
    <t>C00003199</t>
  </si>
  <si>
    <t>517-57-7025</t>
  </si>
  <si>
    <t>Winifred</t>
  </si>
  <si>
    <t>Silver</t>
  </si>
  <si>
    <t>212-032-0852</t>
  </si>
  <si>
    <t>sage.silver@gmail.com</t>
  </si>
  <si>
    <t>313 Church Ave.</t>
  </si>
  <si>
    <t>C00003200</t>
  </si>
  <si>
    <t>491-93-3740</t>
  </si>
  <si>
    <t>212-913-1491</t>
  </si>
  <si>
    <t>julien.love@outlook.com</t>
  </si>
  <si>
    <t>9220 Carpenter Drive</t>
  </si>
  <si>
    <t>C00003201</t>
  </si>
  <si>
    <t>133-82-9795</t>
  </si>
  <si>
    <t>Eleanora</t>
  </si>
  <si>
    <t>Dang</t>
  </si>
  <si>
    <t>214-736-2773</t>
  </si>
  <si>
    <t>leslie.dang@gmail.com</t>
  </si>
  <si>
    <t>28 Constitution Street</t>
  </si>
  <si>
    <t>C00003202</t>
  </si>
  <si>
    <t>493-39-6517</t>
  </si>
  <si>
    <t>617-629-8893</t>
  </si>
  <si>
    <t>sincere.robbins@outlook.com</t>
  </si>
  <si>
    <t>73 Cambridge St.</t>
  </si>
  <si>
    <t>C00003203</t>
  </si>
  <si>
    <t>652-90-8849</t>
  </si>
  <si>
    <t>Ema</t>
  </si>
  <si>
    <t>Hammer</t>
  </si>
  <si>
    <t>212-799-6988</t>
  </si>
  <si>
    <t>aspen.hammer@gmail.com</t>
  </si>
  <si>
    <t>284 N. Woodland Court</t>
  </si>
  <si>
    <t>C00003204</t>
  </si>
  <si>
    <t>793-25-6676</t>
  </si>
  <si>
    <t>212-199-2182</t>
  </si>
  <si>
    <t>noe.higgins4@hotmail.com</t>
  </si>
  <si>
    <t>29 Pleasant Lane</t>
  </si>
  <si>
    <t>C00003205</t>
  </si>
  <si>
    <t>165-73-4354</t>
  </si>
  <si>
    <t>Evangelina</t>
  </si>
  <si>
    <t>Dick</t>
  </si>
  <si>
    <t>212-335-2117</t>
  </si>
  <si>
    <t>gia.dick229@gmail.com</t>
  </si>
  <si>
    <t>76 West Pumpkin Hill St.</t>
  </si>
  <si>
    <t>C00003206</t>
  </si>
  <si>
    <t>707-17-5292</t>
  </si>
  <si>
    <t>212-330-5249</t>
  </si>
  <si>
    <t>salvador.ball115@gmail.com</t>
  </si>
  <si>
    <t>8556 North Howard St.</t>
  </si>
  <si>
    <t>C00003207</t>
  </si>
  <si>
    <t>144-89-1039</t>
  </si>
  <si>
    <t>Boswell</t>
  </si>
  <si>
    <t>978-831-3027</t>
  </si>
  <si>
    <t>camilla.boswell@outlook.com</t>
  </si>
  <si>
    <t>884 County Street</t>
  </si>
  <si>
    <t>C00003208</t>
  </si>
  <si>
    <t>436-71-6732</t>
  </si>
  <si>
    <t>133-326-4229</t>
  </si>
  <si>
    <t>nelson.ben.cortez@gmail.com</t>
  </si>
  <si>
    <t>147 Hudson Dr.</t>
  </si>
  <si>
    <t>C00003209</t>
  </si>
  <si>
    <t>642-13-4640</t>
  </si>
  <si>
    <t>Stephany</t>
  </si>
  <si>
    <t>Mead</t>
  </si>
  <si>
    <t>429-959-7953</t>
  </si>
  <si>
    <t>ashlynn.mead@gmail.com</t>
  </si>
  <si>
    <t>626 S. Big Rock Cove Street</t>
  </si>
  <si>
    <t>C00003210</t>
  </si>
  <si>
    <t>962-26-0083</t>
  </si>
  <si>
    <t>763-877-7276</t>
  </si>
  <si>
    <t>edison.le@outlook.com</t>
  </si>
  <si>
    <t>619 Winding Way Road</t>
  </si>
  <si>
    <t>C00003211</t>
  </si>
  <si>
    <t>131-98-6479</t>
  </si>
  <si>
    <t>Ashanti</t>
  </si>
  <si>
    <t>Colvin</t>
  </si>
  <si>
    <t>919-427-4281</t>
  </si>
  <si>
    <t>scarlet.colvin48@hotmail.com</t>
  </si>
  <si>
    <t>399 Maple Drive</t>
  </si>
  <si>
    <t>C00003213</t>
  </si>
  <si>
    <t>606-50-7549</t>
  </si>
  <si>
    <t>212-406-6261</t>
  </si>
  <si>
    <t>ramon.griffith@outlook.com</t>
  </si>
  <si>
    <t>208 Mill Ave.</t>
  </si>
  <si>
    <t>C00003214</t>
  </si>
  <si>
    <t>763-65-9041</t>
  </si>
  <si>
    <t>617-805-8204</t>
  </si>
  <si>
    <t>lucian.bowen@yahoo.com</t>
  </si>
  <si>
    <t>8008 Catherine St.</t>
  </si>
  <si>
    <t>C00003215</t>
  </si>
  <si>
    <t>362-61-5630</t>
  </si>
  <si>
    <t>Elly</t>
  </si>
  <si>
    <t>Oleary</t>
  </si>
  <si>
    <t>573-589-9895</t>
  </si>
  <si>
    <t>journee.oleary@gmail.com</t>
  </si>
  <si>
    <t>8553 West Atlantic Ave.</t>
  </si>
  <si>
    <t>C00003216</t>
  </si>
  <si>
    <t>109-83-5989</t>
  </si>
  <si>
    <t>508-766-0313</t>
  </si>
  <si>
    <t>mekhi.sharp3@gmail.com</t>
  </si>
  <si>
    <t>69 South Amherst St.</t>
  </si>
  <si>
    <t>C00003217</t>
  </si>
  <si>
    <t>154-15-3287</t>
  </si>
  <si>
    <t>508-444-6341</t>
  </si>
  <si>
    <t>niko.cummings@outlook.com</t>
  </si>
  <si>
    <t>4 James Drive</t>
  </si>
  <si>
    <t>C00003218</t>
  </si>
  <si>
    <t>185-34-2522</t>
  </si>
  <si>
    <t>379-021-0614</t>
  </si>
  <si>
    <t>ayaan.ramsey@gmail.com</t>
  </si>
  <si>
    <t>7526 N. Arrowhead Circle</t>
  </si>
  <si>
    <t>C00003219</t>
  </si>
  <si>
    <t>174-02-4170</t>
  </si>
  <si>
    <t>Emmerson</t>
  </si>
  <si>
    <t>Milligan</t>
  </si>
  <si>
    <t>402-894-8731</t>
  </si>
  <si>
    <t>daphne.milligan@outlook.com</t>
  </si>
  <si>
    <t>629 Cherry Lane</t>
  </si>
  <si>
    <t>C00003220</t>
  </si>
  <si>
    <t>152-24-3506</t>
  </si>
  <si>
    <t>947-032-7956</t>
  </si>
  <si>
    <t>vihaan.hardy@gmail.com</t>
  </si>
  <si>
    <t>911 Nichols Rd.</t>
  </si>
  <si>
    <t>C00003221</t>
  </si>
  <si>
    <t>257-59-1757</t>
  </si>
  <si>
    <t>Leticia</t>
  </si>
  <si>
    <t>Goins</t>
  </si>
  <si>
    <t>441-953-3640</t>
  </si>
  <si>
    <t>bianca.goins@hotmail.com</t>
  </si>
  <si>
    <t>7 University St.</t>
  </si>
  <si>
    <t>C00003222</t>
  </si>
  <si>
    <t>489-36-4089</t>
  </si>
  <si>
    <t>465-567-0510</t>
  </si>
  <si>
    <t>neil.swanson@gmail.com</t>
  </si>
  <si>
    <t>67 Williams St.</t>
  </si>
  <si>
    <t>C00003225</t>
  </si>
  <si>
    <t>165-35-8404</t>
  </si>
  <si>
    <t>373-128-5977</t>
  </si>
  <si>
    <t>titan.barber@gmail.com</t>
  </si>
  <si>
    <t>8266 Annadale Ave.</t>
  </si>
  <si>
    <t>C00003226</t>
  </si>
  <si>
    <t>925-64-8129</t>
  </si>
  <si>
    <t>212-752-4073</t>
  </si>
  <si>
    <t>ernesto.acosta@gmail.com</t>
  </si>
  <si>
    <t>632 Pleasant Ave.</t>
  </si>
  <si>
    <t>C00003227</t>
  </si>
  <si>
    <t>319-11-9415</t>
  </si>
  <si>
    <t>Lidia</t>
  </si>
  <si>
    <t>Ames</t>
  </si>
  <si>
    <t>617-358-3778</t>
  </si>
  <si>
    <t>mckinley.ames@gmail.com</t>
  </si>
  <si>
    <t>9425 Oakwood Dr.</t>
  </si>
  <si>
    <t>C00003228</t>
  </si>
  <si>
    <t>288-72-5477</t>
  </si>
  <si>
    <t>503-955-6293</t>
  </si>
  <si>
    <t>brentley.luna@outlook.com</t>
  </si>
  <si>
    <t>226 Lake Lane</t>
  </si>
  <si>
    <t>C00003229</t>
  </si>
  <si>
    <t>642-19-9733</t>
  </si>
  <si>
    <t>716-559-1180</t>
  </si>
  <si>
    <t>lionel.chandler@gmail.com</t>
  </si>
  <si>
    <t>86 Arnold Road</t>
  </si>
  <si>
    <t>C00003230</t>
  </si>
  <si>
    <t>720-62-1309</t>
  </si>
  <si>
    <t>Nariah</t>
  </si>
  <si>
    <t>Dodge</t>
  </si>
  <si>
    <t>212-319-7905</t>
  </si>
  <si>
    <t>amira.dodge@outlook.com</t>
  </si>
  <si>
    <t>7051 West Smith St.</t>
  </si>
  <si>
    <t>C00003231</t>
  </si>
  <si>
    <t>274-56-1842</t>
  </si>
  <si>
    <t>448-226-5999</t>
  </si>
  <si>
    <t>zayn.blair@gmail.com</t>
  </si>
  <si>
    <t>391 Cedarwood St.</t>
  </si>
  <si>
    <t>C00003232</t>
  </si>
  <si>
    <t>897-25-5529</t>
  </si>
  <si>
    <t>760-928-7640</t>
  </si>
  <si>
    <t>dominik.daniel@hotmail.com</t>
  </si>
  <si>
    <t>4 Mulberry St.</t>
  </si>
  <si>
    <t>C00003233</t>
  </si>
  <si>
    <t>554-97-8913</t>
  </si>
  <si>
    <t>212-365-2247</t>
  </si>
  <si>
    <t>cassius.cross6@gmail.com</t>
  </si>
  <si>
    <t>294 West State Lane</t>
  </si>
  <si>
    <t>C00003234</t>
  </si>
  <si>
    <t>710-73-2148</t>
  </si>
  <si>
    <t>Raleigh</t>
  </si>
  <si>
    <t>Kaur</t>
  </si>
  <si>
    <t>346-957-4936</t>
  </si>
  <si>
    <t>carmen.kaur@gmail.com</t>
  </si>
  <si>
    <t>297 Evergreen Ave.</t>
  </si>
  <si>
    <t>C00003235</t>
  </si>
  <si>
    <t>488-83-5330</t>
  </si>
  <si>
    <t>Sanai</t>
  </si>
  <si>
    <t>Escobedo</t>
  </si>
  <si>
    <t>903-266-5353</t>
  </si>
  <si>
    <t>kyleigh.escobedo7@outlook.com</t>
  </si>
  <si>
    <t>56 Glen Eagles Ave.</t>
  </si>
  <si>
    <t>C00003236</t>
  </si>
  <si>
    <t>599-74-0030</t>
  </si>
  <si>
    <t>Tania</t>
  </si>
  <si>
    <t>Arredondo</t>
  </si>
  <si>
    <t>172-615-9942</t>
  </si>
  <si>
    <t>megan.tania.arredondo7@gmail.com</t>
  </si>
  <si>
    <t>588 Oxford Ave.</t>
  </si>
  <si>
    <t>C00003239</t>
  </si>
  <si>
    <t>108-44-0208</t>
  </si>
  <si>
    <t>Zella</t>
  </si>
  <si>
    <t>Geiger</t>
  </si>
  <si>
    <t>405-195-3782</t>
  </si>
  <si>
    <t>skye.geiger8@gmail.com</t>
  </si>
  <si>
    <t>8181 School Drive</t>
  </si>
  <si>
    <t>C00003240</t>
  </si>
  <si>
    <t>711-42-2820</t>
  </si>
  <si>
    <t>Aaleyah</t>
  </si>
  <si>
    <t>Winkler</t>
  </si>
  <si>
    <t>366-274-8108</t>
  </si>
  <si>
    <t>elsie.winkler@outlook.com</t>
  </si>
  <si>
    <t>100 South Spring Avenue</t>
  </si>
  <si>
    <t>C00003241</t>
  </si>
  <si>
    <t>513-32-0677</t>
  </si>
  <si>
    <t>374-578-0855</t>
  </si>
  <si>
    <t>rowen.simon9@hotmail.com</t>
  </si>
  <si>
    <t>754 Riverside Court</t>
  </si>
  <si>
    <t>C00003242</t>
  </si>
  <si>
    <t>385-15-3321</t>
  </si>
  <si>
    <t>Analise</t>
  </si>
  <si>
    <t>Dunham</t>
  </si>
  <si>
    <t>489-296-2723</t>
  </si>
  <si>
    <t>kennedi.dunham@outlook.com</t>
  </si>
  <si>
    <t>204 East Ave.</t>
  </si>
  <si>
    <t>C00003243</t>
  </si>
  <si>
    <t>232-41-0685</t>
  </si>
  <si>
    <t>Aniston</t>
  </si>
  <si>
    <t>Temple</t>
  </si>
  <si>
    <t>617-395-9384</t>
  </si>
  <si>
    <t>averie.temple9@yahoo.com</t>
  </si>
  <si>
    <t>385 Plumb Branch St.</t>
  </si>
  <si>
    <t>C00003244</t>
  </si>
  <si>
    <t>711-61-9444</t>
  </si>
  <si>
    <t>928-946-1577</t>
  </si>
  <si>
    <t>blaine.dennis@gmail.com</t>
  </si>
  <si>
    <t>8338 Brookside Street</t>
  </si>
  <si>
    <t>C00003245</t>
  </si>
  <si>
    <t>463-02-8269</t>
  </si>
  <si>
    <t>358-804-1646</t>
  </si>
  <si>
    <t>sage.oconnor5@gmail.com</t>
  </si>
  <si>
    <t>3 Wintergreen Ave.</t>
  </si>
  <si>
    <t>C00003246</t>
  </si>
  <si>
    <t>860-67-3434</t>
  </si>
  <si>
    <t>739-210-5199</t>
  </si>
  <si>
    <t>kelvin.quinn@outlook.com</t>
  </si>
  <si>
    <t>42 Somerset Lane</t>
  </si>
  <si>
    <t>C00003247</t>
  </si>
  <si>
    <t>946-79-7223</t>
  </si>
  <si>
    <t>Carmella</t>
  </si>
  <si>
    <t>Babcock</t>
  </si>
  <si>
    <t>978-562-4262</t>
  </si>
  <si>
    <t>carly.babcock@gmail.com</t>
  </si>
  <si>
    <t>721 Sierra St.</t>
  </si>
  <si>
    <t>C00003248</t>
  </si>
  <si>
    <t>877-57-0149</t>
  </si>
  <si>
    <t>Janet</t>
  </si>
  <si>
    <t>344-042-8227</t>
  </si>
  <si>
    <t>rylie.billings@outlook.com</t>
  </si>
  <si>
    <t>8213 Devon Lane</t>
  </si>
  <si>
    <t>C00003249</t>
  </si>
  <si>
    <t>805-67-6426</t>
  </si>
  <si>
    <t>417-763-0070</t>
  </si>
  <si>
    <t>jaxen.gross@gmail.com</t>
  </si>
  <si>
    <t>534 W. Lancaster St.</t>
  </si>
  <si>
    <t>C00003250</t>
  </si>
  <si>
    <t>763-11-7343</t>
  </si>
  <si>
    <t>Kenlee</t>
  </si>
  <si>
    <t>Grimm</t>
  </si>
  <si>
    <t>301-103-8158</t>
  </si>
  <si>
    <t>gracelynn.grimm@hotmail.com</t>
  </si>
  <si>
    <t>9730 Spring Rd.</t>
  </si>
  <si>
    <t>C00003251</t>
  </si>
  <si>
    <t>257-98-5751</t>
  </si>
  <si>
    <t>Kynleigh</t>
  </si>
  <si>
    <t>143-003-4091</t>
  </si>
  <si>
    <t>mallory.lilly@gmail.com</t>
  </si>
  <si>
    <t>9340 10th Ave.</t>
  </si>
  <si>
    <t>C00003252</t>
  </si>
  <si>
    <t>759-87-8833</t>
  </si>
  <si>
    <t>256-150-2133</t>
  </si>
  <si>
    <t>memphis.navarro@gmail.com</t>
  </si>
  <si>
    <t>755 Windfall Street</t>
  </si>
  <si>
    <t>C00003253</t>
  </si>
  <si>
    <t>117-02-7412</t>
  </si>
  <si>
    <t>882-421-2888</t>
  </si>
  <si>
    <t>leonard.moss@gmail.com</t>
  </si>
  <si>
    <t>144 Amerige Lane</t>
  </si>
  <si>
    <t>C00003254</t>
  </si>
  <si>
    <t>854-70-8797</t>
  </si>
  <si>
    <t>212-909-0258</t>
  </si>
  <si>
    <t>abdullah.fitzgerald@gmail.com</t>
  </si>
  <si>
    <t>25 Fordham Street</t>
  </si>
  <si>
    <t>C00003255</t>
  </si>
  <si>
    <t>916-15-3431</t>
  </si>
  <si>
    <t>Maura</t>
  </si>
  <si>
    <t>577-405-7949</t>
  </si>
  <si>
    <t>emersyn.wesley@outlook.com</t>
  </si>
  <si>
    <t>20 West Street</t>
  </si>
  <si>
    <t>C00003256</t>
  </si>
  <si>
    <t>253-67-3531</t>
  </si>
  <si>
    <t>587-718-0398</t>
  </si>
  <si>
    <t>jacoby.doyle@gmail.com</t>
  </si>
  <si>
    <t>630 Rockwell Ave.</t>
  </si>
  <si>
    <t>C00003257</t>
  </si>
  <si>
    <t>393-78-4088</t>
  </si>
  <si>
    <t>Naima</t>
  </si>
  <si>
    <t>Mcghee</t>
  </si>
  <si>
    <t>394-079-5449</t>
  </si>
  <si>
    <t>logan.mcghee@outlook.com</t>
  </si>
  <si>
    <t>166 Academy Ave.</t>
  </si>
  <si>
    <t>C00003258</t>
  </si>
  <si>
    <t>883-80-8119</t>
  </si>
  <si>
    <t>Bernadette</t>
  </si>
  <si>
    <t>Painter</t>
  </si>
  <si>
    <t>711-170-3148</t>
  </si>
  <si>
    <t>camryn.painter@gmail.com</t>
  </si>
  <si>
    <t>296 Annadale Court</t>
  </si>
  <si>
    <t>C00003259</t>
  </si>
  <si>
    <t>709-61-9233</t>
  </si>
  <si>
    <t>617-952-6195</t>
  </si>
  <si>
    <t>allan.mclaughlin@hotmail.com</t>
  </si>
  <si>
    <t>269 Newbridge St.</t>
  </si>
  <si>
    <t>C00003260</t>
  </si>
  <si>
    <t>446-04-7289</t>
  </si>
  <si>
    <t>Chasity</t>
  </si>
  <si>
    <t>Siegel</t>
  </si>
  <si>
    <t>280-270-5976</t>
  </si>
  <si>
    <t>annabella.siegel@gmail.com</t>
  </si>
  <si>
    <t>7646 N. County Street</t>
  </si>
  <si>
    <t>C00003261</t>
  </si>
  <si>
    <t>344-09-3656</t>
  </si>
  <si>
    <t>174-377-1066</t>
  </si>
  <si>
    <t>jagger.rojas@gmail.com</t>
  </si>
  <si>
    <t>514 South Edgefield Ave.</t>
  </si>
  <si>
    <t>C00003262</t>
  </si>
  <si>
    <t>143-59-9731</t>
  </si>
  <si>
    <t>Kynslee</t>
  </si>
  <si>
    <t>Bower</t>
  </si>
  <si>
    <t>508-576-0042</t>
  </si>
  <si>
    <t>dylan.bower@outlook.com</t>
  </si>
  <si>
    <t>9440 Sleepy Hollow Dr.</t>
  </si>
  <si>
    <t>C00003264</t>
  </si>
  <si>
    <t>348-33-2324</t>
  </si>
  <si>
    <t>Aracely</t>
  </si>
  <si>
    <t>Purcell</t>
  </si>
  <si>
    <t>922-110-1172</t>
  </si>
  <si>
    <t>elle.aracely.purcell@gmail.com</t>
  </si>
  <si>
    <t>16 Orchard Street</t>
  </si>
  <si>
    <t>C00003265</t>
  </si>
  <si>
    <t>586-06-9594</t>
  </si>
  <si>
    <t>Block</t>
  </si>
  <si>
    <t>549-055-2703</t>
  </si>
  <si>
    <t>kiara.block@gmail.com</t>
  </si>
  <si>
    <t>32 Cardinal Ave.</t>
  </si>
  <si>
    <t>C00003266</t>
  </si>
  <si>
    <t>958-56-4115</t>
  </si>
  <si>
    <t>542-430-0843</t>
  </si>
  <si>
    <t>yahir.rodgers@outlook.com</t>
  </si>
  <si>
    <t>1 Studebaker Ave.</t>
  </si>
  <si>
    <t>C00003267</t>
  </si>
  <si>
    <t>801-62-0891</t>
  </si>
  <si>
    <t>508-913-7663</t>
  </si>
  <si>
    <t>forrest.stevenson@hotmail.com</t>
  </si>
  <si>
    <t>18 Lakewood Street</t>
  </si>
  <si>
    <t>C00003268</t>
  </si>
  <si>
    <t>734-86-7993</t>
  </si>
  <si>
    <t>Ayesha</t>
  </si>
  <si>
    <t>Aguilera</t>
  </si>
  <si>
    <t>212-036-9940</t>
  </si>
  <si>
    <t>yaretzi.aguilera@outlook.com</t>
  </si>
  <si>
    <t>7286 Cherry Ave.</t>
  </si>
  <si>
    <t>C00003269</t>
  </si>
  <si>
    <t>400-76-1140</t>
  </si>
  <si>
    <t>556-240-5562</t>
  </si>
  <si>
    <t>guillermo.singh@yahoo.com</t>
  </si>
  <si>
    <t>9412 Old Roosevelt Lane</t>
  </si>
  <si>
    <t>C00003270</t>
  </si>
  <si>
    <t>423-06-2935</t>
  </si>
  <si>
    <t>135-674-4992</t>
  </si>
  <si>
    <t>mack.yang@gmail.com</t>
  </si>
  <si>
    <t>7323 Longbranch Street</t>
  </si>
  <si>
    <t>C00003271</t>
  </si>
  <si>
    <t>794-58-2197</t>
  </si>
  <si>
    <t>Beverly</t>
  </si>
  <si>
    <t>Norwood</t>
  </si>
  <si>
    <t>508-284-4293</t>
  </si>
  <si>
    <t>ariella.norwood@gmail.com</t>
  </si>
  <si>
    <t>9145 Center Drive</t>
  </si>
  <si>
    <t>C00003272</t>
  </si>
  <si>
    <t>371-73-2753</t>
  </si>
  <si>
    <t>Blythe</t>
  </si>
  <si>
    <t>Sheridan</t>
  </si>
  <si>
    <t>617-164-6483</t>
  </si>
  <si>
    <t>zara.sheridan@outlook.com</t>
  </si>
  <si>
    <t>8960 West Acacia Court</t>
  </si>
  <si>
    <t>C00003273</t>
  </si>
  <si>
    <t>912-34-4154</t>
  </si>
  <si>
    <t>617-486-6876</t>
  </si>
  <si>
    <t>zechariah.figueroa@gmail.com</t>
  </si>
  <si>
    <t>127 Cobblestone Rd.</t>
  </si>
  <si>
    <t>C00003274</t>
  </si>
  <si>
    <t>746-48-1415</t>
  </si>
  <si>
    <t>488-849-0868</t>
  </si>
  <si>
    <t>harley.harmon@outlook.com</t>
  </si>
  <si>
    <t>7698 Hartford Ave.</t>
  </si>
  <si>
    <t>C00003275</t>
  </si>
  <si>
    <t>101-57-9495</t>
  </si>
  <si>
    <t>Kenzi</t>
  </si>
  <si>
    <t>Cartwright</t>
  </si>
  <si>
    <t>554-290-3106</t>
  </si>
  <si>
    <t>april.cartwright@gmail.com</t>
  </si>
  <si>
    <t>117 Plymouth Ave.</t>
  </si>
  <si>
    <t>C00003276</t>
  </si>
  <si>
    <t>804-76-5028</t>
  </si>
  <si>
    <t>129-207-9026</t>
  </si>
  <si>
    <t>terry.newton@hotmail.com</t>
  </si>
  <si>
    <t>707 Lancaster Ave.</t>
  </si>
  <si>
    <t>C00003277</t>
  </si>
  <si>
    <t>963-55-9636</t>
  </si>
  <si>
    <t>280-803-0284</t>
  </si>
  <si>
    <t>kylan.paul@gmail.com</t>
  </si>
  <si>
    <t>92 Sherman Dr.</t>
  </si>
  <si>
    <t>C00003278</t>
  </si>
  <si>
    <t>462-49-3290</t>
  </si>
  <si>
    <t>Mireya</t>
  </si>
  <si>
    <t>Coates</t>
  </si>
  <si>
    <t>872-598-9396</t>
  </si>
  <si>
    <t>gwendolyn.coates@gmail.com</t>
  </si>
  <si>
    <t>20 Homestead Drive</t>
  </si>
  <si>
    <t>C00003279</t>
  </si>
  <si>
    <t>819-25-4267</t>
  </si>
  <si>
    <t>Adalie</t>
  </si>
  <si>
    <t>Davison</t>
  </si>
  <si>
    <t>248-570-2876</t>
  </si>
  <si>
    <t>anaya.davison@gmail.com</t>
  </si>
  <si>
    <t>4 Creek Drive</t>
  </si>
  <si>
    <t>C00003280</t>
  </si>
  <si>
    <t>287-39-9092</t>
  </si>
  <si>
    <t>506-762-1690</t>
  </si>
  <si>
    <t>fletcher.manning@gmail.com</t>
  </si>
  <si>
    <t>175 S. Bald Hill St.</t>
  </si>
  <si>
    <t>C00003281</t>
  </si>
  <si>
    <t>217-33-8391</t>
  </si>
  <si>
    <t>114-838-5851</t>
  </si>
  <si>
    <t>rohan.garner@outlook.com</t>
  </si>
  <si>
    <t>9942 South Drive</t>
  </si>
  <si>
    <t>C00003282</t>
  </si>
  <si>
    <t>217-86-7779</t>
  </si>
  <si>
    <t>366-247-6021</t>
  </si>
  <si>
    <t>eddie.mcgee@gmail.com</t>
  </si>
  <si>
    <t>25 Overlook Ave.</t>
  </si>
  <si>
    <t>C00003283</t>
  </si>
  <si>
    <t>709-30-1904</t>
  </si>
  <si>
    <t>977-765-8557</t>
  </si>
  <si>
    <t>bronson.reese@outlook.com</t>
  </si>
  <si>
    <t>466 S. Pennsylvania Rd.</t>
  </si>
  <si>
    <t>C00003284</t>
  </si>
  <si>
    <t>984-80-2007</t>
  </si>
  <si>
    <t>112-464-4518</t>
  </si>
  <si>
    <t>jefferson.francis@gmail.com</t>
  </si>
  <si>
    <t>7095 Fieldstone St.</t>
  </si>
  <si>
    <t>C00003285</t>
  </si>
  <si>
    <t>883-64-7428</t>
  </si>
  <si>
    <t>Avalon</t>
  </si>
  <si>
    <t>475-861-9250</t>
  </si>
  <si>
    <t>baylee.regan@hotmail.com</t>
  </si>
  <si>
    <t>798 Bow Ridge Ave.</t>
  </si>
  <si>
    <t>C00003286</t>
  </si>
  <si>
    <t>859-76-8732</t>
  </si>
  <si>
    <t>Ramey</t>
  </si>
  <si>
    <t>915-533-7277</t>
  </si>
  <si>
    <t>brinley.ramey@gmail.com</t>
  </si>
  <si>
    <t>8613 South Manhattan St.</t>
  </si>
  <si>
    <t>C00003287</t>
  </si>
  <si>
    <t>186-63-8452</t>
  </si>
  <si>
    <t>358-411-0300</t>
  </si>
  <si>
    <t>rayden.burgess@gmail.com</t>
  </si>
  <si>
    <t>477 Nut Swamp St.</t>
  </si>
  <si>
    <t>C00003288</t>
  </si>
  <si>
    <t>557-18-5107</t>
  </si>
  <si>
    <t>978-786-5016</t>
  </si>
  <si>
    <t>terrance.adkins@outlook.com</t>
  </si>
  <si>
    <t>876 Trenton Street</t>
  </si>
  <si>
    <t>C00003289</t>
  </si>
  <si>
    <t>203-76-0706</t>
  </si>
  <si>
    <t>Lakyn</t>
  </si>
  <si>
    <t>Koenig</t>
  </si>
  <si>
    <t>585-952-7449</t>
  </si>
  <si>
    <t>sierra.lakyn.koenig@gmail.com</t>
  </si>
  <si>
    <t>84 Birchwood Ave.</t>
  </si>
  <si>
    <t>C00003290</t>
  </si>
  <si>
    <t>216-33-5078</t>
  </si>
  <si>
    <t>Suri</t>
  </si>
  <si>
    <t>Kraft</t>
  </si>
  <si>
    <t>852-405-7788</t>
  </si>
  <si>
    <t>annalise.kraft@gmail.com</t>
  </si>
  <si>
    <t>19 Laurel Lane</t>
  </si>
  <si>
    <t>C00003291</t>
  </si>
  <si>
    <t>355-30-4353</t>
  </si>
  <si>
    <t>964-058-6930</t>
  </si>
  <si>
    <t>marc.goodman@outlook.com</t>
  </si>
  <si>
    <t>673 Summer Street</t>
  </si>
  <si>
    <t>C00003292</t>
  </si>
  <si>
    <t>675-46-9170</t>
  </si>
  <si>
    <t>389-493-7090</t>
  </si>
  <si>
    <t>morgan.curry@hotmail.com</t>
  </si>
  <si>
    <t>543 Silver Spear Street</t>
  </si>
  <si>
    <t>C00003293</t>
  </si>
  <si>
    <t>417-20-9443</t>
  </si>
  <si>
    <t>Yoselin</t>
  </si>
  <si>
    <t>Bunch</t>
  </si>
  <si>
    <t>212-894-5269</t>
  </si>
  <si>
    <t>tatum.bunch@outlook.com</t>
  </si>
  <si>
    <t>59 Linden Lane</t>
  </si>
  <si>
    <t>C00003294</t>
  </si>
  <si>
    <t>947-11-6182</t>
  </si>
  <si>
    <t>361-077-3840</t>
  </si>
  <si>
    <t>valentino.brady@yahoo.com</t>
  </si>
  <si>
    <t>156 Livingston Street</t>
  </si>
  <si>
    <t>C00003295</t>
  </si>
  <si>
    <t>951-48-9072</t>
  </si>
  <si>
    <t>Abbygail</t>
  </si>
  <si>
    <t>Engel</t>
  </si>
  <si>
    <t>690-059-0140</t>
  </si>
  <si>
    <t>serena.engel@gmail.com</t>
  </si>
  <si>
    <t>1 Old St Margarets Rd.</t>
  </si>
  <si>
    <t>C00003296</t>
  </si>
  <si>
    <t>823-38-1553</t>
  </si>
  <si>
    <t>173-705-2727</t>
  </si>
  <si>
    <t>demetrius.christensen@gmail.com</t>
  </si>
  <si>
    <t>8215 Border St.</t>
  </si>
  <si>
    <t>C00003297</t>
  </si>
  <si>
    <t>579-45-1964</t>
  </si>
  <si>
    <t>212-494-4487</t>
  </si>
  <si>
    <t>kristian.potter@outlook.com</t>
  </si>
  <si>
    <t>351 Mill Pond Ave.</t>
  </si>
  <si>
    <t>C00003298</t>
  </si>
  <si>
    <t>236-96-6270</t>
  </si>
  <si>
    <t>Harlie</t>
  </si>
  <si>
    <t>Tan</t>
  </si>
  <si>
    <t>903-255-9010</t>
  </si>
  <si>
    <t>dahlia.tan@gmail.com</t>
  </si>
  <si>
    <t>9479 Chestnut Ave.</t>
  </si>
  <si>
    <t>C00003299</t>
  </si>
  <si>
    <t>903-87-2341</t>
  </si>
  <si>
    <t>Kalea</t>
  </si>
  <si>
    <t>Winn</t>
  </si>
  <si>
    <t>914-572-1779</t>
  </si>
  <si>
    <t>macy.winn@outlook.com</t>
  </si>
  <si>
    <t>3 Philmont St.</t>
  </si>
  <si>
    <t>C00003300</t>
  </si>
  <si>
    <t>354-45-5903</t>
  </si>
  <si>
    <t>325-913-3782</t>
  </si>
  <si>
    <t>hezekiah.walton@gmail.com</t>
  </si>
  <si>
    <t>17 St Paul St.</t>
  </si>
  <si>
    <t>C00003302</t>
  </si>
  <si>
    <t>411-58-5020</t>
  </si>
  <si>
    <t>Pepper</t>
  </si>
  <si>
    <t>Steward</t>
  </si>
  <si>
    <t>719-816-8398</t>
  </si>
  <si>
    <t>miracle.steward@hotmail.com</t>
  </si>
  <si>
    <t>745 Roosevelt St.</t>
  </si>
  <si>
    <t>C00003303</t>
  </si>
  <si>
    <t>461-89-0852</t>
  </si>
  <si>
    <t>994-197-2894</t>
  </si>
  <si>
    <t>lee.goodwin@gmail.com</t>
  </si>
  <si>
    <t>9453 Peg Shop Ave.</t>
  </si>
  <si>
    <t>C00003304</t>
  </si>
  <si>
    <t>843-73-7943</t>
  </si>
  <si>
    <t>978-975-1679</t>
  </si>
  <si>
    <t>alessandro.mullins@gmail.com</t>
  </si>
  <si>
    <t>705 Cedar Swamp Drive</t>
  </si>
  <si>
    <t>C00003305</t>
  </si>
  <si>
    <t>403-22-6535</t>
  </si>
  <si>
    <t>Yaneli</t>
  </si>
  <si>
    <t>532-240-5250</t>
  </si>
  <si>
    <t>madelynn.link@gmail.com</t>
  </si>
  <si>
    <t>8019 Campfire Street</t>
  </si>
  <si>
    <t>C00003306</t>
  </si>
  <si>
    <t>111-90-2130</t>
  </si>
  <si>
    <t>997-794-4407</t>
  </si>
  <si>
    <t>makai.molina@gmail.com</t>
  </si>
  <si>
    <t>7833 Pumpkin Hill Drive</t>
  </si>
  <si>
    <t>C00003307</t>
  </si>
  <si>
    <t>410-37-5392</t>
  </si>
  <si>
    <t>Ayah</t>
  </si>
  <si>
    <t>Vickers</t>
  </si>
  <si>
    <t>117-187-9228</t>
  </si>
  <si>
    <t>briana.vickers@outlook.com</t>
  </si>
  <si>
    <t>6 Baker Ave.</t>
  </si>
  <si>
    <t>C00003308</t>
  </si>
  <si>
    <t>316-61-3810</t>
  </si>
  <si>
    <t>161-521-1179</t>
  </si>
  <si>
    <t>rex.webster@gmail.com</t>
  </si>
  <si>
    <t>377 Manhattan Lane</t>
  </si>
  <si>
    <t>C00003309</t>
  </si>
  <si>
    <t>116-76-4955</t>
  </si>
  <si>
    <t>Denisse</t>
  </si>
  <si>
    <t>Bragg</t>
  </si>
  <si>
    <t>323-864-0051</t>
  </si>
  <si>
    <t>freya.bragg@outlook.com</t>
  </si>
  <si>
    <t>8353 Ramblewood Ave.</t>
  </si>
  <si>
    <t>C00003310</t>
  </si>
  <si>
    <t>618-79-7892</t>
  </si>
  <si>
    <t>612-961-3610</t>
  </si>
  <si>
    <t>callum.fischer@gmail.com</t>
  </si>
  <si>
    <t>49 Country Club Ave.</t>
  </si>
  <si>
    <t>C00003311</t>
  </si>
  <si>
    <t>279-50-9238</t>
  </si>
  <si>
    <t>413-109-3235</t>
  </si>
  <si>
    <t>kamari.campos@hotmail.com</t>
  </si>
  <si>
    <t>8981 Sheffield Street</t>
  </si>
  <si>
    <t>C00003312</t>
  </si>
  <si>
    <t>252-53-0121</t>
  </si>
  <si>
    <t>Queen</t>
  </si>
  <si>
    <t>290-280-9767</t>
  </si>
  <si>
    <t>macie.piper@gmail.com</t>
  </si>
  <si>
    <t>21 Ketch Harbour Rd.</t>
  </si>
  <si>
    <t>C00003313</t>
  </si>
  <si>
    <t>359-16-1097</t>
  </si>
  <si>
    <t>Vivianne</t>
  </si>
  <si>
    <t>Huggins</t>
  </si>
  <si>
    <t>781-976-7503</t>
  </si>
  <si>
    <t>helen.huggins@gmail.com</t>
  </si>
  <si>
    <t>8381 Griffin Street</t>
  </si>
  <si>
    <t>C00003314</t>
  </si>
  <si>
    <t>558-50-3238</t>
  </si>
  <si>
    <t>Aarna</t>
  </si>
  <si>
    <t>Michel</t>
  </si>
  <si>
    <t>686-878-5108</t>
  </si>
  <si>
    <t>bethany.michel@outlook.com</t>
  </si>
  <si>
    <t>35 Indian Summer Street</t>
  </si>
  <si>
    <t>C00003315</t>
  </si>
  <si>
    <t>364-53-9083</t>
  </si>
  <si>
    <t>112-510-0607</t>
  </si>
  <si>
    <t>casen.anders.avila@gmail.com</t>
  </si>
  <si>
    <t>8823 Pearl Street</t>
  </si>
  <si>
    <t>C00003316</t>
  </si>
  <si>
    <t>150-79-3841</t>
  </si>
  <si>
    <t>Emeri</t>
  </si>
  <si>
    <t>Healy</t>
  </si>
  <si>
    <t>212-938-9852</t>
  </si>
  <si>
    <t>leia.healy@gmail.com</t>
  </si>
  <si>
    <t>901 North Jackson Avenue</t>
  </si>
  <si>
    <t>C00003317</t>
  </si>
  <si>
    <t>882-93-8534</t>
  </si>
  <si>
    <t>212-145-0966</t>
  </si>
  <si>
    <t>tripp.sherman@outlook.com</t>
  </si>
  <si>
    <t>8953 Bedford Street</t>
  </si>
  <si>
    <t>C00003319</t>
  </si>
  <si>
    <t>952-71-6386</t>
  </si>
  <si>
    <t>Yvette</t>
  </si>
  <si>
    <t>212-577-8720</t>
  </si>
  <si>
    <t>harlow.jacob@hotmail.com</t>
  </si>
  <si>
    <t>998 Helen Drive</t>
  </si>
  <si>
    <t>C00003320</t>
  </si>
  <si>
    <t>674-92-0025</t>
  </si>
  <si>
    <t>212-895-1348</t>
  </si>
  <si>
    <t>callan.todd@outlook.com</t>
  </si>
  <si>
    <t>4 Lower River Dr.</t>
  </si>
  <si>
    <t>C00003321</t>
  </si>
  <si>
    <t>171-78-9565</t>
  </si>
  <si>
    <t>Anita</t>
  </si>
  <si>
    <t>Mcdonough</t>
  </si>
  <si>
    <t>254-815-1076</t>
  </si>
  <si>
    <t>blake.mcdonough@yahoo.com</t>
  </si>
  <si>
    <t>595 Arlington Avenue</t>
  </si>
  <si>
    <t>C00003322</t>
  </si>
  <si>
    <t>528-34-7332</t>
  </si>
  <si>
    <t>468-091-9790</t>
  </si>
  <si>
    <t>stanley.chang@gmail.com</t>
  </si>
  <si>
    <t>226 Randall Mill Ave.</t>
  </si>
  <si>
    <t>C00003323</t>
  </si>
  <si>
    <t>462-23-6552</t>
  </si>
  <si>
    <t>Carli</t>
  </si>
  <si>
    <t>Wolff</t>
  </si>
  <si>
    <t>697-920-9853</t>
  </si>
  <si>
    <t>jayleen.wolff@gmail.com</t>
  </si>
  <si>
    <t>95 Windsor Avenue</t>
  </si>
  <si>
    <t>C00003324</t>
  </si>
  <si>
    <t>401-96-1655</t>
  </si>
  <si>
    <t>Elana</t>
  </si>
  <si>
    <t>Colbert</t>
  </si>
  <si>
    <t>486-676-4790</t>
  </si>
  <si>
    <t>angelica.colbert@outlook.com</t>
  </si>
  <si>
    <t>9929 Logan St.</t>
  </si>
  <si>
    <t>C00003325</t>
  </si>
  <si>
    <t>216-47-4024</t>
  </si>
  <si>
    <t>410-625-6948</t>
  </si>
  <si>
    <t>toby.blake@gmail.com</t>
  </si>
  <si>
    <t>503 Albany Dr.</t>
  </si>
  <si>
    <t>C00003326</t>
  </si>
  <si>
    <t>720-59-7790</t>
  </si>
  <si>
    <t>Gwenyth</t>
  </si>
  <si>
    <t>Zepeda</t>
  </si>
  <si>
    <t>508-566-9281</t>
  </si>
  <si>
    <t>marilyn.zepeda@outlook.com</t>
  </si>
  <si>
    <t>99 South Overlook Avenue</t>
  </si>
  <si>
    <t>C00003327</t>
  </si>
  <si>
    <t>219-75-9224</t>
  </si>
  <si>
    <t>Hoang</t>
  </si>
  <si>
    <t>400-476-1816</t>
  </si>
  <si>
    <t>viviana.hoang@gmail.com</t>
  </si>
  <si>
    <t>823 Mayflower Lane</t>
  </si>
  <si>
    <t>C00003328</t>
  </si>
  <si>
    <t>352-28-8837</t>
  </si>
  <si>
    <t>322-598-7152</t>
  </si>
  <si>
    <t>elian.malone@hotmail.com</t>
  </si>
  <si>
    <t>7688 3rd Street</t>
  </si>
  <si>
    <t>C00003329</t>
  </si>
  <si>
    <t>448-93-2277</t>
  </si>
  <si>
    <t>483-649-2485</t>
  </si>
  <si>
    <t>langston.wolf@gmail.com</t>
  </si>
  <si>
    <t>930 Cleveland Road</t>
  </si>
  <si>
    <t>C00003330</t>
  </si>
  <si>
    <t>474-51-6746</t>
  </si>
  <si>
    <t>Kamiya</t>
  </si>
  <si>
    <t>Dugan</t>
  </si>
  <si>
    <t>264-320-6450</t>
  </si>
  <si>
    <t>francesca.dugan@gmail.com</t>
  </si>
  <si>
    <t>64C Goldfield Dr.</t>
  </si>
  <si>
    <t>C00003331</t>
  </si>
  <si>
    <t>607-20-3600</t>
  </si>
  <si>
    <t>Lela</t>
  </si>
  <si>
    <t>Kilgore</t>
  </si>
  <si>
    <t>280-084-9010</t>
  </si>
  <si>
    <t>juniper.kilgore@gmail.com</t>
  </si>
  <si>
    <t>14 Alton Circle</t>
  </si>
  <si>
    <t>C00003332</t>
  </si>
  <si>
    <t>901-23-9495</t>
  </si>
  <si>
    <t>Marion</t>
  </si>
  <si>
    <t>Meade</t>
  </si>
  <si>
    <t>125-133-0767</t>
  </si>
  <si>
    <t>carolina.meade@gmail.com</t>
  </si>
  <si>
    <t>98 South Brickyard St.</t>
  </si>
  <si>
    <t>C00003333</t>
  </si>
  <si>
    <t>879-53-2894</t>
  </si>
  <si>
    <t>Guillen</t>
  </si>
  <si>
    <t>585-384-7520</t>
  </si>
  <si>
    <t>jazmin.guillen@outlook.com</t>
  </si>
  <si>
    <t>122 Redwood Street</t>
  </si>
  <si>
    <t>C00003334</t>
  </si>
  <si>
    <t>849-16-9369</t>
  </si>
  <si>
    <t>212-555-8911</t>
  </si>
  <si>
    <t>melvin.hodges@gmail.com</t>
  </si>
  <si>
    <t>669A Trenton Ave.</t>
  </si>
  <si>
    <t>C00003335</t>
  </si>
  <si>
    <t>835-66-2695</t>
  </si>
  <si>
    <t>691-142-1024</t>
  </si>
  <si>
    <t>payton.juarez@outlook.com</t>
  </si>
  <si>
    <t>368 Sugar Rd.</t>
  </si>
  <si>
    <t>C00003336</t>
  </si>
  <si>
    <t>628-75-0220</t>
  </si>
  <si>
    <t>Amyra</t>
  </si>
  <si>
    <t>Do</t>
  </si>
  <si>
    <t>997-804-4478</t>
  </si>
  <si>
    <t>emely.do@gmail.com</t>
  </si>
  <si>
    <t>8878 Fairfield Ave.</t>
  </si>
  <si>
    <t>C00003337</t>
  </si>
  <si>
    <t>657-97-8654</t>
  </si>
  <si>
    <t>346-101-4494</t>
  </si>
  <si>
    <t>flynn.gill@hotmail.com</t>
  </si>
  <si>
    <t>187 Glendale Road</t>
  </si>
  <si>
    <t>C00003338</t>
  </si>
  <si>
    <t>171-60-3662</t>
  </si>
  <si>
    <t>Anjali</t>
  </si>
  <si>
    <t>Hinojosa</t>
  </si>
  <si>
    <t>978-941-0707</t>
  </si>
  <si>
    <t>maliyah.hinojosa@gmail.com</t>
  </si>
  <si>
    <t>8666 E. Chestnut Street</t>
  </si>
  <si>
    <t>C00003339</t>
  </si>
  <si>
    <t>283-91-7801</t>
  </si>
  <si>
    <t>Bridgette</t>
  </si>
  <si>
    <t>Goode</t>
  </si>
  <si>
    <t>106-816-9020</t>
  </si>
  <si>
    <t>cataleya.goode@gmail.com</t>
  </si>
  <si>
    <t>9410 Sage St.</t>
  </si>
  <si>
    <t>C00003340</t>
  </si>
  <si>
    <t>210-00-7661</t>
  </si>
  <si>
    <t>815-631-3675</t>
  </si>
  <si>
    <t>jamir.farmer@outlook.com</t>
  </si>
  <si>
    <t>702 Shub Farm Avenue</t>
  </si>
  <si>
    <t>C00003341</t>
  </si>
  <si>
    <t>774-46-2230</t>
  </si>
  <si>
    <t>Charlene</t>
  </si>
  <si>
    <t>Arrington</t>
  </si>
  <si>
    <t>576-550-3091</t>
  </si>
  <si>
    <t>jillian.charlene.arrington@gmail.com</t>
  </si>
  <si>
    <t>846 Saxon Lane</t>
  </si>
  <si>
    <t>C00003342</t>
  </si>
  <si>
    <t>755-75-2941</t>
  </si>
  <si>
    <t>591-394-4474</t>
  </si>
  <si>
    <t>kyree.hines@gmail.com</t>
  </si>
  <si>
    <t>19 Pacific St.</t>
  </si>
  <si>
    <t>C00003344</t>
  </si>
  <si>
    <t>368-80-3125</t>
  </si>
  <si>
    <t>647-367-0348</t>
  </si>
  <si>
    <t>aryan.gallagher@outlook.com</t>
  </si>
  <si>
    <t>9058 Ryan Dr.</t>
  </si>
  <si>
    <t>C00003345</t>
  </si>
  <si>
    <t>294-00-0286</t>
  </si>
  <si>
    <t>Eunice</t>
  </si>
  <si>
    <t>584-963-0146</t>
  </si>
  <si>
    <t>joy.gary@hotmail.com</t>
  </si>
  <si>
    <t>7482 Tanglewood Court</t>
  </si>
  <si>
    <t>C00003346</t>
  </si>
  <si>
    <t>458-40-7473</t>
  </si>
  <si>
    <t>743-584-2470</t>
  </si>
  <si>
    <t>axton.duran@outlook.com</t>
  </si>
  <si>
    <t>81 Sutor Ave.</t>
  </si>
  <si>
    <t>C00003347</t>
  </si>
  <si>
    <t>693-09-5578</t>
  </si>
  <si>
    <t>578-043-9141</t>
  </si>
  <si>
    <t>azariah.hubbard@yahoo.com</t>
  </si>
  <si>
    <t>26 Piper Ave.</t>
  </si>
  <si>
    <t>C00003348</t>
  </si>
  <si>
    <t>617-11-3494</t>
  </si>
  <si>
    <t>Indie</t>
  </si>
  <si>
    <t>Snell</t>
  </si>
  <si>
    <t>346-192-7574</t>
  </si>
  <si>
    <t>abby.snell@gmail.com</t>
  </si>
  <si>
    <t>685 South Bank St.</t>
  </si>
  <si>
    <t>C00003349</t>
  </si>
  <si>
    <t>558-46-1476</t>
  </si>
  <si>
    <t>157-007-4331</t>
  </si>
  <si>
    <t>branson.cannon@gmail.com</t>
  </si>
  <si>
    <t>94 NE. Summer Ave.</t>
  </si>
  <si>
    <t>C00003350</t>
  </si>
  <si>
    <t>154-20-9546</t>
  </si>
  <si>
    <t>352-640-3998</t>
  </si>
  <si>
    <t>reese.miranda@outlook.com</t>
  </si>
  <si>
    <t>9346 E. Summerhouse St.</t>
  </si>
  <si>
    <t>C00003351</t>
  </si>
  <si>
    <t>647-31-0278</t>
  </si>
  <si>
    <t>Jersey</t>
  </si>
  <si>
    <t>Willard</t>
  </si>
  <si>
    <t>964-510-1387</t>
  </si>
  <si>
    <t>malaysia.willard@gmail.com</t>
  </si>
  <si>
    <t>8 N. Lookout Road</t>
  </si>
  <si>
    <t>C00003352</t>
  </si>
  <si>
    <t>348-34-0875</t>
  </si>
  <si>
    <t>486-635-3713</t>
  </si>
  <si>
    <t>adonis.wang@outlook.com</t>
  </si>
  <si>
    <t>31 Union Dr.</t>
  </si>
  <si>
    <t>C00003353</t>
  </si>
  <si>
    <t>318-35-7650</t>
  </si>
  <si>
    <t>Rosalind</t>
  </si>
  <si>
    <t>Renteria</t>
  </si>
  <si>
    <t>951-829-0462</t>
  </si>
  <si>
    <t>nylah.renteria@gmail.com</t>
  </si>
  <si>
    <t>988 Oak Street</t>
  </si>
  <si>
    <t>C00003354</t>
  </si>
  <si>
    <t>398-71-0113</t>
  </si>
  <si>
    <t>Maiya</t>
  </si>
  <si>
    <t>Chacon</t>
  </si>
  <si>
    <t>627-168-6103</t>
  </si>
  <si>
    <t>sarai.chacon@hotmail.com</t>
  </si>
  <si>
    <t>474 N. Henry Smith St.</t>
  </si>
  <si>
    <t>C00003355</t>
  </si>
  <si>
    <t>201-11-2482</t>
  </si>
  <si>
    <t>926-865-2943</t>
  </si>
  <si>
    <t>thaddeus.saunders@gmail.com</t>
  </si>
  <si>
    <t>8730 North Augusta Dr.</t>
  </si>
  <si>
    <t>C00003356</t>
  </si>
  <si>
    <t>480-37-3804</t>
  </si>
  <si>
    <t>998-060-8032</t>
  </si>
  <si>
    <t>zeke.tate@gmail.com</t>
  </si>
  <si>
    <t>7348 Andover Rd.</t>
  </si>
  <si>
    <t>C00003357</t>
  </si>
  <si>
    <t>867-96-8999</t>
  </si>
  <si>
    <t>Malina</t>
  </si>
  <si>
    <t>Gallo</t>
  </si>
  <si>
    <t>416-529-1005</t>
  </si>
  <si>
    <t>evelynn.gallo@gmail.com</t>
  </si>
  <si>
    <t>36 Lancaster Ave.</t>
  </si>
  <si>
    <t>C00003358</t>
  </si>
  <si>
    <t>144-40-4442</t>
  </si>
  <si>
    <t>777-079-7669</t>
  </si>
  <si>
    <t>tommy.mack@gmail.com</t>
  </si>
  <si>
    <t>71 E. Mayflower Ave.</t>
  </si>
  <si>
    <t>C00003359</t>
  </si>
  <si>
    <t>199-12-3548</t>
  </si>
  <si>
    <t>212-800-1878</t>
  </si>
  <si>
    <t>blaze.hammond@outlook.com</t>
  </si>
  <si>
    <t>966 South Branch St.</t>
  </si>
  <si>
    <t>C00003360</t>
  </si>
  <si>
    <t>306-07-7229</t>
  </si>
  <si>
    <t>Sapphire</t>
  </si>
  <si>
    <t>Hankins</t>
  </si>
  <si>
    <t>406-635-9277</t>
  </si>
  <si>
    <t>nia.hankins@gmail.com</t>
  </si>
  <si>
    <t>335 Longfellow Dr.</t>
  </si>
  <si>
    <t>C00003361</t>
  </si>
  <si>
    <t>285-55-5653</t>
  </si>
  <si>
    <t>Arianny</t>
  </si>
  <si>
    <t>Montano</t>
  </si>
  <si>
    <t>453-240-0919</t>
  </si>
  <si>
    <t>zuri.montano@outlook.com</t>
  </si>
  <si>
    <t>742 S. San Carlos Ave.</t>
  </si>
  <si>
    <t>C00003365</t>
  </si>
  <si>
    <t>197-37-6115</t>
  </si>
  <si>
    <t>Ayvah</t>
  </si>
  <si>
    <t>Browne</t>
  </si>
  <si>
    <t>212-600-8399</t>
  </si>
  <si>
    <t>addyson.browne@gmail.com</t>
  </si>
  <si>
    <t>184 Pennington St.</t>
  </si>
  <si>
    <t>C00003366</t>
  </si>
  <si>
    <t>512-69-5628</t>
  </si>
  <si>
    <t>Kamilla</t>
  </si>
  <si>
    <t>Peacock</t>
  </si>
  <si>
    <t>356-333-5984</t>
  </si>
  <si>
    <t>aleah.peacock@hotmail.com</t>
  </si>
  <si>
    <t>7645 Summit Street</t>
  </si>
  <si>
    <t>C00003367</t>
  </si>
  <si>
    <t>804-67-7823</t>
  </si>
  <si>
    <t>506-048-1069</t>
  </si>
  <si>
    <t>carmelo.carrillo@gmail.com</t>
  </si>
  <si>
    <t>735 Grant Ave.</t>
  </si>
  <si>
    <t>C00003368</t>
  </si>
  <si>
    <t>890-50-3914</t>
  </si>
  <si>
    <t>Korra</t>
  </si>
  <si>
    <t>Ohara</t>
  </si>
  <si>
    <t>476-718-4236</t>
  </si>
  <si>
    <t>kaia.ohara@gmail.com</t>
  </si>
  <si>
    <t>9443 Princess Ave.</t>
  </si>
  <si>
    <t>C00003369</t>
  </si>
  <si>
    <t>862-91-2314</t>
  </si>
  <si>
    <t>212-223-5896</t>
  </si>
  <si>
    <t>skylar.townsend@outlook.com</t>
  </si>
  <si>
    <t>618 Oakland Drive</t>
  </si>
  <si>
    <t>C00003370</t>
  </si>
  <si>
    <t>769-80-2198</t>
  </si>
  <si>
    <t>160-038-5520</t>
  </si>
  <si>
    <t>arian.castiel.wise@gmail.com</t>
  </si>
  <si>
    <t>909 Gonzales Dr.</t>
  </si>
  <si>
    <t>C00003371</t>
  </si>
  <si>
    <t>886-69-9738</t>
  </si>
  <si>
    <t>Constance</t>
  </si>
  <si>
    <t>Cornell</t>
  </si>
  <si>
    <t>934-191-8757</t>
  </si>
  <si>
    <t>bristol.cornell@gmail.com</t>
  </si>
  <si>
    <t>107 Summerhouse Ave.</t>
  </si>
  <si>
    <t>C00003372</t>
  </si>
  <si>
    <t>713-57-7538</t>
  </si>
  <si>
    <t>212-093-1103</t>
  </si>
  <si>
    <t>bruno.ingram@outlook.com</t>
  </si>
  <si>
    <t>8021 Harrison St.</t>
  </si>
  <si>
    <t>C00003373</t>
  </si>
  <si>
    <t>935-76-9471</t>
  </si>
  <si>
    <t>912-371-6537</t>
  </si>
  <si>
    <t>kaysen.barton@hotmail.com</t>
  </si>
  <si>
    <t>7329 Laurel Lane</t>
  </si>
  <si>
    <t>C00003374</t>
  </si>
  <si>
    <t>979-43-5699</t>
  </si>
  <si>
    <t>Estefany</t>
  </si>
  <si>
    <t>Sherwood</t>
  </si>
  <si>
    <t>718-886-5679</t>
  </si>
  <si>
    <t>lorelei.sherwood@outlook.com</t>
  </si>
  <si>
    <t>8469 William Dr.</t>
  </si>
  <si>
    <t>C00003375</t>
  </si>
  <si>
    <t>541-20-6944</t>
  </si>
  <si>
    <t>804-968-1180</t>
  </si>
  <si>
    <t>layne.mejia@yahoo.com</t>
  </si>
  <si>
    <t>317 Sheffield Court</t>
  </si>
  <si>
    <t>C00003376</t>
  </si>
  <si>
    <t>943-50-6704</t>
  </si>
  <si>
    <t>Iyanna</t>
  </si>
  <si>
    <t>Castellanos</t>
  </si>
  <si>
    <t>204-600-3191</t>
  </si>
  <si>
    <t>jazmine.castellanos@gmail.com</t>
  </si>
  <si>
    <t>280 S. Cedar Ave.</t>
  </si>
  <si>
    <t>C00003377</t>
  </si>
  <si>
    <t>871-27-0517</t>
  </si>
  <si>
    <t>337-973-1627</t>
  </si>
  <si>
    <t>ray.ayala@gmail.com</t>
  </si>
  <si>
    <t>7468 Bowman St.</t>
  </si>
  <si>
    <t>C00003378</t>
  </si>
  <si>
    <t>455-64-7096</t>
  </si>
  <si>
    <t>620-363-0785</t>
  </si>
  <si>
    <t>zain.schroeder@outlook.com</t>
  </si>
  <si>
    <t>59 Roosevelt Rd.</t>
  </si>
  <si>
    <t>C00003379</t>
  </si>
  <si>
    <t>113-81-7613</t>
  </si>
  <si>
    <t>Katy</t>
  </si>
  <si>
    <t>Thorpe</t>
  </si>
  <si>
    <t>675-059-6023</t>
  </si>
  <si>
    <t>maeve.thorpe@gmail.com</t>
  </si>
  <si>
    <t>8179 Main Ave.</t>
  </si>
  <si>
    <t>C00003380</t>
  </si>
  <si>
    <t>652-30-4172</t>
  </si>
  <si>
    <t>Imogen</t>
  </si>
  <si>
    <t>Stiles</t>
  </si>
  <si>
    <t>390-480-1393</t>
  </si>
  <si>
    <t>alejandra.stiles@outlook.com</t>
  </si>
  <si>
    <t>8386 S. Carpenter Road</t>
  </si>
  <si>
    <t>C00003381</t>
  </si>
  <si>
    <t>771-77-6183</t>
  </si>
  <si>
    <t>Jailyn</t>
  </si>
  <si>
    <t>Sadler</t>
  </si>
  <si>
    <t>529-054-5795</t>
  </si>
  <si>
    <t>justice.sadler@gmail.com</t>
  </si>
  <si>
    <t>275 Birchpond St.</t>
  </si>
  <si>
    <t>C00003382</t>
  </si>
  <si>
    <t>111-55-2228</t>
  </si>
  <si>
    <t>504-679-3670</t>
  </si>
  <si>
    <t>crew.hampton@hotmail.com</t>
  </si>
  <si>
    <t>9105 Squaw Creek Road</t>
  </si>
  <si>
    <t>C00003383</t>
  </si>
  <si>
    <t>807-34-3745</t>
  </si>
  <si>
    <t>Kamora</t>
  </si>
  <si>
    <t>Latham</t>
  </si>
  <si>
    <t>529-650-5637</t>
  </si>
  <si>
    <t>julie.latham@gmail.com</t>
  </si>
  <si>
    <t>715 Cemetery Avenue</t>
  </si>
  <si>
    <t>C00003384</t>
  </si>
  <si>
    <t>635-73-5827</t>
  </si>
  <si>
    <t>Keilani</t>
  </si>
  <si>
    <t>Redmond</t>
  </si>
  <si>
    <t>125-611-1277</t>
  </si>
  <si>
    <t>marlee.redmond@gmail.com</t>
  </si>
  <si>
    <t>92 Atlantic Rd.</t>
  </si>
  <si>
    <t>C00003385</t>
  </si>
  <si>
    <t>255-79-9720</t>
  </si>
  <si>
    <t>Prisha</t>
  </si>
  <si>
    <t>Greenberg</t>
  </si>
  <si>
    <t>665-607-7571</t>
  </si>
  <si>
    <t>phoenix.greenberg@gmail.com</t>
  </si>
  <si>
    <t>9144 W. Applegate St.</t>
  </si>
  <si>
    <t>C00003386</t>
  </si>
  <si>
    <t>883-41-5594</t>
  </si>
  <si>
    <t>Rosalina</t>
  </si>
  <si>
    <t>Cote</t>
  </si>
  <si>
    <t>167-209-9435</t>
  </si>
  <si>
    <t>jimena.cote@gmail.com</t>
  </si>
  <si>
    <t>230 San Pablo Street</t>
  </si>
  <si>
    <t>C00003387</t>
  </si>
  <si>
    <t>554-92-5184</t>
  </si>
  <si>
    <t>508-668-2652</t>
  </si>
  <si>
    <t>jedidiah.rowe@outlook.com</t>
  </si>
  <si>
    <t>569 St Paul Drive</t>
  </si>
  <si>
    <t>C00003388</t>
  </si>
  <si>
    <t>989-32-2935</t>
  </si>
  <si>
    <t>Taliah</t>
  </si>
  <si>
    <t>Waddell</t>
  </si>
  <si>
    <t>583-086-0928</t>
  </si>
  <si>
    <t>emmalyn.waddell@gmail.com</t>
  </si>
  <si>
    <t>7039B St Paul Street</t>
  </si>
  <si>
    <t>C00003389</t>
  </si>
  <si>
    <t>787-26-1779</t>
  </si>
  <si>
    <t>Aila</t>
  </si>
  <si>
    <t>Dukes</t>
  </si>
  <si>
    <t>584-354-0726</t>
  </si>
  <si>
    <t>nayeli.dukes@outlook.com</t>
  </si>
  <si>
    <t>79 Buckingham Lane</t>
  </si>
  <si>
    <t>C00003390</t>
  </si>
  <si>
    <t>394-67-0168</t>
  </si>
  <si>
    <t>Alanis</t>
  </si>
  <si>
    <t>839-702-0502</t>
  </si>
  <si>
    <t>aleena.diamond@gmail.com</t>
  </si>
  <si>
    <t>7375 Grandrose Court</t>
  </si>
  <si>
    <t>C00003391</t>
  </si>
  <si>
    <t>538-97-0895</t>
  </si>
  <si>
    <t>243-586-4215</t>
  </si>
  <si>
    <t>rodney.parsons@hotmail.com</t>
  </si>
  <si>
    <t>577 Prospect Ave.</t>
  </si>
  <si>
    <t>C00003392</t>
  </si>
  <si>
    <t>615-41-8950</t>
  </si>
  <si>
    <t>Kacie</t>
  </si>
  <si>
    <t>Bui</t>
  </si>
  <si>
    <t>212-650-6444</t>
  </si>
  <si>
    <t>brittany.bui@gmail.com</t>
  </si>
  <si>
    <t>762 Westminster Dr.</t>
  </si>
  <si>
    <t>C00003393</t>
  </si>
  <si>
    <t>185-13-4014</t>
  </si>
  <si>
    <t>Kaila</t>
  </si>
  <si>
    <t>Madrid</t>
  </si>
  <si>
    <t>824-670-6059</t>
  </si>
  <si>
    <t>amara.madrid@gmail.com</t>
  </si>
  <si>
    <t>7199 East Glendale Dr.</t>
  </si>
  <si>
    <t>C00003394</t>
  </si>
  <si>
    <t>904-82-0481</t>
  </si>
  <si>
    <t>Lucinda</t>
  </si>
  <si>
    <t>897-113-4788</t>
  </si>
  <si>
    <t>karina.alonso@outlook.com</t>
  </si>
  <si>
    <t>1 S. Fawn Ave.</t>
  </si>
  <si>
    <t>C00003395</t>
  </si>
  <si>
    <t>861-53-6304</t>
  </si>
  <si>
    <t>490-802-6157</t>
  </si>
  <si>
    <t>clay.kolby.frank@gmail.com</t>
  </si>
  <si>
    <t>762 Shore Street</t>
  </si>
  <si>
    <t>C00003396</t>
  </si>
  <si>
    <t>660-64-6123</t>
  </si>
  <si>
    <t>Mariela</t>
  </si>
  <si>
    <t>Sheets</t>
  </si>
  <si>
    <t>328-089-4650</t>
  </si>
  <si>
    <t>giuliana.sheets@gmail.com</t>
  </si>
  <si>
    <t>7655 Applegate St.</t>
  </si>
  <si>
    <t>C00003397</t>
  </si>
  <si>
    <t>333-92-1525</t>
  </si>
  <si>
    <t>Shyanne</t>
  </si>
  <si>
    <t>303-189-9605</t>
  </si>
  <si>
    <t>thea.irvin@outlook.com</t>
  </si>
  <si>
    <t>39 Green Drive</t>
  </si>
  <si>
    <t>C00003398</t>
  </si>
  <si>
    <t>927-21-5082</t>
  </si>
  <si>
    <t>652-621-9352</t>
  </si>
  <si>
    <t>tomas.waters@hotmail.com</t>
  </si>
  <si>
    <t>433 Manor Ave.</t>
  </si>
  <si>
    <t>C00003399</t>
  </si>
  <si>
    <t>627-65-6733</t>
  </si>
  <si>
    <t>669-336-3502</t>
  </si>
  <si>
    <t>alden.strickland@outlook.com</t>
  </si>
  <si>
    <t>67 Maple Court</t>
  </si>
  <si>
    <t>C00003402</t>
  </si>
  <si>
    <t>250-44-6313</t>
  </si>
  <si>
    <t>Ziva</t>
  </si>
  <si>
    <t>Hurt</t>
  </si>
  <si>
    <t>957-117-2680</t>
  </si>
  <si>
    <t>braelynn.hurt@yahoo.com</t>
  </si>
  <si>
    <t>9 Old York Ave.</t>
  </si>
  <si>
    <t>C00003403</t>
  </si>
  <si>
    <t>254-73-6968</t>
  </si>
  <si>
    <t>605-246-5348</t>
  </si>
  <si>
    <t>jadiel.osborne@gmail.com</t>
  </si>
  <si>
    <t>8292 Lake Forest Avenue</t>
  </si>
  <si>
    <t>C00003404</t>
  </si>
  <si>
    <t>862-46-2580</t>
  </si>
  <si>
    <t>Abriella</t>
  </si>
  <si>
    <t>Ferris</t>
  </si>
  <si>
    <t>617-964-0399</t>
  </si>
  <si>
    <t>kassidy.ferris@gmail.com</t>
  </si>
  <si>
    <t>10 SE. Academy Ave.</t>
  </si>
  <si>
    <t>C00003405</t>
  </si>
  <si>
    <t>239-16-6259</t>
  </si>
  <si>
    <t>618-492-7164</t>
  </si>
  <si>
    <t>harper.maxwell@outlook.com</t>
  </si>
  <si>
    <t>42 Border St.</t>
  </si>
  <si>
    <t>C00003406</t>
  </si>
  <si>
    <t>362-97-3392</t>
  </si>
  <si>
    <t>Amilia</t>
  </si>
  <si>
    <t>Sewell</t>
  </si>
  <si>
    <t>261-544-9425</t>
  </si>
  <si>
    <t>braelyn.sewell@gmail.com</t>
  </si>
  <si>
    <t>98 Fairfield Street</t>
  </si>
  <si>
    <t>C00003407</t>
  </si>
  <si>
    <t>749-45-8052</t>
  </si>
  <si>
    <t>Calla</t>
  </si>
  <si>
    <t>524-298-8140</t>
  </si>
  <si>
    <t>luciana.carlton@outlook.com</t>
  </si>
  <si>
    <t>441 Prospect Ave.</t>
  </si>
  <si>
    <t>C00003408</t>
  </si>
  <si>
    <t>513-46-8876</t>
  </si>
  <si>
    <t>538-172-6590</t>
  </si>
  <si>
    <t>ares.chan@gmail.com</t>
  </si>
  <si>
    <t>175 Henry Smith Ave.</t>
  </si>
  <si>
    <t>C00003409</t>
  </si>
  <si>
    <t>914-36-1674</t>
  </si>
  <si>
    <t>145-673-0789</t>
  </si>
  <si>
    <t>cory.deleon@hotmail.com</t>
  </si>
  <si>
    <t>985 South Edgewood Dr.</t>
  </si>
  <si>
    <t>C00003410</t>
  </si>
  <si>
    <t>839-14-4986</t>
  </si>
  <si>
    <t>902-295-8157</t>
  </si>
  <si>
    <t>brecken.norman@gmail.com</t>
  </si>
  <si>
    <t>310 Cactus Street</t>
  </si>
  <si>
    <t>C00003412</t>
  </si>
  <si>
    <t>176-45-7312</t>
  </si>
  <si>
    <t>508-563-7863</t>
  </si>
  <si>
    <t>chaim.harrington@gmail.com</t>
  </si>
  <si>
    <t>123 College Dr.</t>
  </si>
  <si>
    <t>C00003413</t>
  </si>
  <si>
    <t>270-63-7271</t>
  </si>
  <si>
    <t>Gisele</t>
  </si>
  <si>
    <t>Aragon</t>
  </si>
  <si>
    <t>508-702-7043</t>
  </si>
  <si>
    <t>aubrie.aragon@gmail.com</t>
  </si>
  <si>
    <t>84 Birch Hill St.</t>
  </si>
  <si>
    <t>C00003414</t>
  </si>
  <si>
    <t>717-23-3438</t>
  </si>
  <si>
    <t>Jaqueline</t>
  </si>
  <si>
    <t>Blackmon</t>
  </si>
  <si>
    <t>767-784-7821</t>
  </si>
  <si>
    <t>janelle.blackmon@gmail.com</t>
  </si>
  <si>
    <t>351 East Beech St.</t>
  </si>
  <si>
    <t>C00003415</t>
  </si>
  <si>
    <t>341-62-1045</t>
  </si>
  <si>
    <t>Peighton</t>
  </si>
  <si>
    <t>768-208-7400</t>
  </si>
  <si>
    <t>madisyn.hadley@outlook.com</t>
  </si>
  <si>
    <t>72 Temple Drive</t>
  </si>
  <si>
    <t>C00003416</t>
  </si>
  <si>
    <t>385-65-4578</t>
  </si>
  <si>
    <t>833-597-5494</t>
  </si>
  <si>
    <t>nickolas.casey@gmail.com</t>
  </si>
  <si>
    <t>7471 Roosevelt Street</t>
  </si>
  <si>
    <t>C00003417</t>
  </si>
  <si>
    <t>669-89-1657</t>
  </si>
  <si>
    <t>Symphony</t>
  </si>
  <si>
    <t>773-628-6531</t>
  </si>
  <si>
    <t>brylee.hoyt@outlook.com</t>
  </si>
  <si>
    <t>1 Pheasant Court</t>
  </si>
  <si>
    <t>C00003418</t>
  </si>
  <si>
    <t>524-07-4205</t>
  </si>
  <si>
    <t>Zaira</t>
  </si>
  <si>
    <t>Mcgraw</t>
  </si>
  <si>
    <t>129-883-3084</t>
  </si>
  <si>
    <t>leighton.mcgraw@gmail.com</t>
  </si>
  <si>
    <t>154 Green Lake Road</t>
  </si>
  <si>
    <t>C00003420</t>
  </si>
  <si>
    <t>610-04-1408</t>
  </si>
  <si>
    <t>491-423-5275</t>
  </si>
  <si>
    <t>kareem.patton@hotmail.com</t>
  </si>
  <si>
    <t>8094 Jockey Hollow Circle</t>
  </si>
  <si>
    <t>C00003421</t>
  </si>
  <si>
    <t>393-45-6187</t>
  </si>
  <si>
    <t>166-348-7154</t>
  </si>
  <si>
    <t>xzavier.logan@gmail.com</t>
  </si>
  <si>
    <t>8612 North Westport St.</t>
  </si>
  <si>
    <t>C00003422</t>
  </si>
  <si>
    <t>663-79-7862</t>
  </si>
  <si>
    <t>Cosette</t>
  </si>
  <si>
    <t>Pagan</t>
  </si>
  <si>
    <t>212-040-2248</t>
  </si>
  <si>
    <t>ryan.pagan@gmail.com</t>
  </si>
  <si>
    <t>8323 Canterbury Drive</t>
  </si>
  <si>
    <t>C00003423</t>
  </si>
  <si>
    <t>792-12-8095</t>
  </si>
  <si>
    <t>Freyja</t>
  </si>
  <si>
    <t>Land</t>
  </si>
  <si>
    <t>260-102-3371</t>
  </si>
  <si>
    <t>amari.land@outlook.com</t>
  </si>
  <si>
    <t>45 S. Miles St.</t>
  </si>
  <si>
    <t>C00003424</t>
  </si>
  <si>
    <t>354-40-3225</t>
  </si>
  <si>
    <t>943-146-5105</t>
  </si>
  <si>
    <t>kaison.maison.bowers@gmail.com</t>
  </si>
  <si>
    <t>117 South Gulf Street</t>
  </si>
  <si>
    <t>C00003425</t>
  </si>
  <si>
    <t>860-10-1026</t>
  </si>
  <si>
    <t>799-883-6498</t>
  </si>
  <si>
    <t>alonso.mueller@gmail.com</t>
  </si>
  <si>
    <t>42 Lake Forest Street</t>
  </si>
  <si>
    <t>C00003426</t>
  </si>
  <si>
    <t>697-91-4983</t>
  </si>
  <si>
    <t>690-609-2193</t>
  </si>
  <si>
    <t>amos.glover@outlook.com</t>
  </si>
  <si>
    <t>595 Central Rd.</t>
  </si>
  <si>
    <t>C00003427</t>
  </si>
  <si>
    <t>747-61-8124</t>
  </si>
  <si>
    <t>892-671-8174</t>
  </si>
  <si>
    <t>vicente.floyd@hotmail.com</t>
  </si>
  <si>
    <t>9364 Princess Drive</t>
  </si>
  <si>
    <t>C00003428</t>
  </si>
  <si>
    <t>439-02-4885</t>
  </si>
  <si>
    <t>Kaci</t>
  </si>
  <si>
    <t>Tidwell</t>
  </si>
  <si>
    <t>154-278-8964</t>
  </si>
  <si>
    <t>eve.tidwell@outlook.com</t>
  </si>
  <si>
    <t>1 Peninsula Ave.</t>
  </si>
  <si>
    <t>C00003429</t>
  </si>
  <si>
    <t>107-43-8682</t>
  </si>
  <si>
    <t>334-977-7915</t>
  </si>
  <si>
    <t>samir.hartman@yahoo.com</t>
  </si>
  <si>
    <t>8778 Rockledge St.</t>
  </si>
  <si>
    <t>C00003430</t>
  </si>
  <si>
    <t>343-88-4507</t>
  </si>
  <si>
    <t>673-511-0288</t>
  </si>
  <si>
    <t>yosef.buchanan@gmail.com</t>
  </si>
  <si>
    <t>836 Leeton Ridge St.</t>
  </si>
  <si>
    <t>C00003431</t>
  </si>
  <si>
    <t>173-63-2114</t>
  </si>
  <si>
    <t>Kierra</t>
  </si>
  <si>
    <t>Lovell</t>
  </si>
  <si>
    <t>339-915-0847</t>
  </si>
  <si>
    <t>millie.lovell@gmail.com</t>
  </si>
  <si>
    <t>852 Adams Road</t>
  </si>
  <si>
    <t>C00003432</t>
  </si>
  <si>
    <t>757-33-1807</t>
  </si>
  <si>
    <t>464-890-2141</t>
  </si>
  <si>
    <t>jamal.cobb@outlook.com</t>
  </si>
  <si>
    <t>876 Buckingham Court</t>
  </si>
  <si>
    <t>C00003433</t>
  </si>
  <si>
    <t>779-54-3877</t>
  </si>
  <si>
    <t>617-983-1814</t>
  </si>
  <si>
    <t>jon.french@gmail.com</t>
  </si>
  <si>
    <t>7220 East Lane</t>
  </si>
  <si>
    <t>C00003434</t>
  </si>
  <si>
    <t>919-40-9108</t>
  </si>
  <si>
    <t>Lacie</t>
  </si>
  <si>
    <t>Miner</t>
  </si>
  <si>
    <t>617-908-8660</t>
  </si>
  <si>
    <t>kelly.miner@outlook.com</t>
  </si>
  <si>
    <t>75 Evergreen Dr.</t>
  </si>
  <si>
    <t>C00003435</t>
  </si>
  <si>
    <t>547-82-7234</t>
  </si>
  <si>
    <t>Lizeth</t>
  </si>
  <si>
    <t>Doss</t>
  </si>
  <si>
    <t>561-127-3260</t>
  </si>
  <si>
    <t>selah.doss@gmail.com</t>
  </si>
  <si>
    <t>13 Pennsylvania Dr.</t>
  </si>
  <si>
    <t>C00003436</t>
  </si>
  <si>
    <t>107-85-4231</t>
  </si>
  <si>
    <t>527-019-5595</t>
  </si>
  <si>
    <t>bobby.kramer@hotmail.com</t>
  </si>
  <si>
    <t>138 Manor St.</t>
  </si>
  <si>
    <t>C00003437</t>
  </si>
  <si>
    <t>489-07-9709</t>
  </si>
  <si>
    <t>Rosalia</t>
  </si>
  <si>
    <t>Dahl</t>
  </si>
  <si>
    <t>335-585-7501</t>
  </si>
  <si>
    <t>lacey.dahl@gmail.com</t>
  </si>
  <si>
    <t>7709 Devon Ave.</t>
  </si>
  <si>
    <t>C00003438</t>
  </si>
  <si>
    <t>494-44-4473</t>
  </si>
  <si>
    <t>802-842-2969</t>
  </si>
  <si>
    <t>aron.mccormick@gmail.com</t>
  </si>
  <si>
    <t>8236 East Valley View Drive</t>
  </si>
  <si>
    <t>C00003439</t>
  </si>
  <si>
    <t>141-06-2806</t>
  </si>
  <si>
    <t>320-517-2915</t>
  </si>
  <si>
    <t>ben.clarke@gmail.com</t>
  </si>
  <si>
    <t>77 Addison Road</t>
  </si>
  <si>
    <t>C00003440</t>
  </si>
  <si>
    <t>290-18-1206</t>
  </si>
  <si>
    <t>Delatorre</t>
  </si>
  <si>
    <t>212-130-8148</t>
  </si>
  <si>
    <t>willa.delatorre@gmail.com</t>
  </si>
  <si>
    <t>15 Cypress Street</t>
  </si>
  <si>
    <t>C00003441</t>
  </si>
  <si>
    <t>811-84-4926</t>
  </si>
  <si>
    <t>585-730-8914</t>
  </si>
  <si>
    <t>ford.tyler@outlook.com</t>
  </si>
  <si>
    <t>181 Tanglewood St.</t>
  </si>
  <si>
    <t>C00003443</t>
  </si>
  <si>
    <t>440-61-6243</t>
  </si>
  <si>
    <t>Claira</t>
  </si>
  <si>
    <t>Stanford</t>
  </si>
  <si>
    <t>212-877-4754</t>
  </si>
  <si>
    <t>haylee.stanford@gmail.com</t>
  </si>
  <si>
    <t>8427 Maiden St.</t>
  </si>
  <si>
    <t>C00003444</t>
  </si>
  <si>
    <t>376-25-5202</t>
  </si>
  <si>
    <t>508-835-7099</t>
  </si>
  <si>
    <t>brodie.gibbs@outlook.com</t>
  </si>
  <si>
    <t>9189 Queen Rd.</t>
  </si>
  <si>
    <t>C00003445</t>
  </si>
  <si>
    <t>183-71-6902</t>
  </si>
  <si>
    <t>Kinsleigh</t>
  </si>
  <si>
    <t>Kauffman</t>
  </si>
  <si>
    <t>917-793-1424</t>
  </si>
  <si>
    <t>jaylah.kauffman@gmail.com</t>
  </si>
  <si>
    <t>28 Sleepy Hollow St.</t>
  </si>
  <si>
    <t>C00003446</t>
  </si>
  <si>
    <t>629-37-1195</t>
  </si>
  <si>
    <t>998-030-7680</t>
  </si>
  <si>
    <t>cain.moody@hotmail.com</t>
  </si>
  <si>
    <t>75 Broad Street</t>
  </si>
  <si>
    <t>C00003447</t>
  </si>
  <si>
    <t>251-67-3165</t>
  </si>
  <si>
    <t>Vela</t>
  </si>
  <si>
    <t>429-680-0102</t>
  </si>
  <si>
    <t>sylvia.vela@gmail.com</t>
  </si>
  <si>
    <t>7176 Paris Hill St.</t>
  </si>
  <si>
    <t>C00003448</t>
  </si>
  <si>
    <t>697-54-8170</t>
  </si>
  <si>
    <t>212-997-3635</t>
  </si>
  <si>
    <t>finnley.conner@gmail.com</t>
  </si>
  <si>
    <t>651 Mayflower Dr.</t>
  </si>
  <si>
    <t>C00003449</t>
  </si>
  <si>
    <t>390-29-0939</t>
  </si>
  <si>
    <t>358-877-4242</t>
  </si>
  <si>
    <t>briggs.sparks@outlook.com</t>
  </si>
  <si>
    <t>7 East Purple Finch Ave.</t>
  </si>
  <si>
    <t>C00003450</t>
  </si>
  <si>
    <t>838-25-8591</t>
  </si>
  <si>
    <t>359-216-4841</t>
  </si>
  <si>
    <t>davion.adrien.mcguire@gmail.com</t>
  </si>
  <si>
    <t>474 Hall Avenue</t>
  </si>
  <si>
    <t>C00003451</t>
  </si>
  <si>
    <t>241-20-5246</t>
  </si>
  <si>
    <t>945-268-1098</t>
  </si>
  <si>
    <t>kingsley.leon@gmail.com</t>
  </si>
  <si>
    <t>22 Sussex Ave.</t>
  </si>
  <si>
    <t>C00003452</t>
  </si>
  <si>
    <t>842-04-1792</t>
  </si>
  <si>
    <t>Presleigh</t>
  </si>
  <si>
    <t>Gagnon</t>
  </si>
  <si>
    <t>588-924-0741</t>
  </si>
  <si>
    <t>melany.gagnon@outlook.com</t>
  </si>
  <si>
    <t>7949 West Catherine Street</t>
  </si>
  <si>
    <t>C00003453</t>
  </si>
  <si>
    <t>536-78-9230</t>
  </si>
  <si>
    <t>617-678-2742</t>
  </si>
  <si>
    <t>brett.bauer@hotmail.com</t>
  </si>
  <si>
    <t>8629 Addison Drive</t>
  </si>
  <si>
    <t>C00003454</t>
  </si>
  <si>
    <t>955-83-2700</t>
  </si>
  <si>
    <t>Unique</t>
  </si>
  <si>
    <t>852-616-0986</t>
  </si>
  <si>
    <t>elisa.winston@outlook.com</t>
  </si>
  <si>
    <t>351 Cactus Dr.</t>
  </si>
  <si>
    <t>C00003455</t>
  </si>
  <si>
    <t>983-64-8486</t>
  </si>
  <si>
    <t>517-812-5038</t>
  </si>
  <si>
    <t>wayne.norton@yahoo.com</t>
  </si>
  <si>
    <t>815 Belmont St.</t>
  </si>
  <si>
    <t>C00003456</t>
  </si>
  <si>
    <t>986-66-9095</t>
  </si>
  <si>
    <t>Cambree</t>
  </si>
  <si>
    <t>Gomes</t>
  </si>
  <si>
    <t>709-146-4033</t>
  </si>
  <si>
    <t>elsa.gomes@gmail.com</t>
  </si>
  <si>
    <t>780 Wayne Road</t>
  </si>
  <si>
    <t>C00003457</t>
  </si>
  <si>
    <t>718-06-9556</t>
  </si>
  <si>
    <t>Harmonie</t>
  </si>
  <si>
    <t>Thacker</t>
  </si>
  <si>
    <t>585-704-0933</t>
  </si>
  <si>
    <t>hattie.thacker@gmail.com</t>
  </si>
  <si>
    <t>224 Washington Dr.</t>
  </si>
  <si>
    <t>C00003458</t>
  </si>
  <si>
    <t>693-54-2552</t>
  </si>
  <si>
    <t>109-111-7556</t>
  </si>
  <si>
    <t>zackary.pope@outlook.com</t>
  </si>
  <si>
    <t>8434 Tower St.</t>
  </si>
  <si>
    <t>C00003459</t>
  </si>
  <si>
    <t>179-42-0757</t>
  </si>
  <si>
    <t>Hillary</t>
  </si>
  <si>
    <t>Coronado</t>
  </si>
  <si>
    <t>962-054-7204</t>
  </si>
  <si>
    <t>raven.coronado@gmail.com</t>
  </si>
  <si>
    <t>41 3rd Ave.</t>
  </si>
  <si>
    <t>C00003460</t>
  </si>
  <si>
    <t>224-03-8974</t>
  </si>
  <si>
    <t>430-961-1227</t>
  </si>
  <si>
    <t>apollo.flynn@outlook.com</t>
  </si>
  <si>
    <t>7 York Dr.</t>
  </si>
  <si>
    <t>C00003461</t>
  </si>
  <si>
    <t>147-79-9471</t>
  </si>
  <si>
    <t>574-080-6146</t>
  </si>
  <si>
    <t>emery.hogan@gmail.com</t>
  </si>
  <si>
    <t>637 SE. Sussex St.</t>
  </si>
  <si>
    <t>C00003462</t>
  </si>
  <si>
    <t>213-73-0991</t>
  </si>
  <si>
    <t>Zora</t>
  </si>
  <si>
    <t>147-944-0496</t>
  </si>
  <si>
    <t>holly.ash@hotmail.com</t>
  </si>
  <si>
    <t>904 Lake View Rd.</t>
  </si>
  <si>
    <t>C00003463</t>
  </si>
  <si>
    <t>791-94-6280</t>
  </si>
  <si>
    <t>Jiselle</t>
  </si>
  <si>
    <t>Jarrett</t>
  </si>
  <si>
    <t>212-616-8813</t>
  </si>
  <si>
    <t>aisha.jarrett@gmail.com</t>
  </si>
  <si>
    <t>952 Sunnyslope Rd.</t>
  </si>
  <si>
    <t>C00003464</t>
  </si>
  <si>
    <t>387-53-6011</t>
  </si>
  <si>
    <t>719-118-7114</t>
  </si>
  <si>
    <t>joziah.robles@gmail.com</t>
  </si>
  <si>
    <t>71 Eagle Ave.</t>
  </si>
  <si>
    <t>C00003465</t>
  </si>
  <si>
    <t>659-69-2552</t>
  </si>
  <si>
    <t>824-498-9565</t>
  </si>
  <si>
    <t>lucca.salinas@gmail.com</t>
  </si>
  <si>
    <t>85 SW. Fieldstone Ave.</t>
  </si>
  <si>
    <t>C00003466</t>
  </si>
  <si>
    <t>802-04-7551</t>
  </si>
  <si>
    <t>Hager</t>
  </si>
  <si>
    <t>212-658-1159</t>
  </si>
  <si>
    <t>itzel.hager@gmail.com</t>
  </si>
  <si>
    <t>580 Border St.</t>
  </si>
  <si>
    <t>C00003467</t>
  </si>
  <si>
    <t>430-95-2677</t>
  </si>
  <si>
    <t>212-985-4873</t>
  </si>
  <si>
    <t>bentlee.yates@outlook.com</t>
  </si>
  <si>
    <t>54 Union Ave.</t>
  </si>
  <si>
    <t>C00003468</t>
  </si>
  <si>
    <t>552-46-1382</t>
  </si>
  <si>
    <t>Makiyah</t>
  </si>
  <si>
    <t>Samuels</t>
  </si>
  <si>
    <t>925-989-7585</t>
  </si>
  <si>
    <t>kyra.samuels@gmail.com</t>
  </si>
  <si>
    <t>17 Sycamore Drive</t>
  </si>
  <si>
    <t>C00003469</t>
  </si>
  <si>
    <t>827-65-8475</t>
  </si>
  <si>
    <t>Noelia</t>
  </si>
  <si>
    <t>Metzger</t>
  </si>
  <si>
    <t>212-211-9651</t>
  </si>
  <si>
    <t>tiffany.metzger@outlook.com</t>
  </si>
  <si>
    <t>2 North Arnold Ave.</t>
  </si>
  <si>
    <t>C00003470</t>
  </si>
  <si>
    <t>336-63-4435</t>
  </si>
  <si>
    <t>Taelyn</t>
  </si>
  <si>
    <t>Raines</t>
  </si>
  <si>
    <t>114-406-9537</t>
  </si>
  <si>
    <t>jayda.raines@gmail.com</t>
  </si>
  <si>
    <t>8875 SE. Buckingham Ave.</t>
  </si>
  <si>
    <t>C00003471</t>
  </si>
  <si>
    <t>105-72-3568</t>
  </si>
  <si>
    <t>Avani</t>
  </si>
  <si>
    <t>Spivey</t>
  </si>
  <si>
    <t>212-266-7906</t>
  </si>
  <si>
    <t>michaela.spivey@hotmail.com</t>
  </si>
  <si>
    <t>9676 Rockcrest Street</t>
  </si>
  <si>
    <t>C00003472</t>
  </si>
  <si>
    <t>353-18-3847</t>
  </si>
  <si>
    <t>Dominique</t>
  </si>
  <si>
    <t>Maurer</t>
  </si>
  <si>
    <t>300-429-7753</t>
  </si>
  <si>
    <t>madilynn.maurer@gmail.com</t>
  </si>
  <si>
    <t>8204 West New Saddle St.</t>
  </si>
  <si>
    <t>C00003473</t>
  </si>
  <si>
    <t>896-54-0026</t>
  </si>
  <si>
    <t>564-499-4301</t>
  </si>
  <si>
    <t>hassan.lindsey@gmail.com</t>
  </si>
  <si>
    <t>101 Spring Drive</t>
  </si>
  <si>
    <t>C00003474</t>
  </si>
  <si>
    <t>195-18-9410</t>
  </si>
  <si>
    <t>Eleni</t>
  </si>
  <si>
    <t>Han</t>
  </si>
  <si>
    <t>151-268-0244</t>
  </si>
  <si>
    <t>jamie.han@outlook.com</t>
  </si>
  <si>
    <t>7329 Briarwood Street</t>
  </si>
  <si>
    <t>C00003475</t>
  </si>
  <si>
    <t>900-63-6354</t>
  </si>
  <si>
    <t>924-456-1095</t>
  </si>
  <si>
    <t>westin.santino.lloyd@gmail.com</t>
  </si>
  <si>
    <t>8177 Prospect Dr.</t>
  </si>
  <si>
    <t>C00003476</t>
  </si>
  <si>
    <t>501-05-7651</t>
  </si>
  <si>
    <t>Emry</t>
  </si>
  <si>
    <t>Voss</t>
  </si>
  <si>
    <t>781-824-2316</t>
  </si>
  <si>
    <t>celeste.voss@gmail.com</t>
  </si>
  <si>
    <t>8843 Ivy Rd.</t>
  </si>
  <si>
    <t>C00003477</t>
  </si>
  <si>
    <t>626-87-7571</t>
  </si>
  <si>
    <t>983-880-2511</t>
  </si>
  <si>
    <t>joey.marsh@outlook.com</t>
  </si>
  <si>
    <t>20 Mill Pond Lane</t>
  </si>
  <si>
    <t>C00003478</t>
  </si>
  <si>
    <t>872-03-5943</t>
  </si>
  <si>
    <t>212-058-4225</t>
  </si>
  <si>
    <t>vance.mcbride@hotmail.com</t>
  </si>
  <si>
    <t>7266 South North Drive</t>
  </si>
  <si>
    <t>C00003479</t>
  </si>
  <si>
    <t>414-23-2051</t>
  </si>
  <si>
    <t>Heidy</t>
  </si>
  <si>
    <t>212-727-3609</t>
  </si>
  <si>
    <t>lilian.henley@outlook.com</t>
  </si>
  <si>
    <t>9202 Princess Rd.</t>
  </si>
  <si>
    <t>C00003480</t>
  </si>
  <si>
    <t>647-92-4948</t>
  </si>
  <si>
    <t>Nori</t>
  </si>
  <si>
    <t>Caballero</t>
  </si>
  <si>
    <t>578-391-6314</t>
  </si>
  <si>
    <t>remi.caballero@yahoo.com</t>
  </si>
  <si>
    <t>2 Livingston Court</t>
  </si>
  <si>
    <t>C00003481</t>
  </si>
  <si>
    <t>361-76-0237</t>
  </si>
  <si>
    <t>422-130-8468</t>
  </si>
  <si>
    <t>marcelo.owen@gmail.com</t>
  </si>
  <si>
    <t>90 Bear Hill Lane</t>
  </si>
  <si>
    <t>C00003482</t>
  </si>
  <si>
    <t>649-06-3484</t>
  </si>
  <si>
    <t>Rosalynn</t>
  </si>
  <si>
    <t>Caruso</t>
  </si>
  <si>
    <t>617-940-4288</t>
  </si>
  <si>
    <t>priscilla.caruso@gmail.com</t>
  </si>
  <si>
    <t>7238 Bishop Avenue</t>
  </si>
  <si>
    <t>C00003483</t>
  </si>
  <si>
    <t>175-66-0351</t>
  </si>
  <si>
    <t>179-932-9825</t>
  </si>
  <si>
    <t>axl.solis@outlook.com</t>
  </si>
  <si>
    <t>7179 Edgewood Court</t>
  </si>
  <si>
    <t>C00003484</t>
  </si>
  <si>
    <t>314-97-8455</t>
  </si>
  <si>
    <t>689-259-4342</t>
  </si>
  <si>
    <t>jermaine.pham@gmail.com</t>
  </si>
  <si>
    <t>781 Chapel Street</t>
  </si>
  <si>
    <t>C00003485</t>
  </si>
  <si>
    <t>734-23-4927</t>
  </si>
  <si>
    <t>315-592-0066</t>
  </si>
  <si>
    <t>chad.lang@outlook.com</t>
  </si>
  <si>
    <t>7723 Plumb Branch Dr.</t>
  </si>
  <si>
    <t>C00003486</t>
  </si>
  <si>
    <t>174-69-1865</t>
  </si>
  <si>
    <t>315-285-3270</t>
  </si>
  <si>
    <t>gerald.pratt@gmail.com</t>
  </si>
  <si>
    <t>8 Greenrose Court</t>
  </si>
  <si>
    <t>C00003487</t>
  </si>
  <si>
    <t>191-70-6137</t>
  </si>
  <si>
    <t>212-060-0319</t>
  </si>
  <si>
    <t>kole.lara@hotmail.com</t>
  </si>
  <si>
    <t>7507 Lakewood St.</t>
  </si>
  <si>
    <t>C00003488</t>
  </si>
  <si>
    <t>518-66-2093</t>
  </si>
  <si>
    <t>212-761-0989</t>
  </si>
  <si>
    <t>dash.brock@gmail.com</t>
  </si>
  <si>
    <t>438 South Bayport St.</t>
  </si>
  <si>
    <t>C00003489</t>
  </si>
  <si>
    <t>310-26-6123</t>
  </si>
  <si>
    <t>914-839-9555</t>
  </si>
  <si>
    <t>dayton.ballard@gmail.com</t>
  </si>
  <si>
    <t>90 Hilldale St.</t>
  </si>
  <si>
    <t>C00003490</t>
  </si>
  <si>
    <t>695-42-8052</t>
  </si>
  <si>
    <t>328-430-1465</t>
  </si>
  <si>
    <t>lachlan.trujillo@gmail.com</t>
  </si>
  <si>
    <t>651 SE. Catherine St.</t>
  </si>
  <si>
    <t>C00003491</t>
  </si>
  <si>
    <t>299-62-9435</t>
  </si>
  <si>
    <t>Serafina</t>
  </si>
  <si>
    <t>Coulter</t>
  </si>
  <si>
    <t>496-385-3053</t>
  </si>
  <si>
    <t>jazlyn.coulter@gmail.com</t>
  </si>
  <si>
    <t>7334 Iroquois Street</t>
  </si>
  <si>
    <t>C00003492</t>
  </si>
  <si>
    <t>105-52-3772</t>
  </si>
  <si>
    <t>Zaniya</t>
  </si>
  <si>
    <t>North</t>
  </si>
  <si>
    <t>494-412-9762</t>
  </si>
  <si>
    <t>karen.north@outlook.com</t>
  </si>
  <si>
    <t>7800 South Shady St.</t>
  </si>
  <si>
    <t>C00003493</t>
  </si>
  <si>
    <t>261-28-1239</t>
  </si>
  <si>
    <t>Adina</t>
  </si>
  <si>
    <t>978-749-8596</t>
  </si>
  <si>
    <t>savanna.finn@gmail.com</t>
  </si>
  <si>
    <t>7931 Fremont Ave.</t>
  </si>
  <si>
    <t>C00003494</t>
  </si>
  <si>
    <t>436-80-9918</t>
  </si>
  <si>
    <t>932-385-2125</t>
  </si>
  <si>
    <t>shaun.shaffer@outlook.com</t>
  </si>
  <si>
    <t>317 Lakeview Dr.</t>
  </si>
  <si>
    <t>C00003495</t>
  </si>
  <si>
    <t>760-50-0893</t>
  </si>
  <si>
    <t>Akshara</t>
  </si>
  <si>
    <t>Cahill</t>
  </si>
  <si>
    <t>375-895-5161</t>
  </si>
  <si>
    <t>zariah.cahill@gmail.com</t>
  </si>
  <si>
    <t>717 Boston St.</t>
  </si>
  <si>
    <t>C00003496</t>
  </si>
  <si>
    <t>819-88-1683</t>
  </si>
  <si>
    <t>453-754-4645</t>
  </si>
  <si>
    <t>kody.drake@hotmail.com</t>
  </si>
  <si>
    <t>7 Thorne St.</t>
  </si>
  <si>
    <t>C00003497</t>
  </si>
  <si>
    <t>513-28-5032</t>
  </si>
  <si>
    <t>Chevelle</t>
  </si>
  <si>
    <t>Lanier</t>
  </si>
  <si>
    <t>763-549-8025</t>
  </si>
  <si>
    <t>lauryn.lanier@gmail.com</t>
  </si>
  <si>
    <t>546 Old Tarkiln Hill St.</t>
  </si>
  <si>
    <t>C00003498</t>
  </si>
  <si>
    <t>292-48-0078</t>
  </si>
  <si>
    <t>315-845-3003</t>
  </si>
  <si>
    <t>ronnie.roman@gmail.com</t>
  </si>
  <si>
    <t>25 Lake Forest Drive</t>
  </si>
  <si>
    <t>C00003499</t>
  </si>
  <si>
    <t>531-45-3160</t>
  </si>
  <si>
    <t>911-032-3878</t>
  </si>
  <si>
    <t>kolten.aguirre@outlook.com</t>
  </si>
  <si>
    <t>92 James Court</t>
  </si>
  <si>
    <t>C00003500</t>
  </si>
  <si>
    <t>701-58-3001</t>
  </si>
  <si>
    <t>934-693-6070</t>
  </si>
  <si>
    <t>marcel.bryant.morton@gmail.com</t>
  </si>
  <si>
    <t>796 S. Grove St.</t>
  </si>
  <si>
    <t>C00003501</t>
  </si>
  <si>
    <t>968-87-2379</t>
  </si>
  <si>
    <t>413-040-1515</t>
  </si>
  <si>
    <t>stetson.stokes@gmail.com</t>
  </si>
  <si>
    <t>209 Howard St.</t>
  </si>
  <si>
    <t>C00003502</t>
  </si>
  <si>
    <t>521-23-2839</t>
  </si>
  <si>
    <t>413-478-0009</t>
  </si>
  <si>
    <t>willie.lamb@outlook.com</t>
  </si>
  <si>
    <t>695 East Newport Street</t>
  </si>
  <si>
    <t>C00003503</t>
  </si>
  <si>
    <t>741-95-7210</t>
  </si>
  <si>
    <t>Karoline</t>
  </si>
  <si>
    <t>Souza</t>
  </si>
  <si>
    <t>141-153-3459</t>
  </si>
  <si>
    <t>alanna.souza@hotmail.com</t>
  </si>
  <si>
    <t>57 Edgemont Lane</t>
  </si>
  <si>
    <t>C00003504</t>
  </si>
  <si>
    <t>802-97-1134</t>
  </si>
  <si>
    <t>556-013-3814</t>
  </si>
  <si>
    <t>jeffery.pacheco@outlook.com</t>
  </si>
  <si>
    <t>71 Carriage Court</t>
  </si>
  <si>
    <t>C00003505</t>
  </si>
  <si>
    <t>727-79-9599</t>
  </si>
  <si>
    <t>731-965-0751</t>
  </si>
  <si>
    <t>brantlee.patrick@yahoo.com</t>
  </si>
  <si>
    <t>9954 Birch Hill Ave.</t>
  </si>
  <si>
    <t>C00003506</t>
  </si>
  <si>
    <t>820-47-9973</t>
  </si>
  <si>
    <t>Mcwilliams</t>
  </si>
  <si>
    <t>212-482-2754</t>
  </si>
  <si>
    <t>kara.mcwilliams@gmail.com</t>
  </si>
  <si>
    <t>9 Bradford St.</t>
  </si>
  <si>
    <t>C00003507</t>
  </si>
  <si>
    <t>334-86-5749</t>
  </si>
  <si>
    <t>Lillyann</t>
  </si>
  <si>
    <t>Deal</t>
  </si>
  <si>
    <t>737-919-0426</t>
  </si>
  <si>
    <t>karla.deal@gmail.com</t>
  </si>
  <si>
    <t>840 Deerfield Street</t>
  </si>
  <si>
    <t>C00003508</t>
  </si>
  <si>
    <t>673-74-3320</t>
  </si>
  <si>
    <t>911-140-2030</t>
  </si>
  <si>
    <t>elisha.cochran@outlook.com</t>
  </si>
  <si>
    <t>692 Thomas Rd.</t>
  </si>
  <si>
    <t>C00003509</t>
  </si>
  <si>
    <t>963-47-7868</t>
  </si>
  <si>
    <t>Lori</t>
  </si>
  <si>
    <t>Schaffer</t>
  </si>
  <si>
    <t>456-230-2896</t>
  </si>
  <si>
    <t>cassandra.schaffer@gmail.com</t>
  </si>
  <si>
    <t>905 Strawberry St.</t>
  </si>
  <si>
    <t>C00003510</t>
  </si>
  <si>
    <t>533-78-4124</t>
  </si>
  <si>
    <t>952-764-8672</t>
  </si>
  <si>
    <t>maxim.shepherd@outlook.com</t>
  </si>
  <si>
    <t>91 S. Morris Drive</t>
  </si>
  <si>
    <t>C00003511</t>
  </si>
  <si>
    <t>768-21-8493</t>
  </si>
  <si>
    <t>119-915-9226</t>
  </si>
  <si>
    <t>kendall.cain@gmail.com</t>
  </si>
  <si>
    <t>9302 Beaver Ridge Street</t>
  </si>
  <si>
    <t>C00003512</t>
  </si>
  <si>
    <t>566-92-2720</t>
  </si>
  <si>
    <t>809-943-4321</t>
  </si>
  <si>
    <t>harry.burnett@hotmail.com</t>
  </si>
  <si>
    <t>422 East Cedarwood Lane</t>
  </si>
  <si>
    <t>C00003513</t>
  </si>
  <si>
    <t>100-00-4872</t>
  </si>
  <si>
    <t>867-639-0096</t>
  </si>
  <si>
    <t>leandro.hess@gmail.com</t>
  </si>
  <si>
    <t>437 NE. Lees Creek Lane</t>
  </si>
  <si>
    <t>C00003514</t>
  </si>
  <si>
    <t>882-64-3736</t>
  </si>
  <si>
    <t>Nikki</t>
  </si>
  <si>
    <t>Urban</t>
  </si>
  <si>
    <t>929-202-3635</t>
  </si>
  <si>
    <t>ariah.urban@gmail.com</t>
  </si>
  <si>
    <t>780 Princeton Rd.</t>
  </si>
  <si>
    <t>C00003515</t>
  </si>
  <si>
    <t>872-85-3849</t>
  </si>
  <si>
    <t>Rosemarie</t>
  </si>
  <si>
    <t>Houser</t>
  </si>
  <si>
    <t>508-156-0398</t>
  </si>
  <si>
    <t>evie.houser@gmail.com</t>
  </si>
  <si>
    <t>1 Ridgewood Drive</t>
  </si>
  <si>
    <t>C00003516</t>
  </si>
  <si>
    <t>369-30-1915</t>
  </si>
  <si>
    <t>Cummins</t>
  </si>
  <si>
    <t>508-196-0779</t>
  </si>
  <si>
    <t>frances.cummins@gmail.com</t>
  </si>
  <si>
    <t>7081 East Nichols Street</t>
  </si>
  <si>
    <t>C00003517</t>
  </si>
  <si>
    <t>643-02-0681</t>
  </si>
  <si>
    <t>Zaynab</t>
  </si>
  <si>
    <t>Romo</t>
  </si>
  <si>
    <t>359-578-1955</t>
  </si>
  <si>
    <t>aileen.romo@outlook.com</t>
  </si>
  <si>
    <t>90 Garden St.</t>
  </si>
  <si>
    <t>C00003518</t>
  </si>
  <si>
    <t>374-56-4710</t>
  </si>
  <si>
    <t>Annamarie</t>
  </si>
  <si>
    <t>Crocker</t>
  </si>
  <si>
    <t>310-910-8808</t>
  </si>
  <si>
    <t>lennon.crocker@gmail.com</t>
  </si>
  <si>
    <t>498 Wood Street</t>
  </si>
  <si>
    <t>C00003519</t>
  </si>
  <si>
    <t>122-01-8460</t>
  </si>
  <si>
    <t>223-993-8335</t>
  </si>
  <si>
    <t>aaden.li@outlook.com</t>
  </si>
  <si>
    <t>89 W. Vine Ave.</t>
  </si>
  <si>
    <t>C00003520</t>
  </si>
  <si>
    <t>127-52-0918</t>
  </si>
  <si>
    <t>Aspyn</t>
  </si>
  <si>
    <t>Bassett</t>
  </si>
  <si>
    <t>497-111-6150</t>
  </si>
  <si>
    <t>charley.bassett@gmail.com</t>
  </si>
  <si>
    <t>8031 North Cedarwood Ave.</t>
  </si>
  <si>
    <t>C00003521</t>
  </si>
  <si>
    <t>250-98-4960</t>
  </si>
  <si>
    <t>122-104-3459</t>
  </si>
  <si>
    <t>channing.cervantes@hotmail.com</t>
  </si>
  <si>
    <t>554 Lincoln Avenue</t>
  </si>
  <si>
    <t>C00003522</t>
  </si>
  <si>
    <t>654-32-7705</t>
  </si>
  <si>
    <t>508-710-9977</t>
  </si>
  <si>
    <t>kohen.olsen@gmail.com</t>
  </si>
  <si>
    <t>247 Vine Ave.</t>
  </si>
  <si>
    <t>C00003523</t>
  </si>
  <si>
    <t>863-88-2135</t>
  </si>
  <si>
    <t>183-670-5614</t>
  </si>
  <si>
    <t>yousef.briggs@gmail.com</t>
  </si>
  <si>
    <t>7919 Mayflower Lane</t>
  </si>
  <si>
    <t>C00003524</t>
  </si>
  <si>
    <t>943-99-3373</t>
  </si>
  <si>
    <t>Dalila</t>
  </si>
  <si>
    <t>Kruse</t>
  </si>
  <si>
    <t>648-154-8029</t>
  </si>
  <si>
    <t>rosemary.kruse@outlook.com</t>
  </si>
  <si>
    <t>129 Eagle St.</t>
  </si>
  <si>
    <t>C00003525</t>
  </si>
  <si>
    <t>411-76-8694</t>
  </si>
  <si>
    <t>318-452-1112</t>
  </si>
  <si>
    <t>darian.vihaan.ochoa@gmail.com</t>
  </si>
  <si>
    <t>9093 Miller St.</t>
  </si>
  <si>
    <t>C00003526</t>
  </si>
  <si>
    <t>560-93-1871</t>
  </si>
  <si>
    <t>Everley</t>
  </si>
  <si>
    <t>Bolden</t>
  </si>
  <si>
    <t>605-756-0182</t>
  </si>
  <si>
    <t>danna.bolden@gmail.com</t>
  </si>
  <si>
    <t>117 Gregory Rd.</t>
  </si>
  <si>
    <t>C00003527</t>
  </si>
  <si>
    <t>550-41-0778</t>
  </si>
  <si>
    <t>315-510-8533</t>
  </si>
  <si>
    <t>enoch.cabrera@outlook.com</t>
  </si>
  <si>
    <t>10 Rockland Lane</t>
  </si>
  <si>
    <t>C00003528</t>
  </si>
  <si>
    <t>127-75-2006</t>
  </si>
  <si>
    <t>Ybarra</t>
  </si>
  <si>
    <t>391-304-3315</t>
  </si>
  <si>
    <t>regina.ybarra@hotmail.com</t>
  </si>
  <si>
    <t>7615 Main St.</t>
  </si>
  <si>
    <t>C00003529</t>
  </si>
  <si>
    <t>354-89-2471</t>
  </si>
  <si>
    <t>538-326-6169</t>
  </si>
  <si>
    <t>mayson.velasquez@outlook.com</t>
  </si>
  <si>
    <t>10 Devon St.</t>
  </si>
  <si>
    <t>C00003530</t>
  </si>
  <si>
    <t>204-82-2757</t>
  </si>
  <si>
    <t>Ruthie</t>
  </si>
  <si>
    <t>Metz</t>
  </si>
  <si>
    <t>609-391-1588</t>
  </si>
  <si>
    <t>kaelyn.metz@yahoo.com</t>
  </si>
  <si>
    <t>7362 E. Amherst Court</t>
  </si>
  <si>
    <t>C00003531</t>
  </si>
  <si>
    <t>878-59-7645</t>
  </si>
  <si>
    <t>407-638-7755</t>
  </si>
  <si>
    <t>neymar.montoya@gmail.com</t>
  </si>
  <si>
    <t>83 South Sussex Road</t>
  </si>
  <si>
    <t>C00003532</t>
  </si>
  <si>
    <t>636-46-0534</t>
  </si>
  <si>
    <t>617-635-3691</t>
  </si>
  <si>
    <t>giovani.roth@gmail.com</t>
  </si>
  <si>
    <t>9148 Water Dr.</t>
  </si>
  <si>
    <t>C00003533</t>
  </si>
  <si>
    <t>300-40-1318</t>
  </si>
  <si>
    <t>Wilhelmina</t>
  </si>
  <si>
    <t>Root</t>
  </si>
  <si>
    <t>212-595-3400</t>
  </si>
  <si>
    <t>virginia.root@outlook.com</t>
  </si>
  <si>
    <t>58 Lookout Street</t>
  </si>
  <si>
    <t>C00003534</t>
  </si>
  <si>
    <t>768-50-8527</t>
  </si>
  <si>
    <t>Yarely</t>
  </si>
  <si>
    <t>Mcmullen</t>
  </si>
  <si>
    <t>716-434-4457</t>
  </si>
  <si>
    <t>hanna.mcmullen@gmail.com</t>
  </si>
  <si>
    <t>7831 Wall Ave.</t>
  </si>
  <si>
    <t>C00003535</t>
  </si>
  <si>
    <t>728-51-7149</t>
  </si>
  <si>
    <t>518-904-7717</t>
  </si>
  <si>
    <t>alfonso.meyers@outlook.com</t>
  </si>
  <si>
    <t>62 Howard St.</t>
  </si>
  <si>
    <t>C00003536</t>
  </si>
  <si>
    <t>938-42-5239</t>
  </si>
  <si>
    <t>978-832-4420</t>
  </si>
  <si>
    <t>duncan.cardenas@gmail.com</t>
  </si>
  <si>
    <t>941 Arch Dr.</t>
  </si>
  <si>
    <t>C00003537</t>
  </si>
  <si>
    <t>829-03-7548</t>
  </si>
  <si>
    <t>413-922-3388</t>
  </si>
  <si>
    <t>anders.fuentes@hotmail.com</t>
  </si>
  <si>
    <t>216 Shub Farm Drive</t>
  </si>
  <si>
    <t>C00003538</t>
  </si>
  <si>
    <t>191-07-6625</t>
  </si>
  <si>
    <t>Adalina</t>
  </si>
  <si>
    <t>Crump</t>
  </si>
  <si>
    <t>212-530-8043</t>
  </si>
  <si>
    <t>rebekah.crump@gmail.com</t>
  </si>
  <si>
    <t>417 Orchard Lane</t>
  </si>
  <si>
    <t>C00003539</t>
  </si>
  <si>
    <t>422-66-5327</t>
  </si>
  <si>
    <t>864-195-7488</t>
  </si>
  <si>
    <t>braeden.weiss@gmail.com</t>
  </si>
  <si>
    <t>8610 Front Road</t>
  </si>
  <si>
    <t>C00003540</t>
  </si>
  <si>
    <t>990-78-5811</t>
  </si>
  <si>
    <t>413-378-5847</t>
  </si>
  <si>
    <t>dwayne.hoover@gmail.com</t>
  </si>
  <si>
    <t>69 Griffin Drive</t>
  </si>
  <si>
    <t>C00003541</t>
  </si>
  <si>
    <t>173-85-3157</t>
  </si>
  <si>
    <t>Arabelle</t>
  </si>
  <si>
    <t>Hagan</t>
  </si>
  <si>
    <t>413-513-8461</t>
  </si>
  <si>
    <t>alani.hagan@gmail.com</t>
  </si>
  <si>
    <t>8166 Plymouth Street</t>
  </si>
  <si>
    <t>C00003542</t>
  </si>
  <si>
    <t>750-81-5250</t>
  </si>
  <si>
    <t>703-921-5590</t>
  </si>
  <si>
    <t>keagan.wilkins@outlook.com</t>
  </si>
  <si>
    <t>37 Franklin St.</t>
  </si>
  <si>
    <t>C00003543</t>
  </si>
  <si>
    <t>468-43-1420</t>
  </si>
  <si>
    <t>Cattleya</t>
  </si>
  <si>
    <t>Guidry</t>
  </si>
  <si>
    <t>844-325-1742</t>
  </si>
  <si>
    <t>edith.guidry@gmail.com</t>
  </si>
  <si>
    <t>9732 W. Kirkland Lane</t>
  </si>
  <si>
    <t>C00003544</t>
  </si>
  <si>
    <t>126-52-5516</t>
  </si>
  <si>
    <t>Jackeline</t>
  </si>
  <si>
    <t>212-687-5177</t>
  </si>
  <si>
    <t>liana.brantley@outlook.com</t>
  </si>
  <si>
    <t>9104 Roosevelt Street</t>
  </si>
  <si>
    <t>C00003545</t>
  </si>
  <si>
    <t>332-48-8248</t>
  </si>
  <si>
    <t>472-217-3837</t>
  </si>
  <si>
    <t>felipe.nicholson@gmail.com</t>
  </si>
  <si>
    <t>9588 Columbia Dr.</t>
  </si>
  <si>
    <t>C00003546</t>
  </si>
  <si>
    <t>987-43-6370</t>
  </si>
  <si>
    <t>523-896-8322</t>
  </si>
  <si>
    <t>fisher.underwood@hotmail.com</t>
  </si>
  <si>
    <t>463 Blackburn St.</t>
  </si>
  <si>
    <t>C00003547</t>
  </si>
  <si>
    <t>405-54-6118</t>
  </si>
  <si>
    <t>Jaslyn</t>
  </si>
  <si>
    <t>Kearney</t>
  </si>
  <si>
    <t>212-594-7418</t>
  </si>
  <si>
    <t>charleigh.kearney@gmail.com</t>
  </si>
  <si>
    <t>687 Pearl Court</t>
  </si>
  <si>
    <t>C00003548</t>
  </si>
  <si>
    <t>789-88-0273</t>
  </si>
  <si>
    <t>212-630-0700</t>
  </si>
  <si>
    <t>stefan.short@gmail.com</t>
  </si>
  <si>
    <t>282 Indian Summer Lane</t>
  </si>
  <si>
    <t>C00003549</t>
  </si>
  <si>
    <t>561-74-5296</t>
  </si>
  <si>
    <t>Jaya</t>
  </si>
  <si>
    <t>Beal</t>
  </si>
  <si>
    <t>327-969-5748</t>
  </si>
  <si>
    <t>gloria.beal@outlook.com</t>
  </si>
  <si>
    <t>311 South Nichols Lane</t>
  </si>
  <si>
    <t>C00003550</t>
  </si>
  <si>
    <t>796-06-2938</t>
  </si>
  <si>
    <t>Kayley</t>
  </si>
  <si>
    <t>Toth</t>
  </si>
  <si>
    <t>176-284-8027</t>
  </si>
  <si>
    <t>cameron.kayley.toth@gmail.com</t>
  </si>
  <si>
    <t>64 E. Rockville Ave.</t>
  </si>
  <si>
    <t>C00003552</t>
  </si>
  <si>
    <t>883-28-0998</t>
  </si>
  <si>
    <t>813-960-8099</t>
  </si>
  <si>
    <t>trace.carson@gmail.com</t>
  </si>
  <si>
    <t>986 Maple Rd.</t>
  </si>
  <si>
    <t>C00003554</t>
  </si>
  <si>
    <t>314-18-6999</t>
  </si>
  <si>
    <t>Jorgensen</t>
  </si>
  <si>
    <t>246-076-5629</t>
  </si>
  <si>
    <t>colette.jorgensen@outlook.com</t>
  </si>
  <si>
    <t>9344 Purple Finch Lane</t>
  </si>
  <si>
    <t>C00003555</t>
  </si>
  <si>
    <t>488-64-7135</t>
  </si>
  <si>
    <t>373-686-1409</t>
  </si>
  <si>
    <t>aydin.morrow@hotmail.com</t>
  </si>
  <si>
    <t>7642 Talbot Dr.</t>
  </si>
  <si>
    <t>C00003556</t>
  </si>
  <si>
    <t>859-38-5684</t>
  </si>
  <si>
    <t>200-923-5276</t>
  </si>
  <si>
    <t>anson.colon@outlook.com</t>
  </si>
  <si>
    <t>8825 West George St.</t>
  </si>
  <si>
    <t>C00003557</t>
  </si>
  <si>
    <t>380-30-4831</t>
  </si>
  <si>
    <t>Tahlia</t>
  </si>
  <si>
    <t>Timmons</t>
  </si>
  <si>
    <t>545-365-5330</t>
  </si>
  <si>
    <t>kailey.timmons@yahoo.com</t>
  </si>
  <si>
    <t>8365 Marlborough Road</t>
  </si>
  <si>
    <t>C00003558</t>
  </si>
  <si>
    <t>272-96-5137</t>
  </si>
  <si>
    <t>Alessa</t>
  </si>
  <si>
    <t>212-622-2873</t>
  </si>
  <si>
    <t>carter.milton@gmail.com</t>
  </si>
  <si>
    <t>2 Cleveland St.</t>
  </si>
  <si>
    <t>C00003559</t>
  </si>
  <si>
    <t>889-30-6419</t>
  </si>
  <si>
    <t>Annistyn</t>
  </si>
  <si>
    <t>508-556-8376</t>
  </si>
  <si>
    <t>helena.tripp@gmail.com</t>
  </si>
  <si>
    <t>75 Oakwood Lane</t>
  </si>
  <si>
    <t>C00003560</t>
  </si>
  <si>
    <t>817-25-2447</t>
  </si>
  <si>
    <t>508-430-0793</t>
  </si>
  <si>
    <t>clyde.holloway@outlook.com</t>
  </si>
  <si>
    <t>8310 Overlook Road</t>
  </si>
  <si>
    <t>C00003562</t>
  </si>
  <si>
    <t>136-93-1784</t>
  </si>
  <si>
    <t>212-241-0564</t>
  </si>
  <si>
    <t>blaise.summers@gmail.com</t>
  </si>
  <si>
    <t>39 Sulphur Springs Dr.</t>
  </si>
  <si>
    <t>C00003563</t>
  </si>
  <si>
    <t>929-58-5450</t>
  </si>
  <si>
    <t>Brigitte</t>
  </si>
  <si>
    <t>Hurd</t>
  </si>
  <si>
    <t>212-933-3370</t>
  </si>
  <si>
    <t>matilda.hurd@outlook.com</t>
  </si>
  <si>
    <t>8950 Westminster Road</t>
  </si>
  <si>
    <t>C00003564</t>
  </si>
  <si>
    <t>693-50-6463</t>
  </si>
  <si>
    <t>521-232-2498</t>
  </si>
  <si>
    <t>canaan.bryan@gmail.com</t>
  </si>
  <si>
    <t>67 South Princess Road</t>
  </si>
  <si>
    <t>C00003565</t>
  </si>
  <si>
    <t>494-14-5625</t>
  </si>
  <si>
    <t>715-072-8564</t>
  </si>
  <si>
    <t>maxton.petersen@hotmail.com</t>
  </si>
  <si>
    <t>392 Stonybrook Drive</t>
  </si>
  <si>
    <t>C00003566</t>
  </si>
  <si>
    <t>788-77-8264</t>
  </si>
  <si>
    <t>Desirae</t>
  </si>
  <si>
    <t>Sapp</t>
  </si>
  <si>
    <t>617-988-4389</t>
  </si>
  <si>
    <t>imani.sapp@gmail.com</t>
  </si>
  <si>
    <t>157 Oak Ave.</t>
  </si>
  <si>
    <t>C00003567</t>
  </si>
  <si>
    <t>702-48-6236</t>
  </si>
  <si>
    <t>212-808-8690</t>
  </si>
  <si>
    <t>alexzander.mckenzie@gmail.com</t>
  </si>
  <si>
    <t>9137 Shadow Brook St.</t>
  </si>
  <si>
    <t>C00003568</t>
  </si>
  <si>
    <t>607-04-6688</t>
  </si>
  <si>
    <t>212-878-0535</t>
  </si>
  <si>
    <t>billy.serrano@gmail.com</t>
  </si>
  <si>
    <t>62 South Riverside Lane</t>
  </si>
  <si>
    <t>C00003569</t>
  </si>
  <si>
    <t>659-97-0562</t>
  </si>
  <si>
    <t>849-851-1557</t>
  </si>
  <si>
    <t>harold.wilcox@gmail.com</t>
  </si>
  <si>
    <t>8074 SE. Brewery Street</t>
  </si>
  <si>
    <t>C00003570</t>
  </si>
  <si>
    <t>161-01-9706</t>
  </si>
  <si>
    <t>Lenora</t>
  </si>
  <si>
    <t>Whitman</t>
  </si>
  <si>
    <t>212-868-3384</t>
  </si>
  <si>
    <t>bridget.whitman@outlook.com</t>
  </si>
  <si>
    <t>7 Heather Lane</t>
  </si>
  <si>
    <t>C00003571</t>
  </si>
  <si>
    <t>446-25-1115</t>
  </si>
  <si>
    <t>330-867-6075</t>
  </si>
  <si>
    <t>baylor.carey@gmail.com</t>
  </si>
  <si>
    <t>84 East High Noon Street</t>
  </si>
  <si>
    <t>C00003572</t>
  </si>
  <si>
    <t>210-43-0975</t>
  </si>
  <si>
    <t>Martina</t>
  </si>
  <si>
    <t>Messer</t>
  </si>
  <si>
    <t>508-335-4167</t>
  </si>
  <si>
    <t>cynthia.messer@outlook.com</t>
  </si>
  <si>
    <t>810 Pineknoll Street</t>
  </si>
  <si>
    <t>C00003573</t>
  </si>
  <si>
    <t>500-79-3774</t>
  </si>
  <si>
    <t>Saphira</t>
  </si>
  <si>
    <t>Burgos</t>
  </si>
  <si>
    <t>191-434-2232</t>
  </si>
  <si>
    <t>janiyah.burgos@gmail.com</t>
  </si>
  <si>
    <t>636 Fremont Street</t>
  </si>
  <si>
    <t>C00003574</t>
  </si>
  <si>
    <t>233-73-9244</t>
  </si>
  <si>
    <t>Sia</t>
  </si>
  <si>
    <t>916-828-2674</t>
  </si>
  <si>
    <t>marissa.major@hotmail.com</t>
  </si>
  <si>
    <t>529 Hill St.</t>
  </si>
  <si>
    <t>C00003575</t>
  </si>
  <si>
    <t>649-52-6315</t>
  </si>
  <si>
    <t>Zadie</t>
  </si>
  <si>
    <t>Westbrook</t>
  </si>
  <si>
    <t>617-733-3661</t>
  </si>
  <si>
    <t>johanna.westbrook@gmail.com</t>
  </si>
  <si>
    <t>274 Gonzales Drive</t>
  </si>
  <si>
    <t>C00003576</t>
  </si>
  <si>
    <t>623-58-1912</t>
  </si>
  <si>
    <t>Adyson</t>
  </si>
  <si>
    <t>Castle</t>
  </si>
  <si>
    <t>212-388-4744</t>
  </si>
  <si>
    <t>sasha.castle@gmail.com</t>
  </si>
  <si>
    <t>8 Linda Street</t>
  </si>
  <si>
    <t>C00003577</t>
  </si>
  <si>
    <t>932-85-3739</t>
  </si>
  <si>
    <t>Althea</t>
  </si>
  <si>
    <t>Serna</t>
  </si>
  <si>
    <t>113-720-9638</t>
  </si>
  <si>
    <t>kaliyah.serna@outlook.com</t>
  </si>
  <si>
    <t>38 Atlantic St.</t>
  </si>
  <si>
    <t>C00003578</t>
  </si>
  <si>
    <t>949-95-8935</t>
  </si>
  <si>
    <t>734-149-5933</t>
  </si>
  <si>
    <t>gordon.harley.clayton@gmail.com</t>
  </si>
  <si>
    <t>24 Devon St.</t>
  </si>
  <si>
    <t>C00003579</t>
  </si>
  <si>
    <t>268-97-7364</t>
  </si>
  <si>
    <t>Ariane</t>
  </si>
  <si>
    <t>Carlisle</t>
  </si>
  <si>
    <t>469-780-6114</t>
  </si>
  <si>
    <t>cecelia.carlisle@gmail.com</t>
  </si>
  <si>
    <t>8350 4th St.</t>
  </si>
  <si>
    <t>C00003580</t>
  </si>
  <si>
    <t>833-13-4440</t>
  </si>
  <si>
    <t>Ariyana</t>
  </si>
  <si>
    <t>Varela</t>
  </si>
  <si>
    <t>861-257-7124</t>
  </si>
  <si>
    <t>adelina.varela@outlook.com</t>
  </si>
  <si>
    <t>8222 Locust Ave.</t>
  </si>
  <si>
    <t>C00003581</t>
  </si>
  <si>
    <t>659-59-8573</t>
  </si>
  <si>
    <t>948-148-0315</t>
  </si>
  <si>
    <t>rene.poole@hotmail.com</t>
  </si>
  <si>
    <t>85 Third St.</t>
  </si>
  <si>
    <t>C00003582</t>
  </si>
  <si>
    <t>975-22-8925</t>
  </si>
  <si>
    <t>988-714-8996</t>
  </si>
  <si>
    <t>terrence.calderon@outlook.com</t>
  </si>
  <si>
    <t>472 Lafayette Court</t>
  </si>
  <si>
    <t>C00003583</t>
  </si>
  <si>
    <t>472-76-5682</t>
  </si>
  <si>
    <t>Avril</t>
  </si>
  <si>
    <t>518-802-3577</t>
  </si>
  <si>
    <t>jessa.cullen@yahoo.com</t>
  </si>
  <si>
    <t>318 Anderson St.</t>
  </si>
  <si>
    <t>C00003584</t>
  </si>
  <si>
    <t>411-77-9822</t>
  </si>
  <si>
    <t>350-124-9804</t>
  </si>
  <si>
    <t>vincenzo.gallegos@gmail.com</t>
  </si>
  <si>
    <t>358 Rocky River Rd.</t>
  </si>
  <si>
    <t>C00003585</t>
  </si>
  <si>
    <t>642-97-5510</t>
  </si>
  <si>
    <t>Inara</t>
  </si>
  <si>
    <t>Wilhelm</t>
  </si>
  <si>
    <t>211-674-5475</t>
  </si>
  <si>
    <t>hayley.wilhelm@gmail.com</t>
  </si>
  <si>
    <t>8337 S. Indian Summer Drive</t>
  </si>
  <si>
    <t>C00003586</t>
  </si>
  <si>
    <t>479-13-2244</t>
  </si>
  <si>
    <t>781-343-7497</t>
  </si>
  <si>
    <t>kamdyn.greer@outlook.com</t>
  </si>
  <si>
    <t>7385 Wild Rose Street</t>
  </si>
  <si>
    <t>C00003587</t>
  </si>
  <si>
    <t>807-66-2027</t>
  </si>
  <si>
    <t>Moira</t>
  </si>
  <si>
    <t>Bergeron</t>
  </si>
  <si>
    <t>781-086-3013</t>
  </si>
  <si>
    <t>julissa.bergeron@gmail.com</t>
  </si>
  <si>
    <t>4 Galvin St.</t>
  </si>
  <si>
    <t>C00003588</t>
  </si>
  <si>
    <t>309-16-8100</t>
  </si>
  <si>
    <t>Oona</t>
  </si>
  <si>
    <t>Burger</t>
  </si>
  <si>
    <t>914-711-5874</t>
  </si>
  <si>
    <t>winter.burger@outlook.com</t>
  </si>
  <si>
    <t>8 East Swanson Dr.</t>
  </si>
  <si>
    <t>C00003589</t>
  </si>
  <si>
    <t>701-83-5697</t>
  </si>
  <si>
    <t>Precious</t>
  </si>
  <si>
    <t>Posey</t>
  </si>
  <si>
    <t>652-579-7627</t>
  </si>
  <si>
    <t>christina.posey@gmail.com</t>
  </si>
  <si>
    <t>60 Orange Street</t>
  </si>
  <si>
    <t>C00003590</t>
  </si>
  <si>
    <t>979-65-8337</t>
  </si>
  <si>
    <t>Shania</t>
  </si>
  <si>
    <t>Barnhart</t>
  </si>
  <si>
    <t>586-323-8014</t>
  </si>
  <si>
    <t>amber.barnhart@hotmail.com</t>
  </si>
  <si>
    <t>8 St Paul Street</t>
  </si>
  <si>
    <t>C00003591</t>
  </si>
  <si>
    <t>464-95-1511</t>
  </si>
  <si>
    <t>837-195-8937</t>
  </si>
  <si>
    <t>marlon.rivas@gmail.com</t>
  </si>
  <si>
    <t>215 Cambridge Rd.</t>
  </si>
  <si>
    <t>C00003592</t>
  </si>
  <si>
    <t>351-76-1260</t>
  </si>
  <si>
    <t>Abrianna</t>
  </si>
  <si>
    <t>Hackett</t>
  </si>
  <si>
    <t>179-611-5968</t>
  </si>
  <si>
    <t>myla.hackett@gmail.com</t>
  </si>
  <si>
    <t>210 West Gulf Street</t>
  </si>
  <si>
    <t>C00003594</t>
  </si>
  <si>
    <t>284-46-8562</t>
  </si>
  <si>
    <t>Ariadna</t>
  </si>
  <si>
    <t>Madrigal</t>
  </si>
  <si>
    <t>549-306-1343</t>
  </si>
  <si>
    <t>addilyn.madrigal@gmail.com</t>
  </si>
  <si>
    <t>79 Brookside Dr.</t>
  </si>
  <si>
    <t>C00003595</t>
  </si>
  <si>
    <t>750-88-1609</t>
  </si>
  <si>
    <t>485-667-7447</t>
  </si>
  <si>
    <t>castiel.guerra@gmail.com</t>
  </si>
  <si>
    <t>8483 Campfire Lane</t>
  </si>
  <si>
    <t>C00003596</t>
  </si>
  <si>
    <t>902-35-1042</t>
  </si>
  <si>
    <t>602-319-7593</t>
  </si>
  <si>
    <t>lamar.decker@outlook.com</t>
  </si>
  <si>
    <t>1 Albany Ave.</t>
  </si>
  <si>
    <t>C00003597</t>
  </si>
  <si>
    <t>182-12-6177</t>
  </si>
  <si>
    <t>Avarie</t>
  </si>
  <si>
    <t>Eubanks</t>
  </si>
  <si>
    <t>661-376-7941</t>
  </si>
  <si>
    <t>erin.eubanks@gmail.com</t>
  </si>
  <si>
    <t>38 Sulphur Springs St.</t>
  </si>
  <si>
    <t>C00003598</t>
  </si>
  <si>
    <t>437-38-7630</t>
  </si>
  <si>
    <t>128-717-3416</t>
  </si>
  <si>
    <t>augustine.collier@outlook.com</t>
  </si>
  <si>
    <t>73 Summer Ave.</t>
  </si>
  <si>
    <t>C00003599</t>
  </si>
  <si>
    <t>970-38-3593</t>
  </si>
  <si>
    <t>Georgina</t>
  </si>
  <si>
    <t>Sizemore</t>
  </si>
  <si>
    <t>460-298-1162</t>
  </si>
  <si>
    <t>alison.sizemore@gmail.com</t>
  </si>
  <si>
    <t>8946 Glen Ridge Court</t>
  </si>
  <si>
    <t>C00003600</t>
  </si>
  <si>
    <t>335-64-7277</t>
  </si>
  <si>
    <t>Geraldine</t>
  </si>
  <si>
    <t>Hilliard</t>
  </si>
  <si>
    <t>705-628-5112</t>
  </si>
  <si>
    <t>ainsley.hilliard@hotmail.com</t>
  </si>
  <si>
    <t>969 York St.</t>
  </si>
  <si>
    <t>C00003601</t>
  </si>
  <si>
    <t>585-14-1956</t>
  </si>
  <si>
    <t>487-495-3695</t>
  </si>
  <si>
    <t>jamie.wall@gmail.com</t>
  </si>
  <si>
    <t>6 Pendergast Rd.</t>
  </si>
  <si>
    <t>C00003602</t>
  </si>
  <si>
    <t>981-42-3516</t>
  </si>
  <si>
    <t>Hargrove</t>
  </si>
  <si>
    <t>441-377-0575</t>
  </si>
  <si>
    <t>raelyn.hargrove@gmail.com</t>
  </si>
  <si>
    <t>4 N. Hill Ave.</t>
  </si>
  <si>
    <t>C00003603</t>
  </si>
  <si>
    <t>641-13-0177</t>
  </si>
  <si>
    <t>434-018-0715</t>
  </si>
  <si>
    <t>eugene.whitaker@outlook.com</t>
  </si>
  <si>
    <t>8266 York Dr.</t>
  </si>
  <si>
    <t>C00003605</t>
  </si>
  <si>
    <t>352-39-0488</t>
  </si>
  <si>
    <t>617-336-4553</t>
  </si>
  <si>
    <t>harlan.morgan.bass@gmail.com</t>
  </si>
  <si>
    <t>75 E. Boston Drive</t>
  </si>
  <si>
    <t>C00003606</t>
  </si>
  <si>
    <t>833-89-3776</t>
  </si>
  <si>
    <t>463-576-8017</t>
  </si>
  <si>
    <t>kase.flowers@gmail.com</t>
  </si>
  <si>
    <t>95 Prince Street</t>
  </si>
  <si>
    <t>C00003607</t>
  </si>
  <si>
    <t>215-21-7372</t>
  </si>
  <si>
    <t>Laci</t>
  </si>
  <si>
    <t>Boucher</t>
  </si>
  <si>
    <t>736-524-0353</t>
  </si>
  <si>
    <t>cadence.boucher@outlook.com</t>
  </si>
  <si>
    <t>9 S. Princess Drive</t>
  </si>
  <si>
    <t>C00003608</t>
  </si>
  <si>
    <t>398-43-7798</t>
  </si>
  <si>
    <t>233-108-8020</t>
  </si>
  <si>
    <t>miller.davenport@hotmail.com</t>
  </si>
  <si>
    <t>122 East Wakehurst Street</t>
  </si>
  <si>
    <t>C00003609</t>
  </si>
  <si>
    <t>282-93-0218</t>
  </si>
  <si>
    <t>Maliya</t>
  </si>
  <si>
    <t>Thomason</t>
  </si>
  <si>
    <t>386-343-2859</t>
  </si>
  <si>
    <t>kendra.thomason@outlook.com</t>
  </si>
  <si>
    <t>7898 East Garfield Rd.</t>
  </si>
  <si>
    <t>C00003610</t>
  </si>
  <si>
    <t>702-90-0665</t>
  </si>
  <si>
    <t>830-310-9314</t>
  </si>
  <si>
    <t>van.conley@yahoo.com</t>
  </si>
  <si>
    <t>7677 Rockcrest Drive</t>
  </si>
  <si>
    <t>C00003611</t>
  </si>
  <si>
    <t>379-77-9079</t>
  </si>
  <si>
    <t>Marceline</t>
  </si>
  <si>
    <t>348-122-9730</t>
  </si>
  <si>
    <t>heidi.melvin@gmail.com</t>
  </si>
  <si>
    <t>498 Philmont Drive</t>
  </si>
  <si>
    <t>C00003612</t>
  </si>
  <si>
    <t>234-06-9744</t>
  </si>
  <si>
    <t>Roper</t>
  </si>
  <si>
    <t>503-658-1375</t>
  </si>
  <si>
    <t>kelsey.roper@gmail.com</t>
  </si>
  <si>
    <t>719 Redwood Road</t>
  </si>
  <si>
    <t>C00003613</t>
  </si>
  <si>
    <t>930-28-7637</t>
  </si>
  <si>
    <t>415-721-9360</t>
  </si>
  <si>
    <t>kolby.houston@outlook.com</t>
  </si>
  <si>
    <t>614 Court Drive</t>
  </si>
  <si>
    <t>C00003614</t>
  </si>
  <si>
    <t>154-15-7427</t>
  </si>
  <si>
    <t>Sana</t>
  </si>
  <si>
    <t>Barnard</t>
  </si>
  <si>
    <t>659-927-2714</t>
  </si>
  <si>
    <t>nadia.barnard@gmail.com</t>
  </si>
  <si>
    <t>8770 North Valley View Dr.</t>
  </si>
  <si>
    <t>C00003615</t>
  </si>
  <si>
    <t>693-81-1330</t>
  </si>
  <si>
    <t>212-658-5857</t>
  </si>
  <si>
    <t>sonny.huff@outlook.com</t>
  </si>
  <si>
    <t>8062 53rd St.</t>
  </si>
  <si>
    <t>C00003616</t>
  </si>
  <si>
    <t>764-75-2214</t>
  </si>
  <si>
    <t>Zia</t>
  </si>
  <si>
    <t>Fonseca</t>
  </si>
  <si>
    <t>315-505-6488</t>
  </si>
  <si>
    <t>alondra.fonseca@gmail.com</t>
  </si>
  <si>
    <t>8398 W. Cooper St.</t>
  </si>
  <si>
    <t>C00003617</t>
  </si>
  <si>
    <t>969-88-0580</t>
  </si>
  <si>
    <t>Amariah</t>
  </si>
  <si>
    <t>Pedersen</t>
  </si>
  <si>
    <t>413-516-3111</t>
  </si>
  <si>
    <t>cheyenne.pedersen@hotmail.com</t>
  </si>
  <si>
    <t>28 Spruce Street</t>
  </si>
  <si>
    <t>C00003618</t>
  </si>
  <si>
    <t>687-75-0136</t>
  </si>
  <si>
    <t>414-103-6433</t>
  </si>
  <si>
    <t>emory.copeland@gmail.com</t>
  </si>
  <si>
    <t>8157 Squaw Creek St.</t>
  </si>
  <si>
    <t>C00003619</t>
  </si>
  <si>
    <t>657-47-9393</t>
  </si>
  <si>
    <t>650-057-6559</t>
  </si>
  <si>
    <t>junior.hood@gmail.com</t>
  </si>
  <si>
    <t>7493 Arnold Ave.</t>
  </si>
  <si>
    <t>C00003620</t>
  </si>
  <si>
    <t>169-94-1402</t>
  </si>
  <si>
    <t>658-087-8204</t>
  </si>
  <si>
    <t>graysen.monroe@gmail.com</t>
  </si>
  <si>
    <t>140 East Summit Ave.</t>
  </si>
  <si>
    <t>C00003621</t>
  </si>
  <si>
    <t>962-50-1053</t>
  </si>
  <si>
    <t>511-244-0212</t>
  </si>
  <si>
    <t>heath.massey@gmail.com</t>
  </si>
  <si>
    <t>698 Maiden St.</t>
  </si>
  <si>
    <t>C00003622</t>
  </si>
  <si>
    <t>597-10-1028</t>
  </si>
  <si>
    <t>Amyah</t>
  </si>
  <si>
    <t>Quiroz</t>
  </si>
  <si>
    <t>416-541-3526</t>
  </si>
  <si>
    <t>kaydence.quiroz@outlook.com</t>
  </si>
  <si>
    <t>296 Devon Lane</t>
  </si>
  <si>
    <t>C00003623</t>
  </si>
  <si>
    <t>742-64-1514</t>
  </si>
  <si>
    <t>Arlette</t>
  </si>
  <si>
    <t>Washburn</t>
  </si>
  <si>
    <t>764-374-8923</t>
  </si>
  <si>
    <t>mikayla.washburn@gmail.com</t>
  </si>
  <si>
    <t>308 Van Dyke Street</t>
  </si>
  <si>
    <t>C00003624</t>
  </si>
  <si>
    <t>869-11-5129</t>
  </si>
  <si>
    <t>Halo</t>
  </si>
  <si>
    <t>Holliday</t>
  </si>
  <si>
    <t>212-703-8758</t>
  </si>
  <si>
    <t>river.holliday@outlook.com</t>
  </si>
  <si>
    <t>302 Arrowhead St.</t>
  </si>
  <si>
    <t>C00003627</t>
  </si>
  <si>
    <t>177-07-3510</t>
  </si>
  <si>
    <t>Journie</t>
  </si>
  <si>
    <t>Yee</t>
  </si>
  <si>
    <t>833-765-7446</t>
  </si>
  <si>
    <t>heaven.yee@gmail.com</t>
  </si>
  <si>
    <t>60 South James Street</t>
  </si>
  <si>
    <t>C00003628</t>
  </si>
  <si>
    <t>345-28-3326</t>
  </si>
  <si>
    <t>Letty</t>
  </si>
  <si>
    <t>Rudolph</t>
  </si>
  <si>
    <t>824-635-2953</t>
  </si>
  <si>
    <t>arielle.rudolph@hotmail.com</t>
  </si>
  <si>
    <t>824 Devonshire St.</t>
  </si>
  <si>
    <t>C00003629</t>
  </si>
  <si>
    <t>448-71-2414</t>
  </si>
  <si>
    <t>713-412-9036</t>
  </si>
  <si>
    <t>rogelio.roberson@gmail.com</t>
  </si>
  <si>
    <t>9874 Lake Forest Dr.</t>
  </si>
  <si>
    <t>C00003630</t>
  </si>
  <si>
    <t>578-45-8427</t>
  </si>
  <si>
    <t>Melia</t>
  </si>
  <si>
    <t>Bermudez</t>
  </si>
  <si>
    <t>915-123-3782</t>
  </si>
  <si>
    <t>lana.bermudez@gmail.com</t>
  </si>
  <si>
    <t>565 Sage Street</t>
  </si>
  <si>
    <t>C00003631</t>
  </si>
  <si>
    <t>410-58-7555</t>
  </si>
  <si>
    <t>373-266-4335</t>
  </si>
  <si>
    <t>will.combs@outlook.com</t>
  </si>
  <si>
    <t>269 Rockland Ave.</t>
  </si>
  <si>
    <t>C00003632</t>
  </si>
  <si>
    <t>607-11-4853</t>
  </si>
  <si>
    <t>Raeleigh</t>
  </si>
  <si>
    <t>Coyle</t>
  </si>
  <si>
    <t>840-058-6713</t>
  </si>
  <si>
    <t>blakely.raeleigh.coyle@gmail.com</t>
  </si>
  <si>
    <t>8387 N. Pierce Rd.</t>
  </si>
  <si>
    <t>C00003633</t>
  </si>
  <si>
    <t>531-73-7069</t>
  </si>
  <si>
    <t>208-005-6792</t>
  </si>
  <si>
    <t>amare.franco@gmail.com</t>
  </si>
  <si>
    <t>8084 Brookside Rd.</t>
  </si>
  <si>
    <t>C00003634</t>
  </si>
  <si>
    <t>473-03-7085</t>
  </si>
  <si>
    <t>212-406-8023</t>
  </si>
  <si>
    <t>ameer.larsen@outlook.com</t>
  </si>
  <si>
    <t>7831 Courtland Rd.</t>
  </si>
  <si>
    <t>C00003635</t>
  </si>
  <si>
    <t>809-48-8156</t>
  </si>
  <si>
    <t>Renesmee</t>
  </si>
  <si>
    <t>Gil</t>
  </si>
  <si>
    <t>212-120-5226</t>
  </si>
  <si>
    <t>sabrina.gil@hotmail.com</t>
  </si>
  <si>
    <t>40 North Studebaker Drive</t>
  </si>
  <si>
    <t>C00003636</t>
  </si>
  <si>
    <t>315-98-0941</t>
  </si>
  <si>
    <t>131-785-0823</t>
  </si>
  <si>
    <t>camdyn.pittman@outlook.com</t>
  </si>
  <si>
    <t>7236 Logan Ave.</t>
  </si>
  <si>
    <t>C00003637</t>
  </si>
  <si>
    <t>779-38-3989</t>
  </si>
  <si>
    <t>541-399-9888</t>
  </si>
  <si>
    <t>jerome.randall@yahoo.com</t>
  </si>
  <si>
    <t>7996 North South Lane</t>
  </si>
  <si>
    <t>C00003638</t>
  </si>
  <si>
    <t>697-34-3395</t>
  </si>
  <si>
    <t>Roxana</t>
  </si>
  <si>
    <t>Goodrich</t>
  </si>
  <si>
    <t>318-642-0350</t>
  </si>
  <si>
    <t>kyla.goodrich@gmail.com</t>
  </si>
  <si>
    <t>976 Third St.</t>
  </si>
  <si>
    <t>C00003639</t>
  </si>
  <si>
    <t>508-59-4186</t>
  </si>
  <si>
    <t>236-076-3786</t>
  </si>
  <si>
    <t>maison.skinner@gmail.com</t>
  </si>
  <si>
    <t>579 Amerige St.</t>
  </si>
  <si>
    <t>C00003640</t>
  </si>
  <si>
    <t>836-78-4548</t>
  </si>
  <si>
    <t>585-644-6837</t>
  </si>
  <si>
    <t>micheal.wilkinson@outlook.com</t>
  </si>
  <si>
    <t>8260 High Court</t>
  </si>
  <si>
    <t>C00003641</t>
  </si>
  <si>
    <t>703-75-2503</t>
  </si>
  <si>
    <t>Shae</t>
  </si>
  <si>
    <t>Pina</t>
  </si>
  <si>
    <t>585-803-8906</t>
  </si>
  <si>
    <t>ada.pina@gmail.com</t>
  </si>
  <si>
    <t>8741 NW. Young Street</t>
  </si>
  <si>
    <t>C00003642</t>
  </si>
  <si>
    <t>383-16-6287</t>
  </si>
  <si>
    <t>905-426-6674</t>
  </si>
  <si>
    <t>cristiano.kirby@outlook.com</t>
  </si>
  <si>
    <t>97 Greenrose St.</t>
  </si>
  <si>
    <t>C00003643</t>
  </si>
  <si>
    <t>534-66-8546</t>
  </si>
  <si>
    <t>527-994-3006</t>
  </si>
  <si>
    <t>giancarlo.cameron@gmail.com</t>
  </si>
  <si>
    <t>61 West Academy St.</t>
  </si>
  <si>
    <t>C00003644</t>
  </si>
  <si>
    <t>396-41-8599</t>
  </si>
  <si>
    <t>585-899-9736</t>
  </si>
  <si>
    <t>henrik.bridges@hotmail.com</t>
  </si>
  <si>
    <t>7571 Sunnyslope Street</t>
  </si>
  <si>
    <t>C00003645</t>
  </si>
  <si>
    <t>195-10-0341</t>
  </si>
  <si>
    <t>208-228-2308</t>
  </si>
  <si>
    <t>lochlan.anthony@gmail.com</t>
  </si>
  <si>
    <t>158 Cherry Court</t>
  </si>
  <si>
    <t>C00003646</t>
  </si>
  <si>
    <t>326-82-1055</t>
  </si>
  <si>
    <t>Zola</t>
  </si>
  <si>
    <t>423-181-2841</t>
  </si>
  <si>
    <t>gracelyn.elias@gmail.com</t>
  </si>
  <si>
    <t>593 John Street</t>
  </si>
  <si>
    <t>C00003647</t>
  </si>
  <si>
    <t>357-08-9781</t>
  </si>
  <si>
    <t>489-396-5468</t>
  </si>
  <si>
    <t>bode.richard@gmail.com</t>
  </si>
  <si>
    <t>7280 Roberts Lane</t>
  </si>
  <si>
    <t>C00003648</t>
  </si>
  <si>
    <t>856-89-3269</t>
  </si>
  <si>
    <t>924-218-4672</t>
  </si>
  <si>
    <t>camron.kirk@gmail.com</t>
  </si>
  <si>
    <t>111 Elm Lane</t>
  </si>
  <si>
    <t>C00003649</t>
  </si>
  <si>
    <t>602-50-2214</t>
  </si>
  <si>
    <t>Aubreigh</t>
  </si>
  <si>
    <t>Lockwood</t>
  </si>
  <si>
    <t>682-066-0127</t>
  </si>
  <si>
    <t>allyson.lockwood@outlook.com</t>
  </si>
  <si>
    <t>79 Brookside Street</t>
  </si>
  <si>
    <t>C00003650</t>
  </si>
  <si>
    <t>370-57-8847</t>
  </si>
  <si>
    <t>430-099-1954</t>
  </si>
  <si>
    <t>houston.bruce@gmail.com</t>
  </si>
  <si>
    <t>7464 High Noon Lane</t>
  </si>
  <si>
    <t>C00003651</t>
  </si>
  <si>
    <t>379-48-7162</t>
  </si>
  <si>
    <t>133-752-5704</t>
  </si>
  <si>
    <t>otis.singleton@outlook.com</t>
  </si>
  <si>
    <t>7725 Ridgeview Avenue</t>
  </si>
  <si>
    <t>C00003652</t>
  </si>
  <si>
    <t>984-15-1356</t>
  </si>
  <si>
    <t>212-766-0259</t>
  </si>
  <si>
    <t>hugh.mathis@gmail.com</t>
  </si>
  <si>
    <t>91 Courtland Rd.</t>
  </si>
  <si>
    <t>C00003653</t>
  </si>
  <si>
    <t>211-72-8945</t>
  </si>
  <si>
    <t>Izabel</t>
  </si>
  <si>
    <t>Cabral</t>
  </si>
  <si>
    <t>212-210-9079</t>
  </si>
  <si>
    <t>felicity.cabral@hotmail.com</t>
  </si>
  <si>
    <t>33 Foxrun Lane</t>
  </si>
  <si>
    <t>C00003654</t>
  </si>
  <si>
    <t>969-78-3085</t>
  </si>
  <si>
    <t>Julietta</t>
  </si>
  <si>
    <t>Carranza</t>
  </si>
  <si>
    <t>847-087-9659</t>
  </si>
  <si>
    <t>kira.carranza@gmail.com</t>
  </si>
  <si>
    <t>840 Morris Street</t>
  </si>
  <si>
    <t>C00003655</t>
  </si>
  <si>
    <t>120-85-7624</t>
  </si>
  <si>
    <t>617-742-8357</t>
  </si>
  <si>
    <t>kannon.bradford@gmail.com</t>
  </si>
  <si>
    <t>821 Brook Ave.</t>
  </si>
  <si>
    <t>C00003656</t>
  </si>
  <si>
    <t>943-74-9042</t>
  </si>
  <si>
    <t>Kathy</t>
  </si>
  <si>
    <t>Duvall</t>
  </si>
  <si>
    <t>659-966-0126</t>
  </si>
  <si>
    <t>briella.duvall@outlook.com</t>
  </si>
  <si>
    <t>204 Glenridge St.</t>
  </si>
  <si>
    <t>C00003657</t>
  </si>
  <si>
    <t>461-59-8448</t>
  </si>
  <si>
    <t>248-634-7803</t>
  </si>
  <si>
    <t>konnor.adonis.boone@gmail.com</t>
  </si>
  <si>
    <t>30 S. Stonybrook Ave.</t>
  </si>
  <si>
    <t>C00003658</t>
  </si>
  <si>
    <t>144-29-7082</t>
  </si>
  <si>
    <t>508-443-2570</t>
  </si>
  <si>
    <t>emmet.abbott@gmail.com</t>
  </si>
  <si>
    <t>36 E. Clinton St.</t>
  </si>
  <si>
    <t>C00003659</t>
  </si>
  <si>
    <t>898-72-7279</t>
  </si>
  <si>
    <t>Nicolette</t>
  </si>
  <si>
    <t>867-729-9807</t>
  </si>
  <si>
    <t>kamryn.cornelius@outlook.com</t>
  </si>
  <si>
    <t>93 Wood Street</t>
  </si>
  <si>
    <t>C00003660</t>
  </si>
  <si>
    <t>578-08-3546</t>
  </si>
  <si>
    <t>617-747-9201</t>
  </si>
  <si>
    <t>kamryn.charles@hotmail.com</t>
  </si>
  <si>
    <t>70 East Liberty Drive</t>
  </si>
  <si>
    <t>C00003661</t>
  </si>
  <si>
    <t>285-65-9631</t>
  </si>
  <si>
    <t>413-490-5399</t>
  </si>
  <si>
    <t>maximo.allison@outlook.com</t>
  </si>
  <si>
    <t>970 Trout Lane</t>
  </si>
  <si>
    <t>C00003662</t>
  </si>
  <si>
    <t>697-86-5644</t>
  </si>
  <si>
    <t>281-629-5554</t>
  </si>
  <si>
    <t>adrien.sweeney@yahoo.com</t>
  </si>
  <si>
    <t>244 Westminster Road</t>
  </si>
  <si>
    <t>C00003663</t>
  </si>
  <si>
    <t>521-12-2046</t>
  </si>
  <si>
    <t>Zuleyka</t>
  </si>
  <si>
    <t>Mccollum</t>
  </si>
  <si>
    <t>978-437-5935</t>
  </si>
  <si>
    <t>adaline.mccollum@gmail.com</t>
  </si>
  <si>
    <t>8963 Rockland Lane</t>
  </si>
  <si>
    <t>C00003664</t>
  </si>
  <si>
    <t>770-40-4737</t>
  </si>
  <si>
    <t>978-564-1811</t>
  </si>
  <si>
    <t>cedric.atkinson@gmail.com</t>
  </si>
  <si>
    <t>387 Mill Ave.</t>
  </si>
  <si>
    <t>C00003667</t>
  </si>
  <si>
    <t>785-50-3485</t>
  </si>
  <si>
    <t>886-392-7439</t>
  </si>
  <si>
    <t>dariel.horn@outlook.com</t>
  </si>
  <si>
    <t>9018 Carson Dr.</t>
  </si>
  <si>
    <t>C00003668</t>
  </si>
  <si>
    <t>424-37-3045</t>
  </si>
  <si>
    <t>Adaleigh</t>
  </si>
  <si>
    <t>Street</t>
  </si>
  <si>
    <t>991-337-2314</t>
  </si>
  <si>
    <t>alicia.street@gmail.com</t>
  </si>
  <si>
    <t>7737 East Golf Drive</t>
  </si>
  <si>
    <t>C00003669</t>
  </si>
  <si>
    <t>983-88-4191</t>
  </si>
  <si>
    <t>986-551-0239</t>
  </si>
  <si>
    <t>landry.jefferson@outlook.com</t>
  </si>
  <si>
    <t>8334 West Acacia Rd.</t>
  </si>
  <si>
    <t>C00003670</t>
  </si>
  <si>
    <t>668-82-1383</t>
  </si>
  <si>
    <t>Carrie</t>
  </si>
  <si>
    <t>Mcneal</t>
  </si>
  <si>
    <t>523-686-6471</t>
  </si>
  <si>
    <t>ember.mcneal@gmail.com</t>
  </si>
  <si>
    <t>61 Sutor Street</t>
  </si>
  <si>
    <t>C00003671</t>
  </si>
  <si>
    <t>351-89-3085</t>
  </si>
  <si>
    <t>641-986-1898</t>
  </si>
  <si>
    <t>leighton.rosales@hotmail.com</t>
  </si>
  <si>
    <t>269 Sheffield Street</t>
  </si>
  <si>
    <t>C00003672</t>
  </si>
  <si>
    <t>829-39-2813</t>
  </si>
  <si>
    <t>Daria</t>
  </si>
  <si>
    <t>Connors</t>
  </si>
  <si>
    <t>110-264-6146</t>
  </si>
  <si>
    <t>aylin.connors@gmail.com</t>
  </si>
  <si>
    <t>655 Queen St.</t>
  </si>
  <si>
    <t>C00003673</t>
  </si>
  <si>
    <t>581-91-2832</t>
  </si>
  <si>
    <t>Darla</t>
  </si>
  <si>
    <t>212-035-5447</t>
  </si>
  <si>
    <t>veronica.angel@gmail.com</t>
  </si>
  <si>
    <t>799 Kingston Drive</t>
  </si>
  <si>
    <t>C00003674</t>
  </si>
  <si>
    <t>652-07-4664</t>
  </si>
  <si>
    <t>Isha</t>
  </si>
  <si>
    <t>Paulson</t>
  </si>
  <si>
    <t>404-544-6447</t>
  </si>
  <si>
    <t>esmeralda.paulson@gmail.com</t>
  </si>
  <si>
    <t>24 Court St.</t>
  </si>
  <si>
    <t>C00003675</t>
  </si>
  <si>
    <t>414-91-5986</t>
  </si>
  <si>
    <t>Magnus</t>
  </si>
  <si>
    <t>354-741-2939</t>
  </si>
  <si>
    <t>magnus.york@gmail.com</t>
  </si>
  <si>
    <t>918 Beechwood Avenue</t>
  </si>
  <si>
    <t>C00003676</t>
  </si>
  <si>
    <t>392-33-6280</t>
  </si>
  <si>
    <t>Kaylah</t>
  </si>
  <si>
    <t>Hinson</t>
  </si>
  <si>
    <t>123-604-1257</t>
  </si>
  <si>
    <t>sage.hinson@outlook.com</t>
  </si>
  <si>
    <t>524 Armstrong Lane</t>
  </si>
  <si>
    <t>C00003677</t>
  </si>
  <si>
    <t>588-27-7842</t>
  </si>
  <si>
    <t>Draven</t>
  </si>
  <si>
    <t>571-351-0908</t>
  </si>
  <si>
    <t>draven.christian@gmail.com</t>
  </si>
  <si>
    <t>94 NW. Glenridge Ave.</t>
  </si>
  <si>
    <t>C00003678</t>
  </si>
  <si>
    <t>127-15-1130</t>
  </si>
  <si>
    <t>Liza</t>
  </si>
  <si>
    <t>Keenan</t>
  </si>
  <si>
    <t>212-975-9106</t>
  </si>
  <si>
    <t>leslie.keenan@outlook.com</t>
  </si>
  <si>
    <t>8694 S. Colonial Dr.</t>
  </si>
  <si>
    <t>C00003679</t>
  </si>
  <si>
    <t>975-80-9115</t>
  </si>
  <si>
    <t>Javon</t>
  </si>
  <si>
    <t>767-866-1881</t>
  </si>
  <si>
    <t>javon.phelps@gmail.com</t>
  </si>
  <si>
    <t>18 North Cardinal Dr.</t>
  </si>
  <si>
    <t>C00003680</t>
  </si>
  <si>
    <t>403-03-1841</t>
  </si>
  <si>
    <t>Miabella</t>
  </si>
  <si>
    <t>622-925-7472</t>
  </si>
  <si>
    <t>aspen.sheldon@hotmail.com</t>
  </si>
  <si>
    <t>7606 Pilgrim Lane</t>
  </si>
  <si>
    <t>C00003681</t>
  </si>
  <si>
    <t>463-49-6943</t>
  </si>
  <si>
    <t>212-534-0879</t>
  </si>
  <si>
    <t>marley.farrell@gmail.com</t>
  </si>
  <si>
    <t>86 Sussex Road</t>
  </si>
  <si>
    <t>C00003682</t>
  </si>
  <si>
    <t>254-46-6285</t>
  </si>
  <si>
    <t>Farr</t>
  </si>
  <si>
    <t>212-926-4893</t>
  </si>
  <si>
    <t>gia.farr@gmail.com</t>
  </si>
  <si>
    <t>79 Elm Drive</t>
  </si>
  <si>
    <t>C00003683</t>
  </si>
  <si>
    <t>384-03-7464</t>
  </si>
  <si>
    <t>Skylee</t>
  </si>
  <si>
    <t>290-076-1602</t>
  </si>
  <si>
    <t>camilla.eddy@outlook.com</t>
  </si>
  <si>
    <t>9950 Brook Ave.</t>
  </si>
  <si>
    <t>C00003684</t>
  </si>
  <si>
    <t>297-86-6727</t>
  </si>
  <si>
    <t>Alyse</t>
  </si>
  <si>
    <t>331-224-1166</t>
  </si>
  <si>
    <t>ashlynn.alyse.samuel@gmail.com</t>
  </si>
  <si>
    <t>9643 Virginia Street</t>
  </si>
  <si>
    <t>C00003685</t>
  </si>
  <si>
    <t>114-14-6011</t>
  </si>
  <si>
    <t>Zavier</t>
  </si>
  <si>
    <t>340-910-3733</t>
  </si>
  <si>
    <t>zavier.castaneda@gmail.com</t>
  </si>
  <si>
    <t>907 Strawberry St.</t>
  </si>
  <si>
    <t>C00003686</t>
  </si>
  <si>
    <t>375-94-9363</t>
  </si>
  <si>
    <t>Amethyst</t>
  </si>
  <si>
    <t>Ledbetter</t>
  </si>
  <si>
    <t>508-026-7532</t>
  </si>
  <si>
    <t>scarlet.ledbetter@outlook.com</t>
  </si>
  <si>
    <t>7067 Old Marconi Road</t>
  </si>
  <si>
    <t>C00003687</t>
  </si>
  <si>
    <t>429-96-3329</t>
  </si>
  <si>
    <t>Markus</t>
  </si>
  <si>
    <t>227-097-1387</t>
  </si>
  <si>
    <t>markus.nash@hotmail.com</t>
  </si>
  <si>
    <t>7623 North Hillside Street</t>
  </si>
  <si>
    <t>C00003688</t>
  </si>
  <si>
    <t>368-95-8265</t>
  </si>
  <si>
    <t>Anaiah</t>
  </si>
  <si>
    <t>Ring</t>
  </si>
  <si>
    <t>675-174-1604</t>
  </si>
  <si>
    <t>journee.ring@outlook.com</t>
  </si>
  <si>
    <t>474 Summit St.</t>
  </si>
  <si>
    <t>C00003689</t>
  </si>
  <si>
    <t>733-88-3102</t>
  </si>
  <si>
    <t>Betsy</t>
  </si>
  <si>
    <t>Betts</t>
  </si>
  <si>
    <t>617-916-9361</t>
  </si>
  <si>
    <t>daphne.betts@yahoo.com</t>
  </si>
  <si>
    <t>510 Essex Drive</t>
  </si>
  <si>
    <t>C00003690</t>
  </si>
  <si>
    <t>499-59-0879</t>
  </si>
  <si>
    <t>Justus</t>
  </si>
  <si>
    <t>722-889-0095</t>
  </si>
  <si>
    <t>justus.dickerson@gmail.com</t>
  </si>
  <si>
    <t>23 Howard St.</t>
  </si>
  <si>
    <t>C00003691</t>
  </si>
  <si>
    <t>334-01-6245</t>
  </si>
  <si>
    <t>Reyansh</t>
  </si>
  <si>
    <t>139-092-4948</t>
  </si>
  <si>
    <t>reyansh.bond4@gmail.com</t>
  </si>
  <si>
    <t>51 Stillwater St.</t>
  </si>
  <si>
    <t>C00003693</t>
  </si>
  <si>
    <t>751-12-3660</t>
  </si>
  <si>
    <t>Rudy</t>
  </si>
  <si>
    <t>662-302-0666</t>
  </si>
  <si>
    <t>rudy.wyatt@outlook.com</t>
  </si>
  <si>
    <t>207 Glenholme Ave.</t>
  </si>
  <si>
    <t>C00003694</t>
  </si>
  <si>
    <t>687-56-4888</t>
  </si>
  <si>
    <t>Fontenot</t>
  </si>
  <si>
    <t>620-221-8335</t>
  </si>
  <si>
    <t>bianca.fontenot@gmail.com</t>
  </si>
  <si>
    <t>548 S. Theatre Circle</t>
  </si>
  <si>
    <t>C00003695</t>
  </si>
  <si>
    <t>980-77-5618</t>
  </si>
  <si>
    <t>978-618-4223</t>
  </si>
  <si>
    <t>santana.foley@outlook.com</t>
  </si>
  <si>
    <t>8649 E. San Carlos Ave.</t>
  </si>
  <si>
    <t>C00003696</t>
  </si>
  <si>
    <t>463-64-8212</t>
  </si>
  <si>
    <t>Gifford</t>
  </si>
  <si>
    <t>978-763-3421</t>
  </si>
  <si>
    <t>mckinley.gifford@gmail.com</t>
  </si>
  <si>
    <t>331 Plumb Branch Dr.</t>
  </si>
  <si>
    <t>C00003697</t>
  </si>
  <si>
    <t>284-59-5030</t>
  </si>
  <si>
    <t>Deja</t>
  </si>
  <si>
    <t>617-170-9335</t>
  </si>
  <si>
    <t>amira.hannah7@hotmail.com</t>
  </si>
  <si>
    <t>9393 Lexington Drive</t>
  </si>
  <si>
    <t>C00003698</t>
  </si>
  <si>
    <t>252-88-2227</t>
  </si>
  <si>
    <t>Misael</t>
  </si>
  <si>
    <t>833-893-0290</t>
  </si>
  <si>
    <t>misael.chase7@gmail.com</t>
  </si>
  <si>
    <t>7975 Deerfield Road</t>
  </si>
  <si>
    <t>C00003699</t>
  </si>
  <si>
    <t>259-25-9441</t>
  </si>
  <si>
    <t>Abdiel</t>
  </si>
  <si>
    <t>212-927-7940</t>
  </si>
  <si>
    <t>abdiel.gates8@gmail.com</t>
  </si>
  <si>
    <t>64 Addison Dr.</t>
  </si>
  <si>
    <t>C00003700</t>
  </si>
  <si>
    <t>626-35-7719</t>
  </si>
  <si>
    <t>Khalia</t>
  </si>
  <si>
    <t>Hanley</t>
  </si>
  <si>
    <t>212-561-1457</t>
  </si>
  <si>
    <t>carmen.hanley@gmail.com</t>
  </si>
  <si>
    <t>477 West Fairway Ave.</t>
  </si>
  <si>
    <t>C00003701</t>
  </si>
  <si>
    <t>117-36-7981</t>
  </si>
  <si>
    <t>Krista</t>
  </si>
  <si>
    <t>Person</t>
  </si>
  <si>
    <t>721-895-4942</t>
  </si>
  <si>
    <t>kyleigh.person9@gmail.com</t>
  </si>
  <si>
    <t>28 Elmwood Street</t>
  </si>
  <si>
    <t>C00003702</t>
  </si>
  <si>
    <t>447-37-4681</t>
  </si>
  <si>
    <t>Davian</t>
  </si>
  <si>
    <t>914-231-7634</t>
  </si>
  <si>
    <t>davian.vincent@outlook.com</t>
  </si>
  <si>
    <t>3 Glen Eagles St.</t>
  </si>
  <si>
    <t>C00003703</t>
  </si>
  <si>
    <t>489-35-8868</t>
  </si>
  <si>
    <t>Zaire</t>
  </si>
  <si>
    <t>586-710-9712</t>
  </si>
  <si>
    <t>zaire.mathews@gmail.com</t>
  </si>
  <si>
    <t>456 West Shipley Drive</t>
  </si>
  <si>
    <t>C00003704</t>
  </si>
  <si>
    <t>971-29-4534</t>
  </si>
  <si>
    <t>Jordy</t>
  </si>
  <si>
    <t>978-453-2057</t>
  </si>
  <si>
    <t>jordy.hodge@outlook.com</t>
  </si>
  <si>
    <t>37 Second Rd.</t>
  </si>
  <si>
    <t>C00003705</t>
  </si>
  <si>
    <t>871-60-1462</t>
  </si>
  <si>
    <t>Margarita</t>
  </si>
  <si>
    <t>Fountain</t>
  </si>
  <si>
    <t>212-032-4610</t>
  </si>
  <si>
    <t>megan.fountain@gmail.com</t>
  </si>
  <si>
    <t>93 South William St.</t>
  </si>
  <si>
    <t>C00003707</t>
  </si>
  <si>
    <t>974-55-6662</t>
  </si>
  <si>
    <t>Reginald</t>
  </si>
  <si>
    <t>746-496-0550</t>
  </si>
  <si>
    <t>reginald.garrison43@hotmail.com</t>
  </si>
  <si>
    <t>9260 Hickory Ave.</t>
  </si>
  <si>
    <t>C00003708</t>
  </si>
  <si>
    <t>491-35-0123</t>
  </si>
  <si>
    <t>Salome</t>
  </si>
  <si>
    <t>Levin</t>
  </si>
  <si>
    <t>641-837-3509</t>
  </si>
  <si>
    <t>skye.levin3@gmail.com</t>
  </si>
  <si>
    <t>633C Anderson St.</t>
  </si>
  <si>
    <t>C00003709</t>
  </si>
  <si>
    <t>648-85-2013</t>
  </si>
  <si>
    <t>528-221-5243</t>
  </si>
  <si>
    <t>benton.trevino2@gmail.com</t>
  </si>
  <si>
    <t>28 Pin Oak St.</t>
  </si>
  <si>
    <t>C00003710</t>
  </si>
  <si>
    <t>851-76-4579</t>
  </si>
  <si>
    <t>Darwin</t>
  </si>
  <si>
    <t>617-968-5460</t>
  </si>
  <si>
    <t>darwin.villarreal2@outlook.com</t>
  </si>
  <si>
    <t>334 Cardinal St.</t>
  </si>
  <si>
    <t>C00003711</t>
  </si>
  <si>
    <t>905-86-0254</t>
  </si>
  <si>
    <t>322-277-9240</t>
  </si>
  <si>
    <t>franco.xzavier.heath@gmail.com</t>
  </si>
  <si>
    <t>28 East Evergreen Ave.</t>
  </si>
  <si>
    <t>C00003712</t>
  </si>
  <si>
    <t>694-23-1376</t>
  </si>
  <si>
    <t>Sheila</t>
  </si>
  <si>
    <t>Stubbs</t>
  </si>
  <si>
    <t>617-603-8988</t>
  </si>
  <si>
    <t>elsie.stubbs@gmail.com</t>
  </si>
  <si>
    <t>11 Westport St.</t>
  </si>
  <si>
    <t>C00003713</t>
  </si>
  <si>
    <t>838-27-0697</t>
  </si>
  <si>
    <t>Stormy</t>
  </si>
  <si>
    <t>Hightower</t>
  </si>
  <si>
    <t>576-608-5498</t>
  </si>
  <si>
    <t>kennedi.hightower@outlook.com</t>
  </si>
  <si>
    <t>9016 E. Deerfield Drive</t>
  </si>
  <si>
    <t>C00003714</t>
  </si>
  <si>
    <t>131-02-5384</t>
  </si>
  <si>
    <t>Susana</t>
  </si>
  <si>
    <t>Murdock</t>
  </si>
  <si>
    <t>888-142-1355</t>
  </si>
  <si>
    <t>averie.murdock5@hotmail.com</t>
  </si>
  <si>
    <t>57 Edgewood Drive</t>
  </si>
  <si>
    <t>C00003716</t>
  </si>
  <si>
    <t>270-15-2814</t>
  </si>
  <si>
    <t>Jairo</t>
  </si>
  <si>
    <t>703-826-5722</t>
  </si>
  <si>
    <t>jairo.dalton67@outlook.com</t>
  </si>
  <si>
    <t>117 Pheasant St.</t>
  </si>
  <si>
    <t>C00003717</t>
  </si>
  <si>
    <t>781-83-1893</t>
  </si>
  <si>
    <t>Jonathon</t>
  </si>
  <si>
    <t>617-307-7202</t>
  </si>
  <si>
    <t>jonathon.valencia8@yahoo.com</t>
  </si>
  <si>
    <t>342 Miller Street</t>
  </si>
  <si>
    <t>C00003718</t>
  </si>
  <si>
    <t>286-06-9868</t>
  </si>
  <si>
    <t>Yamilet</t>
  </si>
  <si>
    <t>Koehler</t>
  </si>
  <si>
    <t>617-301-4944</t>
  </si>
  <si>
    <t>carly.koehler@gmail.com</t>
  </si>
  <si>
    <t>8779 Briarwood St.</t>
  </si>
  <si>
    <t>C00003719</t>
  </si>
  <si>
    <t>284-43-7600</t>
  </si>
  <si>
    <t>Reuben</t>
  </si>
  <si>
    <t>598-992-9588</t>
  </si>
  <si>
    <t>reuben.callahan@gmail.com</t>
  </si>
  <si>
    <t>122 Livingston Street</t>
  </si>
  <si>
    <t>C00003720</t>
  </si>
  <si>
    <t>565-12-0005</t>
  </si>
  <si>
    <t>Anyla</t>
  </si>
  <si>
    <t>Ma</t>
  </si>
  <si>
    <t>290-639-2056</t>
  </si>
  <si>
    <t>rylie.ma@outlook.com</t>
  </si>
  <si>
    <t>936 Livingston Street</t>
  </si>
  <si>
    <t>C00003721</t>
  </si>
  <si>
    <t>239-56-9539</t>
  </si>
  <si>
    <t>Cambrie</t>
  </si>
  <si>
    <t>Engle</t>
  </si>
  <si>
    <t>788-400-3229</t>
  </si>
  <si>
    <t>gracelynn.engle@gmail.com</t>
  </si>
  <si>
    <t>29 E. Beach Drive</t>
  </si>
  <si>
    <t>C00003722</t>
  </si>
  <si>
    <t>124-53-4755</t>
  </si>
  <si>
    <t>Alyanna</t>
  </si>
  <si>
    <t>Smiley</t>
  </si>
  <si>
    <t>212-960-4509</t>
  </si>
  <si>
    <t>mallory.smiley@outlook.com</t>
  </si>
  <si>
    <t>79 Peachtree Avenue</t>
  </si>
  <si>
    <t>C00003723</t>
  </si>
  <si>
    <t>767-65-1858</t>
  </si>
  <si>
    <t>Urijah</t>
  </si>
  <si>
    <t>691-800-9996</t>
  </si>
  <si>
    <t>urijah.hensley@gmail.com</t>
  </si>
  <si>
    <t>696 Goldfield Ave.</t>
  </si>
  <si>
    <t>C00003724</t>
  </si>
  <si>
    <t>944-87-6447</t>
  </si>
  <si>
    <t>Elliette</t>
  </si>
  <si>
    <t>Carmichael</t>
  </si>
  <si>
    <t>508-403-4686</t>
  </si>
  <si>
    <t>emersyn.carmichael4@hotmail.com</t>
  </si>
  <si>
    <t>28 Bowman St.</t>
  </si>
  <si>
    <t>C00003727</t>
  </si>
  <si>
    <t>455-67-0158</t>
  </si>
  <si>
    <t>Vivaan</t>
  </si>
  <si>
    <t>613-872-9891</t>
  </si>
  <si>
    <t>vivaan.atkins3@gmail.com</t>
  </si>
  <si>
    <t>788 Roberts St.</t>
  </si>
  <si>
    <t>C00003728</t>
  </si>
  <si>
    <t>874-09-6619</t>
  </si>
  <si>
    <t>Brent</t>
  </si>
  <si>
    <t>400-717-2541</t>
  </si>
  <si>
    <t>brent.huffman4@gmail.com</t>
  </si>
  <si>
    <t>9769 North Boston Dr.</t>
  </si>
  <si>
    <t>C00003729</t>
  </si>
  <si>
    <t>828-64-2552</t>
  </si>
  <si>
    <t>Emoni</t>
  </si>
  <si>
    <t>Sheffield</t>
  </si>
  <si>
    <t>566-300-8999</t>
  </si>
  <si>
    <t>logan.sheffield56@gmail.com</t>
  </si>
  <si>
    <t>7094 Rockledge Road</t>
  </si>
  <si>
    <t>C00003730</t>
  </si>
  <si>
    <t>143-34-4209</t>
  </si>
  <si>
    <t>Eryn</t>
  </si>
  <si>
    <t>617-161-9051</t>
  </si>
  <si>
    <t>camryn.langston5@gmail.com</t>
  </si>
  <si>
    <t>50 South Ramblewood Dr.</t>
  </si>
  <si>
    <t>C00003732</t>
  </si>
  <si>
    <t>662-93-6596</t>
  </si>
  <si>
    <t>Gauge</t>
  </si>
  <si>
    <t>516-839-6702</t>
  </si>
  <si>
    <t>gauge.roy@outlook.com</t>
  </si>
  <si>
    <t>56 Edgemont Dr.</t>
  </si>
  <si>
    <t>C00003733</t>
  </si>
  <si>
    <t>724-13-9962</t>
  </si>
  <si>
    <t>Jamya</t>
  </si>
  <si>
    <t>Mccracken</t>
  </si>
  <si>
    <t>212-105-9950</t>
  </si>
  <si>
    <t>annabella.mccracken@gmail.com</t>
  </si>
  <si>
    <t>9898 Old Cypress St.</t>
  </si>
  <si>
    <t>C00003734</t>
  </si>
  <si>
    <t>987-04-5928</t>
  </si>
  <si>
    <t>587-281-7952</t>
  </si>
  <si>
    <t>vaughn.boyer@outlook.com</t>
  </si>
  <si>
    <t>8826 Cooper St.</t>
  </si>
  <si>
    <t>C00003735</t>
  </si>
  <si>
    <t>858-61-7805</t>
  </si>
  <si>
    <t>931-051-0139</t>
  </si>
  <si>
    <t>coleman.shields@gmail.com</t>
  </si>
  <si>
    <t>517 Cottage Road</t>
  </si>
  <si>
    <t>C00003736</t>
  </si>
  <si>
    <t>910-22-8370</t>
  </si>
  <si>
    <t>Jordin</t>
  </si>
  <si>
    <t>Yost</t>
  </si>
  <si>
    <t>983-664-8822</t>
  </si>
  <si>
    <t>dylan.yost4@hotmail.com</t>
  </si>
  <si>
    <t>8293 Hill Field Street</t>
  </si>
  <si>
    <t>C00003737</t>
  </si>
  <si>
    <t>977-40-4760</t>
  </si>
  <si>
    <t>Zaid</t>
  </si>
  <si>
    <t>389-267-0322</t>
  </si>
  <si>
    <t>zaid.lin4@gmail.com</t>
  </si>
  <si>
    <t>372 Canal Road</t>
  </si>
  <si>
    <t>C00003738</t>
  </si>
  <si>
    <t>752-37-5664</t>
  </si>
  <si>
    <t>Karolina</t>
  </si>
  <si>
    <t>Trotter</t>
  </si>
  <si>
    <t>212-977-0717</t>
  </si>
  <si>
    <t>elle.trotter@gmail.com</t>
  </si>
  <si>
    <t>4 Atlantic Road</t>
  </si>
  <si>
    <t>C00003739</t>
  </si>
  <si>
    <t>138-51-2341</t>
  </si>
  <si>
    <t>Kenzlee</t>
  </si>
  <si>
    <t>Story</t>
  </si>
  <si>
    <t>738-582-3049</t>
  </si>
  <si>
    <t>kiara.story@outlook.com</t>
  </si>
  <si>
    <t>798 Fairground Ave.</t>
  </si>
  <si>
    <t>C00003740</t>
  </si>
  <si>
    <t>530-94-6574</t>
  </si>
  <si>
    <t>821-956-8074</t>
  </si>
  <si>
    <t>terrell.ben.hancock@gmail.com</t>
  </si>
  <si>
    <t>66 Cobblestone Drive</t>
  </si>
  <si>
    <t>C00003741</t>
  </si>
  <si>
    <t>230-21-6867</t>
  </si>
  <si>
    <t>Kenny</t>
  </si>
  <si>
    <t>985-272-1093</t>
  </si>
  <si>
    <t>kenny.grimes@gmail.com</t>
  </si>
  <si>
    <t>76 West Fairway Ave.</t>
  </si>
  <si>
    <t>C00003742</t>
  </si>
  <si>
    <t>416-35-4079</t>
  </si>
  <si>
    <t>Rilee</t>
  </si>
  <si>
    <t>Starks</t>
  </si>
  <si>
    <t>617-301-7173</t>
  </si>
  <si>
    <t>yaretzi.starks@outlook.com</t>
  </si>
  <si>
    <t>57 Marconi Ave.</t>
  </si>
  <si>
    <t>C00003743</t>
  </si>
  <si>
    <t>237-16-9916</t>
  </si>
  <si>
    <t>Brice</t>
  </si>
  <si>
    <t>617-626-7560</t>
  </si>
  <si>
    <t>brice.glenn@hotmail.com</t>
  </si>
  <si>
    <t>67 North Branch Court</t>
  </si>
  <si>
    <t>C00003745</t>
  </si>
  <si>
    <t>101-94-2337</t>
  </si>
  <si>
    <t>Savanah</t>
  </si>
  <si>
    <t>Lujan</t>
  </si>
  <si>
    <t>617-400-4516</t>
  </si>
  <si>
    <t>ariella.lujan@outlook.com</t>
  </si>
  <si>
    <t>548 South Edgemont Lane</t>
  </si>
  <si>
    <t>C00003746</t>
  </si>
  <si>
    <t>666-42-7431</t>
  </si>
  <si>
    <t>374-270-4174</t>
  </si>
  <si>
    <t>lyric.cline@yahoo.com</t>
  </si>
  <si>
    <t>9012 S. Manhattan Dr.</t>
  </si>
  <si>
    <t>C00003747</t>
  </si>
  <si>
    <t>813-32-0824</t>
  </si>
  <si>
    <t>Judson</t>
  </si>
  <si>
    <t>212-195-7291</t>
  </si>
  <si>
    <t>judson.delacruz@gmail.com</t>
  </si>
  <si>
    <t>84 Jackson Street</t>
  </si>
  <si>
    <t>C00003748</t>
  </si>
  <si>
    <t>777-77-2031</t>
  </si>
  <si>
    <t>Alyna</t>
  </si>
  <si>
    <t>Blount</t>
  </si>
  <si>
    <t>617-369-5245</t>
  </si>
  <si>
    <t>zara.blount@gmail.com</t>
  </si>
  <si>
    <t>12 Ivy Drive</t>
  </si>
  <si>
    <t>C00003749</t>
  </si>
  <si>
    <t>389-92-0413</t>
  </si>
  <si>
    <t>Baila</t>
  </si>
  <si>
    <t>617-511-1881</t>
  </si>
  <si>
    <t>april.cody@outlook.com</t>
  </si>
  <si>
    <t>9350 Goldfield Rd.</t>
  </si>
  <si>
    <t>C00003750</t>
  </si>
  <si>
    <t>856-07-8182</t>
  </si>
  <si>
    <t>212-522-4361</t>
  </si>
  <si>
    <t>shiloh.camacho@gmail.com</t>
  </si>
  <si>
    <t>9713 Rockland Lane</t>
  </si>
  <si>
    <t>C00003751</t>
  </si>
  <si>
    <t>927-47-6643</t>
  </si>
  <si>
    <t>Damari</t>
  </si>
  <si>
    <t>980-893-5999</t>
  </si>
  <si>
    <t>damari.dillon@outlook.com</t>
  </si>
  <si>
    <t>9623 Walt Whitman St.</t>
  </si>
  <si>
    <t>C00003752</t>
  </si>
  <si>
    <t>918-01-5523</t>
  </si>
  <si>
    <t>Chelsey</t>
  </si>
  <si>
    <t>Rushing</t>
  </si>
  <si>
    <t>338-094-1731</t>
  </si>
  <si>
    <t>gwendolyn.rushing@gmail.com</t>
  </si>
  <si>
    <t>490 Bald Hill Ave.</t>
  </si>
  <si>
    <t>C00003753</t>
  </si>
  <si>
    <t>418-72-7352</t>
  </si>
  <si>
    <t>Chyna</t>
  </si>
  <si>
    <t>Benoit</t>
  </si>
  <si>
    <t>212-798-4685</t>
  </si>
  <si>
    <t>anaya.benoit@hotmail.com</t>
  </si>
  <si>
    <t>965 Devonshire Ave.</t>
  </si>
  <si>
    <t>C00003754</t>
  </si>
  <si>
    <t>804-20-9569</t>
  </si>
  <si>
    <t>Honor</t>
  </si>
  <si>
    <t>Herndon</t>
  </si>
  <si>
    <t>212-199-8151</t>
  </si>
  <si>
    <t>baylee.herndon@gmail.com</t>
  </si>
  <si>
    <t>8296 Colonial Dr.</t>
  </si>
  <si>
    <t>C00003755</t>
  </si>
  <si>
    <t>867-93-2002</t>
  </si>
  <si>
    <t>Kaisley</t>
  </si>
  <si>
    <t>Jacobsen</t>
  </si>
  <si>
    <t>911-282-4619</t>
  </si>
  <si>
    <t>brinley.jacobsen@gmail.com</t>
  </si>
  <si>
    <t>457 Oklahoma Street</t>
  </si>
  <si>
    <t>C00003756</t>
  </si>
  <si>
    <t>983-35-6244</t>
  </si>
  <si>
    <t>Keren</t>
  </si>
  <si>
    <t>Nieto</t>
  </si>
  <si>
    <t>241-086-0620</t>
  </si>
  <si>
    <t>sierra.nieto@gmail.com</t>
  </si>
  <si>
    <t>335 Beacon Street</t>
  </si>
  <si>
    <t>C00003757</t>
  </si>
  <si>
    <t>716-45-7665</t>
  </si>
  <si>
    <t>Kalel</t>
  </si>
  <si>
    <t>734-366-6725</t>
  </si>
  <si>
    <t>kalel.parrish@gmail.com</t>
  </si>
  <si>
    <t>216 East Squaw Creek Lane</t>
  </si>
  <si>
    <t>C00003758</t>
  </si>
  <si>
    <t>929-59-6473</t>
  </si>
  <si>
    <t>Lorraine</t>
  </si>
  <si>
    <t>Wiseman</t>
  </si>
  <si>
    <t>191-428-8389</t>
  </si>
  <si>
    <t>annalise.wiseman@outlook.com</t>
  </si>
  <si>
    <t>9550 Bald Hill St.</t>
  </si>
  <si>
    <t>C00003759</t>
  </si>
  <si>
    <t>465-24-7272</t>
  </si>
  <si>
    <t>Braiden</t>
  </si>
  <si>
    <t>710-452-4737</t>
  </si>
  <si>
    <t>braiden.oneill@gmail.com</t>
  </si>
  <si>
    <t>757 Mayfair Drive</t>
  </si>
  <si>
    <t>C00003760</t>
  </si>
  <si>
    <t>538-96-4238</t>
  </si>
  <si>
    <t>Brenden</t>
  </si>
  <si>
    <t>293-820-4918</t>
  </si>
  <si>
    <t>brenden.melton@outlook.com</t>
  </si>
  <si>
    <t>218 Glenwood Drive</t>
  </si>
  <si>
    <t>C00003761</t>
  </si>
  <si>
    <t>603-69-4671</t>
  </si>
  <si>
    <t>Coen</t>
  </si>
  <si>
    <t>508-344-4092</t>
  </si>
  <si>
    <t>coen.booth@gmail.com</t>
  </si>
  <si>
    <t>383 Hartford Lane</t>
  </si>
  <si>
    <t>C00003762</t>
  </si>
  <si>
    <t>384-67-1952</t>
  </si>
  <si>
    <t>Nelly</t>
  </si>
  <si>
    <t>781-578-8319</t>
  </si>
  <si>
    <t>tatum.layton@hotmail.com</t>
  </si>
  <si>
    <t>7 Dunbar St.</t>
  </si>
  <si>
    <t>C00003763</t>
  </si>
  <si>
    <t>968-76-7256</t>
  </si>
  <si>
    <t>Rhylee</t>
  </si>
  <si>
    <t>Epps</t>
  </si>
  <si>
    <t>323-810-2880</t>
  </si>
  <si>
    <t>serena.epps@gmail.com</t>
  </si>
  <si>
    <t>13 Cleveland St.</t>
  </si>
  <si>
    <t>C00003764</t>
  </si>
  <si>
    <t>387-56-6169</t>
  </si>
  <si>
    <t>797-055-8287</t>
  </si>
  <si>
    <t>denver.kane@gmail.com</t>
  </si>
  <si>
    <t>34 S. Circle Road</t>
  </si>
  <si>
    <t>C00003765</t>
  </si>
  <si>
    <t>174-64-4074</t>
  </si>
  <si>
    <t>Rileigh</t>
  </si>
  <si>
    <t>Shipley</t>
  </si>
  <si>
    <t>942-229-2266</t>
  </si>
  <si>
    <t>dahlia.shipley@outlook.com</t>
  </si>
  <si>
    <t>188 South Van Dyke Drive</t>
  </si>
  <si>
    <t>C00003766</t>
  </si>
  <si>
    <t>161-16-0379</t>
  </si>
  <si>
    <t>Shayna</t>
  </si>
  <si>
    <t>Leyva</t>
  </si>
  <si>
    <t>212-395-0636</t>
  </si>
  <si>
    <t>macy.shayna.leyva@gmail.com</t>
  </si>
  <si>
    <t>8476 Walnutwood Lane</t>
  </si>
  <si>
    <t>C00003767</t>
  </si>
  <si>
    <t>857-91-7252</t>
  </si>
  <si>
    <t>Javion</t>
  </si>
  <si>
    <t>548-315-0706</t>
  </si>
  <si>
    <t>javion.berg@gmail.com</t>
  </si>
  <si>
    <t>8347 East St Margarets Dr.</t>
  </si>
  <si>
    <t>C00003768</t>
  </si>
  <si>
    <t>897-58-3114</t>
  </si>
  <si>
    <t>Taylin</t>
  </si>
  <si>
    <t>Reeder</t>
  </si>
  <si>
    <t>789-006-0047</t>
  </si>
  <si>
    <t>miracle.reeder@outlook.com</t>
  </si>
  <si>
    <t>6 Paris Hill Street</t>
  </si>
  <si>
    <t>C00003769</t>
  </si>
  <si>
    <t>835-82-9544</t>
  </si>
  <si>
    <t>Thatcher</t>
  </si>
  <si>
    <t>617-417-0152</t>
  </si>
  <si>
    <t>thatcher.harrell@hotmail.com</t>
  </si>
  <si>
    <t>9 South Newcastle Ave.</t>
  </si>
  <si>
    <t>C00003770</t>
  </si>
  <si>
    <t>914-21-3028</t>
  </si>
  <si>
    <t>Yulissa</t>
  </si>
  <si>
    <t>Brand</t>
  </si>
  <si>
    <t>965-562-8110</t>
  </si>
  <si>
    <t>madelynn.brand@outlook.com</t>
  </si>
  <si>
    <t>60 N. Proctor St.</t>
  </si>
  <si>
    <t>C00003771</t>
  </si>
  <si>
    <t>112-86-1523</t>
  </si>
  <si>
    <t>Rey</t>
  </si>
  <si>
    <t>508-908-9773</t>
  </si>
  <si>
    <t>rey.pitts@yahoo.com</t>
  </si>
  <si>
    <t>34 Plumb Branch St.</t>
  </si>
  <si>
    <t>C00003772</t>
  </si>
  <si>
    <t>530-23-7020</t>
  </si>
  <si>
    <t>Yuna</t>
  </si>
  <si>
    <t>508-651-8237</t>
  </si>
  <si>
    <t>briana.roland@gmail.com</t>
  </si>
  <si>
    <t>405 North Grandrose St.</t>
  </si>
  <si>
    <t>C00003773</t>
  </si>
  <si>
    <t>665-96-7720</t>
  </si>
  <si>
    <t>Cayla</t>
  </si>
  <si>
    <t>Fitch</t>
  </si>
  <si>
    <t>157-800-3969</t>
  </si>
  <si>
    <t>freya.fitch@gmail.com</t>
  </si>
  <si>
    <t>1 South Arnold St.</t>
  </si>
  <si>
    <t>C00003774</t>
  </si>
  <si>
    <t>506-85-1611</t>
  </si>
  <si>
    <t>Dilan</t>
  </si>
  <si>
    <t>212-025-7824</t>
  </si>
  <si>
    <t>dilan.savage@outlook.com</t>
  </si>
  <si>
    <t>9149 NE. Fieldstone Avenue</t>
  </si>
  <si>
    <t>C00003775</t>
  </si>
  <si>
    <t>509-79-1191</t>
  </si>
  <si>
    <t>Dimitri</t>
  </si>
  <si>
    <t>750-107-5432</t>
  </si>
  <si>
    <t>dimitri.wiggins@gmail.com</t>
  </si>
  <si>
    <t>679 Cemetery Lane</t>
  </si>
  <si>
    <t>C00003776</t>
  </si>
  <si>
    <t>398-81-2108</t>
  </si>
  <si>
    <t>Immanuel</t>
  </si>
  <si>
    <t>711-852-2726</t>
  </si>
  <si>
    <t>immanuel.brennan@outlook.com</t>
  </si>
  <si>
    <t>976 Bear Hill Circle</t>
  </si>
  <si>
    <t>C00003777</t>
  </si>
  <si>
    <t>488-82-8750</t>
  </si>
  <si>
    <t>996-855-8327</t>
  </si>
  <si>
    <t>macie.rico@gmail.com</t>
  </si>
  <si>
    <t>9118 N. Sycamore Street</t>
  </si>
  <si>
    <t>C00003779</t>
  </si>
  <si>
    <t>737-74-7091</t>
  </si>
  <si>
    <t>Mustafa</t>
  </si>
  <si>
    <t>918-234-1212</t>
  </si>
  <si>
    <t>mustafa.salas@hotmail.com</t>
  </si>
  <si>
    <t>389 Hill Drive</t>
  </si>
  <si>
    <t>C00003780</t>
  </si>
  <si>
    <t>102-48-7659</t>
  </si>
  <si>
    <t>Ulises</t>
  </si>
  <si>
    <t>401-095-3135</t>
  </si>
  <si>
    <t>ulises.marks@gmail.com</t>
  </si>
  <si>
    <t>201 North St Louis Drive</t>
  </si>
  <si>
    <t>C00003781</t>
  </si>
  <si>
    <t>226-92-5935</t>
  </si>
  <si>
    <t>Gillian</t>
  </si>
  <si>
    <t>Napier</t>
  </si>
  <si>
    <t>634-254-6259</t>
  </si>
  <si>
    <t>helen.napier@gmail.com</t>
  </si>
  <si>
    <t>41 Front Ave.</t>
  </si>
  <si>
    <t>C00003782</t>
  </si>
  <si>
    <t>493-31-8897</t>
  </si>
  <si>
    <t>Alvaro</t>
  </si>
  <si>
    <t>212-522-4265</t>
  </si>
  <si>
    <t>alvaro.russo@gmail.com</t>
  </si>
  <si>
    <t>9344 Cemetery St.</t>
  </si>
  <si>
    <t>C00003783</t>
  </si>
  <si>
    <t>204-23-1617</t>
  </si>
  <si>
    <t>Jamiya</t>
  </si>
  <si>
    <t>Cronin</t>
  </si>
  <si>
    <t>212-777-1024</t>
  </si>
  <si>
    <t>bethany.cronin@gmail.com</t>
  </si>
  <si>
    <t>7796 N. Union Street</t>
  </si>
  <si>
    <t>C00003784</t>
  </si>
  <si>
    <t>624-27-7177</t>
  </si>
  <si>
    <t>212-439-6501</t>
  </si>
  <si>
    <t>dominique.sawyer@outlook.com</t>
  </si>
  <si>
    <t>326 West Shady Ave.</t>
  </si>
  <si>
    <t>C00003785</t>
  </si>
  <si>
    <t>357-21-9353</t>
  </si>
  <si>
    <t>Karmyn</t>
  </si>
  <si>
    <t>Mcqueen</t>
  </si>
  <si>
    <t>182-983-2927</t>
  </si>
  <si>
    <t>leia.mcqueen@gmail.com</t>
  </si>
  <si>
    <t>849 Marshall Dr.</t>
  </si>
  <si>
    <t>C00003786</t>
  </si>
  <si>
    <t>943-16-0926</t>
  </si>
  <si>
    <t>Eliseo</t>
  </si>
  <si>
    <t>525-027-9952</t>
  </si>
  <si>
    <t>eliseo.baxter@outlook.com</t>
  </si>
  <si>
    <t>426 Glenholme Drive</t>
  </si>
  <si>
    <t>C00003787</t>
  </si>
  <si>
    <t>221-12-3157</t>
  </si>
  <si>
    <t>Kirsten</t>
  </si>
  <si>
    <t>Paredes</t>
  </si>
  <si>
    <t>473-728-6748</t>
  </si>
  <si>
    <t>harlow.paredes@gmail.com</t>
  </si>
  <si>
    <t>7762 Bradford Street</t>
  </si>
  <si>
    <t>C00003788</t>
  </si>
  <si>
    <t>565-79-6410</t>
  </si>
  <si>
    <t>Niya</t>
  </si>
  <si>
    <t>617-335-2778</t>
  </si>
  <si>
    <t>blake.trentw@hotmail.com</t>
  </si>
  <si>
    <t>8552 Constitution Drive</t>
  </si>
  <si>
    <t>C00003789</t>
  </si>
  <si>
    <t>546-04-2002</t>
  </si>
  <si>
    <t>Anakin</t>
  </si>
  <si>
    <t>100-121-8371</t>
  </si>
  <si>
    <t>anakin.golden3@gmail.com</t>
  </si>
  <si>
    <t>7181 Brewery St.</t>
  </si>
  <si>
    <t>C00003790</t>
  </si>
  <si>
    <t>522-81-6590</t>
  </si>
  <si>
    <t>508-712-6071</t>
  </si>
  <si>
    <t>craig.hutchinson@gmail.com</t>
  </si>
  <si>
    <t>845 Bayberry Rd.</t>
  </si>
  <si>
    <t>C00003791</t>
  </si>
  <si>
    <t>219-18-6840</t>
  </si>
  <si>
    <t>Dario</t>
  </si>
  <si>
    <t>356-349-1063</t>
  </si>
  <si>
    <t>dario.liu23@outlook.com</t>
  </si>
  <si>
    <t>9553 Lakewood Lane</t>
  </si>
  <si>
    <t>C00003792</t>
  </si>
  <si>
    <t>501-07-0636</t>
  </si>
  <si>
    <t>807-030-7799</t>
  </si>
  <si>
    <t>santos.dash.walter@gmail.com</t>
  </si>
  <si>
    <t>9174 E. Marshall Drive</t>
  </si>
  <si>
    <t>C00003793</t>
  </si>
  <si>
    <t>155-78-1174</t>
  </si>
  <si>
    <t>Sahana</t>
  </si>
  <si>
    <t>Christiansen</t>
  </si>
  <si>
    <t>111-828-4630</t>
  </si>
  <si>
    <t>jayleen.christiansen@gmail.com</t>
  </si>
  <si>
    <t>383 Riverview St.</t>
  </si>
  <si>
    <t>C00003794</t>
  </si>
  <si>
    <t>579-34-5622</t>
  </si>
  <si>
    <t>Sahara</t>
  </si>
  <si>
    <t>Pettit</t>
  </si>
  <si>
    <t>252-567-0898</t>
  </si>
  <si>
    <t>angelica.pettit@outlook.com</t>
  </si>
  <si>
    <t>5 Gulf Street</t>
  </si>
  <si>
    <t>C00003795</t>
  </si>
  <si>
    <t>947-11-2509</t>
  </si>
  <si>
    <t>Grey</t>
  </si>
  <si>
    <t>223-424-2751</t>
  </si>
  <si>
    <t>grey.mcdowell@hotmail.com</t>
  </si>
  <si>
    <t>516 Howard St.</t>
  </si>
  <si>
    <t>C00003796</t>
  </si>
  <si>
    <t>709-39-1315</t>
  </si>
  <si>
    <t>Ishaan</t>
  </si>
  <si>
    <t>113-395-0996</t>
  </si>
  <si>
    <t>ishaan.wiley45@outlook.com</t>
  </si>
  <si>
    <t>529 Bridle St.</t>
  </si>
  <si>
    <t>C00003797</t>
  </si>
  <si>
    <t>423-96-7159</t>
  </si>
  <si>
    <t>Tayla</t>
  </si>
  <si>
    <t>Spangler</t>
  </si>
  <si>
    <t>730-022-0718</t>
  </si>
  <si>
    <t>marilyn.spangler66@yahoo.com</t>
  </si>
  <si>
    <t>70 West Brandywine Dr.</t>
  </si>
  <si>
    <t>C00003798</t>
  </si>
  <si>
    <t>105-83-7746</t>
  </si>
  <si>
    <t>Waverly</t>
  </si>
  <si>
    <t>Langford</t>
  </si>
  <si>
    <t>212-300-1592</t>
  </si>
  <si>
    <t>viviana.langford6@gmail.com</t>
  </si>
  <si>
    <t>33 Illinois St.</t>
  </si>
  <si>
    <t>C00003799</t>
  </si>
  <si>
    <t>590-49-1039</t>
  </si>
  <si>
    <t>147-914-4061</t>
  </si>
  <si>
    <t>jessie.rich2@gmail.com</t>
  </si>
  <si>
    <t>96 Myers Street</t>
  </si>
  <si>
    <t>C00003800</t>
  </si>
  <si>
    <t>538-83-8498</t>
  </si>
  <si>
    <t>Zinnia</t>
  </si>
  <si>
    <t>Benavides</t>
  </si>
  <si>
    <t>171-180-8290</t>
  </si>
  <si>
    <t>francesca.benavides@outlook.com</t>
  </si>
  <si>
    <t>9469 North Surrey Ave.</t>
  </si>
  <si>
    <t>C00003801</t>
  </si>
  <si>
    <t>814-66-9051</t>
  </si>
  <si>
    <t>Jonael</t>
  </si>
  <si>
    <t>859-608-1421</t>
  </si>
  <si>
    <t>jonael.humphrey@gmail.com</t>
  </si>
  <si>
    <t>53 Shipley Road</t>
  </si>
  <si>
    <t>C00003802</t>
  </si>
  <si>
    <t>614-74-6764</t>
  </si>
  <si>
    <t>Alfred</t>
  </si>
  <si>
    <t>213-179-6767</t>
  </si>
  <si>
    <t>alfred.johns@outlook.com</t>
  </si>
  <si>
    <t>7011 Pacific Ave.</t>
  </si>
  <si>
    <t>C00003803</t>
  </si>
  <si>
    <t>377-42-6963</t>
  </si>
  <si>
    <t>Tyrone</t>
  </si>
  <si>
    <t>212-663-1882</t>
  </si>
  <si>
    <t>tyrone.koch@gmail.com</t>
  </si>
  <si>
    <t>7018 Applegate Dr.</t>
  </si>
  <si>
    <t>C00003804</t>
  </si>
  <si>
    <t>352-11-7443</t>
  </si>
  <si>
    <t>Indigo</t>
  </si>
  <si>
    <t>Penn</t>
  </si>
  <si>
    <t>212-206-6834</t>
  </si>
  <si>
    <t>juniper.penn3@hotmail.com</t>
  </si>
  <si>
    <t>9467 West Hillcrest Rd.</t>
  </si>
  <si>
    <t>C00003805</t>
  </si>
  <si>
    <t>943-23-1699</t>
  </si>
  <si>
    <t>Valentin</t>
  </si>
  <si>
    <t>953-488-4146</t>
  </si>
  <si>
    <t>valentin.suarez567@gmail.com</t>
  </si>
  <si>
    <t>7079 Addison Street</t>
  </si>
  <si>
    <t>C00003806</t>
  </si>
  <si>
    <t>718-81-5313</t>
  </si>
  <si>
    <t>Josslyn</t>
  </si>
  <si>
    <t>298-489-3478</t>
  </si>
  <si>
    <t>carolina.paige8@gmail.com</t>
  </si>
  <si>
    <t>226 Elm St.</t>
  </si>
  <si>
    <t>C00003807</t>
  </si>
  <si>
    <t>284-34-6944</t>
  </si>
  <si>
    <t>Liah</t>
  </si>
  <si>
    <t>Weir</t>
  </si>
  <si>
    <t>749-791-0553</t>
  </si>
  <si>
    <t>jazmin.weir5@gmail.com</t>
  </si>
  <si>
    <t>8497 N. Corona Court</t>
  </si>
  <si>
    <t>C00003808</t>
  </si>
  <si>
    <t>973-61-3523</t>
  </si>
  <si>
    <t>Jadon</t>
  </si>
  <si>
    <t>508-281-5147</t>
  </si>
  <si>
    <t>jadon.hobbs4@gmail.com</t>
  </si>
  <si>
    <t>3 Grant St.</t>
  </si>
  <si>
    <t>C00003811</t>
  </si>
  <si>
    <t>681-29-0472</t>
  </si>
  <si>
    <t>905-075-9356</t>
  </si>
  <si>
    <t>turner.beard@outlook.com</t>
  </si>
  <si>
    <t>24 Court Drive</t>
  </si>
  <si>
    <t>C00003812</t>
  </si>
  <si>
    <t>533-35-3618</t>
  </si>
  <si>
    <t>Ignacio</t>
  </si>
  <si>
    <t>212-194-6794</t>
  </si>
  <si>
    <t>ignacio.gilmore@gmail.com</t>
  </si>
  <si>
    <t>434 Leeton Ridge Street</t>
  </si>
  <si>
    <t>C00003813</t>
  </si>
  <si>
    <t>156-73-5906</t>
  </si>
  <si>
    <t>Melani</t>
  </si>
  <si>
    <t>Dietz</t>
  </si>
  <si>
    <t>203-172-9504</t>
  </si>
  <si>
    <t>emely.dietz@outlook.com</t>
  </si>
  <si>
    <t>267 Plymouth St.</t>
  </si>
  <si>
    <t>C00003814</t>
  </si>
  <si>
    <t>753-37-3912</t>
  </si>
  <si>
    <t>Riaan</t>
  </si>
  <si>
    <t>212-876-6404</t>
  </si>
  <si>
    <t>riaan.ibarra@gmail.com</t>
  </si>
  <si>
    <t>671 Sleepy Hollow St.</t>
  </si>
  <si>
    <t>C00003815</t>
  </si>
  <si>
    <t>886-71-4870</t>
  </si>
  <si>
    <t>Reem</t>
  </si>
  <si>
    <t>Prater</t>
  </si>
  <si>
    <t>672-981-4088</t>
  </si>
  <si>
    <t>maliyah.prater2@hotmail.com</t>
  </si>
  <si>
    <t>7944 Race St.</t>
  </si>
  <si>
    <t>C00003816</t>
  </si>
  <si>
    <t>211-09-6855</t>
  </si>
  <si>
    <t>Rocky</t>
  </si>
  <si>
    <t>212-366-2572</t>
  </si>
  <si>
    <t>rocky.keith@gmail.com</t>
  </si>
  <si>
    <t>620 Central St.</t>
  </si>
  <si>
    <t>C00003817</t>
  </si>
  <si>
    <t>218-52-5719</t>
  </si>
  <si>
    <t>315-931-4519</t>
  </si>
  <si>
    <t>cataleya.smith3245@gmail.com</t>
  </si>
  <si>
    <t>336 Belmont Ave.</t>
  </si>
  <si>
    <t>C00003818</t>
  </si>
  <si>
    <t>438-34-5229</t>
  </si>
  <si>
    <t>Ephraim</t>
  </si>
  <si>
    <t>617-152-2948</t>
  </si>
  <si>
    <t>ephraim.macias45@outlook.com</t>
  </si>
  <si>
    <t>50 Mechanic St.</t>
  </si>
  <si>
    <t>C00003819</t>
  </si>
  <si>
    <t>160-79-0546</t>
  </si>
  <si>
    <t>Siya</t>
  </si>
  <si>
    <t>617-519-0424</t>
  </si>
  <si>
    <t>jillian.siya.johnson4@gmail.com</t>
  </si>
  <si>
    <t>4 South High Noon St.</t>
  </si>
  <si>
    <t>C00003821</t>
  </si>
  <si>
    <t>635-27-1480</t>
  </si>
  <si>
    <t>Marquis</t>
  </si>
  <si>
    <t>954-231-8308</t>
  </si>
  <si>
    <t>marquis.khan6@gmail.com</t>
  </si>
  <si>
    <t>365 Bedford St.</t>
  </si>
  <si>
    <t>C00003822</t>
  </si>
  <si>
    <t>611-07-0347</t>
  </si>
  <si>
    <t>Musa</t>
  </si>
  <si>
    <t>508-889-4493</t>
  </si>
  <si>
    <t>musa.andrade@outlook.com</t>
  </si>
  <si>
    <t>978 Gainsway Ave.</t>
  </si>
  <si>
    <t>C00003823</t>
  </si>
  <si>
    <t>342-11-2959</t>
  </si>
  <si>
    <t>782-212-1832</t>
  </si>
  <si>
    <t>keenan.ware88@hotmail.com</t>
  </si>
  <si>
    <t>65B Wall Ave.</t>
  </si>
  <si>
    <t>C00003824</t>
  </si>
  <si>
    <t>721-24-7059</t>
  </si>
  <si>
    <t>Ridge</t>
  </si>
  <si>
    <t>266-111-4886</t>
  </si>
  <si>
    <t>ridge.stephenson@outlook.com</t>
  </si>
  <si>
    <t>794 E. La Sierra St.</t>
  </si>
  <si>
    <t>C00003825</t>
  </si>
  <si>
    <t>434-78-9917</t>
  </si>
  <si>
    <t>Teegan</t>
  </si>
  <si>
    <t>112-018-2529</t>
  </si>
  <si>
    <t>joy.williams@yahoo.com</t>
  </si>
  <si>
    <t>39 Dogwood Street</t>
  </si>
  <si>
    <t>C00003826</t>
  </si>
  <si>
    <t>879-15-8201</t>
  </si>
  <si>
    <t>Chace</t>
  </si>
  <si>
    <t>832-655-8368</t>
  </si>
  <si>
    <t>chace.henson@gmail.com</t>
  </si>
  <si>
    <t>35 N. Spruce Court</t>
  </si>
  <si>
    <t>C00003827</t>
  </si>
  <si>
    <t>365-01-4177</t>
  </si>
  <si>
    <t>Yasmeen</t>
  </si>
  <si>
    <t>459-510-0048</t>
  </si>
  <si>
    <t>abby.brown@gmail.com</t>
  </si>
  <si>
    <t>697 Lakewood Dr.</t>
  </si>
  <si>
    <t>C00003829</t>
  </si>
  <si>
    <t>291-52-1083</t>
  </si>
  <si>
    <t>Kymani</t>
  </si>
  <si>
    <t>617-256-7021</t>
  </si>
  <si>
    <t>kymani.wilkerson@outlook.com</t>
  </si>
  <si>
    <t>6 Hamilton Circle</t>
  </si>
  <si>
    <t>C00003830</t>
  </si>
  <si>
    <t>758-35-8408</t>
  </si>
  <si>
    <t>Ariyanna</t>
  </si>
  <si>
    <t>848-592-7751</t>
  </si>
  <si>
    <t>malaysia.jones@gmail.com</t>
  </si>
  <si>
    <t>7 Kingston St.</t>
  </si>
  <si>
    <t>C00003831</t>
  </si>
  <si>
    <t>588-54-6948</t>
  </si>
  <si>
    <t>Rodolfo</t>
  </si>
  <si>
    <t>609-385-6355</t>
  </si>
  <si>
    <t>rodolfo.dyer@outlook.com</t>
  </si>
  <si>
    <t>9731 Peg Shop Court</t>
  </si>
  <si>
    <t>C00003832</t>
  </si>
  <si>
    <t>796-19-1930</t>
  </si>
  <si>
    <t>Brylie</t>
  </si>
  <si>
    <t>145-896-5107</t>
  </si>
  <si>
    <t>nylah.miller@gmail.com</t>
  </si>
  <si>
    <t>16 Longbranch Dr.</t>
  </si>
  <si>
    <t>C00003833</t>
  </si>
  <si>
    <t>550-84-3856</t>
  </si>
  <si>
    <t>Darrell</t>
  </si>
  <si>
    <t>375-729-5155</t>
  </si>
  <si>
    <t>darrell.mcclure@hotmail.com</t>
  </si>
  <si>
    <t>7848 S. Glen Creek Dr.</t>
  </si>
  <si>
    <t>C00003834</t>
  </si>
  <si>
    <t>284-92-8845</t>
  </si>
  <si>
    <t>212-229-8883</t>
  </si>
  <si>
    <t>sarai.davis@gmail.com</t>
  </si>
  <si>
    <t>8244 Ridgeview St.</t>
  </si>
  <si>
    <t>C00003835</t>
  </si>
  <si>
    <t>814-67-3041</t>
  </si>
  <si>
    <t>Cleo</t>
  </si>
  <si>
    <t>716-611-4184</t>
  </si>
  <si>
    <t>evelynn.garcia@gmail.com</t>
  </si>
  <si>
    <t>884 North Heather Ave.</t>
  </si>
  <si>
    <t>C00003836</t>
  </si>
  <si>
    <t>361-02-2496</t>
  </si>
  <si>
    <t>Steve</t>
  </si>
  <si>
    <t>315-245-4007</t>
  </si>
  <si>
    <t>steve.blackwell@gmail.com</t>
  </si>
  <si>
    <t>97 Lantern Avenue</t>
  </si>
  <si>
    <t>C00003837</t>
  </si>
  <si>
    <t>815-65-5902</t>
  </si>
  <si>
    <t>Emmarie</t>
  </si>
  <si>
    <t>385-061-4627</t>
  </si>
  <si>
    <t>nia.rodriguez@gmail.com</t>
  </si>
  <si>
    <t>82 Fairground Street</t>
  </si>
  <si>
    <t>C00003838</t>
  </si>
  <si>
    <t>599-20-9976</t>
  </si>
  <si>
    <t>Agustin</t>
  </si>
  <si>
    <t>617-002-8503</t>
  </si>
  <si>
    <t>agustin.mercado@outlook.com</t>
  </si>
  <si>
    <t>9233 Buttonwood St.</t>
  </si>
  <si>
    <t>C00003839</t>
  </si>
  <si>
    <t>218-12-9624</t>
  </si>
  <si>
    <t>Gitty</t>
  </si>
  <si>
    <t>617-086-5359</t>
  </si>
  <si>
    <t>zuri.wilson@gmail.com</t>
  </si>
  <si>
    <t>628 Stonybrook Court</t>
  </si>
  <si>
    <t>C00003840</t>
  </si>
  <si>
    <t>473-43-3193</t>
  </si>
  <si>
    <t>Janiah</t>
  </si>
  <si>
    <t>716-080-0475</t>
  </si>
  <si>
    <t>addyson.martinez@outlook.com</t>
  </si>
  <si>
    <t>8257 Rockville Street</t>
  </si>
  <si>
    <t>C00003841</t>
  </si>
  <si>
    <t>205-04-5039</t>
  </si>
  <si>
    <t>Jaziel</t>
  </si>
  <si>
    <t>758-775-7936</t>
  </si>
  <si>
    <t>jaziel.tanner@gmail.com</t>
  </si>
  <si>
    <t>8273 Main Road</t>
  </si>
  <si>
    <t>C00003842</t>
  </si>
  <si>
    <t>168-17-1119</t>
  </si>
  <si>
    <t>463-030-5370</t>
  </si>
  <si>
    <t>boone.eaton2@hotmail.com</t>
  </si>
  <si>
    <t>392 Woodside Circle</t>
  </si>
  <si>
    <t>C00003843</t>
  </si>
  <si>
    <t>877-96-6800</t>
  </si>
  <si>
    <t>Kloe</t>
  </si>
  <si>
    <t>725-333-2194</t>
  </si>
  <si>
    <t>aleah.anderson@gmail.com</t>
  </si>
  <si>
    <t>8226 Shadow Brook St.</t>
  </si>
  <si>
    <t>C00003844</t>
  </si>
  <si>
    <t>589-70-0653</t>
  </si>
  <si>
    <t>Melodie</t>
  </si>
  <si>
    <t>617-794-8732</t>
  </si>
  <si>
    <t>kaia.taylor@gmail.com</t>
  </si>
  <si>
    <t>9967 Harrison Ave.</t>
  </si>
  <si>
    <t>C00003845</t>
  </si>
  <si>
    <t>139-67-7758</t>
  </si>
  <si>
    <t>Cairo</t>
  </si>
  <si>
    <t>212-560-0695</t>
  </si>
  <si>
    <t>cairo.clay@outlook.com</t>
  </si>
  <si>
    <t>444 Helen Ave.</t>
  </si>
  <si>
    <t>C00003846</t>
  </si>
  <si>
    <t>999-93-5337</t>
  </si>
  <si>
    <t>Rhiannon</t>
  </si>
  <si>
    <t>579-466-3571</t>
  </si>
  <si>
    <t>bristol.rhiannon.thomas@gmail.com</t>
  </si>
  <si>
    <t>9091 Clinton Rd.</t>
  </si>
  <si>
    <t>C00003847</t>
  </si>
  <si>
    <t>146-59-8669</t>
  </si>
  <si>
    <t>Samia</t>
  </si>
  <si>
    <t>485-942-5006</t>
  </si>
  <si>
    <t>lorelei.hernandez@gmail.com</t>
  </si>
  <si>
    <t>9201 Pacific Drive</t>
  </si>
  <si>
    <t>C00003848</t>
  </si>
  <si>
    <t>131-36-2742</t>
  </si>
  <si>
    <t>Taniyah</t>
  </si>
  <si>
    <t>900-587-9306</t>
  </si>
  <si>
    <t>jazmine.moore@outlook.com</t>
  </si>
  <si>
    <t>60 Mayfair Ave.</t>
  </si>
  <si>
    <t>C00003849</t>
  </si>
  <si>
    <t>443-28-5666</t>
  </si>
  <si>
    <t>Yvonne</t>
  </si>
  <si>
    <t>212-555-6116</t>
  </si>
  <si>
    <t>maeve.martin3@hotmail.com</t>
  </si>
  <si>
    <t>389 Rosewood St.</t>
  </si>
  <si>
    <t>C00003850</t>
  </si>
  <si>
    <t>857-99-2094</t>
  </si>
  <si>
    <t>Amal</t>
  </si>
  <si>
    <t>357-282-8257</t>
  </si>
  <si>
    <t>alejandra.jackson@outlook.com</t>
  </si>
  <si>
    <t>53 North High Ridge Rd.</t>
  </si>
  <si>
    <t>C00003851</t>
  </si>
  <si>
    <t>920-41-7787</t>
  </si>
  <si>
    <t>Kashton</t>
  </si>
  <si>
    <t>404-078-9977</t>
  </si>
  <si>
    <t>kashton.barron@yahoo.com</t>
  </si>
  <si>
    <t>37 Grant Drive</t>
  </si>
  <si>
    <t>C00003852</t>
  </si>
  <si>
    <t>808-12-3093</t>
  </si>
  <si>
    <t>Amberly</t>
  </si>
  <si>
    <t>563-310-1401</t>
  </si>
  <si>
    <t>justice.thompson@gmail.com</t>
  </si>
  <si>
    <t>912 Clinton Drive</t>
  </si>
  <si>
    <t>C00003853</t>
  </si>
  <si>
    <t>398-46-5185</t>
  </si>
  <si>
    <t>Aviva</t>
  </si>
  <si>
    <t>617-577-8697</t>
  </si>
  <si>
    <t>julie.white@gmail.com</t>
  </si>
  <si>
    <t>9855C Catherine St.</t>
  </si>
  <si>
    <t>C00003854</t>
  </si>
  <si>
    <t>301-22-1660</t>
  </si>
  <si>
    <t>Rashad</t>
  </si>
  <si>
    <t>363-857-9620</t>
  </si>
  <si>
    <t>rashad.beasley@outlook.com</t>
  </si>
  <si>
    <t>751 Ridge Street</t>
  </si>
  <si>
    <t>C00003855</t>
  </si>
  <si>
    <t>415-48-9579</t>
  </si>
  <si>
    <t>870-856-5598</t>
  </si>
  <si>
    <t>gibson.oneal@gmail.com</t>
  </si>
  <si>
    <t>850 Acacia Ave.</t>
  </si>
  <si>
    <t>C00003856</t>
  </si>
  <si>
    <t>281-60-9767</t>
  </si>
  <si>
    <t>Carol</t>
  </si>
  <si>
    <t>212-435-4572</t>
  </si>
  <si>
    <t>marlee.lopez@outlook.com</t>
  </si>
  <si>
    <t>23 Fairground St.</t>
  </si>
  <si>
    <t>C00003857</t>
  </si>
  <si>
    <t>345-24-4113</t>
  </si>
  <si>
    <t>Georgiana</t>
  </si>
  <si>
    <t>923-645-6506</t>
  </si>
  <si>
    <t>phoenix.lee@gmail.com</t>
  </si>
  <si>
    <t>668 Arlington Road</t>
  </si>
  <si>
    <t>C00003858</t>
  </si>
  <si>
    <t>301-39-8821</t>
  </si>
  <si>
    <t>Isis</t>
  </si>
  <si>
    <t>547-751-9491</t>
  </si>
  <si>
    <t>jimena.davis@hotmail.com</t>
  </si>
  <si>
    <t>9594 County St.</t>
  </si>
  <si>
    <t>C00003859</t>
  </si>
  <si>
    <t>378-48-4633</t>
  </si>
  <si>
    <t>Jabari</t>
  </si>
  <si>
    <t>210-075-2553</t>
  </si>
  <si>
    <t>jabari.preston@gmail.com</t>
  </si>
  <si>
    <t>161 Briarwood Street</t>
  </si>
  <si>
    <t>C00003860</t>
  </si>
  <si>
    <t>782-49-5681</t>
  </si>
  <si>
    <t>Avi</t>
  </si>
  <si>
    <t>889-722-2386</t>
  </si>
  <si>
    <t>avi.small@gmail.com</t>
  </si>
  <si>
    <t>477 Highland Drive</t>
  </si>
  <si>
    <t>C00003861</t>
  </si>
  <si>
    <t>181-84-2433</t>
  </si>
  <si>
    <t>Jianna</t>
  </si>
  <si>
    <t>432-051-2166</t>
  </si>
  <si>
    <t>emmalyn.garcia@gmail.com</t>
  </si>
  <si>
    <t>806 North Ketch Harbour Rd.</t>
  </si>
  <si>
    <t>C00003862</t>
  </si>
  <si>
    <t>380-84-8632</t>
  </si>
  <si>
    <t>Joslynn</t>
  </si>
  <si>
    <t>687-006-4584</t>
  </si>
  <si>
    <t>nayeli.rodriguez@gmail.com</t>
  </si>
  <si>
    <t>8564 Center Street</t>
  </si>
  <si>
    <t>C00003863</t>
  </si>
  <si>
    <t>990-75-2908</t>
  </si>
  <si>
    <t>212-738-9026</t>
  </si>
  <si>
    <t>aleena.wilson@outlook.com</t>
  </si>
  <si>
    <t>422 Ridgewood St.</t>
  </si>
  <si>
    <t>C00003864</t>
  </si>
  <si>
    <t>647-26-0286</t>
  </si>
  <si>
    <t>Quintin</t>
  </si>
  <si>
    <t>212-533-6191</t>
  </si>
  <si>
    <t>quintin.wu@gmail.com</t>
  </si>
  <si>
    <t>62 W. Shady St.</t>
  </si>
  <si>
    <t>C00003865</t>
  </si>
  <si>
    <t>560-63-2324</t>
  </si>
  <si>
    <t>Seamus</t>
  </si>
  <si>
    <t>585-731-1581</t>
  </si>
  <si>
    <t>seamus.zamora@outlook.com</t>
  </si>
  <si>
    <t>7979 Gainsway Drive</t>
  </si>
  <si>
    <t>C00003866</t>
  </si>
  <si>
    <t>688-01-0303</t>
  </si>
  <si>
    <t>Margaux</t>
  </si>
  <si>
    <t>585-570-8533</t>
  </si>
  <si>
    <t>brittany.martinez@gmail.com</t>
  </si>
  <si>
    <t>70 West Lakeshore Street</t>
  </si>
  <si>
    <t>C00003868</t>
  </si>
  <si>
    <t>915-23-9587</t>
  </si>
  <si>
    <t>Rolando</t>
  </si>
  <si>
    <t>163-342-5516</t>
  </si>
  <si>
    <t>rolando.macdonald@hotmail.com</t>
  </si>
  <si>
    <t>74 Penn Dr.</t>
  </si>
  <si>
    <t>C00003869</t>
  </si>
  <si>
    <t>667-26-6521</t>
  </si>
  <si>
    <t>Mazie</t>
  </si>
  <si>
    <t>583-643-6286</t>
  </si>
  <si>
    <t>amara.anderson@gmail.com</t>
  </si>
  <si>
    <t>68 Glen Creek Street</t>
  </si>
  <si>
    <t>C00003870</t>
  </si>
  <si>
    <t>530-06-2593</t>
  </si>
  <si>
    <t>Payten</t>
  </si>
  <si>
    <t>820-884-1707</t>
  </si>
  <si>
    <t>karina.taylor@gmail.com</t>
  </si>
  <si>
    <t>68 Lakewood St.</t>
  </si>
  <si>
    <t>C00003871</t>
  </si>
  <si>
    <t>616-33-5561</t>
  </si>
  <si>
    <t>653-773-3729</t>
  </si>
  <si>
    <t>sutton.vance@outlook.com</t>
  </si>
  <si>
    <t>207 Dunbar Dr.</t>
  </si>
  <si>
    <t>C00003872</t>
  </si>
  <si>
    <t>831-42-0128</t>
  </si>
  <si>
    <t>Camilo</t>
  </si>
  <si>
    <t>940-640-3236</t>
  </si>
  <si>
    <t>camilo.aydin.snow4@gmail.com</t>
  </si>
  <si>
    <t>1 S. Fordham Street</t>
  </si>
  <si>
    <t>C00003873</t>
  </si>
  <si>
    <t>784-99-4665</t>
  </si>
  <si>
    <t>Raniyah</t>
  </si>
  <si>
    <t>907-411-7938</t>
  </si>
  <si>
    <t>giuliana.thomas5@gmail.com</t>
  </si>
  <si>
    <t>431 New Street</t>
  </si>
  <si>
    <t>C00003874</t>
  </si>
  <si>
    <t>736-64-2454</t>
  </si>
  <si>
    <t>Samaya</t>
  </si>
  <si>
    <t>508-739-1975</t>
  </si>
  <si>
    <t>thea.hernandez@outlook.com</t>
  </si>
  <si>
    <t>454 Sunbeam St.</t>
  </si>
  <si>
    <t>C00003875</t>
  </si>
  <si>
    <t>848-68-3170</t>
  </si>
  <si>
    <t>Zarah</t>
  </si>
  <si>
    <t>212-994-8696</t>
  </si>
  <si>
    <t>braelynn.moore@hotmail.com</t>
  </si>
  <si>
    <t>464 University Court</t>
  </si>
  <si>
    <t>C00003876</t>
  </si>
  <si>
    <t>861-41-6693</t>
  </si>
  <si>
    <t>Triston</t>
  </si>
  <si>
    <t>212-539-6837</t>
  </si>
  <si>
    <t>triston.mcclain@outlook.com</t>
  </si>
  <si>
    <t>12 Indian Summer Court</t>
  </si>
  <si>
    <t>C00003877</t>
  </si>
  <si>
    <t>357-60-7584</t>
  </si>
  <si>
    <t>Aiza</t>
  </si>
  <si>
    <t>782-548-4080</t>
  </si>
  <si>
    <t>kassidy.martin@yahoo.com</t>
  </si>
  <si>
    <t>53 S. Wellington Drive</t>
  </si>
  <si>
    <t>C00003880</t>
  </si>
  <si>
    <t>559-56-5554</t>
  </si>
  <si>
    <t>Aleyda</t>
  </si>
  <si>
    <t>990-310-2234</t>
  </si>
  <si>
    <t>braelyn.jackson@gmail.com</t>
  </si>
  <si>
    <t>7709 Addison Court</t>
  </si>
  <si>
    <t>C00003881</t>
  </si>
  <si>
    <t>869-21-4507</t>
  </si>
  <si>
    <t>Arleth</t>
  </si>
  <si>
    <t>938-705-2941</t>
  </si>
  <si>
    <t>luciana.thompson@gmail.com</t>
  </si>
  <si>
    <t>591 West Elmwood St.</t>
  </si>
  <si>
    <t>C00003882</t>
  </si>
  <si>
    <t>527-16-5694</t>
  </si>
  <si>
    <t>Yehuda</t>
  </si>
  <si>
    <t>650-075-0007</t>
  </si>
  <si>
    <t>yehuda.stafford@outlook.com</t>
  </si>
  <si>
    <t>771 Middle River Ave.</t>
  </si>
  <si>
    <t>C00003883</t>
  </si>
  <si>
    <t>603-07-0367</t>
  </si>
  <si>
    <t>Cristopher</t>
  </si>
  <si>
    <t>103-109-2313</t>
  </si>
  <si>
    <t>cristopher.orozco@gmail.com</t>
  </si>
  <si>
    <t>9341 Glendale Court</t>
  </si>
  <si>
    <t>C00003884</t>
  </si>
  <si>
    <t>987-87-1385</t>
  </si>
  <si>
    <t>Davin</t>
  </si>
  <si>
    <t>526-081-5755</t>
  </si>
  <si>
    <t>davin.barry@outlook.com</t>
  </si>
  <si>
    <t>297 Cross Ave.</t>
  </si>
  <si>
    <t>C00003885</t>
  </si>
  <si>
    <t>389-81-5902</t>
  </si>
  <si>
    <t>Blanca</t>
  </si>
  <si>
    <t>489-462-9555</t>
  </si>
  <si>
    <t>aubrie.white@gmail.com</t>
  </si>
  <si>
    <t>89 Sierra Street</t>
  </si>
  <si>
    <t>C00003886</t>
  </si>
  <si>
    <t>209-06-6925</t>
  </si>
  <si>
    <t>Brookelynn</t>
  </si>
  <si>
    <t>139-430-7208</t>
  </si>
  <si>
    <t>janelle.lopez@hotmail.com</t>
  </si>
  <si>
    <t>109 Henry St.</t>
  </si>
  <si>
    <t>C00003887</t>
  </si>
  <si>
    <t>150-95-7175</t>
  </si>
  <si>
    <t>Ernest</t>
  </si>
  <si>
    <t>322-018-1467</t>
  </si>
  <si>
    <t>ernest.english@gmail.com</t>
  </si>
  <si>
    <t>912 Clark Ave.</t>
  </si>
  <si>
    <t>C00003888</t>
  </si>
  <si>
    <t>808-59-7379</t>
  </si>
  <si>
    <t>Cielo</t>
  </si>
  <si>
    <t>145-580-9240</t>
  </si>
  <si>
    <t>madisyn.lee@gmail.com</t>
  </si>
  <si>
    <t>8 Hickory St.</t>
  </si>
  <si>
    <t>C00003890</t>
  </si>
  <si>
    <t>674-41-4891</t>
  </si>
  <si>
    <t>Jamarion</t>
  </si>
  <si>
    <t>643-968-2566</t>
  </si>
  <si>
    <t>jamarion.shannon@gmail.com</t>
  </si>
  <si>
    <t>388 South Sutor Drive</t>
  </si>
  <si>
    <t>C00003891</t>
  </si>
  <si>
    <t>147-69-7561</t>
  </si>
  <si>
    <t>Kamren</t>
  </si>
  <si>
    <t>585-634-4614</t>
  </si>
  <si>
    <t>kamren.kline@gmail.com</t>
  </si>
  <si>
    <t>8872 Colonial Lane</t>
  </si>
  <si>
    <t>C00003892</t>
  </si>
  <si>
    <t>436-34-1638</t>
  </si>
  <si>
    <t>Salvatore</t>
  </si>
  <si>
    <t>212-142-6141</t>
  </si>
  <si>
    <t>salvatore.jacobson@outlook.com</t>
  </si>
  <si>
    <t>753 Washington St.</t>
  </si>
  <si>
    <t>C00003893</t>
  </si>
  <si>
    <t>277-03-0571</t>
  </si>
  <si>
    <t>Anton</t>
  </si>
  <si>
    <t>212-243-4655</t>
  </si>
  <si>
    <t>anton.woodard@gmail.com</t>
  </si>
  <si>
    <t>99 Garden Street</t>
  </si>
  <si>
    <t>C00003894</t>
  </si>
  <si>
    <t>337-73-6596</t>
  </si>
  <si>
    <t>Aydan</t>
  </si>
  <si>
    <t>633-018-2480</t>
  </si>
  <si>
    <t>aydan.huang@outlook.com</t>
  </si>
  <si>
    <t>13 West Magnolia Ave.</t>
  </si>
  <si>
    <t>C00003895</t>
  </si>
  <si>
    <t>663-83-0407</t>
  </si>
  <si>
    <t>Elouise</t>
  </si>
  <si>
    <t>992-687-2151</t>
  </si>
  <si>
    <t>brylee.davis@gmail.com</t>
  </si>
  <si>
    <t>53 North William Rd.</t>
  </si>
  <si>
    <t>C00003896</t>
  </si>
  <si>
    <t>974-15-6195</t>
  </si>
  <si>
    <t>Huxley</t>
  </si>
  <si>
    <t>978-920-8094</t>
  </si>
  <si>
    <t>huxley.kemp@hotmail.com</t>
  </si>
  <si>
    <t>75 Mulberry St.</t>
  </si>
  <si>
    <t>C00003897</t>
  </si>
  <si>
    <t>214-70-0465</t>
  </si>
  <si>
    <t>Emberly</t>
  </si>
  <si>
    <t>409-797-8081</t>
  </si>
  <si>
    <t>leighton.garcia@gmail.com</t>
  </si>
  <si>
    <t>344 NE. Saxon Dr.</t>
  </si>
  <si>
    <t>C00003898</t>
  </si>
  <si>
    <t>943-85-3101</t>
  </si>
  <si>
    <t>Jalayah</t>
  </si>
  <si>
    <t>508-596-2381</t>
  </si>
  <si>
    <t>ryan.rodriguez@gmail.com</t>
  </si>
  <si>
    <t>35 Carriage St.</t>
  </si>
  <si>
    <t>C00003899</t>
  </si>
  <si>
    <t>752-64-0970</t>
  </si>
  <si>
    <t>Justyce</t>
  </si>
  <si>
    <t>978-839-6103</t>
  </si>
  <si>
    <t>amari.wilson@outlook.com</t>
  </si>
  <si>
    <t>90 Virginia Court</t>
  </si>
  <si>
    <t>C00003900</t>
  </si>
  <si>
    <t>341-73-6849</t>
  </si>
  <si>
    <t>Jovani</t>
  </si>
  <si>
    <t>978-559-7245</t>
  </si>
  <si>
    <t>jovani.terrence.mosley@gmail.com</t>
  </si>
  <si>
    <t>667 Sugar St.</t>
  </si>
  <si>
    <t>C00003901</t>
  </si>
  <si>
    <t>956-96-5815</t>
  </si>
  <si>
    <t>Kayli</t>
  </si>
  <si>
    <t>978-961-6708</t>
  </si>
  <si>
    <t>eve.martinez@gmail.com</t>
  </si>
  <si>
    <t>8568 Sunbeam St.</t>
  </si>
  <si>
    <t>C00003902</t>
  </si>
  <si>
    <t>154-96-4520</t>
  </si>
  <si>
    <t>Kenzley</t>
  </si>
  <si>
    <t>617-860-1812</t>
  </si>
  <si>
    <t>millie.anderson@outlook.com</t>
  </si>
  <si>
    <t>938 Meadowbrook St.</t>
  </si>
  <si>
    <t>C00003903</t>
  </si>
  <si>
    <t>668-75-3047</t>
  </si>
  <si>
    <t>Leanne</t>
  </si>
  <si>
    <t>212-987-3591</t>
  </si>
  <si>
    <t>kelly.taylor@hotmail.com</t>
  </si>
  <si>
    <t>366 Glendale St.</t>
  </si>
  <si>
    <t>C00003904</t>
  </si>
  <si>
    <t>287-20-4964</t>
  </si>
  <si>
    <t>Makenzi</t>
  </si>
  <si>
    <t>619-439-1402</t>
  </si>
  <si>
    <t>selah.thomas@outlook.com</t>
  </si>
  <si>
    <t>420 Nut Swamp St.</t>
  </si>
  <si>
    <t>C00003905</t>
  </si>
  <si>
    <t>443-75-3561</t>
  </si>
  <si>
    <t>228-675-8498</t>
  </si>
  <si>
    <t>wilder.prince@yahoo.com</t>
  </si>
  <si>
    <t>7104 Maiden Court</t>
  </si>
  <si>
    <t>C00003906</t>
  </si>
  <si>
    <t>862-33-5485</t>
  </si>
  <si>
    <t>Bodie</t>
  </si>
  <si>
    <t>820-511-7170</t>
  </si>
  <si>
    <t>bodie.merritt@gmail.com</t>
  </si>
  <si>
    <t>982 Maple Drive</t>
  </si>
  <si>
    <t>C00003907</t>
  </si>
  <si>
    <t>654-10-6765</t>
  </si>
  <si>
    <t>Mileena</t>
  </si>
  <si>
    <t>212-928-2737</t>
  </si>
  <si>
    <t>lacey.hernandez@gmail.com</t>
  </si>
  <si>
    <t>3 Princess Dr.</t>
  </si>
  <si>
    <t>C00003908</t>
  </si>
  <si>
    <t>782-29-3958</t>
  </si>
  <si>
    <t>332-817-5135</t>
  </si>
  <si>
    <t>jordyn.hurst@outlook.com</t>
  </si>
  <si>
    <t>388 Pleasant Road</t>
  </si>
  <si>
    <t>C00003909</t>
  </si>
  <si>
    <t>450-26-0095</t>
  </si>
  <si>
    <t>Navy</t>
  </si>
  <si>
    <t>459-262-9261</t>
  </si>
  <si>
    <t>willa.moore@gmail.com</t>
  </si>
  <si>
    <t>7236 Race Dr.</t>
  </si>
  <si>
    <t>C00003910</t>
  </si>
  <si>
    <t>364-63-1250</t>
  </si>
  <si>
    <t>Nechama</t>
  </si>
  <si>
    <t>270-582-0866</t>
  </si>
  <si>
    <t>haylee.martin@outlook.com</t>
  </si>
  <si>
    <t>924C N. Meadow Ave.</t>
  </si>
  <si>
    <t>C00003911</t>
  </si>
  <si>
    <t>596-85-1407</t>
  </si>
  <si>
    <t>Nila</t>
  </si>
  <si>
    <t>912-114-4984</t>
  </si>
  <si>
    <t>jaylah.jackson@gmail.com</t>
  </si>
  <si>
    <t>93 Pennington Drive</t>
  </si>
  <si>
    <t>C00003912</t>
  </si>
  <si>
    <t>694-74-3432</t>
  </si>
  <si>
    <t>Ameera</t>
  </si>
  <si>
    <t>212-598-2271</t>
  </si>
  <si>
    <t>sylvia.thompson@hotmail.com</t>
  </si>
  <si>
    <t>963C Sycamore St.</t>
  </si>
  <si>
    <t>C00003913</t>
  </si>
  <si>
    <t>438-75-2726</t>
  </si>
  <si>
    <t>Louie</t>
  </si>
  <si>
    <t>305-885-5646</t>
  </si>
  <si>
    <t>louie.villanueva@gmail.com</t>
  </si>
  <si>
    <t>770 Mechanic Street</t>
  </si>
  <si>
    <t>C00003914</t>
  </si>
  <si>
    <t>906-20-7102</t>
  </si>
  <si>
    <t>Anisa</t>
  </si>
  <si>
    <t>798-461-9430</t>
  </si>
  <si>
    <t>melany.white@gmail.com</t>
  </si>
  <si>
    <t>7998 Shadow Brook Street</t>
  </si>
  <si>
    <t>C00003915</t>
  </si>
  <si>
    <t>365-43-7453</t>
  </si>
  <si>
    <t>Achilles</t>
  </si>
  <si>
    <t>384-579-9008</t>
  </si>
  <si>
    <t>achilles.roach@gmail.com</t>
  </si>
  <si>
    <t>7887 N. Big Rock Cove Dr.</t>
  </si>
  <si>
    <t>C00003916</t>
  </si>
  <si>
    <t>493-94-9133</t>
  </si>
  <si>
    <t>Arwen</t>
  </si>
  <si>
    <t>829-105-8999</t>
  </si>
  <si>
    <t>elisa.lopez@gmail.com</t>
  </si>
  <si>
    <t>7492 Oakland Road</t>
  </si>
  <si>
    <t>C00003917</t>
  </si>
  <si>
    <t>673-20-1866</t>
  </si>
  <si>
    <t>Kaeden</t>
  </si>
  <si>
    <t>460-213-2078</t>
  </si>
  <si>
    <t>kaeden.nolan@outlook.com</t>
  </si>
  <si>
    <t>77 Edgefield St.</t>
  </si>
  <si>
    <t>C00003918</t>
  </si>
  <si>
    <t>663-48-2039</t>
  </si>
  <si>
    <t>Kamron</t>
  </si>
  <si>
    <t>457-649-2869</t>
  </si>
  <si>
    <t>kamron.lam@gmail.com</t>
  </si>
  <si>
    <t>53 Creek St.</t>
  </si>
  <si>
    <t>C00003919</t>
  </si>
  <si>
    <t>342-27-1697</t>
  </si>
  <si>
    <t>Aarush</t>
  </si>
  <si>
    <t>417-987-5079</t>
  </si>
  <si>
    <t>aarush.yoder@outlook.com</t>
  </si>
  <si>
    <t>353 Annadale Lane</t>
  </si>
  <si>
    <t>C00003920</t>
  </si>
  <si>
    <t>833-86-5137</t>
  </si>
  <si>
    <t>Dianna</t>
  </si>
  <si>
    <t>393-394-2849</t>
  </si>
  <si>
    <t>elsa.lee@gmail.com</t>
  </si>
  <si>
    <t>968 East Shipley Rd.</t>
  </si>
  <si>
    <t>C00003921</t>
  </si>
  <si>
    <t>698-70-2707</t>
  </si>
  <si>
    <t>Edie</t>
  </si>
  <si>
    <t>455-490-4058</t>
  </si>
  <si>
    <t>hattie.davis@hotmail.com</t>
  </si>
  <si>
    <t>300 Rocky River Street</t>
  </si>
  <si>
    <t>C00003922</t>
  </si>
  <si>
    <t>133-34-7045</t>
  </si>
  <si>
    <t>212-939-1314</t>
  </si>
  <si>
    <t>raven.garcia@gmail.com</t>
  </si>
  <si>
    <t>48 Rockwell Drive</t>
  </si>
  <si>
    <t>C00003923</t>
  </si>
  <si>
    <t>839-03-8780</t>
  </si>
  <si>
    <t>Deangelo</t>
  </si>
  <si>
    <t>212-001-3430</t>
  </si>
  <si>
    <t>deangelo.mccullough@gmail.com</t>
  </si>
  <si>
    <t>7406 Goldfield Drive</t>
  </si>
  <si>
    <t>C00003924</t>
  </si>
  <si>
    <t>498-48-8617</t>
  </si>
  <si>
    <t>617-528-3614</t>
  </si>
  <si>
    <t>robin.lester@outlook.com</t>
  </si>
  <si>
    <t>76 Marsh St.</t>
  </si>
  <si>
    <t>C00003925</t>
  </si>
  <si>
    <t>261-32-7301</t>
  </si>
  <si>
    <t>770-934-4149</t>
  </si>
  <si>
    <t>holly.ivey.rodriguez@gmail.com</t>
  </si>
  <si>
    <t>7062 Euclid Drive</t>
  </si>
  <si>
    <t>C00003926</t>
  </si>
  <si>
    <t>308-85-6466</t>
  </si>
  <si>
    <t>Yadiel</t>
  </si>
  <si>
    <t>401-820-1933</t>
  </si>
  <si>
    <t>yadiel.santana@gmail.com</t>
  </si>
  <si>
    <t>7145 Linden St.</t>
  </si>
  <si>
    <t>C00003927</t>
  </si>
  <si>
    <t>929-37-4367</t>
  </si>
  <si>
    <t>Kinzlee</t>
  </si>
  <si>
    <t>508-179-0609</t>
  </si>
  <si>
    <t>aisha.wilson@outlook.com</t>
  </si>
  <si>
    <t>9798 East Smoky Hollow St.</t>
  </si>
  <si>
    <t>C00003928</t>
  </si>
  <si>
    <t>809-53-8899</t>
  </si>
  <si>
    <t>Laniya</t>
  </si>
  <si>
    <t>315-172-9731</t>
  </si>
  <si>
    <t>itzel.martinez@hotmail.com</t>
  </si>
  <si>
    <t>605 Pennsylvania St.</t>
  </si>
  <si>
    <t>C00003929</t>
  </si>
  <si>
    <t>181-62-0860</t>
  </si>
  <si>
    <t>Yahya</t>
  </si>
  <si>
    <t>955-203-4261</t>
  </si>
  <si>
    <t>yahya.valenzuela@outlook.com</t>
  </si>
  <si>
    <t>646 Cottage St.</t>
  </si>
  <si>
    <t>C00003930</t>
  </si>
  <si>
    <t>573-13-4512</t>
  </si>
  <si>
    <t>Boden</t>
  </si>
  <si>
    <t>212-386-7278</t>
  </si>
  <si>
    <t>boden.winters@yahoo.com</t>
  </si>
  <si>
    <t>34 Court Court</t>
  </si>
  <si>
    <t>C00003931</t>
  </si>
  <si>
    <t>880-89-4752</t>
  </si>
  <si>
    <t>Magdalene</t>
  </si>
  <si>
    <t>212-202-1348</t>
  </si>
  <si>
    <t>kyra.anderson@gmail.com</t>
  </si>
  <si>
    <t>9540 E. Andover St.</t>
  </si>
  <si>
    <t>C00003932</t>
  </si>
  <si>
    <t>171-43-0376</t>
  </si>
  <si>
    <t>Ean</t>
  </si>
  <si>
    <t>617-739-3042</t>
  </si>
  <si>
    <t>ean.barrera@gmail.com</t>
  </si>
  <si>
    <t>997 Peachtree St.</t>
  </si>
  <si>
    <t>C00003933</t>
  </si>
  <si>
    <t>869-65-4620</t>
  </si>
  <si>
    <t>Marielle</t>
  </si>
  <si>
    <t>617-022-5825</t>
  </si>
  <si>
    <t>tiffany.taylor@outlook.com</t>
  </si>
  <si>
    <t>8 Manor Station Ave.</t>
  </si>
  <si>
    <t>C00003934</t>
  </si>
  <si>
    <t>865-99-3144</t>
  </si>
  <si>
    <t>Kye</t>
  </si>
  <si>
    <t>953-909-9462</t>
  </si>
  <si>
    <t>kye.leach@gmail.com</t>
  </si>
  <si>
    <t>95 Harrison Lane</t>
  </si>
  <si>
    <t>C00003935</t>
  </si>
  <si>
    <t>113-55-5339</t>
  </si>
  <si>
    <t>Kylen</t>
  </si>
  <si>
    <t>617-594-2704</t>
  </si>
  <si>
    <t>kylen.orr@outlook.com</t>
  </si>
  <si>
    <t>9846 Illinois Lane</t>
  </si>
  <si>
    <t>C00003936</t>
  </si>
  <si>
    <t>174-66-8717</t>
  </si>
  <si>
    <t>Maryann</t>
  </si>
  <si>
    <t>970-867-1482</t>
  </si>
  <si>
    <t>jayda.thomas@gmail.com</t>
  </si>
  <si>
    <t>2 Bayport Court</t>
  </si>
  <si>
    <t>C00003937</t>
  </si>
  <si>
    <t>514-78-5421</t>
  </si>
  <si>
    <t>154-446-5361</t>
  </si>
  <si>
    <t>todd.berger@hotmail.com</t>
  </si>
  <si>
    <t>73 Riverside St.</t>
  </si>
  <si>
    <t>C00003938</t>
  </si>
  <si>
    <t>602-83-7702</t>
  </si>
  <si>
    <t>Truman</t>
  </si>
  <si>
    <t>368-957-3759</t>
  </si>
  <si>
    <t>truman.mckee@gmail.com</t>
  </si>
  <si>
    <t>56 Philmont Road</t>
  </si>
  <si>
    <t>C00003939</t>
  </si>
  <si>
    <t>570-44-7970</t>
  </si>
  <si>
    <t>Chevy</t>
  </si>
  <si>
    <t>399-890-2905</t>
  </si>
  <si>
    <t>chevy.strong@gmail.com</t>
  </si>
  <si>
    <t>92 Middle River Road</t>
  </si>
  <si>
    <t>C00003942</t>
  </si>
  <si>
    <t>946-26-2374</t>
  </si>
  <si>
    <t>466-429-3051</t>
  </si>
  <si>
    <t>gilbert.conway@gmail.com</t>
  </si>
  <si>
    <t>10 South Alton Dr.</t>
  </si>
  <si>
    <t>C00003943</t>
  </si>
  <si>
    <t>298-95-8425</t>
  </si>
  <si>
    <t>Haiden</t>
  </si>
  <si>
    <t>212-463-8077</t>
  </si>
  <si>
    <t>haiden.stein@gmail.com</t>
  </si>
  <si>
    <t>44 Sycamore Court</t>
  </si>
  <si>
    <t>C00003944</t>
  </si>
  <si>
    <t>924-38-8167</t>
  </si>
  <si>
    <t>Brixton</t>
  </si>
  <si>
    <t>805-969-2429</t>
  </si>
  <si>
    <t>brixton.whitehead@outlook.com</t>
  </si>
  <si>
    <t>7 E. Wild Horse Drive</t>
  </si>
  <si>
    <t>C00003945</t>
  </si>
  <si>
    <t>182-57-5988</t>
  </si>
  <si>
    <t>Tala</t>
  </si>
  <si>
    <t>549-745-3368</t>
  </si>
  <si>
    <t>michaela.hernandez@gmail.com</t>
  </si>
  <si>
    <t>9228 Airport Avenue</t>
  </si>
  <si>
    <t>C00003946</t>
  </si>
  <si>
    <t>771-84-7713</t>
  </si>
  <si>
    <t>Dangelo</t>
  </si>
  <si>
    <t>212-316-9783</t>
  </si>
  <si>
    <t>dangelo.bullock@outlook.com</t>
  </si>
  <si>
    <t>9051 Edgemont Dr.</t>
  </si>
  <si>
    <t>C00003947</t>
  </si>
  <si>
    <t>677-65-3236</t>
  </si>
  <si>
    <t>Juelz</t>
  </si>
  <si>
    <t>679-695-9269</t>
  </si>
  <si>
    <t>juelz.escobar@gmail.com</t>
  </si>
  <si>
    <t>206 Marshall Rd.</t>
  </si>
  <si>
    <t>C00003948</t>
  </si>
  <si>
    <t>732-67-0510</t>
  </si>
  <si>
    <t>Taytum</t>
  </si>
  <si>
    <t>947-219-9813</t>
  </si>
  <si>
    <t>madilynn.moore@hotmail.com</t>
  </si>
  <si>
    <t>9424 N. Prince Street</t>
  </si>
  <si>
    <t>C00003949</t>
  </si>
  <si>
    <t>259-71-5204</t>
  </si>
  <si>
    <t>Osvaldo</t>
  </si>
  <si>
    <t>158-207-0238</t>
  </si>
  <si>
    <t>osvaldo.knox@gmail.com</t>
  </si>
  <si>
    <t>404 East St.</t>
  </si>
  <si>
    <t>C00003950</t>
  </si>
  <si>
    <t>733-74-7286</t>
  </si>
  <si>
    <t>422-797-3644</t>
  </si>
  <si>
    <t>bishop.meadows@gmail.com</t>
  </si>
  <si>
    <t>8129 Kingston St.</t>
  </si>
  <si>
    <t>C00003951</t>
  </si>
  <si>
    <t>657-12-1089</t>
  </si>
  <si>
    <t>Abigale</t>
  </si>
  <si>
    <t>133-833-5697</t>
  </si>
  <si>
    <t>jamie.martin@outlook.com</t>
  </si>
  <si>
    <t>90 South Argyle Ave.</t>
  </si>
  <si>
    <t>C00003952</t>
  </si>
  <si>
    <t>328-82-3071</t>
  </si>
  <si>
    <t>Cori</t>
  </si>
  <si>
    <t>103-884-0019</t>
  </si>
  <si>
    <t>celeste.cori.jackson@gmail.com</t>
  </si>
  <si>
    <t>648 Central St.</t>
  </si>
  <si>
    <t>C00003953</t>
  </si>
  <si>
    <t>544-56-9481</t>
  </si>
  <si>
    <t>893-002-8383</t>
  </si>
  <si>
    <t>lilian.thompson@gmail.com</t>
  </si>
  <si>
    <t>9467 Trenton St.</t>
  </si>
  <si>
    <t>C00003954</t>
  </si>
  <si>
    <t>353-81-9373</t>
  </si>
  <si>
    <t>Freddy</t>
  </si>
  <si>
    <t>861-154-7975</t>
  </si>
  <si>
    <t>freddy.solomon@outlook.com</t>
  </si>
  <si>
    <t>628 Pearl St.</t>
  </si>
  <si>
    <t>C00003955</t>
  </si>
  <si>
    <t>941-43-4557</t>
  </si>
  <si>
    <t>Jaylani</t>
  </si>
  <si>
    <t>845-145-1399</t>
  </si>
  <si>
    <t>remi.white@hotmail.com</t>
  </si>
  <si>
    <t>9905 Hamilton St.</t>
  </si>
  <si>
    <t>C00003956</t>
  </si>
  <si>
    <t>441-49-4616</t>
  </si>
  <si>
    <t>Jessalyn</t>
  </si>
  <si>
    <t>997-539-8381</t>
  </si>
  <si>
    <t>priscilla.lopez@outlook.com</t>
  </si>
  <si>
    <t>378 Front Dr.</t>
  </si>
  <si>
    <t>C00003957</t>
  </si>
  <si>
    <t>653-78-1317</t>
  </si>
  <si>
    <t>559-496-3180</t>
  </si>
  <si>
    <t>reagan.velez@yahoo.com</t>
  </si>
  <si>
    <t>7469 Lancaster Drive</t>
  </si>
  <si>
    <t>C00003958</t>
  </si>
  <si>
    <t>590-86-8431</t>
  </si>
  <si>
    <t>Kari</t>
  </si>
  <si>
    <t>124-347-2349</t>
  </si>
  <si>
    <t>jazlyn.lee@gmail.com</t>
  </si>
  <si>
    <t>67 South Selby Lane</t>
  </si>
  <si>
    <t>C00003959</t>
  </si>
  <si>
    <t>163-58-6209</t>
  </si>
  <si>
    <t>509-787-3655</t>
  </si>
  <si>
    <t>karen.davis@gmail.com</t>
  </si>
  <si>
    <t>165 South Sunset Street</t>
  </si>
  <si>
    <t>C00003960</t>
  </si>
  <si>
    <t>806-66-9428</t>
  </si>
  <si>
    <t>596-463-3853</t>
  </si>
  <si>
    <t>frankie.odonnell@outlook.com</t>
  </si>
  <si>
    <t>8394 East 4th Street</t>
  </si>
  <si>
    <t>C00003961</t>
  </si>
  <si>
    <t>595-27-5903</t>
  </si>
  <si>
    <t>Oakleigh</t>
  </si>
  <si>
    <t>189-379-6929</t>
  </si>
  <si>
    <t>savanna.garcia@gmail.com</t>
  </si>
  <si>
    <t>95 Airport St.</t>
  </si>
  <si>
    <t>C00003962</t>
  </si>
  <si>
    <t>410-14-3604</t>
  </si>
  <si>
    <t>Malaki</t>
  </si>
  <si>
    <t>932-318-5524</t>
  </si>
  <si>
    <t>malaki.kerr@outlook.com</t>
  </si>
  <si>
    <t>6 Valley View Road</t>
  </si>
  <si>
    <t>C00003963</t>
  </si>
  <si>
    <t>298-13-8527</t>
  </si>
  <si>
    <t>Camren</t>
  </si>
  <si>
    <t>914-981-4806</t>
  </si>
  <si>
    <t>camren.stout@gmail.com</t>
  </si>
  <si>
    <t>9059 Addison Street</t>
  </si>
  <si>
    <t>C00003964</t>
  </si>
  <si>
    <t>516-33-6211</t>
  </si>
  <si>
    <t>Deshawn</t>
  </si>
  <si>
    <t>568-077-3794</t>
  </si>
  <si>
    <t>deshawn.blankenship@hotmail.com</t>
  </si>
  <si>
    <t>7655 Summerhouse Drive</t>
  </si>
  <si>
    <t>C00003965</t>
  </si>
  <si>
    <t>797-49-8042</t>
  </si>
  <si>
    <t>Jayvion</t>
  </si>
  <si>
    <t>212-386-5529</t>
  </si>
  <si>
    <t>jayvion.browning6@gmail.com</t>
  </si>
  <si>
    <t>547 Brandywine St.</t>
  </si>
  <si>
    <t>C00003966</t>
  </si>
  <si>
    <t>348-52-9372</t>
  </si>
  <si>
    <t>Paizley</t>
  </si>
  <si>
    <t>212-620-0313</t>
  </si>
  <si>
    <t>zariah.rodriguez@gmail.com</t>
  </si>
  <si>
    <t>44 Oklahoma Dr.</t>
  </si>
  <si>
    <t>C00003967</t>
  </si>
  <si>
    <t>917-08-1573</t>
  </si>
  <si>
    <t>Rori</t>
  </si>
  <si>
    <t>750-925-0933</t>
  </si>
  <si>
    <t>lauryn.wilson7@gmail.com</t>
  </si>
  <si>
    <t>59 N. Thatcher Street</t>
  </si>
  <si>
    <t>C00003968</t>
  </si>
  <si>
    <t>747-47-9046</t>
  </si>
  <si>
    <t>Leroy</t>
  </si>
  <si>
    <t>676-436-4000</t>
  </si>
  <si>
    <t>leroy.kent7@gmail.com</t>
  </si>
  <si>
    <t>12 Edgewood St.</t>
  </si>
  <si>
    <t>C00003969</t>
  </si>
  <si>
    <t>289-42-2746</t>
  </si>
  <si>
    <t>Xitlali</t>
  </si>
  <si>
    <t>437-080-4145</t>
  </si>
  <si>
    <t>alanna.martinez@outlook.com</t>
  </si>
  <si>
    <t>9168 S. Goldfield St.</t>
  </si>
  <si>
    <t>C00003970</t>
  </si>
  <si>
    <t>178-28-1560</t>
  </si>
  <si>
    <t>Ashleigh</t>
  </si>
  <si>
    <t>367-647-9519</t>
  </si>
  <si>
    <t>kara.anderson@gmail.com</t>
  </si>
  <si>
    <t>8 Old State Street</t>
  </si>
  <si>
    <t>C00003971</t>
  </si>
  <si>
    <t>456-35-0594</t>
  </si>
  <si>
    <t>212-571-7218</t>
  </si>
  <si>
    <t>briar.lozano@outlook.com</t>
  </si>
  <si>
    <t>260 Middle River Lane</t>
  </si>
  <si>
    <t>C00003972</t>
  </si>
  <si>
    <t>359-76-5678</t>
  </si>
  <si>
    <t>Jaydon</t>
  </si>
  <si>
    <t>212-577-9433</t>
  </si>
  <si>
    <t>jaydon.bartlett@gmail.com</t>
  </si>
  <si>
    <t>7919 Lakewood Street</t>
  </si>
  <si>
    <t>C00003973</t>
  </si>
  <si>
    <t>422-41-4547</t>
  </si>
  <si>
    <t>Brea</t>
  </si>
  <si>
    <t>212-598-4034</t>
  </si>
  <si>
    <t>karla.taylor9@hotmail.com</t>
  </si>
  <si>
    <t>3 W. Valley Court</t>
  </si>
  <si>
    <t>C00003974</t>
  </si>
  <si>
    <t>821-20-3026</t>
  </si>
  <si>
    <t>Antoine</t>
  </si>
  <si>
    <t>187-071-3569</t>
  </si>
  <si>
    <t>antoine.pruitt@gmail.com</t>
  </si>
  <si>
    <t>869 Amerige St.</t>
  </si>
  <si>
    <t>C00003975</t>
  </si>
  <si>
    <t>765-61-3297</t>
  </si>
  <si>
    <t>Colleen</t>
  </si>
  <si>
    <t>212-698-6357</t>
  </si>
  <si>
    <t>cassandra.thomas5@gmail.com</t>
  </si>
  <si>
    <t>605 Mountainview Drive</t>
  </si>
  <si>
    <t>C00003976</t>
  </si>
  <si>
    <t>153-10-4889</t>
  </si>
  <si>
    <t>Ayan</t>
  </si>
  <si>
    <t>502-698-6629</t>
  </si>
  <si>
    <t>ayan.buck43@outlook.com</t>
  </si>
  <si>
    <t>45 Albany Street</t>
  </si>
  <si>
    <t>C00003977</t>
  </si>
  <si>
    <t>643-78-1941</t>
  </si>
  <si>
    <t>999-572-7626</t>
  </si>
  <si>
    <t>harris.kamryn.barr3@gmail.com</t>
  </si>
  <si>
    <t>434 Lexington Drive</t>
  </si>
  <si>
    <t>C00003978</t>
  </si>
  <si>
    <t>844-03-0148</t>
  </si>
  <si>
    <t>Tyree</t>
  </si>
  <si>
    <t>506-436-7357</t>
  </si>
  <si>
    <t>tyree.gaines2@gmail.com</t>
  </si>
  <si>
    <t>9741 W. Lincoln Lane</t>
  </si>
  <si>
    <t>C00003979</t>
  </si>
  <si>
    <t>420-84-0488</t>
  </si>
  <si>
    <t>Graciela</t>
  </si>
  <si>
    <t>826-712-8609</t>
  </si>
  <si>
    <t>ariah.hernandez@outlook.com</t>
  </si>
  <si>
    <t>12 Fifth Ave.</t>
  </si>
  <si>
    <t>C00003980</t>
  </si>
  <si>
    <t>705-98-1151</t>
  </si>
  <si>
    <t>Harlem</t>
  </si>
  <si>
    <t>212-681-7827</t>
  </si>
  <si>
    <t>harlem.durham@hotmail.com</t>
  </si>
  <si>
    <t>19 Country Street</t>
  </si>
  <si>
    <t>C00003981</t>
  </si>
  <si>
    <t>880-11-7236</t>
  </si>
  <si>
    <t>Simeon</t>
  </si>
  <si>
    <t>587-778-4601</t>
  </si>
  <si>
    <t>simeon.gentry@outlook.com</t>
  </si>
  <si>
    <t>181 Rockwell Dr.</t>
  </si>
  <si>
    <t>C00003982</t>
  </si>
  <si>
    <t>768-88-8910</t>
  </si>
  <si>
    <t>Klara</t>
  </si>
  <si>
    <t>215-983-0984</t>
  </si>
  <si>
    <t>evie.moore4@yahoo.com</t>
  </si>
  <si>
    <t>36 Woodsman St.</t>
  </si>
  <si>
    <t>C00003983</t>
  </si>
  <si>
    <t>262-66-9753</t>
  </si>
  <si>
    <t>Aleksandra</t>
  </si>
  <si>
    <t>212-661-0114</t>
  </si>
  <si>
    <t>frances.martin5@gmail.com</t>
  </si>
  <si>
    <t>9747 Hamilton St.</t>
  </si>
  <si>
    <t>C00003984</t>
  </si>
  <si>
    <t>318-61-1410</t>
  </si>
  <si>
    <t>Aleyna</t>
  </si>
  <si>
    <t>212-881-0807</t>
  </si>
  <si>
    <t>aileen.jackson67@gmail.com</t>
  </si>
  <si>
    <t>8060 Lakeshore St.</t>
  </si>
  <si>
    <t>C00003985</t>
  </si>
  <si>
    <t>569-22-3312</t>
  </si>
  <si>
    <t>Ashly</t>
  </si>
  <si>
    <t>585-830-2985</t>
  </si>
  <si>
    <t>lennon.thompson@outlook.com</t>
  </si>
  <si>
    <t>797 Galvin Street</t>
  </si>
  <si>
    <t>C00003987</t>
  </si>
  <si>
    <t>194-09-8157</t>
  </si>
  <si>
    <t>Tristian</t>
  </si>
  <si>
    <t>666-778-5526</t>
  </si>
  <si>
    <t>tristian.mcintyre@gmail.com</t>
  </si>
  <si>
    <t>30 School St.</t>
  </si>
  <si>
    <t>C00003988</t>
  </si>
  <si>
    <t>460-92-9133</t>
  </si>
  <si>
    <t>Asiya</t>
  </si>
  <si>
    <t>733-270-3243</t>
  </si>
  <si>
    <t>charley.white@outlook.com</t>
  </si>
  <si>
    <t>17 Redwood St.</t>
  </si>
  <si>
    <t>C00003989</t>
  </si>
  <si>
    <t>793-03-9524</t>
  </si>
  <si>
    <t>Taj</t>
  </si>
  <si>
    <t>957-500-9464</t>
  </si>
  <si>
    <t>taj.sloan@gmail.com</t>
  </si>
  <si>
    <t>454 Southampton Ave.</t>
  </si>
  <si>
    <t>C00003990</t>
  </si>
  <si>
    <t>298-66-8256</t>
  </si>
  <si>
    <t>Brysen</t>
  </si>
  <si>
    <t>741-827-8596</t>
  </si>
  <si>
    <t>brysen.melendez9@hotmail.com</t>
  </si>
  <si>
    <t>583 Annadale Drive</t>
  </si>
  <si>
    <t>C00003991</t>
  </si>
  <si>
    <t>691-65-9109</t>
  </si>
  <si>
    <t>Clinton</t>
  </si>
  <si>
    <t>591-984-5782</t>
  </si>
  <si>
    <t>clinton.rocha@gmail.com</t>
  </si>
  <si>
    <t>173 Hawthorne Avenue</t>
  </si>
  <si>
    <t>C00003992</t>
  </si>
  <si>
    <t>948-46-9963</t>
  </si>
  <si>
    <t>Carmela</t>
  </si>
  <si>
    <t>617-618-6509</t>
  </si>
  <si>
    <t>rosemary.lopez8765@gmail.com</t>
  </si>
  <si>
    <t>8811 Chestnut Drive</t>
  </si>
  <si>
    <t>C00003993</t>
  </si>
  <si>
    <t>847-91-0228</t>
  </si>
  <si>
    <t>Echo</t>
  </si>
  <si>
    <t>564-165-2734</t>
  </si>
  <si>
    <t>danna.lee4@gmail.com</t>
  </si>
  <si>
    <t>74 Sleepy Hollow Street</t>
  </si>
  <si>
    <t>C00003994</t>
  </si>
  <si>
    <t>908-26-6734</t>
  </si>
  <si>
    <t>891-667-7300</t>
  </si>
  <si>
    <t>regina.davis3@gmail.com</t>
  </si>
  <si>
    <t>8355 Rockcrest Ave.</t>
  </si>
  <si>
    <t>C00003995</t>
  </si>
  <si>
    <t>972-20-1996</t>
  </si>
  <si>
    <t>Iyla</t>
  </si>
  <si>
    <t>212-381-0195</t>
  </si>
  <si>
    <t>kaelyn.garcia@outlook.com</t>
  </si>
  <si>
    <t>46 Proctor Street</t>
  </si>
  <si>
    <t>C00003996</t>
  </si>
  <si>
    <t>613-73-1674</t>
  </si>
  <si>
    <t>Jaina</t>
  </si>
  <si>
    <t>814-749-8477</t>
  </si>
  <si>
    <t>virginia.rodriguez@gmail.com</t>
  </si>
  <si>
    <t>6 S. Hill Street</t>
  </si>
  <si>
    <t>C00003997</t>
  </si>
  <si>
    <t>744-47-4533</t>
  </si>
  <si>
    <t>Kalina</t>
  </si>
  <si>
    <t>603-322-6055</t>
  </si>
  <si>
    <t>hanna.wilson@outlook.com</t>
  </si>
  <si>
    <t>26 Poplar Ave.</t>
  </si>
  <si>
    <t>C00003998</t>
  </si>
  <si>
    <t>730-39-5117</t>
  </si>
  <si>
    <t>Laiyah</t>
  </si>
  <si>
    <t>617-446-1546</t>
  </si>
  <si>
    <t>rebekah.martinez@gmail.com</t>
  </si>
  <si>
    <t>59 La Sierra Court</t>
  </si>
  <si>
    <t>C00003999</t>
  </si>
  <si>
    <t>952-73-3248</t>
  </si>
  <si>
    <t>Mariel</t>
  </si>
  <si>
    <t>891-837-6876</t>
  </si>
  <si>
    <t>alani.anderson45@hotmail.com</t>
  </si>
  <si>
    <t>8337 North Del Monte Rd.</t>
  </si>
  <si>
    <t>C00004000</t>
  </si>
  <si>
    <t>104-83-7514</t>
  </si>
  <si>
    <t>Deon</t>
  </si>
  <si>
    <t>600-699-7012</t>
  </si>
  <si>
    <t>deon.herman6@gmail.com</t>
  </si>
  <si>
    <t>409 Sycamore St.</t>
  </si>
  <si>
    <t>C00004001</t>
  </si>
  <si>
    <t>114-65-4966</t>
  </si>
  <si>
    <t>Kooper</t>
  </si>
  <si>
    <t>978-114-4033</t>
  </si>
  <si>
    <t>kooper.sexton5@gmail.com</t>
  </si>
  <si>
    <t>9055 Shub Farm St.</t>
  </si>
  <si>
    <t>C00004002</t>
  </si>
  <si>
    <t>353-01-8794</t>
  </si>
  <si>
    <t>Nichole</t>
  </si>
  <si>
    <t>573-660-9658</t>
  </si>
  <si>
    <t>edith.taylor4@outlook.com</t>
  </si>
  <si>
    <t>9112 Marlborough St.</t>
  </si>
  <si>
    <t>C00004003</t>
  </si>
  <si>
    <t>833-95-3677</t>
  </si>
  <si>
    <t>Semaj</t>
  </si>
  <si>
    <t>205-550-0520</t>
  </si>
  <si>
    <t>semaj.marley.moon4@gmail.com</t>
  </si>
  <si>
    <t>48 Meadow Dr.</t>
  </si>
  <si>
    <t>C00004004</t>
  </si>
  <si>
    <t>359-35-8745</t>
  </si>
  <si>
    <t>Sanaya</t>
  </si>
  <si>
    <t>605-130-9600</t>
  </si>
  <si>
    <t>liana.thomas@gmail.com</t>
  </si>
  <si>
    <t>831 Wayne Dr.</t>
  </si>
  <si>
    <t>C00004006</t>
  </si>
  <si>
    <t>665-32-7334</t>
  </si>
  <si>
    <t>Shoshana</t>
  </si>
  <si>
    <t>188-543-1171</t>
  </si>
  <si>
    <t>charleigh.hernandez@outlook.com</t>
  </si>
  <si>
    <t>7352 Bishop St.</t>
  </si>
  <si>
    <t>C00004007</t>
  </si>
  <si>
    <t>606-38-4848</t>
  </si>
  <si>
    <t>Jair</t>
  </si>
  <si>
    <t>727-287-6883</t>
  </si>
  <si>
    <t>jair.hendricks@hotmail.com</t>
  </si>
  <si>
    <t>10 Carson Lane</t>
  </si>
  <si>
    <t>C00004008</t>
  </si>
  <si>
    <t>111-74-2334</t>
  </si>
  <si>
    <t>Tiara</t>
  </si>
  <si>
    <t>513-099-7842</t>
  </si>
  <si>
    <t>gloria.moore@outlook.com</t>
  </si>
  <si>
    <t>30 Devon St.</t>
  </si>
  <si>
    <t>C00004009</t>
  </si>
  <si>
    <t>886-58-3807</t>
  </si>
  <si>
    <t>Jericho</t>
  </si>
  <si>
    <t>759-650-5281</t>
  </si>
  <si>
    <t>jericho.rangel@yahoo.com</t>
  </si>
  <si>
    <t>15 Sheffield Ave.</t>
  </si>
  <si>
    <t>C00004010</t>
  </si>
  <si>
    <t>296-97-6451</t>
  </si>
  <si>
    <t>Viktoria</t>
  </si>
  <si>
    <t>226-437-5917</t>
  </si>
  <si>
    <t>cameron.martin@gmail.com</t>
  </si>
  <si>
    <t>9011 Sutor Street</t>
  </si>
  <si>
    <t>C00004011</t>
  </si>
  <si>
    <t>220-95-2876</t>
  </si>
  <si>
    <t>Abygail</t>
  </si>
  <si>
    <t>933-298-1672</t>
  </si>
  <si>
    <t>colette.jackson@gmail.com</t>
  </si>
  <si>
    <t>575 53rd Lane</t>
  </si>
  <si>
    <t>C00004012</t>
  </si>
  <si>
    <t>562-04-5128</t>
  </si>
  <si>
    <t>Adalia</t>
  </si>
  <si>
    <t>617-472-9834</t>
  </si>
  <si>
    <t>kailey.thompson@outlook.com</t>
  </si>
  <si>
    <t>160 Union Street</t>
  </si>
  <si>
    <t>C00004013</t>
  </si>
  <si>
    <t>212-49-8953</t>
  </si>
  <si>
    <t>Aislyn</t>
  </si>
  <si>
    <t>212-445-6965</t>
  </si>
  <si>
    <t>carter.white@gmail.com</t>
  </si>
  <si>
    <t>947 Miles Rd.</t>
  </si>
  <si>
    <t>C00004014</t>
  </si>
  <si>
    <t>198-68-2454</t>
  </si>
  <si>
    <t>Rayyan</t>
  </si>
  <si>
    <t>116-497-9097</t>
  </si>
  <si>
    <t>rayyan.stark@outlook.com</t>
  </si>
  <si>
    <t>117 Prospect St.</t>
  </si>
  <si>
    <t>C00004015</t>
  </si>
  <si>
    <t>927-11-7227</t>
  </si>
  <si>
    <t>Ester</t>
  </si>
  <si>
    <t>617-592-2307</t>
  </si>
  <si>
    <t>helena.lopez@gmail.com</t>
  </si>
  <si>
    <t>9661 Center St.</t>
  </si>
  <si>
    <t>C00004016</t>
  </si>
  <si>
    <t>186-46-3546</t>
  </si>
  <si>
    <t>Navya</t>
  </si>
  <si>
    <t>852-875-0951</t>
  </si>
  <si>
    <t>matilda.lee@hotmail.com</t>
  </si>
  <si>
    <t>7374 Broad St.</t>
  </si>
  <si>
    <t>C00004017</t>
  </si>
  <si>
    <t>836-79-1924</t>
  </si>
  <si>
    <t>369-152-4058</t>
  </si>
  <si>
    <t>teagan.lowery@gmail.com</t>
  </si>
  <si>
    <t>943 Randall Mill Ave.</t>
  </si>
  <si>
    <t>C00004018</t>
  </si>
  <si>
    <t>297-19-4900</t>
  </si>
  <si>
    <t>Soleil</t>
  </si>
  <si>
    <t>475-838-5768</t>
  </si>
  <si>
    <t>imani.davis@gmail.com</t>
  </si>
  <si>
    <t>9108 Washington Street</t>
  </si>
  <si>
    <t>C00004019</t>
  </si>
  <si>
    <t>379-27-7588</t>
  </si>
  <si>
    <t>Yaakov</t>
  </si>
  <si>
    <t>945-520-5493</t>
  </si>
  <si>
    <t>yaakov.hardin@gmail.com</t>
  </si>
  <si>
    <t>24 Holly Drive</t>
  </si>
  <si>
    <t>C00004020</t>
  </si>
  <si>
    <t>242-92-6534</t>
  </si>
  <si>
    <t>Vaida</t>
  </si>
  <si>
    <t>949-684-7502</t>
  </si>
  <si>
    <t>bridget.garcia@gmail.com</t>
  </si>
  <si>
    <t>18 Border Rd.</t>
  </si>
  <si>
    <t>C00004021</t>
  </si>
  <si>
    <t>332-10-6845</t>
  </si>
  <si>
    <t>Abner</t>
  </si>
  <si>
    <t>426-636-2955</t>
  </si>
  <si>
    <t>abner.hull@outlook.com</t>
  </si>
  <si>
    <t>9195 Sulphur Springs Road</t>
  </si>
  <si>
    <t>C00004022</t>
  </si>
  <si>
    <t>176-34-9819</t>
  </si>
  <si>
    <t>Bridger</t>
  </si>
  <si>
    <t>212-459-0528</t>
  </si>
  <si>
    <t>bridger.sellers@gmail.com</t>
  </si>
  <si>
    <t>7492 Mayfield Ave.</t>
  </si>
  <si>
    <t>C00004023</t>
  </si>
  <si>
    <t>670-00-0427</t>
  </si>
  <si>
    <t>Armoni</t>
  </si>
  <si>
    <t>212-438-9777</t>
  </si>
  <si>
    <t>cynthia.rodriguez@outlook.com</t>
  </si>
  <si>
    <t>33 South Ridgeview Lane</t>
  </si>
  <si>
    <t>C00004024</t>
  </si>
  <si>
    <t>877-08-8020</t>
  </si>
  <si>
    <t>Keanu</t>
  </si>
  <si>
    <t>874-229-5752</t>
  </si>
  <si>
    <t>keanu.ellison@gmail.com</t>
  </si>
  <si>
    <t>589 Lantern St.</t>
  </si>
  <si>
    <t>C00004025</t>
  </si>
  <si>
    <t>376-04-9160</t>
  </si>
  <si>
    <t>Brittney</t>
  </si>
  <si>
    <t>342-872-6638</t>
  </si>
  <si>
    <t>janiyah.wilson@hotmail.com</t>
  </si>
  <si>
    <t>8507 Walnutwood St.</t>
  </si>
  <si>
    <t>C00004026</t>
  </si>
  <si>
    <t>150-98-0331</t>
  </si>
  <si>
    <t>Candice</t>
  </si>
  <si>
    <t>914-077-5501</t>
  </si>
  <si>
    <t>marissa.martinez@gmail.com</t>
  </si>
  <si>
    <t>7997 School St.</t>
  </si>
  <si>
    <t>C00004027</t>
  </si>
  <si>
    <t>757-52-7117</t>
  </si>
  <si>
    <t>263-128-4591</t>
  </si>
  <si>
    <t>johanna.anderson@gmail.com</t>
  </si>
  <si>
    <t>155 East Shore St.</t>
  </si>
  <si>
    <t>C00004028</t>
  </si>
  <si>
    <t>133-23-2127</t>
  </si>
  <si>
    <t>Koen</t>
  </si>
  <si>
    <t>737-754-5417</t>
  </si>
  <si>
    <t>koen.calhoun@outlook.com</t>
  </si>
  <si>
    <t>7 Trout Lane</t>
  </si>
  <si>
    <t>C00004029</t>
  </si>
  <si>
    <t>934-87-4822</t>
  </si>
  <si>
    <t>Ramiro</t>
  </si>
  <si>
    <t>554-857-1440</t>
  </si>
  <si>
    <t>ramiro.zaire.gillespie@gmail.com</t>
  </si>
  <si>
    <t>44 Church Court</t>
  </si>
  <si>
    <t>C00004030</t>
  </si>
  <si>
    <t>746-90-1317</t>
  </si>
  <si>
    <t>Darby</t>
  </si>
  <si>
    <t>718-238-2925</t>
  </si>
  <si>
    <t>sasha.taylor@gmail.com</t>
  </si>
  <si>
    <t>12 Young Ave.</t>
  </si>
  <si>
    <t>C00004031</t>
  </si>
  <si>
    <t>335-61-9779</t>
  </si>
  <si>
    <t>Eliezer</t>
  </si>
  <si>
    <t>148-621-4233</t>
  </si>
  <si>
    <t>eliezer.mora@outlook.com</t>
  </si>
  <si>
    <t>102 Mulberry Ave.</t>
  </si>
  <si>
    <t>C00004032</t>
  </si>
  <si>
    <t>409-51-6801</t>
  </si>
  <si>
    <t>Emalee</t>
  </si>
  <si>
    <t>792-445-2065</t>
  </si>
  <si>
    <t>kaliyah.thomas@hotmail.com</t>
  </si>
  <si>
    <t>938 Hill Drive</t>
  </si>
  <si>
    <t>C00004033</t>
  </si>
  <si>
    <t>477-80-8994</t>
  </si>
  <si>
    <t>Ira</t>
  </si>
  <si>
    <t>413-846-5498</t>
  </si>
  <si>
    <t>ira.knapp@outlook.com</t>
  </si>
  <si>
    <t>9290 Arlington Ave.</t>
  </si>
  <si>
    <t>C00004034</t>
  </si>
  <si>
    <t>277-21-7988</t>
  </si>
  <si>
    <t>Isai</t>
  </si>
  <si>
    <t>508-334-5768</t>
  </si>
  <si>
    <t>isai.mccall@yahoo.com</t>
  </si>
  <si>
    <t>8607 Cypress Ave.</t>
  </si>
  <si>
    <t>C00004035</t>
  </si>
  <si>
    <t>477-04-6936</t>
  </si>
  <si>
    <t>Kianna</t>
  </si>
  <si>
    <t>508-244-6109</t>
  </si>
  <si>
    <t>cecelia.hernandez@gmail.com</t>
  </si>
  <si>
    <t>458 Piper St.</t>
  </si>
  <si>
    <t>C00004036</t>
  </si>
  <si>
    <t>278-37-3036</t>
  </si>
  <si>
    <t>Maelynn</t>
  </si>
  <si>
    <t>740-403-2260</t>
  </si>
  <si>
    <t>adelina.moore@gmail.com</t>
  </si>
  <si>
    <t>9686 W. Bridgeton Ave.</t>
  </si>
  <si>
    <t>C00004037</t>
  </si>
  <si>
    <t>177-55-8562</t>
  </si>
  <si>
    <t>Novah</t>
  </si>
  <si>
    <t>212-441-2914</t>
  </si>
  <si>
    <t>jessa.martin@outlook.com</t>
  </si>
  <si>
    <t>60 Talbot Drive</t>
  </si>
  <si>
    <t>C00004040</t>
  </si>
  <si>
    <t>364-54-5698</t>
  </si>
  <si>
    <t>Tanvi</t>
  </si>
  <si>
    <t>617-635-6053</t>
  </si>
  <si>
    <t>hayley.jackson@gmail.com</t>
  </si>
  <si>
    <t>6 East Westminster Ave.</t>
  </si>
  <si>
    <t>C00004041</t>
  </si>
  <si>
    <t>444-38-4862</t>
  </si>
  <si>
    <t>Khalid</t>
  </si>
  <si>
    <t>617-926-0521</t>
  </si>
  <si>
    <t>khalid.morse@outlook.com</t>
  </si>
  <si>
    <t>498 Hillside St.</t>
  </si>
  <si>
    <t>C00004042</t>
  </si>
  <si>
    <t>869-74-4692</t>
  </si>
  <si>
    <t>Yisroel</t>
  </si>
  <si>
    <t>212-165-0371</t>
  </si>
  <si>
    <t>yisroel.dorsey@gmail.com</t>
  </si>
  <si>
    <t>129 North Glendale Lane</t>
  </si>
  <si>
    <t>C00004043</t>
  </si>
  <si>
    <t>816-87-2568</t>
  </si>
  <si>
    <t>Zaina</t>
  </si>
  <si>
    <t>691-232-9348</t>
  </si>
  <si>
    <t>julissa.thompson@hotmail.com</t>
  </si>
  <si>
    <t>7755 Carriage Ave.</t>
  </si>
  <si>
    <t>C00004044</t>
  </si>
  <si>
    <t>290-73-3578</t>
  </si>
  <si>
    <t>Chiara</t>
  </si>
  <si>
    <t>189-364-3931</t>
  </si>
  <si>
    <t>winter.white@gmail.com</t>
  </si>
  <si>
    <t>8049 Ryan Avenue</t>
  </si>
  <si>
    <t>C00004046</t>
  </si>
  <si>
    <t>652-42-9051</t>
  </si>
  <si>
    <t>Cierra</t>
  </si>
  <si>
    <t>212-371-1131</t>
  </si>
  <si>
    <t>mia.lopez@gmail.com</t>
  </si>
  <si>
    <t>59 S. Bald Hill Drive</t>
  </si>
  <si>
    <t>C00004047</t>
  </si>
  <si>
    <t>964-27-4609</t>
  </si>
  <si>
    <t>212-058-8462</t>
  </si>
  <si>
    <t>braylin.weeks@gmail.com</t>
  </si>
  <si>
    <t>638 Bank Ave.</t>
  </si>
  <si>
    <t>C00004048</t>
  </si>
  <si>
    <t>129-35-0263</t>
  </si>
  <si>
    <t>Danilo</t>
  </si>
  <si>
    <t>347-602-5561</t>
  </si>
  <si>
    <t>danilo.nielsen@gmail.com</t>
  </si>
  <si>
    <t>71 Thorne St.</t>
  </si>
  <si>
    <t>C00004049</t>
  </si>
  <si>
    <t>457-79-7933</t>
  </si>
  <si>
    <t>205-189-6666</t>
  </si>
  <si>
    <t>foster.livingston@outlook.com</t>
  </si>
  <si>
    <t>46 State Street</t>
  </si>
  <si>
    <t>C00004050</t>
  </si>
  <si>
    <t>248-61-4675</t>
  </si>
  <si>
    <t>Alistair</t>
  </si>
  <si>
    <t>627-057-4067</t>
  </si>
  <si>
    <t>alistair.leblanc@gmail.com</t>
  </si>
  <si>
    <t>94 La Sierra St.</t>
  </si>
  <si>
    <t>C00004051</t>
  </si>
  <si>
    <t>958-00-9623</t>
  </si>
  <si>
    <t>Mike</t>
  </si>
  <si>
    <t>727-490-9139</t>
  </si>
  <si>
    <t>mike.mclean@outlook.com</t>
  </si>
  <si>
    <t>188 North Shore Road</t>
  </si>
  <si>
    <t>C00004052</t>
  </si>
  <si>
    <t>249-77-2505</t>
  </si>
  <si>
    <t>364-046-6879</t>
  </si>
  <si>
    <t>abigail.lee@gmail.com</t>
  </si>
  <si>
    <t>873 Pacific Drive</t>
  </si>
  <si>
    <t>C00004053</t>
  </si>
  <si>
    <t>654-31-0802</t>
  </si>
  <si>
    <t>Finleigh</t>
  </si>
  <si>
    <t>803-222-1075</t>
  </si>
  <si>
    <t>emily.davis@hotmail.com</t>
  </si>
  <si>
    <t>70 Woodsman Ave.</t>
  </si>
  <si>
    <t>C00004054</t>
  </si>
  <si>
    <t>263-49-5630</t>
  </si>
  <si>
    <t>555-496-7059</t>
  </si>
  <si>
    <t>charlotte.garcia@gmail.com</t>
  </si>
  <si>
    <t>7837 Madison Drive</t>
  </si>
  <si>
    <t>C00004055</t>
  </si>
  <si>
    <t>562-44-8722</t>
  </si>
  <si>
    <t>Journei</t>
  </si>
  <si>
    <t>993-485-6025</t>
  </si>
  <si>
    <t>harper.rodriguez@gmail.com</t>
  </si>
  <si>
    <t>983 Lincoln Avenue</t>
  </si>
  <si>
    <t>C00004056</t>
  </si>
  <si>
    <t>935-35-2119</t>
  </si>
  <si>
    <t>Katia</t>
  </si>
  <si>
    <t>838-873-9697</t>
  </si>
  <si>
    <t>madison.wilsonw@outlook.com</t>
  </si>
  <si>
    <t>866 Arrowhead Street</t>
  </si>
  <si>
    <t>C00004057</t>
  </si>
  <si>
    <t>712-34-6261</t>
  </si>
  <si>
    <t>Khloee</t>
  </si>
  <si>
    <t>296-240-7356</t>
  </si>
  <si>
    <t>amelia.khloee.martinez3@gmail.com</t>
  </si>
  <si>
    <t>94 Helen St.</t>
  </si>
  <si>
    <t>C00004059</t>
  </si>
  <si>
    <t>989-04-8936</t>
  </si>
  <si>
    <t>596-272-3695</t>
  </si>
  <si>
    <t>fox.bradshaw@gmail.com</t>
  </si>
  <si>
    <t>7153 Foster Ave.</t>
  </si>
  <si>
    <t>C00004060</t>
  </si>
  <si>
    <t>470-02-7343</t>
  </si>
  <si>
    <t>Kristin</t>
  </si>
  <si>
    <t>268-573-9508</t>
  </si>
  <si>
    <t>elizabeth.fisher@outlook.com</t>
  </si>
  <si>
    <t>8 South Trusel Drive</t>
  </si>
  <si>
    <t>C00004061</t>
  </si>
  <si>
    <t>659-09-3866</t>
  </si>
  <si>
    <t>Makhi</t>
  </si>
  <si>
    <t>757-010-4247</t>
  </si>
  <si>
    <t>makhi.glass@hotmail.com</t>
  </si>
  <si>
    <t>431 Green Lake Avenue</t>
  </si>
  <si>
    <t>C00004062</t>
  </si>
  <si>
    <t>764-16-5166</t>
  </si>
  <si>
    <t>617-219-3245</t>
  </si>
  <si>
    <t>randall.middleton@outlook.com</t>
  </si>
  <si>
    <t>8592 Mayflower Dr.</t>
  </si>
  <si>
    <t>C00004063</t>
  </si>
  <si>
    <t>765-69-2356</t>
  </si>
  <si>
    <t>Laylani</t>
  </si>
  <si>
    <t>508-308-4360</t>
  </si>
  <si>
    <t>sofia.henderson3@yahoo.com</t>
  </si>
  <si>
    <t>9772 Ashley Court</t>
  </si>
  <si>
    <t>C00004064</t>
  </si>
  <si>
    <t>593-63-3073</t>
  </si>
  <si>
    <t>Westley</t>
  </si>
  <si>
    <t>508-414-8874</t>
  </si>
  <si>
    <t>westley.buckley@gmail.com</t>
  </si>
  <si>
    <t>17 Randall Mill Lane</t>
  </si>
  <si>
    <t>C00004065</t>
  </si>
  <si>
    <t>594-21-8267</t>
  </si>
  <si>
    <t>602-603-9416</t>
  </si>
  <si>
    <t>howard.schaefer45@gmail.com</t>
  </si>
  <si>
    <t>752 Bedford Drive</t>
  </si>
  <si>
    <t>C00004066</t>
  </si>
  <si>
    <t>399-73-3955</t>
  </si>
  <si>
    <t>Violetta</t>
  </si>
  <si>
    <t>956-289-3622</t>
  </si>
  <si>
    <t>evelyn.coleman@outlook.com</t>
  </si>
  <si>
    <t>742 East Homewood Lane</t>
  </si>
  <si>
    <t>C00004067</t>
  </si>
  <si>
    <t>579-89-9218</t>
  </si>
  <si>
    <t>Adleigh</t>
  </si>
  <si>
    <t>251-090-4325</t>
  </si>
  <si>
    <t>avery.simmons@gmail.com</t>
  </si>
  <si>
    <t>7206 Brickell Street</t>
  </si>
  <si>
    <t>C00004068</t>
  </si>
  <si>
    <t>533-46-5993</t>
  </si>
  <si>
    <t>Koda</t>
  </si>
  <si>
    <t>637-423-9611</t>
  </si>
  <si>
    <t>koda.frost@outlook.com</t>
  </si>
  <si>
    <t>693 John Court</t>
  </si>
  <si>
    <t>C00004069</t>
  </si>
  <si>
    <t>461-53-4402</t>
  </si>
  <si>
    <t>Zamir</t>
  </si>
  <si>
    <t>751-087-1839</t>
  </si>
  <si>
    <t>zamir.howe@gmail.com</t>
  </si>
  <si>
    <t>9656 Boston Rd.</t>
  </si>
  <si>
    <t>C00004070</t>
  </si>
  <si>
    <t>512-56-5750</t>
  </si>
  <si>
    <t>Annalisa</t>
  </si>
  <si>
    <t>145-116-5007</t>
  </si>
  <si>
    <t>chloe.patterson2@hotmail.com</t>
  </si>
  <si>
    <t>54 Vermont Rd.</t>
  </si>
  <si>
    <t>C00004071</t>
  </si>
  <si>
    <t>252-41-5152</t>
  </si>
  <si>
    <t>Berkeley</t>
  </si>
  <si>
    <t>279-364-7357</t>
  </si>
  <si>
    <t>ella.jordan2@gmail.com</t>
  </si>
  <si>
    <t>260 Middle River Ave.</t>
  </si>
  <si>
    <t>C00004072</t>
  </si>
  <si>
    <t>752-36-3816</t>
  </si>
  <si>
    <t>747-051-6770</t>
  </si>
  <si>
    <t>cortez.house@gmail.com</t>
  </si>
  <si>
    <t>107 Tallwood Street</t>
  </si>
  <si>
    <t>C00004073</t>
  </si>
  <si>
    <t>384-11-4700</t>
  </si>
  <si>
    <t>Darryl</t>
  </si>
  <si>
    <t>144-643-3715</t>
  </si>
  <si>
    <t>darryl.mcintosh3@gmail.com</t>
  </si>
  <si>
    <t>374 Buttonwood Road</t>
  </si>
  <si>
    <t>C00004074</t>
  </si>
  <si>
    <t>510-86-7776</t>
  </si>
  <si>
    <t>Brandi</t>
  </si>
  <si>
    <t>149-556-6361</t>
  </si>
  <si>
    <t>grace.reynolds567@gmail.com</t>
  </si>
  <si>
    <t>7071 Franklin Street</t>
  </si>
  <si>
    <t>C00004075</t>
  </si>
  <si>
    <t>669-47-1592</t>
  </si>
  <si>
    <t>141-700-6364</t>
  </si>
  <si>
    <t>victoria.hamilton@outlook.com</t>
  </si>
  <si>
    <t>99 Lakewood Street</t>
  </si>
  <si>
    <t>C00004076</t>
  </si>
  <si>
    <t>781-27-0232</t>
  </si>
  <si>
    <t>940-095-4698</t>
  </si>
  <si>
    <t>garrison.ho@gmail.com</t>
  </si>
  <si>
    <t>596 Tailwater Road</t>
  </si>
  <si>
    <t>C00004077</t>
  </si>
  <si>
    <t>803-78-2294</t>
  </si>
  <si>
    <t>Jaslynn</t>
  </si>
  <si>
    <t>121-140-1420</t>
  </si>
  <si>
    <t>aubrey.graham@outlook.com</t>
  </si>
  <si>
    <t>790 Wall Street</t>
  </si>
  <si>
    <t>C00004078</t>
  </si>
  <si>
    <t>934-96-8590</t>
  </si>
  <si>
    <t>Shmuel</t>
  </si>
  <si>
    <t>361-498-7381</t>
  </si>
  <si>
    <t>shmuel.pennington@gmail.com</t>
  </si>
  <si>
    <t>527 Cottage Street</t>
  </si>
  <si>
    <t>C00004079</t>
  </si>
  <si>
    <t>366-74-2591</t>
  </si>
  <si>
    <t>Jamar</t>
  </si>
  <si>
    <t>536-779-6815</t>
  </si>
  <si>
    <t>jamar.reilly23@hotmail.com</t>
  </si>
  <si>
    <t>3A Indian Summer Drive</t>
  </si>
  <si>
    <t>C00004080</t>
  </si>
  <si>
    <t>458-23-2192</t>
  </si>
  <si>
    <t>258-375-8903</t>
  </si>
  <si>
    <t>scarlett.kim456@gmail.com</t>
  </si>
  <si>
    <t>99 Greystone Ave.</t>
  </si>
  <si>
    <t>C00004081</t>
  </si>
  <si>
    <t>370-04-8223</t>
  </si>
  <si>
    <t>Krish</t>
  </si>
  <si>
    <t>617-908-1444</t>
  </si>
  <si>
    <t>krish.hebert@gmail.com</t>
  </si>
  <si>
    <t>1 Peg Shop Court</t>
  </si>
  <si>
    <t>C00004082</t>
  </si>
  <si>
    <t>925-67-9705</t>
  </si>
  <si>
    <t>Layna</t>
  </si>
  <si>
    <t>508-949-2927</t>
  </si>
  <si>
    <t>zoey.gonzales2@outlook.com</t>
  </si>
  <si>
    <t>997 Arrowhead St.</t>
  </si>
  <si>
    <t>C00004083</t>
  </si>
  <si>
    <t>497-96-8504</t>
  </si>
  <si>
    <t>Lois</t>
  </si>
  <si>
    <t>863-215-4175</t>
  </si>
  <si>
    <t>addison.lois.alexander@gmail.com</t>
  </si>
  <si>
    <t>75 North Bald Hill St.</t>
  </si>
  <si>
    <t>C00004084</t>
  </si>
  <si>
    <t>961-05-3805</t>
  </si>
  <si>
    <t>Merrick</t>
  </si>
  <si>
    <t>978-837-4973</t>
  </si>
  <si>
    <t>merrick.mcfarland3245@gmail.com</t>
  </si>
  <si>
    <t>9739 Holly St.</t>
  </si>
  <si>
    <t>C00004085</t>
  </si>
  <si>
    <t>841-95-5369</t>
  </si>
  <si>
    <t>978-799-1247</t>
  </si>
  <si>
    <t>lily.ramos@outlook.com</t>
  </si>
  <si>
    <t>68 Richardson Dr.</t>
  </si>
  <si>
    <t>C00004086</t>
  </si>
  <si>
    <t>877-72-4156</t>
  </si>
  <si>
    <t>Abigayle</t>
  </si>
  <si>
    <t>524-762-3824</t>
  </si>
  <si>
    <t>lillian.wallace4@hotmail.com</t>
  </si>
  <si>
    <t>863 Newbridge Dr.</t>
  </si>
  <si>
    <t>C00004087</t>
  </si>
  <si>
    <t>886-82-5313</t>
  </si>
  <si>
    <t>Adalynne</t>
  </si>
  <si>
    <t>735-943-9202</t>
  </si>
  <si>
    <t>natalie.griffin6@outlook.com</t>
  </si>
  <si>
    <t>40 Strawberry Street</t>
  </si>
  <si>
    <t>C00004088</t>
  </si>
  <si>
    <t>625-89-2968</t>
  </si>
  <si>
    <t>Braylynn</t>
  </si>
  <si>
    <t>563-233-6462</t>
  </si>
  <si>
    <t>hannah.west7@yahoo.com</t>
  </si>
  <si>
    <t>398 Wood Street</t>
  </si>
  <si>
    <t>C00004089</t>
  </si>
  <si>
    <t>528-23-3652</t>
  </si>
  <si>
    <t>Zyaire</t>
  </si>
  <si>
    <t>184-808-3773</t>
  </si>
  <si>
    <t>zyaire.hickman88@gmail.com</t>
  </si>
  <si>
    <t>8076 La Sierra St.</t>
  </si>
  <si>
    <t>C00004090</t>
  </si>
  <si>
    <t>392-91-7697</t>
  </si>
  <si>
    <t>Gilberto</t>
  </si>
  <si>
    <t>108-980-4063</t>
  </si>
  <si>
    <t>gilberto.noble@gmail.com</t>
  </si>
  <si>
    <t>8110 East Willow Road</t>
  </si>
  <si>
    <t>C00004091</t>
  </si>
  <si>
    <t>469-86-8049</t>
  </si>
  <si>
    <t>Faigy</t>
  </si>
  <si>
    <t>770-896-4222</t>
  </si>
  <si>
    <t>aria.cole@outlook.com</t>
  </si>
  <si>
    <t>7459 E. Constitution Dr.</t>
  </si>
  <si>
    <t>C00004092</t>
  </si>
  <si>
    <t>856-88-0851</t>
  </si>
  <si>
    <t>Fatimah</t>
  </si>
  <si>
    <t>451-910-5830</t>
  </si>
  <si>
    <t>layla.hayes@gmail.com</t>
  </si>
  <si>
    <t>7268 Hillcrest St.</t>
  </si>
  <si>
    <t>C00004093</t>
  </si>
  <si>
    <t>209-36-9895</t>
  </si>
  <si>
    <t>Jovanni</t>
  </si>
  <si>
    <t>212-923-7374</t>
  </si>
  <si>
    <t>jovanni.spears@outlook.com</t>
  </si>
  <si>
    <t>146 John St.</t>
  </si>
  <si>
    <t>C00004094</t>
  </si>
  <si>
    <t>546-86-5450</t>
  </si>
  <si>
    <t>446-686-1280</t>
  </si>
  <si>
    <t>mccoy.conrad@gmail.com</t>
  </si>
  <si>
    <t>22 Water Road</t>
  </si>
  <si>
    <t>C00004095</t>
  </si>
  <si>
    <t>593-57-2694</t>
  </si>
  <si>
    <t>Brayson</t>
  </si>
  <si>
    <t>287-253-4899</t>
  </si>
  <si>
    <t>brayson.arias@hotmail.com</t>
  </si>
  <si>
    <t>7 Santa Clara St.</t>
  </si>
  <si>
    <t>C00004096</t>
  </si>
  <si>
    <t>308-41-5796</t>
  </si>
  <si>
    <t>153-184-1591</t>
  </si>
  <si>
    <t>brooklyn.chavez@gmail.com</t>
  </si>
  <si>
    <t>7092 Lakewood Court</t>
  </si>
  <si>
    <t>C00004098</t>
  </si>
  <si>
    <t>316-51-3331</t>
  </si>
  <si>
    <t>922-511-3802</t>
  </si>
  <si>
    <t>camryn.galvan@gmail.com</t>
  </si>
  <si>
    <t>715 Southampton Rd.</t>
  </si>
  <si>
    <t>C00004099</t>
  </si>
  <si>
    <t>163-25-8702</t>
  </si>
  <si>
    <t>Khadijah</t>
  </si>
  <si>
    <t>146-773-5304</t>
  </si>
  <si>
    <t>alexa.gibson@gmail.com</t>
  </si>
  <si>
    <t>8250 Wakehurst Street</t>
  </si>
  <si>
    <t>C00004100</t>
  </si>
  <si>
    <t>356-09-1891</t>
  </si>
  <si>
    <t>Derick</t>
  </si>
  <si>
    <t>139-481-3883</t>
  </si>
  <si>
    <t>derick.velazquez@gmail.com</t>
  </si>
  <si>
    <t>9225 Race St.</t>
  </si>
  <si>
    <t>C00004101</t>
  </si>
  <si>
    <t>279-69-4902</t>
  </si>
  <si>
    <t>212-545-7179</t>
  </si>
  <si>
    <t>zoe.bryant@outlook.com</t>
  </si>
  <si>
    <t>40 Proctor Drive</t>
  </si>
  <si>
    <t>C00004102</t>
  </si>
  <si>
    <t>786-15-0629</t>
  </si>
  <si>
    <t>Mona</t>
  </si>
  <si>
    <t>815-651-5641</t>
  </si>
  <si>
    <t>penelope.ellis@gmail.com</t>
  </si>
  <si>
    <t>787 Smith Rd.</t>
  </si>
  <si>
    <t>C00004103</t>
  </si>
  <si>
    <t>771-89-2012</t>
  </si>
  <si>
    <t>Maddux</t>
  </si>
  <si>
    <t>995-760-9498</t>
  </si>
  <si>
    <t>maddux.huynh@outlook.com</t>
  </si>
  <si>
    <t>9440 South Trusel Dr.</t>
  </si>
  <si>
    <t>C00004104</t>
  </si>
  <si>
    <t>898-69-0291</t>
  </si>
  <si>
    <t>Darien</t>
  </si>
  <si>
    <t>387-805-0675</t>
  </si>
  <si>
    <t>darien.frederick@gmail.com</t>
  </si>
  <si>
    <t>8622 Pierce St.</t>
  </si>
  <si>
    <t>C00004105</t>
  </si>
  <si>
    <t>262-96-7472</t>
  </si>
  <si>
    <t>Niyah</t>
  </si>
  <si>
    <t>523-666-3502</t>
  </si>
  <si>
    <t>riley.stevens3@hotmail.com</t>
  </si>
  <si>
    <t>32 El Dorado Street</t>
  </si>
  <si>
    <t>C00004106</t>
  </si>
  <si>
    <t>728-91-5287</t>
  </si>
  <si>
    <t>Efrain</t>
  </si>
  <si>
    <t>212-695-4218</t>
  </si>
  <si>
    <t>efrain.randolph33@gmail.com</t>
  </si>
  <si>
    <t>95 Prince St.</t>
  </si>
  <si>
    <t>C00004107</t>
  </si>
  <si>
    <t>495-76-8753</t>
  </si>
  <si>
    <t>Gatlin</t>
  </si>
  <si>
    <t>573-062-2442</t>
  </si>
  <si>
    <t>gatlin.cantu@gmail.com</t>
  </si>
  <si>
    <t>951 Talbot Dr.</t>
  </si>
  <si>
    <t>C00004108</t>
  </si>
  <si>
    <t>622-83-7169</t>
  </si>
  <si>
    <t>Reya</t>
  </si>
  <si>
    <t>176-497-5000</t>
  </si>
  <si>
    <t>leah.murray2@outlook.com</t>
  </si>
  <si>
    <t>34 N. Pearl St.</t>
  </si>
  <si>
    <t>C00004109</t>
  </si>
  <si>
    <t>777-58-6580</t>
  </si>
  <si>
    <t>Tadeo</t>
  </si>
  <si>
    <t>818-258-4114</t>
  </si>
  <si>
    <t>tadeo.alvaro.fitzpatrick@gmail.com</t>
  </si>
  <si>
    <t>766 E. Princess St.</t>
  </si>
  <si>
    <t>C00004112</t>
  </si>
  <si>
    <t>768-76-2874</t>
  </si>
  <si>
    <t>Ahmir</t>
  </si>
  <si>
    <t>927-900-4313</t>
  </si>
  <si>
    <t>ahmir.mahoney@gmail.com</t>
  </si>
  <si>
    <t>595 Addison St.</t>
  </si>
  <si>
    <t>C00004113</t>
  </si>
  <si>
    <t>488-94-9046</t>
  </si>
  <si>
    <t>Taelynn</t>
  </si>
  <si>
    <t>914-751-1865</t>
  </si>
  <si>
    <t>audrey.ford@outlook.com</t>
  </si>
  <si>
    <t>391 Water Road</t>
  </si>
  <si>
    <t>C00004114</t>
  </si>
  <si>
    <t>336-92-8350</t>
  </si>
  <si>
    <t>Denzel</t>
  </si>
  <si>
    <t>325-721-2669</t>
  </si>
  <si>
    <t>denzel.peck@hotmail.com</t>
  </si>
  <si>
    <t>9 Edgewood Lane</t>
  </si>
  <si>
    <t>C00004115</t>
  </si>
  <si>
    <t>524-32-8038</t>
  </si>
  <si>
    <t>Gino</t>
  </si>
  <si>
    <t>941-990-9556</t>
  </si>
  <si>
    <t>gino.villa@outlook.com</t>
  </si>
  <si>
    <t>985 Vermont Ave.</t>
  </si>
  <si>
    <t>C00004116</t>
  </si>
  <si>
    <t>595-23-9409</t>
  </si>
  <si>
    <t>Jaycob</t>
  </si>
  <si>
    <t>594-833-6445</t>
  </si>
  <si>
    <t>jaycob.michael@yahoo.com</t>
  </si>
  <si>
    <t>9 Hamilton Street</t>
  </si>
  <si>
    <t>C00004117</t>
  </si>
  <si>
    <t>739-43-3797</t>
  </si>
  <si>
    <t>Aleeah</t>
  </si>
  <si>
    <t>315-853-8737</t>
  </si>
  <si>
    <t>savannah.marshall3@gmail.com</t>
  </si>
  <si>
    <t>8434 Bishop Lane</t>
  </si>
  <si>
    <t>C00004118</t>
  </si>
  <si>
    <t>441-06-9780</t>
  </si>
  <si>
    <t>Leif</t>
  </si>
  <si>
    <t>590-772-8262</t>
  </si>
  <si>
    <t>leif.donovan@gmail.com</t>
  </si>
  <si>
    <t>9 Glen Ridge Avenue</t>
  </si>
  <si>
    <t>C00004119</t>
  </si>
  <si>
    <t>455-91-1529</t>
  </si>
  <si>
    <t>Aleyah</t>
  </si>
  <si>
    <t>343-827-8404</t>
  </si>
  <si>
    <t>allison.owens@outlook.com</t>
  </si>
  <si>
    <t>46 E. Princeton St.</t>
  </si>
  <si>
    <t>C00004120</t>
  </si>
  <si>
    <t>120-83-2524</t>
  </si>
  <si>
    <t>Branden</t>
  </si>
  <si>
    <t>188-539-8206</t>
  </si>
  <si>
    <t>branden.mcconnell@gmail.com</t>
  </si>
  <si>
    <t>87 Alton Lane</t>
  </si>
  <si>
    <t>C00004121</t>
  </si>
  <si>
    <t>952-57-3059</t>
  </si>
  <si>
    <t>Octavio</t>
  </si>
  <si>
    <t>921-324-9398</t>
  </si>
  <si>
    <t>octavio.walls@outlook.com</t>
  </si>
  <si>
    <t>8459 Stillwater Ave.</t>
  </si>
  <si>
    <t>C00004122</t>
  </si>
  <si>
    <t>348-44-9843</t>
  </si>
  <si>
    <t>Roderick</t>
  </si>
  <si>
    <t>821-258-3397</t>
  </si>
  <si>
    <t>roderick.boyle@gmail.com</t>
  </si>
  <si>
    <t>26 North Woodside Street</t>
  </si>
  <si>
    <t>C00004123</t>
  </si>
  <si>
    <t>764-41-5583</t>
  </si>
  <si>
    <t>Emberlyn</t>
  </si>
  <si>
    <t>438-721-8410</t>
  </si>
  <si>
    <t>samantha.mcdonald@hotmail.com</t>
  </si>
  <si>
    <t>396 Newcastle Ave.</t>
  </si>
  <si>
    <t>C00004124</t>
  </si>
  <si>
    <t>171-72-1500</t>
  </si>
  <si>
    <t>Emelyn</t>
  </si>
  <si>
    <t>297-691-6625</t>
  </si>
  <si>
    <t>nora.harrison@gmail.com</t>
  </si>
  <si>
    <t>8374 North Atlantic Court</t>
  </si>
  <si>
    <t>C00004125</t>
  </si>
  <si>
    <t>498-85-2907</t>
  </si>
  <si>
    <t>550-631-7804</t>
  </si>
  <si>
    <t>skylar.ruiz@gmail.com</t>
  </si>
  <si>
    <t>97 SE. Belmont Drive</t>
  </si>
  <si>
    <t>C00004126</t>
  </si>
  <si>
    <t>900-96-5741</t>
  </si>
  <si>
    <t>Wesson</t>
  </si>
  <si>
    <t>144-927-1486</t>
  </si>
  <si>
    <t>wesson.mayer@gmail.com</t>
  </si>
  <si>
    <t>754 Theatre Rd.</t>
  </si>
  <si>
    <t>C00004127</t>
  </si>
  <si>
    <t>775-23-2852</t>
  </si>
  <si>
    <t>Italia</t>
  </si>
  <si>
    <t>367-047-4914</t>
  </si>
  <si>
    <t>camila.kennedy@gmail.com</t>
  </si>
  <si>
    <t>8122 Heritage Ave.</t>
  </si>
  <si>
    <t>C00004129</t>
  </si>
  <si>
    <t>923-35-5618</t>
  </si>
  <si>
    <t>Johana</t>
  </si>
  <si>
    <t>585-053-7068</t>
  </si>
  <si>
    <t>anna.wells@outlook.com</t>
  </si>
  <si>
    <t>76 Valley Court</t>
  </si>
  <si>
    <t>C00004131</t>
  </si>
  <si>
    <t>374-97-7650</t>
  </si>
  <si>
    <t>Youssef</t>
  </si>
  <si>
    <t>508-135-8779</t>
  </si>
  <si>
    <t>youssef.zuniga@gmail.com</t>
  </si>
  <si>
    <t>650 Pine St.</t>
  </si>
  <si>
    <t>C00004132</t>
  </si>
  <si>
    <t>558-18-1857</t>
  </si>
  <si>
    <t>Zayd</t>
  </si>
  <si>
    <t>677-182-3055</t>
  </si>
  <si>
    <t>zayd.giles@outlook.com</t>
  </si>
  <si>
    <t>9571 Bowman Court</t>
  </si>
  <si>
    <t>C00004133</t>
  </si>
  <si>
    <t>334-75-6902</t>
  </si>
  <si>
    <t>Kaliah</t>
  </si>
  <si>
    <t>823-652-6542</t>
  </si>
  <si>
    <t>paisley.alvarez@gmail.com</t>
  </si>
  <si>
    <t>8888 West Piper Ave.</t>
  </si>
  <si>
    <t>C00004134</t>
  </si>
  <si>
    <t>832-92-3605</t>
  </si>
  <si>
    <t>Lynlee</t>
  </si>
  <si>
    <t>212-526-8214</t>
  </si>
  <si>
    <t>ariana.woods@hotmail.com</t>
  </si>
  <si>
    <t>55 Fremont Lane</t>
  </si>
  <si>
    <t>C00004136</t>
  </si>
  <si>
    <t>136-20-9108</t>
  </si>
  <si>
    <t>Imran</t>
  </si>
  <si>
    <t>256-368-8988</t>
  </si>
  <si>
    <t>imran.pineda@gmail.com</t>
  </si>
  <si>
    <t>719 Hickory Circle</t>
  </si>
  <si>
    <t>C00004137</t>
  </si>
  <si>
    <t>300-28-1090</t>
  </si>
  <si>
    <t>Konner</t>
  </si>
  <si>
    <t>463-427-5347</t>
  </si>
  <si>
    <t>konner.pace@gmail.com</t>
  </si>
  <si>
    <t>615 Holly Street</t>
  </si>
  <si>
    <t>C00004138</t>
  </si>
  <si>
    <t>908-50-9715</t>
  </si>
  <si>
    <t>Marisa</t>
  </si>
  <si>
    <t>714-859-3969</t>
  </si>
  <si>
    <t>ellie.mendoza@outlook.com</t>
  </si>
  <si>
    <t>8312 Purple Finch Ave.</t>
  </si>
  <si>
    <t>C00004139</t>
  </si>
  <si>
    <t>169-41-1749</t>
  </si>
  <si>
    <t>Lyle</t>
  </si>
  <si>
    <t>838-370-2509</t>
  </si>
  <si>
    <t>lyle.jadon.hurley@gmail.com</t>
  </si>
  <si>
    <t>8344 South Cactus Ave.</t>
  </si>
  <si>
    <t>C00004140</t>
  </si>
  <si>
    <t>570-27-0794</t>
  </si>
  <si>
    <t>Tristin</t>
  </si>
  <si>
    <t>154-320-6171</t>
  </si>
  <si>
    <t>tristin.mays@gmail.com</t>
  </si>
  <si>
    <t>2 Logan St.</t>
  </si>
  <si>
    <t>C00004141</t>
  </si>
  <si>
    <t>687-57-9049</t>
  </si>
  <si>
    <t>Karsen</t>
  </si>
  <si>
    <t>617-205-9803</t>
  </si>
  <si>
    <t>karsen.mcmillan@outlook.com</t>
  </si>
  <si>
    <t>11 Airport Rd.</t>
  </si>
  <si>
    <t>C00004142</t>
  </si>
  <si>
    <t>533-06-4398</t>
  </si>
  <si>
    <t>Ralph</t>
  </si>
  <si>
    <t>376-729-1963</t>
  </si>
  <si>
    <t>ralph.crosby4@hotmail.com</t>
  </si>
  <si>
    <t>7663 Plumb Branch Ave.</t>
  </si>
  <si>
    <t>C00004143</t>
  </si>
  <si>
    <t>845-61-6288</t>
  </si>
  <si>
    <t>Rylen</t>
  </si>
  <si>
    <t>293-583-5860</t>
  </si>
  <si>
    <t>rylen.ayers5@outlook.com</t>
  </si>
  <si>
    <t>757 E. High Road</t>
  </si>
  <si>
    <t>C00004144</t>
  </si>
  <si>
    <t>863-31-7873</t>
  </si>
  <si>
    <t>Yolanda</t>
  </si>
  <si>
    <t>708-256-2738</t>
  </si>
  <si>
    <t>aaliyah.castillo@yahoo.com</t>
  </si>
  <si>
    <t>7 Fawn Dr.</t>
  </si>
  <si>
    <t>C00004145</t>
  </si>
  <si>
    <t>670-11-7238</t>
  </si>
  <si>
    <t>Zayda</t>
  </si>
  <si>
    <t>637-052-4494</t>
  </si>
  <si>
    <t>claire.olson@gmail.com</t>
  </si>
  <si>
    <t>7838 Cedar Swamp Ave.</t>
  </si>
  <si>
    <t>C00004146</t>
  </si>
  <si>
    <t>771-02-8096</t>
  </si>
  <si>
    <t>Annmarie</t>
  </si>
  <si>
    <t>617-546-3041</t>
  </si>
  <si>
    <t>violet.webb@gmail.com</t>
  </si>
  <si>
    <t>93 Lakeshore Street</t>
  </si>
  <si>
    <t>C00004147</t>
  </si>
  <si>
    <t>105-29-1356</t>
  </si>
  <si>
    <t>Alaric</t>
  </si>
  <si>
    <t>869-512-9919</t>
  </si>
  <si>
    <t>alaric.case@outlook.com</t>
  </si>
  <si>
    <t>9893 Willow Court</t>
  </si>
  <si>
    <t>C00004148</t>
  </si>
  <si>
    <t>871-30-5906</t>
  </si>
  <si>
    <t>Arayah</t>
  </si>
  <si>
    <t>864-560-6359</t>
  </si>
  <si>
    <t>stella.washington@gmail.com</t>
  </si>
  <si>
    <t>82 Sugar Dr.</t>
  </si>
  <si>
    <t>C00004149</t>
  </si>
  <si>
    <t>234-75-5757</t>
  </si>
  <si>
    <t>212-075-2659</t>
  </si>
  <si>
    <t>decker.bentley@outlook.com</t>
  </si>
  <si>
    <t>9386 Tower Drive</t>
  </si>
  <si>
    <t>C00004150</t>
  </si>
  <si>
    <t>867-50-1002</t>
  </si>
  <si>
    <t>Aryah</t>
  </si>
  <si>
    <t>212-834-2325</t>
  </si>
  <si>
    <t>sadie.tucker@gmail.com</t>
  </si>
  <si>
    <t>24 Grant Street</t>
  </si>
  <si>
    <t>C00004151</t>
  </si>
  <si>
    <t>369-88-1757</t>
  </si>
  <si>
    <t>Beatriz</t>
  </si>
  <si>
    <t>155-584-9707</t>
  </si>
  <si>
    <t>mia.freeman@hotmail.com</t>
  </si>
  <si>
    <t>733 Silver Spear Ave.</t>
  </si>
  <si>
    <t>C00004152</t>
  </si>
  <si>
    <t>186-38-6048</t>
  </si>
  <si>
    <t>Demarcus</t>
  </si>
  <si>
    <t>838-697-5341</t>
  </si>
  <si>
    <t>demarcus.shepard@gmail.com</t>
  </si>
  <si>
    <t>57 West Creek Street</t>
  </si>
  <si>
    <t>C00004153</t>
  </si>
  <si>
    <t>162-87-9557</t>
  </si>
  <si>
    <t>Clarence</t>
  </si>
  <si>
    <t>381-139-0455</t>
  </si>
  <si>
    <t>clarence.everett@gmail.com</t>
  </si>
  <si>
    <t>161 Franklin Street</t>
  </si>
  <si>
    <t>C00004154</t>
  </si>
  <si>
    <t>660-10-2226</t>
  </si>
  <si>
    <t>Emberlynn</t>
  </si>
  <si>
    <t>727-489-1838</t>
  </si>
  <si>
    <t>abigail.burns@gmail.com</t>
  </si>
  <si>
    <t>68 Halifax Rd.</t>
  </si>
  <si>
    <t>C00004155</t>
  </si>
  <si>
    <t>425-50-9879</t>
  </si>
  <si>
    <t>Elvis</t>
  </si>
  <si>
    <t>212-191-5895</t>
  </si>
  <si>
    <t>elvis.pugh@gmail.com</t>
  </si>
  <si>
    <t>17 Cherry Hill Ave.</t>
  </si>
  <si>
    <t>C00004156</t>
  </si>
  <si>
    <t>739-85-8661</t>
  </si>
  <si>
    <t>Jacelyn</t>
  </si>
  <si>
    <t>941-642-1711</t>
  </si>
  <si>
    <t>emily.henry@outlook.com</t>
  </si>
  <si>
    <t>217 SE. Aspen Dr.</t>
  </si>
  <si>
    <t>C00004157</t>
  </si>
  <si>
    <t>762-23-5503</t>
  </si>
  <si>
    <t>Karl</t>
  </si>
  <si>
    <t>212-770-6755</t>
  </si>
  <si>
    <t>karl.david@gmail.com</t>
  </si>
  <si>
    <t>165 W. Illinois Drive</t>
  </si>
  <si>
    <t>C00004158</t>
  </si>
  <si>
    <t>901-61-1967</t>
  </si>
  <si>
    <t>Jamila</t>
  </si>
  <si>
    <t>280-207-7984</t>
  </si>
  <si>
    <t>charlotte.vasquez@outlook.com</t>
  </si>
  <si>
    <t>81 Sheffield Lane</t>
  </si>
  <si>
    <t>C00004159</t>
  </si>
  <si>
    <t>879-99-4787</t>
  </si>
  <si>
    <t>Kenton</t>
  </si>
  <si>
    <t>817-921-5705</t>
  </si>
  <si>
    <t>kenton.mcmahon@gmail.com</t>
  </si>
  <si>
    <t>200 Southampton Drive</t>
  </si>
  <si>
    <t>C00004160</t>
  </si>
  <si>
    <t>688-73-3503</t>
  </si>
  <si>
    <t>Juana</t>
  </si>
  <si>
    <t>229-353-3312</t>
  </si>
  <si>
    <t>harper.snyder@hotmail.com</t>
  </si>
  <si>
    <t>339 Grant St.</t>
  </si>
  <si>
    <t>C00004161</t>
  </si>
  <si>
    <t>805-78-7293</t>
  </si>
  <si>
    <t>Mariajose</t>
  </si>
  <si>
    <t>138-313-3688</t>
  </si>
  <si>
    <t>madison.simpson@gmail.com</t>
  </si>
  <si>
    <t>8836 Sutor Ave.</t>
  </si>
  <si>
    <t>C00004163</t>
  </si>
  <si>
    <t>886-96-4408</t>
  </si>
  <si>
    <t>Ulysses</t>
  </si>
  <si>
    <t>233-245-1616</t>
  </si>
  <si>
    <t>ulysses.dunlap@gmail.com</t>
  </si>
  <si>
    <t>138 W. Smoky Hollow St.</t>
  </si>
  <si>
    <t>C00004164</t>
  </si>
  <si>
    <t>620-35-1735</t>
  </si>
  <si>
    <t>Maycee</t>
  </si>
  <si>
    <t>682-720-2753</t>
  </si>
  <si>
    <t>amelia.crawford@outlook.com</t>
  </si>
  <si>
    <t>271 St Margarets Lane</t>
  </si>
  <si>
    <t>C00004165</t>
  </si>
  <si>
    <t>630-91-3420</t>
  </si>
  <si>
    <t>Aayden</t>
  </si>
  <si>
    <t>746-849-5491</t>
  </si>
  <si>
    <t>aayden.bender@hotmail.com</t>
  </si>
  <si>
    <t>7906 53rd Street</t>
  </si>
  <si>
    <t>C00004166</t>
  </si>
  <si>
    <t>779-96-1253</t>
  </si>
  <si>
    <t>Gerard</t>
  </si>
  <si>
    <t>212-958-0128</t>
  </si>
  <si>
    <t>gerard.hahn@outlook.com</t>
  </si>
  <si>
    <t>8468 E. Briarwood Ave.</t>
  </si>
  <si>
    <t>C00004167</t>
  </si>
  <si>
    <t>550-72-7872</t>
  </si>
  <si>
    <t>Sandy</t>
  </si>
  <si>
    <t>449-779-3254</t>
  </si>
  <si>
    <t>elizabeth.jimenez@gmail.com</t>
  </si>
  <si>
    <t>5 Bowman St.</t>
  </si>
  <si>
    <t>C00004169</t>
  </si>
  <si>
    <t>331-91-9634</t>
  </si>
  <si>
    <t>Yusra</t>
  </si>
  <si>
    <t>508-335-1316</t>
  </si>
  <si>
    <t>sofia.porter@outlook.com</t>
  </si>
  <si>
    <t>28 Foster Court</t>
  </si>
  <si>
    <t>C00004170</t>
  </si>
  <si>
    <t>648-03-9006</t>
  </si>
  <si>
    <t>Karim</t>
  </si>
  <si>
    <t>508-381-5724</t>
  </si>
  <si>
    <t>karim.harding@hotmail.com</t>
  </si>
  <si>
    <t>8308 Jones Court</t>
  </si>
  <si>
    <t>C00004171</t>
  </si>
  <si>
    <t>408-98-0214</t>
  </si>
  <si>
    <t>212-414-4092</t>
  </si>
  <si>
    <t>sidney.acevedo@outlook.com</t>
  </si>
  <si>
    <t>830 Old Fairground St.</t>
  </si>
  <si>
    <t>C00004172</t>
  </si>
  <si>
    <t>959-93-3764</t>
  </si>
  <si>
    <t>Aditi</t>
  </si>
  <si>
    <t>212-033-6600</t>
  </si>
  <si>
    <t>evelyn.mason@yahoo.com</t>
  </si>
  <si>
    <t>56 W. Indian Spring Drive</t>
  </si>
  <si>
    <t>C00004173</t>
  </si>
  <si>
    <t>803-05-5380</t>
  </si>
  <si>
    <t>Artemis</t>
  </si>
  <si>
    <t>797-426-7791</t>
  </si>
  <si>
    <t>avery.shaw@gmail.com</t>
  </si>
  <si>
    <t>958 Prairie Road</t>
  </si>
  <si>
    <t>C00004174</t>
  </si>
  <si>
    <t>617-17-1442</t>
  </si>
  <si>
    <t>Aston</t>
  </si>
  <si>
    <t>347-547-8500</t>
  </si>
  <si>
    <t>aston.raymond@gmail.com</t>
  </si>
  <si>
    <t>7216 Sage Rd.</t>
  </si>
  <si>
    <t>C00004175</t>
  </si>
  <si>
    <t>884-07-8576</t>
  </si>
  <si>
    <t>Ashlee</t>
  </si>
  <si>
    <t>653-476-6009</t>
  </si>
  <si>
    <t>chloe.gordon@outlook.com</t>
  </si>
  <si>
    <t>326 Nut Swamp St.</t>
  </si>
  <si>
    <t>C00004176</t>
  </si>
  <si>
    <t>867-59-4687</t>
  </si>
  <si>
    <t>Greysen</t>
  </si>
  <si>
    <t>845-788-3232</t>
  </si>
  <si>
    <t>greysen.blackburn@gmail.com</t>
  </si>
  <si>
    <t>8403 Hawthorne Rd.</t>
  </si>
  <si>
    <t>C00004177</t>
  </si>
  <si>
    <t>550-15-2597</t>
  </si>
  <si>
    <t>Yael</t>
  </si>
  <si>
    <t>728-429-0394</t>
  </si>
  <si>
    <t>yael.duffy@outlook.com</t>
  </si>
  <si>
    <t>59 Foster Ave.</t>
  </si>
  <si>
    <t>C00004178</t>
  </si>
  <si>
    <t>179-42-8419</t>
  </si>
  <si>
    <t>310-822-2200</t>
  </si>
  <si>
    <t>dale.landry@gmail.com</t>
  </si>
  <si>
    <t>508 Windfall St.</t>
  </si>
  <si>
    <t>C00004179</t>
  </si>
  <si>
    <t>632-33-9735</t>
  </si>
  <si>
    <t>Jaxx</t>
  </si>
  <si>
    <t>790-414-9901</t>
  </si>
  <si>
    <t>jaxx.dougherty@hotmail.com</t>
  </si>
  <si>
    <t>251 SW. Country St.</t>
  </si>
  <si>
    <t>C00004180</t>
  </si>
  <si>
    <t>531-16-7398</t>
  </si>
  <si>
    <t>902-880-0826</t>
  </si>
  <si>
    <t>hollis.bautista@gmail.com</t>
  </si>
  <si>
    <t>562 Foxrun St.</t>
  </si>
  <si>
    <t>C00004181</t>
  </si>
  <si>
    <t>387-90-3466</t>
  </si>
  <si>
    <t>914-744-8391</t>
  </si>
  <si>
    <t>ella.wagner@gmail.com</t>
  </si>
  <si>
    <t>7457 Big Rock Cove St.</t>
  </si>
  <si>
    <t>C00004182</t>
  </si>
  <si>
    <t>412-72-9218</t>
  </si>
  <si>
    <t>Isiah</t>
  </si>
  <si>
    <t>533-897-1630</t>
  </si>
  <si>
    <t>isiah.shah@gmail.com</t>
  </si>
  <si>
    <t>9638 N. Broad Road</t>
  </si>
  <si>
    <t>C00004183</t>
  </si>
  <si>
    <t>145-90-0303</t>
  </si>
  <si>
    <t>Coralie</t>
  </si>
  <si>
    <t>544-218-8128</t>
  </si>
  <si>
    <t>grace.hunter@gmail.com</t>
  </si>
  <si>
    <t>8346 Thatcher Rd.</t>
  </si>
  <si>
    <t>C00004184</t>
  </si>
  <si>
    <t>755-02-7792</t>
  </si>
  <si>
    <t>Elyssa</t>
  </si>
  <si>
    <t>460-020-7404</t>
  </si>
  <si>
    <t>victoria.romero@outlook.com</t>
  </si>
  <si>
    <t>421 Argyle Street</t>
  </si>
  <si>
    <t>C00004185</t>
  </si>
  <si>
    <t>472-51-2545</t>
  </si>
  <si>
    <t>Jolee</t>
  </si>
  <si>
    <t>413-794-9349</t>
  </si>
  <si>
    <t>aubrey.hicks@gmail.com</t>
  </si>
  <si>
    <t>780 Glenholme Drive</t>
  </si>
  <si>
    <t>C00004186</t>
  </si>
  <si>
    <t>280-34-6931</t>
  </si>
  <si>
    <t>Mac</t>
  </si>
  <si>
    <t>981-817-8340</t>
  </si>
  <si>
    <t>mac.potts@outlook.com</t>
  </si>
  <si>
    <t>27 Arnold Dr.</t>
  </si>
  <si>
    <t>C00004187</t>
  </si>
  <si>
    <t>259-88-7316</t>
  </si>
  <si>
    <t>Maelyn</t>
  </si>
  <si>
    <t>242-130-8157</t>
  </si>
  <si>
    <t>scarlett.dixon@gmail.com</t>
  </si>
  <si>
    <t>375 West Plymouth St.</t>
  </si>
  <si>
    <t>C00004188</t>
  </si>
  <si>
    <t>284-25-7284</t>
  </si>
  <si>
    <t>Yaseen</t>
  </si>
  <si>
    <t>212-494-4736</t>
  </si>
  <si>
    <t>yaseen.arroyo@hotmail.com</t>
  </si>
  <si>
    <t>164 Vernon Lane</t>
  </si>
  <si>
    <t>C00004189</t>
  </si>
  <si>
    <t>111-80-1276</t>
  </si>
  <si>
    <t>Aidyn</t>
  </si>
  <si>
    <t>907-427-9818</t>
  </si>
  <si>
    <t>aidyn.valentine@gmail.com</t>
  </si>
  <si>
    <t>944 Race Dr.</t>
  </si>
  <si>
    <t>C00004190</t>
  </si>
  <si>
    <t>715-14-6709</t>
  </si>
  <si>
    <t>Cormac</t>
  </si>
  <si>
    <t>146-658-0713</t>
  </si>
  <si>
    <t>cormac.meza@gmail.com</t>
  </si>
  <si>
    <t>7572 Madison Ave.</t>
  </si>
  <si>
    <t>C00004191</t>
  </si>
  <si>
    <t>872-29-4936</t>
  </si>
  <si>
    <t>Rocio</t>
  </si>
  <si>
    <t>496-934-6141</t>
  </si>
  <si>
    <t>zoey.hunt@outlook.com</t>
  </si>
  <si>
    <t>8575 Ryan Ave.</t>
  </si>
  <si>
    <t>C00004192</t>
  </si>
  <si>
    <t>229-57-0695</t>
  </si>
  <si>
    <t>Kale</t>
  </si>
  <si>
    <t>165-231-7045</t>
  </si>
  <si>
    <t>kale.gould@hotmail.com</t>
  </si>
  <si>
    <t>93 Rock Creek Ave.</t>
  </si>
  <si>
    <t>C00004193</t>
  </si>
  <si>
    <t>735-81-9200</t>
  </si>
  <si>
    <t>Roselynn</t>
  </si>
  <si>
    <t>101-824-7809</t>
  </si>
  <si>
    <t>addison.palmer@outlook.com</t>
  </si>
  <si>
    <t>9665 Lawrence Drive</t>
  </si>
  <si>
    <t>C00004194</t>
  </si>
  <si>
    <t>427-33-5436</t>
  </si>
  <si>
    <t>Safa</t>
  </si>
  <si>
    <t>280-611-1645</t>
  </si>
  <si>
    <t>lily.robertson@gmail.com</t>
  </si>
  <si>
    <t>485 E. Beach Court</t>
  </si>
  <si>
    <t>C00004195</t>
  </si>
  <si>
    <t>712-23-8552</t>
  </si>
  <si>
    <t>Eason</t>
  </si>
  <si>
    <t>744-545-4709</t>
  </si>
  <si>
    <t>eason.vaughan@outlook.com</t>
  </si>
  <si>
    <t>42 Fairway Ave.</t>
  </si>
  <si>
    <t>C00004196</t>
  </si>
  <si>
    <t>122-51-3251</t>
  </si>
  <si>
    <t>Shaniya</t>
  </si>
  <si>
    <t>978-392-7379</t>
  </si>
  <si>
    <t>lillian.black@hotmail.com</t>
  </si>
  <si>
    <t>29 Hawthorne Street</t>
  </si>
  <si>
    <t>C00004198</t>
  </si>
  <si>
    <t>467-49-0124</t>
  </si>
  <si>
    <t>Sumaya</t>
  </si>
  <si>
    <t>150-014-0956</t>
  </si>
  <si>
    <t>natalie.holmes@outlook.com</t>
  </si>
  <si>
    <t>18 Newport St.</t>
  </si>
  <si>
    <t>C00004199</t>
  </si>
  <si>
    <t>736-50-6688</t>
  </si>
  <si>
    <t>Dashiell</t>
  </si>
  <si>
    <t>611-090-7828</t>
  </si>
  <si>
    <t>dashiell.fry@yahoo.com</t>
  </si>
  <si>
    <t>571 Theatre St.</t>
  </si>
  <si>
    <t>C00004201</t>
  </si>
  <si>
    <t>241-29-9970</t>
  </si>
  <si>
    <t>Eliot</t>
  </si>
  <si>
    <t>327-062-5275</t>
  </si>
  <si>
    <t>eliot.rush@gmail.com</t>
  </si>
  <si>
    <t>78 53rd Street</t>
  </si>
  <si>
    <t>C00004202</t>
  </si>
  <si>
    <t>644-82-6502</t>
  </si>
  <si>
    <t>Tanya</t>
  </si>
  <si>
    <t>719-135-5692</t>
  </si>
  <si>
    <t>hannah.stone@gmail.com</t>
  </si>
  <si>
    <t>309 S. Eagle St.</t>
  </si>
  <si>
    <t>C00004203</t>
  </si>
  <si>
    <t>136-95-4595</t>
  </si>
  <si>
    <t>212-618-0430</t>
  </si>
  <si>
    <t>aria.meyer@outlook.com</t>
  </si>
  <si>
    <t>7286 Mechanic Street</t>
  </si>
  <si>
    <t>C00004204</t>
  </si>
  <si>
    <t>217-46-1666</t>
  </si>
  <si>
    <t>Jaxxon</t>
  </si>
  <si>
    <t>212-956-4656</t>
  </si>
  <si>
    <t>jaxxon.avery@gmail.com</t>
  </si>
  <si>
    <t>888 Armstrong Drive</t>
  </si>
  <si>
    <t>C00004205</t>
  </si>
  <si>
    <t>186-34-3107</t>
  </si>
  <si>
    <t>Jesiah</t>
  </si>
  <si>
    <t>444-902-1501</t>
  </si>
  <si>
    <t>jesiah.herring@outlook.com</t>
  </si>
  <si>
    <t>42 Manor Station Street</t>
  </si>
  <si>
    <t>C00004206</t>
  </si>
  <si>
    <t>329-73-1927</t>
  </si>
  <si>
    <t>Nigel</t>
  </si>
  <si>
    <t>678-373-3725</t>
  </si>
  <si>
    <t>nigel.dodson@gmail.com</t>
  </si>
  <si>
    <t>5 Edgewater Court</t>
  </si>
  <si>
    <t>C00004207</t>
  </si>
  <si>
    <t>527-25-6682</t>
  </si>
  <si>
    <t>518-816-2448</t>
  </si>
  <si>
    <t>rylee.clements@hotmail.com</t>
  </si>
  <si>
    <t>86 NW. Garden St.</t>
  </si>
  <si>
    <t>C00004209</t>
  </si>
  <si>
    <t>485-44-7610</t>
  </si>
  <si>
    <t>Abagail</t>
  </si>
  <si>
    <t>558-090-3847</t>
  </si>
  <si>
    <t>layla.boyd@gmail.com</t>
  </si>
  <si>
    <t>344 NE. Summit St.</t>
  </si>
  <si>
    <t>C00004210</t>
  </si>
  <si>
    <t>487-71-6663</t>
  </si>
  <si>
    <t>151-316-4528</t>
  </si>
  <si>
    <t>shepherd.sampson@gmail.com</t>
  </si>
  <si>
    <t>9377 Jockey Hollow Avenue</t>
  </si>
  <si>
    <t>C00004211</t>
  </si>
  <si>
    <t>267-34-0204</t>
  </si>
  <si>
    <t>Annalynn</t>
  </si>
  <si>
    <t>524-479-9897</t>
  </si>
  <si>
    <t>brooklyn.mills@gmail.com</t>
  </si>
  <si>
    <t>338 E. Oakland Street</t>
  </si>
  <si>
    <t>C00004212</t>
  </si>
  <si>
    <t>298-31-7959</t>
  </si>
  <si>
    <t>Edmund</t>
  </si>
  <si>
    <t>421-868-8421</t>
  </si>
  <si>
    <t>edmund.tapia@gmail.com</t>
  </si>
  <si>
    <t>467 Richardson St.</t>
  </si>
  <si>
    <t>C00004213</t>
  </si>
  <si>
    <t>365-27-4812</t>
  </si>
  <si>
    <t>Arie</t>
  </si>
  <si>
    <t>174-812-8413</t>
  </si>
  <si>
    <t>alexa.warren@outlook.com</t>
  </si>
  <si>
    <t>334 Evergreen Drive</t>
  </si>
  <si>
    <t>C00004214</t>
  </si>
  <si>
    <t>420-90-8007</t>
  </si>
  <si>
    <t>Deegan</t>
  </si>
  <si>
    <t>185-975-8474</t>
  </si>
  <si>
    <t>deegan.bean@gmail.com</t>
  </si>
  <si>
    <t>181 East James Ave.</t>
  </si>
  <si>
    <t>C00004215</t>
  </si>
  <si>
    <t>321-34-6330</t>
  </si>
  <si>
    <t>Avia</t>
  </si>
  <si>
    <t>295-650-4019</t>
  </si>
  <si>
    <t>zoe.fox@outlook.com</t>
  </si>
  <si>
    <t>255 Bradford Court</t>
  </si>
  <si>
    <t>C00004217</t>
  </si>
  <si>
    <t>162-50-4402</t>
  </si>
  <si>
    <t>Daleysa</t>
  </si>
  <si>
    <t>617-703-3317</t>
  </si>
  <si>
    <t>penelope.rose@gmail.com</t>
  </si>
  <si>
    <t>25 Cobblestone St.</t>
  </si>
  <si>
    <t>C00004218</t>
  </si>
  <si>
    <t>847-22-5746</t>
  </si>
  <si>
    <t>Deasia</t>
  </si>
  <si>
    <t>508-495-9597</t>
  </si>
  <si>
    <t>riley.rice@hotmail.com</t>
  </si>
  <si>
    <t>299 South Beacon Ave.</t>
  </si>
  <si>
    <t>C00004219</t>
  </si>
  <si>
    <t>447-58-9472</t>
  </si>
  <si>
    <t>Iman</t>
  </si>
  <si>
    <t>413-789-9118</t>
  </si>
  <si>
    <t>leah.moreno@gmail.com</t>
  </si>
  <si>
    <t>59 Wild Rose Drive</t>
  </si>
  <si>
    <t>C00004220</t>
  </si>
  <si>
    <t>847-72-5353</t>
  </si>
  <si>
    <t>Gavyn</t>
  </si>
  <si>
    <t>647-922-6778</t>
  </si>
  <si>
    <t>gavyn.lynn@gmail.com</t>
  </si>
  <si>
    <t>8014 Parker Rd.</t>
  </si>
  <si>
    <t>C00004221</t>
  </si>
  <si>
    <t>289-95-7014</t>
  </si>
  <si>
    <t>Jacie</t>
  </si>
  <si>
    <t>788-824-9548</t>
  </si>
  <si>
    <t>audrey.schmidt@outlook.com</t>
  </si>
  <si>
    <t>798 S. Studebaker Drive</t>
  </si>
  <si>
    <t>C00004222</t>
  </si>
  <si>
    <t>841-87-0754</t>
  </si>
  <si>
    <t>Reynaldo</t>
  </si>
  <si>
    <t>781-768-0826</t>
  </si>
  <si>
    <t>reynaldo.crane@hotmail.com</t>
  </si>
  <si>
    <t>7260 Lafayette Ave.</t>
  </si>
  <si>
    <t>C00004223</t>
  </si>
  <si>
    <t>353-24-2885</t>
  </si>
  <si>
    <t>Tyrell</t>
  </si>
  <si>
    <t>659-754-5516</t>
  </si>
  <si>
    <t>tyrell.farley@outlook.com</t>
  </si>
  <si>
    <t>70 E. Sutor St.</t>
  </si>
  <si>
    <t>C00004224</t>
  </si>
  <si>
    <t>302-49-6849</t>
  </si>
  <si>
    <t>Keeley</t>
  </si>
  <si>
    <t>760-423-6354</t>
  </si>
  <si>
    <t>savannah.patel@gmail.com</t>
  </si>
  <si>
    <t>234 Pennington St.</t>
  </si>
  <si>
    <t>C00004225</t>
  </si>
  <si>
    <t>439-67-4094</t>
  </si>
  <si>
    <t>Brendon</t>
  </si>
  <si>
    <t>914-561-7059</t>
  </si>
  <si>
    <t>brendon.cisneros@outlook.com</t>
  </si>
  <si>
    <t>967 Willow Avenue</t>
  </si>
  <si>
    <t>C00004226</t>
  </si>
  <si>
    <t>113-05-9004</t>
  </si>
  <si>
    <t>Colson</t>
  </si>
  <si>
    <t>410-287-4638</t>
  </si>
  <si>
    <t>colson.benton@hotmail.com</t>
  </si>
  <si>
    <t>195 East Pawnee Ave.</t>
  </si>
  <si>
    <t>C00004227</t>
  </si>
  <si>
    <t>606-60-8100</t>
  </si>
  <si>
    <t>Korie</t>
  </si>
  <si>
    <t>413-952-1465</t>
  </si>
  <si>
    <t>allison.ferguson@outlook.com</t>
  </si>
  <si>
    <t>63 Woodside Ave.</t>
  </si>
  <si>
    <t>C00004229</t>
  </si>
  <si>
    <t>193-87-6707</t>
  </si>
  <si>
    <t>Corbyn</t>
  </si>
  <si>
    <t>479-618-7110</t>
  </si>
  <si>
    <t>corbyn.ashley@yahoo.com</t>
  </si>
  <si>
    <t>8679 Illinois Ave.</t>
  </si>
  <si>
    <t>C00004230</t>
  </si>
  <si>
    <t>287-21-2529</t>
  </si>
  <si>
    <t>Kyah</t>
  </si>
  <si>
    <t>682-279-6971</t>
  </si>
  <si>
    <t>samantha.nichols@gmail.com</t>
  </si>
  <si>
    <t>558 Depot St.</t>
  </si>
  <si>
    <t>C00004231</t>
  </si>
  <si>
    <t>866-61-8692</t>
  </si>
  <si>
    <t>Lettie</t>
  </si>
  <si>
    <t>212-993-3812</t>
  </si>
  <si>
    <t>nora.herrera@gmail.com</t>
  </si>
  <si>
    <t>592 E. Tallwood Ave.</t>
  </si>
  <si>
    <t>C00004232</t>
  </si>
  <si>
    <t>204-15-0634</t>
  </si>
  <si>
    <t>Izayah</t>
  </si>
  <si>
    <t>863-914-7253</t>
  </si>
  <si>
    <t>izayah.mckay@outlook.com</t>
  </si>
  <si>
    <t>439 E. High Point Street</t>
  </si>
  <si>
    <t>C00004233</t>
  </si>
  <si>
    <t>964-92-4314</t>
  </si>
  <si>
    <t>749-219-3392</t>
  </si>
  <si>
    <t>jaylin.finley@gmail.com</t>
  </si>
  <si>
    <t>21 North Court Avenue</t>
  </si>
  <si>
    <t>C00004234</t>
  </si>
  <si>
    <t>765-18-9808</t>
  </si>
  <si>
    <t>Marcela</t>
  </si>
  <si>
    <t>142-030-3140</t>
  </si>
  <si>
    <t>skylar.medina@outlook.com</t>
  </si>
  <si>
    <t>485 E. Myers Drive</t>
  </si>
  <si>
    <t>C00004235</t>
  </si>
  <si>
    <t>873-73-2753</t>
  </si>
  <si>
    <t>Maylin</t>
  </si>
  <si>
    <t>617-496-2332</t>
  </si>
  <si>
    <t>camila.ryan@gmail.com</t>
  </si>
  <si>
    <t>6 W. Creekside Ave.</t>
  </si>
  <si>
    <t>C00004236</t>
  </si>
  <si>
    <t>903-70-9478</t>
  </si>
  <si>
    <t>530-365-3335</t>
  </si>
  <si>
    <t>anna.fernandez@hotmail.com</t>
  </si>
  <si>
    <t>720 Augusta Drive</t>
  </si>
  <si>
    <t>C00004237</t>
  </si>
  <si>
    <t>413-47-0876</t>
  </si>
  <si>
    <t>Myka</t>
  </si>
  <si>
    <t>508-106-6242</t>
  </si>
  <si>
    <t>paisley.weaver@gmail.com</t>
  </si>
  <si>
    <t>824 North York St.</t>
  </si>
  <si>
    <t>C00004238</t>
  </si>
  <si>
    <t>876-51-1304</t>
  </si>
  <si>
    <t>Talya</t>
  </si>
  <si>
    <t>416-362-6718</t>
  </si>
  <si>
    <t>ariana.daniels@gmail.com</t>
  </si>
  <si>
    <t>13 Winding Way Ave.</t>
  </si>
  <si>
    <t>C00004239</t>
  </si>
  <si>
    <t>281-96-5681</t>
  </si>
  <si>
    <t>Korbyn</t>
  </si>
  <si>
    <t>903-457-1706</t>
  </si>
  <si>
    <t>korbyn.best@gmail.com</t>
  </si>
  <si>
    <t>894 Swanson Ave.</t>
  </si>
  <si>
    <t>C00004240</t>
  </si>
  <si>
    <t>855-98-1217</t>
  </si>
  <si>
    <t>767-205-7432</t>
  </si>
  <si>
    <t>ellie.stephens@gmail.com</t>
  </si>
  <si>
    <t>579 Valley View Ave.</t>
  </si>
  <si>
    <t>C00004241</t>
  </si>
  <si>
    <t>380-73-8763</t>
  </si>
  <si>
    <t>Vicky</t>
  </si>
  <si>
    <t>960-786-0262</t>
  </si>
  <si>
    <t>aaliyah.gardner@outlook.com</t>
  </si>
  <si>
    <t>9937 Peachtree Ave.</t>
  </si>
  <si>
    <t>C00004242</t>
  </si>
  <si>
    <t>359-13-7967</t>
  </si>
  <si>
    <t>Brenton</t>
  </si>
  <si>
    <t>418-437-6702</t>
  </si>
  <si>
    <t>brenton.blevins@gmail.com</t>
  </si>
  <si>
    <t>10 Oklahoma Drive</t>
  </si>
  <si>
    <t>C00004243</t>
  </si>
  <si>
    <t>248-89-7319</t>
  </si>
  <si>
    <t>Giovanny</t>
  </si>
  <si>
    <t>370-505-4430</t>
  </si>
  <si>
    <t>giovanny.friedman@outlook.com</t>
  </si>
  <si>
    <t>7487 Howard Drive</t>
  </si>
  <si>
    <t>C00004244</t>
  </si>
  <si>
    <t>259-69-2321</t>
  </si>
  <si>
    <t>Acacia</t>
  </si>
  <si>
    <t>503-339-0366</t>
  </si>
  <si>
    <t>claire.payne@gmail.com</t>
  </si>
  <si>
    <t>304 Mulberry Lane</t>
  </si>
  <si>
    <t>C00004245</t>
  </si>
  <si>
    <t>307-49-3827</t>
  </si>
  <si>
    <t>Joan</t>
  </si>
  <si>
    <t>803-746-5011</t>
  </si>
  <si>
    <t>joan.moses@hotmail.com</t>
  </si>
  <si>
    <t>9 Summit Ave.</t>
  </si>
  <si>
    <t>C00004246</t>
  </si>
  <si>
    <t>780-48-7262</t>
  </si>
  <si>
    <t>868-278-5084</t>
  </si>
  <si>
    <t>violet.kelley@gmail.com</t>
  </si>
  <si>
    <t>7 West Fawn St.</t>
  </si>
  <si>
    <t>C00004247</t>
  </si>
  <si>
    <t>297-71-1130</t>
  </si>
  <si>
    <t>Hafsa</t>
  </si>
  <si>
    <t>464-112-2551</t>
  </si>
  <si>
    <t>stella.dunn@gmail.com</t>
  </si>
  <si>
    <t>5 Pulaski Street</t>
  </si>
  <si>
    <t>C00004248</t>
  </si>
  <si>
    <t>582-67-7808</t>
  </si>
  <si>
    <t>Kennadi</t>
  </si>
  <si>
    <t>617-739-1926</t>
  </si>
  <si>
    <t>sadie.pierce@outlook.com</t>
  </si>
  <si>
    <t>8628 Smoky Hollow Ave.</t>
  </si>
  <si>
    <t>C00004249</t>
  </si>
  <si>
    <t>875-58-4868</t>
  </si>
  <si>
    <t>Menachem</t>
  </si>
  <si>
    <t>232-439-0619</t>
  </si>
  <si>
    <t>menachem.sosa@hotmail.com</t>
  </si>
  <si>
    <t>4 Hanover Street</t>
  </si>
  <si>
    <t>C00004250</t>
  </si>
  <si>
    <t>543-95-4227</t>
  </si>
  <si>
    <t>Laina</t>
  </si>
  <si>
    <t>839-607-7920</t>
  </si>
  <si>
    <t>emma.arnold@outlook.com</t>
  </si>
  <si>
    <t>84 South 10th Lane</t>
  </si>
  <si>
    <t>C00004251</t>
  </si>
  <si>
    <t>417-40-5727</t>
  </si>
  <si>
    <t>105-682-2514</t>
  </si>
  <si>
    <t>pierre.blanchard@gmail.com</t>
  </si>
  <si>
    <t>6 Oxford Dr.</t>
  </si>
  <si>
    <t>C00004252</t>
  </si>
  <si>
    <t>189-47-6473</t>
  </si>
  <si>
    <t>Mackenna</t>
  </si>
  <si>
    <t>304-206-5762</t>
  </si>
  <si>
    <t>olivia.tran@outlook.com</t>
  </si>
  <si>
    <t>979 Bay Street</t>
  </si>
  <si>
    <t>C00004253</t>
  </si>
  <si>
    <t>210-29-0574</t>
  </si>
  <si>
    <t>Makinley</t>
  </si>
  <si>
    <t>372-150-7677</t>
  </si>
  <si>
    <t>sophia.spencer@hotmail.com</t>
  </si>
  <si>
    <t>40 SE. Hilltop Dr.</t>
  </si>
  <si>
    <t>C00004254</t>
  </si>
  <si>
    <t>806-40-4804</t>
  </si>
  <si>
    <t>Shlomo</t>
  </si>
  <si>
    <t>617-581-7349</t>
  </si>
  <si>
    <t>shlomo.huber@outlook.com</t>
  </si>
  <si>
    <t>8681 Brickell Ave.</t>
  </si>
  <si>
    <t>C00004255</t>
  </si>
  <si>
    <t>831-34-2537</t>
  </si>
  <si>
    <t>Marli</t>
  </si>
  <si>
    <t>670-755-7294</t>
  </si>
  <si>
    <t>ava.peters@yahoo.com</t>
  </si>
  <si>
    <t>25 Lower River Ave.</t>
  </si>
  <si>
    <t>C00004256</t>
  </si>
  <si>
    <t>128-84-1169</t>
  </si>
  <si>
    <t>Jad</t>
  </si>
  <si>
    <t>636-745-3141</t>
  </si>
  <si>
    <t>jad.frye@gmail.com</t>
  </si>
  <si>
    <t>538 Bellevue Ave.</t>
  </si>
  <si>
    <t>C00004257</t>
  </si>
  <si>
    <t>450-06-8931</t>
  </si>
  <si>
    <t>Oriana</t>
  </si>
  <si>
    <t>212-856-6642</t>
  </si>
  <si>
    <t>isabella.hawkins@gmail.com</t>
  </si>
  <si>
    <t>10 River Dr.</t>
  </si>
  <si>
    <t>C00004258</t>
  </si>
  <si>
    <t>885-26-2008</t>
  </si>
  <si>
    <t>Raelee</t>
  </si>
  <si>
    <t>547-226-1341</t>
  </si>
  <si>
    <t>mia.grant@outlook.com</t>
  </si>
  <si>
    <t>62 Manor St.</t>
  </si>
  <si>
    <t>C00004259</t>
  </si>
  <si>
    <t>514-95-5054</t>
  </si>
  <si>
    <t>Rhyan</t>
  </si>
  <si>
    <t>201-236-8860</t>
  </si>
  <si>
    <t>abigail.hansen@gmail.com</t>
  </si>
  <si>
    <t>8318 Bedford Street</t>
  </si>
  <si>
    <t>C00004260</t>
  </si>
  <si>
    <t>110-40-1204</t>
  </si>
  <si>
    <t>Jeremias</t>
  </si>
  <si>
    <t>964-328-9093</t>
  </si>
  <si>
    <t>jeremias.krueger@outlook.com</t>
  </si>
  <si>
    <t>418 North Gainsway St.</t>
  </si>
  <si>
    <t>C00004261</t>
  </si>
  <si>
    <t>492-39-3977</t>
  </si>
  <si>
    <t>Rochel</t>
  </si>
  <si>
    <t>144-200-8512</t>
  </si>
  <si>
    <t>emily.castro@gmail.com</t>
  </si>
  <si>
    <t>8318 East Theatre Street</t>
  </si>
  <si>
    <t>C00004262</t>
  </si>
  <si>
    <t>494-44-9767</t>
  </si>
  <si>
    <t>Dora</t>
  </si>
  <si>
    <t>617-989-9704</t>
  </si>
  <si>
    <t>charlotte.hoffman@hotmail.com</t>
  </si>
  <si>
    <t>9985 Galvin Court</t>
  </si>
  <si>
    <t>C00004263</t>
  </si>
  <si>
    <t>511-10-5389</t>
  </si>
  <si>
    <t>Gina</t>
  </si>
  <si>
    <t>893-059-1294</t>
  </si>
  <si>
    <t>harper.hart@gmail.com</t>
  </si>
  <si>
    <t>8837 Bridge St.</t>
  </si>
  <si>
    <t>C00004264</t>
  </si>
  <si>
    <t>884-57-8937</t>
  </si>
  <si>
    <t>Jaycie</t>
  </si>
  <si>
    <t>880-501-4665</t>
  </si>
  <si>
    <t>madison.elliott@gmail.com</t>
  </si>
  <si>
    <t>9133 Garden Dr.</t>
  </si>
  <si>
    <t>C00004265</t>
  </si>
  <si>
    <t>283-38-1644</t>
  </si>
  <si>
    <t>Johnathon</t>
  </si>
  <si>
    <t>617-620-0785</t>
  </si>
  <si>
    <t>johnathon.bernard4@gmail.com</t>
  </si>
  <si>
    <t>87 Myers St.</t>
  </si>
  <si>
    <t>C00004266</t>
  </si>
  <si>
    <t>286-26-3323</t>
  </si>
  <si>
    <t>Justine</t>
  </si>
  <si>
    <t>212-955-2224</t>
  </si>
  <si>
    <t>amelia.cunningham4@gmail.com</t>
  </si>
  <si>
    <t>18 Branch St.</t>
  </si>
  <si>
    <t>C00004267</t>
  </si>
  <si>
    <t>832-16-6320</t>
  </si>
  <si>
    <t>Kalli</t>
  </si>
  <si>
    <t>629-781-4455</t>
  </si>
  <si>
    <t>elizabeth.knight@outlook.com</t>
  </si>
  <si>
    <t>7411 10th St.</t>
  </si>
  <si>
    <t>C00004268</t>
  </si>
  <si>
    <t>462-27-9067</t>
  </si>
  <si>
    <t>Sami</t>
  </si>
  <si>
    <t>456-883-5598</t>
  </si>
  <si>
    <t>sami.rosario@gmail.com</t>
  </si>
  <si>
    <t>911 Corona Lane</t>
  </si>
  <si>
    <t>C00004269</t>
  </si>
  <si>
    <t>470-78-5338</t>
  </si>
  <si>
    <t>Kiyah</t>
  </si>
  <si>
    <t>122-311-0854</t>
  </si>
  <si>
    <t>sofia.bradley@outlook.com</t>
  </si>
  <si>
    <t>858 Williams Dr.</t>
  </si>
  <si>
    <t>C00004270</t>
  </si>
  <si>
    <t>557-54-1359</t>
  </si>
  <si>
    <t>Laikyn</t>
  </si>
  <si>
    <t>508-504-4632</t>
  </si>
  <si>
    <t>evelyn.carroll@gmail.com</t>
  </si>
  <si>
    <t>8699 Fulton Avenue</t>
  </si>
  <si>
    <t>C00004271</t>
  </si>
  <si>
    <t>677-65-9736</t>
  </si>
  <si>
    <t>Damarion</t>
  </si>
  <si>
    <t>508-221-3310</t>
  </si>
  <si>
    <t>damarion.rubio@hotmail.com</t>
  </si>
  <si>
    <t>223 Gainsway Dr.</t>
  </si>
  <si>
    <t>C00004272</t>
  </si>
  <si>
    <t>214-78-3176</t>
  </si>
  <si>
    <t>Lanie</t>
  </si>
  <si>
    <t>739-277-1073</t>
  </si>
  <si>
    <t>avery.hudson@gmail.com</t>
  </si>
  <si>
    <t>9962 Spring Lane</t>
  </si>
  <si>
    <t>C00004273</t>
  </si>
  <si>
    <t>639-87-1210</t>
  </si>
  <si>
    <t>Lluvia</t>
  </si>
  <si>
    <t>979-962-0090</t>
  </si>
  <si>
    <t>chloe.duncan48@gmail.com</t>
  </si>
  <si>
    <t>6 Sugar Dr.</t>
  </si>
  <si>
    <t>C00004274</t>
  </si>
  <si>
    <t>986-89-4950</t>
  </si>
  <si>
    <t>Monique</t>
  </si>
  <si>
    <t>579-096-0021</t>
  </si>
  <si>
    <t>ella.armstrong@outlook.com</t>
  </si>
  <si>
    <t>9598 S. Durham Court</t>
  </si>
  <si>
    <t>C00004275</t>
  </si>
  <si>
    <t>695-47-3722</t>
  </si>
  <si>
    <t>Paizlee</t>
  </si>
  <si>
    <t>600-371-6711</t>
  </si>
  <si>
    <t>grace.berry@hotmail.com</t>
  </si>
  <si>
    <t>879 Indian Spring Circle</t>
  </si>
  <si>
    <t>C00004276</t>
  </si>
  <si>
    <t>544-90-1770</t>
  </si>
  <si>
    <t>Rania</t>
  </si>
  <si>
    <t>318-114-8077</t>
  </si>
  <si>
    <t>victoria.andrews@outlook.com</t>
  </si>
  <si>
    <t>896 Summerhouse Ave.</t>
  </si>
  <si>
    <t>C00004277</t>
  </si>
  <si>
    <t>361-00-7538</t>
  </si>
  <si>
    <t>Gonzalo</t>
  </si>
  <si>
    <t>948-724-4892</t>
  </si>
  <si>
    <t>gonzalo.mullen3@gmail.com</t>
  </si>
  <si>
    <t>73 Old York St.</t>
  </si>
  <si>
    <t>C00004278</t>
  </si>
  <si>
    <t>592-59-1438</t>
  </si>
  <si>
    <t>Kalvin</t>
  </si>
  <si>
    <t>825-992-4633</t>
  </si>
  <si>
    <t>kalvin.benjamin@outlook.com</t>
  </si>
  <si>
    <t>359 Liberty Rd.</t>
  </si>
  <si>
    <t>C00004279</t>
  </si>
  <si>
    <t>580-19-2199</t>
  </si>
  <si>
    <t>Mordechai</t>
  </si>
  <si>
    <t>413-296-3795</t>
  </si>
  <si>
    <t>mordechai.haley3@hotmail.com</t>
  </si>
  <si>
    <t>384 Cedarwood Avenue</t>
  </si>
  <si>
    <t>C00004280</t>
  </si>
  <si>
    <t>863-43-4014</t>
  </si>
  <si>
    <t>Stacey</t>
  </si>
  <si>
    <t>978-445-4465</t>
  </si>
  <si>
    <t>aubrey.johnston@outlook.com</t>
  </si>
  <si>
    <t>63 Birch Hill Rd.</t>
  </si>
  <si>
    <t>C00004281</t>
  </si>
  <si>
    <t>154-08-4729</t>
  </si>
  <si>
    <t>Vladimir</t>
  </si>
  <si>
    <t>673-675-3814</t>
  </si>
  <si>
    <t>vladimir.chung@yahoo.com</t>
  </si>
  <si>
    <t>869 Galvin Drive</t>
  </si>
  <si>
    <t>C00004282</t>
  </si>
  <si>
    <t>475-80-9941</t>
  </si>
  <si>
    <t>Aedan</t>
  </si>
  <si>
    <t>496-113-0926</t>
  </si>
  <si>
    <t>aedan.moyer@gmail.com</t>
  </si>
  <si>
    <t>397 Manor Station Avenue</t>
  </si>
  <si>
    <t>C00004283</t>
  </si>
  <si>
    <t>854-73-4560</t>
  </si>
  <si>
    <t>731-088-0915</t>
  </si>
  <si>
    <t>jarrett.choi@gmail.com</t>
  </si>
  <si>
    <t>8214 Mulberry Ave.</t>
  </si>
  <si>
    <t>C00004284</t>
  </si>
  <si>
    <t>480-63-6969</t>
  </si>
  <si>
    <t>Jaylon</t>
  </si>
  <si>
    <t>696-259-9422</t>
  </si>
  <si>
    <t>jaylon.horne@outlook.com</t>
  </si>
  <si>
    <t>260 Market St.</t>
  </si>
  <si>
    <t>C00004285</t>
  </si>
  <si>
    <t>919-21-2166</t>
  </si>
  <si>
    <t>Yana</t>
  </si>
  <si>
    <t>809-410-8998</t>
  </si>
  <si>
    <t>scarlett.ray@gmail.com</t>
  </si>
  <si>
    <t>533 Lookout St.</t>
  </si>
  <si>
    <t>C00004286</t>
  </si>
  <si>
    <t>827-93-1296</t>
  </si>
  <si>
    <t>Analeah</t>
  </si>
  <si>
    <t>402-367-1605</t>
  </si>
  <si>
    <t>zoey.lane@outlook.com</t>
  </si>
  <si>
    <t>11 Wood Street</t>
  </si>
  <si>
    <t>C00004287</t>
  </si>
  <si>
    <t>504-77-9157</t>
  </si>
  <si>
    <t>Cristal</t>
  </si>
  <si>
    <t>250-855-5777</t>
  </si>
  <si>
    <t>addison.riley@gmail.com</t>
  </si>
  <si>
    <t>16 Pacific Court</t>
  </si>
  <si>
    <t>C00004288</t>
  </si>
  <si>
    <t>984-94-6063</t>
  </si>
  <si>
    <t>Fabiola</t>
  </si>
  <si>
    <t>199-730-9100</t>
  </si>
  <si>
    <t>lily.carpenter@hotmail.com</t>
  </si>
  <si>
    <t>8841 Ryan Avenue</t>
  </si>
  <si>
    <t>C00004289</t>
  </si>
  <si>
    <t>865-40-2348</t>
  </si>
  <si>
    <t>Lian</t>
  </si>
  <si>
    <t>614-567-1433</t>
  </si>
  <si>
    <t>lian.yu4@gmail.com</t>
  </si>
  <si>
    <t>9854 Bear Hill Drive</t>
  </si>
  <si>
    <t>C00004290</t>
  </si>
  <si>
    <t>686-14-6247</t>
  </si>
  <si>
    <t>Stephan</t>
  </si>
  <si>
    <t>525-661-9450</t>
  </si>
  <si>
    <t>stephan.woodward5@gmail.com</t>
  </si>
  <si>
    <t>121 North Lexington Road</t>
  </si>
  <si>
    <t>C00004291</t>
  </si>
  <si>
    <t>755-06-5978</t>
  </si>
  <si>
    <t>Irelynn</t>
  </si>
  <si>
    <t>508-205-9394</t>
  </si>
  <si>
    <t>lillian.perkins@gmail.com</t>
  </si>
  <si>
    <t>35 Harvard Lane</t>
  </si>
  <si>
    <t>C00004292</t>
  </si>
  <si>
    <t>423-84-8297</t>
  </si>
  <si>
    <t>Carsen</t>
  </si>
  <si>
    <t>594-697-4809</t>
  </si>
  <si>
    <t>carsen.ali6@gmail.com</t>
  </si>
  <si>
    <t>3 North Pierce Avenue</t>
  </si>
  <si>
    <t>C00004293</t>
  </si>
  <si>
    <t>897-44-7126</t>
  </si>
  <si>
    <t>Iyana</t>
  </si>
  <si>
    <t>344-533-9614</t>
  </si>
  <si>
    <t>natalie.aguilar@outlook.com</t>
  </si>
  <si>
    <t>67 West Branch Court</t>
  </si>
  <si>
    <t>C00004294</t>
  </si>
  <si>
    <t>516-71-7732</t>
  </si>
  <si>
    <t>Cristobal</t>
  </si>
  <si>
    <t>858-094-6274</t>
  </si>
  <si>
    <t>cristobal.nixon@gmail.com</t>
  </si>
  <si>
    <t>9857 Colonial St.</t>
  </si>
  <si>
    <t>C00004295</t>
  </si>
  <si>
    <t>443-18-6189</t>
  </si>
  <si>
    <t>Finnian</t>
  </si>
  <si>
    <t>633-428-0064</t>
  </si>
  <si>
    <t>finnian.hayden@outlook.com</t>
  </si>
  <si>
    <t>8629 NW. Trusel St.</t>
  </si>
  <si>
    <t>C00004296</t>
  </si>
  <si>
    <t>231-05-6922</t>
  </si>
  <si>
    <t>508-889-9922</t>
  </si>
  <si>
    <t>glenn.rivers@gmail.com</t>
  </si>
  <si>
    <t>42 Addison Dr.</t>
  </si>
  <si>
    <t>C00004297</t>
  </si>
  <si>
    <t>243-76-6239</t>
  </si>
  <si>
    <t>Marianne</t>
  </si>
  <si>
    <t>508-547-7092</t>
  </si>
  <si>
    <t>hannah.silva@hotmail.com</t>
  </si>
  <si>
    <t>24 Lawrence Street</t>
  </si>
  <si>
    <t>C00004298</t>
  </si>
  <si>
    <t>597-97-9964</t>
  </si>
  <si>
    <t>Lathan</t>
  </si>
  <si>
    <t>944-874-8688</t>
  </si>
  <si>
    <t>lathan.estes9@gmail.com</t>
  </si>
  <si>
    <t>7041 Halifax Lane</t>
  </si>
  <si>
    <t>C00004299</t>
  </si>
  <si>
    <t>816-05-7669</t>
  </si>
  <si>
    <t>Angely</t>
  </si>
  <si>
    <t>716-145-1291</t>
  </si>
  <si>
    <t>aria.richards@gmail.com</t>
  </si>
  <si>
    <t>5 South Hillside Street</t>
  </si>
  <si>
    <t>C00004300</t>
  </si>
  <si>
    <t>324-39-2065</t>
  </si>
  <si>
    <t>212-734-5090</t>
  </si>
  <si>
    <t>layla.willis@outlook.com</t>
  </si>
  <si>
    <t>7996 South Windsor St.</t>
  </si>
  <si>
    <t>C00004301</t>
  </si>
  <si>
    <t>779-89-4482</t>
  </si>
  <si>
    <t>Elysia</t>
  </si>
  <si>
    <t>495-249-7895</t>
  </si>
  <si>
    <t>brooklyn.matthews@hotmail.com</t>
  </si>
  <si>
    <t>535 Sycamore Court</t>
  </si>
  <si>
    <t>C00004302</t>
  </si>
  <si>
    <t>537-50-1246</t>
  </si>
  <si>
    <t>Italy</t>
  </si>
  <si>
    <t>103-937-5008</t>
  </si>
  <si>
    <t>alexa.chapman5@outlook.com</t>
  </si>
  <si>
    <t>17 N. Rockledge Rd.</t>
  </si>
  <si>
    <t>C00004303</t>
  </si>
  <si>
    <t>153-53-4187</t>
  </si>
  <si>
    <t>206-008-0460</t>
  </si>
  <si>
    <t>zoe.lawrence43@gmail.com</t>
  </si>
  <si>
    <t>5 Orange Drive</t>
  </si>
  <si>
    <t>C00004304</t>
  </si>
  <si>
    <t>563-02-4552</t>
  </si>
  <si>
    <t>Josselyn</t>
  </si>
  <si>
    <t>586-599-2735</t>
  </si>
  <si>
    <t>penelope.garza@outlook.com</t>
  </si>
  <si>
    <t>108 E. Pine Lane</t>
  </si>
  <si>
    <t>C00004305</t>
  </si>
  <si>
    <t>474-70-6925</t>
  </si>
  <si>
    <t>Lakelyn</t>
  </si>
  <si>
    <t>674-764-5499</t>
  </si>
  <si>
    <t>riley.vargas2@hotmail.com</t>
  </si>
  <si>
    <t>636 Greenview Lane</t>
  </si>
  <si>
    <t>C00004306</t>
  </si>
  <si>
    <t>272-43-9491</t>
  </si>
  <si>
    <t>Lenny</t>
  </si>
  <si>
    <t>739-707-5616</t>
  </si>
  <si>
    <t>lenny.mccarty2@outlook.com</t>
  </si>
  <si>
    <t>341 Rockledge Street</t>
  </si>
  <si>
    <t>C00004307</t>
  </si>
  <si>
    <t>340-63-3419</t>
  </si>
  <si>
    <t>Maxx</t>
  </si>
  <si>
    <t>212-872-5347</t>
  </si>
  <si>
    <t>maxx.richmond@yahoo.com</t>
  </si>
  <si>
    <t>79 Green Hill Dr.</t>
  </si>
  <si>
    <t>C00004308</t>
  </si>
  <si>
    <t>376-53-9486</t>
  </si>
  <si>
    <t>Leen</t>
  </si>
  <si>
    <t>978-412-2085</t>
  </si>
  <si>
    <t>leah.watkins@gmail.com</t>
  </si>
  <si>
    <t>75 Mayflower Ave.</t>
  </si>
  <si>
    <t>C00004309</t>
  </si>
  <si>
    <t>413-54-7073</t>
  </si>
  <si>
    <t>Lula</t>
  </si>
  <si>
    <t>813-671-6305</t>
  </si>
  <si>
    <t>audrey.wheeler4@gmail.com</t>
  </si>
  <si>
    <t>850 Oakwood Road</t>
  </si>
  <si>
    <t>C00004310</t>
  </si>
  <si>
    <t>525-55-6008</t>
  </si>
  <si>
    <t>Lux</t>
  </si>
  <si>
    <t>617-860-5007</t>
  </si>
  <si>
    <t>savannah.larson@outlook.com</t>
  </si>
  <si>
    <t>7762 La Sierra St.</t>
  </si>
  <si>
    <t>C00004311</t>
  </si>
  <si>
    <t>423-72-2842</t>
  </si>
  <si>
    <t>Corban</t>
  </si>
  <si>
    <t>617-723-1266</t>
  </si>
  <si>
    <t>corban.stuart@gmail.com</t>
  </si>
  <si>
    <t>8412 Smoky Hollow Drive</t>
  </si>
  <si>
    <t>C00004312</t>
  </si>
  <si>
    <t>750-16-1134</t>
  </si>
  <si>
    <t>Makaylah</t>
  </si>
  <si>
    <t>154-275-2838</t>
  </si>
  <si>
    <t>allison.carlson@outlook.com</t>
  </si>
  <si>
    <t>8080 Princess Drive</t>
  </si>
  <si>
    <t>C00004313</t>
  </si>
  <si>
    <t>430-03-2945</t>
  </si>
  <si>
    <t>Malena</t>
  </si>
  <si>
    <t>457-293-9277</t>
  </si>
  <si>
    <t>samantha.harper@gmail.com</t>
  </si>
  <si>
    <t>290 Lexington Lane</t>
  </si>
  <si>
    <t>C00004314</t>
  </si>
  <si>
    <t>703-41-2055</t>
  </si>
  <si>
    <t>Mariya</t>
  </si>
  <si>
    <t>508-876-0707</t>
  </si>
  <si>
    <t>nora.george@hotmail.com</t>
  </si>
  <si>
    <t>7700 East Court</t>
  </si>
  <si>
    <t>C00004315</t>
  </si>
  <si>
    <t>522-31-4858</t>
  </si>
  <si>
    <t>Merida</t>
  </si>
  <si>
    <t>441-949-4546</t>
  </si>
  <si>
    <t>skylar.greene@gmail.com</t>
  </si>
  <si>
    <t>9611 Green Dr.</t>
  </si>
  <si>
    <t>C00004316</t>
  </si>
  <si>
    <t>134-85-2202</t>
  </si>
  <si>
    <t>Mirabelle</t>
  </si>
  <si>
    <t>212-954-8717</t>
  </si>
  <si>
    <t>camila.burke@gmail.com</t>
  </si>
  <si>
    <t>7053 Harvey St.</t>
  </si>
  <si>
    <t>C00004317</t>
  </si>
  <si>
    <t>355-91-2238</t>
  </si>
  <si>
    <t>Trisha</t>
  </si>
  <si>
    <t>818-866-7881</t>
  </si>
  <si>
    <t>anna.guzman@gmail.com</t>
  </si>
  <si>
    <t>560 Market St.</t>
  </si>
  <si>
    <t>C00004318</t>
  </si>
  <si>
    <t>128-02-7177</t>
  </si>
  <si>
    <t>Aminata</t>
  </si>
  <si>
    <t>110-832-2469</t>
  </si>
  <si>
    <t>paisley.morrison@gmail.com</t>
  </si>
  <si>
    <t>641 1st St.</t>
  </si>
  <si>
    <t>C00004319</t>
  </si>
  <si>
    <t>294-99-4705</t>
  </si>
  <si>
    <t>Deklan</t>
  </si>
  <si>
    <t>652-892-5359</t>
  </si>
  <si>
    <t>deklan.maynard@outlook.com</t>
  </si>
  <si>
    <t>927 El Dorado Road</t>
  </si>
  <si>
    <t>C00004320</t>
  </si>
  <si>
    <t>630-71-6690</t>
  </si>
  <si>
    <t>Anylah</t>
  </si>
  <si>
    <t>767-404-9454</t>
  </si>
  <si>
    <t>ariana.munoz@gmail.com</t>
  </si>
  <si>
    <t>479 Arlington Street</t>
  </si>
  <si>
    <t>C00004321</t>
  </si>
  <si>
    <t>352-58-2755</t>
  </si>
  <si>
    <t>Aoife</t>
  </si>
  <si>
    <t>717-951-3430</t>
  </si>
  <si>
    <t>ellie.jacobs@outlook.com</t>
  </si>
  <si>
    <t>982 Rockwell Ave.</t>
  </si>
  <si>
    <t>C00004322</t>
  </si>
  <si>
    <t>279-43-0397</t>
  </si>
  <si>
    <t>Gus</t>
  </si>
  <si>
    <t>150-983-4891</t>
  </si>
  <si>
    <t>gus.brandt@gmail.com</t>
  </si>
  <si>
    <t>8912 S. Shipley St.</t>
  </si>
  <si>
    <t>C00004323</t>
  </si>
  <si>
    <t>842-81-5672</t>
  </si>
  <si>
    <t>Kabir</t>
  </si>
  <si>
    <t>875-037-6608</t>
  </si>
  <si>
    <t>kabir.oconnell@hotmail.com</t>
  </si>
  <si>
    <t>7325 Fairway Lane</t>
  </si>
  <si>
    <t>C00004324</t>
  </si>
  <si>
    <t>153-32-7467</t>
  </si>
  <si>
    <t>Aveline</t>
  </si>
  <si>
    <t>631-758-8027</t>
  </si>
  <si>
    <t>aaliyah.obrien6@gmail.com</t>
  </si>
  <si>
    <t>820 Brickyard Street</t>
  </si>
  <si>
    <t>C00004325</t>
  </si>
  <si>
    <t>703-46-7775</t>
  </si>
  <si>
    <t>978-508-6035</t>
  </si>
  <si>
    <t>kennedy.hanna@gmail.com</t>
  </si>
  <si>
    <t>8163 Lafayette St.</t>
  </si>
  <si>
    <t>C00004326</t>
  </si>
  <si>
    <t>982-99-7878</t>
  </si>
  <si>
    <t>Mariano</t>
  </si>
  <si>
    <t>212-111-2972</t>
  </si>
  <si>
    <t>mariano.sanford@outlook.com</t>
  </si>
  <si>
    <t>7558 Church St.</t>
  </si>
  <si>
    <t>C00004327</t>
  </si>
  <si>
    <t>396-30-1612</t>
  </si>
  <si>
    <t>Dawn</t>
  </si>
  <si>
    <t>212-135-5650</t>
  </si>
  <si>
    <t>claire.lawson7@hotmail.com</t>
  </si>
  <si>
    <t>8627 Foxrun Drive</t>
  </si>
  <si>
    <t>C00004328</t>
  </si>
  <si>
    <t>598-94-3321</t>
  </si>
  <si>
    <t>Ela</t>
  </si>
  <si>
    <t>617-270-8976</t>
  </si>
  <si>
    <t>violet.franklin8@outlook.com</t>
  </si>
  <si>
    <t>8631 Edgemont Drive</t>
  </si>
  <si>
    <t>C00004329</t>
  </si>
  <si>
    <t>563-15-4563</t>
  </si>
  <si>
    <t>Iva</t>
  </si>
  <si>
    <t>568-314-8319</t>
  </si>
  <si>
    <t>stella.lynch@gmail.com</t>
  </si>
  <si>
    <t>47 Elizabeth Ave.</t>
  </si>
  <si>
    <t>C00004330</t>
  </si>
  <si>
    <t>366-64-7356</t>
  </si>
  <si>
    <t>Davon</t>
  </si>
  <si>
    <t>495-245-0839</t>
  </si>
  <si>
    <t>davon.sheppard@outlook.com</t>
  </si>
  <si>
    <t>28 Belmont St.</t>
  </si>
  <si>
    <t>C00004331</t>
  </si>
  <si>
    <t>458-45-4371</t>
  </si>
  <si>
    <t>Jovan</t>
  </si>
  <si>
    <t>309-705-8191</t>
  </si>
  <si>
    <t>jovan.church@hotmail.com</t>
  </si>
  <si>
    <t>7298 Southampton Court</t>
  </si>
  <si>
    <t>C00004332</t>
  </si>
  <si>
    <t>657-00-3640</t>
  </si>
  <si>
    <t>Koa</t>
  </si>
  <si>
    <t>508-355-3345</t>
  </si>
  <si>
    <t>koa.burch9@outlook.com</t>
  </si>
  <si>
    <t>617 Paris Hill Dr.</t>
  </si>
  <si>
    <t>C00004333</t>
  </si>
  <si>
    <t>962-36-3389</t>
  </si>
  <si>
    <t>Linus</t>
  </si>
  <si>
    <t>212-922-6182</t>
  </si>
  <si>
    <t>linus.levy@yahoo.com</t>
  </si>
  <si>
    <t>28 E. Rockcrest St.</t>
  </si>
  <si>
    <t>C00004334</t>
  </si>
  <si>
    <t>824-24-0110</t>
  </si>
  <si>
    <t>Keely</t>
  </si>
  <si>
    <t>212-670-2406</t>
  </si>
  <si>
    <t>sadie.bishop5@gmail.com</t>
  </si>
  <si>
    <t>7 Tanglewood Drive</t>
  </si>
  <si>
    <t>C00004335</t>
  </si>
  <si>
    <t>577-22-0333</t>
  </si>
  <si>
    <t>Kerrigan</t>
  </si>
  <si>
    <t>799-058-0202</t>
  </si>
  <si>
    <t>mila.carr43@gmail.com</t>
  </si>
  <si>
    <t>52 High Noon St.</t>
  </si>
  <si>
    <t>C00004336</t>
  </si>
  <si>
    <t>679-25-7967</t>
  </si>
  <si>
    <t>Laya</t>
  </si>
  <si>
    <t>582-923-4671</t>
  </si>
  <si>
    <t>gabriella.salazar@outlook.com</t>
  </si>
  <si>
    <t>894 S. Wall Rd.</t>
  </si>
  <si>
    <t>C00004337</t>
  </si>
  <si>
    <t>255-90-3259</t>
  </si>
  <si>
    <t>Lucien</t>
  </si>
  <si>
    <t>508-244-5694</t>
  </si>
  <si>
    <t>lucien.rasmussen@gmail.com</t>
  </si>
  <si>
    <t>746 Ashley Street</t>
  </si>
  <si>
    <t>C00004338</t>
  </si>
  <si>
    <t>534-57-7598</t>
  </si>
  <si>
    <t>Trystan</t>
  </si>
  <si>
    <t>881-803-5306</t>
  </si>
  <si>
    <t>trystan.coffey@outlook.com</t>
  </si>
  <si>
    <t>7254 Old Woodside St.</t>
  </si>
  <si>
    <t>C00004339</t>
  </si>
  <si>
    <t>251-74-1637</t>
  </si>
  <si>
    <t>Raizy</t>
  </si>
  <si>
    <t>617-051-3075</t>
  </si>
  <si>
    <t>lucy.austin@gmail.com</t>
  </si>
  <si>
    <t>53 Bayport Rd.</t>
  </si>
  <si>
    <t>C00004340</t>
  </si>
  <si>
    <t>112-64-6863</t>
  </si>
  <si>
    <t>Veronika</t>
  </si>
  <si>
    <t>212-622-5918</t>
  </si>
  <si>
    <t>arianna.mendez@hotmail.com</t>
  </si>
  <si>
    <t>504 Squaw Creek Lane</t>
  </si>
  <si>
    <t>C00004341</t>
  </si>
  <si>
    <t>233-26-0301</t>
  </si>
  <si>
    <t>Daryl</t>
  </si>
  <si>
    <t>914-951-9533</t>
  </si>
  <si>
    <t>daryl.ponce4@gmail.com</t>
  </si>
  <si>
    <t>9616 Dunbar St.</t>
  </si>
  <si>
    <t>C00004342</t>
  </si>
  <si>
    <t>626-96-6524</t>
  </si>
  <si>
    <t>Alonna</t>
  </si>
  <si>
    <t>290-638-5549</t>
  </si>
  <si>
    <t>kennedy.gilbert5@gmail.com</t>
  </si>
  <si>
    <t>754 Linden Ave.</t>
  </si>
  <si>
    <t>C00004343</t>
  </si>
  <si>
    <t>874-70-6461</t>
  </si>
  <si>
    <t>Ansleigh</t>
  </si>
  <si>
    <t>306-673-7826</t>
  </si>
  <si>
    <t>sarah.jensen67@gmail.com</t>
  </si>
  <si>
    <t>8849 Mayfair Court</t>
  </si>
  <si>
    <t>C00004344</t>
  </si>
  <si>
    <t>625-58-6972</t>
  </si>
  <si>
    <t>Ronaldo</t>
  </si>
  <si>
    <t>202-251-7795</t>
  </si>
  <si>
    <t>ronaldo.faulkner@gmail.com</t>
  </si>
  <si>
    <t>9552 SW. Gainsway Circle</t>
  </si>
  <si>
    <t>C00004345</t>
  </si>
  <si>
    <t>273-42-3152</t>
  </si>
  <si>
    <t>Avigail</t>
  </si>
  <si>
    <t>289-139-8263</t>
  </si>
  <si>
    <t>madelyn.williamson@outlook.com</t>
  </si>
  <si>
    <t>92 East Sage St.</t>
  </si>
  <si>
    <t>C00004346</t>
  </si>
  <si>
    <t>670-87-3667</t>
  </si>
  <si>
    <t>Dream</t>
  </si>
  <si>
    <t>227-249-0952</t>
  </si>
  <si>
    <t>eleanor.montgomery@gmail.com</t>
  </si>
  <si>
    <t>7395 Woodland St.</t>
  </si>
  <si>
    <t>C00004347</t>
  </si>
  <si>
    <t>507-83-6114</t>
  </si>
  <si>
    <t>290-435-3665</t>
  </si>
  <si>
    <t>kaylee.harvey@outlook.com</t>
  </si>
  <si>
    <t>155 North Grand Street</t>
  </si>
  <si>
    <t>C00004348</t>
  </si>
  <si>
    <t>191-60-8065</t>
  </si>
  <si>
    <t>Ines</t>
  </si>
  <si>
    <t>285-954-1811</t>
  </si>
  <si>
    <t>caroline.oliver@gmail.com</t>
  </si>
  <si>
    <t>807 Sunbeam St.</t>
  </si>
  <si>
    <t>C00004349</t>
  </si>
  <si>
    <t>180-17-8478</t>
  </si>
  <si>
    <t>212-168-3553</t>
  </si>
  <si>
    <t>hazel.howell@hotmail.com</t>
  </si>
  <si>
    <t>8184 Bay Lane</t>
  </si>
  <si>
    <t>C00004350</t>
  </si>
  <si>
    <t>410-89-1462</t>
  </si>
  <si>
    <t>Yair</t>
  </si>
  <si>
    <t>212-902-1779</t>
  </si>
  <si>
    <t>yair.donaldson@gmail.com</t>
  </si>
  <si>
    <t>8962 Mayflower Lane</t>
  </si>
  <si>
    <t>C00004352</t>
  </si>
  <si>
    <t>390-69-8265</t>
  </si>
  <si>
    <t>Hakeem</t>
  </si>
  <si>
    <t>414-332-5452</t>
  </si>
  <si>
    <t>hakeem.schmitt@gmail.com</t>
  </si>
  <si>
    <t>930 Elizabeth Rd.</t>
  </si>
  <si>
    <t>C00004353</t>
  </si>
  <si>
    <t>772-41-0529</t>
  </si>
  <si>
    <t>Kavya</t>
  </si>
  <si>
    <t>739-277-7474</t>
  </si>
  <si>
    <t>hailey.dean@outlook.com</t>
  </si>
  <si>
    <t>95 East Chapel St.</t>
  </si>
  <si>
    <t>C00004354</t>
  </si>
  <si>
    <t>944-19-0576</t>
  </si>
  <si>
    <t>Syed</t>
  </si>
  <si>
    <t>467-508-1004</t>
  </si>
  <si>
    <t>syed.novak4@hotmail.com</t>
  </si>
  <si>
    <t>50 Greenview Lane</t>
  </si>
  <si>
    <t>C00004355</t>
  </si>
  <si>
    <t>962-07-5935</t>
  </si>
  <si>
    <t>212-923-6645</t>
  </si>
  <si>
    <t>genesis.hanson4@outlook.com</t>
  </si>
  <si>
    <t>21 Glenholme St.</t>
  </si>
  <si>
    <t>C00004358</t>
  </si>
  <si>
    <t>986-00-7272</t>
  </si>
  <si>
    <t>Tiago</t>
  </si>
  <si>
    <t>219-918-0634</t>
  </si>
  <si>
    <t>tiago.costa229@gmail.com</t>
  </si>
  <si>
    <t>73 Peg Shop Drive</t>
  </si>
  <si>
    <t>C00004359</t>
  </si>
  <si>
    <t>371-11-9229</t>
  </si>
  <si>
    <t>Aditya</t>
  </si>
  <si>
    <t>417-509-1534</t>
  </si>
  <si>
    <t>aditya.montes@outlook.com</t>
  </si>
  <si>
    <t>22 Delaware Street</t>
  </si>
  <si>
    <t>C00004360</t>
  </si>
  <si>
    <t>522-86-8982</t>
  </si>
  <si>
    <t>Loyalty</t>
  </si>
  <si>
    <t>586-429-2144</t>
  </si>
  <si>
    <t>kylie.weber@hotmail.com</t>
  </si>
  <si>
    <t>8267 State Lane</t>
  </si>
  <si>
    <t>C00004361</t>
  </si>
  <si>
    <t>550-14-3896</t>
  </si>
  <si>
    <t>Broderick</t>
  </si>
  <si>
    <t>782-889-7859</t>
  </si>
  <si>
    <t>broderick.booker@outlook.com</t>
  </si>
  <si>
    <t>20 South Morris Ave.</t>
  </si>
  <si>
    <t>C00004362</t>
  </si>
  <si>
    <t>872-29-1071</t>
  </si>
  <si>
    <t>Jayse</t>
  </si>
  <si>
    <t>716-547-7231</t>
  </si>
  <si>
    <t>jayse.cordova@yahoo.com</t>
  </si>
  <si>
    <t>4 Beaver Ridge St.</t>
  </si>
  <si>
    <t>C00004363</t>
  </si>
  <si>
    <t>958-71-7310</t>
  </si>
  <si>
    <t>Nour</t>
  </si>
  <si>
    <t>716-877-8424</t>
  </si>
  <si>
    <t>autumn.garrett@gmail.com</t>
  </si>
  <si>
    <t>16 Kent Street</t>
  </si>
  <si>
    <t>C00004364</t>
  </si>
  <si>
    <t>276-53-0140</t>
  </si>
  <si>
    <t>Shimon</t>
  </si>
  <si>
    <t>773-234-1895</t>
  </si>
  <si>
    <t>shimon.waller48@gmail.com</t>
  </si>
  <si>
    <t>53 Canterbury Street</t>
  </si>
  <si>
    <t>C00004365</t>
  </si>
  <si>
    <t>663-59-3174</t>
  </si>
  <si>
    <t>Zev</t>
  </si>
  <si>
    <t>543-937-5571</t>
  </si>
  <si>
    <t>zev.arellano@outlook.com</t>
  </si>
  <si>
    <t>87 Edgefield Ave.</t>
  </si>
  <si>
    <t>C00004367</t>
  </si>
  <si>
    <t>603-77-2258</t>
  </si>
  <si>
    <t>Amar</t>
  </si>
  <si>
    <t>469-757-2819</t>
  </si>
  <si>
    <t>amar.maddox@gmail.com</t>
  </si>
  <si>
    <t>C00004368</t>
  </si>
  <si>
    <t>151-95-5375</t>
  </si>
  <si>
    <t>Ripley</t>
  </si>
  <si>
    <t>667-930-7447</t>
  </si>
  <si>
    <t>piper.sims@outlook.com</t>
  </si>
  <si>
    <t>926 Marlborough Road</t>
  </si>
  <si>
    <t>C00004369</t>
  </si>
  <si>
    <t>711-73-9503</t>
  </si>
  <si>
    <t>Ansel</t>
  </si>
  <si>
    <t>702-770-3616</t>
  </si>
  <si>
    <t>ansel.mata@gmail.com</t>
  </si>
  <si>
    <t>279 Oakland Dr.</t>
  </si>
  <si>
    <t>C00004370</t>
  </si>
  <si>
    <t>399-56-8787</t>
  </si>
  <si>
    <t>Dhruv</t>
  </si>
  <si>
    <t>617-719-5429</t>
  </si>
  <si>
    <t>dhruv.bonilla@hotmail.com</t>
  </si>
  <si>
    <t>247 East 2nd Court</t>
  </si>
  <si>
    <t>C00004371</t>
  </si>
  <si>
    <t>126-79-3012</t>
  </si>
  <si>
    <t>Ismail</t>
  </si>
  <si>
    <t>225-343-2523</t>
  </si>
  <si>
    <t>ismail.stanton3@gmail.com</t>
  </si>
  <si>
    <t>944 Strawberry St.</t>
  </si>
  <si>
    <t>C00004372</t>
  </si>
  <si>
    <t>234-70-7327</t>
  </si>
  <si>
    <t>Jakobe</t>
  </si>
  <si>
    <t>111-187-3899</t>
  </si>
  <si>
    <t>jakobe.compton@gmail.com</t>
  </si>
  <si>
    <t>31 Heather Circle</t>
  </si>
  <si>
    <t>C00004373</t>
  </si>
  <si>
    <t>526-92-0890</t>
  </si>
  <si>
    <t>Jordi</t>
  </si>
  <si>
    <t>413-374-1371</t>
  </si>
  <si>
    <t>jordi.kaufman@gmail.com</t>
  </si>
  <si>
    <t>7122 Belmont St.</t>
  </si>
  <si>
    <t>C00004376</t>
  </si>
  <si>
    <t>867-31-8776</t>
  </si>
  <si>
    <t>474-199-5530</t>
  </si>
  <si>
    <t>keller.dudley@gmail.com</t>
  </si>
  <si>
    <t>3 S. Goldfield St.</t>
  </si>
  <si>
    <t>C00004377</t>
  </si>
  <si>
    <t>894-27-0369</t>
  </si>
  <si>
    <t>Ledger</t>
  </si>
  <si>
    <t>508-273-7035</t>
  </si>
  <si>
    <t>ledger.mcpherson@outlook.com</t>
  </si>
  <si>
    <t>1 Manor Avenue</t>
  </si>
  <si>
    <t>C00004380</t>
  </si>
  <si>
    <t>295-19-4810</t>
  </si>
  <si>
    <t>Maksim</t>
  </si>
  <si>
    <t>212-750-4999</t>
  </si>
  <si>
    <t>maksim.beltran@gmail.com</t>
  </si>
  <si>
    <t>9853 West Hillcrest Street</t>
  </si>
  <si>
    <t>C00004381</t>
  </si>
  <si>
    <t>163-61-4323</t>
  </si>
  <si>
    <t>617-528-5872</t>
  </si>
  <si>
    <t>ross.dickson@outlook.com</t>
  </si>
  <si>
    <t>7330 Tarkiln Hill Street</t>
  </si>
  <si>
    <t>C00004382</t>
  </si>
  <si>
    <t>209-09-1590</t>
  </si>
  <si>
    <t>163-921-0813</t>
  </si>
  <si>
    <t>karsyn.mccann@gmail.com</t>
  </si>
  <si>
    <t>299 E. Glen Eagles Drive</t>
  </si>
  <si>
    <t>Unit 84</t>
  </si>
  <si>
    <t>C00004383</t>
  </si>
  <si>
    <t>166-24-9532</t>
  </si>
  <si>
    <t>162-575-3696</t>
  </si>
  <si>
    <t>kent.villegas@hotmail.com</t>
  </si>
  <si>
    <t>81 Wild Rose St.</t>
  </si>
  <si>
    <t>C00004384</t>
  </si>
  <si>
    <t>404-29-6272</t>
  </si>
  <si>
    <t>Aeris</t>
  </si>
  <si>
    <t>760-241-9329</t>
  </si>
  <si>
    <t>maya.burton@gmail.com</t>
  </si>
  <si>
    <t>7232C Arlington Drive</t>
  </si>
  <si>
    <t>C00004385</t>
  </si>
  <si>
    <t>459-09-7513</t>
  </si>
  <si>
    <t>Afton</t>
  </si>
  <si>
    <t>434-860-2602</t>
  </si>
  <si>
    <t>nevaeh.fuller4@gmail.com</t>
  </si>
  <si>
    <t>69 State Court</t>
  </si>
  <si>
    <t>C00004386</t>
  </si>
  <si>
    <t>193-56-9253</t>
  </si>
  <si>
    <t>Arionna</t>
  </si>
  <si>
    <t>987-117-3173</t>
  </si>
  <si>
    <t>serenity.soto@outlook.com</t>
  </si>
  <si>
    <t>197 Charles Ave.</t>
  </si>
  <si>
    <t>C00004387</t>
  </si>
  <si>
    <t>411-83-5765</t>
  </si>
  <si>
    <t>Slade</t>
  </si>
  <si>
    <t>392-537-8507</t>
  </si>
  <si>
    <t>slade.proctor@hotmail.com</t>
  </si>
  <si>
    <t>13 Maiden Ave.</t>
  </si>
  <si>
    <t>C00004388</t>
  </si>
  <si>
    <t>430-61-0467</t>
  </si>
  <si>
    <t>Brystol</t>
  </si>
  <si>
    <t>651-523-3881</t>
  </si>
  <si>
    <t>peyton.mccoy6@outlook.com</t>
  </si>
  <si>
    <t>330 N. Foster Road</t>
  </si>
  <si>
    <t>C00004389</t>
  </si>
  <si>
    <t>239-51-5427</t>
  </si>
  <si>
    <t>Caelyn</t>
  </si>
  <si>
    <t>472-703-6664</t>
  </si>
  <si>
    <t>mackenzie.welch@gmail.com</t>
  </si>
  <si>
    <t>9458 East Windsor Ave.</t>
  </si>
  <si>
    <t>C00004390</t>
  </si>
  <si>
    <t>858-88-4693</t>
  </si>
  <si>
    <t>Elli</t>
  </si>
  <si>
    <t>474-415-6034</t>
  </si>
  <si>
    <t>bella.chen@outlook.com</t>
  </si>
  <si>
    <t>162 Princeton Street</t>
  </si>
  <si>
    <t>C00004393</t>
  </si>
  <si>
    <t>340-96-0759</t>
  </si>
  <si>
    <t>Emmaleigh</t>
  </si>
  <si>
    <t>212-562-8196</t>
  </si>
  <si>
    <t>eva.schultz7@hotmail.com</t>
  </si>
  <si>
    <t>6 Laurel Drive</t>
  </si>
  <si>
    <t>C00004394</t>
  </si>
  <si>
    <t>201-04-2926</t>
  </si>
  <si>
    <t>Estela</t>
  </si>
  <si>
    <t>667-782-8378</t>
  </si>
  <si>
    <t>taylor.walters8@outlook.com</t>
  </si>
  <si>
    <t>21 N. Manhattan St.</t>
  </si>
  <si>
    <t>C00004395</t>
  </si>
  <si>
    <t>736-18-0243</t>
  </si>
  <si>
    <t>Inaya</t>
  </si>
  <si>
    <t>797-601-7282</t>
  </si>
  <si>
    <t>naomi.reid@yahoo.com</t>
  </si>
  <si>
    <t>8452 Elm Ave.</t>
  </si>
  <si>
    <t>C00004396</t>
  </si>
  <si>
    <t>725-34-4900</t>
  </si>
  <si>
    <t>Irina</t>
  </si>
  <si>
    <t>189-352-9616</t>
  </si>
  <si>
    <t>aubree.fields9@gmail.com</t>
  </si>
  <si>
    <t>9758 East Lane</t>
  </si>
  <si>
    <t>C00004397</t>
  </si>
  <si>
    <t>362-11-9470</t>
  </si>
  <si>
    <t>Thorin</t>
  </si>
  <si>
    <t>689-635-3001</t>
  </si>
  <si>
    <t>thorin.hester@gmail.com</t>
  </si>
  <si>
    <t>47 Second Lane</t>
  </si>
  <si>
    <t>C00004398</t>
  </si>
  <si>
    <t>655-86-2581</t>
  </si>
  <si>
    <t>Adolfo</t>
  </si>
  <si>
    <t>315-796-3235</t>
  </si>
  <si>
    <t>adolfo.cantrell@outlook.com</t>
  </si>
  <si>
    <t>60 Oakland Drive</t>
  </si>
  <si>
    <t>C00004399</t>
  </si>
  <si>
    <t>525-73-3257</t>
  </si>
  <si>
    <t>Jeanette</t>
  </si>
  <si>
    <t>508-525-4532</t>
  </si>
  <si>
    <t>aurora.walsh@gmail.com</t>
  </si>
  <si>
    <t>7283 Highland Road</t>
  </si>
  <si>
    <t>C00004400</t>
  </si>
  <si>
    <t>411-10-7109</t>
  </si>
  <si>
    <t>Khali</t>
  </si>
  <si>
    <t>276-625-5689</t>
  </si>
  <si>
    <t>melanie.little@outlook.com</t>
  </si>
  <si>
    <t>659 Lake Forest Circle</t>
  </si>
  <si>
    <t>C00004401</t>
  </si>
  <si>
    <t>975-87-1266</t>
  </si>
  <si>
    <t>Brogan</t>
  </si>
  <si>
    <t>654-619-9562</t>
  </si>
  <si>
    <t>brogan.daugherty@gmail.com</t>
  </si>
  <si>
    <t>7428 Clinton Court</t>
  </si>
  <si>
    <t>C00004402</t>
  </si>
  <si>
    <t>580-85-5280</t>
  </si>
  <si>
    <t>Marcello</t>
  </si>
  <si>
    <t>154-050-2945</t>
  </si>
  <si>
    <t>marcello.cherry3@hotmail.com</t>
  </si>
  <si>
    <t>21 Poor House Lane</t>
  </si>
  <si>
    <t>C00004403</t>
  </si>
  <si>
    <t>631-71-3770</t>
  </si>
  <si>
    <t>Liyah</t>
  </si>
  <si>
    <t>831-023-9586</t>
  </si>
  <si>
    <t>lydia.fowler2@gmail.com</t>
  </si>
  <si>
    <t>349 East Wentworth Rd.</t>
  </si>
  <si>
    <t>C00004404</t>
  </si>
  <si>
    <t>141-35-6731</t>
  </si>
  <si>
    <t>Lynette</t>
  </si>
  <si>
    <t>299-431-1128</t>
  </si>
  <si>
    <t>brianna.bowman2@gmail.com</t>
  </si>
  <si>
    <t>7997 Paris Hill Lane</t>
  </si>
  <si>
    <t>C00004405</t>
  </si>
  <si>
    <t>134-40-9349</t>
  </si>
  <si>
    <t>Marwa</t>
  </si>
  <si>
    <t>213-892-6355</t>
  </si>
  <si>
    <t>ruby.davidson@gmail.com</t>
  </si>
  <si>
    <t>9815 Bridle Street</t>
  </si>
  <si>
    <t>C00004406</t>
  </si>
  <si>
    <t>874-19-7932</t>
  </si>
  <si>
    <t>Mikael</t>
  </si>
  <si>
    <t>212-719-9127</t>
  </si>
  <si>
    <t>mikael.bray@gmail.com</t>
  </si>
  <si>
    <t>7991 Greenrose Lane</t>
  </si>
  <si>
    <t>C00004407</t>
  </si>
  <si>
    <t>138-33-2002</t>
  </si>
  <si>
    <t>Donte</t>
  </si>
  <si>
    <t>278-974-0117</t>
  </si>
  <si>
    <t>donte.davila@outlook.com</t>
  </si>
  <si>
    <t>4 Harvey Dr.</t>
  </si>
  <si>
    <t>C00004408</t>
  </si>
  <si>
    <t>658-41-8673</t>
  </si>
  <si>
    <t>German</t>
  </si>
  <si>
    <t>402-984-2932</t>
  </si>
  <si>
    <t>german.rowland@gmail.com</t>
  </si>
  <si>
    <t>153 N. Riverview St.</t>
  </si>
  <si>
    <t>C00004409</t>
  </si>
  <si>
    <t>426-58-1872</t>
  </si>
  <si>
    <t>Naila</t>
  </si>
  <si>
    <t>499-215-7258</t>
  </si>
  <si>
    <t>katherine.may@outlook.com</t>
  </si>
  <si>
    <t>7403 Tallwood St.</t>
  </si>
  <si>
    <t>C00004410</t>
  </si>
  <si>
    <t>821-60-4941</t>
  </si>
  <si>
    <t>Stefany</t>
  </si>
  <si>
    <t>541-899-9899</t>
  </si>
  <si>
    <t>ashley.day@gmail.com</t>
  </si>
  <si>
    <t>9109 Sherman St.</t>
  </si>
  <si>
    <t>C00004411</t>
  </si>
  <si>
    <t>409-35-3133</t>
  </si>
  <si>
    <t>Jean</t>
  </si>
  <si>
    <t>556-210-6458</t>
  </si>
  <si>
    <t>jean.levine@hotmail.com</t>
  </si>
  <si>
    <t>8647 4th Drive</t>
  </si>
  <si>
    <t>C00004412</t>
  </si>
  <si>
    <t>463-61-3206</t>
  </si>
  <si>
    <t>Allisson</t>
  </si>
  <si>
    <t>277-765-8146</t>
  </si>
  <si>
    <t>alexis.schneider@gmail.com</t>
  </si>
  <si>
    <t>8809 Mulberry Street</t>
  </si>
  <si>
    <t>C00004413</t>
  </si>
  <si>
    <t>818-90-4133</t>
  </si>
  <si>
    <t>Jorden</t>
  </si>
  <si>
    <t>662-142-8137</t>
  </si>
  <si>
    <t>jorden.madden@gmail.com</t>
  </si>
  <si>
    <t>365 Trusel Street</t>
  </si>
  <si>
    <t>C00004414</t>
  </si>
  <si>
    <t>623-24-4502</t>
  </si>
  <si>
    <t>Kaidyn</t>
  </si>
  <si>
    <t>716-609-3605</t>
  </si>
  <si>
    <t>kaidyn.spence@outlook.com</t>
  </si>
  <si>
    <t>84 Sutor Rd.</t>
  </si>
  <si>
    <t>C00004415</t>
  </si>
  <si>
    <t>855-97-8199</t>
  </si>
  <si>
    <t>Kyren</t>
  </si>
  <si>
    <t>465-479-6814</t>
  </si>
  <si>
    <t>kyren.good@hotmail.com</t>
  </si>
  <si>
    <t>746 Roberts Street</t>
  </si>
  <si>
    <t>C00004416</t>
  </si>
  <si>
    <t>277-79-3521</t>
  </si>
  <si>
    <t>336-170-7189</t>
  </si>
  <si>
    <t>smith.irwin@outlook.com</t>
  </si>
  <si>
    <t>24 Indian Summer Circle</t>
  </si>
  <si>
    <t>C00004417</t>
  </si>
  <si>
    <t>680-17-3633</t>
  </si>
  <si>
    <t>212-818-3101</t>
  </si>
  <si>
    <t>stone.werner@gmail.com</t>
  </si>
  <si>
    <t>7550 Marlborough Ave.</t>
  </si>
  <si>
    <t>C00004418</t>
  </si>
  <si>
    <t>482-15-1363</t>
  </si>
  <si>
    <t>Adler</t>
  </si>
  <si>
    <t>245-884-7140</t>
  </si>
  <si>
    <t>adler.krause@outlook.com</t>
  </si>
  <si>
    <t>3 Queen Ave.</t>
  </si>
  <si>
    <t>C00004420</t>
  </si>
  <si>
    <t>239-06-9995</t>
  </si>
  <si>
    <t>Aries</t>
  </si>
  <si>
    <t>978-506-9470</t>
  </si>
  <si>
    <t>aries.petty4@hotmail.com</t>
  </si>
  <si>
    <t>997 Helen Street</t>
  </si>
  <si>
    <t>C00004421</t>
  </si>
  <si>
    <t>452-59-4927</t>
  </si>
  <si>
    <t>Alyana</t>
  </si>
  <si>
    <t>212-621-6246</t>
  </si>
  <si>
    <t>alice.newman5@outlook.com</t>
  </si>
  <si>
    <t>62 East Arnold Street</t>
  </si>
  <si>
    <t>C00004422</t>
  </si>
  <si>
    <t>458-40-7715</t>
  </si>
  <si>
    <t>Billie</t>
  </si>
  <si>
    <t>914-319-3943</t>
  </si>
  <si>
    <t>cora.brewer@yahoo.com</t>
  </si>
  <si>
    <t>189 Brickell St.</t>
  </si>
  <si>
    <t>C00004423</t>
  </si>
  <si>
    <t>889-29-0909</t>
  </si>
  <si>
    <t>Cian</t>
  </si>
  <si>
    <t>146-012-6377</t>
  </si>
  <si>
    <t>cian.whitney6@gmail.com</t>
  </si>
  <si>
    <t>570 Iroquois St.</t>
  </si>
  <si>
    <t>C00004424</t>
  </si>
  <si>
    <t>356-39-2611</t>
  </si>
  <si>
    <t>270-567-0303</t>
  </si>
  <si>
    <t>guy.baird@gmail.com</t>
  </si>
  <si>
    <t>8542 E. Pendergast Road</t>
  </si>
  <si>
    <t>C00004425</t>
  </si>
  <si>
    <t>321-52-4035</t>
  </si>
  <si>
    <t>Caliyah</t>
  </si>
  <si>
    <t>495-908-8188</t>
  </si>
  <si>
    <t>julia.lucas@outlook.com</t>
  </si>
  <si>
    <t>889 West Clay Ave.</t>
  </si>
  <si>
    <t>C00004426</t>
  </si>
  <si>
    <t>603-48-1160</t>
  </si>
  <si>
    <t>Dasha</t>
  </si>
  <si>
    <t>547-904-8694</t>
  </si>
  <si>
    <t>madeline.holland@gmail.com</t>
  </si>
  <si>
    <t>53 Boston Dr.</t>
  </si>
  <si>
    <t>C00004427</t>
  </si>
  <si>
    <t>387-84-2403</t>
  </si>
  <si>
    <t>768-458-9912</t>
  </si>
  <si>
    <t>lyndon.hooper@outlook.com</t>
  </si>
  <si>
    <t>7137 W. Wentworth Circle</t>
  </si>
  <si>
    <t>C00004428</t>
  </si>
  <si>
    <t>366-50-7211</t>
  </si>
  <si>
    <t>334-496-9884</t>
  </si>
  <si>
    <t>wallace.pollard@gmail.com</t>
  </si>
  <si>
    <t>35 E. Pumpkin Hill St.</t>
  </si>
  <si>
    <t>C00004429</t>
  </si>
  <si>
    <t>635-37-1723</t>
  </si>
  <si>
    <t>235-597-0219</t>
  </si>
  <si>
    <t>zahir.zavala9@hotmail.com</t>
  </si>
  <si>
    <t>44 Magnolia St.</t>
  </si>
  <si>
    <t>C00004430</t>
  </si>
  <si>
    <t>683-00-8926</t>
  </si>
  <si>
    <t>Harleen</t>
  </si>
  <si>
    <t>901-547-4948</t>
  </si>
  <si>
    <t>faith.wong@gmail.com</t>
  </si>
  <si>
    <t>616 Newport Lane</t>
  </si>
  <si>
    <t>C00004431</t>
  </si>
  <si>
    <t>401-86-8071</t>
  </si>
  <si>
    <t>508-416-1101</t>
  </si>
  <si>
    <t>addison.jarvis9@gmail.com</t>
  </si>
  <si>
    <t>991 Redwood Ave.</t>
  </si>
  <si>
    <t>C00004432</t>
  </si>
  <si>
    <t>838-44-4212</t>
  </si>
  <si>
    <t>212-210-3337</t>
  </si>
  <si>
    <t>annabelle.banks@gmail.com</t>
  </si>
  <si>
    <t>504 Glen Ridge Dr.</t>
  </si>
  <si>
    <t>C00004433</t>
  </si>
  <si>
    <t>895-79-0844</t>
  </si>
  <si>
    <t>212-788-0562</t>
  </si>
  <si>
    <t>cornelius.holden5@gmail.com</t>
  </si>
  <si>
    <t>58 Glenholme Drive</t>
  </si>
  <si>
    <t>C00004434</t>
  </si>
  <si>
    <t>471-00-5194</t>
  </si>
  <si>
    <t>265-656-8897</t>
  </si>
  <si>
    <t>milton.haas@outlook.com</t>
  </si>
  <si>
    <t>718 Valley Farms Street</t>
  </si>
  <si>
    <t>C00004435</t>
  </si>
  <si>
    <t>664-99-8677</t>
  </si>
  <si>
    <t>166-836-2364</t>
  </si>
  <si>
    <t>alyssa.santos@gmail.com</t>
  </si>
  <si>
    <t>6 Trout Ave.</t>
  </si>
  <si>
    <t>C00004436</t>
  </si>
  <si>
    <t>457-55-4344</t>
  </si>
  <si>
    <t>418-856-1674</t>
  </si>
  <si>
    <t>nick.hendrix@outlook.com</t>
  </si>
  <si>
    <t>9231 Brown Street</t>
  </si>
  <si>
    <t>C00004437</t>
  </si>
  <si>
    <t>466-79-0609</t>
  </si>
  <si>
    <t>424-654-2288</t>
  </si>
  <si>
    <t>isabelle.curtis@gmail.com</t>
  </si>
  <si>
    <t>351 Boston Street</t>
  </si>
  <si>
    <t>C00004438</t>
  </si>
  <si>
    <t>415-99-5146</t>
  </si>
  <si>
    <t>307-979-6963</t>
  </si>
  <si>
    <t>nikko.mcgrath@hotmail.com</t>
  </si>
  <si>
    <t>689 Logan Street</t>
  </si>
  <si>
    <t>C00004439</t>
  </si>
  <si>
    <t>576-84-6945</t>
  </si>
  <si>
    <t>434-368-3566</t>
  </si>
  <si>
    <t>raheem.bird@gmail.com</t>
  </si>
  <si>
    <t>4 Somerset Lane</t>
  </si>
  <si>
    <t>C00004440</t>
  </si>
  <si>
    <t>500-96-3784</t>
  </si>
  <si>
    <t>311-815-5163</t>
  </si>
  <si>
    <t>benedict.lucero4@gmail.com</t>
  </si>
  <si>
    <t>57 Sycamore Street</t>
  </si>
  <si>
    <t>C00004441</t>
  </si>
  <si>
    <t>405-71-1847</t>
  </si>
  <si>
    <t>642-784-9911</t>
  </si>
  <si>
    <t>vivian.pearson@outlook.com</t>
  </si>
  <si>
    <t>83 Walnutwood St.</t>
  </si>
  <si>
    <t>C00004442</t>
  </si>
  <si>
    <t>642-25-7972</t>
  </si>
  <si>
    <t>972-043-6580</t>
  </si>
  <si>
    <t>gianna.delgado67@hotmail.com</t>
  </si>
  <si>
    <t>52 E. Honey Creek Lane</t>
  </si>
  <si>
    <t>C00004444</t>
  </si>
  <si>
    <t>193-07-7203</t>
  </si>
  <si>
    <t>315-676-9764</t>
  </si>
  <si>
    <t>bilal.terrell@outlook.com</t>
  </si>
  <si>
    <t>7 Circle St.</t>
  </si>
  <si>
    <t>C00004445</t>
  </si>
  <si>
    <t>315-53-1455</t>
  </si>
  <si>
    <t>315-867-1057</t>
  </si>
  <si>
    <t>quinn.valdez@gmail.com</t>
  </si>
  <si>
    <t>179 Shipley St.</t>
  </si>
  <si>
    <t>C00004446</t>
  </si>
  <si>
    <t>414-45-9033</t>
  </si>
  <si>
    <t>617-763-6312</t>
  </si>
  <si>
    <t>clara.pena@outlook.com</t>
  </si>
  <si>
    <t>8375 S. Maple Drive</t>
  </si>
  <si>
    <t>C00004447</t>
  </si>
  <si>
    <t>912-86-1006</t>
  </si>
  <si>
    <t>617-778-7592</t>
  </si>
  <si>
    <t>kyron.riggs@hotmail.com</t>
  </si>
  <si>
    <t>520 S. Fairway Street</t>
  </si>
  <si>
    <t>C00004448</t>
  </si>
  <si>
    <t>322-21-2740</t>
  </si>
  <si>
    <t>135-224-5404</t>
  </si>
  <si>
    <t>reagan.rios@outlook.com</t>
  </si>
  <si>
    <t>9487 Riverview Court</t>
  </si>
  <si>
    <t>C00004449</t>
  </si>
  <si>
    <t>387-65-3197</t>
  </si>
  <si>
    <t>957-901-7840</t>
  </si>
  <si>
    <t>neal.joyce@yahoo.com</t>
  </si>
  <si>
    <t>88 Wild Horse Dr.</t>
  </si>
  <si>
    <t>C00004450</t>
  </si>
  <si>
    <t>993-39-7945</t>
  </si>
  <si>
    <t>218-333-5509</t>
  </si>
  <si>
    <t>khloe.douglas@gmail.com</t>
  </si>
  <si>
    <t>390 Summerhouse Rd.</t>
  </si>
  <si>
    <t>C00004451</t>
  </si>
  <si>
    <t>152-55-5914</t>
  </si>
  <si>
    <t>716-367-1790</t>
  </si>
  <si>
    <t>alexandra.sandoval@gmail.com</t>
  </si>
  <si>
    <t>8013 Canal Avenue</t>
  </si>
  <si>
    <t>C00004452</t>
  </si>
  <si>
    <t>631-55-0663</t>
  </si>
  <si>
    <t>321-251-5337</t>
  </si>
  <si>
    <t>hadley.barrett@outlook.com</t>
  </si>
  <si>
    <t>539 Orange Rd.</t>
  </si>
  <si>
    <t>C00004453</t>
  </si>
  <si>
    <t>992-68-3874</t>
  </si>
  <si>
    <t>508-779-9100</t>
  </si>
  <si>
    <t>eliana.hopkins@gmail.com</t>
  </si>
  <si>
    <t>713 East Carson St.</t>
  </si>
  <si>
    <t>C00004454</t>
  </si>
  <si>
    <t>988-96-0057</t>
  </si>
  <si>
    <t>508-793-6041</t>
  </si>
  <si>
    <t>carmine.mercer@outlook.com</t>
  </si>
  <si>
    <t>8926 Lantern Street</t>
  </si>
  <si>
    <t>C00004455</t>
  </si>
  <si>
    <t>128-24-8576</t>
  </si>
  <si>
    <t>658-953-7020</t>
  </si>
  <si>
    <t>damion.rollins@gmail.com</t>
  </si>
  <si>
    <t>8791 Clay St.</t>
  </si>
  <si>
    <t>C00004456</t>
  </si>
  <si>
    <t>569-03-6305</t>
  </si>
  <si>
    <t>606-174-8411</t>
  </si>
  <si>
    <t>kyan.galloway229@hotmail.com</t>
  </si>
  <si>
    <t>883 Beech Avenue</t>
  </si>
  <si>
    <t>C00004457</t>
  </si>
  <si>
    <t>237-65-5463</t>
  </si>
  <si>
    <t>212-642-8313</t>
  </si>
  <si>
    <t>viaan.duke115@gmail.com</t>
  </si>
  <si>
    <t>987 N. Tower Rd.</t>
  </si>
  <si>
    <t>C00004458</t>
  </si>
  <si>
    <t>135-03-5957</t>
  </si>
  <si>
    <t>681-721-2565</t>
  </si>
  <si>
    <t>sophie.keller@gmail.com</t>
  </si>
  <si>
    <t>7258 Jockey Hollow Street</t>
  </si>
  <si>
    <t>C00004459</t>
  </si>
  <si>
    <t>712-82-5676</t>
  </si>
  <si>
    <t>212-136-7544</t>
  </si>
  <si>
    <t>london.guerrero@gmail.com</t>
  </si>
  <si>
    <t>949 Griffin Dr.</t>
  </si>
  <si>
    <t>C00004460</t>
  </si>
  <si>
    <t>230-92-8740</t>
  </si>
  <si>
    <t>212-941-0542</t>
  </si>
  <si>
    <t>zack.odom@gmail.com</t>
  </si>
  <si>
    <t>788 Newbridge St.</t>
  </si>
  <si>
    <t>C00004461</t>
  </si>
  <si>
    <t>242-32-4336</t>
  </si>
  <si>
    <t>848-850-6488</t>
  </si>
  <si>
    <t>elena.stanley@outlook.com</t>
  </si>
  <si>
    <t>385 Broad Drive</t>
  </si>
  <si>
    <t>C00004462</t>
  </si>
  <si>
    <t>104-69-3250</t>
  </si>
  <si>
    <t>212-162-5784</t>
  </si>
  <si>
    <t>bernard.andersen@gmail.com</t>
  </si>
  <si>
    <t>43 Country Rd.</t>
  </si>
  <si>
    <t>C00004463</t>
  </si>
  <si>
    <t>327-79-4601</t>
  </si>
  <si>
    <t>914-916-1528</t>
  </si>
  <si>
    <t>darnell.downs@outlook.com</t>
  </si>
  <si>
    <t>922 Rocky River Lane</t>
  </si>
  <si>
    <t>C00004464</t>
  </si>
  <si>
    <t>272-33-5071</t>
  </si>
  <si>
    <t>156-631-9095</t>
  </si>
  <si>
    <t>fredrick.hatfield@gmail.com</t>
  </si>
  <si>
    <t>9607 Greenview Street</t>
  </si>
  <si>
    <t>C00004465</t>
  </si>
  <si>
    <t>423-82-2581</t>
  </si>
  <si>
    <t>496-315-6935</t>
  </si>
  <si>
    <t>gian.benitez@hotmail.com</t>
  </si>
  <si>
    <t>96 Parker Rd.</t>
  </si>
  <si>
    <t>C00004466</t>
  </si>
  <si>
    <t>988-82-8978</t>
  </si>
  <si>
    <t>585-554-2122</t>
  </si>
  <si>
    <t>kimberly.bates3@gmail.com</t>
  </si>
  <si>
    <t>8743 Old Glenridge Court</t>
  </si>
  <si>
    <t>C00004467</t>
  </si>
  <si>
    <t>123-88-0018</t>
  </si>
  <si>
    <t>679-038-2726</t>
  </si>
  <si>
    <t>bailey.alvarado@gmail.com</t>
  </si>
  <si>
    <t>45 Tanglewood Lane</t>
  </si>
  <si>
    <t>C00004468</t>
  </si>
  <si>
    <t>647-11-7992</t>
  </si>
  <si>
    <t>634-750-9744</t>
  </si>
  <si>
    <t>jionni.archer@outlook.com</t>
  </si>
  <si>
    <t>481 Goldfield Road</t>
  </si>
  <si>
    <t>C00004469</t>
  </si>
  <si>
    <t>530-90-2262</t>
  </si>
  <si>
    <t>717-870-0529</t>
  </si>
  <si>
    <t>maria.beck@hotmail.com</t>
  </si>
  <si>
    <t>9205 Jones Street</t>
  </si>
  <si>
    <t>C00004471</t>
  </si>
  <si>
    <t>681-15-2718</t>
  </si>
  <si>
    <t>279-763-6242</t>
  </si>
  <si>
    <t>luna.ortega@outlook.com</t>
  </si>
  <si>
    <t>235 S. Lantern Ave.</t>
  </si>
  <si>
    <t>C00004472</t>
  </si>
  <si>
    <t>202-34-3248</t>
  </si>
  <si>
    <t>431-301-0224</t>
  </si>
  <si>
    <t>elmer.huerta@gmail.com</t>
  </si>
  <si>
    <t>9848 Del Monte Street</t>
  </si>
  <si>
    <t>C00004473</t>
  </si>
  <si>
    <t>470-06-3729</t>
  </si>
  <si>
    <t>212-348-2178</t>
  </si>
  <si>
    <t>mikel.travis@outlook.com</t>
  </si>
  <si>
    <t>9 Country Club Street</t>
  </si>
  <si>
    <t>C00004474</t>
  </si>
  <si>
    <t>400-33-9369</t>
  </si>
  <si>
    <t>865-751-9494</t>
  </si>
  <si>
    <t>willow.wade@hotmail.com</t>
  </si>
  <si>
    <t>53 South Street</t>
  </si>
  <si>
    <t>C00004476</t>
  </si>
  <si>
    <t>901-74-2815</t>
  </si>
  <si>
    <t>770-608-8468</t>
  </si>
  <si>
    <t>murphy.mcneil@outlook.com</t>
  </si>
  <si>
    <t>474 Pine Avenue</t>
  </si>
  <si>
    <t>C00004477</t>
  </si>
  <si>
    <t>156-86-3703</t>
  </si>
  <si>
    <t>766-133-7224</t>
  </si>
  <si>
    <t>aubrey.hinton@yahoo.com</t>
  </si>
  <si>
    <t>7334 E. Albany Drive</t>
  </si>
  <si>
    <t>C00004478</t>
  </si>
  <si>
    <t>133-38-5547</t>
  </si>
  <si>
    <t>790-760-6983</t>
  </si>
  <si>
    <t>jasmine.fisher@gmail.com</t>
  </si>
  <si>
    <t>7700 Cedar Swamp Court</t>
  </si>
  <si>
    <t>C00004479</t>
  </si>
  <si>
    <t>461-90-3709</t>
  </si>
  <si>
    <t>636-845-4193</t>
  </si>
  <si>
    <t>kinsley.henderson@gmail.com</t>
  </si>
  <si>
    <t>8146 Bridgeton St.</t>
  </si>
  <si>
    <t>C00004480</t>
  </si>
  <si>
    <t>481-74-4370</t>
  </si>
  <si>
    <t>226-066-1431</t>
  </si>
  <si>
    <t>beck.zhang@outlook.com</t>
  </si>
  <si>
    <t>9547 Atlantic Dr.</t>
  </si>
  <si>
    <t>C00004481</t>
  </si>
  <si>
    <t>817-87-9636</t>
  </si>
  <si>
    <t>212-343-7694</t>
  </si>
  <si>
    <t>brighton.hays@gmail.com</t>
  </si>
  <si>
    <t>8023 Lantern Drive</t>
  </si>
  <si>
    <t>C00004482</t>
  </si>
  <si>
    <t>520-76-7686</t>
  </si>
  <si>
    <t>617-679-6635</t>
  </si>
  <si>
    <t>ishmael.mayo@outlook.com</t>
  </si>
  <si>
    <t>709 North Vine Lane</t>
  </si>
  <si>
    <t>C00004483</t>
  </si>
  <si>
    <t>615-31-8003</t>
  </si>
  <si>
    <t>874-200-4253</t>
  </si>
  <si>
    <t>valentina.coleman@gmail.com</t>
  </si>
  <si>
    <t>7744 Hill Field St.</t>
  </si>
  <si>
    <t>C00004484</t>
  </si>
  <si>
    <t>409-71-9248</t>
  </si>
  <si>
    <t>779-840-8158</t>
  </si>
  <si>
    <t>jet.fritz@hotmail.com</t>
  </si>
  <si>
    <t>14 W. Victoria Dr.</t>
  </si>
  <si>
    <t>C00004485</t>
  </si>
  <si>
    <t>647-61-3449</t>
  </si>
  <si>
    <t>250-802-4023</t>
  </si>
  <si>
    <t>zyon.branch7@gmail.com</t>
  </si>
  <si>
    <t>7513 Hudson Court</t>
  </si>
  <si>
    <t>C00004486</t>
  </si>
  <si>
    <t>351-78-5017</t>
  </si>
  <si>
    <t>446-071-0725</t>
  </si>
  <si>
    <t>kayla.simmons7@gmail.com</t>
  </si>
  <si>
    <t>206 Fulton Ave.</t>
  </si>
  <si>
    <t>C00004487</t>
  </si>
  <si>
    <t>366-02-3895</t>
  </si>
  <si>
    <t>506-979-5040</t>
  </si>
  <si>
    <t>alton.mooney8@gmail.com</t>
  </si>
  <si>
    <t>668 E. Highland Court</t>
  </si>
  <si>
    <t>C00004488</t>
  </si>
  <si>
    <t>578-25-0448</t>
  </si>
  <si>
    <t>630-827-2663</t>
  </si>
  <si>
    <t>delilah.patterson@gmail.com</t>
  </si>
  <si>
    <t>16 Chapel Ave.</t>
  </si>
  <si>
    <t>C00004489</t>
  </si>
  <si>
    <t>952-85-3549</t>
  </si>
  <si>
    <t>914-609-7124</t>
  </si>
  <si>
    <t>emir.ewing@outlook.com</t>
  </si>
  <si>
    <t>8106 NE. Atlantic St.</t>
  </si>
  <si>
    <t>C00004490</t>
  </si>
  <si>
    <t>895-68-7103</t>
  </si>
  <si>
    <t>914-621-6250</t>
  </si>
  <si>
    <t>andrea.jordan@gmail.com</t>
  </si>
  <si>
    <t>323 Maple St.</t>
  </si>
  <si>
    <t>C00004491</t>
  </si>
  <si>
    <t>604-82-7398</t>
  </si>
  <si>
    <t>216-101-5262</t>
  </si>
  <si>
    <t>natalia.reynolds@outlook.com</t>
  </si>
  <si>
    <t>7376 High Noon St.</t>
  </si>
  <si>
    <t>C00004492</t>
  </si>
  <si>
    <t>646-71-2168</t>
  </si>
  <si>
    <t>888-040-0986</t>
  </si>
  <si>
    <t>lauren.hamilton@gmail.com</t>
  </si>
  <si>
    <t>682 Court Street</t>
  </si>
  <si>
    <t>C00004493</t>
  </si>
  <si>
    <t>973-58-0351</t>
  </si>
  <si>
    <t>504-598-3514</t>
  </si>
  <si>
    <t>ever.ritter5@hotmail.com</t>
  </si>
  <si>
    <t>7184 East Littleton Drive</t>
  </si>
  <si>
    <t>C00004494</t>
  </si>
  <si>
    <t>412-52-6531</t>
  </si>
  <si>
    <t>192-076-8238</t>
  </si>
  <si>
    <t>josias.esparza43@gmail.com</t>
  </si>
  <si>
    <t>553 Dogwood Ave.</t>
  </si>
  <si>
    <t>C00004495</t>
  </si>
  <si>
    <t>468-79-6470</t>
  </si>
  <si>
    <t>599-417-6092</t>
  </si>
  <si>
    <t>norman.frey3@gmail.com</t>
  </si>
  <si>
    <t>7 Edgewater Rd.</t>
  </si>
  <si>
    <t>C00004496</t>
  </si>
  <si>
    <t>976-91-6143</t>
  </si>
  <si>
    <t>926-626-8585</t>
  </si>
  <si>
    <t>yitzchok.braun@outlook.com</t>
  </si>
  <si>
    <t>9773 East Southampton Ave.</t>
  </si>
  <si>
    <t>C00004497</t>
  </si>
  <si>
    <t>893-37-1045</t>
  </si>
  <si>
    <t>397-951-2603</t>
  </si>
  <si>
    <t>morgan.graham2@hotmail.com</t>
  </si>
  <si>
    <t>642 Big Rock Cove St.</t>
  </si>
  <si>
    <t>C00004498</t>
  </si>
  <si>
    <t>274-77-1897</t>
  </si>
  <si>
    <t>742-737-4106</t>
  </si>
  <si>
    <t>archie.gay@outlook.com</t>
  </si>
  <si>
    <t>40 Randall Mill Court</t>
  </si>
  <si>
    <t>C00004499</t>
  </si>
  <si>
    <t>187-50-9739</t>
  </si>
  <si>
    <t>496-863-1624</t>
  </si>
  <si>
    <t>rylee.kim@gmail.com</t>
  </si>
  <si>
    <t>801 Homewood Ave.</t>
  </si>
  <si>
    <t>C00004500</t>
  </si>
  <si>
    <t>450-94-3156</t>
  </si>
  <si>
    <t>246-984-2558</t>
  </si>
  <si>
    <t>armaan.riddle@outlook.com</t>
  </si>
  <si>
    <t>703 Victoria St.</t>
  </si>
  <si>
    <t>C00004501</t>
  </si>
  <si>
    <t>532-85-8700</t>
  </si>
  <si>
    <t>927-263-7484</t>
  </si>
  <si>
    <t>sydney.gonzales5@hotmail.com</t>
  </si>
  <si>
    <t>42 Carson Ave.</t>
  </si>
  <si>
    <t>C00004502</t>
  </si>
  <si>
    <t>775-37-2807</t>
  </si>
  <si>
    <t>266-063-1542</t>
  </si>
  <si>
    <t>cael.haney67@outlook.com</t>
  </si>
  <si>
    <t>8265 Oakland Ave.</t>
  </si>
  <si>
    <t>C00004503</t>
  </si>
  <si>
    <t>375-97-7535</t>
  </si>
  <si>
    <t>900-149-9625</t>
  </si>
  <si>
    <t>adalynn.alexander@yahoo.com</t>
  </si>
  <si>
    <t>2 Alton Rd.</t>
  </si>
  <si>
    <t>C00004504</t>
  </si>
  <si>
    <t>342-99-2385</t>
  </si>
  <si>
    <t>157-880-3295</t>
  </si>
  <si>
    <t>mary.ramos@gmail.com</t>
  </si>
  <si>
    <t>389 King Ave.</t>
  </si>
  <si>
    <t>C00004505</t>
  </si>
  <si>
    <t>670-17-1472</t>
  </si>
  <si>
    <t>455-164-5256</t>
  </si>
  <si>
    <t>clifford.kaiser@gmail.com</t>
  </si>
  <si>
    <t>708 East Edgefield St.</t>
  </si>
  <si>
    <t>C00004506</t>
  </si>
  <si>
    <t>129-15-5714</t>
  </si>
  <si>
    <t>692-308-9768</t>
  </si>
  <si>
    <t>ximena.wallace@outlook.com</t>
  </si>
  <si>
    <t>7671 Rock Creek Lane</t>
  </si>
  <si>
    <t>C00004507</t>
  </si>
  <si>
    <t>231-87-5365</t>
  </si>
  <si>
    <t>212-726-1526</t>
  </si>
  <si>
    <t>humberto.holder@gmail.com</t>
  </si>
  <si>
    <t>915 Hill Ave.</t>
  </si>
  <si>
    <t>C00004508</t>
  </si>
  <si>
    <t>807-15-6962</t>
  </si>
  <si>
    <t>529-253-2374</t>
  </si>
  <si>
    <t>jai.chaney@outlook.com</t>
  </si>
  <si>
    <t>9041 Linda Ave.</t>
  </si>
  <si>
    <t>C00004509</t>
  </si>
  <si>
    <t>742-44-3344</t>
  </si>
  <si>
    <t>437-805-6283</t>
  </si>
  <si>
    <t>jade.griffin@gmail.com</t>
  </si>
  <si>
    <t>596 Fairway Court</t>
  </si>
  <si>
    <t>C00004510</t>
  </si>
  <si>
    <t>354-63-6058</t>
  </si>
  <si>
    <t>847-151-7112</t>
  </si>
  <si>
    <t>liliana.west115@hotmail.com</t>
  </si>
  <si>
    <t>96 South Golden Star Ave.</t>
  </si>
  <si>
    <t>C00004511</t>
  </si>
  <si>
    <t>482-30-0799</t>
  </si>
  <si>
    <t>413-396-6444</t>
  </si>
  <si>
    <t>brielle.cole@gmail.com</t>
  </si>
  <si>
    <t>83 Columbia Circle</t>
  </si>
  <si>
    <t>C00004512</t>
  </si>
  <si>
    <t>501-87-6328</t>
  </si>
  <si>
    <t>212-953-3988</t>
  </si>
  <si>
    <t>kallen.mcknight@gmail.com</t>
  </si>
  <si>
    <t>21 Peninsula St.</t>
  </si>
  <si>
    <t>C00004514</t>
  </si>
  <si>
    <t>926-88-6762</t>
  </si>
  <si>
    <t>617-286-0356</t>
  </si>
  <si>
    <t>marcellus.gamble@gmail.com</t>
  </si>
  <si>
    <t>603 Sycamore Street</t>
  </si>
  <si>
    <t>C00004515</t>
  </si>
  <si>
    <t>617-97-9668</t>
  </si>
  <si>
    <t>617-927-7467</t>
  </si>
  <si>
    <t>ivy.hayes@gmail.com</t>
  </si>
  <si>
    <t>995 Shadow Brook Street</t>
  </si>
  <si>
    <t>C00004516</t>
  </si>
  <si>
    <t>740-57-7056</t>
  </si>
  <si>
    <t>212-148-3390</t>
  </si>
  <si>
    <t>trinity.chavez@outlook.com</t>
  </si>
  <si>
    <t>76 Taylor Drive</t>
  </si>
  <si>
    <t>C00004518</t>
  </si>
  <si>
    <t>845-58-1734</t>
  </si>
  <si>
    <t>510-072-4448</t>
  </si>
  <si>
    <t>josephine.gibson@gmail.com</t>
  </si>
  <si>
    <t>94 Hill Field Ave.</t>
  </si>
  <si>
    <t>C00004519</t>
  </si>
  <si>
    <t>226-01-3350</t>
  </si>
  <si>
    <t>170-793-4905</t>
  </si>
  <si>
    <t>adalyn.bryant@outlook.com</t>
  </si>
  <si>
    <t>747 Pheasant Street</t>
  </si>
  <si>
    <t>C00004520</t>
  </si>
  <si>
    <t>679-69-7505</t>
  </si>
  <si>
    <t>212-853-8045</t>
  </si>
  <si>
    <t>jocelyn.ellis@gmail.com</t>
  </si>
  <si>
    <t>27 S. Oak Valley Circle</t>
  </si>
  <si>
    <t>C00004521</t>
  </si>
  <si>
    <t>880-79-2075</t>
  </si>
  <si>
    <t>212-649-8463</t>
  </si>
  <si>
    <t>masen.vang3@hotmail.com</t>
  </si>
  <si>
    <t>8653 Tailwater Drive</t>
  </si>
  <si>
    <t>C00004522</t>
  </si>
  <si>
    <t>643-74-4768</t>
  </si>
  <si>
    <t>386-743-7973</t>
  </si>
  <si>
    <t>emery.stevens@gmail.com</t>
  </si>
  <si>
    <t>550 Newport Street</t>
  </si>
  <si>
    <t>C00004523</t>
  </si>
  <si>
    <t>873-27-0690</t>
  </si>
  <si>
    <t>644-316-7791</t>
  </si>
  <si>
    <t>aleksander.cooley3@gmail.com</t>
  </si>
  <si>
    <t>478 Hudson Road</t>
  </si>
  <si>
    <t>C00004524</t>
  </si>
  <si>
    <t>201-10-0533</t>
  </si>
  <si>
    <t>315-318-5357</t>
  </si>
  <si>
    <t>kruz.carney@outlook.com</t>
  </si>
  <si>
    <t>9548 Mechanic Street</t>
  </si>
  <si>
    <t>C00004525</t>
  </si>
  <si>
    <t>207-09-8076</t>
  </si>
  <si>
    <t>315-388-0423</t>
  </si>
  <si>
    <t>adeline.murray@hotmail.com</t>
  </si>
  <si>
    <t>9449 Manhattan Ave.</t>
  </si>
  <si>
    <t>C00004526</t>
  </si>
  <si>
    <t>289-73-8337</t>
  </si>
  <si>
    <t>Amaria</t>
  </si>
  <si>
    <t>717-986-5049</t>
  </si>
  <si>
    <t>jordyn.ford@outlook.com</t>
  </si>
  <si>
    <t>7102 Airport Lane</t>
  </si>
  <si>
    <t>C00004527</t>
  </si>
  <si>
    <t>649-72-9620</t>
  </si>
  <si>
    <t>Asma</t>
  </si>
  <si>
    <t>212-052-6805</t>
  </si>
  <si>
    <t>ariel.marshall@gmail.com</t>
  </si>
  <si>
    <t>87 E. Homewood St.</t>
  </si>
  <si>
    <t>C00004528</t>
  </si>
  <si>
    <t>720-48-8056</t>
  </si>
  <si>
    <t>463-191-1159</t>
  </si>
  <si>
    <t>meir.cowan@outlook.com</t>
  </si>
  <si>
    <t>7805 West Alton Road</t>
  </si>
  <si>
    <t>C00004529</t>
  </si>
  <si>
    <t>112-60-8369</t>
  </si>
  <si>
    <t>652-722-6771</t>
  </si>
  <si>
    <t>noble.forbes@hotmail.com</t>
  </si>
  <si>
    <t>989 Marconi Drive</t>
  </si>
  <si>
    <t>C00004530</t>
  </si>
  <si>
    <t>462-48-2857</t>
  </si>
  <si>
    <t>Brissa</t>
  </si>
  <si>
    <t>840-956-6993</t>
  </si>
  <si>
    <t>everly.owens@outlook.com</t>
  </si>
  <si>
    <t>8014 Mill Pond Drive</t>
  </si>
  <si>
    <t>C00004531</t>
  </si>
  <si>
    <t>668-60-5875</t>
  </si>
  <si>
    <t>Diane</t>
  </si>
  <si>
    <t>674-371-7429</t>
  </si>
  <si>
    <t>lilly.mcdonald@yahoo.com</t>
  </si>
  <si>
    <t>8359 Hawthorne Dr.</t>
  </si>
  <si>
    <t>C00004532</t>
  </si>
  <si>
    <t>945-45-5832</t>
  </si>
  <si>
    <t>737-650-4885</t>
  </si>
  <si>
    <t>tayden.ferrell@gmail.com</t>
  </si>
  <si>
    <t>183 Walt Whitman Street</t>
  </si>
  <si>
    <t>C00004533</t>
  </si>
  <si>
    <t>404-20-7130</t>
  </si>
  <si>
    <t>517-247-9066</t>
  </si>
  <si>
    <t>viktor.davies4@gmail.com</t>
  </si>
  <si>
    <t>8197 North Oxford Street</t>
  </si>
  <si>
    <t>C00004534</t>
  </si>
  <si>
    <t>618-94-9631</t>
  </si>
  <si>
    <t>879-069-0499</t>
  </si>
  <si>
    <t>aamir.barajas@outlook.com</t>
  </si>
  <si>
    <t>8203 S. Mayflower Street</t>
  </si>
  <si>
    <t>C00004535</t>
  </si>
  <si>
    <t>855-86-0324</t>
  </si>
  <si>
    <t>Evelin</t>
  </si>
  <si>
    <t>212-938-3448</t>
  </si>
  <si>
    <t>paige.harrison@gmail.com</t>
  </si>
  <si>
    <t>7412 Myrtle Ave.</t>
  </si>
  <si>
    <t>C00004536</t>
  </si>
  <si>
    <t>792-70-6230</t>
  </si>
  <si>
    <t>986-008-4785</t>
  </si>
  <si>
    <t>aayan.shea@outlook.com</t>
  </si>
  <si>
    <t>8798 East Constitution Dr.</t>
  </si>
  <si>
    <t>C00004539</t>
  </si>
  <si>
    <t>117-48-9966</t>
  </si>
  <si>
    <t>978-706-6282</t>
  </si>
  <si>
    <t>andreas.osborn@gmail.com</t>
  </si>
  <si>
    <t>77 Linda Dr.</t>
  </si>
  <si>
    <t>C00004540</t>
  </si>
  <si>
    <t>415-33-9542</t>
  </si>
  <si>
    <t>978-977-9774</t>
  </si>
  <si>
    <t>bastian.bright7@hotmail.com</t>
  </si>
  <si>
    <t>31 Glen Eagles Road</t>
  </si>
  <si>
    <t>C00004541</t>
  </si>
  <si>
    <t>757-93-7618</t>
  </si>
  <si>
    <t>Malky</t>
  </si>
  <si>
    <t>401-778-6265</t>
  </si>
  <si>
    <t>isla.ruiz7@gmail.com</t>
  </si>
  <si>
    <t>48 Carson Ave.</t>
  </si>
  <si>
    <t>C00004542</t>
  </si>
  <si>
    <t>799-08-7652</t>
  </si>
  <si>
    <t>247-981-5654</t>
  </si>
  <si>
    <t>cal.cuevas8@gmail.com</t>
  </si>
  <si>
    <t>8564 South La Sierra St.</t>
  </si>
  <si>
    <t>C00004543</t>
  </si>
  <si>
    <t>278-71-5603</t>
  </si>
  <si>
    <t>212-469-6485</t>
  </si>
  <si>
    <t>carlo.bolton@gmail.com</t>
  </si>
  <si>
    <t>499 Ocean Street</t>
  </si>
  <si>
    <t>C00004544</t>
  </si>
  <si>
    <t>275-22-6869</t>
  </si>
  <si>
    <t>Olyvia</t>
  </si>
  <si>
    <t>805-140-2001</t>
  </si>
  <si>
    <t>lyla.kennedy9@gmail.com</t>
  </si>
  <si>
    <t>9095 Wrangler Drive</t>
  </si>
  <si>
    <t>C00004545</t>
  </si>
  <si>
    <t>908-01-7561</t>
  </si>
  <si>
    <t>Pippa</t>
  </si>
  <si>
    <t>696-016-9812</t>
  </si>
  <si>
    <t>makayla.wells@outlook.com</t>
  </si>
  <si>
    <t>931 Wall Ave.</t>
  </si>
  <si>
    <t>C00004546</t>
  </si>
  <si>
    <t>344-15-6270</t>
  </si>
  <si>
    <t>Samaria</t>
  </si>
  <si>
    <t>941-226-5409</t>
  </si>
  <si>
    <t>molly.alvarez@gmail.com</t>
  </si>
  <si>
    <t>86 Shore Street</t>
  </si>
  <si>
    <t>C00004547</t>
  </si>
  <si>
    <t>224-69-9139</t>
  </si>
  <si>
    <t>Star</t>
  </si>
  <si>
    <t>617-186-5055</t>
  </si>
  <si>
    <t>emilia.woods@outlook.com</t>
  </si>
  <si>
    <t>884 Sunset Street</t>
  </si>
  <si>
    <t>C00004548</t>
  </si>
  <si>
    <t>571-63-4197</t>
  </si>
  <si>
    <t>438-359-3061</t>
  </si>
  <si>
    <t>salman.murillo@gmail.com</t>
  </si>
  <si>
    <t>382 James Street</t>
  </si>
  <si>
    <t>C00004549</t>
  </si>
  <si>
    <t>535-10-0336</t>
  </si>
  <si>
    <t>Amarah</t>
  </si>
  <si>
    <t>837-722-1813</t>
  </si>
  <si>
    <t>mya.mendoza43@hotmail.com</t>
  </si>
  <si>
    <t>997 John St.</t>
  </si>
  <si>
    <t>C00004550</t>
  </si>
  <si>
    <t>330-07-5023</t>
  </si>
  <si>
    <t>Aniah</t>
  </si>
  <si>
    <t>730-291-2877</t>
  </si>
  <si>
    <t>kendall.castillo3@gmail.com</t>
  </si>
  <si>
    <t>391 Carriage St.</t>
  </si>
  <si>
    <t>C00004551</t>
  </si>
  <si>
    <t>951-85-1865</t>
  </si>
  <si>
    <t>781-506-5604</t>
  </si>
  <si>
    <t>destin.lutz4@gmail.com</t>
  </si>
  <si>
    <t>8180 Griffin Ave.</t>
  </si>
  <si>
    <t>C00004552</t>
  </si>
  <si>
    <t>259-32-6358</t>
  </si>
  <si>
    <t>Brynnlee</t>
  </si>
  <si>
    <t>781-249-2279</t>
  </si>
  <si>
    <t>melody.olson@outlook.com</t>
  </si>
  <si>
    <t>9704 Glenlake Street</t>
  </si>
  <si>
    <t>C00004553</t>
  </si>
  <si>
    <t>854-42-1789</t>
  </si>
  <si>
    <t>Elyana</t>
  </si>
  <si>
    <t>212-221-5503</t>
  </si>
  <si>
    <t>isabel.webb229@hotmail.com</t>
  </si>
  <si>
    <t>718 Tunnel Drive</t>
  </si>
  <si>
    <t>C00004554</t>
  </si>
  <si>
    <t>832-13-4191</t>
  </si>
  <si>
    <t>268-769-0486</t>
  </si>
  <si>
    <t>eder.duarte115@outlook.com</t>
  </si>
  <si>
    <t>3 Meadow Ave.</t>
  </si>
  <si>
    <t>C00004555</t>
  </si>
  <si>
    <t>123-71-8890</t>
  </si>
  <si>
    <t>214-840-2488</t>
  </si>
  <si>
    <t>elam.kidd@gmail.com</t>
  </si>
  <si>
    <t>61 North Heather Street</t>
  </si>
  <si>
    <t>C00004556</t>
  </si>
  <si>
    <t>309-06-9221</t>
  </si>
  <si>
    <t>939-216-8994</t>
  </si>
  <si>
    <t>mikhail.key@outlook.com</t>
  </si>
  <si>
    <t>834 University St.</t>
  </si>
  <si>
    <t>C00004557</t>
  </si>
  <si>
    <t>145-88-8924</t>
  </si>
  <si>
    <t>Isobel</t>
  </si>
  <si>
    <t>242-346-6362</t>
  </si>
  <si>
    <t>brooke.washington@hotmail.com</t>
  </si>
  <si>
    <t>8332 E. Elizabeth Lane</t>
  </si>
  <si>
    <t>C00004558</t>
  </si>
  <si>
    <t>526-36-7253</t>
  </si>
  <si>
    <t>667-295-3787</t>
  </si>
  <si>
    <t>wes.cooke@outlook.com</t>
  </si>
  <si>
    <t>44 Thompson Road</t>
  </si>
  <si>
    <t>C00004559</t>
  </si>
  <si>
    <t>596-90-3776</t>
  </si>
  <si>
    <t>Janyla</t>
  </si>
  <si>
    <t>863-794-6527</t>
  </si>
  <si>
    <t>mckenzie.tucker48@yahoo.com</t>
  </si>
  <si>
    <t>8467 S. Marshall Court</t>
  </si>
  <si>
    <t>C00004560</t>
  </si>
  <si>
    <t>916-79-8473</t>
  </si>
  <si>
    <t>617-373-1979</t>
  </si>
  <si>
    <t>amarion.goff@gmail.com</t>
  </si>
  <si>
    <t>7 Walt Whitman Road</t>
  </si>
  <si>
    <t>C00004561</t>
  </si>
  <si>
    <t>788-41-5811</t>
  </si>
  <si>
    <t>Kaira</t>
  </si>
  <si>
    <t>962-440-1942</t>
  </si>
  <si>
    <t>nicole.freeman@gmail.com</t>
  </si>
  <si>
    <t>9274 S. Middle River Avenue</t>
  </si>
  <si>
    <t>C00004562</t>
  </si>
  <si>
    <t>729-92-9895</t>
  </si>
  <si>
    <t>949-455-4814</t>
  </si>
  <si>
    <t>brennen.dejesus@outlook.com</t>
  </si>
  <si>
    <t>10 Olive Road</t>
  </si>
  <si>
    <t>C00004563</t>
  </si>
  <si>
    <t>600-41-1319</t>
  </si>
  <si>
    <t>Kynzlee</t>
  </si>
  <si>
    <t>677-527-3851</t>
  </si>
  <si>
    <t>payton.burns@gmail.com</t>
  </si>
  <si>
    <t>60 W. Manhattan Drive</t>
  </si>
  <si>
    <t>C00004564</t>
  </si>
  <si>
    <t>125-70-0377</t>
  </si>
  <si>
    <t>896-951-0747</t>
  </si>
  <si>
    <t>carver.marin@outlook.com</t>
  </si>
  <si>
    <t>36 West Pin Oak Lane</t>
  </si>
  <si>
    <t>C00004565</t>
  </si>
  <si>
    <t>804-70-5570</t>
  </si>
  <si>
    <t>601-024-3869</t>
  </si>
  <si>
    <t>colter.dotson@gmail.com</t>
  </si>
  <si>
    <t>59 Pilgrim St.</t>
  </si>
  <si>
    <t>C00004567</t>
  </si>
  <si>
    <t>482-94-6620</t>
  </si>
  <si>
    <t>315-967-5696</t>
  </si>
  <si>
    <t>gray.bonner@hotmail.com</t>
  </si>
  <si>
    <t>7515 Glenlake Avenue</t>
  </si>
  <si>
    <t>C00004568</t>
  </si>
  <si>
    <t>423-30-7327</t>
  </si>
  <si>
    <t>733-859-7859</t>
  </si>
  <si>
    <t>monroe.cotton@gmail.com</t>
  </si>
  <si>
    <t>75 Morris St.</t>
  </si>
  <si>
    <t>C00004569</t>
  </si>
  <si>
    <t>131-65-7690</t>
  </si>
  <si>
    <t>Majesty</t>
  </si>
  <si>
    <t>610-936-7190</t>
  </si>
  <si>
    <t>margaret.henry@gmail.com</t>
  </si>
  <si>
    <t>543 Myrtle Road</t>
  </si>
  <si>
    <t>C00004570</t>
  </si>
  <si>
    <t>516-66-8171</t>
  </si>
  <si>
    <t>212-774-8938</t>
  </si>
  <si>
    <t>mariah.vasquez@gmail.com</t>
  </si>
  <si>
    <t>9 Birchwood Dr.</t>
  </si>
  <si>
    <t>C00004571</t>
  </si>
  <si>
    <t>326-03-3921</t>
  </si>
  <si>
    <t>212-575-6098</t>
  </si>
  <si>
    <t>nikola.merrill@gmail.com</t>
  </si>
  <si>
    <t>9421 Fairground Ave.</t>
  </si>
  <si>
    <t>C00004572</t>
  </si>
  <si>
    <t>973-76-9211</t>
  </si>
  <si>
    <t>Sanvi</t>
  </si>
  <si>
    <t>473-545-3324</t>
  </si>
  <si>
    <t>eden.snyder@outlook.com</t>
  </si>
  <si>
    <t>7007 Bedford Lane</t>
  </si>
  <si>
    <t>C00004573</t>
  </si>
  <si>
    <t>859-71-2114</t>
  </si>
  <si>
    <t>Adah</t>
  </si>
  <si>
    <t>842-926-2314</t>
  </si>
  <si>
    <t>athena.simpson@gmail.com</t>
  </si>
  <si>
    <t>718 Mulberry St.</t>
  </si>
  <si>
    <t>C00004574</t>
  </si>
  <si>
    <t>825-00-6931</t>
  </si>
  <si>
    <t>Anayeli</t>
  </si>
  <si>
    <t>305-592-3389</t>
  </si>
  <si>
    <t>amy.crawford@outlook.com</t>
  </si>
  <si>
    <t>416 Saxton Dr.</t>
  </si>
  <si>
    <t>C00004575</t>
  </si>
  <si>
    <t>825-12-2264</t>
  </si>
  <si>
    <t>Avonlea</t>
  </si>
  <si>
    <t>284-817-5331</t>
  </si>
  <si>
    <t>norah.jimenez@gmail.com</t>
  </si>
  <si>
    <t>120 Newbridge Drive</t>
  </si>
  <si>
    <t>C00004576</t>
  </si>
  <si>
    <t>435-58-8483</t>
  </si>
  <si>
    <t>103-508-0451</t>
  </si>
  <si>
    <t>vince.lindsay4@hotmail.com</t>
  </si>
  <si>
    <t>62 Beech Avenue</t>
  </si>
  <si>
    <t>C00004577</t>
  </si>
  <si>
    <t>501-60-2929</t>
  </si>
  <si>
    <t>Eiza</t>
  </si>
  <si>
    <t>322-819-1009</t>
  </si>
  <si>
    <t>londyn.porter5@gmail.com</t>
  </si>
  <si>
    <t>84 Bridle Street</t>
  </si>
  <si>
    <t>C00004578</t>
  </si>
  <si>
    <t>397-72-8441</t>
  </si>
  <si>
    <t>300-947-6277</t>
  </si>
  <si>
    <t>bently.lancaster@gmail.com</t>
  </si>
  <si>
    <t>592 Primrose Drive</t>
  </si>
  <si>
    <t>C00004579</t>
  </si>
  <si>
    <t>158-59-4266</t>
  </si>
  <si>
    <t>Gaia</t>
  </si>
  <si>
    <t>553-883-0214</t>
  </si>
  <si>
    <t>valeria.mason@outlook.com</t>
  </si>
  <si>
    <t>80 Locust St.</t>
  </si>
  <si>
    <t>C00004580</t>
  </si>
  <si>
    <t>515-23-3327</t>
  </si>
  <si>
    <t>Jannah</t>
  </si>
  <si>
    <t>704-168-5431</t>
  </si>
  <si>
    <t>sara.shaw@hotmail.com</t>
  </si>
  <si>
    <t>690 N. Middle River St.</t>
  </si>
  <si>
    <t>C00004581</t>
  </si>
  <si>
    <t>312-90-0147</t>
  </si>
  <si>
    <t>Jannat</t>
  </si>
  <si>
    <t>212-858-9917</t>
  </si>
  <si>
    <t>aliyah.gordon7@outlook.com</t>
  </si>
  <si>
    <t>8026 Summerhouse Street</t>
  </si>
  <si>
    <t>C00004582</t>
  </si>
  <si>
    <t>193-59-8531</t>
  </si>
  <si>
    <t>882-794-8678</t>
  </si>
  <si>
    <t>cale.mcgowan7@gmail.com</t>
  </si>
  <si>
    <t>4 Highland Ave.</t>
  </si>
  <si>
    <t>C00004583</t>
  </si>
  <si>
    <t>589-72-8762</t>
  </si>
  <si>
    <t>Lourdes</t>
  </si>
  <si>
    <t>508-059-4077</t>
  </si>
  <si>
    <t>angelina.wagner@outlook.com</t>
  </si>
  <si>
    <t>7785 Aspen Rd.</t>
  </si>
  <si>
    <t>C00004584</t>
  </si>
  <si>
    <t>634-17-2031</t>
  </si>
  <si>
    <t>665-118-6190</t>
  </si>
  <si>
    <t>gracie.hunter@hotmail.com</t>
  </si>
  <si>
    <t>9285 Tower Street</t>
  </si>
  <si>
    <t>C00004585</t>
  </si>
  <si>
    <t>503-42-6180</t>
  </si>
  <si>
    <t>Maelee</t>
  </si>
  <si>
    <t>617-928-6260</t>
  </si>
  <si>
    <t>rose.romero9@outlook.com</t>
  </si>
  <si>
    <t>95 Van Dyke St.</t>
  </si>
  <si>
    <t>C00004586</t>
  </si>
  <si>
    <t>784-59-7009</t>
  </si>
  <si>
    <t>617-767-8187</t>
  </si>
  <si>
    <t>diesel.felix@yahoo.com</t>
  </si>
  <si>
    <t>90 Gregory Circle</t>
  </si>
  <si>
    <t>C00004587</t>
  </si>
  <si>
    <t>728-05-7748</t>
  </si>
  <si>
    <t>Rosalinda</t>
  </si>
  <si>
    <t>814-000-4314</t>
  </si>
  <si>
    <t>rachel.hicks9@gmail.com</t>
  </si>
  <si>
    <t>16 Thompson Court</t>
  </si>
  <si>
    <t>C00004588</t>
  </si>
  <si>
    <t>816-78-9374</t>
  </si>
  <si>
    <t>Sybil</t>
  </si>
  <si>
    <t>703-123-4291</t>
  </si>
  <si>
    <t>juliana.dixon@gmail.com</t>
  </si>
  <si>
    <t>96 Rockville St.</t>
  </si>
  <si>
    <t>C00004589</t>
  </si>
  <si>
    <t>260-18-3372</t>
  </si>
  <si>
    <t>Adalind</t>
  </si>
  <si>
    <t>659-737-2554</t>
  </si>
  <si>
    <t>laila.hunt@outlook.com</t>
  </si>
  <si>
    <t>24 Birchpond Drive</t>
  </si>
  <si>
    <t>C00004590</t>
  </si>
  <si>
    <t>388-04-8769</t>
  </si>
  <si>
    <t>212-723-6027</t>
  </si>
  <si>
    <t>eamon.salgado@gmail.com</t>
  </si>
  <si>
    <t>29 Pennsylvania St.</t>
  </si>
  <si>
    <t>C00004591</t>
  </si>
  <si>
    <t>430-48-1564</t>
  </si>
  <si>
    <t>809-836-7148</t>
  </si>
  <si>
    <t>kaiser.slater@outlook.com</t>
  </si>
  <si>
    <t>8031 East Arlington Street</t>
  </si>
  <si>
    <t>C00004592</t>
  </si>
  <si>
    <t>696-37-2670</t>
  </si>
  <si>
    <t>Alli</t>
  </si>
  <si>
    <t>212-360-7207</t>
  </si>
  <si>
    <t>brooklynn.palmer@gmail.com</t>
  </si>
  <si>
    <t>4 Pendergast Ave.</t>
  </si>
  <si>
    <t>C00004593</t>
  </si>
  <si>
    <t>486-33-6369</t>
  </si>
  <si>
    <t>445-958-5377</t>
  </si>
  <si>
    <t>barry.carver@hotmail.com</t>
  </si>
  <si>
    <t>326 Bank Street</t>
  </si>
  <si>
    <t>C00004594</t>
  </si>
  <si>
    <t>139-70-7516</t>
  </si>
  <si>
    <t>212-413-1782</t>
  </si>
  <si>
    <t>dion.guthrie@gmail.com</t>
  </si>
  <si>
    <t>795 Windfall Ave.</t>
  </si>
  <si>
    <t>C00004595</t>
  </si>
  <si>
    <t>127-50-3399</t>
  </si>
  <si>
    <t>Amarie</t>
  </si>
  <si>
    <t>212-831-8173</t>
  </si>
  <si>
    <t>valerie.robertson@gmail.com</t>
  </si>
  <si>
    <t>9344 Surrey Ave.</t>
  </si>
  <si>
    <t>C00004596</t>
  </si>
  <si>
    <t>666-45-8853</t>
  </si>
  <si>
    <t>Aubry</t>
  </si>
  <si>
    <t>255-759-4358</t>
  </si>
  <si>
    <t>alina.black@gmail.com</t>
  </si>
  <si>
    <t>431 Summit St.</t>
  </si>
  <si>
    <t>C00004597</t>
  </si>
  <si>
    <t>751-98-9309</t>
  </si>
  <si>
    <t>Avamarie</t>
  </si>
  <si>
    <t>212-458-9222</t>
  </si>
  <si>
    <t>reese.holmes@gmail.com</t>
  </si>
  <si>
    <t>317 Mill Pond Drive</t>
  </si>
  <si>
    <t>C00004598</t>
  </si>
  <si>
    <t>597-24-8563</t>
  </si>
  <si>
    <t>Candace</t>
  </si>
  <si>
    <t>598-646-9968</t>
  </si>
  <si>
    <t>elise.stone@outlook.com</t>
  </si>
  <si>
    <t>689 Glenlake Road</t>
  </si>
  <si>
    <t>C00004599</t>
  </si>
  <si>
    <t>528-62-5576</t>
  </si>
  <si>
    <t>656-261-8989</t>
  </si>
  <si>
    <t>perry.holman@gmail.com</t>
  </si>
  <si>
    <t>29 Hill Field Street</t>
  </si>
  <si>
    <t>C00004600</t>
  </si>
  <si>
    <t>432-06-6147</t>
  </si>
  <si>
    <t>798-191-7173</t>
  </si>
  <si>
    <t>quinten.fulton@outlook.com</t>
  </si>
  <si>
    <t>64 Beach St.</t>
  </si>
  <si>
    <t>C00004601</t>
  </si>
  <si>
    <t>786-73-3629</t>
  </si>
  <si>
    <t>212-557-9422</t>
  </si>
  <si>
    <t>salem.snider@gmail.com</t>
  </si>
  <si>
    <t>8823 Silver Spear Dr.</t>
  </si>
  <si>
    <t>C00004602</t>
  </si>
  <si>
    <t>420-31-6363</t>
  </si>
  <si>
    <t>Destini</t>
  </si>
  <si>
    <t>212-674-4499</t>
  </si>
  <si>
    <t>eliza.meyer@hotmail.com</t>
  </si>
  <si>
    <t>9563 Miller Ave.</t>
  </si>
  <si>
    <t>C00004603</t>
  </si>
  <si>
    <t>546-42-2543</t>
  </si>
  <si>
    <t>Eleanore</t>
  </si>
  <si>
    <t>978-223-1902</t>
  </si>
  <si>
    <t>alaina.boyd@gmail.com</t>
  </si>
  <si>
    <t>99 Squaw Creek Street</t>
  </si>
  <si>
    <t>C00004604</t>
  </si>
  <si>
    <t>124-47-6316</t>
  </si>
  <si>
    <t>828-104-9101</t>
  </si>
  <si>
    <t>caius.sears@gmail.com</t>
  </si>
  <si>
    <t>8705 W. Magnolia Street</t>
  </si>
  <si>
    <t>C00004605</t>
  </si>
  <si>
    <t>141-83-8237</t>
  </si>
  <si>
    <t>Emrie</t>
  </si>
  <si>
    <t>950-250-3734</t>
  </si>
  <si>
    <t>raelynn.mills@outlook.com</t>
  </si>
  <si>
    <t>55 Anderson Drive</t>
  </si>
  <si>
    <t>C00004606</t>
  </si>
  <si>
    <t>596-02-9687</t>
  </si>
  <si>
    <t>441-336-7295</t>
  </si>
  <si>
    <t>ewan.witt@hotmail.com</t>
  </si>
  <si>
    <t>320 Surrey Street</t>
  </si>
  <si>
    <t>C00004607</t>
  </si>
  <si>
    <t>435-90-2355</t>
  </si>
  <si>
    <t>388-005-5098</t>
  </si>
  <si>
    <t>leilani.warren@outlook.com</t>
  </si>
  <si>
    <t>98 Woodside Circle</t>
  </si>
  <si>
    <t>C00004608</t>
  </si>
  <si>
    <t>405-96-6670</t>
  </si>
  <si>
    <t>708-719-8768</t>
  </si>
  <si>
    <t>haven.newell@gmail.com</t>
  </si>
  <si>
    <t>580 Illinois Street</t>
  </si>
  <si>
    <t>C00004609</t>
  </si>
  <si>
    <t>199-25-1409</t>
  </si>
  <si>
    <t>Janeth</t>
  </si>
  <si>
    <t>725-599-4749</t>
  </si>
  <si>
    <t>catherine.fox@outlook.com</t>
  </si>
  <si>
    <t>9960 Wood St.</t>
  </si>
  <si>
    <t>C00004610</t>
  </si>
  <si>
    <t>180-83-3065</t>
  </si>
  <si>
    <t>Jenelle</t>
  </si>
  <si>
    <t>960-652-6854</t>
  </si>
  <si>
    <t>emerson.rose@hotmail.com</t>
  </si>
  <si>
    <t>38 Honey Creek Drive</t>
  </si>
  <si>
    <t>C00004611</t>
  </si>
  <si>
    <t>416-36-4920</t>
  </si>
  <si>
    <t>Katharine</t>
  </si>
  <si>
    <t>212-838-9832</t>
  </si>
  <si>
    <t>cecilia.rice@outlook.com</t>
  </si>
  <si>
    <t>598 Shub Farm Ave.</t>
  </si>
  <si>
    <t>C00004612</t>
  </si>
  <si>
    <t>943-24-5652</t>
  </si>
  <si>
    <t>522-617-9305</t>
  </si>
  <si>
    <t>genevieve.moreno@yahoo.com</t>
  </si>
  <si>
    <t>679 Westminster Lane</t>
  </si>
  <si>
    <t>C00004615</t>
  </si>
  <si>
    <t>610-04-4139</t>
  </si>
  <si>
    <t>617-652-2026</t>
  </si>
  <si>
    <t>idris.byers@gmail.com</t>
  </si>
  <si>
    <t>831 Pine St.</t>
  </si>
  <si>
    <t>C00004617</t>
  </si>
  <si>
    <t>100-65-0392</t>
  </si>
  <si>
    <t>282-017-2256</t>
  </si>
  <si>
    <t>ruger.lehman@gmail.com</t>
  </si>
  <si>
    <t>6 Sunbeam Dr.</t>
  </si>
  <si>
    <t>C00004618</t>
  </si>
  <si>
    <t>652-13-2799</t>
  </si>
  <si>
    <t>Liya</t>
  </si>
  <si>
    <t>254-934-5773</t>
  </si>
  <si>
    <t>daisy.schmidt@outlook.com</t>
  </si>
  <si>
    <t>805 Hillside Lane</t>
  </si>
  <si>
    <t>C00004619</t>
  </si>
  <si>
    <t>209-88-8186</t>
  </si>
  <si>
    <t>Mayte</t>
  </si>
  <si>
    <t>315-902-1052</t>
  </si>
  <si>
    <t>harmony.patel@gmail.com</t>
  </si>
  <si>
    <t>206 West Bow Ridge Street</t>
  </si>
  <si>
    <t>C00004620</t>
  </si>
  <si>
    <t>991-00-6382</t>
  </si>
  <si>
    <t>Raine</t>
  </si>
  <si>
    <t>659-626-8164</t>
  </si>
  <si>
    <t>vanessa.ferguson@outlook.com</t>
  </si>
  <si>
    <t>617 Heritage Lane</t>
  </si>
  <si>
    <t>C00004621</t>
  </si>
  <si>
    <t>302-34-1745</t>
  </si>
  <si>
    <t>348-383-0756</t>
  </si>
  <si>
    <t>abdulrahman.gorman@gmail.com</t>
  </si>
  <si>
    <t>61 E. Myrtle Ave.</t>
  </si>
  <si>
    <t>C00004622</t>
  </si>
  <si>
    <t>207-76-0953</t>
  </si>
  <si>
    <t>Zaya</t>
  </si>
  <si>
    <t>716-474-3082</t>
  </si>
  <si>
    <t>adriana.nichols@hotmail.com</t>
  </si>
  <si>
    <t>88 Hillcrest Drive</t>
  </si>
  <si>
    <t>C00004623</t>
  </si>
  <si>
    <t>655-97-0376</t>
  </si>
  <si>
    <t>561-538-1740</t>
  </si>
  <si>
    <t>coy.costello@gmail.com</t>
  </si>
  <si>
    <t>2 SW. Chestnut Road</t>
  </si>
  <si>
    <t>C00004624</t>
  </si>
  <si>
    <t>461-66-4218</t>
  </si>
  <si>
    <t>Aarohi</t>
  </si>
  <si>
    <t>508-783-1464</t>
  </si>
  <si>
    <t>presley.herrera@gmail.com</t>
  </si>
  <si>
    <t>439 W. Golden Star Ave.</t>
  </si>
  <si>
    <t>C00004625</t>
  </si>
  <si>
    <t>926-03-0386</t>
  </si>
  <si>
    <t>508-375-9367</t>
  </si>
  <si>
    <t>daylen.donahue@gmail.com</t>
  </si>
  <si>
    <t>8 Peninsula St.</t>
  </si>
  <si>
    <t>C00004626</t>
  </si>
  <si>
    <t>425-64-9549</t>
  </si>
  <si>
    <t>Arizona</t>
  </si>
  <si>
    <t>196-152-3443</t>
  </si>
  <si>
    <t>rebecca.medina@gmail.com</t>
  </si>
  <si>
    <t>7505 Homewood Street</t>
  </si>
  <si>
    <t>C00004627</t>
  </si>
  <si>
    <t>179-12-4733</t>
  </si>
  <si>
    <t>212-440-7930</t>
  </si>
  <si>
    <t>graeme.delaney@outlook.com</t>
  </si>
  <si>
    <t>834 Crescent Drive</t>
  </si>
  <si>
    <t>C00004628</t>
  </si>
  <si>
    <t>420-86-6029</t>
  </si>
  <si>
    <t>Baileigh</t>
  </si>
  <si>
    <t>212-096-9270</t>
  </si>
  <si>
    <t>destiny.ryan@gmail.com</t>
  </si>
  <si>
    <t>21 Bridgeton Road</t>
  </si>
  <si>
    <t>C00004629</t>
  </si>
  <si>
    <t>976-69-9370</t>
  </si>
  <si>
    <t>914-179-8983</t>
  </si>
  <si>
    <t>johann.albert@outlook.com</t>
  </si>
  <si>
    <t>9536 Old Clark Ave.</t>
  </si>
  <si>
    <t>C00004630</t>
  </si>
  <si>
    <t>267-63-8805</t>
  </si>
  <si>
    <t>Bracha</t>
  </si>
  <si>
    <t>914-734-0533</t>
  </si>
  <si>
    <t>hayden.fernandez@gmail.com</t>
  </si>
  <si>
    <t>8488 Second Court</t>
  </si>
  <si>
    <t>C00004631</t>
  </si>
  <si>
    <t>622-38-7115</t>
  </si>
  <si>
    <t>316-345-7632</t>
  </si>
  <si>
    <t>julianna.weaver@hotmail.com</t>
  </si>
  <si>
    <t>231 Carriage St.</t>
  </si>
  <si>
    <t>C00004632</t>
  </si>
  <si>
    <t>414-55-2457</t>
  </si>
  <si>
    <t>212-658-4709</t>
  </si>
  <si>
    <t>palmer.workman@gmail.com</t>
  </si>
  <si>
    <t>532 Hawthorne Ave.</t>
  </si>
  <si>
    <t>C00004633</t>
  </si>
  <si>
    <t>542-90-4714</t>
  </si>
  <si>
    <t>Josephina</t>
  </si>
  <si>
    <t>644-419-1527</t>
  </si>
  <si>
    <t>michelle.daniels@gmail.com</t>
  </si>
  <si>
    <t>934 East Highland Dr.</t>
  </si>
  <si>
    <t>C00004634</t>
  </si>
  <si>
    <t>572-61-4476</t>
  </si>
  <si>
    <t>Kodi</t>
  </si>
  <si>
    <t>185-216-4703</t>
  </si>
  <si>
    <t>adelyn.stephens@outlook.com</t>
  </si>
  <si>
    <t>1 S. Galvin St.</t>
  </si>
  <si>
    <t>C00004635</t>
  </si>
  <si>
    <t>314-58-7400</t>
  </si>
  <si>
    <t>975-360-3055</t>
  </si>
  <si>
    <t>sheldon.rosas@hotmail.com</t>
  </si>
  <si>
    <t>4 Oklahoma Lane</t>
  </si>
  <si>
    <t>C00004636</t>
  </si>
  <si>
    <t>999-14-7585</t>
  </si>
  <si>
    <t>508-119-7327</t>
  </si>
  <si>
    <t>tahj.springer@outlook.com</t>
  </si>
  <si>
    <t>58 E. Roberts Ave.</t>
  </si>
  <si>
    <t>C00004637</t>
  </si>
  <si>
    <t>664-53-8947</t>
  </si>
  <si>
    <t>508-166-3819</t>
  </si>
  <si>
    <t>torin.justice@gmail.com</t>
  </si>
  <si>
    <t>7068 Woodsman Street</t>
  </si>
  <si>
    <t>C00004638</t>
  </si>
  <si>
    <t>370-23-7289</t>
  </si>
  <si>
    <t>Lilyan</t>
  </si>
  <si>
    <t>548-493-0506</t>
  </si>
  <si>
    <t>arabella.gardner@outlook.com</t>
  </si>
  <si>
    <t>95 East Harvard Road</t>
  </si>
  <si>
    <t>C00004639</t>
  </si>
  <si>
    <t>142-36-7169</t>
  </si>
  <si>
    <t>893-583-3281</t>
  </si>
  <si>
    <t>campbell.kinney@hotmail.com</t>
  </si>
  <si>
    <t>23 Arch Ave.</t>
  </si>
  <si>
    <t>C00004640</t>
  </si>
  <si>
    <t>398-20-7164</t>
  </si>
  <si>
    <t>Melania</t>
  </si>
  <si>
    <t>585-941-1902</t>
  </si>
  <si>
    <t>summer.payne@outlook.com</t>
  </si>
  <si>
    <t>422 Wintergreen Street</t>
  </si>
  <si>
    <t>C00004641</t>
  </si>
  <si>
    <t>581-66-6365</t>
  </si>
  <si>
    <t>296-029-2085</t>
  </si>
  <si>
    <t>lev.odell@yahoo.com</t>
  </si>
  <si>
    <t>9752 S. Lyme Ave.</t>
  </si>
  <si>
    <t>C00004642</t>
  </si>
  <si>
    <t>259-37-4315</t>
  </si>
  <si>
    <t>Milly</t>
  </si>
  <si>
    <t>231-693-5871</t>
  </si>
  <si>
    <t>callie.kelley@gmail.com</t>
  </si>
  <si>
    <t>27 East Pierce St.</t>
  </si>
  <si>
    <t>C00004643</t>
  </si>
  <si>
    <t>726-88-8780</t>
  </si>
  <si>
    <t>Nyasia</t>
  </si>
  <si>
    <t>212-429-4290</t>
  </si>
  <si>
    <t>kaitlyn.dunn@gmail.com</t>
  </si>
  <si>
    <t>814 Fieldstone St.</t>
  </si>
  <si>
    <t>C00004644</t>
  </si>
  <si>
    <t>957-30-2180</t>
  </si>
  <si>
    <t>113-965-1383</t>
  </si>
  <si>
    <t>lucius.lake@outlook.com</t>
  </si>
  <si>
    <t>587 4th Street</t>
  </si>
  <si>
    <t>C00004647</t>
  </si>
  <si>
    <t>748-51-7049</t>
  </si>
  <si>
    <t>919-963-6336</t>
  </si>
  <si>
    <t>marquise.donnelly@gmail.com</t>
  </si>
  <si>
    <t>9499 E. Pleasant St.</t>
  </si>
  <si>
    <t>C00004648</t>
  </si>
  <si>
    <t>941-34-9773</t>
  </si>
  <si>
    <t>738-920-0131</t>
  </si>
  <si>
    <t>ammar.law@outlook.com</t>
  </si>
  <si>
    <t>8778 Tunnel Lane</t>
  </si>
  <si>
    <t>C00004649</t>
  </si>
  <si>
    <t>139-19-1737</t>
  </si>
  <si>
    <t>451-973-3829</t>
  </si>
  <si>
    <t>ryleigh.pierce@gmail.com</t>
  </si>
  <si>
    <t>5 Catherine Court</t>
  </si>
  <si>
    <t>C00004650</t>
  </si>
  <si>
    <t>103-71-3916</t>
  </si>
  <si>
    <t>742-360-1267</t>
  </si>
  <si>
    <t>lila.arnold@hotmail.com</t>
  </si>
  <si>
    <t>441 Olive Court</t>
  </si>
  <si>
    <t>C00004651</t>
  </si>
  <si>
    <t>106-94-2587</t>
  </si>
  <si>
    <t>985-977-1671</t>
  </si>
  <si>
    <t>hussein.dailey@gmail.com</t>
  </si>
  <si>
    <t>7350 Thatcher Road</t>
  </si>
  <si>
    <t>C00004652</t>
  </si>
  <si>
    <t>409-76-3539</t>
  </si>
  <si>
    <t>300-424-8103</t>
  </si>
  <si>
    <t>johnpaul.guevara@gmail.com</t>
  </si>
  <si>
    <t>939 Honey Creek Street</t>
  </si>
  <si>
    <t>C00004653</t>
  </si>
  <si>
    <t>584-87-8494</t>
  </si>
  <si>
    <t>Selma</t>
  </si>
  <si>
    <t>190-021-5072</t>
  </si>
  <si>
    <t>daniela.tran@gmail.com</t>
  </si>
  <si>
    <t>66 Buttonwood Drive</t>
  </si>
  <si>
    <t>C00004654</t>
  </si>
  <si>
    <t>769-69-2703</t>
  </si>
  <si>
    <t>Zariya</t>
  </si>
  <si>
    <t>330-451-7676</t>
  </si>
  <si>
    <t>arya.spencer@gmail.com</t>
  </si>
  <si>
    <t>8718 Heritage Street</t>
  </si>
  <si>
    <t>C00004655</t>
  </si>
  <si>
    <t>793-04-8530</t>
  </si>
  <si>
    <t>608-853-8795</t>
  </si>
  <si>
    <t>keon.shoemaker@outlook.com</t>
  </si>
  <si>
    <t>492 Stillwater St.</t>
  </si>
  <si>
    <t>C00004656</t>
  </si>
  <si>
    <t>351-82-8887</t>
  </si>
  <si>
    <t>212-855-5528</t>
  </si>
  <si>
    <t>maddix.barlow@gmail.com</t>
  </si>
  <si>
    <t>448 River St.</t>
  </si>
  <si>
    <t>C00004657</t>
  </si>
  <si>
    <t>296-25-3371</t>
  </si>
  <si>
    <t>106-703-3772</t>
  </si>
  <si>
    <t>tzvi.marino@outlook.com</t>
  </si>
  <si>
    <t>7405 Johnson St.</t>
  </si>
  <si>
    <t>C00004658</t>
  </si>
  <si>
    <t>713-50-0482</t>
  </si>
  <si>
    <t>671-382-8985</t>
  </si>
  <si>
    <t>bear.winter@gmail.com</t>
  </si>
  <si>
    <t>64 Philmont St.</t>
  </si>
  <si>
    <t>C00004659</t>
  </si>
  <si>
    <t>752-22-1938</t>
  </si>
  <si>
    <t>Ameena</t>
  </si>
  <si>
    <t>716-864-1527</t>
  </si>
  <si>
    <t>alana.peters@hotmail.com</t>
  </si>
  <si>
    <t>8761 Iroquois Ave.</t>
  </si>
  <si>
    <t>C00004660</t>
  </si>
  <si>
    <t>633-66-0482</t>
  </si>
  <si>
    <t>Amor</t>
  </si>
  <si>
    <t>781-881-8745</t>
  </si>
  <si>
    <t>esther.hawkins@gmail.com</t>
  </si>
  <si>
    <t>74 West Branch Street</t>
  </si>
  <si>
    <t>C00004661</t>
  </si>
  <si>
    <t>553-68-6119</t>
  </si>
  <si>
    <t>Annaleah</t>
  </si>
  <si>
    <t>212-575-4465</t>
  </si>
  <si>
    <t>finley.grant@gmail.com</t>
  </si>
  <si>
    <t>570 George Ave.</t>
  </si>
  <si>
    <t>C00004662</t>
  </si>
  <si>
    <t>461-13-3872</t>
  </si>
  <si>
    <t>Ellia</t>
  </si>
  <si>
    <t>212-777-6595</t>
  </si>
  <si>
    <t>gabrielle.hansen@outlook.com</t>
  </si>
  <si>
    <t>824 West Oak Valley Street</t>
  </si>
  <si>
    <t>C00004663</t>
  </si>
  <si>
    <t>832-98-4472</t>
  </si>
  <si>
    <t>576-472-7275</t>
  </si>
  <si>
    <t>gaige.craft@hotmail.com</t>
  </si>
  <si>
    <t>9634 Princeton Dr.</t>
  </si>
  <si>
    <t>C00004664</t>
  </si>
  <si>
    <t>350-43-5642</t>
  </si>
  <si>
    <t>974-371-3419</t>
  </si>
  <si>
    <t>jakari.katz@outlook.com</t>
  </si>
  <si>
    <t>109 Lookout Street</t>
  </si>
  <si>
    <t>C00004665</t>
  </si>
  <si>
    <t>368-89-4976</t>
  </si>
  <si>
    <t>Jalaya</t>
  </si>
  <si>
    <t>617-991-9553</t>
  </si>
  <si>
    <t>jessica.castro@gmail.com</t>
  </si>
  <si>
    <t>8399 1st Lane</t>
  </si>
  <si>
    <t>C00004666</t>
  </si>
  <si>
    <t>423-32-4118</t>
  </si>
  <si>
    <t>617-006-4967</t>
  </si>
  <si>
    <t>pierson.pickett@outlook.com</t>
  </si>
  <si>
    <t>34 W. Brown Rd.</t>
  </si>
  <si>
    <t>C00004667</t>
  </si>
  <si>
    <t>779-24-9558</t>
  </si>
  <si>
    <t>651-313-1878</t>
  </si>
  <si>
    <t>rishi.espinosa@hotmail.com</t>
  </si>
  <si>
    <t>764 Military Circle</t>
  </si>
  <si>
    <t>C00004668</t>
  </si>
  <si>
    <t>353-57-1223</t>
  </si>
  <si>
    <t>Jennah</t>
  </si>
  <si>
    <t>129-219-0672</t>
  </si>
  <si>
    <t>charlie.hoffman@outlook.com</t>
  </si>
  <si>
    <t>7662 Longbranch Road</t>
  </si>
  <si>
    <t>C00004670</t>
  </si>
  <si>
    <t>714-58-3706</t>
  </si>
  <si>
    <t>Katheryn</t>
  </si>
  <si>
    <t>413-668-0192</t>
  </si>
  <si>
    <t>stephanie.hart@yahoo.com</t>
  </si>
  <si>
    <t>363 NW. King Court</t>
  </si>
  <si>
    <t>C00004671</t>
  </si>
  <si>
    <t>368-29-5465</t>
  </si>
  <si>
    <t>413-553-8481</t>
  </si>
  <si>
    <t>zaylen.daly@gmail.com</t>
  </si>
  <si>
    <t>9718 Jefferson Ave.</t>
  </si>
  <si>
    <t>C00004672</t>
  </si>
  <si>
    <t>959-86-2539</t>
  </si>
  <si>
    <t>403-620-0007</t>
  </si>
  <si>
    <t>alek.maloney@gmail.com</t>
  </si>
  <si>
    <t>526 Paris Hill Ave.</t>
  </si>
  <si>
    <t>C00004673</t>
  </si>
  <si>
    <t>585-70-0492</t>
  </si>
  <si>
    <t>978-603-5427</t>
  </si>
  <si>
    <t>atreyu.goldstein@outlook.com</t>
  </si>
  <si>
    <t>9886 Ridge Drive</t>
  </si>
  <si>
    <t>C00004674</t>
  </si>
  <si>
    <t>653-55-1826</t>
  </si>
  <si>
    <t>Kiya</t>
  </si>
  <si>
    <t>617-947-9840</t>
  </si>
  <si>
    <t>tessa.elliott@gmail.com</t>
  </si>
  <si>
    <t>726 Whitemarsh St.</t>
  </si>
  <si>
    <t>C00004675</t>
  </si>
  <si>
    <t>940-81-5363</t>
  </si>
  <si>
    <t>805-145-1850</t>
  </si>
  <si>
    <t>aven.crowley@outlook.com</t>
  </si>
  <si>
    <t>7 Lincoln Street</t>
  </si>
  <si>
    <t>C00004677</t>
  </si>
  <si>
    <t>545-73-4654</t>
  </si>
  <si>
    <t>Maizy</t>
  </si>
  <si>
    <t>666-034-7795</t>
  </si>
  <si>
    <t>makenzie.cunningham@gmail.com</t>
  </si>
  <si>
    <t>307 South Constitution Dr.</t>
  </si>
  <si>
    <t>C00004678</t>
  </si>
  <si>
    <t>136-74-4851</t>
  </si>
  <si>
    <t>516-263-8613</t>
  </si>
  <si>
    <t>avraham.vogel@hotmail.com</t>
  </si>
  <si>
    <t>69 Talbot Street</t>
  </si>
  <si>
    <t>C00004679</t>
  </si>
  <si>
    <t>810-50-0491</t>
  </si>
  <si>
    <t>776-861-3089</t>
  </si>
  <si>
    <t>jacobi.kuhn@gmail.com</t>
  </si>
  <si>
    <t>8714 Cottage Street</t>
  </si>
  <si>
    <t>C00004680</t>
  </si>
  <si>
    <t>884-86-0303</t>
  </si>
  <si>
    <t>Maryn</t>
  </si>
  <si>
    <t>500-398-8682</t>
  </si>
  <si>
    <t>ana.knight@gmail.com</t>
  </si>
  <si>
    <t>9466 Illinois St.</t>
  </si>
  <si>
    <t>C00004681</t>
  </si>
  <si>
    <t>329-94-6096</t>
  </si>
  <si>
    <t>212-404-5852</t>
  </si>
  <si>
    <t>amaya.bradley@gmail.com</t>
  </si>
  <si>
    <t>8936 Overlook St.</t>
  </si>
  <si>
    <t>C00004682</t>
  </si>
  <si>
    <t>548-59-5155</t>
  </si>
  <si>
    <t>212-491-2992</t>
  </si>
  <si>
    <t>jarvis.pearce@gmail.com</t>
  </si>
  <si>
    <t>4 Smith Store St.</t>
  </si>
  <si>
    <t>C00004683</t>
  </si>
  <si>
    <t>906-95-6010</t>
  </si>
  <si>
    <t>413-016-1553</t>
  </si>
  <si>
    <t>jenson.hartley@outlook.com</t>
  </si>
  <si>
    <t>12 Ivy St.</t>
  </si>
  <si>
    <t>C00004684</t>
  </si>
  <si>
    <t>932-20-2203</t>
  </si>
  <si>
    <t>212-337-3700</t>
  </si>
  <si>
    <t>alexandria.carroll@gmail.com</t>
  </si>
  <si>
    <t>793 Bellevue Lane</t>
  </si>
  <si>
    <t>C00004685</t>
  </si>
  <si>
    <t>930-53-2033</t>
  </si>
  <si>
    <t>948-958-9385</t>
  </si>
  <si>
    <t>link.cleveland@outlook.com</t>
  </si>
  <si>
    <t>94 Main Street</t>
  </si>
  <si>
    <t>C00004686</t>
  </si>
  <si>
    <t>456-12-6055</t>
  </si>
  <si>
    <t>154-252-8308</t>
  </si>
  <si>
    <t>wiley.palacios@gmail.com</t>
  </si>
  <si>
    <t>64 4th Avenue</t>
  </si>
  <si>
    <t>C00004687</t>
  </si>
  <si>
    <t>933-31-2298</t>
  </si>
  <si>
    <t>Rayven</t>
  </si>
  <si>
    <t>131-363-7202</t>
  </si>
  <si>
    <t>alivia.hudson@hotmail.com</t>
  </si>
  <si>
    <t>416 San Carlos Road</t>
  </si>
  <si>
    <t>C00004688</t>
  </si>
  <si>
    <t>620-55-9406</t>
  </si>
  <si>
    <t>785-824-8636</t>
  </si>
  <si>
    <t>ander.mcfadden@gmail.com</t>
  </si>
  <si>
    <t>8136 Courtland Dr.</t>
  </si>
  <si>
    <t>C00004689</t>
  </si>
  <si>
    <t>373-33-6783</t>
  </si>
  <si>
    <t>716-126-8800</t>
  </si>
  <si>
    <t>baron.britt@gmail.com</t>
  </si>
  <si>
    <t>7786 Windsor Ave.</t>
  </si>
  <si>
    <t>C00004690</t>
  </si>
  <si>
    <t>255-33-0062</t>
  </si>
  <si>
    <t>Sheyla</t>
  </si>
  <si>
    <t>343-222-6248</t>
  </si>
  <si>
    <t>nova.duncan@outlook.com</t>
  </si>
  <si>
    <t>6 Wayne Drive</t>
  </si>
  <si>
    <t>C00004691</t>
  </si>
  <si>
    <t>754-11-2749</t>
  </si>
  <si>
    <t>254-769-7296</t>
  </si>
  <si>
    <t>benicio.wooten@hotmail.com</t>
  </si>
  <si>
    <t>7524 South Stillwater Ave.</t>
  </si>
  <si>
    <t>C00004692</t>
  </si>
  <si>
    <t>784-45-4840</t>
  </si>
  <si>
    <t>Sol</t>
  </si>
  <si>
    <t>914-858-4712</t>
  </si>
  <si>
    <t>anastasia.armstrong@outlook.com</t>
  </si>
  <si>
    <t>265 Woodland Ave.</t>
  </si>
  <si>
    <t>C00004693</t>
  </si>
  <si>
    <t>205-22-5477</t>
  </si>
  <si>
    <t>518-761-0303</t>
  </si>
  <si>
    <t>boaz.cortes@gmail.com</t>
  </si>
  <si>
    <t>7248 Stillwater Drive</t>
  </si>
  <si>
    <t>C00004694</t>
  </si>
  <si>
    <t>697-06-5237</t>
  </si>
  <si>
    <t>Teigan</t>
  </si>
  <si>
    <t>673-890-8417</t>
  </si>
  <si>
    <t>iris.berry@outlook.com</t>
  </si>
  <si>
    <t>16 E. Ridgeview Dr.</t>
  </si>
  <si>
    <t>C00004695</t>
  </si>
  <si>
    <t>479-13-2993</t>
  </si>
  <si>
    <t>316-065-9578</t>
  </si>
  <si>
    <t>forest.dillard@hotmail.com</t>
  </si>
  <si>
    <t>8707 Wild Horse Lane</t>
  </si>
  <si>
    <t>C00004696</t>
  </si>
  <si>
    <t>610-97-2303</t>
  </si>
  <si>
    <t>Zyana</t>
  </si>
  <si>
    <t>328-462-8502</t>
  </si>
  <si>
    <t>marley.andrews@outlook.com</t>
  </si>
  <si>
    <t>74 Riverview St.</t>
  </si>
  <si>
    <t>C00004697</t>
  </si>
  <si>
    <t>961-40-7390</t>
  </si>
  <si>
    <t>Avalee</t>
  </si>
  <si>
    <t>906-577-0660</t>
  </si>
  <si>
    <t>fiona.johnston@yahoo.com</t>
  </si>
  <si>
    <t>7935 E. William Court</t>
  </si>
  <si>
    <t>C00004698</t>
  </si>
  <si>
    <t>396-62-3090</t>
  </si>
  <si>
    <t>403-796-0376</t>
  </si>
  <si>
    <t>jaceon.childers@gmail.com</t>
  </si>
  <si>
    <t>27 Johnson Court</t>
  </si>
  <si>
    <t>C00004699</t>
  </si>
  <si>
    <t>404-39-4074</t>
  </si>
  <si>
    <t>Avary</t>
  </si>
  <si>
    <t>386-573-3163</t>
  </si>
  <si>
    <t>angela.ray@gmail.com</t>
  </si>
  <si>
    <t>155 S. Queen Ave.</t>
  </si>
  <si>
    <t>C00004700</t>
  </si>
  <si>
    <t>330-83-3989</t>
  </si>
  <si>
    <t>515-258-4614</t>
  </si>
  <si>
    <t>giselle.lane@outlook.com</t>
  </si>
  <si>
    <t>193 Anderson St.</t>
  </si>
  <si>
    <t>C00004701</t>
  </si>
  <si>
    <t>892-22-4170</t>
  </si>
  <si>
    <t>414-985-4029</t>
  </si>
  <si>
    <t>jahmir.alford@gmail.com</t>
  </si>
  <si>
    <t>7410 Nicolls Ave.</t>
  </si>
  <si>
    <t>C00004704</t>
  </si>
  <si>
    <t>323-71-8395</t>
  </si>
  <si>
    <t>957-952-8043</t>
  </si>
  <si>
    <t>kate.riley@outlook.com</t>
  </si>
  <si>
    <t>8845 Lower River Rd.</t>
  </si>
  <si>
    <t>C00004705</t>
  </si>
  <si>
    <t>285-94-0839</t>
  </si>
  <si>
    <t>212-144-9443</t>
  </si>
  <si>
    <t>keelan.dodd@gmail.com</t>
  </si>
  <si>
    <t>8543 Pilgrim Lane</t>
  </si>
  <si>
    <t>C00004706</t>
  </si>
  <si>
    <t>737-13-0845</t>
  </si>
  <si>
    <t>508-393-2873</t>
  </si>
  <si>
    <t>alayna.carpenter@hotmail.com</t>
  </si>
  <si>
    <t>9026 Hickory Street</t>
  </si>
  <si>
    <t>C00004707</t>
  </si>
  <si>
    <t>269-08-7299</t>
  </si>
  <si>
    <t>508-895-2190</t>
  </si>
  <si>
    <t>kilian.emerson@gmail.com</t>
  </si>
  <si>
    <t>66 E. Baker Ave.</t>
  </si>
  <si>
    <t>C00004708</t>
  </si>
  <si>
    <t>519-88-9632</t>
  </si>
  <si>
    <t>588-819-5021</t>
  </si>
  <si>
    <t>leeland.wilder@gmail.com</t>
  </si>
  <si>
    <t>1 West Surrey St.</t>
  </si>
  <si>
    <t>C00004709</t>
  </si>
  <si>
    <t>349-72-6124</t>
  </si>
  <si>
    <t>388-293-6752</t>
  </si>
  <si>
    <t>malakhi.lange@gmail.com</t>
  </si>
  <si>
    <t>486 Union St.</t>
  </si>
  <si>
    <t>C00004710</t>
  </si>
  <si>
    <t>411-85-0177</t>
  </si>
  <si>
    <t>764-263-3498</t>
  </si>
  <si>
    <t>lola.perkins@gmail.com</t>
  </si>
  <si>
    <t>5 Westport Avenue</t>
  </si>
  <si>
    <t>C00004711</t>
  </si>
  <si>
    <t>778-70-9110</t>
  </si>
  <si>
    <t>874-537-9745</t>
  </si>
  <si>
    <t>pranav.goldberg@outlook.com</t>
  </si>
  <si>
    <t>912 Coffee St.</t>
  </si>
  <si>
    <t>C00004712</t>
  </si>
  <si>
    <t>983-71-5540</t>
  </si>
  <si>
    <t>848-629-3853</t>
  </si>
  <si>
    <t>lucia.aguilar@gmail.com</t>
  </si>
  <si>
    <t>8821 W. Delaware Ave.</t>
  </si>
  <si>
    <t>C00004713</t>
  </si>
  <si>
    <t>425-41-6605</t>
  </si>
  <si>
    <t>593-620-5427</t>
  </si>
  <si>
    <t>juliette.silva@outlook.com</t>
  </si>
  <si>
    <t>7037 Pierce Rd.</t>
  </si>
  <si>
    <t>C00004714</t>
  </si>
  <si>
    <t>998-29-5349</t>
  </si>
  <si>
    <t>329-622-1119</t>
  </si>
  <si>
    <t>rowdy.quintero@gmail.com</t>
  </si>
  <si>
    <t>351 North Lake Lane</t>
  </si>
  <si>
    <t>C00004715</t>
  </si>
  <si>
    <t>271-92-9802</t>
  </si>
  <si>
    <t>258-731-7426</t>
  </si>
  <si>
    <t>parker.richards@hotmail.com</t>
  </si>
  <si>
    <t>5 Joy Ridge Ave.</t>
  </si>
  <si>
    <t>C00004716</t>
  </si>
  <si>
    <t>253-97-4731</t>
  </si>
  <si>
    <t>675-235-4111</t>
  </si>
  <si>
    <t>teagan.willis@gmail.com</t>
  </si>
  <si>
    <t>9 Brickell Street</t>
  </si>
  <si>
    <t>C00004717</t>
  </si>
  <si>
    <t>243-21-3241</t>
  </si>
  <si>
    <t>901-775-0589</t>
  </si>
  <si>
    <t>yoel.beach@gmail.com</t>
  </si>
  <si>
    <t>306 Shadow Brook Dr.</t>
  </si>
  <si>
    <t>C00004718</t>
  </si>
  <si>
    <t>986-51-5461</t>
  </si>
  <si>
    <t>605-747-9722</t>
  </si>
  <si>
    <t>bernardo.enriquez@outlook.com</t>
  </si>
  <si>
    <t>69 Locust Drive</t>
  </si>
  <si>
    <t>C00004719</t>
  </si>
  <si>
    <t>864-34-3661</t>
  </si>
  <si>
    <t>246-232-7957</t>
  </si>
  <si>
    <t>cashton.quintana@hotmail.com</t>
  </si>
  <si>
    <t>7392 Morris Lane</t>
  </si>
  <si>
    <t>C00004720</t>
  </si>
  <si>
    <t>744-35-5531</t>
  </si>
  <si>
    <t>634-033-0756</t>
  </si>
  <si>
    <t>sienna.matthews@outlook.com</t>
  </si>
  <si>
    <t>270 Philmont St.</t>
  </si>
  <si>
    <t>C00004721</t>
  </si>
  <si>
    <t>543-27-0600</t>
  </si>
  <si>
    <t>617-360-1785</t>
  </si>
  <si>
    <t>georgia.chapman@gmail.com</t>
  </si>
  <si>
    <t>9851 SE. Bowman Street</t>
  </si>
  <si>
    <t>C00004722</t>
  </si>
  <si>
    <t>158-31-9357</t>
  </si>
  <si>
    <t>925-623-6228</t>
  </si>
  <si>
    <t>francesco.helms@outlook.com</t>
  </si>
  <si>
    <t>12 Young Court</t>
  </si>
  <si>
    <t>C00004723</t>
  </si>
  <si>
    <t>326-54-2325</t>
  </si>
  <si>
    <t>212-013-9831</t>
  </si>
  <si>
    <t>hope.lawrence@hotmail.com</t>
  </si>
  <si>
    <t>14 Ridgewood St.</t>
  </si>
  <si>
    <t>C00004724</t>
  </si>
  <si>
    <t>698-62-9937</t>
  </si>
  <si>
    <t>406-106-9086</t>
  </si>
  <si>
    <t>cali.garza@outlook.com</t>
  </si>
  <si>
    <t>1 North Tunnel Court</t>
  </si>
  <si>
    <t>C00004725</t>
  </si>
  <si>
    <t>107-52-8530</t>
  </si>
  <si>
    <t>482-772-4418</t>
  </si>
  <si>
    <t>xavi.mackey@yahoo.com</t>
  </si>
  <si>
    <t>430 Cooper Dr.</t>
  </si>
  <si>
    <t>C00004726</t>
  </si>
  <si>
    <t>297-45-2899</t>
  </si>
  <si>
    <t>892-314-3039</t>
  </si>
  <si>
    <t>vivienne.vargas@gmail.com</t>
  </si>
  <si>
    <t>55 Devon Ave.</t>
  </si>
  <si>
    <t>C00004727</t>
  </si>
  <si>
    <t>351-38-8431</t>
  </si>
  <si>
    <t>351-419-0504</t>
  </si>
  <si>
    <t>izabella.watkins@gmail.com</t>
  </si>
  <si>
    <t>8848 Bohemia Ave.</t>
  </si>
  <si>
    <t>C00004728</t>
  </si>
  <si>
    <t>853-44-5964</t>
  </si>
  <si>
    <t>434-980-1801</t>
  </si>
  <si>
    <t>siddharth.finch@outlook.com</t>
  </si>
  <si>
    <t>7511 Strawberry Circle</t>
  </si>
  <si>
    <t>C00004729</t>
  </si>
  <si>
    <t>965-48-9190</t>
  </si>
  <si>
    <t>824-714-4182</t>
  </si>
  <si>
    <t>adiel.cramer@gmail.com</t>
  </si>
  <si>
    <t>400 Baker Street</t>
  </si>
  <si>
    <t>C00004730</t>
  </si>
  <si>
    <t>198-30-7075</t>
  </si>
  <si>
    <t>180-311-2676</t>
  </si>
  <si>
    <t>cordell.minor@outlook.com</t>
  </si>
  <si>
    <t>9726 South Sunnyslope Dr.</t>
  </si>
  <si>
    <t>C00004731</t>
  </si>
  <si>
    <t>648-28-9957</t>
  </si>
  <si>
    <t>906-230-4666</t>
  </si>
  <si>
    <t>kinley.wheeler@gmail.com</t>
  </si>
  <si>
    <t>7299 Cobblestone St.</t>
  </si>
  <si>
    <t>C00004732</t>
  </si>
  <si>
    <t>993-97-9490</t>
  </si>
  <si>
    <t>996-370-8542</t>
  </si>
  <si>
    <t>dereck.flanagan@hotmail.com</t>
  </si>
  <si>
    <t>38 Hudson Court</t>
  </si>
  <si>
    <t>C00004733</t>
  </si>
  <si>
    <t>403-76-7707</t>
  </si>
  <si>
    <t>212-420-1383</t>
  </si>
  <si>
    <t>jayven.franks@gmail.com</t>
  </si>
  <si>
    <t>246 Bayberry St.</t>
  </si>
  <si>
    <t>C00004734</t>
  </si>
  <si>
    <t>352-92-0934</t>
  </si>
  <si>
    <t>362-507-4013</t>
  </si>
  <si>
    <t>kael.corona@gmail.com</t>
  </si>
  <si>
    <t>5 King Dr.</t>
  </si>
  <si>
    <t>C00004735</t>
  </si>
  <si>
    <t>118-91-2574</t>
  </si>
  <si>
    <t>103-688-1633</t>
  </si>
  <si>
    <t>daleyza.larson@gmail.com</t>
  </si>
  <si>
    <t>38 South Drive</t>
  </si>
  <si>
    <t>C00004736</t>
  </si>
  <si>
    <t>792-07-3658</t>
  </si>
  <si>
    <t>617-697-3644</t>
  </si>
  <si>
    <t>kylee.carlson@gmail.com</t>
  </si>
  <si>
    <t>9401 Addison Ave.</t>
  </si>
  <si>
    <t>C00004737</t>
  </si>
  <si>
    <t>281-99-0824</t>
  </si>
  <si>
    <t>721-922-7648</t>
  </si>
  <si>
    <t>jayla.harper@outlook.com</t>
  </si>
  <si>
    <t>73 SW. Trusel Dr.</t>
  </si>
  <si>
    <t>C00004739</t>
  </si>
  <si>
    <t>120-19-1966</t>
  </si>
  <si>
    <t>983-692-5548</t>
  </si>
  <si>
    <t>katelyn.george@gmail.com</t>
  </si>
  <si>
    <t>141 West Spring Ave.</t>
  </si>
  <si>
    <t>C00004740</t>
  </si>
  <si>
    <t>814-69-8223</t>
  </si>
  <si>
    <t>111-613-0035</t>
  </si>
  <si>
    <t>ramsey.kendall@outlook.com</t>
  </si>
  <si>
    <t>776 High St.</t>
  </si>
  <si>
    <t>C00004741</t>
  </si>
  <si>
    <t>400-04-1758</t>
  </si>
  <si>
    <t>163-286-4771</t>
  </si>
  <si>
    <t>juliet.greene@gmail.com</t>
  </si>
  <si>
    <t>86 S. St Margarets Ave.</t>
  </si>
  <si>
    <t>C00004742</t>
  </si>
  <si>
    <t>419-08-8595</t>
  </si>
  <si>
    <t>508-657-8172</t>
  </si>
  <si>
    <t>maggie.burke@hotmail.com</t>
  </si>
  <si>
    <t>152 North Pendergast Street</t>
  </si>
  <si>
    <t>C00004743</t>
  </si>
  <si>
    <t>975-94-4713</t>
  </si>
  <si>
    <t>508-477-1134</t>
  </si>
  <si>
    <t>avion.mccabe@gmail.com</t>
  </si>
  <si>
    <t>8421 Henry Smith St.</t>
  </si>
  <si>
    <t>C00004744</t>
  </si>
  <si>
    <t>104-88-3313</t>
  </si>
  <si>
    <t>933-111-6777</t>
  </si>
  <si>
    <t>earl.hendrickson@gmail.com</t>
  </si>
  <si>
    <t>9116 Brookside Street</t>
  </si>
  <si>
    <t>C00004745</t>
  </si>
  <si>
    <t>413-45-2673</t>
  </si>
  <si>
    <t>583-632-1018</t>
  </si>
  <si>
    <t>dakota.guzman@outlook.com</t>
  </si>
  <si>
    <t>113 Roosevelt St.</t>
  </si>
  <si>
    <t>C00004746</t>
  </si>
  <si>
    <t>988-58-2510</t>
  </si>
  <si>
    <t>666-224-8021</t>
  </si>
  <si>
    <t>delaney.morrison@hotmail.com</t>
  </si>
  <si>
    <t>8997 South Bowman Street</t>
  </si>
  <si>
    <t>C00004747</t>
  </si>
  <si>
    <t>596-17-1356</t>
  </si>
  <si>
    <t>914-067-7382</t>
  </si>
  <si>
    <t>brynlee.munoz@outlook.com</t>
  </si>
  <si>
    <t>48 Riverview Dr.</t>
  </si>
  <si>
    <t>C00004748</t>
  </si>
  <si>
    <t>118-55-1739</t>
  </si>
  <si>
    <t>914-098-5310</t>
  </si>
  <si>
    <t>eliyahu.moser@gmail.com</t>
  </si>
  <si>
    <t>4 Myrtle Ave.</t>
  </si>
  <si>
    <t>C00004749</t>
  </si>
  <si>
    <t>897-41-8653</t>
  </si>
  <si>
    <t>508-224-3194</t>
  </si>
  <si>
    <t>keira.jacobs@outlook.com</t>
  </si>
  <si>
    <t>1 N. Bald Hill Drive</t>
  </si>
  <si>
    <t>C00004750</t>
  </si>
  <si>
    <t>456-78-9836</t>
  </si>
  <si>
    <t>997-152-4310</t>
  </si>
  <si>
    <t>jael.mcdermott@hotmail.com</t>
  </si>
  <si>
    <t>7895 Smoky Hollow Dr.</t>
  </si>
  <si>
    <t>C00004751</t>
  </si>
  <si>
    <t>348-15-9357</t>
  </si>
  <si>
    <t>692-428-5030</t>
  </si>
  <si>
    <t>marshawn.camp@outlook.com</t>
  </si>
  <si>
    <t>9825 Gainsway St.</t>
  </si>
  <si>
    <t>C00004752</t>
  </si>
  <si>
    <t>434-81-0324</t>
  </si>
  <si>
    <t>776-214-3265</t>
  </si>
  <si>
    <t>oren.mcleod@yahoo.com</t>
  </si>
  <si>
    <t>137 Overlook Ave.</t>
  </si>
  <si>
    <t>C00004753</t>
  </si>
  <si>
    <t>362-45-0290</t>
  </si>
  <si>
    <t>369-367-0001</t>
  </si>
  <si>
    <t>camille.obrien@gmail.com</t>
  </si>
  <si>
    <t>715 East Dr.</t>
  </si>
  <si>
    <t>C00004754</t>
  </si>
  <si>
    <t>699-55-6639</t>
  </si>
  <si>
    <t>693-199-1653</t>
  </si>
  <si>
    <t>leila.lawson@gmail.com</t>
  </si>
  <si>
    <t>209 Chestnut St.</t>
  </si>
  <si>
    <t>C00004755</t>
  </si>
  <si>
    <t>437-35-4851</t>
  </si>
  <si>
    <t>617-725-5993</t>
  </si>
  <si>
    <t>mckenna.franklin@outlook.com</t>
  </si>
  <si>
    <t>31 Lawrence Street</t>
  </si>
  <si>
    <t>C00004756</t>
  </si>
  <si>
    <t>773-92-6527</t>
  </si>
  <si>
    <t>984-479-6016</t>
  </si>
  <si>
    <t>aniyah.lynch@gmail.com</t>
  </si>
  <si>
    <t>30 Edgewater St.</t>
  </si>
  <si>
    <t>C00004757</t>
  </si>
  <si>
    <t>631-28-8656</t>
  </si>
  <si>
    <t>894-172-0871</t>
  </si>
  <si>
    <t>presley.bernal@outlook.com</t>
  </si>
  <si>
    <t>679 N. New Saddle Ave.</t>
  </si>
  <si>
    <t>C00004758</t>
  </si>
  <si>
    <t>993-44-3569</t>
  </si>
  <si>
    <t>716-648-8321</t>
  </si>
  <si>
    <t>noelle.bishop@gmail.com</t>
  </si>
  <si>
    <t>7337 Wentworth St.</t>
  </si>
  <si>
    <t>C00004759</t>
  </si>
  <si>
    <t>620-71-5742</t>
  </si>
  <si>
    <t>716-787-1056</t>
  </si>
  <si>
    <t>tevin.kaplan@hotmail.com</t>
  </si>
  <si>
    <t>13 Leatherwood Drive</t>
  </si>
  <si>
    <t>C00004760</t>
  </si>
  <si>
    <t>633-66-1351</t>
  </si>
  <si>
    <t>628-269-1311</t>
  </si>
  <si>
    <t>zakaria.medrano@gmail.com</t>
  </si>
  <si>
    <t>274 Pacific St.</t>
  </si>
  <si>
    <t>C00004761</t>
  </si>
  <si>
    <t>832-99-0396</t>
  </si>
  <si>
    <t>293-960-1270</t>
  </si>
  <si>
    <t>josie.carr@gmail.com</t>
  </si>
  <si>
    <t>6 Sierra Ave.</t>
  </si>
  <si>
    <t>C00004762</t>
  </si>
  <si>
    <t>764-47-2188</t>
  </si>
  <si>
    <t>914-424-2496</t>
  </si>
  <si>
    <t>jennifer.salazar@gmail.com</t>
  </si>
  <si>
    <t>12 North Saxon Lane</t>
  </si>
  <si>
    <t>C00004763</t>
  </si>
  <si>
    <t>758-93-6227</t>
  </si>
  <si>
    <t>315-020-7195</t>
  </si>
  <si>
    <t>melissa.austin@gmail.com</t>
  </si>
  <si>
    <t>57 S. Devonshire Street</t>
  </si>
  <si>
    <t>C00004764</t>
  </si>
  <si>
    <t>224-42-0265</t>
  </si>
  <si>
    <t>145-038-3384</t>
  </si>
  <si>
    <t>aksel.lugo@outlook.com</t>
  </si>
  <si>
    <t>8101 Fairview Ave.</t>
  </si>
  <si>
    <t>C00004765</t>
  </si>
  <si>
    <t>510-94-7592</t>
  </si>
  <si>
    <t>508-316-1810</t>
  </si>
  <si>
    <t>creed.tracy@gmail.com</t>
  </si>
  <si>
    <t>39 El Dorado St.</t>
  </si>
  <si>
    <t>C00004766</t>
  </si>
  <si>
    <t>571-04-0513</t>
  </si>
  <si>
    <t>825-948-4689</t>
  </si>
  <si>
    <t>devonte.bacon@outlook.com</t>
  </si>
  <si>
    <t>687 North Armstrong Road</t>
  </si>
  <si>
    <t>C00004767</t>
  </si>
  <si>
    <t>252-11-5002</t>
  </si>
  <si>
    <t>312-544-7681</t>
  </si>
  <si>
    <t>gabriela.mendez@gmail.com</t>
  </si>
  <si>
    <t>41 High St.</t>
  </si>
  <si>
    <t>C00004768</t>
  </si>
  <si>
    <t>570-53-4220</t>
  </si>
  <si>
    <t>212-035-2517</t>
  </si>
  <si>
    <t>allie.gilbert@hotmail.com</t>
  </si>
  <si>
    <t>787 Arnold Ave.</t>
  </si>
  <si>
    <t>C00004769</t>
  </si>
  <si>
    <t>541-38-7150</t>
  </si>
  <si>
    <t>701-011-9415</t>
  </si>
  <si>
    <t>eloise.jensen@gmail.com</t>
  </si>
  <si>
    <t>8383 Halifax St.</t>
  </si>
  <si>
    <t>C00004770</t>
  </si>
  <si>
    <t>239-89-5842</t>
  </si>
  <si>
    <t>983-787-5445</t>
  </si>
  <si>
    <t>eleazar.crowe@gmail.com</t>
  </si>
  <si>
    <t>496 Bridge St.</t>
  </si>
  <si>
    <t>C00004771</t>
  </si>
  <si>
    <t>847-87-2476</t>
  </si>
  <si>
    <t>460-130-0291</t>
  </si>
  <si>
    <t>cassidy.williamson@outlook.com</t>
  </si>
  <si>
    <t>9702 Penn St.</t>
  </si>
  <si>
    <t>C00004772</t>
  </si>
  <si>
    <t>261-24-4702</t>
  </si>
  <si>
    <t>138-247-9484</t>
  </si>
  <si>
    <t>jacqueline.montgomery@hotmail.com</t>
  </si>
  <si>
    <t>7219 N. Overlook Street</t>
  </si>
  <si>
    <t>C00004773</t>
  </si>
  <si>
    <t>642-12-2894</t>
  </si>
  <si>
    <t>858-824-5946</t>
  </si>
  <si>
    <t>brynn.harvey@outlook.com</t>
  </si>
  <si>
    <t>11 Magnolia Street</t>
  </si>
  <si>
    <t>C00004774</t>
  </si>
  <si>
    <t>551-08-9592</t>
  </si>
  <si>
    <t>617-677-7147</t>
  </si>
  <si>
    <t>jakai.richter@gmail.com</t>
  </si>
  <si>
    <t>8060 Greystone St.</t>
  </si>
  <si>
    <t>C00004775</t>
  </si>
  <si>
    <t>573-11-9792</t>
  </si>
  <si>
    <t>617-846-1282</t>
  </si>
  <si>
    <t>sawyer.oliver@outlook.com</t>
  </si>
  <si>
    <t>5 E. Bradford Rd.</t>
  </si>
  <si>
    <t>C00004776</t>
  </si>
  <si>
    <t>544-94-6455</t>
  </si>
  <si>
    <t>212-271-5275</t>
  </si>
  <si>
    <t>nova.welsh@hotmail.com</t>
  </si>
  <si>
    <t>761 Ivy St.</t>
  </si>
  <si>
    <t>C00004777</t>
  </si>
  <si>
    <t>835-68-4657</t>
  </si>
  <si>
    <t>196-624-0540</t>
  </si>
  <si>
    <t>evangeline.howell@outlook.com</t>
  </si>
  <si>
    <t>6 Ohio Road</t>
  </si>
  <si>
    <t>C00004778</t>
  </si>
  <si>
    <t>503-74-8434</t>
  </si>
  <si>
    <t>679-640-2220</t>
  </si>
  <si>
    <t>tobin.holley@yahoo.com</t>
  </si>
  <si>
    <t>8757 West Pierce Dr.</t>
  </si>
  <si>
    <t>C00004779</t>
  </si>
  <si>
    <t>331-64-1671</t>
  </si>
  <si>
    <t>995-147-5784</t>
  </si>
  <si>
    <t>dezmond.ratliff@gmail.com</t>
  </si>
  <si>
    <t>183 Miles St.</t>
  </si>
  <si>
    <t>C00004780</t>
  </si>
  <si>
    <t>327-57-2764</t>
  </si>
  <si>
    <t>815-963-1252</t>
  </si>
  <si>
    <t>jordan.dean@gmail.com</t>
  </si>
  <si>
    <t>562 Mayflower St.</t>
  </si>
  <si>
    <t>C00004781</t>
  </si>
  <si>
    <t>274-86-4927</t>
  </si>
  <si>
    <t>617-249-2579</t>
  </si>
  <si>
    <t>paris.hanson@outlook.com</t>
  </si>
  <si>
    <t>714 Bayberry Ave.</t>
  </si>
  <si>
    <t>C00004782</t>
  </si>
  <si>
    <t>241-70-9961</t>
  </si>
  <si>
    <t>308-885-4460</t>
  </si>
  <si>
    <t>elvin.mayfield@gmail.com</t>
  </si>
  <si>
    <t>299 Bridge Street</t>
  </si>
  <si>
    <t>C00004783</t>
  </si>
  <si>
    <t>726-26-6250</t>
  </si>
  <si>
    <t>276-984-2523</t>
  </si>
  <si>
    <t>olive.weber@outlook.com</t>
  </si>
  <si>
    <t>8141 Thompson St.</t>
  </si>
  <si>
    <t>C00004784</t>
  </si>
  <si>
    <t>151-72-7413</t>
  </si>
  <si>
    <t>658-845-3868</t>
  </si>
  <si>
    <t>ayla.garrett@gmail.com</t>
  </si>
  <si>
    <t>8662 State Avenue</t>
  </si>
  <si>
    <t>C00004785</t>
  </si>
  <si>
    <t>438-76-0668</t>
  </si>
  <si>
    <t>253-740-5990</t>
  </si>
  <si>
    <t>emil.talley@hotmail.com</t>
  </si>
  <si>
    <t>99 Foxrun St.</t>
  </si>
  <si>
    <t>C00004786</t>
  </si>
  <si>
    <t>771-88-3835</t>
  </si>
  <si>
    <t>944-613-9821</t>
  </si>
  <si>
    <t>izaac.haines@gmail.com</t>
  </si>
  <si>
    <t>26 Riverview Street</t>
  </si>
  <si>
    <t>C00004787</t>
  </si>
  <si>
    <t>814-49-6583</t>
  </si>
  <si>
    <t>251-773-8172</t>
  </si>
  <si>
    <t>jaxsen.dale@gmail.com</t>
  </si>
  <si>
    <t>531 North Lakeshore Ave.</t>
  </si>
  <si>
    <t>C00004788</t>
  </si>
  <si>
    <t>642-81-5680</t>
  </si>
  <si>
    <t>484-188-4953</t>
  </si>
  <si>
    <t>rosalie.sims@gmail.com</t>
  </si>
  <si>
    <t>65 County Street</t>
  </si>
  <si>
    <t>C00004789</t>
  </si>
  <si>
    <t>620-90-0778</t>
  </si>
  <si>
    <t>983-087-8425</t>
  </si>
  <si>
    <t>kali.burton@gmail.com</t>
  </si>
  <si>
    <t>7150 NE. Devonshire Court</t>
  </si>
  <si>
    <t>C00004790</t>
  </si>
  <si>
    <t>637-41-5297</t>
  </si>
  <si>
    <t>585-334-7286</t>
  </si>
  <si>
    <t>kanon.gibbons@outlook.com</t>
  </si>
  <si>
    <t>843 Snake Hill Ave.</t>
  </si>
  <si>
    <t>C00004791</t>
  </si>
  <si>
    <t>843-35-4641</t>
  </si>
  <si>
    <t>413-013-6690</t>
  </si>
  <si>
    <t>laith.hickey@gmail.com</t>
  </si>
  <si>
    <t>7350 Anderson Lane</t>
  </si>
  <si>
    <t>C00004792</t>
  </si>
  <si>
    <t>760-11-7248</t>
  </si>
  <si>
    <t>933-758-5157</t>
  </si>
  <si>
    <t>maci.fuller@outlook.com</t>
  </si>
  <si>
    <t>782 Edgewood Ave.</t>
  </si>
  <si>
    <t>C00004793</t>
  </si>
  <si>
    <t>537-89-2049</t>
  </si>
  <si>
    <t>978-498-0563</t>
  </si>
  <si>
    <t>gemma.soto@gmail.com</t>
  </si>
  <si>
    <t>53 Military Court</t>
  </si>
  <si>
    <t>C00004794</t>
  </si>
  <si>
    <t>668-61-7057</t>
  </si>
  <si>
    <t>673-913-2311</t>
  </si>
  <si>
    <t>lilliana.mccoy@hotmail.com</t>
  </si>
  <si>
    <t>4 Lake Forest Avenue</t>
  </si>
  <si>
    <t>C00004795</t>
  </si>
  <si>
    <t>689-39-6575</t>
  </si>
  <si>
    <t>257-474-1989</t>
  </si>
  <si>
    <t>raegan.welch@gmail.com</t>
  </si>
  <si>
    <t>6 N. Buttonwood St.</t>
  </si>
  <si>
    <t>C00004796</t>
  </si>
  <si>
    <t>155-19-1791</t>
  </si>
  <si>
    <t>670-810-1387</t>
  </si>
  <si>
    <t>massimo.byrne@gmail.com</t>
  </si>
  <si>
    <t>457 Cherry St.</t>
  </si>
  <si>
    <t>C00004797</t>
  </si>
  <si>
    <t>334-68-7677</t>
  </si>
  <si>
    <t>617-018-7120</t>
  </si>
  <si>
    <t>lena.chen@outlook.com</t>
  </si>
  <si>
    <t>412 Kirkland Street</t>
  </si>
  <si>
    <t>C00004798</t>
  </si>
  <si>
    <t>352-49-0254</t>
  </si>
  <si>
    <t>579-860-2970</t>
  </si>
  <si>
    <t>adelaide.schultz@hotmail.com</t>
  </si>
  <si>
    <t>1 Rose St.</t>
  </si>
  <si>
    <t>C00004799</t>
  </si>
  <si>
    <t>521-74-1048</t>
  </si>
  <si>
    <t>585-814-4030</t>
  </si>
  <si>
    <t>journey.walters@outlook.com</t>
  </si>
  <si>
    <t>8920 Rockledge Ave.</t>
  </si>
  <si>
    <t>C00004800</t>
  </si>
  <si>
    <t>617-96-1697</t>
  </si>
  <si>
    <t>585-216-2608</t>
  </si>
  <si>
    <t>niam.kirkland@gmail.com</t>
  </si>
  <si>
    <t>722 College Court</t>
  </si>
  <si>
    <t>C00004801</t>
  </si>
  <si>
    <t>455-59-6736</t>
  </si>
  <si>
    <t>868-842-8490</t>
  </si>
  <si>
    <t>sebastien.farris@outlook.com</t>
  </si>
  <si>
    <t>596 Winding Way Ave.</t>
  </si>
  <si>
    <t>C00004802</t>
  </si>
  <si>
    <t>895-34-8744</t>
  </si>
  <si>
    <t>585-422-7225</t>
  </si>
  <si>
    <t>zephyr.correa@hotmail.com</t>
  </si>
  <si>
    <t>96 Birchwood Street</t>
  </si>
  <si>
    <t>C00004803</t>
  </si>
  <si>
    <t>560-05-6902</t>
  </si>
  <si>
    <t>106-504-7625</t>
  </si>
  <si>
    <t>aaryan.tillman@outlook.com</t>
  </si>
  <si>
    <t>653 Court Ave.</t>
  </si>
  <si>
    <t>C00004804</t>
  </si>
  <si>
    <t>869-32-1322</t>
  </si>
  <si>
    <t>413-099-1143</t>
  </si>
  <si>
    <t>adelynn.reid@yahoo.com</t>
  </si>
  <si>
    <t>4 Blackburn Street</t>
  </si>
  <si>
    <t>C00004805</t>
  </si>
  <si>
    <t>657-97-9316</t>
  </si>
  <si>
    <t>212-303-3438</t>
  </si>
  <si>
    <t>alessandra.fields@gmail.com</t>
  </si>
  <si>
    <t>7028 Penn Court</t>
  </si>
  <si>
    <t>C00004806</t>
  </si>
  <si>
    <t>879-47-4958</t>
  </si>
  <si>
    <t>988-616-2713</t>
  </si>
  <si>
    <t>kenzie.walsh@gmail.com</t>
  </si>
  <si>
    <t>76 Westport Ave.</t>
  </si>
  <si>
    <t>C00004807</t>
  </si>
  <si>
    <t>720-52-8378</t>
  </si>
  <si>
    <t>549-850-1965</t>
  </si>
  <si>
    <t>antony.sweet@outlook.com</t>
  </si>
  <si>
    <t>9706 Sugar Street</t>
  </si>
  <si>
    <t>C00004808</t>
  </si>
  <si>
    <t>242-89-9982</t>
  </si>
  <si>
    <t>161-615-6933</t>
  </si>
  <si>
    <t>miranda.little@gmail.com</t>
  </si>
  <si>
    <t>9375 Ocean Street</t>
  </si>
  <si>
    <t>C00004809</t>
  </si>
  <si>
    <t>817-94-9970</t>
  </si>
  <si>
    <t>218-178-4327</t>
  </si>
  <si>
    <t>gionni.kessler@outlook.com</t>
  </si>
  <si>
    <t>7776 Pennington St.</t>
  </si>
  <si>
    <t>C00004810</t>
  </si>
  <si>
    <t>188-27-5675</t>
  </si>
  <si>
    <t>554-916-1697</t>
  </si>
  <si>
    <t>haley.fowler@gmail.com</t>
  </si>
  <si>
    <t>9731 SE. Amerige Dr.</t>
  </si>
  <si>
    <t>C00004811</t>
  </si>
  <si>
    <t>936-58-8969</t>
  </si>
  <si>
    <t>315-579-4114</t>
  </si>
  <si>
    <t>june.bowman@hotmail.com</t>
  </si>
  <si>
    <t>572 Bay Drive</t>
  </si>
  <si>
    <t>C00004812</t>
  </si>
  <si>
    <t>549-95-0961</t>
  </si>
  <si>
    <t>212-176-5795</t>
  </si>
  <si>
    <t>hasan.england@gmail.com</t>
  </si>
  <si>
    <t>609 Indian Spring St.</t>
  </si>
  <si>
    <t>C00004813</t>
  </si>
  <si>
    <t>237-07-7909</t>
  </si>
  <si>
    <t>375-954-3346</t>
  </si>
  <si>
    <t>jaydan.hewitt@gmail.com</t>
  </si>
  <si>
    <t>863 Sunset Ave.</t>
  </si>
  <si>
    <t>C00004814</t>
  </si>
  <si>
    <t>680-15-9547</t>
  </si>
  <si>
    <t>232-464-6240</t>
  </si>
  <si>
    <t>kaine.blanco@gmail.com</t>
  </si>
  <si>
    <t>919 Wild Horse Avenue</t>
  </si>
  <si>
    <t>C00004815</t>
  </si>
  <si>
    <t>671-01-2755</t>
  </si>
  <si>
    <t>842-796-9038</t>
  </si>
  <si>
    <t>kiyan.connolly@gmail.com</t>
  </si>
  <si>
    <t>44 North Market Court</t>
  </si>
  <si>
    <t>C00004816</t>
  </si>
  <si>
    <t>242-00-5926</t>
  </si>
  <si>
    <t>358-388-6854</t>
  </si>
  <si>
    <t>harley.davidson@outlook.com</t>
  </si>
  <si>
    <t>3 Pineknoll Lane</t>
  </si>
  <si>
    <t>C00004817</t>
  </si>
  <si>
    <t>312-63-3100</t>
  </si>
  <si>
    <t>801-603-2094</t>
  </si>
  <si>
    <t>sammy.pate@gmail.com</t>
  </si>
  <si>
    <t>17 W. Amerige Street</t>
  </si>
  <si>
    <t>C00004818</t>
  </si>
  <si>
    <t>680-71-5622</t>
  </si>
  <si>
    <t>212-441-9811</t>
  </si>
  <si>
    <t>yandel.elder@outlook.com</t>
  </si>
  <si>
    <t>9344 North Sleepy Hollow Drive</t>
  </si>
  <si>
    <t>C00004819</t>
  </si>
  <si>
    <t>488-83-9998</t>
  </si>
  <si>
    <t>184-557-3985</t>
  </si>
  <si>
    <t>axle.bruno@gmail.com</t>
  </si>
  <si>
    <t>894 Campfire Ave.</t>
  </si>
  <si>
    <t>C00004820</t>
  </si>
  <si>
    <t>464-98-2134</t>
  </si>
  <si>
    <t>264-654-9216</t>
  </si>
  <si>
    <t>charlee.may@hotmail.com</t>
  </si>
  <si>
    <t>557 University Lane</t>
  </si>
  <si>
    <t>C00004821</t>
  </si>
  <si>
    <t>733-29-0071</t>
  </si>
  <si>
    <t>932-535-6112</t>
  </si>
  <si>
    <t>lucille.day@gmail.com</t>
  </si>
  <si>
    <t>25 Arrowhead Drive</t>
  </si>
  <si>
    <t>C00004822</t>
  </si>
  <si>
    <t>195-06-7502</t>
  </si>
  <si>
    <t>857-542-9478</t>
  </si>
  <si>
    <t>coby.holcomb@gmail.com</t>
  </si>
  <si>
    <t>7331 W. Wrangler St.</t>
  </si>
  <si>
    <t>C00004823</t>
  </si>
  <si>
    <t>403-71-8323</t>
  </si>
  <si>
    <t>897-846-2483</t>
  </si>
  <si>
    <t>demari.hyde@outlook.com</t>
  </si>
  <si>
    <t>948 Vermont St.</t>
  </si>
  <si>
    <t>C00004824</t>
  </si>
  <si>
    <t>774-82-4472</t>
  </si>
  <si>
    <t>830-754-5842</t>
  </si>
  <si>
    <t>hoyt.mcallister@hotmail.com</t>
  </si>
  <si>
    <t>10 Bridle St.</t>
  </si>
  <si>
    <t>C00004826</t>
  </si>
  <si>
    <t>108-83-0208</t>
  </si>
  <si>
    <t>752-939-2483</t>
  </si>
  <si>
    <t>talia.schneider@outlook.com</t>
  </si>
  <si>
    <t>97 South Cardinal Dr.</t>
  </si>
  <si>
    <t>C00004831</t>
  </si>
  <si>
    <t>942-05-8522</t>
  </si>
  <si>
    <t>732-000-6709</t>
  </si>
  <si>
    <t>kain.cash@gmail.com</t>
  </si>
  <si>
    <t>7884 Creekside Ave.</t>
  </si>
  <si>
    <t>C00004832</t>
  </si>
  <si>
    <t>131-16-6205</t>
  </si>
  <si>
    <t>617-345-0138</t>
  </si>
  <si>
    <t>skyler.newman@outlook.com</t>
  </si>
  <si>
    <t>231 Broad St.</t>
  </si>
  <si>
    <t>C00004833</t>
  </si>
  <si>
    <t>585-96-2081</t>
  </si>
  <si>
    <t>946-810-9280</t>
  </si>
  <si>
    <t>makenna.brewer@hotmail.com</t>
  </si>
  <si>
    <t>149 Rockcrest St.</t>
  </si>
  <si>
    <t>C00004836</t>
  </si>
  <si>
    <t>544-41-5859</t>
  </si>
  <si>
    <t>620-909-0400</t>
  </si>
  <si>
    <t>kiran.christopher@outlook.com</t>
  </si>
  <si>
    <t>20 Hillcrest St.</t>
  </si>
  <si>
    <t>C00004837</t>
  </si>
  <si>
    <t>977-38-9846</t>
  </si>
  <si>
    <t>617-425-6882</t>
  </si>
  <si>
    <t>phoebe.lucas@yahoo.com</t>
  </si>
  <si>
    <t>7162 Crescent Circle</t>
  </si>
  <si>
    <t>C00004853</t>
  </si>
  <si>
    <t>284-18-0363</t>
  </si>
  <si>
    <t>508-400-3001</t>
  </si>
  <si>
    <t>nestor.whitfield@gmail.com</t>
  </si>
  <si>
    <t>9782 East Birch Hill Street</t>
  </si>
  <si>
    <t>C00004861</t>
  </si>
  <si>
    <t>693-34-9164</t>
  </si>
  <si>
    <t>508-719-4345</t>
  </si>
  <si>
    <t>jane.holland@gmail.com</t>
  </si>
  <si>
    <t>93 Schoolhouse Dr.</t>
  </si>
  <si>
    <t>C00004862</t>
  </si>
  <si>
    <t>687-78-5543</t>
  </si>
  <si>
    <t>212-415-2573</t>
  </si>
  <si>
    <t>lyric.wong@outlook.com</t>
  </si>
  <si>
    <t>9549 West Wellington Ave.</t>
  </si>
  <si>
    <t>C00004863</t>
  </si>
  <si>
    <t>459-87-2968</t>
  </si>
  <si>
    <t>212-137-2095</t>
  </si>
  <si>
    <t>angel.banks@gmail.com</t>
  </si>
  <si>
    <t>785 Bohemia St.</t>
  </si>
  <si>
    <t>C00004877</t>
  </si>
  <si>
    <t>479-84-3019</t>
  </si>
  <si>
    <t>777-924-4093</t>
  </si>
  <si>
    <t>tylan.meeks@outlook.com</t>
  </si>
  <si>
    <t>7496 Monroe St.</t>
  </si>
  <si>
    <t>C00004882</t>
  </si>
  <si>
    <t>424-48-6200</t>
  </si>
  <si>
    <t>284-161-9913</t>
  </si>
  <si>
    <t>caysen.hatcher@gmail.com</t>
  </si>
  <si>
    <t>117 Canal Lane</t>
  </si>
  <si>
    <t>C00004886</t>
  </si>
  <si>
    <t>374-26-9317</t>
  </si>
  <si>
    <t>132-349-6916</t>
  </si>
  <si>
    <t>deion.fink@hotmail.com</t>
  </si>
  <si>
    <t>7917 Adams St.</t>
  </si>
  <si>
    <t>C00004892</t>
  </si>
  <si>
    <t>544-31-6721</t>
  </si>
  <si>
    <t>367-853-7845</t>
  </si>
  <si>
    <t>jaeden.sutherland@gmail.com</t>
  </si>
  <si>
    <t>392 Glendale Dr.</t>
  </si>
  <si>
    <t>C00004901</t>
  </si>
  <si>
    <t>921-55-3421</t>
  </si>
  <si>
    <t>474-420-6744</t>
  </si>
  <si>
    <t>elaina.santos@gmail.com</t>
  </si>
  <si>
    <t>13 Pacific Street</t>
  </si>
  <si>
    <t>C00004904</t>
  </si>
  <si>
    <t>591-66-2245</t>
  </si>
  <si>
    <t>967-674-0231</t>
  </si>
  <si>
    <t>adrianna.curtis@gmail.com</t>
  </si>
  <si>
    <t>13C N. Gates St.</t>
  </si>
  <si>
    <t>C00004906</t>
  </si>
  <si>
    <t>741-66-7616</t>
  </si>
  <si>
    <t>386-438-1635</t>
  </si>
  <si>
    <t>ruth.pearson@gmail.com</t>
  </si>
  <si>
    <t>275 Shore Street</t>
  </si>
  <si>
    <t>C00004907</t>
  </si>
  <si>
    <t>614-73-2946</t>
  </si>
  <si>
    <t>464-672-3099</t>
  </si>
  <si>
    <t>jeremih.noel@outlook.com</t>
  </si>
  <si>
    <t>8821 Randall Mill Drive</t>
  </si>
  <si>
    <t>C00004915</t>
  </si>
  <si>
    <t>483-30-3352</t>
  </si>
  <si>
    <t>143-921-7856</t>
  </si>
  <si>
    <t>nikhil.ritchie@gmail.com</t>
  </si>
  <si>
    <t>261 Bridle Road</t>
  </si>
  <si>
    <t>C00004916</t>
  </si>
  <si>
    <t>710-19-0260</t>
  </si>
  <si>
    <t>898-842-2115</t>
  </si>
  <si>
    <t>rian.rosa@outlook.com</t>
  </si>
  <si>
    <t>60 Pin Oak St.</t>
  </si>
  <si>
    <t>C00004918</t>
  </si>
  <si>
    <t>541-32-0245</t>
  </si>
  <si>
    <t>570-535-5580</t>
  </si>
  <si>
    <t>westyn.leal@gmail.com</t>
  </si>
  <si>
    <t>121 Windsor Street</t>
  </si>
  <si>
    <t>C00004919</t>
  </si>
  <si>
    <t>485-49-4374</t>
  </si>
  <si>
    <t>955-474-2346</t>
  </si>
  <si>
    <t>miriam.delgado@hotmail.com</t>
  </si>
  <si>
    <t>9883 Studebaker Ave.</t>
  </si>
  <si>
    <t>C00004923</t>
  </si>
  <si>
    <t>152-86-8495</t>
  </si>
  <si>
    <t>608-726-6345</t>
  </si>
  <si>
    <t>abdul.joyner@gmail.com</t>
  </si>
  <si>
    <t>76 Squaw Creek Dr.</t>
  </si>
  <si>
    <t>C00004925</t>
  </si>
  <si>
    <t>688-46-9419</t>
  </si>
  <si>
    <t>719-065-4135</t>
  </si>
  <si>
    <t>azael.starr@gmail.com</t>
  </si>
  <si>
    <t>464 South Beaver Ridge Avenue</t>
  </si>
  <si>
    <t>C00004927</t>
  </si>
  <si>
    <t>465-65-0899</t>
  </si>
  <si>
    <t>157-887-6328</t>
  </si>
  <si>
    <t>diana.valdez@outlook.com</t>
  </si>
  <si>
    <t>9 Oklahoma Ave.</t>
  </si>
  <si>
    <t>C00004928</t>
  </si>
  <si>
    <t>500-13-1649</t>
  </si>
  <si>
    <t>617-279-9426</t>
  </si>
  <si>
    <t>bradyn.morin@hotmail.com</t>
  </si>
  <si>
    <t>388 3rd Drive</t>
  </si>
  <si>
    <t>C00004929</t>
  </si>
  <si>
    <t>757-92-5181</t>
  </si>
  <si>
    <t>535-005-3114</t>
  </si>
  <si>
    <t>demarion.delarosa@outlook.com</t>
  </si>
  <si>
    <t>33 South St.</t>
  </si>
  <si>
    <t>C00004930</t>
  </si>
  <si>
    <t>622-21-0495</t>
  </si>
  <si>
    <t>212-211-9356</t>
  </si>
  <si>
    <t>kenji.connor@gmail.com</t>
  </si>
  <si>
    <t>164 Oakwood St.</t>
  </si>
  <si>
    <t>C00004937</t>
  </si>
  <si>
    <t>438-45-7394</t>
  </si>
  <si>
    <t>350-942-7923</t>
  </si>
  <si>
    <t>mariana.pena@outlook.com</t>
  </si>
  <si>
    <t>8015 Gainsway St.</t>
  </si>
  <si>
    <t>C00004941</t>
  </si>
  <si>
    <t>822-76-6797</t>
  </si>
  <si>
    <t>781-215-0809</t>
  </si>
  <si>
    <t>danielle.rios@hotmail.com</t>
  </si>
  <si>
    <t>8143 East Bridge Court</t>
  </si>
  <si>
    <t>C00004942</t>
  </si>
  <si>
    <t>627-23-7626</t>
  </si>
  <si>
    <t>920-060-3780</t>
  </si>
  <si>
    <t>ollie.hilton@outlook.com</t>
  </si>
  <si>
    <t>614 Market Court</t>
  </si>
  <si>
    <t>C00004944</t>
  </si>
  <si>
    <t>510-54-4391</t>
  </si>
  <si>
    <t>508-781-1103</t>
  </si>
  <si>
    <t>zackery.alston@yahoo.com</t>
  </si>
  <si>
    <t>302 Hamilton Circle</t>
  </si>
  <si>
    <t>C00004949</t>
  </si>
  <si>
    <t>747-29-0652</t>
  </si>
  <si>
    <t>360-685-1508</t>
  </si>
  <si>
    <t>zaden.gilliam@gmail.com</t>
  </si>
  <si>
    <t>52 N. Van Dyke St.</t>
  </si>
  <si>
    <t>C00004956</t>
  </si>
  <si>
    <t>923-64-2019</t>
  </si>
  <si>
    <t>984-024-9840</t>
  </si>
  <si>
    <t>benaiah.wynn@gmail.com</t>
  </si>
  <si>
    <t>7995 Glen Creek Lane</t>
  </si>
  <si>
    <t>C00004959</t>
  </si>
  <si>
    <t>356-95-7393</t>
  </si>
  <si>
    <t>315-756-2284</t>
  </si>
  <si>
    <t>cillian.wills@outlook.com</t>
  </si>
  <si>
    <t>92 Hamilton St.</t>
  </si>
  <si>
    <t>C00004961</t>
  </si>
  <si>
    <t>718-27-8441</t>
  </si>
  <si>
    <t>864-673-0631</t>
  </si>
  <si>
    <t>devan.jaramillo@gmail.com</t>
  </si>
  <si>
    <t>1 Pennsylvania Lane</t>
  </si>
  <si>
    <t>C00004968</t>
  </si>
  <si>
    <t>648-81-0393</t>
  </si>
  <si>
    <t>716-983-6278</t>
  </si>
  <si>
    <t>eliel.oneil@outlook.com</t>
  </si>
  <si>
    <t>7557 Border St.</t>
  </si>
  <si>
    <t>C00004969</t>
  </si>
  <si>
    <t>656-21-2700</t>
  </si>
  <si>
    <t>898-379-1755</t>
  </si>
  <si>
    <t>jenna.douglas@gmail.com</t>
  </si>
  <si>
    <t>7190 Park St.</t>
  </si>
  <si>
    <t>C00004972</t>
  </si>
  <si>
    <t>517-93-4725</t>
  </si>
  <si>
    <t>602-336-8520</t>
  </si>
  <si>
    <t>shelby.sandoval@hotmail.com</t>
  </si>
  <si>
    <t>9549 Ketch Harbour Court</t>
  </si>
  <si>
    <t>C00004974</t>
  </si>
  <si>
    <t>332-21-9612</t>
  </si>
  <si>
    <t>203-536-6281</t>
  </si>
  <si>
    <t>nina.barrett@gmail.com</t>
  </si>
  <si>
    <t>8696 2nd St.</t>
  </si>
  <si>
    <t>C00004975</t>
  </si>
  <si>
    <t>752-09-8948</t>
  </si>
  <si>
    <t>221-030-2308</t>
  </si>
  <si>
    <t>emmit.nieves@gmail.com</t>
  </si>
  <si>
    <t>981 Laurel Street</t>
  </si>
  <si>
    <t>C00004976</t>
  </si>
  <si>
    <t>766-69-9005</t>
  </si>
  <si>
    <t>943-856-1622</t>
  </si>
  <si>
    <t>hans.britton@gmail.com</t>
  </si>
  <si>
    <t>4 Glenholme St.</t>
  </si>
  <si>
    <t>C00004979</t>
  </si>
  <si>
    <t>127-66-0842</t>
  </si>
  <si>
    <t>374-090-0692</t>
  </si>
  <si>
    <t>isaak.rankin@gmail.com</t>
  </si>
  <si>
    <t>96 Country St.</t>
  </si>
  <si>
    <t>C00004989</t>
  </si>
  <si>
    <t>526-08-5479</t>
  </si>
  <si>
    <t>348-364-1116</t>
  </si>
  <si>
    <t>josh.belcher@outlook.com</t>
  </si>
  <si>
    <t>9149 East Lawrence Ave.</t>
  </si>
  <si>
    <t>C00004992</t>
  </si>
  <si>
    <t>512-46-3744</t>
  </si>
  <si>
    <t>978-900-2898</t>
  </si>
  <si>
    <t>madeleine.hopkins@gmail.com</t>
  </si>
  <si>
    <t>6 West Studebaker St.</t>
  </si>
  <si>
    <t>C00004993</t>
  </si>
  <si>
    <t>798-22-2774</t>
  </si>
  <si>
    <t>212-208-7168</t>
  </si>
  <si>
    <t>elliana.keller@outlook.com</t>
  </si>
  <si>
    <t>8824 Cobblestone St.</t>
  </si>
  <si>
    <t>C00004994</t>
  </si>
  <si>
    <t>946-81-7631</t>
  </si>
  <si>
    <t>212-288-7318</t>
  </si>
  <si>
    <t>kurt.guy@gmail.com</t>
  </si>
  <si>
    <t>16 North Hilltop Ave.</t>
  </si>
  <si>
    <t>C00005002</t>
  </si>
  <si>
    <t>961-23-5067</t>
  </si>
  <si>
    <t>617-748-9150</t>
  </si>
  <si>
    <t>amina.guerrero@hotmail.com</t>
  </si>
  <si>
    <t>8850 South New Drive</t>
  </si>
  <si>
    <t>C00005010</t>
  </si>
  <si>
    <t>430-04-4579</t>
  </si>
  <si>
    <t>209-276-2452</t>
  </si>
  <si>
    <t>amiyah.stanley@gmail.com</t>
  </si>
  <si>
    <t>6 North 10th St.</t>
  </si>
  <si>
    <t>C00005012</t>
  </si>
  <si>
    <t>207-09-1473</t>
  </si>
  <si>
    <t>893-899-0740</t>
  </si>
  <si>
    <t>chelsea.bates@gmail.com</t>
  </si>
  <si>
    <t>8 E. Thorne St.</t>
  </si>
  <si>
    <t>C00005013</t>
  </si>
  <si>
    <t>722-47-5306</t>
  </si>
  <si>
    <t>212-233-6625</t>
  </si>
  <si>
    <t>watson.chamberlain@outlook.com</t>
  </si>
  <si>
    <t>8348 Trout Dr.</t>
  </si>
  <si>
    <t>C00005016</t>
  </si>
  <si>
    <t>521-91-1298</t>
  </si>
  <si>
    <t>212-207-0392</t>
  </si>
  <si>
    <t>joanna.alvarado@hotmail.com</t>
  </si>
  <si>
    <t>708 N. Winchester Court</t>
  </si>
  <si>
    <t>C00005028</t>
  </si>
  <si>
    <t>543-21-0907</t>
  </si>
  <si>
    <t>121-793-0525</t>
  </si>
  <si>
    <t>bryer.tyson@outlook.com</t>
  </si>
  <si>
    <t>9694 W. Amherst Drive</t>
  </si>
  <si>
    <t>C00005030</t>
  </si>
  <si>
    <t>939-87-3529</t>
  </si>
  <si>
    <t>212-901-3102</t>
  </si>
  <si>
    <t>dovid.puckett@gmail.com</t>
  </si>
  <si>
    <t>9167 Magnolia Street</t>
  </si>
  <si>
    <t>C00005046</t>
  </si>
  <si>
    <t>401-42-6766</t>
  </si>
  <si>
    <t>212-975-7785</t>
  </si>
  <si>
    <t>kayleb.downing@outlook.com</t>
  </si>
  <si>
    <t>9050 North Indian Summer St.</t>
  </si>
  <si>
    <t>C00005050</t>
  </si>
  <si>
    <t>286-56-3101</t>
  </si>
  <si>
    <t>872-967-3350</t>
  </si>
  <si>
    <t>mikah.sharpe@hotmail.com</t>
  </si>
  <si>
    <t>919 West Walnut Lane</t>
  </si>
  <si>
    <t>C00005056</t>
  </si>
  <si>
    <t>549-07-1913</t>
  </si>
  <si>
    <t>213-557-6314</t>
  </si>
  <si>
    <t>jada.beck@outlook.com</t>
  </si>
  <si>
    <t>9383 Ketch Harbour Ave.</t>
  </si>
  <si>
    <t>C00005067</t>
  </si>
  <si>
    <t>259-10-0360</t>
  </si>
  <si>
    <t>346-394-5666</t>
  </si>
  <si>
    <t>lexi.ortega@yahoo.com</t>
  </si>
  <si>
    <t>284 Piper Lane</t>
  </si>
  <si>
    <t>C00005072</t>
  </si>
  <si>
    <t>353-13-9923</t>
  </si>
  <si>
    <t>212-814-3149</t>
  </si>
  <si>
    <t>katie.wade@gmail.com</t>
  </si>
  <si>
    <t>19 Hickory Ave.</t>
  </si>
  <si>
    <t>C00005081</t>
  </si>
  <si>
    <t>320-51-7886</t>
  </si>
  <si>
    <t>212-966-1205</t>
  </si>
  <si>
    <t>maddison.davis@gmail.com</t>
  </si>
  <si>
    <t>8879 Marlborough St.</t>
  </si>
  <si>
    <t>C00005093</t>
  </si>
  <si>
    <t>747-26-8882</t>
  </si>
  <si>
    <t>978-051-5840</t>
  </si>
  <si>
    <t>fatima.garcia@outlook.com</t>
  </si>
  <si>
    <t>56 High St.</t>
  </si>
  <si>
    <t>C00005107</t>
  </si>
  <si>
    <t>830-22-2222</t>
  </si>
  <si>
    <t>716-212-2426</t>
  </si>
  <si>
    <t>vera.rodriguez@gmail.com</t>
  </si>
  <si>
    <t>98 Lincoln Avenue</t>
  </si>
  <si>
    <t>C00005108</t>
  </si>
  <si>
    <t>608-76-5920</t>
  </si>
  <si>
    <t>716-566-1927</t>
  </si>
  <si>
    <t>reign.boggs@outlook.com</t>
  </si>
  <si>
    <t>7914 School Dr.</t>
  </si>
  <si>
    <t>C00005111</t>
  </si>
  <si>
    <t>192-53-7759</t>
  </si>
  <si>
    <t>716-926-9354</t>
  </si>
  <si>
    <t>rico.truong@gmail.com</t>
  </si>
  <si>
    <t>650 E. El Dorado Ave.</t>
  </si>
  <si>
    <t>C00005117</t>
  </si>
  <si>
    <t>463-35-7116</t>
  </si>
  <si>
    <t>732-619-4867</t>
  </si>
  <si>
    <t>shamar.pierson@hotmail.com</t>
  </si>
  <si>
    <t>79 North Cardinal Street</t>
  </si>
  <si>
    <t>C00005126</t>
  </si>
  <si>
    <t>970-13-5995</t>
  </si>
  <si>
    <t>808-134-1977</t>
  </si>
  <si>
    <t>austen.godfrey@gmail.com</t>
  </si>
  <si>
    <t>9 Rosewood Drive</t>
  </si>
  <si>
    <t>C00005127</t>
  </si>
  <si>
    <t>606-83-0331</t>
  </si>
  <si>
    <t>488-278-1122</t>
  </si>
  <si>
    <t>malia.wilson@gmail.com</t>
  </si>
  <si>
    <t>940 Miller Rd.</t>
  </si>
  <si>
    <t>C00005128</t>
  </si>
  <si>
    <t>327-84-9397</t>
  </si>
  <si>
    <t>814-121-6492</t>
  </si>
  <si>
    <t>jamel.mobley@gmail.com</t>
  </si>
  <si>
    <t>8870 Hudson Ave.</t>
  </si>
  <si>
    <t>C00005132</t>
  </si>
  <si>
    <t>775-80-4913</t>
  </si>
  <si>
    <t>413-540-2296</t>
  </si>
  <si>
    <t>lamont.john@gmail.com</t>
  </si>
  <si>
    <t>7614 South Liberty Dr.</t>
  </si>
  <si>
    <t>C00005133</t>
  </si>
  <si>
    <t>568-25-3062</t>
  </si>
  <si>
    <t>595-927-2464</t>
  </si>
  <si>
    <t>lilah.martinez@outlook.com</t>
  </si>
  <si>
    <t>9329 Cypress Street</t>
  </si>
  <si>
    <t>C00005134</t>
  </si>
  <si>
    <t>373-76-4650</t>
  </si>
  <si>
    <t>508-725-3376</t>
  </si>
  <si>
    <t>madilyn.anderson@gmail.com</t>
  </si>
  <si>
    <t>80 Parker St.</t>
  </si>
  <si>
    <t>C00005137</t>
  </si>
  <si>
    <t>119-75-6779</t>
  </si>
  <si>
    <t>463-401-4272</t>
  </si>
  <si>
    <t>lonnie.kern@outlook.com</t>
  </si>
  <si>
    <t>559 Miles Lane</t>
  </si>
  <si>
    <t>C00005138</t>
  </si>
  <si>
    <t>377-05-6543</t>
  </si>
  <si>
    <t>746-353-2657</t>
  </si>
  <si>
    <t>amanda.taylor@gmail.com</t>
  </si>
  <si>
    <t>66 Nichols St.</t>
  </si>
  <si>
    <t>C00005141</t>
  </si>
  <si>
    <t>894-61-6731</t>
  </si>
  <si>
    <t>730-330-8684</t>
  </si>
  <si>
    <t>daniella.thomas@hotmail.com</t>
  </si>
  <si>
    <t>64 North Grand Avenue</t>
  </si>
  <si>
    <t>C00005143</t>
  </si>
  <si>
    <t>306-09-1007</t>
  </si>
  <si>
    <t>315-588-6771</t>
  </si>
  <si>
    <t>rome.dye@gmail.com</t>
  </si>
  <si>
    <t>973 E. Lexington St.</t>
  </si>
  <si>
    <t>C00005144</t>
  </si>
  <si>
    <t>432-82-6870</t>
  </si>
  <si>
    <t>315-199-2060</t>
  </si>
  <si>
    <t>alexia.hernandez@gmail.com</t>
  </si>
  <si>
    <t>8745 Ocean Drive</t>
  </si>
  <si>
    <t>C00005145</t>
  </si>
  <si>
    <t>624-57-0484</t>
  </si>
  <si>
    <t>238-499-7672</t>
  </si>
  <si>
    <t>kathryn.moore@outlook.com</t>
  </si>
  <si>
    <t>37 Forest Ave.</t>
  </si>
  <si>
    <t>C00005149</t>
  </si>
  <si>
    <t>575-66-3680</t>
  </si>
  <si>
    <t>293-663-9863</t>
  </si>
  <si>
    <t>ajay.hollis@hotmail.com</t>
  </si>
  <si>
    <t>139 Gulf St.</t>
  </si>
  <si>
    <t>C00005152</t>
  </si>
  <si>
    <t>180-86-1367</t>
  </si>
  <si>
    <t>826-900-9296</t>
  </si>
  <si>
    <t>paislee.martin@outlook.com</t>
  </si>
  <si>
    <t>52 Ivy Street</t>
  </si>
  <si>
    <t>Unit 1C</t>
  </si>
  <si>
    <t>C00005159</t>
  </si>
  <si>
    <t>938-98-5913</t>
  </si>
  <si>
    <t>182-556-5179</t>
  </si>
  <si>
    <t>braxtyn.bravo@gmail.com</t>
  </si>
  <si>
    <t>224 Birch Hill Lane</t>
  </si>
  <si>
    <t>C00005163</t>
  </si>
  <si>
    <t>578-39-9991</t>
  </si>
  <si>
    <t>720-467-6406</t>
  </si>
  <si>
    <t>selena.jackson@outlook.com</t>
  </si>
  <si>
    <t>9 Garfield St.</t>
  </si>
  <si>
    <t>C00005164</t>
  </si>
  <si>
    <t>124-52-7808</t>
  </si>
  <si>
    <t>617-850-7472</t>
  </si>
  <si>
    <t>chaz.magana@hotmail.com</t>
  </si>
  <si>
    <t>7672 Smoky Hollow St.</t>
  </si>
  <si>
    <t>C00005171</t>
  </si>
  <si>
    <t>729-76-7538</t>
  </si>
  <si>
    <t>177-953-1093</t>
  </si>
  <si>
    <t>laura.thompson@outlook.com</t>
  </si>
  <si>
    <t>8368 SW. Laurel St.</t>
  </si>
  <si>
    <t>C00005175</t>
  </si>
  <si>
    <t>901-14-9779</t>
  </si>
  <si>
    <t>936-355-6132</t>
  </si>
  <si>
    <t>annie.white@yahoo.com</t>
  </si>
  <si>
    <t>697 Golden Star Court</t>
  </si>
  <si>
    <t>C00005180</t>
  </si>
  <si>
    <t>565-12-7868</t>
  </si>
  <si>
    <t>212-970-4352</t>
  </si>
  <si>
    <t>dillan.rutherford@gmail.com</t>
  </si>
  <si>
    <t>78 La Sierra Drive</t>
  </si>
  <si>
    <t>C00005189</t>
  </si>
  <si>
    <t>868-96-1444</t>
  </si>
  <si>
    <t>671-138-8334</t>
  </si>
  <si>
    <t>nyla.lopez@gmail.com</t>
  </si>
  <si>
    <t>7327 Cleveland Lane</t>
  </si>
  <si>
    <t>C00005200</t>
  </si>
  <si>
    <t>863-91-7814</t>
  </si>
  <si>
    <t>871-740-7948</t>
  </si>
  <si>
    <t>catalina.lee@outlook.com</t>
  </si>
  <si>
    <t>49 Bowman Ave.</t>
  </si>
  <si>
    <t>C00005201</t>
  </si>
  <si>
    <t>988-36-3790</t>
  </si>
  <si>
    <t>795-054-2287</t>
  </si>
  <si>
    <t>donnie.ng@gmail.com</t>
  </si>
  <si>
    <t>579 Bradford St.</t>
  </si>
  <si>
    <t>C00005203</t>
  </si>
  <si>
    <t>178-25-9180</t>
  </si>
  <si>
    <t>508-650-6448</t>
  </si>
  <si>
    <t>kayleigh.gonzalez@outlook.com</t>
  </si>
  <si>
    <t>854 E. 3rd Ave.</t>
  </si>
  <si>
    <t>C00005204</t>
  </si>
  <si>
    <t>692-19-9980</t>
  </si>
  <si>
    <t>490-684-3724</t>
  </si>
  <si>
    <t>eddy.tuttle@gmail.com</t>
  </si>
  <si>
    <t>470 Rose Circle</t>
  </si>
  <si>
    <t>C00005212</t>
  </si>
  <si>
    <t>429-98-9220</t>
  </si>
  <si>
    <t>885-125-9574</t>
  </si>
  <si>
    <t>sloane.harris@hotmail.com</t>
  </si>
  <si>
    <t>12 Buttonwood St.</t>
  </si>
  <si>
    <t>C00005213</t>
  </si>
  <si>
    <t>490-15-3956</t>
  </si>
  <si>
    <t>212-022-9301</t>
  </si>
  <si>
    <t>kelton.lim@gmail.com</t>
  </si>
  <si>
    <t>728 Wakehurst Ave.</t>
  </si>
  <si>
    <t>C00005214</t>
  </si>
  <si>
    <t>486-10-8367</t>
  </si>
  <si>
    <t>471-992-5742</t>
  </si>
  <si>
    <t>onyx.romano@gmail.com</t>
  </si>
  <si>
    <t>7 Gulf Street</t>
  </si>
  <si>
    <t>C00005215</t>
  </si>
  <si>
    <t>247-50-1450</t>
  </si>
  <si>
    <t>167-035-8308</t>
  </si>
  <si>
    <t>kamila.clark@gmail.com</t>
  </si>
  <si>
    <t>41 Oakland Dr.</t>
  </si>
  <si>
    <t>C00005217</t>
  </si>
  <si>
    <t>433-57-9096</t>
  </si>
  <si>
    <t>189-161-9521</t>
  </si>
  <si>
    <t>lia.lewis@gmail.com</t>
  </si>
  <si>
    <t>87 Creek St.</t>
  </si>
  <si>
    <t>C00005223</t>
  </si>
  <si>
    <t>437-08-5869</t>
  </si>
  <si>
    <t>629-898-8640</t>
  </si>
  <si>
    <t>haven.robinson@outlook.com</t>
  </si>
  <si>
    <t>39 York Ave.</t>
  </si>
  <si>
    <t>C00005224</t>
  </si>
  <si>
    <t>228-26-6933</t>
  </si>
  <si>
    <t>586-243-4486</t>
  </si>
  <si>
    <t>thor.arthur@gmail.com</t>
  </si>
  <si>
    <t>823 Fulton Ave.</t>
  </si>
  <si>
    <t>C00005232</t>
  </si>
  <si>
    <t>565-41-4453</t>
  </si>
  <si>
    <t>302-552-4616</t>
  </si>
  <si>
    <t>rowan.walker@outlook.com</t>
  </si>
  <si>
    <t>29 Primrose Ave.</t>
  </si>
  <si>
    <t>C00005233</t>
  </si>
  <si>
    <t>152-63-8008</t>
  </si>
  <si>
    <t>693-150-7962</t>
  </si>
  <si>
    <t>abdirahman.trejo@gmail.com</t>
  </si>
  <si>
    <t>19 E. Hartford Lane</t>
  </si>
  <si>
    <t>C00005236</t>
  </si>
  <si>
    <t>885-25-6087</t>
  </si>
  <si>
    <t>160-960-2425</t>
  </si>
  <si>
    <t>faris.knowles@hotmail.com</t>
  </si>
  <si>
    <t>716 Old York St.</t>
  </si>
  <si>
    <t>C00005237</t>
  </si>
  <si>
    <t>172-38-5617</t>
  </si>
  <si>
    <t>212-202-1363</t>
  </si>
  <si>
    <t>kolt.lyon@gmail.com</t>
  </si>
  <si>
    <t>74 Marvon Lane</t>
  </si>
  <si>
    <t>C00005240</t>
  </si>
  <si>
    <t>455-73-2741</t>
  </si>
  <si>
    <t>933-440-4886</t>
  </si>
  <si>
    <t>leyton.shirley@gmail.com</t>
  </si>
  <si>
    <t>128 Ridgeview Avenue</t>
  </si>
  <si>
    <t>C00005241</t>
  </si>
  <si>
    <t>246-68-9223</t>
  </si>
  <si>
    <t>555-288-5142</t>
  </si>
  <si>
    <t>pharaoh.quinones@outlook.com</t>
  </si>
  <si>
    <t>868 Crescent Dr.</t>
  </si>
  <si>
    <t>C00005243</t>
  </si>
  <si>
    <t>143-85-2592</t>
  </si>
  <si>
    <t>839-706-6134</t>
  </si>
  <si>
    <t>umar.childs@hotmail.com</t>
  </si>
  <si>
    <t>7304 Sunnyslope Lane</t>
  </si>
  <si>
    <t>C00005245</t>
  </si>
  <si>
    <t>498-54-8662</t>
  </si>
  <si>
    <t>394-361-3947</t>
  </si>
  <si>
    <t>ashlyn.perez@outlook.com</t>
  </si>
  <si>
    <t>141 Nicolls Ave.</t>
  </si>
  <si>
    <t>C00005246</t>
  </si>
  <si>
    <t>396-44-3075</t>
  </si>
  <si>
    <t>238-523-0856</t>
  </si>
  <si>
    <t>zephaniah.dolan@gmail.com</t>
  </si>
  <si>
    <t>34 Oak Valley Dr.</t>
  </si>
  <si>
    <t>C00005247</t>
  </si>
  <si>
    <t>669-41-3626</t>
  </si>
  <si>
    <t>772-384-7276</t>
  </si>
  <si>
    <t>benny.head@outlook.com</t>
  </si>
  <si>
    <t>535 N. Marconi Ave.</t>
  </si>
  <si>
    <t>C00005249</t>
  </si>
  <si>
    <t>708-81-4323</t>
  </si>
  <si>
    <t>584-081-3628</t>
  </si>
  <si>
    <t>christina.hall@hotmail.com</t>
  </si>
  <si>
    <t>337 Lakeshore Ave.</t>
  </si>
  <si>
    <t>C00005253</t>
  </si>
  <si>
    <t>551-98-2100</t>
  </si>
  <si>
    <t>978-411-8811</t>
  </si>
  <si>
    <t>amber.young@outlook.com</t>
  </si>
  <si>
    <t>819 West Beacon Dr.</t>
  </si>
  <si>
    <t>C00005254</t>
  </si>
  <si>
    <t>581-79-5969</t>
  </si>
  <si>
    <t>978-277-6181</t>
  </si>
  <si>
    <t>clint.reyna@yahoo.com</t>
  </si>
  <si>
    <t>189 Wentworth Dr.</t>
  </si>
  <si>
    <t>C00005263</t>
  </si>
  <si>
    <t>833-84-6991</t>
  </si>
  <si>
    <t>212-379-5049</t>
  </si>
  <si>
    <t>myla.allen@gmail.com</t>
  </si>
  <si>
    <t>7914 Thorne Street</t>
  </si>
  <si>
    <t>C00005273</t>
  </si>
  <si>
    <t>272-71-4668</t>
  </si>
  <si>
    <t>437-557-9868</t>
  </si>
  <si>
    <t>hagen.saenz@gmail.com</t>
  </si>
  <si>
    <t>208 Oak Valley Ave.</t>
  </si>
  <si>
    <t>C00005275</t>
  </si>
  <si>
    <t>843-07-9713</t>
  </si>
  <si>
    <t>837-016-1889</t>
  </si>
  <si>
    <t>lazarus.hastings@outlook.com</t>
  </si>
  <si>
    <t>85 King Road</t>
  </si>
  <si>
    <t>C00005277</t>
  </si>
  <si>
    <t>239-22-0389</t>
  </si>
  <si>
    <t>703-732-6698</t>
  </si>
  <si>
    <t>addilyn.sanchez@gmail.com</t>
  </si>
  <si>
    <t>31 Mountainview Street</t>
  </si>
  <si>
    <t>C00005281</t>
  </si>
  <si>
    <t>451-11-9503</t>
  </si>
  <si>
    <t>670-599-4271</t>
  </si>
  <si>
    <t>noam.kenney@outlook.com</t>
  </si>
  <si>
    <t>38 Lookout St.</t>
  </si>
  <si>
    <t>C00005283</t>
  </si>
  <si>
    <t>143-47-4600</t>
  </si>
  <si>
    <t>314-546-4851</t>
  </si>
  <si>
    <t>syncere.cano@gmail.com</t>
  </si>
  <si>
    <t>7066 Lakeshore St.</t>
  </si>
  <si>
    <t>C00005284</t>
  </si>
  <si>
    <t>520-79-9156</t>
  </si>
  <si>
    <t>413-908-6468</t>
  </si>
  <si>
    <t>erin.santos@hotmail.com</t>
  </si>
  <si>
    <t>32 Colonial Drive</t>
  </si>
  <si>
    <t>C00005287</t>
  </si>
  <si>
    <t>814-05-5837</t>
  </si>
  <si>
    <t>315-151-8692</t>
  </si>
  <si>
    <t>yasir.foreman@gmail.com</t>
  </si>
  <si>
    <t>943 South Edgefield Street</t>
  </si>
  <si>
    <t>C00005308</t>
  </si>
  <si>
    <t>124-09-6877</t>
  </si>
  <si>
    <t>618-567-8432</t>
  </si>
  <si>
    <t>alison.curtis@gmail.com</t>
  </si>
  <si>
    <t>9773 Old York Ave.</t>
  </si>
  <si>
    <t>C00005312</t>
  </si>
  <si>
    <t>974-65-6315</t>
  </si>
  <si>
    <t>617-745-3971</t>
  </si>
  <si>
    <t>zakariya.denton@gmail.com</t>
  </si>
  <si>
    <t>560 Tanglewood Dr.</t>
  </si>
  <si>
    <t>C00005313</t>
  </si>
  <si>
    <t>611-05-9978</t>
  </si>
  <si>
    <t>617-418-2865</t>
  </si>
  <si>
    <t>ainsley.pearson@gmail.com</t>
  </si>
  <si>
    <t>2 Tower Dr.</t>
  </si>
  <si>
    <t>C00005318</t>
  </si>
  <si>
    <t>791-13-0037</t>
  </si>
  <si>
    <t>988-440-4127</t>
  </si>
  <si>
    <t>zeus.villalobos@outlook.com</t>
  </si>
  <si>
    <t>973 Westminster St.</t>
  </si>
  <si>
    <t>C00005319</t>
  </si>
  <si>
    <t>462-32-9787</t>
  </si>
  <si>
    <t>682-339-7131</t>
  </si>
  <si>
    <t>raelyn.delgado@gmail.com</t>
  </si>
  <si>
    <t>430 William St.</t>
  </si>
  <si>
    <t>C00005320</t>
  </si>
  <si>
    <t>557-75-5108</t>
  </si>
  <si>
    <t>232-028-2349</t>
  </si>
  <si>
    <t>cadence.valdez@outlook.com</t>
  </si>
  <si>
    <t>61 Whitemarsh Ave.</t>
  </si>
  <si>
    <t>C00005321</t>
  </si>
  <si>
    <t>474-10-2303</t>
  </si>
  <si>
    <t>372-267-7252</t>
  </si>
  <si>
    <t>hiram.pryor@gmail.com</t>
  </si>
  <si>
    <t>254 Tanglewood St.</t>
  </si>
  <si>
    <t>C00005322</t>
  </si>
  <si>
    <t>321-49-8939</t>
  </si>
  <si>
    <t>606-786-2317</t>
  </si>
  <si>
    <t>kendra.pena@hotmail.com</t>
  </si>
  <si>
    <t>8333 South Dr.</t>
  </si>
  <si>
    <t>C00005323</t>
  </si>
  <si>
    <t>718-13-0137</t>
  </si>
  <si>
    <t>640-977-1215</t>
  </si>
  <si>
    <t>heidi.rios@gmail.com</t>
  </si>
  <si>
    <t>478 Schoolhouse St.</t>
  </si>
  <si>
    <t>C00005325</t>
  </si>
  <si>
    <t>394-93-6489</t>
  </si>
  <si>
    <t>755-055-9989</t>
  </si>
  <si>
    <t>kelsey.douglas@gmail.com</t>
  </si>
  <si>
    <t>8270 Beaver Ridge St.</t>
  </si>
  <si>
    <t>C00005326</t>
  </si>
  <si>
    <t>165-35-7762</t>
  </si>
  <si>
    <t>114-232-0824</t>
  </si>
  <si>
    <t>jacen.sargent@outlook.com</t>
  </si>
  <si>
    <t>7798 Fordham St.</t>
  </si>
  <si>
    <t>C00005333</t>
  </si>
  <si>
    <t>511-74-0490</t>
  </si>
  <si>
    <t>992-428-3802</t>
  </si>
  <si>
    <t>nadia.sandoval@hotmail.com</t>
  </si>
  <si>
    <t>27 Princeton Road</t>
  </si>
  <si>
    <t>C00005334</t>
  </si>
  <si>
    <t>156-26-7891</t>
  </si>
  <si>
    <t>508-841-8351</t>
  </si>
  <si>
    <t>jessiah.doherty@outlook.com</t>
  </si>
  <si>
    <t>8079 North Lookout Dr.</t>
  </si>
  <si>
    <t>C00005337</t>
  </si>
  <si>
    <t>163-25-9894</t>
  </si>
  <si>
    <t>212-405-8001</t>
  </si>
  <si>
    <t>shepard.hopper@gmail.com</t>
  </si>
  <si>
    <t>81 Broad Lane</t>
  </si>
  <si>
    <t>C00005338</t>
  </si>
  <si>
    <t>632-78-8368</t>
  </si>
  <si>
    <t>212-828-6510</t>
  </si>
  <si>
    <t>alondra.barrett@outlook.com</t>
  </si>
  <si>
    <t>20 South Glenlake Dr.</t>
  </si>
  <si>
    <t>C00005347</t>
  </si>
  <si>
    <t>347-35-0793</t>
  </si>
  <si>
    <t>961-114-2939</t>
  </si>
  <si>
    <t>yeshua.phan@hotmail.com</t>
  </si>
  <si>
    <t>472 Old York Street</t>
  </si>
  <si>
    <t>C00005352</t>
  </si>
  <si>
    <t>820-16-9133</t>
  </si>
  <si>
    <t>783-981-7013</t>
  </si>
  <si>
    <t>cheyenne.hopkins@outlook.com</t>
  </si>
  <si>
    <t>2 East Trusel Lane</t>
  </si>
  <si>
    <t>C00005353</t>
  </si>
  <si>
    <t>479-65-8380</t>
  </si>
  <si>
    <t>508-545-2994</t>
  </si>
  <si>
    <t>kaydence.keller@yahoo.com</t>
  </si>
  <si>
    <t>932 Sunset Street</t>
  </si>
  <si>
    <t>C00005354</t>
  </si>
  <si>
    <t>323-26-0279</t>
  </si>
  <si>
    <t>831-052-2213</t>
  </si>
  <si>
    <t>mikayla.guerrero@gmail.com</t>
  </si>
  <si>
    <t>8796 Proctor Lane</t>
  </si>
  <si>
    <t>C00005358</t>
  </si>
  <si>
    <t>785-76-8859</t>
  </si>
  <si>
    <t>290-606-3833</t>
  </si>
  <si>
    <t>akeem.womack@gmail.com</t>
  </si>
  <si>
    <t>21 Greenrose Ave.</t>
  </si>
  <si>
    <t>C00005362</t>
  </si>
  <si>
    <t>375-08-7049</t>
  </si>
  <si>
    <t>730-899-6399</t>
  </si>
  <si>
    <t>brandt.lockhart@outlook.com</t>
  </si>
  <si>
    <t>7209 County St.</t>
  </si>
  <si>
    <t>C00005364</t>
  </si>
  <si>
    <t>670-62-8656</t>
  </si>
  <si>
    <t>444-783-0472</t>
  </si>
  <si>
    <t>canyon.ventura@gmail.com</t>
  </si>
  <si>
    <t>69 E. Pacific St.</t>
  </si>
  <si>
    <t>C00005365</t>
  </si>
  <si>
    <t>835-90-2407</t>
  </si>
  <si>
    <t>789-721-9592</t>
  </si>
  <si>
    <t>river.stanley@outlook.com</t>
  </si>
  <si>
    <t>701 Paris Hill St.</t>
  </si>
  <si>
    <t>C00005366</t>
  </si>
  <si>
    <t>848-43-7435</t>
  </si>
  <si>
    <t>781-300-3788</t>
  </si>
  <si>
    <t>heaven.bates@gmail.com</t>
  </si>
  <si>
    <t>21 South Edgefield St.</t>
  </si>
  <si>
    <t>C00005367</t>
  </si>
  <si>
    <t>500-93-8292</t>
  </si>
  <si>
    <t>781-602-0850</t>
  </si>
  <si>
    <t>cecil.dwyer@hotmail.com</t>
  </si>
  <si>
    <t>9471 Valley View Ave.</t>
  </si>
  <si>
    <t>C00005374</t>
  </si>
  <si>
    <t>142-89-5482</t>
  </si>
  <si>
    <t>234-275-2455</t>
  </si>
  <si>
    <t>dakari.muller@gmail.com</t>
  </si>
  <si>
    <t>44 Young Drive</t>
  </si>
  <si>
    <t>C00005376</t>
  </si>
  <si>
    <t>678-36-0750</t>
  </si>
  <si>
    <t>260-517-9008</t>
  </si>
  <si>
    <t>don.galindo@gmail.com</t>
  </si>
  <si>
    <t>8502 Bohemia Road</t>
  </si>
  <si>
    <t>C00005379</t>
  </si>
  <si>
    <t>937-75-8238</t>
  </si>
  <si>
    <t>781-857-3640</t>
  </si>
  <si>
    <t>ishan.grace@gmail.com</t>
  </si>
  <si>
    <t>8738 Acacia Circle</t>
  </si>
  <si>
    <t>C00005384</t>
  </si>
  <si>
    <t>339-05-5144</t>
  </si>
  <si>
    <t>423-641-3733</t>
  </si>
  <si>
    <t>loki.sorensen@gmail.com</t>
  </si>
  <si>
    <t>14 Pendergast St.</t>
  </si>
  <si>
    <t>C00005385</t>
  </si>
  <si>
    <t>570-68-1208</t>
  </si>
  <si>
    <t>314-420-1847</t>
  </si>
  <si>
    <t>ramses.courtney@outlook.com</t>
  </si>
  <si>
    <t>999 Winding Way Street</t>
  </si>
  <si>
    <t>C00005389</t>
  </si>
  <si>
    <t>783-54-5650</t>
  </si>
  <si>
    <t>415-716-3045</t>
  </si>
  <si>
    <t>arham.parra@gmail.com</t>
  </si>
  <si>
    <t>299 South Princess Court</t>
  </si>
  <si>
    <t>C00005392</t>
  </si>
  <si>
    <t>852-91-3281</t>
  </si>
  <si>
    <t>247-961-5777</t>
  </si>
  <si>
    <t>arielle.alvarado@outlook.com</t>
  </si>
  <si>
    <t>86 Sugar St.</t>
  </si>
  <si>
    <t>C00005393</t>
  </si>
  <si>
    <t>514-71-5412</t>
  </si>
  <si>
    <t>923-812-5941</t>
  </si>
  <si>
    <t>duane.rodrigues@gmail.com</t>
  </si>
  <si>
    <t>87 Pacific Drive</t>
  </si>
  <si>
    <t>C00005395</t>
  </si>
  <si>
    <t>556-95-2067</t>
  </si>
  <si>
    <t>163-607-1127</t>
  </si>
  <si>
    <t>kadyn.nicholas@hotmail.com</t>
  </si>
  <si>
    <t>637 E. Willow St.</t>
  </si>
  <si>
    <t>C00005397</t>
  </si>
  <si>
    <t>675-98-3964</t>
  </si>
  <si>
    <t>305-314-4959</t>
  </si>
  <si>
    <t>lana.beck@gmail.com</t>
  </si>
  <si>
    <t>252 Arrowhead St.</t>
  </si>
  <si>
    <t>C00005398</t>
  </si>
  <si>
    <t>509-29-6461</t>
  </si>
  <si>
    <t>151-222-4700</t>
  </si>
  <si>
    <t>tyrese.ahmed@gmail.com</t>
  </si>
  <si>
    <t>9436 Ann St.</t>
  </si>
  <si>
    <t>C00005399</t>
  </si>
  <si>
    <t>968-71-2811</t>
  </si>
  <si>
    <t>996-027-6704</t>
  </si>
  <si>
    <t>blakely.ortega@outlook.com</t>
  </si>
  <si>
    <t>9392 Cottage Ave.</t>
  </si>
  <si>
    <t>C00005402</t>
  </si>
  <si>
    <t>699-62-8508</t>
  </si>
  <si>
    <t>236-437-1490</t>
  </si>
  <si>
    <t>sabrina.wade@hotmail.com</t>
  </si>
  <si>
    <t>338 Piper Rd.</t>
  </si>
  <si>
    <t>C00005404</t>
  </si>
  <si>
    <t>213-14-7572</t>
  </si>
  <si>
    <t>508-132-7715</t>
  </si>
  <si>
    <t>kyla.davis@outlook.com</t>
  </si>
  <si>
    <t>41 Somerset Court</t>
  </si>
  <si>
    <t>C00005409</t>
  </si>
  <si>
    <t>467-01-7261</t>
  </si>
  <si>
    <t>184-993-4658</t>
  </si>
  <si>
    <t>antwan.mcginnis@gmail.com</t>
  </si>
  <si>
    <t>1 Theatre Ave.</t>
  </si>
  <si>
    <t>C00005413</t>
  </si>
  <si>
    <t>875-87-1087</t>
  </si>
  <si>
    <t>423-381-5136</t>
  </si>
  <si>
    <t>dashawn.langley@outlook.com</t>
  </si>
  <si>
    <t>61 S. Meadowbrook Street</t>
  </si>
  <si>
    <t>C00005420</t>
  </si>
  <si>
    <t>819-45-4755</t>
  </si>
  <si>
    <t>508-741-4487</t>
  </si>
  <si>
    <t>geovanni.madison@hotmail.com</t>
  </si>
  <si>
    <t>66 Pumpkin Hill Road</t>
  </si>
  <si>
    <t>C00005433</t>
  </si>
  <si>
    <t>587-30-5537</t>
  </si>
  <si>
    <t>716-101-9418</t>
  </si>
  <si>
    <t>giuseppe.martinez@outlook.com</t>
  </si>
  <si>
    <t>7 Courtland Ave.</t>
  </si>
  <si>
    <t>C00005441</t>
  </si>
  <si>
    <t>741-08-0595</t>
  </si>
  <si>
    <t>573-228-0795</t>
  </si>
  <si>
    <t>jethro.anderson@yahoo.com</t>
  </si>
  <si>
    <t>588 Main Court</t>
  </si>
  <si>
    <t>C00005445</t>
  </si>
  <si>
    <t>612-92-1226</t>
  </si>
  <si>
    <t>978-468-9023</t>
  </si>
  <si>
    <t>krew.taylor@gmail.com</t>
  </si>
  <si>
    <t>458 West Peninsula Rd.</t>
  </si>
  <si>
    <t>C00005450</t>
  </si>
  <si>
    <t>248-65-8050</t>
  </si>
  <si>
    <t>942-471-5087</t>
  </si>
  <si>
    <t>savion.thomas@gmail.com</t>
  </si>
  <si>
    <t>27 Nicolls Dr.</t>
  </si>
  <si>
    <t>C00005460</t>
  </si>
  <si>
    <t>441-76-2074</t>
  </si>
  <si>
    <t>165-239-0310</t>
  </si>
  <si>
    <t>tegan.hernandez@outlook.com</t>
  </si>
  <si>
    <t>804 Penn Court</t>
  </si>
  <si>
    <t>C00005461</t>
  </si>
  <si>
    <t>646-47-3075</t>
  </si>
  <si>
    <t>617-686-5465</t>
  </si>
  <si>
    <t>ada.garcia@gmail.com</t>
  </si>
  <si>
    <t>8548 Sunnyslope St.</t>
  </si>
  <si>
    <t>C00005462</t>
  </si>
  <si>
    <t>772-25-8258</t>
  </si>
  <si>
    <t>617-285-1067</t>
  </si>
  <si>
    <t>truett.moore@outlook.com</t>
  </si>
  <si>
    <t>945 Beech Dr.</t>
  </si>
  <si>
    <t>C00005468</t>
  </si>
  <si>
    <t>572-16-1326</t>
  </si>
  <si>
    <t>982-603-3901</t>
  </si>
  <si>
    <t>gracelyn.rodriguez@gmail.com</t>
  </si>
  <si>
    <t>627 Garden Circle</t>
  </si>
  <si>
    <t>C00005469</t>
  </si>
  <si>
    <t>182-27-1702</t>
  </si>
  <si>
    <t>156-526-8630</t>
  </si>
  <si>
    <t>allyson.wilson@hotmail.com</t>
  </si>
  <si>
    <t>8626 Marvon Drive</t>
  </si>
  <si>
    <t>C00005472</t>
  </si>
  <si>
    <t>513-96-5743</t>
  </si>
  <si>
    <t>146-490-0819</t>
  </si>
  <si>
    <t>zavion.martin@gmail.com</t>
  </si>
  <si>
    <t>789 Harvard Avenue</t>
  </si>
  <si>
    <t>C00005473</t>
  </si>
  <si>
    <t>684-16-6573</t>
  </si>
  <si>
    <t>881-709-4820</t>
  </si>
  <si>
    <t>felicity.martinez@gmail.com</t>
  </si>
  <si>
    <t>21 Rosewood Dr.</t>
  </si>
  <si>
    <t>C00005478</t>
  </si>
  <si>
    <t>249-36-4688</t>
  </si>
  <si>
    <t>561-563-4353</t>
  </si>
  <si>
    <t>alexandre.jackson@gmail.com</t>
  </si>
  <si>
    <t>553 Bow Ridge Court</t>
  </si>
  <si>
    <t>C00005487</t>
  </si>
  <si>
    <t>813-91-1079</t>
  </si>
  <si>
    <t>617-989-2918</t>
  </si>
  <si>
    <t>kira.anderson@gmail.com</t>
  </si>
  <si>
    <t>1 Iroquois St.</t>
  </si>
  <si>
    <t>C00005517</t>
  </si>
  <si>
    <t>911-16-3734</t>
  </si>
  <si>
    <t>Ansh</t>
  </si>
  <si>
    <t>508-630-1275</t>
  </si>
  <si>
    <t>ansh.thompson@outlook.com</t>
  </si>
  <si>
    <t>577 Arrowhead St.</t>
  </si>
  <si>
    <t>C00005521</t>
  </si>
  <si>
    <t>826-15-2074</t>
  </si>
  <si>
    <t>617-918-1871</t>
  </si>
  <si>
    <t>briella.taylor@gmail.com</t>
  </si>
  <si>
    <t>650 Hickory Avenue</t>
  </si>
  <si>
    <t>C00005526</t>
  </si>
  <si>
    <t>285-79-8504</t>
  </si>
  <si>
    <t>460-929-8000</t>
  </si>
  <si>
    <t>courtney.white@outlook.com</t>
  </si>
  <si>
    <t>261 W. School St.</t>
  </si>
  <si>
    <t>C00005527</t>
  </si>
  <si>
    <t>155-42-9263</t>
  </si>
  <si>
    <t>752-325-3749</t>
  </si>
  <si>
    <t>kamryn.thomas@gmail.com</t>
  </si>
  <si>
    <t>76 Orange Ave.</t>
  </si>
  <si>
    <t>C00005530</t>
  </si>
  <si>
    <t>306-72-0769</t>
  </si>
  <si>
    <t>Elan</t>
  </si>
  <si>
    <t>791-192-9676</t>
  </si>
  <si>
    <t>elan.lopez@hotmail.com</t>
  </si>
  <si>
    <t>520 Lilac Court</t>
  </si>
  <si>
    <t>C00005531</t>
  </si>
  <si>
    <t>260-13-6521</t>
  </si>
  <si>
    <t>506-945-9919</t>
  </si>
  <si>
    <t>everest.lee6@gmail.com</t>
  </si>
  <si>
    <t>3 Atlantic Court</t>
  </si>
  <si>
    <t>C00005539</t>
  </si>
  <si>
    <t>534-01-9153</t>
  </si>
  <si>
    <t>693-633-1225</t>
  </si>
  <si>
    <t>noah.gonzalez@gmail.com</t>
  </si>
  <si>
    <t>423 Sulphur Springs Street</t>
  </si>
  <si>
    <t>C00005563</t>
  </si>
  <si>
    <t>887-82-6933</t>
  </si>
  <si>
    <t>212-531-9558</t>
  </si>
  <si>
    <t>liam.harris@outlook.com</t>
  </si>
  <si>
    <t>498 Lincoln Ave.</t>
  </si>
  <si>
    <t>C00005565</t>
  </si>
  <si>
    <t>852-76-9444</t>
  </si>
  <si>
    <t>964-310-4034</t>
  </si>
  <si>
    <t>adaline.hernandez7@hotmail.com</t>
  </si>
  <si>
    <t>8181 Miller St.</t>
  </si>
  <si>
    <t>C00005574</t>
  </si>
  <si>
    <t>432-19-1232</t>
  </si>
  <si>
    <t>617-879-0189</t>
  </si>
  <si>
    <t>alicia.moore8@outlook.com</t>
  </si>
  <si>
    <t>8930 Academy Ave.</t>
  </si>
  <si>
    <t>C00005579</t>
  </si>
  <si>
    <t>526-74-3053</t>
  </si>
  <si>
    <t>315-728-3622</t>
  </si>
  <si>
    <t>mason.clark@gmail.com</t>
  </si>
  <si>
    <t>8266 El Dorado St.</t>
  </si>
  <si>
    <t>C00005580</t>
  </si>
  <si>
    <t>594-87-4967</t>
  </si>
  <si>
    <t>315-007-7462</t>
  </si>
  <si>
    <t>ember.martin@outlook.com</t>
  </si>
  <si>
    <t>9206 Thomas Ave.</t>
  </si>
  <si>
    <t>C00005606</t>
  </si>
  <si>
    <t>384-96-2970</t>
  </si>
  <si>
    <t>808-626-9008</t>
  </si>
  <si>
    <t>jacob.lewis@hotmail.com</t>
  </si>
  <si>
    <t>76 Lakeview Dr.</t>
  </si>
  <si>
    <t>C00005617</t>
  </si>
  <si>
    <t>587-80-8485</t>
  </si>
  <si>
    <t>617-660-9652</t>
  </si>
  <si>
    <t>aylin.jackson9@outlook.com</t>
  </si>
  <si>
    <t>8893 South Cactus Rd.</t>
  </si>
  <si>
    <t>C00005618</t>
  </si>
  <si>
    <t>485-18-5243</t>
  </si>
  <si>
    <t>623-170-2182</t>
  </si>
  <si>
    <t>veronica.thompson@yahoo.com</t>
  </si>
  <si>
    <t>396 Harvey Lane</t>
  </si>
  <si>
    <t>C00005642</t>
  </si>
  <si>
    <t>164-80-7188</t>
  </si>
  <si>
    <t>279-843-3663</t>
  </si>
  <si>
    <t>esmeralda.white5@gmail.com</t>
  </si>
  <si>
    <t>9580 Elizabeth St.</t>
  </si>
  <si>
    <t>C00005684</t>
  </si>
  <si>
    <t>794-42-4980</t>
  </si>
  <si>
    <t>104-150-4653</t>
  </si>
  <si>
    <t>sage.lopez43@gmail.com</t>
  </si>
  <si>
    <t>7538 Trusel St.</t>
  </si>
  <si>
    <t>C00005699</t>
  </si>
  <si>
    <t>463-17-7192</t>
  </si>
  <si>
    <t>588-968-8302</t>
  </si>
  <si>
    <t>william.robinson@outlook.com</t>
  </si>
  <si>
    <t>166 Kent Dr.</t>
  </si>
  <si>
    <t>C00005701</t>
  </si>
  <si>
    <t>422-35-0073</t>
  </si>
  <si>
    <t>300-662-8466</t>
  </si>
  <si>
    <t>leslie.lee@gmail.com</t>
  </si>
  <si>
    <t>885 Nichols Ave.</t>
  </si>
  <si>
    <t>C00005704</t>
  </si>
  <si>
    <t>958-21-9746</t>
  </si>
  <si>
    <t>339-339-5109</t>
  </si>
  <si>
    <t>aspen.gonzalez@outlook.com</t>
  </si>
  <si>
    <t>121 Selby St.</t>
  </si>
  <si>
    <t>C00005722</t>
  </si>
  <si>
    <t>187-14-1213</t>
  </si>
  <si>
    <t>573-220-0486</t>
  </si>
  <si>
    <t>emma.harris@gmail.com</t>
  </si>
  <si>
    <t>899 Highland St.</t>
  </si>
  <si>
    <t>C00005727</t>
  </si>
  <si>
    <t>143-21-9265</t>
  </si>
  <si>
    <t>158-546-5088</t>
  </si>
  <si>
    <t>ethan.walker@hotmail.com</t>
  </si>
  <si>
    <t>892 Peninsula Ave.</t>
  </si>
  <si>
    <t>C00005736</t>
  </si>
  <si>
    <t>527-23-2744</t>
  </si>
  <si>
    <t>212-015-4216</t>
  </si>
  <si>
    <t>james.perez4@gmail.com</t>
  </si>
  <si>
    <t>8848 Homewood Street</t>
  </si>
  <si>
    <t>C00005753</t>
  </si>
  <si>
    <t>235-93-2907</t>
  </si>
  <si>
    <t>143-749-9939</t>
  </si>
  <si>
    <t>alexander.hall5@gmail.com</t>
  </si>
  <si>
    <t>267 Swanson Road</t>
  </si>
  <si>
    <t>C00005760</t>
  </si>
  <si>
    <t>695-48-8081</t>
  </si>
  <si>
    <t>573-158-6906</t>
  </si>
  <si>
    <t>michael.young67@gmail.com</t>
  </si>
  <si>
    <t>69 Somerset Avenue</t>
  </si>
  <si>
    <t>C00005761</t>
  </si>
  <si>
    <t>356-46-0608</t>
  </si>
  <si>
    <t>781-219-2760</t>
  </si>
  <si>
    <t>olivia.clark8@gmail.com</t>
  </si>
  <si>
    <t>386 W. Sherman Avenue</t>
  </si>
  <si>
    <t>C00005774</t>
  </si>
  <si>
    <t>344-40-5866</t>
  </si>
  <si>
    <t>902-317-5987</t>
  </si>
  <si>
    <t>sophia.lewis@outlook.com</t>
  </si>
  <si>
    <t>34 North Atlantic Lane</t>
  </si>
  <si>
    <t>C00005775</t>
  </si>
  <si>
    <t>762-98-8366</t>
  </si>
  <si>
    <t>579-819-0259</t>
  </si>
  <si>
    <t>benjamin.allen@gmail.com</t>
  </si>
  <si>
    <t>8720 E. Lees Creek St.</t>
  </si>
  <si>
    <t>C00005788</t>
  </si>
  <si>
    <t>249-82-5560</t>
  </si>
  <si>
    <t>658-241-7301</t>
  </si>
  <si>
    <t>elijah.sanchez@outlook.com</t>
  </si>
  <si>
    <t>607 Old Somerset St.</t>
  </si>
  <si>
    <t>C00005801</t>
  </si>
  <si>
    <t>875-06-2438</t>
  </si>
  <si>
    <t>125-631-4840</t>
  </si>
  <si>
    <t>ava.robinson@gmail.com</t>
  </si>
  <si>
    <t>54 Charles Dr.</t>
  </si>
  <si>
    <t>C00005826</t>
  </si>
  <si>
    <t>270-16-8709</t>
  </si>
  <si>
    <t>939-177-2497</t>
  </si>
  <si>
    <t>daniel.wright@hotmail.com</t>
  </si>
  <si>
    <t>329 Gainsway Court</t>
  </si>
  <si>
    <t>C00005827</t>
  </si>
  <si>
    <t>645-56-0064</t>
  </si>
  <si>
    <t>755-154-2116</t>
  </si>
  <si>
    <t>isabella.walker8765@gmail.com</t>
  </si>
  <si>
    <t>59 Marconi Lane</t>
  </si>
  <si>
    <t>C00005858</t>
  </si>
  <si>
    <t>400-22-2270</t>
  </si>
  <si>
    <t>269-933-5019</t>
  </si>
  <si>
    <t>aiden.king4@gmail.com</t>
  </si>
  <si>
    <t>9251 High Street</t>
  </si>
  <si>
    <t>C00005859</t>
  </si>
  <si>
    <t>347-12-4915</t>
  </si>
  <si>
    <t>406-435-3967</t>
  </si>
  <si>
    <t>mia.perez@outlook.com</t>
  </si>
  <si>
    <t>54 Plumb Branch Ave.</t>
  </si>
  <si>
    <t>C00005860</t>
  </si>
  <si>
    <t>525-94-4944</t>
  </si>
  <si>
    <t>385-081-1341</t>
  </si>
  <si>
    <t>logan.scott4@hotmail.com</t>
  </si>
  <si>
    <t>9583 Catherine Street</t>
  </si>
  <si>
    <t>C00005866</t>
  </si>
  <si>
    <t>632-31-1620</t>
  </si>
  <si>
    <t>528-763-1483</t>
  </si>
  <si>
    <t>abigail.hall56@outlook.com</t>
  </si>
  <si>
    <t>95 Smoky Hollow Road</t>
  </si>
  <si>
    <t>C00005873</t>
  </si>
  <si>
    <t>260-46-6537</t>
  </si>
  <si>
    <t>267-635-5608</t>
  </si>
  <si>
    <t>emily.young5@gmail.com</t>
  </si>
  <si>
    <t>9710 New Saddle Drive</t>
  </si>
  <si>
    <t>C00005911</t>
  </si>
  <si>
    <t>594-65-5222</t>
  </si>
  <si>
    <t>498-760-9850</t>
  </si>
  <si>
    <t>matthew.green@outlook.com</t>
  </si>
  <si>
    <t>695 Tallwood Avenue</t>
  </si>
  <si>
    <t>C00005928</t>
  </si>
  <si>
    <t>860-50-2747</t>
  </si>
  <si>
    <t>540-207-6766</t>
  </si>
  <si>
    <t>charlotte.allen45@hotmail.com</t>
  </si>
  <si>
    <t>95 Rocky River Street</t>
  </si>
  <si>
    <t>C00005965</t>
  </si>
  <si>
    <t>659-23-0221</t>
  </si>
  <si>
    <t>716-098-2235</t>
  </si>
  <si>
    <t>lucas.baker6@outlook.com</t>
  </si>
  <si>
    <t>9743 Ridge Street</t>
  </si>
  <si>
    <t>C00005977</t>
  </si>
  <si>
    <t>642-19-1233</t>
  </si>
  <si>
    <t>747-877-2798</t>
  </si>
  <si>
    <t>jackson.adams5@yahoo.com</t>
  </si>
  <si>
    <t>557 East Myrtle St.</t>
  </si>
  <si>
    <t>C00005978</t>
  </si>
  <si>
    <t>655-56-2310</t>
  </si>
  <si>
    <t>827-366-9573</t>
  </si>
  <si>
    <t>harper.sanchez4@gmail.com</t>
  </si>
  <si>
    <t>8 Arch Court</t>
  </si>
  <si>
    <t>C00006001</t>
  </si>
  <si>
    <t>739-66-6745</t>
  </si>
  <si>
    <t>781-783-8545</t>
  </si>
  <si>
    <t>david.nelson4@gmail.com</t>
  </si>
  <si>
    <t>876 Shadow Brook Ave.</t>
  </si>
  <si>
    <t>C00006015</t>
  </si>
  <si>
    <t>553-15-3946</t>
  </si>
  <si>
    <t>533-836-1269</t>
  </si>
  <si>
    <t>oliver.hill@outlook.com</t>
  </si>
  <si>
    <t>207 Windsor Street</t>
  </si>
  <si>
    <t>C00006033</t>
  </si>
  <si>
    <t>355-63-5994</t>
  </si>
  <si>
    <t>212-529-7465</t>
  </si>
  <si>
    <t>jayden.ramirez@gmail.com</t>
  </si>
  <si>
    <t>479 Cherry Street</t>
  </si>
  <si>
    <t>C00006034</t>
  </si>
  <si>
    <t>736-68-7350</t>
  </si>
  <si>
    <t>485-877-5986</t>
  </si>
  <si>
    <t>joseph.campbell@outlook.com</t>
  </si>
  <si>
    <t>673 Hickory Ave.</t>
  </si>
  <si>
    <t>C00006039</t>
  </si>
  <si>
    <t>734-10-9968</t>
  </si>
  <si>
    <t>212-418-1613</t>
  </si>
  <si>
    <t>madison.santos@gmail.com</t>
  </si>
  <si>
    <t>42 Fairway Drive</t>
  </si>
  <si>
    <t>C00006040</t>
  </si>
  <si>
    <t>694-14-5891</t>
  </si>
  <si>
    <t>212-921-8195</t>
  </si>
  <si>
    <t>gabriel.mitchell@hotmail.com</t>
  </si>
  <si>
    <t>465 Catherine St.</t>
  </si>
  <si>
    <t>C00006042</t>
  </si>
  <si>
    <t>368-87-0721</t>
  </si>
  <si>
    <t>523-783-5828</t>
  </si>
  <si>
    <t>samuel.roberts@gmail.com</t>
  </si>
  <si>
    <t>194 Third Street</t>
  </si>
  <si>
    <t>C00006052</t>
  </si>
  <si>
    <t>647-13-5525</t>
  </si>
  <si>
    <t>211-579-5490</t>
  </si>
  <si>
    <t>carter.carter@gmail.com</t>
  </si>
  <si>
    <t>819 Prince St.</t>
  </si>
  <si>
    <t>C00006067</t>
  </si>
  <si>
    <t>583-46-5443</t>
  </si>
  <si>
    <t>773-505-3577</t>
  </si>
  <si>
    <t>amelia.curtis@gmail.com</t>
  </si>
  <si>
    <t>24 Euclid Lane</t>
  </si>
  <si>
    <t>C00006077</t>
  </si>
  <si>
    <t>129-83-2785</t>
  </si>
  <si>
    <t>589-893-0402</t>
  </si>
  <si>
    <t>elizabeth.pearson@gmail.com</t>
  </si>
  <si>
    <t>8540 Wakehurst Drive</t>
  </si>
  <si>
    <t>C00006112</t>
  </si>
  <si>
    <t>161-56-5132</t>
  </si>
  <si>
    <t>474-506-7854</t>
  </si>
  <si>
    <t>sofia.delgado@outlook.com</t>
  </si>
  <si>
    <t>404 S. Surrey St.</t>
  </si>
  <si>
    <t>C00006114</t>
  </si>
  <si>
    <t>152-44-6779</t>
  </si>
  <si>
    <t>712-161-2640</t>
  </si>
  <si>
    <t>evelyn.valdez@gmail.com</t>
  </si>
  <si>
    <t>82 Squaw Creek Dr.</t>
  </si>
  <si>
    <t>C00006115</t>
  </si>
  <si>
    <t>919-11-0706</t>
  </si>
  <si>
    <t>515-906-3437</t>
  </si>
  <si>
    <t>avery.pena@outlook.com</t>
  </si>
  <si>
    <t>925 North Taylor Court</t>
  </si>
  <si>
    <t>C00006122</t>
  </si>
  <si>
    <t>371-25-5378</t>
  </si>
  <si>
    <t>538-541-5917</t>
  </si>
  <si>
    <t>chloe.rios@gmail.com</t>
  </si>
  <si>
    <t>807 Prince Street</t>
  </si>
  <si>
    <t>C00006144</t>
  </si>
  <si>
    <t>745-41-8671</t>
  </si>
  <si>
    <t>965-593-2406</t>
  </si>
  <si>
    <t>ella.douglas@hotmail.com</t>
  </si>
  <si>
    <t>34 Lake Forest St.</t>
  </si>
  <si>
    <t>C00006175</t>
  </si>
  <si>
    <t>550-74-4436</t>
  </si>
  <si>
    <t>107-576-7304</t>
  </si>
  <si>
    <t>anthony.phillips@gmail.com</t>
  </si>
  <si>
    <t>7065 Harrison Street</t>
  </si>
  <si>
    <t>C00006178</t>
  </si>
  <si>
    <t>641-72-8905</t>
  </si>
  <si>
    <t>212-381-6830</t>
  </si>
  <si>
    <t>grace.sandoval@gmail.com</t>
  </si>
  <si>
    <t>605 Manor Lane</t>
  </si>
  <si>
    <t>C00006183</t>
  </si>
  <si>
    <t>746-57-2715</t>
  </si>
  <si>
    <t>212-796-2733</t>
  </si>
  <si>
    <t>john.evans@outlook.com</t>
  </si>
  <si>
    <t>250 Ridgewood Street</t>
  </si>
  <si>
    <t>C00006185</t>
  </si>
  <si>
    <t>746-35-9629</t>
  </si>
  <si>
    <t>508-419-4018</t>
  </si>
  <si>
    <t>victoria.barrett@hotmail.com</t>
  </si>
  <si>
    <t>8456 Proctor St.</t>
  </si>
  <si>
    <t>C00006186</t>
  </si>
  <si>
    <t>221-95-5759</t>
  </si>
  <si>
    <t>508-042-2568</t>
  </si>
  <si>
    <t>dylan.turner@outlook.com</t>
  </si>
  <si>
    <t>8110 Marconi St.</t>
  </si>
  <si>
    <t>C00006191</t>
  </si>
  <si>
    <t>429-21-9821</t>
  </si>
  <si>
    <t>941-406-1571</t>
  </si>
  <si>
    <t>luke.torres@gmail.com</t>
  </si>
  <si>
    <t>638 East Vine Ave.</t>
  </si>
  <si>
    <t>C00006196</t>
  </si>
  <si>
    <t>958-95-6810</t>
  </si>
  <si>
    <t>275-227-0728</t>
  </si>
  <si>
    <t>henry.parker@outlook.com</t>
  </si>
  <si>
    <t>447 N. Fifth Ave.</t>
  </si>
  <si>
    <t>C00006235</t>
  </si>
  <si>
    <t>163-49-3565</t>
  </si>
  <si>
    <t>927-558-9044</t>
  </si>
  <si>
    <t>andrew.collins@hotmail.com</t>
  </si>
  <si>
    <t>7075 Stillwater Rd.</t>
  </si>
  <si>
    <t>C00006255</t>
  </si>
  <si>
    <t>360-74-1722</t>
  </si>
  <si>
    <t>427-304-7016</t>
  </si>
  <si>
    <t>aubrey.hopkins@outlook.com</t>
  </si>
  <si>
    <t>9053 NE. Oakwood Lane</t>
  </si>
  <si>
    <t>C00006256</t>
  </si>
  <si>
    <t>484-41-3093</t>
  </si>
  <si>
    <t>181-462-1176</t>
  </si>
  <si>
    <t>isaac.edwards@yahoo.com</t>
  </si>
  <si>
    <t>7387 Madison Court</t>
  </si>
  <si>
    <t>C00006257</t>
  </si>
  <si>
    <t>718-85-1048</t>
  </si>
  <si>
    <t>585-748-5191</t>
  </si>
  <si>
    <t>scarlett.keller@gmail.com</t>
  </si>
  <si>
    <t>56 South Bradford Ave.</t>
  </si>
  <si>
    <t>C00006272</t>
  </si>
  <si>
    <t>609-41-9972</t>
  </si>
  <si>
    <t>212-642-9211</t>
  </si>
  <si>
    <t>christopher.stewart@gmail.com</t>
  </si>
  <si>
    <t>9632 Joy Ridge Lane</t>
  </si>
  <si>
    <t>C00006275</t>
  </si>
  <si>
    <t>425-30-7643</t>
  </si>
  <si>
    <t>311-810-6227</t>
  </si>
  <si>
    <t>joshua.flores@outlook.com</t>
  </si>
  <si>
    <t>536 Atlantic Lane</t>
  </si>
  <si>
    <t>C00006299</t>
  </si>
  <si>
    <t>417-75-7191</t>
  </si>
  <si>
    <t>212-472-2470</t>
  </si>
  <si>
    <t>wyatt.morris@gmail.com</t>
  </si>
  <si>
    <t>9170 Warren St.</t>
  </si>
  <si>
    <t>C00006301</t>
  </si>
  <si>
    <t>817-52-0023</t>
  </si>
  <si>
    <t>978-392-8172</t>
  </si>
  <si>
    <t>zoey.guerrero@outlook.com</t>
  </si>
  <si>
    <t>7725 SW. Thorne St.</t>
  </si>
  <si>
    <t>C00006317</t>
  </si>
  <si>
    <t>703-25-8592</t>
  </si>
  <si>
    <t>315-300-9043</t>
  </si>
  <si>
    <t>addison.stanley@gmail.com</t>
  </si>
  <si>
    <t>4 North Baker Street</t>
  </si>
  <si>
    <t>C00006318</t>
  </si>
  <si>
    <t>978-54-2745</t>
  </si>
  <si>
    <t>315-876-3173</t>
  </si>
  <si>
    <t>sebastian.nguyen@hotmail.com</t>
  </si>
  <si>
    <t>7 E. Roehampton St.</t>
  </si>
  <si>
    <t>C00006342</t>
  </si>
  <si>
    <t>990-16-4353</t>
  </si>
  <si>
    <t>651-907-6500</t>
  </si>
  <si>
    <t>owen.murphy@gmail.com</t>
  </si>
  <si>
    <t>930 Beacon Drive</t>
  </si>
  <si>
    <t>C00006349</t>
  </si>
  <si>
    <t>759-32-5045</t>
  </si>
  <si>
    <t>501-475-7171</t>
  </si>
  <si>
    <t>caleb.rivera@gmail.com</t>
  </si>
  <si>
    <t>8 Wentworth Avenue</t>
  </si>
  <si>
    <t>C00006359</t>
  </si>
  <si>
    <t>845-63-8771</t>
  </si>
  <si>
    <t>358-318-9548</t>
  </si>
  <si>
    <t>nathan.cook@gmail.com</t>
  </si>
  <si>
    <t>8648 Oakland Lane</t>
  </si>
  <si>
    <t>C00006363</t>
  </si>
  <si>
    <t>743-01-5168</t>
  </si>
  <si>
    <t>594-662-0792</t>
  </si>
  <si>
    <t>lily.bates@gmail.com</t>
  </si>
  <si>
    <t>703 Mayflower Street</t>
  </si>
  <si>
    <t>C00006366</t>
  </si>
  <si>
    <t>320-94-4390</t>
  </si>
  <si>
    <t>817-770-7405</t>
  </si>
  <si>
    <t>ryan.rogers@outlook.com</t>
  </si>
  <si>
    <t>256 Piper Street</t>
  </si>
  <si>
    <t>C00006367</t>
  </si>
  <si>
    <t>674-20-0372</t>
  </si>
  <si>
    <t>252-073-6078</t>
  </si>
  <si>
    <t>jack.morgan@gmail.com</t>
  </si>
  <si>
    <t>8068 Eagle Court</t>
  </si>
  <si>
    <t>C00006383</t>
  </si>
  <si>
    <t>919-79-8543</t>
  </si>
  <si>
    <t>135-593-8762</t>
  </si>
  <si>
    <t>hunter.peterson@outlook.com</t>
  </si>
  <si>
    <t>8003 Bear Hill Dr.</t>
  </si>
  <si>
    <t>C00006391</t>
  </si>
  <si>
    <t>143-81-6611</t>
  </si>
  <si>
    <t>999-001-2485</t>
  </si>
  <si>
    <t>levi.cooper@gmail.com</t>
  </si>
  <si>
    <t>631 St Margarets Ave.</t>
  </si>
  <si>
    <t>C00006408</t>
  </si>
  <si>
    <t>935-08-5107</t>
  </si>
  <si>
    <t>837-459-9713</t>
  </si>
  <si>
    <t>christian.reed@hotmail.com</t>
  </si>
  <si>
    <t>909 Carpenter St.</t>
  </si>
  <si>
    <t>C00006417</t>
  </si>
  <si>
    <t>244-26-3112</t>
  </si>
  <si>
    <t>944-887-2880</t>
  </si>
  <si>
    <t>jaxon.bailey@gmail.com</t>
  </si>
  <si>
    <t>30 Newcastle Drive</t>
  </si>
  <si>
    <t>C00006422</t>
  </si>
  <si>
    <t>172-91-6880</t>
  </si>
  <si>
    <t>496-120-8636</t>
  </si>
  <si>
    <t>julian.bell@gmail.com</t>
  </si>
  <si>
    <t>93 Cardinal Street</t>
  </si>
  <si>
    <t>C00006452</t>
  </si>
  <si>
    <t>213-17-3175</t>
  </si>
  <si>
    <t>624-209-7011</t>
  </si>
  <si>
    <t>landon.gomez@outlook.com</t>
  </si>
  <si>
    <t>7362 Pin Oak Ave.</t>
  </si>
  <si>
    <t>C00006468</t>
  </si>
  <si>
    <t>801-10-5835</t>
  </si>
  <si>
    <t>645-573-6319</t>
  </si>
  <si>
    <t>grayson.kelly@hotmail.com</t>
  </si>
  <si>
    <t>354 Newbridge Drive</t>
  </si>
  <si>
    <t>C00006469</t>
  </si>
  <si>
    <t>793-00-0664</t>
  </si>
  <si>
    <t>781-870-3865</t>
  </si>
  <si>
    <t>jonathan.howard@outlook.com</t>
  </si>
  <si>
    <t>9901 E. Lantern Ave.</t>
  </si>
  <si>
    <t>C00006473</t>
  </si>
  <si>
    <t>591-37-5112</t>
  </si>
  <si>
    <t>914-569-3892</t>
  </si>
  <si>
    <t>lillian.alvarado@gmail.com</t>
  </si>
  <si>
    <t>479 S. Sycamore Circle</t>
  </si>
  <si>
    <t>C00006474</t>
  </si>
  <si>
    <t>154-38-0381</t>
  </si>
  <si>
    <t>914-213-7976</t>
  </si>
  <si>
    <t>isaiah.ward@outlook.com</t>
  </si>
  <si>
    <t>737 North Arlington Ave.</t>
  </si>
  <si>
    <t>C00006478</t>
  </si>
  <si>
    <t>153-84-8452</t>
  </si>
  <si>
    <t>529-254-3497</t>
  </si>
  <si>
    <t>charles.cox@hotmail.com</t>
  </si>
  <si>
    <t>8501 Bayberry Drive</t>
  </si>
  <si>
    <t>C00006481</t>
  </si>
  <si>
    <t>124-94-4814</t>
  </si>
  <si>
    <t>212-076-1095</t>
  </si>
  <si>
    <t>natalie.beckw@outlook.com</t>
  </si>
  <si>
    <t>967 E. Goldfield St.</t>
  </si>
  <si>
    <t>C00006485</t>
  </si>
  <si>
    <t>694-18-1261</t>
  </si>
  <si>
    <t>508-876-8910</t>
  </si>
  <si>
    <t>hannah.ortega3@yahoo.com</t>
  </si>
  <si>
    <t>226 Harvard Lane</t>
  </si>
  <si>
    <t>C00006499</t>
  </si>
  <si>
    <t>131-87-3234</t>
  </si>
  <si>
    <t>312-484-5399</t>
  </si>
  <si>
    <t>thomas.diaz@gmail.com</t>
  </si>
  <si>
    <t>726 Pin Oak St.</t>
  </si>
  <si>
    <t>C00006501</t>
  </si>
  <si>
    <t>928-79-2778</t>
  </si>
  <si>
    <t>212-658-5229</t>
  </si>
  <si>
    <t>aaron.richardson23@gmail.com</t>
  </si>
  <si>
    <t>86 High Point Street</t>
  </si>
  <si>
    <t>C00006511</t>
  </si>
  <si>
    <t>362-02-6388</t>
  </si>
  <si>
    <t>844-037-3954</t>
  </si>
  <si>
    <t>eli.wood@outlook.com</t>
  </si>
  <si>
    <t>85 Fairfield Dr.</t>
  </si>
  <si>
    <t>C00006544</t>
  </si>
  <si>
    <t>439-31-4736</t>
  </si>
  <si>
    <t>973-048-4312</t>
  </si>
  <si>
    <t>connor.watson@gmail.com</t>
  </si>
  <si>
    <t>9607 Penn Court</t>
  </si>
  <si>
    <t>C00006545</t>
  </si>
  <si>
    <t>877-96-7147</t>
  </si>
  <si>
    <t>890-476-3140</t>
  </si>
  <si>
    <t>aria.wade@outlook.com</t>
  </si>
  <si>
    <t>58 Elm St.</t>
  </si>
  <si>
    <t>C00006546</t>
  </si>
  <si>
    <t>699-97-4967</t>
  </si>
  <si>
    <t>212-592-6328</t>
  </si>
  <si>
    <t>layla.davis@gmail.com</t>
  </si>
  <si>
    <t>140 East Brook Ave.</t>
  </si>
  <si>
    <t>C00006551</t>
  </si>
  <si>
    <t>459-89-6999</t>
  </si>
  <si>
    <t>101-886-6084</t>
  </si>
  <si>
    <t>brooklyn.garcia45@hotmail.com</t>
  </si>
  <si>
    <t>42 2nd St.</t>
  </si>
  <si>
    <t>C00006552</t>
  </si>
  <si>
    <t>650-63-0560</t>
  </si>
  <si>
    <t>617-667-9383</t>
  </si>
  <si>
    <t>jeremiah.brooks66@gmail.com</t>
  </si>
  <si>
    <t>9576 W. Poplar Rd.</t>
  </si>
  <si>
    <t>C00006567</t>
  </si>
  <si>
    <t>712-03-0959</t>
  </si>
  <si>
    <t>150-400-1725</t>
  </si>
  <si>
    <t>alexa.rodriguez6@gmail.com</t>
  </si>
  <si>
    <t>9930 Bear Hill Ave.</t>
  </si>
  <si>
    <t>C00006571</t>
  </si>
  <si>
    <t>711-55-2008</t>
  </si>
  <si>
    <t>810-689-5040</t>
  </si>
  <si>
    <t>zoe.wilson2@gmail.com</t>
  </si>
  <si>
    <t>821 Fawn Drive</t>
  </si>
  <si>
    <t>C00006604</t>
  </si>
  <si>
    <t>118-07-8914</t>
  </si>
  <si>
    <t>664-319-1161</t>
  </si>
  <si>
    <t>cameron.bennett2@gmail.com</t>
  </si>
  <si>
    <t>8450 Beechwood Road</t>
  </si>
  <si>
    <t>C00006610</t>
  </si>
  <si>
    <t>368-94-6497</t>
  </si>
  <si>
    <t>508-412-0240</t>
  </si>
  <si>
    <t>josiah.gray@outlook.com</t>
  </si>
  <si>
    <t>106 Heather St.</t>
  </si>
  <si>
    <t>C00006616</t>
  </si>
  <si>
    <t>888-09-8539</t>
  </si>
  <si>
    <t>212-203-9156</t>
  </si>
  <si>
    <t>adrian.james@gmail.com</t>
  </si>
  <si>
    <t>457 Bayberry Road</t>
  </si>
  <si>
    <t>C00006619</t>
  </si>
  <si>
    <t>770-91-1080</t>
  </si>
  <si>
    <t>394-407-0880</t>
  </si>
  <si>
    <t>penelope.martinez@outlook.com</t>
  </si>
  <si>
    <t>24 Border Street</t>
  </si>
  <si>
    <t>C00006644</t>
  </si>
  <si>
    <t>380-53-8366</t>
  </si>
  <si>
    <t>212-117-8117</t>
  </si>
  <si>
    <t>riley.anderson@gmail.com</t>
  </si>
  <si>
    <t>19 Shipley Drive</t>
  </si>
  <si>
    <t>C00006691</t>
  </si>
  <si>
    <t>674-52-5794</t>
  </si>
  <si>
    <t>248-725-6596</t>
  </si>
  <si>
    <t>colton.reyes567@hotmail.com</t>
  </si>
  <si>
    <t>7057 South Berkshire St.</t>
  </si>
  <si>
    <t>C00006698</t>
  </si>
  <si>
    <t>372-83-1800</t>
  </si>
  <si>
    <t>159-507-8898</t>
  </si>
  <si>
    <t>leah.taylor8@gmail.com</t>
  </si>
  <si>
    <t>8473 Cactus St.</t>
  </si>
  <si>
    <t>C00006729</t>
  </si>
  <si>
    <t>157-05-3492</t>
  </si>
  <si>
    <t>547-066-1511</t>
  </si>
  <si>
    <t>jordan.cruz5@gmail.com</t>
  </si>
  <si>
    <t>9328 Madison St.</t>
  </si>
  <si>
    <t>C00006731</t>
  </si>
  <si>
    <t>512-53-2300</t>
  </si>
  <si>
    <t>311-845-1046</t>
  </si>
  <si>
    <t>brayden.hughes@outlook.com</t>
  </si>
  <si>
    <t>9007 Cottage Drive</t>
  </si>
  <si>
    <t>C00006749</t>
  </si>
  <si>
    <t>265-38-2978</t>
  </si>
  <si>
    <t>617-013-4421</t>
  </si>
  <si>
    <t>audrey.thomas33@hotmail.com</t>
  </si>
  <si>
    <t>9419 Mill Dr.</t>
  </si>
  <si>
    <t>C00006750</t>
  </si>
  <si>
    <t>205-39-6848</t>
  </si>
  <si>
    <t>617-236-4068</t>
  </si>
  <si>
    <t>nicholas.price23@outlook.com</t>
  </si>
  <si>
    <t>952 Overlook Ave.</t>
  </si>
  <si>
    <t>C00006753</t>
  </si>
  <si>
    <t>181-45-0354</t>
  </si>
  <si>
    <t>331-025-7822</t>
  </si>
  <si>
    <t>robert.myers456@gmail.com</t>
  </si>
  <si>
    <t>554 Campfire Lane</t>
  </si>
  <si>
    <t>C00006764</t>
  </si>
  <si>
    <t>230-57-4771</t>
  </si>
  <si>
    <t>756-993-7612</t>
  </si>
  <si>
    <t>angel.long@outlook.com</t>
  </si>
  <si>
    <t>285 Kingston Ave.</t>
  </si>
  <si>
    <t>C00006789</t>
  </si>
  <si>
    <t>690-40-5090</t>
  </si>
  <si>
    <t>508-381-8803</t>
  </si>
  <si>
    <t>hudson.foster2@hotmail.com</t>
  </si>
  <si>
    <t>704 W. Myrtle St.</t>
  </si>
  <si>
    <t>C00006798</t>
  </si>
  <si>
    <t>560-28-9956</t>
  </si>
  <si>
    <t>508-864-3535</t>
  </si>
  <si>
    <t>savannah.hernandez@outlook.com</t>
  </si>
  <si>
    <t>98 Mill Ave.</t>
  </si>
  <si>
    <t>C00006803</t>
  </si>
  <si>
    <t>654-81-3477</t>
  </si>
  <si>
    <t>494-705-1230</t>
  </si>
  <si>
    <t>allison.moore3245@yahoo.com</t>
  </si>
  <si>
    <t>9048 Monroe Street</t>
  </si>
  <si>
    <t>C00006804</t>
  </si>
  <si>
    <t>958-11-9840</t>
  </si>
  <si>
    <t>602-429-6583</t>
  </si>
  <si>
    <t>lincoln.sanders45@gmail.com</t>
  </si>
  <si>
    <t>8652 Tallwood Dr.</t>
  </si>
  <si>
    <t>C00006827</t>
  </si>
  <si>
    <t>570-56-7564</t>
  </si>
  <si>
    <t>617-801-6817</t>
  </si>
  <si>
    <t>evan.ross4@gmail.com</t>
  </si>
  <si>
    <t>983 Lake Forest St.</t>
  </si>
  <si>
    <t>C00006829</t>
  </si>
  <si>
    <t>324-55-4421</t>
  </si>
  <si>
    <t>442-305-2183</t>
  </si>
  <si>
    <t>samantha.martin@outlook.com</t>
  </si>
  <si>
    <t>742 Vermont Dr.</t>
  </si>
  <si>
    <t>C00006844</t>
  </si>
  <si>
    <t>570-77-5535</t>
  </si>
  <si>
    <t>663-966-4262</t>
  </si>
  <si>
    <t>nora.jackson@gmail.com</t>
  </si>
  <si>
    <t>9578 Cherry St.</t>
  </si>
  <si>
    <t>C00006886</t>
  </si>
  <si>
    <t>811-10-6069</t>
  </si>
  <si>
    <t>401-509-2345</t>
  </si>
  <si>
    <t>skylar.thompson@outlook.com</t>
  </si>
  <si>
    <t>9505 SW. Valley Farms St.</t>
  </si>
  <si>
    <t>C00006892</t>
  </si>
  <si>
    <t>771-89-7808</t>
  </si>
  <si>
    <t>212-136-4486</t>
  </si>
  <si>
    <t>camila.white@gmail.com</t>
  </si>
  <si>
    <t>56 West Glenwood Lane</t>
  </si>
  <si>
    <t>C00006893</t>
  </si>
  <si>
    <t>753-04-8694</t>
  </si>
  <si>
    <t>212-016-9918</t>
  </si>
  <si>
    <t>dominic.morales@hotmail.com</t>
  </si>
  <si>
    <t>48 University Street</t>
  </si>
  <si>
    <t>C00006895</t>
  </si>
  <si>
    <t>990-07-3184</t>
  </si>
  <si>
    <t>796-167-0871</t>
  </si>
  <si>
    <t>austin.powell@gmail.com</t>
  </si>
  <si>
    <t>9644 Annadale St.</t>
  </si>
  <si>
    <t>C00006906</t>
  </si>
  <si>
    <t>247-42-9602</t>
  </si>
  <si>
    <t>284-758-1984</t>
  </si>
  <si>
    <t>gavin.sullivan@gmail.com</t>
  </si>
  <si>
    <t>9506 Green Lake Ave.</t>
  </si>
  <si>
    <t>C00006922</t>
  </si>
  <si>
    <t>107-14-2339</t>
  </si>
  <si>
    <t>946-090-8622</t>
  </si>
  <si>
    <t>anna.lopez@gmail.com</t>
  </si>
  <si>
    <t>9515 Valley Farms Dr.</t>
  </si>
  <si>
    <t>C00006924</t>
  </si>
  <si>
    <t>120-07-6738</t>
  </si>
  <si>
    <t>576-950-4368</t>
  </si>
  <si>
    <t>nolan.russell@gmail.com</t>
  </si>
  <si>
    <t>57 Eagle St.</t>
  </si>
  <si>
    <t>C00006936</t>
  </si>
  <si>
    <t>656-69-7852</t>
  </si>
  <si>
    <t>151-970-7677</t>
  </si>
  <si>
    <t>paisley.lee@outlook.com</t>
  </si>
  <si>
    <t>476 Oakland Street</t>
  </si>
  <si>
    <t>C00006944</t>
  </si>
  <si>
    <t>947-65-0064</t>
  </si>
  <si>
    <t>871-417-1545</t>
  </si>
  <si>
    <t>parker.ortiz@gmail.com</t>
  </si>
  <si>
    <t>8435 South Ridge Court</t>
  </si>
  <si>
    <t>C00006946</t>
  </si>
  <si>
    <t>707-96-6353</t>
  </si>
  <si>
    <t>915-788-4164</t>
  </si>
  <si>
    <t>ariana.gonzalez@outlook.com</t>
  </si>
  <si>
    <t>8264 Gartner Road</t>
  </si>
  <si>
    <t>C00006967</t>
  </si>
  <si>
    <t>750-30-7871</t>
  </si>
  <si>
    <t>400-784-6705</t>
  </si>
  <si>
    <t>adam.jenkins@gmail.com</t>
  </si>
  <si>
    <t>57 Nichols Court</t>
  </si>
  <si>
    <t>C00006978</t>
  </si>
  <si>
    <t>188-00-4416</t>
  </si>
  <si>
    <t>448-629-0921</t>
  </si>
  <si>
    <t>chase.gutierrez@hotmail.com</t>
  </si>
  <si>
    <t>37 W. Harrison Dr.</t>
  </si>
  <si>
    <t>C00006987</t>
  </si>
  <si>
    <t>659-54-1220</t>
  </si>
  <si>
    <t>212-930-7724</t>
  </si>
  <si>
    <t>jace.perry@gmail.com</t>
  </si>
  <si>
    <t>400 Shady Road</t>
  </si>
  <si>
    <t>C00007010</t>
  </si>
  <si>
    <t>972-20-3080</t>
  </si>
  <si>
    <t>661-482-6442</t>
  </si>
  <si>
    <t>ian.butler@gmail.com</t>
  </si>
  <si>
    <t>53 SE. Talbot St.</t>
  </si>
  <si>
    <t>C00007011</t>
  </si>
  <si>
    <t>633-61-2098</t>
  </si>
  <si>
    <t>991-353-6868</t>
  </si>
  <si>
    <t>ellie.harris@outlook.com</t>
  </si>
  <si>
    <t>8191 Golden Star Street</t>
  </si>
  <si>
    <t>C00007043</t>
  </si>
  <si>
    <t>326-91-4386</t>
  </si>
  <si>
    <t>315-782-4477</t>
  </si>
  <si>
    <t>cooper.barnes3@hotmail.com</t>
  </si>
  <si>
    <t>52 Constitution Street</t>
  </si>
  <si>
    <t>C00007065</t>
  </si>
  <si>
    <t>198-08-3258</t>
  </si>
  <si>
    <t>660-320-7458</t>
  </si>
  <si>
    <t>aaliyah.clark33@outlook.com</t>
  </si>
  <si>
    <t>45 Fieldstone Rd.</t>
  </si>
  <si>
    <t>C00007100</t>
  </si>
  <si>
    <t>733-54-1687</t>
  </si>
  <si>
    <t>697-782-8839</t>
  </si>
  <si>
    <t>claire.lewis@gmail.com</t>
  </si>
  <si>
    <t>304 Fulton Court</t>
  </si>
  <si>
    <t>C00007102</t>
  </si>
  <si>
    <t>642-21-0370</t>
  </si>
  <si>
    <t>585-802-1813</t>
  </si>
  <si>
    <t>violet.robinson@outlook.com</t>
  </si>
  <si>
    <t>9869 Riverview St.</t>
  </si>
  <si>
    <t>C00007112</t>
  </si>
  <si>
    <t>131-10-1462</t>
  </si>
  <si>
    <t>914-054-1727</t>
  </si>
  <si>
    <t>easton.fisher@hotmail.com</t>
  </si>
  <si>
    <t>7064 Hill Field Circle</t>
  </si>
  <si>
    <t>C00007127</t>
  </si>
  <si>
    <t>553-33-1395</t>
  </si>
  <si>
    <t>456-256-2055</t>
  </si>
  <si>
    <t>kevin.henderson@outlook.com</t>
  </si>
  <si>
    <t>7678 North Pawnee Lane</t>
  </si>
  <si>
    <t>C00007150</t>
  </si>
  <si>
    <t>426-05-8298</t>
  </si>
  <si>
    <t>570-865-9838</t>
  </si>
  <si>
    <t>stella.walker@yahoo.com</t>
  </si>
  <si>
    <t>986 Glen Eagles Ave.</t>
  </si>
  <si>
    <t>C00007166</t>
  </si>
  <si>
    <t>813-47-2749</t>
  </si>
  <si>
    <t>487-755-4335</t>
  </si>
  <si>
    <t>jose.coleman@gmail.com</t>
  </si>
  <si>
    <t>3 Stonybrook Street</t>
  </si>
  <si>
    <t>C00007186</t>
  </si>
  <si>
    <t>457-76-4673</t>
  </si>
  <si>
    <t>962-272-8729</t>
  </si>
  <si>
    <t>sadie.perez@gmail.com</t>
  </si>
  <si>
    <t>701 Hillcrest St.</t>
  </si>
  <si>
    <t>C00007195</t>
  </si>
  <si>
    <t>693-77-0670</t>
  </si>
  <si>
    <t>716-608-7197</t>
  </si>
  <si>
    <t>tyler.simmons@outlook.com</t>
  </si>
  <si>
    <t>82 Cardinal St.</t>
  </si>
  <si>
    <t>C00007234</t>
  </si>
  <si>
    <t>390-39-5798</t>
  </si>
  <si>
    <t>349-348-0617</t>
  </si>
  <si>
    <t>brandon.patterson@gmail.com</t>
  </si>
  <si>
    <t>579 Roberts Lane</t>
  </si>
  <si>
    <t>C00007241</t>
  </si>
  <si>
    <t>730-95-1629</t>
  </si>
  <si>
    <t>508-673-7416</t>
  </si>
  <si>
    <t>mila.hall@outlook.com</t>
  </si>
  <si>
    <t>462 North Branch St.</t>
  </si>
  <si>
    <t>C00007286</t>
  </si>
  <si>
    <t>283-08-6163</t>
  </si>
  <si>
    <t>629-890-6283</t>
  </si>
  <si>
    <t>gabriella.young@gmail.com</t>
  </si>
  <si>
    <t>9911 Theatre Lane</t>
  </si>
  <si>
    <t>C00007291</t>
  </si>
  <si>
    <t>972-77-5237</t>
  </si>
  <si>
    <t>315-400-8095</t>
  </si>
  <si>
    <t>lucy.allen@hotmail.com</t>
  </si>
  <si>
    <t>57 San Juan Court</t>
  </si>
  <si>
    <t>C00007299</t>
  </si>
  <si>
    <t>141-78-2560</t>
  </si>
  <si>
    <t>212-878-7544</t>
  </si>
  <si>
    <t>asher.jordan@gmail.com</t>
  </si>
  <si>
    <t>83 Walnut Drive</t>
  </si>
  <si>
    <t>C00007311</t>
  </si>
  <si>
    <t>691-66-8833</t>
  </si>
  <si>
    <t>617-406-0468</t>
  </si>
  <si>
    <t>jaxson.reynolds@gmail.com</t>
  </si>
  <si>
    <t>9942 Buckingham St.</t>
  </si>
  <si>
    <t>C00007324</t>
  </si>
  <si>
    <t>531-67-8508</t>
  </si>
  <si>
    <t>212-790-0644</t>
  </si>
  <si>
    <t>arianna.sanchez@gmail.com</t>
  </si>
  <si>
    <t>666 West Johnson Avenue</t>
  </si>
  <si>
    <t>C00007325</t>
  </si>
  <si>
    <t>595-82-4878</t>
  </si>
  <si>
    <t>628-369-7277</t>
  </si>
  <si>
    <t>mateo.hamilton@gmail.com</t>
  </si>
  <si>
    <t>8 Hilldale Drive</t>
  </si>
  <si>
    <t>C00007327</t>
  </si>
  <si>
    <t>987-33-9812</t>
  </si>
  <si>
    <t>175-084-6578</t>
  </si>
  <si>
    <t>jason.graham@outlook.com</t>
  </si>
  <si>
    <t>68 Newcastle St.</t>
  </si>
  <si>
    <t>C00007339</t>
  </si>
  <si>
    <t>941-95-1032</t>
  </si>
  <si>
    <t>105-606-8058</t>
  </si>
  <si>
    <t>kennedy.santos@gmail.com</t>
  </si>
  <si>
    <t>35 Sycamore St.</t>
  </si>
  <si>
    <t>C00007348</t>
  </si>
  <si>
    <t>470-01-8222</t>
  </si>
  <si>
    <t>453-103-6221</t>
  </si>
  <si>
    <t>sarah.curtis@outlook.com</t>
  </si>
  <si>
    <t>7429 Shady Ave.</t>
  </si>
  <si>
    <t>C00007366</t>
  </si>
  <si>
    <t>349-82-6491</t>
  </si>
  <si>
    <t>142-733-5872</t>
  </si>
  <si>
    <t>madelyn.pearson@gmail.com</t>
  </si>
  <si>
    <t>108 Nut Swamp Drive</t>
  </si>
  <si>
    <t>C00007390</t>
  </si>
  <si>
    <t>168-71-5368</t>
  </si>
  <si>
    <t>212-038-4699</t>
  </si>
  <si>
    <t>ayden.kim@hotmail.com</t>
  </si>
  <si>
    <t>76 Prince Lane</t>
  </si>
  <si>
    <t>C00007411</t>
  </si>
  <si>
    <t>665-28-2686</t>
  </si>
  <si>
    <t>819-303-4850</t>
  </si>
  <si>
    <t>eleanor.delgado@gmail.com</t>
  </si>
  <si>
    <t>170 North Creek Lane</t>
  </si>
  <si>
    <t>C00007412</t>
  </si>
  <si>
    <t>801-79-5743</t>
  </si>
  <si>
    <t>816-909-2308</t>
  </si>
  <si>
    <t>zachary.gonzales@gmail.com</t>
  </si>
  <si>
    <t>47 Brook St.</t>
  </si>
  <si>
    <t>C00007422</t>
  </si>
  <si>
    <t>946-88-9101</t>
  </si>
  <si>
    <t>893-427-1196</t>
  </si>
  <si>
    <t>carson.alexander@outlook.com</t>
  </si>
  <si>
    <t>8244 Ridgeview Dr.</t>
  </si>
  <si>
    <t>C00007423</t>
  </si>
  <si>
    <t>222-80-0641</t>
  </si>
  <si>
    <t>221-825-2790</t>
  </si>
  <si>
    <t>kaylee.valdez@hotmail.com</t>
  </si>
  <si>
    <t>513 Adams Drive</t>
  </si>
  <si>
    <t>C00007434</t>
  </si>
  <si>
    <t>793-41-0479</t>
  </si>
  <si>
    <t>963-431-4872</t>
  </si>
  <si>
    <t>caroline.pena@outlook.com</t>
  </si>
  <si>
    <t>53 Spring Drive</t>
  </si>
  <si>
    <t>C00007435</t>
  </si>
  <si>
    <t>916-83-5229</t>
  </si>
  <si>
    <t>257-894-6219</t>
  </si>
  <si>
    <t>hazel.rios@gmail.com</t>
  </si>
  <si>
    <t>9121 S. Clark St.</t>
  </si>
  <si>
    <t>C00007521</t>
  </si>
  <si>
    <t>725-76-3988</t>
  </si>
  <si>
    <t>982-439-3433</t>
  </si>
  <si>
    <t>hailey.douglas@outlook.com</t>
  </si>
  <si>
    <t>660 Summerhouse St.</t>
  </si>
  <si>
    <t>C00007567</t>
  </si>
  <si>
    <t>542-17-6056</t>
  </si>
  <si>
    <t>613-202-3541</t>
  </si>
  <si>
    <t>xavier.ramos@hotmail.com</t>
  </si>
  <si>
    <t>9932 E. Jones Lane</t>
  </si>
  <si>
    <t>C00007576</t>
  </si>
  <si>
    <t>876-85-9153</t>
  </si>
  <si>
    <t>173-336-7455</t>
  </si>
  <si>
    <t>leo.wallace@outlook.com</t>
  </si>
  <si>
    <t>135 East Cedar Swamp Rd.</t>
  </si>
  <si>
    <t>C00007586</t>
  </si>
  <si>
    <t>720-90-7439</t>
  </si>
  <si>
    <t>617-567-2783</t>
  </si>
  <si>
    <t>genesis.sandoval4@yahoo.com</t>
  </si>
  <si>
    <t>9 Cherry Street</t>
  </si>
  <si>
    <t>C00007594</t>
  </si>
  <si>
    <t>346-90-1125</t>
  </si>
  <si>
    <t>166-301-0530</t>
  </si>
  <si>
    <t>kylie.barrett5@gmail.com</t>
  </si>
  <si>
    <t>30 Wall Lane</t>
  </si>
  <si>
    <t>C00007614</t>
  </si>
  <si>
    <t>556-76-4994</t>
  </si>
  <si>
    <t>540-024-5056</t>
  </si>
  <si>
    <t>ezra.griffin@gmail.com</t>
  </si>
  <si>
    <t>9489 East Creek Ave.</t>
  </si>
  <si>
    <t>C00007632</t>
  </si>
  <si>
    <t>431-19-2597</t>
  </si>
  <si>
    <t>212-149-1642</t>
  </si>
  <si>
    <t>bentley.west@outlook.com</t>
  </si>
  <si>
    <t>476 North Washington Drive</t>
  </si>
  <si>
    <t>C00007672</t>
  </si>
  <si>
    <t>626-81-7824</t>
  </si>
  <si>
    <t>229-041-8402</t>
  </si>
  <si>
    <t>sawyer.cole@gmail.com</t>
  </si>
  <si>
    <t>567 Canterbury St.</t>
  </si>
  <si>
    <t>C00007678</t>
  </si>
  <si>
    <t>536-91-1130</t>
  </si>
  <si>
    <t>262-716-4859</t>
  </si>
  <si>
    <t>kayden.hayes@outlook.com</t>
  </si>
  <si>
    <t>5 Cobblestone Circle</t>
  </si>
  <si>
    <t>C00007683</t>
  </si>
  <si>
    <t>502-73-9321</t>
  </si>
  <si>
    <t>343-763-3375</t>
  </si>
  <si>
    <t>blake.chavez@gmail.com</t>
  </si>
  <si>
    <t>46 Armstrong Rd.</t>
  </si>
  <si>
    <t>C00007723</t>
  </si>
  <si>
    <t>254-80-2663</t>
  </si>
  <si>
    <t>508-561-6860</t>
  </si>
  <si>
    <t>autumn.hopkins@hotmail.com</t>
  </si>
  <si>
    <t>7819 Sherman Road</t>
  </si>
  <si>
    <t>C00007724</t>
  </si>
  <si>
    <t>208-54-1591</t>
  </si>
  <si>
    <t>508-025-7387</t>
  </si>
  <si>
    <t>nathaniel.gibson@gmail.com</t>
  </si>
  <si>
    <t>3 Westminster St.</t>
  </si>
  <si>
    <t>C00007727</t>
  </si>
  <si>
    <t>362-62-7532</t>
  </si>
  <si>
    <t>119-740-5492</t>
  </si>
  <si>
    <t>piper.keller@gmail.com</t>
  </si>
  <si>
    <t>7613 Tallwood Dr.</t>
  </si>
  <si>
    <t>C00007753</t>
  </si>
  <si>
    <t>330-92-8955</t>
  </si>
  <si>
    <t>727-376-8507</t>
  </si>
  <si>
    <t>maya.guerrero@gmail.com</t>
  </si>
  <si>
    <t>15 N. Hudson Circle</t>
  </si>
  <si>
    <t>C00007765</t>
  </si>
  <si>
    <t>264-92-8674</t>
  </si>
  <si>
    <t>212-669-0993</t>
  </si>
  <si>
    <t>nevaeh.stanley@gmail.com</t>
  </si>
  <si>
    <t>8564 Fawn Drive</t>
  </si>
  <si>
    <t>C00007772</t>
  </si>
  <si>
    <t>473-41-2874</t>
  </si>
  <si>
    <t>212-675-6023</t>
  </si>
  <si>
    <t>serenity.bates@outlook.com</t>
  </si>
  <si>
    <t>686 Berkshire St.</t>
  </si>
  <si>
    <t>C00007787</t>
  </si>
  <si>
    <t>623-85-6837</t>
  </si>
  <si>
    <t>261-241-4645</t>
  </si>
  <si>
    <t>ryder.bryant@gmail.com</t>
  </si>
  <si>
    <t>9895 Sugar Road</t>
  </si>
  <si>
    <t>C00007796</t>
  </si>
  <si>
    <t>700-99-6693</t>
  </si>
  <si>
    <t>716-788-8639</t>
  </si>
  <si>
    <t>peyton.alvarado@outlook.com</t>
  </si>
  <si>
    <t>955 Carpenter Avenue</t>
  </si>
  <si>
    <t>C00007797</t>
  </si>
  <si>
    <t>774-05-9240</t>
  </si>
  <si>
    <t>716-578-4924</t>
  </si>
  <si>
    <t>theodore.ellis@gmail.com</t>
  </si>
  <si>
    <t>7956 North Rosewood Court</t>
  </si>
  <si>
    <t>C00007800</t>
  </si>
  <si>
    <t>606-29-2577</t>
  </si>
  <si>
    <t>198-508-9358</t>
  </si>
  <si>
    <t>mackenzie.beck@hotmail.com</t>
  </si>
  <si>
    <t>7466 East Olive Ave.</t>
  </si>
  <si>
    <t>C00007814</t>
  </si>
  <si>
    <t>325-13-7846</t>
  </si>
  <si>
    <t>508-945-5873</t>
  </si>
  <si>
    <t>bella.ortega@gmail.com</t>
  </si>
  <si>
    <t>154 S. Highland Dr.</t>
  </si>
  <si>
    <t>C00007815</t>
  </si>
  <si>
    <t>898-17-6855</t>
  </si>
  <si>
    <t>321-837-6618</t>
  </si>
  <si>
    <t>eva.wade@gmail.com</t>
  </si>
  <si>
    <t>736 Livingston Ave.</t>
  </si>
  <si>
    <t>C00007843</t>
  </si>
  <si>
    <t>929-70-6716</t>
  </si>
  <si>
    <t>713-963-0502</t>
  </si>
  <si>
    <t>elias.stevens@outlook.com</t>
  </si>
  <si>
    <t>199 Fordham Street</t>
  </si>
  <si>
    <t>C00007855</t>
  </si>
  <si>
    <t>575-99-4381</t>
  </si>
  <si>
    <t>497-919-4637</t>
  </si>
  <si>
    <t>taylor.davis@hotmail.com</t>
  </si>
  <si>
    <t>611 Clinton Ave.</t>
  </si>
  <si>
    <t>C00007862</t>
  </si>
  <si>
    <t>501-42-1011</t>
  </si>
  <si>
    <t>896-764-5919</t>
  </si>
  <si>
    <t>tristan.murray@outlook.com</t>
  </si>
  <si>
    <t>9848 Jefferson St.</t>
  </si>
  <si>
    <t>C00007863</t>
  </si>
  <si>
    <t>563-59-7433</t>
  </si>
  <si>
    <t>814-452-0875</t>
  </si>
  <si>
    <t>roman.ford@gmail.com</t>
  </si>
  <si>
    <t>690 West Hillside Rd.</t>
  </si>
  <si>
    <t>C00007864</t>
  </si>
  <si>
    <t>694-99-1121</t>
  </si>
  <si>
    <t>124-800-0690</t>
  </si>
  <si>
    <t>leonardo.marshall@outlook.com</t>
  </si>
  <si>
    <t>163 Ridge St.</t>
  </si>
  <si>
    <t>C00007914</t>
  </si>
  <si>
    <t>462-41-0252</t>
  </si>
  <si>
    <t>710-781-1479</t>
  </si>
  <si>
    <t>naomi.garcia@hotmail.com</t>
  </si>
  <si>
    <t>936 South Elm Drive</t>
  </si>
  <si>
    <t>C00007959</t>
  </si>
  <si>
    <t>937-49-4039</t>
  </si>
  <si>
    <t>212-144-0443</t>
  </si>
  <si>
    <t>aubree.rodriguez@outlook.com</t>
  </si>
  <si>
    <t>18 Sleepy Hollow St.</t>
  </si>
  <si>
    <t>C00007970</t>
  </si>
  <si>
    <t>243-30-1243</t>
  </si>
  <si>
    <t>246-383-1538</t>
  </si>
  <si>
    <t>camden.owens@yahoo.com</t>
  </si>
  <si>
    <t>842 Cedarwood Dr.</t>
  </si>
  <si>
    <t>C00007980</t>
  </si>
  <si>
    <t>810-43-4527</t>
  </si>
  <si>
    <t>367-536-6389</t>
  </si>
  <si>
    <t>brody.mcdonald@gmail.com</t>
  </si>
  <si>
    <t>348 Walnut Dr.</t>
  </si>
  <si>
    <t>C00008013</t>
  </si>
  <si>
    <t>583-06-1648</t>
  </si>
  <si>
    <t>466-115-4707</t>
  </si>
  <si>
    <t>luis.harrison@gmail.com</t>
  </si>
  <si>
    <t>696 Trout Ave.</t>
  </si>
  <si>
    <t>C00008030</t>
  </si>
  <si>
    <t>704-45-1388</t>
  </si>
  <si>
    <t>212-007-3706</t>
  </si>
  <si>
    <t>miles.ruiz@outlook.com</t>
  </si>
  <si>
    <t>88 NE. Henry Drive</t>
  </si>
  <si>
    <t>C00008064</t>
  </si>
  <si>
    <t>279-43-6761</t>
  </si>
  <si>
    <t>473-644-5067</t>
  </si>
  <si>
    <t>aurora.wilson@gmail.com</t>
  </si>
  <si>
    <t>9255 Wild Horse Drive</t>
  </si>
  <si>
    <t>C00008074</t>
  </si>
  <si>
    <t>797-77-5456</t>
  </si>
  <si>
    <t>508-845-3875</t>
  </si>
  <si>
    <t>micah.kennedy@outlook.com</t>
  </si>
  <si>
    <t>268 Valley View Drive</t>
  </si>
  <si>
    <t>C00008076</t>
  </si>
  <si>
    <t>552-54-5223</t>
  </si>
  <si>
    <t>675-825-2650</t>
  </si>
  <si>
    <t>melanie.martinez@gmail.com</t>
  </si>
  <si>
    <t>64 Fordham Drive</t>
  </si>
  <si>
    <t>C00008089</t>
  </si>
  <si>
    <t>274-89-5040</t>
  </si>
  <si>
    <t>814-692-9302</t>
  </si>
  <si>
    <t>vincent.wells@hotmail.com</t>
  </si>
  <si>
    <t>70 Crescent Ave.</t>
  </si>
  <si>
    <t>C00008091</t>
  </si>
  <si>
    <t>128-26-2041</t>
  </si>
  <si>
    <t>162-893-5799</t>
  </si>
  <si>
    <t>justin.alvarez@gmail.com</t>
  </si>
  <si>
    <t>46 W. Kingston Ave.</t>
  </si>
  <si>
    <t>C00008096</t>
  </si>
  <si>
    <t>967-67-6632</t>
  </si>
  <si>
    <t>520-639-3102</t>
  </si>
  <si>
    <t>lydia.anderson@gmail.com</t>
  </si>
  <si>
    <t>40 Pumpkin Hill Ave.</t>
  </si>
  <si>
    <t>C00008105</t>
  </si>
  <si>
    <t>508-91-3116</t>
  </si>
  <si>
    <t>810-527-8842</t>
  </si>
  <si>
    <t>greyson.woods@gmail.com</t>
  </si>
  <si>
    <t>463 Miles Dr.</t>
  </si>
  <si>
    <t>C00008130</t>
  </si>
  <si>
    <t>782-43-7595</t>
  </si>
  <si>
    <t>864-548-1275</t>
  </si>
  <si>
    <t>brianna.taylor@gmail.com</t>
  </si>
  <si>
    <t>9897 Race Court</t>
  </si>
  <si>
    <t>C00008200</t>
  </si>
  <si>
    <t>641-16-6841</t>
  </si>
  <si>
    <t>212-295-9205</t>
  </si>
  <si>
    <t>ruby.thomas@outlook.com</t>
  </si>
  <si>
    <t>53 Newport Dr.</t>
  </si>
  <si>
    <t>C00008217</t>
  </si>
  <si>
    <t>896-62-5075</t>
  </si>
  <si>
    <t>978-403-3250</t>
  </si>
  <si>
    <t>declan.mendoza@gmail.com</t>
  </si>
  <si>
    <t>613 Franklin Street</t>
  </si>
  <si>
    <t>C00008276</t>
  </si>
  <si>
    <t>245-18-4567</t>
  </si>
  <si>
    <t>187-137-2310</t>
  </si>
  <si>
    <t>katherine.hernandez@outlook.com</t>
  </si>
  <si>
    <t>310 Henry Road</t>
  </si>
  <si>
    <t>C00008287</t>
  </si>
  <si>
    <t>472-42-2661</t>
  </si>
  <si>
    <t>259-161-5246</t>
  </si>
  <si>
    <t>maxwell.castillo@gmail.com</t>
  </si>
  <si>
    <t>623 Brookside St.</t>
  </si>
  <si>
    <t>C00008295</t>
  </si>
  <si>
    <t>307-94-7718</t>
  </si>
  <si>
    <t>933-501-0249</t>
  </si>
  <si>
    <t>ashley.moore@hotmail.com</t>
  </si>
  <si>
    <t>86 E. Hanover Avenue</t>
  </si>
  <si>
    <t>C00008327</t>
  </si>
  <si>
    <t>116-34-4325</t>
  </si>
  <si>
    <t>508-808-4378</t>
  </si>
  <si>
    <t>alexis.martin@gmail.com</t>
  </si>
  <si>
    <t>77 West Elizabeth Street</t>
  </si>
  <si>
    <t>C00008333</t>
  </si>
  <si>
    <t>173-51-9498</t>
  </si>
  <si>
    <t>781-583-9195</t>
  </si>
  <si>
    <t>juan.olson@gmail.com</t>
  </si>
  <si>
    <t>46 Liberty St.</t>
  </si>
  <si>
    <t>C00008342</t>
  </si>
  <si>
    <t>679-53-1679</t>
  </si>
  <si>
    <t>914-259-4004</t>
  </si>
  <si>
    <t>cole.webb@outlook.com</t>
  </si>
  <si>
    <t>8595 Hillside Rd.</t>
  </si>
  <si>
    <t>C00008356</t>
  </si>
  <si>
    <t>875-77-2578</t>
  </si>
  <si>
    <t>835-456-6612</t>
  </si>
  <si>
    <t>damian.washington@hotmail.com</t>
  </si>
  <si>
    <t>8153 S. Spring Ave.</t>
  </si>
  <si>
    <t>C00008359</t>
  </si>
  <si>
    <t>582-30-9973</t>
  </si>
  <si>
    <t>302-865-0282</t>
  </si>
  <si>
    <t>carlos.tucker@outlook.com</t>
  </si>
  <si>
    <t>822 Orange Drive</t>
  </si>
  <si>
    <t>C00008362</t>
  </si>
  <si>
    <t>459-54-9521</t>
  </si>
  <si>
    <t>257-781-9118</t>
  </si>
  <si>
    <t>alice.jackson@gmail.com</t>
  </si>
  <si>
    <t>71 Rockland St.</t>
  </si>
  <si>
    <t>C00008366</t>
  </si>
  <si>
    <t>237-79-9304</t>
  </si>
  <si>
    <t>192-039-8843</t>
  </si>
  <si>
    <t>cora.thompson@outlook.com</t>
  </si>
  <si>
    <t>7126 Van Dyke Road</t>
  </si>
  <si>
    <t>C00008392</t>
  </si>
  <si>
    <t>272-31-7156</t>
  </si>
  <si>
    <t>439-123-7912</t>
  </si>
  <si>
    <t>julia.white@hotmail.com</t>
  </si>
  <si>
    <t>7513 New Saddle Rd.</t>
  </si>
  <si>
    <t>C00008393</t>
  </si>
  <si>
    <t>574-95-1135</t>
  </si>
  <si>
    <t>931-004-6471</t>
  </si>
  <si>
    <t>max.freeman@outlook.com</t>
  </si>
  <si>
    <t>526 Bowman St.</t>
  </si>
  <si>
    <t>C00008432</t>
  </si>
  <si>
    <t>577-21-5292</t>
  </si>
  <si>
    <t>229-298-2913</t>
  </si>
  <si>
    <t>madeline.lopez@yahoo.com</t>
  </si>
  <si>
    <t>7916 West Mayfield Avenue</t>
  </si>
  <si>
    <t>C00008433</t>
  </si>
  <si>
    <t>483-19-6719</t>
  </si>
  <si>
    <t>674-292-7366</t>
  </si>
  <si>
    <t>harrison.burns@gmail.com</t>
  </si>
  <si>
    <t>449 W. New Saddle St.</t>
  </si>
  <si>
    <t>C00008463</t>
  </si>
  <si>
    <t>795-37-4696</t>
  </si>
  <si>
    <t>585-952-8793</t>
  </si>
  <si>
    <t>weston.henry@gmail.com</t>
  </si>
  <si>
    <t>95 Brookside St.</t>
  </si>
  <si>
    <t>C00008489</t>
  </si>
  <si>
    <t>756-16-8263</t>
  </si>
  <si>
    <t>585-787-6851</t>
  </si>
  <si>
    <t>faith.lee@outlook.com</t>
  </si>
  <si>
    <t>393 Wagon Court</t>
  </si>
  <si>
    <t>C00008502</t>
  </si>
  <si>
    <t>374-46-6410</t>
  </si>
  <si>
    <t>413-899-3486</t>
  </si>
  <si>
    <t>brantley.vasquez@gmail.com</t>
  </si>
  <si>
    <t>704 Washington Ave.</t>
  </si>
  <si>
    <t>C00008506</t>
  </si>
  <si>
    <t>958-90-5526</t>
  </si>
  <si>
    <t>978-242-7625</t>
  </si>
  <si>
    <t>annabelle.gonzalez@outlook.com</t>
  </si>
  <si>
    <t>84 Wild Rose Ave.</t>
  </si>
  <si>
    <t>C00008510</t>
  </si>
  <si>
    <t>840-26-2671</t>
  </si>
  <si>
    <t>978-401-2642</t>
  </si>
  <si>
    <t>braxton.snyder@gmail.com</t>
  </si>
  <si>
    <t>306 2nd Rd.</t>
  </si>
  <si>
    <t>C00008548</t>
  </si>
  <si>
    <t>126-80-2753</t>
  </si>
  <si>
    <t>508-053-9023</t>
  </si>
  <si>
    <t>alyssa.harris@hotmail.com</t>
  </si>
  <si>
    <t>4 Military St.</t>
  </si>
  <si>
    <t>C00008568</t>
  </si>
  <si>
    <t>312-87-3041</t>
  </si>
  <si>
    <t>212-673-5421</t>
  </si>
  <si>
    <t>isabelle.clark@gmail.com</t>
  </si>
  <si>
    <t>9068 Cherry Avenue</t>
  </si>
  <si>
    <t>C00008571</t>
  </si>
  <si>
    <t>762-27-9977</t>
  </si>
  <si>
    <t>181-650-8306</t>
  </si>
  <si>
    <t>joshua.simpson@gmail.com</t>
  </si>
  <si>
    <t>8435 Queen Ave.</t>
  </si>
  <si>
    <t>C00008598</t>
  </si>
  <si>
    <t>750-09-6125</t>
  </si>
  <si>
    <t>539-422-5777</t>
  </si>
  <si>
    <t>vivian.lewis@gmail.com</t>
  </si>
  <si>
    <t>7065 Strawberry Street</t>
  </si>
  <si>
    <t>C00008610</t>
  </si>
  <si>
    <t>317-02-9459</t>
  </si>
  <si>
    <t>978-883-8201</t>
  </si>
  <si>
    <t>gianna.robinson@gmail.com</t>
  </si>
  <si>
    <t>772 San Juan Dr.</t>
  </si>
  <si>
    <t>C00008611</t>
  </si>
  <si>
    <t>162-21-8585</t>
  </si>
  <si>
    <t>978-432-2725</t>
  </si>
  <si>
    <t>wyatt.crawford@outlook.com</t>
  </si>
  <si>
    <t>348 West Richardson Rd.</t>
  </si>
  <si>
    <t>C00008615</t>
  </si>
  <si>
    <t>971-57-9277</t>
  </si>
  <si>
    <t>561-527-6729</t>
  </si>
  <si>
    <t>quinn.walker@gmail.com</t>
  </si>
  <si>
    <t>9191 Hilltop Drive</t>
  </si>
  <si>
    <t>C00008636</t>
  </si>
  <si>
    <t>545-38-8371</t>
  </si>
  <si>
    <t>617-475-6472</t>
  </si>
  <si>
    <t>clara.perez@outlook.com</t>
  </si>
  <si>
    <t>7221 Edgewood Ave.</t>
  </si>
  <si>
    <t>C00008661</t>
  </si>
  <si>
    <t>275-77-7210</t>
  </si>
  <si>
    <t>212-027-7845</t>
  </si>
  <si>
    <t>reagan.hall@gmail.com</t>
  </si>
  <si>
    <t>938 Wayne Drive</t>
  </si>
  <si>
    <t>C00008666</t>
  </si>
  <si>
    <t>727-92-5461</t>
  </si>
  <si>
    <t>637-156-0285</t>
  </si>
  <si>
    <t>khloe.young@hotmail.com</t>
  </si>
  <si>
    <t>8519 Selby Dr.</t>
  </si>
  <si>
    <t>C00008667</t>
  </si>
  <si>
    <t>905-73-2784</t>
  </si>
  <si>
    <t>315-166-8029</t>
  </si>
  <si>
    <t>alexandra.allen@gmail.com</t>
  </si>
  <si>
    <t>9451 Summerhouse St.</t>
  </si>
  <si>
    <t>C00008670</t>
  </si>
  <si>
    <t>694-57-7061</t>
  </si>
  <si>
    <t>435-864-0753</t>
  </si>
  <si>
    <t>hadley.sanchez@gmail.com</t>
  </si>
  <si>
    <t>807 Wild Rose Drive</t>
  </si>
  <si>
    <t>C00008677</t>
  </si>
  <si>
    <t>542-72-7243</t>
  </si>
  <si>
    <t>485-783-8026</t>
  </si>
  <si>
    <t>sebastian.jimenez@outlook.com</t>
  </si>
  <si>
    <t>7897 Orange Circle</t>
  </si>
  <si>
    <t>C00008678</t>
  </si>
  <si>
    <t>441-92-9405</t>
  </si>
  <si>
    <t>383-399-3449</t>
  </si>
  <si>
    <t>eliana.santos@hotmail.com</t>
  </si>
  <si>
    <t>320 Cedarwood Ave.</t>
  </si>
  <si>
    <t>C00008692</t>
  </si>
  <si>
    <t>585-08-7594</t>
  </si>
  <si>
    <t>617-012-5921</t>
  </si>
  <si>
    <t>sophie.curtis@outlook.com</t>
  </si>
  <si>
    <t>31 Trenton Street</t>
  </si>
  <si>
    <t>C00008726</t>
  </si>
  <si>
    <t>874-68-5489</t>
  </si>
  <si>
    <t>218-185-7386</t>
  </si>
  <si>
    <t>owen.porter@gmail.com</t>
  </si>
  <si>
    <t>9 Cactus Ave.</t>
  </si>
  <si>
    <t>C00008737</t>
  </si>
  <si>
    <t>316-79-4776</t>
  </si>
  <si>
    <t>720-460-6138</t>
  </si>
  <si>
    <t>london.pearson@outlook.com</t>
  </si>
  <si>
    <t>59 SE. Country St.</t>
  </si>
  <si>
    <t>C00008738</t>
  </si>
  <si>
    <t>275-41-2749</t>
  </si>
  <si>
    <t>155-479-6531</t>
  </si>
  <si>
    <t>caleb.mason@hotmail.com</t>
  </si>
  <si>
    <t>7287 Peachtree Dr.</t>
  </si>
  <si>
    <t>C00008764</t>
  </si>
  <si>
    <t>441-15-2227</t>
  </si>
  <si>
    <t>437-168-0609</t>
  </si>
  <si>
    <t>elena.delgado@outlook.com</t>
  </si>
  <si>
    <t>888 Nichols Street</t>
  </si>
  <si>
    <t>C00008777</t>
  </si>
  <si>
    <t>868-92-7449</t>
  </si>
  <si>
    <t>783-301-4603</t>
  </si>
  <si>
    <t>kimberly.valdez@yahoo.com</t>
  </si>
  <si>
    <t>44 Woodland St.</t>
  </si>
  <si>
    <t>C00009173</t>
  </si>
  <si>
    <t>263-09-2516</t>
  </si>
  <si>
    <t>212-903-6298</t>
  </si>
  <si>
    <t>nathan.shaw@gmail.com</t>
  </si>
  <si>
    <t>28 West Beech Dr.</t>
  </si>
  <si>
    <t>C00009174</t>
  </si>
  <si>
    <t>989-04-7498</t>
  </si>
  <si>
    <t>212-543-8548</t>
  </si>
  <si>
    <t>bailey.pena@gmail.com</t>
  </si>
  <si>
    <t>769 3rd St.</t>
  </si>
  <si>
    <t>C00009196</t>
  </si>
  <si>
    <t>407-37-5040</t>
  </si>
  <si>
    <t>236-176-7658</t>
  </si>
  <si>
    <t>maria.rios@outlook.com</t>
  </si>
  <si>
    <t>7141 Wood St.</t>
  </si>
  <si>
    <t>C00009202</t>
  </si>
  <si>
    <t>710-01-4072</t>
  </si>
  <si>
    <t>758-706-2716</t>
  </si>
  <si>
    <t>ryan.gordon@gmail.com</t>
  </si>
  <si>
    <t>71 Stonybrook Lane</t>
  </si>
  <si>
    <t>C00009217</t>
  </si>
  <si>
    <t>953-48-2583</t>
  </si>
  <si>
    <t>500-427-4516</t>
  </si>
  <si>
    <t>luna.douglas@outlook.com</t>
  </si>
  <si>
    <t>22 S. Sugar Ave.</t>
  </si>
  <si>
    <t>C00009226</t>
  </si>
  <si>
    <t>142-15-3828</t>
  </si>
  <si>
    <t>631-326-9960</t>
  </si>
  <si>
    <t>willow.sandoval@gmail.com</t>
  </si>
  <si>
    <t>58 Miller Dr.</t>
  </si>
  <si>
    <t>C00009231</t>
  </si>
  <si>
    <t>150-22-8901</t>
  </si>
  <si>
    <t>519-075-2574</t>
  </si>
  <si>
    <t>jasmine.barrett@hotmail.com</t>
  </si>
  <si>
    <t>10 Cross Drive</t>
  </si>
  <si>
    <t>C00009236</t>
  </si>
  <si>
    <t>666-49-3770</t>
  </si>
  <si>
    <t>994-868-4398</t>
  </si>
  <si>
    <t>kinsley.hopkins@gmail.com</t>
  </si>
  <si>
    <t>19 Santa Clara St.</t>
  </si>
  <si>
    <t>C00009250</t>
  </si>
  <si>
    <t>991-14-9473</t>
  </si>
  <si>
    <t>212-079-3854</t>
  </si>
  <si>
    <t>jack.wagner@gmail.com</t>
  </si>
  <si>
    <t>477 King Rd.</t>
  </si>
  <si>
    <t>C00009273</t>
  </si>
  <si>
    <t>742-52-6891</t>
  </si>
  <si>
    <t>976-489-3717</t>
  </si>
  <si>
    <t>valentina.keller@gmail.com</t>
  </si>
  <si>
    <t>187 Peachtree Avenue</t>
  </si>
  <si>
    <t>C00009274</t>
  </si>
  <si>
    <t>805-82-5367</t>
  </si>
  <si>
    <t>612-899-3664</t>
  </si>
  <si>
    <t>hunter.hunter@gmail.com</t>
  </si>
  <si>
    <t>5 Wild Rose Court</t>
  </si>
  <si>
    <t>C00009276</t>
  </si>
  <si>
    <t>246-24-9385</t>
  </si>
  <si>
    <t>790-117-7524</t>
  </si>
  <si>
    <t>levi.romero@outlook.com</t>
  </si>
  <si>
    <t>8795 Race Ave.</t>
  </si>
  <si>
    <t>C00009313</t>
  </si>
  <si>
    <t>718-65-8941</t>
  </si>
  <si>
    <t>617-207-7367</t>
  </si>
  <si>
    <t>kayla.guerrero@gmail.com</t>
  </si>
  <si>
    <t>7719 Bishop Street</t>
  </si>
  <si>
    <t>C00009316</t>
  </si>
  <si>
    <t>655-08-6117</t>
  </si>
  <si>
    <t>369-636-7752</t>
  </si>
  <si>
    <t>delilah.stanley@outlook.com</t>
  </si>
  <si>
    <t>7774 Roosevelt Street</t>
  </si>
  <si>
    <t>C00009340</t>
  </si>
  <si>
    <t>166-59-1941</t>
  </si>
  <si>
    <t>313-028-8112</t>
  </si>
  <si>
    <t>christian.hicks@gmail.com</t>
  </si>
  <si>
    <t>623 Glenlake Street</t>
  </si>
  <si>
    <t>C00009346</t>
  </si>
  <si>
    <t>405-39-8513</t>
  </si>
  <si>
    <t>471-246-9491</t>
  </si>
  <si>
    <t>jaxon.dixon@hotmail.com</t>
  </si>
  <si>
    <t>9830 N. Cottage Circle</t>
  </si>
  <si>
    <t>C00009362</t>
  </si>
  <si>
    <t>227-37-9485</t>
  </si>
  <si>
    <t>617-464-2694</t>
  </si>
  <si>
    <t>andrea.bates@gmail.com</t>
  </si>
  <si>
    <t>8398 San Juan Road</t>
  </si>
  <si>
    <t>C00009366</t>
  </si>
  <si>
    <t>441-23-0555</t>
  </si>
  <si>
    <t>824-936-8477</t>
  </si>
  <si>
    <t>julian.hunt@gmail.com</t>
  </si>
  <si>
    <t>23 Brickell St.</t>
  </si>
  <si>
    <t>C00009370</t>
  </si>
  <si>
    <t>462-48-7847</t>
  </si>
  <si>
    <t>617-011-7052</t>
  </si>
  <si>
    <t>landon.palmer@outlook.com</t>
  </si>
  <si>
    <t>9355 Mulberry Circle</t>
  </si>
  <si>
    <t>C00009403</t>
  </si>
  <si>
    <t>645-81-7890</t>
  </si>
  <si>
    <t>532-949-4433</t>
  </si>
  <si>
    <t>grayson.robertson@hotmail.com</t>
  </si>
  <si>
    <t>9392 San Juan Rd.</t>
  </si>
  <si>
    <t>C00009417</t>
  </si>
  <si>
    <t>405-14-8856</t>
  </si>
  <si>
    <t>482-047-9019</t>
  </si>
  <si>
    <t>jonathan.black@outlook.com</t>
  </si>
  <si>
    <t>12 Primrose Street</t>
  </si>
  <si>
    <t>C00009418</t>
  </si>
  <si>
    <t>833-53-2344</t>
  </si>
  <si>
    <t>212-236-9258</t>
  </si>
  <si>
    <t>isaiah.holmes@gmail.com</t>
  </si>
  <si>
    <t>8064 West Hall St.</t>
  </si>
  <si>
    <t>C00009419</t>
  </si>
  <si>
    <t>669-30-7571</t>
  </si>
  <si>
    <t>212-650-7793</t>
  </si>
  <si>
    <t>natalia.alvarado@outlook.com</t>
  </si>
  <si>
    <t>290 4th Avenue</t>
  </si>
  <si>
    <t>C00009427</t>
  </si>
  <si>
    <t>103-77-0179</t>
  </si>
  <si>
    <t>108-881-6968</t>
  </si>
  <si>
    <t>lauren.beck@hotmail.com</t>
  </si>
  <si>
    <t>185 Brown St.</t>
  </si>
  <si>
    <t>C00009428</t>
  </si>
  <si>
    <t>712-48-4125</t>
  </si>
  <si>
    <t>340-981-9911</t>
  </si>
  <si>
    <t>charles.stone@outlook.com</t>
  </si>
  <si>
    <t>12 Cherry Hill St.</t>
  </si>
  <si>
    <t>C00009433</t>
  </si>
  <si>
    <t>561-50-2465</t>
  </si>
  <si>
    <t>676-363-2965</t>
  </si>
  <si>
    <t>morgan.ortega@yahoo.com</t>
  </si>
  <si>
    <t>669 Heather Road</t>
  </si>
  <si>
    <t>C00009450</t>
  </si>
  <si>
    <t>957-50-6008</t>
  </si>
  <si>
    <t>775-303-3152</t>
  </si>
  <si>
    <t>rylee.wade@gmail.com</t>
  </si>
  <si>
    <t>392 East Indian Spring Lane</t>
  </si>
  <si>
    <t>C00009451</t>
  </si>
  <si>
    <t>669-69-2859</t>
  </si>
  <si>
    <t>677-967-3243</t>
  </si>
  <si>
    <t>thomas.meyer@gmail.com</t>
  </si>
  <si>
    <t>909 Franklin Dr.</t>
  </si>
  <si>
    <t>C00009456</t>
  </si>
  <si>
    <t>699-52-5171</t>
  </si>
  <si>
    <t>301-748-8950</t>
  </si>
  <si>
    <t>sydney.davis@outlook.com</t>
  </si>
  <si>
    <t>724 Armstrong Street</t>
  </si>
  <si>
    <t>C00009457</t>
  </si>
  <si>
    <t>809-29-8652</t>
  </si>
  <si>
    <t>125-851-9371</t>
  </si>
  <si>
    <t>aaron.boyd@gmail.com</t>
  </si>
  <si>
    <t>369 S. Trenton St.</t>
  </si>
  <si>
    <t>C00009458</t>
  </si>
  <si>
    <t>153-68-1846</t>
  </si>
  <si>
    <t>387-609-3597</t>
  </si>
  <si>
    <t>adalynn.garcia@outlook.com</t>
  </si>
  <si>
    <t>8704 Leatherwood St.</t>
  </si>
  <si>
    <t>C00009505</t>
  </si>
  <si>
    <t>771-45-4374</t>
  </si>
  <si>
    <t>212-042-8577</t>
  </si>
  <si>
    <t>eli.mills@gmail.com</t>
  </si>
  <si>
    <t>4 E. Green Lake Lane</t>
  </si>
  <si>
    <t>C00009546</t>
  </si>
  <si>
    <t>378-74-0524</t>
  </si>
  <si>
    <t>716-746-3275</t>
  </si>
  <si>
    <t>mary.rodriguez@hotmail.com</t>
  </si>
  <si>
    <t>8872 Lilac Ave.</t>
  </si>
  <si>
    <t>C00009555</t>
  </si>
  <si>
    <t>138-98-5630</t>
  </si>
  <si>
    <t>583-041-4614</t>
  </si>
  <si>
    <t>ximena.wilson@gmail.com</t>
  </si>
  <si>
    <t>7876 N. Tanglewood Lane</t>
  </si>
  <si>
    <t>C00009569</t>
  </si>
  <si>
    <t>736-42-4935</t>
  </si>
  <si>
    <t>891-137-8893</t>
  </si>
  <si>
    <t>jade.martinez@gmail.com</t>
  </si>
  <si>
    <t>8285 Oak Valley St.</t>
  </si>
  <si>
    <t>C00009582</t>
  </si>
  <si>
    <t>396-03-7384</t>
  </si>
  <si>
    <t>147-958-3105</t>
  </si>
  <si>
    <t>liliana.anderson@gmail.com</t>
  </si>
  <si>
    <t>6 NW. Wood Court</t>
  </si>
  <si>
    <t>C00009593</t>
  </si>
  <si>
    <t>571-87-2258</t>
  </si>
  <si>
    <t>934-073-1051</t>
  </si>
  <si>
    <t>brielle.taylor@gmail.com</t>
  </si>
  <si>
    <t>8265 Howard Street</t>
  </si>
  <si>
    <t>C00009606</t>
  </si>
  <si>
    <t>245-94-4215</t>
  </si>
  <si>
    <t>779-477-1806</t>
  </si>
  <si>
    <t>connor.warren@outlook.com</t>
  </si>
  <si>
    <t>44 Selby Ave.</t>
  </si>
  <si>
    <t>C00009611</t>
  </si>
  <si>
    <t>805-92-4771</t>
  </si>
  <si>
    <t>620-042-6148</t>
  </si>
  <si>
    <t>jeremiah.fox@gmail.com</t>
  </si>
  <si>
    <t>7272 Ramblewood Lane</t>
  </si>
  <si>
    <t>C00009616</t>
  </si>
  <si>
    <t>370-91-3818</t>
  </si>
  <si>
    <t>709-880-6951</t>
  </si>
  <si>
    <t>cameron.rose@outlook.com</t>
  </si>
  <si>
    <t>69 Kirkland Dr.</t>
  </si>
  <si>
    <t>C00009641</t>
  </si>
  <si>
    <t>458-44-6578</t>
  </si>
  <si>
    <t>751-672-5553</t>
  </si>
  <si>
    <t>josiah.rice@gmail.com</t>
  </si>
  <si>
    <t>829 Wayne St.</t>
  </si>
  <si>
    <t>C00009642</t>
  </si>
  <si>
    <t>911-88-0999</t>
  </si>
  <si>
    <t>524-244-2288</t>
  </si>
  <si>
    <t>ivy.thomas@hotmail.com</t>
  </si>
  <si>
    <t>617 Gonzales Avenue</t>
  </si>
  <si>
    <t>C00009663</t>
  </si>
  <si>
    <t>789-28-3723</t>
  </si>
  <si>
    <t>275-527-0956</t>
  </si>
  <si>
    <t>adrian.moreno@gmail.com</t>
  </si>
  <si>
    <t>318 Ridgewood St.</t>
  </si>
  <si>
    <t>C00009664</t>
  </si>
  <si>
    <t>427-61-6100</t>
  </si>
  <si>
    <t>976-330-3665</t>
  </si>
  <si>
    <t>trinity.hernandez@gmail.com</t>
  </si>
  <si>
    <t>4 Griffin Court</t>
  </si>
  <si>
    <t>C00009670</t>
  </si>
  <si>
    <t>611-41-3783</t>
  </si>
  <si>
    <t>610-760-8678</t>
  </si>
  <si>
    <t>colton.schmidt@outlook.com</t>
  </si>
  <si>
    <t>32 Summer Avenue</t>
  </si>
  <si>
    <t>C00009675</t>
  </si>
  <si>
    <t>522-00-5250</t>
  </si>
  <si>
    <t>781-705-9449</t>
  </si>
  <si>
    <t>josephine.moore48@hotmail.com</t>
  </si>
  <si>
    <t>139 Liberty St.</t>
  </si>
  <si>
    <t>C00009680</t>
  </si>
  <si>
    <t>363-52-4463</t>
  </si>
  <si>
    <t>440-815-1338</t>
  </si>
  <si>
    <t>jordan.patel@outlook.com</t>
  </si>
  <si>
    <t>32 Cemetery St.</t>
  </si>
  <si>
    <t>C00009702</t>
  </si>
  <si>
    <t>422-52-0898</t>
  </si>
  <si>
    <t>310-376-7400</t>
  </si>
  <si>
    <t>adalyn.martin@gmail.com</t>
  </si>
  <si>
    <t>808 Shadow Brook Dr.</t>
  </si>
  <si>
    <t>C00009715</t>
  </si>
  <si>
    <t>677-86-8305</t>
  </si>
  <si>
    <t>282-196-9490</t>
  </si>
  <si>
    <t>jocelyn.jackson@outlook.com</t>
  </si>
  <si>
    <t>8110 Illinois St.</t>
  </si>
  <si>
    <t>C00009717</t>
  </si>
  <si>
    <t>313-19-9219</t>
  </si>
  <si>
    <t>556-669-3027</t>
  </si>
  <si>
    <t>emery.thompson3@hotmail.com</t>
  </si>
  <si>
    <t>8784 Chestnut Dr.</t>
  </si>
  <si>
    <t>C00009718</t>
  </si>
  <si>
    <t>519-56-8032</t>
  </si>
  <si>
    <t>686-950-7368</t>
  </si>
  <si>
    <t>brayden.ferguson@outlook.com</t>
  </si>
  <si>
    <t>336 Tower Lane</t>
  </si>
  <si>
    <t>C00009721</t>
  </si>
  <si>
    <t>820-98-7166</t>
  </si>
  <si>
    <t>300-759-9332</t>
  </si>
  <si>
    <t>nicholas.nichols3@yahoo.com</t>
  </si>
  <si>
    <t>8188 Harvey Ave.</t>
  </si>
  <si>
    <t>C00009755</t>
  </si>
  <si>
    <t>238-36-4780</t>
  </si>
  <si>
    <t>150-690-5225</t>
  </si>
  <si>
    <t>adeline.white@gmail.com</t>
  </si>
  <si>
    <t>86 Jefferson Lane</t>
  </si>
  <si>
    <t>C00009760</t>
  </si>
  <si>
    <t>594-65-0061</t>
  </si>
  <si>
    <t>269-183-5585</t>
  </si>
  <si>
    <t>robert.herrera@gmail.com</t>
  </si>
  <si>
    <t>9267 Parker Dr.</t>
  </si>
  <si>
    <t>C00009775</t>
  </si>
  <si>
    <t>138-26-3885</t>
  </si>
  <si>
    <t>534-996-9035</t>
  </si>
  <si>
    <t>angel.medina@outlook.com</t>
  </si>
  <si>
    <t>826 Lake Forest Avenue</t>
  </si>
  <si>
    <t>C00009776</t>
  </si>
  <si>
    <t>582-39-0025</t>
  </si>
  <si>
    <t>495-480-0167</t>
  </si>
  <si>
    <t>jordyn.lopez@gmail.com</t>
  </si>
  <si>
    <t>98 North Smith Store Court</t>
  </si>
  <si>
    <t>C00009798</t>
  </si>
  <si>
    <t>998-80-4039</t>
  </si>
  <si>
    <t>978-970-5774</t>
  </si>
  <si>
    <t>ariel.lee@outlook.com</t>
  </si>
  <si>
    <t>584 Orange Rd.</t>
  </si>
  <si>
    <t>C00009820</t>
  </si>
  <si>
    <t>829-15-5142</t>
  </si>
  <si>
    <t>617-472-9231</t>
  </si>
  <si>
    <t>everly.gonzalez@gmail.com</t>
  </si>
  <si>
    <t>323 Rockland Ave.</t>
  </si>
  <si>
    <t>C00009833</t>
  </si>
  <si>
    <t>504-76-6200</t>
  </si>
  <si>
    <t>413-383-0281</t>
  </si>
  <si>
    <t>hudson.ryan@hotmail.com</t>
  </si>
  <si>
    <t>58 New St.</t>
  </si>
  <si>
    <t>C00009834</t>
  </si>
  <si>
    <t>434-72-9099</t>
  </si>
  <si>
    <t>413-818-9959</t>
  </si>
  <si>
    <t>lilly.harris@gmail.com</t>
  </si>
  <si>
    <t>7357 Windfall St.</t>
  </si>
  <si>
    <t>C00009844</t>
  </si>
  <si>
    <t>179-45-7662</t>
  </si>
  <si>
    <t>978-256-4367</t>
  </si>
  <si>
    <t>lincoln.fernandez@gmail.com</t>
  </si>
  <si>
    <t>412 Hamilton Court</t>
  </si>
  <si>
    <t>C00009845</t>
  </si>
  <si>
    <t>925-11-3927</t>
  </si>
  <si>
    <t>978-263-3610</t>
  </si>
  <si>
    <t>paige.clark4@gmail.com</t>
  </si>
  <si>
    <t>9714 Edgewood Drive</t>
  </si>
  <si>
    <t>C00009846</t>
  </si>
  <si>
    <t>782-78-0599</t>
  </si>
  <si>
    <t>361-447-3343</t>
  </si>
  <si>
    <t>isla.lewis5@gmail.com</t>
  </si>
  <si>
    <t>9531 Silver Spear Ave.</t>
  </si>
  <si>
    <t>C00009872</t>
  </si>
  <si>
    <t>824-45-1831</t>
  </si>
  <si>
    <t>617-607-0141</t>
  </si>
  <si>
    <t>lyla.robinson@outlook.com</t>
  </si>
  <si>
    <t>463 Harrison Road</t>
  </si>
  <si>
    <t>C00009880</t>
  </si>
  <si>
    <t>822-19-4727</t>
  </si>
  <si>
    <t>132-915-5896</t>
  </si>
  <si>
    <t>makayla.walker@gmail.com</t>
  </si>
  <si>
    <t>968 53rd Court</t>
  </si>
  <si>
    <t>C00009914</t>
  </si>
  <si>
    <t>762-60-3615</t>
  </si>
  <si>
    <t>883-162-6981</t>
  </si>
  <si>
    <t>evan.weaver@outlook.com</t>
  </si>
  <si>
    <t>352 Greenview Lane</t>
  </si>
  <si>
    <t>C00009915</t>
  </si>
  <si>
    <t>192-14-0945</t>
  </si>
  <si>
    <t>380-168-9140</t>
  </si>
  <si>
    <t>michael.daniels@gmail.com</t>
  </si>
  <si>
    <t>16 Theatre St.</t>
  </si>
  <si>
    <t>C00009929</t>
  </si>
  <si>
    <t>407-06-9014</t>
  </si>
  <si>
    <t>994-003-6316</t>
  </si>
  <si>
    <t>molly.perez7@hotmail.com</t>
  </si>
  <si>
    <t>9963 New Saddle Street</t>
  </si>
  <si>
    <t>C00009930</t>
  </si>
  <si>
    <t>191-90-0402</t>
  </si>
  <si>
    <t>617-242-3776</t>
  </si>
  <si>
    <t>benjamin.stephens8@gmail.com</t>
  </si>
  <si>
    <t>95 Airport Avenue</t>
  </si>
  <si>
    <t>C00009933</t>
  </si>
  <si>
    <t>824-02-0876</t>
  </si>
  <si>
    <t>294-421-5763</t>
  </si>
  <si>
    <t>elijah.gardner@gmail.com</t>
  </si>
  <si>
    <t>905 Division St.</t>
  </si>
  <si>
    <t>C00009945</t>
  </si>
  <si>
    <t>404-60-0349</t>
  </si>
  <si>
    <t>663-073-1946</t>
  </si>
  <si>
    <t>emilia.hall@outlook.com</t>
  </si>
  <si>
    <t>438 Garfield Street</t>
  </si>
  <si>
    <t>C00009946</t>
  </si>
  <si>
    <t>349-51-2099</t>
  </si>
  <si>
    <t>310-072-6448</t>
  </si>
  <si>
    <t>daniel.payne@hotmail.com</t>
  </si>
  <si>
    <t>942 Alderwood St.</t>
  </si>
  <si>
    <t>C00009973</t>
  </si>
  <si>
    <t>665-05-4490</t>
  </si>
  <si>
    <t>389-688-3833</t>
  </si>
  <si>
    <t>mya.young9@outlook.com</t>
  </si>
  <si>
    <t>275 Lakeview Dr.</t>
  </si>
  <si>
    <t>C00009987</t>
  </si>
  <si>
    <t>505-45-8281</t>
  </si>
  <si>
    <t>294-459-8475</t>
  </si>
  <si>
    <t>kendall.allen@gmail.com</t>
  </si>
  <si>
    <t>412 Hilldale Street</t>
  </si>
  <si>
    <t>C00009995</t>
  </si>
  <si>
    <t>738-03-7769</t>
  </si>
  <si>
    <t>870-214-6557</t>
  </si>
  <si>
    <t>aiden.kelley@outlook.com</t>
  </si>
  <si>
    <t>7755 North Belmont Street</t>
  </si>
  <si>
    <t>C00009997</t>
  </si>
  <si>
    <t>911-52-0220</t>
  </si>
  <si>
    <t>681-852-0337</t>
  </si>
  <si>
    <t>logan.dunn43@hotmail.com</t>
  </si>
  <si>
    <t>11 Manchester Drive</t>
  </si>
  <si>
    <t>C00010023</t>
  </si>
  <si>
    <t>776-74-5983</t>
  </si>
  <si>
    <t>617-322-6810</t>
  </si>
  <si>
    <t>melody.sanchez3@outlook.com</t>
  </si>
  <si>
    <t>9384 San Carlos Ave.</t>
  </si>
  <si>
    <t>C00010040</t>
  </si>
  <si>
    <t>646-32-9118</t>
  </si>
  <si>
    <t>279-944-4319</t>
  </si>
  <si>
    <t>isabel.santos2@yahoo.com</t>
  </si>
  <si>
    <t>136 Buckingham Ave.</t>
  </si>
  <si>
    <t>C00010041</t>
  </si>
  <si>
    <t>902-90-1291</t>
  </si>
  <si>
    <t>697-488-6131</t>
  </si>
  <si>
    <t>matthew.pierce2@gmail.com</t>
  </si>
  <si>
    <t>7792 Dogwood Circle</t>
  </si>
  <si>
    <t>C00010043</t>
  </si>
  <si>
    <t>799-70-7579</t>
  </si>
  <si>
    <t>681-589-9840</t>
  </si>
  <si>
    <t>lucas.arnold@gmail.com</t>
  </si>
  <si>
    <t>7470 Union St.</t>
  </si>
  <si>
    <t>C00010046</t>
  </si>
  <si>
    <t>767-31-7163</t>
  </si>
  <si>
    <t>607-176-8630</t>
  </si>
  <si>
    <t>brooke.curtis@outlook.com</t>
  </si>
  <si>
    <t>76 East Oakland St.</t>
  </si>
  <si>
    <t>C00010066</t>
  </si>
  <si>
    <t>392-77-1698</t>
  </si>
  <si>
    <t>293-431-9766</t>
  </si>
  <si>
    <t>mckenzie.pearson@gmail.com</t>
  </si>
  <si>
    <t>94 Academy Road</t>
  </si>
  <si>
    <t>C00010070</t>
  </si>
  <si>
    <t>115-55-4512</t>
  </si>
  <si>
    <t>617-987-0617</t>
  </si>
  <si>
    <t>jackson.tran@outlook.com</t>
  </si>
  <si>
    <t>8504 S. River Lane</t>
  </si>
  <si>
    <t>C00010075</t>
  </si>
  <si>
    <t>484-97-7072</t>
  </si>
  <si>
    <t>508-276-2483</t>
  </si>
  <si>
    <t>david.spencer@gmail.com</t>
  </si>
  <si>
    <t>6 West Primrose Street</t>
  </si>
  <si>
    <t>C00010076</t>
  </si>
  <si>
    <t>649-38-5067</t>
  </si>
  <si>
    <t>460-699-6534</t>
  </si>
  <si>
    <t>nicole.delgado@hotmail.com</t>
  </si>
  <si>
    <t>746 Nicolls Court</t>
  </si>
  <si>
    <t>C00010077</t>
  </si>
  <si>
    <t>897-53-8724</t>
  </si>
  <si>
    <t>447-608-4212</t>
  </si>
  <si>
    <t>oliver.peters@gmail.com</t>
  </si>
  <si>
    <t>335 Cardinal St.</t>
  </si>
  <si>
    <t>C00010090</t>
  </si>
  <si>
    <t>658-99-7365</t>
  </si>
  <si>
    <t>332-265-6225</t>
  </si>
  <si>
    <t>payton.valdez@gmail.com</t>
  </si>
  <si>
    <t>8450 Jennings St.</t>
  </si>
  <si>
    <t>C00010095</t>
  </si>
  <si>
    <t>425-91-9930</t>
  </si>
  <si>
    <t>212-904-9259</t>
  </si>
  <si>
    <t>margaret.pena@gmail.com</t>
  </si>
  <si>
    <t>103 West High Point Ave.</t>
  </si>
  <si>
    <t>C00010096</t>
  </si>
  <si>
    <t>253-89-8535</t>
  </si>
  <si>
    <t>212-401-9289</t>
  </si>
  <si>
    <t>jayden.hawkins@gmail.com</t>
  </si>
  <si>
    <t>7276 Riverside Dr.</t>
  </si>
  <si>
    <t>C00010145</t>
  </si>
  <si>
    <t>644-39-5120</t>
  </si>
  <si>
    <t>102-343-9818</t>
  </si>
  <si>
    <t>mariah.rios@outlook.com</t>
  </si>
  <si>
    <t>717 Brook Lane</t>
  </si>
  <si>
    <t>C00010159</t>
  </si>
  <si>
    <t>462-33-8040</t>
  </si>
  <si>
    <t>716-516-3807</t>
  </si>
  <si>
    <t>joseph.grant@gmail.com</t>
  </si>
  <si>
    <t>7687 Forest Lane</t>
  </si>
  <si>
    <t>C00010198</t>
  </si>
  <si>
    <t>677-11-4866</t>
  </si>
  <si>
    <t>270-186-8891</t>
  </si>
  <si>
    <t>gabriel.hansen@outlook.com</t>
  </si>
  <si>
    <t>3 West Overlook Ave.</t>
  </si>
  <si>
    <t>C00010199</t>
  </si>
  <si>
    <t>943-22-8494</t>
  </si>
  <si>
    <t>354-721-8778</t>
  </si>
  <si>
    <t>eden.douglas@gmail.com</t>
  </si>
  <si>
    <t>639 Vermont Street</t>
  </si>
  <si>
    <t>C00010200</t>
  </si>
  <si>
    <t>844-83-5193</t>
  </si>
  <si>
    <t>296-144-2457</t>
  </si>
  <si>
    <t>athena.sandoval4@hotmail.com</t>
  </si>
  <si>
    <t>9969 Valley Road</t>
  </si>
  <si>
    <t>C00010201</t>
  </si>
  <si>
    <t>738-85-0046</t>
  </si>
  <si>
    <t>625-222-2705</t>
  </si>
  <si>
    <t>samuel.castro5@gmail.com</t>
  </si>
  <si>
    <t>7282 Beech Street</t>
  </si>
  <si>
    <t>C00010209</t>
  </si>
  <si>
    <t>859-00-0396</t>
  </si>
  <si>
    <t>617-060-9671</t>
  </si>
  <si>
    <t>carter.hoffman@gmail.com</t>
  </si>
  <si>
    <t>8261 Wagon St.</t>
  </si>
  <si>
    <t>C00010269</t>
  </si>
  <si>
    <t>525-93-6085</t>
  </si>
  <si>
    <t>130-508-0425</t>
  </si>
  <si>
    <t>amy.barrett@outlook.com</t>
  </si>
  <si>
    <t>90 South St.</t>
  </si>
  <si>
    <t>C00010273</t>
  </si>
  <si>
    <t>596-05-9967</t>
  </si>
  <si>
    <t>413-390-9655</t>
  </si>
  <si>
    <t>norah.hopkins@hotmail.com</t>
  </si>
  <si>
    <t>805 Wagon Avenue</t>
  </si>
  <si>
    <t>C00010274</t>
  </si>
  <si>
    <t>909-61-2586</t>
  </si>
  <si>
    <t>413-699-8465</t>
  </si>
  <si>
    <t>anthony.hart7@outlook.com</t>
  </si>
  <si>
    <t>9783 Buckingham Dr.</t>
  </si>
  <si>
    <t>C00010275</t>
  </si>
  <si>
    <t>628-40-4018</t>
  </si>
  <si>
    <t>315-181-0559</t>
  </si>
  <si>
    <t>londyn.keller7@gmail.com</t>
  </si>
  <si>
    <t>786 Fifth Lane</t>
  </si>
  <si>
    <t>C00010276</t>
  </si>
  <si>
    <t>747-69-6703</t>
  </si>
  <si>
    <t>315-703-9736</t>
  </si>
  <si>
    <t>john.elliott@outlook.com</t>
  </si>
  <si>
    <t>539 Wild Horse St.</t>
  </si>
  <si>
    <t>C00010282</t>
  </si>
  <si>
    <t>335-72-3309</t>
  </si>
  <si>
    <t>212-057-2976</t>
  </si>
  <si>
    <t>dylan.cunningham@hotmail.com</t>
  </si>
  <si>
    <t>56 S. Ridgewood Rd.</t>
  </si>
  <si>
    <t>C00010287</t>
  </si>
  <si>
    <t>533-42-5001</t>
  </si>
  <si>
    <t>508-198-6327</t>
  </si>
  <si>
    <t>valeria.guerrero9@outlook.com</t>
  </si>
  <si>
    <t>664 Glen Eagles Lane</t>
  </si>
  <si>
    <t>C00010288</t>
  </si>
  <si>
    <t>912-89-2793</t>
  </si>
  <si>
    <t>508-738-2056</t>
  </si>
  <si>
    <t>luke.knight@yahoo.com</t>
  </si>
  <si>
    <t>76 Nichols St.</t>
  </si>
  <si>
    <t>C00010303</t>
  </si>
  <si>
    <t>350-80-7085</t>
  </si>
  <si>
    <t>743-363-3854</t>
  </si>
  <si>
    <t>henry.bradley9@gmail.com</t>
  </si>
  <si>
    <t>68 Sunbeam Dr.</t>
  </si>
  <si>
    <t>C00010350</t>
  </si>
  <si>
    <t>846-47-7688</t>
  </si>
  <si>
    <t>321-619-9037</t>
  </si>
  <si>
    <t>sara.stanley@gmail.com</t>
  </si>
  <si>
    <t>8478 South Joy Ridge Lane</t>
  </si>
  <si>
    <t>C00010351</t>
  </si>
  <si>
    <t>522-94-9222</t>
  </si>
  <si>
    <t>366-171-9492</t>
  </si>
  <si>
    <t>andrew.carroll@outlook.com</t>
  </si>
  <si>
    <t>941 Bowman Ave.</t>
  </si>
  <si>
    <t>C00010355</t>
  </si>
  <si>
    <t>783-06-9016</t>
  </si>
  <si>
    <t>999-739-0333</t>
  </si>
  <si>
    <t>aliyah.bates@gmail.com</t>
  </si>
  <si>
    <t>34 Talbot St.</t>
  </si>
  <si>
    <t>C00010382</t>
  </si>
  <si>
    <t>371-46-3949</t>
  </si>
  <si>
    <t>354-125-0285</t>
  </si>
  <si>
    <t>angelina.alvarado@outlook.com</t>
  </si>
  <si>
    <t>454 W. Amherst St.</t>
  </si>
  <si>
    <t>C00010389</t>
  </si>
  <si>
    <t>985-10-1034</t>
  </si>
  <si>
    <t>727-324-6761</t>
  </si>
  <si>
    <t>gracie.beck@gmail.com</t>
  </si>
  <si>
    <t>9634 Holly Street</t>
  </si>
  <si>
    <t>C00010459</t>
  </si>
  <si>
    <t>445-61-2173</t>
  </si>
  <si>
    <t>385-544-5443</t>
  </si>
  <si>
    <t>rose.ortega2@hotmail.com</t>
  </si>
  <si>
    <t>9848 Bayport Ave.</t>
  </si>
  <si>
    <t>C00010475</t>
  </si>
  <si>
    <t>461-76-9092</t>
  </si>
  <si>
    <t>413-129-7278</t>
  </si>
  <si>
    <t>rachel.wade@gmail.com</t>
  </si>
  <si>
    <t>9163 Country Club Lane</t>
  </si>
  <si>
    <t>C00010476</t>
  </si>
  <si>
    <t>613-72-1562</t>
  </si>
  <si>
    <t>413-419-8558</t>
  </si>
  <si>
    <t>isaac.hudson@gmail.com</t>
  </si>
  <si>
    <t>54 Armstrong Lane</t>
  </si>
  <si>
    <t>C00010479</t>
  </si>
  <si>
    <t>702-05-3702</t>
  </si>
  <si>
    <t>513-388-0813</t>
  </si>
  <si>
    <t>juliana.davis4@gmail.com</t>
  </si>
  <si>
    <t>74 Pheasant St.</t>
  </si>
  <si>
    <t>C00010492</t>
  </si>
  <si>
    <t>615-15-5565</t>
  </si>
  <si>
    <t>487-723-6977</t>
  </si>
  <si>
    <t>christopher.duncan5@gmail.com</t>
  </si>
  <si>
    <t>608 Greystone Street</t>
  </si>
  <si>
    <t>C00010510</t>
  </si>
  <si>
    <t>585-17-5584</t>
  </si>
  <si>
    <t>700-766-2545</t>
  </si>
  <si>
    <t>laila.garcia@outlook.com</t>
  </si>
  <si>
    <t>116 Peninsula Dr.</t>
  </si>
  <si>
    <t>C00010511</t>
  </si>
  <si>
    <t>509-11-4541</t>
  </si>
  <si>
    <t>293-417-6442</t>
  </si>
  <si>
    <t>joshua.armstrong@gmail.com</t>
  </si>
  <si>
    <t>445 Pleasant Ave.</t>
  </si>
  <si>
    <t>C00010517</t>
  </si>
  <si>
    <t>166-88-5818</t>
  </si>
  <si>
    <t>954-839-4580</t>
  </si>
  <si>
    <t>brooklynn.rodriguez@outlook.com</t>
  </si>
  <si>
    <t>30 Ocean Ave.</t>
  </si>
  <si>
    <t>C00010528</t>
  </si>
  <si>
    <t>485-76-0564</t>
  </si>
  <si>
    <t>771-681-7048</t>
  </si>
  <si>
    <t>valerie.wilson@gmail.com</t>
  </si>
  <si>
    <t>9312 N. Bohemia Ave.</t>
  </si>
  <si>
    <t>C00010543</t>
  </si>
  <si>
    <t>298-59-9969</t>
  </si>
  <si>
    <t>829-265-1898</t>
  </si>
  <si>
    <t>alina.martinez@hotmail.com</t>
  </si>
  <si>
    <t>45 SW. Grand Ave.</t>
  </si>
  <si>
    <t>C00010555</t>
  </si>
  <si>
    <t>716-40-5220</t>
  </si>
  <si>
    <t>212-354-7928</t>
  </si>
  <si>
    <t>wyatt.berry@gmail.com</t>
  </si>
  <si>
    <t>9400 Clark Ave.</t>
  </si>
  <si>
    <t>C00010563</t>
  </si>
  <si>
    <t>596-75-7428</t>
  </si>
  <si>
    <t>438-969-9520</t>
  </si>
  <si>
    <t>sebastian.andrews@gmail.com</t>
  </si>
  <si>
    <t>72 Roosevelt Drive</t>
  </si>
  <si>
    <t>C00010564</t>
  </si>
  <si>
    <t>403-55-9542</t>
  </si>
  <si>
    <t>446-694-8849</t>
  </si>
  <si>
    <t>reese.anderson@outlook.com</t>
  </si>
  <si>
    <t>695 Grandrose Lane</t>
  </si>
  <si>
    <t>C00010566</t>
  </si>
  <si>
    <t>902-08-3610</t>
  </si>
  <si>
    <t>761-345-8002</t>
  </si>
  <si>
    <t>elise.taylor@hotmail.com</t>
  </si>
  <si>
    <t>825 Main St.</t>
  </si>
  <si>
    <t>C00010636</t>
  </si>
  <si>
    <t>280-53-8374</t>
  </si>
  <si>
    <t>612-824-7959</t>
  </si>
  <si>
    <t>owen.johnston@outlook.com</t>
  </si>
  <si>
    <t>76 Saxon Street</t>
  </si>
  <si>
    <t>C00010639</t>
  </si>
  <si>
    <t>707-70-0016</t>
  </si>
  <si>
    <t>947-399-3303</t>
  </si>
  <si>
    <t>caleb.ray4@gmail.com</t>
  </si>
  <si>
    <t>117 Young Lane</t>
  </si>
  <si>
    <t>C00010654</t>
  </si>
  <si>
    <t>110-53-2720</t>
  </si>
  <si>
    <t>898-059-8601</t>
  </si>
  <si>
    <t>eliza.thomas@outlook.com</t>
  </si>
  <si>
    <t>232 North Bay Road</t>
  </si>
  <si>
    <t>C00010662</t>
  </si>
  <si>
    <t>929-41-9875</t>
  </si>
  <si>
    <t>781-230-7742</t>
  </si>
  <si>
    <t>alaina.hernandez229@hotmail.com</t>
  </si>
  <si>
    <t>90 Ocean Street</t>
  </si>
  <si>
    <t>C00010702</t>
  </si>
  <si>
    <t>818-15-9519</t>
  </si>
  <si>
    <t>618-501-7822</t>
  </si>
  <si>
    <t>nathan.lane115@outlook.com</t>
  </si>
  <si>
    <t>921 Poplar Ave.</t>
  </si>
  <si>
    <t>C00010703</t>
  </si>
  <si>
    <t>556-65-4193</t>
  </si>
  <si>
    <t>559-027-0997</t>
  </si>
  <si>
    <t>raelynn.moore@yahoo.com</t>
  </si>
  <si>
    <t>98 Bay Meadows St.</t>
  </si>
  <si>
    <t>C00010714</t>
  </si>
  <si>
    <t>937-75-4469</t>
  </si>
  <si>
    <t>839-560-2566</t>
  </si>
  <si>
    <t>leilani.martin@gmail.com</t>
  </si>
  <si>
    <t>367 East Wagon Street</t>
  </si>
  <si>
    <t>C00010746</t>
  </si>
  <si>
    <t>368-95-0364</t>
  </si>
  <si>
    <t>556-573-5535</t>
  </si>
  <si>
    <t>ryan.riley@gmail.com</t>
  </si>
  <si>
    <t>596 West Walnut Ave.</t>
  </si>
  <si>
    <t>C00010777</t>
  </si>
  <si>
    <t>833-97-0331</t>
  </si>
  <si>
    <t>210-971-1547</t>
  </si>
  <si>
    <t>catherine.jackson@outlook.com</t>
  </si>
  <si>
    <t>515 East Sugar Dr.</t>
  </si>
  <si>
    <t>C00010778</t>
  </si>
  <si>
    <t>696-07-2348</t>
  </si>
  <si>
    <t>106-614-0486</t>
  </si>
  <si>
    <t>jack.carpenter@gmail.com</t>
  </si>
  <si>
    <t>30 North Bay St.</t>
  </si>
  <si>
    <t>C00010798</t>
  </si>
  <si>
    <t>308-26-9914</t>
  </si>
  <si>
    <t>212-950-7920</t>
  </si>
  <si>
    <t>emerson.thompson@outlook.com</t>
  </si>
  <si>
    <t>9859 East Southampton Dr.</t>
  </si>
  <si>
    <t>C00010813</t>
  </si>
  <si>
    <t>682-65-0387</t>
  </si>
  <si>
    <t>212-166-6348</t>
  </si>
  <si>
    <t>cecilia.white@gmail.com</t>
  </si>
  <si>
    <t>9975 Woodside St.</t>
  </si>
  <si>
    <t>C00010818</t>
  </si>
  <si>
    <t>678-83-0216</t>
  </si>
  <si>
    <t>375-242-7331</t>
  </si>
  <si>
    <t>hunter.perkins@hotmail.com</t>
  </si>
  <si>
    <t>66 Helen Dr.</t>
  </si>
  <si>
    <t>C00010828</t>
  </si>
  <si>
    <t>207-77-0526</t>
  </si>
  <si>
    <t>212-376-3611</t>
  </si>
  <si>
    <t>genevieve.lopez3@gmail.com</t>
  </si>
  <si>
    <t>361 Lawrence Ave.</t>
  </si>
  <si>
    <t>C00010912</t>
  </si>
  <si>
    <t>424-95-3837</t>
  </si>
  <si>
    <t>683-762-1092</t>
  </si>
  <si>
    <t>levi.aguilar@gmail.com</t>
  </si>
  <si>
    <t>673 Ocean Dr.</t>
  </si>
  <si>
    <t>C00010960</t>
  </si>
  <si>
    <t>966-09-4428</t>
  </si>
  <si>
    <t>125-330-5187</t>
  </si>
  <si>
    <t>christian.silva3@gmail.com</t>
  </si>
  <si>
    <t>91 W. Sussex St.</t>
  </si>
  <si>
    <t>C00010963</t>
  </si>
  <si>
    <t>313-64-2638</t>
  </si>
  <si>
    <t>212-256-0425</t>
  </si>
  <si>
    <t>jaxon.richards@gmail.com</t>
  </si>
  <si>
    <t>8822 James St.</t>
  </si>
  <si>
    <t>C00010987</t>
  </si>
  <si>
    <t>823-69-5756</t>
  </si>
  <si>
    <t>815-894-0286</t>
  </si>
  <si>
    <t>daisy.lee@outlook.com</t>
  </si>
  <si>
    <t>370 Yukon Ave.</t>
  </si>
  <si>
    <t>C00010988</t>
  </si>
  <si>
    <t>585-83-6362</t>
  </si>
  <si>
    <t>929-916-6401</t>
  </si>
  <si>
    <t>julian.willis@gmail.com</t>
  </si>
  <si>
    <t>479 Illinois Ave.</t>
  </si>
  <si>
    <t>C00010997</t>
  </si>
  <si>
    <t>554-31-4801</t>
  </si>
  <si>
    <t>212-283-1340</t>
  </si>
  <si>
    <t>harmony.gonzalez@outlook.com</t>
  </si>
  <si>
    <t>56 Greenrose Lane</t>
  </si>
  <si>
    <t>C00010998</t>
  </si>
  <si>
    <t>757-90-3523</t>
  </si>
  <si>
    <t>212-716-4223</t>
  </si>
  <si>
    <t>landon.matthews@gmail.com</t>
  </si>
  <si>
    <t>C00011004</t>
  </si>
  <si>
    <t>895-71-5877</t>
  </si>
  <si>
    <t>754-444-8930</t>
  </si>
  <si>
    <t>grayson.chapman@hotmail.com</t>
  </si>
  <si>
    <t>2 North Nicolls Ave.</t>
  </si>
  <si>
    <t>C00011008</t>
  </si>
  <si>
    <t>848-46-5821</t>
  </si>
  <si>
    <t>413-576-1714</t>
  </si>
  <si>
    <t>vanessa.harris@gmail.com</t>
  </si>
  <si>
    <t>9828 Fairfield St.</t>
  </si>
  <si>
    <t>C00011034</t>
  </si>
  <si>
    <t>521-10-3111</t>
  </si>
  <si>
    <t>212-281-4089</t>
  </si>
  <si>
    <t>jonathan.lawrence@gmail.com</t>
  </si>
  <si>
    <t>9949 South 2nd Drive</t>
  </si>
  <si>
    <t>C00011050</t>
  </si>
  <si>
    <t>289-31-6381</t>
  </si>
  <si>
    <t>318-969-0307</t>
  </si>
  <si>
    <t>adriana.clark@outlook.com</t>
  </si>
  <si>
    <t>8 Rockaway Lane</t>
  </si>
  <si>
    <t>C00011063</t>
  </si>
  <si>
    <t>456-44-9152</t>
  </si>
  <si>
    <t>695-228-1201</t>
  </si>
  <si>
    <t>presley.lewis4@hotmail.com</t>
  </si>
  <si>
    <t>8272 Sussex St.</t>
  </si>
  <si>
    <t>C00011064</t>
  </si>
  <si>
    <t>458-11-2005</t>
  </si>
  <si>
    <t>705-237-2179</t>
  </si>
  <si>
    <t>isaiah.garza5@outlook.com</t>
  </si>
  <si>
    <t>843 Rockledge St.</t>
  </si>
  <si>
    <t>C00011083</t>
  </si>
  <si>
    <t>767-21-6328</t>
  </si>
  <si>
    <t>508-049-0061</t>
  </si>
  <si>
    <t>charles.vargas@gmail.com</t>
  </si>
  <si>
    <t>96 Jackson Drive</t>
  </si>
  <si>
    <t>C00011093</t>
  </si>
  <si>
    <t>220-38-5173</t>
  </si>
  <si>
    <t>767-104-1086</t>
  </si>
  <si>
    <t>thomas.watkins@outlook.com</t>
  </si>
  <si>
    <t>40 West Tower Ave.</t>
  </si>
  <si>
    <t>C00011105</t>
  </si>
  <si>
    <t>841-87-0661</t>
  </si>
  <si>
    <t>994-103-3583</t>
  </si>
  <si>
    <t>rebecca.robinson@hotmail.com</t>
  </si>
  <si>
    <t>8 Oak Valley Court</t>
  </si>
  <si>
    <t>C00011114</t>
  </si>
  <si>
    <t>954-81-7513</t>
  </si>
  <si>
    <t>212-700-8016</t>
  </si>
  <si>
    <t>aaron.wheeler7@outlook.com</t>
  </si>
  <si>
    <t>8075 South Green Hill Ave.</t>
  </si>
  <si>
    <t>C00011121</t>
  </si>
  <si>
    <t>274-68-8485</t>
  </si>
  <si>
    <t>836-564-5183</t>
  </si>
  <si>
    <t>destiny.walker7@yahoo.com</t>
  </si>
  <si>
    <t>68 Marconi Dr.</t>
  </si>
  <si>
    <t>C00011122</t>
  </si>
  <si>
    <t>690-01-3516</t>
  </si>
  <si>
    <t>538-128-4223</t>
  </si>
  <si>
    <t>eli.larson8@gmail.com</t>
  </si>
  <si>
    <t>6 Beechwood St.</t>
  </si>
  <si>
    <t>C00011123</t>
  </si>
  <si>
    <t>924-68-3441</t>
  </si>
  <si>
    <t>907-726-8367</t>
  </si>
  <si>
    <t>connor.carlson@gmail.com</t>
  </si>
  <si>
    <t>135 Purple Finch St.</t>
  </si>
  <si>
    <t>C00011126</t>
  </si>
  <si>
    <t>798-92-5584</t>
  </si>
  <si>
    <t>212-895-0493</t>
  </si>
  <si>
    <t>hayden.perez@outlook.com</t>
  </si>
  <si>
    <t>9005 Peg Shop Drive</t>
  </si>
  <si>
    <t>C00011130</t>
  </si>
  <si>
    <t>395-25-8093</t>
  </si>
  <si>
    <t>212-459-0092</t>
  </si>
  <si>
    <t>julianna.hall@gmail.com</t>
  </si>
  <si>
    <t>5 Bishop Dr.</t>
  </si>
  <si>
    <t>C00011131</t>
  </si>
  <si>
    <t>568-32-1649</t>
  </si>
  <si>
    <t>212-183-9374</t>
  </si>
  <si>
    <t>jeremiah.harper@outlook.com</t>
  </si>
  <si>
    <t>7205 School Road</t>
  </si>
  <si>
    <t>C00011136</t>
  </si>
  <si>
    <t>592-21-2068</t>
  </si>
  <si>
    <t>988-869-1084</t>
  </si>
  <si>
    <t>michelle.young@gmail.com</t>
  </si>
  <si>
    <t>1 Delaware Ave.</t>
  </si>
  <si>
    <t>C00011147</t>
  </si>
  <si>
    <t>631-79-2703</t>
  </si>
  <si>
    <t>265-012-6222</t>
  </si>
  <si>
    <t>adelyn.allen5@hotmail.com</t>
  </si>
  <si>
    <t>391 Crescent Dr.</t>
  </si>
  <si>
    <t>C00011149</t>
  </si>
  <si>
    <t>548-07-0855</t>
  </si>
  <si>
    <t>305-557-9361</t>
  </si>
  <si>
    <t>cameron.george43@gmail.com</t>
  </si>
  <si>
    <t>63 Ryan Lane</t>
  </si>
  <si>
    <t>C00011195</t>
  </si>
  <si>
    <t>979-84-2256</t>
  </si>
  <si>
    <t>508-277-9543</t>
  </si>
  <si>
    <t>josiah.greene3@gmail.com</t>
  </si>
  <si>
    <t>7663 N. University Circle</t>
  </si>
  <si>
    <t>C00011208</t>
  </si>
  <si>
    <t>267-76-7868</t>
  </si>
  <si>
    <t>821-301-3949</t>
  </si>
  <si>
    <t>arabella.sanchez2@gmail.com</t>
  </si>
  <si>
    <t>938 N. Young Ave.</t>
  </si>
  <si>
    <t>C00011250</t>
  </si>
  <si>
    <t>597-04-4759</t>
  </si>
  <si>
    <t>921-744-5389</t>
  </si>
  <si>
    <t>summer.santos2@gmail.com</t>
  </si>
  <si>
    <t>9326 Big Rock Cove Street</t>
  </si>
  <si>
    <t>C00011252</t>
  </si>
  <si>
    <t>458-71-8104</t>
  </si>
  <si>
    <t>819-954-1140</t>
  </si>
  <si>
    <t>callie.curtis@outlook.com</t>
  </si>
  <si>
    <t>8 Bridgeton Ave.</t>
  </si>
  <si>
    <t>C00011266</t>
  </si>
  <si>
    <t>363-92-9587</t>
  </si>
  <si>
    <t>617-309-3877</t>
  </si>
  <si>
    <t>adrian.burke@gmail.com</t>
  </si>
  <si>
    <t>8054 York Lane</t>
  </si>
  <si>
    <t>C00011267</t>
  </si>
  <si>
    <t>574-24-8116</t>
  </si>
  <si>
    <t>617-853-1807</t>
  </si>
  <si>
    <t>kaitlyn.pearson@outlook.com</t>
  </si>
  <si>
    <t>4 W. Williams Road</t>
  </si>
  <si>
    <t>C00011271</t>
  </si>
  <si>
    <t>716-54-1890</t>
  </si>
  <si>
    <t>185-048-4505</t>
  </si>
  <si>
    <t>colton.guzman@gmail.com</t>
  </si>
  <si>
    <t>964 Trenton Drive</t>
  </si>
  <si>
    <t>C00011274</t>
  </si>
  <si>
    <t>434-13-6465</t>
  </si>
  <si>
    <t>831-722-2888</t>
  </si>
  <si>
    <t>jordan.morrison67@hotmail.com</t>
  </si>
  <si>
    <t>8586 Wellington Rd.</t>
  </si>
  <si>
    <t>C00011275</t>
  </si>
  <si>
    <t>192-99-6421</t>
  </si>
  <si>
    <t>318-005-2715</t>
  </si>
  <si>
    <t>ryleigh.delgado@gmail.com</t>
  </si>
  <si>
    <t>931 W. Tanglewood St.</t>
  </si>
  <si>
    <t>C00011286</t>
  </si>
  <si>
    <t>212-45-7219</t>
  </si>
  <si>
    <t>617-020-0574</t>
  </si>
  <si>
    <t>lila.valdez@gmail.com</t>
  </si>
  <si>
    <t>992 Bellevue Street</t>
  </si>
  <si>
    <t>C00011304</t>
  </si>
  <si>
    <t>944-96-7058</t>
  </si>
  <si>
    <t>331-759-5512</t>
  </si>
  <si>
    <t>daniela.pena@outlook.com</t>
  </si>
  <si>
    <t>9 West Rock Maple Ave.</t>
  </si>
  <si>
    <t>C00011314</t>
  </si>
  <si>
    <t>191-52-5991</t>
  </si>
  <si>
    <t>533-446-8171</t>
  </si>
  <si>
    <t>brayden.munoz@hotmail.com</t>
  </si>
  <si>
    <t>9 Saxon St.</t>
  </si>
  <si>
    <t>C00011319</t>
  </si>
  <si>
    <t>406-27-6660</t>
  </si>
  <si>
    <t>212-268-8421</t>
  </si>
  <si>
    <t>arya.rios@outlook.com</t>
  </si>
  <si>
    <t>798 Sugar Lane</t>
  </si>
  <si>
    <t>C00011327</t>
  </si>
  <si>
    <t>771-85-0647</t>
  </si>
  <si>
    <t>542-576-6980</t>
  </si>
  <si>
    <t>nicholas.jacobs@gmail.com</t>
  </si>
  <si>
    <t>33 West Indian Spring Rd.</t>
  </si>
  <si>
    <t>C00011329</t>
  </si>
  <si>
    <t>497-52-2335</t>
  </si>
  <si>
    <t>978-700-6301</t>
  </si>
  <si>
    <t>alana.douglas@outlook.com</t>
  </si>
  <si>
    <t>554 Alderwood St.</t>
  </si>
  <si>
    <t>C00011331</t>
  </si>
  <si>
    <t>358-48-0595</t>
  </si>
  <si>
    <t>901-795-9591</t>
  </si>
  <si>
    <t>esther.sandoval@hotmail.com</t>
  </si>
  <si>
    <t>5 Airport Street</t>
  </si>
  <si>
    <t>C00011337</t>
  </si>
  <si>
    <t>680-01-9172</t>
  </si>
  <si>
    <t>786-924-4685</t>
  </si>
  <si>
    <t>robert.obrien@outlook.com</t>
  </si>
  <si>
    <t>23 Grand Lane</t>
  </si>
  <si>
    <t>C00011359</t>
  </si>
  <si>
    <t>536-64-9101</t>
  </si>
  <si>
    <t>566-491-3836</t>
  </si>
  <si>
    <t>angel.lawson4@yahoo.com</t>
  </si>
  <si>
    <t>8905 East Van Dyke Court</t>
  </si>
  <si>
    <t>C00011360</t>
  </si>
  <si>
    <t>159-39-8541</t>
  </si>
  <si>
    <t>241-123-9535</t>
  </si>
  <si>
    <t>finley.barrett5@gmail.com</t>
  </si>
  <si>
    <t>24 Thompson Lane</t>
  </si>
  <si>
    <t>C00011362</t>
  </si>
  <si>
    <t>360-03-7815</t>
  </si>
  <si>
    <t>413-200-5999</t>
  </si>
  <si>
    <t>gabrielle.hopkins@gmail.com</t>
  </si>
  <si>
    <t>771 North Street</t>
  </si>
  <si>
    <t>C00011371</t>
  </si>
  <si>
    <t>383-45-8803</t>
  </si>
  <si>
    <t>602-111-8050</t>
  </si>
  <si>
    <t>jessica.keller@outlook.com</t>
  </si>
  <si>
    <t>43 Brandywine Drive</t>
  </si>
  <si>
    <t>C00011372</t>
  </si>
  <si>
    <t>233-15-4955</t>
  </si>
  <si>
    <t>976-117-5351</t>
  </si>
  <si>
    <t>hudson.franklin@gmail.com</t>
  </si>
  <si>
    <t>364 Grove St.</t>
  </si>
  <si>
    <t>C00011379</t>
  </si>
  <si>
    <t>605-88-4049</t>
  </si>
  <si>
    <t>172-314-8681</t>
  </si>
  <si>
    <t>lincoln.lynch@outlook.com</t>
  </si>
  <si>
    <t>7355 Green Rd.</t>
  </si>
  <si>
    <t>C00011380</t>
  </si>
  <si>
    <t>771-27-6778</t>
  </si>
  <si>
    <t>671-227-4344</t>
  </si>
  <si>
    <t>charlie.guerrero@gmail.com</t>
  </si>
  <si>
    <t>23 Smith Lane</t>
  </si>
  <si>
    <t>C00011381</t>
  </si>
  <si>
    <t>531-85-0125</t>
  </si>
  <si>
    <t>508-797-9539</t>
  </si>
  <si>
    <t>stephanie.stanley8@hotmail.com</t>
  </si>
  <si>
    <t>46 Halifax Ave.</t>
  </si>
  <si>
    <t>C00011405</t>
  </si>
  <si>
    <t>558-49-0359</t>
  </si>
  <si>
    <t>100-299-7697</t>
  </si>
  <si>
    <t>tessa.bates@gmail.com</t>
  </si>
  <si>
    <t>815 Beech Road</t>
  </si>
  <si>
    <t>C00011406</t>
  </si>
  <si>
    <t>427-25-9377</t>
  </si>
  <si>
    <t>660-169-2903</t>
  </si>
  <si>
    <t>evan.bishop9@gmail.com</t>
  </si>
  <si>
    <t>53 Bank St.</t>
  </si>
  <si>
    <t>C00011409</t>
  </si>
  <si>
    <t>401-20-5778</t>
  </si>
  <si>
    <t>803-600-1604</t>
  </si>
  <si>
    <t>makenzie.alvarado@gmail.com</t>
  </si>
  <si>
    <t>2 Canal Rd.</t>
  </si>
  <si>
    <t>C00011461</t>
  </si>
  <si>
    <t>537-14-2943</t>
  </si>
  <si>
    <t>659-748-7845</t>
  </si>
  <si>
    <t>dominic.carr9@gmail.com</t>
  </si>
  <si>
    <t>30 Alderwood Road</t>
  </si>
  <si>
    <t>C00011491</t>
  </si>
  <si>
    <t>431-30-7166</t>
  </si>
  <si>
    <t>593-454-2266</t>
  </si>
  <si>
    <t>ana.beck@outlook.com</t>
  </si>
  <si>
    <t>9017 E. Pacific Street</t>
  </si>
  <si>
    <t>C00011497</t>
  </si>
  <si>
    <t>476-02-1831</t>
  </si>
  <si>
    <t>314-704-2242</t>
  </si>
  <si>
    <t>amaya.ortega@gmail.com</t>
  </si>
  <si>
    <t>9618 Woodland Drive</t>
  </si>
  <si>
    <t>C00011516</t>
  </si>
  <si>
    <t>836-71-7028</t>
  </si>
  <si>
    <t>617-770-5666</t>
  </si>
  <si>
    <t>austin.salazar@outlook.com</t>
  </si>
  <si>
    <t>74 Meadow St.</t>
  </si>
  <si>
    <t>C00011517</t>
  </si>
  <si>
    <t>679-09-1403</t>
  </si>
  <si>
    <t>617-180-2995</t>
  </si>
  <si>
    <t>alexandria.wade@gmail.com</t>
  </si>
  <si>
    <t>7928 Brickell Lane</t>
  </si>
  <si>
    <t>C00011545</t>
  </si>
  <si>
    <t>817-36-2580</t>
  </si>
  <si>
    <t>212-411-1247</t>
  </si>
  <si>
    <t>alivia.davis2@hotmail.com</t>
  </si>
  <si>
    <t>8 Thompson Street</t>
  </si>
  <si>
    <t>C00011574</t>
  </si>
  <si>
    <t>761-32-5890</t>
  </si>
  <si>
    <t>212-472-8042</t>
  </si>
  <si>
    <t>nova.garcia2@gmail.com</t>
  </si>
  <si>
    <t>8372 Temple Court</t>
  </si>
  <si>
    <t>C00011596</t>
  </si>
  <si>
    <t>488-54-7067</t>
  </si>
  <si>
    <t>505-515-2204</t>
  </si>
  <si>
    <t>anastasia.rodriguez@gmail.com</t>
  </si>
  <si>
    <t>7346 Pin Oak Ave.</t>
  </si>
  <si>
    <t>C00011598</t>
  </si>
  <si>
    <t>592-19-7137</t>
  </si>
  <si>
    <t>788-948-1054</t>
  </si>
  <si>
    <t>iris.wilson@outlook.com</t>
  </si>
  <si>
    <t>78 Pacific Road</t>
  </si>
  <si>
    <t>C00011609</t>
  </si>
  <si>
    <t>149-86-9653</t>
  </si>
  <si>
    <t>617-278-2533</t>
  </si>
  <si>
    <t>gavin.austin4@hotmail.com</t>
  </si>
  <si>
    <t>7756 Railroad Street</t>
  </si>
  <si>
    <t>C00011637</t>
  </si>
  <si>
    <t>466-01-0263</t>
  </si>
  <si>
    <t>400-432-9445</t>
  </si>
  <si>
    <t>nolan.mendez5@outlook.com</t>
  </si>
  <si>
    <t>279 Chapel Ave.</t>
  </si>
  <si>
    <t>C00011638</t>
  </si>
  <si>
    <t>166-90-7901</t>
  </si>
  <si>
    <t>664-141-6865</t>
  </si>
  <si>
    <t>marley.martinez67@gmail.com</t>
  </si>
  <si>
    <t>9283 Campfire Circle</t>
  </si>
  <si>
    <t>C00011662</t>
  </si>
  <si>
    <t>759-92-9837</t>
  </si>
  <si>
    <t>914-532-2591</t>
  </si>
  <si>
    <t>parker.gilbert@outlook.com</t>
  </si>
  <si>
    <t>185 Brown Ave.</t>
  </si>
  <si>
    <t>C00011676</t>
  </si>
  <si>
    <t>910-50-7125</t>
  </si>
  <si>
    <t>997-400-1160</t>
  </si>
  <si>
    <t>fiona.anderson@hotmail.com</t>
  </si>
  <si>
    <t>430 Fifth Lane</t>
  </si>
  <si>
    <t>C00011683</t>
  </si>
  <si>
    <t>957-14-6912</t>
  </si>
  <si>
    <t>903-626-9069</t>
  </si>
  <si>
    <t>adam.jensen@outlook.com</t>
  </si>
  <si>
    <t>133 Locust Lane</t>
  </si>
  <si>
    <t>C00011685</t>
  </si>
  <si>
    <t>558-60-9242</t>
  </si>
  <si>
    <t>385-156-0221</t>
  </si>
  <si>
    <t>angela.taylor@yahoo.com</t>
  </si>
  <si>
    <t>97 SW. Paris Hill Street</t>
  </si>
  <si>
    <t>C00011686</t>
  </si>
  <si>
    <t>870-89-3951</t>
  </si>
  <si>
    <t>729-014-3559</t>
  </si>
  <si>
    <t>giselle.thomas@gmail.com</t>
  </si>
  <si>
    <t>6 Beaver Ridge Avenue</t>
  </si>
  <si>
    <t>C00011687</t>
  </si>
  <si>
    <t>449-08-7290</t>
  </si>
  <si>
    <t>234-601-6630</t>
  </si>
  <si>
    <t>chase.williamson@gmail.com</t>
  </si>
  <si>
    <t>9424 Center Drive</t>
  </si>
  <si>
    <t>C00011701</t>
  </si>
  <si>
    <t>879-97-4480</t>
  </si>
  <si>
    <t>617-254-8026</t>
  </si>
  <si>
    <t>jace.montgomery@outlook.com</t>
  </si>
  <si>
    <t>25 S. Rockwell Ave.</t>
  </si>
  <si>
    <t>C00011709</t>
  </si>
  <si>
    <t>121-03-3512</t>
  </si>
  <si>
    <t>212-047-1219</t>
  </si>
  <si>
    <t>ian.harvey@gmail.com</t>
  </si>
  <si>
    <t>39 Alton Drive</t>
  </si>
  <si>
    <t>C00011710</t>
  </si>
  <si>
    <t>714-31-8383</t>
  </si>
  <si>
    <t>212-226-7805</t>
  </si>
  <si>
    <t>kate.hernandez@outlook.com</t>
  </si>
  <si>
    <t>7539 Illinois Ave.</t>
  </si>
  <si>
    <t>C00011713</t>
  </si>
  <si>
    <t>912-34-0029</t>
  </si>
  <si>
    <t>617-595-3308</t>
  </si>
  <si>
    <t>alayna.moore@gmail.com</t>
  </si>
  <si>
    <t>21 Birch Hill Drive</t>
  </si>
  <si>
    <t>C00011714</t>
  </si>
  <si>
    <t>375-38-9917</t>
  </si>
  <si>
    <t>617-730-9287</t>
  </si>
  <si>
    <t>cooper.oliver4@hotmail.com</t>
  </si>
  <si>
    <t>375 Birch Hill Ave.</t>
  </si>
  <si>
    <t>C00011732</t>
  </si>
  <si>
    <t>498-84-1263</t>
  </si>
  <si>
    <t>155-130-7504</t>
  </si>
  <si>
    <t>lola.martin4@gmail.com</t>
  </si>
  <si>
    <t>571 Windfall Dr.</t>
  </si>
  <si>
    <t>C00011754</t>
  </si>
  <si>
    <t>619-10-2292</t>
  </si>
  <si>
    <t>578-098-3448</t>
  </si>
  <si>
    <t>easton.howell229@gmail.com</t>
  </si>
  <si>
    <t>72 Sherwood Street</t>
  </si>
  <si>
    <t>C00011755</t>
  </si>
  <si>
    <t>442-05-0486</t>
  </si>
  <si>
    <t>833-171-7741</t>
  </si>
  <si>
    <t>lucia.jackson115@gmail.com</t>
  </si>
  <si>
    <t>1 West Annadale Dr.</t>
  </si>
  <si>
    <t>C00011768</t>
  </si>
  <si>
    <t>262-65-0785</t>
  </si>
  <si>
    <t>212-302-5076</t>
  </si>
  <si>
    <t>juliette.thompson@gmail.com</t>
  </si>
  <si>
    <t>53 Brown St.</t>
  </si>
  <si>
    <t>C00011794</t>
  </si>
  <si>
    <t>641-29-5745</t>
  </si>
  <si>
    <t>652-018-1720</t>
  </si>
  <si>
    <t>parker.white@outlook.com</t>
  </si>
  <si>
    <t>698 Highland St.</t>
  </si>
  <si>
    <t>C00011795</t>
  </si>
  <si>
    <t>110-72-6224</t>
  </si>
  <si>
    <t>260-221-5999</t>
  </si>
  <si>
    <t>kevin.dean@gmail.com</t>
  </si>
  <si>
    <t>68 Cottage Street</t>
  </si>
  <si>
    <t>C00011804</t>
  </si>
  <si>
    <t>353-39-4963</t>
  </si>
  <si>
    <t>893-107-7760</t>
  </si>
  <si>
    <t>jose.hanson@outlook.com</t>
  </si>
  <si>
    <t>404 Sierra Dr.</t>
  </si>
  <si>
    <t>C00011851</t>
  </si>
  <si>
    <t>771-23-9724</t>
  </si>
  <si>
    <t>617-068-7300</t>
  </si>
  <si>
    <t>tyler.weber@gmail.com</t>
  </si>
  <si>
    <t>9164 E. Andover Street</t>
  </si>
  <si>
    <t>C00011855</t>
  </si>
  <si>
    <t>298-23-3768</t>
  </si>
  <si>
    <t>629-560-3853</t>
  </si>
  <si>
    <t>brandon.garrett@hotmail.com</t>
  </si>
  <si>
    <t>12 Fairfield Drive</t>
  </si>
  <si>
    <t>C00011857</t>
  </si>
  <si>
    <t>898-11-5675</t>
  </si>
  <si>
    <t>295-309-3385</t>
  </si>
  <si>
    <t>asher.sims@gmail.com</t>
  </si>
  <si>
    <t>87 SE. Oxford Drive</t>
  </si>
  <si>
    <t>C00011860</t>
  </si>
  <si>
    <t>543-28-7952</t>
  </si>
  <si>
    <t>246-977-9277</t>
  </si>
  <si>
    <t>teagan.lopez@gmail.com</t>
  </si>
  <si>
    <t>7741 Heather Circle</t>
  </si>
  <si>
    <t>C00011866</t>
  </si>
  <si>
    <t>216-45-8793</t>
  </si>
  <si>
    <t>212-842-6687</t>
  </si>
  <si>
    <t>jaxson.burton@outlook.com</t>
  </si>
  <si>
    <t>7594 Logan Dr.</t>
  </si>
  <si>
    <t>C00011867</t>
  </si>
  <si>
    <t>815-35-6048</t>
  </si>
  <si>
    <t>212-884-2332</t>
  </si>
  <si>
    <t>sienna.lee@hotmail.com</t>
  </si>
  <si>
    <t>518 South Ivy Street</t>
  </si>
  <si>
    <t>C00011873</t>
  </si>
  <si>
    <t>138-63-6997</t>
  </si>
  <si>
    <t>470-184-7413</t>
  </si>
  <si>
    <t>georgia.gonzalez3@outlook.com</t>
  </si>
  <si>
    <t>7749 Bayport Drive</t>
  </si>
  <si>
    <t>C00011874</t>
  </si>
  <si>
    <t>978-28-9788</t>
  </si>
  <si>
    <t>212-119-7435</t>
  </si>
  <si>
    <t>mateo.fuller@gmail.com</t>
  </si>
  <si>
    <t>7056 Pilgrim Rd.</t>
  </si>
  <si>
    <t>C00011875</t>
  </si>
  <si>
    <t>362-86-9892</t>
  </si>
  <si>
    <t>212-089-4018</t>
  </si>
  <si>
    <t>hope.harris@outlook.com</t>
  </si>
  <si>
    <t>7544 North Center Court</t>
  </si>
  <si>
    <t>C00011886</t>
  </si>
  <si>
    <t>600-36-2988</t>
  </si>
  <si>
    <t>508-253-5013</t>
  </si>
  <si>
    <t>cali.clark@hotmail.com</t>
  </si>
  <si>
    <t>9414 Glenholme Street</t>
  </si>
  <si>
    <t>C00011906</t>
  </si>
  <si>
    <t>107-48-1373</t>
  </si>
  <si>
    <t>914-614-5973</t>
  </si>
  <si>
    <t>jason.soto@outlook.com</t>
  </si>
  <si>
    <t>17 Tower St.</t>
  </si>
  <si>
    <t>C00011907</t>
  </si>
  <si>
    <t>697-24-7879</t>
  </si>
  <si>
    <t>914-103-8613</t>
  </si>
  <si>
    <t>vivienne.lewis@yahoo.com</t>
  </si>
  <si>
    <t>89 10th Road</t>
  </si>
  <si>
    <t>C00011911</t>
  </si>
  <si>
    <t>715-08-7557</t>
  </si>
  <si>
    <t>582-649-7899</t>
  </si>
  <si>
    <t>ayden.mccoy@gmail.com</t>
  </si>
  <si>
    <t>9 Proctor St.</t>
  </si>
  <si>
    <t>C00011943</t>
  </si>
  <si>
    <t>532-58-7192</t>
  </si>
  <si>
    <t>212-187-2920</t>
  </si>
  <si>
    <t>zachary.welch@gmail.com</t>
  </si>
  <si>
    <t>865 King Ave.</t>
  </si>
  <si>
    <t>C00011947</t>
  </si>
  <si>
    <t>291-60-7386</t>
  </si>
  <si>
    <t>811-993-9028</t>
  </si>
  <si>
    <t>carson.chen@outlook.com</t>
  </si>
  <si>
    <t>62 Penn Rd.</t>
  </si>
  <si>
    <t>C00011976</t>
  </si>
  <si>
    <t>474-08-2641</t>
  </si>
  <si>
    <t>377-222-2183</t>
  </si>
  <si>
    <t>izabella.robinson@gmail.com</t>
  </si>
  <si>
    <t>45 Green Lake St.</t>
  </si>
  <si>
    <t>C00011977</t>
  </si>
  <si>
    <t>346-13-0445</t>
  </si>
  <si>
    <t>484-913-8553</t>
  </si>
  <si>
    <t>xavier.schultz@outlook.com</t>
  </si>
  <si>
    <t>38 Oakwood Circle</t>
  </si>
  <si>
    <t>C00011978</t>
  </si>
  <si>
    <t>898-41-7757</t>
  </si>
  <si>
    <t>338-268-7872</t>
  </si>
  <si>
    <t>leo.walters@gmail.com</t>
  </si>
  <si>
    <t>812 Jockey Hollow Street</t>
  </si>
  <si>
    <t>C00011979</t>
  </si>
  <si>
    <t>299-47-2051</t>
  </si>
  <si>
    <t>810-315-3030</t>
  </si>
  <si>
    <t>kinley.walker@hotmail.com</t>
  </si>
  <si>
    <t>7232 Lake Forest St.</t>
  </si>
  <si>
    <t>C00012003</t>
  </si>
  <si>
    <t>844-61-7910</t>
  </si>
  <si>
    <t>544-647-4010</t>
  </si>
  <si>
    <t>ezra.reid6@gmail.com</t>
  </si>
  <si>
    <t>7602 Buckingham Drive</t>
  </si>
  <si>
    <t>C00012050</t>
  </si>
  <si>
    <t>517-98-4409</t>
  </si>
  <si>
    <t>733-697-0183</t>
  </si>
  <si>
    <t>bentley.fields@gmail.com</t>
  </si>
  <si>
    <t>369 Ohio Street</t>
  </si>
  <si>
    <t>C00012051</t>
  </si>
  <si>
    <t>569-27-9899</t>
  </si>
  <si>
    <t>213-809-7626</t>
  </si>
  <si>
    <t>daleyza.perez7@gmail.com</t>
  </si>
  <si>
    <t>7142 Gonzales Court</t>
  </si>
  <si>
    <t>C00012079</t>
  </si>
  <si>
    <t>365-23-0197</t>
  </si>
  <si>
    <t>863-885-5122</t>
  </si>
  <si>
    <t>kylee.hall7@gmail.com</t>
  </si>
  <si>
    <t>796 School Dr.</t>
  </si>
  <si>
    <t>C00012092</t>
  </si>
  <si>
    <t>668-19-6866</t>
  </si>
  <si>
    <t>137-407-4390</t>
  </si>
  <si>
    <t>sawyer.walsh@outlook.com</t>
  </si>
  <si>
    <t>128 Maple Rd.</t>
  </si>
  <si>
    <t>C00012095</t>
  </si>
  <si>
    <t>650-01-2333</t>
  </si>
  <si>
    <t>862-318-1693</t>
  </si>
  <si>
    <t>kayden.little@gmail.com</t>
  </si>
  <si>
    <t>3 Cooper Rd.</t>
  </si>
  <si>
    <t>C00012102</t>
  </si>
  <si>
    <t>748-41-7832</t>
  </si>
  <si>
    <t>587-385-7719</t>
  </si>
  <si>
    <t>jayla.young@outlook.com</t>
  </si>
  <si>
    <t>7 Greenview Ave.</t>
  </si>
  <si>
    <t>C00012133</t>
  </si>
  <si>
    <t>651-77-3414</t>
  </si>
  <si>
    <t>516-535-4193</t>
  </si>
  <si>
    <t>katelyn.allen@gmail.com</t>
  </si>
  <si>
    <t>172 Ocean St.</t>
  </si>
  <si>
    <t>C00012144</t>
  </si>
  <si>
    <t>459-60-2525</t>
  </si>
  <si>
    <t>804-377-3995</t>
  </si>
  <si>
    <t>blake.fowler9@hotmail.com</t>
  </si>
  <si>
    <t>901 South Manchester St.</t>
  </si>
  <si>
    <t>C00012145</t>
  </si>
  <si>
    <t>756-15-8624</t>
  </si>
  <si>
    <t>142-919-1405</t>
  </si>
  <si>
    <t>juliet.sanchez@gmail.com</t>
  </si>
  <si>
    <t>7173 Homestead Ave.</t>
  </si>
  <si>
    <t>C00012163</t>
  </si>
  <si>
    <t>367-90-5602</t>
  </si>
  <si>
    <t>212-809-8492</t>
  </si>
  <si>
    <t>nathaniel.bowman5@gmail.com</t>
  </si>
  <si>
    <t>8510 Woodland Street</t>
  </si>
  <si>
    <t>C00012181</t>
  </si>
  <si>
    <t>823-90-7074</t>
  </si>
  <si>
    <t>212-628-5234</t>
  </si>
  <si>
    <t>ryder.davidson@outlook.com</t>
  </si>
  <si>
    <t>604 East Cherry Hill Street</t>
  </si>
  <si>
    <t>C00012220</t>
  </si>
  <si>
    <t>928-96-3890</t>
  </si>
  <si>
    <t>781-813-5216</t>
  </si>
  <si>
    <t>maggie.santos3@hotmail.com</t>
  </si>
  <si>
    <t>864 White Court</t>
  </si>
  <si>
    <t>C00012221</t>
  </si>
  <si>
    <t>797-07-5106</t>
  </si>
  <si>
    <t>781-901-0257</t>
  </si>
  <si>
    <t>theodore.may2@outlook.com</t>
  </si>
  <si>
    <t>827 S. Buckingham Street</t>
  </si>
  <si>
    <t>C00012303</t>
  </si>
  <si>
    <t>951-40-2926</t>
  </si>
  <si>
    <t>362-949-2478</t>
  </si>
  <si>
    <t>dakota.curtis2@gmail.com</t>
  </si>
  <si>
    <t>36 Swanson Ave.</t>
  </si>
  <si>
    <t>C00012308</t>
  </si>
  <si>
    <t>166-86-1323</t>
  </si>
  <si>
    <t>116-564-1143</t>
  </si>
  <si>
    <t>elias.day@outlook.com</t>
  </si>
  <si>
    <t>22 Lake St.</t>
  </si>
  <si>
    <t>C00012324</t>
  </si>
  <si>
    <t>783-18-8982</t>
  </si>
  <si>
    <t>948-280-0704</t>
  </si>
  <si>
    <t>tristan.schneider@hotmail.com</t>
  </si>
  <si>
    <t>1 Manhattan Ave.</t>
  </si>
  <si>
    <t>C00012325</t>
  </si>
  <si>
    <t>188-35-5704</t>
  </si>
  <si>
    <t>142-003-5793</t>
  </si>
  <si>
    <t>roman.newman4@outlook.com</t>
  </si>
  <si>
    <t>6 Canal St.</t>
  </si>
  <si>
    <t>C00012328</t>
  </si>
  <si>
    <t>473-42-8287</t>
  </si>
  <si>
    <t>212-835-8337</t>
  </si>
  <si>
    <t>delaney.pearson5@yahoo.com</t>
  </si>
  <si>
    <t>7704 West James Ave.</t>
  </si>
  <si>
    <t>C00012344</t>
  </si>
  <si>
    <t>984-94-8520</t>
  </si>
  <si>
    <t>184-509-6210</t>
  </si>
  <si>
    <t>brynlee.delgado67@gmail.com</t>
  </si>
  <si>
    <t>615 Nichols Street</t>
  </si>
  <si>
    <t>C00012358</t>
  </si>
  <si>
    <t>312-39-6077</t>
  </si>
  <si>
    <t>338-761-4243</t>
  </si>
  <si>
    <t>leonardo.brewer@gmail.com</t>
  </si>
  <si>
    <t>9207 West Alderwood Avenue</t>
  </si>
  <si>
    <t>C00012359</t>
  </si>
  <si>
    <t>330-06-5491</t>
  </si>
  <si>
    <t>802-530-3554</t>
  </si>
  <si>
    <t>keira.valdez@outlook.com</t>
  </si>
  <si>
    <t>32 Evergreen St.</t>
  </si>
  <si>
    <t>C00012376</t>
  </si>
  <si>
    <t>750-78-9354</t>
  </si>
  <si>
    <t>933-272-2088</t>
  </si>
  <si>
    <t>camden.lucas@gmail.com</t>
  </si>
  <si>
    <t>790 North Johnson St.</t>
  </si>
  <si>
    <t>C00012378</t>
  </si>
  <si>
    <t>947-46-9615</t>
  </si>
  <si>
    <t>914-382-2043</t>
  </si>
  <si>
    <t>camille.pena@outlook.com</t>
  </si>
  <si>
    <t>7620 High Point Street</t>
  </si>
  <si>
    <t>C00012382</t>
  </si>
  <si>
    <t>213-54-5580</t>
  </si>
  <si>
    <t>212-447-9781</t>
  </si>
  <si>
    <t>brody.holland@gmail.com</t>
  </si>
  <si>
    <t>59 Andover St.</t>
  </si>
  <si>
    <t>C00012383</t>
  </si>
  <si>
    <t>491-48-7061</t>
  </si>
  <si>
    <t>212-920-7524</t>
  </si>
  <si>
    <t>leila.rios4@hotmail.com</t>
  </si>
  <si>
    <t>88 Applegate St.</t>
  </si>
  <si>
    <t>C00012396</t>
  </si>
  <si>
    <t>487-96-1757</t>
  </si>
  <si>
    <t>705-145-4573</t>
  </si>
  <si>
    <t>mckenna.douglas229@gmail.com</t>
  </si>
  <si>
    <t>5 W. Hillside Ave.</t>
  </si>
  <si>
    <t>C00012397</t>
  </si>
  <si>
    <t>417-82-7978</t>
  </si>
  <si>
    <t>820-064-7614</t>
  </si>
  <si>
    <t>luis.wong115@gmail.com</t>
  </si>
  <si>
    <t>60 Plymouth Ave.</t>
  </si>
  <si>
    <t>C00012416</t>
  </si>
  <si>
    <t>326-43-2840</t>
  </si>
  <si>
    <t>212-964-1995</t>
  </si>
  <si>
    <t>miles.banks@gmail.com</t>
  </si>
  <si>
    <t>8667 North Sunset Street</t>
  </si>
  <si>
    <t>C00012417</t>
  </si>
  <si>
    <t>940-12-3057</t>
  </si>
  <si>
    <t>212-951-3847</t>
  </si>
  <si>
    <t>aniyah.sandoval@gmail.com</t>
  </si>
  <si>
    <t>589 Studebaker St.</t>
  </si>
  <si>
    <t>C00012432</t>
  </si>
  <si>
    <t>206-76-5139</t>
  </si>
  <si>
    <t>978-443-5845</t>
  </si>
  <si>
    <t>micah.santos@outlook.com</t>
  </si>
  <si>
    <t>1 Oxford Street</t>
  </si>
  <si>
    <t>C00012464</t>
  </si>
  <si>
    <t>202-38-5596</t>
  </si>
  <si>
    <t>120-936-4915</t>
  </si>
  <si>
    <t>vincent.curtis@gmail.com</t>
  </si>
  <si>
    <t>748 Ashley Road</t>
  </si>
  <si>
    <t>C00012468</t>
  </si>
  <si>
    <t>930-26-3303</t>
  </si>
  <si>
    <t>381-444-5173</t>
  </si>
  <si>
    <t>justin.pearson@outlook.com</t>
  </si>
  <si>
    <t>497 Westport Rd.</t>
  </si>
  <si>
    <t>C00012485</t>
  </si>
  <si>
    <t>264-43-1518</t>
  </si>
  <si>
    <t>226-318-3594</t>
  </si>
  <si>
    <t>noelle.barrett@gmail.com</t>
  </si>
  <si>
    <t>9552 Greenview St.</t>
  </si>
  <si>
    <t>C00012490</t>
  </si>
  <si>
    <t>475-28-8034</t>
  </si>
  <si>
    <t>253-511-4078</t>
  </si>
  <si>
    <t>greyson.delgado@hotmail.com</t>
  </si>
  <si>
    <t>8459 Lilac Circle</t>
  </si>
  <si>
    <t>C00012547</t>
  </si>
  <si>
    <t>499-57-7211</t>
  </si>
  <si>
    <t>846-806-3311</t>
  </si>
  <si>
    <t>josie.hopkins@gmail.com</t>
  </si>
  <si>
    <t>9437 Military Rd.</t>
  </si>
  <si>
    <t>C00012561</t>
  </si>
  <si>
    <t>793-15-7716</t>
  </si>
  <si>
    <t>421-176-0472</t>
  </si>
  <si>
    <t>declan.valdez3@gmail.com</t>
  </si>
  <si>
    <t>389 Logan St.</t>
  </si>
  <si>
    <t>C00012568</t>
  </si>
  <si>
    <t>512-85-3975</t>
  </si>
  <si>
    <t>853-790-0935</t>
  </si>
  <si>
    <t>jennifer.keller@outlook.com</t>
  </si>
  <si>
    <t>7088 North Miller Drive</t>
  </si>
  <si>
    <t>C00012577</t>
  </si>
  <si>
    <t>476-40-1895</t>
  </si>
  <si>
    <t>941-248-1860</t>
  </si>
  <si>
    <t>melissa.guerrero3@hotmail.com</t>
  </si>
  <si>
    <t>4 East Broad Street</t>
  </si>
  <si>
    <t>C00012586</t>
  </si>
  <si>
    <t>236-91-4195</t>
  </si>
  <si>
    <t>328-399-1880</t>
  </si>
  <si>
    <t>maxwell.pena@outlook.com</t>
  </si>
  <si>
    <t>512 E. High Noon Court</t>
  </si>
  <si>
    <t>C00012599</t>
  </si>
  <si>
    <t>779-43-9904</t>
  </si>
  <si>
    <t>924-584-8267</t>
  </si>
  <si>
    <t>juan.rios@gmail.com</t>
  </si>
  <si>
    <t>8087 Jackson Ave.</t>
  </si>
  <si>
    <t>C00012616</t>
  </si>
  <si>
    <t>896-86-9902</t>
  </si>
  <si>
    <t>392-328-9215</t>
  </si>
  <si>
    <t>gabriela.stanley@outlook.com</t>
  </si>
  <si>
    <t>47 Harvey Dr.</t>
  </si>
  <si>
    <t>C00012625</t>
  </si>
  <si>
    <t>848-87-3478</t>
  </si>
  <si>
    <t>504-313-7006</t>
  </si>
  <si>
    <t>cole.douglas@hotmail.com</t>
  </si>
  <si>
    <t>9056 King Lane</t>
  </si>
  <si>
    <t>C00012643</t>
  </si>
  <si>
    <t>568-09-4334</t>
  </si>
  <si>
    <t>978-924-4380</t>
  </si>
  <si>
    <t>allie.bates@outlook.com</t>
  </si>
  <si>
    <t>809 South Marshall St.</t>
  </si>
  <si>
    <t>C00012662</t>
  </si>
  <si>
    <t>439-50-7121</t>
  </si>
  <si>
    <t>207-381-5955</t>
  </si>
  <si>
    <t>damian.sandoval@yahoo.com</t>
  </si>
  <si>
    <t>901 Thompson St.</t>
  </si>
  <si>
    <t>C00012695</t>
  </si>
  <si>
    <t>562-75-9420</t>
  </si>
  <si>
    <t>595-517-1902</t>
  </si>
  <si>
    <t>carlos.barrett@gmail.com</t>
  </si>
  <si>
    <t>2 Proctor Ave.</t>
  </si>
  <si>
    <t>C00012726</t>
  </si>
  <si>
    <t>235-20-7180</t>
  </si>
  <si>
    <t>553-321-9192</t>
  </si>
  <si>
    <t>eloise.alvarado@gmail.com</t>
  </si>
  <si>
    <t>31 East Oak Meadow Lane</t>
  </si>
  <si>
    <t>C00012729</t>
  </si>
  <si>
    <t>720-07-2474</t>
  </si>
  <si>
    <t>780-032-9478</t>
  </si>
  <si>
    <t>max.hopkins@outlook.com</t>
  </si>
  <si>
    <t>45 Albany Avenue</t>
  </si>
  <si>
    <t>C00012730</t>
  </si>
  <si>
    <t>185-86-6340</t>
  </si>
  <si>
    <t>648-065-5089</t>
  </si>
  <si>
    <t>cassidy.beck@gmail.com</t>
  </si>
  <si>
    <t>383 Forest Street</t>
  </si>
  <si>
    <t>C00012738</t>
  </si>
  <si>
    <t>514-78-6463</t>
  </si>
  <si>
    <t>979-008-1456</t>
  </si>
  <si>
    <t>jacqueline.ortega@outlook.com</t>
  </si>
  <si>
    <t>8764 Spruce Lane</t>
  </si>
  <si>
    <t>C00012739</t>
  </si>
  <si>
    <t>934-16-7414</t>
  </si>
  <si>
    <t>604-401-6084</t>
  </si>
  <si>
    <t>harrison.keller@gmail.com</t>
  </si>
  <si>
    <t>19 Littleton Dr.</t>
  </si>
  <si>
    <t>C00012750</t>
  </si>
  <si>
    <t>212-77-2705</t>
  </si>
  <si>
    <t>890-182-2293</t>
  </si>
  <si>
    <t>brynn.wade6@hotmail.com</t>
  </si>
  <si>
    <t>9078 N. Lilac Lane</t>
  </si>
  <si>
    <t>C00012754</t>
  </si>
  <si>
    <t>630-44-3921</t>
  </si>
  <si>
    <t>978-152-8213</t>
  </si>
  <si>
    <t>weston.guerrero@gmail.com</t>
  </si>
  <si>
    <t>437 Eagle Drive</t>
  </si>
  <si>
    <t>C00012755</t>
  </si>
  <si>
    <t>266-38-2181</t>
  </si>
  <si>
    <t>978-027-9146</t>
  </si>
  <si>
    <t>sawyer.davis7@gmail.com</t>
  </si>
  <si>
    <t>347 Livingston Drive</t>
  </si>
  <si>
    <t>C00012756</t>
  </si>
  <si>
    <t>286-84-4848</t>
  </si>
  <si>
    <t>269-876-2611</t>
  </si>
  <si>
    <t>evangeline.garcia7@gmail.com</t>
  </si>
  <si>
    <t>87 NW. Edgewater Ave.</t>
  </si>
  <si>
    <t>C00012802</t>
  </si>
  <si>
    <t>392-35-0494</t>
  </si>
  <si>
    <t>212-152-5219</t>
  </si>
  <si>
    <t>brantley.stanley8@gmail.com</t>
  </si>
  <si>
    <t>3 Southampton Lane</t>
  </si>
  <si>
    <t>C00012810</t>
  </si>
  <si>
    <t>117-05-3495</t>
  </si>
  <si>
    <t>839-062-8974</t>
  </si>
  <si>
    <t>braxton.bates@outlook.com</t>
  </si>
  <si>
    <t>8072 Grove Street</t>
  </si>
  <si>
    <t>C00012840</t>
  </si>
  <si>
    <t>962-50-9879</t>
  </si>
  <si>
    <t>781-288-6872</t>
  </si>
  <si>
    <t>noah.alvarado@gmail.com</t>
  </si>
  <si>
    <t>893 Big Rock Cove Ave.</t>
  </si>
  <si>
    <t>C00012843</t>
  </si>
  <si>
    <t>721-66-8258</t>
  </si>
  <si>
    <t>295-593-4300</t>
  </si>
  <si>
    <t>liam.beck@outlook.com</t>
  </si>
  <si>
    <t>27 West Temple St.</t>
  </si>
  <si>
    <t>C00012844</t>
  </si>
  <si>
    <t>387-10-7044</t>
  </si>
  <si>
    <t>420-463-9562</t>
  </si>
  <si>
    <t>mason.ortega@gmail.com</t>
  </si>
  <si>
    <t>578 Fawn Drive</t>
  </si>
  <si>
    <t>C00012850</t>
  </si>
  <si>
    <t>674-15-4204</t>
  </si>
  <si>
    <t>308-982-0271</t>
  </si>
  <si>
    <t>jacob.wade@hotmail.com</t>
  </si>
  <si>
    <t>8651 Old Carpenter St.</t>
  </si>
  <si>
    <t>C00012851</t>
  </si>
  <si>
    <t>766-00-3333</t>
  </si>
  <si>
    <t>499-249-3036</t>
  </si>
  <si>
    <t>jordan.rodriguez5@gmail.com</t>
  </si>
  <si>
    <t>130 Somerset St.</t>
  </si>
  <si>
    <t>C00012859</t>
  </si>
  <si>
    <t>481-61-6002</t>
  </si>
  <si>
    <t>212-805-3950</t>
  </si>
  <si>
    <t>paris.wilson43@gmail.com</t>
  </si>
  <si>
    <t>72 Foxrun St.</t>
  </si>
  <si>
    <t>C00012890</t>
  </si>
  <si>
    <t>431-92-5084</t>
  </si>
  <si>
    <t>981-305-5347</t>
  </si>
  <si>
    <t>olive.martinez@outlook.com</t>
  </si>
  <si>
    <t>8399 Henry Smith Ave.</t>
  </si>
  <si>
    <t>C00012908</t>
  </si>
  <si>
    <t>173-63-2941</t>
  </si>
  <si>
    <t>894-853-7250</t>
  </si>
  <si>
    <t>william.estrada4@hotmail.com</t>
  </si>
  <si>
    <t>42 Fulton St.</t>
  </si>
  <si>
    <t>C00012943</t>
  </si>
  <si>
    <t>638-26-5730</t>
  </si>
  <si>
    <t>978-214-8744</t>
  </si>
  <si>
    <t>ethan.contreras4@outlook.com</t>
  </si>
  <si>
    <t>31 South Avenue</t>
  </si>
  <si>
    <t>C00012986</t>
  </si>
  <si>
    <t>757-61-9752</t>
  </si>
  <si>
    <t>613-567-9557</t>
  </si>
  <si>
    <t>ayla.anderson229@gmail.com</t>
  </si>
  <si>
    <t>649 Cherry St.</t>
  </si>
  <si>
    <t>C00012991</t>
  </si>
  <si>
    <t>653-51-5306</t>
  </si>
  <si>
    <t>413-048-6544</t>
  </si>
  <si>
    <t>james.barnett@outlook.com</t>
  </si>
  <si>
    <t>9528 Summit Ave.</t>
  </si>
  <si>
    <t>C00013044</t>
  </si>
  <si>
    <t>756-52-7913</t>
  </si>
  <si>
    <t>113-375-5836</t>
  </si>
  <si>
    <t>alexander.caldwell@hotmail.com</t>
  </si>
  <si>
    <t>19 Harrison St.</t>
  </si>
  <si>
    <t>C00013051</t>
  </si>
  <si>
    <t>215-09-2861</t>
  </si>
  <si>
    <t>978-976-2752</t>
  </si>
  <si>
    <t>michael.santiago@outlook.com</t>
  </si>
  <si>
    <t>9935 Third Ave.</t>
  </si>
  <si>
    <t>C00013071</t>
  </si>
  <si>
    <t>451-29-5127</t>
  </si>
  <si>
    <t>895-880-4378</t>
  </si>
  <si>
    <t>benjamin.lambert@yahoo.com</t>
  </si>
  <si>
    <t>9425 N. James Avenue</t>
  </si>
  <si>
    <t>C00013089</t>
  </si>
  <si>
    <t>741-67-3486</t>
  </si>
  <si>
    <t>498-882-3181</t>
  </si>
  <si>
    <t>rosalie.taylor@gmail.com</t>
  </si>
  <si>
    <t>6 Wayne Rd.</t>
  </si>
  <si>
    <t>C00013090</t>
  </si>
  <si>
    <t>983-42-2588</t>
  </si>
  <si>
    <t>514-357-3232</t>
  </si>
  <si>
    <t>kali.thomas48@gmail.com</t>
  </si>
  <si>
    <t>68 Virginia Ave.</t>
  </si>
  <si>
    <t>C00013095</t>
  </si>
  <si>
    <t>798-15-0914</t>
  </si>
  <si>
    <t>914-260-0680</t>
  </si>
  <si>
    <t>elijah.powers@outlook.com</t>
  </si>
  <si>
    <t>8410 Stillwater Drive</t>
  </si>
  <si>
    <t>C00013098</t>
  </si>
  <si>
    <t>259-18-9170</t>
  </si>
  <si>
    <t>212-338-9016</t>
  </si>
  <si>
    <t>maci.hernandez@gmail.com</t>
  </si>
  <si>
    <t>8 Ohio Ave.</t>
  </si>
  <si>
    <t>C00013102</t>
  </si>
  <si>
    <t>125-30-3663</t>
  </si>
  <si>
    <t>495-450-0692</t>
  </si>
  <si>
    <t>daniel.chambers@outlook.com</t>
  </si>
  <si>
    <t>7797 Old Leeton Ridge Avenue</t>
  </si>
  <si>
    <t>C00013113</t>
  </si>
  <si>
    <t>202-37-4016</t>
  </si>
  <si>
    <t>324-429-3076</t>
  </si>
  <si>
    <t>aiden.nunez@gmail.com</t>
  </si>
  <si>
    <t>8297 Oklahoma Drive</t>
  </si>
  <si>
    <t>C00013123</t>
  </si>
  <si>
    <t>793-71-6213</t>
  </si>
  <si>
    <t>617-911-4766</t>
  </si>
  <si>
    <t>gemma.moore@hotmail.com</t>
  </si>
  <si>
    <t>90 Helen Street</t>
  </si>
  <si>
    <t>C00013134</t>
  </si>
  <si>
    <t>709-24-8951</t>
  </si>
  <si>
    <t>212-586-6828</t>
  </si>
  <si>
    <t>lilliana.martin3@gmail.com</t>
  </si>
  <si>
    <t>285 Euclid Dr.</t>
  </si>
  <si>
    <t>C00013151</t>
  </si>
  <si>
    <t>641-15-2291</t>
  </si>
  <si>
    <t>660-820-1067</t>
  </si>
  <si>
    <t>logan.craig@gmail.com</t>
  </si>
  <si>
    <t>8872 Alderwood Drive</t>
  </si>
  <si>
    <t>C00013171</t>
  </si>
  <si>
    <t>504-83-2017</t>
  </si>
  <si>
    <t>681-233-2553</t>
  </si>
  <si>
    <t>raegan.jackson@gmail.com</t>
  </si>
  <si>
    <t>22 Rock Maple Dr.</t>
  </si>
  <si>
    <t>C00013172</t>
  </si>
  <si>
    <t>206-92-0543</t>
  </si>
  <si>
    <t>679-580-3737</t>
  </si>
  <si>
    <t>matthew.leonard@gmail.com</t>
  </si>
  <si>
    <t>579 Rosewood Road</t>
  </si>
  <si>
    <t>C00013190</t>
  </si>
  <si>
    <t>383-05-2187</t>
  </si>
  <si>
    <t>617-175-3681</t>
  </si>
  <si>
    <t>lucas.lowe@outlook.com</t>
  </si>
  <si>
    <t>570 W. Campfire Street</t>
  </si>
  <si>
    <t>C00013201</t>
  </si>
  <si>
    <t>582-34-6243</t>
  </si>
  <si>
    <t>351-613-4548</t>
  </si>
  <si>
    <t>jackson.rhodes@gmail.com</t>
  </si>
  <si>
    <t>8569 Newport Street</t>
  </si>
  <si>
    <t>C00013231</t>
  </si>
  <si>
    <t>789-15-7896</t>
  </si>
  <si>
    <t>212-929-9932</t>
  </si>
  <si>
    <t>david.byrd@outlook.com</t>
  </si>
  <si>
    <t>189 River Avenue</t>
  </si>
  <si>
    <t>C00013246</t>
  </si>
  <si>
    <t>553-41-7231</t>
  </si>
  <si>
    <t>648-402-6162</t>
  </si>
  <si>
    <t>lena.thompson@gmail.com</t>
  </si>
  <si>
    <t>9812 Holly Ave.</t>
  </si>
  <si>
    <t>C00013260</t>
  </si>
  <si>
    <t>164-23-8943</t>
  </si>
  <si>
    <t>881-318-0855</t>
  </si>
  <si>
    <t>adelaide.white@hotmail.com</t>
  </si>
  <si>
    <t>36 John Lane</t>
  </si>
  <si>
    <t>C00013261</t>
  </si>
  <si>
    <t>430-98-7524</t>
  </si>
  <si>
    <t>585-527-3656</t>
  </si>
  <si>
    <t>oliver.gregory@gmail.com</t>
  </si>
  <si>
    <t>507 S. Augusta Street</t>
  </si>
  <si>
    <t>C00013262</t>
  </si>
  <si>
    <t>849-69-7370</t>
  </si>
  <si>
    <t>585-467-6271</t>
  </si>
  <si>
    <t>journey.lopez4@gmail.com</t>
  </si>
  <si>
    <t>105 Van Dyke Dr.</t>
  </si>
  <si>
    <t>C00013276</t>
  </si>
  <si>
    <t>697-72-7290</t>
  </si>
  <si>
    <t>914-740-8456</t>
  </si>
  <si>
    <t>jayden.shelton@outlook.com</t>
  </si>
  <si>
    <t>78 Gates Drive</t>
  </si>
  <si>
    <t>C00013285</t>
  </si>
  <si>
    <t>173-03-6457</t>
  </si>
  <si>
    <t>917-175-2713</t>
  </si>
  <si>
    <t>joseph.frazier@hotmail.com</t>
  </si>
  <si>
    <t>881 Fairground Street</t>
  </si>
  <si>
    <t>C00013290</t>
  </si>
  <si>
    <t>522-70-3305</t>
  </si>
  <si>
    <t>360-339-2838</t>
  </si>
  <si>
    <t>gabriel.becker6@outlook.com</t>
  </si>
  <si>
    <t>42 Ann Lane</t>
  </si>
  <si>
    <t>C00013291</t>
  </si>
  <si>
    <t>928-51-9795</t>
  </si>
  <si>
    <t>457-844-0597</t>
  </si>
  <si>
    <t>adelynn.lee@gmail.com</t>
  </si>
  <si>
    <t>4 Bank Rd.</t>
  </si>
  <si>
    <t>C00013346</t>
  </si>
  <si>
    <t>955-51-9922</t>
  </si>
  <si>
    <t>716-197-5748</t>
  </si>
  <si>
    <t>samuel.maldonado@outlook.com</t>
  </si>
  <si>
    <t>71 Myrtle Dr.</t>
  </si>
  <si>
    <t>C00013380</t>
  </si>
  <si>
    <t>481-31-9663</t>
  </si>
  <si>
    <t>617-950-8315</t>
  </si>
  <si>
    <t>carter.fleming7@hotmail.com</t>
  </si>
  <si>
    <t>538 Glendale Street</t>
  </si>
  <si>
    <t>C00013404</t>
  </si>
  <si>
    <t>835-56-1876</t>
  </si>
  <si>
    <t>508-850-2826</t>
  </si>
  <si>
    <t>anthony.vega8@outlook.com</t>
  </si>
  <si>
    <t>931 W. Hill Dr.</t>
  </si>
  <si>
    <t>C00013405</t>
  </si>
  <si>
    <t>128-56-8530</t>
  </si>
  <si>
    <t>755-392-2489</t>
  </si>
  <si>
    <t>john.sutton@yahoo.com</t>
  </si>
  <si>
    <t>291 East Philmont St.</t>
  </si>
  <si>
    <t>C00013406</t>
  </si>
  <si>
    <t>141-49-1397</t>
  </si>
  <si>
    <t>202-181-3927</t>
  </si>
  <si>
    <t>alessandra.gonzalez9@gmail.com</t>
  </si>
  <si>
    <t>68 Ridge Dr.</t>
  </si>
  <si>
    <t>C00013412</t>
  </si>
  <si>
    <t>488-59-9777</t>
  </si>
  <si>
    <t>212-259-5250</t>
  </si>
  <si>
    <t>dylan.cohen@gmail.com</t>
  </si>
  <si>
    <t>9481 Hill Circle</t>
  </si>
  <si>
    <t>C00013417</t>
  </si>
  <si>
    <t>884-25-2829</t>
  </si>
  <si>
    <t>787-683-0470</t>
  </si>
  <si>
    <t>kenzie.harris@outlook.com</t>
  </si>
  <si>
    <t>463 Military Ave.</t>
  </si>
  <si>
    <t>C00013447</t>
  </si>
  <si>
    <t>804-66-8473</t>
  </si>
  <si>
    <t>486-029-8220</t>
  </si>
  <si>
    <t>miranda.clark@gmail.com</t>
  </si>
  <si>
    <t>27 Surrey Ave.</t>
  </si>
  <si>
    <t>C00013448</t>
  </si>
  <si>
    <t>710-61-1763</t>
  </si>
  <si>
    <t>286-853-1907</t>
  </si>
  <si>
    <t>luke.jennings@outlook.com</t>
  </si>
  <si>
    <t>794 Oak St.</t>
  </si>
  <si>
    <t>C00013451</t>
  </si>
  <si>
    <t>512-37-4640</t>
  </si>
  <si>
    <t>404-775-9228</t>
  </si>
  <si>
    <t>haley.lewis@gmail.com</t>
  </si>
  <si>
    <t>297 Myers Lane</t>
  </si>
  <si>
    <t>C00013468</t>
  </si>
  <si>
    <t>578-00-9052</t>
  </si>
  <si>
    <t>451-269-4448</t>
  </si>
  <si>
    <t>henry.parks@hotmail.com</t>
  </si>
  <si>
    <t>115 Williams Street</t>
  </si>
  <si>
    <t>C00013469</t>
  </si>
  <si>
    <t>936-64-1434</t>
  </si>
  <si>
    <t>184-033-0623</t>
  </si>
  <si>
    <t>june.robinson@gmail.com</t>
  </si>
  <si>
    <t>7297 Euclid St.</t>
  </si>
  <si>
    <t>C00013480</t>
  </si>
  <si>
    <t>903-69-0506</t>
  </si>
  <si>
    <t>456-740-9175</t>
  </si>
  <si>
    <t>andrew.mcdaniel@gmail.com</t>
  </si>
  <si>
    <t>127 Lees Creek St.</t>
  </si>
  <si>
    <t>C00013490</t>
  </si>
  <si>
    <t>131-14-2680</t>
  </si>
  <si>
    <t>610-487-3372</t>
  </si>
  <si>
    <t>harley.walker@gmail.com</t>
  </si>
  <si>
    <t>289 53rd St.</t>
  </si>
  <si>
    <t>C00013539</t>
  </si>
  <si>
    <t>815-29-3415</t>
  </si>
  <si>
    <t>121-273-0655</t>
  </si>
  <si>
    <t>isaac.watts@gmail.com</t>
  </si>
  <si>
    <t>45 Sherwood Lane</t>
  </si>
  <si>
    <t>C00013548</t>
  </si>
  <si>
    <t>591-58-5359</t>
  </si>
  <si>
    <t>212-590-3752</t>
  </si>
  <si>
    <t>christopher.barker@outlook.com</t>
  </si>
  <si>
    <t>7979 Brookside Drive</t>
  </si>
  <si>
    <t>C00013556</t>
  </si>
  <si>
    <t>702-30-3235</t>
  </si>
  <si>
    <t>972-899-2655</t>
  </si>
  <si>
    <t>joshua.norris@gmail.com</t>
  </si>
  <si>
    <t>7043 Grandrose Street</t>
  </si>
  <si>
    <t>C00013576</t>
  </si>
  <si>
    <t>215-27-5205</t>
  </si>
  <si>
    <t>334-157-5235</t>
  </si>
  <si>
    <t>wyatt.vaughn@outlook.com</t>
  </si>
  <si>
    <t>964 Franklin Street</t>
  </si>
  <si>
    <t>C00013588</t>
  </si>
  <si>
    <t>804-72-3013</t>
  </si>
  <si>
    <t>419-172-9769</t>
  </si>
  <si>
    <t>sebastian.vazquez@gmail.com</t>
  </si>
  <si>
    <t>729 Mayfield Street</t>
  </si>
  <si>
    <t>C00013590</t>
  </si>
  <si>
    <t>359-22-6278</t>
  </si>
  <si>
    <t>617-066-8236</t>
  </si>
  <si>
    <t>owen.holt@hotmail.com</t>
  </si>
  <si>
    <t>320 Pheasant Street</t>
  </si>
  <si>
    <t>C00013603</t>
  </si>
  <si>
    <t>927-39-7535</t>
  </si>
  <si>
    <t>390-191-0663</t>
  </si>
  <si>
    <t>caleb.schwartz66@gmail.com</t>
  </si>
  <si>
    <t>289 Wild Horse St.</t>
  </si>
  <si>
    <t>C00013608</t>
  </si>
  <si>
    <t>646-77-9347</t>
  </si>
  <si>
    <t>369-230-5930</t>
  </si>
  <si>
    <t>charlee.perez@gmail.com</t>
  </si>
  <si>
    <t>829 8th Lane</t>
  </si>
  <si>
    <t>C00013620</t>
  </si>
  <si>
    <t>669-84-6360</t>
  </si>
  <si>
    <t>873-336-7383</t>
  </si>
  <si>
    <t>nathan.steele@outlook.com</t>
  </si>
  <si>
    <t>258 Whitemarsh Drive</t>
  </si>
  <si>
    <t>C00013640</t>
  </si>
  <si>
    <t>300-73-4046</t>
  </si>
  <si>
    <t>944-841-4971</t>
  </si>
  <si>
    <t>lucille.hall100@hotmail.com</t>
  </si>
  <si>
    <t>5 Oak Meadow St.</t>
  </si>
  <si>
    <t>C00013657</t>
  </si>
  <si>
    <t>234-16-8966</t>
  </si>
  <si>
    <t>617-004-7243</t>
  </si>
  <si>
    <t>talia.young@outlook.com</t>
  </si>
  <si>
    <t>8323 Airport St.</t>
  </si>
  <si>
    <t>C00013658</t>
  </si>
  <si>
    <t>689-74-3312</t>
  </si>
  <si>
    <t>617-190-0901</t>
  </si>
  <si>
    <t>ryan.benson@gmail.com</t>
  </si>
  <si>
    <t>102 North Adams St.</t>
  </si>
  <si>
    <t>C00013673</t>
  </si>
  <si>
    <t>796-23-1397</t>
  </si>
  <si>
    <t>488-051-8653</t>
  </si>
  <si>
    <t>jack.neal@outlook.com</t>
  </si>
  <si>
    <t>911 Corona Street</t>
  </si>
  <si>
    <t>C00013687</t>
  </si>
  <si>
    <t>352-85-0777</t>
  </si>
  <si>
    <t>585-298-3986</t>
  </si>
  <si>
    <t>christian.dominguez4@hotmail.com</t>
  </si>
  <si>
    <t>7686 Arrowhead Ave.</t>
  </si>
  <si>
    <t>C00013690</t>
  </si>
  <si>
    <t>206-21-5161</t>
  </si>
  <si>
    <t>374-597-5896</t>
  </si>
  <si>
    <t>jaxon.horton@outlook.com</t>
  </si>
  <si>
    <t>908 Willow St.</t>
  </si>
  <si>
    <t>C00013694</t>
  </si>
  <si>
    <t>308-95-7817</t>
  </si>
  <si>
    <t>212-857-6592</t>
  </si>
  <si>
    <t>skyler.allen@yahoo.com</t>
  </si>
  <si>
    <t>9391 Lilac Ave.</t>
  </si>
  <si>
    <t>C00013750</t>
  </si>
  <si>
    <t>720-19-3824</t>
  </si>
  <si>
    <t>323-740-5504</t>
  </si>
  <si>
    <t>makenna.sanchez@gmail.com</t>
  </si>
  <si>
    <t>9488 Creekside Court</t>
  </si>
  <si>
    <t>C00013751</t>
  </si>
  <si>
    <t>276-80-5229</t>
  </si>
  <si>
    <t>790-305-0195</t>
  </si>
  <si>
    <t>julian.terry6@gmail.com</t>
  </si>
  <si>
    <t>6 Lookout St.</t>
  </si>
  <si>
    <t>C00013803</t>
  </si>
  <si>
    <t>911-03-6472</t>
  </si>
  <si>
    <t>212-311-9465</t>
  </si>
  <si>
    <t>landon.wolfe@outlook.com</t>
  </si>
  <si>
    <t>11 Mayflower Avenue</t>
  </si>
  <si>
    <t>C00013820</t>
  </si>
  <si>
    <t>298-30-2027</t>
  </si>
  <si>
    <t>895-559-6554</t>
  </si>
  <si>
    <t>phoebe.martinez@gmail.com</t>
  </si>
  <si>
    <t>9681 Howard Ave.</t>
  </si>
  <si>
    <t>C00013845</t>
  </si>
  <si>
    <t>378-38-9528</t>
  </si>
  <si>
    <t>464-832-7572</t>
  </si>
  <si>
    <t>grayson.hale@outlook.com</t>
  </si>
  <si>
    <t>4 Grove Avenue</t>
  </si>
  <si>
    <t>C00013852</t>
  </si>
  <si>
    <t>188-38-3558</t>
  </si>
  <si>
    <t>343-514-0650</t>
  </si>
  <si>
    <t>jonathan.lyons@gmail.com</t>
  </si>
  <si>
    <t>7067 Princess Court</t>
  </si>
  <si>
    <t>C00013886</t>
  </si>
  <si>
    <t>322-77-3276</t>
  </si>
  <si>
    <t>626-844-7697</t>
  </si>
  <si>
    <t>jane.anderson@hotmail.com</t>
  </si>
  <si>
    <t>757 Iroquois Dr.</t>
  </si>
  <si>
    <t>C00013912</t>
  </si>
  <si>
    <t>929-80-7280</t>
  </si>
  <si>
    <t>716-446-3179</t>
  </si>
  <si>
    <t>isaiah.graves5@gmail.com</t>
  </si>
  <si>
    <t>8651 New Saddle Drive</t>
  </si>
  <si>
    <t>C00013915</t>
  </si>
  <si>
    <t>657-66-3579</t>
  </si>
  <si>
    <t>315-770-2087</t>
  </si>
  <si>
    <t>charles.haynes@gmail.com</t>
  </si>
  <si>
    <t>882 Pearl Drive</t>
  </si>
  <si>
    <t>C00013921</t>
  </si>
  <si>
    <t>581-97-6551</t>
  </si>
  <si>
    <t>897-921-6812</t>
  </si>
  <si>
    <t>lyric.taylor@gmail.com</t>
  </si>
  <si>
    <t>84 Middle River Circle</t>
  </si>
  <si>
    <t>C00013923</t>
  </si>
  <si>
    <t>380-04-8346</t>
  </si>
  <si>
    <t>550-961-9011</t>
  </si>
  <si>
    <t>angel.thomas@gmail.com</t>
  </si>
  <si>
    <t>88 Myers Ave.</t>
  </si>
  <si>
    <t>C00013924</t>
  </si>
  <si>
    <t>703-56-8333</t>
  </si>
  <si>
    <t>451-056-4090</t>
  </si>
  <si>
    <t>elaina.hernandez@outlook.com</t>
  </si>
  <si>
    <t>779 San Carlos Street</t>
  </si>
  <si>
    <t>C00013931</t>
  </si>
  <si>
    <t>904-36-3120</t>
  </si>
  <si>
    <t>999-197-1885</t>
  </si>
  <si>
    <t>thomas.miles@gmail.com</t>
  </si>
  <si>
    <t>9375 South Glenlake Dr.</t>
  </si>
  <si>
    <t>C00013955</t>
  </si>
  <si>
    <t>830-38-3530</t>
  </si>
  <si>
    <t>212-205-7422</t>
  </si>
  <si>
    <t>adrianna.moore@outlook.com</t>
  </si>
  <si>
    <t>9405 SW. Leeton Ridge Drive</t>
  </si>
  <si>
    <t>C00013956</t>
  </si>
  <si>
    <t>773-25-4409</t>
  </si>
  <si>
    <t>212-645-8820</t>
  </si>
  <si>
    <t>aaron.park@gmail.com</t>
  </si>
  <si>
    <t>7021 Chapel Ave.</t>
  </si>
  <si>
    <t>C00013968</t>
  </si>
  <si>
    <t>227-17-0778</t>
  </si>
  <si>
    <t>508-465-5164</t>
  </si>
  <si>
    <t>eli.warner@hotmail.com</t>
  </si>
  <si>
    <t>43 Edgemont Dr.</t>
  </si>
  <si>
    <t>C00013971</t>
  </si>
  <si>
    <t>278-77-3298</t>
  </si>
  <si>
    <t>856-636-3840</t>
  </si>
  <si>
    <t>ruth.martin@gmail.com</t>
  </si>
  <si>
    <t>7087 E. Pennsylvania Street</t>
  </si>
  <si>
    <t>C00013998</t>
  </si>
  <si>
    <t>266-21-2541</t>
  </si>
  <si>
    <t>431-633-5403</t>
  </si>
  <si>
    <t>miriam.jackson@gmail.com</t>
  </si>
  <si>
    <t>29 Buckingham Rd.</t>
  </si>
  <si>
    <t>type</t>
  </si>
  <si>
    <t>D00000001</t>
  </si>
  <si>
    <t>Owner</t>
  </si>
  <si>
    <t>D00000002</t>
  </si>
  <si>
    <t>D00000003</t>
  </si>
  <si>
    <t>User</t>
  </si>
  <si>
    <t>D00000004</t>
  </si>
  <si>
    <t>D00000005</t>
  </si>
  <si>
    <t>D00000006</t>
  </si>
  <si>
    <t>D00000007</t>
  </si>
  <si>
    <t>D00000008</t>
  </si>
  <si>
    <t>D00000010</t>
  </si>
  <si>
    <t>D00000011</t>
  </si>
  <si>
    <t>D00000012</t>
  </si>
  <si>
    <t>D00000013</t>
  </si>
  <si>
    <t>D00000014</t>
  </si>
  <si>
    <t>D00000015</t>
  </si>
  <si>
    <t>D00000016</t>
  </si>
  <si>
    <t>D00000017</t>
  </si>
  <si>
    <t>D00000018</t>
  </si>
  <si>
    <t>D00000020</t>
  </si>
  <si>
    <t>D00000021</t>
  </si>
  <si>
    <t>D00000022</t>
  </si>
  <si>
    <t>D00000023</t>
  </si>
  <si>
    <t>D00000024</t>
  </si>
  <si>
    <t>D00000025</t>
  </si>
  <si>
    <t>D00000026</t>
  </si>
  <si>
    <t>D00000027</t>
  </si>
  <si>
    <t>D00000028</t>
  </si>
  <si>
    <t>D00000029</t>
  </si>
  <si>
    <t>D00000030</t>
  </si>
  <si>
    <t>D00000031</t>
  </si>
  <si>
    <t>D00000032</t>
  </si>
  <si>
    <t>D00000033</t>
  </si>
  <si>
    <t>D00000036</t>
  </si>
  <si>
    <t>D00000037</t>
  </si>
  <si>
    <t>D00000038</t>
  </si>
  <si>
    <t>D00000039</t>
  </si>
  <si>
    <t>D00000040</t>
  </si>
  <si>
    <t>D00000043</t>
  </si>
  <si>
    <t>D00000044</t>
  </si>
  <si>
    <t>D00000045</t>
  </si>
  <si>
    <t>D00000046</t>
  </si>
  <si>
    <t>D00000047</t>
  </si>
  <si>
    <t>D00000048</t>
  </si>
  <si>
    <t>D00000049</t>
  </si>
  <si>
    <t>D00000050</t>
  </si>
  <si>
    <t>D00000052</t>
  </si>
  <si>
    <t>D00000053</t>
  </si>
  <si>
    <t>D00000055</t>
  </si>
  <si>
    <t>D00000057</t>
  </si>
  <si>
    <t>D00000058</t>
  </si>
  <si>
    <t>D00000059</t>
  </si>
  <si>
    <t>D00000061</t>
  </si>
  <si>
    <t>D00000062</t>
  </si>
  <si>
    <t>D00000063</t>
  </si>
  <si>
    <t>D00000064</t>
  </si>
  <si>
    <t>D00000065</t>
  </si>
  <si>
    <t>D00000066</t>
  </si>
  <si>
    <t>D00000067</t>
  </si>
  <si>
    <t>D00000068</t>
  </si>
  <si>
    <t>D00000070</t>
  </si>
  <si>
    <t>D00000071</t>
  </si>
  <si>
    <t>D00000072</t>
  </si>
  <si>
    <t>D00000073</t>
  </si>
  <si>
    <t>D00000074</t>
  </si>
  <si>
    <t>D00000075</t>
  </si>
  <si>
    <t>D00000078</t>
  </si>
  <si>
    <t>D00000080</t>
  </si>
  <si>
    <t>D00000081</t>
  </si>
  <si>
    <t>D00000082</t>
  </si>
  <si>
    <t>D00000084</t>
  </si>
  <si>
    <t>D00000085</t>
  </si>
  <si>
    <t>D00000086</t>
  </si>
  <si>
    <t>D00000089</t>
  </si>
  <si>
    <t>D00000090</t>
  </si>
  <si>
    <t>D00000091</t>
  </si>
  <si>
    <t>D00000092</t>
  </si>
  <si>
    <t>D00000093</t>
  </si>
  <si>
    <t>D00000094</t>
  </si>
  <si>
    <t>D00000095</t>
  </si>
  <si>
    <t>D00000096</t>
  </si>
  <si>
    <t>D00000097</t>
  </si>
  <si>
    <t>D00000098</t>
  </si>
  <si>
    <t>D00000099</t>
  </si>
  <si>
    <t>D00000100</t>
  </si>
  <si>
    <t>D00000101</t>
  </si>
  <si>
    <t>D00000102</t>
  </si>
  <si>
    <t>D00000103</t>
  </si>
  <si>
    <t>D00000105</t>
  </si>
  <si>
    <t>D00000106</t>
  </si>
  <si>
    <t>D00000107</t>
  </si>
  <si>
    <t>D00000108</t>
  </si>
  <si>
    <t>D00000110</t>
  </si>
  <si>
    <t>D00000113</t>
  </si>
  <si>
    <t>D00000115</t>
  </si>
  <si>
    <t>D00000117</t>
  </si>
  <si>
    <t>D00000118</t>
  </si>
  <si>
    <t>D00000119</t>
  </si>
  <si>
    <t>D00000120</t>
  </si>
  <si>
    <t>D00000121</t>
  </si>
  <si>
    <t>D00000122</t>
  </si>
  <si>
    <t>D00000123</t>
  </si>
  <si>
    <t>D00000124</t>
  </si>
  <si>
    <t>D00000125</t>
  </si>
  <si>
    <t>D00000126</t>
  </si>
  <si>
    <t>D00000129</t>
  </si>
  <si>
    <t>D00000134</t>
  </si>
  <si>
    <t>D00000135</t>
  </si>
  <si>
    <t>D00000136</t>
  </si>
  <si>
    <t>D00000137</t>
  </si>
  <si>
    <t>D00000139</t>
  </si>
  <si>
    <t>D00000140</t>
  </si>
  <si>
    <t>D00000141</t>
  </si>
  <si>
    <t>D00000142</t>
  </si>
  <si>
    <t>D00000143</t>
  </si>
  <si>
    <t>D00000144</t>
  </si>
  <si>
    <t>D00000145</t>
  </si>
  <si>
    <t>D00000147</t>
  </si>
  <si>
    <t>D00000148</t>
  </si>
  <si>
    <t>D00000149</t>
  </si>
  <si>
    <t>D00000150</t>
  </si>
  <si>
    <t>D00000151</t>
  </si>
  <si>
    <t>D00000152</t>
  </si>
  <si>
    <t>D00000154</t>
  </si>
  <si>
    <t>D00000155</t>
  </si>
  <si>
    <t>D00000156</t>
  </si>
  <si>
    <t>D00000157</t>
  </si>
  <si>
    <t>D00000159</t>
  </si>
  <si>
    <t>D00000160</t>
  </si>
  <si>
    <t>D00000162</t>
  </si>
  <si>
    <t>D00000163</t>
  </si>
  <si>
    <t>D00000164</t>
  </si>
  <si>
    <t>D00000165</t>
  </si>
  <si>
    <t>D00000166</t>
  </si>
  <si>
    <t>D00000168</t>
  </si>
  <si>
    <t>D00000169</t>
  </si>
  <si>
    <t>D00000170</t>
  </si>
  <si>
    <t>D00000171</t>
  </si>
  <si>
    <t>D00000172</t>
  </si>
  <si>
    <t>D00000173</t>
  </si>
  <si>
    <t>D00000175</t>
  </si>
  <si>
    <t>D00000176</t>
  </si>
  <si>
    <t>D00000178</t>
  </si>
  <si>
    <t>D00000179</t>
  </si>
  <si>
    <t>D00000180</t>
  </si>
  <si>
    <t>D00000181</t>
  </si>
  <si>
    <t>D00000182</t>
  </si>
  <si>
    <t>D00000183</t>
  </si>
  <si>
    <t>D00000184</t>
  </si>
  <si>
    <t>D00000185</t>
  </si>
  <si>
    <t>D00000186</t>
  </si>
  <si>
    <t>D00000187</t>
  </si>
  <si>
    <t>D00000188</t>
  </si>
  <si>
    <t>D00000189</t>
  </si>
  <si>
    <t>D00000190</t>
  </si>
  <si>
    <t>D00000191</t>
  </si>
  <si>
    <t>D00000193</t>
  </si>
  <si>
    <t>D00000194</t>
  </si>
  <si>
    <t>D00000195</t>
  </si>
  <si>
    <t>D00000196</t>
  </si>
  <si>
    <t>D00000197</t>
  </si>
  <si>
    <t>D00000198</t>
  </si>
  <si>
    <t>D00000199</t>
  </si>
  <si>
    <t>D00000200</t>
  </si>
  <si>
    <t>D00000201</t>
  </si>
  <si>
    <t>D00000203</t>
  </si>
  <si>
    <t>D00000204</t>
  </si>
  <si>
    <t>D00000205</t>
  </si>
  <si>
    <t>D00000206</t>
  </si>
  <si>
    <t>D00000207</t>
  </si>
  <si>
    <t>D00000209</t>
  </si>
  <si>
    <t>D00000210</t>
  </si>
  <si>
    <t>D00000211</t>
  </si>
  <si>
    <t>D00000212</t>
  </si>
  <si>
    <t>D00000215</t>
  </si>
  <si>
    <t>D00000216</t>
  </si>
  <si>
    <t>D00000217</t>
  </si>
  <si>
    <t>D00000218</t>
  </si>
  <si>
    <t>D00000222</t>
  </si>
  <si>
    <t>D00000223</t>
  </si>
  <si>
    <t>D00000224</t>
  </si>
  <si>
    <t>D00000226</t>
  </si>
  <si>
    <t>D00000227</t>
  </si>
  <si>
    <t>D00000228</t>
  </si>
  <si>
    <t>D00000229</t>
  </si>
  <si>
    <t>D00000230</t>
  </si>
  <si>
    <t>D00000232</t>
  </si>
  <si>
    <t>D00000233</t>
  </si>
  <si>
    <t>D00000234</t>
  </si>
  <si>
    <t>D00000235</t>
  </si>
  <si>
    <t>D00000237</t>
  </si>
  <si>
    <t>D00000239</t>
  </si>
  <si>
    <t>D00000240</t>
  </si>
  <si>
    <t>D00000241</t>
  </si>
  <si>
    <t>D00000243</t>
  </si>
  <si>
    <t>D00000246</t>
  </si>
  <si>
    <t>D00000247</t>
  </si>
  <si>
    <t>D00000248</t>
  </si>
  <si>
    <t>D00000249</t>
  </si>
  <si>
    <t>D00000250</t>
  </si>
  <si>
    <t>D00000251</t>
  </si>
  <si>
    <t>D00000252</t>
  </si>
  <si>
    <t>D00000253</t>
  </si>
  <si>
    <t>D00000257</t>
  </si>
  <si>
    <t>D00000258</t>
  </si>
  <si>
    <t>D00000259</t>
  </si>
  <si>
    <t>D00000260</t>
  </si>
  <si>
    <t>D00000261</t>
  </si>
  <si>
    <t>D00000262</t>
  </si>
  <si>
    <t>D00000263</t>
  </si>
  <si>
    <t>D00000265</t>
  </si>
  <si>
    <t>D00000266</t>
  </si>
  <si>
    <t>D00000269</t>
  </si>
  <si>
    <t>D00000270</t>
  </si>
  <si>
    <t>D00000271</t>
  </si>
  <si>
    <t>D00000274</t>
  </si>
  <si>
    <t>D00000275</t>
  </si>
  <si>
    <t>D00000276</t>
  </si>
  <si>
    <t>D00000277</t>
  </si>
  <si>
    <t>D00000278</t>
  </si>
  <si>
    <t>D00000279</t>
  </si>
  <si>
    <t>D00000282</t>
  </si>
  <si>
    <t>D00000283</t>
  </si>
  <si>
    <t>D00000284</t>
  </si>
  <si>
    <t>D00000285</t>
  </si>
  <si>
    <t>D00000286</t>
  </si>
  <si>
    <t>D00000287</t>
  </si>
  <si>
    <t>D00000288</t>
  </si>
  <si>
    <t>D00000289</t>
  </si>
  <si>
    <t>D00000290</t>
  </si>
  <si>
    <t>D00000291</t>
  </si>
  <si>
    <t>D00000292</t>
  </si>
  <si>
    <t>D00000293</t>
  </si>
  <si>
    <t>D00000294</t>
  </si>
  <si>
    <t>D00000296</t>
  </si>
  <si>
    <t>D00000297</t>
  </si>
  <si>
    <t>D00000298</t>
  </si>
  <si>
    <t>D00000300</t>
  </si>
  <si>
    <t>D00000301</t>
  </si>
  <si>
    <t>D00000302</t>
  </si>
  <si>
    <t>D00000303</t>
  </si>
  <si>
    <t>D00000304</t>
  </si>
  <si>
    <t>D00000308</t>
  </si>
  <si>
    <t>D00000310</t>
  </si>
  <si>
    <t>D00000311</t>
  </si>
  <si>
    <t>D00000312</t>
  </si>
  <si>
    <t>D00000313</t>
  </si>
  <si>
    <t>D00000314</t>
  </si>
  <si>
    <t>D00000315</t>
  </si>
  <si>
    <t>D00000316</t>
  </si>
  <si>
    <t>D00000317</t>
  </si>
  <si>
    <t>D00000318</t>
  </si>
  <si>
    <t>D00000319</t>
  </si>
  <si>
    <t>D00000320</t>
  </si>
  <si>
    <t>D00000322</t>
  </si>
  <si>
    <t>D00000323</t>
  </si>
  <si>
    <t>D00000324</t>
  </si>
  <si>
    <t>D00000325</t>
  </si>
  <si>
    <t>D00000327</t>
  </si>
  <si>
    <t>D00000328</t>
  </si>
  <si>
    <t>D00000329</t>
  </si>
  <si>
    <t>D00000330</t>
  </si>
  <si>
    <t>D00000331</t>
  </si>
  <si>
    <t>D00000332</t>
  </si>
  <si>
    <t>D00000336</t>
  </si>
  <si>
    <t>D00000337</t>
  </si>
  <si>
    <t>D00000338</t>
  </si>
  <si>
    <t>D00000340</t>
  </si>
  <si>
    <t>D00000341</t>
  </si>
  <si>
    <t>D00000342</t>
  </si>
  <si>
    <t>D00000343</t>
  </si>
  <si>
    <t>D00000344</t>
  </si>
  <si>
    <t>D00000345</t>
  </si>
  <si>
    <t>D00000346</t>
  </si>
  <si>
    <t>D00000348</t>
  </si>
  <si>
    <t>D00000349</t>
  </si>
  <si>
    <t>D00000350</t>
  </si>
  <si>
    <t>D00000351</t>
  </si>
  <si>
    <t>D00000352</t>
  </si>
  <si>
    <t>D00000353</t>
  </si>
  <si>
    <t>D00000354</t>
  </si>
  <si>
    <t>D00000355</t>
  </si>
  <si>
    <t>D00000356</t>
  </si>
  <si>
    <t>D00000357</t>
  </si>
  <si>
    <t>D00000359</t>
  </si>
  <si>
    <t>D00000360</t>
  </si>
  <si>
    <t>D00000361</t>
  </si>
  <si>
    <t>D00000362</t>
  </si>
  <si>
    <t>D00000363</t>
  </si>
  <si>
    <t>D00000364</t>
  </si>
  <si>
    <t>D00000366</t>
  </si>
  <si>
    <t>D00000367</t>
  </si>
  <si>
    <t>D00000368</t>
  </si>
  <si>
    <t>D00000369</t>
  </si>
  <si>
    <t>D00000371</t>
  </si>
  <si>
    <t>D00000372</t>
  </si>
  <si>
    <t>D00000373</t>
  </si>
  <si>
    <t>D00000375</t>
  </si>
  <si>
    <t>D00000376</t>
  </si>
  <si>
    <t>D00000379</t>
  </si>
  <si>
    <t>D00000380</t>
  </si>
  <si>
    <t>D00000381</t>
  </si>
  <si>
    <t>D00000382</t>
  </si>
  <si>
    <t>D00000383</t>
  </si>
  <si>
    <t>D00000384</t>
  </si>
  <si>
    <t>D00000385</t>
  </si>
  <si>
    <t>D00000386</t>
  </si>
  <si>
    <t>D00000387</t>
  </si>
  <si>
    <t>D00000388</t>
  </si>
  <si>
    <t>D00000389</t>
  </si>
  <si>
    <t>D00000390</t>
  </si>
  <si>
    <t>D00000391</t>
  </si>
  <si>
    <t>D00000392</t>
  </si>
  <si>
    <t>D00000393</t>
  </si>
  <si>
    <t>D00000394</t>
  </si>
  <si>
    <t>D00000395</t>
  </si>
  <si>
    <t>D00000396</t>
  </si>
  <si>
    <t>D00000397</t>
  </si>
  <si>
    <t>D00000398</t>
  </si>
  <si>
    <t>D00000399</t>
  </si>
  <si>
    <t>D00000400</t>
  </si>
  <si>
    <t>D00000401</t>
  </si>
  <si>
    <t>D00000403</t>
  </si>
  <si>
    <t>D00000404</t>
  </si>
  <si>
    <t>D00000405</t>
  </si>
  <si>
    <t>D00000406</t>
  </si>
  <si>
    <t>D00000407</t>
  </si>
  <si>
    <t>D00000408</t>
  </si>
  <si>
    <t>D00000409</t>
  </si>
  <si>
    <t>D00000410</t>
  </si>
  <si>
    <t>D00000411</t>
  </si>
  <si>
    <t>D00000412</t>
  </si>
  <si>
    <t>D00000413</t>
  </si>
  <si>
    <t>D00000415</t>
  </si>
  <si>
    <t>D00000416</t>
  </si>
  <si>
    <t>D00000417</t>
  </si>
  <si>
    <t>D00000418</t>
  </si>
  <si>
    <t>D00000419</t>
  </si>
  <si>
    <t>D00000420</t>
  </si>
  <si>
    <t>D00000421</t>
  </si>
  <si>
    <t>D00000422</t>
  </si>
  <si>
    <t>D00000423</t>
  </si>
  <si>
    <t>D00000424</t>
  </si>
  <si>
    <t>D00000426</t>
  </si>
  <si>
    <t>D00000427</t>
  </si>
  <si>
    <t>D00000428</t>
  </si>
  <si>
    <t>D00000430</t>
  </si>
  <si>
    <t>D00000431</t>
  </si>
  <si>
    <t>D00000432</t>
  </si>
  <si>
    <t>D00000433</t>
  </si>
  <si>
    <t>D00000435</t>
  </si>
  <si>
    <t>D00000436</t>
  </si>
  <si>
    <t>D00000437</t>
  </si>
  <si>
    <t>D00000440</t>
  </si>
  <si>
    <t>D00000442</t>
  </si>
  <si>
    <t>D00000443</t>
  </si>
  <si>
    <t>D00000444</t>
  </si>
  <si>
    <t>D00000445</t>
  </si>
  <si>
    <t>D00000446</t>
  </si>
  <si>
    <t>D00000448</t>
  </si>
  <si>
    <t>D00000450</t>
  </si>
  <si>
    <t>D00000452</t>
  </si>
  <si>
    <t>D00000454</t>
  </si>
  <si>
    <t>D00000455</t>
  </si>
  <si>
    <t>D00000456</t>
  </si>
  <si>
    <t>D00000458</t>
  </si>
  <si>
    <t>D00000459</t>
  </si>
  <si>
    <t>D00000461</t>
  </si>
  <si>
    <t>D00000462</t>
  </si>
  <si>
    <t>D00000463</t>
  </si>
  <si>
    <t>D00000465</t>
  </si>
  <si>
    <t>D00000467</t>
  </si>
  <si>
    <t>D00000470</t>
  </si>
  <si>
    <t>D00000472</t>
  </si>
  <si>
    <t>D00000476</t>
  </si>
  <si>
    <t>D00000477</t>
  </si>
  <si>
    <t>D00000478</t>
  </si>
  <si>
    <t>D00000479</t>
  </si>
  <si>
    <t>D00000480</t>
  </si>
  <si>
    <t>D00000481</t>
  </si>
  <si>
    <t>D00000482</t>
  </si>
  <si>
    <t>D00000484</t>
  </si>
  <si>
    <t>D00000485</t>
  </si>
  <si>
    <t>D00000486</t>
  </si>
  <si>
    <t>D00000488</t>
  </si>
  <si>
    <t>D00000491</t>
  </si>
  <si>
    <t>D00000492</t>
  </si>
  <si>
    <t>D00000494</t>
  </si>
  <si>
    <t>D00000495</t>
  </si>
  <si>
    <t>D00000498</t>
  </si>
  <si>
    <t>D00000499</t>
  </si>
  <si>
    <t>D00000500</t>
  </si>
  <si>
    <t>D00000501</t>
  </si>
  <si>
    <t>D00000502</t>
  </si>
  <si>
    <t>D00000505</t>
  </si>
  <si>
    <t>D00000506</t>
  </si>
  <si>
    <t>D00000507</t>
  </si>
  <si>
    <t>D00000509</t>
  </si>
  <si>
    <t>D00000511</t>
  </si>
  <si>
    <t>D00000512</t>
  </si>
  <si>
    <t>D00000514</t>
  </si>
  <si>
    <t>D00000515</t>
  </si>
  <si>
    <t>D00000516</t>
  </si>
  <si>
    <t>D00000517</t>
  </si>
  <si>
    <t>D00000518</t>
  </si>
  <si>
    <t>D00000520</t>
  </si>
  <si>
    <t>D00000521</t>
  </si>
  <si>
    <t>D00000522</t>
  </si>
  <si>
    <t>D00000523</t>
  </si>
  <si>
    <t>D00000524</t>
  </si>
  <si>
    <t>D00000525</t>
  </si>
  <si>
    <t>D00000526</t>
  </si>
  <si>
    <t>D00000527</t>
  </si>
  <si>
    <t>D00000529</t>
  </si>
  <si>
    <t>D00000530</t>
  </si>
  <si>
    <t>D00000532</t>
  </si>
  <si>
    <t>D00000533</t>
  </si>
  <si>
    <t>D00000534</t>
  </si>
  <si>
    <t>D00000535</t>
  </si>
  <si>
    <t>D00000536</t>
  </si>
  <si>
    <t>D00000538</t>
  </si>
  <si>
    <t>D00000540</t>
  </si>
  <si>
    <t>D00000541</t>
  </si>
  <si>
    <t>D00000542</t>
  </si>
  <si>
    <t>D00000543</t>
  </si>
  <si>
    <t>D00000544</t>
  </si>
  <si>
    <t>D00000545</t>
  </si>
  <si>
    <t>D00000546</t>
  </si>
  <si>
    <t>D00000547</t>
  </si>
  <si>
    <t>D00000550</t>
  </si>
  <si>
    <t>D00000551</t>
  </si>
  <si>
    <t>D00000552</t>
  </si>
  <si>
    <t>D00000553</t>
  </si>
  <si>
    <t>D00000554</t>
  </si>
  <si>
    <t>D00000555</t>
  </si>
  <si>
    <t>D00000556</t>
  </si>
  <si>
    <t>D00000557</t>
  </si>
  <si>
    <t>D00000558</t>
  </si>
  <si>
    <t>D00000559</t>
  </si>
  <si>
    <t>D00000560</t>
  </si>
  <si>
    <t>D00000561</t>
  </si>
  <si>
    <t>D00000563</t>
  </si>
  <si>
    <t>D00000564</t>
  </si>
  <si>
    <t>D00000565</t>
  </si>
  <si>
    <t>D00000567</t>
  </si>
  <si>
    <t>D00000568</t>
  </si>
  <si>
    <t>D00000569</t>
  </si>
  <si>
    <t>D00000570</t>
  </si>
  <si>
    <t>D00000571</t>
  </si>
  <si>
    <t>D00000572</t>
  </si>
  <si>
    <t>D00000573</t>
  </si>
  <si>
    <t>D00000574</t>
  </si>
  <si>
    <t>D00000576</t>
  </si>
  <si>
    <t>D00000577</t>
  </si>
  <si>
    <t>D00000578</t>
  </si>
  <si>
    <t>D00000579</t>
  </si>
  <si>
    <t>D00000581</t>
  </si>
  <si>
    <t>D00000582</t>
  </si>
  <si>
    <t>D00000583</t>
  </si>
  <si>
    <t>D00000585</t>
  </si>
  <si>
    <t>D00000586</t>
  </si>
  <si>
    <t>D00000587</t>
  </si>
  <si>
    <t>D00000589</t>
  </si>
  <si>
    <t>D00000591</t>
  </si>
  <si>
    <t>D00000596</t>
  </si>
  <si>
    <t>D00000598</t>
  </si>
  <si>
    <t>D00000599</t>
  </si>
  <si>
    <t>D00000601</t>
  </si>
  <si>
    <t>D00000602</t>
  </si>
  <si>
    <t>D00000603</t>
  </si>
  <si>
    <t>D00000604</t>
  </si>
  <si>
    <t>D00000606</t>
  </si>
  <si>
    <t>D00000607</t>
  </si>
  <si>
    <t>D00000609</t>
  </si>
  <si>
    <t>D00000610</t>
  </si>
  <si>
    <t>D00000611</t>
  </si>
  <si>
    <t>D00000612</t>
  </si>
  <si>
    <t>D00000613</t>
  </si>
  <si>
    <t>D00000614</t>
  </si>
  <si>
    <t>D00000616</t>
  </si>
  <si>
    <t>D00000617</t>
  </si>
  <si>
    <t>D00000618</t>
  </si>
  <si>
    <t>D00000619</t>
  </si>
  <si>
    <t>D00000620</t>
  </si>
  <si>
    <t>D00000621</t>
  </si>
  <si>
    <t>D00000622</t>
  </si>
  <si>
    <t>D00000623</t>
  </si>
  <si>
    <t>D00000624</t>
  </si>
  <si>
    <t>D00000625</t>
  </si>
  <si>
    <t>D00000627</t>
  </si>
  <si>
    <t>D00000628</t>
  </si>
  <si>
    <t>D00000630</t>
  </si>
  <si>
    <t>D00000631</t>
  </si>
  <si>
    <t>D00000632</t>
  </si>
  <si>
    <t>D00000633</t>
  </si>
  <si>
    <t>D00000635</t>
  </si>
  <si>
    <t>D00000636</t>
  </si>
  <si>
    <t>D00000637</t>
  </si>
  <si>
    <t>D00000639</t>
  </si>
  <si>
    <t>D00000640</t>
  </si>
  <si>
    <t>D00000641</t>
  </si>
  <si>
    <t>D00000642</t>
  </si>
  <si>
    <t>D00000643</t>
  </si>
  <si>
    <t>D00000644</t>
  </si>
  <si>
    <t>D00000645</t>
  </si>
  <si>
    <t>D00000647</t>
  </si>
  <si>
    <t>D00000648</t>
  </si>
  <si>
    <t>D00000651</t>
  </si>
  <si>
    <t>D00000653</t>
  </si>
  <si>
    <t>D00000654</t>
  </si>
  <si>
    <t>D00000656</t>
  </si>
  <si>
    <t>D00000657</t>
  </si>
  <si>
    <t>D00000658</t>
  </si>
  <si>
    <t>D00000659</t>
  </si>
  <si>
    <t>D00000660</t>
  </si>
  <si>
    <t>D00000661</t>
  </si>
  <si>
    <t>D00000663</t>
  </si>
  <si>
    <t>D00000664</t>
  </si>
  <si>
    <t>D00000665</t>
  </si>
  <si>
    <t>D00000668</t>
  </si>
  <si>
    <t>D00000669</t>
  </si>
  <si>
    <t>D00000670</t>
  </si>
  <si>
    <t>D00000671</t>
  </si>
  <si>
    <t>D00000672</t>
  </si>
  <si>
    <t>D00000673</t>
  </si>
  <si>
    <t>D00000674</t>
  </si>
  <si>
    <t>D00000675</t>
  </si>
  <si>
    <t>D00000676</t>
  </si>
  <si>
    <t>D00000677</t>
  </si>
  <si>
    <t>D00000678</t>
  </si>
  <si>
    <t>D00000680</t>
  </si>
  <si>
    <t>D00000681</t>
  </si>
  <si>
    <t>D00000682</t>
  </si>
  <si>
    <t>D00000683</t>
  </si>
  <si>
    <t>D00000684</t>
  </si>
  <si>
    <t>D00000685</t>
  </si>
  <si>
    <t>D00000686</t>
  </si>
  <si>
    <t>D00000687</t>
  </si>
  <si>
    <t>D00000689</t>
  </si>
  <si>
    <t>D00000690</t>
  </si>
  <si>
    <t>D00000691</t>
  </si>
  <si>
    <t>D00000692</t>
  </si>
  <si>
    <t>D00000693</t>
  </si>
  <si>
    <t>D00000695</t>
  </si>
  <si>
    <t>D00000696</t>
  </si>
  <si>
    <t>D00000697</t>
  </si>
  <si>
    <t>D00000698</t>
  </si>
  <si>
    <t>D00000699</t>
  </si>
  <si>
    <t>D00000700</t>
  </si>
  <si>
    <t>D00000702</t>
  </si>
  <si>
    <t>D00000703</t>
  </si>
  <si>
    <t>D00000704</t>
  </si>
  <si>
    <t>D00000705</t>
  </si>
  <si>
    <t>D00000706</t>
  </si>
  <si>
    <t>D00000708</t>
  </si>
  <si>
    <t>D00000709</t>
  </si>
  <si>
    <t>D00000710</t>
  </si>
  <si>
    <t>D00000711</t>
  </si>
  <si>
    <t>D00000712</t>
  </si>
  <si>
    <t>D00000713</t>
  </si>
  <si>
    <t>D00000715</t>
  </si>
  <si>
    <t>D00000717</t>
  </si>
  <si>
    <t>D00000718</t>
  </si>
  <si>
    <t>D00000720</t>
  </si>
  <si>
    <t>D00000721</t>
  </si>
  <si>
    <t>D00000723</t>
  </si>
  <si>
    <t>D00000724</t>
  </si>
  <si>
    <t>D00000726</t>
  </si>
  <si>
    <t>D00000727</t>
  </si>
  <si>
    <t>D00000728</t>
  </si>
  <si>
    <t>D00000729</t>
  </si>
  <si>
    <t>D00000730</t>
  </si>
  <si>
    <t>D00000732</t>
  </si>
  <si>
    <t>D00000733</t>
  </si>
  <si>
    <t>D00000734</t>
  </si>
  <si>
    <t>D00000735</t>
  </si>
  <si>
    <t>D00000736</t>
  </si>
  <si>
    <t>D00000737</t>
  </si>
  <si>
    <t>D00000738</t>
  </si>
  <si>
    <t>D00000739</t>
  </si>
  <si>
    <t>D00000740</t>
  </si>
  <si>
    <t>D00000741</t>
  </si>
  <si>
    <t>D00000743</t>
  </si>
  <si>
    <t>D00000744</t>
  </si>
  <si>
    <t>D00000745</t>
  </si>
  <si>
    <t>D00000746</t>
  </si>
  <si>
    <t>D00000747</t>
  </si>
  <si>
    <t>D00000748</t>
  </si>
  <si>
    <t>D00000749</t>
  </si>
  <si>
    <t>D00000750</t>
  </si>
  <si>
    <t>D00000751</t>
  </si>
  <si>
    <t>D00000752</t>
  </si>
  <si>
    <t>D00000753</t>
  </si>
  <si>
    <t>D00000754</t>
  </si>
  <si>
    <t>D00000755</t>
  </si>
  <si>
    <t>D00000756</t>
  </si>
  <si>
    <t>D00000757</t>
  </si>
  <si>
    <t>D00000758</t>
  </si>
  <si>
    <t>D00000759</t>
  </si>
  <si>
    <t>D00000760</t>
  </si>
  <si>
    <t>D00000762</t>
  </si>
  <si>
    <t>D00000763</t>
  </si>
  <si>
    <t>D00000764</t>
  </si>
  <si>
    <t>D00000765</t>
  </si>
  <si>
    <t>D00000766</t>
  </si>
  <si>
    <t>D00000767</t>
  </si>
  <si>
    <t>D00000768</t>
  </si>
  <si>
    <t>D00000772</t>
  </si>
  <si>
    <t>D00000773</t>
  </si>
  <si>
    <t>D00000774</t>
  </si>
  <si>
    <t>D00000775</t>
  </si>
  <si>
    <t>D00000776</t>
  </si>
  <si>
    <t>D00000777</t>
  </si>
  <si>
    <t>D00000779</t>
  </si>
  <si>
    <t>D00000780</t>
  </si>
  <si>
    <t>D00000781</t>
  </si>
  <si>
    <t>D00000782</t>
  </si>
  <si>
    <t>D00000783</t>
  </si>
  <si>
    <t>D00000784</t>
  </si>
  <si>
    <t>D00000785</t>
  </si>
  <si>
    <t>D00000787</t>
  </si>
  <si>
    <t>D00000788</t>
  </si>
  <si>
    <t>D00000789</t>
  </si>
  <si>
    <t>D00000790</t>
  </si>
  <si>
    <t>D00000793</t>
  </si>
  <si>
    <t>D00000794</t>
  </si>
  <si>
    <t>D00000796</t>
  </si>
  <si>
    <t>D00000799</t>
  </si>
  <si>
    <t>D00000803</t>
  </si>
  <si>
    <t>D00000804</t>
  </si>
  <si>
    <t>D00000806</t>
  </si>
  <si>
    <t>D00000807</t>
  </si>
  <si>
    <t>D00000809</t>
  </si>
  <si>
    <t>D00000811</t>
  </si>
  <si>
    <t>D00000812</t>
  </si>
  <si>
    <t>D00000813</t>
  </si>
  <si>
    <t>D00000814</t>
  </si>
  <si>
    <t>D00000815</t>
  </si>
  <si>
    <t>D00000818</t>
  </si>
  <si>
    <t>D00000820</t>
  </si>
  <si>
    <t>D00000821</t>
  </si>
  <si>
    <t>D00000823</t>
  </si>
  <si>
    <t>D00000824</t>
  </si>
  <si>
    <t>D00000825</t>
  </si>
  <si>
    <t>D00000827</t>
  </si>
  <si>
    <t>D00000828</t>
  </si>
  <si>
    <t>D00000829</t>
  </si>
  <si>
    <t>D00000830</t>
  </si>
  <si>
    <t>D00000831</t>
  </si>
  <si>
    <t>D00000832</t>
  </si>
  <si>
    <t>D00000833</t>
  </si>
  <si>
    <t>D00000835</t>
  </si>
  <si>
    <t>D00000836</t>
  </si>
  <si>
    <t>D00000837</t>
  </si>
  <si>
    <t>D00000838</t>
  </si>
  <si>
    <t>D00000839</t>
  </si>
  <si>
    <t>D00000840</t>
  </si>
  <si>
    <t>D00000841</t>
  </si>
  <si>
    <t>D00000842</t>
  </si>
  <si>
    <t>D00000843</t>
  </si>
  <si>
    <t>D00000844</t>
  </si>
  <si>
    <t>D00000845</t>
  </si>
  <si>
    <t>D00000846</t>
  </si>
  <si>
    <t>D00000847</t>
  </si>
  <si>
    <t>D00000849</t>
  </si>
  <si>
    <t>D00000850</t>
  </si>
  <si>
    <t>D00000851</t>
  </si>
  <si>
    <t>D00000852</t>
  </si>
  <si>
    <t>D00000853</t>
  </si>
  <si>
    <t>D00000854</t>
  </si>
  <si>
    <t>D00000855</t>
  </si>
  <si>
    <t>D00000856</t>
  </si>
  <si>
    <t>D00000857</t>
  </si>
  <si>
    <t>D00000860</t>
  </si>
  <si>
    <t>D00000862</t>
  </si>
  <si>
    <t>D00000863</t>
  </si>
  <si>
    <t>D00000864</t>
  </si>
  <si>
    <t>D00000865</t>
  </si>
  <si>
    <t>D00000866</t>
  </si>
  <si>
    <t>D00000870</t>
  </si>
  <si>
    <t>D00000871</t>
  </si>
  <si>
    <t>D00000872</t>
  </si>
  <si>
    <t>D00000873</t>
  </si>
  <si>
    <t>D00000874</t>
  </si>
  <si>
    <t>D00000875</t>
  </si>
  <si>
    <t>D00000877</t>
  </si>
  <si>
    <t>D00000878</t>
  </si>
  <si>
    <t>D00000879</t>
  </si>
  <si>
    <t>D00000880</t>
  </si>
  <si>
    <t>D00000881</t>
  </si>
  <si>
    <t>D00000882</t>
  </si>
  <si>
    <t>D00000883</t>
  </si>
  <si>
    <t>D00000884</t>
  </si>
  <si>
    <t>D00000885</t>
  </si>
  <si>
    <t>D00000888</t>
  </si>
  <si>
    <t>D00000889</t>
  </si>
  <si>
    <t>D00000890</t>
  </si>
  <si>
    <t>D00000891</t>
  </si>
  <si>
    <t>D00000892</t>
  </si>
  <si>
    <t>D00000893</t>
  </si>
  <si>
    <t>D00000894</t>
  </si>
  <si>
    <t>D00000895</t>
  </si>
  <si>
    <t>D00000896</t>
  </si>
  <si>
    <t>D00000897</t>
  </si>
  <si>
    <t>D00000898</t>
  </si>
  <si>
    <t>D00000899</t>
  </si>
  <si>
    <t>D00000901</t>
  </si>
  <si>
    <t>D00000902</t>
  </si>
  <si>
    <t>D00000903</t>
  </si>
  <si>
    <t>D00000904</t>
  </si>
  <si>
    <t>D00000905</t>
  </si>
  <si>
    <t>D00000908</t>
  </si>
  <si>
    <t>D00000909</t>
  </si>
  <si>
    <t>D00000910</t>
  </si>
  <si>
    <t>D00000911</t>
  </si>
  <si>
    <t>D00000912</t>
  </si>
  <si>
    <t>D00000913</t>
  </si>
  <si>
    <t>D00000914</t>
  </si>
  <si>
    <t>D00000915</t>
  </si>
  <si>
    <t>D00000916</t>
  </si>
  <si>
    <t>D00000917</t>
  </si>
  <si>
    <t>D00000918</t>
  </si>
  <si>
    <t>D00000921</t>
  </si>
  <si>
    <t>D00000922</t>
  </si>
  <si>
    <t>D00000923</t>
  </si>
  <si>
    <t>D00000924</t>
  </si>
  <si>
    <t>D00000925</t>
  </si>
  <si>
    <t>D00000926</t>
  </si>
  <si>
    <t>D00000927</t>
  </si>
  <si>
    <t>D00000929</t>
  </si>
  <si>
    <t>D00000930</t>
  </si>
  <si>
    <t>D00000931</t>
  </si>
  <si>
    <t>D00000932</t>
  </si>
  <si>
    <t>D00000933</t>
  </si>
  <si>
    <t>D00000934</t>
  </si>
  <si>
    <t>D00000935</t>
  </si>
  <si>
    <t>D00000936</t>
  </si>
  <si>
    <t>D00000937</t>
  </si>
  <si>
    <t>D00000938</t>
  </si>
  <si>
    <t>D00000939</t>
  </si>
  <si>
    <t>D00000940</t>
  </si>
  <si>
    <t>D00000941</t>
  </si>
  <si>
    <t>D00000942</t>
  </si>
  <si>
    <t>D00000943</t>
  </si>
  <si>
    <t>D00000944</t>
  </si>
  <si>
    <t>D00000945</t>
  </si>
  <si>
    <t>D00000948</t>
  </si>
  <si>
    <t>D00000949</t>
  </si>
  <si>
    <t>D00000950</t>
  </si>
  <si>
    <t>D00000951</t>
  </si>
  <si>
    <t>D00000952</t>
  </si>
  <si>
    <t>D00000953</t>
  </si>
  <si>
    <t>D00000955</t>
  </si>
  <si>
    <t>D00000956</t>
  </si>
  <si>
    <t>D00000957</t>
  </si>
  <si>
    <t>D00000958</t>
  </si>
  <si>
    <t>D00000959</t>
  </si>
  <si>
    <t>D00000960</t>
  </si>
  <si>
    <t>D00000961</t>
  </si>
  <si>
    <t>D00000962</t>
  </si>
  <si>
    <t>D00000964</t>
  </si>
  <si>
    <t>D00000965</t>
  </si>
  <si>
    <t>D00000966</t>
  </si>
  <si>
    <t>D00000968</t>
  </si>
  <si>
    <t>D00000970</t>
  </si>
  <si>
    <t>D00000971</t>
  </si>
  <si>
    <t>D00000972</t>
  </si>
  <si>
    <t>D00000973</t>
  </si>
  <si>
    <t>D00000974</t>
  </si>
  <si>
    <t>D00000975</t>
  </si>
  <si>
    <t>D00000976</t>
  </si>
  <si>
    <t>D00000977</t>
  </si>
  <si>
    <t>D00000978</t>
  </si>
  <si>
    <t>D00000979</t>
  </si>
  <si>
    <t>D00000980</t>
  </si>
  <si>
    <t>D00000981</t>
  </si>
  <si>
    <t>D00000985</t>
  </si>
  <si>
    <t>D00000986</t>
  </si>
  <si>
    <t>D00000987</t>
  </si>
  <si>
    <t>D00000988</t>
  </si>
  <si>
    <t>D00000989</t>
  </si>
  <si>
    <t>D00000990</t>
  </si>
  <si>
    <t>D00000991</t>
  </si>
  <si>
    <t>D00000993</t>
  </si>
  <si>
    <t>D00000994</t>
  </si>
  <si>
    <t>D00000995</t>
  </si>
  <si>
    <t>D00000997</t>
  </si>
  <si>
    <t>D00000998</t>
  </si>
  <si>
    <t>D00001000</t>
  </si>
  <si>
    <t>D00001001</t>
  </si>
  <si>
    <t>D00001002</t>
  </si>
  <si>
    <t>D00001003</t>
  </si>
  <si>
    <t>D00001004</t>
  </si>
  <si>
    <t>D00001006</t>
  </si>
  <si>
    <t>D00001007</t>
  </si>
  <si>
    <t>D00001008</t>
  </si>
  <si>
    <t>D00001009</t>
  </si>
  <si>
    <t>D00001010</t>
  </si>
  <si>
    <t>D00001012</t>
  </si>
  <si>
    <t>D00001013</t>
  </si>
  <si>
    <t>D00001014</t>
  </si>
  <si>
    <t>D00001015</t>
  </si>
  <si>
    <t>D00001016</t>
  </si>
  <si>
    <t>D00001017</t>
  </si>
  <si>
    <t>D00001021</t>
  </si>
  <si>
    <t>D00001022</t>
  </si>
  <si>
    <t>D00001023</t>
  </si>
  <si>
    <t>D00001024</t>
  </si>
  <si>
    <t>D00001025</t>
  </si>
  <si>
    <t>D00001026</t>
  </si>
  <si>
    <t>D00001028</t>
  </si>
  <si>
    <t>D00001029</t>
  </si>
  <si>
    <t>D00001032</t>
  </si>
  <si>
    <t>D00001033</t>
  </si>
  <si>
    <t>D00001034</t>
  </si>
  <si>
    <t>D00001035</t>
  </si>
  <si>
    <t>D00001036</t>
  </si>
  <si>
    <t>D00001037</t>
  </si>
  <si>
    <t>D00001038</t>
  </si>
  <si>
    <t>D00001041</t>
  </si>
  <si>
    <t>D00001042</t>
  </si>
  <si>
    <t>D00001043</t>
  </si>
  <si>
    <t>D00001044</t>
  </si>
  <si>
    <t>D00001045</t>
  </si>
  <si>
    <t>D00001046</t>
  </si>
  <si>
    <t>D00001047</t>
  </si>
  <si>
    <t>D00001048</t>
  </si>
  <si>
    <t>D00001050</t>
  </si>
  <si>
    <t>D00001051</t>
  </si>
  <si>
    <t>D00001052</t>
  </si>
  <si>
    <t>D00001053</t>
  </si>
  <si>
    <t>D00001054</t>
  </si>
  <si>
    <t>D00001055</t>
  </si>
  <si>
    <t>D00001058</t>
  </si>
  <si>
    <t>D00001060</t>
  </si>
  <si>
    <t>D00001063</t>
  </si>
  <si>
    <t>D00001064</t>
  </si>
  <si>
    <t>D00001065</t>
  </si>
  <si>
    <t>D00001068</t>
  </si>
  <si>
    <t>D00001069</t>
  </si>
  <si>
    <t>D00001070</t>
  </si>
  <si>
    <t>D00001071</t>
  </si>
  <si>
    <t>D00001072</t>
  </si>
  <si>
    <t>D00001073</t>
  </si>
  <si>
    <t>D00001074</t>
  </si>
  <si>
    <t>D00001075</t>
  </si>
  <si>
    <t>D00001076</t>
  </si>
  <si>
    <t>D00001077</t>
  </si>
  <si>
    <t>D00001078</t>
  </si>
  <si>
    <t>D00001079</t>
  </si>
  <si>
    <t>D00001081</t>
  </si>
  <si>
    <t>D00001082</t>
  </si>
  <si>
    <t>D00001083</t>
  </si>
  <si>
    <t>D00001084</t>
  </si>
  <si>
    <t>D00001085</t>
  </si>
  <si>
    <t>D00001086</t>
  </si>
  <si>
    <t>D00001087</t>
  </si>
  <si>
    <t>D00001088</t>
  </si>
  <si>
    <t>D00001090</t>
  </si>
  <si>
    <t>D00001091</t>
  </si>
  <si>
    <t>D00001092</t>
  </si>
  <si>
    <t>D00001093</t>
  </si>
  <si>
    <t>D00001094</t>
  </si>
  <si>
    <t>D00001095</t>
  </si>
  <si>
    <t>D00001096</t>
  </si>
  <si>
    <t>D00001097</t>
  </si>
  <si>
    <t>D00001099</t>
  </si>
  <si>
    <t>D00001100</t>
  </si>
  <si>
    <t>D00001101</t>
  </si>
  <si>
    <t>D00001102</t>
  </si>
  <si>
    <t>D00001103</t>
  </si>
  <si>
    <t>D00001104</t>
  </si>
  <si>
    <t>D00001105</t>
  </si>
  <si>
    <t>D00001106</t>
  </si>
  <si>
    <t>D00001107</t>
  </si>
  <si>
    <t>D00001108</t>
  </si>
  <si>
    <t>D00001109</t>
  </si>
  <si>
    <t>D00001110</t>
  </si>
  <si>
    <t>D00001111</t>
  </si>
  <si>
    <t>D00001112</t>
  </si>
  <si>
    <t>D00001113</t>
  </si>
  <si>
    <t>D00001114</t>
  </si>
  <si>
    <t>D00001115</t>
  </si>
  <si>
    <t>D00001116</t>
  </si>
  <si>
    <t>D00001117</t>
  </si>
  <si>
    <t>D00001118</t>
  </si>
  <si>
    <t>D00001119</t>
  </si>
  <si>
    <t>D00001120</t>
  </si>
  <si>
    <t>D00001121</t>
  </si>
  <si>
    <t>D00001122</t>
  </si>
  <si>
    <t>D00001123</t>
  </si>
  <si>
    <t>D00001124</t>
  </si>
  <si>
    <t>D00001125</t>
  </si>
  <si>
    <t>D00001126</t>
  </si>
  <si>
    <t>D00001127</t>
  </si>
  <si>
    <t>D00001128</t>
  </si>
  <si>
    <t>D00001129</t>
  </si>
  <si>
    <t>D00001130</t>
  </si>
  <si>
    <t>D00001131</t>
  </si>
  <si>
    <t>D00001132</t>
  </si>
  <si>
    <t>D00001134</t>
  </si>
  <si>
    <t>D00001135</t>
  </si>
  <si>
    <t>D00001136</t>
  </si>
  <si>
    <t>D00001137</t>
  </si>
  <si>
    <t>D00001138</t>
  </si>
  <si>
    <t>D00001139</t>
  </si>
  <si>
    <t>D00001141</t>
  </si>
  <si>
    <t>D00001142</t>
  </si>
  <si>
    <t>D00001143</t>
  </si>
  <si>
    <t>D00001145</t>
  </si>
  <si>
    <t>D00001147</t>
  </si>
  <si>
    <t>D00001148</t>
  </si>
  <si>
    <t>D00001149</t>
  </si>
  <si>
    <t>D00001150</t>
  </si>
  <si>
    <t>D00001151</t>
  </si>
  <si>
    <t>D00001152</t>
  </si>
  <si>
    <t>D00001153</t>
  </si>
  <si>
    <t>D00001154</t>
  </si>
  <si>
    <t>D00001155</t>
  </si>
  <si>
    <t>D00001156</t>
  </si>
  <si>
    <t>D00001158</t>
  </si>
  <si>
    <t>D00001159</t>
  </si>
  <si>
    <t>D00001160</t>
  </si>
  <si>
    <t>D00001161</t>
  </si>
  <si>
    <t>D00001162</t>
  </si>
  <si>
    <t>D00001163</t>
  </si>
  <si>
    <t>D00001164</t>
  </si>
  <si>
    <t>D00001166</t>
  </si>
  <si>
    <t>D00001167</t>
  </si>
  <si>
    <t>D00001170</t>
  </si>
  <si>
    <t>D00001171</t>
  </si>
  <si>
    <t>D00001172</t>
  </si>
  <si>
    <t>D00001173</t>
  </si>
  <si>
    <t>D00001174</t>
  </si>
  <si>
    <t>D00001175</t>
  </si>
  <si>
    <t>D00001176</t>
  </si>
  <si>
    <t>D00001177</t>
  </si>
  <si>
    <t>D00001178</t>
  </si>
  <si>
    <t>D00001180</t>
  </si>
  <si>
    <t>D00001181</t>
  </si>
  <si>
    <t>D00001183</t>
  </si>
  <si>
    <t>D00001186</t>
  </si>
  <si>
    <t>D00001187</t>
  </si>
  <si>
    <t>D00001188</t>
  </si>
  <si>
    <t>D00001189</t>
  </si>
  <si>
    <t>D00001190</t>
  </si>
  <si>
    <t>D00001191</t>
  </si>
  <si>
    <t>D00001192</t>
  </si>
  <si>
    <t>D00001193</t>
  </si>
  <si>
    <t>D00001195</t>
  </si>
  <si>
    <t>D00001196</t>
  </si>
  <si>
    <t>D00001198</t>
  </si>
  <si>
    <t>D00001199</t>
  </si>
  <si>
    <t>D00001200</t>
  </si>
  <si>
    <t>D00001201</t>
  </si>
  <si>
    <t>D00001204</t>
  </si>
  <si>
    <t>D00001206</t>
  </si>
  <si>
    <t>D00001207</t>
  </si>
  <si>
    <t>D00001208</t>
  </si>
  <si>
    <t>D00001209</t>
  </si>
  <si>
    <t>D00001210</t>
  </si>
  <si>
    <t>D00001212</t>
  </si>
  <si>
    <t>D00001214</t>
  </si>
  <si>
    <t>D00001215</t>
  </si>
  <si>
    <t>D00001216</t>
  </si>
  <si>
    <t>D00001217</t>
  </si>
  <si>
    <t>D00001218</t>
  </si>
  <si>
    <t>D00001219</t>
  </si>
  <si>
    <t>D00001221</t>
  </si>
  <si>
    <t>D00001222</t>
  </si>
  <si>
    <t>D00001224</t>
  </si>
  <si>
    <t>D00001225</t>
  </si>
  <si>
    <t>D00001226</t>
  </si>
  <si>
    <t>D00001227</t>
  </si>
  <si>
    <t>D00001229</t>
  </si>
  <si>
    <t>D00001232</t>
  </si>
  <si>
    <t>D00001233</t>
  </si>
  <si>
    <t>D00001234</t>
  </si>
  <si>
    <t>D00001235</t>
  </si>
  <si>
    <t>D00001236</t>
  </si>
  <si>
    <t>D00001237</t>
  </si>
  <si>
    <t>D00001238</t>
  </si>
  <si>
    <t>D00001240</t>
  </si>
  <si>
    <t>D00001241</t>
  </si>
  <si>
    <t>D00001245</t>
  </si>
  <si>
    <t>D00001247</t>
  </si>
  <si>
    <t>D00001248</t>
  </si>
  <si>
    <t>D00001250</t>
  </si>
  <si>
    <t>D00001252</t>
  </si>
  <si>
    <t>D00001254</t>
  </si>
  <si>
    <t>D00001255</t>
  </si>
  <si>
    <t>D00001256</t>
  </si>
  <si>
    <t>D00001257</t>
  </si>
  <si>
    <t>D00001258</t>
  </si>
  <si>
    <t>D00001259</t>
  </si>
  <si>
    <t>D00001260</t>
  </si>
  <si>
    <t>D00001261</t>
  </si>
  <si>
    <t>D00001262</t>
  </si>
  <si>
    <t>D00001263</t>
  </si>
  <si>
    <t>D00001264</t>
  </si>
  <si>
    <t>D00001265</t>
  </si>
  <si>
    <t>D00001266</t>
  </si>
  <si>
    <t>D00001267</t>
  </si>
  <si>
    <t>D00001268</t>
  </si>
  <si>
    <t>D00001269</t>
  </si>
  <si>
    <t>D00001270</t>
  </si>
  <si>
    <t>D00001272</t>
  </si>
  <si>
    <t>D00001273</t>
  </si>
  <si>
    <t>D00001274</t>
  </si>
  <si>
    <t>D00001275</t>
  </si>
  <si>
    <t>D00001276</t>
  </si>
  <si>
    <t>D00001277</t>
  </si>
  <si>
    <t>D00001278</t>
  </si>
  <si>
    <t>D00001279</t>
  </si>
  <si>
    <t>D00001281</t>
  </si>
  <si>
    <t>D00001282</t>
  </si>
  <si>
    <t>D00001283</t>
  </si>
  <si>
    <t>D00001284</t>
  </si>
  <si>
    <t>D00001285</t>
  </si>
  <si>
    <t>D00001286</t>
  </si>
  <si>
    <t>D00001287</t>
  </si>
  <si>
    <t>D00001288</t>
  </si>
  <si>
    <t>D00001290</t>
  </si>
  <si>
    <t>D00001291</t>
  </si>
  <si>
    <t>D00001293</t>
  </si>
  <si>
    <t>D00001294</t>
  </si>
  <si>
    <t>D00001295</t>
  </si>
  <si>
    <t>D00001297</t>
  </si>
  <si>
    <t>D00001298</t>
  </si>
  <si>
    <t>D00001299</t>
  </si>
  <si>
    <t>D00001300</t>
  </si>
  <si>
    <t>D00001303</t>
  </si>
  <si>
    <t>D00001304</t>
  </si>
  <si>
    <t>D00001305</t>
  </si>
  <si>
    <t>D00001306</t>
  </si>
  <si>
    <t>D00001307</t>
  </si>
  <si>
    <t>D00001308</t>
  </si>
  <si>
    <t>D00001309</t>
  </si>
  <si>
    <t>D00001311</t>
  </si>
  <si>
    <t>D00001312</t>
  </si>
  <si>
    <t>D00001313</t>
  </si>
  <si>
    <t>D00001314</t>
  </si>
  <si>
    <t>D00001315</t>
  </si>
  <si>
    <t>D00001317</t>
  </si>
  <si>
    <t>D00001318</t>
  </si>
  <si>
    <t>D00001321</t>
  </si>
  <si>
    <t>D00001323</t>
  </si>
  <si>
    <t>D00001324</t>
  </si>
  <si>
    <t>D00001325</t>
  </si>
  <si>
    <t>D00001326</t>
  </si>
  <si>
    <t>D00001327</t>
  </si>
  <si>
    <t>D00001328</t>
  </si>
  <si>
    <t>D00001330</t>
  </si>
  <si>
    <t>D00001331</t>
  </si>
  <si>
    <t>D00001332</t>
  </si>
  <si>
    <t>D00001334</t>
  </si>
  <si>
    <t>D00001335</t>
  </si>
  <si>
    <t>D00001336</t>
  </si>
  <si>
    <t>D00001337</t>
  </si>
  <si>
    <t>D00001338</t>
  </si>
  <si>
    <t>D00001340</t>
  </si>
  <si>
    <t>D00001341</t>
  </si>
  <si>
    <t>D00001343</t>
  </si>
  <si>
    <t>D00001344</t>
  </si>
  <si>
    <t>D00001346</t>
  </si>
  <si>
    <t>D00001347</t>
  </si>
  <si>
    <t>D00001348</t>
  </si>
  <si>
    <t>D00001349</t>
  </si>
  <si>
    <t>D00001350</t>
  </si>
  <si>
    <t>D00001351</t>
  </si>
  <si>
    <t>D00001352</t>
  </si>
  <si>
    <t>D00001354</t>
  </si>
  <si>
    <t>D00001355</t>
  </si>
  <si>
    <t>D00001356</t>
  </si>
  <si>
    <t>D00001360</t>
  </si>
  <si>
    <t>D00001361</t>
  </si>
  <si>
    <t>D00001362</t>
  </si>
  <si>
    <t>D00001363</t>
  </si>
  <si>
    <t>D00001364</t>
  </si>
  <si>
    <t>D00001365</t>
  </si>
  <si>
    <t>D00001366</t>
  </si>
  <si>
    <t>D00001367</t>
  </si>
  <si>
    <t>D00001368</t>
  </si>
  <si>
    <t>D00001369</t>
  </si>
  <si>
    <t>D00001370</t>
  </si>
  <si>
    <t>D00001371</t>
  </si>
  <si>
    <t>D00001372</t>
  </si>
  <si>
    <t>D00001373</t>
  </si>
  <si>
    <t>D00001375</t>
  </si>
  <si>
    <t>D00001376</t>
  </si>
  <si>
    <t>D00001377</t>
  </si>
  <si>
    <t>D00001379</t>
  </si>
  <si>
    <t>D00001383</t>
  </si>
  <si>
    <t>D00001385</t>
  </si>
  <si>
    <t>D00001386</t>
  </si>
  <si>
    <t>D00001387</t>
  </si>
  <si>
    <t>D00001389</t>
  </si>
  <si>
    <t>D00001391</t>
  </si>
  <si>
    <t>D00001392</t>
  </si>
  <si>
    <t>D00001393</t>
  </si>
  <si>
    <t>D00001394</t>
  </si>
  <si>
    <t>D00001395</t>
  </si>
  <si>
    <t>D00001397</t>
  </si>
  <si>
    <t>D00001401</t>
  </si>
  <si>
    <t>D00001402</t>
  </si>
  <si>
    <t>D00001403</t>
  </si>
  <si>
    <t>D00001404</t>
  </si>
  <si>
    <t>D00001406</t>
  </si>
  <si>
    <t>D00001407</t>
  </si>
  <si>
    <t>D00001408</t>
  </si>
  <si>
    <t>D00001409</t>
  </si>
  <si>
    <t>D00001410</t>
  </si>
  <si>
    <t>D00001411</t>
  </si>
  <si>
    <t>D00001412</t>
  </si>
  <si>
    <t>D00001413</t>
  </si>
  <si>
    <t>D00001414</t>
  </si>
  <si>
    <t>D00001416</t>
  </si>
  <si>
    <t>D00001417</t>
  </si>
  <si>
    <t>D00001419</t>
  </si>
  <si>
    <t>D00001420</t>
  </si>
  <si>
    <t>D00001421</t>
  </si>
  <si>
    <t>D00001422</t>
  </si>
  <si>
    <t>D00001423</t>
  </si>
  <si>
    <t>D00001425</t>
  </si>
  <si>
    <t>D00001426</t>
  </si>
  <si>
    <t>D00001427</t>
  </si>
  <si>
    <t>D00001428</t>
  </si>
  <si>
    <t>D00001429</t>
  </si>
  <si>
    <t>D00001430</t>
  </si>
  <si>
    <t>D00001431</t>
  </si>
  <si>
    <t>D00001432</t>
  </si>
  <si>
    <t>D00001433</t>
  </si>
  <si>
    <t>D00001434</t>
  </si>
  <si>
    <t>D00001435</t>
  </si>
  <si>
    <t>D00001439</t>
  </si>
  <si>
    <t>D00001441</t>
  </si>
  <si>
    <t>D00001442</t>
  </si>
  <si>
    <t>D00001443</t>
  </si>
  <si>
    <t>D00001444</t>
  </si>
  <si>
    <t>D00001446</t>
  </si>
  <si>
    <t>D00001447</t>
  </si>
  <si>
    <t>D00001448</t>
  </si>
  <si>
    <t>D00001449</t>
  </si>
  <si>
    <t>D00001450</t>
  </si>
  <si>
    <t>D00001454</t>
  </si>
  <si>
    <t>D00001455</t>
  </si>
  <si>
    <t>D00001456</t>
  </si>
  <si>
    <t>D00001457</t>
  </si>
  <si>
    <t>D00001458</t>
  </si>
  <si>
    <t>D00001460</t>
  </si>
  <si>
    <t>D00001462</t>
  </si>
  <si>
    <t>D00001463</t>
  </si>
  <si>
    <t>D00001464</t>
  </si>
  <si>
    <t>D00001465</t>
  </si>
  <si>
    <t>D00001466</t>
  </si>
  <si>
    <t>D00001467</t>
  </si>
  <si>
    <t>D00001468</t>
  </si>
  <si>
    <t>D00001469</t>
  </si>
  <si>
    <t>D00001470</t>
  </si>
  <si>
    <t>D00001471</t>
  </si>
  <si>
    <t>D00001472</t>
  </si>
  <si>
    <t>D00001474</t>
  </si>
  <si>
    <t>D00001475</t>
  </si>
  <si>
    <t>D00001476</t>
  </si>
  <si>
    <t>D00001479</t>
  </si>
  <si>
    <t>D00001481</t>
  </si>
  <si>
    <t>D00001482</t>
  </si>
  <si>
    <t>D00001484</t>
  </si>
  <si>
    <t>D00001485</t>
  </si>
  <si>
    <t>D00001486</t>
  </si>
  <si>
    <t>D00001487</t>
  </si>
  <si>
    <t>D00001488</t>
  </si>
  <si>
    <t>D00001489</t>
  </si>
  <si>
    <t>D00001490</t>
  </si>
  <si>
    <t>D00001491</t>
  </si>
  <si>
    <t>D00001493</t>
  </si>
  <si>
    <t>D00001494</t>
  </si>
  <si>
    <t>D00001495</t>
  </si>
  <si>
    <t>D00001496</t>
  </si>
  <si>
    <t>D00001497</t>
  </si>
  <si>
    <t>D00001498</t>
  </si>
  <si>
    <t>D00001499</t>
  </si>
  <si>
    <t>D00001501</t>
  </si>
  <si>
    <t>D00001502</t>
  </si>
  <si>
    <t>D00001503</t>
  </si>
  <si>
    <t>D00001504</t>
  </si>
  <si>
    <t>D00001505</t>
  </si>
  <si>
    <t>D00001506</t>
  </si>
  <si>
    <t>D00001507</t>
  </si>
  <si>
    <t>D00001508</t>
  </si>
  <si>
    <t>D00001509</t>
  </si>
  <si>
    <t>D00001510</t>
  </si>
  <si>
    <t>D00001511</t>
  </si>
  <si>
    <t>D00001513</t>
  </si>
  <si>
    <t>D00001514</t>
  </si>
  <si>
    <t>D00001516</t>
  </si>
  <si>
    <t>D00001518</t>
  </si>
  <si>
    <t>D00001519</t>
  </si>
  <si>
    <t>D00001520</t>
  </si>
  <si>
    <t>D00001521</t>
  </si>
  <si>
    <t>D00001523</t>
  </si>
  <si>
    <t>D00001524</t>
  </si>
  <si>
    <t>D00001526</t>
  </si>
  <si>
    <t>D00001527</t>
  </si>
  <si>
    <t>D00001528</t>
  </si>
  <si>
    <t>D00001530</t>
  </si>
  <si>
    <t>D00001531</t>
  </si>
  <si>
    <t>D00001532</t>
  </si>
  <si>
    <t>D00001533</t>
  </si>
  <si>
    <t>D00001534</t>
  </si>
  <si>
    <t>D00001535</t>
  </si>
  <si>
    <t>D00001537</t>
  </si>
  <si>
    <t>D00001539</t>
  </si>
  <si>
    <t>D00001540</t>
  </si>
  <si>
    <t>D00001541</t>
  </si>
  <si>
    <t>D00001542</t>
  </si>
  <si>
    <t>D00001543</t>
  </si>
  <si>
    <t>D00001546</t>
  </si>
  <si>
    <t>D00001547</t>
  </si>
  <si>
    <t>D00001548</t>
  </si>
  <si>
    <t>D00001549</t>
  </si>
  <si>
    <t>D00001550</t>
  </si>
  <si>
    <t>D00001554</t>
  </si>
  <si>
    <t>D00001555</t>
  </si>
  <si>
    <t>D00001556</t>
  </si>
  <si>
    <t>D00001557</t>
  </si>
  <si>
    <t>D00001558</t>
  </si>
  <si>
    <t>D00001559</t>
  </si>
  <si>
    <t>D00001561</t>
  </si>
  <si>
    <t>D00001562</t>
  </si>
  <si>
    <t>D00001563</t>
  </si>
  <si>
    <t>D00001564</t>
  </si>
  <si>
    <t>D00001565</t>
  </si>
  <si>
    <t>D00001566</t>
  </si>
  <si>
    <t>D00001567</t>
  </si>
  <si>
    <t>D00001568</t>
  </si>
  <si>
    <t>D00001569</t>
  </si>
  <si>
    <t>D00001570</t>
  </si>
  <si>
    <t>D00001571</t>
  </si>
  <si>
    <t>D00001572</t>
  </si>
  <si>
    <t>D00001574</t>
  </si>
  <si>
    <t>D00001575</t>
  </si>
  <si>
    <t>D00001576</t>
  </si>
  <si>
    <t>D00001577</t>
  </si>
  <si>
    <t>D00001580</t>
  </si>
  <si>
    <t>D00001581</t>
  </si>
  <si>
    <t>D00001582</t>
  </si>
  <si>
    <t>D00001584</t>
  </si>
  <si>
    <t>D00001585</t>
  </si>
  <si>
    <t>D00001586</t>
  </si>
  <si>
    <t>D00001587</t>
  </si>
  <si>
    <t>D00001588</t>
  </si>
  <si>
    <t>D00001590</t>
  </si>
  <si>
    <t>D00001591</t>
  </si>
  <si>
    <t>D00001592</t>
  </si>
  <si>
    <t>D00001593</t>
  </si>
  <si>
    <t>D00001594</t>
  </si>
  <si>
    <t>D00001595</t>
  </si>
  <si>
    <t>D00001596</t>
  </si>
  <si>
    <t>D00001597</t>
  </si>
  <si>
    <t>D00001598</t>
  </si>
  <si>
    <t>D00001599</t>
  </si>
  <si>
    <t>D00001600</t>
  </si>
  <si>
    <t>D00001601</t>
  </si>
  <si>
    <t>D00001602</t>
  </si>
  <si>
    <t>D00001603</t>
  </si>
  <si>
    <t>D00001604</t>
  </si>
  <si>
    <t>D00001605</t>
  </si>
  <si>
    <t>D00001606</t>
  </si>
  <si>
    <t>D00001608</t>
  </si>
  <si>
    <t>D00001609</t>
  </si>
  <si>
    <t>D00001611</t>
  </si>
  <si>
    <t>D00001612</t>
  </si>
  <si>
    <t>D00001613</t>
  </si>
  <si>
    <t>D00001614</t>
  </si>
  <si>
    <t>D00001615</t>
  </si>
  <si>
    <t>D00001617</t>
  </si>
  <si>
    <t>D00001618</t>
  </si>
  <si>
    <t>D00001619</t>
  </si>
  <si>
    <t>D00001620</t>
  </si>
  <si>
    <t>D00001621</t>
  </si>
  <si>
    <t>D00001622</t>
  </si>
  <si>
    <t>D00001623</t>
  </si>
  <si>
    <t>D00001624</t>
  </si>
  <si>
    <t>D00001625</t>
  </si>
  <si>
    <t>D00001628</t>
  </si>
  <si>
    <t>D00001630</t>
  </si>
  <si>
    <t>D00001631</t>
  </si>
  <si>
    <t>D00001632</t>
  </si>
  <si>
    <t>D00001633</t>
  </si>
  <si>
    <t>D00001634</t>
  </si>
  <si>
    <t>D00001635</t>
  </si>
  <si>
    <t>D00001636</t>
  </si>
  <si>
    <t>D00001637</t>
  </si>
  <si>
    <t>D00001638</t>
  </si>
  <si>
    <t>D00001639</t>
  </si>
  <si>
    <t>D00001640</t>
  </si>
  <si>
    <t>D00001641</t>
  </si>
  <si>
    <t>D00001642</t>
  </si>
  <si>
    <t>D00001643</t>
  </si>
  <si>
    <t>D00001644</t>
  </si>
  <si>
    <t>D00001645</t>
  </si>
  <si>
    <t>D00001646</t>
  </si>
  <si>
    <t>D00001648</t>
  </si>
  <si>
    <t>D00001649</t>
  </si>
  <si>
    <t>D00001650</t>
  </si>
  <si>
    <t>D00001651</t>
  </si>
  <si>
    <t>D00001653</t>
  </si>
  <si>
    <t>D00001654</t>
  </si>
  <si>
    <t>D00001655</t>
  </si>
  <si>
    <t>D00001656</t>
  </si>
  <si>
    <t>D00001657</t>
  </si>
  <si>
    <t>D00001658</t>
  </si>
  <si>
    <t>D00001659</t>
  </si>
  <si>
    <t>D00001660</t>
  </si>
  <si>
    <t>D00001661</t>
  </si>
  <si>
    <t>D00001662</t>
  </si>
  <si>
    <t>D00001663</t>
  </si>
  <si>
    <t>D00001664</t>
  </si>
  <si>
    <t>D00001665</t>
  </si>
  <si>
    <t>D00001666</t>
  </si>
  <si>
    <t>D00001667</t>
  </si>
  <si>
    <t>D00001670</t>
  </si>
  <si>
    <t>D00001671</t>
  </si>
  <si>
    <t>D00001672</t>
  </si>
  <si>
    <t>D00001673</t>
  </si>
  <si>
    <t>D00001674</t>
  </si>
  <si>
    <t>D00001675</t>
  </si>
  <si>
    <t>D00001676</t>
  </si>
  <si>
    <t>D00001677</t>
  </si>
  <si>
    <t>D00001679</t>
  </si>
  <si>
    <t>D00001681</t>
  </si>
  <si>
    <t>D00001682</t>
  </si>
  <si>
    <t>D00001683</t>
  </si>
  <si>
    <t>D00001684</t>
  </si>
  <si>
    <t>D00001685</t>
  </si>
  <si>
    <t>D00001686</t>
  </si>
  <si>
    <t>D00001687</t>
  </si>
  <si>
    <t>D00001688</t>
  </si>
  <si>
    <t>D00001689</t>
  </si>
  <si>
    <t>D00001692</t>
  </si>
  <si>
    <t>D00001693</t>
  </si>
  <si>
    <t>D00001694</t>
  </si>
  <si>
    <t>D00001696</t>
  </si>
  <si>
    <t>D00001697</t>
  </si>
  <si>
    <t>D00001698</t>
  </si>
  <si>
    <t>D00001699</t>
  </si>
  <si>
    <t>D00001700</t>
  </si>
  <si>
    <t>D00001701</t>
  </si>
  <si>
    <t>D00001702</t>
  </si>
  <si>
    <t>D00001703</t>
  </si>
  <si>
    <t>D00001704</t>
  </si>
  <si>
    <t>D00001705</t>
  </si>
  <si>
    <t>D00001706</t>
  </si>
  <si>
    <t>D00001709</t>
  </si>
  <si>
    <t>D00001710</t>
  </si>
  <si>
    <t>D00001711</t>
  </si>
  <si>
    <t>D00001712</t>
  </si>
  <si>
    <t>D00001713</t>
  </si>
  <si>
    <t>D00001714</t>
  </si>
  <si>
    <t>D00001717</t>
  </si>
  <si>
    <t>D00001719</t>
  </si>
  <si>
    <t>D00001720</t>
  </si>
  <si>
    <t>D00001721</t>
  </si>
  <si>
    <t>D00001722</t>
  </si>
  <si>
    <t>D00001723</t>
  </si>
  <si>
    <t>D00001724</t>
  </si>
  <si>
    <t>D00001725</t>
  </si>
  <si>
    <t>D00001726</t>
  </si>
  <si>
    <t>D00001727</t>
  </si>
  <si>
    <t>D00001728</t>
  </si>
  <si>
    <t>D00001729</t>
  </si>
  <si>
    <t>D00001730</t>
  </si>
  <si>
    <t>D00001731</t>
  </si>
  <si>
    <t>D00001733</t>
  </si>
  <si>
    <t>D00001734</t>
  </si>
  <si>
    <t>D00001735</t>
  </si>
  <si>
    <t>D00001737</t>
  </si>
  <si>
    <t>D00001738</t>
  </si>
  <si>
    <t>D00001741</t>
  </si>
  <si>
    <t>D00001742</t>
  </si>
  <si>
    <t>D00001743</t>
  </si>
  <si>
    <t>D00001744</t>
  </si>
  <si>
    <t>D00001745</t>
  </si>
  <si>
    <t>D00001746</t>
  </si>
  <si>
    <t>D00001747</t>
  </si>
  <si>
    <t>D00001748</t>
  </si>
  <si>
    <t>D00001749</t>
  </si>
  <si>
    <t>D00001750</t>
  </si>
  <si>
    <t>D00001751</t>
  </si>
  <si>
    <t>D00001752</t>
  </si>
  <si>
    <t>D00001753</t>
  </si>
  <si>
    <t>D00001755</t>
  </si>
  <si>
    <t>D00001756</t>
  </si>
  <si>
    <t>D00001757</t>
  </si>
  <si>
    <t>D00001760</t>
  </si>
  <si>
    <t>D00001761</t>
  </si>
  <si>
    <t>D00001763</t>
  </si>
  <si>
    <t>D00001764</t>
  </si>
  <si>
    <t>D00001768</t>
  </si>
  <si>
    <t>D00001769</t>
  </si>
  <si>
    <t>D00001770</t>
  </si>
  <si>
    <t>D00001771</t>
  </si>
  <si>
    <t>D00001772</t>
  </si>
  <si>
    <t>D00001774</t>
  </si>
  <si>
    <t>D00001775</t>
  </si>
  <si>
    <t>D00001776</t>
  </si>
  <si>
    <t>D00001778</t>
  </si>
  <si>
    <t>D00001780</t>
  </si>
  <si>
    <t>D00001781</t>
  </si>
  <si>
    <t>D00001782</t>
  </si>
  <si>
    <t>D00001783</t>
  </si>
  <si>
    <t>D00001784</t>
  </si>
  <si>
    <t>D00001785</t>
  </si>
  <si>
    <t>D00001786</t>
  </si>
  <si>
    <t>D00001787</t>
  </si>
  <si>
    <t>D00001788</t>
  </si>
  <si>
    <t>D00001789</t>
  </si>
  <si>
    <t>D00001790</t>
  </si>
  <si>
    <t>D00001792</t>
  </si>
  <si>
    <t>D00001794</t>
  </si>
  <si>
    <t>D00001796</t>
  </si>
  <si>
    <t>D00001797</t>
  </si>
  <si>
    <t>D00001798</t>
  </si>
  <si>
    <t>D00001801</t>
  </si>
  <si>
    <t>D00001802</t>
  </si>
  <si>
    <t>D00001803</t>
  </si>
  <si>
    <t>D00001806</t>
  </si>
  <si>
    <t>D00001808</t>
  </si>
  <si>
    <t>D00001809</t>
  </si>
  <si>
    <t>D00001810</t>
  </si>
  <si>
    <t>D00001813</t>
  </si>
  <si>
    <t>D00001814</t>
  </si>
  <si>
    <t>D00001815</t>
  </si>
  <si>
    <t>D00001816</t>
  </si>
  <si>
    <t>D00001817</t>
  </si>
  <si>
    <t>D00001818</t>
  </si>
  <si>
    <t>D00001820</t>
  </si>
  <si>
    <t>D00001821</t>
  </si>
  <si>
    <t>D00001822</t>
  </si>
  <si>
    <t>D00001823</t>
  </si>
  <si>
    <t>D00001824</t>
  </si>
  <si>
    <t>D00001825</t>
  </si>
  <si>
    <t>D00001827</t>
  </si>
  <si>
    <t>D00001828</t>
  </si>
  <si>
    <t>D00001829</t>
  </si>
  <si>
    <t>D00001830</t>
  </si>
  <si>
    <t>D00001832</t>
  </si>
  <si>
    <t>D00001834</t>
  </si>
  <si>
    <t>D00001835</t>
  </si>
  <si>
    <t>D00001837</t>
  </si>
  <si>
    <t>D00001838</t>
  </si>
  <si>
    <t>D00001839</t>
  </si>
  <si>
    <t>D00001840</t>
  </si>
  <si>
    <t>D00001841</t>
  </si>
  <si>
    <t>D00001843</t>
  </si>
  <si>
    <t>D00001844</t>
  </si>
  <si>
    <t>D00001845</t>
  </si>
  <si>
    <t>D00001846</t>
  </si>
  <si>
    <t>D00001847</t>
  </si>
  <si>
    <t>D00001848</t>
  </si>
  <si>
    <t>D00001849</t>
  </si>
  <si>
    <t>D00001851</t>
  </si>
  <si>
    <t>D00001852</t>
  </si>
  <si>
    <t>D00001853</t>
  </si>
  <si>
    <t>D00001854</t>
  </si>
  <si>
    <t>D00001856</t>
  </si>
  <si>
    <t>D00001857</t>
  </si>
  <si>
    <t>D00001860</t>
  </si>
  <si>
    <t>D00001862</t>
  </si>
  <si>
    <t>D00001863</t>
  </si>
  <si>
    <t>D00001865</t>
  </si>
  <si>
    <t>D00001866</t>
  </si>
  <si>
    <t>D00001867</t>
  </si>
  <si>
    <t>D00001868</t>
  </si>
  <si>
    <t>D00001869</t>
  </si>
  <si>
    <t>D00001870</t>
  </si>
  <si>
    <t>D00001871</t>
  </si>
  <si>
    <t>D00001872</t>
  </si>
  <si>
    <t>D00001873</t>
  </si>
  <si>
    <t>D00001874</t>
  </si>
  <si>
    <t>D00001875</t>
  </si>
  <si>
    <t>D00001877</t>
  </si>
  <si>
    <t>D00001878</t>
  </si>
  <si>
    <t>D00001879</t>
  </si>
  <si>
    <t>D00001880</t>
  </si>
  <si>
    <t>D00001881</t>
  </si>
  <si>
    <t>D00001882</t>
  </si>
  <si>
    <t>D00001884</t>
  </si>
  <si>
    <t>D00001887</t>
  </si>
  <si>
    <t>D00001888</t>
  </si>
  <si>
    <t>D00001889</t>
  </si>
  <si>
    <t>D00001891</t>
  </si>
  <si>
    <t>D00001892</t>
  </si>
  <si>
    <t>D00001893</t>
  </si>
  <si>
    <t>D00001894</t>
  </si>
  <si>
    <t>D00001895</t>
  </si>
  <si>
    <t>D00001896</t>
  </si>
  <si>
    <t>D00001897</t>
  </si>
  <si>
    <t>D00001898</t>
  </si>
  <si>
    <t>D00001901</t>
  </si>
  <si>
    <t>D00001903</t>
  </si>
  <si>
    <t>D00001904</t>
  </si>
  <si>
    <t>D00001905</t>
  </si>
  <si>
    <t>D00001906</t>
  </si>
  <si>
    <t>D00001907</t>
  </si>
  <si>
    <t>D00001908</t>
  </si>
  <si>
    <t>D00001909</t>
  </si>
  <si>
    <t>D00001910</t>
  </si>
  <si>
    <t>D00001911</t>
  </si>
  <si>
    <t>D00001915</t>
  </si>
  <si>
    <t>D00001916</t>
  </si>
  <si>
    <t>D00001917</t>
  </si>
  <si>
    <t>D00001919</t>
  </si>
  <si>
    <t>D00001920</t>
  </si>
  <si>
    <t>D00001921</t>
  </si>
  <si>
    <t>D00001922</t>
  </si>
  <si>
    <t>D00001923</t>
  </si>
  <si>
    <t>D00001924</t>
  </si>
  <si>
    <t>D00001925</t>
  </si>
  <si>
    <t>D00001926</t>
  </si>
  <si>
    <t>D00001927</t>
  </si>
  <si>
    <t>D00001928</t>
  </si>
  <si>
    <t>D00001931</t>
  </si>
  <si>
    <t>D00001932</t>
  </si>
  <si>
    <t>D00001934</t>
  </si>
  <si>
    <t>D00001935</t>
  </si>
  <si>
    <t>D00001936</t>
  </si>
  <si>
    <t>D00001937</t>
  </si>
  <si>
    <t>D00001939</t>
  </si>
  <si>
    <t>D00001940</t>
  </si>
  <si>
    <t>D00001941</t>
  </si>
  <si>
    <t>D00001942</t>
  </si>
  <si>
    <t>D00001943</t>
  </si>
  <si>
    <t>D00001944</t>
  </si>
  <si>
    <t>D00001945</t>
  </si>
  <si>
    <t>D00001948</t>
  </si>
  <si>
    <t>D00001949</t>
  </si>
  <si>
    <t>D00001950</t>
  </si>
  <si>
    <t>D00001951</t>
  </si>
  <si>
    <t>D00001952</t>
  </si>
  <si>
    <t>D00001953</t>
  </si>
  <si>
    <t>D00001955</t>
  </si>
  <si>
    <t>D00001956</t>
  </si>
  <si>
    <t>D00001957</t>
  </si>
  <si>
    <t>D00001958</t>
  </si>
  <si>
    <t>D00001959</t>
  </si>
  <si>
    <t>D00001960</t>
  </si>
  <si>
    <t>D00001961</t>
  </si>
  <si>
    <t>D00001962</t>
  </si>
  <si>
    <t>D00001963</t>
  </si>
  <si>
    <t>D00001964</t>
  </si>
  <si>
    <t>D00001965</t>
  </si>
  <si>
    <t>D00001966</t>
  </si>
  <si>
    <t>D00001967</t>
  </si>
  <si>
    <t>D00001968</t>
  </si>
  <si>
    <t>D00001969</t>
  </si>
  <si>
    <t>D00001970</t>
  </si>
  <si>
    <t>D00001972</t>
  </si>
  <si>
    <t>D00001973</t>
  </si>
  <si>
    <t>D00001974</t>
  </si>
  <si>
    <t>D00001975</t>
  </si>
  <si>
    <t>D00001976</t>
  </si>
  <si>
    <t>D00001977</t>
  </si>
  <si>
    <t>D00001978</t>
  </si>
  <si>
    <t>D00001979</t>
  </si>
  <si>
    <t>D00001981</t>
  </si>
  <si>
    <t>D00001982</t>
  </si>
  <si>
    <t>D00001983</t>
  </si>
  <si>
    <t>D00001984</t>
  </si>
  <si>
    <t>D00001985</t>
  </si>
  <si>
    <t>D00001986</t>
  </si>
  <si>
    <t>D00001988</t>
  </si>
  <si>
    <t>D00001989</t>
  </si>
  <si>
    <t>D00001990</t>
  </si>
  <si>
    <t>D00001991</t>
  </si>
  <si>
    <t>D00001993</t>
  </si>
  <si>
    <t>D00001994</t>
  </si>
  <si>
    <t>D00001995</t>
  </si>
  <si>
    <t>D00001996</t>
  </si>
  <si>
    <t>D00001997</t>
  </si>
  <si>
    <t>D00001998</t>
  </si>
  <si>
    <t>D00002000</t>
  </si>
  <si>
    <t>D00002001</t>
  </si>
  <si>
    <t>D00002002</t>
  </si>
  <si>
    <t>D00002003</t>
  </si>
  <si>
    <t>D00002004</t>
  </si>
  <si>
    <t>D00002006</t>
  </si>
  <si>
    <t>D00002007</t>
  </si>
  <si>
    <t>D00002008</t>
  </si>
  <si>
    <t>D00002009</t>
  </si>
  <si>
    <t>D00002010</t>
  </si>
  <si>
    <t>D00002011</t>
  </si>
  <si>
    <t>D00002012</t>
  </si>
  <si>
    <t>D00002016</t>
  </si>
  <si>
    <t>D00002017</t>
  </si>
  <si>
    <t>D00002018</t>
  </si>
  <si>
    <t>D00002019</t>
  </si>
  <si>
    <t>D00002020</t>
  </si>
  <si>
    <t>D00002021</t>
  </si>
  <si>
    <t>D00002022</t>
  </si>
  <si>
    <t>D00002023</t>
  </si>
  <si>
    <t>D00002024</t>
  </si>
  <si>
    <t>D00002025</t>
  </si>
  <si>
    <t>D00002026</t>
  </si>
  <si>
    <t>D00002027</t>
  </si>
  <si>
    <t>D00002028</t>
  </si>
  <si>
    <t>D00002029</t>
  </si>
  <si>
    <t>D00002030</t>
  </si>
  <si>
    <t>D00002031</t>
  </si>
  <si>
    <t>D00002032</t>
  </si>
  <si>
    <t>D00002033</t>
  </si>
  <si>
    <t>D00002034</t>
  </si>
  <si>
    <t>D00002035</t>
  </si>
  <si>
    <t>D00002037</t>
  </si>
  <si>
    <t>D00002039</t>
  </si>
  <si>
    <t>D00002040</t>
  </si>
  <si>
    <t>D00002041</t>
  </si>
  <si>
    <t>D00002042</t>
  </si>
  <si>
    <t>D00002043</t>
  </si>
  <si>
    <t>D00002044</t>
  </si>
  <si>
    <t>D00002046</t>
  </si>
  <si>
    <t>D00002047</t>
  </si>
  <si>
    <t>D00002048</t>
  </si>
  <si>
    <t>D00002049</t>
  </si>
  <si>
    <t>D00002050</t>
  </si>
  <si>
    <t>D00002051</t>
  </si>
  <si>
    <t>D00002052</t>
  </si>
  <si>
    <t>D00002053</t>
  </si>
  <si>
    <t>D00002054</t>
  </si>
  <si>
    <t>D00002055</t>
  </si>
  <si>
    <t>D00002056</t>
  </si>
  <si>
    <t>D00002057</t>
  </si>
  <si>
    <t>D00002059</t>
  </si>
  <si>
    <t>D00002060</t>
  </si>
  <si>
    <t>D00002061</t>
  </si>
  <si>
    <t>D00002062</t>
  </si>
  <si>
    <t>D00002064</t>
  </si>
  <si>
    <t>D00002066</t>
  </si>
  <si>
    <t>D00002067</t>
  </si>
  <si>
    <t>D00002068</t>
  </si>
  <si>
    <t>D00002069</t>
  </si>
  <si>
    <t>D00002070</t>
  </si>
  <si>
    <t>D00002071</t>
  </si>
  <si>
    <t>D00002072</t>
  </si>
  <si>
    <t>D00002073</t>
  </si>
  <si>
    <t>D00002075</t>
  </si>
  <si>
    <t>D00002076</t>
  </si>
  <si>
    <t>D00002077</t>
  </si>
  <si>
    <t>D00002078</t>
  </si>
  <si>
    <t>D00002079</t>
  </si>
  <si>
    <t>D00002080</t>
  </si>
  <si>
    <t>D00002081</t>
  </si>
  <si>
    <t>D00002082</t>
  </si>
  <si>
    <t>D00002083</t>
  </si>
  <si>
    <t>D00002084</t>
  </si>
  <si>
    <t>D00002085</t>
  </si>
  <si>
    <t>D00002086</t>
  </si>
  <si>
    <t>D00002087</t>
  </si>
  <si>
    <t>D00002088</t>
  </si>
  <si>
    <t>D00002089</t>
  </si>
  <si>
    <t>D00002090</t>
  </si>
  <si>
    <t>D00002091</t>
  </si>
  <si>
    <t>D00002092</t>
  </si>
  <si>
    <t>D00002093</t>
  </si>
  <si>
    <t>D00002094</t>
  </si>
  <si>
    <t>D00002095</t>
  </si>
  <si>
    <t>D00002096</t>
  </si>
  <si>
    <t>D00002097</t>
  </si>
  <si>
    <t>D00002098</t>
  </si>
  <si>
    <t>D00002099</t>
  </si>
  <si>
    <t>D00002100</t>
  </si>
  <si>
    <t>D00002101</t>
  </si>
  <si>
    <t>D00002103</t>
  </si>
  <si>
    <t>D00002105</t>
  </si>
  <si>
    <t>D00002106</t>
  </si>
  <si>
    <t>D00002107</t>
  </si>
  <si>
    <t>D00002108</t>
  </si>
  <si>
    <t>D00002109</t>
  </si>
  <si>
    <t>D00002110</t>
  </si>
  <si>
    <t>D00002111</t>
  </si>
  <si>
    <t>D00002112</t>
  </si>
  <si>
    <t>D00002113</t>
  </si>
  <si>
    <t>D00002114</t>
  </si>
  <si>
    <t>D00002115</t>
  </si>
  <si>
    <t>D00002116</t>
  </si>
  <si>
    <t>D00002118</t>
  </si>
  <si>
    <t>D00002119</t>
  </si>
  <si>
    <t>D00002123</t>
  </si>
  <si>
    <t>D00002129</t>
  </si>
  <si>
    <t>D00002130</t>
  </si>
  <si>
    <t>D00002131</t>
  </si>
  <si>
    <t>D00002132</t>
  </si>
  <si>
    <t>D00002134</t>
  </si>
  <si>
    <t>D00002135</t>
  </si>
  <si>
    <t>D00002136</t>
  </si>
  <si>
    <t>D00002139</t>
  </si>
  <si>
    <t>D00002140</t>
  </si>
  <si>
    <t>D00002142</t>
  </si>
  <si>
    <t>D00002143</t>
  </si>
  <si>
    <t>D00002144</t>
  </si>
  <si>
    <t>D00002145</t>
  </si>
  <si>
    <t>D00002147</t>
  </si>
  <si>
    <t>D00002148</t>
  </si>
  <si>
    <t>D00002149</t>
  </si>
  <si>
    <t>D00002150</t>
  </si>
  <si>
    <t>D00002151</t>
  </si>
  <si>
    <t>D00002152</t>
  </si>
  <si>
    <t>D00002153</t>
  </si>
  <si>
    <t>D00002158</t>
  </si>
  <si>
    <t>D00002159</t>
  </si>
  <si>
    <t>D00002160</t>
  </si>
  <si>
    <t>D00002161</t>
  </si>
  <si>
    <t>D00002162</t>
  </si>
  <si>
    <t>D00002163</t>
  </si>
  <si>
    <t>D00002165</t>
  </si>
  <si>
    <t>D00002166</t>
  </si>
  <si>
    <t>D00002167</t>
  </si>
  <si>
    <t>D00002169</t>
  </si>
  <si>
    <t>D00002170</t>
  </si>
  <si>
    <t>D00002171</t>
  </si>
  <si>
    <t>D00002172</t>
  </si>
  <si>
    <t>D00002173</t>
  </si>
  <si>
    <t>D00002174</t>
  </si>
  <si>
    <t>D00002176</t>
  </si>
  <si>
    <t>D00002178</t>
  </si>
  <si>
    <t>D00002179</t>
  </si>
  <si>
    <t>D00002180</t>
  </si>
  <si>
    <t>D00002181</t>
  </si>
  <si>
    <t>D00002182</t>
  </si>
  <si>
    <t>D00002183</t>
  </si>
  <si>
    <t>D00002185</t>
  </si>
  <si>
    <t>D00002186</t>
  </si>
  <si>
    <t>D00002187</t>
  </si>
  <si>
    <t>D00002188</t>
  </si>
  <si>
    <t>D00002189</t>
  </si>
  <si>
    <t>D00002190</t>
  </si>
  <si>
    <t>D00002191</t>
  </si>
  <si>
    <t>D00002192</t>
  </si>
  <si>
    <t>D00002193</t>
  </si>
  <si>
    <t>D00002194</t>
  </si>
  <si>
    <t>D00002195</t>
  </si>
  <si>
    <t>D00002196</t>
  </si>
  <si>
    <t>D00002197</t>
  </si>
  <si>
    <t>D00002198</t>
  </si>
  <si>
    <t>D00002199</t>
  </si>
  <si>
    <t>D00002200</t>
  </si>
  <si>
    <t>D00002201</t>
  </si>
  <si>
    <t>D00002202</t>
  </si>
  <si>
    <t>D00002204</t>
  </si>
  <si>
    <t>D00002205</t>
  </si>
  <si>
    <t>D00002206</t>
  </si>
  <si>
    <t>D00002207</t>
  </si>
  <si>
    <t>D00002208</t>
  </si>
  <si>
    <t>D00002209</t>
  </si>
  <si>
    <t>D00002210</t>
  </si>
  <si>
    <t>D00002211</t>
  </si>
  <si>
    <t>D00002212</t>
  </si>
  <si>
    <t>D00002213</t>
  </si>
  <si>
    <t>D00002215</t>
  </si>
  <si>
    <t>D00002216</t>
  </si>
  <si>
    <t>D00002217</t>
  </si>
  <si>
    <t>D00002218</t>
  </si>
  <si>
    <t>D00002219</t>
  </si>
  <si>
    <t>D00002220</t>
  </si>
  <si>
    <t>D00002221</t>
  </si>
  <si>
    <t>D00002222</t>
  </si>
  <si>
    <t>D00002223</t>
  </si>
  <si>
    <t>D00002224</t>
  </si>
  <si>
    <t>D00002225</t>
  </si>
  <si>
    <t>D00002227</t>
  </si>
  <si>
    <t>D00002228</t>
  </si>
  <si>
    <t>D00002229</t>
  </si>
  <si>
    <t>D00002230</t>
  </si>
  <si>
    <t>D00002231</t>
  </si>
  <si>
    <t>D00002233</t>
  </si>
  <si>
    <t>D00002236</t>
  </si>
  <si>
    <t>D00002237</t>
  </si>
  <si>
    <t>D00002238</t>
  </si>
  <si>
    <t>D00002239</t>
  </si>
  <si>
    <t>D00002240</t>
  </si>
  <si>
    <t>D00002241</t>
  </si>
  <si>
    <t>D00002242</t>
  </si>
  <si>
    <t>D00002243</t>
  </si>
  <si>
    <t>D00002246</t>
  </si>
  <si>
    <t>D00002247</t>
  </si>
  <si>
    <t>D00002248</t>
  </si>
  <si>
    <t>D00002249</t>
  </si>
  <si>
    <t>D00002250</t>
  </si>
  <si>
    <t>D00002251</t>
  </si>
  <si>
    <t>D00002252</t>
  </si>
  <si>
    <t>D00002253</t>
  </si>
  <si>
    <t>D00002254</t>
  </si>
  <si>
    <t>D00002255</t>
  </si>
  <si>
    <t>D00002256</t>
  </si>
  <si>
    <t>D00002257</t>
  </si>
  <si>
    <t>D00002258</t>
  </si>
  <si>
    <t>D00002260</t>
  </si>
  <si>
    <t>D00002261</t>
  </si>
  <si>
    <t>D00002263</t>
  </si>
  <si>
    <t>D00002264</t>
  </si>
  <si>
    <t>D00002266</t>
  </si>
  <si>
    <t>D00002269</t>
  </si>
  <si>
    <t>D00002270</t>
  </si>
  <si>
    <t>D00002271</t>
  </si>
  <si>
    <t>D00002274</t>
  </si>
  <si>
    <t>D00002275</t>
  </si>
  <si>
    <t>D00002276</t>
  </si>
  <si>
    <t>D00002278</t>
  </si>
  <si>
    <t>D00002279</t>
  </si>
  <si>
    <t>D00002280</t>
  </si>
  <si>
    <t>D00002281</t>
  </si>
  <si>
    <t>D00002282</t>
  </si>
  <si>
    <t>D00002283</t>
  </si>
  <si>
    <t>D00002286</t>
  </si>
  <si>
    <t>D00002288</t>
  </si>
  <si>
    <t>D00002289</t>
  </si>
  <si>
    <t>D00002290</t>
  </si>
  <si>
    <t>D00002291</t>
  </si>
  <si>
    <t>D00002292</t>
  </si>
  <si>
    <t>D00002293</t>
  </si>
  <si>
    <t>D00002294</t>
  </si>
  <si>
    <t>D00002295</t>
  </si>
  <si>
    <t>D00002296</t>
  </si>
  <si>
    <t>D00002297</t>
  </si>
  <si>
    <t>D00002298</t>
  </si>
  <si>
    <t>D00002300</t>
  </si>
  <si>
    <t>D00002301</t>
  </si>
  <si>
    <t>D00002302</t>
  </si>
  <si>
    <t>D00002303</t>
  </si>
  <si>
    <t>D00002304</t>
  </si>
  <si>
    <t>D00002305</t>
  </si>
  <si>
    <t>D00002306</t>
  </si>
  <si>
    <t>D00002307</t>
  </si>
  <si>
    <t>D00002309</t>
  </si>
  <si>
    <t>D00002310</t>
  </si>
  <si>
    <t>D00002311</t>
  </si>
  <si>
    <t>D00002313</t>
  </si>
  <si>
    <t>D00002314</t>
  </si>
  <si>
    <t>D00002315</t>
  </si>
  <si>
    <t>D00002316</t>
  </si>
  <si>
    <t>D00002317</t>
  </si>
  <si>
    <t>D00002318</t>
  </si>
  <si>
    <t>D00002319</t>
  </si>
  <si>
    <t>D00002321</t>
  </si>
  <si>
    <t>D00002322</t>
  </si>
  <si>
    <t>D00002323</t>
  </si>
  <si>
    <t>D00002325</t>
  </si>
  <si>
    <t>D00002326</t>
  </si>
  <si>
    <t>D00002327</t>
  </si>
  <si>
    <t>D00002328</t>
  </si>
  <si>
    <t>D00002330</t>
  </si>
  <si>
    <t>D00002331</t>
  </si>
  <si>
    <t>D00002333</t>
  </si>
  <si>
    <t>D00002336</t>
  </si>
  <si>
    <t>D00002337</t>
  </si>
  <si>
    <t>D00002338</t>
  </si>
  <si>
    <t>D00002339</t>
  </si>
  <si>
    <t>D00002340</t>
  </si>
  <si>
    <t>D00002341</t>
  </si>
  <si>
    <t>D00002342</t>
  </si>
  <si>
    <t>D00002344</t>
  </si>
  <si>
    <t>D00002345</t>
  </si>
  <si>
    <t>D00002346</t>
  </si>
  <si>
    <t>D00002347</t>
  </si>
  <si>
    <t>D00002348</t>
  </si>
  <si>
    <t>D00002349</t>
  </si>
  <si>
    <t>D00002350</t>
  </si>
  <si>
    <t>D00002351</t>
  </si>
  <si>
    <t>D00002352</t>
  </si>
  <si>
    <t>D00002353</t>
  </si>
  <si>
    <t>D00002354</t>
  </si>
  <si>
    <t>D00002355</t>
  </si>
  <si>
    <t>D00002356</t>
  </si>
  <si>
    <t>D00002357</t>
  </si>
  <si>
    <t>D00002358</t>
  </si>
  <si>
    <t>D00002359</t>
  </si>
  <si>
    <t>D00002362</t>
  </si>
  <si>
    <t>D00002364</t>
  </si>
  <si>
    <t>D00002365</t>
  </si>
  <si>
    <t>D00002366</t>
  </si>
  <si>
    <t>D00002367</t>
  </si>
  <si>
    <t>D00002368</t>
  </si>
  <si>
    <t>D00002369</t>
  </si>
  <si>
    <t>D00002370</t>
  </si>
  <si>
    <t>D00002371</t>
  </si>
  <si>
    <t>D00002372</t>
  </si>
  <si>
    <t>D00002373</t>
  </si>
  <si>
    <t>D00002375</t>
  </si>
  <si>
    <t>D00002376</t>
  </si>
  <si>
    <t>D00002377</t>
  </si>
  <si>
    <t>D00002378</t>
  </si>
  <si>
    <t>D00002379</t>
  </si>
  <si>
    <t>D00002380</t>
  </si>
  <si>
    <t>D00002381</t>
  </si>
  <si>
    <t>D00002382</t>
  </si>
  <si>
    <t>D00002383</t>
  </si>
  <si>
    <t>D00002384</t>
  </si>
  <si>
    <t>D00002385</t>
  </si>
  <si>
    <t>D00002386</t>
  </si>
  <si>
    <t>D00002387</t>
  </si>
  <si>
    <t>D00002389</t>
  </si>
  <si>
    <t>D00002390</t>
  </si>
  <si>
    <t>D00002391</t>
  </si>
  <si>
    <t>D00002392</t>
  </si>
  <si>
    <t>D00002393</t>
  </si>
  <si>
    <t>D00002394</t>
  </si>
  <si>
    <t>D00002396</t>
  </si>
  <si>
    <t>D00002397</t>
  </si>
  <si>
    <t>D00002398</t>
  </si>
  <si>
    <t>D00002399</t>
  </si>
  <si>
    <t>D00002400</t>
  </si>
  <si>
    <t>D00002402</t>
  </si>
  <si>
    <t>D00002403</t>
  </si>
  <si>
    <t>D00002404</t>
  </si>
  <si>
    <t>D00002405</t>
  </si>
  <si>
    <t>D00002406</t>
  </si>
  <si>
    <t>D00002407</t>
  </si>
  <si>
    <t>D00002408</t>
  </si>
  <si>
    <t>D00002409</t>
  </si>
  <si>
    <t>D00002410</t>
  </si>
  <si>
    <t>D00002411</t>
  </si>
  <si>
    <t>D00002412</t>
  </si>
  <si>
    <t>D00002413</t>
  </si>
  <si>
    <t>D00002414</t>
  </si>
  <si>
    <t>D00002415</t>
  </si>
  <si>
    <t>D00002416</t>
  </si>
  <si>
    <t>D00002417</t>
  </si>
  <si>
    <t>D00002418</t>
  </si>
  <si>
    <t>D00002419</t>
  </si>
  <si>
    <t>D00002420</t>
  </si>
  <si>
    <t>D00002421</t>
  </si>
  <si>
    <t>D00002422</t>
  </si>
  <si>
    <t>D00002424</t>
  </si>
  <si>
    <t>D00002426</t>
  </si>
  <si>
    <t>D00002427</t>
  </si>
  <si>
    <t>D00002432</t>
  </si>
  <si>
    <t>D00002433</t>
  </si>
  <si>
    <t>D00002435</t>
  </si>
  <si>
    <t>D00002436</t>
  </si>
  <si>
    <t>D00002437</t>
  </si>
  <si>
    <t>D00002438</t>
  </si>
  <si>
    <t>D00002439</t>
  </si>
  <si>
    <t>D00002441</t>
  </si>
  <si>
    <t>D00002442</t>
  </si>
  <si>
    <t>D00002443</t>
  </si>
  <si>
    <t>D00002444</t>
  </si>
  <si>
    <t>D00002447</t>
  </si>
  <si>
    <t>D00002448</t>
  </si>
  <si>
    <t>D00002449</t>
  </si>
  <si>
    <t>D00002450</t>
  </si>
  <si>
    <t>D00002451</t>
  </si>
  <si>
    <t>D00002452</t>
  </si>
  <si>
    <t>D00002453</t>
  </si>
  <si>
    <t>D00002454</t>
  </si>
  <si>
    <t>D00002455</t>
  </si>
  <si>
    <t>D00002456</t>
  </si>
  <si>
    <t>D00002457</t>
  </si>
  <si>
    <t>D00002458</t>
  </si>
  <si>
    <t>D00002459</t>
  </si>
  <si>
    <t>D00002460</t>
  </si>
  <si>
    <t>D00002461</t>
  </si>
  <si>
    <t>D00002462</t>
  </si>
  <si>
    <t>D00002463</t>
  </si>
  <si>
    <t>D00002464</t>
  </si>
  <si>
    <t>D00002465</t>
  </si>
  <si>
    <t>D00002467</t>
  </si>
  <si>
    <t>D00002468</t>
  </si>
  <si>
    <t>D00002470</t>
  </si>
  <si>
    <t>D00002471</t>
  </si>
  <si>
    <t>D00002472</t>
  </si>
  <si>
    <t>D00002473</t>
  </si>
  <si>
    <t>D00002474</t>
  </si>
  <si>
    <t>D00002477</t>
  </si>
  <si>
    <t>D00002479</t>
  </si>
  <si>
    <t>D00002480</t>
  </si>
  <si>
    <t>D00002482</t>
  </si>
  <si>
    <t>D00002483</t>
  </si>
  <si>
    <t>D00002484</t>
  </si>
  <si>
    <t>D00002485</t>
  </si>
  <si>
    <t>D00002486</t>
  </si>
  <si>
    <t>D00002487</t>
  </si>
  <si>
    <t>D00002491</t>
  </si>
  <si>
    <t>D00002492</t>
  </si>
  <si>
    <t>D00002494</t>
  </si>
  <si>
    <t>D00002495</t>
  </si>
  <si>
    <t>D00002497</t>
  </si>
  <si>
    <t>D00002499</t>
  </si>
  <si>
    <t>D00002500</t>
  </si>
  <si>
    <t>D00002503</t>
  </si>
  <si>
    <t>D00002504</t>
  </si>
  <si>
    <t>D00002505</t>
  </si>
  <si>
    <t>D00002506</t>
  </si>
  <si>
    <t>D00002507</t>
  </si>
  <si>
    <t>D00002509</t>
  </si>
  <si>
    <t>D00002510</t>
  </si>
  <si>
    <t>D00002511</t>
  </si>
  <si>
    <t>D00002512</t>
  </si>
  <si>
    <t>D00002514</t>
  </si>
  <si>
    <t>D00002515</t>
  </si>
  <si>
    <t>D00002516</t>
  </si>
  <si>
    <t>D00002517</t>
  </si>
  <si>
    <t>D00002518</t>
  </si>
  <si>
    <t>D00002519</t>
  </si>
  <si>
    <t>D00002520</t>
  </si>
  <si>
    <t>D00002521</t>
  </si>
  <si>
    <t>D00002523</t>
  </si>
  <si>
    <t>D00002524</t>
  </si>
  <si>
    <t>D00002525</t>
  </si>
  <si>
    <t>D00002526</t>
  </si>
  <si>
    <t>D00002528</t>
  </si>
  <si>
    <t>D00002530</t>
  </si>
  <si>
    <t>D00002531</t>
  </si>
  <si>
    <t>D00002533</t>
  </si>
  <si>
    <t>D00002534</t>
  </si>
  <si>
    <t>D00002535</t>
  </si>
  <si>
    <t>D00002537</t>
  </si>
  <si>
    <t>D00002539</t>
  </si>
  <si>
    <t>D00002543</t>
  </si>
  <si>
    <t>D00002545</t>
  </si>
  <si>
    <t>D00002546</t>
  </si>
  <si>
    <t>D00002547</t>
  </si>
  <si>
    <t>D00002549</t>
  </si>
  <si>
    <t>D00002550</t>
  </si>
  <si>
    <t>D00002551</t>
  </si>
  <si>
    <t>D00002552</t>
  </si>
  <si>
    <t>D00002553</t>
  </si>
  <si>
    <t>D00002554</t>
  </si>
  <si>
    <t>D00002556</t>
  </si>
  <si>
    <t>D00002557</t>
  </si>
  <si>
    <t>D00002558</t>
  </si>
  <si>
    <t>D00002559</t>
  </si>
  <si>
    <t>D00002561</t>
  </si>
  <si>
    <t>D00002563</t>
  </si>
  <si>
    <t>D00002565</t>
  </si>
  <si>
    <t>D00002566</t>
  </si>
  <si>
    <t>D00002567</t>
  </si>
  <si>
    <t>D00002568</t>
  </si>
  <si>
    <t>D00002570</t>
  </si>
  <si>
    <t>D00002571</t>
  </si>
  <si>
    <t>D00002573</t>
  </si>
  <si>
    <t>D00002574</t>
  </si>
  <si>
    <t>D00002576</t>
  </si>
  <si>
    <t>D00002577</t>
  </si>
  <si>
    <t>D00002578</t>
  </si>
  <si>
    <t>D00002579</t>
  </si>
  <si>
    <t>D00002580</t>
  </si>
  <si>
    <t>D00002581</t>
  </si>
  <si>
    <t>D00002582</t>
  </si>
  <si>
    <t>D00002583</t>
  </si>
  <si>
    <t>D00002584</t>
  </si>
  <si>
    <t>D00002586</t>
  </si>
  <si>
    <t>D00002587</t>
  </si>
  <si>
    <t>D00002588</t>
  </si>
  <si>
    <t>D00002589</t>
  </si>
  <si>
    <t>D00002590</t>
  </si>
  <si>
    <t>D00002591</t>
  </si>
  <si>
    <t>D00002593</t>
  </si>
  <si>
    <t>D00002594</t>
  </si>
  <si>
    <t>D00002596</t>
  </si>
  <si>
    <t>D00002597</t>
  </si>
  <si>
    <t>D00002598</t>
  </si>
  <si>
    <t>D00002599</t>
  </si>
  <si>
    <t>D00002600</t>
  </si>
  <si>
    <t>D00002601</t>
  </si>
  <si>
    <t>D00002602</t>
  </si>
  <si>
    <t>D00002603</t>
  </si>
  <si>
    <t>D00002604</t>
  </si>
  <si>
    <t>D00002605</t>
  </si>
  <si>
    <t>D00002607</t>
  </si>
  <si>
    <t>D00002608</t>
  </si>
  <si>
    <t>D00002610</t>
  </si>
  <si>
    <t>D00002611</t>
  </si>
  <si>
    <t>D00002612</t>
  </si>
  <si>
    <t>D00002613</t>
  </si>
  <si>
    <t>D00002614</t>
  </si>
  <si>
    <t>D00002615</t>
  </si>
  <si>
    <t>D00002617</t>
  </si>
  <si>
    <t>D00002618</t>
  </si>
  <si>
    <t>D00002620</t>
  </si>
  <si>
    <t>D00002621</t>
  </si>
  <si>
    <t>D00002622</t>
  </si>
  <si>
    <t>D00002625</t>
  </si>
  <si>
    <t>D00002628</t>
  </si>
  <si>
    <t>D00002629</t>
  </si>
  <si>
    <t>D00002630</t>
  </si>
  <si>
    <t>D00002631</t>
  </si>
  <si>
    <t>D00002632</t>
  </si>
  <si>
    <t>D00002633</t>
  </si>
  <si>
    <t>D00002635</t>
  </si>
  <si>
    <t>D00002636</t>
  </si>
  <si>
    <t>D00002637</t>
  </si>
  <si>
    <t>D00002638</t>
  </si>
  <si>
    <t>D00002639</t>
  </si>
  <si>
    <t>D00002640</t>
  </si>
  <si>
    <t>D00002642</t>
  </si>
  <si>
    <t>D00002643</t>
  </si>
  <si>
    <t>D00002645</t>
  </si>
  <si>
    <t>D00002646</t>
  </si>
  <si>
    <t>D00002647</t>
  </si>
  <si>
    <t>D00002648</t>
  </si>
  <si>
    <t>D00002651</t>
  </si>
  <si>
    <t>D00002652</t>
  </si>
  <si>
    <t>D00002653</t>
  </si>
  <si>
    <t>D00002654</t>
  </si>
  <si>
    <t>D00002655</t>
  </si>
  <si>
    <t>D00002656</t>
  </si>
  <si>
    <t>D00002658</t>
  </si>
  <si>
    <t>D00002661</t>
  </si>
  <si>
    <t>D00002663</t>
  </si>
  <si>
    <t>D00002666</t>
  </si>
  <si>
    <t>D00002667</t>
  </si>
  <si>
    <t>D00002668</t>
  </si>
  <si>
    <t>D00002669</t>
  </si>
  <si>
    <t>D00002670</t>
  </si>
  <si>
    <t>D00002671</t>
  </si>
  <si>
    <t>D00002672</t>
  </si>
  <si>
    <t>D00002673</t>
  </si>
  <si>
    <t>D00002674</t>
  </si>
  <si>
    <t>D00002675</t>
  </si>
  <si>
    <t>D00002676</t>
  </si>
  <si>
    <t>D00002677</t>
  </si>
  <si>
    <t>D00002678</t>
  </si>
  <si>
    <t>D00002679</t>
  </si>
  <si>
    <t>D00002680</t>
  </si>
  <si>
    <t>D00002681</t>
  </si>
  <si>
    <t>D00002682</t>
  </si>
  <si>
    <t>D00002683</t>
  </si>
  <si>
    <t>D00002684</t>
  </si>
  <si>
    <t>D00002685</t>
  </si>
  <si>
    <t>D00002687</t>
  </si>
  <si>
    <t>D00002689</t>
  </si>
  <si>
    <t>D00002690</t>
  </si>
  <si>
    <t>D00002691</t>
  </si>
  <si>
    <t>D00002692</t>
  </si>
  <si>
    <t>D00002693</t>
  </si>
  <si>
    <t>D00002694</t>
  </si>
  <si>
    <t>D00002695</t>
  </si>
  <si>
    <t>D00002696</t>
  </si>
  <si>
    <t>D00002697</t>
  </si>
  <si>
    <t>D00002699</t>
  </si>
  <si>
    <t>D00002700</t>
  </si>
  <si>
    <t>D00002701</t>
  </si>
  <si>
    <t>D00002702</t>
  </si>
  <si>
    <t>D00002703</t>
  </si>
  <si>
    <t>D00002704</t>
  </si>
  <si>
    <t>D00002705</t>
  </si>
  <si>
    <t>D00002706</t>
  </si>
  <si>
    <t>D00002707</t>
  </si>
  <si>
    <t>D00002708</t>
  </si>
  <si>
    <t>D00002712</t>
  </si>
  <si>
    <t>D00002714</t>
  </si>
  <si>
    <t>D00002716</t>
  </si>
  <si>
    <t>D00002717</t>
  </si>
  <si>
    <t>D00002718</t>
  </si>
  <si>
    <t>D00002719</t>
  </si>
  <si>
    <t>D00002720</t>
  </si>
  <si>
    <t>D00002721</t>
  </si>
  <si>
    <t>D00002726</t>
  </si>
  <si>
    <t>D00002727</t>
  </si>
  <si>
    <t>D00002728</t>
  </si>
  <si>
    <t>D00002729</t>
  </si>
  <si>
    <t>D00002730</t>
  </si>
  <si>
    <t>D00002731</t>
  </si>
  <si>
    <t>D00002732</t>
  </si>
  <si>
    <t>D00002733</t>
  </si>
  <si>
    <t>D00002734</t>
  </si>
  <si>
    <t>D00002735</t>
  </si>
  <si>
    <t>D00002736</t>
  </si>
  <si>
    <t>D00002738</t>
  </si>
  <si>
    <t>D00002741</t>
  </si>
  <si>
    <t>D00002742</t>
  </si>
  <si>
    <t>D00002743</t>
  </si>
  <si>
    <t>D00002744</t>
  </si>
  <si>
    <t>D00002745</t>
  </si>
  <si>
    <t>D00002746</t>
  </si>
  <si>
    <t>D00002747</t>
  </si>
  <si>
    <t>D00002748</t>
  </si>
  <si>
    <t>D00002749</t>
  </si>
  <si>
    <t>D00002750</t>
  </si>
  <si>
    <t>D00002751</t>
  </si>
  <si>
    <t>D00002752</t>
  </si>
  <si>
    <t>D00002754</t>
  </si>
  <si>
    <t>D00002755</t>
  </si>
  <si>
    <t>D00002756</t>
  </si>
  <si>
    <t>D00002758</t>
  </si>
  <si>
    <t>D00002760</t>
  </si>
  <si>
    <t>D00002761</t>
  </si>
  <si>
    <t>D00002765</t>
  </si>
  <si>
    <t>D00002766</t>
  </si>
  <si>
    <t>D00002767</t>
  </si>
  <si>
    <t>D00002769</t>
  </si>
  <si>
    <t>D00002770</t>
  </si>
  <si>
    <t>D00002771</t>
  </si>
  <si>
    <t>D00002772</t>
  </si>
  <si>
    <t>D00002773</t>
  </si>
  <si>
    <t>D00002774</t>
  </si>
  <si>
    <t>D00002775</t>
  </si>
  <si>
    <t>D00002776</t>
  </si>
  <si>
    <t>D00002777</t>
  </si>
  <si>
    <t>D00002778</t>
  </si>
  <si>
    <t>D00002780</t>
  </si>
  <si>
    <t>D00002781</t>
  </si>
  <si>
    <t>D00002783</t>
  </si>
  <si>
    <t>D00002784</t>
  </si>
  <si>
    <t>D00002786</t>
  </si>
  <si>
    <t>D00002787</t>
  </si>
  <si>
    <t>D00002788</t>
  </si>
  <si>
    <t>D00002789</t>
  </si>
  <si>
    <t>D00002790</t>
  </si>
  <si>
    <t>D00002791</t>
  </si>
  <si>
    <t>D00002794</t>
  </si>
  <si>
    <t>D00002795</t>
  </si>
  <si>
    <t>D00002797</t>
  </si>
  <si>
    <t>D00002798</t>
  </si>
  <si>
    <t>D00002799</t>
  </si>
  <si>
    <t>D00002800</t>
  </si>
  <si>
    <t>D00002801</t>
  </si>
  <si>
    <t>D00002802</t>
  </si>
  <si>
    <t>D00002803</t>
  </si>
  <si>
    <t>D00002804</t>
  </si>
  <si>
    <t>D00002805</t>
  </si>
  <si>
    <t>D00002806</t>
  </si>
  <si>
    <t>D00002809</t>
  </si>
  <si>
    <t>D00002810</t>
  </si>
  <si>
    <t>D00002811</t>
  </si>
  <si>
    <t>D00002812</t>
  </si>
  <si>
    <t>D00002813</t>
  </si>
  <si>
    <t>D00002814</t>
  </si>
  <si>
    <t>D00002816</t>
  </si>
  <si>
    <t>D00002817</t>
  </si>
  <si>
    <t>D00002818</t>
  </si>
  <si>
    <t>D00002819</t>
  </si>
  <si>
    <t>D00002821</t>
  </si>
  <si>
    <t>D00002822</t>
  </si>
  <si>
    <t>D00002823</t>
  </si>
  <si>
    <t>D00002824</t>
  </si>
  <si>
    <t>D00002825</t>
  </si>
  <si>
    <t>D00002826</t>
  </si>
  <si>
    <t>D00002827</t>
  </si>
  <si>
    <t>D00002828</t>
  </si>
  <si>
    <t>D00002829</t>
  </si>
  <si>
    <t>D00002830</t>
  </si>
  <si>
    <t>D00002831</t>
  </si>
  <si>
    <t>D00002832</t>
  </si>
  <si>
    <t>D00002833</t>
  </si>
  <si>
    <t>D00002834</t>
  </si>
  <si>
    <t>D00002835</t>
  </si>
  <si>
    <t>D00002836</t>
  </si>
  <si>
    <t>D00002837</t>
  </si>
  <si>
    <t>D00002838</t>
  </si>
  <si>
    <t>D00002839</t>
  </si>
  <si>
    <t>D00002840</t>
  </si>
  <si>
    <t>D00002842</t>
  </si>
  <si>
    <t>D00002843</t>
  </si>
  <si>
    <t>D00002844</t>
  </si>
  <si>
    <t>D00002846</t>
  </si>
  <si>
    <t>D00002847</t>
  </si>
  <si>
    <t>D00002848</t>
  </si>
  <si>
    <t>D00002849</t>
  </si>
  <si>
    <t>D00002850</t>
  </si>
  <si>
    <t>D00002851</t>
  </si>
  <si>
    <t>D00002852</t>
  </si>
  <si>
    <t>D00002853</t>
  </si>
  <si>
    <t>D00002854</t>
  </si>
  <si>
    <t>D00002855</t>
  </si>
  <si>
    <t>D00002856</t>
  </si>
  <si>
    <t>D00002857</t>
  </si>
  <si>
    <t>D00002858</t>
  </si>
  <si>
    <t>D00002859</t>
  </si>
  <si>
    <t>D00002860</t>
  </si>
  <si>
    <t>D00002862</t>
  </si>
  <si>
    <t>D00002863</t>
  </si>
  <si>
    <t>D00002866</t>
  </si>
  <si>
    <t>D00002867</t>
  </si>
  <si>
    <t>D00002868</t>
  </si>
  <si>
    <t>D00002869</t>
  </si>
  <si>
    <t>D00002870</t>
  </si>
  <si>
    <t>D00002871</t>
  </si>
  <si>
    <t>D00002872</t>
  </si>
  <si>
    <t>D00002873</t>
  </si>
  <si>
    <t>D00002874</t>
  </si>
  <si>
    <t>D00002875</t>
  </si>
  <si>
    <t>D00002876</t>
  </si>
  <si>
    <t>D00002877</t>
  </si>
  <si>
    <t>D00002878</t>
  </si>
  <si>
    <t>D00002879</t>
  </si>
  <si>
    <t>D00002881</t>
  </si>
  <si>
    <t>D00002882</t>
  </si>
  <si>
    <t>D00002883</t>
  </si>
  <si>
    <t>D00002884</t>
  </si>
  <si>
    <t>D00002885</t>
  </si>
  <si>
    <t>D00002886</t>
  </si>
  <si>
    <t>D00002887</t>
  </si>
  <si>
    <t>D00002889</t>
  </si>
  <si>
    <t>D00002890</t>
  </si>
  <si>
    <t>D00002891</t>
  </si>
  <si>
    <t>D00002892</t>
  </si>
  <si>
    <t>D00002893</t>
  </si>
  <si>
    <t>D00002894</t>
  </si>
  <si>
    <t>D00002895</t>
  </si>
  <si>
    <t>D00002896</t>
  </si>
  <si>
    <t>D00002897</t>
  </si>
  <si>
    <t>D00002898</t>
  </si>
  <si>
    <t>D00002899</t>
  </si>
  <si>
    <t>D00002900</t>
  </si>
  <si>
    <t>D00002901</t>
  </si>
  <si>
    <t>D00002902</t>
  </si>
  <si>
    <t>D00002903</t>
  </si>
  <si>
    <t>D00002904</t>
  </si>
  <si>
    <t>D00002905</t>
  </si>
  <si>
    <t>D00002906</t>
  </si>
  <si>
    <t>D00002907</t>
  </si>
  <si>
    <t>D00002908</t>
  </si>
  <si>
    <t>D00002909</t>
  </si>
  <si>
    <t>D00002912</t>
  </si>
  <si>
    <t>D00002913</t>
  </si>
  <si>
    <t>D00002915</t>
  </si>
  <si>
    <t>D00002916</t>
  </si>
  <si>
    <t>D00002917</t>
  </si>
  <si>
    <t>D00002918</t>
  </si>
  <si>
    <t>D00002919</t>
  </si>
  <si>
    <t>D00002920</t>
  </si>
  <si>
    <t>D00002922</t>
  </si>
  <si>
    <t>D00002923</t>
  </si>
  <si>
    <t>D00002925</t>
  </si>
  <si>
    <t>D00002926</t>
  </si>
  <si>
    <t>D00002927</t>
  </si>
  <si>
    <t>D00002928</t>
  </si>
  <si>
    <t>D00002930</t>
  </si>
  <si>
    <t>D00002932</t>
  </si>
  <si>
    <t>D00002933</t>
  </si>
  <si>
    <t>D00002934</t>
  </si>
  <si>
    <t>D00002935</t>
  </si>
  <si>
    <t>D00002936</t>
  </si>
  <si>
    <t>D00002937</t>
  </si>
  <si>
    <t>D00002938</t>
  </si>
  <si>
    <t>D00002939</t>
  </si>
  <si>
    <t>D00002940</t>
  </si>
  <si>
    <t>D00002941</t>
  </si>
  <si>
    <t>D00002942</t>
  </si>
  <si>
    <t>D00002943</t>
  </si>
  <si>
    <t>D00002944</t>
  </si>
  <si>
    <t>D00002945</t>
  </si>
  <si>
    <t>D00002946</t>
  </si>
  <si>
    <t>D00002947</t>
  </si>
  <si>
    <t>D00002949</t>
  </si>
  <si>
    <t>D00002950</t>
  </si>
  <si>
    <t>D00002952</t>
  </si>
  <si>
    <t>D00002953</t>
  </si>
  <si>
    <t>D00002954</t>
  </si>
  <si>
    <t>D00002955</t>
  </si>
  <si>
    <t>D00002956</t>
  </si>
  <si>
    <t>D00002957</t>
  </si>
  <si>
    <t>D00002959</t>
  </si>
  <si>
    <t>D00002960</t>
  </si>
  <si>
    <t>D00002961</t>
  </si>
  <si>
    <t>D00002962</t>
  </si>
  <si>
    <t>D00002963</t>
  </si>
  <si>
    <t>D00002964</t>
  </si>
  <si>
    <t>D00002965</t>
  </si>
  <si>
    <t>D00002966</t>
  </si>
  <si>
    <t>D00002967</t>
  </si>
  <si>
    <t>D00002968</t>
  </si>
  <si>
    <t>D00002969</t>
  </si>
  <si>
    <t>D00002970</t>
  </si>
  <si>
    <t>D00002972</t>
  </si>
  <si>
    <t>D00002974</t>
  </si>
  <si>
    <t>D00002975</t>
  </si>
  <si>
    <t>D00002976</t>
  </si>
  <si>
    <t>D00002979</t>
  </si>
  <si>
    <t>D00002980</t>
  </si>
  <si>
    <t>D00002981</t>
  </si>
  <si>
    <t>D00002983</t>
  </si>
  <si>
    <t>D00002985</t>
  </si>
  <si>
    <t>D00002986</t>
  </si>
  <si>
    <t>D00002987</t>
  </si>
  <si>
    <t>D00002988</t>
  </si>
  <si>
    <t>D00002989</t>
  </si>
  <si>
    <t>D00002990</t>
  </si>
  <si>
    <t>D00002991</t>
  </si>
  <si>
    <t>D00002992</t>
  </si>
  <si>
    <t>D00002994</t>
  </si>
  <si>
    <t>D00002996</t>
  </si>
  <si>
    <t>D00002997</t>
  </si>
  <si>
    <t>D00002999</t>
  </si>
  <si>
    <t>D00003000</t>
  </si>
  <si>
    <t>D00003001</t>
  </si>
  <si>
    <t>D00003002</t>
  </si>
  <si>
    <t>D00003003</t>
  </si>
  <si>
    <t>D00003004</t>
  </si>
  <si>
    <t>D00003005</t>
  </si>
  <si>
    <t>D00003006</t>
  </si>
  <si>
    <t>D00003007</t>
  </si>
  <si>
    <t>D00003008</t>
  </si>
  <si>
    <t>D00003009</t>
  </si>
  <si>
    <t>D00003010</t>
  </si>
  <si>
    <t>D00003011</t>
  </si>
  <si>
    <t>D00003012</t>
  </si>
  <si>
    <t>D00003013</t>
  </si>
  <si>
    <t>D00003014</t>
  </si>
  <si>
    <t>D00003015</t>
  </si>
  <si>
    <t>D00003016</t>
  </si>
  <si>
    <t>D00003017</t>
  </si>
  <si>
    <t>D00003018</t>
  </si>
  <si>
    <t>D00003020</t>
  </si>
  <si>
    <t>D00003021</t>
  </si>
  <si>
    <t>D00003022</t>
  </si>
  <si>
    <t>D00003024</t>
  </si>
  <si>
    <t>D00003025</t>
  </si>
  <si>
    <t>D00003027</t>
  </si>
  <si>
    <t>D00003028</t>
  </si>
  <si>
    <t>D00003029</t>
  </si>
  <si>
    <t>D00003030</t>
  </si>
  <si>
    <t>D00003031</t>
  </si>
  <si>
    <t>D00003032</t>
  </si>
  <si>
    <t>D00003035</t>
  </si>
  <si>
    <t>D00003038</t>
  </si>
  <si>
    <t>D00003039</t>
  </si>
  <si>
    <t>D00003041</t>
  </si>
  <si>
    <t>D00003042</t>
  </si>
  <si>
    <t>D00003043</t>
  </si>
  <si>
    <t>D00003044</t>
  </si>
  <si>
    <t>D00003045</t>
  </si>
  <si>
    <t>D00003046</t>
  </si>
  <si>
    <t>D00003047</t>
  </si>
  <si>
    <t>D00003048</t>
  </si>
  <si>
    <t>D00003049</t>
  </si>
  <si>
    <t>D00003050</t>
  </si>
  <si>
    <t>D00003051</t>
  </si>
  <si>
    <t>D00003054</t>
  </si>
  <si>
    <t>D00003055</t>
  </si>
  <si>
    <t>D00003057</t>
  </si>
  <si>
    <t>D00003058</t>
  </si>
  <si>
    <t>D00003059</t>
  </si>
  <si>
    <t>D00003060</t>
  </si>
  <si>
    <t>D00003061</t>
  </si>
  <si>
    <t>D00003062</t>
  </si>
  <si>
    <t>D00003064</t>
  </si>
  <si>
    <t>D00003065</t>
  </si>
  <si>
    <t>D00003067</t>
  </si>
  <si>
    <t>D00003068</t>
  </si>
  <si>
    <t>D00003069</t>
  </si>
  <si>
    <t>D00003070</t>
  </si>
  <si>
    <t>D00003071</t>
  </si>
  <si>
    <t>D00003072</t>
  </si>
  <si>
    <t>D00003073</t>
  </si>
  <si>
    <t>D00003074</t>
  </si>
  <si>
    <t>D00003076</t>
  </si>
  <si>
    <t>D00003077</t>
  </si>
  <si>
    <t>D00003078</t>
  </si>
  <si>
    <t>D00003080</t>
  </si>
  <si>
    <t>D00003081</t>
  </si>
  <si>
    <t>D00003083</t>
  </si>
  <si>
    <t>D00003086</t>
  </si>
  <si>
    <t>D00003087</t>
  </si>
  <si>
    <t>D00003088</t>
  </si>
  <si>
    <t>D00003089</t>
  </si>
  <si>
    <t>D00003090</t>
  </si>
  <si>
    <t>D00003091</t>
  </si>
  <si>
    <t>D00003093</t>
  </si>
  <si>
    <t>D00003094</t>
  </si>
  <si>
    <t>D00003095</t>
  </si>
  <si>
    <t>D00003096</t>
  </si>
  <si>
    <t>D00003097</t>
  </si>
  <si>
    <t>D00003098</t>
  </si>
  <si>
    <t>D00003099</t>
  </si>
  <si>
    <t>D00003100</t>
  </si>
  <si>
    <t>D00003101</t>
  </si>
  <si>
    <t>D00003103</t>
  </si>
  <si>
    <t>D00003105</t>
  </si>
  <si>
    <t>D00003106</t>
  </si>
  <si>
    <t>D00003107</t>
  </si>
  <si>
    <t>D00003108</t>
  </si>
  <si>
    <t>D00003109</t>
  </si>
  <si>
    <t>D00003110</t>
  </si>
  <si>
    <t>D00003111</t>
  </si>
  <si>
    <t>D00003112</t>
  </si>
  <si>
    <t>D00003113</t>
  </si>
  <si>
    <t>D00003114</t>
  </si>
  <si>
    <t>D00003117</t>
  </si>
  <si>
    <t>D00003118</t>
  </si>
  <si>
    <t>D00003119</t>
  </si>
  <si>
    <t>D00003120</t>
  </si>
  <si>
    <t>D00003121</t>
  </si>
  <si>
    <t>D00003122</t>
  </si>
  <si>
    <t>D00003123</t>
  </si>
  <si>
    <t>D00003125</t>
  </si>
  <si>
    <t>D00003126</t>
  </si>
  <si>
    <t>D00003127</t>
  </si>
  <si>
    <t>D00003129</t>
  </si>
  <si>
    <t>D00003131</t>
  </si>
  <si>
    <t>D00003132</t>
  </si>
  <si>
    <t>D00003133</t>
  </si>
  <si>
    <t>D00003137</t>
  </si>
  <si>
    <t>D00003138</t>
  </si>
  <si>
    <t>D00003139</t>
  </si>
  <si>
    <t>D00003140</t>
  </si>
  <si>
    <t>D00003141</t>
  </si>
  <si>
    <t>D00003142</t>
  </si>
  <si>
    <t>D00003143</t>
  </si>
  <si>
    <t>D00003144</t>
  </si>
  <si>
    <t>D00003145</t>
  </si>
  <si>
    <t>D00003146</t>
  </si>
  <si>
    <t>D00003147</t>
  </si>
  <si>
    <t>D00003148</t>
  </si>
  <si>
    <t>D00003149</t>
  </si>
  <si>
    <t>D00003150</t>
  </si>
  <si>
    <t>D00003152</t>
  </si>
  <si>
    <t>D00003153</t>
  </si>
  <si>
    <t>D00003154</t>
  </si>
  <si>
    <t>D00003155</t>
  </si>
  <si>
    <t>D00003156</t>
  </si>
  <si>
    <t>D00003157</t>
  </si>
  <si>
    <t>D00003158</t>
  </si>
  <si>
    <t>D00003159</t>
  </si>
  <si>
    <t>D00003160</t>
  </si>
  <si>
    <t>D00003161</t>
  </si>
  <si>
    <t>D00003162</t>
  </si>
  <si>
    <t>D00003163</t>
  </si>
  <si>
    <t>D00003164</t>
  </si>
  <si>
    <t>D00003165</t>
  </si>
  <si>
    <t>D00003170</t>
  </si>
  <si>
    <t>D00003171</t>
  </si>
  <si>
    <t>D00003172</t>
  </si>
  <si>
    <t>D00003174</t>
  </si>
  <si>
    <t>D00003175</t>
  </si>
  <si>
    <t>D00003176</t>
  </si>
  <si>
    <t>D00003177</t>
  </si>
  <si>
    <t>D00003178</t>
  </si>
  <si>
    <t>D00003179</t>
  </si>
  <si>
    <t>D00003180</t>
  </si>
  <si>
    <t>D00003182</t>
  </si>
  <si>
    <t>D00003185</t>
  </si>
  <si>
    <t>D00003188</t>
  </si>
  <si>
    <t>D00003190</t>
  </si>
  <si>
    <t>D00003191</t>
  </si>
  <si>
    <t>D00003193</t>
  </si>
  <si>
    <t>D00003194</t>
  </si>
  <si>
    <t>D00003195</t>
  </si>
  <si>
    <t>D00003196</t>
  </si>
  <si>
    <t>D00003198</t>
  </si>
  <si>
    <t>D00003199</t>
  </si>
  <si>
    <t>D00003200</t>
  </si>
  <si>
    <t>D00003202</t>
  </si>
  <si>
    <t>D00003203</t>
  </si>
  <si>
    <t>D00003204</t>
  </si>
  <si>
    <t>D00003205</t>
  </si>
  <si>
    <t>D00003206</t>
  </si>
  <si>
    <t>D00003207</t>
  </si>
  <si>
    <t>D00003208</t>
  </si>
  <si>
    <t>D00003209</t>
  </si>
  <si>
    <t>D00003210</t>
  </si>
  <si>
    <t>D00003211</t>
  </si>
  <si>
    <t>D00003213</t>
  </si>
  <si>
    <t>D00003214</t>
  </si>
  <si>
    <t>D00003215</t>
  </si>
  <si>
    <t>D00003216</t>
  </si>
  <si>
    <t>D00003217</t>
  </si>
  <si>
    <t>D00003218</t>
  </si>
  <si>
    <t>D00003219</t>
  </si>
  <si>
    <t>D00003220</t>
  </si>
  <si>
    <t>D00003221</t>
  </si>
  <si>
    <t>D00003222</t>
  </si>
  <si>
    <t>D00003226</t>
  </si>
  <si>
    <t>D00003227</t>
  </si>
  <si>
    <t>D00003228</t>
  </si>
  <si>
    <t>D00003229</t>
  </si>
  <si>
    <t>D00003231</t>
  </si>
  <si>
    <t>D00003232</t>
  </si>
  <si>
    <t>D00003234</t>
  </si>
  <si>
    <t>D00003235</t>
  </si>
  <si>
    <t>D00003239</t>
  </si>
  <si>
    <t>D00003240</t>
  </si>
  <si>
    <t>D00003241</t>
  </si>
  <si>
    <t>D00003242</t>
  </si>
  <si>
    <t>D00003243</t>
  </si>
  <si>
    <t>D00003244</t>
  </si>
  <si>
    <t>D00003246</t>
  </si>
  <si>
    <t>D00003247</t>
  </si>
  <si>
    <t>D00003248</t>
  </si>
  <si>
    <t>D00003250</t>
  </si>
  <si>
    <t>D00003251</t>
  </si>
  <si>
    <t>D00003252</t>
  </si>
  <si>
    <t>D00003254</t>
  </si>
  <si>
    <t>D00003255</t>
  </si>
  <si>
    <t>D00003258</t>
  </si>
  <si>
    <t>D00003261</t>
  </si>
  <si>
    <t>D00003262</t>
  </si>
  <si>
    <t>D00003264</t>
  </si>
  <si>
    <t>D00003265</t>
  </si>
  <si>
    <t>D00003266</t>
  </si>
  <si>
    <t>D00003269</t>
  </si>
  <si>
    <t>D00003270</t>
  </si>
  <si>
    <t>D00003271</t>
  </si>
  <si>
    <t>D00003272</t>
  </si>
  <si>
    <t>D00003273</t>
  </si>
  <si>
    <t>D00003274</t>
  </si>
  <si>
    <t>D00003275</t>
  </si>
  <si>
    <t>D00003276</t>
  </si>
  <si>
    <t>D00003277</t>
  </si>
  <si>
    <t>D00003278</t>
  </si>
  <si>
    <t>D00003280</t>
  </si>
  <si>
    <t>D00003281</t>
  </si>
  <si>
    <t>D00003282</t>
  </si>
  <si>
    <t>D00003283</t>
  </si>
  <si>
    <t>D00003284</t>
  </si>
  <si>
    <t>D00003285</t>
  </si>
  <si>
    <t>D00003286</t>
  </si>
  <si>
    <t>D00003287</t>
  </si>
  <si>
    <t>D00003288</t>
  </si>
  <si>
    <t>D00003289</t>
  </si>
  <si>
    <t>D00003290</t>
  </si>
  <si>
    <t>D00003293</t>
  </si>
  <si>
    <t>D00003294</t>
  </si>
  <si>
    <t>D00003295</t>
  </si>
  <si>
    <t>D00003296</t>
  </si>
  <si>
    <t>D00003298</t>
  </si>
  <si>
    <t>D00003299</t>
  </si>
  <si>
    <t>D00003300</t>
  </si>
  <si>
    <t>D00003302</t>
  </si>
  <si>
    <t>D00003303</t>
  </si>
  <si>
    <t>D00003304</t>
  </si>
  <si>
    <t>D00003305</t>
  </si>
  <si>
    <t>D00003306</t>
  </si>
  <si>
    <t>D00003307</t>
  </si>
  <si>
    <t>D00003309</t>
  </si>
  <si>
    <t>D00003311</t>
  </si>
  <si>
    <t>D00003312</t>
  </si>
  <si>
    <t>D00003313</t>
  </si>
  <si>
    <t>D00003314</t>
  </si>
  <si>
    <t>D00003315</t>
  </si>
  <si>
    <t>D00003316</t>
  </si>
  <si>
    <t>D00003317</t>
  </si>
  <si>
    <t>D00003320</t>
  </si>
  <si>
    <t>D00003321</t>
  </si>
  <si>
    <t>D00003322</t>
  </si>
  <si>
    <t>D00003323</t>
  </si>
  <si>
    <t>D00003324</t>
  </si>
  <si>
    <t>D00003325</t>
  </si>
  <si>
    <t>D00003326</t>
  </si>
  <si>
    <t>D00003327</t>
  </si>
  <si>
    <t>D00003328</t>
  </si>
  <si>
    <t>D00003329</t>
  </si>
  <si>
    <t>D00003330</t>
  </si>
  <si>
    <t>D00003331</t>
  </si>
  <si>
    <t>D00003332</t>
  </si>
  <si>
    <t>D00003334</t>
  </si>
  <si>
    <t>D00003335</t>
  </si>
  <si>
    <t>D00003336</t>
  </si>
  <si>
    <t>D00003338</t>
  </si>
  <si>
    <t>D00003340</t>
  </si>
  <si>
    <t>D00003341</t>
  </si>
  <si>
    <t>D00003342</t>
  </si>
  <si>
    <t>D00003344</t>
  </si>
  <si>
    <t>D00003345</t>
  </si>
  <si>
    <t>D00003346</t>
  </si>
  <si>
    <t>D00003347</t>
  </si>
  <si>
    <t>D00003349</t>
  </si>
  <si>
    <t>D00003350</t>
  </si>
  <si>
    <t>D00003351</t>
  </si>
  <si>
    <t>D00003352</t>
  </si>
  <si>
    <t>D00003353</t>
  </si>
  <si>
    <t>D00003354</t>
  </si>
  <si>
    <t>D00003355</t>
  </si>
  <si>
    <t>D00003358</t>
  </si>
  <si>
    <t>D00003359</t>
  </si>
  <si>
    <t>D00003361</t>
  </si>
  <si>
    <t>D00003365</t>
  </si>
  <si>
    <t>D00003366</t>
  </si>
  <si>
    <t>D00003367</t>
  </si>
  <si>
    <t>D00003368</t>
  </si>
  <si>
    <t>D00003369</t>
  </si>
  <si>
    <t>D00003370</t>
  </si>
  <si>
    <t>D00003371</t>
  </si>
  <si>
    <t>D00003372</t>
  </si>
  <si>
    <t>D00003373</t>
  </si>
  <si>
    <t>D00003374</t>
  </si>
  <si>
    <t>D00003375</t>
  </si>
  <si>
    <t>D00003376</t>
  </si>
  <si>
    <t>D00003377</t>
  </si>
  <si>
    <t>D00003379</t>
  </si>
  <si>
    <t>D00003380</t>
  </si>
  <si>
    <t>D00003381</t>
  </si>
  <si>
    <t>D00003383</t>
  </si>
  <si>
    <t>D00003385</t>
  </si>
  <si>
    <t>D00003386</t>
  </si>
  <si>
    <t>D00003388</t>
  </si>
  <si>
    <t>D00003389</t>
  </si>
  <si>
    <t>D00003390</t>
  </si>
  <si>
    <t>D00003391</t>
  </si>
  <si>
    <t>D00003392</t>
  </si>
  <si>
    <t>D00003393</t>
  </si>
  <si>
    <t>D00003394</t>
  </si>
  <si>
    <t>D00003396</t>
  </si>
  <si>
    <t>D00003397</t>
  </si>
  <si>
    <t>D00003398</t>
  </si>
  <si>
    <t>D00003399</t>
  </si>
  <si>
    <t>D00003402</t>
  </si>
  <si>
    <t>D00003403</t>
  </si>
  <si>
    <t>D00003406</t>
  </si>
  <si>
    <t>D00003407</t>
  </si>
  <si>
    <t>D00003408</t>
  </si>
  <si>
    <t>D00003409</t>
  </si>
  <si>
    <t>D00003410</t>
  </si>
  <si>
    <t>D00003412</t>
  </si>
  <si>
    <t>D00003413</t>
  </si>
  <si>
    <t>D00003416</t>
  </si>
  <si>
    <t>D00003417</t>
  </si>
  <si>
    <t>D00003418</t>
  </si>
  <si>
    <t>D00003420</t>
  </si>
  <si>
    <t>D00003421</t>
  </si>
  <si>
    <t>D00003422</t>
  </si>
  <si>
    <t>D00003423</t>
  </si>
  <si>
    <t>D00003424</t>
  </si>
  <si>
    <t>D00003426</t>
  </si>
  <si>
    <t>D00003428</t>
  </si>
  <si>
    <t>D00003429</t>
  </si>
  <si>
    <t>D00003430</t>
  </si>
  <si>
    <t>D00003431</t>
  </si>
  <si>
    <t>D00003432</t>
  </si>
  <si>
    <t>D00003433</t>
  </si>
  <si>
    <t>D00003434</t>
  </si>
  <si>
    <t>D00003435</t>
  </si>
  <si>
    <t>D00003436</t>
  </si>
  <si>
    <t>D00003437</t>
  </si>
  <si>
    <t>D00003438</t>
  </si>
  <si>
    <t>D00003440</t>
  </si>
  <si>
    <t>D00003441</t>
  </si>
  <si>
    <t>D00003443</t>
  </si>
  <si>
    <t>D00003444</t>
  </si>
  <si>
    <t>D00003445</t>
  </si>
  <si>
    <t>D00003446</t>
  </si>
  <si>
    <t>D00003447</t>
  </si>
  <si>
    <t>D00003449</t>
  </si>
  <si>
    <t>D00003450</t>
  </si>
  <si>
    <t>D00003451</t>
  </si>
  <si>
    <t>D00003452</t>
  </si>
  <si>
    <t>D00003453</t>
  </si>
  <si>
    <t>D00003454</t>
  </si>
  <si>
    <t>D00003455</t>
  </si>
  <si>
    <t>D00003456</t>
  </si>
  <si>
    <t>D00003457</t>
  </si>
  <si>
    <t>D00003459</t>
  </si>
  <si>
    <t>D00003460</t>
  </si>
  <si>
    <t>D00003461</t>
  </si>
  <si>
    <t>D00003462</t>
  </si>
  <si>
    <t>D00003463</t>
  </si>
  <si>
    <t>D00003464</t>
  </si>
  <si>
    <t>D00003466</t>
  </si>
  <si>
    <t>D00003467</t>
  </si>
  <si>
    <t>D00003468</t>
  </si>
  <si>
    <t>D00003469</t>
  </si>
  <si>
    <t>D00003470</t>
  </si>
  <si>
    <t>D00003471</t>
  </si>
  <si>
    <t>D00003472</t>
  </si>
  <si>
    <t>D00003473</t>
  </si>
  <si>
    <t>D00003474</t>
  </si>
  <si>
    <t>D00003475</t>
  </si>
  <si>
    <t>D00003476</t>
  </si>
  <si>
    <t>D00003478</t>
  </si>
  <si>
    <t>D00003479</t>
  </si>
  <si>
    <t>D00003480</t>
  </si>
  <si>
    <t>D00003481</t>
  </si>
  <si>
    <t>D00003482</t>
  </si>
  <si>
    <t>D00003483</t>
  </si>
  <si>
    <t>D00003484</t>
  </si>
  <si>
    <t>D00003485</t>
  </si>
  <si>
    <t>D00003486</t>
  </si>
  <si>
    <t>D00003487</t>
  </si>
  <si>
    <t>D00003488</t>
  </si>
  <si>
    <t>D00003489</t>
  </si>
  <si>
    <t>D00003490</t>
  </si>
  <si>
    <t>D00003491</t>
  </si>
  <si>
    <t>D00003492</t>
  </si>
  <si>
    <t>D00003493</t>
  </si>
  <si>
    <t>D00003494</t>
  </si>
  <si>
    <t>D00003495</t>
  </si>
  <si>
    <t>D00003496</t>
  </si>
  <si>
    <t>D00003497</t>
  </si>
  <si>
    <t>D00003498</t>
  </si>
  <si>
    <t>D00003499</t>
  </si>
  <si>
    <t>D00003500</t>
  </si>
  <si>
    <t>D00003502</t>
  </si>
  <si>
    <t>D00003503</t>
  </si>
  <si>
    <t>D00003505</t>
  </si>
  <si>
    <t>D00003506</t>
  </si>
  <si>
    <t>D00003507</t>
  </si>
  <si>
    <t>D00003508</t>
  </si>
  <si>
    <t>D00003509</t>
  </si>
  <si>
    <t>D00003510</t>
  </si>
  <si>
    <t>D00003511</t>
  </si>
  <si>
    <t>D00003512</t>
  </si>
  <si>
    <t>D00003513</t>
  </si>
  <si>
    <t>D00003514</t>
  </si>
  <si>
    <t>D00003516</t>
  </si>
  <si>
    <t>D00003518</t>
  </si>
  <si>
    <t>D00003520</t>
  </si>
  <si>
    <t>D00003521</t>
  </si>
  <si>
    <t>D00003523</t>
  </si>
  <si>
    <t>D00003524</t>
  </si>
  <si>
    <t>D00003525</t>
  </si>
  <si>
    <t>D00003526</t>
  </si>
  <si>
    <t>D00003527</t>
  </si>
  <si>
    <t>D00003528</t>
  </si>
  <si>
    <t>D00003529</t>
  </si>
  <si>
    <t>D00003530</t>
  </si>
  <si>
    <t>D00003531</t>
  </si>
  <si>
    <t>D00003532</t>
  </si>
  <si>
    <t>D00003533</t>
  </si>
  <si>
    <t>D00003534</t>
  </si>
  <si>
    <t>D00003536</t>
  </si>
  <si>
    <t>D00003537</t>
  </si>
  <si>
    <t>D00003538</t>
  </si>
  <si>
    <t>D00003539</t>
  </si>
  <si>
    <t>D00003540</t>
  </si>
  <si>
    <t>D00003541</t>
  </si>
  <si>
    <t>D00003542</t>
  </si>
  <si>
    <t>D00003543</t>
  </si>
  <si>
    <t>D00003545</t>
  </si>
  <si>
    <t>D00003546</t>
  </si>
  <si>
    <t>D00003547</t>
  </si>
  <si>
    <t>D00003548</t>
  </si>
  <si>
    <t>D00003549</t>
  </si>
  <si>
    <t>D00003550</t>
  </si>
  <si>
    <t>D00003552</t>
  </si>
  <si>
    <t>D00003554</t>
  </si>
  <si>
    <t>D00003555</t>
  </si>
  <si>
    <t>D00003556</t>
  </si>
  <si>
    <t>D00003557</t>
  </si>
  <si>
    <t>D00003558</t>
  </si>
  <si>
    <t>D00003559</t>
  </si>
  <si>
    <t>D00003560</t>
  </si>
  <si>
    <t>D00003562</t>
  </si>
  <si>
    <t>D00003563</t>
  </si>
  <si>
    <t>D00003564</t>
  </si>
  <si>
    <t>D00003565</t>
  </si>
  <si>
    <t>D00003566</t>
  </si>
  <si>
    <t>D00003569</t>
  </si>
  <si>
    <t>D00003570</t>
  </si>
  <si>
    <t>D00003571</t>
  </si>
  <si>
    <t>D00003572</t>
  </si>
  <si>
    <t>D00003574</t>
  </si>
  <si>
    <t>D00003575</t>
  </si>
  <si>
    <t>D00003576</t>
  </si>
  <si>
    <t>D00003578</t>
  </si>
  <si>
    <t>D00003579</t>
  </si>
  <si>
    <t>D00003580</t>
  </si>
  <si>
    <t>D00003582</t>
  </si>
  <si>
    <t>D00003584</t>
  </si>
  <si>
    <t>D00003585</t>
  </si>
  <si>
    <t>D00003586</t>
  </si>
  <si>
    <t>D00003587</t>
  </si>
  <si>
    <t>D00003588</t>
  </si>
  <si>
    <t>D00003591</t>
  </si>
  <si>
    <t>D00003592</t>
  </si>
  <si>
    <t>D00003594</t>
  </si>
  <si>
    <t>D00003595</t>
  </si>
  <si>
    <t>D00003596</t>
  </si>
  <si>
    <t>D00003597</t>
  </si>
  <si>
    <t>D00003598</t>
  </si>
  <si>
    <t>D00003599</t>
  </si>
  <si>
    <t>D00003600</t>
  </si>
  <si>
    <t>D00003602</t>
  </si>
  <si>
    <t>D00003603</t>
  </si>
  <si>
    <t>D00003605</t>
  </si>
  <si>
    <t>D00003607</t>
  </si>
  <si>
    <t>D00003608</t>
  </si>
  <si>
    <t>D00003609</t>
  </si>
  <si>
    <t>D00003610</t>
  </si>
  <si>
    <t>D00003612</t>
  </si>
  <si>
    <t>D00003613</t>
  </si>
  <si>
    <t>D00003614</t>
  </si>
  <si>
    <t>D00003617</t>
  </si>
  <si>
    <t>D00003618</t>
  </si>
  <si>
    <t>D00003619</t>
  </si>
  <si>
    <t>D00003621</t>
  </si>
  <si>
    <t>D00003622</t>
  </si>
  <si>
    <t>D00003623</t>
  </si>
  <si>
    <t>D00003624</t>
  </si>
  <si>
    <t>D00003628</t>
  </si>
  <si>
    <t>D00003629</t>
  </si>
  <si>
    <t>D00003630</t>
  </si>
  <si>
    <t>D00003631</t>
  </si>
  <si>
    <t>D00003632</t>
  </si>
  <si>
    <t>D00003633</t>
  </si>
  <si>
    <t>D00003634</t>
  </si>
  <si>
    <t>D00003635</t>
  </si>
  <si>
    <t>D00003637</t>
  </si>
  <si>
    <t>D00003639</t>
  </si>
  <si>
    <t>D00003641</t>
  </si>
  <si>
    <t>D00003642</t>
  </si>
  <si>
    <t>D00003643</t>
  </si>
  <si>
    <t>D00003644</t>
  </si>
  <si>
    <t>D00003645</t>
  </si>
  <si>
    <t>D00003646</t>
  </si>
  <si>
    <t>D00003647</t>
  </si>
  <si>
    <t>D00003648</t>
  </si>
  <si>
    <t>D00003649</t>
  </si>
  <si>
    <t>D00003650</t>
  </si>
  <si>
    <t>D00003651</t>
  </si>
  <si>
    <t>D00003652</t>
  </si>
  <si>
    <t>D00003653</t>
  </si>
  <si>
    <t>D00003654</t>
  </si>
  <si>
    <t>D00003655</t>
  </si>
  <si>
    <t>D00003656</t>
  </si>
  <si>
    <t>D00003657</t>
  </si>
  <si>
    <t>D00003658</t>
  </si>
  <si>
    <t>D00003659</t>
  </si>
  <si>
    <t>D00003660</t>
  </si>
  <si>
    <t>D00003661</t>
  </si>
  <si>
    <t>D00003662</t>
  </si>
  <si>
    <t>D00003663</t>
  </si>
  <si>
    <t>D00003664</t>
  </si>
  <si>
    <t>D00003668</t>
  </si>
  <si>
    <t>D00003669</t>
  </si>
  <si>
    <t>D00003670</t>
  </si>
  <si>
    <t>D00003672</t>
  </si>
  <si>
    <t>D00003673</t>
  </si>
  <si>
    <t>D00003674</t>
  </si>
  <si>
    <t>D00003675</t>
  </si>
  <si>
    <t>D00003676</t>
  </si>
  <si>
    <t>D00003677</t>
  </si>
  <si>
    <t>D00003678</t>
  </si>
  <si>
    <t>D00003679</t>
  </si>
  <si>
    <t>D00003680</t>
  </si>
  <si>
    <t>D00003681</t>
  </si>
  <si>
    <t>D00003682</t>
  </si>
  <si>
    <t>D00003683</t>
  </si>
  <si>
    <t>D00003684</t>
  </si>
  <si>
    <t>D00003685</t>
  </si>
  <si>
    <t>D00003686</t>
  </si>
  <si>
    <t>D00003688</t>
  </si>
  <si>
    <t>D00003690</t>
  </si>
  <si>
    <t>D00003691</t>
  </si>
  <si>
    <t>D00003693</t>
  </si>
  <si>
    <t>D00003694</t>
  </si>
  <si>
    <t>D00003695</t>
  </si>
  <si>
    <t>D00003696</t>
  </si>
  <si>
    <t>D00003697</t>
  </si>
  <si>
    <t>D00003698</t>
  </si>
  <si>
    <t>D00003700</t>
  </si>
  <si>
    <t>D00003701</t>
  </si>
  <si>
    <t>D00003702</t>
  </si>
  <si>
    <t>D00003703</t>
  </si>
  <si>
    <t>D00003704</t>
  </si>
  <si>
    <t>D00003705</t>
  </si>
  <si>
    <t>D00003707</t>
  </si>
  <si>
    <t>D00003708</t>
  </si>
  <si>
    <t>D00003709</t>
  </si>
  <si>
    <t>D00003710</t>
  </si>
  <si>
    <t>D00003711</t>
  </si>
  <si>
    <t>D00003712</t>
  </si>
  <si>
    <t>D00003714</t>
  </si>
  <si>
    <t>D00003716</t>
  </si>
  <si>
    <t>D00003717</t>
  </si>
  <si>
    <t>D00003718</t>
  </si>
  <si>
    <t>D00003719</t>
  </si>
  <si>
    <t>D00003720</t>
  </si>
  <si>
    <t>D00003722</t>
  </si>
  <si>
    <t>D00003723</t>
  </si>
  <si>
    <t>D00003724</t>
  </si>
  <si>
    <t>D00003727</t>
  </si>
  <si>
    <t>D00003728</t>
  </si>
  <si>
    <t>D00003729</t>
  </si>
  <si>
    <t>D00003730</t>
  </si>
  <si>
    <t>D00003732</t>
  </si>
  <si>
    <t>D00003734</t>
  </si>
  <si>
    <t>D00003736</t>
  </si>
  <si>
    <t>D00003737</t>
  </si>
  <si>
    <t>D00003738</t>
  </si>
  <si>
    <t>D00003739</t>
  </si>
  <si>
    <t>D00003740</t>
  </si>
  <si>
    <t>D00003741</t>
  </si>
  <si>
    <t>D00003742</t>
  </si>
  <si>
    <t>D00003743</t>
  </si>
  <si>
    <t>D00003745</t>
  </si>
  <si>
    <t>D00003746</t>
  </si>
  <si>
    <t>D00003747</t>
  </si>
  <si>
    <t>D00003748</t>
  </si>
  <si>
    <t>D00003749</t>
  </si>
  <si>
    <t>D00003750</t>
  </si>
  <si>
    <t>D00003752</t>
  </si>
  <si>
    <t>D00003754</t>
  </si>
  <si>
    <t>D00003755</t>
  </si>
  <si>
    <t>D00003757</t>
  </si>
  <si>
    <t>D00003758</t>
  </si>
  <si>
    <t>D00003759</t>
  </si>
  <si>
    <t>D00003760</t>
  </si>
  <si>
    <t>D00003761</t>
  </si>
  <si>
    <t>D00003762</t>
  </si>
  <si>
    <t>D00003764</t>
  </si>
  <si>
    <t>D00003767</t>
  </si>
  <si>
    <t>D00003768</t>
  </si>
  <si>
    <t>D00003770</t>
  </si>
  <si>
    <t>D00003771</t>
  </si>
  <si>
    <t>D00003772</t>
  </si>
  <si>
    <t>D00003773</t>
  </si>
  <si>
    <t>D00003774</t>
  </si>
  <si>
    <t>D00003775</t>
  </si>
  <si>
    <t>D00003776</t>
  </si>
  <si>
    <t>D00003777</t>
  </si>
  <si>
    <t>D00003780</t>
  </si>
  <si>
    <t>D00003781</t>
  </si>
  <si>
    <t>D00003783</t>
  </si>
  <si>
    <t>D00003784</t>
  </si>
  <si>
    <t>D00003785</t>
  </si>
  <si>
    <t>D00003786</t>
  </si>
  <si>
    <t>D00003788</t>
  </si>
  <si>
    <t>D00003789</t>
  </si>
  <si>
    <t>D00003790</t>
  </si>
  <si>
    <t>D00003791</t>
  </si>
  <si>
    <t>D00003792</t>
  </si>
  <si>
    <t>D00003793</t>
  </si>
  <si>
    <t>D00003795</t>
  </si>
  <si>
    <t>D00003796</t>
  </si>
  <si>
    <t>D00003797</t>
  </si>
  <si>
    <t>D00003798</t>
  </si>
  <si>
    <t>D00003799</t>
  </si>
  <si>
    <t>D00003800</t>
  </si>
  <si>
    <t>D00003801</t>
  </si>
  <si>
    <t>D00003802</t>
  </si>
  <si>
    <t>D00003803</t>
  </si>
  <si>
    <t>D00003804</t>
  </si>
  <si>
    <t>D00003805</t>
  </si>
  <si>
    <t>D00003806</t>
  </si>
  <si>
    <t>D00003807</t>
  </si>
  <si>
    <t>D00003808</t>
  </si>
  <si>
    <t>D00003812</t>
  </si>
  <si>
    <t>D00003814</t>
  </si>
  <si>
    <t>D00003815</t>
  </si>
  <si>
    <t>D00003816</t>
  </si>
  <si>
    <t>D00003817</t>
  </si>
  <si>
    <t>D00003818</t>
  </si>
  <si>
    <t>D00003819</t>
  </si>
  <si>
    <t>D00003822</t>
  </si>
  <si>
    <t>D00003823</t>
  </si>
  <si>
    <t>D00003825</t>
  </si>
  <si>
    <t>D00003826</t>
  </si>
  <si>
    <t>D00003827</t>
  </si>
  <si>
    <t>D00003831</t>
  </si>
  <si>
    <t>D00003832</t>
  </si>
  <si>
    <t>D00003833</t>
  </si>
  <si>
    <t>D00003834</t>
  </si>
  <si>
    <t>D00003835</t>
  </si>
  <si>
    <t>D00003836</t>
  </si>
  <si>
    <t>D00003837</t>
  </si>
  <si>
    <t>D00003838</t>
  </si>
  <si>
    <t>D00003839</t>
  </si>
  <si>
    <t>D00003840</t>
  </si>
  <si>
    <t>D00003841</t>
  </si>
  <si>
    <t>D00003842</t>
  </si>
  <si>
    <t>D00003843</t>
  </si>
  <si>
    <t>D00003844</t>
  </si>
  <si>
    <t>D00003845</t>
  </si>
  <si>
    <t>D00003847</t>
  </si>
  <si>
    <t>D00003848</t>
  </si>
  <si>
    <t>D00003849</t>
  </si>
  <si>
    <t>D00003851</t>
  </si>
  <si>
    <t>D00003852</t>
  </si>
  <si>
    <t>D00003853</t>
  </si>
  <si>
    <t>D00003854</t>
  </si>
  <si>
    <t>D00003855</t>
  </si>
  <si>
    <t>D00003856</t>
  </si>
  <si>
    <t>D00003857</t>
  </si>
  <si>
    <t>D00003859</t>
  </si>
  <si>
    <t>D00003860</t>
  </si>
  <si>
    <t>D00003861</t>
  </si>
  <si>
    <t>D00003862</t>
  </si>
  <si>
    <t>D00003863</t>
  </si>
  <si>
    <t>D00003864</t>
  </si>
  <si>
    <t>D00003865</t>
  </si>
  <si>
    <t>D00003866</t>
  </si>
  <si>
    <t>D00003868</t>
  </si>
  <si>
    <t>D00003869</t>
  </si>
  <si>
    <t>D00003870</t>
  </si>
  <si>
    <t>D00003871</t>
  </si>
  <si>
    <t>D00003872</t>
  </si>
  <si>
    <t>D00003873</t>
  </si>
  <si>
    <t>D00003875</t>
  </si>
  <si>
    <t>D00003876</t>
  </si>
  <si>
    <t>D00003877</t>
  </si>
  <si>
    <t>D00003880</t>
  </si>
  <si>
    <t>D00003881</t>
  </si>
  <si>
    <t>D00003882</t>
  </si>
  <si>
    <t>D00003884</t>
  </si>
  <si>
    <t>D00003886</t>
  </si>
  <si>
    <t>D00003887</t>
  </si>
  <si>
    <t>D00003888</t>
  </si>
  <si>
    <t>D00003891</t>
  </si>
  <si>
    <t>D00003892</t>
  </si>
  <si>
    <t>D00003895</t>
  </si>
  <si>
    <t>D00003897</t>
  </si>
  <si>
    <t>D00003898</t>
  </si>
  <si>
    <t>D00003899</t>
  </si>
  <si>
    <t>D00003900</t>
  </si>
  <si>
    <t>D00003901</t>
  </si>
  <si>
    <t>D00003902</t>
  </si>
  <si>
    <t>D00003903</t>
  </si>
  <si>
    <t>D00003904</t>
  </si>
  <si>
    <t>D00003905</t>
  </si>
  <si>
    <t>D00003907</t>
  </si>
  <si>
    <t>D00003908</t>
  </si>
  <si>
    <t>D00003909</t>
  </si>
  <si>
    <t>D00003910</t>
  </si>
  <si>
    <t>D00003911</t>
  </si>
  <si>
    <t>D00003912</t>
  </si>
  <si>
    <t>D00003914</t>
  </si>
  <si>
    <t>D00003915</t>
  </si>
  <si>
    <t>D00003916</t>
  </si>
  <si>
    <t>D00003917</t>
  </si>
  <si>
    <t>D00003918</t>
  </si>
  <si>
    <t>D00003919</t>
  </si>
  <si>
    <t>D00003920</t>
  </si>
  <si>
    <t>D00003921</t>
  </si>
  <si>
    <t>D00003922</t>
  </si>
  <si>
    <t>D00003923</t>
  </si>
  <si>
    <t>D00003924</t>
  </si>
  <si>
    <t>D00003925</t>
  </si>
  <si>
    <t>D00003926</t>
  </si>
  <si>
    <t>D00003927</t>
  </si>
  <si>
    <t>D00003928</t>
  </si>
  <si>
    <t>D00003929</t>
  </si>
  <si>
    <t>D00003930</t>
  </si>
  <si>
    <t>D00003931</t>
  </si>
  <si>
    <t>D00003932</t>
  </si>
  <si>
    <t>D00003933</t>
  </si>
  <si>
    <t>D00003934</t>
  </si>
  <si>
    <t>D00003935</t>
  </si>
  <si>
    <t>D00003936</t>
  </si>
  <si>
    <t>D00003937</t>
  </si>
  <si>
    <t>D00003939</t>
  </si>
  <si>
    <t>D00003942</t>
  </si>
  <si>
    <t>D00003945</t>
  </si>
  <si>
    <t>D00003946</t>
  </si>
  <si>
    <t>D00003948</t>
  </si>
  <si>
    <t>D00003949</t>
  </si>
  <si>
    <t>D00003950</t>
  </si>
  <si>
    <t>D00003951</t>
  </si>
  <si>
    <t>D00003952</t>
  </si>
  <si>
    <t>D00003953</t>
  </si>
  <si>
    <t>D00003954</t>
  </si>
  <si>
    <t>D00003955</t>
  </si>
  <si>
    <t>D00003956</t>
  </si>
  <si>
    <t>D00003957</t>
  </si>
  <si>
    <t>D00003960</t>
  </si>
  <si>
    <t>D00003961</t>
  </si>
  <si>
    <t>D00003962</t>
  </si>
  <si>
    <t>D00003963</t>
  </si>
  <si>
    <t>D00003964</t>
  </si>
  <si>
    <t>D00003965</t>
  </si>
  <si>
    <t>D00003966</t>
  </si>
  <si>
    <t>D00003967</t>
  </si>
  <si>
    <t>D00003968</t>
  </si>
  <si>
    <t>D00003969</t>
  </si>
  <si>
    <t>D00003971</t>
  </si>
  <si>
    <t>D00003972</t>
  </si>
  <si>
    <t>D00003973</t>
  </si>
  <si>
    <t>D00003974</t>
  </si>
  <si>
    <t>D00003975</t>
  </si>
  <si>
    <t>D00003976</t>
  </si>
  <si>
    <t>D00003977</t>
  </si>
  <si>
    <t>D00003978</t>
  </si>
  <si>
    <t>D00003979</t>
  </si>
  <si>
    <t>D00003980</t>
  </si>
  <si>
    <t>D00003982</t>
  </si>
  <si>
    <t>D00003983</t>
  </si>
  <si>
    <t>D00003988</t>
  </si>
  <si>
    <t>D00003989</t>
  </si>
  <si>
    <t>D00003990</t>
  </si>
  <si>
    <t>D00003991</t>
  </si>
  <si>
    <t>D00003993</t>
  </si>
  <si>
    <t>D00003995</t>
  </si>
  <si>
    <t>D00003996</t>
  </si>
  <si>
    <t>D00003997</t>
  </si>
  <si>
    <t>D00003998</t>
  </si>
  <si>
    <t>D00003999</t>
  </si>
  <si>
    <t>D00004000</t>
  </si>
  <si>
    <t>D00004001</t>
  </si>
  <si>
    <t>D00004002</t>
  </si>
  <si>
    <t>D00004003</t>
  </si>
  <si>
    <t>D00004004</t>
  </si>
  <si>
    <t>D00004006</t>
  </si>
  <si>
    <t>D00004008</t>
  </si>
  <si>
    <t>D00004009</t>
  </si>
  <si>
    <t>D00004010</t>
  </si>
  <si>
    <t>D00004011</t>
  </si>
  <si>
    <t>D00004012</t>
  </si>
  <si>
    <t>D00004013</t>
  </si>
  <si>
    <t>D00004014</t>
  </si>
  <si>
    <t>D00004015</t>
  </si>
  <si>
    <t>D00004016</t>
  </si>
  <si>
    <t>D00004017</t>
  </si>
  <si>
    <t>D00004020</t>
  </si>
  <si>
    <t>D00004021</t>
  </si>
  <si>
    <t>D00004022</t>
  </si>
  <si>
    <t>D00004023</t>
  </si>
  <si>
    <t>D00004024</t>
  </si>
  <si>
    <t>D00004025</t>
  </si>
  <si>
    <t>D00004026</t>
  </si>
  <si>
    <t>D00004027</t>
  </si>
  <si>
    <t>D00004028</t>
  </si>
  <si>
    <t>D00004029</t>
  </si>
  <si>
    <t>D00004030</t>
  </si>
  <si>
    <t>D00004031</t>
  </si>
  <si>
    <t>D00004032</t>
  </si>
  <si>
    <t>D00004033</t>
  </si>
  <si>
    <t>D00004034</t>
  </si>
  <si>
    <t>D00004035</t>
  </si>
  <si>
    <t>D00004036</t>
  </si>
  <si>
    <t>D00004037</t>
  </si>
  <si>
    <t>D00004040</t>
  </si>
  <si>
    <t>D00004041</t>
  </si>
  <si>
    <t>D00004042</t>
  </si>
  <si>
    <t>D00004043</t>
  </si>
  <si>
    <t>D00004044</t>
  </si>
  <si>
    <t>D00004046</t>
  </si>
  <si>
    <t>D00004047</t>
  </si>
  <si>
    <t>D00004048</t>
  </si>
  <si>
    <t>D00004049</t>
  </si>
  <si>
    <t>D00004050</t>
  </si>
  <si>
    <t>D00004051</t>
  </si>
  <si>
    <t>D00004052</t>
  </si>
  <si>
    <t>D00004053</t>
  </si>
  <si>
    <t>D00004054</t>
  </si>
  <si>
    <t>D00004055</t>
  </si>
  <si>
    <t>D00004056</t>
  </si>
  <si>
    <t>D00004057</t>
  </si>
  <si>
    <t>D00004059</t>
  </si>
  <si>
    <t>D00004060</t>
  </si>
  <si>
    <t>D00004062</t>
  </si>
  <si>
    <t>D00004063</t>
  </si>
  <si>
    <t>D00004064</t>
  </si>
  <si>
    <t>D00004065</t>
  </si>
  <si>
    <t>D00004066</t>
  </si>
  <si>
    <t>D00004067</t>
  </si>
  <si>
    <t>D00004068</t>
  </si>
  <si>
    <t>D00004070</t>
  </si>
  <si>
    <t>D00004071</t>
  </si>
  <si>
    <t>D00004072</t>
  </si>
  <si>
    <t>D00004073</t>
  </si>
  <si>
    <t>D00004074</t>
  </si>
  <si>
    <t>D00004075</t>
  </si>
  <si>
    <t>D00004076</t>
  </si>
  <si>
    <t>D00004077</t>
  </si>
  <si>
    <t>D00004079</t>
  </si>
  <si>
    <t>D00004080</t>
  </si>
  <si>
    <t>D00004082</t>
  </si>
  <si>
    <t>D00004084</t>
  </si>
  <si>
    <t>D00004085</t>
  </si>
  <si>
    <t>D00004086</t>
  </si>
  <si>
    <t>D00004087</t>
  </si>
  <si>
    <t>D00004088</t>
  </si>
  <si>
    <t>D00004089</t>
  </si>
  <si>
    <t>D00004090</t>
  </si>
  <si>
    <t>D00004092</t>
  </si>
  <si>
    <t>D00004093</t>
  </si>
  <si>
    <t>D00004095</t>
  </si>
  <si>
    <t>D00004096</t>
  </si>
  <si>
    <t>D00004098</t>
  </si>
  <si>
    <t>D00004099</t>
  </si>
  <si>
    <t>D00004101</t>
  </si>
  <si>
    <t>D00004102</t>
  </si>
  <si>
    <t>D00004103</t>
  </si>
  <si>
    <t>D00004104</t>
  </si>
  <si>
    <t>D00004105</t>
  </si>
  <si>
    <t>D00004106</t>
  </si>
  <si>
    <t>D00004107</t>
  </si>
  <si>
    <t>D00004108</t>
  </si>
  <si>
    <t>D00004109</t>
  </si>
  <si>
    <t>D00004113</t>
  </si>
  <si>
    <t>D00004114</t>
  </si>
  <si>
    <t>D00004117</t>
  </si>
  <si>
    <t>D00004118</t>
  </si>
  <si>
    <t>D00004119</t>
  </si>
  <si>
    <t>D00004120</t>
  </si>
  <si>
    <t>D00004121</t>
  </si>
  <si>
    <t>D00004122</t>
  </si>
  <si>
    <t>D00004123</t>
  </si>
  <si>
    <t>D00004124</t>
  </si>
  <si>
    <t>D00004125</t>
  </si>
  <si>
    <t>D00004126</t>
  </si>
  <si>
    <t>D00004127</t>
  </si>
  <si>
    <t>D00004129</t>
  </si>
  <si>
    <t>D00004131</t>
  </si>
  <si>
    <t>D00004132</t>
  </si>
  <si>
    <t>D00004133</t>
  </si>
  <si>
    <t>D00004134</t>
  </si>
  <si>
    <t>D00004136</t>
  </si>
  <si>
    <t>D00004138</t>
  </si>
  <si>
    <t>D00004139</t>
  </si>
  <si>
    <t>D00004140</t>
  </si>
  <si>
    <t>D00004141</t>
  </si>
  <si>
    <t>D00004142</t>
  </si>
  <si>
    <t>D00004143</t>
  </si>
  <si>
    <t>D00004144</t>
  </si>
  <si>
    <t>D00004145</t>
  </si>
  <si>
    <t>D00004146</t>
  </si>
  <si>
    <t>D00004147</t>
  </si>
  <si>
    <t>D00004148</t>
  </si>
  <si>
    <t>D00004149</t>
  </si>
  <si>
    <t>D00004150</t>
  </si>
  <si>
    <t>D00004151</t>
  </si>
  <si>
    <t>D00004152</t>
  </si>
  <si>
    <t>D00004153</t>
  </si>
  <si>
    <t>D00004154</t>
  </si>
  <si>
    <t>D00004155</t>
  </si>
  <si>
    <t>D00004156</t>
  </si>
  <si>
    <t>D00004158</t>
  </si>
  <si>
    <t>D00004159</t>
  </si>
  <si>
    <t>D00004160</t>
  </si>
  <si>
    <t>D00004161</t>
  </si>
  <si>
    <t>D00004163</t>
  </si>
  <si>
    <t>D00004164</t>
  </si>
  <si>
    <t>D00004169</t>
  </si>
  <si>
    <t>D00004170</t>
  </si>
  <si>
    <t>D00004172</t>
  </si>
  <si>
    <t>D00004173</t>
  </si>
  <si>
    <t>D00004174</t>
  </si>
  <si>
    <t>D00004175</t>
  </si>
  <si>
    <t>D00004176</t>
  </si>
  <si>
    <t>D00004177</t>
  </si>
  <si>
    <t>D00004178</t>
  </si>
  <si>
    <t>D00004179</t>
  </si>
  <si>
    <t>D00004180</t>
  </si>
  <si>
    <t>D00004181</t>
  </si>
  <si>
    <t>D00004182</t>
  </si>
  <si>
    <t>D00004183</t>
  </si>
  <si>
    <t>D00004184</t>
  </si>
  <si>
    <t>D00004185</t>
  </si>
  <si>
    <t>D00004186</t>
  </si>
  <si>
    <t>D00004187</t>
  </si>
  <si>
    <t>D00004189</t>
  </si>
  <si>
    <t>D00004191</t>
  </si>
  <si>
    <t>D00004192</t>
  </si>
  <si>
    <t>D00004193</t>
  </si>
  <si>
    <t>D00004195</t>
  </si>
  <si>
    <t>D00004196</t>
  </si>
  <si>
    <t>D00004198</t>
  </si>
  <si>
    <t>D00004199</t>
  </si>
  <si>
    <t>D00004202</t>
  </si>
  <si>
    <t>D00004203</t>
  </si>
  <si>
    <t>D00004204</t>
  </si>
  <si>
    <t>D00004205</t>
  </si>
  <si>
    <t>D00004206</t>
  </si>
  <si>
    <t>D00004207</t>
  </si>
  <si>
    <t>D00004209</t>
  </si>
  <si>
    <t>D00004210</t>
  </si>
  <si>
    <t>D00004213</t>
  </si>
  <si>
    <t>D00004214</t>
  </si>
  <si>
    <t>D00004215</t>
  </si>
  <si>
    <t>D00004217</t>
  </si>
  <si>
    <t>D00004218</t>
  </si>
  <si>
    <t>D00004219</t>
  </si>
  <si>
    <t>D00004220</t>
  </si>
  <si>
    <t>D00004221</t>
  </si>
  <si>
    <t>D00004222</t>
  </si>
  <si>
    <t>D00004223</t>
  </si>
  <si>
    <t>D00004224</t>
  </si>
  <si>
    <t>D00004225</t>
  </si>
  <si>
    <t>D00004226</t>
  </si>
  <si>
    <t>D00004227</t>
  </si>
  <si>
    <t>D00004229</t>
  </si>
  <si>
    <t>D00004232</t>
  </si>
  <si>
    <t>D00004233</t>
  </si>
  <si>
    <t>D00004234</t>
  </si>
  <si>
    <t>D00004236</t>
  </si>
  <si>
    <t>D00004237</t>
  </si>
  <si>
    <t>D00004238</t>
  </si>
  <si>
    <t>D00004239</t>
  </si>
  <si>
    <t>D00004240</t>
  </si>
  <si>
    <t>D00004241</t>
  </si>
  <si>
    <t>D00004242</t>
  </si>
  <si>
    <t>D00004243</t>
  </si>
  <si>
    <t>D00004244</t>
  </si>
  <si>
    <t>D00004245</t>
  </si>
  <si>
    <t>D00004247</t>
  </si>
  <si>
    <t>D00004248</t>
  </si>
  <si>
    <t>D00004249</t>
  </si>
  <si>
    <t>D00004250</t>
  </si>
  <si>
    <t>D00004252</t>
  </si>
  <si>
    <t>D00004253</t>
  </si>
  <si>
    <t>D00004254</t>
  </si>
  <si>
    <t>D00004255</t>
  </si>
  <si>
    <t>D00004256</t>
  </si>
  <si>
    <t>D00004257</t>
  </si>
  <si>
    <t>D00004259</t>
  </si>
  <si>
    <t>D00004260</t>
  </si>
  <si>
    <t>D00004261</t>
  </si>
  <si>
    <t>D00004262</t>
  </si>
  <si>
    <t>D00004263</t>
  </si>
  <si>
    <t>D00004264</t>
  </si>
  <si>
    <t>D00004266</t>
  </si>
  <si>
    <t>D00004267</t>
  </si>
  <si>
    <t>D00004268</t>
  </si>
  <si>
    <t>D00004269</t>
  </si>
  <si>
    <t>D00004271</t>
  </si>
  <si>
    <t>D00004272</t>
  </si>
  <si>
    <t>D00004273</t>
  </si>
  <si>
    <t>D00004274</t>
  </si>
  <si>
    <t>D00004275</t>
  </si>
  <si>
    <t>D00004276</t>
  </si>
  <si>
    <t>D00004277</t>
  </si>
  <si>
    <t>D00004278</t>
  </si>
  <si>
    <t>D00004279</t>
  </si>
  <si>
    <t>D00004280</t>
  </si>
  <si>
    <t>D00004281</t>
  </si>
  <si>
    <t>D00004282</t>
  </si>
  <si>
    <t>D00004283</t>
  </si>
  <si>
    <t>D00004284</t>
  </si>
  <si>
    <t>D00004285</t>
  </si>
  <si>
    <t>D00004286</t>
  </si>
  <si>
    <t>D00004287</t>
  </si>
  <si>
    <t>D00004288</t>
  </si>
  <si>
    <t>D00004289</t>
  </si>
  <si>
    <t>D00004290</t>
  </si>
  <si>
    <t>D00004291</t>
  </si>
  <si>
    <t>D00004292</t>
  </si>
  <si>
    <t>D00004294</t>
  </si>
  <si>
    <t>D00004296</t>
  </si>
  <si>
    <t>D00004297</t>
  </si>
  <si>
    <t>D00004298</t>
  </si>
  <si>
    <t>D00004299</t>
  </si>
  <si>
    <t>D00004300</t>
  </si>
  <si>
    <t>D00004301</t>
  </si>
  <si>
    <t>D00004302</t>
  </si>
  <si>
    <t>D00004303</t>
  </si>
  <si>
    <t>D00004304</t>
  </si>
  <si>
    <t>D00004305</t>
  </si>
  <si>
    <t>D00004306</t>
  </si>
  <si>
    <t>D00004307</t>
  </si>
  <si>
    <t>D00004308</t>
  </si>
  <si>
    <t>D00004309</t>
  </si>
  <si>
    <t>D00004310</t>
  </si>
  <si>
    <t>D00004311</t>
  </si>
  <si>
    <t>D00004312</t>
  </si>
  <si>
    <t>D00004313</t>
  </si>
  <si>
    <t>D00004314</t>
  </si>
  <si>
    <t>D00004315</t>
  </si>
  <si>
    <t>D00004317</t>
  </si>
  <si>
    <t>D00004319</t>
  </si>
  <si>
    <t>D00004320</t>
  </si>
  <si>
    <t>D00004321</t>
  </si>
  <si>
    <t>D00004322</t>
  </si>
  <si>
    <t>D00004323</t>
  </si>
  <si>
    <t>D00004324</t>
  </si>
  <si>
    <t>D00004325</t>
  </si>
  <si>
    <t>D00004326</t>
  </si>
  <si>
    <t>D00004327</t>
  </si>
  <si>
    <t>D00004329</t>
  </si>
  <si>
    <t>D00004330</t>
  </si>
  <si>
    <t>D00004331</t>
  </si>
  <si>
    <t>D00004332</t>
  </si>
  <si>
    <t>D00004334</t>
  </si>
  <si>
    <t>D00004335</t>
  </si>
  <si>
    <t>D00004336</t>
  </si>
  <si>
    <t>D00004337</t>
  </si>
  <si>
    <t>D00004338</t>
  </si>
  <si>
    <t>D00004339</t>
  </si>
  <si>
    <t>D00004342</t>
  </si>
  <si>
    <t>D00004344</t>
  </si>
  <si>
    <t>D00004346</t>
  </si>
  <si>
    <t>D00004347</t>
  </si>
  <si>
    <t>D00004348</t>
  </si>
  <si>
    <t>D00004350</t>
  </si>
  <si>
    <t>D00004352</t>
  </si>
  <si>
    <t>D00004354</t>
  </si>
  <si>
    <t>D00004355</t>
  </si>
  <si>
    <t>D00004358</t>
  </si>
  <si>
    <t>D00004359</t>
  </si>
  <si>
    <t>D00004361</t>
  </si>
  <si>
    <t>D00004362</t>
  </si>
  <si>
    <t>D00004363</t>
  </si>
  <si>
    <t>D00004364</t>
  </si>
  <si>
    <t>D00004365</t>
  </si>
  <si>
    <t>D00004367</t>
  </si>
  <si>
    <t>D00004368</t>
  </si>
  <si>
    <t>D00004369</t>
  </si>
  <si>
    <t>D00004370</t>
  </si>
  <si>
    <t>D00004371</t>
  </si>
  <si>
    <t>D00004372</t>
  </si>
  <si>
    <t>D00004373</t>
  </si>
  <si>
    <t>D00004377</t>
  </si>
  <si>
    <t>D00004381</t>
  </si>
  <si>
    <t>D00004383</t>
  </si>
  <si>
    <t>D00004384</t>
  </si>
  <si>
    <t>D00004385</t>
  </si>
  <si>
    <t>D00004386</t>
  </si>
  <si>
    <t>D00004387</t>
  </si>
  <si>
    <t>D00004388</t>
  </si>
  <si>
    <t>D00004389</t>
  </si>
  <si>
    <t>D00004390</t>
  </si>
  <si>
    <t>D00004393</t>
  </si>
  <si>
    <t>D00004394</t>
  </si>
  <si>
    <t>D00004395</t>
  </si>
  <si>
    <t>D00004396</t>
  </si>
  <si>
    <t>D00004397</t>
  </si>
  <si>
    <t>D00004398</t>
  </si>
  <si>
    <t>D00004399</t>
  </si>
  <si>
    <t>D00004400</t>
  </si>
  <si>
    <t>D00004401</t>
  </si>
  <si>
    <t>D00004402</t>
  </si>
  <si>
    <t>D00004403</t>
  </si>
  <si>
    <t>D00004404</t>
  </si>
  <si>
    <t>D00004406</t>
  </si>
  <si>
    <t>D00004407</t>
  </si>
  <si>
    <t>D00004408</t>
  </si>
  <si>
    <t>D00004409</t>
  </si>
  <si>
    <t>D00004410</t>
  </si>
  <si>
    <t>D00004411</t>
  </si>
  <si>
    <t>D00004412</t>
  </si>
  <si>
    <t>D00004413</t>
  </si>
  <si>
    <t>D00004414</t>
  </si>
  <si>
    <t>D00004415</t>
  </si>
  <si>
    <t>D00004418</t>
  </si>
  <si>
    <t>D00004420</t>
  </si>
  <si>
    <t>D00004421</t>
  </si>
  <si>
    <t>D00004422</t>
  </si>
  <si>
    <t>D00004423</t>
  </si>
  <si>
    <t>D00004424</t>
  </si>
  <si>
    <t>D00004425</t>
  </si>
  <si>
    <t>D00004427</t>
  </si>
  <si>
    <t>D00004428</t>
  </si>
  <si>
    <t>D00004430</t>
  </si>
  <si>
    <t>D00004431</t>
  </si>
  <si>
    <t>D00004432</t>
  </si>
  <si>
    <t>D00004433</t>
  </si>
  <si>
    <t>D00004434</t>
  </si>
  <si>
    <t>D00004435</t>
  </si>
  <si>
    <t>D00004436</t>
  </si>
  <si>
    <t>D00004438</t>
  </si>
  <si>
    <t>D00004439</t>
  </si>
  <si>
    <t>D00004440</t>
  </si>
  <si>
    <t>D00004441</t>
  </si>
  <si>
    <t>D00004442</t>
  </si>
  <si>
    <t>D00004444</t>
  </si>
  <si>
    <t>D00004445</t>
  </si>
  <si>
    <t>D00004446</t>
  </si>
  <si>
    <t>D00004447</t>
  </si>
  <si>
    <t>D00004448</t>
  </si>
  <si>
    <t>D00004449</t>
  </si>
  <si>
    <t>D00004450</t>
  </si>
  <si>
    <t>D00004451</t>
  </si>
  <si>
    <t>D00004452</t>
  </si>
  <si>
    <t>D00004453</t>
  </si>
  <si>
    <t>D00004454</t>
  </si>
  <si>
    <t>D00004455</t>
  </si>
  <si>
    <t>D00004456</t>
  </si>
  <si>
    <t>D00004458</t>
  </si>
  <si>
    <t>D00004459</t>
  </si>
  <si>
    <t>D00004460</t>
  </si>
  <si>
    <t>D00004461</t>
  </si>
  <si>
    <t>D00004462</t>
  </si>
  <si>
    <t>D00004463</t>
  </si>
  <si>
    <t>D00004464</t>
  </si>
  <si>
    <t>D00004465</t>
  </si>
  <si>
    <t>D00004466</t>
  </si>
  <si>
    <t>D00004468</t>
  </si>
  <si>
    <t>D00004469</t>
  </si>
  <si>
    <t>D00004474</t>
  </si>
  <si>
    <t>D00004476</t>
  </si>
  <si>
    <t>D00004477</t>
  </si>
  <si>
    <t>D00004478</t>
  </si>
  <si>
    <t>D00004480</t>
  </si>
  <si>
    <t>D00004481</t>
  </si>
  <si>
    <t>D00004482</t>
  </si>
  <si>
    <t>D00004483</t>
  </si>
  <si>
    <t>D00004484</t>
  </si>
  <si>
    <t>D00004485</t>
  </si>
  <si>
    <t>D00004486</t>
  </si>
  <si>
    <t>D00004487</t>
  </si>
  <si>
    <t>D00004488</t>
  </si>
  <si>
    <t>D00004489</t>
  </si>
  <si>
    <t>D00004490</t>
  </si>
  <si>
    <t>D00004491</t>
  </si>
  <si>
    <t>D00004494</t>
  </si>
  <si>
    <t>D00004496</t>
  </si>
  <si>
    <t>D00004497</t>
  </si>
  <si>
    <t>D00004498</t>
  </si>
  <si>
    <t>D00004499</t>
  </si>
  <si>
    <t>D00004500</t>
  </si>
  <si>
    <t>D00004501</t>
  </si>
  <si>
    <t>D00004502</t>
  </si>
  <si>
    <t>D00004503</t>
  </si>
  <si>
    <t>D00004505</t>
  </si>
  <si>
    <t>D00004506</t>
  </si>
  <si>
    <t>D00004508</t>
  </si>
  <si>
    <t>D00004509</t>
  </si>
  <si>
    <t>D00004510</t>
  </si>
  <si>
    <t>D00004511</t>
  </si>
  <si>
    <t>D00004512</t>
  </si>
  <si>
    <t>D00004514</t>
  </si>
  <si>
    <t>D00004515</t>
  </si>
  <si>
    <t>D00004519</t>
  </si>
  <si>
    <t>D00004520</t>
  </si>
  <si>
    <t>D00004521</t>
  </si>
  <si>
    <t>D00004523</t>
  </si>
  <si>
    <t>D00004524</t>
  </si>
  <si>
    <t>D00004525</t>
  </si>
  <si>
    <t>D00004526</t>
  </si>
  <si>
    <t>D00004527</t>
  </si>
  <si>
    <t>D00004528</t>
  </si>
  <si>
    <t>D00004529</t>
  </si>
  <si>
    <t>D00004530</t>
  </si>
  <si>
    <t>D00004531</t>
  </si>
  <si>
    <t>D00004535</t>
  </si>
  <si>
    <t>D00004536</t>
  </si>
  <si>
    <t>D00004539</t>
  </si>
  <si>
    <t>D00004540</t>
  </si>
  <si>
    <t>D00004541</t>
  </si>
  <si>
    <t>D00004542</t>
  </si>
  <si>
    <t>D00004544</t>
  </si>
  <si>
    <t>D00004545</t>
  </si>
  <si>
    <t>D00004547</t>
  </si>
  <si>
    <t>D00004548</t>
  </si>
  <si>
    <t>D00004549</t>
  </si>
  <si>
    <t>D00004550</t>
  </si>
  <si>
    <t>D00004551</t>
  </si>
  <si>
    <t>D00004552</t>
  </si>
  <si>
    <t>D00004554</t>
  </si>
  <si>
    <t>D00004556</t>
  </si>
  <si>
    <t>D00004557</t>
  </si>
  <si>
    <t>D00004558</t>
  </si>
  <si>
    <t>D00004561</t>
  </si>
  <si>
    <t>D00004562</t>
  </si>
  <si>
    <t>D00004563</t>
  </si>
  <si>
    <t>D00004564</t>
  </si>
  <si>
    <t>D00004565</t>
  </si>
  <si>
    <t>D00004567</t>
  </si>
  <si>
    <t>D00004569</t>
  </si>
  <si>
    <t>D00004570</t>
  </si>
  <si>
    <t>D00004571</t>
  </si>
  <si>
    <t>D00004572</t>
  </si>
  <si>
    <t>D00004573</t>
  </si>
  <si>
    <t>D00004574</t>
  </si>
  <si>
    <t>D00004575</t>
  </si>
  <si>
    <t>D00004576</t>
  </si>
  <si>
    <t>D00004577</t>
  </si>
  <si>
    <t>D00004578</t>
  </si>
  <si>
    <t>D00004579</t>
  </si>
  <si>
    <t>D00004580</t>
  </si>
  <si>
    <t>D00004581</t>
  </si>
  <si>
    <t>D00004582</t>
  </si>
  <si>
    <t>D00004583</t>
  </si>
  <si>
    <t>D00004584</t>
  </si>
  <si>
    <t>D00004585</t>
  </si>
  <si>
    <t>D00004586</t>
  </si>
  <si>
    <t>D00004589</t>
  </si>
  <si>
    <t>D00004590</t>
  </si>
  <si>
    <t>D00004591</t>
  </si>
  <si>
    <t>D00004593</t>
  </si>
  <si>
    <t>D00004594</t>
  </si>
  <si>
    <t>D00004595</t>
  </si>
  <si>
    <t>D00004596</t>
  </si>
  <si>
    <t>D00004597</t>
  </si>
  <si>
    <t>D00004598</t>
  </si>
  <si>
    <t>D00004599</t>
  </si>
  <si>
    <t>D00004600</t>
  </si>
  <si>
    <t>D00004601</t>
  </si>
  <si>
    <t>D00004602</t>
  </si>
  <si>
    <t>D00004603</t>
  </si>
  <si>
    <t>D00004604</t>
  </si>
  <si>
    <t>D00004605</t>
  </si>
  <si>
    <t>D00004606</t>
  </si>
  <si>
    <t>D00004607</t>
  </si>
  <si>
    <t>D00004608</t>
  </si>
  <si>
    <t>D00004609</t>
  </si>
  <si>
    <t>D00004610</t>
  </si>
  <si>
    <t>D00004611</t>
  </si>
  <si>
    <t>D00004612</t>
  </si>
  <si>
    <t>D00004615</t>
  </si>
  <si>
    <t>D00004617</t>
  </si>
  <si>
    <t>D00004618</t>
  </si>
  <si>
    <t>D00004619</t>
  </si>
  <si>
    <t>D00004620</t>
  </si>
  <si>
    <t>D00004621</t>
  </si>
  <si>
    <t>D00004622</t>
  </si>
  <si>
    <t>D00004623</t>
  </si>
  <si>
    <t>D00004624</t>
  </si>
  <si>
    <t>D00004625</t>
  </si>
  <si>
    <t>D00004626</t>
  </si>
  <si>
    <t>D00004628</t>
  </si>
  <si>
    <t>D00004629</t>
  </si>
  <si>
    <t>D00004630</t>
  </si>
  <si>
    <t>D00004631</t>
  </si>
  <si>
    <t>D00004632</t>
  </si>
  <si>
    <t>D00004633</t>
  </si>
  <si>
    <t>D00004634</t>
  </si>
  <si>
    <t>D00004635</t>
  </si>
  <si>
    <t>D00004636</t>
  </si>
  <si>
    <t>D00004637</t>
  </si>
  <si>
    <t>D00004640</t>
  </si>
  <si>
    <t>D00004641</t>
  </si>
  <si>
    <t>D00004642</t>
  </si>
  <si>
    <t>D00004643</t>
  </si>
  <si>
    <t>D00004644</t>
  </si>
  <si>
    <t>D00004647</t>
  </si>
  <si>
    <t>D00004648</t>
  </si>
  <si>
    <t>D00004649</t>
  </si>
  <si>
    <t>D00004650</t>
  </si>
  <si>
    <t>D00004652</t>
  </si>
  <si>
    <t>D00004653</t>
  </si>
  <si>
    <t>D00004655</t>
  </si>
  <si>
    <t>D00004656</t>
  </si>
  <si>
    <t>D00004657</t>
  </si>
  <si>
    <t>D00004658</t>
  </si>
  <si>
    <t>D00004659</t>
  </si>
  <si>
    <t>D00004661</t>
  </si>
  <si>
    <t>D00004662</t>
  </si>
  <si>
    <t>D00004664</t>
  </si>
  <si>
    <t>D00004665</t>
  </si>
  <si>
    <t>D00004666</t>
  </si>
  <si>
    <t>D00004667</t>
  </si>
  <si>
    <t>D00004668</t>
  </si>
  <si>
    <t>D00004670</t>
  </si>
  <si>
    <t>D00004671</t>
  </si>
  <si>
    <t>D00004672</t>
  </si>
  <si>
    <t>D00004673</t>
  </si>
  <si>
    <t>D00004675</t>
  </si>
  <si>
    <t>D00004677</t>
  </si>
  <si>
    <t>D00004678</t>
  </si>
  <si>
    <t>D00004679</t>
  </si>
  <si>
    <t>D00004681</t>
  </si>
  <si>
    <t>D00004682</t>
  </si>
  <si>
    <t>D00004683</t>
  </si>
  <si>
    <t>D00004685</t>
  </si>
  <si>
    <t>D00004686</t>
  </si>
  <si>
    <t>D00004687</t>
  </si>
  <si>
    <t>D00004688</t>
  </si>
  <si>
    <t>D00004689</t>
  </si>
  <si>
    <t>D00004690</t>
  </si>
  <si>
    <t>D00004691</t>
  </si>
  <si>
    <t>D00004692</t>
  </si>
  <si>
    <t>D00004693</t>
  </si>
  <si>
    <t>D00004694</t>
  </si>
  <si>
    <t>D00004695</t>
  </si>
  <si>
    <t>D00004696</t>
  </si>
  <si>
    <t>D00004697</t>
  </si>
  <si>
    <t>D00004698</t>
  </si>
  <si>
    <t>D00004700</t>
  </si>
  <si>
    <t>D00004704</t>
  </si>
  <si>
    <t>D00004705</t>
  </si>
  <si>
    <t>D00004706</t>
  </si>
  <si>
    <t>D00004707</t>
  </si>
  <si>
    <t>D00004708</t>
  </si>
  <si>
    <t>D00004709</t>
  </si>
  <si>
    <t>D00004710</t>
  </si>
  <si>
    <t>D00004711</t>
  </si>
  <si>
    <t>D00004712</t>
  </si>
  <si>
    <t>D00004713</t>
  </si>
  <si>
    <t>D00004714</t>
  </si>
  <si>
    <t>D00004716</t>
  </si>
  <si>
    <t>D00004717</t>
  </si>
  <si>
    <t>D00004718</t>
  </si>
  <si>
    <t>D00004719</t>
  </si>
  <si>
    <t>D00004720</t>
  </si>
  <si>
    <t>D00004722</t>
  </si>
  <si>
    <t>D00004724</t>
  </si>
  <si>
    <t>D00004726</t>
  </si>
  <si>
    <t>D00004727</t>
  </si>
  <si>
    <t>D00004728</t>
  </si>
  <si>
    <t>D00004729</t>
  </si>
  <si>
    <t>D00004730</t>
  </si>
  <si>
    <t>D00004731</t>
  </si>
  <si>
    <t>D00004732</t>
  </si>
  <si>
    <t>D00004733</t>
  </si>
  <si>
    <t>D00004734</t>
  </si>
  <si>
    <t>D00004735</t>
  </si>
  <si>
    <t>D00004736</t>
  </si>
  <si>
    <t>D00004737</t>
  </si>
  <si>
    <t>D00004739</t>
  </si>
  <si>
    <t>D00004741</t>
  </si>
  <si>
    <t>D00004742</t>
  </si>
  <si>
    <t>D00004743</t>
  </si>
  <si>
    <t>D00004744</t>
  </si>
  <si>
    <t>D00004745</t>
  </si>
  <si>
    <t>D00004746</t>
  </si>
  <si>
    <t>D00004747</t>
  </si>
  <si>
    <t>D00004748</t>
  </si>
  <si>
    <t>D00004750</t>
  </si>
  <si>
    <t>D00004752</t>
  </si>
  <si>
    <t>D00004753</t>
  </si>
  <si>
    <t>D00004754</t>
  </si>
  <si>
    <t>D00004755</t>
  </si>
  <si>
    <t>D00004756</t>
  </si>
  <si>
    <t>D00004757</t>
  </si>
  <si>
    <t>D00004758</t>
  </si>
  <si>
    <t>D00004759</t>
  </si>
  <si>
    <t>D00004760</t>
  </si>
  <si>
    <t>D00004761</t>
  </si>
  <si>
    <t>D00004762</t>
  </si>
  <si>
    <t>D00004766</t>
  </si>
  <si>
    <t>D00004767</t>
  </si>
  <si>
    <t>D00004768</t>
  </si>
  <si>
    <t>D00004769</t>
  </si>
  <si>
    <t>D00004770</t>
  </si>
  <si>
    <t>D00004771</t>
  </si>
  <si>
    <t>D00004773</t>
  </si>
  <si>
    <t>D00004774</t>
  </si>
  <si>
    <t>D00004775</t>
  </si>
  <si>
    <t>D00004776</t>
  </si>
  <si>
    <t>D00004777</t>
  </si>
  <si>
    <t>D00004778</t>
  </si>
  <si>
    <t>D00004779</t>
  </si>
  <si>
    <t>D00004780</t>
  </si>
  <si>
    <t>D00004781</t>
  </si>
  <si>
    <t>D00004782</t>
  </si>
  <si>
    <t>D00004783</t>
  </si>
  <si>
    <t>D00004784</t>
  </si>
  <si>
    <t>D00004785</t>
  </si>
  <si>
    <t>D00004786</t>
  </si>
  <si>
    <t>D00004787</t>
  </si>
  <si>
    <t>D00004788</t>
  </si>
  <si>
    <t>D00004790</t>
  </si>
  <si>
    <t>D00004792</t>
  </si>
  <si>
    <t>D00004793</t>
  </si>
  <si>
    <t>D00004794</t>
  </si>
  <si>
    <t>D00004795</t>
  </si>
  <si>
    <t>D00004796</t>
  </si>
  <si>
    <t>D00004797</t>
  </si>
  <si>
    <t>D00004798</t>
  </si>
  <si>
    <t>D00004799</t>
  </si>
  <si>
    <t>D00004800</t>
  </si>
  <si>
    <t>D00004801</t>
  </si>
  <si>
    <t>D00004802</t>
  </si>
  <si>
    <t>D00004803</t>
  </si>
  <si>
    <t>D00004804</t>
  </si>
  <si>
    <t>D00004805</t>
  </si>
  <si>
    <t>D00004806</t>
  </si>
  <si>
    <t>D00004807</t>
  </si>
  <si>
    <t>D00004809</t>
  </si>
  <si>
    <t>D00004810</t>
  </si>
  <si>
    <t>D00004811</t>
  </si>
  <si>
    <t>D00004812</t>
  </si>
  <si>
    <t>D00004813</t>
  </si>
  <si>
    <t>D00004814</t>
  </si>
  <si>
    <t>D00004815</t>
  </si>
  <si>
    <t>D00004816</t>
  </si>
  <si>
    <t>D00004817</t>
  </si>
  <si>
    <t>D00004818</t>
  </si>
  <si>
    <t>D00004819</t>
  </si>
  <si>
    <t>D00004820</t>
  </si>
  <si>
    <t>D00004822</t>
  </si>
  <si>
    <t>D00004824</t>
  </si>
  <si>
    <t>D00004826</t>
  </si>
  <si>
    <t>D00004831</t>
  </si>
  <si>
    <t>D00004836</t>
  </si>
  <si>
    <t>D00004837</t>
  </si>
  <si>
    <t>D00004853</t>
  </si>
  <si>
    <t>D00004861</t>
  </si>
  <si>
    <t>D00004877</t>
  </si>
  <si>
    <t>D00004882</t>
  </si>
  <si>
    <t>D00004886</t>
  </si>
  <si>
    <t>D00004892</t>
  </si>
  <si>
    <t>D00004904</t>
  </si>
  <si>
    <t>D00004906</t>
  </si>
  <si>
    <t>D00004907</t>
  </si>
  <si>
    <t>D00004916</t>
  </si>
  <si>
    <t>D00004918</t>
  </si>
  <si>
    <t>D00004919</t>
  </si>
  <si>
    <t>D00004925</t>
  </si>
  <si>
    <t>D00004927</t>
  </si>
  <si>
    <t>D00004928</t>
  </si>
  <si>
    <t>D00004930</t>
  </si>
  <si>
    <t>D00004942</t>
  </si>
  <si>
    <t>D00004949</t>
  </si>
  <si>
    <t>D00004956</t>
  </si>
  <si>
    <t>D00004959</t>
  </si>
  <si>
    <t>D00004961</t>
  </si>
  <si>
    <t>D00004968</t>
  </si>
  <si>
    <t>D00004969</t>
  </si>
  <si>
    <t>D00004972</t>
  </si>
  <si>
    <t>D00004975</t>
  </si>
  <si>
    <t>D00004979</t>
  </si>
  <si>
    <t>D00004989</t>
  </si>
  <si>
    <t>D00004992</t>
  </si>
  <si>
    <t>D00004993</t>
  </si>
  <si>
    <t>D00004994</t>
  </si>
  <si>
    <t>D00005010</t>
  </si>
  <si>
    <t>D00005028</t>
  </si>
  <si>
    <t>D00005030</t>
  </si>
  <si>
    <t>D00005046</t>
  </si>
  <si>
    <t>D00005050</t>
  </si>
  <si>
    <t>D00005056</t>
  </si>
  <si>
    <t>D00005067</t>
  </si>
  <si>
    <t>D00005072</t>
  </si>
  <si>
    <t>D00005081</t>
  </si>
  <si>
    <t>D00005093</t>
  </si>
  <si>
    <t>D00005107</t>
  </si>
  <si>
    <t>D00005108</t>
  </si>
  <si>
    <t>D00005111</t>
  </si>
  <si>
    <t>D00005127</t>
  </si>
  <si>
    <t>D00005133</t>
  </si>
  <si>
    <t>D00005134</t>
  </si>
  <si>
    <t>D00005137</t>
  </si>
  <si>
    <t>D00005141</t>
  </si>
  <si>
    <t>D00005143</t>
  </si>
  <si>
    <t>D00005144</t>
  </si>
  <si>
    <t>D00005145</t>
  </si>
  <si>
    <t>D00005149</t>
  </si>
  <si>
    <t>D00005152</t>
  </si>
  <si>
    <t>D00005163</t>
  </si>
  <si>
    <t>D00005164</t>
  </si>
  <si>
    <t>D00005171</t>
  </si>
  <si>
    <t>D00005180</t>
  </si>
  <si>
    <t>D00005189</t>
  </si>
  <si>
    <t>D00005201</t>
  </si>
  <si>
    <t>D00005203</t>
  </si>
  <si>
    <t>D00005212</t>
  </si>
  <si>
    <t>D00005213</t>
  </si>
  <si>
    <t>D00005214</t>
  </si>
  <si>
    <t>D00005215</t>
  </si>
  <si>
    <t>D00005217</t>
  </si>
  <si>
    <t>D00005236</t>
  </si>
  <si>
    <t>D00005237</t>
  </si>
  <si>
    <t>D00005240</t>
  </si>
  <si>
    <t>D00005241</t>
  </si>
  <si>
    <t>D00005246</t>
  </si>
  <si>
    <t>D00005247</t>
  </si>
  <si>
    <t>D00005254</t>
  </si>
  <si>
    <t>D00005273</t>
  </si>
  <si>
    <t>D00005277</t>
  </si>
  <si>
    <t>D00005281</t>
  </si>
  <si>
    <t>D00005283</t>
  </si>
  <si>
    <t>D00005284</t>
  </si>
  <si>
    <t>D00005287</t>
  </si>
  <si>
    <t>D00005308</t>
  </si>
  <si>
    <t>D00005312</t>
  </si>
  <si>
    <t>D00005313</t>
  </si>
  <si>
    <t>D00005318</t>
  </si>
  <si>
    <t>D00005319</t>
  </si>
  <si>
    <t>D00005320</t>
  </si>
  <si>
    <t>D00005321</t>
  </si>
  <si>
    <t>D00005322</t>
  </si>
  <si>
    <t>D00005325</t>
  </si>
  <si>
    <t>D00005326</t>
  </si>
  <si>
    <t>D00005334</t>
  </si>
  <si>
    <t>D00005337</t>
  </si>
  <si>
    <t>D00005338</t>
  </si>
  <si>
    <t>D00005347</t>
  </si>
  <si>
    <t>D00005352</t>
  </si>
  <si>
    <t>D00005353</t>
  </si>
  <si>
    <t>D00005354</t>
  </si>
  <si>
    <t>D00005358</t>
  </si>
  <si>
    <t>D00005362</t>
  </si>
  <si>
    <t>D00005364</t>
  </si>
  <si>
    <t>D00005365</t>
  </si>
  <si>
    <t>D00005367</t>
  </si>
  <si>
    <t>D00005374</t>
  </si>
  <si>
    <t>D00005379</t>
  </si>
  <si>
    <t>D00005384</t>
  </si>
  <si>
    <t>D00005385</t>
  </si>
  <si>
    <t>D00005389</t>
  </si>
  <si>
    <t>D00005392</t>
  </si>
  <si>
    <t>D00005393</t>
  </si>
  <si>
    <t>D00005395</t>
  </si>
  <si>
    <t>D00005397</t>
  </si>
  <si>
    <t>D00005398</t>
  </si>
  <si>
    <t>D00005399</t>
  </si>
  <si>
    <t>D00005402</t>
  </si>
  <si>
    <t>D00005404</t>
  </si>
  <si>
    <t>D00005409</t>
  </si>
  <si>
    <t>D00005413</t>
  </si>
  <si>
    <t>D00005420</t>
  </si>
  <si>
    <t>D00005441</t>
  </si>
  <si>
    <t>D00005445</t>
  </si>
  <si>
    <t>D00005450</t>
  </si>
  <si>
    <t>D00005460</t>
  </si>
  <si>
    <t>D00005462</t>
  </si>
  <si>
    <t>D00005469</t>
  </si>
  <si>
    <t>D00005472</t>
  </si>
  <si>
    <t>D00005473</t>
  </si>
  <si>
    <t>D00005487</t>
  </si>
  <si>
    <t>D00005517</t>
  </si>
  <si>
    <t>D00005527</t>
  </si>
  <si>
    <t>D00005530</t>
  </si>
  <si>
    <t>D00005531</t>
  </si>
  <si>
    <t>D00005539</t>
  </si>
  <si>
    <t>D00005565</t>
  </si>
  <si>
    <t>D00005574</t>
  </si>
  <si>
    <t>D00005580</t>
  </si>
  <si>
    <t>D00005606</t>
  </si>
  <si>
    <t>D00005617</t>
  </si>
  <si>
    <t>D00005618</t>
  </si>
  <si>
    <t>D00005642</t>
  </si>
  <si>
    <t>D00005699</t>
  </si>
  <si>
    <t>D00005701</t>
  </si>
  <si>
    <t>D00005704</t>
  </si>
  <si>
    <t>D00005722</t>
  </si>
  <si>
    <t>D00005736</t>
  </si>
  <si>
    <t>D00005753</t>
  </si>
  <si>
    <t>D00005760</t>
  </si>
  <si>
    <t>D00005761</t>
  </si>
  <si>
    <t>D00005774</t>
  </si>
  <si>
    <t>D00005775</t>
  </si>
  <si>
    <t>D00005788</t>
  </si>
  <si>
    <t>D00005801</t>
  </si>
  <si>
    <t>D00005826</t>
  </si>
  <si>
    <t>D00005827</t>
  </si>
  <si>
    <t>D00005858</t>
  </si>
  <si>
    <t>D00005859</t>
  </si>
  <si>
    <t>D00005860</t>
  </si>
  <si>
    <t>D00005866</t>
  </si>
  <si>
    <t>D00005928</t>
  </si>
  <si>
    <t>D00005965</t>
  </si>
  <si>
    <t>D00005977</t>
  </si>
  <si>
    <t>D00006001</t>
  </si>
  <si>
    <t>D00006015</t>
  </si>
  <si>
    <t>D00006033</t>
  </si>
  <si>
    <t>D00006034</t>
  </si>
  <si>
    <t>D00006040</t>
  </si>
  <si>
    <t>D00006042</t>
  </si>
  <si>
    <t>D00006052</t>
  </si>
  <si>
    <t>D00006067</t>
  </si>
  <si>
    <t>D00006077</t>
  </si>
  <si>
    <t>D00006112</t>
  </si>
  <si>
    <t>D00006114</t>
  </si>
  <si>
    <t>D00006115</t>
  </si>
  <si>
    <t>D00006122</t>
  </si>
  <si>
    <t>D00006144</t>
  </si>
  <si>
    <t>D00006175</t>
  </si>
  <si>
    <t>D00006183</t>
  </si>
  <si>
    <t>D00006185</t>
  </si>
  <si>
    <t>D00006186</t>
  </si>
  <si>
    <t>D00006191</t>
  </si>
  <si>
    <t>D00006235</t>
  </si>
  <si>
    <t>D00006256</t>
  </si>
  <si>
    <t>D00006257</t>
  </si>
  <si>
    <t>D00006272</t>
  </si>
  <si>
    <t>D00006317</t>
  </si>
  <si>
    <t>D00006318</t>
  </si>
  <si>
    <t>D00006342</t>
  </si>
  <si>
    <t>D00006349</t>
  </si>
  <si>
    <t>D00006359</t>
  </si>
  <si>
    <t>D00006363</t>
  </si>
  <si>
    <t>D00006366</t>
  </si>
  <si>
    <t>D00006367</t>
  </si>
  <si>
    <t>D00006383</t>
  </si>
  <si>
    <t>D00006391</t>
  </si>
  <si>
    <t>D00006408</t>
  </si>
  <si>
    <t>D00006417</t>
  </si>
  <si>
    <t>D00006422</t>
  </si>
  <si>
    <t>D00006452</t>
  </si>
  <si>
    <t>D00006469</t>
  </si>
  <si>
    <t>D00006473</t>
  </si>
  <si>
    <t>D00006474</t>
  </si>
  <si>
    <t>D00006478</t>
  </si>
  <si>
    <t>D00006481</t>
  </si>
  <si>
    <t>D00006485</t>
  </si>
  <si>
    <t>D00006499</t>
  </si>
  <si>
    <t>D00006501</t>
  </si>
  <si>
    <t>D00006511</t>
  </si>
  <si>
    <t>D00006544</t>
  </si>
  <si>
    <t>D00006545</t>
  </si>
  <si>
    <t>D00006546</t>
  </si>
  <si>
    <t>D00006551</t>
  </si>
  <si>
    <t>D00006552</t>
  </si>
  <si>
    <t>D00006571</t>
  </si>
  <si>
    <t>D00006604</t>
  </si>
  <si>
    <t>D00006616</t>
  </si>
  <si>
    <t>D00006619</t>
  </si>
  <si>
    <t>D00006691</t>
  </si>
  <si>
    <t>D00006698</t>
  </si>
  <si>
    <t>D00006729</t>
  </si>
  <si>
    <t>D00006731</t>
  </si>
  <si>
    <t>D00006749</t>
  </si>
  <si>
    <t>D00006750</t>
  </si>
  <si>
    <t>D00006798</t>
  </si>
  <si>
    <t>D00006803</t>
  </si>
  <si>
    <t>D00006804</t>
  </si>
  <si>
    <t>D00006827</t>
  </si>
  <si>
    <t>D00006829</t>
  </si>
  <si>
    <t>D00006844</t>
  </si>
  <si>
    <t>D00006886</t>
  </si>
  <si>
    <t>D00006892</t>
  </si>
  <si>
    <t>D00006893</t>
  </si>
  <si>
    <t>D00006895</t>
  </si>
  <si>
    <t>D00006922</t>
  </si>
  <si>
    <t>D00006924</t>
  </si>
  <si>
    <t>D00006936</t>
  </si>
  <si>
    <t>D00006944</t>
  </si>
  <si>
    <t>D00006946</t>
  </si>
  <si>
    <t>D00006967</t>
  </si>
  <si>
    <t>D00006978</t>
  </si>
  <si>
    <t>D00006987</t>
  </si>
  <si>
    <t>D00007010</t>
  </si>
  <si>
    <t>D00007011</t>
  </si>
  <si>
    <t>D00007043</t>
  </si>
  <si>
    <t>D00007065</t>
  </si>
  <si>
    <t>D00007100</t>
  </si>
  <si>
    <t>D00007102</t>
  </si>
  <si>
    <t>D00007112</t>
  </si>
  <si>
    <t>D00007150</t>
  </si>
  <si>
    <t>D00007166</t>
  </si>
  <si>
    <t>D00007234</t>
  </si>
  <si>
    <t>D00007241</t>
  </si>
  <si>
    <t>D00007291</t>
  </si>
  <si>
    <t>D00007299</t>
  </si>
  <si>
    <t>D00007311</t>
  </si>
  <si>
    <t>D00007324</t>
  </si>
  <si>
    <t>D00007327</t>
  </si>
  <si>
    <t>D00007339</t>
  </si>
  <si>
    <t>D00007348</t>
  </si>
  <si>
    <t>D00007366</t>
  </si>
  <si>
    <t>D00007390</t>
  </si>
  <si>
    <t>D00007411</t>
  </si>
  <si>
    <t>D00007412</t>
  </si>
  <si>
    <t>D00007423</t>
  </si>
  <si>
    <t>D00007435</t>
  </si>
  <si>
    <t>D00007521</t>
  </si>
  <si>
    <t>D00007586</t>
  </si>
  <si>
    <t>D00007594</t>
  </si>
  <si>
    <t>D00007614</t>
  </si>
  <si>
    <t>D00007632</t>
  </si>
  <si>
    <t>D00007678</t>
  </si>
  <si>
    <t>D00007723</t>
  </si>
  <si>
    <t>D00007724</t>
  </si>
  <si>
    <t>D00007727</t>
  </si>
  <si>
    <t>D00007753</t>
  </si>
  <si>
    <t>D00007765</t>
  </si>
  <si>
    <t>D00007772</t>
  </si>
  <si>
    <t>D00007787</t>
  </si>
  <si>
    <t>D00007797</t>
  </si>
  <si>
    <t>D00007800</t>
  </si>
  <si>
    <t>D00007814</t>
  </si>
  <si>
    <t>D00007815</t>
  </si>
  <si>
    <t>D00007843</t>
  </si>
  <si>
    <t>D00007863</t>
  </si>
  <si>
    <t>D00007864</t>
  </si>
  <si>
    <t>D00007914</t>
  </si>
  <si>
    <t>D00007970</t>
  </si>
  <si>
    <t>D00007980</t>
  </si>
  <si>
    <t>D00008013</t>
  </si>
  <si>
    <t>D00008064</t>
  </si>
  <si>
    <t>D00008074</t>
  </si>
  <si>
    <t>D00008076</t>
  </si>
  <si>
    <t>D00008089</t>
  </si>
  <si>
    <t>D00008091</t>
  </si>
  <si>
    <t>D00008096</t>
  </si>
  <si>
    <t>D00008105</t>
  </si>
  <si>
    <t>D00008130</t>
  </si>
  <si>
    <t>D00008200</t>
  </si>
  <si>
    <t>D00008276</t>
  </si>
  <si>
    <t>D00008287</t>
  </si>
  <si>
    <t>D00008327</t>
  </si>
  <si>
    <t>D00008333</t>
  </si>
  <si>
    <t>D00008356</t>
  </si>
  <si>
    <t>D00008362</t>
  </si>
  <si>
    <t>D00008393</t>
  </si>
  <si>
    <t>D00008432</t>
  </si>
  <si>
    <t>D00008433</t>
  </si>
  <si>
    <t>D00008463</t>
  </si>
  <si>
    <t>D00008489</t>
  </si>
  <si>
    <t>D00008510</t>
  </si>
  <si>
    <t>D00008548</t>
  </si>
  <si>
    <t>D00008568</t>
  </si>
  <si>
    <t>D00008571</t>
  </si>
  <si>
    <t>D00008598</t>
  </si>
  <si>
    <t>D00008610</t>
  </si>
  <si>
    <t>D00008611</t>
  </si>
  <si>
    <t>D00008615</t>
  </si>
  <si>
    <t>D00008661</t>
  </si>
  <si>
    <t>D00008666</t>
  </si>
  <si>
    <t>D00008667</t>
  </si>
  <si>
    <t>D00008670</t>
  </si>
  <si>
    <t>D00008677</t>
  </si>
  <si>
    <t>D00008678</t>
  </si>
  <si>
    <t>D00008692</t>
  </si>
  <si>
    <t>D00008726</t>
  </si>
  <si>
    <t>D00008737</t>
  </si>
  <si>
    <t>D00008738</t>
  </si>
  <si>
    <t>D00008764</t>
  </si>
  <si>
    <t>D00008777</t>
  </si>
  <si>
    <t>D00008865</t>
  </si>
  <si>
    <t>D00008866</t>
  </si>
  <si>
    <t>D00008888</t>
  </si>
  <si>
    <t>D00008894</t>
  </si>
  <si>
    <t>D00008909</t>
  </si>
  <si>
    <t>D00008918</t>
  </si>
  <si>
    <t>D00008923</t>
  </si>
  <si>
    <t>D00008928</t>
  </si>
  <si>
    <t>D00008942</t>
  </si>
  <si>
    <t>D00008965</t>
  </si>
  <si>
    <t>D00008966</t>
  </si>
  <si>
    <t>D00009005</t>
  </si>
  <si>
    <t>D00009008</t>
  </si>
  <si>
    <t>D00009032</t>
  </si>
  <si>
    <t>D00009038</t>
  </si>
  <si>
    <t>D00009054</t>
  </si>
  <si>
    <t>D00009058</t>
  </si>
  <si>
    <t>D00009062</t>
  </si>
  <si>
    <t>D00009095</t>
  </si>
  <si>
    <t>D00009109</t>
  </si>
  <si>
    <t>D00009110</t>
  </si>
  <si>
    <t>D00009111</t>
  </si>
  <si>
    <t>D00009120</t>
  </si>
  <si>
    <t>D00009125</t>
  </si>
  <si>
    <t>D00009142</t>
  </si>
  <si>
    <t>D00009143</t>
  </si>
  <si>
    <t>D00009148</t>
  </si>
  <si>
    <t>D00009150</t>
  </si>
  <si>
    <t>D00009197</t>
  </si>
  <si>
    <t>D00009238</t>
  </si>
  <si>
    <t>D00009298</t>
  </si>
  <si>
    <t>D00009303</t>
  </si>
  <si>
    <t>D00009308</t>
  </si>
  <si>
    <t>D00009334</t>
  </si>
  <si>
    <t>D00009355</t>
  </si>
  <si>
    <t>D00009356</t>
  </si>
  <si>
    <t>D00009362</t>
  </si>
  <si>
    <t>D00009367</t>
  </si>
  <si>
    <t>D00009372</t>
  </si>
  <si>
    <t>D00009394</t>
  </si>
  <si>
    <t>D00009407</t>
  </si>
  <si>
    <t>D00009410</t>
  </si>
  <si>
    <t>D00009447</t>
  </si>
  <si>
    <t>D00009467</t>
  </si>
  <si>
    <t>D00009468</t>
  </si>
  <si>
    <t>D00009490</t>
  </si>
  <si>
    <t>D00009512</t>
  </si>
  <si>
    <t>D00009526</t>
  </si>
  <si>
    <t>D00009536</t>
  </si>
  <si>
    <t>D00009537</t>
  </si>
  <si>
    <t>D00009538</t>
  </si>
  <si>
    <t>D00009564</t>
  </si>
  <si>
    <t>D00009572</t>
  </si>
  <si>
    <t>D00009607</t>
  </si>
  <si>
    <t>D00009637</t>
  </si>
  <si>
    <t>D00009638</t>
  </si>
  <si>
    <t>D00009665</t>
  </si>
  <si>
    <t>D00009679</t>
  </si>
  <si>
    <t>D00009687</t>
  </si>
  <si>
    <t>D00009689</t>
  </si>
  <si>
    <t>D00009715</t>
  </si>
  <si>
    <t>D00009733</t>
  </si>
  <si>
    <t>D00009738</t>
  </si>
  <si>
    <t>D00009758</t>
  </si>
  <si>
    <t>D00009762</t>
  </si>
  <si>
    <t>D00009767</t>
  </si>
  <si>
    <t>D00009768</t>
  </si>
  <si>
    <t>D00009769</t>
  </si>
  <si>
    <t>D00009782</t>
  </si>
  <si>
    <t>D00009788</t>
  </si>
  <si>
    <t>D00009851</t>
  </si>
  <si>
    <t>D00009891</t>
  </si>
  <si>
    <t>D00009892</t>
  </si>
  <si>
    <t>D00009893</t>
  </si>
  <si>
    <t>D00009901</t>
  </si>
  <si>
    <t>D00009961</t>
  </si>
  <si>
    <t>D00009965</t>
  </si>
  <si>
    <t>D00009966</t>
  </si>
  <si>
    <t>D00009967</t>
  </si>
  <si>
    <t>D00009968</t>
  </si>
  <si>
    <t>D00009979</t>
  </si>
  <si>
    <t>D00009980</t>
  </si>
  <si>
    <t>D00009995</t>
  </si>
  <si>
    <t>D00010042</t>
  </si>
  <si>
    <t>D00010043</t>
  </si>
  <si>
    <t>D00010047</t>
  </si>
  <si>
    <t>D00010074</t>
  </si>
  <si>
    <t>D00010081</t>
  </si>
  <si>
    <t>D00010151</t>
  </si>
  <si>
    <t>D00010167</t>
  </si>
  <si>
    <t>D00010168</t>
  </si>
  <si>
    <t>D00010184</t>
  </si>
  <si>
    <t>D00010202</t>
  </si>
  <si>
    <t>D00010203</t>
  </si>
  <si>
    <t>D00010209</t>
  </si>
  <si>
    <t>D00010247</t>
  </si>
  <si>
    <t>D00010255</t>
  </si>
  <si>
    <t>D00010256</t>
  </si>
  <si>
    <t>D00010258</t>
  </si>
  <si>
    <t>D00010331</t>
  </si>
  <si>
    <t>D00010346</t>
  </si>
  <si>
    <t>D00010354</t>
  </si>
  <si>
    <t>D00010394</t>
  </si>
  <si>
    <t>D00010395</t>
  </si>
  <si>
    <t>D00010406</t>
  </si>
  <si>
    <t>D00010438</t>
  </si>
  <si>
    <t>D00010469</t>
  </si>
  <si>
    <t>D00010470</t>
  </si>
  <si>
    <t>D00010505</t>
  </si>
  <si>
    <t>D00010510</t>
  </si>
  <si>
    <t>D00010520</t>
  </si>
  <si>
    <t>D00010652</t>
  </si>
  <si>
    <t>D00010655</t>
  </si>
  <si>
    <t>D00010679</t>
  </si>
  <si>
    <t>D00010680</t>
  </si>
  <si>
    <t>D00010689</t>
  </si>
  <si>
    <t>D00010690</t>
  </si>
  <si>
    <t>D00010700</t>
  </si>
  <si>
    <t>D00010726</t>
  </si>
  <si>
    <t>D00010742</t>
  </si>
  <si>
    <t>D00010755</t>
  </si>
  <si>
    <t>D00010756</t>
  </si>
  <si>
    <t>D00010775</t>
  </si>
  <si>
    <t>D00010785</t>
  </si>
  <si>
    <t>D00010797</t>
  </si>
  <si>
    <t>D00010806</t>
  </si>
  <si>
    <t>D00010813</t>
  </si>
  <si>
    <t>D00010814</t>
  </si>
  <si>
    <t>D00010815</t>
  </si>
  <si>
    <t>D00010818</t>
  </si>
  <si>
    <t>D00010822</t>
  </si>
  <si>
    <t>D00010823</t>
  </si>
  <si>
    <t>D00010828</t>
  </si>
  <si>
    <t>D00010839</t>
  </si>
  <si>
    <t>D00010841</t>
  </si>
  <si>
    <t>D00010900</t>
  </si>
  <si>
    <t>D00010942</t>
  </si>
  <si>
    <t>D00010944</t>
  </si>
  <si>
    <t>D00010958</t>
  </si>
  <si>
    <t>D00010959</t>
  </si>
  <si>
    <t>D00010963</t>
  </si>
  <si>
    <t>D00010966</t>
  </si>
  <si>
    <t>D00010967</t>
  </si>
  <si>
    <t>D00010978</t>
  </si>
  <si>
    <t>D00010996</t>
  </si>
  <si>
    <t>D00011006</t>
  </si>
  <si>
    <t>D00011019</t>
  </si>
  <si>
    <t>D00011021</t>
  </si>
  <si>
    <t>D00011029</t>
  </si>
  <si>
    <t>D00011051</t>
  </si>
  <si>
    <t>D00011052</t>
  </si>
  <si>
    <t>D00011054</t>
  </si>
  <si>
    <t>D00011064</t>
  </si>
  <si>
    <t>D00011071</t>
  </si>
  <si>
    <t>D00011072</t>
  </si>
  <si>
    <t>D00011073</t>
  </si>
  <si>
    <t>D00011097</t>
  </si>
  <si>
    <t>D00011098</t>
  </si>
  <si>
    <t>D00011153</t>
  </si>
  <si>
    <t>D00011208</t>
  </si>
  <si>
    <t>D00011209</t>
  </si>
  <si>
    <t>D00011266</t>
  </si>
  <si>
    <t>D00011290</t>
  </si>
  <si>
    <t>D00011301</t>
  </si>
  <si>
    <t>D00011329</t>
  </si>
  <si>
    <t>D00011330</t>
  </si>
  <si>
    <t>D00011354</t>
  </si>
  <si>
    <t>D00011368</t>
  </si>
  <si>
    <t>D00011377</t>
  </si>
  <si>
    <t>D00011378</t>
  </si>
  <si>
    <t>D00011379</t>
  </si>
  <si>
    <t>D00011401</t>
  </si>
  <si>
    <t>D00011402</t>
  </si>
  <si>
    <t>D00011405</t>
  </si>
  <si>
    <t>D00011406</t>
  </si>
  <si>
    <t>D00011424</t>
  </si>
  <si>
    <t>D00011446</t>
  </si>
  <si>
    <t>D00011447</t>
  </si>
  <si>
    <t>D00011460</t>
  </si>
  <si>
    <t>D00011486</t>
  </si>
  <si>
    <t>D00011487</t>
  </si>
  <si>
    <t>D00011496</t>
  </si>
  <si>
    <t>D00011543</t>
  </si>
  <si>
    <t>D00011547</t>
  </si>
  <si>
    <t>D00011549</t>
  </si>
  <si>
    <t>D00011552</t>
  </si>
  <si>
    <t>D00011558</t>
  </si>
  <si>
    <t>D00011559</t>
  </si>
  <si>
    <t>D00011565</t>
  </si>
  <si>
    <t>D00011566</t>
  </si>
  <si>
    <t>D00011567</t>
  </si>
  <si>
    <t>D00011578</t>
  </si>
  <si>
    <t>D00011598</t>
  </si>
  <si>
    <t>D00011599</t>
  </si>
  <si>
    <t>D00011603</t>
  </si>
  <si>
    <t>D00011635</t>
  </si>
  <si>
    <t>D00011639</t>
  </si>
  <si>
    <t>D00011668</t>
  </si>
  <si>
    <t>D00011669</t>
  </si>
  <si>
    <t>D00011670</t>
  </si>
  <si>
    <t>D00011671</t>
  </si>
  <si>
    <t>D00011695</t>
  </si>
  <si>
    <t>D00011743</t>
  </si>
  <si>
    <t>D00011784</t>
  </si>
  <si>
    <t>D00011787</t>
  </si>
  <si>
    <t>D00011794</t>
  </si>
  <si>
    <t>D00011837</t>
  </si>
  <si>
    <t>D00011855</t>
  </si>
  <si>
    <t>D00011873</t>
  </si>
  <si>
    <t>D00011912</t>
  </si>
  <si>
    <t>D00011913</t>
  </si>
  <si>
    <t>D00011995</t>
  </si>
  <si>
    <t>D00012000</t>
  </si>
  <si>
    <t>D00012016</t>
  </si>
  <si>
    <t>D00012017</t>
  </si>
  <si>
    <t>D00012036</t>
  </si>
  <si>
    <t>D00012050</t>
  </si>
  <si>
    <t>D00012051</t>
  </si>
  <si>
    <t>D00012068</t>
  </si>
  <si>
    <t>D00012074</t>
  </si>
  <si>
    <t>D00012075</t>
  </si>
  <si>
    <t>D00012089</t>
  </si>
  <si>
    <t>D00012108</t>
  </si>
  <si>
    <t>D00012109</t>
  </si>
  <si>
    <t>D00012124</t>
  </si>
  <si>
    <t>D00012156</t>
  </si>
  <si>
    <t>D00012160</t>
  </si>
  <si>
    <t>D00012177</t>
  </si>
  <si>
    <t>D00012182</t>
  </si>
  <si>
    <t>D00012239</t>
  </si>
  <si>
    <t>D00012253</t>
  </si>
  <si>
    <t>D00012260</t>
  </si>
  <si>
    <t>D00012278</t>
  </si>
  <si>
    <t>D00012308</t>
  </si>
  <si>
    <t>D00012317</t>
  </si>
  <si>
    <t>D00012387</t>
  </si>
  <si>
    <t>D00012418</t>
  </si>
  <si>
    <t>D00012421</t>
  </si>
  <si>
    <t>D00012422</t>
  </si>
  <si>
    <t>D00012430</t>
  </si>
  <si>
    <t>D00012431</t>
  </si>
  <si>
    <t>D00012446</t>
  </si>
  <si>
    <t>D00012447</t>
  </si>
  <si>
    <t>D00012448</t>
  </si>
  <si>
    <t>D00012532</t>
  </si>
  <si>
    <t>D00012536</t>
  </si>
  <si>
    <t>D00012543</t>
  </si>
  <si>
    <t>D00012551</t>
  </si>
  <si>
    <t>D00012582</t>
  </si>
  <si>
    <t>D00012600</t>
  </si>
  <si>
    <t>D00012763</t>
  </si>
  <si>
    <t>D00012782</t>
  </si>
  <si>
    <t>D00012790</t>
  </si>
  <si>
    <t>D00012794</t>
  </si>
  <si>
    <t>D00012815</t>
  </si>
  <si>
    <t>D00012843</t>
  </si>
  <si>
    <t>D00012863</t>
  </si>
  <si>
    <t>D00012864</t>
  </si>
  <si>
    <t>D00012882</t>
  </si>
  <si>
    <t>D00012923</t>
  </si>
  <si>
    <t>D00012938</t>
  </si>
  <si>
    <t>D00012952</t>
  </si>
  <si>
    <t>D00012953</t>
  </si>
  <si>
    <t>D00012954</t>
  </si>
  <si>
    <t>D00012968</t>
  </si>
  <si>
    <t>D00012977</t>
  </si>
  <si>
    <t>D00012982</t>
  </si>
  <si>
    <t>D00012983</t>
  </si>
  <si>
    <t>D00013038</t>
  </si>
  <si>
    <t>D00013072</t>
  </si>
  <si>
    <t>D00013096</t>
  </si>
  <si>
    <t>D00013104</t>
  </si>
  <si>
    <t>D00013109</t>
  </si>
  <si>
    <t>D00013139</t>
  </si>
  <si>
    <t>D00013140</t>
  </si>
  <si>
    <t>D00013143</t>
  </si>
  <si>
    <t>D00013161</t>
  </si>
  <si>
    <t>D00013172</t>
  </si>
  <si>
    <t>D00013182</t>
  </si>
  <si>
    <t>D00013240</t>
  </si>
  <si>
    <t>D00013248</t>
  </si>
  <si>
    <t>D00013280</t>
  </si>
  <si>
    <t>D00013282</t>
  </si>
  <si>
    <t>D00013295</t>
  </si>
  <si>
    <t>D00013300</t>
  </si>
  <si>
    <t>D00013332</t>
  </si>
  <si>
    <t>D00013349</t>
  </si>
  <si>
    <t>D00013350</t>
  </si>
  <si>
    <t>D00013365</t>
  </si>
  <si>
    <t>D00013379</t>
  </si>
  <si>
    <t>D00013443</t>
  </si>
  <si>
    <t>D00013495</t>
  </si>
  <si>
    <t>D00013512</t>
  </si>
  <si>
    <t>D00013537</t>
  </si>
  <si>
    <t>D00013544</t>
  </si>
  <si>
    <t>D00013578</t>
  </si>
  <si>
    <t>D00013604</t>
  </si>
  <si>
    <t>D00013607</t>
  </si>
  <si>
    <t>D00013613</t>
  </si>
  <si>
    <t>D00013615</t>
  </si>
  <si>
    <t>D00013616</t>
  </si>
  <si>
    <t>D00013623</t>
  </si>
  <si>
    <t>D00013647</t>
  </si>
  <si>
    <t>D00013648</t>
  </si>
  <si>
    <t>D00013663</t>
  </si>
  <si>
    <t>D00013690</t>
  </si>
  <si>
    <t>state_name</t>
  </si>
  <si>
    <t>state_abbrev</t>
  </si>
  <si>
    <t>region</t>
  </si>
  <si>
    <t>division</t>
  </si>
  <si>
    <t>New York</t>
  </si>
  <si>
    <t>Northeast</t>
  </si>
  <si>
    <t>Middle Atlantic</t>
  </si>
  <si>
    <t>Florida</t>
  </si>
  <si>
    <t>South</t>
  </si>
  <si>
    <t>South Atlantic</t>
  </si>
  <si>
    <t>Ohio</t>
  </si>
  <si>
    <t>Midwest</t>
  </si>
  <si>
    <t>East North Central</t>
  </si>
  <si>
    <t>North Carolina</t>
  </si>
  <si>
    <t>Pacific</t>
  </si>
  <si>
    <t>Colorado</t>
  </si>
  <si>
    <t>Mountain</t>
  </si>
  <si>
    <t>District of Columbia</t>
  </si>
  <si>
    <t>Massachusetts</t>
  </si>
  <si>
    <t>New England</t>
  </si>
  <si>
    <t>Michigan</t>
  </si>
  <si>
    <t>Tennessee</t>
  </si>
  <si>
    <t>East South Central</t>
  </si>
  <si>
    <t>Oregon</t>
  </si>
  <si>
    <t>Oklahoma</t>
  </si>
  <si>
    <t>West South Central</t>
  </si>
  <si>
    <t>Nevada</t>
  </si>
  <si>
    <t>Kentucky</t>
  </si>
  <si>
    <t>Maryland</t>
  </si>
  <si>
    <t>Wisconsin</t>
  </si>
  <si>
    <t>New Mexico</t>
  </si>
  <si>
    <t>Missouri</t>
  </si>
  <si>
    <t>West North Central</t>
  </si>
  <si>
    <t>Nebraska</t>
  </si>
  <si>
    <t>Minnesota</t>
  </si>
  <si>
    <t>Louisiana</t>
  </si>
  <si>
    <t>Kansas</t>
  </si>
  <si>
    <t>Hawaii</t>
  </si>
  <si>
    <t>Texas</t>
  </si>
  <si>
    <t>Alaska</t>
  </si>
  <si>
    <t>New Jersey</t>
  </si>
  <si>
    <t>Idaho</t>
  </si>
  <si>
    <t>Iowa</t>
  </si>
  <si>
    <t>Alabama</t>
  </si>
  <si>
    <t>Utah</t>
  </si>
  <si>
    <t>Arkansas</t>
  </si>
  <si>
    <t>South Dakota</t>
  </si>
  <si>
    <t>Rhode Island</t>
  </si>
  <si>
    <t>Mississippi</t>
  </si>
  <si>
    <t>Connecticut</t>
  </si>
  <si>
    <t>South Carolina</t>
  </si>
  <si>
    <t>North Dakota</t>
  </si>
  <si>
    <t>New Hampshire</t>
  </si>
  <si>
    <t>Delaware</t>
  </si>
  <si>
    <t>Maine</t>
  </si>
  <si>
    <t>Wyoming</t>
  </si>
  <si>
    <t>California</t>
  </si>
  <si>
    <t>West Virginia</t>
  </si>
  <si>
    <t>Vermont</t>
  </si>
  <si>
    <t>Pennsylvania</t>
  </si>
  <si>
    <t>Illinois</t>
  </si>
  <si>
    <t>loan_id</t>
  </si>
  <si>
    <t>amount</t>
  </si>
  <si>
    <t>duration</t>
  </si>
  <si>
    <t>payments</t>
  </si>
  <si>
    <t>status</t>
  </si>
  <si>
    <t>location</t>
  </si>
  <si>
    <t>purpose</t>
  </si>
  <si>
    <t>A</t>
  </si>
  <si>
    <t>car</t>
  </si>
  <si>
    <t>C</t>
  </si>
  <si>
    <t>debt_consolidation</t>
  </si>
  <si>
    <t>home_improvement</t>
  </si>
  <si>
    <t>B</t>
  </si>
  <si>
    <t>D</t>
  </si>
  <si>
    <t>home</t>
  </si>
  <si>
    <t>order_id</t>
  </si>
  <si>
    <t>bank_to</t>
  </si>
  <si>
    <t>account_to</t>
  </si>
  <si>
    <t>k_symbol</t>
  </si>
  <si>
    <t>YZ</t>
  </si>
  <si>
    <t>Household Payment</t>
  </si>
  <si>
    <t>ST</t>
  </si>
  <si>
    <t>Loan Payment</t>
  </si>
  <si>
    <t>QR</t>
  </si>
  <si>
    <t>WX</t>
  </si>
  <si>
    <t>CD</t>
  </si>
  <si>
    <t>AB</t>
  </si>
  <si>
    <t>Insurance Payment</t>
  </si>
  <si>
    <t>UV</t>
  </si>
  <si>
    <t>GH</t>
  </si>
  <si>
    <t>IJ</t>
  </si>
  <si>
    <t>Leasing Payment</t>
  </si>
  <si>
    <t>KL</t>
  </si>
  <si>
    <t>EF</t>
  </si>
  <si>
    <t>OP</t>
  </si>
  <si>
    <t>account</t>
  </si>
  <si>
    <t>Table</t>
  </si>
  <si>
    <t>Keys</t>
  </si>
  <si>
    <t>order</t>
  </si>
  <si>
    <t>loan</t>
  </si>
  <si>
    <t>disposition</t>
  </si>
  <si>
    <t>card</t>
  </si>
  <si>
    <t>district</t>
  </si>
  <si>
    <t>client</t>
  </si>
  <si>
    <t>BUSINESS QUESTIONS :</t>
  </si>
  <si>
    <t>account_id(Fk)</t>
  </si>
  <si>
    <t>account_id (fk)</t>
  </si>
  <si>
    <t>account_id (pk)</t>
  </si>
  <si>
    <t>What is the district that we have highest no of clients?</t>
  </si>
  <si>
    <t>what is the average age of clients ?</t>
  </si>
  <si>
    <t>what is the number of each purpose of loan ?</t>
  </si>
  <si>
    <t xml:space="preserve">male vs female </t>
  </si>
  <si>
    <t xml:space="preserve">orders msh ll loans bas </t>
  </si>
  <si>
    <t>is all owners are male ?</t>
  </si>
  <si>
    <t xml:space="preserve">account has 1/2 clients </t>
  </si>
  <si>
    <t xml:space="preserve">Hint/ Notes </t>
  </si>
  <si>
    <t xml:space="preserve">is account type owner has card? </t>
  </si>
  <si>
    <t>shared account has cards ?</t>
  </si>
  <si>
    <t xml:space="preserve">no related </t>
  </si>
  <si>
    <t>Account_id</t>
  </si>
  <si>
    <t xml:space="preserve">is all loans has card </t>
  </si>
  <si>
    <t xml:space="preserve">no </t>
  </si>
  <si>
    <t>Row Labels</t>
  </si>
  <si>
    <t>Grand Total</t>
  </si>
  <si>
    <t>Count of client_id</t>
  </si>
  <si>
    <t>newyork</t>
  </si>
  <si>
    <t xml:space="preserve">accounts that make more than one loan </t>
  </si>
  <si>
    <t xml:space="preserve">cities that has the largerst no of loans </t>
  </si>
  <si>
    <t xml:space="preserve">the most purpose  for loans </t>
  </si>
  <si>
    <t>% of shared account that have loans vs% non shared acc</t>
  </si>
  <si>
    <t xml:space="preserve">no of loans vs no of duration </t>
  </si>
  <si>
    <t>Avg age</t>
  </si>
  <si>
    <t>45-46</t>
  </si>
  <si>
    <t>Count of loan_id</t>
  </si>
  <si>
    <t>done</t>
  </si>
  <si>
    <t>Count of sex</t>
  </si>
  <si>
    <t xml:space="preserve">clients </t>
  </si>
  <si>
    <t>gender</t>
  </si>
  <si>
    <t>Gender</t>
  </si>
  <si>
    <t>c_id</t>
  </si>
  <si>
    <t>no of each account</t>
  </si>
  <si>
    <t>column by vlookup</t>
  </si>
  <si>
    <t>City</t>
  </si>
  <si>
    <t>The highest 5 cities</t>
  </si>
  <si>
    <t>Purpose</t>
  </si>
  <si>
    <t>our KPI is LOANS&amp;CLIENTS</t>
  </si>
  <si>
    <t xml:space="preserve">what is the average of loans </t>
  </si>
  <si>
    <t>recommended customers ?</t>
  </si>
  <si>
    <t>is all accounts has loans ? (create cloumn -yes or no )</t>
  </si>
  <si>
    <t xml:space="preserve">*observe criteria of accounts that have/not loans </t>
  </si>
  <si>
    <t>visualizing  age group and gender</t>
  </si>
  <si>
    <t>7aga ll date</t>
  </si>
  <si>
    <t xml:space="preserve">the most bank_to they convert to them </t>
  </si>
  <si>
    <t xml:space="preserve">is there repeated account_to </t>
  </si>
  <si>
    <t>how many accounts didn't pay any thing from their loan ?</t>
  </si>
  <si>
    <t>correlation between amount of loan and it's purpose?</t>
  </si>
  <si>
    <t>correlation between date of loan and it's purpose?</t>
  </si>
  <si>
    <t>maybe it give us indication theres good prices of home this years !</t>
  </si>
  <si>
    <t>correlation between age of the client that take loan and it's purpose?</t>
  </si>
  <si>
    <t xml:space="preserve">so we target this age range and our ads be relating to them </t>
  </si>
  <si>
    <t xml:space="preserve"> Are they same no of accounts that take aloan </t>
  </si>
  <si>
    <t>how many accounts is pay loan payments in orders ?</t>
  </si>
  <si>
    <t>most month they are likely to take aloan in it ?</t>
  </si>
  <si>
    <t xml:space="preserve">is it related to special occasion ?/ or sales department called them a lot this month </t>
  </si>
  <si>
    <t xml:space="preserve">is there a correlation between loan an city of the client </t>
  </si>
  <si>
    <t>correlation between amount of loan and it's duration?</t>
  </si>
  <si>
    <t xml:space="preserve">is all clients has acard </t>
  </si>
  <si>
    <t>if he has a card it's likely to take loan or not ?</t>
  </si>
  <si>
    <t>Mean loan by purpose</t>
  </si>
  <si>
    <t>who are willing more to have a card people with home purpose or car..?</t>
  </si>
  <si>
    <t xml:space="preserve">vlookup age to loan table </t>
  </si>
  <si>
    <t xml:space="preserve">count months in loan to get the highest month </t>
  </si>
  <si>
    <t xml:space="preserve">bar chart +pivot Done ---December </t>
  </si>
  <si>
    <t>area of duration ?</t>
  </si>
  <si>
    <t>count of accounts</t>
  </si>
  <si>
    <t>type of account</t>
  </si>
  <si>
    <t>no</t>
  </si>
  <si>
    <t>shared</t>
  </si>
  <si>
    <t xml:space="preserve">count of each account type </t>
  </si>
  <si>
    <t xml:space="preserve">percentage </t>
  </si>
  <si>
    <t>Column Labels</t>
  </si>
  <si>
    <t>19-28</t>
  </si>
  <si>
    <t>29-38</t>
  </si>
  <si>
    <t>39-48</t>
  </si>
  <si>
    <t>49-58</t>
  </si>
  <si>
    <t>59-68</t>
  </si>
  <si>
    <t>yes</t>
  </si>
  <si>
    <t>noone</t>
  </si>
  <si>
    <t>new york</t>
  </si>
  <si>
    <t>21 and 79</t>
  </si>
  <si>
    <t xml:space="preserve">60 , </t>
  </si>
  <si>
    <t>perc</t>
  </si>
  <si>
    <t>Sum of 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</si>
</sst>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rgb="FF242424"/>
      <name val="Segoe UI"/>
      <family val="2"/>
    </font>
    <font>
      <sz val="8"/>
      <color theme="1"/>
      <name val="Segoe UI"/>
      <family val="2"/>
    </font>
    <font>
      <sz val="11"/>
      <color theme="5" tint="-0.249977111117893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2" tint="-9.9978637043366805E-2"/>
      </left>
      <right/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0" xfId="0" applyBorder="1"/>
    <xf numFmtId="0" fontId="0" fillId="33" borderId="10" xfId="0" applyFill="1" applyBorder="1"/>
    <xf numFmtId="0" fontId="0" fillId="35" borderId="10" xfId="0" applyFill="1" applyBorder="1"/>
    <xf numFmtId="0" fontId="16" fillId="0" borderId="10" xfId="0" applyFont="1" applyBorder="1"/>
    <xf numFmtId="0" fontId="0" fillId="36" borderId="10" xfId="0" applyFill="1" applyBorder="1"/>
    <xf numFmtId="0" fontId="0" fillId="0" borderId="11" xfId="0" applyBorder="1"/>
    <xf numFmtId="0" fontId="0" fillId="0" borderId="0" xfId="0" applyBorder="1"/>
    <xf numFmtId="0" fontId="14" fillId="0" borderId="0" xfId="0" applyFont="1"/>
    <xf numFmtId="0" fontId="0" fillId="34" borderId="0" xfId="0" applyNumberFormat="1" applyFill="1"/>
    <xf numFmtId="0" fontId="0" fillId="35" borderId="0" xfId="0" applyNumberFormat="1" applyFill="1"/>
    <xf numFmtId="0" fontId="13" fillId="37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42" applyFont="1"/>
    <xf numFmtId="0" fontId="18" fillId="0" borderId="0" xfId="0" applyFont="1"/>
    <xf numFmtId="0" fontId="0" fillId="37" borderId="12" xfId="0" applyFill="1" applyBorder="1"/>
    <xf numFmtId="0" fontId="0" fillId="38" borderId="12" xfId="0" applyFill="1" applyBorder="1"/>
    <xf numFmtId="0" fontId="0" fillId="38" borderId="12" xfId="0" applyNumberFormat="1" applyFill="1" applyBorder="1"/>
    <xf numFmtId="0" fontId="0" fillId="38" borderId="0" xfId="0" applyFill="1"/>
    <xf numFmtId="0" fontId="0" fillId="37" borderId="0" xfId="0" applyFill="1"/>
    <xf numFmtId="0" fontId="0" fillId="0" borderId="0" xfId="0" applyFill="1"/>
    <xf numFmtId="0" fontId="0" fillId="0" borderId="0" xfId="0" applyNumberFormat="1" applyFill="1"/>
    <xf numFmtId="43" fontId="0" fillId="0" borderId="0" xfId="42" applyFont="1" applyFill="1"/>
    <xf numFmtId="14" fontId="0" fillId="0" borderId="0" xfId="0" applyNumberFormat="1" applyFill="1"/>
    <xf numFmtId="0" fontId="0" fillId="39" borderId="0" xfId="0" applyFill="1"/>
    <xf numFmtId="0" fontId="18" fillId="0" borderId="0" xfId="0" applyFont="1" applyFill="1"/>
    <xf numFmtId="0" fontId="17" fillId="37" borderId="0" xfId="0" applyFont="1" applyFill="1"/>
    <xf numFmtId="0" fontId="19" fillId="0" borderId="0" xfId="0" applyFont="1"/>
    <xf numFmtId="0" fontId="19" fillId="38" borderId="0" xfId="0" applyFont="1" applyFill="1"/>
    <xf numFmtId="0" fontId="20" fillId="0" borderId="0" xfId="0" applyFont="1"/>
    <xf numFmtId="0" fontId="0" fillId="40" borderId="0" xfId="0" applyFill="1"/>
    <xf numFmtId="0" fontId="0" fillId="0" borderId="0" xfId="0" applyFont="1" applyAlignment="1">
      <alignment vertical="center"/>
    </xf>
    <xf numFmtId="0" fontId="0" fillId="41" borderId="0" xfId="0" applyFill="1"/>
    <xf numFmtId="0" fontId="0" fillId="42" borderId="0" xfId="0" applyFill="1"/>
    <xf numFmtId="0" fontId="21" fillId="0" borderId="0" xfId="0" applyFont="1"/>
    <xf numFmtId="0" fontId="22" fillId="0" borderId="0" xfId="0" applyFont="1" applyAlignment="1">
      <alignment vertical="center"/>
    </xf>
    <xf numFmtId="9" fontId="0" fillId="0" borderId="0" xfId="43" applyFont="1"/>
    <xf numFmtId="0" fontId="0" fillId="43" borderId="0" xfId="0" applyFill="1"/>
    <xf numFmtId="0" fontId="23" fillId="0" borderId="0" xfId="0" applyFont="1"/>
    <xf numFmtId="0" fontId="23" fillId="0" borderId="10" xfId="0" applyFont="1" applyBorder="1"/>
    <xf numFmtId="0" fontId="23" fillId="33" borderId="10" xfId="0" applyFont="1" applyFill="1" applyBorder="1"/>
    <xf numFmtId="0" fontId="0" fillId="39" borderId="0" xfId="0" applyFill="1" applyAlignment="1">
      <alignment horizontal="left"/>
    </xf>
    <xf numFmtId="0" fontId="0" fillId="39" borderId="0" xfId="0" applyNumberFormat="1" applyFill="1"/>
    <xf numFmtId="9" fontId="0" fillId="39" borderId="0" xfId="43" applyFont="1" applyFill="1"/>
    <xf numFmtId="0" fontId="0" fillId="34" borderId="0" xfId="0" applyFill="1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0" formatCode="General"/>
      <fill>
        <patternFill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theme="2" tint="-9.9978637043366805E-2"/>
        </left>
        <right/>
        <top/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theme="2" tint="-9.9978637043366805E-2"/>
        </left>
        <right style="thin">
          <color indexed="64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theme="2" tint="-9.9978637043366805E-2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4" tint="0.39997558519241921"/>
        <name val="Calibri"/>
        <family val="2"/>
        <scheme val="minor"/>
      </font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Copy (1) (version 1).xlsb.xlsx]city of loan 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'city of loan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of loan pivot'!$A$4:$A$79</c:f>
              <c:strCache>
                <c:ptCount val="75"/>
                <c:pt idx="0">
                  <c:v>Albuquerque</c:v>
                </c:pt>
                <c:pt idx="1">
                  <c:v>Anchorage</c:v>
                </c:pt>
                <c:pt idx="2">
                  <c:v>Atlanta</c:v>
                </c:pt>
                <c:pt idx="3">
                  <c:v>Baltimore</c:v>
                </c:pt>
                <c:pt idx="4">
                  <c:v>Billings</c:v>
                </c:pt>
                <c:pt idx="5">
                  <c:v>Birmingham</c:v>
                </c:pt>
                <c:pt idx="6">
                  <c:v>Boise</c:v>
                </c:pt>
                <c:pt idx="7">
                  <c:v>Boston</c:v>
                </c:pt>
                <c:pt idx="8">
                  <c:v>Bridgeport</c:v>
                </c:pt>
                <c:pt idx="9">
                  <c:v>Brockton</c:v>
                </c:pt>
                <c:pt idx="10">
                  <c:v>Buffalo</c:v>
                </c:pt>
                <c:pt idx="11">
                  <c:v>Burlington</c:v>
                </c:pt>
                <c:pt idx="12">
                  <c:v>Cambridge</c:v>
                </c:pt>
                <c:pt idx="13">
                  <c:v>Charleston</c:v>
                </c:pt>
                <c:pt idx="14">
                  <c:v>Charlotte</c:v>
                </c:pt>
                <c:pt idx="15">
                  <c:v>Cheyenne</c:v>
                </c:pt>
                <c:pt idx="16">
                  <c:v>Chicago</c:v>
                </c:pt>
                <c:pt idx="17">
                  <c:v>Columbus</c:v>
                </c:pt>
                <c:pt idx="18">
                  <c:v>Cranston</c:v>
                </c:pt>
                <c:pt idx="19">
                  <c:v>Danbury</c:v>
                </c:pt>
                <c:pt idx="20">
                  <c:v>Denver</c:v>
                </c:pt>
                <c:pt idx="21">
                  <c:v>Des Moines</c:v>
                </c:pt>
                <c:pt idx="22">
                  <c:v>Detroit</c:v>
                </c:pt>
                <c:pt idx="23">
                  <c:v>Fall River</c:v>
                </c:pt>
                <c:pt idx="24">
                  <c:v>Fargo</c:v>
                </c:pt>
                <c:pt idx="25">
                  <c:v>Hartford</c:v>
                </c:pt>
                <c:pt idx="26">
                  <c:v>Honolulu</c:v>
                </c:pt>
                <c:pt idx="27">
                  <c:v>Houston</c:v>
                </c:pt>
                <c:pt idx="28">
                  <c:v>Indianapolis</c:v>
                </c:pt>
                <c:pt idx="29">
                  <c:v>Jackson</c:v>
                </c:pt>
                <c:pt idx="30">
                  <c:v>Jacksonville</c:v>
                </c:pt>
                <c:pt idx="31">
                  <c:v>Kansas City</c:v>
                </c:pt>
                <c:pt idx="32">
                  <c:v>Las Vegas</c:v>
                </c:pt>
                <c:pt idx="33">
                  <c:v>Lawrence</c:v>
                </c:pt>
                <c:pt idx="34">
                  <c:v>Little Rock</c:v>
                </c:pt>
                <c:pt idx="35">
                  <c:v>Los Angeles</c:v>
                </c:pt>
                <c:pt idx="36">
                  <c:v>Louisville</c:v>
                </c:pt>
                <c:pt idx="37">
                  <c:v>Lowell</c:v>
                </c:pt>
                <c:pt idx="38">
                  <c:v>Lynn</c:v>
                </c:pt>
                <c:pt idx="39">
                  <c:v>Manchester</c:v>
                </c:pt>
                <c:pt idx="40">
                  <c:v>Milwaukee</c:v>
                </c:pt>
                <c:pt idx="41">
                  <c:v>Minneapolis</c:v>
                </c:pt>
                <c:pt idx="42">
                  <c:v>Nashua</c:v>
                </c:pt>
                <c:pt idx="43">
                  <c:v>Nashville</c:v>
                </c:pt>
                <c:pt idx="44">
                  <c:v>New Bedford</c:v>
                </c:pt>
                <c:pt idx="45">
                  <c:v>New Britain</c:v>
                </c:pt>
                <c:pt idx="46">
                  <c:v>New Haven</c:v>
                </c:pt>
                <c:pt idx="47">
                  <c:v>New Orleans</c:v>
                </c:pt>
                <c:pt idx="48">
                  <c:v>New York City</c:v>
                </c:pt>
                <c:pt idx="49">
                  <c:v>Newark</c:v>
                </c:pt>
                <c:pt idx="50">
                  <c:v>Newton</c:v>
                </c:pt>
                <c:pt idx="51">
                  <c:v>Norwalk</c:v>
                </c:pt>
                <c:pt idx="52">
                  <c:v>Oklahoma City</c:v>
                </c:pt>
                <c:pt idx="53">
                  <c:v>Omaha</c:v>
                </c:pt>
                <c:pt idx="54">
                  <c:v>Philadelphia</c:v>
                </c:pt>
                <c:pt idx="55">
                  <c:v>Phoenix</c:v>
                </c:pt>
                <c:pt idx="56">
                  <c:v>Portland</c:v>
                </c:pt>
                <c:pt idx="57">
                  <c:v>Providence</c:v>
                </c:pt>
                <c:pt idx="58">
                  <c:v>Quincy</c:v>
                </c:pt>
                <c:pt idx="59">
                  <c:v>Rochester</c:v>
                </c:pt>
                <c:pt idx="60">
                  <c:v>Salt Lake City</c:v>
                </c:pt>
                <c:pt idx="61">
                  <c:v>San Antonio</c:v>
                </c:pt>
                <c:pt idx="62">
                  <c:v>San Diego</c:v>
                </c:pt>
                <c:pt idx="63">
                  <c:v>Seattle</c:v>
                </c:pt>
                <c:pt idx="64">
                  <c:v>Sioux Falls</c:v>
                </c:pt>
                <c:pt idx="65">
                  <c:v>Somerville</c:v>
                </c:pt>
                <c:pt idx="66">
                  <c:v>Springfield</c:v>
                </c:pt>
                <c:pt idx="67">
                  <c:v>Syracuse</c:v>
                </c:pt>
                <c:pt idx="68">
                  <c:v>Virginia Beach</c:v>
                </c:pt>
                <c:pt idx="69">
                  <c:v>Warwick</c:v>
                </c:pt>
                <c:pt idx="70">
                  <c:v>Washington</c:v>
                </c:pt>
                <c:pt idx="71">
                  <c:v>Wichita</c:v>
                </c:pt>
                <c:pt idx="72">
                  <c:v>Wilmington</c:v>
                </c:pt>
                <c:pt idx="73">
                  <c:v>Worcester</c:v>
                </c:pt>
                <c:pt idx="74">
                  <c:v>Yonkers</c:v>
                </c:pt>
              </c:strCache>
            </c:strRef>
          </c:cat>
          <c:val>
            <c:numRef>
              <c:f>'city of loan pivot'!$B$4:$B$79</c:f>
              <c:numCache>
                <c:formatCode>General</c:formatCode>
                <c:ptCount val="75"/>
                <c:pt idx="0">
                  <c:v>4.3988269794721412E-3</c:v>
                </c:pt>
                <c:pt idx="1">
                  <c:v>1.0263929618768328E-2</c:v>
                </c:pt>
                <c:pt idx="2">
                  <c:v>1.7595307917888565E-2</c:v>
                </c:pt>
                <c:pt idx="3">
                  <c:v>1.6129032258064516E-2</c:v>
                </c:pt>
                <c:pt idx="4">
                  <c:v>1.0263929618768328E-2</c:v>
                </c:pt>
                <c:pt idx="5">
                  <c:v>8.7976539589442824E-3</c:v>
                </c:pt>
                <c:pt idx="6">
                  <c:v>1.4662756598240469E-3</c:v>
                </c:pt>
                <c:pt idx="7">
                  <c:v>1.3196480938416423E-2</c:v>
                </c:pt>
                <c:pt idx="8">
                  <c:v>1.906158357771261E-2</c:v>
                </c:pt>
                <c:pt idx="9">
                  <c:v>8.7976539589442824E-3</c:v>
                </c:pt>
                <c:pt idx="10">
                  <c:v>1.7595307917888565E-2</c:v>
                </c:pt>
                <c:pt idx="11">
                  <c:v>4.3988269794721412E-3</c:v>
                </c:pt>
                <c:pt idx="12">
                  <c:v>8.7976539589442824E-3</c:v>
                </c:pt>
                <c:pt idx="13">
                  <c:v>2.3460410557184751E-2</c:v>
                </c:pt>
                <c:pt idx="14">
                  <c:v>8.7976539589442824E-3</c:v>
                </c:pt>
                <c:pt idx="15">
                  <c:v>1.0263929618768328E-2</c:v>
                </c:pt>
                <c:pt idx="16">
                  <c:v>2.932551319648094E-2</c:v>
                </c:pt>
                <c:pt idx="17">
                  <c:v>1.0263929618768328E-2</c:v>
                </c:pt>
                <c:pt idx="18">
                  <c:v>2.1994134897360705E-2</c:v>
                </c:pt>
                <c:pt idx="19">
                  <c:v>7.331378299120235E-3</c:v>
                </c:pt>
                <c:pt idx="20">
                  <c:v>7.331378299120235E-3</c:v>
                </c:pt>
                <c:pt idx="21">
                  <c:v>1.6129032258064516E-2</c:v>
                </c:pt>
                <c:pt idx="22">
                  <c:v>7.331378299120235E-3</c:v>
                </c:pt>
                <c:pt idx="23">
                  <c:v>8.7976539589442824E-3</c:v>
                </c:pt>
                <c:pt idx="24">
                  <c:v>7.331378299120235E-3</c:v>
                </c:pt>
                <c:pt idx="25">
                  <c:v>1.0263929618768328E-2</c:v>
                </c:pt>
                <c:pt idx="26">
                  <c:v>8.7976539589442824E-3</c:v>
                </c:pt>
                <c:pt idx="27">
                  <c:v>3.3724340175953077E-2</c:v>
                </c:pt>
                <c:pt idx="28">
                  <c:v>1.6129032258064516E-2</c:v>
                </c:pt>
                <c:pt idx="29">
                  <c:v>1.0263929618768328E-2</c:v>
                </c:pt>
                <c:pt idx="30">
                  <c:v>1.0263929618768328E-2</c:v>
                </c:pt>
                <c:pt idx="31">
                  <c:v>7.331378299120235E-3</c:v>
                </c:pt>
                <c:pt idx="32">
                  <c:v>1.3196480938416423E-2</c:v>
                </c:pt>
                <c:pt idx="33">
                  <c:v>1.1730205278592375E-2</c:v>
                </c:pt>
                <c:pt idx="34">
                  <c:v>1.1730205278592375E-2</c:v>
                </c:pt>
                <c:pt idx="35">
                  <c:v>3.6656891495601175E-2</c:v>
                </c:pt>
                <c:pt idx="36">
                  <c:v>1.0263929618768328E-2</c:v>
                </c:pt>
                <c:pt idx="37">
                  <c:v>1.6129032258064516E-2</c:v>
                </c:pt>
                <c:pt idx="38">
                  <c:v>1.3196480938416423E-2</c:v>
                </c:pt>
                <c:pt idx="39">
                  <c:v>4.3988269794721412E-3</c:v>
                </c:pt>
                <c:pt idx="40">
                  <c:v>8.7976539589442824E-3</c:v>
                </c:pt>
                <c:pt idx="41">
                  <c:v>5.8651026392961877E-3</c:v>
                </c:pt>
                <c:pt idx="42">
                  <c:v>1.3196480938416423E-2</c:v>
                </c:pt>
                <c:pt idx="43">
                  <c:v>1.466275659824047E-2</c:v>
                </c:pt>
                <c:pt idx="44">
                  <c:v>1.1730205278592375E-2</c:v>
                </c:pt>
                <c:pt idx="45">
                  <c:v>1.1730205278592375E-2</c:v>
                </c:pt>
                <c:pt idx="46">
                  <c:v>2.1994134897360705E-2</c:v>
                </c:pt>
                <c:pt idx="47">
                  <c:v>8.7976539589442824E-3</c:v>
                </c:pt>
                <c:pt idx="48">
                  <c:v>0.1158357771260997</c:v>
                </c:pt>
                <c:pt idx="49">
                  <c:v>1.1730205278592375E-2</c:v>
                </c:pt>
                <c:pt idx="50">
                  <c:v>8.7976539589442824E-3</c:v>
                </c:pt>
                <c:pt idx="51">
                  <c:v>1.1730205278592375E-2</c:v>
                </c:pt>
                <c:pt idx="52">
                  <c:v>1.3196480938416423E-2</c:v>
                </c:pt>
                <c:pt idx="53">
                  <c:v>1.1730205278592375E-2</c:v>
                </c:pt>
                <c:pt idx="54">
                  <c:v>2.1994134897360705E-2</c:v>
                </c:pt>
                <c:pt idx="55">
                  <c:v>2.3460410557184751E-2</c:v>
                </c:pt>
                <c:pt idx="56">
                  <c:v>1.7595307917888565E-2</c:v>
                </c:pt>
                <c:pt idx="57">
                  <c:v>1.0263929618768328E-2</c:v>
                </c:pt>
                <c:pt idx="58">
                  <c:v>1.6129032258064516E-2</c:v>
                </c:pt>
                <c:pt idx="59">
                  <c:v>4.3988269794721412E-3</c:v>
                </c:pt>
                <c:pt idx="60">
                  <c:v>7.331378299120235E-3</c:v>
                </c:pt>
                <c:pt idx="61">
                  <c:v>1.3196480938416423E-2</c:v>
                </c:pt>
                <c:pt idx="62">
                  <c:v>1.1730205278592375E-2</c:v>
                </c:pt>
                <c:pt idx="63">
                  <c:v>1.1730205278592375E-2</c:v>
                </c:pt>
                <c:pt idx="64">
                  <c:v>2.9325513196480938E-3</c:v>
                </c:pt>
                <c:pt idx="65">
                  <c:v>7.331378299120235E-3</c:v>
                </c:pt>
                <c:pt idx="66">
                  <c:v>1.0263929618768328E-2</c:v>
                </c:pt>
                <c:pt idx="67">
                  <c:v>1.0263929618768328E-2</c:v>
                </c:pt>
                <c:pt idx="68">
                  <c:v>2.9325513196480938E-3</c:v>
                </c:pt>
                <c:pt idx="69">
                  <c:v>1.0263929618768328E-2</c:v>
                </c:pt>
                <c:pt idx="70">
                  <c:v>7.331378299120235E-3</c:v>
                </c:pt>
                <c:pt idx="71">
                  <c:v>2.9325513196480938E-3</c:v>
                </c:pt>
                <c:pt idx="72">
                  <c:v>8.7976539589442824E-3</c:v>
                </c:pt>
                <c:pt idx="73">
                  <c:v>7.331378299120235E-3</c:v>
                </c:pt>
                <c:pt idx="74">
                  <c:v>8.7976539589442824E-3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7-4992-93AF-CE75608B8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8165167"/>
        <c:axId val="1308156431"/>
      </c:barChart>
      <c:catAx>
        <c:axId val="13081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56431"/>
        <c:crosses val="autoZero"/>
        <c:auto val="1"/>
        <c:lblAlgn val="ctr"/>
        <c:lblOffset val="100"/>
        <c:noMultiLvlLbl val="0"/>
      </c:catAx>
      <c:valAx>
        <c:axId val="130815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6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Copy (1) (version 1).xlsb.xlsx]pivot loan!PivotTable1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loan'!$B$25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loan'!$A$26:$A$38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loan'!$B$26:$B$38</c:f>
              <c:numCache>
                <c:formatCode>General</c:formatCode>
                <c:ptCount val="12"/>
                <c:pt idx="0">
                  <c:v>55</c:v>
                </c:pt>
                <c:pt idx="1">
                  <c:v>50</c:v>
                </c:pt>
                <c:pt idx="2">
                  <c:v>55</c:v>
                </c:pt>
                <c:pt idx="3">
                  <c:v>48</c:v>
                </c:pt>
                <c:pt idx="4">
                  <c:v>58</c:v>
                </c:pt>
                <c:pt idx="5">
                  <c:v>62</c:v>
                </c:pt>
                <c:pt idx="6">
                  <c:v>59</c:v>
                </c:pt>
                <c:pt idx="7">
                  <c:v>58</c:v>
                </c:pt>
                <c:pt idx="8">
                  <c:v>63</c:v>
                </c:pt>
                <c:pt idx="9">
                  <c:v>53</c:v>
                </c:pt>
                <c:pt idx="10">
                  <c:v>55</c:v>
                </c:pt>
                <c:pt idx="1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6-45E4-AD67-832F0843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0179504"/>
        <c:axId val="1000178256"/>
      </c:barChart>
      <c:catAx>
        <c:axId val="100017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178256"/>
        <c:crosses val="autoZero"/>
        <c:auto val="1"/>
        <c:lblAlgn val="ctr"/>
        <c:lblOffset val="100"/>
        <c:noMultiLvlLbl val="0"/>
      </c:catAx>
      <c:valAx>
        <c:axId val="10001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1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Copy (1) (version 1).xlsb.xlsx]pivot loan!PivotTable3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0.24476633129192185"/>
          <c:w val="0.76112270341207344"/>
          <c:h val="0.53774387576552929"/>
        </c:manualLayout>
      </c:layout>
      <c:areaChart>
        <c:grouping val="standard"/>
        <c:varyColors val="0"/>
        <c:ser>
          <c:idx val="0"/>
          <c:order val="0"/>
          <c:tx>
            <c:strRef>
              <c:f>'pivot loan'!$B$40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loan'!$A$41:$A$46</c:f>
              <c:strCache>
                <c:ptCount val="5"/>
                <c:pt idx="0">
                  <c:v>12</c:v>
                </c:pt>
                <c:pt idx="1">
                  <c:v>24</c:v>
                </c:pt>
                <c:pt idx="2">
                  <c:v>36</c:v>
                </c:pt>
                <c:pt idx="3">
                  <c:v>48</c:v>
                </c:pt>
                <c:pt idx="4">
                  <c:v>60</c:v>
                </c:pt>
              </c:strCache>
            </c:strRef>
          </c:cat>
          <c:val>
            <c:numRef>
              <c:f>'pivot loan'!$B$41:$B$46</c:f>
              <c:numCache>
                <c:formatCode>General</c:formatCode>
                <c:ptCount val="5"/>
                <c:pt idx="0">
                  <c:v>131</c:v>
                </c:pt>
                <c:pt idx="1">
                  <c:v>138</c:v>
                </c:pt>
                <c:pt idx="2">
                  <c:v>130</c:v>
                </c:pt>
                <c:pt idx="3">
                  <c:v>138</c:v>
                </c:pt>
                <c:pt idx="4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A-48F3-A2B5-F889C1168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038336"/>
        <c:axId val="839036256"/>
      </c:areaChart>
      <c:catAx>
        <c:axId val="83903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36256"/>
        <c:crosses val="autoZero"/>
        <c:auto val="1"/>
        <c:lblAlgn val="ctr"/>
        <c:lblOffset val="100"/>
        <c:noMultiLvlLbl val="0"/>
      </c:catAx>
      <c:valAx>
        <c:axId val="8390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3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Copy (1) (version 1).xlsb.xlsx]pivot loan!PivotTable4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loan'!$B$57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loan'!$A$58:$A$133</c:f>
              <c:strCache>
                <c:ptCount val="75"/>
                <c:pt idx="0">
                  <c:v>Albuquerque</c:v>
                </c:pt>
                <c:pt idx="1">
                  <c:v>Anchorage</c:v>
                </c:pt>
                <c:pt idx="2">
                  <c:v>Atlanta</c:v>
                </c:pt>
                <c:pt idx="3">
                  <c:v>Baltimore</c:v>
                </c:pt>
                <c:pt idx="4">
                  <c:v>Billings</c:v>
                </c:pt>
                <c:pt idx="5">
                  <c:v>Birmingham</c:v>
                </c:pt>
                <c:pt idx="6">
                  <c:v>Boise</c:v>
                </c:pt>
                <c:pt idx="7">
                  <c:v>Boston</c:v>
                </c:pt>
                <c:pt idx="8">
                  <c:v>Bridgeport</c:v>
                </c:pt>
                <c:pt idx="9">
                  <c:v>Brockton</c:v>
                </c:pt>
                <c:pt idx="10">
                  <c:v>Buffalo</c:v>
                </c:pt>
                <c:pt idx="11">
                  <c:v>Burlington</c:v>
                </c:pt>
                <c:pt idx="12">
                  <c:v>Cambridge</c:v>
                </c:pt>
                <c:pt idx="13">
                  <c:v>Charleston</c:v>
                </c:pt>
                <c:pt idx="14">
                  <c:v>Charlotte</c:v>
                </c:pt>
                <c:pt idx="15">
                  <c:v>Cheyenne</c:v>
                </c:pt>
                <c:pt idx="16">
                  <c:v>Chicago</c:v>
                </c:pt>
                <c:pt idx="17">
                  <c:v>Columbus</c:v>
                </c:pt>
                <c:pt idx="18">
                  <c:v>Cranston</c:v>
                </c:pt>
                <c:pt idx="19">
                  <c:v>Danbury</c:v>
                </c:pt>
                <c:pt idx="20">
                  <c:v>Denver</c:v>
                </c:pt>
                <c:pt idx="21">
                  <c:v>Des Moines</c:v>
                </c:pt>
                <c:pt idx="22">
                  <c:v>Detroit</c:v>
                </c:pt>
                <c:pt idx="23">
                  <c:v>Fall River</c:v>
                </c:pt>
                <c:pt idx="24">
                  <c:v>Fargo</c:v>
                </c:pt>
                <c:pt idx="25">
                  <c:v>Hartford</c:v>
                </c:pt>
                <c:pt idx="26">
                  <c:v>Honolulu</c:v>
                </c:pt>
                <c:pt idx="27">
                  <c:v>Houston</c:v>
                </c:pt>
                <c:pt idx="28">
                  <c:v>Indianapolis</c:v>
                </c:pt>
                <c:pt idx="29">
                  <c:v>Jackson</c:v>
                </c:pt>
                <c:pt idx="30">
                  <c:v>Jacksonville</c:v>
                </c:pt>
                <c:pt idx="31">
                  <c:v>Kansas City</c:v>
                </c:pt>
                <c:pt idx="32">
                  <c:v>Las Vegas</c:v>
                </c:pt>
                <c:pt idx="33">
                  <c:v>Lawrence</c:v>
                </c:pt>
                <c:pt idx="34">
                  <c:v>Little Rock</c:v>
                </c:pt>
                <c:pt idx="35">
                  <c:v>Los Angeles</c:v>
                </c:pt>
                <c:pt idx="36">
                  <c:v>Louisville</c:v>
                </c:pt>
                <c:pt idx="37">
                  <c:v>Lowell</c:v>
                </c:pt>
                <c:pt idx="38">
                  <c:v>Lynn</c:v>
                </c:pt>
                <c:pt idx="39">
                  <c:v>Manchester</c:v>
                </c:pt>
                <c:pt idx="40">
                  <c:v>Milwaukee</c:v>
                </c:pt>
                <c:pt idx="41">
                  <c:v>Minneapolis</c:v>
                </c:pt>
                <c:pt idx="42">
                  <c:v>Nashua</c:v>
                </c:pt>
                <c:pt idx="43">
                  <c:v>Nashville</c:v>
                </c:pt>
                <c:pt idx="44">
                  <c:v>New Bedford</c:v>
                </c:pt>
                <c:pt idx="45">
                  <c:v>New Britain</c:v>
                </c:pt>
                <c:pt idx="46">
                  <c:v>New Haven</c:v>
                </c:pt>
                <c:pt idx="47">
                  <c:v>New Orleans</c:v>
                </c:pt>
                <c:pt idx="48">
                  <c:v>New York City</c:v>
                </c:pt>
                <c:pt idx="49">
                  <c:v>Newark</c:v>
                </c:pt>
                <c:pt idx="50">
                  <c:v>Newton</c:v>
                </c:pt>
                <c:pt idx="51">
                  <c:v>Norwalk</c:v>
                </c:pt>
                <c:pt idx="52">
                  <c:v>Oklahoma City</c:v>
                </c:pt>
                <c:pt idx="53">
                  <c:v>Omaha</c:v>
                </c:pt>
                <c:pt idx="54">
                  <c:v>Philadelphia</c:v>
                </c:pt>
                <c:pt idx="55">
                  <c:v>Phoenix</c:v>
                </c:pt>
                <c:pt idx="56">
                  <c:v>Portland</c:v>
                </c:pt>
                <c:pt idx="57">
                  <c:v>Providence</c:v>
                </c:pt>
                <c:pt idx="58">
                  <c:v>Quincy</c:v>
                </c:pt>
                <c:pt idx="59">
                  <c:v>Rochester</c:v>
                </c:pt>
                <c:pt idx="60">
                  <c:v>Salt Lake City</c:v>
                </c:pt>
                <c:pt idx="61">
                  <c:v>San Antonio</c:v>
                </c:pt>
                <c:pt idx="62">
                  <c:v>San Diego</c:v>
                </c:pt>
                <c:pt idx="63">
                  <c:v>Seattle</c:v>
                </c:pt>
                <c:pt idx="64">
                  <c:v>Sioux Falls</c:v>
                </c:pt>
                <c:pt idx="65">
                  <c:v>Somerville</c:v>
                </c:pt>
                <c:pt idx="66">
                  <c:v>Springfield</c:v>
                </c:pt>
                <c:pt idx="67">
                  <c:v>Syracuse</c:v>
                </c:pt>
                <c:pt idx="68">
                  <c:v>Virginia Beach</c:v>
                </c:pt>
                <c:pt idx="69">
                  <c:v>Warwick</c:v>
                </c:pt>
                <c:pt idx="70">
                  <c:v>Washington</c:v>
                </c:pt>
                <c:pt idx="71">
                  <c:v>Wichita</c:v>
                </c:pt>
                <c:pt idx="72">
                  <c:v>Wilmington</c:v>
                </c:pt>
                <c:pt idx="73">
                  <c:v>Worcester</c:v>
                </c:pt>
                <c:pt idx="74">
                  <c:v>Yonkers</c:v>
                </c:pt>
              </c:strCache>
            </c:strRef>
          </c:cat>
          <c:val>
            <c:numRef>
              <c:f>'pivot loan'!$B$58:$B$133</c:f>
              <c:numCache>
                <c:formatCode>General</c:formatCode>
                <c:ptCount val="75"/>
                <c:pt idx="0">
                  <c:v>3</c:v>
                </c:pt>
                <c:pt idx="1">
                  <c:v>7</c:v>
                </c:pt>
                <c:pt idx="2">
                  <c:v>12</c:v>
                </c:pt>
                <c:pt idx="3">
                  <c:v>11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9</c:v>
                </c:pt>
                <c:pt idx="8">
                  <c:v>13</c:v>
                </c:pt>
                <c:pt idx="9">
                  <c:v>6</c:v>
                </c:pt>
                <c:pt idx="10">
                  <c:v>12</c:v>
                </c:pt>
                <c:pt idx="11">
                  <c:v>3</c:v>
                </c:pt>
                <c:pt idx="12">
                  <c:v>6</c:v>
                </c:pt>
                <c:pt idx="13">
                  <c:v>16</c:v>
                </c:pt>
                <c:pt idx="14">
                  <c:v>6</c:v>
                </c:pt>
                <c:pt idx="15">
                  <c:v>7</c:v>
                </c:pt>
                <c:pt idx="16">
                  <c:v>20</c:v>
                </c:pt>
                <c:pt idx="17">
                  <c:v>7</c:v>
                </c:pt>
                <c:pt idx="18">
                  <c:v>15</c:v>
                </c:pt>
                <c:pt idx="19">
                  <c:v>5</c:v>
                </c:pt>
                <c:pt idx="20">
                  <c:v>5</c:v>
                </c:pt>
                <c:pt idx="21">
                  <c:v>11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7</c:v>
                </c:pt>
                <c:pt idx="26">
                  <c:v>6</c:v>
                </c:pt>
                <c:pt idx="27">
                  <c:v>23</c:v>
                </c:pt>
                <c:pt idx="28">
                  <c:v>11</c:v>
                </c:pt>
                <c:pt idx="29">
                  <c:v>7</c:v>
                </c:pt>
                <c:pt idx="30">
                  <c:v>7</c:v>
                </c:pt>
                <c:pt idx="31">
                  <c:v>5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25</c:v>
                </c:pt>
                <c:pt idx="36">
                  <c:v>7</c:v>
                </c:pt>
                <c:pt idx="37">
                  <c:v>11</c:v>
                </c:pt>
                <c:pt idx="38">
                  <c:v>9</c:v>
                </c:pt>
                <c:pt idx="39">
                  <c:v>3</c:v>
                </c:pt>
                <c:pt idx="40">
                  <c:v>6</c:v>
                </c:pt>
                <c:pt idx="41">
                  <c:v>4</c:v>
                </c:pt>
                <c:pt idx="42">
                  <c:v>9</c:v>
                </c:pt>
                <c:pt idx="43">
                  <c:v>10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6</c:v>
                </c:pt>
                <c:pt idx="48">
                  <c:v>79</c:v>
                </c:pt>
                <c:pt idx="49">
                  <c:v>8</c:v>
                </c:pt>
                <c:pt idx="50">
                  <c:v>6</c:v>
                </c:pt>
                <c:pt idx="51">
                  <c:v>8</c:v>
                </c:pt>
                <c:pt idx="52">
                  <c:v>9</c:v>
                </c:pt>
                <c:pt idx="53">
                  <c:v>8</c:v>
                </c:pt>
                <c:pt idx="54">
                  <c:v>15</c:v>
                </c:pt>
                <c:pt idx="55">
                  <c:v>16</c:v>
                </c:pt>
                <c:pt idx="56">
                  <c:v>12</c:v>
                </c:pt>
                <c:pt idx="57">
                  <c:v>7</c:v>
                </c:pt>
                <c:pt idx="58">
                  <c:v>11</c:v>
                </c:pt>
                <c:pt idx="59">
                  <c:v>3</c:v>
                </c:pt>
                <c:pt idx="60">
                  <c:v>5</c:v>
                </c:pt>
                <c:pt idx="61">
                  <c:v>9</c:v>
                </c:pt>
                <c:pt idx="62">
                  <c:v>8</c:v>
                </c:pt>
                <c:pt idx="63">
                  <c:v>8</c:v>
                </c:pt>
                <c:pt idx="64">
                  <c:v>2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2</c:v>
                </c:pt>
                <c:pt idx="69">
                  <c:v>7</c:v>
                </c:pt>
                <c:pt idx="70">
                  <c:v>5</c:v>
                </c:pt>
                <c:pt idx="71">
                  <c:v>2</c:v>
                </c:pt>
                <c:pt idx="72">
                  <c:v>6</c:v>
                </c:pt>
                <c:pt idx="73">
                  <c:v>5</c:v>
                </c:pt>
                <c:pt idx="7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0-4E87-BC12-D55644D75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145520"/>
        <c:axId val="986148432"/>
      </c:lineChart>
      <c:catAx>
        <c:axId val="9861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148432"/>
        <c:crosses val="autoZero"/>
        <c:auto val="1"/>
        <c:lblAlgn val="ctr"/>
        <c:lblOffset val="100"/>
        <c:noMultiLvlLbl val="0"/>
      </c:catAx>
      <c:valAx>
        <c:axId val="9861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1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7</c:v>
              </c:pt>
              <c:pt idx="1">
                <c:v>8</c:v>
              </c:pt>
              <c:pt idx="2">
                <c:v>7</c:v>
              </c:pt>
              <c:pt idx="3">
                <c:v>5</c:v>
              </c:pt>
              <c:pt idx="4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0-A276-4D46-ADAC-4A321E491F3C}"/>
            </c:ext>
          </c:extLst>
        </c:ser>
        <c:ser>
          <c:idx val="1"/>
          <c:order val="1"/>
          <c:tx>
            <c:v>debt_consolidation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19</c:v>
              </c:pt>
              <c:pt idx="1">
                <c:v>19</c:v>
              </c:pt>
              <c:pt idx="2">
                <c:v>16</c:v>
              </c:pt>
              <c:pt idx="3">
                <c:v>11</c:v>
              </c:pt>
              <c:pt idx="4">
                <c:v>10</c:v>
              </c:pt>
            </c:numLit>
          </c:val>
          <c:extLst>
            <c:ext xmlns:c16="http://schemas.microsoft.com/office/drawing/2014/chart" uri="{C3380CC4-5D6E-409C-BE32-E72D297353CC}">
              <c16:uniqueId val="{00000001-A276-4D46-ADAC-4A321E491F3C}"/>
            </c:ext>
          </c:extLst>
        </c:ser>
        <c:ser>
          <c:idx val="2"/>
          <c:order val="2"/>
          <c:tx>
            <c:v>home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111</c:v>
              </c:pt>
              <c:pt idx="1">
                <c:v>129</c:v>
              </c:pt>
              <c:pt idx="2">
                <c:v>124</c:v>
              </c:pt>
              <c:pt idx="3">
                <c:v>119</c:v>
              </c:pt>
              <c:pt idx="4">
                <c:v>54</c:v>
              </c:pt>
            </c:numLit>
          </c:val>
          <c:extLst>
            <c:ext xmlns:c16="http://schemas.microsoft.com/office/drawing/2014/chart" uri="{C3380CC4-5D6E-409C-BE32-E72D297353CC}">
              <c16:uniqueId val="{00000002-A276-4D46-ADAC-4A321E491F3C}"/>
            </c:ext>
          </c:extLst>
        </c:ser>
        <c:ser>
          <c:idx val="3"/>
          <c:order val="3"/>
          <c:tx>
            <c:v>home_improvement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</c:strLit>
          </c:cat>
          <c:val>
            <c:numLit>
              <c:formatCode>General</c:formatCode>
              <c:ptCount val="5"/>
              <c:pt idx="0">
                <c:v>5</c:v>
              </c:pt>
              <c:pt idx="1">
                <c:v>7</c:v>
              </c:pt>
              <c:pt idx="2">
                <c:v>9</c:v>
              </c:pt>
              <c:pt idx="3">
                <c:v>12</c:v>
              </c:pt>
              <c:pt idx="4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3-A276-4D46-ADAC-4A321E491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9415320"/>
        <c:axId val="689424504"/>
      </c:barChart>
      <c:catAx>
        <c:axId val="68941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24504"/>
        <c:crosses val="autoZero"/>
        <c:auto val="1"/>
        <c:lblAlgn val="ctr"/>
        <c:lblOffset val="100"/>
        <c:noMultiLvlLbl val="0"/>
      </c:catAx>
      <c:valAx>
        <c:axId val="689424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1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Copy (1) (version 1).xlsb.xlsx]pivot client!PivotTable1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client'!$E$1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client'!$D$2:$D$7</c:f>
              <c:strCache>
                <c:ptCount val="5"/>
                <c:pt idx="0">
                  <c:v>Charleston</c:v>
                </c:pt>
                <c:pt idx="1">
                  <c:v>Chicago</c:v>
                </c:pt>
                <c:pt idx="2">
                  <c:v>Houston</c:v>
                </c:pt>
                <c:pt idx="3">
                  <c:v>Los Angeles</c:v>
                </c:pt>
                <c:pt idx="4">
                  <c:v>New York City</c:v>
                </c:pt>
              </c:strCache>
            </c:strRef>
          </c:cat>
          <c:val>
            <c:numRef>
              <c:f>'pivot client'!$E$2:$E$7</c:f>
              <c:numCache>
                <c:formatCode>General</c:formatCode>
                <c:ptCount val="5"/>
                <c:pt idx="0">
                  <c:v>115</c:v>
                </c:pt>
                <c:pt idx="1">
                  <c:v>180</c:v>
                </c:pt>
                <c:pt idx="2">
                  <c:v>155</c:v>
                </c:pt>
                <c:pt idx="3">
                  <c:v>169</c:v>
                </c:pt>
                <c:pt idx="4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1-4304-BF89-AF0AE1B5F8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2094895"/>
        <c:axId val="2012095311"/>
      </c:barChart>
      <c:catAx>
        <c:axId val="2012094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095311"/>
        <c:crosses val="autoZero"/>
        <c:auto val="1"/>
        <c:lblAlgn val="ctr"/>
        <c:lblOffset val="100"/>
        <c:noMultiLvlLbl val="0"/>
      </c:catAx>
      <c:valAx>
        <c:axId val="20120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09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Copy (1) (version 1).xlsb.xlsx]pivot client!PivotTable6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  <a:alpha val="90000"/>
            </a:schemeClr>
          </a:solidFill>
          <a:ln w="19050">
            <a:solidFill>
              <a:schemeClr val="accent1"/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/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>
              <a:alpha val="90000"/>
            </a:srgbClr>
          </a:solidFill>
          <a:ln w="19050">
            <a:solidFill>
              <a:srgbClr val="FF99CC">
                <a:alpha val="98000"/>
              </a:srgb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rgbClr val="FF99CC">
                <a:alpha val="98000"/>
              </a:srgb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client'!$B$3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99CC">
                  <a:alpha val="90000"/>
                </a:srgbClr>
              </a:solidFill>
              <a:ln w="19050">
                <a:solidFill>
                  <a:srgbClr val="FF99CC">
                    <a:alpha val="98000"/>
                  </a:srgb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rgbClr val="FF99CC">
                    <a:alpha val="98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270C-441A-AB68-5E4A23945337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  <a:alpha val="90000"/>
                </a:schemeClr>
              </a:solidFill>
              <a:ln w="19050">
                <a:solidFill>
                  <a:schemeClr val="accent1"/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70C-441A-AB68-5E4A23945337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0C-441A-AB68-5E4A23945337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0C-441A-AB68-5E4A23945337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client'!$A$4:$A$6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 client'!$B$4:$B$6</c:f>
              <c:numCache>
                <c:formatCode>General</c:formatCode>
                <c:ptCount val="2"/>
                <c:pt idx="0">
                  <c:v>2645</c:v>
                </c:pt>
                <c:pt idx="1">
                  <c:v>2724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C-441A-AB68-5E4A239453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l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212687</xdr:colOff>
      <xdr:row>0</xdr:row>
      <xdr:rowOff>102452</xdr:rowOff>
    </xdr:from>
    <xdr:to>
      <xdr:col>12</xdr:col>
      <xdr:colOff>358140</xdr:colOff>
      <xdr:row>18</xdr:row>
      <xdr:rowOff>7619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E7CEF9D5-D087-4628-8AE4-CF736A5D8083}"/>
            </a:ext>
          </a:extLst>
        </xdr:cNvPr>
        <xdr:cNvGrpSpPr/>
      </xdr:nvGrpSpPr>
      <xdr:grpSpPr>
        <a:xfrm>
          <a:off x="11482667" y="102452"/>
          <a:ext cx="4412653" cy="3257967"/>
          <a:chOff x="5515644" y="649188"/>
          <a:chExt cx="4415426" cy="3289100"/>
        </a:xfrm>
      </xdr:grpSpPr>
      <xdr:sp macro="" textlink="">
        <xdr:nvSpPr>
          <xdr:cNvPr id="5" name="Freeform: Shape 4">
            <a:extLst>
              <a:ext uri="{FF2B5EF4-FFF2-40B4-BE49-F238E27FC236}">
                <a16:creationId xmlns:a16="http://schemas.microsoft.com/office/drawing/2014/main" id="{DAEFF872-84F0-4972-81D8-4C72607FAABE}"/>
              </a:ext>
            </a:extLst>
          </xdr:cNvPr>
          <xdr:cNvSpPr/>
        </xdr:nvSpPr>
        <xdr:spPr>
          <a:xfrm>
            <a:off x="7593694" y="1857909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olidFill>
            <a:srgbClr val="FF99CC"/>
          </a:solidFill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5561" tIns="145561" rIns="145561" bIns="145561" numCol="1" spcCol="1270" anchor="ctr" anchorCtr="0">
            <a:noAutofit/>
          </a:bodyPr>
          <a:lstStyle/>
          <a:p>
            <a:pPr marL="0" lvl="0" indent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500" kern="1200"/>
              <a:t>account</a:t>
            </a:r>
          </a:p>
        </xdr:txBody>
      </xdr:sp>
      <xdr:sp macro="" textlink="">
        <xdr:nvSpPr>
          <xdr:cNvPr id="6" name="Freeform: Shape 5">
            <a:extLst>
              <a:ext uri="{FF2B5EF4-FFF2-40B4-BE49-F238E27FC236}">
                <a16:creationId xmlns:a16="http://schemas.microsoft.com/office/drawing/2014/main" id="{69B15D91-CC84-4703-8162-C05C8A93976B}"/>
              </a:ext>
            </a:extLst>
          </xdr:cNvPr>
          <xdr:cNvSpPr/>
        </xdr:nvSpPr>
        <xdr:spPr>
          <a:xfrm rot="16200000">
            <a:off x="7918244" y="1705172"/>
            <a:ext cx="279810" cy="25664"/>
          </a:xfrm>
          <a:custGeom>
            <a:avLst/>
            <a:gdLst>
              <a:gd name="connsiteX0" fmla="*/ 0 w 279810"/>
              <a:gd name="connsiteY0" fmla="*/ 12832 h 25664"/>
              <a:gd name="connsiteX1" fmla="*/ 279810 w 279810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9810" h="25664">
                <a:moveTo>
                  <a:pt x="0" y="12832"/>
                </a:moveTo>
                <a:lnTo>
                  <a:pt x="27981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45610" tIns="5837" rIns="145610" bIns="5837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7" name="Freeform: Shape 6">
            <a:extLst>
              <a:ext uri="{FF2B5EF4-FFF2-40B4-BE49-F238E27FC236}">
                <a16:creationId xmlns:a16="http://schemas.microsoft.com/office/drawing/2014/main" id="{DFFD804A-5BF1-4329-9594-87E436AE1BA8}"/>
              </a:ext>
            </a:extLst>
          </xdr:cNvPr>
          <xdr:cNvSpPr/>
        </xdr:nvSpPr>
        <xdr:spPr>
          <a:xfrm>
            <a:off x="7593694" y="649188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order</a:t>
            </a:r>
          </a:p>
        </xdr:txBody>
      </xdr:sp>
      <xdr:sp macro="" textlink="">
        <xdr:nvSpPr>
          <xdr:cNvPr id="8" name="Freeform: Shape 7">
            <a:extLst>
              <a:ext uri="{FF2B5EF4-FFF2-40B4-BE49-F238E27FC236}">
                <a16:creationId xmlns:a16="http://schemas.microsoft.com/office/drawing/2014/main" id="{8DF12622-C9BF-424C-8663-62EA38D4F0CE}"/>
              </a:ext>
            </a:extLst>
          </xdr:cNvPr>
          <xdr:cNvSpPr/>
        </xdr:nvSpPr>
        <xdr:spPr>
          <a:xfrm>
            <a:off x="8520719" y="2159358"/>
            <a:ext cx="481790" cy="296131"/>
          </a:xfrm>
          <a:custGeom>
            <a:avLst/>
            <a:gdLst>
              <a:gd name="connsiteX0" fmla="*/ 0 w 279810"/>
              <a:gd name="connsiteY0" fmla="*/ 12832 h 25664"/>
              <a:gd name="connsiteX1" fmla="*/ 279810 w 279810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9810" h="25664">
                <a:moveTo>
                  <a:pt x="0" y="12832"/>
                </a:moveTo>
                <a:lnTo>
                  <a:pt x="27981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45609" tIns="5837" rIns="145610" bIns="5837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9" name="Freeform: Shape 8">
            <a:extLst>
              <a:ext uri="{FF2B5EF4-FFF2-40B4-BE49-F238E27FC236}">
                <a16:creationId xmlns:a16="http://schemas.microsoft.com/office/drawing/2014/main" id="{3C96BBFE-2770-4DEB-A582-F91027C47AF1}"/>
              </a:ext>
            </a:extLst>
          </xdr:cNvPr>
          <xdr:cNvSpPr/>
        </xdr:nvSpPr>
        <xdr:spPr>
          <a:xfrm>
            <a:off x="9002160" y="1849214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olidFill>
            <a:schemeClr val="accent5">
              <a:lumMod val="40000"/>
              <a:lumOff val="60000"/>
            </a:schemeClr>
          </a:solidFill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district</a:t>
            </a:r>
          </a:p>
        </xdr:txBody>
      </xdr:sp>
      <xdr:sp macro="" textlink="">
        <xdr:nvSpPr>
          <xdr:cNvPr id="10" name="Freeform: Shape 9">
            <a:extLst>
              <a:ext uri="{FF2B5EF4-FFF2-40B4-BE49-F238E27FC236}">
                <a16:creationId xmlns:a16="http://schemas.microsoft.com/office/drawing/2014/main" id="{79E382D3-D276-49D8-BB3D-14AF2917F206}"/>
              </a:ext>
            </a:extLst>
          </xdr:cNvPr>
          <xdr:cNvSpPr/>
        </xdr:nvSpPr>
        <xdr:spPr>
          <a:xfrm rot="9900358">
            <a:off x="6431670" y="3213675"/>
            <a:ext cx="527312" cy="334408"/>
          </a:xfrm>
          <a:custGeom>
            <a:avLst/>
            <a:gdLst>
              <a:gd name="connsiteX0" fmla="*/ 0 w 1879778"/>
              <a:gd name="connsiteY0" fmla="*/ 12832 h 25664"/>
              <a:gd name="connsiteX1" fmla="*/ 1879778 w 1879778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879778" h="25664">
                <a:moveTo>
                  <a:pt x="0" y="12832"/>
                </a:moveTo>
                <a:lnTo>
                  <a:pt x="1879778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905595" tIns="-34163" rIns="905594" bIns="-34163" numCol="1" spcCol="1270" anchor="ctr" anchorCtr="0">
            <a:noAutofit/>
          </a:bodyPr>
          <a:lstStyle/>
          <a:p>
            <a:pPr marL="0" lvl="0" indent="0" algn="ctr" defTabSz="2667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600" kern="1200"/>
          </a:p>
        </xdr:txBody>
      </xdr:sp>
      <xdr:sp macro="" textlink="">
        <xdr:nvSpPr>
          <xdr:cNvPr id="11" name="Freeform: Shape 10">
            <a:extLst>
              <a:ext uri="{FF2B5EF4-FFF2-40B4-BE49-F238E27FC236}">
                <a16:creationId xmlns:a16="http://schemas.microsoft.com/office/drawing/2014/main" id="{638D9B13-4C9D-4E0A-B15D-ED9709D1D1D0}"/>
              </a:ext>
            </a:extLst>
          </xdr:cNvPr>
          <xdr:cNvSpPr/>
        </xdr:nvSpPr>
        <xdr:spPr>
          <a:xfrm>
            <a:off x="5515644" y="3009378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Card</a:t>
            </a:r>
          </a:p>
        </xdr:txBody>
      </xdr:sp>
      <xdr:sp macro="" textlink="">
        <xdr:nvSpPr>
          <xdr:cNvPr id="12" name="Freeform: Shape 11">
            <a:extLst>
              <a:ext uri="{FF2B5EF4-FFF2-40B4-BE49-F238E27FC236}">
                <a16:creationId xmlns:a16="http://schemas.microsoft.com/office/drawing/2014/main" id="{F9A4E687-E89D-416C-8CAA-249A9D587ED4}"/>
              </a:ext>
            </a:extLst>
          </xdr:cNvPr>
          <xdr:cNvSpPr/>
        </xdr:nvSpPr>
        <xdr:spPr>
          <a:xfrm rot="18228175">
            <a:off x="7610111" y="2796728"/>
            <a:ext cx="243707" cy="25665"/>
          </a:xfrm>
          <a:custGeom>
            <a:avLst/>
            <a:gdLst>
              <a:gd name="connsiteX0" fmla="*/ 0 w 243706"/>
              <a:gd name="connsiteY0" fmla="*/ 12832 h 25664"/>
              <a:gd name="connsiteX1" fmla="*/ 243706 w 243706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3706" h="25664">
                <a:moveTo>
                  <a:pt x="243706" y="12832"/>
                </a:moveTo>
                <a:lnTo>
                  <a:pt x="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28458" tIns="6739" rIns="128463" bIns="6740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13" name="Freeform: Shape 12">
            <a:extLst>
              <a:ext uri="{FF2B5EF4-FFF2-40B4-BE49-F238E27FC236}">
                <a16:creationId xmlns:a16="http://schemas.microsoft.com/office/drawing/2014/main" id="{5B2EB136-2ACA-480B-A3DC-2D81C69A8FFA}"/>
              </a:ext>
            </a:extLst>
          </xdr:cNvPr>
          <xdr:cNvSpPr/>
        </xdr:nvSpPr>
        <xdr:spPr>
          <a:xfrm>
            <a:off x="6941323" y="2832302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olidFill>
            <a:schemeClr val="accent6">
              <a:lumMod val="20000"/>
              <a:lumOff val="80000"/>
            </a:schemeClr>
          </a:solidFill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dispostion</a:t>
            </a:r>
          </a:p>
        </xdr:txBody>
      </xdr:sp>
      <xdr:sp macro="" textlink="">
        <xdr:nvSpPr>
          <xdr:cNvPr id="14" name="Freeform: Shape 13">
            <a:extLst>
              <a:ext uri="{FF2B5EF4-FFF2-40B4-BE49-F238E27FC236}">
                <a16:creationId xmlns:a16="http://schemas.microsoft.com/office/drawing/2014/main" id="{BE157F0E-ED64-4CA2-874B-AEEB3D8F7228}"/>
              </a:ext>
            </a:extLst>
          </xdr:cNvPr>
          <xdr:cNvSpPr/>
        </xdr:nvSpPr>
        <xdr:spPr>
          <a:xfrm rot="22680000">
            <a:off x="7343463" y="2122774"/>
            <a:ext cx="279810" cy="25665"/>
          </a:xfrm>
          <a:custGeom>
            <a:avLst/>
            <a:gdLst>
              <a:gd name="connsiteX0" fmla="*/ 0 w 279810"/>
              <a:gd name="connsiteY0" fmla="*/ 12832 h 25664"/>
              <a:gd name="connsiteX1" fmla="*/ 279810 w 279810"/>
              <a:gd name="connsiteY1" fmla="*/ 12832 h 256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9810" h="25664">
                <a:moveTo>
                  <a:pt x="279810" y="12832"/>
                </a:moveTo>
                <a:lnTo>
                  <a:pt x="0" y="12832"/>
                </a:lnTo>
              </a:path>
            </a:pathLst>
          </a:custGeom>
          <a:noFill/>
        </xdr:spPr>
        <xdr:style>
          <a:lnRef idx="2">
            <a:schemeClr val="accent1">
              <a:shade val="60000"/>
              <a:hueOff val="0"/>
              <a:satOff val="0"/>
              <a:lumOff val="0"/>
              <a:alphaOff val="0"/>
            </a:schemeClr>
          </a:lnRef>
          <a:fillRef idx="0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145610" tIns="5837" rIns="145609" bIns="5837" numCol="1" spcCol="1270" anchor="ctr" anchorCtr="0">
            <a:noAutofit/>
          </a:bodyPr>
          <a:lstStyle/>
          <a:p>
            <a:pPr marL="0" lvl="0" indent="0" algn="ctr" defTabSz="2222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endParaRPr lang="en-US" sz="500" kern="1200"/>
          </a:p>
        </xdr:txBody>
      </xdr:sp>
      <xdr:sp macro="" textlink="">
        <xdr:nvSpPr>
          <xdr:cNvPr id="15" name="Freeform: Shape 14">
            <a:extLst>
              <a:ext uri="{FF2B5EF4-FFF2-40B4-BE49-F238E27FC236}">
                <a16:creationId xmlns:a16="http://schemas.microsoft.com/office/drawing/2014/main" id="{1925AD9D-9B9C-4E75-BE94-310827507749}"/>
              </a:ext>
            </a:extLst>
          </xdr:cNvPr>
          <xdr:cNvSpPr/>
        </xdr:nvSpPr>
        <xdr:spPr>
          <a:xfrm>
            <a:off x="6444132" y="1484394"/>
            <a:ext cx="928910" cy="928910"/>
          </a:xfrm>
          <a:custGeom>
            <a:avLst/>
            <a:gdLst>
              <a:gd name="connsiteX0" fmla="*/ 0 w 928910"/>
              <a:gd name="connsiteY0" fmla="*/ 464455 h 928910"/>
              <a:gd name="connsiteX1" fmla="*/ 464455 w 928910"/>
              <a:gd name="connsiteY1" fmla="*/ 0 h 928910"/>
              <a:gd name="connsiteX2" fmla="*/ 928910 w 928910"/>
              <a:gd name="connsiteY2" fmla="*/ 464455 h 928910"/>
              <a:gd name="connsiteX3" fmla="*/ 464455 w 928910"/>
              <a:gd name="connsiteY3" fmla="*/ 928910 h 928910"/>
              <a:gd name="connsiteX4" fmla="*/ 0 w 928910"/>
              <a:gd name="connsiteY4" fmla="*/ 464455 h 9289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28910" h="928910">
                <a:moveTo>
                  <a:pt x="0" y="464455"/>
                </a:moveTo>
                <a:cubicBezTo>
                  <a:pt x="0" y="207944"/>
                  <a:pt x="207944" y="0"/>
                  <a:pt x="464455" y="0"/>
                </a:cubicBezTo>
                <a:cubicBezTo>
                  <a:pt x="720966" y="0"/>
                  <a:pt x="928910" y="207944"/>
                  <a:pt x="928910" y="464455"/>
                </a:cubicBezTo>
                <a:cubicBezTo>
                  <a:pt x="928910" y="720966"/>
                  <a:pt x="720966" y="928910"/>
                  <a:pt x="464455" y="928910"/>
                </a:cubicBezTo>
                <a:cubicBezTo>
                  <a:pt x="207944" y="928910"/>
                  <a:pt x="0" y="720966"/>
                  <a:pt x="0" y="464455"/>
                </a:cubicBezTo>
                <a:close/>
              </a:path>
            </a:pathLst>
          </a:custGeom>
          <a:scene3d>
            <a:camera prst="orthographicFront"/>
            <a:lightRig rig="flat" dir="t"/>
          </a:scene3d>
          <a:sp3d prstMaterial="dkEdge">
            <a:bevelT w="8200" h="38100"/>
          </a:sp3d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2">
            <a:schemeClr val="accent1">
              <a:hueOff val="0"/>
              <a:satOff val="0"/>
              <a:lumOff val="0"/>
              <a:alphaOff val="0"/>
            </a:schemeClr>
          </a:fillRef>
          <a:effectRef idx="1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dk1"/>
          </a:fontRef>
        </xdr:style>
        <xdr:txBody>
          <a:bodyPr spcFirstLastPara="0" vert="horz" wrap="square" lIns="143656" tIns="143656" rIns="143656" bIns="143656" numCol="1" spcCol="1270" anchor="ctr" anchorCtr="0">
            <a:noAutofit/>
          </a:bodyPr>
          <a:lstStyle/>
          <a:p>
            <a:pPr marL="0" lvl="0" indent="0" algn="ctr" defTabSz="5334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n-US" sz="1200" kern="1200"/>
              <a:t>loan</a:t>
            </a:r>
          </a:p>
        </xdr:txBody>
      </xdr:sp>
    </xdr:grpSp>
    <xdr:clientData/>
  </xdr:twoCellAnchor>
  <xdr:twoCellAnchor>
    <xdr:from>
      <xdr:col>10</xdr:col>
      <xdr:colOff>302895</xdr:colOff>
      <xdr:row>15</xdr:row>
      <xdr:rowOff>60960</xdr:rowOff>
    </xdr:from>
    <xdr:to>
      <xdr:col>12</xdr:col>
      <xdr:colOff>2421</xdr:colOff>
      <xdr:row>20</xdr:row>
      <xdr:rowOff>33929</xdr:rowOff>
    </xdr:to>
    <xdr:sp macro="" textlink="">
      <xdr:nvSpPr>
        <xdr:cNvPr id="17" name="Freeform: Shape 16">
          <a:extLst>
            <a:ext uri="{FF2B5EF4-FFF2-40B4-BE49-F238E27FC236}">
              <a16:creationId xmlns:a16="http://schemas.microsoft.com/office/drawing/2014/main" id="{145932CF-E45E-4C2B-BAB1-608F95F47AF2}"/>
            </a:ext>
          </a:extLst>
        </xdr:cNvPr>
        <xdr:cNvSpPr/>
      </xdr:nvSpPr>
      <xdr:spPr>
        <a:xfrm>
          <a:off x="8227695" y="2918460"/>
          <a:ext cx="918726" cy="925469"/>
        </a:xfrm>
        <a:custGeom>
          <a:avLst/>
          <a:gdLst>
            <a:gd name="connsiteX0" fmla="*/ 0 w 928910"/>
            <a:gd name="connsiteY0" fmla="*/ 464455 h 928910"/>
            <a:gd name="connsiteX1" fmla="*/ 464455 w 928910"/>
            <a:gd name="connsiteY1" fmla="*/ 0 h 928910"/>
            <a:gd name="connsiteX2" fmla="*/ 928910 w 928910"/>
            <a:gd name="connsiteY2" fmla="*/ 464455 h 928910"/>
            <a:gd name="connsiteX3" fmla="*/ 464455 w 928910"/>
            <a:gd name="connsiteY3" fmla="*/ 928910 h 928910"/>
            <a:gd name="connsiteX4" fmla="*/ 0 w 928910"/>
            <a:gd name="connsiteY4" fmla="*/ 464455 h 9289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28910" h="928910">
              <a:moveTo>
                <a:pt x="0" y="464455"/>
              </a:moveTo>
              <a:cubicBezTo>
                <a:pt x="0" y="207944"/>
                <a:pt x="207944" y="0"/>
                <a:pt x="464455" y="0"/>
              </a:cubicBezTo>
              <a:cubicBezTo>
                <a:pt x="720966" y="0"/>
                <a:pt x="928910" y="207944"/>
                <a:pt x="928910" y="464455"/>
              </a:cubicBezTo>
              <a:cubicBezTo>
                <a:pt x="928910" y="720966"/>
                <a:pt x="720966" y="928910"/>
                <a:pt x="464455" y="928910"/>
              </a:cubicBezTo>
              <a:cubicBezTo>
                <a:pt x="207944" y="928910"/>
                <a:pt x="0" y="720966"/>
                <a:pt x="0" y="464455"/>
              </a:cubicBezTo>
              <a:close/>
            </a:path>
          </a:pathLst>
        </a:custGeom>
        <a:solidFill>
          <a:schemeClr val="accent4">
            <a:lumMod val="20000"/>
            <a:lumOff val="80000"/>
          </a:schemeClr>
        </a:solidFill>
        <a:scene3d>
          <a:camera prst="orthographicFront"/>
          <a:lightRig rig="flat" dir="t"/>
        </a:scene3d>
        <a:sp3d prstMaterial="dkEdge">
          <a:bevelT w="8200" h="38100"/>
        </a:sp3d>
      </xdr:spPr>
      <xdr:style>
        <a:lnRef idx="0">
          <a:schemeClr val="lt1">
            <a:hueOff val="0"/>
            <a:satOff val="0"/>
            <a:lumOff val="0"/>
            <a:alphaOff val="0"/>
          </a:schemeClr>
        </a:lnRef>
        <a:fillRef idx="2">
          <a:schemeClr val="accent1">
            <a:hueOff val="0"/>
            <a:satOff val="0"/>
            <a:lumOff val="0"/>
            <a:alphaOff val="0"/>
          </a:schemeClr>
        </a:fillRef>
        <a:effectRef idx="1">
          <a:schemeClr val="accent1">
            <a:hueOff val="0"/>
            <a:satOff val="0"/>
            <a:lumOff val="0"/>
            <a:alphaOff val="0"/>
          </a:schemeClr>
        </a:effectRef>
        <a:fontRef idx="minor">
          <a:schemeClr val="dk1"/>
        </a:fontRef>
      </xdr:style>
      <xdr:txBody>
        <a:bodyPr spcFirstLastPara="0" vert="horz" wrap="square" lIns="143656" tIns="143656" rIns="143656" bIns="143656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200" kern="1200"/>
            <a:t>Client</a:t>
          </a:r>
        </a:p>
      </xdr:txBody>
    </xdr:sp>
    <xdr:clientData/>
  </xdr:twoCellAnchor>
  <xdr:twoCellAnchor>
    <xdr:from>
      <xdr:col>9</xdr:col>
      <xdr:colOff>73727</xdr:colOff>
      <xdr:row>14</xdr:row>
      <xdr:rowOff>150872</xdr:rowOff>
    </xdr:from>
    <xdr:to>
      <xdr:col>10</xdr:col>
      <xdr:colOff>355105</xdr:colOff>
      <xdr:row>17</xdr:row>
      <xdr:rowOff>112180</xdr:rowOff>
    </xdr:to>
    <xdr:sp macro="" textlink="">
      <xdr:nvSpPr>
        <xdr:cNvPr id="21" name="Freeform: Shape 20">
          <a:extLst>
            <a:ext uri="{FF2B5EF4-FFF2-40B4-BE49-F238E27FC236}">
              <a16:creationId xmlns:a16="http://schemas.microsoft.com/office/drawing/2014/main" id="{D0C2C859-D4C5-4E50-BC66-1D2D5B7E1815}"/>
            </a:ext>
          </a:extLst>
        </xdr:cNvPr>
        <xdr:cNvSpPr/>
      </xdr:nvSpPr>
      <xdr:spPr>
        <a:xfrm rot="1117810">
          <a:off x="7388927" y="2817872"/>
          <a:ext cx="890978" cy="532808"/>
        </a:xfrm>
        <a:custGeom>
          <a:avLst/>
          <a:gdLst>
            <a:gd name="connsiteX0" fmla="*/ 0 w 1879778"/>
            <a:gd name="connsiteY0" fmla="*/ 12832 h 25664"/>
            <a:gd name="connsiteX1" fmla="*/ 1879778 w 1879778"/>
            <a:gd name="connsiteY1" fmla="*/ 12832 h 256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79778" h="25664">
              <a:moveTo>
                <a:pt x="0" y="12832"/>
              </a:moveTo>
              <a:lnTo>
                <a:pt x="1879778" y="12832"/>
              </a:lnTo>
            </a:path>
          </a:pathLst>
        </a:custGeom>
        <a:noFill/>
      </xdr:spPr>
      <xdr:style>
        <a:lnRef idx="2">
          <a:schemeClr val="accent1">
            <a:shade val="60000"/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905595" tIns="-34163" rIns="905594" bIns="-34163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600" kern="1200"/>
        </a:p>
      </xdr:txBody>
    </xdr:sp>
    <xdr:clientData/>
  </xdr:twoCellAnchor>
  <xdr:twoCellAnchor>
    <xdr:from>
      <xdr:col>11</xdr:col>
      <xdr:colOff>21739</xdr:colOff>
      <xdr:row>11</xdr:row>
      <xdr:rowOff>115773</xdr:rowOff>
    </xdr:from>
    <xdr:to>
      <xdr:col>11</xdr:col>
      <xdr:colOff>554547</xdr:colOff>
      <xdr:row>15</xdr:row>
      <xdr:rowOff>87810</xdr:rowOff>
    </xdr:to>
    <xdr:sp macro="" textlink="">
      <xdr:nvSpPr>
        <xdr:cNvPr id="25" name="Freeform: Shape 24">
          <a:extLst>
            <a:ext uri="{FF2B5EF4-FFF2-40B4-BE49-F238E27FC236}">
              <a16:creationId xmlns:a16="http://schemas.microsoft.com/office/drawing/2014/main" id="{C115B476-7F00-429A-86D8-61A1F32529C1}"/>
            </a:ext>
          </a:extLst>
        </xdr:cNvPr>
        <xdr:cNvSpPr/>
      </xdr:nvSpPr>
      <xdr:spPr>
        <a:xfrm rot="6477964">
          <a:off x="11903574" y="2262358"/>
          <a:ext cx="726417" cy="532808"/>
        </a:xfrm>
        <a:custGeom>
          <a:avLst/>
          <a:gdLst>
            <a:gd name="connsiteX0" fmla="*/ 0 w 1879778"/>
            <a:gd name="connsiteY0" fmla="*/ 12832 h 25664"/>
            <a:gd name="connsiteX1" fmla="*/ 1879778 w 1879778"/>
            <a:gd name="connsiteY1" fmla="*/ 12832 h 256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79778" h="25664">
              <a:moveTo>
                <a:pt x="0" y="12832"/>
              </a:moveTo>
              <a:lnTo>
                <a:pt x="1879778" y="12832"/>
              </a:lnTo>
            </a:path>
          </a:pathLst>
        </a:custGeom>
        <a:noFill/>
      </xdr:spPr>
      <xdr:style>
        <a:lnRef idx="2">
          <a:schemeClr val="accent1">
            <a:shade val="60000"/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905595" tIns="-34163" rIns="905594" bIns="-34163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n-US" sz="6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5</xdr:row>
      <xdr:rowOff>110491</xdr:rowOff>
    </xdr:from>
    <xdr:to>
      <xdr:col>14</xdr:col>
      <xdr:colOff>297180</xdr:colOff>
      <xdr:row>12</xdr:row>
      <xdr:rowOff>175260</xdr:rowOff>
    </xdr:to>
    <xdr:sp macro="" textlink="">
      <xdr:nvSpPr>
        <xdr:cNvPr id="5122" name="Text Box 2">
          <a:extLst>
            <a:ext uri="{FF2B5EF4-FFF2-40B4-BE49-F238E27FC236}">
              <a16:creationId xmlns:a16="http://schemas.microsoft.com/office/drawing/2014/main" id="{F0AABFF9-623C-4CE1-86CB-F6B0CC611414}"/>
            </a:ext>
          </a:extLst>
        </xdr:cNvPr>
        <xdr:cNvSpPr txBox="1">
          <a:spLocks noChangeArrowheads="1"/>
        </xdr:cNvSpPr>
      </xdr:nvSpPr>
      <xdr:spPr bwMode="auto">
        <a:xfrm>
          <a:off x="6324600" y="1024891"/>
          <a:ext cx="3886200" cy="134492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disposition :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disposal of assets or securities through assignment, sale, or another transfer method. It is simply the transfer of an asset’s ownership, where the asset is either given away or sold.</a:t>
          </a:r>
        </a:p>
        <a:p>
          <a:pPr algn="l" rtl="0">
            <a:defRPr sz="1000"/>
          </a:pPr>
          <a:r>
            <a:rPr lang="en-US" sz="1000" b="1" i="0">
              <a:effectLst/>
              <a:latin typeface="+mn-lt"/>
              <a:ea typeface="+mn-ea"/>
              <a:cs typeface="+mn-cs"/>
            </a:rPr>
            <a:t>refer to the disposal of an asset held as a security against a loan.</a:t>
          </a:r>
        </a:p>
        <a:p>
          <a:pPr algn="l" rtl="0">
            <a:defRPr sz="1000"/>
          </a:pPr>
          <a:r>
            <a:rPr lang="en-US" sz="1050" b="1" i="0">
              <a:effectLst/>
              <a:latin typeface="+mn-lt"/>
              <a:ea typeface="+mn-ea"/>
              <a:cs typeface="+mn-cs"/>
            </a:rPr>
            <a:t>. When banks review the loans and sell the collateral in the event of default by the borrowers, it is called the disposition of loan assets.</a:t>
          </a:r>
          <a:endParaRPr lang="en-US" sz="1200" b="1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4</xdr:row>
      <xdr:rowOff>152400</xdr:rowOff>
    </xdr:from>
    <xdr:to>
      <xdr:col>13</xdr:col>
      <xdr:colOff>228600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6A6B7-03FA-44D0-BFFF-79A0511EB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4</xdr:col>
      <xdr:colOff>835549</xdr:colOff>
      <xdr:row>22</xdr:row>
      <xdr:rowOff>91670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0D8A96-22BD-4F74-A7D6-6318F095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0133"/>
          <a:ext cx="4577816" cy="2699404"/>
        </a:xfrm>
        <a:prstGeom prst="rect">
          <a:avLst/>
        </a:prstGeom>
      </xdr:spPr>
    </xdr:pic>
    <xdr:clientData/>
  </xdr:twoCellAnchor>
  <xdr:twoCellAnchor>
    <xdr:from>
      <xdr:col>4</xdr:col>
      <xdr:colOff>49107</xdr:colOff>
      <xdr:row>23</xdr:row>
      <xdr:rowOff>5080</xdr:rowOff>
    </xdr:from>
    <xdr:to>
      <xdr:col>10</xdr:col>
      <xdr:colOff>963507</xdr:colOff>
      <xdr:row>38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15B40-093E-4FD6-A927-2AECC7515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129540</xdr:colOff>
      <xdr:row>39</xdr:row>
      <xdr:rowOff>22860</xdr:rowOff>
    </xdr:from>
    <xdr:to>
      <xdr:col>9</xdr:col>
      <xdr:colOff>434340</xdr:colOff>
      <xdr:row>54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9E1E8-50F6-4227-95FC-4CEC45193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388620</xdr:colOff>
      <xdr:row>56</xdr:row>
      <xdr:rowOff>167640</xdr:rowOff>
    </xdr:from>
    <xdr:to>
      <xdr:col>11</xdr:col>
      <xdr:colOff>83820</xdr:colOff>
      <xdr:row>71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1C1997-CDA2-4F3B-8F53-68723BD98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24</xdr:col>
      <xdr:colOff>80010</xdr:colOff>
      <xdr:row>26</xdr:row>
      <xdr:rowOff>11430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B941F4-937A-4A61-9E49-69384C2D1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205741</xdr:colOff>
      <xdr:row>7</xdr:row>
      <xdr:rowOff>181216</xdr:rowOff>
    </xdr:from>
    <xdr:to>
      <xdr:col>5</xdr:col>
      <xdr:colOff>266700</xdr:colOff>
      <xdr:row>30</xdr:row>
      <xdr:rowOff>47701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C513ED-42B0-40F9-90ED-0E7BA5393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1461376"/>
          <a:ext cx="4610099" cy="40727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</xdr:colOff>
      <xdr:row>9</xdr:row>
      <xdr:rowOff>144780</xdr:rowOff>
    </xdr:from>
    <xdr:to>
      <xdr:col>6</xdr:col>
      <xdr:colOff>182880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95C80-50DE-4556-9114-49132E577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640080</xdr:colOff>
      <xdr:row>12</xdr:row>
      <xdr:rowOff>0</xdr:rowOff>
    </xdr:from>
    <xdr:to>
      <xdr:col>11</xdr:col>
      <xdr:colOff>228600</xdr:colOff>
      <xdr:row>24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618FF-542F-426B-8C8B-349030070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855476620367" backgroundQuery="1" createdVersion="7" refreshedVersion="7" minRefreshableVersion="3" recordCount="0" supportSubquery="1" supportAdvancedDrill="1" xr:uid="{BFC8ABEC-6981-47DC-96EC-200173558117}">
  <cacheSource type="external" connectionId="9"/>
  <cacheFields count="3">
    <cacheField name="[Range 3].[purpose].[purpose]" caption="purpose" numFmtId="0" hierarchy="72" level="1">
      <sharedItems count="4">
        <s v="car"/>
        <s v="debt_consolidation"/>
        <s v="home"/>
        <s v="home_improvement"/>
      </sharedItems>
    </cacheField>
    <cacheField name="[Range 3].[gender].[gender]" caption="gender" numFmtId="0" hierarchy="75" level="1">
      <sharedItems count="2">
        <s v="Female"/>
        <s v="Male"/>
      </sharedItems>
    </cacheField>
    <cacheField name="[Measures].[Count of loan_id 2]" caption="Count of loan_id 2" numFmtId="0" hierarchy="86" level="32767"/>
  </cacheFields>
  <cacheHierarchies count="9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2" memberValueDatatype="130" unbalanced="0">
      <fieldsUsage count="2">
        <fieldUsage x="-1"/>
        <fieldUsage x="0"/>
      </fieldsUsage>
    </cacheHierarchy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2" memberValueDatatype="130" unbalanced="0">
      <fieldsUsage count="2">
        <fieldUsage x="-1"/>
        <fieldUsage x="1"/>
      </fieldsUsage>
    </cacheHierarchy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5">
    <measureGroup name="completedloan" caption="completedloan"/>
    <measureGroup name="Range" caption="Range"/>
    <measureGroup name="Range 1" caption="Range 1"/>
    <measureGroup name="Range 2" caption="Range 2"/>
    <measureGroup name="Range 3" caption="Range 3"/>
  </measureGroups>
  <maps count="5">
    <map measureGroup="0" dimension="0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839596296297" backgroundQuery="1" createdVersion="7" refreshedVersion="7" minRefreshableVersion="3" recordCount="0" supportSubquery="1" supportAdvancedDrill="1" xr:uid="{62543C43-70EA-4D62-8176-A824297B3B4A}">
  <cacheSource type="external" connectionId="9"/>
  <cacheFields count="2">
    <cacheField name="[Range 3].[city].[city]" caption="city" numFmtId="0" hierarchy="76" level="1">
      <sharedItems count="75">
        <s v="Albuquerque"/>
        <s v="Anchorage"/>
        <s v="Atlanta"/>
        <s v="Baltimore"/>
        <s v="Billings"/>
        <s v="Birmingham"/>
        <s v="Boise"/>
        <s v="Boston"/>
        <s v="Bridgeport"/>
        <s v="Brockton"/>
        <s v="Buffalo"/>
        <s v="Burlington"/>
        <s v="Cambridge"/>
        <s v="Charleston"/>
        <s v="Charlotte"/>
        <s v="Cheyenne"/>
        <s v="Chicago"/>
        <s v="Columbus"/>
        <s v="Cranston"/>
        <s v="Danbury"/>
        <s v="Denver"/>
        <s v="Des Moines"/>
        <s v="Detroit"/>
        <s v="Fall River"/>
        <s v="Fargo"/>
        <s v="Hartford"/>
        <s v="Honolulu"/>
        <s v="Houston"/>
        <s v="Indianapolis"/>
        <s v="Jackson"/>
        <s v="Jacksonville"/>
        <s v="Kansas City"/>
        <s v="Las Vegas"/>
        <s v="Lawrence"/>
        <s v="Little Rock"/>
        <s v="Los Angeles"/>
        <s v="Louisville"/>
        <s v="Lowell"/>
        <s v="Lynn"/>
        <s v="Manchester"/>
        <s v="Milwaukee"/>
        <s v="Minneapolis"/>
        <s v="Nashua"/>
        <s v="Nashville"/>
        <s v="New Bedford"/>
        <s v="New Britain"/>
        <s v="New Haven"/>
        <s v="New Orleans"/>
        <s v="New York City"/>
        <s v="Newark"/>
        <s v="Newton"/>
        <s v="Norwalk"/>
        <s v="Oklahoma City"/>
        <s v="Omaha"/>
        <s v="Philadelphia"/>
        <s v="Phoenix"/>
        <s v="Portland"/>
        <s v="Providence"/>
        <s v="Quincy"/>
        <s v="Rochester"/>
        <s v="Salt Lake City"/>
        <s v="San Antonio"/>
        <s v="San Diego"/>
        <s v="Seattle"/>
        <s v="Sioux Falls"/>
        <s v="Somerville"/>
        <s v="Springfield"/>
        <s v="Syracuse"/>
        <s v="Virginia Beach"/>
        <s v="Warwick"/>
        <s v="Washington"/>
        <s v="Wichita"/>
        <s v="Wilmington"/>
        <s v="Worcester"/>
        <s v="Yonkers"/>
      </sharedItems>
    </cacheField>
    <cacheField name="[Measures].[Count of loan_id 2]" caption="Count of loan_id 2" numFmtId="0" hierarchy="86" level="32767"/>
  </cacheFields>
  <cacheHierarchies count="9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2" memberValueDatatype="130" unbalanced="0">
      <fieldsUsage count="2">
        <fieldUsage x="-1"/>
        <fieldUsage x="0"/>
      </fieldsUsage>
    </cacheHierarchy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5">
    <measureGroup name="completedloan" caption="completedloan"/>
    <measureGroup name="Range" caption="Range"/>
    <measureGroup name="Range 1" caption="Range 1"/>
    <measureGroup name="Range 2" caption="Range 2"/>
    <measureGroup name="Range 3" caption="Range 3"/>
  </measureGroups>
  <maps count="5">
    <map measureGroup="0" dimension="0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588510532405" backgroundQuery="1" createdVersion="7" refreshedVersion="7" minRefreshableVersion="3" recordCount="0" supportSubquery="1" supportAdvancedDrill="1" xr:uid="{426C65A4-674C-438A-922E-08170944758A}">
  <cacheSource type="external" connectionId="9"/>
  <cacheFields count="2">
    <cacheField name="[Measures].[Count of loan_id]" caption="Count of loan_id" numFmtId="0" hierarchy="90" level="32767"/>
    <cacheField name="[completedloan].[duration].[duration]" caption="duration" numFmtId="0" hierarchy="3" level="1">
      <sharedItems containsSemiMixedTypes="0" containsString="0" containsNumber="1" containsInteger="1" minValue="12" maxValue="60" count="5">
        <n v="12"/>
        <n v="24"/>
        <n v="36"/>
        <n v="48"/>
        <n v="60"/>
      </sharedItems>
      <extLst>
        <ext xmlns:x15="http://schemas.microsoft.com/office/spreadsheetml/2010/11/main" uri="{4F2E5C28-24EA-4eb8-9CBF-B6C8F9C3D259}">
          <x15:cachedUniqueNames>
            <x15:cachedUniqueName index="0" name="[completedloan].[duration].&amp;[12]"/>
            <x15:cachedUniqueName index="1" name="[completedloan].[duration].&amp;[24]"/>
            <x15:cachedUniqueName index="2" name="[completedloan].[duration].&amp;[36]"/>
            <x15:cachedUniqueName index="3" name="[completedloan].[duration].&amp;[48]"/>
            <x15:cachedUniqueName index="4" name="[completedloan].[duration].&amp;[60]"/>
          </x15:cachedUniqueNames>
        </ext>
      </extLst>
    </cacheField>
  </cacheFields>
  <cacheHierarchies count="9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2" memberValueDatatype="20" unbalanced="0">
      <fieldsUsage count="2">
        <fieldUsage x="-1"/>
        <fieldUsage x="1"/>
      </fieldsUsage>
    </cacheHierarchy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5">
    <measureGroup name="completedloan" caption="completedloan"/>
    <measureGroup name="Range" caption="Range"/>
    <measureGroup name="Range 1" caption="Range 1"/>
    <measureGroup name="Range 2" caption="Range 2"/>
    <measureGroup name="Range 3" caption="Range 3"/>
  </measureGroups>
  <maps count="5">
    <map measureGroup="0" dimension="0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7.586000810188" backgroundQuery="1" createdVersion="7" refreshedVersion="7" minRefreshableVersion="3" recordCount="0" supportSubquery="1" supportAdvancedDrill="1" xr:uid="{AD801D4A-B232-4C2B-A72B-E8AA00FADC28}">
  <cacheSource type="external" connectionId="9"/>
  <cacheFields count="2">
    <cacheField name="[completedloan].[month].[month]" caption="month" numFmtId="0" hierarchy="7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completedloan].[month].&amp;[1]"/>
            <x15:cachedUniqueName index="1" name="[completedloan].[month].&amp;[2]"/>
            <x15:cachedUniqueName index="2" name="[completedloan].[month].&amp;[3]"/>
            <x15:cachedUniqueName index="3" name="[completedloan].[month].&amp;[4]"/>
            <x15:cachedUniqueName index="4" name="[completedloan].[month].&amp;[5]"/>
            <x15:cachedUniqueName index="5" name="[completedloan].[month].&amp;[6]"/>
            <x15:cachedUniqueName index="6" name="[completedloan].[month].&amp;[7]"/>
            <x15:cachedUniqueName index="7" name="[completedloan].[month].&amp;[8]"/>
            <x15:cachedUniqueName index="8" name="[completedloan].[month].&amp;[9]"/>
            <x15:cachedUniqueName index="9" name="[completedloan].[month].&amp;[10]"/>
            <x15:cachedUniqueName index="10" name="[completedloan].[month].&amp;[11]"/>
            <x15:cachedUniqueName index="11" name="[completedloan].[month].&amp;[12]"/>
          </x15:cachedUniqueNames>
        </ext>
      </extLst>
    </cacheField>
    <cacheField name="[Measures].[Count of loan_id]" caption="Count of loan_id" numFmtId="0" hierarchy="90" level="32767"/>
  </cacheFields>
  <cacheHierarchies count="9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2" memberValueDatatype="20" unbalanced="0">
      <fieldsUsage count="2">
        <fieldUsage x="-1"/>
        <fieldUsage x="0"/>
      </fieldsUsage>
    </cacheHierarchy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5">
    <measureGroup name="completedloan" caption="completedloan"/>
    <measureGroup name="Range" caption="Range"/>
    <measureGroup name="Range 1" caption="Range 1"/>
    <measureGroup name="Range 2" caption="Range 2"/>
    <measureGroup name="Range 3" caption="Range 3"/>
  </measureGroups>
  <maps count="5">
    <map measureGroup="0" dimension="0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3.3219650463" backgroundQuery="1" createdVersion="7" refreshedVersion="7" minRefreshableVersion="3" recordCount="0" supportSubquery="1" supportAdvancedDrill="1" xr:uid="{51883717-4808-4F51-93B8-EAB343F49E2B}">
  <cacheSource type="external" connectionId="9"/>
  <cacheFields count="2">
    <cacheField name="[Range 2].[city].[city]" caption="city" numFmtId="0" hierarchy="55" level="1">
      <sharedItems count="5">
        <s v="Charleston"/>
        <s v="Chicago"/>
        <s v="Houston"/>
        <s v="Los Angeles"/>
        <s v="New York City"/>
      </sharedItems>
    </cacheField>
    <cacheField name="[Measures].[Count of client_id]" caption="Count of client_id" numFmtId="0" hierarchy="84" level="32767"/>
  </cacheFields>
  <cacheHierarchies count="9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5">
    <measureGroup name="completedloan" caption="completedloan"/>
    <measureGroup name="Range" caption="Range"/>
    <measureGroup name="Range 1" caption="Range 1"/>
    <measureGroup name="Range 2" caption="Range 2"/>
    <measureGroup name="Range 3" caption="Range 3"/>
  </measureGroups>
  <maps count="5">
    <map measureGroup="0" dimension="0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2.823558101853" backgroundQuery="1" createdVersion="7" refreshedVersion="7" minRefreshableVersion="3" recordCount="0" supportSubquery="1" supportAdvancedDrill="1" xr:uid="{8C183D85-6862-46AE-A40B-B87113EF010E}">
  <cacheSource type="external" connectionId="9"/>
  <cacheFields count="2">
    <cacheField name="[Range 1].[sex].[sex]" caption="sex" numFmtId="0" hierarchy="19" level="1">
      <sharedItems count="2">
        <s v="Female"/>
        <s v="Male"/>
      </sharedItems>
    </cacheField>
    <cacheField name="[Measures].[Count of sex]" caption="Count of sex" numFmtId="0" hierarchy="83" level="32767"/>
  </cacheFields>
  <cacheHierarchies count="9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5">
    <measureGroup name="completedloan" caption="completedloan"/>
    <measureGroup name="Range" caption="Range"/>
    <measureGroup name="Range 1" caption="Range 1"/>
    <measureGroup name="Range 2" caption="Range 2"/>
    <measureGroup name="Range 3" caption="Range 3"/>
  </measureGroups>
  <maps count="5">
    <map measureGroup="0" dimension="0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" refreshedDate="44599.680448495368" backgroundQuery="1" createdVersion="7" refreshedVersion="7" minRefreshableVersion="3" recordCount="0" supportSubquery="1" supportAdvancedDrill="1" xr:uid="{168469DD-9AB5-43D2-A18D-621316444705}">
  <cacheSource type="external" connectionId="9"/>
  <cacheFields count="2">
    <cacheField name="[Range].[city].[city]" caption="city" numFmtId="0" hierarchy="16" level="1">
      <sharedItems count="75">
        <s v="Albuquerque"/>
        <s v="Anchorage"/>
        <s v="Atlanta"/>
        <s v="Baltimore"/>
        <s v="Billings"/>
        <s v="Birmingham"/>
        <s v="Boise"/>
        <s v="Boston"/>
        <s v="Bridgeport"/>
        <s v="Brockton"/>
        <s v="Buffalo"/>
        <s v="Burlington"/>
        <s v="Cambridge"/>
        <s v="Charleston"/>
        <s v="Charlotte"/>
        <s v="Cheyenne"/>
        <s v="Chicago"/>
        <s v="Columbus"/>
        <s v="Cranston"/>
        <s v="Danbury"/>
        <s v="Denver"/>
        <s v="Des Moines"/>
        <s v="Detroit"/>
        <s v="Fall River"/>
        <s v="Fargo"/>
        <s v="Hartford"/>
        <s v="Honolulu"/>
        <s v="Houston"/>
        <s v="Indianapolis"/>
        <s v="Jackson"/>
        <s v="Jacksonville"/>
        <s v="Kansas City"/>
        <s v="Las Vegas"/>
        <s v="Lawrence"/>
        <s v="Little Rock"/>
        <s v="Los Angeles"/>
        <s v="Louisville"/>
        <s v="Lowell"/>
        <s v="Lynn"/>
        <s v="Manchester"/>
        <s v="Milwaukee"/>
        <s v="Minneapolis"/>
        <s v="Nashua"/>
        <s v="Nashville"/>
        <s v="New Bedford"/>
        <s v="New Britain"/>
        <s v="New Haven"/>
        <s v="New Orleans"/>
        <s v="New York City"/>
        <s v="Newark"/>
        <s v="Newton"/>
        <s v="Norwalk"/>
        <s v="Oklahoma City"/>
        <s v="Omaha"/>
        <s v="Philadelphia"/>
        <s v="Phoenix"/>
        <s v="Portland"/>
        <s v="Providence"/>
        <s v="Quincy"/>
        <s v="Rochester"/>
        <s v="Salt Lake City"/>
        <s v="San Antonio"/>
        <s v="San Diego"/>
        <s v="Seattle"/>
        <s v="Sioux Falls"/>
        <s v="Somerville"/>
        <s v="Springfield"/>
        <s v="Syracuse"/>
        <s v="Virginia Beach"/>
        <s v="Warwick"/>
        <s v="Washington"/>
        <s v="Wichita"/>
        <s v="Wilmington"/>
        <s v="Worcester"/>
        <s v="Yonkers"/>
      </sharedItems>
    </cacheField>
    <cacheField name="[Measures].[Sum of perc]" caption="Sum of perc" numFmtId="0" hierarchy="93" level="32767"/>
  </cacheFields>
  <cacheHierarchies count="94">
    <cacheHierarchy uniqueName="[completedloan].[loan_id]" caption="loan_id" attribute="1" defaultMemberUniqueName="[completedloan].[loan_id].[All]" allUniqueName="[completedloan].[loan_id].[All]" dimensionUniqueName="[completedloan]" displayFolder="" count="0" memberValueDatatype="20" unbalanced="0"/>
    <cacheHierarchy uniqueName="[completedloan].[account_id]" caption="account_id" attribute="1" defaultMemberUniqueName="[completedloan].[account_id].[All]" allUniqueName="[completedloan].[account_id].[All]" dimensionUniqueName="[completedloan]" displayFolder="" count="0" memberValueDatatype="130" unbalanced="0"/>
    <cacheHierarchy uniqueName="[completedloan].[amount]" caption="amount" attribute="1" defaultMemberUniqueName="[completedloan].[amount].[All]" allUniqueName="[completedloan].[amount].[All]" dimensionUniqueName="[completedloan]" displayFolder="" count="0" memberValueDatatype="20" unbalanced="0"/>
    <cacheHierarchy uniqueName="[completedloan].[duration]" caption="duration" attribute="1" defaultMemberUniqueName="[completedloan].[duration].[All]" allUniqueName="[completedloan].[duration].[All]" dimensionUniqueName="[completedloan]" displayFolder="" count="0" memberValueDatatype="20" unbalanced="0"/>
    <cacheHierarchy uniqueName="[completedloan].[payments]" caption="payments" attribute="1" defaultMemberUniqueName="[completedloan].[payments].[All]" allUniqueName="[completedloan].[payments].[All]" dimensionUniqueName="[completedloan]" displayFolder="" count="0" memberValueDatatype="20" unbalanced="0"/>
    <cacheHierarchy uniqueName="[completedloan].[status]" caption="status" attribute="1" defaultMemberUniqueName="[completedloan].[status].[All]" allUniqueName="[completedloan].[status].[All]" dimensionUniqueName="[completedloan]" displayFolder="" count="0" memberValueDatatype="130" unbalanced="0"/>
    <cacheHierarchy uniqueName="[completedloan].[year]" caption="year" attribute="1" defaultMemberUniqueName="[completedloan].[year].[All]" allUniqueName="[completedloan].[year].[All]" dimensionUniqueName="[completedloan]" displayFolder="" count="0" memberValueDatatype="20" unbalanced="0"/>
    <cacheHierarchy uniqueName="[completedloan].[month]" caption="month" attribute="1" defaultMemberUniqueName="[completedloan].[month].[All]" allUniqueName="[completedloan].[month].[All]" dimensionUniqueName="[completedloan]" displayFolder="" count="0" memberValueDatatype="20" unbalanced="0"/>
    <cacheHierarchy uniqueName="[completedloan].[day]" caption="day" attribute="1" defaultMemberUniqueName="[completedloan].[day].[All]" allUniqueName="[completedloan].[day].[All]" dimensionUniqueName="[completedloan]" displayFolder="" count="0" memberValueDatatype="20" unbalanced="0"/>
    <cacheHierarchy uniqueName="[completedloan].[fulldate]" caption="fulldate" attribute="1" time="1" defaultMemberUniqueName="[completedloan].[fulldate].[All]" allUniqueName="[completedloan].[fulldate].[All]" dimensionUniqueName="[completedloan]" displayFolder="" count="0" memberValueDatatype="7" unbalanced="0"/>
    <cacheHierarchy uniqueName="[completedloan].[location]" caption="location" attribute="1" defaultMemberUniqueName="[completedloan].[location].[All]" allUniqueName="[completedloan].[location].[All]" dimensionUniqueName="[completedloan]" displayFolder="" count="0" memberValueDatatype="20" unbalanced="0"/>
    <cacheHierarchy uniqueName="[completedloan].[purpose]" caption="purpose" attribute="1" defaultMemberUniqueName="[completedloan].[purpose].[All]" allUniqueName="[completedloan].[purpose].[All]" dimensionUniqueName="[completedloan]" displayFolder="" count="0" memberValueDatatype="130" unbalanced="0"/>
    <cacheHierarchy uniqueName="[completedloan].[card_id]" caption="card_id" attribute="1" defaultMemberUniqueName="[completedloan].[card_id].[All]" allUniqueName="[completedloan].[card_id].[All]" dimensionUniqueName="[completedloan]" displayFolder="" count="0" memberValueDatatype="130" unbalanced="0"/>
    <cacheHierarchy uniqueName="[completedloan].[client_id]" caption="client_id" attribute="1" defaultMemberUniqueName="[completedloan].[client_id].[All]" allUniqueName="[completedloan].[client_id].[All]" dimensionUniqueName="[completedloan]" displayFolder="" count="0" memberValueDatatype="20" unbalanced="0"/>
    <cacheHierarchy uniqueName="[completedloan].[gender]" caption="gender" attribute="1" defaultMemberUniqueName="[completedloan].[gender].[All]" allUniqueName="[completedloan].[gender].[All]" dimensionUniqueName="[completedloan]" displayFolder="" count="0" memberValueDatatype="130" unbalanced="0"/>
    <cacheHierarchy uniqueName="[completedloan].[city]" caption="city" attribute="1" defaultMemberUniqueName="[completedloan].[city].[All]" allUniqueName="[completedloan].[city].[All]" dimensionUniqueName="[completedloan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erc]" caption="perc" attribute="1" defaultMemberUniqueName="[Range].[perc].[All]" allUniqueName="[Range].[perc].[All]" dimensionUniqueName="[Range]" displayFolder="" count="0" memberValueDatatype="5" unbalanced="0"/>
    <cacheHierarchy uniqueName="[Range 1].[client_id]" caption="client_id" attribute="1" defaultMemberUniqueName="[Range 1].[client_id].[All]" allUniqueName="[Range 1].[client_id].[All]" dimensionUniqueName="[Range 1]" displayFolder="" count="0" memberValueDatatype="130" unbalanced="0"/>
    <cacheHierarchy uniqueName="[Range 1].[sex]" caption="sex" attribute="1" defaultMemberUniqueName="[Range 1].[sex].[All]" allUniqueName="[Range 1].[sex].[All]" dimensionUniqueName="[Range 1]" displayFolder="" count="0" memberValueDatatype="130" unbalanced="0"/>
    <cacheHierarchy uniqueName="[Range 1].[fulldate]" caption="fulldate" attribute="1" time="1" defaultMemberUniqueName="[Range 1].[fulldate].[All]" allUniqueName="[Range 1].[fulldate].[All]" dimensionUniqueName="[Range 1]" displayFolder="" count="0" memberValueDatatype="7" unbalanced="0"/>
    <cacheHierarchy uniqueName="[Range 1].[day]" caption="day" attribute="1" defaultMemberUniqueName="[Range 1].[day].[All]" allUniqueName="[Range 1].[day].[All]" dimensionUniqueName="[Range 1]" displayFolder="" count="0" memberValueDatatype="20" unbalanced="0"/>
    <cacheHierarchy uniqueName="[Range 1].[month]" caption="month" attribute="1" defaultMemberUniqueName="[Range 1].[month].[All]" allUniqueName="[Range 1].[month].[All]" dimensionUniqueName="[Range 1]" displayFolder="" count="0" memberValueDatatype="20" unbalanced="0"/>
    <cacheHierarchy uniqueName="[Range 1].[year]" caption="year" attribute="1" defaultMemberUniqueName="[Range 1].[year].[All]" allUniqueName="[Range 1].[year].[All]" dimensionUniqueName="[Range 1]" displayFolder="" count="0" memberValueDatatype="20" unbalanced="0"/>
    <cacheHierarchy uniqueName="[Range 1].[age]" caption="age" attribute="1" defaultMemberUniqueName="[Range 1].[age].[All]" allUniqueName="[Range 1].[age].[All]" dimensionUniqueName="[Range 1]" displayFolder="" count="0" memberValueDatatype="20" unbalanced="0"/>
    <cacheHierarchy uniqueName="[Range 1].[Avg age]" caption="Avg age" attribute="1" defaultMemberUniqueName="[Range 1].[Avg age].[All]" allUniqueName="[Range 1].[Avg age].[All]" dimensionUniqueName="[Range 1]" displayFolder="" count="0" memberValueDatatype="5" unbalanced="0"/>
    <cacheHierarchy uniqueName="[Range 1].[social]" caption="social" attribute="1" defaultMemberUniqueName="[Range 1].[social].[All]" allUniqueName="[Range 1].[social].[All]" dimensionUniqueName="[Range 1]" displayFolder="" count="0" memberValueDatatype="130" unbalanced="0"/>
    <cacheHierarchy uniqueName="[Range 1].[first]" caption="first" attribute="1" defaultMemberUniqueName="[Range 1].[first].[All]" allUniqueName="[Range 1].[first].[All]" dimensionUniqueName="[Range 1]" displayFolder="" count="0" memberValueDatatype="130" unbalanced="0"/>
    <cacheHierarchy uniqueName="[Range 1].[middle]" caption="middle" attribute="1" defaultMemberUniqueName="[Range 1].[middle].[All]" allUniqueName="[Range 1].[middle].[All]" dimensionUniqueName="[Range 1]" displayFolder="" count="0" memberValueDatatype="130" unbalanced="0"/>
    <cacheHierarchy uniqueName="[Range 1].[last]" caption="last" attribute="1" defaultMemberUniqueName="[Range 1].[last].[All]" allUniqueName="[Range 1].[last].[All]" dimensionUniqueName="[Range 1]" displayFolder="" count="0" memberValueDatatype="130" unbalanced="0"/>
    <cacheHierarchy uniqueName="[Range 1].[phone]" caption="phone" attribute="1" defaultMemberUniqueName="[Range 1].[phone].[All]" allUniqueName="[Range 1].[phone].[All]" dimensionUniqueName="[Range 1]" displayFolder="" count="0" memberValueDatatype="130" unbalanced="0"/>
    <cacheHierarchy uniqueName="[Range 1].[email]" caption="email" attribute="1" defaultMemberUniqueName="[Range 1].[email].[All]" allUniqueName="[Range 1].[email].[All]" dimensionUniqueName="[Range 1]" displayFolder="" count="0" memberValueDatatype="130" unbalanced="0"/>
    <cacheHierarchy uniqueName="[Range 1].[address_1]" caption="address_1" attribute="1" defaultMemberUniqueName="[Range 1].[address_1].[All]" allUniqueName="[Range 1].[address_1].[All]" dimensionUniqueName="[Range 1]" displayFolder="" count="0" memberValueDatatype="130" unbalanced="0"/>
    <cacheHierarchy uniqueName="[Range 1].[address_2]" caption="address_2" attribute="1" defaultMemberUniqueName="[Range 1].[address_2].[All]" allUniqueName="[Range 1].[address_2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zipcode]" caption="zipcode" attribute="1" defaultMemberUniqueName="[Range 1].[zipcode].[All]" allUniqueName="[Range 1].[zipcode].[All]" dimensionUniqueName="[Range 1]" displayFolder="" count="0" memberValueDatatype="20" unbalanced="0"/>
    <cacheHierarchy uniqueName="[Range 1].[district_id]" caption="district_id" attribute="1" defaultMemberUniqueName="[Range 1].[district_id].[All]" allUniqueName="[Range 1].[district_id].[All]" dimensionUniqueName="[Range 1]" displayFolder="" count="0" memberValueDatatype="20" unbalanced="0"/>
    <cacheHierarchy uniqueName="[Range 2].[c_id]" caption="c_id" attribute="1" defaultMemberUniqueName="[Range 2].[c_id].[All]" allUniqueName="[Range 2].[c_id].[All]" dimensionUniqueName="[Range 2]" displayFolder="" count="0" memberValueDatatype="20" unbalanced="0"/>
    <cacheHierarchy uniqueName="[Range 2].[client_id]" caption="client_id" attribute="1" defaultMemberUniqueName="[Range 2].[client_id].[All]" allUniqueName="[Range 2].[client_id].[All]" dimensionUniqueName="[Range 2]" displayFolder="" count="0" memberValueDatatype="13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fulldate]" caption="fulldate" attribute="1" time="1" defaultMemberUniqueName="[Range 2].[fulldate].[All]" allUniqueName="[Range 2].[fulldate].[All]" dimensionUniqueName="[Range 2]" displayFolder="" count="0" memberValueDatatype="7" unbalanced="0"/>
    <cacheHierarchy uniqueName="[Range 2].[day]" caption="day" attribute="1" defaultMemberUniqueName="[Range 2].[day].[All]" allUniqueName="[Range 2].[day].[All]" dimensionUniqueName="[Range 2]" displayFolder="" count="0" memberValueDatatype="20" unbalanced="0"/>
    <cacheHierarchy uniqueName="[Range 2].[month]" caption="month" attribute="1" defaultMemberUniqueName="[Range 2].[month].[All]" allUniqueName="[Range 2].[month].[All]" dimensionUniqueName="[Range 2]" displayFolder="" count="0" memberValueDatatype="2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2].[age]" caption="age" attribute="1" defaultMemberUniqueName="[Range 2].[age].[All]" allUniqueName="[Range 2].[age].[All]" dimensionUniqueName="[Range 2]" displayFolder="" count="0" memberValueDatatype="20" unbalanced="0"/>
    <cacheHierarchy uniqueName="[Range 2].[Avg age]" caption="Avg age" attribute="1" defaultMemberUniqueName="[Range 2].[Avg age].[All]" allUniqueName="[Range 2].[Avg age].[All]" dimensionUniqueName="[Range 2]" displayFolder="" count="0" memberValueDatatype="5" unbalanced="0"/>
    <cacheHierarchy uniqueName="[Range 2].[social]" caption="social" attribute="1" defaultMemberUniqueName="[Range 2].[social].[All]" allUniqueName="[Range 2].[social].[All]" dimensionUniqueName="[Range 2]" displayFolder="" count="0" memberValueDatatype="130" unbalanced="0"/>
    <cacheHierarchy uniqueName="[Range 2].[first]" caption="first" attribute="1" defaultMemberUniqueName="[Range 2].[first].[All]" allUniqueName="[Range 2].[first].[All]" dimensionUniqueName="[Range 2]" displayFolder="" count="0" memberValueDatatype="130" unbalanced="0"/>
    <cacheHierarchy uniqueName="[Range 2].[middle]" caption="middle" attribute="1" defaultMemberUniqueName="[Range 2].[middle].[All]" allUniqueName="[Range 2].[middle].[All]" dimensionUniqueName="[Range 2]" displayFolder="" count="0" memberValueDatatype="130" unbalanced="0"/>
    <cacheHierarchy uniqueName="[Range 2].[last]" caption="last" attribute="1" defaultMemberUniqueName="[Range 2].[last].[All]" allUniqueName="[Range 2].[last].[All]" dimensionUniqueName="[Range 2]" displayFolder="" count="0" memberValueDatatype="130" unbalanced="0"/>
    <cacheHierarchy uniqueName="[Range 2].[phone]" caption="phone" attribute="1" defaultMemberUniqueName="[Range 2].[phone].[All]" allUniqueName="[Range 2].[phone].[All]" dimensionUniqueName="[Range 2]" displayFolder="" count="0" memberValueDatatype="130" unbalanced="0"/>
    <cacheHierarchy uniqueName="[Range 2].[email]" caption="email" attribute="1" defaultMemberUniqueName="[Range 2].[email].[All]" allUniqueName="[Range 2].[email].[All]" dimensionUniqueName="[Range 2]" displayFolder="" count="0" memberValueDatatype="130" unbalanced="0"/>
    <cacheHierarchy uniqueName="[Range 2].[address_1]" caption="address_1" attribute="1" defaultMemberUniqueName="[Range 2].[address_1].[All]" allUniqueName="[Range 2].[address_1].[All]" dimensionUniqueName="[Range 2]" displayFolder="" count="0" memberValueDatatype="130" unbalanced="0"/>
    <cacheHierarchy uniqueName="[Range 2].[address_2]" caption="address_2" attribute="1" defaultMemberUniqueName="[Range 2].[address_2].[All]" allUniqueName="[Range 2].[address_2].[All]" dimensionUniqueName="[Range 2]" displayFolder="" count="0" memberValueDatatype="130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zipcode]" caption="zipcode" attribute="1" defaultMemberUniqueName="[Range 2].[zipcode].[All]" allUniqueName="[Range 2].[zipcode].[All]" dimensionUniqueName="[Range 2]" displayFolder="" count="0" memberValueDatatype="20" unbalanced="0"/>
    <cacheHierarchy uniqueName="[Range 2].[district_id]" caption="district_id" attribute="1" defaultMemberUniqueName="[Range 2].[district_id].[All]" allUniqueName="[Range 2].[district_id].[All]" dimensionUniqueName="[Range 2]" displayFolder="" count="0" memberValueDatatype="20" unbalanced="0"/>
    <cacheHierarchy uniqueName="[Range 3].[loan_id]" caption="loan_id" attribute="1" defaultMemberUniqueName="[Range 3].[loan_id].[All]" allUniqueName="[Range 3].[loan_id].[All]" dimensionUniqueName="[Range 3]" displayFolder="" count="0" memberValueDatatype="20" unbalanced="0"/>
    <cacheHierarchy uniqueName="[Range 3].[account_id]" caption="account_id" attribute="1" defaultMemberUniqueName="[Range 3].[account_id].[All]" allUniqueName="[Range 3].[account_id].[All]" dimensionUniqueName="[Range 3]" displayFolder="" count="0" memberValueDatatype="130" unbalanced="0"/>
    <cacheHierarchy uniqueName="[Range 3].[count of accounts]" caption="count of accounts" attribute="1" defaultMemberUniqueName="[Range 3].[count of accounts].[All]" allUniqueName="[Range 3].[count of accounts].[All]" dimensionUniqueName="[Range 3]" displayFolder="" count="0" memberValueDatatype="20" unbalanced="0"/>
    <cacheHierarchy uniqueName="[Range 3].[type of account]" caption="type of account" attribute="1" defaultMemberUniqueName="[Range 3].[type of account].[All]" allUniqueName="[Range 3].[type of account].[All]" dimensionUniqueName="[Range 3]" displayFolder="" count="0" memberValueDatatype="130" unbalanced="0"/>
    <cacheHierarchy uniqueName="[Range 3].[amount]" caption="amount" attribute="1" defaultMemberUniqueName="[Range 3].[amount].[All]" allUniqueName="[Range 3].[amount].[All]" dimensionUniqueName="[Range 3]" displayFolder="" count="0" memberValueDatatype="20" unbalanced="0"/>
    <cacheHierarchy uniqueName="[Range 3].[duration]" caption="duration" attribute="1" defaultMemberUniqueName="[Range 3].[duration].[All]" allUniqueName="[Range 3].[duration].[All]" dimensionUniqueName="[Range 3]" displayFolder="" count="0" memberValueDatatype="20" unbalanced="0"/>
    <cacheHierarchy uniqueName="[Range 3].[payments]" caption="payments" attribute="1" defaultMemberUniqueName="[Range 3].[payments].[All]" allUniqueName="[Range 3].[payments].[All]" dimensionUniqueName="[Range 3]" displayFolder="" count="0" memberValueDatatype="20" unbalanced="0"/>
    <cacheHierarchy uniqueName="[Range 3].[status]" caption="status" attribute="1" defaultMemberUniqueName="[Range 3].[status].[All]" allUniqueName="[Range 3].[status].[All]" dimensionUniqueName="[Range 3]" displayFolder="" count="0" memberValueDatatype="130" unbalanced="0"/>
    <cacheHierarchy uniqueName="[Range 3].[year]" caption="year" attribute="1" defaultMemberUniqueName="[Range 3].[year].[All]" allUniqueName="[Range 3].[year].[All]" dimensionUniqueName="[Range 3]" displayFolder="" count="0" memberValueDatatype="20" unbalanced="0"/>
    <cacheHierarchy uniqueName="[Range 3].[month]" caption="month" attribute="1" defaultMemberUniqueName="[Range 3].[month].[All]" allUniqueName="[Range 3].[month].[All]" dimensionUniqueName="[Range 3]" displayFolder="" count="0" memberValueDatatype="20" unbalanced="0"/>
    <cacheHierarchy uniqueName="[Range 3].[day]" caption="day" attribute="1" defaultMemberUniqueName="[Range 3].[day].[All]" allUniqueName="[Range 3].[day].[All]" dimensionUniqueName="[Range 3]" displayFolder="" count="0" memberValueDatatype="20" unbalanced="0"/>
    <cacheHierarchy uniqueName="[Range 3].[fulldate]" caption="fulldate" attribute="1" time="1" defaultMemberUniqueName="[Range 3].[fulldate].[All]" allUniqueName="[Range 3].[fulldate].[All]" dimensionUniqueName="[Range 3]" displayFolder="" count="0" memberValueDatatype="7" unbalanced="0"/>
    <cacheHierarchy uniqueName="[Range 3].[location]" caption="location" attribute="1" defaultMemberUniqueName="[Range 3].[location].[All]" allUniqueName="[Range 3].[location].[All]" dimensionUniqueName="[Range 3]" displayFolder="" count="0" memberValueDatatype="20" unbalanced="0"/>
    <cacheHierarchy uniqueName="[Range 3].[purpose]" caption="purpose" attribute="1" defaultMemberUniqueName="[Range 3].[purpose].[All]" allUniqueName="[Range 3].[purpose].[All]" dimensionUniqueName="[Range 3]" displayFolder="" count="0" memberValueDatatype="130" unbalanced="0"/>
    <cacheHierarchy uniqueName="[Range 3].[card_id]" caption="card_id" attribute="1" defaultMemberUniqueName="[Range 3].[card_id].[All]" allUniqueName="[Range 3].[card_id].[All]" dimensionUniqueName="[Range 3]" displayFolder="" count="0" memberValueDatatype="130" unbalanced="0"/>
    <cacheHierarchy uniqueName="[Range 3].[client_id]" caption="client_id" attribute="1" defaultMemberUniqueName="[Range 3].[client_id].[All]" allUniqueName="[Range 3].[client_id].[All]" dimensionUniqueName="[Range 3]" displayFolder="" count="0" memberValueDatatype="20" unbalanced="0"/>
    <cacheHierarchy uniqueName="[Range 3].[gender]" caption="gender" attribute="1" defaultMemberUniqueName="[Range 3].[gender].[All]" allUniqueName="[Range 3].[gender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completedloan]" caption="__XL_Count completedloan" measure="1" displayFolder="" measureGroup="completedloan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ex]" caption="Count of sex" measure="1" displayFolder="" measureGroup="Range 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lient_id]" caption="Count of client_id" measure="1" displayFolder="" measureGroup="Range 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loan_id 2]" caption="Sum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loan_id 2]" caption="Count of loan_id 2" measure="1" displayFolder="" measureGroup="Range 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Count of card_id]" caption="Count of card_id" measure="1" displayFolder="" measureGroup="Range 3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loan_id]" caption="Sum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]" caption="Sum of month" measure="1" displayFolder="" measureGroup="completedloan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loan_id]" caption="Count of loan_id" measure="1" displayFolder="" measureGroup="completedloa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uration]" caption="Sum of duration" measure="1" displayFolder="" measureGroup="completedloa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ity]" caption="Count of city" measure="1" displayFolder="" measureGroup="Range 3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perc]" caption="Sum of perc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6">
    <dimension name="completedloan" uniqueName="[completedloan]" caption="completedloan"/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</dimensions>
  <measureGroups count="5">
    <measureGroup name="completedloan" caption="completedloan"/>
    <measureGroup name="Range" caption="Range"/>
    <measureGroup name="Range 1" caption="Range 1"/>
    <measureGroup name="Range 2" caption="Range 2"/>
    <measureGroup name="Range 3" caption="Range 3"/>
  </measureGroups>
  <maps count="5">
    <map measureGroup="0" dimension="0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FB4BD-6C1F-4118-BF0A-FF29A15BB31B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B79" firstHeaderRow="1" firstDataRow="1" firstDataCol="1"/>
  <pivotFields count="2">
    <pivotField axis="axisRow" allDrilled="1" subtotalTop="0" showAll="0" dataSourceSort="1" defaultSubtotal="0" defaultAttributeDrillState="1">
      <items count="7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</items>
    </pivotField>
    <pivotField dataField="1" subtotalTop="0" showAll="0" defaultSubtotal="0"/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Sum of perc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5!$E:$F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A0765-6B8B-4468-9FFE-61633F59E07C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L9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loan_id" fld="2" subtotal="count" baseField="0" baseItem="3"/>
  </dataField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2"/>
  </rowHierarchiesUsage>
  <colHierarchiesUsage count="1">
    <colHierarchyUsage hierarchyUsage="7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!$A:$P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DA7D7-1106-4848-B49E-2FC75F2EBC5D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7:B133" firstHeaderRow="1" firstDataRow="1" firstDataCol="1"/>
  <pivotFields count="2">
    <pivotField axis="axisRow" allDrilled="1" subtotalTop="0" showAll="0" dataSourceSort="1" defaultSubtotal="0" defaultAttributeDrillState="1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dataField="1" subtotalTop="0" showAll="0" defaultSubtotal="0"/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Count of loan_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!$A:$P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8F8A9-864E-4DE2-89AF-4A7092625B28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0:B4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loan_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ject - Copy.xlsx!completedloan">
        <x15:activeTabTopLevelEntity name="[completedlo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89AD1-6A57-4827-9904-BF07B127F7C0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25:B38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loan_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loan_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ject - Copy.xlsx!completedloan">
        <x15:activeTabTopLevelEntity name="[completedlo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9BC9E-C47E-4BC0-B90C-1BD75F4EC3B5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D1:E7" firstHeaderRow="1" firstDataRow="1" firstDataCol="1"/>
  <pivotFields count="2">
    <pivotField axis="axisRow" allDrilled="1" subtotalTop="0" showAll="0" sortType="ascending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lient_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ient!$A:$U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62B00-0B18-422E-98CB-EA80896AF175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x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9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ient!$A:$T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7E73945C-5AA4-45E8-8709-C8930B22760E}" autoFormatId="16" applyNumberFormats="0" applyBorderFormats="0" applyFontFormats="0" applyPatternFormats="0" applyAlignmentFormats="0" applyWidthHeightFormats="0">
  <queryTableRefresh nextId="7">
    <queryTableFields count="6">
      <queryTableField id="1" name="district_id" tableColumnId="1"/>
      <queryTableField id="2" name="city" tableColumnId="2"/>
      <queryTableField id="3" name="state_name" tableColumnId="3"/>
      <queryTableField id="4" name="state_abbrev" tableColumnId="4"/>
      <queryTableField id="5" name="region" tableColumnId="5"/>
      <queryTableField id="6" name="divisio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1FAA8A7-253F-4DF6-A360-F0B4014F4329}" autoFormatId="16" applyNumberFormats="0" applyBorderFormats="0" applyFontFormats="0" applyPatternFormats="0" applyAlignmentFormats="0" applyWidthHeightFormats="0">
  <queryTableRefresh nextId="23">
    <queryTableFields count="20">
      <queryTableField id="1" name="client_id" tableColumnId="1"/>
      <queryTableField id="2" name="sex" tableColumnId="2"/>
      <queryTableField id="3" name="fulldate" tableColumnId="3"/>
      <queryTableField id="4" name="day" tableColumnId="4"/>
      <queryTableField id="5" name="month" tableColumnId="5"/>
      <queryTableField id="6" name="year" tableColumnId="6"/>
      <queryTableField id="7" name="age" tableColumnId="7"/>
      <queryTableField id="21" dataBound="0" tableColumnId="20"/>
      <queryTableField id="8" name="social" tableColumnId="8"/>
      <queryTableField id="9" name="first" tableColumnId="9"/>
      <queryTableField id="10" name="middle" tableColumnId="10"/>
      <queryTableField id="11" name="last" tableColumnId="11"/>
      <queryTableField id="12" name="phone" tableColumnId="12"/>
      <queryTableField id="13" name="email" tableColumnId="13"/>
      <queryTableField id="14" name="address_1" tableColumnId="14"/>
      <queryTableField id="15" name="address_2" tableColumnId="15"/>
      <queryTableField id="16" name="city" tableColumnId="16"/>
      <queryTableField id="17" name="state" tableColumnId="17"/>
      <queryTableField id="18" name="zipcode" tableColumnId="18"/>
      <queryTableField id="19" name="district_id" tableColumnId="19"/>
    </queryTableFields>
    <queryTableDeletedFields count="1">
      <deletedField name="dat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CF0CA-F73D-49B8-8E4B-FE498337B53C}" autoFormatId="16" applyNumberFormats="0" applyBorderFormats="0" applyFontFormats="0" applyPatternFormats="0" applyAlignmentFormats="0" applyWidthHeightFormats="0">
  <queryTableRefresh nextId="9">
    <queryTableFields count="7">
      <queryTableField id="1" name="account_id" tableColumnId="1"/>
      <queryTableField id="2" name="district_id" tableColumnId="2"/>
      <queryTableField id="3" name="frequency" tableColumnId="3"/>
      <queryTableField id="4" name="parseddate" tableColumnId="4"/>
      <queryTableField id="5" name="year" tableColumnId="5"/>
      <queryTableField id="6" name="month" tableColumnId="6"/>
      <queryTableField id="7" name="day" tableColumnId="7"/>
    </queryTableFields>
    <queryTableDeletedFields count="1">
      <deletedField name="dat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B9E1323-4677-4F60-9E53-B1A7EE4AFE63}" autoFormatId="16" applyNumberFormats="0" applyBorderFormats="0" applyFontFormats="0" applyPatternFormats="0" applyAlignmentFormats="0" applyWidthHeightFormats="0">
  <queryTableRefresh nextId="7" unboundColumnsRight="1">
    <queryTableFields count="4">
      <queryTableField id="1" name="disp_id" tableColumnId="1"/>
      <queryTableField id="3" name="account_id" tableColumnId="3"/>
      <queryTableField id="4" name="type" tableColumnId="4"/>
      <queryTableField id="6" dataBound="0" tableColumnId="5"/>
    </queryTableFields>
    <queryTableDeletedFields count="1">
      <deletedField name="client_id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801469D-6A33-41A4-8612-D9C225DA3239}" autoFormatId="16" applyNumberFormats="0" applyBorderFormats="0" applyFontFormats="0" applyPatternFormats="0" applyAlignmentFormats="0" applyWidthHeightFormats="0">
  <queryTableRefresh nextId="11" unboundColumnsRight="2">
    <queryTableFields count="8">
      <queryTableField id="2" name="disp_id" tableColumnId="2"/>
      <queryTableField id="3" name="Type" tableColumnId="3"/>
      <queryTableField id="4" name="year" tableColumnId="4"/>
      <queryTableField id="5" name="month" tableColumnId="5"/>
      <queryTableField id="6" name="day" tableColumnId="6"/>
      <queryTableField id="7" name="fulldate" tableColumnId="7"/>
      <queryTableField id="9" dataBound="0" tableColumnId="8"/>
      <queryTableField id="10" dataBound="0" tableColumnId="9"/>
    </queryTableFields>
    <queryTableDeletedFields count="2">
      <deletedField name="date"/>
      <deletedField name="card_id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99E7A99D-B749-435F-BE7E-86DBF7E9179A}" autoFormatId="16" applyNumberFormats="0" applyBorderFormats="0" applyFontFormats="0" applyPatternFormats="0" applyAlignmentFormats="0" applyWidthHeightFormats="0">
  <queryTableRefresh nextId="7">
    <queryTableFields count="6">
      <queryTableField id="1" name="order_id" tableColumnId="1"/>
      <queryTableField id="2" name="account_id" tableColumnId="2"/>
      <queryTableField id="3" name="bank_to" tableColumnId="3"/>
      <queryTableField id="4" name="account_to" tableColumnId="4"/>
      <queryTableField id="5" name="amount" tableColumnId="5"/>
      <queryTableField id="6" name="k_symbol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292FA59-0A69-42E1-A1CA-3057DE862C8F}" autoFormatId="16" applyNumberFormats="0" applyBorderFormats="0" applyFontFormats="0" applyPatternFormats="0" applyAlignmentFormats="0" applyWidthHeightFormats="0">
  <queryTableRefresh nextId="23" unboundColumnsRight="5">
    <queryTableFields count="19">
      <queryTableField id="1" name="loan_id" tableColumnId="1"/>
      <queryTableField id="2" name="account_id" tableColumnId="2"/>
      <queryTableField id="19" dataBound="0" tableColumnId="18"/>
      <queryTableField id="20" dataBound="0" tableColumnId="19"/>
      <queryTableField id="3" name="amount" tableColumnId="3"/>
      <queryTableField id="4" name="duration" tableColumnId="4"/>
      <queryTableField id="5" name="payments" tableColumnId="5"/>
      <queryTableField id="6" name="status" tableColumnId="6"/>
      <queryTableField id="7" name="year" tableColumnId="7"/>
      <queryTableField id="8" name="month" tableColumnId="8"/>
      <queryTableField id="9" name="day" tableColumnId="9"/>
      <queryTableField id="10" name="fulldate" tableColumnId="10"/>
      <queryTableField id="11" name="location" tableColumnId="11"/>
      <queryTableField id="12" name="purpose" tableColumnId="12"/>
      <queryTableField id="14" dataBound="0" tableColumnId="13"/>
      <queryTableField id="15" dataBound="0" tableColumnId="14"/>
      <queryTableField id="16" dataBound="0" tableColumnId="15"/>
      <queryTableField id="17" dataBound="0" tableColumnId="16"/>
      <queryTableField id="21" dataBound="0" tableColumnId="20"/>
    </queryTableFields>
    <queryTableDeletedFields count="1">
      <deletedField name="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C962AF-3A2B-4D14-B578-14685664F78F}" name="completeddistrict" displayName="completeddistrict" ref="A1:F78" tableType="queryTable" totalsRowShown="0">
  <autoFilter ref="A1:F78" xr:uid="{DBC962AF-3A2B-4D14-B578-14685664F78F}"/>
  <tableColumns count="6">
    <tableColumn id="1" xr3:uid="{3496F6A4-0DDB-484F-A0B3-9191947166CF}" uniqueName="1" name="district_id" queryTableFieldId="1"/>
    <tableColumn id="2" xr3:uid="{2B110B60-AFFA-4088-B18F-DDF57695805E}" uniqueName="2" name="city" queryTableFieldId="2" dataDxfId="44"/>
    <tableColumn id="3" xr3:uid="{7108FB9A-2FC2-4C66-80D4-316C30BF0029}" uniqueName="3" name="state_name" queryTableFieldId="3" dataDxfId="43"/>
    <tableColumn id="4" xr3:uid="{535CDE7C-F5DE-4DB9-B5C6-60663139C13F}" uniqueName="4" name="state_abbrev" queryTableFieldId="4" dataDxfId="42"/>
    <tableColumn id="5" xr3:uid="{5A07702B-3055-45E4-AAFB-E86040FE3AC8}" uniqueName="5" name="region" queryTableFieldId="5" dataDxfId="41"/>
    <tableColumn id="6" xr3:uid="{1D4DABB0-7339-470F-84E3-F4218DDDE71D}" uniqueName="6" name="division" queryTableFieldId="6" dataDxfId="4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CDB8B7-E3F8-4CBC-A6BB-AFF18965F353}" name="completedclient" displayName="completedclient" ref="B1:U5370" tableType="queryTable" totalsRowShown="0">
  <autoFilter ref="B1:U5370" xr:uid="{15CDB8B7-E3F8-4CBC-A6BB-AFF18965F353}"/>
  <sortState xmlns:xlrd2="http://schemas.microsoft.com/office/spreadsheetml/2017/richdata2" ref="B2:U5370">
    <sortCondition ref="B1:B5370"/>
  </sortState>
  <tableColumns count="20">
    <tableColumn id="1" xr3:uid="{95287BC7-2275-4EEC-B709-8679BCCB5682}" uniqueName="1" name="client_id" queryTableFieldId="1" dataDxfId="39"/>
    <tableColumn id="2" xr3:uid="{4348F0F8-F566-4311-B344-E121BB89ED42}" uniqueName="2" name="Gender" queryTableFieldId="2" dataDxfId="38"/>
    <tableColumn id="3" xr3:uid="{C0014847-763F-4CEA-90A4-5D401D41D24B}" uniqueName="3" name="fulldate" queryTableFieldId="3" dataDxfId="37"/>
    <tableColumn id="4" xr3:uid="{636C32BC-33EA-4036-9B11-0E711D3EC231}" uniqueName="4" name="day" queryTableFieldId="4"/>
    <tableColumn id="5" xr3:uid="{7699D577-90BD-48EB-8A22-AA6C94BB31BE}" uniqueName="5" name="month" queryTableFieldId="5"/>
    <tableColumn id="6" xr3:uid="{3A0B0CC6-C946-4805-9FC6-E2C8DCD1EBBE}" uniqueName="6" name="year" queryTableFieldId="6"/>
    <tableColumn id="7" xr3:uid="{246F1D7B-B3A6-487A-B3F7-C491D4F0EAB1}" uniqueName="7" name="age" queryTableFieldId="7"/>
    <tableColumn id="20" xr3:uid="{535BA38E-B508-494D-B46F-FEF87D607AB7}" uniqueName="20" name="Avg age" queryTableFieldId="21" dataDxfId="36">
      <calculatedColumnFormula>AVERAGE(completedclient[age])</calculatedColumnFormula>
    </tableColumn>
    <tableColumn id="8" xr3:uid="{89FCFA2E-19F7-4279-A0E0-390584591A3D}" uniqueName="8" name="social" queryTableFieldId="8" dataDxfId="35"/>
    <tableColumn id="9" xr3:uid="{C5E7DB43-CA4E-43E7-9F1A-769BDB0EA50A}" uniqueName="9" name="first" queryTableFieldId="9" dataDxfId="34"/>
    <tableColumn id="10" xr3:uid="{AF5C2E97-A5B3-468B-BB04-46FC69C640B9}" uniqueName="10" name="middle" queryTableFieldId="10" dataDxfId="33"/>
    <tableColumn id="11" xr3:uid="{F8B7CAB8-6D04-4C99-AB6B-B3EEDB7CFBAE}" uniqueName="11" name="last" queryTableFieldId="11" dataDxfId="32"/>
    <tableColumn id="12" xr3:uid="{B05CB0DF-F7B4-4A02-B75C-D3E55ED0E3EA}" uniqueName="12" name="phone" queryTableFieldId="12" dataDxfId="31"/>
    <tableColumn id="13" xr3:uid="{E995D58F-E218-472B-A033-23AF578FAE26}" uniqueName="13" name="email" queryTableFieldId="13" dataDxfId="30"/>
    <tableColumn id="14" xr3:uid="{7B8C1173-7C1A-41AA-9163-E570A659ADB0}" uniqueName="14" name="address_1" queryTableFieldId="14" dataDxfId="29"/>
    <tableColumn id="15" xr3:uid="{CD331003-EB9B-42D0-B855-137863A7AA7F}" uniqueName="15" name="address_2" queryTableFieldId="15" dataDxfId="28"/>
    <tableColumn id="16" xr3:uid="{F3552C36-53FD-4E00-A01E-21845DC34A39}" uniqueName="16" name="city" queryTableFieldId="16" dataDxfId="27"/>
    <tableColumn id="17" xr3:uid="{CD2949BA-E604-4336-A246-5BDA93ED2F9F}" uniqueName="17" name="state" queryTableFieldId="17" dataDxfId="26"/>
    <tableColumn id="18" xr3:uid="{5BC24FCD-09AA-450A-9FD9-271C271BFC1B}" uniqueName="18" name="zipcode" queryTableFieldId="18"/>
    <tableColumn id="19" xr3:uid="{46AF8AAB-7365-4C3D-95A6-F32E4ED81235}" uniqueName="19" name="district_id" queryTableFieldId="19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B3B878-1773-40F8-B838-FF9C71B95BCF}" name="completedacct" displayName="completedacct" ref="A1:G4501" tableType="queryTable" totalsRowShown="0">
  <autoFilter ref="A1:G4501" xr:uid="{ACB3B878-1773-40F8-B838-FF9C71B95BCF}"/>
  <sortState xmlns:xlrd2="http://schemas.microsoft.com/office/spreadsheetml/2017/richdata2" ref="A2:G4501">
    <sortCondition ref="A1:A4501"/>
  </sortState>
  <tableColumns count="7">
    <tableColumn id="1" xr3:uid="{0AC9CFAA-3D27-44F9-8981-2B51DD6FA928}" uniqueName="1" name="account_id" queryTableFieldId="1" dataDxfId="25"/>
    <tableColumn id="2" xr3:uid="{7A71EB6F-3BF6-46DB-A048-1ED25EB4A122}" uniqueName="2" name="district_id" queryTableFieldId="2"/>
    <tableColumn id="3" xr3:uid="{06C2AB16-35D9-47C1-AB80-B194245B3FFC}" uniqueName="3" name="frequency" queryTableFieldId="3" dataDxfId="24"/>
    <tableColumn id="4" xr3:uid="{49C3D77D-5555-4E7C-89C8-968BFAD29965}" uniqueName="4" name="parseddate" queryTableFieldId="4" dataDxfId="23"/>
    <tableColumn id="5" xr3:uid="{6FABE857-54F8-4926-BAA4-B98C91DC6F27}" uniqueName="5" name="year" queryTableFieldId="5"/>
    <tableColumn id="6" xr3:uid="{E013E9D8-BACF-4FCE-BBD4-D1968EDE1BC2}" uniqueName="6" name="month" queryTableFieldId="6"/>
    <tableColumn id="7" xr3:uid="{D53A4CBC-9E06-4D7A-84A1-8E129AD1659E}" uniqueName="7" name="day" queryTableFieldId="7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450BC4-BD62-4EA6-8DF9-15D86FEF297B}" name="completeddisposition" displayName="completeddisposition" ref="A1:D5370" tableType="queryTable" totalsRowShown="0">
  <autoFilter ref="A1:D5370" xr:uid="{54450BC4-BD62-4EA6-8DF9-15D86FEF297B}"/>
  <sortState xmlns:xlrd2="http://schemas.microsoft.com/office/spreadsheetml/2017/richdata2" ref="A2:C5370">
    <sortCondition ref="B1:B5370"/>
  </sortState>
  <tableColumns count="4">
    <tableColumn id="1" xr3:uid="{26C8B5DB-6B90-4B9B-8015-48271142D36D}" uniqueName="1" name="disp_id" queryTableFieldId="1" dataDxfId="22"/>
    <tableColumn id="3" xr3:uid="{E28609F1-DC18-4C12-83A1-5C8A3B036AAF}" uniqueName="3" name="account_id" queryTableFieldId="3" dataDxfId="21"/>
    <tableColumn id="4" xr3:uid="{AF968B0F-9C5D-46A0-9371-33962442A80A}" uniqueName="4" name="type" queryTableFieldId="4" dataDxfId="20"/>
    <tableColumn id="5" xr3:uid="{5D6B967F-66CD-4D96-A66A-B2A3A7D63CC9}" uniqueName="5" name="client_id" queryTableFieldId="6" dataDxfId="19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BA4B85-C9AD-4458-851F-29D3153ADF36}" name="completedcard" displayName="completedcard" ref="A1:H893" tableType="queryTable">
  <autoFilter ref="A1:H893" xr:uid="{69BA4B85-C9AD-4458-851F-29D3153ADF36}"/>
  <sortState xmlns:xlrd2="http://schemas.microsoft.com/office/spreadsheetml/2017/richdata2" ref="A2:F893">
    <sortCondition ref="A1:A893"/>
  </sortState>
  <tableColumns count="8">
    <tableColumn id="2" xr3:uid="{CDC9B809-5A61-477C-B69E-A40F0C629BF4}" uniqueName="2" name="disp_id" queryTableFieldId="2" dataDxfId="18"/>
    <tableColumn id="3" xr3:uid="{C7779684-88B7-48B7-A58B-4182254AF7A4}" uniqueName="3" name="Type" queryTableFieldId="3" dataDxfId="17"/>
    <tableColumn id="4" xr3:uid="{529C0383-2D51-47AF-B4EC-309D41D88371}" uniqueName="4" name="year" queryTableFieldId="4"/>
    <tableColumn id="5" xr3:uid="{D7DA0273-A8D5-4155-987F-BFB223A97ADF}" uniqueName="5" name="month" queryTableFieldId="5"/>
    <tableColumn id="6" xr3:uid="{1A053E95-AB5F-4768-92C9-A998E826D678}" uniqueName="6" name="day" queryTableFieldId="6"/>
    <tableColumn id="7" xr3:uid="{4B82BC21-D9AB-4CFB-B71E-66C43E9CE4EA}" uniqueName="7" name="fulldate" queryTableFieldId="7" dataDxfId="16"/>
    <tableColumn id="8" xr3:uid="{D0C148D2-90B0-4577-969E-D7C7AB088B0B}" uniqueName="8" name="Account_id" totalsRowFunction="count" queryTableFieldId="9" dataDxfId="15">
      <calculatedColumnFormula>VLOOKUP(completedcard[[#This Row],[disp_id]],disposition!A:B,2,0)</calculatedColumnFormula>
    </tableColumn>
    <tableColumn id="9" xr3:uid="{5A40FC8C-B763-4F76-ABEF-F911553FFF5F}" uniqueName="9" name="card_id" queryTableFieldId="10" dataDxfId="14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9E836F-7B27-4DDE-A0BF-B52E9A6BD0AD}" name="completedorder" displayName="completedorder" ref="A1:F6472" tableType="queryTable" totalsRowShown="0">
  <tableColumns count="6">
    <tableColumn id="1" xr3:uid="{1373ACDB-2F85-4C0A-BB05-BFB535DCCF5B}" uniqueName="1" name="order_id" queryTableFieldId="1"/>
    <tableColumn id="2" xr3:uid="{9139E455-C318-4EB9-9029-6CC51C52B2CB}" uniqueName="2" name="account_id" queryTableFieldId="2" dataDxfId="13"/>
    <tableColumn id="3" xr3:uid="{1FA5423D-4483-4BF2-AE5B-4ECE1731E4C2}" uniqueName="3" name="bank_to" queryTableFieldId="3" dataDxfId="12"/>
    <tableColumn id="4" xr3:uid="{4CA366F3-FE63-4C6B-8881-AEFDD369258C}" uniqueName="4" name="account_to" queryTableFieldId="4"/>
    <tableColumn id="5" xr3:uid="{EC52AAAA-8772-4D5A-8517-6D5C10B8D056}" uniqueName="5" name="amount" queryTableFieldId="5"/>
    <tableColumn id="6" xr3:uid="{B94E0E8D-3A4E-4755-9DEE-168BCB8C2B1A}" uniqueName="6" name="k_symbol" queryTableFieldId="6" dataDxfId="11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1E90EC-151F-4AFB-B263-B8606FE1A67A}" name="completedloan" displayName="completedloan" ref="A1:S683" tableType="queryTable" totalsRowShown="0">
  <sortState xmlns:xlrd2="http://schemas.microsoft.com/office/spreadsheetml/2017/richdata2" ref="A2:R683">
    <sortCondition ref="B1:B683"/>
  </sortState>
  <tableColumns count="19">
    <tableColumn id="1" xr3:uid="{BE8FB1F3-80BE-4FDA-888E-E30B97A4A8EB}" uniqueName="1" name="loan_id" queryTableFieldId="1"/>
    <tableColumn id="2" xr3:uid="{60182015-49AD-481D-A9A4-7F358C5FA142}" uniqueName="2" name="account_id" queryTableFieldId="2" dataDxfId="10"/>
    <tableColumn id="18" xr3:uid="{E5B316EE-E539-4AD8-8D11-A64A654578DF}" uniqueName="18" name="count of accounts" queryTableFieldId="19" dataDxfId="9">
      <calculatedColumnFormula>VLOOKUP(completedloan[[#This Row],[account_id]],disposition!G:H,2,0)</calculatedColumnFormula>
    </tableColumn>
    <tableColumn id="19" xr3:uid="{3B205471-2BAC-4272-80E3-ED7BD87209FA}" uniqueName="19" name="type of account" queryTableFieldId="20" dataDxfId="8">
      <calculatedColumnFormula>IF(completedloan[[#This Row],[count of accounts]]=1,"no","shared")</calculatedColumnFormula>
    </tableColumn>
    <tableColumn id="3" xr3:uid="{72BAA579-ACEB-4E04-85F4-86C8A917C0C0}" uniqueName="3" name="amount" queryTableFieldId="3" dataCellStyle="Comma"/>
    <tableColumn id="4" xr3:uid="{3EF25F64-5131-43A0-8FFB-53769F348D88}" uniqueName="4" name="duration" queryTableFieldId="4"/>
    <tableColumn id="5" xr3:uid="{C4ECC76F-9CBF-479E-B3FB-A0507A811C1C}" uniqueName="5" name="payments" queryTableFieldId="5"/>
    <tableColumn id="6" xr3:uid="{E10A9252-19D2-4710-93E4-43A0055F8EE8}" uniqueName="6" name="status" queryTableFieldId="6" dataDxfId="7"/>
    <tableColumn id="7" xr3:uid="{EDE6ED04-7941-4B93-9948-2F054D719D2C}" uniqueName="7" name="year" queryTableFieldId="7"/>
    <tableColumn id="8" xr3:uid="{EA9C3EFF-DE6C-4490-A512-682F4A753D2D}" uniqueName="8" name="month" queryTableFieldId="8"/>
    <tableColumn id="9" xr3:uid="{C328029F-98AE-45E4-8AD8-4DB877D585F8}" uniqueName="9" name="day" queryTableFieldId="9"/>
    <tableColumn id="10" xr3:uid="{1C2CE6FC-1613-4277-B0C4-64854D26C916}" uniqueName="10" name="fulldate" queryTableFieldId="10" dataDxfId="6"/>
    <tableColumn id="11" xr3:uid="{A2A92C2F-DB3B-4604-BF22-37B02614854F}" uniqueName="11" name="location" queryTableFieldId="11"/>
    <tableColumn id="12" xr3:uid="{255772D4-686E-452C-8A0B-FA00E3846046}" uniqueName="12" name="purpose" queryTableFieldId="12" dataDxfId="5"/>
    <tableColumn id="13" xr3:uid="{B2B87CCD-0814-496A-8E74-37DC059CBB68}" uniqueName="13" name="card_id" queryTableFieldId="14" dataDxfId="4">
      <calculatedColumnFormula>_xlfn.IFNA(VLOOKUP(completedloan[[#This Row],[account_id]],card!G:H,2,0),"null")</calculatedColumnFormula>
    </tableColumn>
    <tableColumn id="14" xr3:uid="{6D936D31-E745-4B8A-8C72-B28650FD9772}" uniqueName="14" name="client_id" queryTableFieldId="15" dataDxfId="3">
      <calculatedColumnFormula>VLOOKUP(completedloan[[#This Row],[account_id]],disposition!B:D,3,0)</calculatedColumnFormula>
    </tableColumn>
    <tableColumn id="15" xr3:uid="{0B0CFCE7-6158-406C-8024-DD8CBECE0869}" uniqueName="15" name="gender" queryTableFieldId="16" dataDxfId="2">
      <calculatedColumnFormula>VLOOKUP(completedloan[[#This Row],[client_id]],client!A:C,3,0)</calculatedColumnFormula>
    </tableColumn>
    <tableColumn id="16" xr3:uid="{5AB62512-B94B-411E-916E-32AEE89F3B75}" uniqueName="16" name="city" queryTableFieldId="17" dataDxfId="1">
      <calculatedColumnFormula>VLOOKUP(completedloan[[#This Row],[client_id]],client!A:S,18,0)</calculatedColumnFormula>
    </tableColumn>
    <tableColumn id="20" xr3:uid="{FAE31B99-A286-4E6D-9CFA-CCD0D1347FE3}" uniqueName="20" name="age" queryTableFieldId="21" dataDxfId="0">
      <calculatedColumnFormula>VLOOKUP(completedloan[[#This Row],[client_id]],client!A:H,8,0)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802D869-5063-4D13-96FF-9699059AFAD8}" name="Table15" displayName="Table15" ref="A1:A76" totalsRowShown="0">
  <autoFilter ref="A1:A76" xr:uid="{B802D869-5063-4D13-96FF-9699059AFAD8}"/>
  <tableColumns count="1">
    <tableColumn id="1" xr3:uid="{D96AE8E5-6937-4F32-9774-8440071D1315}" name="city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886D1F5-E963-4701-99B9-1150F3D12518}" name="Table10" displayName="Table10" ref="D1:E78" totalsRowShown="0">
  <autoFilter ref="D1:E78" xr:uid="{9886D1F5-E963-4701-99B9-1150F3D12518}"/>
  <sortState xmlns:xlrd2="http://schemas.microsoft.com/office/spreadsheetml/2017/richdata2" ref="D2:E78">
    <sortCondition descending="1" ref="E1:E1048576"/>
  </sortState>
  <tableColumns count="2">
    <tableColumn id="1" xr3:uid="{C3AD4944-524A-47B4-AC3B-8902A2DBD94A}" name="city"/>
    <tableColumn id="2" xr3:uid="{45CBCF1E-36B9-4905-88D4-FA01466CB2CB}" name="perc" dataCellStyle="Perce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74B1B-476F-4A12-9865-BFBC770AC55B}">
  <dimension ref="A1:E39"/>
  <sheetViews>
    <sheetView topLeftCell="A13" workbookViewId="0">
      <selection activeCell="A18" sqref="A18"/>
    </sheetView>
  </sheetViews>
  <sheetFormatPr defaultRowHeight="14.4" x14ac:dyDescent="0.3"/>
  <cols>
    <col min="1" max="1" width="60.6640625" bestFit="1" customWidth="1"/>
    <col min="2" max="2" width="69.77734375" bestFit="1" customWidth="1"/>
    <col min="4" max="4" width="10.88671875" bestFit="1" customWidth="1"/>
    <col min="5" max="5" width="14.109375" bestFit="1" customWidth="1"/>
  </cols>
  <sheetData>
    <row r="1" spans="1:5" ht="15" thickBot="1" x14ac:dyDescent="0.35">
      <c r="A1" s="3" t="s">
        <v>43241</v>
      </c>
      <c r="B1" s="3" t="s">
        <v>43252</v>
      </c>
      <c r="D1" s="10" t="s">
        <v>43233</v>
      </c>
      <c r="E1" s="10" t="s">
        <v>43234</v>
      </c>
    </row>
    <row r="2" spans="1:5" x14ac:dyDescent="0.3">
      <c r="A2" t="s">
        <v>43245</v>
      </c>
      <c r="B2" t="s">
        <v>43262</v>
      </c>
      <c r="C2" s="13"/>
      <c r="D2" s="12" t="s">
        <v>43232</v>
      </c>
      <c r="E2" s="4" t="s">
        <v>43244</v>
      </c>
    </row>
    <row r="3" spans="1:5" ht="15" thickBot="1" x14ac:dyDescent="0.35">
      <c r="A3" t="s">
        <v>43246</v>
      </c>
      <c r="B3" t="s">
        <v>43269</v>
      </c>
      <c r="D3" s="7"/>
      <c r="E3" s="11" t="s">
        <v>1</v>
      </c>
    </row>
    <row r="4" spans="1:5" x14ac:dyDescent="0.3">
      <c r="A4" t="s">
        <v>43247</v>
      </c>
      <c r="B4" t="s">
        <v>43271</v>
      </c>
      <c r="D4" t="s">
        <v>43235</v>
      </c>
      <c r="E4" t="s">
        <v>43212</v>
      </c>
    </row>
    <row r="5" spans="1:5" ht="15" thickBot="1" x14ac:dyDescent="0.35">
      <c r="A5" t="s">
        <v>43248</v>
      </c>
      <c r="D5" s="7"/>
      <c r="E5" s="8" t="s">
        <v>43243</v>
      </c>
    </row>
    <row r="6" spans="1:5" x14ac:dyDescent="0.3">
      <c r="B6" s="14" t="s">
        <v>43249</v>
      </c>
      <c r="D6" t="s">
        <v>43236</v>
      </c>
      <c r="E6" t="s">
        <v>43197</v>
      </c>
    </row>
    <row r="7" spans="1:5" ht="15" thickBot="1" x14ac:dyDescent="0.35">
      <c r="A7" t="s">
        <v>43250</v>
      </c>
      <c r="B7" t="s">
        <v>43251</v>
      </c>
      <c r="D7" s="7"/>
      <c r="E7" s="8" t="s">
        <v>43243</v>
      </c>
    </row>
    <row r="8" spans="1:5" x14ac:dyDescent="0.3">
      <c r="A8" t="s">
        <v>43253</v>
      </c>
      <c r="B8" t="s">
        <v>43255</v>
      </c>
      <c r="D8" t="s">
        <v>43237</v>
      </c>
      <c r="E8" s="6" t="s">
        <v>4511</v>
      </c>
    </row>
    <row r="9" spans="1:5" x14ac:dyDescent="0.3">
      <c r="A9" t="s">
        <v>43254</v>
      </c>
      <c r="B9" t="s">
        <v>43323</v>
      </c>
      <c r="E9" s="5" t="s">
        <v>6301</v>
      </c>
    </row>
    <row r="10" spans="1:5" s="45" customFormat="1" ht="15" thickBot="1" x14ac:dyDescent="0.35">
      <c r="A10" s="45" t="s">
        <v>43257</v>
      </c>
      <c r="B10" s="45" t="s">
        <v>43258</v>
      </c>
      <c r="D10" s="46"/>
      <c r="E10" s="47" t="s">
        <v>43242</v>
      </c>
    </row>
    <row r="11" spans="1:5" x14ac:dyDescent="0.3">
      <c r="A11" t="s">
        <v>43263</v>
      </c>
      <c r="B11" t="s">
        <v>43324</v>
      </c>
      <c r="D11" t="s">
        <v>43238</v>
      </c>
      <c r="E11" t="s">
        <v>4510</v>
      </c>
    </row>
    <row r="12" spans="1:5" ht="15" thickBot="1" x14ac:dyDescent="0.35">
      <c r="A12" t="s">
        <v>43264</v>
      </c>
      <c r="B12" t="s">
        <v>43325</v>
      </c>
      <c r="D12" s="7"/>
      <c r="E12" s="9" t="s">
        <v>4511</v>
      </c>
    </row>
    <row r="13" spans="1:5" ht="15" thickBot="1" x14ac:dyDescent="0.35">
      <c r="A13" t="s">
        <v>43265</v>
      </c>
      <c r="B13" t="s">
        <v>43211</v>
      </c>
      <c r="D13" s="7" t="s">
        <v>43239</v>
      </c>
      <c r="E13" s="11" t="s">
        <v>1</v>
      </c>
    </row>
    <row r="14" spans="1:5" x14ac:dyDescent="0.3">
      <c r="A14" t="s">
        <v>43266</v>
      </c>
      <c r="B14" t="s">
        <v>43326</v>
      </c>
      <c r="D14" t="s">
        <v>43240</v>
      </c>
      <c r="E14" s="5" t="s">
        <v>6301</v>
      </c>
    </row>
    <row r="15" spans="1:5" ht="15" thickBot="1" x14ac:dyDescent="0.35">
      <c r="D15" s="7"/>
      <c r="E15" s="11" t="s">
        <v>1</v>
      </c>
    </row>
    <row r="16" spans="1:5" x14ac:dyDescent="0.3">
      <c r="A16" s="40" t="s">
        <v>43267</v>
      </c>
      <c r="B16" t="s">
        <v>43327</v>
      </c>
    </row>
    <row r="17" spans="1:2" x14ac:dyDescent="0.3">
      <c r="A17" t="s">
        <v>43283</v>
      </c>
      <c r="B17" s="31" t="s">
        <v>43278</v>
      </c>
    </row>
    <row r="18" spans="1:2" x14ac:dyDescent="0.3">
      <c r="A18" s="39" t="s">
        <v>43284</v>
      </c>
      <c r="B18" s="37" t="s">
        <v>43282</v>
      </c>
    </row>
    <row r="19" spans="1:2" x14ac:dyDescent="0.3">
      <c r="A19" t="s">
        <v>43285</v>
      </c>
      <c r="B19" t="s">
        <v>43286</v>
      </c>
    </row>
    <row r="20" spans="1:2" x14ac:dyDescent="0.3">
      <c r="A20" s="38"/>
    </row>
    <row r="21" spans="1:2" x14ac:dyDescent="0.3">
      <c r="A21" t="s">
        <v>43287</v>
      </c>
    </row>
    <row r="22" spans="1:2" x14ac:dyDescent="0.3">
      <c r="A22" t="s">
        <v>43288</v>
      </c>
    </row>
    <row r="23" spans="1:2" x14ac:dyDescent="0.3">
      <c r="A23" s="5" t="s">
        <v>43289</v>
      </c>
    </row>
    <row r="24" spans="1:2" x14ac:dyDescent="0.3">
      <c r="A24" s="5" t="s">
        <v>43290</v>
      </c>
    </row>
    <row r="25" spans="1:2" x14ac:dyDescent="0.3">
      <c r="A25" t="s">
        <v>43298</v>
      </c>
    </row>
    <row r="26" spans="1:2" x14ac:dyDescent="0.3">
      <c r="A26" t="s">
        <v>43297</v>
      </c>
    </row>
    <row r="27" spans="1:2" x14ac:dyDescent="0.3">
      <c r="A27" t="s">
        <v>43291</v>
      </c>
    </row>
    <row r="28" spans="1:2" x14ac:dyDescent="0.3">
      <c r="A28" s="44" t="s">
        <v>43292</v>
      </c>
      <c r="B28" t="s">
        <v>43294</v>
      </c>
    </row>
    <row r="29" spans="1:2" x14ac:dyDescent="0.3">
      <c r="A29" s="44" t="s">
        <v>43293</v>
      </c>
      <c r="B29" t="s">
        <v>43296</v>
      </c>
    </row>
    <row r="30" spans="1:2" x14ac:dyDescent="0.3">
      <c r="A30" s="44" t="s">
        <v>43295</v>
      </c>
      <c r="B30" t="s">
        <v>43307</v>
      </c>
    </row>
    <row r="31" spans="1:2" x14ac:dyDescent="0.3">
      <c r="A31" t="s">
        <v>43299</v>
      </c>
      <c r="B31" t="s">
        <v>43300</v>
      </c>
    </row>
    <row r="32" spans="1:2" x14ac:dyDescent="0.3">
      <c r="A32" t="s">
        <v>43301</v>
      </c>
    </row>
    <row r="33" spans="1:2" s="27" customFormat="1" x14ac:dyDescent="0.3">
      <c r="A33" s="44" t="s">
        <v>43302</v>
      </c>
    </row>
    <row r="34" spans="1:2" x14ac:dyDescent="0.3">
      <c r="A34" t="s">
        <v>43303</v>
      </c>
    </row>
    <row r="35" spans="1:2" x14ac:dyDescent="0.3">
      <c r="A35" t="s">
        <v>43304</v>
      </c>
    </row>
    <row r="36" spans="1:2" x14ac:dyDescent="0.3">
      <c r="A36" t="s">
        <v>43305</v>
      </c>
    </row>
    <row r="37" spans="1:2" x14ac:dyDescent="0.3">
      <c r="A37" t="s">
        <v>43306</v>
      </c>
    </row>
    <row r="38" spans="1:2" x14ac:dyDescent="0.3">
      <c r="A38" t="s">
        <v>43308</v>
      </c>
      <c r="B38" t="s">
        <v>43309</v>
      </c>
    </row>
    <row r="39" spans="1:2" x14ac:dyDescent="0.3">
      <c r="A39" t="s">
        <v>43310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7CC9B-B1AD-4B12-9D61-1798C78FAE3C}">
  <dimension ref="A1:F78"/>
  <sheetViews>
    <sheetView workbookViewId="0">
      <selection activeCell="H9" sqref="H9"/>
    </sheetView>
  </sheetViews>
  <sheetFormatPr defaultRowHeight="14.4" x14ac:dyDescent="0.3"/>
  <cols>
    <col min="1" max="1" width="11.44140625" bestFit="1" customWidth="1"/>
    <col min="2" max="2" width="12.88671875" bestFit="1" customWidth="1"/>
    <col min="3" max="3" width="17.33203125" bestFit="1" customWidth="1"/>
    <col min="4" max="4" width="14.33203125" bestFit="1" customWidth="1"/>
    <col min="5" max="5" width="9.33203125" bestFit="1" customWidth="1"/>
    <col min="6" max="6" width="16.88671875" bestFit="1" customWidth="1"/>
  </cols>
  <sheetData>
    <row r="1" spans="1:6" x14ac:dyDescent="0.3">
      <c r="A1" t="s">
        <v>1</v>
      </c>
      <c r="B1" t="s">
        <v>6311</v>
      </c>
      <c r="C1" t="s">
        <v>43136</v>
      </c>
      <c r="D1" t="s">
        <v>43137</v>
      </c>
      <c r="E1" t="s">
        <v>43138</v>
      </c>
      <c r="F1" t="s">
        <v>43139</v>
      </c>
    </row>
    <row r="2" spans="1:6" s="27" customFormat="1" x14ac:dyDescent="0.3">
      <c r="A2" s="27">
        <v>1</v>
      </c>
      <c r="B2" s="28" t="s">
        <v>6335</v>
      </c>
      <c r="C2" s="28" t="s">
        <v>43140</v>
      </c>
      <c r="D2" s="28" t="s">
        <v>6336</v>
      </c>
      <c r="E2" s="28" t="s">
        <v>43141</v>
      </c>
      <c r="F2" s="28" t="s">
        <v>43142</v>
      </c>
    </row>
    <row r="3" spans="1:6" x14ac:dyDescent="0.3">
      <c r="A3">
        <v>2</v>
      </c>
      <c r="B3" s="1" t="s">
        <v>7155</v>
      </c>
      <c r="C3" s="1" t="s">
        <v>43143</v>
      </c>
      <c r="D3" s="1" t="s">
        <v>7156</v>
      </c>
      <c r="E3" s="1" t="s">
        <v>43144</v>
      </c>
      <c r="F3" s="1" t="s">
        <v>43145</v>
      </c>
    </row>
    <row r="4" spans="1:6" x14ac:dyDescent="0.3">
      <c r="A4">
        <v>3</v>
      </c>
      <c r="B4" s="1" t="s">
        <v>7036</v>
      </c>
      <c r="C4" s="1" t="s">
        <v>43146</v>
      </c>
      <c r="D4" s="1" t="s">
        <v>7037</v>
      </c>
      <c r="E4" s="1" t="s">
        <v>43147</v>
      </c>
      <c r="F4" s="1" t="s">
        <v>43148</v>
      </c>
    </row>
    <row r="5" spans="1:6" x14ac:dyDescent="0.3">
      <c r="A5">
        <v>4</v>
      </c>
      <c r="B5" s="1" t="s">
        <v>6478</v>
      </c>
      <c r="C5" s="1" t="s">
        <v>43149</v>
      </c>
      <c r="D5" s="1" t="s">
        <v>6837</v>
      </c>
      <c r="E5" s="1" t="s">
        <v>43144</v>
      </c>
      <c r="F5" s="1" t="s">
        <v>43145</v>
      </c>
    </row>
    <row r="6" spans="1:6" x14ac:dyDescent="0.3">
      <c r="A6">
        <v>5</v>
      </c>
      <c r="B6" s="1" t="s">
        <v>6353</v>
      </c>
      <c r="C6" s="1" t="s">
        <v>10186</v>
      </c>
      <c r="D6" s="1" t="s">
        <v>6354</v>
      </c>
      <c r="E6" s="1" t="s">
        <v>43141</v>
      </c>
      <c r="F6" s="1" t="s">
        <v>43148</v>
      </c>
    </row>
    <row r="7" spans="1:6" x14ac:dyDescent="0.3">
      <c r="A7">
        <v>6</v>
      </c>
      <c r="B7" s="1" t="s">
        <v>7318</v>
      </c>
      <c r="C7" s="1" t="s">
        <v>6957</v>
      </c>
      <c r="D7" s="1" t="s">
        <v>7319</v>
      </c>
      <c r="E7" s="1" t="s">
        <v>7804</v>
      </c>
      <c r="F7" s="1" t="s">
        <v>43150</v>
      </c>
    </row>
    <row r="8" spans="1:6" x14ac:dyDescent="0.3">
      <c r="A8">
        <v>7</v>
      </c>
      <c r="B8" s="1" t="s">
        <v>6627</v>
      </c>
      <c r="C8" s="1" t="s">
        <v>43151</v>
      </c>
      <c r="D8" s="1" t="s">
        <v>6628</v>
      </c>
      <c r="E8" s="1" t="s">
        <v>7804</v>
      </c>
      <c r="F8" s="1" t="s">
        <v>43152</v>
      </c>
    </row>
    <row r="9" spans="1:6" x14ac:dyDescent="0.3">
      <c r="A9">
        <v>8</v>
      </c>
      <c r="B9" s="1" t="s">
        <v>6957</v>
      </c>
      <c r="C9" s="1" t="s">
        <v>43153</v>
      </c>
      <c r="D9" s="1" t="s">
        <v>6958</v>
      </c>
      <c r="E9" s="1" t="s">
        <v>43144</v>
      </c>
      <c r="F9" s="1" t="s">
        <v>43145</v>
      </c>
    </row>
    <row r="10" spans="1:6" x14ac:dyDescent="0.3">
      <c r="A10">
        <v>9</v>
      </c>
      <c r="B10" s="1" t="s">
        <v>9884</v>
      </c>
      <c r="C10" s="1" t="s">
        <v>43154</v>
      </c>
      <c r="D10" s="1" t="s">
        <v>6393</v>
      </c>
      <c r="E10" s="1" t="s">
        <v>43141</v>
      </c>
      <c r="F10" s="1" t="s">
        <v>43155</v>
      </c>
    </row>
    <row r="11" spans="1:6" x14ac:dyDescent="0.3">
      <c r="A11">
        <v>10</v>
      </c>
      <c r="B11" s="1" t="s">
        <v>7599</v>
      </c>
      <c r="C11" s="1" t="s">
        <v>43156</v>
      </c>
      <c r="D11" s="1" t="s">
        <v>7600</v>
      </c>
      <c r="E11" s="1" t="s">
        <v>43147</v>
      </c>
      <c r="F11" s="1" t="s">
        <v>43148</v>
      </c>
    </row>
    <row r="12" spans="1:6" x14ac:dyDescent="0.3">
      <c r="A12">
        <v>11</v>
      </c>
      <c r="B12" s="1" t="s">
        <v>7245</v>
      </c>
      <c r="C12" s="1" t="s">
        <v>43157</v>
      </c>
      <c r="D12" s="1" t="s">
        <v>7246</v>
      </c>
      <c r="E12" s="1" t="s">
        <v>43144</v>
      </c>
      <c r="F12" s="1" t="s">
        <v>43158</v>
      </c>
    </row>
    <row r="13" spans="1:6" x14ac:dyDescent="0.3">
      <c r="A13">
        <v>12</v>
      </c>
      <c r="B13" s="1" t="s">
        <v>6372</v>
      </c>
      <c r="C13" s="1" t="s">
        <v>43159</v>
      </c>
      <c r="D13" s="1" t="s">
        <v>6373</v>
      </c>
      <c r="E13" s="1" t="s">
        <v>7804</v>
      </c>
      <c r="F13" s="1" t="s">
        <v>43150</v>
      </c>
    </row>
    <row r="14" spans="1:6" x14ac:dyDescent="0.3">
      <c r="A14">
        <v>13</v>
      </c>
      <c r="B14" s="1" t="s">
        <v>7453</v>
      </c>
      <c r="C14" s="1" t="s">
        <v>43160</v>
      </c>
      <c r="D14" s="1" t="s">
        <v>7454</v>
      </c>
      <c r="E14" s="1" t="s">
        <v>43144</v>
      </c>
      <c r="F14" s="1" t="s">
        <v>43161</v>
      </c>
    </row>
    <row r="15" spans="1:6" x14ac:dyDescent="0.3">
      <c r="A15">
        <v>14</v>
      </c>
      <c r="B15" s="1" t="s">
        <v>8950</v>
      </c>
      <c r="C15" s="1" t="s">
        <v>43162</v>
      </c>
      <c r="D15" s="1" t="s">
        <v>8951</v>
      </c>
      <c r="E15" s="1" t="s">
        <v>7804</v>
      </c>
      <c r="F15" s="1" t="s">
        <v>43152</v>
      </c>
    </row>
    <row r="16" spans="1:6" x14ac:dyDescent="0.3">
      <c r="A16">
        <v>15</v>
      </c>
      <c r="B16" s="1" t="s">
        <v>6382</v>
      </c>
      <c r="C16" s="1" t="s">
        <v>43163</v>
      </c>
      <c r="D16" s="1" t="s">
        <v>6383</v>
      </c>
      <c r="E16" s="1" t="s">
        <v>43144</v>
      </c>
      <c r="F16" s="1" t="s">
        <v>43158</v>
      </c>
    </row>
    <row r="17" spans="1:6" x14ac:dyDescent="0.3">
      <c r="A17">
        <v>16</v>
      </c>
      <c r="B17" s="1" t="s">
        <v>6727</v>
      </c>
      <c r="C17" s="1" t="s">
        <v>43164</v>
      </c>
      <c r="D17" s="1" t="s">
        <v>6728</v>
      </c>
      <c r="E17" s="1" t="s">
        <v>43144</v>
      </c>
      <c r="F17" s="1" t="s">
        <v>43145</v>
      </c>
    </row>
    <row r="18" spans="1:6" x14ac:dyDescent="0.3">
      <c r="A18">
        <v>17</v>
      </c>
      <c r="B18" s="1" t="s">
        <v>7147</v>
      </c>
      <c r="C18" s="1" t="s">
        <v>43165</v>
      </c>
      <c r="D18" s="1" t="s">
        <v>7148</v>
      </c>
      <c r="E18" s="1" t="s">
        <v>43147</v>
      </c>
      <c r="F18" s="1" t="s">
        <v>43148</v>
      </c>
    </row>
    <row r="19" spans="1:6" x14ac:dyDescent="0.3">
      <c r="A19">
        <v>18</v>
      </c>
      <c r="B19" s="1" t="s">
        <v>6324</v>
      </c>
      <c r="C19" s="1" t="s">
        <v>43166</v>
      </c>
      <c r="D19" s="1" t="s">
        <v>6325</v>
      </c>
      <c r="E19" s="1" t="s">
        <v>7804</v>
      </c>
      <c r="F19" s="1" t="s">
        <v>43152</v>
      </c>
    </row>
    <row r="20" spans="1:6" x14ac:dyDescent="0.3">
      <c r="A20">
        <v>19</v>
      </c>
      <c r="B20" s="1" t="s">
        <v>6709</v>
      </c>
      <c r="C20" s="1" t="s">
        <v>9745</v>
      </c>
      <c r="D20" s="1" t="s">
        <v>6710</v>
      </c>
      <c r="E20" s="1" t="s">
        <v>43144</v>
      </c>
      <c r="F20" s="1" t="s">
        <v>43145</v>
      </c>
    </row>
    <row r="21" spans="1:6" x14ac:dyDescent="0.3">
      <c r="A21">
        <v>20</v>
      </c>
      <c r="B21" s="1" t="s">
        <v>6701</v>
      </c>
      <c r="C21" s="1" t="s">
        <v>43167</v>
      </c>
      <c r="D21" s="1" t="s">
        <v>6702</v>
      </c>
      <c r="E21" s="1" t="s">
        <v>43147</v>
      </c>
      <c r="F21" s="1" t="s">
        <v>43168</v>
      </c>
    </row>
    <row r="22" spans="1:6" x14ac:dyDescent="0.3">
      <c r="A22">
        <v>21</v>
      </c>
      <c r="B22" s="1" t="s">
        <v>6457</v>
      </c>
      <c r="C22" s="1" t="s">
        <v>43169</v>
      </c>
      <c r="D22" s="1" t="s">
        <v>6458</v>
      </c>
      <c r="E22" s="1" t="s">
        <v>43147</v>
      </c>
      <c r="F22" s="1" t="s">
        <v>43168</v>
      </c>
    </row>
    <row r="23" spans="1:6" x14ac:dyDescent="0.3">
      <c r="A23">
        <v>22</v>
      </c>
      <c r="B23" s="1" t="s">
        <v>6665</v>
      </c>
      <c r="C23" s="1" t="s">
        <v>14035</v>
      </c>
      <c r="D23" s="1" t="s">
        <v>6666</v>
      </c>
      <c r="E23" s="1" t="s">
        <v>43144</v>
      </c>
      <c r="F23" s="1" t="s">
        <v>43145</v>
      </c>
    </row>
    <row r="24" spans="1:6" x14ac:dyDescent="0.3">
      <c r="A24">
        <v>23</v>
      </c>
      <c r="B24" s="1" t="s">
        <v>9441</v>
      </c>
      <c r="C24" s="1" t="s">
        <v>43170</v>
      </c>
      <c r="D24" s="1" t="s">
        <v>9442</v>
      </c>
      <c r="E24" s="1" t="s">
        <v>43147</v>
      </c>
      <c r="F24" s="1" t="s">
        <v>43168</v>
      </c>
    </row>
    <row r="25" spans="1:6" x14ac:dyDescent="0.3">
      <c r="A25">
        <v>24</v>
      </c>
      <c r="B25" s="1" t="s">
        <v>7556</v>
      </c>
      <c r="C25" s="1" t="s">
        <v>43171</v>
      </c>
      <c r="D25" s="1" t="s">
        <v>7557</v>
      </c>
      <c r="E25" s="1" t="s">
        <v>43144</v>
      </c>
      <c r="F25" s="1" t="s">
        <v>43161</v>
      </c>
    </row>
    <row r="26" spans="1:6" x14ac:dyDescent="0.3">
      <c r="A26">
        <v>25</v>
      </c>
      <c r="B26" s="1" t="s">
        <v>8764</v>
      </c>
      <c r="C26" s="1" t="s">
        <v>43172</v>
      </c>
      <c r="D26" s="1" t="s">
        <v>8765</v>
      </c>
      <c r="E26" s="1" t="s">
        <v>43147</v>
      </c>
      <c r="F26" s="1" t="s">
        <v>43168</v>
      </c>
    </row>
    <row r="27" spans="1:6" x14ac:dyDescent="0.3">
      <c r="A27">
        <v>26</v>
      </c>
      <c r="B27" s="1" t="s">
        <v>7069</v>
      </c>
      <c r="C27" s="1" t="s">
        <v>43173</v>
      </c>
      <c r="D27" s="1" t="s">
        <v>7070</v>
      </c>
      <c r="E27" s="1" t="s">
        <v>7804</v>
      </c>
      <c r="F27" s="1" t="s">
        <v>43150</v>
      </c>
    </row>
    <row r="28" spans="1:6" x14ac:dyDescent="0.3">
      <c r="A28">
        <v>27</v>
      </c>
      <c r="B28" s="1" t="s">
        <v>7383</v>
      </c>
      <c r="C28" s="1" t="s">
        <v>43174</v>
      </c>
      <c r="D28" s="1" t="s">
        <v>6439</v>
      </c>
      <c r="E28" s="1" t="s">
        <v>43144</v>
      </c>
      <c r="F28" s="1" t="s">
        <v>43161</v>
      </c>
    </row>
    <row r="29" spans="1:6" x14ac:dyDescent="0.3">
      <c r="A29">
        <v>28</v>
      </c>
      <c r="B29" s="1" t="s">
        <v>7743</v>
      </c>
      <c r="C29" s="1" t="s">
        <v>43175</v>
      </c>
      <c r="D29" s="1" t="s">
        <v>7744</v>
      </c>
      <c r="E29" s="1" t="s">
        <v>7804</v>
      </c>
      <c r="F29" s="1" t="s">
        <v>43150</v>
      </c>
    </row>
    <row r="30" spans="1:6" x14ac:dyDescent="0.3">
      <c r="A30">
        <v>29</v>
      </c>
      <c r="B30" s="1" t="s">
        <v>6865</v>
      </c>
      <c r="C30" s="1" t="s">
        <v>43176</v>
      </c>
      <c r="D30" s="1" t="s">
        <v>6866</v>
      </c>
      <c r="E30" s="1" t="s">
        <v>43141</v>
      </c>
      <c r="F30" s="1" t="s">
        <v>43142</v>
      </c>
    </row>
    <row r="31" spans="1:6" x14ac:dyDescent="0.3">
      <c r="A31">
        <v>30</v>
      </c>
      <c r="B31" s="1" t="s">
        <v>6582</v>
      </c>
      <c r="C31" s="1" t="s">
        <v>43177</v>
      </c>
      <c r="D31" s="1" t="s">
        <v>6583</v>
      </c>
      <c r="E31" s="1" t="s">
        <v>7804</v>
      </c>
      <c r="F31" s="1" t="s">
        <v>43152</v>
      </c>
    </row>
    <row r="32" spans="1:6" x14ac:dyDescent="0.3">
      <c r="A32">
        <v>31</v>
      </c>
      <c r="B32" s="1" t="s">
        <v>7123</v>
      </c>
      <c r="C32" s="1" t="s">
        <v>43178</v>
      </c>
      <c r="D32" s="1" t="s">
        <v>7124</v>
      </c>
      <c r="E32" s="1" t="s">
        <v>43147</v>
      </c>
      <c r="F32" s="1" t="s">
        <v>43168</v>
      </c>
    </row>
    <row r="33" spans="1:6" x14ac:dyDescent="0.3">
      <c r="A33">
        <v>32</v>
      </c>
      <c r="B33" s="1" t="s">
        <v>6758</v>
      </c>
      <c r="C33" s="1" t="s">
        <v>43179</v>
      </c>
      <c r="D33" s="1" t="s">
        <v>6759</v>
      </c>
      <c r="E33" s="1" t="s">
        <v>43144</v>
      </c>
      <c r="F33" s="1" t="s">
        <v>43158</v>
      </c>
    </row>
    <row r="34" spans="1:6" x14ac:dyDescent="0.3">
      <c r="A34">
        <v>33</v>
      </c>
      <c r="B34" s="1" t="s">
        <v>7077</v>
      </c>
      <c r="C34" s="1" t="s">
        <v>43180</v>
      </c>
      <c r="D34" s="1" t="s">
        <v>7078</v>
      </c>
      <c r="E34" s="1" t="s">
        <v>7804</v>
      </c>
      <c r="F34" s="1" t="s">
        <v>43152</v>
      </c>
    </row>
    <row r="35" spans="1:6" x14ac:dyDescent="0.3">
      <c r="A35">
        <v>34</v>
      </c>
      <c r="B35" s="1" t="s">
        <v>7506</v>
      </c>
      <c r="C35" s="1" t="s">
        <v>43181</v>
      </c>
      <c r="D35" s="1" t="s">
        <v>7507</v>
      </c>
      <c r="E35" s="1" t="s">
        <v>43144</v>
      </c>
      <c r="F35" s="1" t="s">
        <v>43161</v>
      </c>
    </row>
    <row r="36" spans="1:6" x14ac:dyDescent="0.3">
      <c r="A36">
        <v>35</v>
      </c>
      <c r="B36" s="1" t="s">
        <v>7235</v>
      </c>
      <c r="C36" s="1" t="s">
        <v>43182</v>
      </c>
      <c r="D36" s="1" t="s">
        <v>7236</v>
      </c>
      <c r="E36" s="1" t="s">
        <v>43147</v>
      </c>
      <c r="F36" s="1" t="s">
        <v>43168</v>
      </c>
    </row>
    <row r="37" spans="1:6" x14ac:dyDescent="0.3">
      <c r="A37">
        <v>36</v>
      </c>
      <c r="B37" s="1" t="s">
        <v>6643</v>
      </c>
      <c r="C37" s="1" t="s">
        <v>43183</v>
      </c>
      <c r="D37" s="1" t="s">
        <v>6601</v>
      </c>
      <c r="E37" s="1" t="s">
        <v>43141</v>
      </c>
      <c r="F37" s="1" t="s">
        <v>43155</v>
      </c>
    </row>
    <row r="38" spans="1:6" x14ac:dyDescent="0.3">
      <c r="A38">
        <v>37</v>
      </c>
      <c r="B38" s="1" t="s">
        <v>6616</v>
      </c>
      <c r="C38" s="1" t="s">
        <v>43184</v>
      </c>
      <c r="D38" s="1" t="s">
        <v>6942</v>
      </c>
      <c r="E38" s="1" t="s">
        <v>43144</v>
      </c>
      <c r="F38" s="1" t="s">
        <v>43158</v>
      </c>
    </row>
    <row r="39" spans="1:6" x14ac:dyDescent="0.3">
      <c r="A39">
        <v>38</v>
      </c>
      <c r="B39" s="1" t="s">
        <v>6692</v>
      </c>
      <c r="C39" s="1" t="s">
        <v>43185</v>
      </c>
      <c r="D39" s="1" t="s">
        <v>6611</v>
      </c>
      <c r="E39" s="1" t="s">
        <v>43141</v>
      </c>
      <c r="F39" s="1" t="s">
        <v>43155</v>
      </c>
    </row>
    <row r="40" spans="1:6" x14ac:dyDescent="0.3">
      <c r="A40">
        <v>39</v>
      </c>
      <c r="B40" s="1" t="s">
        <v>6492</v>
      </c>
      <c r="C40" s="1" t="s">
        <v>43186</v>
      </c>
      <c r="D40" s="1" t="s">
        <v>6743</v>
      </c>
      <c r="E40" s="1" t="s">
        <v>43144</v>
      </c>
      <c r="F40" s="1" t="s">
        <v>43145</v>
      </c>
    </row>
    <row r="41" spans="1:6" x14ac:dyDescent="0.3">
      <c r="A41">
        <v>40</v>
      </c>
      <c r="B41" s="1" t="s">
        <v>6428</v>
      </c>
      <c r="C41" s="1" t="s">
        <v>43187</v>
      </c>
      <c r="D41" s="1" t="s">
        <v>6429</v>
      </c>
      <c r="E41" s="1" t="s">
        <v>43147</v>
      </c>
      <c r="F41" s="1" t="s">
        <v>43168</v>
      </c>
    </row>
    <row r="42" spans="1:6" x14ac:dyDescent="0.3">
      <c r="A42">
        <v>41</v>
      </c>
      <c r="B42" s="1" t="s">
        <v>7227</v>
      </c>
      <c r="C42" s="1" t="s">
        <v>43188</v>
      </c>
      <c r="D42" s="1" t="s">
        <v>7228</v>
      </c>
      <c r="E42" s="1" t="s">
        <v>43141</v>
      </c>
      <c r="F42" s="1" t="s">
        <v>43155</v>
      </c>
    </row>
    <row r="43" spans="1:6" x14ac:dyDescent="0.3">
      <c r="A43">
        <v>42</v>
      </c>
      <c r="B43" s="1" t="s">
        <v>9130</v>
      </c>
      <c r="C43" s="1" t="s">
        <v>10830</v>
      </c>
      <c r="D43" s="1" t="s">
        <v>9131</v>
      </c>
      <c r="E43" s="1" t="s">
        <v>7804</v>
      </c>
      <c r="F43" s="1" t="s">
        <v>43152</v>
      </c>
    </row>
    <row r="44" spans="1:6" x14ac:dyDescent="0.3">
      <c r="A44">
        <v>43</v>
      </c>
      <c r="B44" s="1" t="s">
        <v>6537</v>
      </c>
      <c r="C44" s="1" t="s">
        <v>43189</v>
      </c>
      <c r="D44" s="1" t="s">
        <v>6538</v>
      </c>
      <c r="E44" s="1" t="s">
        <v>43144</v>
      </c>
      <c r="F44" s="1" t="s">
        <v>43145</v>
      </c>
    </row>
    <row r="45" spans="1:6" x14ac:dyDescent="0.3">
      <c r="A45">
        <v>44</v>
      </c>
      <c r="B45" s="1" t="s">
        <v>6372</v>
      </c>
      <c r="C45" s="1" t="s">
        <v>43190</v>
      </c>
      <c r="D45" s="1" t="s">
        <v>7094</v>
      </c>
      <c r="E45" s="1" t="s">
        <v>43141</v>
      </c>
      <c r="F45" s="1" t="s">
        <v>43155</v>
      </c>
    </row>
    <row r="46" spans="1:6" x14ac:dyDescent="0.3">
      <c r="A46">
        <v>45</v>
      </c>
      <c r="B46" s="1" t="s">
        <v>6776</v>
      </c>
      <c r="C46" s="1" t="s">
        <v>43191</v>
      </c>
      <c r="D46" s="1" t="s">
        <v>6777</v>
      </c>
      <c r="E46" s="1" t="s">
        <v>7804</v>
      </c>
      <c r="F46" s="1" t="s">
        <v>43152</v>
      </c>
    </row>
    <row r="47" spans="1:6" x14ac:dyDescent="0.3">
      <c r="A47">
        <v>46</v>
      </c>
      <c r="B47" s="1" t="s">
        <v>6502</v>
      </c>
      <c r="C47" s="1" t="s">
        <v>43192</v>
      </c>
      <c r="D47" s="1" t="s">
        <v>6503</v>
      </c>
      <c r="E47" s="1" t="s">
        <v>7804</v>
      </c>
      <c r="F47" s="1" t="s">
        <v>43150</v>
      </c>
    </row>
    <row r="48" spans="1:6" x14ac:dyDescent="0.3">
      <c r="A48">
        <v>47</v>
      </c>
      <c r="B48" s="1" t="s">
        <v>6492</v>
      </c>
      <c r="C48" s="1" t="s">
        <v>43193</v>
      </c>
      <c r="D48" s="1" t="s">
        <v>6493</v>
      </c>
      <c r="E48" s="1" t="s">
        <v>43144</v>
      </c>
      <c r="F48" s="1" t="s">
        <v>43145</v>
      </c>
    </row>
    <row r="49" spans="1:6" x14ac:dyDescent="0.3">
      <c r="A49">
        <v>48</v>
      </c>
      <c r="B49" s="1" t="s">
        <v>7960</v>
      </c>
      <c r="C49" s="1" t="s">
        <v>43154</v>
      </c>
      <c r="D49" s="1" t="s">
        <v>6393</v>
      </c>
      <c r="E49" s="1" t="s">
        <v>43141</v>
      </c>
      <c r="F49" s="1" t="s">
        <v>43155</v>
      </c>
    </row>
    <row r="50" spans="1:6" x14ac:dyDescent="0.3">
      <c r="A50">
        <v>49</v>
      </c>
      <c r="B50" s="1" t="s">
        <v>8795</v>
      </c>
      <c r="C50" s="1" t="s">
        <v>43194</v>
      </c>
      <c r="D50" s="1" t="s">
        <v>8796</v>
      </c>
      <c r="E50" s="1" t="s">
        <v>43141</v>
      </c>
      <c r="F50" s="1" t="s">
        <v>43155</v>
      </c>
    </row>
    <row r="51" spans="1:6" x14ac:dyDescent="0.3">
      <c r="A51">
        <v>50</v>
      </c>
      <c r="B51" s="1" t="s">
        <v>6852</v>
      </c>
      <c r="C51" s="1" t="s">
        <v>43140</v>
      </c>
      <c r="D51" s="1" t="s">
        <v>6336</v>
      </c>
      <c r="E51" s="1" t="s">
        <v>43141</v>
      </c>
      <c r="F51" s="1" t="s">
        <v>43142</v>
      </c>
    </row>
    <row r="52" spans="1:6" x14ac:dyDescent="0.3">
      <c r="A52">
        <v>51</v>
      </c>
      <c r="B52" s="1" t="s">
        <v>6392</v>
      </c>
      <c r="C52" s="1" t="s">
        <v>43154</v>
      </c>
      <c r="D52" s="1" t="s">
        <v>6393</v>
      </c>
      <c r="E52" s="1" t="s">
        <v>43141</v>
      </c>
      <c r="F52" s="1" t="s">
        <v>43155</v>
      </c>
    </row>
    <row r="53" spans="1:6" x14ac:dyDescent="0.3">
      <c r="A53">
        <v>52</v>
      </c>
      <c r="B53" s="1" t="s">
        <v>6610</v>
      </c>
      <c r="C53" s="1" t="s">
        <v>43185</v>
      </c>
      <c r="D53" s="1" t="s">
        <v>6611</v>
      </c>
      <c r="E53" s="1" t="s">
        <v>43141</v>
      </c>
      <c r="F53" s="1" t="s">
        <v>43155</v>
      </c>
    </row>
    <row r="54" spans="1:6" x14ac:dyDescent="0.3">
      <c r="A54">
        <v>53</v>
      </c>
      <c r="B54" s="1" t="s">
        <v>7295</v>
      </c>
      <c r="C54" s="1" t="s">
        <v>43185</v>
      </c>
      <c r="D54" s="1" t="s">
        <v>6611</v>
      </c>
      <c r="E54" s="1" t="s">
        <v>43141</v>
      </c>
      <c r="F54" s="1" t="s">
        <v>43155</v>
      </c>
    </row>
    <row r="55" spans="1:6" x14ac:dyDescent="0.3">
      <c r="A55">
        <v>54</v>
      </c>
      <c r="B55" s="1" t="s">
        <v>6438</v>
      </c>
      <c r="C55" s="1" t="s">
        <v>43174</v>
      </c>
      <c r="D55" s="1" t="s">
        <v>6439</v>
      </c>
      <c r="E55" s="1" t="s">
        <v>43144</v>
      </c>
      <c r="F55" s="1" t="s">
        <v>43161</v>
      </c>
    </row>
    <row r="56" spans="1:6" x14ac:dyDescent="0.3">
      <c r="A56">
        <v>55</v>
      </c>
      <c r="B56" s="1" t="s">
        <v>7206</v>
      </c>
      <c r="C56" s="1" t="s">
        <v>43154</v>
      </c>
      <c r="D56" s="1" t="s">
        <v>6393</v>
      </c>
      <c r="E56" s="1" t="s">
        <v>43141</v>
      </c>
      <c r="F56" s="1" t="s">
        <v>43155</v>
      </c>
    </row>
    <row r="57" spans="1:6" x14ac:dyDescent="0.3">
      <c r="A57">
        <v>56</v>
      </c>
      <c r="B57" s="1" t="s">
        <v>8443</v>
      </c>
      <c r="C57" s="1" t="s">
        <v>43154</v>
      </c>
      <c r="D57" s="1" t="s">
        <v>6393</v>
      </c>
      <c r="E57" s="1" t="s">
        <v>43141</v>
      </c>
      <c r="F57" s="1" t="s">
        <v>43155</v>
      </c>
    </row>
    <row r="58" spans="1:6" x14ac:dyDescent="0.3">
      <c r="A58">
        <v>57</v>
      </c>
      <c r="B58" s="1" t="s">
        <v>6411</v>
      </c>
      <c r="C58" s="1" t="s">
        <v>43154</v>
      </c>
      <c r="D58" s="1" t="s">
        <v>6393</v>
      </c>
      <c r="E58" s="1" t="s">
        <v>43141</v>
      </c>
      <c r="F58" s="1" t="s">
        <v>43155</v>
      </c>
    </row>
    <row r="59" spans="1:6" x14ac:dyDescent="0.3">
      <c r="A59">
        <v>58</v>
      </c>
      <c r="B59" s="1" t="s">
        <v>7690</v>
      </c>
      <c r="C59" s="1" t="s">
        <v>43154</v>
      </c>
      <c r="D59" s="1" t="s">
        <v>6393</v>
      </c>
      <c r="E59" s="1" t="s">
        <v>43141</v>
      </c>
      <c r="F59" s="1" t="s">
        <v>43155</v>
      </c>
    </row>
    <row r="60" spans="1:6" x14ac:dyDescent="0.3">
      <c r="A60">
        <v>59</v>
      </c>
      <c r="B60" s="1" t="s">
        <v>7826</v>
      </c>
      <c r="C60" s="1" t="s">
        <v>43154</v>
      </c>
      <c r="D60" s="1" t="s">
        <v>6393</v>
      </c>
      <c r="E60" s="1" t="s">
        <v>43141</v>
      </c>
      <c r="F60" s="1" t="s">
        <v>43155</v>
      </c>
    </row>
    <row r="61" spans="1:6" s="5" customFormat="1" x14ac:dyDescent="0.3">
      <c r="A61" s="5">
        <v>60</v>
      </c>
      <c r="B61" s="15" t="s">
        <v>6402</v>
      </c>
      <c r="C61" s="15" t="s">
        <v>43154</v>
      </c>
      <c r="D61" s="15" t="s">
        <v>6393</v>
      </c>
      <c r="E61" s="15" t="s">
        <v>43141</v>
      </c>
      <c r="F61" s="15" t="s">
        <v>43155</v>
      </c>
    </row>
    <row r="62" spans="1:6" x14ac:dyDescent="0.3">
      <c r="A62">
        <v>61</v>
      </c>
      <c r="B62" s="1" t="s">
        <v>8084</v>
      </c>
      <c r="C62" s="1" t="s">
        <v>43154</v>
      </c>
      <c r="D62" s="1" t="s">
        <v>6393</v>
      </c>
      <c r="E62" s="1" t="s">
        <v>43141</v>
      </c>
      <c r="F62" s="1" t="s">
        <v>43155</v>
      </c>
    </row>
    <row r="63" spans="1:6" x14ac:dyDescent="0.3">
      <c r="A63">
        <v>62</v>
      </c>
      <c r="B63" s="1" t="s">
        <v>9016</v>
      </c>
      <c r="C63" s="1" t="s">
        <v>43188</v>
      </c>
      <c r="D63" s="1" t="s">
        <v>7228</v>
      </c>
      <c r="E63" s="1" t="s">
        <v>43141</v>
      </c>
      <c r="F63" s="1" t="s">
        <v>43155</v>
      </c>
    </row>
    <row r="64" spans="1:6" x14ac:dyDescent="0.3">
      <c r="A64">
        <v>63</v>
      </c>
      <c r="B64" s="1" t="s">
        <v>7021</v>
      </c>
      <c r="C64" s="1" t="s">
        <v>43185</v>
      </c>
      <c r="D64" s="1" t="s">
        <v>6611</v>
      </c>
      <c r="E64" s="1" t="s">
        <v>43141</v>
      </c>
      <c r="F64" s="1" t="s">
        <v>43155</v>
      </c>
    </row>
    <row r="65" spans="1:6" x14ac:dyDescent="0.3">
      <c r="A65">
        <v>64</v>
      </c>
      <c r="B65" s="1" t="s">
        <v>6768</v>
      </c>
      <c r="C65" s="1" t="s">
        <v>33648</v>
      </c>
      <c r="D65" s="1" t="s">
        <v>6769</v>
      </c>
      <c r="E65" s="1" t="s">
        <v>7804</v>
      </c>
      <c r="F65" s="1" t="s">
        <v>43152</v>
      </c>
    </row>
    <row r="66" spans="1:6" x14ac:dyDescent="0.3">
      <c r="A66">
        <v>65</v>
      </c>
      <c r="B66" s="1" t="s">
        <v>7392</v>
      </c>
      <c r="C66" s="1" t="s">
        <v>43154</v>
      </c>
      <c r="D66" s="1" t="s">
        <v>6393</v>
      </c>
      <c r="E66" s="1" t="s">
        <v>43141</v>
      </c>
      <c r="F66" s="1" t="s">
        <v>43155</v>
      </c>
    </row>
    <row r="67" spans="1:6" x14ac:dyDescent="0.3">
      <c r="A67">
        <v>66</v>
      </c>
      <c r="B67" s="1" t="s">
        <v>7856</v>
      </c>
      <c r="C67" s="1" t="s">
        <v>43183</v>
      </c>
      <c r="D67" s="1" t="s">
        <v>6601</v>
      </c>
      <c r="E67" s="1" t="s">
        <v>43141</v>
      </c>
      <c r="F67" s="1" t="s">
        <v>43155</v>
      </c>
    </row>
    <row r="68" spans="1:6" x14ac:dyDescent="0.3">
      <c r="A68">
        <v>67</v>
      </c>
      <c r="B68" s="1" t="s">
        <v>6813</v>
      </c>
      <c r="C68" s="1" t="s">
        <v>43185</v>
      </c>
      <c r="D68" s="1" t="s">
        <v>6611</v>
      </c>
      <c r="E68" s="1" t="s">
        <v>43141</v>
      </c>
      <c r="F68" s="1" t="s">
        <v>43155</v>
      </c>
    </row>
    <row r="69" spans="1:6" x14ac:dyDescent="0.3">
      <c r="A69">
        <v>68</v>
      </c>
      <c r="B69" s="1" t="s">
        <v>6600</v>
      </c>
      <c r="C69" s="1" t="s">
        <v>43183</v>
      </c>
      <c r="D69" s="1" t="s">
        <v>6601</v>
      </c>
      <c r="E69" s="1" t="s">
        <v>43141</v>
      </c>
      <c r="F69" s="1" t="s">
        <v>43155</v>
      </c>
    </row>
    <row r="70" spans="1:6" x14ac:dyDescent="0.3">
      <c r="A70">
        <v>69</v>
      </c>
      <c r="B70" s="1" t="s">
        <v>7996</v>
      </c>
      <c r="C70" s="1" t="s">
        <v>43154</v>
      </c>
      <c r="D70" s="1" t="s">
        <v>6393</v>
      </c>
      <c r="E70" s="1" t="s">
        <v>43141</v>
      </c>
      <c r="F70" s="1" t="s">
        <v>43155</v>
      </c>
    </row>
    <row r="71" spans="1:6" x14ac:dyDescent="0.3">
      <c r="A71">
        <v>70</v>
      </c>
      <c r="B71" s="1" t="s">
        <v>6883</v>
      </c>
      <c r="C71" s="1" t="s">
        <v>43192</v>
      </c>
      <c r="D71" s="1" t="s">
        <v>6503</v>
      </c>
      <c r="E71" s="1" t="s">
        <v>7804</v>
      </c>
      <c r="F71" s="1" t="s">
        <v>43150</v>
      </c>
    </row>
    <row r="72" spans="1:6" x14ac:dyDescent="0.3">
      <c r="A72">
        <v>71</v>
      </c>
      <c r="B72" s="1" t="s">
        <v>7880</v>
      </c>
      <c r="C72" s="1" t="s">
        <v>43154</v>
      </c>
      <c r="D72" s="1" t="s">
        <v>6393</v>
      </c>
      <c r="E72" s="1" t="s">
        <v>43141</v>
      </c>
      <c r="F72" s="1" t="s">
        <v>43155</v>
      </c>
    </row>
    <row r="73" spans="1:6" x14ac:dyDescent="0.3">
      <c r="A73">
        <v>72</v>
      </c>
      <c r="B73" s="1" t="s">
        <v>6735</v>
      </c>
      <c r="C73" s="1" t="s">
        <v>43195</v>
      </c>
      <c r="D73" s="1" t="s">
        <v>6736</v>
      </c>
      <c r="E73" s="1" t="s">
        <v>43141</v>
      </c>
      <c r="F73" s="1" t="s">
        <v>43142</v>
      </c>
    </row>
    <row r="74" spans="1:6" x14ac:dyDescent="0.3">
      <c r="A74">
        <v>73</v>
      </c>
      <c r="B74" s="1" t="s">
        <v>6620</v>
      </c>
      <c r="C74" s="1" t="s">
        <v>43185</v>
      </c>
      <c r="D74" s="1" t="s">
        <v>6611</v>
      </c>
      <c r="E74" s="1" t="s">
        <v>43141</v>
      </c>
      <c r="F74" s="1" t="s">
        <v>43155</v>
      </c>
    </row>
    <row r="75" spans="1:6" x14ac:dyDescent="0.3">
      <c r="A75">
        <v>74</v>
      </c>
      <c r="B75" s="1" t="s">
        <v>6556</v>
      </c>
      <c r="C75" s="1" t="s">
        <v>43196</v>
      </c>
      <c r="D75" s="1" t="s">
        <v>6557</v>
      </c>
      <c r="E75" s="1" t="s">
        <v>43141</v>
      </c>
      <c r="F75" s="1" t="s">
        <v>43148</v>
      </c>
    </row>
    <row r="76" spans="1:6" x14ac:dyDescent="0.3">
      <c r="A76">
        <v>75</v>
      </c>
      <c r="B76" s="1" t="s">
        <v>6684</v>
      </c>
      <c r="C76" s="1" t="s">
        <v>43140</v>
      </c>
      <c r="D76" s="1" t="s">
        <v>6336</v>
      </c>
      <c r="E76" s="1" t="s">
        <v>43141</v>
      </c>
      <c r="F76" s="1" t="s">
        <v>43142</v>
      </c>
    </row>
    <row r="77" spans="1:6" x14ac:dyDescent="0.3">
      <c r="A77">
        <v>76</v>
      </c>
      <c r="B77" s="1" t="s">
        <v>6448</v>
      </c>
      <c r="C77" s="1" t="s">
        <v>43140</v>
      </c>
      <c r="D77" s="1" t="s">
        <v>6336</v>
      </c>
      <c r="E77" s="1" t="s">
        <v>43141</v>
      </c>
      <c r="F77" s="1" t="s">
        <v>43142</v>
      </c>
    </row>
    <row r="78" spans="1:6" x14ac:dyDescent="0.3">
      <c r="A78">
        <v>77</v>
      </c>
      <c r="B78" s="1" t="s">
        <v>6828</v>
      </c>
      <c r="C78" s="1" t="s">
        <v>43140</v>
      </c>
      <c r="D78" s="1" t="s">
        <v>6336</v>
      </c>
      <c r="E78" s="1" t="s">
        <v>43141</v>
      </c>
      <c r="F78" s="1" t="s">
        <v>43142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47FA4-4B90-4D7E-83F9-AC87F7D45E54}">
  <dimension ref="A1:U5370"/>
  <sheetViews>
    <sheetView workbookViewId="0">
      <selection activeCell="K5389" sqref="K5389"/>
    </sheetView>
  </sheetViews>
  <sheetFormatPr defaultRowHeight="14.4" x14ac:dyDescent="0.3"/>
  <cols>
    <col min="1" max="1" width="10.33203125" bestFit="1" customWidth="1"/>
    <col min="2" max="3" width="10.33203125" customWidth="1"/>
    <col min="4" max="4" width="10.88671875" customWidth="1"/>
    <col min="5" max="5" width="10.44140625" customWidth="1"/>
    <col min="6" max="6" width="6.33203125" customWidth="1"/>
    <col min="7" max="7" width="9.109375" customWidth="1"/>
    <col min="8" max="8" width="6.88671875" customWidth="1"/>
    <col min="9" max="9" width="12" bestFit="1" customWidth="1"/>
    <col min="10" max="10" width="12" style="21" customWidth="1"/>
    <col min="11" max="12" width="11.6640625" customWidth="1"/>
    <col min="13" max="13" width="11.88671875" customWidth="1"/>
    <col min="14" max="14" width="12.33203125" customWidth="1"/>
    <col min="15" max="15" width="39.109375" customWidth="1"/>
    <col min="16" max="16" width="35.88671875" customWidth="1"/>
    <col min="17" max="17" width="27.88671875" customWidth="1"/>
    <col min="18" max="18" width="11.6640625" bestFit="1" customWidth="1"/>
    <col min="19" max="19" width="12.88671875" bestFit="1" customWidth="1"/>
    <col min="20" max="20" width="7.33203125" bestFit="1" customWidth="1"/>
    <col min="21" max="22" width="11.44140625" bestFit="1" customWidth="1"/>
  </cols>
  <sheetData>
    <row r="1" spans="1:21" x14ac:dyDescent="0.3">
      <c r="A1" s="17" t="s">
        <v>43276</v>
      </c>
      <c r="B1" t="s">
        <v>6301</v>
      </c>
      <c r="C1" t="s">
        <v>43275</v>
      </c>
      <c r="D1" t="s">
        <v>4513</v>
      </c>
      <c r="E1" t="s">
        <v>6</v>
      </c>
      <c r="F1" t="s">
        <v>5</v>
      </c>
      <c r="G1" t="s">
        <v>4</v>
      </c>
      <c r="H1" t="s">
        <v>6302</v>
      </c>
      <c r="I1" s="21" t="s">
        <v>43268</v>
      </c>
      <c r="J1" t="s">
        <v>6303</v>
      </c>
      <c r="K1" t="s">
        <v>6304</v>
      </c>
      <c r="L1" t="s">
        <v>6305</v>
      </c>
      <c r="M1" t="s">
        <v>6306</v>
      </c>
      <c r="N1" t="s">
        <v>6307</v>
      </c>
      <c r="O1" t="s">
        <v>6308</v>
      </c>
      <c r="P1" t="s">
        <v>6309</v>
      </c>
      <c r="Q1" t="s">
        <v>6310</v>
      </c>
      <c r="R1" t="s">
        <v>6311</v>
      </c>
      <c r="S1" t="s">
        <v>6312</v>
      </c>
      <c r="T1" t="s">
        <v>6313</v>
      </c>
      <c r="U1" t="s">
        <v>1</v>
      </c>
    </row>
    <row r="2" spans="1:21" x14ac:dyDescent="0.3">
      <c r="A2">
        <v>1</v>
      </c>
      <c r="B2" s="1" t="s">
        <v>6314</v>
      </c>
      <c r="C2" s="1" t="s">
        <v>6315</v>
      </c>
      <c r="D2" s="2">
        <v>33220</v>
      </c>
      <c r="E2">
        <v>13</v>
      </c>
      <c r="F2">
        <v>12</v>
      </c>
      <c r="G2">
        <v>1990</v>
      </c>
      <c r="H2">
        <v>29</v>
      </c>
      <c r="I2" s="21">
        <f>AVERAGE(completedclient[age])</f>
        <v>45.892717452039484</v>
      </c>
      <c r="J2" s="1" t="s">
        <v>6316</v>
      </c>
      <c r="K2" s="1" t="s">
        <v>6317</v>
      </c>
      <c r="L2" s="1" t="s">
        <v>6318</v>
      </c>
      <c r="M2" s="1" t="s">
        <v>6319</v>
      </c>
      <c r="N2" s="1" t="s">
        <v>6320</v>
      </c>
      <c r="O2" s="1" t="s">
        <v>6321</v>
      </c>
      <c r="P2" s="1" t="s">
        <v>6322</v>
      </c>
      <c r="Q2" s="1" t="s">
        <v>6323</v>
      </c>
      <c r="R2" s="1" t="s">
        <v>6324</v>
      </c>
      <c r="S2" s="1" t="s">
        <v>6325</v>
      </c>
      <c r="T2">
        <v>47246</v>
      </c>
      <c r="U2">
        <v>18</v>
      </c>
    </row>
    <row r="3" spans="1:21" x14ac:dyDescent="0.3">
      <c r="A3" s="27">
        <v>2</v>
      </c>
      <c r="B3" s="1" t="s">
        <v>6326</v>
      </c>
      <c r="C3" s="1" t="s">
        <v>6327</v>
      </c>
      <c r="D3" s="2">
        <v>23777</v>
      </c>
      <c r="E3">
        <v>4</v>
      </c>
      <c r="F3">
        <v>2</v>
      </c>
      <c r="G3">
        <v>1965</v>
      </c>
      <c r="H3">
        <v>54</v>
      </c>
      <c r="I3" s="21">
        <f>AVERAGE(completedclient[age])</f>
        <v>45.892717452039484</v>
      </c>
      <c r="J3" s="1" t="s">
        <v>6328</v>
      </c>
      <c r="K3" s="1" t="s">
        <v>6329</v>
      </c>
      <c r="L3" s="1" t="s">
        <v>6330</v>
      </c>
      <c r="M3" s="1" t="s">
        <v>6331</v>
      </c>
      <c r="N3" s="1" t="s">
        <v>6332</v>
      </c>
      <c r="O3" s="1" t="s">
        <v>6333</v>
      </c>
      <c r="P3" s="1" t="s">
        <v>6334</v>
      </c>
      <c r="Q3" s="1"/>
      <c r="R3" s="1" t="s">
        <v>6335</v>
      </c>
      <c r="S3" s="1" t="s">
        <v>6336</v>
      </c>
      <c r="T3">
        <v>10040</v>
      </c>
      <c r="U3">
        <v>1</v>
      </c>
    </row>
    <row r="4" spans="1:21" x14ac:dyDescent="0.3">
      <c r="A4" s="27">
        <v>3</v>
      </c>
      <c r="B4" s="1" t="s">
        <v>6337</v>
      </c>
      <c r="C4" s="1" t="s">
        <v>6315</v>
      </c>
      <c r="D4" s="2">
        <v>22198</v>
      </c>
      <c r="E4">
        <v>9</v>
      </c>
      <c r="F4">
        <v>10</v>
      </c>
      <c r="G4">
        <v>1960</v>
      </c>
      <c r="H4">
        <v>59</v>
      </c>
      <c r="I4" s="21">
        <f>AVERAGE(completedclient[age])</f>
        <v>45.892717452039484</v>
      </c>
      <c r="J4" s="1" t="s">
        <v>6338</v>
      </c>
      <c r="K4" s="1" t="s">
        <v>6339</v>
      </c>
      <c r="L4" s="1" t="s">
        <v>6340</v>
      </c>
      <c r="M4" s="1" t="s">
        <v>6341</v>
      </c>
      <c r="N4" s="1" t="s">
        <v>6342</v>
      </c>
      <c r="O4" s="1" t="s">
        <v>6343</v>
      </c>
      <c r="P4" s="1" t="s">
        <v>6344</v>
      </c>
      <c r="Q4" s="1"/>
      <c r="R4" s="1" t="s">
        <v>6335</v>
      </c>
      <c r="S4" s="1" t="s">
        <v>6336</v>
      </c>
      <c r="T4">
        <v>10162</v>
      </c>
      <c r="U4">
        <v>1</v>
      </c>
    </row>
    <row r="5" spans="1:21" x14ac:dyDescent="0.3">
      <c r="A5">
        <v>4</v>
      </c>
      <c r="B5" s="1" t="s">
        <v>6345</v>
      </c>
      <c r="C5" s="1" t="s">
        <v>6327</v>
      </c>
      <c r="D5" s="2">
        <v>28095</v>
      </c>
      <c r="E5">
        <v>1</v>
      </c>
      <c r="F5">
        <v>12</v>
      </c>
      <c r="G5">
        <v>1976</v>
      </c>
      <c r="H5">
        <v>43</v>
      </c>
      <c r="I5" s="21">
        <f>AVERAGE(completedclient[age])</f>
        <v>45.892717452039484</v>
      </c>
      <c r="J5" s="1" t="s">
        <v>6346</v>
      </c>
      <c r="K5" s="1" t="s">
        <v>6347</v>
      </c>
      <c r="L5" s="1" t="s">
        <v>6348</v>
      </c>
      <c r="M5" s="1" t="s">
        <v>6349</v>
      </c>
      <c r="N5" s="1" t="s">
        <v>6350</v>
      </c>
      <c r="O5" s="1" t="s">
        <v>6351</v>
      </c>
      <c r="P5" s="1" t="s">
        <v>6352</v>
      </c>
      <c r="Q5" s="1"/>
      <c r="R5" s="1" t="s">
        <v>6353</v>
      </c>
      <c r="S5" s="1" t="s">
        <v>6354</v>
      </c>
      <c r="T5">
        <v>49047</v>
      </c>
      <c r="U5">
        <v>5</v>
      </c>
    </row>
    <row r="6" spans="1:21" x14ac:dyDescent="0.3">
      <c r="A6">
        <v>5</v>
      </c>
      <c r="B6" s="1" t="s">
        <v>6355</v>
      </c>
      <c r="C6" s="1" t="s">
        <v>6315</v>
      </c>
      <c r="D6" s="2">
        <v>29405</v>
      </c>
      <c r="E6">
        <v>3</v>
      </c>
      <c r="F6">
        <v>7</v>
      </c>
      <c r="G6">
        <v>1980</v>
      </c>
      <c r="H6">
        <v>39</v>
      </c>
      <c r="I6" s="21">
        <f>AVERAGE(completedclient[age])</f>
        <v>45.892717452039484</v>
      </c>
      <c r="J6" s="1" t="s">
        <v>6356</v>
      </c>
      <c r="K6" s="1" t="s">
        <v>6357</v>
      </c>
      <c r="L6" s="1" t="s">
        <v>6358</v>
      </c>
      <c r="M6" s="1" t="s">
        <v>6359</v>
      </c>
      <c r="N6" s="1" t="s">
        <v>6360</v>
      </c>
      <c r="O6" s="1" t="s">
        <v>6361</v>
      </c>
      <c r="P6" s="1" t="s">
        <v>6362</v>
      </c>
      <c r="Q6" s="1"/>
      <c r="R6" s="1" t="s">
        <v>6353</v>
      </c>
      <c r="S6" s="1" t="s">
        <v>6354</v>
      </c>
      <c r="T6">
        <v>40852</v>
      </c>
      <c r="U6">
        <v>5</v>
      </c>
    </row>
    <row r="7" spans="1:21" x14ac:dyDescent="0.3">
      <c r="A7">
        <v>6</v>
      </c>
      <c r="B7" s="1" t="s">
        <v>6363</v>
      </c>
      <c r="C7" s="1" t="s">
        <v>6327</v>
      </c>
      <c r="D7" s="2">
        <v>14510</v>
      </c>
      <c r="E7">
        <v>22</v>
      </c>
      <c r="F7">
        <v>9</v>
      </c>
      <c r="G7">
        <v>1939</v>
      </c>
      <c r="H7">
        <v>80</v>
      </c>
      <c r="I7" s="21">
        <f>AVERAGE(completedclient[age])</f>
        <v>45.892717452039484</v>
      </c>
      <c r="J7" s="1" t="s">
        <v>6364</v>
      </c>
      <c r="K7" s="1" t="s">
        <v>6365</v>
      </c>
      <c r="L7" s="1" t="s">
        <v>6366</v>
      </c>
      <c r="M7" s="1" t="s">
        <v>6367</v>
      </c>
      <c r="N7" s="1" t="s">
        <v>6368</v>
      </c>
      <c r="O7" s="1" t="s">
        <v>6369</v>
      </c>
      <c r="P7" s="1" t="s">
        <v>6370</v>
      </c>
      <c r="Q7" s="1" t="s">
        <v>6371</v>
      </c>
      <c r="R7" s="1" t="s">
        <v>6372</v>
      </c>
      <c r="S7" s="1" t="s">
        <v>6373</v>
      </c>
      <c r="T7">
        <v>44987</v>
      </c>
      <c r="U7">
        <v>12</v>
      </c>
    </row>
    <row r="8" spans="1:21" x14ac:dyDescent="0.3">
      <c r="A8">
        <v>7</v>
      </c>
      <c r="B8" s="1" t="s">
        <v>6374</v>
      </c>
      <c r="C8" s="1" t="s">
        <v>6327</v>
      </c>
      <c r="D8" s="2">
        <v>17923</v>
      </c>
      <c r="E8">
        <v>25</v>
      </c>
      <c r="F8">
        <v>1</v>
      </c>
      <c r="G8">
        <v>1949</v>
      </c>
      <c r="H8">
        <v>71</v>
      </c>
      <c r="I8" s="21">
        <f>AVERAGE(completedclient[age])</f>
        <v>45.892717452039484</v>
      </c>
      <c r="J8" s="1" t="s">
        <v>6375</v>
      </c>
      <c r="K8" s="1" t="s">
        <v>6376</v>
      </c>
      <c r="L8" s="1" t="s">
        <v>6377</v>
      </c>
      <c r="M8" s="1" t="s">
        <v>6378</v>
      </c>
      <c r="N8" s="1" t="s">
        <v>6379</v>
      </c>
      <c r="O8" s="1" t="s">
        <v>6380</v>
      </c>
      <c r="P8" s="1" t="s">
        <v>6381</v>
      </c>
      <c r="Q8" s="1"/>
      <c r="R8" s="1" t="s">
        <v>6382</v>
      </c>
      <c r="S8" s="1" t="s">
        <v>6383</v>
      </c>
      <c r="T8">
        <v>44359</v>
      </c>
      <c r="U8">
        <v>15</v>
      </c>
    </row>
    <row r="9" spans="1:21" x14ac:dyDescent="0.3">
      <c r="A9">
        <v>8</v>
      </c>
      <c r="B9" s="1" t="s">
        <v>6384</v>
      </c>
      <c r="C9" s="1" t="s">
        <v>6315</v>
      </c>
      <c r="D9" s="2">
        <v>21237</v>
      </c>
      <c r="E9">
        <v>21</v>
      </c>
      <c r="F9">
        <v>2</v>
      </c>
      <c r="G9">
        <v>1958</v>
      </c>
      <c r="H9">
        <v>61</v>
      </c>
      <c r="I9" s="21">
        <f>AVERAGE(completedclient[age])</f>
        <v>45.892717452039484</v>
      </c>
      <c r="J9" s="1" t="s">
        <v>6385</v>
      </c>
      <c r="K9" s="1" t="s">
        <v>6386</v>
      </c>
      <c r="L9" s="1" t="s">
        <v>6387</v>
      </c>
      <c r="M9" s="1" t="s">
        <v>6388</v>
      </c>
      <c r="N9" s="1" t="s">
        <v>6389</v>
      </c>
      <c r="O9" s="1" t="s">
        <v>6390</v>
      </c>
      <c r="P9" s="1" t="s">
        <v>6391</v>
      </c>
      <c r="Q9" s="1"/>
      <c r="R9" s="1" t="s">
        <v>6392</v>
      </c>
      <c r="S9" s="1" t="s">
        <v>6393</v>
      </c>
      <c r="T9">
        <v>1101</v>
      </c>
      <c r="U9">
        <v>51</v>
      </c>
    </row>
    <row r="10" spans="1:21" s="27" customFormat="1" x14ac:dyDescent="0.3">
      <c r="A10" s="27">
        <v>9</v>
      </c>
      <c r="B10" s="28" t="s">
        <v>6394</v>
      </c>
      <c r="C10" s="28" t="s">
        <v>6327</v>
      </c>
      <c r="D10" s="30">
        <v>20378</v>
      </c>
      <c r="E10" s="27">
        <v>16</v>
      </c>
      <c r="F10" s="27">
        <v>10</v>
      </c>
      <c r="G10" s="27">
        <v>1955</v>
      </c>
      <c r="H10" s="27">
        <v>64</v>
      </c>
      <c r="I10" s="32">
        <f>AVERAGE(completedclient[age])</f>
        <v>45.892717452039484</v>
      </c>
      <c r="J10" s="28" t="s">
        <v>6395</v>
      </c>
      <c r="K10" s="28" t="s">
        <v>6396</v>
      </c>
      <c r="L10" s="28" t="s">
        <v>6397</v>
      </c>
      <c r="M10" s="28" t="s">
        <v>6398</v>
      </c>
      <c r="N10" s="28" t="s">
        <v>6399</v>
      </c>
      <c r="O10" s="28" t="s">
        <v>6400</v>
      </c>
      <c r="P10" s="28" t="s">
        <v>6401</v>
      </c>
      <c r="Q10" s="28"/>
      <c r="R10" s="28" t="s">
        <v>6402</v>
      </c>
      <c r="S10" s="28" t="s">
        <v>6393</v>
      </c>
      <c r="T10" s="27">
        <v>1901</v>
      </c>
      <c r="U10" s="27">
        <v>60</v>
      </c>
    </row>
    <row r="11" spans="1:21" x14ac:dyDescent="0.3">
      <c r="A11">
        <v>10</v>
      </c>
      <c r="B11" s="1" t="s">
        <v>6403</v>
      </c>
      <c r="C11" s="1" t="s">
        <v>6327</v>
      </c>
      <c r="D11" s="2">
        <v>23132</v>
      </c>
      <c r="E11">
        <v>1</v>
      </c>
      <c r="F11">
        <v>5</v>
      </c>
      <c r="G11">
        <v>1963</v>
      </c>
      <c r="H11">
        <v>56</v>
      </c>
      <c r="I11" s="21">
        <f>AVERAGE(completedclient[age])</f>
        <v>45.892717452039484</v>
      </c>
      <c r="J11" s="1" t="s">
        <v>6404</v>
      </c>
      <c r="K11" s="1" t="s">
        <v>6405</v>
      </c>
      <c r="L11" s="1" t="s">
        <v>6406</v>
      </c>
      <c r="M11" s="1" t="s">
        <v>6407</v>
      </c>
      <c r="N11" s="1" t="s">
        <v>6408</v>
      </c>
      <c r="O11" s="1" t="s">
        <v>6409</v>
      </c>
      <c r="P11" s="1" t="s">
        <v>6410</v>
      </c>
      <c r="Q11" s="1"/>
      <c r="R11" s="1" t="s">
        <v>6411</v>
      </c>
      <c r="S11" s="1" t="s">
        <v>6393</v>
      </c>
      <c r="T11">
        <v>2740</v>
      </c>
      <c r="U11">
        <v>57</v>
      </c>
    </row>
    <row r="12" spans="1:21" x14ac:dyDescent="0.3">
      <c r="A12">
        <v>11</v>
      </c>
      <c r="B12" s="1" t="s">
        <v>6412</v>
      </c>
      <c r="C12" s="1" t="s">
        <v>6315</v>
      </c>
      <c r="D12" s="2">
        <v>25802</v>
      </c>
      <c r="E12">
        <v>22</v>
      </c>
      <c r="F12">
        <v>8</v>
      </c>
      <c r="G12">
        <v>1970</v>
      </c>
      <c r="H12">
        <v>49</v>
      </c>
      <c r="I12" s="21">
        <f>AVERAGE(completedclient[age])</f>
        <v>45.892717452039484</v>
      </c>
      <c r="J12" s="1" t="s">
        <v>6413</v>
      </c>
      <c r="K12" s="1" t="s">
        <v>6414</v>
      </c>
      <c r="L12" s="1" t="s">
        <v>6415</v>
      </c>
      <c r="M12" s="1" t="s">
        <v>6416</v>
      </c>
      <c r="N12" s="1" t="s">
        <v>6417</v>
      </c>
      <c r="O12" s="1" t="s">
        <v>6418</v>
      </c>
      <c r="P12" s="1" t="s">
        <v>6419</v>
      </c>
      <c r="Q12" s="1"/>
      <c r="R12" s="1" t="s">
        <v>6411</v>
      </c>
      <c r="S12" s="1" t="s">
        <v>6393</v>
      </c>
      <c r="T12">
        <v>2741</v>
      </c>
      <c r="U12">
        <v>57</v>
      </c>
    </row>
    <row r="13" spans="1:21" x14ac:dyDescent="0.3">
      <c r="A13">
        <v>12</v>
      </c>
      <c r="B13" s="1" t="s">
        <v>6420</v>
      </c>
      <c r="C13" s="1" t="s">
        <v>6327</v>
      </c>
      <c r="D13" s="2">
        <v>36942</v>
      </c>
      <c r="E13">
        <v>20</v>
      </c>
      <c r="F13">
        <v>2</v>
      </c>
      <c r="G13">
        <v>2001</v>
      </c>
      <c r="H13">
        <v>18</v>
      </c>
      <c r="I13" s="21">
        <f>AVERAGE(completedclient[age])</f>
        <v>45.892717452039484</v>
      </c>
      <c r="J13" s="1" t="s">
        <v>6421</v>
      </c>
      <c r="K13" s="1" t="s">
        <v>6422</v>
      </c>
      <c r="L13" s="1" t="s">
        <v>6423</v>
      </c>
      <c r="M13" s="1" t="s">
        <v>6424</v>
      </c>
      <c r="N13" s="1" t="s">
        <v>6425</v>
      </c>
      <c r="O13" s="1" t="s">
        <v>6426</v>
      </c>
      <c r="P13" s="1" t="s">
        <v>6427</v>
      </c>
      <c r="Q13" s="1"/>
      <c r="R13" s="1" t="s">
        <v>6428</v>
      </c>
      <c r="S13" s="1" t="s">
        <v>6429</v>
      </c>
      <c r="T13">
        <v>42009</v>
      </c>
      <c r="U13">
        <v>40</v>
      </c>
    </row>
    <row r="14" spans="1:21" x14ac:dyDescent="0.3">
      <c r="A14">
        <v>13</v>
      </c>
      <c r="B14" s="1" t="s">
        <v>6430</v>
      </c>
      <c r="C14" s="1" t="s">
        <v>6315</v>
      </c>
      <c r="D14" s="2">
        <v>34483</v>
      </c>
      <c r="E14">
        <v>29</v>
      </c>
      <c r="F14">
        <v>5</v>
      </c>
      <c r="G14">
        <v>1994</v>
      </c>
      <c r="H14">
        <v>25</v>
      </c>
      <c r="I14" s="21">
        <f>AVERAGE(completedclient[age])</f>
        <v>45.892717452039484</v>
      </c>
      <c r="J14" s="1" t="s">
        <v>6431</v>
      </c>
      <c r="K14" s="1" t="s">
        <v>6432</v>
      </c>
      <c r="L14" s="1" t="s">
        <v>6433</v>
      </c>
      <c r="M14" s="1" t="s">
        <v>6434</v>
      </c>
      <c r="N14" s="1" t="s">
        <v>6435</v>
      </c>
      <c r="O14" s="1" t="s">
        <v>6436</v>
      </c>
      <c r="P14" s="1" t="s">
        <v>6437</v>
      </c>
      <c r="Q14" s="1"/>
      <c r="R14" s="1" t="s">
        <v>6438</v>
      </c>
      <c r="S14" s="1" t="s">
        <v>6439</v>
      </c>
      <c r="T14">
        <v>47052</v>
      </c>
      <c r="U14">
        <v>54</v>
      </c>
    </row>
    <row r="15" spans="1:21" x14ac:dyDescent="0.3">
      <c r="A15">
        <v>14</v>
      </c>
      <c r="B15" s="1" t="s">
        <v>6440</v>
      </c>
      <c r="C15" s="1" t="s">
        <v>6315</v>
      </c>
      <c r="D15" s="2">
        <v>22819</v>
      </c>
      <c r="E15">
        <v>22</v>
      </c>
      <c r="F15">
        <v>6</v>
      </c>
      <c r="G15">
        <v>1962</v>
      </c>
      <c r="H15">
        <v>57</v>
      </c>
      <c r="I15" s="21">
        <f>AVERAGE(completedclient[age])</f>
        <v>45.892717452039484</v>
      </c>
      <c r="J15" s="1" t="s">
        <v>6441</v>
      </c>
      <c r="K15" s="1" t="s">
        <v>6442</v>
      </c>
      <c r="L15" s="1" t="s">
        <v>6443</v>
      </c>
      <c r="M15" s="1" t="s">
        <v>6444</v>
      </c>
      <c r="N15" s="1" t="s">
        <v>6445</v>
      </c>
      <c r="O15" s="1" t="s">
        <v>6446</v>
      </c>
      <c r="P15" s="1" t="s">
        <v>6447</v>
      </c>
      <c r="Q15" s="1"/>
      <c r="R15" s="1" t="s">
        <v>6448</v>
      </c>
      <c r="S15" s="1" t="s">
        <v>6336</v>
      </c>
      <c r="T15">
        <v>10701</v>
      </c>
      <c r="U15">
        <v>76</v>
      </c>
    </row>
    <row r="16" spans="1:21" x14ac:dyDescent="0.3">
      <c r="A16">
        <v>15</v>
      </c>
      <c r="B16" s="1" t="s">
        <v>6449</v>
      </c>
      <c r="C16" s="1" t="s">
        <v>6315</v>
      </c>
      <c r="D16" s="2">
        <v>14120</v>
      </c>
      <c r="E16">
        <v>28</v>
      </c>
      <c r="F16">
        <v>8</v>
      </c>
      <c r="G16">
        <v>1938</v>
      </c>
      <c r="H16">
        <v>81</v>
      </c>
      <c r="I16" s="21">
        <f>AVERAGE(completedclient[age])</f>
        <v>45.892717452039484</v>
      </c>
      <c r="J16" s="1" t="s">
        <v>6450</v>
      </c>
      <c r="K16" s="1" t="s">
        <v>6451</v>
      </c>
      <c r="L16" s="1" t="s">
        <v>6452</v>
      </c>
      <c r="M16" s="1" t="s">
        <v>6453</v>
      </c>
      <c r="N16" s="1" t="s">
        <v>6454</v>
      </c>
      <c r="O16" s="1" t="s">
        <v>6455</v>
      </c>
      <c r="P16" s="1" t="s">
        <v>6456</v>
      </c>
      <c r="Q16" s="1"/>
      <c r="R16" s="1" t="s">
        <v>6457</v>
      </c>
      <c r="S16" s="1" t="s">
        <v>6458</v>
      </c>
      <c r="T16">
        <v>49180</v>
      </c>
      <c r="U16">
        <v>21</v>
      </c>
    </row>
    <row r="17" spans="1:21" x14ac:dyDescent="0.3">
      <c r="A17">
        <v>16</v>
      </c>
      <c r="B17" s="1" t="s">
        <v>6459</v>
      </c>
      <c r="C17" s="1" t="s">
        <v>6327</v>
      </c>
      <c r="D17" s="2">
        <v>14301</v>
      </c>
      <c r="E17">
        <v>25</v>
      </c>
      <c r="F17">
        <v>2</v>
      </c>
      <c r="G17">
        <v>1939</v>
      </c>
      <c r="H17">
        <v>80</v>
      </c>
      <c r="I17" s="21">
        <f>AVERAGE(completedclient[age])</f>
        <v>45.892717452039484</v>
      </c>
      <c r="J17" s="1" t="s">
        <v>6460</v>
      </c>
      <c r="K17" s="1" t="s">
        <v>6461</v>
      </c>
      <c r="L17" s="1" t="s">
        <v>6462</v>
      </c>
      <c r="M17" s="1" t="s">
        <v>6463</v>
      </c>
      <c r="N17" s="1" t="s">
        <v>6464</v>
      </c>
      <c r="O17" s="1" t="s">
        <v>6465</v>
      </c>
      <c r="P17" s="1" t="s">
        <v>6466</v>
      </c>
      <c r="Q17" s="1" t="s">
        <v>6467</v>
      </c>
      <c r="R17" s="1" t="s">
        <v>6457</v>
      </c>
      <c r="S17" s="1" t="s">
        <v>6458</v>
      </c>
      <c r="T17">
        <v>41275</v>
      </c>
      <c r="U17">
        <v>21</v>
      </c>
    </row>
    <row r="18" spans="1:21" x14ac:dyDescent="0.3">
      <c r="A18">
        <v>17</v>
      </c>
      <c r="B18" s="1" t="s">
        <v>6468</v>
      </c>
      <c r="C18" s="1" t="s">
        <v>6327</v>
      </c>
      <c r="D18" s="2">
        <v>20010</v>
      </c>
      <c r="E18">
        <v>13</v>
      </c>
      <c r="F18">
        <v>10</v>
      </c>
      <c r="G18">
        <v>1954</v>
      </c>
      <c r="H18">
        <v>65</v>
      </c>
      <c r="I18" s="21">
        <f>AVERAGE(completedclient[age])</f>
        <v>45.892717452039484</v>
      </c>
      <c r="J18" s="1" t="s">
        <v>6469</v>
      </c>
      <c r="K18" s="1" t="s">
        <v>6470</v>
      </c>
      <c r="L18" s="1" t="s">
        <v>6471</v>
      </c>
      <c r="M18" s="1" t="s">
        <v>6472</v>
      </c>
      <c r="N18" s="1" t="s">
        <v>6473</v>
      </c>
      <c r="O18" s="1" t="s">
        <v>6474</v>
      </c>
      <c r="P18" s="1" t="s">
        <v>6475</v>
      </c>
      <c r="Q18" s="1"/>
      <c r="R18" s="1" t="s">
        <v>6448</v>
      </c>
      <c r="S18" s="1" t="s">
        <v>6336</v>
      </c>
      <c r="T18">
        <v>10702</v>
      </c>
      <c r="U18">
        <v>76</v>
      </c>
    </row>
    <row r="19" spans="1:21" x14ac:dyDescent="0.3">
      <c r="A19">
        <v>18</v>
      </c>
      <c r="B19" s="1" t="s">
        <v>6476</v>
      </c>
      <c r="C19" s="1" t="s">
        <v>6315</v>
      </c>
      <c r="D19" s="2">
        <v>18723</v>
      </c>
      <c r="E19">
        <v>5</v>
      </c>
      <c r="F19">
        <v>4</v>
      </c>
      <c r="G19">
        <v>1951</v>
      </c>
      <c r="H19">
        <v>68</v>
      </c>
      <c r="I19" s="21">
        <f>AVERAGE(completedclient[age])</f>
        <v>45.892717452039484</v>
      </c>
      <c r="J19" s="1" t="s">
        <v>6477</v>
      </c>
      <c r="K19" s="1" t="s">
        <v>6478</v>
      </c>
      <c r="L19" s="1" t="s">
        <v>6479</v>
      </c>
      <c r="M19" s="1" t="s">
        <v>6480</v>
      </c>
      <c r="N19" s="1" t="s">
        <v>6481</v>
      </c>
      <c r="O19" s="1" t="s">
        <v>6482</v>
      </c>
      <c r="P19" s="1" t="s">
        <v>6483</v>
      </c>
      <c r="Q19" s="1"/>
      <c r="R19" s="1" t="s">
        <v>6448</v>
      </c>
      <c r="S19" s="1" t="s">
        <v>6336</v>
      </c>
      <c r="T19">
        <v>10703</v>
      </c>
      <c r="U19">
        <v>76</v>
      </c>
    </row>
    <row r="20" spans="1:21" x14ac:dyDescent="0.3">
      <c r="A20">
        <v>19</v>
      </c>
      <c r="B20" s="1" t="s">
        <v>6484</v>
      </c>
      <c r="C20" s="1" t="s">
        <v>6327</v>
      </c>
      <c r="D20" s="2">
        <v>23008</v>
      </c>
      <c r="E20">
        <v>28</v>
      </c>
      <c r="F20">
        <v>12</v>
      </c>
      <c r="G20">
        <v>1962</v>
      </c>
      <c r="H20">
        <v>57</v>
      </c>
      <c r="I20" s="21">
        <f>AVERAGE(completedclient[age])</f>
        <v>45.892717452039484</v>
      </c>
      <c r="J20" s="1" t="s">
        <v>6485</v>
      </c>
      <c r="K20" s="1" t="s">
        <v>6486</v>
      </c>
      <c r="L20" s="1" t="s">
        <v>6487</v>
      </c>
      <c r="M20" s="1" t="s">
        <v>6488</v>
      </c>
      <c r="N20" s="1" t="s">
        <v>6489</v>
      </c>
      <c r="O20" s="1" t="s">
        <v>6490</v>
      </c>
      <c r="P20" s="1" t="s">
        <v>6491</v>
      </c>
      <c r="Q20" s="1"/>
      <c r="R20" s="1" t="s">
        <v>6492</v>
      </c>
      <c r="S20" s="1" t="s">
        <v>6493</v>
      </c>
      <c r="T20">
        <v>48126</v>
      </c>
      <c r="U20">
        <v>47</v>
      </c>
    </row>
    <row r="21" spans="1:21" x14ac:dyDescent="0.3">
      <c r="A21">
        <v>20</v>
      </c>
      <c r="B21" s="1" t="s">
        <v>6494</v>
      </c>
      <c r="C21" s="1" t="s">
        <v>6327</v>
      </c>
      <c r="D21" s="2">
        <v>36164</v>
      </c>
      <c r="E21">
        <v>4</v>
      </c>
      <c r="F21">
        <v>1</v>
      </c>
      <c r="G21">
        <v>1999</v>
      </c>
      <c r="H21">
        <v>21</v>
      </c>
      <c r="I21" s="21">
        <f>AVERAGE(completedclient[age])</f>
        <v>45.892717452039484</v>
      </c>
      <c r="J21" s="1" t="s">
        <v>6495</v>
      </c>
      <c r="K21" s="1" t="s">
        <v>6496</v>
      </c>
      <c r="L21" s="1" t="s">
        <v>6497</v>
      </c>
      <c r="M21" s="1" t="s">
        <v>6498</v>
      </c>
      <c r="N21" s="1" t="s">
        <v>6499</v>
      </c>
      <c r="O21" s="1" t="s">
        <v>6500</v>
      </c>
      <c r="P21" s="1" t="s">
        <v>6501</v>
      </c>
      <c r="Q21" s="1"/>
      <c r="R21" s="1" t="s">
        <v>6502</v>
      </c>
      <c r="S21" s="1" t="s">
        <v>6503</v>
      </c>
      <c r="T21">
        <v>48787</v>
      </c>
      <c r="U21">
        <v>46</v>
      </c>
    </row>
    <row r="22" spans="1:21" x14ac:dyDescent="0.3">
      <c r="A22">
        <v>21</v>
      </c>
      <c r="B22" s="1" t="s">
        <v>6504</v>
      </c>
      <c r="C22" s="1" t="s">
        <v>6315</v>
      </c>
      <c r="D22" s="2">
        <v>26601</v>
      </c>
      <c r="E22">
        <v>29</v>
      </c>
      <c r="F22">
        <v>10</v>
      </c>
      <c r="G22">
        <v>1972</v>
      </c>
      <c r="H22">
        <v>47</v>
      </c>
      <c r="I22" s="21">
        <f>AVERAGE(completedclient[age])</f>
        <v>45.892717452039484</v>
      </c>
      <c r="J22" s="1" t="s">
        <v>6505</v>
      </c>
      <c r="K22" s="1" t="s">
        <v>6506</v>
      </c>
      <c r="L22" s="1" t="s">
        <v>6507</v>
      </c>
      <c r="M22" s="1" t="s">
        <v>6508</v>
      </c>
      <c r="N22" s="1" t="s">
        <v>6509</v>
      </c>
      <c r="O22" s="1" t="s">
        <v>6510</v>
      </c>
      <c r="P22" s="1" t="s">
        <v>6511</v>
      </c>
      <c r="Q22" s="1"/>
      <c r="R22" s="1" t="s">
        <v>6372</v>
      </c>
      <c r="S22" s="1" t="s">
        <v>6373</v>
      </c>
      <c r="T22">
        <v>45780</v>
      </c>
      <c r="U22">
        <v>12</v>
      </c>
    </row>
    <row r="23" spans="1:21" x14ac:dyDescent="0.3">
      <c r="A23">
        <v>22</v>
      </c>
      <c r="B23" s="1" t="s">
        <v>6512</v>
      </c>
      <c r="C23" s="1" t="s">
        <v>6315</v>
      </c>
      <c r="D23" s="2">
        <v>32792</v>
      </c>
      <c r="E23">
        <v>11</v>
      </c>
      <c r="F23">
        <v>10</v>
      </c>
      <c r="G23">
        <v>1989</v>
      </c>
      <c r="H23">
        <v>30</v>
      </c>
      <c r="I23" s="21">
        <f>AVERAGE(completedclient[age])</f>
        <v>45.892717452039484</v>
      </c>
      <c r="J23" s="1" t="s">
        <v>6513</v>
      </c>
      <c r="K23" s="1" t="s">
        <v>6514</v>
      </c>
      <c r="L23" s="1" t="s">
        <v>6515</v>
      </c>
      <c r="M23" s="1" t="s">
        <v>6516</v>
      </c>
      <c r="N23" s="1" t="s">
        <v>6517</v>
      </c>
      <c r="O23" s="1" t="s">
        <v>6518</v>
      </c>
      <c r="P23" s="1" t="s">
        <v>6519</v>
      </c>
      <c r="Q23" s="1" t="s">
        <v>6520</v>
      </c>
      <c r="R23" s="1" t="s">
        <v>6335</v>
      </c>
      <c r="S23" s="1" t="s">
        <v>6336</v>
      </c>
      <c r="T23">
        <v>10282</v>
      </c>
      <c r="U23">
        <v>1</v>
      </c>
    </row>
    <row r="24" spans="1:21" x14ac:dyDescent="0.3">
      <c r="A24">
        <v>23</v>
      </c>
      <c r="B24" s="1" t="s">
        <v>6521</v>
      </c>
      <c r="C24" s="1" t="s">
        <v>6327</v>
      </c>
      <c r="D24" s="2">
        <v>34118</v>
      </c>
      <c r="E24">
        <v>29</v>
      </c>
      <c r="F24">
        <v>5</v>
      </c>
      <c r="G24">
        <v>1993</v>
      </c>
      <c r="H24">
        <v>26</v>
      </c>
      <c r="I24" s="21">
        <f>AVERAGE(completedclient[age])</f>
        <v>45.892717452039484</v>
      </c>
      <c r="J24" s="1" t="s">
        <v>6522</v>
      </c>
      <c r="K24" s="1" t="s">
        <v>6523</v>
      </c>
      <c r="L24" s="1" t="s">
        <v>6524</v>
      </c>
      <c r="M24" s="1" t="s">
        <v>6525</v>
      </c>
      <c r="N24" s="1" t="s">
        <v>6526</v>
      </c>
      <c r="O24" s="1" t="s">
        <v>6527</v>
      </c>
      <c r="P24" s="1" t="s">
        <v>6528</v>
      </c>
      <c r="Q24" s="1"/>
      <c r="R24" s="1" t="s">
        <v>6335</v>
      </c>
      <c r="S24" s="1" t="s">
        <v>6336</v>
      </c>
      <c r="T24">
        <v>10009</v>
      </c>
      <c r="U24">
        <v>1</v>
      </c>
    </row>
    <row r="25" spans="1:21" x14ac:dyDescent="0.3">
      <c r="A25">
        <v>24</v>
      </c>
      <c r="B25" s="1" t="s">
        <v>6529</v>
      </c>
      <c r="C25" s="1" t="s">
        <v>6315</v>
      </c>
      <c r="D25" s="2">
        <v>21760</v>
      </c>
      <c r="E25">
        <v>29</v>
      </c>
      <c r="F25">
        <v>7</v>
      </c>
      <c r="G25">
        <v>1959</v>
      </c>
      <c r="H25">
        <v>60</v>
      </c>
      <c r="I25" s="21">
        <f>AVERAGE(completedclient[age])</f>
        <v>45.892717452039484</v>
      </c>
      <c r="J25" s="1" t="s">
        <v>6530</v>
      </c>
      <c r="K25" s="1" t="s">
        <v>6531</v>
      </c>
      <c r="L25" s="1" t="s">
        <v>6532</v>
      </c>
      <c r="M25" s="1" t="s">
        <v>6533</v>
      </c>
      <c r="N25" s="1" t="s">
        <v>6534</v>
      </c>
      <c r="O25" s="1" t="s">
        <v>6535</v>
      </c>
      <c r="P25" s="1" t="s">
        <v>6536</v>
      </c>
      <c r="Q25" s="1"/>
      <c r="R25" s="1" t="s">
        <v>6537</v>
      </c>
      <c r="S25" s="1" t="s">
        <v>6538</v>
      </c>
      <c r="T25">
        <v>45260</v>
      </c>
      <c r="U25">
        <v>43</v>
      </c>
    </row>
    <row r="26" spans="1:21" x14ac:dyDescent="0.3">
      <c r="A26">
        <v>25</v>
      </c>
      <c r="B26" s="1" t="s">
        <v>6539</v>
      </c>
      <c r="C26" s="1" t="s">
        <v>6315</v>
      </c>
      <c r="D26" s="2">
        <v>21663</v>
      </c>
      <c r="E26">
        <v>23</v>
      </c>
      <c r="F26">
        <v>4</v>
      </c>
      <c r="G26">
        <v>1959</v>
      </c>
      <c r="H26">
        <v>60</v>
      </c>
      <c r="I26" s="21">
        <f>AVERAGE(completedclient[age])</f>
        <v>45.892717452039484</v>
      </c>
      <c r="J26" s="1" t="s">
        <v>6540</v>
      </c>
      <c r="K26" s="1" t="s">
        <v>6541</v>
      </c>
      <c r="L26" s="1" t="s">
        <v>6542</v>
      </c>
      <c r="M26" s="1" t="s">
        <v>6543</v>
      </c>
      <c r="N26" s="1" t="s">
        <v>6544</v>
      </c>
      <c r="O26" s="1" t="s">
        <v>6545</v>
      </c>
      <c r="P26" s="1" t="s">
        <v>6546</v>
      </c>
      <c r="Q26" s="1"/>
      <c r="R26" s="1" t="s">
        <v>6457</v>
      </c>
      <c r="S26" s="1" t="s">
        <v>6458</v>
      </c>
      <c r="T26">
        <v>42325</v>
      </c>
      <c r="U26">
        <v>21</v>
      </c>
    </row>
    <row r="27" spans="1:21" x14ac:dyDescent="0.3">
      <c r="A27">
        <v>26</v>
      </c>
      <c r="B27" s="1" t="s">
        <v>6547</v>
      </c>
      <c r="C27" s="1" t="s">
        <v>6315</v>
      </c>
      <c r="D27" s="2">
        <v>32618</v>
      </c>
      <c r="E27">
        <v>20</v>
      </c>
      <c r="F27">
        <v>4</v>
      </c>
      <c r="G27">
        <v>1989</v>
      </c>
      <c r="H27">
        <v>30</v>
      </c>
      <c r="I27" s="21">
        <f>AVERAGE(completedclient[age])</f>
        <v>45.892717452039484</v>
      </c>
      <c r="J27" s="1" t="s">
        <v>6548</v>
      </c>
      <c r="K27" s="1" t="s">
        <v>6549</v>
      </c>
      <c r="L27" s="1" t="s">
        <v>6550</v>
      </c>
      <c r="M27" s="1" t="s">
        <v>6551</v>
      </c>
      <c r="N27" s="1" t="s">
        <v>6552</v>
      </c>
      <c r="O27" s="1" t="s">
        <v>6553</v>
      </c>
      <c r="P27" s="1" t="s">
        <v>6554</v>
      </c>
      <c r="Q27" s="1" t="s">
        <v>6555</v>
      </c>
      <c r="R27" s="1" t="s">
        <v>6556</v>
      </c>
      <c r="S27" s="1" t="s">
        <v>6557</v>
      </c>
      <c r="T27">
        <v>46300</v>
      </c>
      <c r="U27">
        <v>74</v>
      </c>
    </row>
    <row r="28" spans="1:21" x14ac:dyDescent="0.3">
      <c r="A28">
        <v>27</v>
      </c>
      <c r="B28" s="1" t="s">
        <v>6558</v>
      </c>
      <c r="C28" s="1" t="s">
        <v>6315</v>
      </c>
      <c r="D28" s="2">
        <v>31497</v>
      </c>
      <c r="E28">
        <v>26</v>
      </c>
      <c r="F28">
        <v>3</v>
      </c>
      <c r="G28">
        <v>1986</v>
      </c>
      <c r="H28">
        <v>33</v>
      </c>
      <c r="I28" s="21">
        <f>AVERAGE(completedclient[age])</f>
        <v>45.892717452039484</v>
      </c>
      <c r="J28" s="1" t="s">
        <v>6559</v>
      </c>
      <c r="K28" s="1" t="s">
        <v>6560</v>
      </c>
      <c r="L28" s="1" t="s">
        <v>6561</v>
      </c>
      <c r="M28" s="1" t="s">
        <v>6562</v>
      </c>
      <c r="N28" s="1" t="s">
        <v>6563</v>
      </c>
      <c r="O28" s="1" t="s">
        <v>6564</v>
      </c>
      <c r="P28" s="1" t="s">
        <v>6565</v>
      </c>
      <c r="Q28" s="1"/>
      <c r="R28" s="1" t="s">
        <v>6438</v>
      </c>
      <c r="S28" s="1" t="s">
        <v>6439</v>
      </c>
      <c r="T28">
        <v>47795</v>
      </c>
      <c r="U28">
        <v>54</v>
      </c>
    </row>
    <row r="29" spans="1:21" x14ac:dyDescent="0.3">
      <c r="A29">
        <v>28</v>
      </c>
      <c r="B29" s="1" t="s">
        <v>6566</v>
      </c>
      <c r="C29" s="1" t="s">
        <v>6327</v>
      </c>
      <c r="D29" s="2">
        <v>24014</v>
      </c>
      <c r="E29">
        <v>29</v>
      </c>
      <c r="F29">
        <v>9</v>
      </c>
      <c r="G29">
        <v>1965</v>
      </c>
      <c r="H29">
        <v>54</v>
      </c>
      <c r="I29" s="21">
        <f>AVERAGE(completedclient[age])</f>
        <v>45.892717452039484</v>
      </c>
      <c r="J29" s="1" t="s">
        <v>6567</v>
      </c>
      <c r="K29" s="1" t="s">
        <v>6568</v>
      </c>
      <c r="L29" s="1" t="s">
        <v>6569</v>
      </c>
      <c r="M29" s="1" t="s">
        <v>6570</v>
      </c>
      <c r="N29" s="1" t="s">
        <v>6571</v>
      </c>
      <c r="O29" s="1" t="s">
        <v>6572</v>
      </c>
      <c r="P29" s="1" t="s">
        <v>6573</v>
      </c>
      <c r="Q29" s="1"/>
      <c r="R29" s="1" t="s">
        <v>6335</v>
      </c>
      <c r="S29" s="1" t="s">
        <v>6336</v>
      </c>
      <c r="T29">
        <v>10158</v>
      </c>
      <c r="U29">
        <v>1</v>
      </c>
    </row>
    <row r="30" spans="1:21" x14ac:dyDescent="0.3">
      <c r="A30">
        <v>29</v>
      </c>
      <c r="B30" s="1" t="s">
        <v>6574</v>
      </c>
      <c r="C30" s="1" t="s">
        <v>6315</v>
      </c>
      <c r="D30" s="2">
        <v>26187</v>
      </c>
      <c r="E30">
        <v>11</v>
      </c>
      <c r="F30">
        <v>9</v>
      </c>
      <c r="G30">
        <v>1971</v>
      </c>
      <c r="H30">
        <v>48</v>
      </c>
      <c r="I30" s="21">
        <f>AVERAGE(completedclient[age])</f>
        <v>45.892717452039484</v>
      </c>
      <c r="J30" s="1" t="s">
        <v>6575</v>
      </c>
      <c r="K30" s="1" t="s">
        <v>6576</v>
      </c>
      <c r="L30" s="1" t="s">
        <v>6577</v>
      </c>
      <c r="M30" s="1" t="s">
        <v>6578</v>
      </c>
      <c r="N30" s="1" t="s">
        <v>6579</v>
      </c>
      <c r="O30" s="1" t="s">
        <v>6580</v>
      </c>
      <c r="P30" s="1" t="s">
        <v>6581</v>
      </c>
      <c r="Q30" s="1"/>
      <c r="R30" s="1" t="s">
        <v>6582</v>
      </c>
      <c r="S30" s="1" t="s">
        <v>6583</v>
      </c>
      <c r="T30">
        <v>48851</v>
      </c>
      <c r="U30">
        <v>30</v>
      </c>
    </row>
    <row r="31" spans="1:21" x14ac:dyDescent="0.3">
      <c r="A31">
        <v>30</v>
      </c>
      <c r="B31" s="1" t="s">
        <v>6584</v>
      </c>
      <c r="C31" s="1" t="s">
        <v>6315</v>
      </c>
      <c r="D31" s="2">
        <v>28407</v>
      </c>
      <c r="E31">
        <v>9</v>
      </c>
      <c r="F31">
        <v>10</v>
      </c>
      <c r="G31">
        <v>1977</v>
      </c>
      <c r="H31">
        <v>42</v>
      </c>
      <c r="I31" s="21">
        <f>AVERAGE(completedclient[age])</f>
        <v>45.892717452039484</v>
      </c>
      <c r="J31" s="1" t="s">
        <v>6585</v>
      </c>
      <c r="K31" s="1" t="s">
        <v>6586</v>
      </c>
      <c r="L31" s="1" t="s">
        <v>6587</v>
      </c>
      <c r="M31" s="1" t="s">
        <v>6588</v>
      </c>
      <c r="N31" s="1" t="s">
        <v>6589</v>
      </c>
      <c r="O31" s="1" t="s">
        <v>6590</v>
      </c>
      <c r="P31" s="1" t="s">
        <v>6591</v>
      </c>
      <c r="Q31" s="1"/>
      <c r="R31" s="1" t="s">
        <v>6556</v>
      </c>
      <c r="S31" s="1" t="s">
        <v>6557</v>
      </c>
      <c r="T31">
        <v>42552</v>
      </c>
      <c r="U31">
        <v>74</v>
      </c>
    </row>
    <row r="32" spans="1:21" x14ac:dyDescent="0.3">
      <c r="A32" s="6">
        <v>31</v>
      </c>
      <c r="B32" s="1" t="s">
        <v>6592</v>
      </c>
      <c r="C32" s="1" t="s">
        <v>6327</v>
      </c>
      <c r="D32" s="2">
        <v>29991</v>
      </c>
      <c r="E32">
        <v>9</v>
      </c>
      <c r="F32">
        <v>2</v>
      </c>
      <c r="G32">
        <v>1982</v>
      </c>
      <c r="H32">
        <v>37</v>
      </c>
      <c r="I32" s="21">
        <f>AVERAGE(completedclient[age])</f>
        <v>45.892717452039484</v>
      </c>
      <c r="J32" s="1" t="s">
        <v>6593</v>
      </c>
      <c r="K32" s="1" t="s">
        <v>6594</v>
      </c>
      <c r="L32" s="1" t="s">
        <v>6595</v>
      </c>
      <c r="M32" s="1" t="s">
        <v>6596</v>
      </c>
      <c r="N32" s="1" t="s">
        <v>6597</v>
      </c>
      <c r="O32" s="1" t="s">
        <v>6598</v>
      </c>
      <c r="P32" s="1" t="s">
        <v>6599</v>
      </c>
      <c r="Q32" s="1"/>
      <c r="R32" s="1" t="s">
        <v>6600</v>
      </c>
      <c r="S32" s="1" t="s">
        <v>6601</v>
      </c>
      <c r="T32">
        <v>46720</v>
      </c>
      <c r="U32">
        <v>68</v>
      </c>
    </row>
    <row r="33" spans="1:21" x14ac:dyDescent="0.3">
      <c r="A33">
        <v>32</v>
      </c>
      <c r="B33" s="1" t="s">
        <v>6602</v>
      </c>
      <c r="C33" s="1" t="s">
        <v>6327</v>
      </c>
      <c r="D33" s="2">
        <v>36735</v>
      </c>
      <c r="E33">
        <v>28</v>
      </c>
      <c r="F33">
        <v>7</v>
      </c>
      <c r="G33">
        <v>2000</v>
      </c>
      <c r="H33">
        <v>19</v>
      </c>
      <c r="I33" s="21">
        <f>AVERAGE(completedclient[age])</f>
        <v>45.892717452039484</v>
      </c>
      <c r="J33" s="1" t="s">
        <v>6603</v>
      </c>
      <c r="K33" s="1" t="s">
        <v>6604</v>
      </c>
      <c r="L33" s="1" t="s">
        <v>6605</v>
      </c>
      <c r="M33" s="1" t="s">
        <v>6606</v>
      </c>
      <c r="N33" s="1" t="s">
        <v>6607</v>
      </c>
      <c r="O33" s="1" t="s">
        <v>6608</v>
      </c>
      <c r="P33" s="1" t="s">
        <v>6609</v>
      </c>
      <c r="Q33" s="1"/>
      <c r="R33" s="1" t="s">
        <v>6610</v>
      </c>
      <c r="S33" s="1" t="s">
        <v>6611</v>
      </c>
      <c r="T33">
        <v>45291</v>
      </c>
      <c r="U33">
        <v>52</v>
      </c>
    </row>
    <row r="34" spans="1:21" x14ac:dyDescent="0.3">
      <c r="A34">
        <v>33</v>
      </c>
      <c r="B34" s="1" t="s">
        <v>6612</v>
      </c>
      <c r="C34" s="1" t="s">
        <v>6315</v>
      </c>
      <c r="D34" s="2">
        <v>25176</v>
      </c>
      <c r="E34">
        <v>4</v>
      </c>
      <c r="F34">
        <v>12</v>
      </c>
      <c r="G34">
        <v>1968</v>
      </c>
      <c r="H34">
        <v>51</v>
      </c>
      <c r="I34" s="21">
        <f>AVERAGE(completedclient[age])</f>
        <v>45.892717452039484</v>
      </c>
      <c r="J34" s="1" t="s">
        <v>6613</v>
      </c>
      <c r="K34" s="1" t="s">
        <v>6614</v>
      </c>
      <c r="L34" s="1" t="s">
        <v>6615</v>
      </c>
      <c r="M34" s="1" t="s">
        <v>6616</v>
      </c>
      <c r="N34" s="1" t="s">
        <v>6617</v>
      </c>
      <c r="O34" s="1" t="s">
        <v>6618</v>
      </c>
      <c r="P34" s="1" t="s">
        <v>6619</v>
      </c>
      <c r="Q34" s="1"/>
      <c r="R34" s="1" t="s">
        <v>6620</v>
      </c>
      <c r="S34" s="1" t="s">
        <v>6611</v>
      </c>
      <c r="T34">
        <v>46386</v>
      </c>
      <c r="U34">
        <v>73</v>
      </c>
    </row>
    <row r="35" spans="1:21" x14ac:dyDescent="0.3">
      <c r="A35">
        <v>36</v>
      </c>
      <c r="B35" s="1" t="s">
        <v>6621</v>
      </c>
      <c r="C35" s="1" t="s">
        <v>6315</v>
      </c>
      <c r="D35" s="2">
        <v>35993</v>
      </c>
      <c r="E35">
        <v>17</v>
      </c>
      <c r="F35">
        <v>7</v>
      </c>
      <c r="G35">
        <v>1998</v>
      </c>
      <c r="H35">
        <v>21</v>
      </c>
      <c r="I35" s="21">
        <f>AVERAGE(completedclient[age])</f>
        <v>45.892717452039484</v>
      </c>
      <c r="J35" s="1" t="s">
        <v>6622</v>
      </c>
      <c r="K35" s="1" t="s">
        <v>6623</v>
      </c>
      <c r="L35" s="1" t="s">
        <v>6317</v>
      </c>
      <c r="M35" s="1" t="s">
        <v>6331</v>
      </c>
      <c r="N35" s="1" t="s">
        <v>6624</v>
      </c>
      <c r="O35" s="1" t="s">
        <v>6625</v>
      </c>
      <c r="P35" s="1" t="s">
        <v>6626</v>
      </c>
      <c r="Q35" s="1"/>
      <c r="R35" s="1" t="s">
        <v>6627</v>
      </c>
      <c r="S35" s="1" t="s">
        <v>6628</v>
      </c>
      <c r="T35">
        <v>41755</v>
      </c>
      <c r="U35">
        <v>7</v>
      </c>
    </row>
    <row r="36" spans="1:21" x14ac:dyDescent="0.3">
      <c r="A36">
        <v>37</v>
      </c>
      <c r="B36" s="1" t="s">
        <v>6629</v>
      </c>
      <c r="C36" s="1" t="s">
        <v>6327</v>
      </c>
      <c r="D36" s="2">
        <v>33095</v>
      </c>
      <c r="E36">
        <v>10</v>
      </c>
      <c r="F36">
        <v>8</v>
      </c>
      <c r="G36">
        <v>1990</v>
      </c>
      <c r="H36">
        <v>29</v>
      </c>
      <c r="I36" s="21">
        <f>AVERAGE(completedclient[age])</f>
        <v>45.892717452039484</v>
      </c>
      <c r="J36" s="1" t="s">
        <v>6630</v>
      </c>
      <c r="K36" s="1" t="s">
        <v>6631</v>
      </c>
      <c r="L36" s="1" t="s">
        <v>6632</v>
      </c>
      <c r="M36" s="1" t="s">
        <v>6633</v>
      </c>
      <c r="N36" s="1" t="s">
        <v>6634</v>
      </c>
      <c r="O36" s="1" t="s">
        <v>6635</v>
      </c>
      <c r="P36" s="1" t="s">
        <v>6636</v>
      </c>
      <c r="Q36" s="1"/>
      <c r="R36" s="1" t="s">
        <v>6627</v>
      </c>
      <c r="S36" s="1" t="s">
        <v>6628</v>
      </c>
      <c r="T36">
        <v>48628</v>
      </c>
      <c r="U36">
        <v>7</v>
      </c>
    </row>
    <row r="37" spans="1:21" x14ac:dyDescent="0.3">
      <c r="A37">
        <v>38</v>
      </c>
      <c r="B37" s="1" t="s">
        <v>6637</v>
      </c>
      <c r="C37" s="1" t="s">
        <v>6315</v>
      </c>
      <c r="D37" s="2">
        <v>34173</v>
      </c>
      <c r="E37">
        <v>23</v>
      </c>
      <c r="F37">
        <v>7</v>
      </c>
      <c r="G37">
        <v>1993</v>
      </c>
      <c r="H37">
        <v>26</v>
      </c>
      <c r="I37" s="21">
        <f>AVERAGE(completedclient[age])</f>
        <v>45.892717452039484</v>
      </c>
      <c r="J37" s="1" t="s">
        <v>6638</v>
      </c>
      <c r="K37" s="1" t="s">
        <v>6639</v>
      </c>
      <c r="L37" s="1" t="s">
        <v>6339</v>
      </c>
      <c r="M37" s="1" t="s">
        <v>6349</v>
      </c>
      <c r="N37" s="1" t="s">
        <v>6640</v>
      </c>
      <c r="O37" s="1" t="s">
        <v>6641</v>
      </c>
      <c r="P37" s="1" t="s">
        <v>6642</v>
      </c>
      <c r="Q37" s="1"/>
      <c r="R37" s="1" t="s">
        <v>6643</v>
      </c>
      <c r="S37" s="1" t="s">
        <v>6601</v>
      </c>
      <c r="T37">
        <v>48105</v>
      </c>
      <c r="U37">
        <v>36</v>
      </c>
    </row>
    <row r="38" spans="1:21" x14ac:dyDescent="0.3">
      <c r="A38">
        <v>39</v>
      </c>
      <c r="B38" s="1" t="s">
        <v>6644</v>
      </c>
      <c r="C38" s="1" t="s">
        <v>6327</v>
      </c>
      <c r="D38" s="2">
        <v>32167</v>
      </c>
      <c r="E38">
        <v>25</v>
      </c>
      <c r="F38">
        <v>1</v>
      </c>
      <c r="G38">
        <v>1988</v>
      </c>
      <c r="H38">
        <v>32</v>
      </c>
      <c r="I38" s="21">
        <f>AVERAGE(completedclient[age])</f>
        <v>45.892717452039484</v>
      </c>
      <c r="J38" s="1" t="s">
        <v>6645</v>
      </c>
      <c r="K38" s="1" t="s">
        <v>6616</v>
      </c>
      <c r="L38" s="1" t="s">
        <v>6646</v>
      </c>
      <c r="M38" s="1" t="s">
        <v>6647</v>
      </c>
      <c r="N38" s="1" t="s">
        <v>6648</v>
      </c>
      <c r="O38" s="1" t="s">
        <v>6649</v>
      </c>
      <c r="P38" s="1" t="s">
        <v>6650</v>
      </c>
      <c r="Q38" s="1"/>
      <c r="R38" s="1" t="s">
        <v>6600</v>
      </c>
      <c r="S38" s="1" t="s">
        <v>6601</v>
      </c>
      <c r="T38">
        <v>43461</v>
      </c>
      <c r="U38">
        <v>68</v>
      </c>
    </row>
    <row r="39" spans="1:21" x14ac:dyDescent="0.3">
      <c r="A39">
        <v>40</v>
      </c>
      <c r="B39" s="1" t="s">
        <v>6651</v>
      </c>
      <c r="C39" s="1" t="s">
        <v>6315</v>
      </c>
      <c r="D39" s="2">
        <v>28147</v>
      </c>
      <c r="E39">
        <v>22</v>
      </c>
      <c r="F39">
        <v>1</v>
      </c>
      <c r="G39">
        <v>1977</v>
      </c>
      <c r="H39">
        <v>43</v>
      </c>
      <c r="I39" s="21">
        <f>AVERAGE(completedclient[age])</f>
        <v>45.892717452039484</v>
      </c>
      <c r="J39" s="1" t="s">
        <v>6652</v>
      </c>
      <c r="K39" s="1" t="s">
        <v>6653</v>
      </c>
      <c r="L39" s="1" t="s">
        <v>6357</v>
      </c>
      <c r="M39" s="1" t="s">
        <v>6367</v>
      </c>
      <c r="N39" s="1" t="s">
        <v>6654</v>
      </c>
      <c r="O39" s="1" t="s">
        <v>6655</v>
      </c>
      <c r="P39" s="1" t="s">
        <v>6656</v>
      </c>
      <c r="Q39" s="1"/>
      <c r="R39" s="1" t="s">
        <v>6353</v>
      </c>
      <c r="S39" s="1" t="s">
        <v>6354</v>
      </c>
      <c r="T39">
        <v>42125</v>
      </c>
      <c r="U39">
        <v>5</v>
      </c>
    </row>
    <row r="40" spans="1:21" x14ac:dyDescent="0.3">
      <c r="A40">
        <v>41</v>
      </c>
      <c r="B40" s="1" t="s">
        <v>6657</v>
      </c>
      <c r="C40" s="1" t="s">
        <v>6327</v>
      </c>
      <c r="D40" s="2">
        <v>32382</v>
      </c>
      <c r="E40">
        <v>27</v>
      </c>
      <c r="F40">
        <v>8</v>
      </c>
      <c r="G40">
        <v>1988</v>
      </c>
      <c r="H40">
        <v>31</v>
      </c>
      <c r="I40" s="21">
        <f>AVERAGE(completedclient[age])</f>
        <v>45.892717452039484</v>
      </c>
      <c r="J40" s="1" t="s">
        <v>6658</v>
      </c>
      <c r="K40" s="1" t="s">
        <v>6659</v>
      </c>
      <c r="L40" s="1" t="s">
        <v>6660</v>
      </c>
      <c r="M40" s="1" t="s">
        <v>6661</v>
      </c>
      <c r="N40" s="1" t="s">
        <v>6662</v>
      </c>
      <c r="O40" s="1" t="s">
        <v>6663</v>
      </c>
      <c r="P40" s="1" t="s">
        <v>6664</v>
      </c>
      <c r="Q40" s="1"/>
      <c r="R40" s="1" t="s">
        <v>6665</v>
      </c>
      <c r="S40" s="1" t="s">
        <v>6666</v>
      </c>
      <c r="T40">
        <v>45895</v>
      </c>
      <c r="U40">
        <v>22</v>
      </c>
    </row>
    <row r="41" spans="1:21" x14ac:dyDescent="0.3">
      <c r="A41">
        <v>42</v>
      </c>
      <c r="B41" s="1" t="s">
        <v>6667</v>
      </c>
      <c r="C41" s="1" t="s">
        <v>6327</v>
      </c>
      <c r="D41" s="2">
        <v>20318</v>
      </c>
      <c r="E41">
        <v>17</v>
      </c>
      <c r="F41">
        <v>8</v>
      </c>
      <c r="G41">
        <v>1955</v>
      </c>
      <c r="H41">
        <v>64</v>
      </c>
      <c r="I41" s="21">
        <f>AVERAGE(completedclient[age])</f>
        <v>45.892717452039484</v>
      </c>
      <c r="J41" s="1" t="s">
        <v>6668</v>
      </c>
      <c r="K41" s="1" t="s">
        <v>6669</v>
      </c>
      <c r="L41" s="1" t="s">
        <v>6670</v>
      </c>
      <c r="M41" s="1" t="s">
        <v>6671</v>
      </c>
      <c r="N41" s="1" t="s">
        <v>6672</v>
      </c>
      <c r="O41" s="1" t="s">
        <v>6673</v>
      </c>
      <c r="P41" s="1" t="s">
        <v>6674</v>
      </c>
      <c r="Q41" s="1"/>
      <c r="R41" s="1" t="s">
        <v>6600</v>
      </c>
      <c r="S41" s="1" t="s">
        <v>6601</v>
      </c>
      <c r="T41">
        <v>45795</v>
      </c>
      <c r="U41">
        <v>68</v>
      </c>
    </row>
    <row r="42" spans="1:21" x14ac:dyDescent="0.3">
      <c r="A42">
        <v>43</v>
      </c>
      <c r="B42" s="1" t="s">
        <v>6675</v>
      </c>
      <c r="C42" s="1" t="s">
        <v>6327</v>
      </c>
      <c r="D42" s="2">
        <v>14912</v>
      </c>
      <c r="E42">
        <v>28</v>
      </c>
      <c r="F42">
        <v>10</v>
      </c>
      <c r="G42">
        <v>1940</v>
      </c>
      <c r="H42">
        <v>79</v>
      </c>
      <c r="I42" s="21">
        <f>AVERAGE(completedclient[age])</f>
        <v>45.892717452039484</v>
      </c>
      <c r="J42" s="1" t="s">
        <v>6676</v>
      </c>
      <c r="K42" s="1" t="s">
        <v>6677</v>
      </c>
      <c r="L42" s="1" t="s">
        <v>6678</v>
      </c>
      <c r="M42" s="1" t="s">
        <v>6679</v>
      </c>
      <c r="N42" s="1" t="s">
        <v>6680</v>
      </c>
      <c r="O42" s="1" t="s">
        <v>6681</v>
      </c>
      <c r="P42" s="1" t="s">
        <v>6682</v>
      </c>
      <c r="Q42" s="1" t="s">
        <v>6683</v>
      </c>
      <c r="R42" s="1" t="s">
        <v>6684</v>
      </c>
      <c r="S42" s="1" t="s">
        <v>6336</v>
      </c>
      <c r="T42">
        <v>14602</v>
      </c>
      <c r="U42">
        <v>75</v>
      </c>
    </row>
    <row r="43" spans="1:21" x14ac:dyDescent="0.3">
      <c r="A43">
        <v>44</v>
      </c>
      <c r="B43" s="1" t="s">
        <v>6685</v>
      </c>
      <c r="C43" s="1" t="s">
        <v>6315</v>
      </c>
      <c r="D43" s="2">
        <v>35441</v>
      </c>
      <c r="E43">
        <v>11</v>
      </c>
      <c r="F43">
        <v>1</v>
      </c>
      <c r="G43">
        <v>1997</v>
      </c>
      <c r="H43">
        <v>23</v>
      </c>
      <c r="I43" s="21">
        <f>AVERAGE(completedclient[age])</f>
        <v>45.892717452039484</v>
      </c>
      <c r="J43" s="1" t="s">
        <v>6686</v>
      </c>
      <c r="K43" s="1" t="s">
        <v>6687</v>
      </c>
      <c r="L43" s="1" t="s">
        <v>6688</v>
      </c>
      <c r="M43" s="1" t="s">
        <v>6378</v>
      </c>
      <c r="N43" s="1" t="s">
        <v>6689</v>
      </c>
      <c r="O43" s="1" t="s">
        <v>6690</v>
      </c>
      <c r="P43" s="1" t="s">
        <v>6691</v>
      </c>
      <c r="Q43" s="1"/>
      <c r="R43" s="1" t="s">
        <v>6692</v>
      </c>
      <c r="S43" s="1" t="s">
        <v>6611</v>
      </c>
      <c r="T43">
        <v>44504</v>
      </c>
      <c r="U43">
        <v>38</v>
      </c>
    </row>
    <row r="44" spans="1:21" x14ac:dyDescent="0.3">
      <c r="A44">
        <v>45</v>
      </c>
      <c r="B44" s="1" t="s">
        <v>6693</v>
      </c>
      <c r="C44" s="1" t="s">
        <v>6327</v>
      </c>
      <c r="D44" s="2">
        <v>26537</v>
      </c>
      <c r="E44">
        <v>26</v>
      </c>
      <c r="F44">
        <v>8</v>
      </c>
      <c r="G44">
        <v>1972</v>
      </c>
      <c r="H44">
        <v>47</v>
      </c>
      <c r="I44" s="21">
        <f>AVERAGE(completedclient[age])</f>
        <v>45.892717452039484</v>
      </c>
      <c r="J44" s="1" t="s">
        <v>6694</v>
      </c>
      <c r="K44" s="1" t="s">
        <v>6695</v>
      </c>
      <c r="L44" s="1" t="s">
        <v>6696</v>
      </c>
      <c r="M44" s="1" t="s">
        <v>6697</v>
      </c>
      <c r="N44" s="1" t="s">
        <v>6698</v>
      </c>
      <c r="O44" s="1" t="s">
        <v>6699</v>
      </c>
      <c r="P44" s="1" t="s">
        <v>6700</v>
      </c>
      <c r="Q44" s="1"/>
      <c r="R44" s="1" t="s">
        <v>6701</v>
      </c>
      <c r="S44" s="1" t="s">
        <v>6702</v>
      </c>
      <c r="T44">
        <v>42666</v>
      </c>
      <c r="U44">
        <v>20</v>
      </c>
    </row>
    <row r="45" spans="1:21" x14ac:dyDescent="0.3">
      <c r="A45">
        <v>46</v>
      </c>
      <c r="B45" s="1" t="s">
        <v>6703</v>
      </c>
      <c r="C45" s="1" t="s">
        <v>6315</v>
      </c>
      <c r="D45" s="2">
        <v>21945</v>
      </c>
      <c r="E45">
        <v>30</v>
      </c>
      <c r="F45">
        <v>1</v>
      </c>
      <c r="G45">
        <v>1960</v>
      </c>
      <c r="H45">
        <v>60</v>
      </c>
      <c r="I45" s="21">
        <f>AVERAGE(completedclient[age])</f>
        <v>45.892717452039484</v>
      </c>
      <c r="J45" s="1" t="s">
        <v>6704</v>
      </c>
      <c r="K45" s="1" t="s">
        <v>6705</v>
      </c>
      <c r="L45" s="1" t="s">
        <v>6317</v>
      </c>
      <c r="M45" s="1" t="s">
        <v>6398</v>
      </c>
      <c r="N45" s="1" t="s">
        <v>6706</v>
      </c>
      <c r="O45" s="1" t="s">
        <v>6707</v>
      </c>
      <c r="P45" s="1" t="s">
        <v>6708</v>
      </c>
      <c r="Q45" s="1"/>
      <c r="R45" s="1" t="s">
        <v>6709</v>
      </c>
      <c r="S45" s="1" t="s">
        <v>6710</v>
      </c>
      <c r="T45">
        <v>42729</v>
      </c>
      <c r="U45">
        <v>19</v>
      </c>
    </row>
    <row r="46" spans="1:21" x14ac:dyDescent="0.3">
      <c r="A46">
        <v>47</v>
      </c>
      <c r="B46" s="1" t="s">
        <v>6711</v>
      </c>
      <c r="C46" s="1" t="s">
        <v>6327</v>
      </c>
      <c r="D46" s="2">
        <v>19919</v>
      </c>
      <c r="E46">
        <v>14</v>
      </c>
      <c r="F46">
        <v>7</v>
      </c>
      <c r="G46">
        <v>1954</v>
      </c>
      <c r="H46">
        <v>65</v>
      </c>
      <c r="I46" s="21">
        <f>AVERAGE(completedclient[age])</f>
        <v>45.892717452039484</v>
      </c>
      <c r="J46" s="1" t="s">
        <v>6712</v>
      </c>
      <c r="K46" s="1" t="s">
        <v>6713</v>
      </c>
      <c r="L46" s="1" t="s">
        <v>6714</v>
      </c>
      <c r="M46" s="1" t="s">
        <v>6715</v>
      </c>
      <c r="N46" s="1" t="s">
        <v>6716</v>
      </c>
      <c r="O46" s="1" t="s">
        <v>6717</v>
      </c>
      <c r="P46" s="1" t="s">
        <v>6718</v>
      </c>
      <c r="Q46" s="1"/>
      <c r="R46" s="1" t="s">
        <v>6448</v>
      </c>
      <c r="S46" s="1" t="s">
        <v>6336</v>
      </c>
      <c r="T46">
        <v>10704</v>
      </c>
      <c r="U46">
        <v>76</v>
      </c>
    </row>
    <row r="47" spans="1:21" x14ac:dyDescent="0.3">
      <c r="A47">
        <v>48</v>
      </c>
      <c r="B47" s="1" t="s">
        <v>6719</v>
      </c>
      <c r="C47" s="1" t="s">
        <v>6327</v>
      </c>
      <c r="D47" s="2">
        <v>21955</v>
      </c>
      <c r="E47">
        <v>9</v>
      </c>
      <c r="F47">
        <v>2</v>
      </c>
      <c r="G47">
        <v>1960</v>
      </c>
      <c r="H47">
        <v>59</v>
      </c>
      <c r="I47" s="21">
        <f>AVERAGE(completedclient[age])</f>
        <v>45.892717452039484</v>
      </c>
      <c r="J47" s="1" t="s">
        <v>6720</v>
      </c>
      <c r="K47" s="1" t="s">
        <v>6721</v>
      </c>
      <c r="L47" s="1" t="s">
        <v>6722</v>
      </c>
      <c r="M47" s="1" t="s">
        <v>6723</v>
      </c>
      <c r="N47" s="1" t="s">
        <v>6724</v>
      </c>
      <c r="O47" s="1" t="s">
        <v>6725</v>
      </c>
      <c r="P47" s="1" t="s">
        <v>6726</v>
      </c>
      <c r="Q47" s="1" t="s">
        <v>6520</v>
      </c>
      <c r="R47" s="1" t="s">
        <v>6727</v>
      </c>
      <c r="S47" s="1" t="s">
        <v>6728</v>
      </c>
      <c r="T47">
        <v>41466</v>
      </c>
      <c r="U47">
        <v>16</v>
      </c>
    </row>
    <row r="48" spans="1:21" x14ac:dyDescent="0.3">
      <c r="A48">
        <v>49</v>
      </c>
      <c r="B48" s="1" t="s">
        <v>6729</v>
      </c>
      <c r="C48" s="1" t="s">
        <v>6315</v>
      </c>
      <c r="D48" s="2">
        <v>28986</v>
      </c>
      <c r="E48">
        <v>11</v>
      </c>
      <c r="F48">
        <v>5</v>
      </c>
      <c r="G48">
        <v>1979</v>
      </c>
      <c r="H48">
        <v>40</v>
      </c>
      <c r="I48" s="21">
        <f>AVERAGE(completedclient[age])</f>
        <v>45.892717452039484</v>
      </c>
      <c r="J48" s="1" t="s">
        <v>6730</v>
      </c>
      <c r="K48" s="1" t="s">
        <v>6731</v>
      </c>
      <c r="L48" s="1" t="s">
        <v>6339</v>
      </c>
      <c r="M48" s="1" t="s">
        <v>6407</v>
      </c>
      <c r="N48" s="1" t="s">
        <v>6732</v>
      </c>
      <c r="O48" s="1" t="s">
        <v>6733</v>
      </c>
      <c r="P48" s="1" t="s">
        <v>6734</v>
      </c>
      <c r="Q48" s="1"/>
      <c r="R48" s="1" t="s">
        <v>6735</v>
      </c>
      <c r="S48" s="1" t="s">
        <v>6736</v>
      </c>
      <c r="T48">
        <v>43443</v>
      </c>
      <c r="U48">
        <v>72</v>
      </c>
    </row>
    <row r="49" spans="1:21" x14ac:dyDescent="0.3">
      <c r="A49">
        <v>50</v>
      </c>
      <c r="B49" s="1" t="s">
        <v>6737</v>
      </c>
      <c r="C49" s="1" t="s">
        <v>6315</v>
      </c>
      <c r="D49" s="2">
        <v>36006</v>
      </c>
      <c r="E49">
        <v>30</v>
      </c>
      <c r="F49">
        <v>7</v>
      </c>
      <c r="G49">
        <v>1998</v>
      </c>
      <c r="H49">
        <v>21</v>
      </c>
      <c r="I49" s="21">
        <f>AVERAGE(completedclient[age])</f>
        <v>45.892717452039484</v>
      </c>
      <c r="J49" s="1" t="s">
        <v>6738</v>
      </c>
      <c r="K49" s="1" t="s">
        <v>6739</v>
      </c>
      <c r="L49" s="1" t="s">
        <v>6357</v>
      </c>
      <c r="M49" s="1" t="s">
        <v>6424</v>
      </c>
      <c r="N49" s="1" t="s">
        <v>6740</v>
      </c>
      <c r="O49" s="1" t="s">
        <v>6741</v>
      </c>
      <c r="P49" s="1" t="s">
        <v>6742</v>
      </c>
      <c r="Q49" s="1"/>
      <c r="R49" s="1" t="s">
        <v>6492</v>
      </c>
      <c r="S49" s="1" t="s">
        <v>6743</v>
      </c>
      <c r="T49">
        <v>48339</v>
      </c>
      <c r="U49">
        <v>39</v>
      </c>
    </row>
    <row r="50" spans="1:21" x14ac:dyDescent="0.3">
      <c r="A50">
        <v>51</v>
      </c>
      <c r="B50" s="1" t="s">
        <v>6744</v>
      </c>
      <c r="C50" s="1" t="s">
        <v>6315</v>
      </c>
      <c r="D50" s="2">
        <v>36496</v>
      </c>
      <c r="E50">
        <v>2</v>
      </c>
      <c r="F50">
        <v>12</v>
      </c>
      <c r="G50">
        <v>1999</v>
      </c>
      <c r="H50">
        <v>20</v>
      </c>
      <c r="I50" s="21">
        <f>AVERAGE(completedclient[age])</f>
        <v>45.892717452039484</v>
      </c>
      <c r="J50" s="1" t="s">
        <v>6745</v>
      </c>
      <c r="K50" s="1" t="s">
        <v>6746</v>
      </c>
      <c r="L50" s="1" t="s">
        <v>6386</v>
      </c>
      <c r="M50" s="1" t="s">
        <v>6463</v>
      </c>
      <c r="N50" s="1" t="s">
        <v>6747</v>
      </c>
      <c r="O50" s="1" t="s">
        <v>6748</v>
      </c>
      <c r="P50" s="1" t="s">
        <v>6749</v>
      </c>
      <c r="Q50" s="1"/>
      <c r="R50" s="1" t="s">
        <v>6643</v>
      </c>
      <c r="S50" s="1" t="s">
        <v>6601</v>
      </c>
      <c r="T50">
        <v>48078</v>
      </c>
      <c r="U50">
        <v>36</v>
      </c>
    </row>
    <row r="51" spans="1:21" x14ac:dyDescent="0.3">
      <c r="A51">
        <v>52</v>
      </c>
      <c r="B51" s="1" t="s">
        <v>6750</v>
      </c>
      <c r="C51" s="1" t="s">
        <v>6327</v>
      </c>
      <c r="D51" s="2">
        <v>16418</v>
      </c>
      <c r="E51">
        <v>12</v>
      </c>
      <c r="F51">
        <v>12</v>
      </c>
      <c r="G51">
        <v>1944</v>
      </c>
      <c r="H51">
        <v>75</v>
      </c>
      <c r="I51" s="21">
        <f>AVERAGE(completedclient[age])</f>
        <v>45.892717452039484</v>
      </c>
      <c r="J51" s="1" t="s">
        <v>6751</v>
      </c>
      <c r="K51" s="1" t="s">
        <v>6752</v>
      </c>
      <c r="L51" s="1" t="s">
        <v>6753</v>
      </c>
      <c r="M51" s="1" t="s">
        <v>6754</v>
      </c>
      <c r="N51" s="1" t="s">
        <v>6755</v>
      </c>
      <c r="O51" s="1" t="s">
        <v>6756</v>
      </c>
      <c r="P51" s="1" t="s">
        <v>6757</v>
      </c>
      <c r="Q51" s="1"/>
      <c r="R51" s="1" t="s">
        <v>6758</v>
      </c>
      <c r="S51" s="1" t="s">
        <v>6759</v>
      </c>
      <c r="T51">
        <v>45430</v>
      </c>
      <c r="U51">
        <v>32</v>
      </c>
    </row>
    <row r="52" spans="1:21" x14ac:dyDescent="0.3">
      <c r="A52">
        <v>53</v>
      </c>
      <c r="B52" s="1" t="s">
        <v>6760</v>
      </c>
      <c r="C52" s="1" t="s">
        <v>6327</v>
      </c>
      <c r="D52" s="2">
        <v>35555</v>
      </c>
      <c r="E52">
        <v>5</v>
      </c>
      <c r="F52">
        <v>5</v>
      </c>
      <c r="G52">
        <v>1997</v>
      </c>
      <c r="H52">
        <v>22</v>
      </c>
      <c r="I52" s="21">
        <f>AVERAGE(completedclient[age])</f>
        <v>45.892717452039484</v>
      </c>
      <c r="J52" s="1" t="s">
        <v>6761</v>
      </c>
      <c r="K52" s="1" t="s">
        <v>6762</v>
      </c>
      <c r="L52" s="1" t="s">
        <v>6763</v>
      </c>
      <c r="M52" s="1" t="s">
        <v>6764</v>
      </c>
      <c r="N52" s="1" t="s">
        <v>6765</v>
      </c>
      <c r="O52" s="1" t="s">
        <v>6766</v>
      </c>
      <c r="P52" s="1" t="s">
        <v>6767</v>
      </c>
      <c r="Q52" s="1"/>
      <c r="R52" s="1" t="s">
        <v>6768</v>
      </c>
      <c r="S52" s="1" t="s">
        <v>6769</v>
      </c>
      <c r="T52">
        <v>40915</v>
      </c>
      <c r="U52">
        <v>64</v>
      </c>
    </row>
    <row r="53" spans="1:21" x14ac:dyDescent="0.3">
      <c r="A53">
        <v>55</v>
      </c>
      <c r="B53" s="1" t="s">
        <v>6770</v>
      </c>
      <c r="C53" s="1" t="s">
        <v>6315</v>
      </c>
      <c r="D53" s="2">
        <v>25099</v>
      </c>
      <c r="E53">
        <v>18</v>
      </c>
      <c r="F53">
        <v>9</v>
      </c>
      <c r="G53">
        <v>1968</v>
      </c>
      <c r="H53">
        <v>51</v>
      </c>
      <c r="I53" s="21">
        <f>AVERAGE(completedclient[age])</f>
        <v>45.892717452039484</v>
      </c>
      <c r="J53" s="1" t="s">
        <v>6771</v>
      </c>
      <c r="K53" s="1" t="s">
        <v>6772</v>
      </c>
      <c r="L53" s="1" t="s">
        <v>6414</v>
      </c>
      <c r="M53" s="1" t="s">
        <v>6472</v>
      </c>
      <c r="N53" s="1" t="s">
        <v>6773</v>
      </c>
      <c r="O53" s="1" t="s">
        <v>6774</v>
      </c>
      <c r="P53" s="1" t="s">
        <v>6775</v>
      </c>
      <c r="Q53" s="1"/>
      <c r="R53" s="1" t="s">
        <v>6776</v>
      </c>
      <c r="S53" s="1" t="s">
        <v>6777</v>
      </c>
      <c r="T53">
        <v>44611</v>
      </c>
      <c r="U53">
        <v>45</v>
      </c>
    </row>
    <row r="54" spans="1:21" x14ac:dyDescent="0.3">
      <c r="A54">
        <v>56</v>
      </c>
      <c r="B54" s="1" t="s">
        <v>6778</v>
      </c>
      <c r="C54" s="1" t="s">
        <v>6327</v>
      </c>
      <c r="D54" s="2">
        <v>29311</v>
      </c>
      <c r="E54">
        <v>31</v>
      </c>
      <c r="F54">
        <v>3</v>
      </c>
      <c r="G54">
        <v>1980</v>
      </c>
      <c r="H54">
        <v>39</v>
      </c>
      <c r="I54" s="21">
        <f>AVERAGE(completedclient[age])</f>
        <v>45.892717452039484</v>
      </c>
      <c r="J54" s="1" t="s">
        <v>6779</v>
      </c>
      <c r="K54" s="1" t="s">
        <v>6780</v>
      </c>
      <c r="L54" s="1" t="s">
        <v>6781</v>
      </c>
      <c r="M54" s="1" t="s">
        <v>6782</v>
      </c>
      <c r="N54" s="1" t="s">
        <v>6783</v>
      </c>
      <c r="O54" s="1" t="s">
        <v>6784</v>
      </c>
      <c r="P54" s="1" t="s">
        <v>6785</v>
      </c>
      <c r="Q54" s="1"/>
      <c r="R54" s="1" t="s">
        <v>6457</v>
      </c>
      <c r="S54" s="1" t="s">
        <v>6458</v>
      </c>
      <c r="T54">
        <v>40089</v>
      </c>
      <c r="U54">
        <v>21</v>
      </c>
    </row>
    <row r="55" spans="1:21" x14ac:dyDescent="0.3">
      <c r="A55">
        <v>57</v>
      </c>
      <c r="B55" s="1" t="s">
        <v>6786</v>
      </c>
      <c r="C55" s="1" t="s">
        <v>6315</v>
      </c>
      <c r="D55" s="2">
        <v>29937</v>
      </c>
      <c r="E55">
        <v>17</v>
      </c>
      <c r="F55">
        <v>12</v>
      </c>
      <c r="G55">
        <v>1981</v>
      </c>
      <c r="H55">
        <v>38</v>
      </c>
      <c r="I55" s="21">
        <f>AVERAGE(completedclient[age])</f>
        <v>45.892717452039484</v>
      </c>
      <c r="J55" s="1" t="s">
        <v>6787</v>
      </c>
      <c r="K55" s="1" t="s">
        <v>6788</v>
      </c>
      <c r="L55" s="1" t="s">
        <v>6432</v>
      </c>
      <c r="M55" s="1" t="s">
        <v>6488</v>
      </c>
      <c r="N55" s="1" t="s">
        <v>6789</v>
      </c>
      <c r="O55" s="1" t="s">
        <v>6790</v>
      </c>
      <c r="P55" s="1" t="s">
        <v>6791</v>
      </c>
      <c r="Q55" s="1"/>
      <c r="R55" s="1" t="s">
        <v>6457</v>
      </c>
      <c r="S55" s="1" t="s">
        <v>6458</v>
      </c>
      <c r="T55">
        <v>40846</v>
      </c>
      <c r="U55">
        <v>21</v>
      </c>
    </row>
    <row r="56" spans="1:21" x14ac:dyDescent="0.3">
      <c r="A56">
        <v>58</v>
      </c>
      <c r="B56" s="1" t="s">
        <v>6792</v>
      </c>
      <c r="C56" s="1" t="s">
        <v>6315</v>
      </c>
      <c r="D56" s="2">
        <v>17286</v>
      </c>
      <c r="E56">
        <v>29</v>
      </c>
      <c r="F56">
        <v>4</v>
      </c>
      <c r="G56">
        <v>1947</v>
      </c>
      <c r="H56">
        <v>72</v>
      </c>
      <c r="I56" s="21">
        <f>AVERAGE(completedclient[age])</f>
        <v>45.892717452039484</v>
      </c>
      <c r="J56" s="1" t="s">
        <v>6793</v>
      </c>
      <c r="K56" s="1" t="s">
        <v>6794</v>
      </c>
      <c r="L56" s="1" t="s">
        <v>6442</v>
      </c>
      <c r="M56" s="1" t="s">
        <v>6498</v>
      </c>
      <c r="N56" s="1" t="s">
        <v>6795</v>
      </c>
      <c r="O56" s="1" t="s">
        <v>6796</v>
      </c>
      <c r="P56" s="1" t="s">
        <v>6797</v>
      </c>
      <c r="Q56" s="1"/>
      <c r="R56" s="1" t="s">
        <v>6335</v>
      </c>
      <c r="S56" s="1" t="s">
        <v>6336</v>
      </c>
      <c r="T56">
        <v>10116</v>
      </c>
      <c r="U56">
        <v>1</v>
      </c>
    </row>
    <row r="57" spans="1:21" x14ac:dyDescent="0.3">
      <c r="A57">
        <v>59</v>
      </c>
      <c r="B57" s="1" t="s">
        <v>6798</v>
      </c>
      <c r="C57" s="1" t="s">
        <v>6327</v>
      </c>
      <c r="D57" s="2">
        <v>28174</v>
      </c>
      <c r="E57">
        <v>18</v>
      </c>
      <c r="F57">
        <v>2</v>
      </c>
      <c r="G57">
        <v>1977</v>
      </c>
      <c r="H57">
        <v>42</v>
      </c>
      <c r="I57" s="21">
        <f>AVERAGE(completedclient[age])</f>
        <v>45.892717452039484</v>
      </c>
      <c r="J57" s="1" t="s">
        <v>6799</v>
      </c>
      <c r="K57" s="1" t="s">
        <v>6800</v>
      </c>
      <c r="L57" s="1" t="s">
        <v>6801</v>
      </c>
      <c r="M57" s="1" t="s">
        <v>6802</v>
      </c>
      <c r="N57" s="1" t="s">
        <v>6803</v>
      </c>
      <c r="O57" s="1" t="s">
        <v>6804</v>
      </c>
      <c r="P57" s="1" t="s">
        <v>6805</v>
      </c>
      <c r="Q57" s="1"/>
      <c r="R57" s="1" t="s">
        <v>6335</v>
      </c>
      <c r="S57" s="1" t="s">
        <v>6336</v>
      </c>
      <c r="T57">
        <v>10199</v>
      </c>
      <c r="U57">
        <v>1</v>
      </c>
    </row>
    <row r="58" spans="1:21" x14ac:dyDescent="0.3">
      <c r="A58">
        <v>60</v>
      </c>
      <c r="B58" s="1" t="s">
        <v>6806</v>
      </c>
      <c r="C58" s="1" t="s">
        <v>6327</v>
      </c>
      <c r="D58" s="2">
        <v>36575</v>
      </c>
      <c r="E58">
        <v>19</v>
      </c>
      <c r="F58">
        <v>2</v>
      </c>
      <c r="G58">
        <v>2000</v>
      </c>
      <c r="H58">
        <v>19</v>
      </c>
      <c r="I58" s="21">
        <f>AVERAGE(completedclient[age])</f>
        <v>45.892717452039484</v>
      </c>
      <c r="J58" s="1" t="s">
        <v>6807</v>
      </c>
      <c r="K58" s="1" t="s">
        <v>6808</v>
      </c>
      <c r="L58" s="1" t="s">
        <v>6809</v>
      </c>
      <c r="M58" s="1" t="s">
        <v>6752</v>
      </c>
      <c r="N58" s="1" t="s">
        <v>6810</v>
      </c>
      <c r="O58" s="1" t="s">
        <v>6811</v>
      </c>
      <c r="P58" s="1" t="s">
        <v>6812</v>
      </c>
      <c r="Q58" s="1"/>
      <c r="R58" s="1" t="s">
        <v>6813</v>
      </c>
      <c r="S58" s="1" t="s">
        <v>6611</v>
      </c>
      <c r="T58">
        <v>42452</v>
      </c>
      <c r="U58">
        <v>67</v>
      </c>
    </row>
    <row r="59" spans="1:21" x14ac:dyDescent="0.3">
      <c r="A59">
        <v>61</v>
      </c>
      <c r="B59" s="1" t="s">
        <v>6814</v>
      </c>
      <c r="C59" s="1" t="s">
        <v>6315</v>
      </c>
      <c r="D59" s="2">
        <v>25056</v>
      </c>
      <c r="E59">
        <v>6</v>
      </c>
      <c r="F59">
        <v>8</v>
      </c>
      <c r="G59">
        <v>1968</v>
      </c>
      <c r="H59">
        <v>51</v>
      </c>
      <c r="I59" s="21">
        <f>AVERAGE(completedclient[age])</f>
        <v>45.892717452039484</v>
      </c>
      <c r="J59" s="1" t="s">
        <v>6815</v>
      </c>
      <c r="K59" s="1" t="s">
        <v>6816</v>
      </c>
      <c r="L59" s="1" t="s">
        <v>6451</v>
      </c>
      <c r="M59" s="1" t="s">
        <v>6525</v>
      </c>
      <c r="N59" s="1" t="s">
        <v>6817</v>
      </c>
      <c r="O59" s="1" t="s">
        <v>6818</v>
      </c>
      <c r="P59" s="1" t="s">
        <v>6819</v>
      </c>
      <c r="Q59" s="1"/>
      <c r="R59" s="1" t="s">
        <v>6727</v>
      </c>
      <c r="S59" s="1" t="s">
        <v>6728</v>
      </c>
      <c r="T59">
        <v>47090</v>
      </c>
      <c r="U59">
        <v>16</v>
      </c>
    </row>
    <row r="60" spans="1:21" x14ac:dyDescent="0.3">
      <c r="A60">
        <v>62</v>
      </c>
      <c r="B60" s="1" t="s">
        <v>6820</v>
      </c>
      <c r="C60" s="1" t="s">
        <v>6327</v>
      </c>
      <c r="D60" s="2">
        <v>19336</v>
      </c>
      <c r="E60">
        <v>8</v>
      </c>
      <c r="F60">
        <v>12</v>
      </c>
      <c r="G60">
        <v>1952</v>
      </c>
      <c r="H60">
        <v>67</v>
      </c>
      <c r="I60" s="21">
        <f>AVERAGE(completedclient[age])</f>
        <v>45.892717452039484</v>
      </c>
      <c r="J60" s="1" t="s">
        <v>6821</v>
      </c>
      <c r="K60" s="1" t="s">
        <v>6822</v>
      </c>
      <c r="L60" s="1" t="s">
        <v>6823</v>
      </c>
      <c r="M60" s="1" t="s">
        <v>6824</v>
      </c>
      <c r="N60" s="1" t="s">
        <v>6825</v>
      </c>
      <c r="O60" s="1" t="s">
        <v>6826</v>
      </c>
      <c r="P60" s="1" t="s">
        <v>6827</v>
      </c>
      <c r="Q60" s="1"/>
      <c r="R60" s="1" t="s">
        <v>6828</v>
      </c>
      <c r="S60" s="1" t="s">
        <v>6336</v>
      </c>
      <c r="T60">
        <v>13201</v>
      </c>
      <c r="U60">
        <v>77</v>
      </c>
    </row>
    <row r="61" spans="1:21" x14ac:dyDescent="0.3">
      <c r="A61">
        <v>63</v>
      </c>
      <c r="B61" s="1" t="s">
        <v>6829</v>
      </c>
      <c r="C61" s="1" t="s">
        <v>6327</v>
      </c>
      <c r="D61" s="2">
        <v>29010</v>
      </c>
      <c r="E61">
        <v>4</v>
      </c>
      <c r="F61">
        <v>6</v>
      </c>
      <c r="G61">
        <v>1979</v>
      </c>
      <c r="H61">
        <v>40</v>
      </c>
      <c r="I61" s="21">
        <f>AVERAGE(completedclient[age])</f>
        <v>45.892717452039484</v>
      </c>
      <c r="J61" s="1" t="s">
        <v>6830</v>
      </c>
      <c r="K61" s="1" t="s">
        <v>6831</v>
      </c>
      <c r="L61" s="1" t="s">
        <v>6832</v>
      </c>
      <c r="M61" s="1" t="s">
        <v>6833</v>
      </c>
      <c r="N61" s="1" t="s">
        <v>6834</v>
      </c>
      <c r="O61" s="1" t="s">
        <v>6835</v>
      </c>
      <c r="P61" s="1" t="s">
        <v>6836</v>
      </c>
      <c r="Q61" s="1"/>
      <c r="R61" s="1" t="s">
        <v>6478</v>
      </c>
      <c r="S61" s="1" t="s">
        <v>6837</v>
      </c>
      <c r="T61">
        <v>46324</v>
      </c>
      <c r="U61">
        <v>4</v>
      </c>
    </row>
    <row r="62" spans="1:21" x14ac:dyDescent="0.3">
      <c r="A62">
        <v>64</v>
      </c>
      <c r="B62" s="1" t="s">
        <v>6838</v>
      </c>
      <c r="C62" s="1" t="s">
        <v>6327</v>
      </c>
      <c r="D62" s="2">
        <v>16914</v>
      </c>
      <c r="E62">
        <v>22</v>
      </c>
      <c r="F62">
        <v>4</v>
      </c>
      <c r="G62">
        <v>1946</v>
      </c>
      <c r="H62">
        <v>73</v>
      </c>
      <c r="I62" s="21">
        <f>AVERAGE(completedclient[age])</f>
        <v>45.892717452039484</v>
      </c>
      <c r="J62" s="1" t="s">
        <v>6839</v>
      </c>
      <c r="K62" s="1" t="s">
        <v>6840</v>
      </c>
      <c r="L62" s="1" t="s">
        <v>6841</v>
      </c>
      <c r="M62" s="1" t="s">
        <v>6842</v>
      </c>
      <c r="N62" s="1" t="s">
        <v>6843</v>
      </c>
      <c r="O62" s="1" t="s">
        <v>6844</v>
      </c>
      <c r="P62" s="1" t="s">
        <v>6845</v>
      </c>
      <c r="Q62" s="1"/>
      <c r="R62" s="1" t="s">
        <v>6701</v>
      </c>
      <c r="S62" s="1" t="s">
        <v>6702</v>
      </c>
      <c r="T62">
        <v>40005</v>
      </c>
      <c r="U62">
        <v>20</v>
      </c>
    </row>
    <row r="63" spans="1:21" x14ac:dyDescent="0.3">
      <c r="A63">
        <v>65</v>
      </c>
      <c r="B63" s="1" t="s">
        <v>6846</v>
      </c>
      <c r="C63" s="1" t="s">
        <v>6315</v>
      </c>
      <c r="D63" s="2">
        <v>23158</v>
      </c>
      <c r="E63">
        <v>27</v>
      </c>
      <c r="F63">
        <v>5</v>
      </c>
      <c r="G63">
        <v>1963</v>
      </c>
      <c r="H63">
        <v>56</v>
      </c>
      <c r="I63" s="21">
        <f>AVERAGE(completedclient[age])</f>
        <v>45.892717452039484</v>
      </c>
      <c r="J63" s="1" t="s">
        <v>6847</v>
      </c>
      <c r="K63" s="1" t="s">
        <v>6848</v>
      </c>
      <c r="L63" s="1" t="s">
        <v>6478</v>
      </c>
      <c r="M63" s="1" t="s">
        <v>6570</v>
      </c>
      <c r="N63" s="1" t="s">
        <v>6849</v>
      </c>
      <c r="O63" s="1" t="s">
        <v>6850</v>
      </c>
      <c r="P63" s="1" t="s">
        <v>6851</v>
      </c>
      <c r="Q63" s="1"/>
      <c r="R63" s="1" t="s">
        <v>6852</v>
      </c>
      <c r="S63" s="1" t="s">
        <v>6336</v>
      </c>
      <c r="T63">
        <v>14267</v>
      </c>
      <c r="U63">
        <v>50</v>
      </c>
    </row>
    <row r="64" spans="1:21" x14ac:dyDescent="0.3">
      <c r="A64">
        <v>66</v>
      </c>
      <c r="B64" s="1" t="s">
        <v>6853</v>
      </c>
      <c r="C64" s="1" t="s">
        <v>6315</v>
      </c>
      <c r="D64" s="2">
        <v>26247</v>
      </c>
      <c r="E64">
        <v>10</v>
      </c>
      <c r="F64">
        <v>11</v>
      </c>
      <c r="G64">
        <v>1971</v>
      </c>
      <c r="H64">
        <v>48</v>
      </c>
      <c r="I64" s="21">
        <f>AVERAGE(completedclient[age])</f>
        <v>45.892717452039484</v>
      </c>
      <c r="J64" s="1" t="s">
        <v>6854</v>
      </c>
      <c r="K64" s="1" t="s">
        <v>6855</v>
      </c>
      <c r="L64" s="1" t="s">
        <v>6506</v>
      </c>
      <c r="M64" s="1" t="s">
        <v>6596</v>
      </c>
      <c r="N64" s="1" t="s">
        <v>6856</v>
      </c>
      <c r="O64" s="1" t="s">
        <v>6857</v>
      </c>
      <c r="P64" s="1" t="s">
        <v>6858</v>
      </c>
      <c r="Q64" s="1"/>
      <c r="R64" s="1" t="s">
        <v>6335</v>
      </c>
      <c r="S64" s="1" t="s">
        <v>6336</v>
      </c>
      <c r="T64">
        <v>10087</v>
      </c>
      <c r="U64">
        <v>1</v>
      </c>
    </row>
    <row r="65" spans="1:21" x14ac:dyDescent="0.3">
      <c r="A65">
        <v>67</v>
      </c>
      <c r="B65" s="1" t="s">
        <v>6859</v>
      </c>
      <c r="C65" s="1" t="s">
        <v>6315</v>
      </c>
      <c r="D65" s="2">
        <v>19309</v>
      </c>
      <c r="E65">
        <v>11</v>
      </c>
      <c r="F65">
        <v>11</v>
      </c>
      <c r="G65">
        <v>1952</v>
      </c>
      <c r="H65">
        <v>67</v>
      </c>
      <c r="I65" s="21">
        <f>AVERAGE(completedclient[age])</f>
        <v>45.892717452039484</v>
      </c>
      <c r="J65" s="1" t="s">
        <v>6860</v>
      </c>
      <c r="K65" s="1" t="s">
        <v>6861</v>
      </c>
      <c r="L65" s="1" t="s">
        <v>6514</v>
      </c>
      <c r="M65" s="1" t="s">
        <v>6606</v>
      </c>
      <c r="N65" s="1" t="s">
        <v>6862</v>
      </c>
      <c r="O65" s="1" t="s">
        <v>6863</v>
      </c>
      <c r="P65" s="1" t="s">
        <v>6864</v>
      </c>
      <c r="Q65" s="1"/>
      <c r="R65" s="1" t="s">
        <v>6865</v>
      </c>
      <c r="S65" s="1" t="s">
        <v>6866</v>
      </c>
      <c r="T65">
        <v>45151</v>
      </c>
      <c r="U65">
        <v>29</v>
      </c>
    </row>
    <row r="66" spans="1:21" x14ac:dyDescent="0.3">
      <c r="A66">
        <v>68</v>
      </c>
      <c r="B66" s="1" t="s">
        <v>6867</v>
      </c>
      <c r="C66" s="1" t="s">
        <v>6327</v>
      </c>
      <c r="D66" s="2">
        <v>24455</v>
      </c>
      <c r="E66">
        <v>14</v>
      </c>
      <c r="F66">
        <v>12</v>
      </c>
      <c r="G66">
        <v>1966</v>
      </c>
      <c r="H66">
        <v>53</v>
      </c>
      <c r="I66" s="21">
        <f>AVERAGE(completedclient[age])</f>
        <v>45.892717452039484</v>
      </c>
      <c r="J66" s="1" t="s">
        <v>6868</v>
      </c>
      <c r="K66" s="1" t="s">
        <v>6869</v>
      </c>
      <c r="L66" s="1" t="s">
        <v>6870</v>
      </c>
      <c r="M66" s="1" t="s">
        <v>6871</v>
      </c>
      <c r="N66" s="1" t="s">
        <v>6872</v>
      </c>
      <c r="O66" s="1" t="s">
        <v>6873</v>
      </c>
      <c r="P66" s="1" t="s">
        <v>6874</v>
      </c>
      <c r="Q66" s="1"/>
      <c r="R66" s="1" t="s">
        <v>6537</v>
      </c>
      <c r="S66" s="1" t="s">
        <v>6538</v>
      </c>
      <c r="T66">
        <v>45109</v>
      </c>
      <c r="U66">
        <v>43</v>
      </c>
    </row>
    <row r="67" spans="1:21" x14ac:dyDescent="0.3">
      <c r="A67">
        <v>70</v>
      </c>
      <c r="B67" s="1" t="s">
        <v>6875</v>
      </c>
      <c r="C67" s="1" t="s">
        <v>6327</v>
      </c>
      <c r="D67" s="2">
        <v>16793</v>
      </c>
      <c r="E67">
        <v>22</v>
      </c>
      <c r="F67">
        <v>12</v>
      </c>
      <c r="G67">
        <v>1945</v>
      </c>
      <c r="H67">
        <v>74</v>
      </c>
      <c r="I67" s="21">
        <f>AVERAGE(completedclient[age])</f>
        <v>45.892717452039484</v>
      </c>
      <c r="J67" s="1" t="s">
        <v>6876</v>
      </c>
      <c r="K67" s="1" t="s">
        <v>6877</v>
      </c>
      <c r="L67" s="1" t="s">
        <v>6878</v>
      </c>
      <c r="M67" s="1" t="s">
        <v>6879</v>
      </c>
      <c r="N67" s="1" t="s">
        <v>6880</v>
      </c>
      <c r="O67" s="1" t="s">
        <v>6881</v>
      </c>
      <c r="P67" s="1" t="s">
        <v>6882</v>
      </c>
      <c r="Q67" s="1"/>
      <c r="R67" s="1" t="s">
        <v>6883</v>
      </c>
      <c r="S67" s="1" t="s">
        <v>6503</v>
      </c>
      <c r="T67">
        <v>40489</v>
      </c>
      <c r="U67">
        <v>70</v>
      </c>
    </row>
    <row r="68" spans="1:21" x14ac:dyDescent="0.3">
      <c r="A68">
        <v>71</v>
      </c>
      <c r="B68" s="1" t="s">
        <v>6884</v>
      </c>
      <c r="C68" s="1" t="s">
        <v>6315</v>
      </c>
      <c r="D68" s="2">
        <v>17204</v>
      </c>
      <c r="E68">
        <v>6</v>
      </c>
      <c r="F68">
        <v>2</v>
      </c>
      <c r="G68">
        <v>1947</v>
      </c>
      <c r="H68">
        <v>72</v>
      </c>
      <c r="I68" s="21">
        <f>AVERAGE(completedclient[age])</f>
        <v>45.892717452039484</v>
      </c>
      <c r="J68" s="1" t="s">
        <v>6885</v>
      </c>
      <c r="K68" s="1" t="s">
        <v>6886</v>
      </c>
      <c r="L68" s="1" t="s">
        <v>6531</v>
      </c>
      <c r="M68" s="1" t="s">
        <v>6633</v>
      </c>
      <c r="N68" s="1" t="s">
        <v>6887</v>
      </c>
      <c r="O68" s="1" t="s">
        <v>6888</v>
      </c>
      <c r="P68" s="1" t="s">
        <v>6889</v>
      </c>
      <c r="Q68" s="1"/>
      <c r="R68" s="1" t="s">
        <v>6883</v>
      </c>
      <c r="S68" s="1" t="s">
        <v>6503</v>
      </c>
      <c r="T68">
        <v>41039</v>
      </c>
      <c r="U68">
        <v>70</v>
      </c>
    </row>
    <row r="69" spans="1:21" x14ac:dyDescent="0.3">
      <c r="A69">
        <v>72</v>
      </c>
      <c r="B69" s="1" t="s">
        <v>6890</v>
      </c>
      <c r="C69" s="1" t="s">
        <v>6327</v>
      </c>
      <c r="D69" s="2">
        <v>15719</v>
      </c>
      <c r="E69">
        <v>13</v>
      </c>
      <c r="F69">
        <v>1</v>
      </c>
      <c r="G69">
        <v>1943</v>
      </c>
      <c r="H69">
        <v>77</v>
      </c>
      <c r="I69" s="21">
        <f>AVERAGE(completedclient[age])</f>
        <v>45.892717452039484</v>
      </c>
      <c r="J69" s="1" t="s">
        <v>6891</v>
      </c>
      <c r="K69" s="1" t="s">
        <v>6892</v>
      </c>
      <c r="L69" s="1" t="s">
        <v>6893</v>
      </c>
      <c r="M69" s="1" t="s">
        <v>6894</v>
      </c>
      <c r="N69" s="1" t="s">
        <v>6895</v>
      </c>
      <c r="O69" s="1" t="s">
        <v>6896</v>
      </c>
      <c r="P69" s="1" t="s">
        <v>6897</v>
      </c>
      <c r="Q69" s="1"/>
      <c r="R69" s="1" t="s">
        <v>6492</v>
      </c>
      <c r="S69" s="1" t="s">
        <v>6493</v>
      </c>
      <c r="T69">
        <v>43117</v>
      </c>
      <c r="U69">
        <v>47</v>
      </c>
    </row>
    <row r="70" spans="1:21" x14ac:dyDescent="0.3">
      <c r="A70">
        <v>73</v>
      </c>
      <c r="B70" s="1" t="s">
        <v>6898</v>
      </c>
      <c r="C70" s="1" t="s">
        <v>6327</v>
      </c>
      <c r="D70" s="2">
        <v>16122</v>
      </c>
      <c r="E70">
        <v>20</v>
      </c>
      <c r="F70">
        <v>2</v>
      </c>
      <c r="G70">
        <v>1944</v>
      </c>
      <c r="H70">
        <v>75</v>
      </c>
      <c r="I70" s="21">
        <f>AVERAGE(completedclient[age])</f>
        <v>45.892717452039484</v>
      </c>
      <c r="J70" s="1" t="s">
        <v>6899</v>
      </c>
      <c r="K70" s="1" t="s">
        <v>6900</v>
      </c>
      <c r="L70" s="1" t="s">
        <v>6901</v>
      </c>
      <c r="M70" s="1" t="s">
        <v>6902</v>
      </c>
      <c r="N70" s="1" t="s">
        <v>6903</v>
      </c>
      <c r="O70" s="1" t="s">
        <v>6904</v>
      </c>
      <c r="P70" s="1" t="s">
        <v>6905</v>
      </c>
      <c r="Q70" s="1"/>
      <c r="R70" s="1" t="s">
        <v>6665</v>
      </c>
      <c r="S70" s="1" t="s">
        <v>6666</v>
      </c>
      <c r="T70">
        <v>42612</v>
      </c>
      <c r="U70">
        <v>22</v>
      </c>
    </row>
    <row r="71" spans="1:21" x14ac:dyDescent="0.3">
      <c r="A71">
        <v>74</v>
      </c>
      <c r="B71" s="1" t="s">
        <v>6906</v>
      </c>
      <c r="C71" s="1" t="s">
        <v>6315</v>
      </c>
      <c r="D71" s="2">
        <v>16644</v>
      </c>
      <c r="E71">
        <v>26</v>
      </c>
      <c r="F71">
        <v>7</v>
      </c>
      <c r="G71">
        <v>1945</v>
      </c>
      <c r="H71">
        <v>74</v>
      </c>
      <c r="I71" s="21">
        <f>AVERAGE(completedclient[age])</f>
        <v>45.892717452039484</v>
      </c>
      <c r="J71" s="1" t="s">
        <v>6907</v>
      </c>
      <c r="K71" s="1" t="s">
        <v>6908</v>
      </c>
      <c r="L71" s="1" t="s">
        <v>6541</v>
      </c>
      <c r="M71" s="1" t="s">
        <v>6647</v>
      </c>
      <c r="N71" s="1" t="s">
        <v>6909</v>
      </c>
      <c r="O71" s="1" t="s">
        <v>6910</v>
      </c>
      <c r="P71" s="1" t="s">
        <v>6911</v>
      </c>
      <c r="Q71" s="1"/>
      <c r="R71" s="1" t="s">
        <v>6665</v>
      </c>
      <c r="S71" s="1" t="s">
        <v>6666</v>
      </c>
      <c r="T71">
        <v>42021</v>
      </c>
      <c r="U71">
        <v>22</v>
      </c>
    </row>
    <row r="72" spans="1:21" x14ac:dyDescent="0.3">
      <c r="A72">
        <v>75</v>
      </c>
      <c r="B72" s="1" t="s">
        <v>6912</v>
      </c>
      <c r="C72" s="1" t="s">
        <v>6315</v>
      </c>
      <c r="D72" s="2">
        <v>35692</v>
      </c>
      <c r="E72">
        <v>19</v>
      </c>
      <c r="F72">
        <v>9</v>
      </c>
      <c r="G72">
        <v>1997</v>
      </c>
      <c r="H72">
        <v>22</v>
      </c>
      <c r="I72" s="21">
        <f>AVERAGE(completedclient[age])</f>
        <v>45.892717452039484</v>
      </c>
      <c r="J72" s="1" t="s">
        <v>6913</v>
      </c>
      <c r="K72" s="1" t="s">
        <v>6914</v>
      </c>
      <c r="L72" s="1" t="s">
        <v>6549</v>
      </c>
      <c r="M72" s="1" t="s">
        <v>6661</v>
      </c>
      <c r="N72" s="1" t="s">
        <v>6915</v>
      </c>
      <c r="O72" s="1" t="s">
        <v>6916</v>
      </c>
      <c r="P72" s="1" t="s">
        <v>6917</v>
      </c>
      <c r="Q72" s="1"/>
      <c r="R72" s="1" t="s">
        <v>6768</v>
      </c>
      <c r="S72" s="1" t="s">
        <v>6769</v>
      </c>
      <c r="T72">
        <v>41921</v>
      </c>
      <c r="U72">
        <v>64</v>
      </c>
    </row>
    <row r="73" spans="1:21" x14ac:dyDescent="0.3">
      <c r="A73">
        <v>76</v>
      </c>
      <c r="B73" s="1" t="s">
        <v>6918</v>
      </c>
      <c r="C73" s="1" t="s">
        <v>6315</v>
      </c>
      <c r="D73" s="2">
        <v>32051</v>
      </c>
      <c r="E73">
        <v>1</v>
      </c>
      <c r="F73">
        <v>10</v>
      </c>
      <c r="G73">
        <v>1987</v>
      </c>
      <c r="H73">
        <v>32</v>
      </c>
      <c r="I73" s="21">
        <f>AVERAGE(completedclient[age])</f>
        <v>45.892717452039484</v>
      </c>
      <c r="J73" s="1" t="s">
        <v>6919</v>
      </c>
      <c r="K73" s="1" t="s">
        <v>6920</v>
      </c>
      <c r="L73" s="1" t="s">
        <v>6560</v>
      </c>
      <c r="M73" s="1" t="s">
        <v>6671</v>
      </c>
      <c r="N73" s="1" t="s">
        <v>6921</v>
      </c>
      <c r="O73" s="1" t="s">
        <v>6922</v>
      </c>
      <c r="P73" s="1" t="s">
        <v>6923</v>
      </c>
      <c r="Q73" s="1"/>
      <c r="R73" s="1" t="s">
        <v>6643</v>
      </c>
      <c r="S73" s="1" t="s">
        <v>6601</v>
      </c>
      <c r="T73">
        <v>47819</v>
      </c>
      <c r="U73">
        <v>36</v>
      </c>
    </row>
    <row r="74" spans="1:21" x14ac:dyDescent="0.3">
      <c r="A74">
        <v>77</v>
      </c>
      <c r="B74" s="1" t="s">
        <v>6924</v>
      </c>
      <c r="C74" s="1" t="s">
        <v>6315</v>
      </c>
      <c r="D74" s="2">
        <v>27808</v>
      </c>
      <c r="E74">
        <v>18</v>
      </c>
      <c r="F74">
        <v>2</v>
      </c>
      <c r="G74">
        <v>1976</v>
      </c>
      <c r="H74">
        <v>43</v>
      </c>
      <c r="I74" s="21">
        <f>AVERAGE(completedclient[age])</f>
        <v>45.892717452039484</v>
      </c>
      <c r="J74" s="1" t="s">
        <v>6925</v>
      </c>
      <c r="K74" s="1" t="s">
        <v>6926</v>
      </c>
      <c r="L74" s="1" t="s">
        <v>6576</v>
      </c>
      <c r="M74" s="1" t="s">
        <v>6679</v>
      </c>
      <c r="N74" s="1" t="s">
        <v>6927</v>
      </c>
      <c r="O74" s="1" t="s">
        <v>6928</v>
      </c>
      <c r="P74" s="1" t="s">
        <v>6929</v>
      </c>
      <c r="Q74" s="1"/>
      <c r="R74" s="1" t="s">
        <v>6335</v>
      </c>
      <c r="S74" s="1" t="s">
        <v>6336</v>
      </c>
      <c r="T74">
        <v>10114</v>
      </c>
      <c r="U74">
        <v>1</v>
      </c>
    </row>
    <row r="75" spans="1:21" x14ac:dyDescent="0.3">
      <c r="A75">
        <v>78</v>
      </c>
      <c r="B75" s="1" t="s">
        <v>6930</v>
      </c>
      <c r="C75" s="1" t="s">
        <v>6315</v>
      </c>
      <c r="D75" s="2">
        <v>23541</v>
      </c>
      <c r="E75">
        <v>13</v>
      </c>
      <c r="F75">
        <v>6</v>
      </c>
      <c r="G75">
        <v>1964</v>
      </c>
      <c r="H75">
        <v>55</v>
      </c>
      <c r="I75" s="21">
        <f>AVERAGE(completedclient[age])</f>
        <v>45.892717452039484</v>
      </c>
      <c r="J75" s="1" t="s">
        <v>6931</v>
      </c>
      <c r="K75" s="1" t="s">
        <v>6932</v>
      </c>
      <c r="L75" s="1" t="s">
        <v>6586</v>
      </c>
      <c r="M75" s="1" t="s">
        <v>6697</v>
      </c>
      <c r="N75" s="1" t="s">
        <v>6933</v>
      </c>
      <c r="O75" s="1" t="s">
        <v>6934</v>
      </c>
      <c r="P75" s="1" t="s">
        <v>6935</v>
      </c>
      <c r="Q75" s="1"/>
      <c r="R75" s="1" t="s">
        <v>6727</v>
      </c>
      <c r="S75" s="1" t="s">
        <v>6728</v>
      </c>
      <c r="T75">
        <v>42644</v>
      </c>
      <c r="U75">
        <v>16</v>
      </c>
    </row>
    <row r="76" spans="1:21" x14ac:dyDescent="0.3">
      <c r="A76">
        <v>79</v>
      </c>
      <c r="B76" s="1" t="s">
        <v>6936</v>
      </c>
      <c r="C76" s="1" t="s">
        <v>6315</v>
      </c>
      <c r="D76" s="2">
        <v>32577</v>
      </c>
      <c r="E76">
        <v>10</v>
      </c>
      <c r="F76">
        <v>3</v>
      </c>
      <c r="G76">
        <v>1989</v>
      </c>
      <c r="H76">
        <v>30</v>
      </c>
      <c r="I76" s="21">
        <f>AVERAGE(completedclient[age])</f>
        <v>45.892717452039484</v>
      </c>
      <c r="J76" s="1" t="s">
        <v>6937</v>
      </c>
      <c r="K76" s="1" t="s">
        <v>6938</v>
      </c>
      <c r="L76" s="1" t="s">
        <v>6614</v>
      </c>
      <c r="M76" s="1" t="s">
        <v>6715</v>
      </c>
      <c r="N76" s="1" t="s">
        <v>6939</v>
      </c>
      <c r="O76" s="1" t="s">
        <v>6940</v>
      </c>
      <c r="P76" s="1" t="s">
        <v>6941</v>
      </c>
      <c r="Q76" s="1"/>
      <c r="R76" s="1" t="s">
        <v>6616</v>
      </c>
      <c r="S76" s="1" t="s">
        <v>6942</v>
      </c>
      <c r="T76">
        <v>42623</v>
      </c>
      <c r="U76">
        <v>37</v>
      </c>
    </row>
    <row r="77" spans="1:21" x14ac:dyDescent="0.3">
      <c r="A77">
        <v>80</v>
      </c>
      <c r="B77" s="1" t="s">
        <v>6943</v>
      </c>
      <c r="C77" s="1" t="s">
        <v>6315</v>
      </c>
      <c r="D77" s="2">
        <v>36216</v>
      </c>
      <c r="E77">
        <v>25</v>
      </c>
      <c r="F77">
        <v>2</v>
      </c>
      <c r="G77">
        <v>1999</v>
      </c>
      <c r="H77">
        <v>20</v>
      </c>
      <c r="I77" s="21">
        <f>AVERAGE(completedclient[age])</f>
        <v>45.892717452039484</v>
      </c>
      <c r="J77" s="1" t="s">
        <v>6944</v>
      </c>
      <c r="K77" s="1" t="s">
        <v>6945</v>
      </c>
      <c r="L77" s="1" t="s">
        <v>6623</v>
      </c>
      <c r="M77" s="1" t="s">
        <v>6723</v>
      </c>
      <c r="N77" s="1" t="s">
        <v>6946</v>
      </c>
      <c r="O77" s="1" t="s">
        <v>6947</v>
      </c>
      <c r="P77" s="1" t="s">
        <v>6948</v>
      </c>
      <c r="Q77" s="1"/>
      <c r="R77" s="1" t="s">
        <v>6768</v>
      </c>
      <c r="S77" s="1" t="s">
        <v>6769</v>
      </c>
      <c r="T77">
        <v>44952</v>
      </c>
      <c r="U77">
        <v>64</v>
      </c>
    </row>
    <row r="78" spans="1:21" x14ac:dyDescent="0.3">
      <c r="A78">
        <v>81</v>
      </c>
      <c r="B78" s="1" t="s">
        <v>6949</v>
      </c>
      <c r="C78" s="1" t="s">
        <v>6327</v>
      </c>
      <c r="D78" s="2">
        <v>35184</v>
      </c>
      <c r="E78">
        <v>29</v>
      </c>
      <c r="F78">
        <v>4</v>
      </c>
      <c r="G78">
        <v>1996</v>
      </c>
      <c r="H78">
        <v>23</v>
      </c>
      <c r="I78" s="21">
        <f>AVERAGE(completedclient[age])</f>
        <v>45.892717452039484</v>
      </c>
      <c r="J78" s="1" t="s">
        <v>6950</v>
      </c>
      <c r="K78" s="1" t="s">
        <v>6951</v>
      </c>
      <c r="L78" s="1" t="s">
        <v>6952</v>
      </c>
      <c r="M78" s="1" t="s">
        <v>6953</v>
      </c>
      <c r="N78" s="1" t="s">
        <v>6954</v>
      </c>
      <c r="O78" s="1" t="s">
        <v>6955</v>
      </c>
      <c r="P78" s="1" t="s">
        <v>6956</v>
      </c>
      <c r="Q78" s="1"/>
      <c r="R78" s="1" t="s">
        <v>6957</v>
      </c>
      <c r="S78" s="1" t="s">
        <v>6958</v>
      </c>
      <c r="T78">
        <v>48427</v>
      </c>
      <c r="U78">
        <v>8</v>
      </c>
    </row>
    <row r="79" spans="1:21" x14ac:dyDescent="0.3">
      <c r="A79">
        <v>82</v>
      </c>
      <c r="B79" s="1" t="s">
        <v>6959</v>
      </c>
      <c r="C79" s="1" t="s">
        <v>6315</v>
      </c>
      <c r="D79" s="2">
        <v>36519</v>
      </c>
      <c r="E79">
        <v>25</v>
      </c>
      <c r="F79">
        <v>12</v>
      </c>
      <c r="G79">
        <v>1999</v>
      </c>
      <c r="H79">
        <v>20</v>
      </c>
      <c r="I79" s="21">
        <f>AVERAGE(completedclient[age])</f>
        <v>45.892717452039484</v>
      </c>
      <c r="J79" s="1" t="s">
        <v>6960</v>
      </c>
      <c r="K79" s="1" t="s">
        <v>6961</v>
      </c>
      <c r="L79" s="1" t="s">
        <v>6639</v>
      </c>
      <c r="M79" s="1" t="s">
        <v>6754</v>
      </c>
      <c r="N79" s="1" t="s">
        <v>6962</v>
      </c>
      <c r="O79" s="1" t="s">
        <v>6963</v>
      </c>
      <c r="P79" s="1" t="s">
        <v>6964</v>
      </c>
      <c r="Q79" s="1"/>
      <c r="R79" s="1" t="s">
        <v>6957</v>
      </c>
      <c r="S79" s="1" t="s">
        <v>6958</v>
      </c>
      <c r="T79">
        <v>45679</v>
      </c>
      <c r="U79">
        <v>8</v>
      </c>
    </row>
    <row r="80" spans="1:21" x14ac:dyDescent="0.3">
      <c r="A80">
        <v>83</v>
      </c>
      <c r="B80" s="1" t="s">
        <v>6965</v>
      </c>
      <c r="C80" s="1" t="s">
        <v>6315</v>
      </c>
      <c r="D80" s="2">
        <v>36154</v>
      </c>
      <c r="E80">
        <v>25</v>
      </c>
      <c r="F80">
        <v>12</v>
      </c>
      <c r="G80">
        <v>1998</v>
      </c>
      <c r="H80">
        <v>21</v>
      </c>
      <c r="I80" s="21">
        <f>AVERAGE(completedclient[age])</f>
        <v>45.892717452039484</v>
      </c>
      <c r="J80" s="1" t="s">
        <v>6966</v>
      </c>
      <c r="K80" s="1" t="s">
        <v>6967</v>
      </c>
      <c r="L80" s="1" t="s">
        <v>6653</v>
      </c>
      <c r="M80" s="1" t="s">
        <v>6764</v>
      </c>
      <c r="N80" s="1" t="s">
        <v>6968</v>
      </c>
      <c r="O80" s="1" t="s">
        <v>6969</v>
      </c>
      <c r="P80" s="1" t="s">
        <v>6970</v>
      </c>
      <c r="Q80" s="1"/>
      <c r="R80" s="1" t="s">
        <v>6335</v>
      </c>
      <c r="S80" s="1" t="s">
        <v>6336</v>
      </c>
      <c r="T80">
        <v>10278</v>
      </c>
      <c r="U80">
        <v>1</v>
      </c>
    </row>
    <row r="81" spans="1:21" x14ac:dyDescent="0.3">
      <c r="A81">
        <v>84</v>
      </c>
      <c r="B81" s="1" t="s">
        <v>6971</v>
      </c>
      <c r="C81" s="1" t="s">
        <v>6327</v>
      </c>
      <c r="D81" s="2">
        <v>36285</v>
      </c>
      <c r="E81">
        <v>5</v>
      </c>
      <c r="F81">
        <v>5</v>
      </c>
      <c r="G81">
        <v>1999</v>
      </c>
      <c r="H81">
        <v>20</v>
      </c>
      <c r="I81" s="21">
        <f>AVERAGE(completedclient[age])</f>
        <v>45.892717452039484</v>
      </c>
      <c r="J81" s="1" t="s">
        <v>6972</v>
      </c>
      <c r="K81" s="1" t="s">
        <v>6973</v>
      </c>
      <c r="L81" s="1" t="s">
        <v>6974</v>
      </c>
      <c r="M81" s="1" t="s">
        <v>6975</v>
      </c>
      <c r="N81" s="1" t="s">
        <v>6976</v>
      </c>
      <c r="O81" s="1" t="s">
        <v>6977</v>
      </c>
      <c r="P81" s="1" t="s">
        <v>6978</v>
      </c>
      <c r="Q81" s="1"/>
      <c r="R81" s="1" t="s">
        <v>6335</v>
      </c>
      <c r="S81" s="1" t="s">
        <v>6336</v>
      </c>
      <c r="T81">
        <v>10019</v>
      </c>
      <c r="U81">
        <v>1</v>
      </c>
    </row>
    <row r="82" spans="1:21" x14ac:dyDescent="0.3">
      <c r="A82">
        <v>85</v>
      </c>
      <c r="B82" s="1" t="s">
        <v>6979</v>
      </c>
      <c r="C82" s="1" t="s">
        <v>6327</v>
      </c>
      <c r="D82" s="2">
        <v>29825</v>
      </c>
      <c r="E82">
        <v>27</v>
      </c>
      <c r="F82">
        <v>8</v>
      </c>
      <c r="G82">
        <v>1981</v>
      </c>
      <c r="H82">
        <v>38</v>
      </c>
      <c r="I82" s="21">
        <f>AVERAGE(completedclient[age])</f>
        <v>45.892717452039484</v>
      </c>
      <c r="J82" s="1" t="s">
        <v>6980</v>
      </c>
      <c r="K82" s="1" t="s">
        <v>6981</v>
      </c>
      <c r="L82" s="1" t="s">
        <v>6982</v>
      </c>
      <c r="M82" s="1" t="s">
        <v>6983</v>
      </c>
      <c r="N82" s="1" t="s">
        <v>6984</v>
      </c>
      <c r="O82" s="1" t="s">
        <v>6985</v>
      </c>
      <c r="P82" s="1" t="s">
        <v>6986</v>
      </c>
      <c r="Q82" s="1"/>
      <c r="R82" s="1" t="s">
        <v>6335</v>
      </c>
      <c r="S82" s="1" t="s">
        <v>6336</v>
      </c>
      <c r="T82">
        <v>10168</v>
      </c>
      <c r="U82">
        <v>1</v>
      </c>
    </row>
    <row r="83" spans="1:21" x14ac:dyDescent="0.3">
      <c r="A83">
        <v>86</v>
      </c>
      <c r="B83" s="1" t="s">
        <v>6987</v>
      </c>
      <c r="C83" s="1" t="s">
        <v>6315</v>
      </c>
      <c r="D83" s="2">
        <v>32709</v>
      </c>
      <c r="E83">
        <v>20</v>
      </c>
      <c r="F83">
        <v>7</v>
      </c>
      <c r="G83">
        <v>1989</v>
      </c>
      <c r="H83">
        <v>30</v>
      </c>
      <c r="I83" s="21">
        <f>AVERAGE(completedclient[age])</f>
        <v>45.892717452039484</v>
      </c>
      <c r="J83" s="1" t="s">
        <v>6988</v>
      </c>
      <c r="K83" s="1" t="s">
        <v>6989</v>
      </c>
      <c r="L83" s="1" t="s">
        <v>6687</v>
      </c>
      <c r="M83" s="1" t="s">
        <v>6782</v>
      </c>
      <c r="N83" s="1" t="s">
        <v>6990</v>
      </c>
      <c r="O83" s="1" t="s">
        <v>6991</v>
      </c>
      <c r="P83" s="1" t="s">
        <v>6992</v>
      </c>
      <c r="Q83" s="1"/>
      <c r="R83" s="1" t="s">
        <v>6335</v>
      </c>
      <c r="S83" s="1" t="s">
        <v>6336</v>
      </c>
      <c r="T83">
        <v>10111</v>
      </c>
      <c r="U83">
        <v>1</v>
      </c>
    </row>
    <row r="84" spans="1:21" x14ac:dyDescent="0.3">
      <c r="A84">
        <v>87</v>
      </c>
      <c r="B84" s="1" t="s">
        <v>6993</v>
      </c>
      <c r="C84" s="1" t="s">
        <v>6315</v>
      </c>
      <c r="D84" s="2">
        <v>24428</v>
      </c>
      <c r="E84">
        <v>17</v>
      </c>
      <c r="F84">
        <v>11</v>
      </c>
      <c r="G84">
        <v>1966</v>
      </c>
      <c r="H84">
        <v>53</v>
      </c>
      <c r="I84" s="21">
        <f>AVERAGE(completedclient[age])</f>
        <v>45.892717452039484</v>
      </c>
      <c r="J84" s="1" t="s">
        <v>6994</v>
      </c>
      <c r="K84" s="1" t="s">
        <v>6995</v>
      </c>
      <c r="L84" s="1" t="s">
        <v>6705</v>
      </c>
      <c r="M84" s="1" t="s">
        <v>6802</v>
      </c>
      <c r="N84" s="1" t="s">
        <v>6996</v>
      </c>
      <c r="O84" s="1" t="s">
        <v>6997</v>
      </c>
      <c r="P84" s="1" t="s">
        <v>6998</v>
      </c>
      <c r="Q84" s="1"/>
      <c r="R84" s="1" t="s">
        <v>6735</v>
      </c>
      <c r="S84" s="1" t="s">
        <v>6736</v>
      </c>
      <c r="T84">
        <v>45190</v>
      </c>
      <c r="U84">
        <v>72</v>
      </c>
    </row>
    <row r="85" spans="1:21" x14ac:dyDescent="0.3">
      <c r="A85">
        <v>89</v>
      </c>
      <c r="B85" s="1" t="s">
        <v>6999</v>
      </c>
      <c r="C85" s="1" t="s">
        <v>6315</v>
      </c>
      <c r="D85" s="2">
        <v>26058</v>
      </c>
      <c r="E85">
        <v>5</v>
      </c>
      <c r="F85">
        <v>5</v>
      </c>
      <c r="G85">
        <v>1971</v>
      </c>
      <c r="H85">
        <v>48</v>
      </c>
      <c r="I85" s="21">
        <f>AVERAGE(completedclient[age])</f>
        <v>45.892717452039484</v>
      </c>
      <c r="J85" s="1" t="s">
        <v>7000</v>
      </c>
      <c r="K85" s="1" t="s">
        <v>7001</v>
      </c>
      <c r="L85" s="1" t="s">
        <v>6731</v>
      </c>
      <c r="M85" s="1" t="s">
        <v>6752</v>
      </c>
      <c r="N85" s="1" t="s">
        <v>7002</v>
      </c>
      <c r="O85" s="1" t="s">
        <v>7003</v>
      </c>
      <c r="P85" s="1" t="s">
        <v>7004</v>
      </c>
      <c r="Q85" s="1"/>
      <c r="R85" s="1" t="s">
        <v>6335</v>
      </c>
      <c r="S85" s="1" t="s">
        <v>6336</v>
      </c>
      <c r="T85">
        <v>10175</v>
      </c>
      <c r="U85">
        <v>1</v>
      </c>
    </row>
    <row r="86" spans="1:21" x14ac:dyDescent="0.3">
      <c r="A86">
        <v>90</v>
      </c>
      <c r="B86" s="1" t="s">
        <v>7005</v>
      </c>
      <c r="C86" s="1" t="s">
        <v>6327</v>
      </c>
      <c r="D86" s="2">
        <v>34928</v>
      </c>
      <c r="E86">
        <v>17</v>
      </c>
      <c r="F86">
        <v>8</v>
      </c>
      <c r="G86">
        <v>1995</v>
      </c>
      <c r="H86">
        <v>24</v>
      </c>
      <c r="I86" s="21">
        <f>AVERAGE(completedclient[age])</f>
        <v>45.892717452039484</v>
      </c>
      <c r="J86" s="1" t="s">
        <v>7006</v>
      </c>
      <c r="K86" s="1" t="s">
        <v>7007</v>
      </c>
      <c r="L86" s="1" t="s">
        <v>7008</v>
      </c>
      <c r="M86" s="1" t="s">
        <v>7009</v>
      </c>
      <c r="N86" s="1" t="s">
        <v>7010</v>
      </c>
      <c r="O86" s="1" t="s">
        <v>7011</v>
      </c>
      <c r="P86" s="1" t="s">
        <v>7012</v>
      </c>
      <c r="Q86" s="1"/>
      <c r="R86" s="1" t="s">
        <v>6610</v>
      </c>
      <c r="S86" s="1" t="s">
        <v>6611</v>
      </c>
      <c r="T86">
        <v>42164</v>
      </c>
      <c r="U86">
        <v>52</v>
      </c>
    </row>
    <row r="87" spans="1:21" x14ac:dyDescent="0.3">
      <c r="A87">
        <v>91</v>
      </c>
      <c r="B87" s="1" t="s">
        <v>7013</v>
      </c>
      <c r="C87" s="1" t="s">
        <v>6327</v>
      </c>
      <c r="D87" s="2">
        <v>22135</v>
      </c>
      <c r="E87">
        <v>7</v>
      </c>
      <c r="F87">
        <v>8</v>
      </c>
      <c r="G87">
        <v>1960</v>
      </c>
      <c r="H87">
        <v>59</v>
      </c>
      <c r="I87" s="21">
        <f>AVERAGE(completedclient[age])</f>
        <v>45.892717452039484</v>
      </c>
      <c r="J87" s="1" t="s">
        <v>7014</v>
      </c>
      <c r="K87" s="1" t="s">
        <v>7015</v>
      </c>
      <c r="L87" s="1" t="s">
        <v>7016</v>
      </c>
      <c r="M87" s="1" t="s">
        <v>7017</v>
      </c>
      <c r="N87" s="1" t="s">
        <v>7018</v>
      </c>
      <c r="O87" s="1" t="s">
        <v>7019</v>
      </c>
      <c r="P87" s="1" t="s">
        <v>7020</v>
      </c>
      <c r="Q87" s="1"/>
      <c r="R87" s="1" t="s">
        <v>7021</v>
      </c>
      <c r="S87" s="1" t="s">
        <v>6611</v>
      </c>
      <c r="T87">
        <v>40947</v>
      </c>
      <c r="U87">
        <v>63</v>
      </c>
    </row>
    <row r="88" spans="1:21" x14ac:dyDescent="0.3">
      <c r="A88">
        <v>92</v>
      </c>
      <c r="B88" s="1" t="s">
        <v>7022</v>
      </c>
      <c r="C88" s="1" t="s">
        <v>6315</v>
      </c>
      <c r="D88" s="2">
        <v>31575</v>
      </c>
      <c r="E88">
        <v>12</v>
      </c>
      <c r="F88">
        <v>6</v>
      </c>
      <c r="G88">
        <v>1986</v>
      </c>
      <c r="H88">
        <v>33</v>
      </c>
      <c r="I88" s="21">
        <f>AVERAGE(completedclient[age])</f>
        <v>45.892717452039484</v>
      </c>
      <c r="J88" s="1" t="s">
        <v>7023</v>
      </c>
      <c r="K88" s="1" t="s">
        <v>7024</v>
      </c>
      <c r="L88" s="1" t="s">
        <v>6739</v>
      </c>
      <c r="M88" s="1" t="s">
        <v>6824</v>
      </c>
      <c r="N88" s="1" t="s">
        <v>7025</v>
      </c>
      <c r="O88" s="1" t="s">
        <v>7026</v>
      </c>
      <c r="P88" s="1" t="s">
        <v>7027</v>
      </c>
      <c r="Q88" s="1"/>
      <c r="R88" s="1" t="s">
        <v>6556</v>
      </c>
      <c r="S88" s="1" t="s">
        <v>6557</v>
      </c>
      <c r="T88">
        <v>47075</v>
      </c>
      <c r="U88">
        <v>74</v>
      </c>
    </row>
    <row r="89" spans="1:21" x14ac:dyDescent="0.3">
      <c r="A89">
        <v>93</v>
      </c>
      <c r="B89" s="1" t="s">
        <v>7028</v>
      </c>
      <c r="C89" s="1" t="s">
        <v>6327</v>
      </c>
      <c r="D89" s="2">
        <v>16484</v>
      </c>
      <c r="E89">
        <v>16</v>
      </c>
      <c r="F89">
        <v>2</v>
      </c>
      <c r="G89">
        <v>1945</v>
      </c>
      <c r="H89">
        <v>74</v>
      </c>
      <c r="I89" s="21">
        <f>AVERAGE(completedclient[age])</f>
        <v>45.892717452039484</v>
      </c>
      <c r="J89" s="1" t="s">
        <v>7029</v>
      </c>
      <c r="K89" s="1" t="s">
        <v>7030</v>
      </c>
      <c r="L89" s="1" t="s">
        <v>7031</v>
      </c>
      <c r="M89" s="1" t="s">
        <v>7032</v>
      </c>
      <c r="N89" s="1" t="s">
        <v>7033</v>
      </c>
      <c r="O89" s="1" t="s">
        <v>7034</v>
      </c>
      <c r="P89" s="1" t="s">
        <v>7035</v>
      </c>
      <c r="Q89" s="1"/>
      <c r="R89" s="1" t="s">
        <v>7036</v>
      </c>
      <c r="S89" s="1" t="s">
        <v>7037</v>
      </c>
      <c r="T89">
        <v>43964</v>
      </c>
      <c r="U89">
        <v>3</v>
      </c>
    </row>
    <row r="90" spans="1:21" x14ac:dyDescent="0.3">
      <c r="A90">
        <v>94</v>
      </c>
      <c r="B90" s="1" t="s">
        <v>7038</v>
      </c>
      <c r="C90" s="1" t="s">
        <v>6327</v>
      </c>
      <c r="D90" s="2">
        <v>24724</v>
      </c>
      <c r="E90">
        <v>9</v>
      </c>
      <c r="F90">
        <v>9</v>
      </c>
      <c r="G90">
        <v>1967</v>
      </c>
      <c r="H90">
        <v>52</v>
      </c>
      <c r="I90" s="21">
        <f>AVERAGE(completedclient[age])</f>
        <v>45.892717452039484</v>
      </c>
      <c r="J90" s="1" t="s">
        <v>7039</v>
      </c>
      <c r="K90" s="1" t="s">
        <v>7040</v>
      </c>
      <c r="L90" s="1" t="s">
        <v>7041</v>
      </c>
      <c r="M90" s="1" t="s">
        <v>7042</v>
      </c>
      <c r="N90" s="1" t="s">
        <v>7043</v>
      </c>
      <c r="O90" s="1" t="s">
        <v>7044</v>
      </c>
      <c r="P90" s="1" t="s">
        <v>7045</v>
      </c>
      <c r="Q90" s="1" t="s">
        <v>7046</v>
      </c>
      <c r="R90" s="1" t="s">
        <v>6537</v>
      </c>
      <c r="S90" s="1" t="s">
        <v>6538</v>
      </c>
      <c r="T90">
        <v>44476</v>
      </c>
      <c r="U90">
        <v>43</v>
      </c>
    </row>
    <row r="91" spans="1:21" x14ac:dyDescent="0.3">
      <c r="A91">
        <v>95</v>
      </c>
      <c r="B91" s="1" t="s">
        <v>7047</v>
      </c>
      <c r="C91" s="1" t="s">
        <v>6315</v>
      </c>
      <c r="D91" s="2">
        <v>26514</v>
      </c>
      <c r="E91">
        <v>3</v>
      </c>
      <c r="F91">
        <v>8</v>
      </c>
      <c r="G91">
        <v>1972</v>
      </c>
      <c r="H91">
        <v>47</v>
      </c>
      <c r="I91" s="21">
        <f>AVERAGE(completedclient[age])</f>
        <v>45.892717452039484</v>
      </c>
      <c r="J91" s="1" t="s">
        <v>7048</v>
      </c>
      <c r="K91" s="1" t="s">
        <v>7049</v>
      </c>
      <c r="L91" s="1" t="s">
        <v>6746</v>
      </c>
      <c r="M91" s="1" t="s">
        <v>6833</v>
      </c>
      <c r="N91" s="1" t="s">
        <v>7050</v>
      </c>
      <c r="O91" s="1" t="s">
        <v>7051</v>
      </c>
      <c r="P91" s="1" t="s">
        <v>7052</v>
      </c>
      <c r="Q91" s="1"/>
      <c r="R91" s="1" t="s">
        <v>6537</v>
      </c>
      <c r="S91" s="1" t="s">
        <v>6538</v>
      </c>
      <c r="T91">
        <v>43812</v>
      </c>
      <c r="U91">
        <v>43</v>
      </c>
    </row>
    <row r="92" spans="1:21" x14ac:dyDescent="0.3">
      <c r="A92">
        <v>96</v>
      </c>
      <c r="B92" s="1" t="s">
        <v>7053</v>
      </c>
      <c r="C92" s="1" t="s">
        <v>6327</v>
      </c>
      <c r="D92" s="2">
        <v>33663</v>
      </c>
      <c r="E92">
        <v>29</v>
      </c>
      <c r="F92">
        <v>2</v>
      </c>
      <c r="G92">
        <v>1992</v>
      </c>
      <c r="H92">
        <v>27</v>
      </c>
      <c r="I92" s="21">
        <f>AVERAGE(completedclient[age])</f>
        <v>45.892717452039484</v>
      </c>
      <c r="J92" s="1" t="s">
        <v>7054</v>
      </c>
      <c r="K92" s="1" t="s">
        <v>7055</v>
      </c>
      <c r="L92" s="1" t="s">
        <v>7056</v>
      </c>
      <c r="M92" s="1" t="s">
        <v>7057</v>
      </c>
      <c r="N92" s="1" t="s">
        <v>7058</v>
      </c>
      <c r="O92" s="1" t="s">
        <v>7059</v>
      </c>
      <c r="P92" s="1" t="s">
        <v>7060</v>
      </c>
      <c r="Q92" s="1"/>
      <c r="R92" s="1" t="s">
        <v>6556</v>
      </c>
      <c r="S92" s="1" t="s">
        <v>6557</v>
      </c>
      <c r="T92">
        <v>44520</v>
      </c>
      <c r="U92">
        <v>74</v>
      </c>
    </row>
    <row r="93" spans="1:21" x14ac:dyDescent="0.3">
      <c r="A93">
        <v>97</v>
      </c>
      <c r="B93" s="1" t="s">
        <v>7061</v>
      </c>
      <c r="C93" s="1" t="s">
        <v>6327</v>
      </c>
      <c r="D93" s="2">
        <v>31379</v>
      </c>
      <c r="E93">
        <v>28</v>
      </c>
      <c r="F93">
        <v>11</v>
      </c>
      <c r="G93">
        <v>1985</v>
      </c>
      <c r="H93">
        <v>34</v>
      </c>
      <c r="I93" s="21">
        <f>AVERAGE(completedclient[age])</f>
        <v>45.892717452039484</v>
      </c>
      <c r="J93" s="1" t="s">
        <v>7062</v>
      </c>
      <c r="K93" s="1" t="s">
        <v>7063</v>
      </c>
      <c r="L93" s="1" t="s">
        <v>7064</v>
      </c>
      <c r="M93" s="1" t="s">
        <v>7065</v>
      </c>
      <c r="N93" s="1" t="s">
        <v>7066</v>
      </c>
      <c r="O93" s="1" t="s">
        <v>7067</v>
      </c>
      <c r="P93" s="1" t="s">
        <v>7068</v>
      </c>
      <c r="Q93" s="1"/>
      <c r="R93" s="1" t="s">
        <v>7069</v>
      </c>
      <c r="S93" s="1" t="s">
        <v>7070</v>
      </c>
      <c r="T93">
        <v>42423</v>
      </c>
      <c r="U93">
        <v>26</v>
      </c>
    </row>
    <row r="94" spans="1:21" x14ac:dyDescent="0.3">
      <c r="A94">
        <v>98</v>
      </c>
      <c r="B94" s="1" t="s">
        <v>7071</v>
      </c>
      <c r="C94" s="1" t="s">
        <v>6315</v>
      </c>
      <c r="D94" s="2">
        <v>34093</v>
      </c>
      <c r="E94">
        <v>4</v>
      </c>
      <c r="F94">
        <v>5</v>
      </c>
      <c r="G94">
        <v>1993</v>
      </c>
      <c r="H94">
        <v>26</v>
      </c>
      <c r="I94" s="21">
        <f>AVERAGE(completedclient[age])</f>
        <v>45.892717452039484</v>
      </c>
      <c r="J94" s="1" t="s">
        <v>7072</v>
      </c>
      <c r="K94" s="1" t="s">
        <v>7073</v>
      </c>
      <c r="L94" s="1" t="s">
        <v>6772</v>
      </c>
      <c r="M94" s="1" t="s">
        <v>6842</v>
      </c>
      <c r="N94" s="1" t="s">
        <v>7074</v>
      </c>
      <c r="O94" s="1" t="s">
        <v>7075</v>
      </c>
      <c r="P94" s="1" t="s">
        <v>7076</v>
      </c>
      <c r="Q94" s="1"/>
      <c r="R94" s="1" t="s">
        <v>7077</v>
      </c>
      <c r="S94" s="1" t="s">
        <v>7078</v>
      </c>
      <c r="T94">
        <v>44715</v>
      </c>
      <c r="U94">
        <v>33</v>
      </c>
    </row>
    <row r="95" spans="1:21" x14ac:dyDescent="0.3">
      <c r="A95">
        <v>99</v>
      </c>
      <c r="B95" s="1" t="s">
        <v>7079</v>
      </c>
      <c r="C95" s="1" t="s">
        <v>6327</v>
      </c>
      <c r="D95" s="2">
        <v>33995</v>
      </c>
      <c r="E95">
        <v>26</v>
      </c>
      <c r="F95">
        <v>1</v>
      </c>
      <c r="G95">
        <v>1993</v>
      </c>
      <c r="H95">
        <v>27</v>
      </c>
      <c r="I95" s="21">
        <f>AVERAGE(completedclient[age])</f>
        <v>45.892717452039484</v>
      </c>
      <c r="J95" s="1" t="s">
        <v>7080</v>
      </c>
      <c r="K95" s="1" t="s">
        <v>7081</v>
      </c>
      <c r="L95" s="1" t="s">
        <v>7082</v>
      </c>
      <c r="M95" s="1" t="s">
        <v>7083</v>
      </c>
      <c r="N95" s="1" t="s">
        <v>7084</v>
      </c>
      <c r="O95" s="1" t="s">
        <v>7085</v>
      </c>
      <c r="P95" s="1" t="s">
        <v>7086</v>
      </c>
      <c r="Q95" s="1"/>
      <c r="R95" s="1" t="s">
        <v>7077</v>
      </c>
      <c r="S95" s="1" t="s">
        <v>7078</v>
      </c>
      <c r="T95">
        <v>40996</v>
      </c>
      <c r="U95">
        <v>33</v>
      </c>
    </row>
    <row r="96" spans="1:21" x14ac:dyDescent="0.3">
      <c r="A96">
        <v>100</v>
      </c>
      <c r="B96" s="1" t="s">
        <v>7087</v>
      </c>
      <c r="C96" s="1" t="s">
        <v>6315</v>
      </c>
      <c r="D96" s="2">
        <v>22869</v>
      </c>
      <c r="E96">
        <v>11</v>
      </c>
      <c r="F96">
        <v>8</v>
      </c>
      <c r="G96">
        <v>1962</v>
      </c>
      <c r="H96">
        <v>57</v>
      </c>
      <c r="I96" s="21">
        <f>AVERAGE(completedclient[age])</f>
        <v>45.892717452039484</v>
      </c>
      <c r="J96" s="1" t="s">
        <v>7088</v>
      </c>
      <c r="K96" s="1" t="s">
        <v>7089</v>
      </c>
      <c r="L96" s="1" t="s">
        <v>6788</v>
      </c>
      <c r="M96" s="1" t="s">
        <v>6871</v>
      </c>
      <c r="N96" s="1" t="s">
        <v>7090</v>
      </c>
      <c r="O96" s="1" t="s">
        <v>7091</v>
      </c>
      <c r="P96" s="1" t="s">
        <v>7092</v>
      </c>
      <c r="Q96" s="1" t="s">
        <v>7093</v>
      </c>
      <c r="R96" s="1" t="s">
        <v>6372</v>
      </c>
      <c r="S96" s="1" t="s">
        <v>7094</v>
      </c>
      <c r="T96">
        <v>47410</v>
      </c>
      <c r="U96">
        <v>44</v>
      </c>
    </row>
    <row r="97" spans="1:21" x14ac:dyDescent="0.3">
      <c r="A97">
        <v>101</v>
      </c>
      <c r="B97" s="1" t="s">
        <v>7095</v>
      </c>
      <c r="C97" s="1" t="s">
        <v>6327</v>
      </c>
      <c r="D97" s="2">
        <v>23034</v>
      </c>
      <c r="E97">
        <v>23</v>
      </c>
      <c r="F97">
        <v>1</v>
      </c>
      <c r="G97">
        <v>1963</v>
      </c>
      <c r="H97">
        <v>57</v>
      </c>
      <c r="I97" s="21">
        <f>AVERAGE(completedclient[age])</f>
        <v>45.892717452039484</v>
      </c>
      <c r="J97" s="1" t="s">
        <v>7096</v>
      </c>
      <c r="K97" s="1" t="s">
        <v>7097</v>
      </c>
      <c r="L97" s="1" t="s">
        <v>7098</v>
      </c>
      <c r="M97" s="1" t="s">
        <v>7099</v>
      </c>
      <c r="N97" s="1" t="s">
        <v>7100</v>
      </c>
      <c r="O97" s="1" t="s">
        <v>7101</v>
      </c>
      <c r="P97" s="1" t="s">
        <v>7102</v>
      </c>
      <c r="Q97" s="1"/>
      <c r="R97" s="1" t="s">
        <v>6600</v>
      </c>
      <c r="S97" s="1" t="s">
        <v>6601</v>
      </c>
      <c r="T97">
        <v>47959</v>
      </c>
      <c r="U97">
        <v>68</v>
      </c>
    </row>
    <row r="98" spans="1:21" x14ac:dyDescent="0.3">
      <c r="A98">
        <v>102</v>
      </c>
      <c r="B98" s="1" t="s">
        <v>7103</v>
      </c>
      <c r="C98" s="1" t="s">
        <v>6315</v>
      </c>
      <c r="D98" s="2">
        <v>28743</v>
      </c>
      <c r="E98">
        <v>10</v>
      </c>
      <c r="F98">
        <v>9</v>
      </c>
      <c r="G98">
        <v>1978</v>
      </c>
      <c r="H98">
        <v>41</v>
      </c>
      <c r="I98" s="21">
        <f>AVERAGE(completedclient[age])</f>
        <v>45.892717452039484</v>
      </c>
      <c r="J98" s="1" t="s">
        <v>7104</v>
      </c>
      <c r="K98" s="1" t="s">
        <v>7105</v>
      </c>
      <c r="L98" s="1" t="s">
        <v>6794</v>
      </c>
      <c r="M98" s="1" t="s">
        <v>6879</v>
      </c>
      <c r="N98" s="1" t="s">
        <v>7106</v>
      </c>
      <c r="O98" s="1" t="s">
        <v>7107</v>
      </c>
      <c r="P98" s="1" t="s">
        <v>7108</v>
      </c>
      <c r="Q98" s="1"/>
      <c r="R98" s="1" t="s">
        <v>6556</v>
      </c>
      <c r="S98" s="1" t="s">
        <v>6557</v>
      </c>
      <c r="T98">
        <v>48791</v>
      </c>
      <c r="U98">
        <v>74</v>
      </c>
    </row>
    <row r="99" spans="1:21" x14ac:dyDescent="0.3">
      <c r="A99">
        <v>103</v>
      </c>
      <c r="B99" s="1" t="s">
        <v>7109</v>
      </c>
      <c r="C99" s="1" t="s">
        <v>6327</v>
      </c>
      <c r="D99" s="2">
        <v>27586</v>
      </c>
      <c r="E99">
        <v>11</v>
      </c>
      <c r="F99">
        <v>7</v>
      </c>
      <c r="G99">
        <v>1975</v>
      </c>
      <c r="H99">
        <v>44</v>
      </c>
      <c r="I99" s="21">
        <f>AVERAGE(completedclient[age])</f>
        <v>45.892717452039484</v>
      </c>
      <c r="J99" s="1" t="s">
        <v>7110</v>
      </c>
      <c r="K99" s="1" t="s">
        <v>7111</v>
      </c>
      <c r="L99" s="1" t="s">
        <v>7112</v>
      </c>
      <c r="M99" s="1" t="s">
        <v>7113</v>
      </c>
      <c r="N99" s="1" t="s">
        <v>7114</v>
      </c>
      <c r="O99" s="1" t="s">
        <v>7115</v>
      </c>
      <c r="P99" s="1" t="s">
        <v>7116</v>
      </c>
      <c r="Q99" s="1"/>
      <c r="R99" s="1" t="s">
        <v>6556</v>
      </c>
      <c r="S99" s="1" t="s">
        <v>6557</v>
      </c>
      <c r="T99">
        <v>42641</v>
      </c>
      <c r="U99">
        <v>74</v>
      </c>
    </row>
    <row r="100" spans="1:21" x14ac:dyDescent="0.3">
      <c r="A100">
        <v>105</v>
      </c>
      <c r="B100" s="1" t="s">
        <v>7117</v>
      </c>
      <c r="C100" s="1" t="s">
        <v>6327</v>
      </c>
      <c r="D100" s="2">
        <v>36672</v>
      </c>
      <c r="E100">
        <v>26</v>
      </c>
      <c r="F100">
        <v>5</v>
      </c>
      <c r="G100">
        <v>2000</v>
      </c>
      <c r="H100">
        <v>19</v>
      </c>
      <c r="I100" s="21">
        <f>AVERAGE(completedclient[age])</f>
        <v>45.892717452039484</v>
      </c>
      <c r="J100" s="1" t="s">
        <v>7118</v>
      </c>
      <c r="K100" s="1" t="s">
        <v>7119</v>
      </c>
      <c r="L100" s="1" t="s">
        <v>6416</v>
      </c>
      <c r="M100" s="1" t="s">
        <v>6670</v>
      </c>
      <c r="N100" s="1" t="s">
        <v>7120</v>
      </c>
      <c r="O100" s="1" t="s">
        <v>7121</v>
      </c>
      <c r="P100" s="1" t="s">
        <v>7122</v>
      </c>
      <c r="Q100" s="1"/>
      <c r="R100" s="1" t="s">
        <v>7123</v>
      </c>
      <c r="S100" s="1" t="s">
        <v>7124</v>
      </c>
      <c r="T100">
        <v>43442</v>
      </c>
      <c r="U100">
        <v>31</v>
      </c>
    </row>
    <row r="101" spans="1:21" x14ac:dyDescent="0.3">
      <c r="A101">
        <v>106</v>
      </c>
      <c r="B101" s="1" t="s">
        <v>7125</v>
      </c>
      <c r="C101" s="1" t="s">
        <v>6315</v>
      </c>
      <c r="D101" s="2">
        <v>32507</v>
      </c>
      <c r="E101">
        <v>30</v>
      </c>
      <c r="F101">
        <v>12</v>
      </c>
      <c r="G101">
        <v>1988</v>
      </c>
      <c r="H101">
        <v>31</v>
      </c>
      <c r="I101" s="21">
        <f>AVERAGE(completedclient[age])</f>
        <v>45.892717452039484</v>
      </c>
      <c r="J101" s="1" t="s">
        <v>7126</v>
      </c>
      <c r="K101" s="1" t="s">
        <v>7127</v>
      </c>
      <c r="L101" s="1" t="s">
        <v>6816</v>
      </c>
      <c r="M101" s="1" t="s">
        <v>6894</v>
      </c>
      <c r="N101" s="1" t="s">
        <v>7128</v>
      </c>
      <c r="O101" s="1" t="s">
        <v>7129</v>
      </c>
      <c r="P101" s="1" t="s">
        <v>7130</v>
      </c>
      <c r="Q101" s="1"/>
      <c r="R101" s="1" t="s">
        <v>6600</v>
      </c>
      <c r="S101" s="1" t="s">
        <v>6601</v>
      </c>
      <c r="T101">
        <v>48179</v>
      </c>
      <c r="U101">
        <v>68</v>
      </c>
    </row>
    <row r="102" spans="1:21" x14ac:dyDescent="0.3">
      <c r="A102">
        <v>107</v>
      </c>
      <c r="B102" s="1" t="s">
        <v>7131</v>
      </c>
      <c r="C102" s="1" t="s">
        <v>6327</v>
      </c>
      <c r="D102" s="2">
        <v>33778</v>
      </c>
      <c r="E102">
        <v>23</v>
      </c>
      <c r="F102">
        <v>6</v>
      </c>
      <c r="G102">
        <v>1992</v>
      </c>
      <c r="H102">
        <v>27</v>
      </c>
      <c r="I102" s="21">
        <f>AVERAGE(completedclient[age])</f>
        <v>45.892717452039484</v>
      </c>
      <c r="J102" s="1" t="s">
        <v>7132</v>
      </c>
      <c r="K102" s="1" t="s">
        <v>7133</v>
      </c>
      <c r="L102" s="1" t="s">
        <v>7134</v>
      </c>
      <c r="M102" s="1" t="s">
        <v>7135</v>
      </c>
      <c r="N102" s="1" t="s">
        <v>7136</v>
      </c>
      <c r="O102" s="1" t="s">
        <v>7137</v>
      </c>
      <c r="P102" s="1" t="s">
        <v>7138</v>
      </c>
      <c r="Q102" s="1"/>
      <c r="R102" s="1" t="s">
        <v>6335</v>
      </c>
      <c r="S102" s="1" t="s">
        <v>6336</v>
      </c>
      <c r="T102">
        <v>10153</v>
      </c>
      <c r="U102">
        <v>1</v>
      </c>
    </row>
    <row r="103" spans="1:21" x14ac:dyDescent="0.3">
      <c r="A103">
        <v>108</v>
      </c>
      <c r="B103" s="1" t="s">
        <v>7139</v>
      </c>
      <c r="C103" s="1" t="s">
        <v>6327</v>
      </c>
      <c r="D103" s="2">
        <v>30572</v>
      </c>
      <c r="E103">
        <v>13</v>
      </c>
      <c r="F103">
        <v>9</v>
      </c>
      <c r="G103">
        <v>1983</v>
      </c>
      <c r="H103">
        <v>36</v>
      </c>
      <c r="I103" s="21">
        <f>AVERAGE(completedclient[age])</f>
        <v>45.892717452039484</v>
      </c>
      <c r="J103" s="1" t="s">
        <v>7140</v>
      </c>
      <c r="K103" s="1" t="s">
        <v>7141</v>
      </c>
      <c r="L103" s="1" t="s">
        <v>7142</v>
      </c>
      <c r="M103" s="1" t="s">
        <v>7143</v>
      </c>
      <c r="N103" s="1" t="s">
        <v>7144</v>
      </c>
      <c r="O103" s="1" t="s">
        <v>7145</v>
      </c>
      <c r="P103" s="1" t="s">
        <v>7146</v>
      </c>
      <c r="Q103" s="1"/>
      <c r="R103" s="1" t="s">
        <v>7147</v>
      </c>
      <c r="S103" s="1" t="s">
        <v>7148</v>
      </c>
      <c r="T103">
        <v>44663</v>
      </c>
      <c r="U103">
        <v>17</v>
      </c>
    </row>
    <row r="104" spans="1:21" x14ac:dyDescent="0.3">
      <c r="A104">
        <v>110</v>
      </c>
      <c r="B104" s="1" t="s">
        <v>7149</v>
      </c>
      <c r="C104" s="1" t="s">
        <v>6315</v>
      </c>
      <c r="D104" s="2">
        <v>31880</v>
      </c>
      <c r="E104">
        <v>13</v>
      </c>
      <c r="F104">
        <v>4</v>
      </c>
      <c r="G104">
        <v>1987</v>
      </c>
      <c r="H104">
        <v>32</v>
      </c>
      <c r="I104" s="21">
        <f>AVERAGE(completedclient[age])</f>
        <v>45.892717452039484</v>
      </c>
      <c r="J104" s="1" t="s">
        <v>7150</v>
      </c>
      <c r="K104" s="1" t="s">
        <v>7151</v>
      </c>
      <c r="L104" s="1" t="s">
        <v>6848</v>
      </c>
      <c r="M104" s="1" t="s">
        <v>6902</v>
      </c>
      <c r="N104" s="1" t="s">
        <v>7152</v>
      </c>
      <c r="O104" s="1" t="s">
        <v>7153</v>
      </c>
      <c r="P104" s="1" t="s">
        <v>7154</v>
      </c>
      <c r="Q104" s="1"/>
      <c r="R104" s="1" t="s">
        <v>7155</v>
      </c>
      <c r="S104" s="1" t="s">
        <v>7156</v>
      </c>
      <c r="T104">
        <v>40966</v>
      </c>
      <c r="U104">
        <v>2</v>
      </c>
    </row>
    <row r="105" spans="1:21" x14ac:dyDescent="0.3">
      <c r="A105">
        <v>112</v>
      </c>
      <c r="B105" s="1" t="s">
        <v>7157</v>
      </c>
      <c r="C105" s="1" t="s">
        <v>6327</v>
      </c>
      <c r="D105" s="2">
        <v>20114</v>
      </c>
      <c r="E105">
        <v>25</v>
      </c>
      <c r="F105">
        <v>1</v>
      </c>
      <c r="G105">
        <v>1955</v>
      </c>
      <c r="H105">
        <v>65</v>
      </c>
      <c r="I105" s="21">
        <f>AVERAGE(completedclient[age])</f>
        <v>45.892717452039484</v>
      </c>
      <c r="J105" s="1" t="s">
        <v>7158</v>
      </c>
      <c r="K105" s="1" t="s">
        <v>6551</v>
      </c>
      <c r="L105" s="1" t="s">
        <v>7159</v>
      </c>
      <c r="M105" s="1" t="s">
        <v>7160</v>
      </c>
      <c r="N105" s="1" t="s">
        <v>7161</v>
      </c>
      <c r="O105" s="1" t="s">
        <v>7162</v>
      </c>
      <c r="P105" s="1" t="s">
        <v>7163</v>
      </c>
      <c r="Q105" s="1"/>
      <c r="R105" s="1" t="s">
        <v>6335</v>
      </c>
      <c r="S105" s="1" t="s">
        <v>6336</v>
      </c>
      <c r="T105">
        <v>10104</v>
      </c>
      <c r="U105">
        <v>1</v>
      </c>
    </row>
    <row r="106" spans="1:21" x14ac:dyDescent="0.3">
      <c r="A106">
        <v>113</v>
      </c>
      <c r="B106" s="1" t="s">
        <v>7164</v>
      </c>
      <c r="C106" s="1" t="s">
        <v>6315</v>
      </c>
      <c r="D106" s="2">
        <v>22143</v>
      </c>
      <c r="E106">
        <v>15</v>
      </c>
      <c r="F106">
        <v>8</v>
      </c>
      <c r="G106">
        <v>1960</v>
      </c>
      <c r="H106">
        <v>59</v>
      </c>
      <c r="I106" s="21">
        <f>AVERAGE(completedclient[age])</f>
        <v>45.892717452039484</v>
      </c>
      <c r="J106" s="1" t="s">
        <v>7165</v>
      </c>
      <c r="K106" s="1" t="s">
        <v>7166</v>
      </c>
      <c r="L106" s="1" t="s">
        <v>6855</v>
      </c>
      <c r="M106" s="1" t="s">
        <v>6953</v>
      </c>
      <c r="N106" s="1" t="s">
        <v>7167</v>
      </c>
      <c r="O106" s="1" t="s">
        <v>7168</v>
      </c>
      <c r="P106" s="1" t="s">
        <v>7169</v>
      </c>
      <c r="Q106" s="1"/>
      <c r="R106" s="1" t="s">
        <v>6335</v>
      </c>
      <c r="S106" s="1" t="s">
        <v>6336</v>
      </c>
      <c r="T106">
        <v>10022</v>
      </c>
      <c r="U106">
        <v>1</v>
      </c>
    </row>
    <row r="107" spans="1:21" x14ac:dyDescent="0.3">
      <c r="A107">
        <v>114</v>
      </c>
      <c r="B107" s="1" t="s">
        <v>7170</v>
      </c>
      <c r="C107" s="1" t="s">
        <v>6315</v>
      </c>
      <c r="D107" s="2">
        <v>32683</v>
      </c>
      <c r="E107">
        <v>24</v>
      </c>
      <c r="F107">
        <v>6</v>
      </c>
      <c r="G107">
        <v>1989</v>
      </c>
      <c r="H107">
        <v>30</v>
      </c>
      <c r="I107" s="21">
        <f>AVERAGE(completedclient[age])</f>
        <v>45.892717452039484</v>
      </c>
      <c r="J107" s="1" t="s">
        <v>7171</v>
      </c>
      <c r="K107" s="1" t="s">
        <v>7172</v>
      </c>
      <c r="L107" s="1" t="s">
        <v>6861</v>
      </c>
      <c r="M107" s="1" t="s">
        <v>6975</v>
      </c>
      <c r="N107" s="1" t="s">
        <v>7173</v>
      </c>
      <c r="O107" s="1" t="s">
        <v>7174</v>
      </c>
      <c r="P107" s="1" t="s">
        <v>7175</v>
      </c>
      <c r="Q107" s="1"/>
      <c r="R107" s="1" t="s">
        <v>6556</v>
      </c>
      <c r="S107" s="1" t="s">
        <v>6557</v>
      </c>
      <c r="T107">
        <v>40296</v>
      </c>
      <c r="U107">
        <v>74</v>
      </c>
    </row>
    <row r="108" spans="1:21" x14ac:dyDescent="0.3">
      <c r="A108">
        <v>115</v>
      </c>
      <c r="B108" s="1" t="s">
        <v>7176</v>
      </c>
      <c r="C108" s="1" t="s">
        <v>6327</v>
      </c>
      <c r="D108" s="2">
        <v>32866</v>
      </c>
      <c r="E108">
        <v>24</v>
      </c>
      <c r="F108">
        <v>12</v>
      </c>
      <c r="G108">
        <v>1989</v>
      </c>
      <c r="H108">
        <v>30</v>
      </c>
      <c r="I108" s="21">
        <f>AVERAGE(completedclient[age])</f>
        <v>45.892717452039484</v>
      </c>
      <c r="J108" s="1" t="s">
        <v>7177</v>
      </c>
      <c r="K108" s="1" t="s">
        <v>7178</v>
      </c>
      <c r="L108" s="1" t="s">
        <v>7179</v>
      </c>
      <c r="M108" s="1" t="s">
        <v>7180</v>
      </c>
      <c r="N108" s="1" t="s">
        <v>7181</v>
      </c>
      <c r="O108" s="1" t="s">
        <v>7182</v>
      </c>
      <c r="P108" s="1" t="s">
        <v>7183</v>
      </c>
      <c r="Q108" s="1"/>
      <c r="R108" s="1" t="s">
        <v>6556</v>
      </c>
      <c r="S108" s="1" t="s">
        <v>6557</v>
      </c>
      <c r="T108">
        <v>47307</v>
      </c>
      <c r="U108">
        <v>74</v>
      </c>
    </row>
    <row r="109" spans="1:21" x14ac:dyDescent="0.3">
      <c r="A109">
        <v>116</v>
      </c>
      <c r="B109" s="1" t="s">
        <v>7184</v>
      </c>
      <c r="C109" s="1" t="s">
        <v>6327</v>
      </c>
      <c r="D109" s="2">
        <v>22674</v>
      </c>
      <c r="E109">
        <v>28</v>
      </c>
      <c r="F109">
        <v>1</v>
      </c>
      <c r="G109">
        <v>1962</v>
      </c>
      <c r="H109">
        <v>58</v>
      </c>
      <c r="I109" s="21">
        <f>AVERAGE(completedclient[age])</f>
        <v>45.892717452039484</v>
      </c>
      <c r="J109" s="1" t="s">
        <v>7185</v>
      </c>
      <c r="K109" s="1" t="s">
        <v>7186</v>
      </c>
      <c r="L109" s="1" t="s">
        <v>7187</v>
      </c>
      <c r="M109" s="1" t="s">
        <v>7188</v>
      </c>
      <c r="N109" s="1" t="s">
        <v>7189</v>
      </c>
      <c r="O109" s="1" t="s">
        <v>7190</v>
      </c>
      <c r="P109" s="1" t="s">
        <v>7191</v>
      </c>
      <c r="Q109" s="1"/>
      <c r="R109" s="1" t="s">
        <v>6556</v>
      </c>
      <c r="S109" s="1" t="s">
        <v>6557</v>
      </c>
      <c r="T109">
        <v>41687</v>
      </c>
      <c r="U109">
        <v>74</v>
      </c>
    </row>
    <row r="110" spans="1:21" x14ac:dyDescent="0.3">
      <c r="A110">
        <v>117</v>
      </c>
      <c r="B110" s="1" t="s">
        <v>7192</v>
      </c>
      <c r="C110" s="1" t="s">
        <v>6315</v>
      </c>
      <c r="D110" s="2">
        <v>20718</v>
      </c>
      <c r="E110">
        <v>20</v>
      </c>
      <c r="F110">
        <v>9</v>
      </c>
      <c r="G110">
        <v>1956</v>
      </c>
      <c r="H110">
        <v>63</v>
      </c>
      <c r="I110" s="21">
        <f>AVERAGE(completedclient[age])</f>
        <v>45.892717452039484</v>
      </c>
      <c r="J110" s="1" t="s">
        <v>7193</v>
      </c>
      <c r="K110" s="1" t="s">
        <v>7194</v>
      </c>
      <c r="L110" s="1" t="s">
        <v>6886</v>
      </c>
      <c r="M110" s="1" t="s">
        <v>6983</v>
      </c>
      <c r="N110" s="1" t="s">
        <v>7195</v>
      </c>
      <c r="O110" s="1" t="s">
        <v>7196</v>
      </c>
      <c r="P110" s="1" t="s">
        <v>7197</v>
      </c>
      <c r="Q110" s="1"/>
      <c r="R110" s="1" t="s">
        <v>6556</v>
      </c>
      <c r="S110" s="1" t="s">
        <v>6557</v>
      </c>
      <c r="T110">
        <v>43629</v>
      </c>
      <c r="U110">
        <v>74</v>
      </c>
    </row>
    <row r="111" spans="1:21" x14ac:dyDescent="0.3">
      <c r="A111">
        <v>118</v>
      </c>
      <c r="B111" s="1" t="s">
        <v>7198</v>
      </c>
      <c r="C111" s="1" t="s">
        <v>6327</v>
      </c>
      <c r="D111" s="2">
        <v>15541</v>
      </c>
      <c r="E111">
        <v>19</v>
      </c>
      <c r="F111">
        <v>7</v>
      </c>
      <c r="G111">
        <v>1942</v>
      </c>
      <c r="H111">
        <v>77</v>
      </c>
      <c r="I111" s="21">
        <f>AVERAGE(completedclient[age])</f>
        <v>45.892717452039484</v>
      </c>
      <c r="J111" s="1" t="s">
        <v>7199</v>
      </c>
      <c r="K111" s="1" t="s">
        <v>7200</v>
      </c>
      <c r="L111" s="1" t="s">
        <v>7201</v>
      </c>
      <c r="M111" s="1" t="s">
        <v>7202</v>
      </c>
      <c r="N111" s="1" t="s">
        <v>7203</v>
      </c>
      <c r="O111" s="1" t="s">
        <v>7204</v>
      </c>
      <c r="P111" s="1" t="s">
        <v>7205</v>
      </c>
      <c r="Q111" s="1"/>
      <c r="R111" s="1" t="s">
        <v>7206</v>
      </c>
      <c r="S111" s="1" t="s">
        <v>6393</v>
      </c>
      <c r="T111">
        <v>1850</v>
      </c>
      <c r="U111">
        <v>55</v>
      </c>
    </row>
    <row r="112" spans="1:21" x14ac:dyDescent="0.3">
      <c r="A112">
        <v>119</v>
      </c>
      <c r="B112" s="1" t="s">
        <v>7207</v>
      </c>
      <c r="C112" s="1" t="s">
        <v>6315</v>
      </c>
      <c r="D112" s="2">
        <v>15400</v>
      </c>
      <c r="E112">
        <v>28</v>
      </c>
      <c r="F112">
        <v>2</v>
      </c>
      <c r="G112">
        <v>1942</v>
      </c>
      <c r="H112">
        <v>77</v>
      </c>
      <c r="I112" s="21">
        <f>AVERAGE(completedclient[age])</f>
        <v>45.892717452039484</v>
      </c>
      <c r="J112" s="1" t="s">
        <v>7208</v>
      </c>
      <c r="K112" s="1" t="s">
        <v>7209</v>
      </c>
      <c r="L112" s="1" t="s">
        <v>6908</v>
      </c>
      <c r="M112" s="1" t="s">
        <v>7009</v>
      </c>
      <c r="N112" s="1" t="s">
        <v>7210</v>
      </c>
      <c r="O112" s="1" t="s">
        <v>7211</v>
      </c>
      <c r="P112" s="1" t="s">
        <v>7212</v>
      </c>
      <c r="Q112" s="1"/>
      <c r="R112" s="1" t="s">
        <v>7206</v>
      </c>
      <c r="S112" s="1" t="s">
        <v>6393</v>
      </c>
      <c r="T112">
        <v>1851</v>
      </c>
      <c r="U112">
        <v>55</v>
      </c>
    </row>
    <row r="113" spans="1:21" x14ac:dyDescent="0.3">
      <c r="A113">
        <v>120</v>
      </c>
      <c r="B113" s="1" t="s">
        <v>7213</v>
      </c>
      <c r="C113" s="1" t="s">
        <v>6327</v>
      </c>
      <c r="D113" s="2">
        <v>35195</v>
      </c>
      <c r="E113">
        <v>10</v>
      </c>
      <c r="F113">
        <v>5</v>
      </c>
      <c r="G113">
        <v>1996</v>
      </c>
      <c r="H113">
        <v>23</v>
      </c>
      <c r="I113" s="21">
        <f>AVERAGE(completedclient[age])</f>
        <v>45.892717452039484</v>
      </c>
      <c r="J113" s="1" t="s">
        <v>7214</v>
      </c>
      <c r="K113" s="1" t="s">
        <v>7215</v>
      </c>
      <c r="L113" s="1" t="s">
        <v>7216</v>
      </c>
      <c r="M113" s="1" t="s">
        <v>7217</v>
      </c>
      <c r="N113" s="1" t="s">
        <v>7218</v>
      </c>
      <c r="O113" s="1" t="s">
        <v>7219</v>
      </c>
      <c r="P113" s="1" t="s">
        <v>7220</v>
      </c>
      <c r="Q113" s="1"/>
      <c r="R113" s="1" t="s">
        <v>6335</v>
      </c>
      <c r="S113" s="1" t="s">
        <v>6336</v>
      </c>
      <c r="T113">
        <v>10016</v>
      </c>
      <c r="U113">
        <v>1</v>
      </c>
    </row>
    <row r="114" spans="1:21" x14ac:dyDescent="0.3">
      <c r="A114">
        <v>121</v>
      </c>
      <c r="B114" s="1" t="s">
        <v>7221</v>
      </c>
      <c r="C114" s="1" t="s">
        <v>6315</v>
      </c>
      <c r="D114" s="2">
        <v>36097</v>
      </c>
      <c r="E114">
        <v>29</v>
      </c>
      <c r="F114">
        <v>10</v>
      </c>
      <c r="G114">
        <v>1998</v>
      </c>
      <c r="H114">
        <v>21</v>
      </c>
      <c r="I114" s="21">
        <f>AVERAGE(completedclient[age])</f>
        <v>45.892717452039484</v>
      </c>
      <c r="J114" s="1" t="s">
        <v>7222</v>
      </c>
      <c r="K114" s="1" t="s">
        <v>7223</v>
      </c>
      <c r="L114" s="1" t="s">
        <v>6914</v>
      </c>
      <c r="M114" s="1" t="s">
        <v>7017</v>
      </c>
      <c r="N114" s="1" t="s">
        <v>7224</v>
      </c>
      <c r="O114" s="1" t="s">
        <v>7225</v>
      </c>
      <c r="P114" s="1" t="s">
        <v>7226</v>
      </c>
      <c r="Q114" s="1"/>
      <c r="R114" s="1" t="s">
        <v>7227</v>
      </c>
      <c r="S114" s="1" t="s">
        <v>7228</v>
      </c>
      <c r="T114">
        <v>49550</v>
      </c>
      <c r="U114">
        <v>41</v>
      </c>
    </row>
    <row r="115" spans="1:21" x14ac:dyDescent="0.3">
      <c r="A115">
        <v>122</v>
      </c>
      <c r="B115" s="1" t="s">
        <v>7229</v>
      </c>
      <c r="C115" s="1" t="s">
        <v>6315</v>
      </c>
      <c r="D115" s="2">
        <v>30633</v>
      </c>
      <c r="E115">
        <v>13</v>
      </c>
      <c r="F115">
        <v>11</v>
      </c>
      <c r="G115">
        <v>1983</v>
      </c>
      <c r="H115">
        <v>36</v>
      </c>
      <c r="I115" s="21">
        <f>AVERAGE(completedclient[age])</f>
        <v>45.892717452039484</v>
      </c>
      <c r="J115" s="1" t="s">
        <v>7230</v>
      </c>
      <c r="K115" s="1" t="s">
        <v>7231</v>
      </c>
      <c r="L115" s="1" t="s">
        <v>6920</v>
      </c>
      <c r="M115" s="1" t="s">
        <v>7032</v>
      </c>
      <c r="N115" s="1" t="s">
        <v>7232</v>
      </c>
      <c r="O115" s="1" t="s">
        <v>7233</v>
      </c>
      <c r="P115" s="1" t="s">
        <v>7234</v>
      </c>
      <c r="Q115" s="1"/>
      <c r="R115" s="1" t="s">
        <v>7235</v>
      </c>
      <c r="S115" s="1" t="s">
        <v>7236</v>
      </c>
      <c r="T115">
        <v>44133</v>
      </c>
      <c r="U115">
        <v>35</v>
      </c>
    </row>
    <row r="116" spans="1:21" x14ac:dyDescent="0.3">
      <c r="A116">
        <v>123</v>
      </c>
      <c r="B116" s="1" t="s">
        <v>7237</v>
      </c>
      <c r="C116" s="1" t="s">
        <v>6327</v>
      </c>
      <c r="D116" s="2">
        <v>32551</v>
      </c>
      <c r="E116">
        <v>12</v>
      </c>
      <c r="F116">
        <v>2</v>
      </c>
      <c r="G116">
        <v>1989</v>
      </c>
      <c r="H116">
        <v>30</v>
      </c>
      <c r="I116" s="21">
        <f>AVERAGE(completedclient[age])</f>
        <v>45.892717452039484</v>
      </c>
      <c r="J116" s="1" t="s">
        <v>7238</v>
      </c>
      <c r="K116" s="1" t="s">
        <v>7239</v>
      </c>
      <c r="L116" s="1" t="s">
        <v>7240</v>
      </c>
      <c r="M116" s="1" t="s">
        <v>7241</v>
      </c>
      <c r="N116" s="1" t="s">
        <v>7242</v>
      </c>
      <c r="O116" s="1" t="s">
        <v>7243</v>
      </c>
      <c r="P116" s="1" t="s">
        <v>7244</v>
      </c>
      <c r="Q116" s="1"/>
      <c r="R116" s="1" t="s">
        <v>7245</v>
      </c>
      <c r="S116" s="1" t="s">
        <v>7246</v>
      </c>
      <c r="T116">
        <v>41580</v>
      </c>
      <c r="U116">
        <v>11</v>
      </c>
    </row>
    <row r="117" spans="1:21" x14ac:dyDescent="0.3">
      <c r="A117">
        <v>124</v>
      </c>
      <c r="B117" s="1" t="s">
        <v>7247</v>
      </c>
      <c r="C117" s="1" t="s">
        <v>6327</v>
      </c>
      <c r="D117" s="2">
        <v>32041</v>
      </c>
      <c r="E117">
        <v>21</v>
      </c>
      <c r="F117">
        <v>9</v>
      </c>
      <c r="G117">
        <v>1987</v>
      </c>
      <c r="H117">
        <v>32</v>
      </c>
      <c r="I117" s="21">
        <f>AVERAGE(completedclient[age])</f>
        <v>45.892717452039484</v>
      </c>
      <c r="J117" s="1" t="s">
        <v>7248</v>
      </c>
      <c r="K117" s="1" t="s">
        <v>7249</v>
      </c>
      <c r="L117" s="1" t="s">
        <v>7250</v>
      </c>
      <c r="M117" s="1" t="s">
        <v>7251</v>
      </c>
      <c r="N117" s="1" t="s">
        <v>7252</v>
      </c>
      <c r="O117" s="1" t="s">
        <v>7253</v>
      </c>
      <c r="P117" s="1" t="s">
        <v>7254</v>
      </c>
      <c r="Q117" s="1"/>
      <c r="R117" s="1" t="s">
        <v>6372</v>
      </c>
      <c r="S117" s="1" t="s">
        <v>7094</v>
      </c>
      <c r="T117">
        <v>42152</v>
      </c>
      <c r="U117">
        <v>44</v>
      </c>
    </row>
    <row r="118" spans="1:21" x14ac:dyDescent="0.3">
      <c r="A118">
        <v>125</v>
      </c>
      <c r="B118" s="1" t="s">
        <v>7255</v>
      </c>
      <c r="C118" s="1" t="s">
        <v>6327</v>
      </c>
      <c r="D118" s="2">
        <v>20759</v>
      </c>
      <c r="E118">
        <v>31</v>
      </c>
      <c r="F118">
        <v>10</v>
      </c>
      <c r="G118">
        <v>1956</v>
      </c>
      <c r="H118">
        <v>63</v>
      </c>
      <c r="I118" s="21">
        <f>AVERAGE(completedclient[age])</f>
        <v>45.892717452039484</v>
      </c>
      <c r="J118" s="1" t="s">
        <v>7256</v>
      </c>
      <c r="K118" s="1" t="s">
        <v>7257</v>
      </c>
      <c r="L118" s="1" t="s">
        <v>7258</v>
      </c>
      <c r="M118" s="1" t="s">
        <v>7259</v>
      </c>
      <c r="N118" s="1" t="s">
        <v>7260</v>
      </c>
      <c r="O118" s="1" t="s">
        <v>7261</v>
      </c>
      <c r="P118" s="1" t="s">
        <v>7262</v>
      </c>
      <c r="Q118" s="1"/>
      <c r="R118" s="1" t="s">
        <v>6616</v>
      </c>
      <c r="S118" s="1" t="s">
        <v>6942</v>
      </c>
      <c r="T118">
        <v>46846</v>
      </c>
      <c r="U118">
        <v>37</v>
      </c>
    </row>
    <row r="119" spans="1:21" x14ac:dyDescent="0.3">
      <c r="A119">
        <v>126</v>
      </c>
      <c r="B119" s="1" t="s">
        <v>7263</v>
      </c>
      <c r="C119" s="1" t="s">
        <v>6315</v>
      </c>
      <c r="D119" s="2">
        <v>18168</v>
      </c>
      <c r="E119">
        <v>27</v>
      </c>
      <c r="F119">
        <v>9</v>
      </c>
      <c r="G119">
        <v>1949</v>
      </c>
      <c r="H119">
        <v>70</v>
      </c>
      <c r="I119" s="21">
        <f>AVERAGE(completedclient[age])</f>
        <v>45.892717452039484</v>
      </c>
      <c r="J119" s="1" t="s">
        <v>7264</v>
      </c>
      <c r="K119" s="1" t="s">
        <v>7265</v>
      </c>
      <c r="L119" s="1" t="s">
        <v>6926</v>
      </c>
      <c r="M119" s="1" t="s">
        <v>7042</v>
      </c>
      <c r="N119" s="1" t="s">
        <v>7266</v>
      </c>
      <c r="O119" s="1" t="s">
        <v>7267</v>
      </c>
      <c r="P119" s="1" t="s">
        <v>7268</v>
      </c>
      <c r="Q119" s="1"/>
      <c r="R119" s="1" t="s">
        <v>6616</v>
      </c>
      <c r="S119" s="1" t="s">
        <v>6942</v>
      </c>
      <c r="T119">
        <v>47191</v>
      </c>
      <c r="U119">
        <v>37</v>
      </c>
    </row>
    <row r="120" spans="1:21" x14ac:dyDescent="0.3">
      <c r="A120">
        <v>127</v>
      </c>
      <c r="B120" s="1" t="s">
        <v>7269</v>
      </c>
      <c r="C120" s="1" t="s">
        <v>6315</v>
      </c>
      <c r="D120" s="2">
        <v>25929</v>
      </c>
      <c r="E120">
        <v>27</v>
      </c>
      <c r="F120">
        <v>12</v>
      </c>
      <c r="G120">
        <v>1970</v>
      </c>
      <c r="H120">
        <v>49</v>
      </c>
      <c r="I120" s="21">
        <f>AVERAGE(completedclient[age])</f>
        <v>45.892717452039484</v>
      </c>
      <c r="J120" s="1" t="s">
        <v>7270</v>
      </c>
      <c r="K120" s="1" t="s">
        <v>7271</v>
      </c>
      <c r="L120" s="1" t="s">
        <v>6932</v>
      </c>
      <c r="M120" s="1" t="s">
        <v>7057</v>
      </c>
      <c r="N120" s="1" t="s">
        <v>7272</v>
      </c>
      <c r="O120" s="1" t="s">
        <v>7273</v>
      </c>
      <c r="P120" s="1" t="s">
        <v>7274</v>
      </c>
      <c r="Q120" s="1"/>
      <c r="R120" s="1" t="s">
        <v>6457</v>
      </c>
      <c r="S120" s="1" t="s">
        <v>6458</v>
      </c>
      <c r="T120">
        <v>43043</v>
      </c>
      <c r="U120">
        <v>21</v>
      </c>
    </row>
    <row r="121" spans="1:21" x14ac:dyDescent="0.3">
      <c r="A121">
        <v>128</v>
      </c>
      <c r="B121" s="1" t="s">
        <v>7275</v>
      </c>
      <c r="C121" s="1" t="s">
        <v>6315</v>
      </c>
      <c r="D121" s="2">
        <v>34063</v>
      </c>
      <c r="E121">
        <v>4</v>
      </c>
      <c r="F121">
        <v>4</v>
      </c>
      <c r="G121">
        <v>1993</v>
      </c>
      <c r="H121">
        <v>26</v>
      </c>
      <c r="I121" s="21">
        <f>AVERAGE(completedclient[age])</f>
        <v>45.892717452039484</v>
      </c>
      <c r="J121" s="1" t="s">
        <v>7276</v>
      </c>
      <c r="K121" s="1" t="s">
        <v>7277</v>
      </c>
      <c r="L121" s="1" t="s">
        <v>6938</v>
      </c>
      <c r="M121" s="1" t="s">
        <v>7065</v>
      </c>
      <c r="N121" s="1" t="s">
        <v>7278</v>
      </c>
      <c r="O121" s="1" t="s">
        <v>7279</v>
      </c>
      <c r="P121" s="1" t="s">
        <v>7280</v>
      </c>
      <c r="Q121" s="1"/>
      <c r="R121" s="1" t="s">
        <v>7021</v>
      </c>
      <c r="S121" s="1" t="s">
        <v>6611</v>
      </c>
      <c r="T121">
        <v>49053</v>
      </c>
      <c r="U121">
        <v>63</v>
      </c>
    </row>
    <row r="122" spans="1:21" x14ac:dyDescent="0.3">
      <c r="A122">
        <v>129</v>
      </c>
      <c r="B122" s="1" t="s">
        <v>7281</v>
      </c>
      <c r="C122" s="1" t="s">
        <v>6315</v>
      </c>
      <c r="D122" s="2">
        <v>24623</v>
      </c>
      <c r="E122">
        <v>31</v>
      </c>
      <c r="F122">
        <v>5</v>
      </c>
      <c r="G122">
        <v>1967</v>
      </c>
      <c r="H122">
        <v>52</v>
      </c>
      <c r="I122" s="21">
        <f>AVERAGE(completedclient[age])</f>
        <v>45.892717452039484</v>
      </c>
      <c r="J122" s="1" t="s">
        <v>7282</v>
      </c>
      <c r="K122" s="1" t="s">
        <v>7283</v>
      </c>
      <c r="L122" s="1" t="s">
        <v>6945</v>
      </c>
      <c r="M122" s="1" t="s">
        <v>7083</v>
      </c>
      <c r="N122" s="1" t="s">
        <v>7284</v>
      </c>
      <c r="O122" s="1" t="s">
        <v>7285</v>
      </c>
      <c r="P122" s="1" t="s">
        <v>7286</v>
      </c>
      <c r="Q122" s="1"/>
      <c r="R122" s="1" t="s">
        <v>6768</v>
      </c>
      <c r="S122" s="1" t="s">
        <v>6769</v>
      </c>
      <c r="T122">
        <v>49392</v>
      </c>
      <c r="U122">
        <v>64</v>
      </c>
    </row>
    <row r="123" spans="1:21" x14ac:dyDescent="0.3">
      <c r="A123">
        <v>130</v>
      </c>
      <c r="B123" s="1" t="s">
        <v>7287</v>
      </c>
      <c r="C123" s="1" t="s">
        <v>6327</v>
      </c>
      <c r="D123" s="2">
        <v>22691</v>
      </c>
      <c r="E123">
        <v>14</v>
      </c>
      <c r="F123">
        <v>2</v>
      </c>
      <c r="G123">
        <v>1962</v>
      </c>
      <c r="H123">
        <v>57</v>
      </c>
      <c r="I123" s="21">
        <f>AVERAGE(completedclient[age])</f>
        <v>45.892717452039484</v>
      </c>
      <c r="J123" s="1" t="s">
        <v>7288</v>
      </c>
      <c r="K123" s="1" t="s">
        <v>7289</v>
      </c>
      <c r="L123" s="1" t="s">
        <v>7290</v>
      </c>
      <c r="M123" s="1" t="s">
        <v>7291</v>
      </c>
      <c r="N123" s="1" t="s">
        <v>7292</v>
      </c>
      <c r="O123" s="1" t="s">
        <v>7293</v>
      </c>
      <c r="P123" s="1" t="s">
        <v>7294</v>
      </c>
      <c r="Q123" s="1"/>
      <c r="R123" s="1" t="s">
        <v>7295</v>
      </c>
      <c r="S123" s="1" t="s">
        <v>6611</v>
      </c>
      <c r="T123">
        <v>46145</v>
      </c>
      <c r="U123">
        <v>53</v>
      </c>
    </row>
    <row r="124" spans="1:21" x14ac:dyDescent="0.3">
      <c r="A124">
        <v>131</v>
      </c>
      <c r="B124" s="1" t="s">
        <v>7296</v>
      </c>
      <c r="C124" s="1" t="s">
        <v>6315</v>
      </c>
      <c r="D124" s="2">
        <v>35461</v>
      </c>
      <c r="E124">
        <v>31</v>
      </c>
      <c r="F124">
        <v>1</v>
      </c>
      <c r="G124">
        <v>1997</v>
      </c>
      <c r="H124">
        <v>23</v>
      </c>
      <c r="I124" s="21">
        <f>AVERAGE(completedclient[age])</f>
        <v>45.892717452039484</v>
      </c>
      <c r="J124" s="1" t="s">
        <v>7297</v>
      </c>
      <c r="K124" s="1" t="s">
        <v>7298</v>
      </c>
      <c r="L124" s="1" t="s">
        <v>6961</v>
      </c>
      <c r="M124" s="1" t="s">
        <v>7099</v>
      </c>
      <c r="N124" s="1" t="s">
        <v>7299</v>
      </c>
      <c r="O124" s="1" t="s">
        <v>7300</v>
      </c>
      <c r="P124" s="1" t="s">
        <v>7301</v>
      </c>
      <c r="Q124" s="1"/>
      <c r="R124" s="1" t="s">
        <v>7295</v>
      </c>
      <c r="S124" s="1" t="s">
        <v>6611</v>
      </c>
      <c r="T124">
        <v>42598</v>
      </c>
      <c r="U124">
        <v>53</v>
      </c>
    </row>
    <row r="125" spans="1:21" x14ac:dyDescent="0.3">
      <c r="A125">
        <v>132</v>
      </c>
      <c r="B125" s="1" t="s">
        <v>7302</v>
      </c>
      <c r="C125" s="1" t="s">
        <v>6327</v>
      </c>
      <c r="D125" s="2">
        <v>26690</v>
      </c>
      <c r="E125">
        <v>26</v>
      </c>
      <c r="F125">
        <v>1</v>
      </c>
      <c r="G125">
        <v>1973</v>
      </c>
      <c r="H125">
        <v>47</v>
      </c>
      <c r="I125" s="21">
        <f>AVERAGE(completedclient[age])</f>
        <v>45.892717452039484</v>
      </c>
      <c r="J125" s="1" t="s">
        <v>7303</v>
      </c>
      <c r="K125" s="1" t="s">
        <v>7304</v>
      </c>
      <c r="L125" s="1" t="s">
        <v>7305</v>
      </c>
      <c r="M125" s="1" t="s">
        <v>7306</v>
      </c>
      <c r="N125" s="1" t="s">
        <v>7307</v>
      </c>
      <c r="O125" s="1" t="s">
        <v>7308</v>
      </c>
      <c r="P125" s="1" t="s">
        <v>7309</v>
      </c>
      <c r="Q125" s="1"/>
      <c r="R125" s="1" t="s">
        <v>6643</v>
      </c>
      <c r="S125" s="1" t="s">
        <v>6601</v>
      </c>
      <c r="T125">
        <v>45358</v>
      </c>
      <c r="U125">
        <v>36</v>
      </c>
    </row>
    <row r="126" spans="1:21" x14ac:dyDescent="0.3">
      <c r="A126">
        <v>134</v>
      </c>
      <c r="B126" s="1" t="s">
        <v>7310</v>
      </c>
      <c r="C126" s="1" t="s">
        <v>6327</v>
      </c>
      <c r="D126" s="2">
        <v>19011</v>
      </c>
      <c r="E126">
        <v>18</v>
      </c>
      <c r="F126">
        <v>1</v>
      </c>
      <c r="G126">
        <v>1952</v>
      </c>
      <c r="H126">
        <v>68</v>
      </c>
      <c r="I126" s="21">
        <f>AVERAGE(completedclient[age])</f>
        <v>45.892717452039484</v>
      </c>
      <c r="J126" s="1" t="s">
        <v>7311</v>
      </c>
      <c r="K126" s="1" t="s">
        <v>7312</v>
      </c>
      <c r="L126" s="1" t="s">
        <v>7313</v>
      </c>
      <c r="M126" s="1" t="s">
        <v>7314</v>
      </c>
      <c r="N126" s="1" t="s">
        <v>7315</v>
      </c>
      <c r="O126" s="1" t="s">
        <v>7316</v>
      </c>
      <c r="P126" s="1" t="s">
        <v>7317</v>
      </c>
      <c r="Q126" s="1"/>
      <c r="R126" s="1" t="s">
        <v>7318</v>
      </c>
      <c r="S126" s="1" t="s">
        <v>7319</v>
      </c>
      <c r="T126">
        <v>42012</v>
      </c>
      <c r="U126">
        <v>6</v>
      </c>
    </row>
    <row r="127" spans="1:21" x14ac:dyDescent="0.3">
      <c r="A127">
        <v>135</v>
      </c>
      <c r="B127" s="1" t="s">
        <v>7320</v>
      </c>
      <c r="C127" s="1" t="s">
        <v>6315</v>
      </c>
      <c r="D127" s="2">
        <v>21438</v>
      </c>
      <c r="E127">
        <v>10</v>
      </c>
      <c r="F127">
        <v>9</v>
      </c>
      <c r="G127">
        <v>1958</v>
      </c>
      <c r="H127">
        <v>61</v>
      </c>
      <c r="I127" s="21">
        <f>AVERAGE(completedclient[age])</f>
        <v>45.892717452039484</v>
      </c>
      <c r="J127" s="1" t="s">
        <v>7321</v>
      </c>
      <c r="K127" s="1" t="s">
        <v>7322</v>
      </c>
      <c r="L127" s="1" t="s">
        <v>6967</v>
      </c>
      <c r="M127" s="1" t="s">
        <v>7113</v>
      </c>
      <c r="N127" s="1" t="s">
        <v>7323</v>
      </c>
      <c r="O127" s="1" t="s">
        <v>7324</v>
      </c>
      <c r="P127" s="1" t="s">
        <v>7325</v>
      </c>
      <c r="Q127" s="1"/>
      <c r="R127" s="1" t="s">
        <v>7318</v>
      </c>
      <c r="S127" s="1" t="s">
        <v>7319</v>
      </c>
      <c r="T127">
        <v>45858</v>
      </c>
      <c r="U127">
        <v>6</v>
      </c>
    </row>
    <row r="128" spans="1:21" x14ac:dyDescent="0.3">
      <c r="A128">
        <v>136</v>
      </c>
      <c r="B128" s="1" t="s">
        <v>7326</v>
      </c>
      <c r="C128" s="1" t="s">
        <v>6315</v>
      </c>
      <c r="D128" s="2">
        <v>15002</v>
      </c>
      <c r="E128">
        <v>26</v>
      </c>
      <c r="F128">
        <v>1</v>
      </c>
      <c r="G128">
        <v>1941</v>
      </c>
      <c r="H128">
        <v>79</v>
      </c>
      <c r="I128" s="21">
        <f>AVERAGE(completedclient[age])</f>
        <v>45.892717452039484</v>
      </c>
      <c r="J128" s="1" t="s">
        <v>7327</v>
      </c>
      <c r="K128" s="1" t="s">
        <v>7328</v>
      </c>
      <c r="L128" s="1" t="s">
        <v>6989</v>
      </c>
      <c r="M128" s="1" t="s">
        <v>6670</v>
      </c>
      <c r="N128" s="1" t="s">
        <v>7329</v>
      </c>
      <c r="O128" s="1" t="s">
        <v>7330</v>
      </c>
      <c r="P128" s="1" t="s">
        <v>7331</v>
      </c>
      <c r="Q128" s="1"/>
      <c r="R128" s="1" t="s">
        <v>7206</v>
      </c>
      <c r="S128" s="1" t="s">
        <v>6393</v>
      </c>
      <c r="T128">
        <v>1852</v>
      </c>
      <c r="U128">
        <v>55</v>
      </c>
    </row>
    <row r="129" spans="1:21" x14ac:dyDescent="0.3">
      <c r="A129">
        <v>137</v>
      </c>
      <c r="B129" s="1" t="s">
        <v>7332</v>
      </c>
      <c r="C129" s="1" t="s">
        <v>6327</v>
      </c>
      <c r="D129" s="2">
        <v>15963</v>
      </c>
      <c r="E129">
        <v>14</v>
      </c>
      <c r="F129">
        <v>9</v>
      </c>
      <c r="G129">
        <v>1943</v>
      </c>
      <c r="H129">
        <v>76</v>
      </c>
      <c r="I129" s="21">
        <f>AVERAGE(completedclient[age])</f>
        <v>45.892717452039484</v>
      </c>
      <c r="J129" s="1" t="s">
        <v>7333</v>
      </c>
      <c r="K129" s="1" t="s">
        <v>7334</v>
      </c>
      <c r="L129" s="1" t="s">
        <v>7335</v>
      </c>
      <c r="M129" s="1" t="s">
        <v>6422</v>
      </c>
      <c r="N129" s="1" t="s">
        <v>7336</v>
      </c>
      <c r="O129" s="1" t="s">
        <v>7337</v>
      </c>
      <c r="P129" s="1" t="s">
        <v>7338</v>
      </c>
      <c r="Q129" s="1" t="s">
        <v>7339</v>
      </c>
      <c r="R129" s="1" t="s">
        <v>6402</v>
      </c>
      <c r="S129" s="1" t="s">
        <v>6393</v>
      </c>
      <c r="T129">
        <v>1902</v>
      </c>
      <c r="U129">
        <v>60</v>
      </c>
    </row>
    <row r="130" spans="1:21" x14ac:dyDescent="0.3">
      <c r="A130">
        <v>138</v>
      </c>
      <c r="B130" s="1" t="s">
        <v>7340</v>
      </c>
      <c r="C130" s="1" t="s">
        <v>6315</v>
      </c>
      <c r="D130" s="2">
        <v>33898</v>
      </c>
      <c r="E130">
        <v>21</v>
      </c>
      <c r="F130">
        <v>10</v>
      </c>
      <c r="G130">
        <v>1992</v>
      </c>
      <c r="H130">
        <v>27</v>
      </c>
      <c r="I130" s="21">
        <f>AVERAGE(completedclient[age])</f>
        <v>45.892717452039484</v>
      </c>
      <c r="J130" s="1" t="s">
        <v>7341</v>
      </c>
      <c r="K130" s="1" t="s">
        <v>7342</v>
      </c>
      <c r="L130" s="1" t="s">
        <v>6995</v>
      </c>
      <c r="M130" s="1" t="s">
        <v>7135</v>
      </c>
      <c r="N130" s="1" t="s">
        <v>7343</v>
      </c>
      <c r="O130" s="1" t="s">
        <v>7344</v>
      </c>
      <c r="P130" s="1" t="s">
        <v>7345</v>
      </c>
      <c r="Q130" s="1"/>
      <c r="R130" s="1" t="s">
        <v>6438</v>
      </c>
      <c r="S130" s="1" t="s">
        <v>6439</v>
      </c>
      <c r="T130">
        <v>46329</v>
      </c>
      <c r="U130">
        <v>54</v>
      </c>
    </row>
    <row r="131" spans="1:21" x14ac:dyDescent="0.3">
      <c r="A131">
        <v>139</v>
      </c>
      <c r="B131" s="1" t="s">
        <v>7346</v>
      </c>
      <c r="C131" s="1" t="s">
        <v>6315</v>
      </c>
      <c r="D131" s="2">
        <v>29061</v>
      </c>
      <c r="E131">
        <v>25</v>
      </c>
      <c r="F131">
        <v>7</v>
      </c>
      <c r="G131">
        <v>1979</v>
      </c>
      <c r="H131">
        <v>40</v>
      </c>
      <c r="I131" s="21">
        <f>AVERAGE(completedclient[age])</f>
        <v>45.892717452039484</v>
      </c>
      <c r="J131" s="1" t="s">
        <v>7347</v>
      </c>
      <c r="K131" s="1" t="s">
        <v>7348</v>
      </c>
      <c r="L131" s="1" t="s">
        <v>7001</v>
      </c>
      <c r="M131" s="1" t="s">
        <v>7143</v>
      </c>
      <c r="N131" s="1" t="s">
        <v>7349</v>
      </c>
      <c r="O131" s="1" t="s">
        <v>7350</v>
      </c>
      <c r="P131" s="1" t="s">
        <v>7351</v>
      </c>
      <c r="Q131" s="1"/>
      <c r="R131" s="1" t="s">
        <v>6957</v>
      </c>
      <c r="S131" s="1" t="s">
        <v>6958</v>
      </c>
      <c r="T131">
        <v>43854</v>
      </c>
      <c r="U131">
        <v>8</v>
      </c>
    </row>
    <row r="132" spans="1:21" x14ac:dyDescent="0.3">
      <c r="A132">
        <v>140</v>
      </c>
      <c r="B132" s="1" t="s">
        <v>7352</v>
      </c>
      <c r="C132" s="1" t="s">
        <v>6327</v>
      </c>
      <c r="D132" s="2">
        <v>29743</v>
      </c>
      <c r="E132">
        <v>6</v>
      </c>
      <c r="F132">
        <v>6</v>
      </c>
      <c r="G132">
        <v>1981</v>
      </c>
      <c r="H132">
        <v>38</v>
      </c>
      <c r="I132" s="21">
        <f>AVERAGE(completedclient[age])</f>
        <v>45.892717452039484</v>
      </c>
      <c r="J132" s="1" t="s">
        <v>7353</v>
      </c>
      <c r="K132" s="1" t="s">
        <v>7354</v>
      </c>
      <c r="L132" s="1" t="s">
        <v>7355</v>
      </c>
      <c r="M132" s="1" t="s">
        <v>7356</v>
      </c>
      <c r="N132" s="1" t="s">
        <v>7357</v>
      </c>
      <c r="O132" s="1" t="s">
        <v>7358</v>
      </c>
      <c r="P132" s="1" t="s">
        <v>7359</v>
      </c>
      <c r="Q132" s="1"/>
      <c r="R132" s="1" t="s">
        <v>6957</v>
      </c>
      <c r="S132" s="1" t="s">
        <v>6958</v>
      </c>
      <c r="T132">
        <v>45693</v>
      </c>
      <c r="U132">
        <v>8</v>
      </c>
    </row>
    <row r="133" spans="1:21" x14ac:dyDescent="0.3">
      <c r="A133">
        <v>141</v>
      </c>
      <c r="B133" s="1" t="s">
        <v>7360</v>
      </c>
      <c r="C133" s="1" t="s">
        <v>6327</v>
      </c>
      <c r="D133" s="2">
        <v>16743</v>
      </c>
      <c r="E133">
        <v>2</v>
      </c>
      <c r="F133">
        <v>11</v>
      </c>
      <c r="G133">
        <v>1945</v>
      </c>
      <c r="H133">
        <v>74</v>
      </c>
      <c r="I133" s="21">
        <f>AVERAGE(completedclient[age])</f>
        <v>45.892717452039484</v>
      </c>
      <c r="J133" s="1" t="s">
        <v>7361</v>
      </c>
      <c r="K133" s="1" t="s">
        <v>7362</v>
      </c>
      <c r="L133" s="1" t="s">
        <v>6983</v>
      </c>
      <c r="M133" s="1" t="s">
        <v>7363</v>
      </c>
      <c r="N133" s="1" t="s">
        <v>7364</v>
      </c>
      <c r="O133" s="1" t="s">
        <v>7365</v>
      </c>
      <c r="P133" s="1" t="s">
        <v>7366</v>
      </c>
      <c r="Q133" s="1"/>
      <c r="R133" s="1" t="s">
        <v>7123</v>
      </c>
      <c r="S133" s="1" t="s">
        <v>7124</v>
      </c>
      <c r="T133">
        <v>48957</v>
      </c>
      <c r="U133">
        <v>31</v>
      </c>
    </row>
    <row r="134" spans="1:21" x14ac:dyDescent="0.3">
      <c r="A134">
        <v>142</v>
      </c>
      <c r="B134" s="1" t="s">
        <v>7367</v>
      </c>
      <c r="C134" s="1" t="s">
        <v>6327</v>
      </c>
      <c r="D134" s="2">
        <v>20992</v>
      </c>
      <c r="E134">
        <v>21</v>
      </c>
      <c r="F134">
        <v>6</v>
      </c>
      <c r="G134">
        <v>1957</v>
      </c>
      <c r="H134">
        <v>62</v>
      </c>
      <c r="I134" s="21">
        <f>AVERAGE(completedclient[age])</f>
        <v>45.892717452039484</v>
      </c>
      <c r="J134" s="1" t="s">
        <v>7368</v>
      </c>
      <c r="K134" s="1" t="s">
        <v>7369</v>
      </c>
      <c r="L134" s="1" t="s">
        <v>7370</v>
      </c>
      <c r="M134" s="1" t="s">
        <v>7371</v>
      </c>
      <c r="N134" s="1" t="s">
        <v>7372</v>
      </c>
      <c r="O134" s="1" t="s">
        <v>7373</v>
      </c>
      <c r="P134" s="1" t="s">
        <v>7374</v>
      </c>
      <c r="Q134" s="1"/>
      <c r="R134" s="1" t="s">
        <v>6600</v>
      </c>
      <c r="S134" s="1" t="s">
        <v>6601</v>
      </c>
      <c r="T134">
        <v>42917</v>
      </c>
      <c r="U134">
        <v>68</v>
      </c>
    </row>
    <row r="135" spans="1:21" x14ac:dyDescent="0.3">
      <c r="A135">
        <v>143</v>
      </c>
      <c r="B135" s="1" t="s">
        <v>7375</v>
      </c>
      <c r="C135" s="1" t="s">
        <v>6327</v>
      </c>
      <c r="D135" s="2">
        <v>35985</v>
      </c>
      <c r="E135">
        <v>9</v>
      </c>
      <c r="F135">
        <v>7</v>
      </c>
      <c r="G135">
        <v>1998</v>
      </c>
      <c r="H135">
        <v>21</v>
      </c>
      <c r="I135" s="21">
        <f>AVERAGE(completedclient[age])</f>
        <v>45.892717452039484</v>
      </c>
      <c r="J135" s="1" t="s">
        <v>7376</v>
      </c>
      <c r="K135" s="1" t="s">
        <v>7377</v>
      </c>
      <c r="L135" s="1" t="s">
        <v>7378</v>
      </c>
      <c r="M135" s="1" t="s">
        <v>7379</v>
      </c>
      <c r="N135" s="1" t="s">
        <v>7380</v>
      </c>
      <c r="O135" s="1" t="s">
        <v>7381</v>
      </c>
      <c r="P135" s="1" t="s">
        <v>7382</v>
      </c>
      <c r="Q135" s="1"/>
      <c r="R135" s="1" t="s">
        <v>7383</v>
      </c>
      <c r="S135" s="1" t="s">
        <v>6439</v>
      </c>
      <c r="T135">
        <v>40289</v>
      </c>
      <c r="U135">
        <v>27</v>
      </c>
    </row>
    <row r="136" spans="1:21" x14ac:dyDescent="0.3">
      <c r="A136">
        <v>144</v>
      </c>
      <c r="B136" s="1" t="s">
        <v>7384</v>
      </c>
      <c r="C136" s="1" t="s">
        <v>6327</v>
      </c>
      <c r="D136" s="2">
        <v>28830</v>
      </c>
      <c r="E136">
        <v>6</v>
      </c>
      <c r="F136">
        <v>12</v>
      </c>
      <c r="G136">
        <v>1978</v>
      </c>
      <c r="H136">
        <v>41</v>
      </c>
      <c r="I136" s="21">
        <f>AVERAGE(completedclient[age])</f>
        <v>45.892717452039484</v>
      </c>
      <c r="J136" s="1" t="s">
        <v>7385</v>
      </c>
      <c r="K136" s="1" t="s">
        <v>7386</v>
      </c>
      <c r="L136" s="1" t="s">
        <v>7387</v>
      </c>
      <c r="M136" s="1" t="s">
        <v>7388</v>
      </c>
      <c r="N136" s="1" t="s">
        <v>7389</v>
      </c>
      <c r="O136" s="1" t="s">
        <v>7390</v>
      </c>
      <c r="P136" s="1" t="s">
        <v>7391</v>
      </c>
      <c r="Q136" s="1"/>
      <c r="R136" s="1" t="s">
        <v>7392</v>
      </c>
      <c r="S136" s="1" t="s">
        <v>6393</v>
      </c>
      <c r="T136">
        <v>2456</v>
      </c>
      <c r="U136">
        <v>65</v>
      </c>
    </row>
    <row r="137" spans="1:21" x14ac:dyDescent="0.3">
      <c r="A137">
        <v>145</v>
      </c>
      <c r="B137" s="1" t="s">
        <v>7393</v>
      </c>
      <c r="C137" s="1" t="s">
        <v>6327</v>
      </c>
      <c r="D137" s="2">
        <v>35840</v>
      </c>
      <c r="E137">
        <v>14</v>
      </c>
      <c r="F137">
        <v>2</v>
      </c>
      <c r="G137">
        <v>1998</v>
      </c>
      <c r="H137">
        <v>21</v>
      </c>
      <c r="I137" s="21">
        <f>AVERAGE(completedclient[age])</f>
        <v>45.892717452039484</v>
      </c>
      <c r="J137" s="1" t="s">
        <v>7394</v>
      </c>
      <c r="K137" s="1" t="s">
        <v>7395</v>
      </c>
      <c r="L137" s="1" t="s">
        <v>7396</v>
      </c>
      <c r="M137" s="1" t="s">
        <v>7397</v>
      </c>
      <c r="N137" s="1" t="s">
        <v>7398</v>
      </c>
      <c r="O137" s="1" t="s">
        <v>7399</v>
      </c>
      <c r="P137" s="1" t="s">
        <v>7400</v>
      </c>
      <c r="Q137" s="1"/>
      <c r="R137" s="1" t="s">
        <v>7206</v>
      </c>
      <c r="S137" s="1" t="s">
        <v>6393</v>
      </c>
      <c r="T137">
        <v>1853</v>
      </c>
      <c r="U137">
        <v>55</v>
      </c>
    </row>
    <row r="138" spans="1:21" x14ac:dyDescent="0.3">
      <c r="A138">
        <v>146</v>
      </c>
      <c r="B138" s="1" t="s">
        <v>7401</v>
      </c>
      <c r="C138" s="1" t="s">
        <v>6315</v>
      </c>
      <c r="D138" s="2">
        <v>29939</v>
      </c>
      <c r="E138">
        <v>19</v>
      </c>
      <c r="F138">
        <v>12</v>
      </c>
      <c r="G138">
        <v>1981</v>
      </c>
      <c r="H138">
        <v>38</v>
      </c>
      <c r="I138" s="21">
        <f>AVERAGE(completedclient[age])</f>
        <v>45.892717452039484</v>
      </c>
      <c r="J138" s="1" t="s">
        <v>7402</v>
      </c>
      <c r="K138" s="1" t="s">
        <v>7403</v>
      </c>
      <c r="L138" s="1" t="s">
        <v>7024</v>
      </c>
      <c r="M138" s="1" t="s">
        <v>7160</v>
      </c>
      <c r="N138" s="1" t="s">
        <v>7404</v>
      </c>
      <c r="O138" s="1" t="s">
        <v>7405</v>
      </c>
      <c r="P138" s="1" t="s">
        <v>7406</v>
      </c>
      <c r="Q138" s="1"/>
      <c r="R138" s="1" t="s">
        <v>7123</v>
      </c>
      <c r="S138" s="1" t="s">
        <v>7124</v>
      </c>
      <c r="T138">
        <v>44598</v>
      </c>
      <c r="U138">
        <v>31</v>
      </c>
    </row>
    <row r="139" spans="1:21" x14ac:dyDescent="0.3">
      <c r="A139">
        <v>147</v>
      </c>
      <c r="B139" s="1" t="s">
        <v>7407</v>
      </c>
      <c r="C139" s="1" t="s">
        <v>6315</v>
      </c>
      <c r="D139" s="2">
        <v>19665</v>
      </c>
      <c r="E139">
        <v>2</v>
      </c>
      <c r="F139">
        <v>11</v>
      </c>
      <c r="G139">
        <v>1953</v>
      </c>
      <c r="H139">
        <v>66</v>
      </c>
      <c r="I139" s="21">
        <f>AVERAGE(completedclient[age])</f>
        <v>45.892717452039484</v>
      </c>
      <c r="J139" s="1" t="s">
        <v>7408</v>
      </c>
      <c r="K139" s="1" t="s">
        <v>7409</v>
      </c>
      <c r="L139" s="1" t="s">
        <v>7049</v>
      </c>
      <c r="M139" s="1" t="s">
        <v>7180</v>
      </c>
      <c r="N139" s="1" t="s">
        <v>7410</v>
      </c>
      <c r="O139" s="1" t="s">
        <v>7411</v>
      </c>
      <c r="P139" s="1" t="s">
        <v>7412</v>
      </c>
      <c r="Q139" s="1"/>
      <c r="R139" s="1" t="s">
        <v>6457</v>
      </c>
      <c r="S139" s="1" t="s">
        <v>6458</v>
      </c>
      <c r="T139">
        <v>46886</v>
      </c>
      <c r="U139">
        <v>21</v>
      </c>
    </row>
    <row r="140" spans="1:21" x14ac:dyDescent="0.3">
      <c r="A140">
        <v>148</v>
      </c>
      <c r="B140" s="1" t="s">
        <v>7413</v>
      </c>
      <c r="C140" s="1" t="s">
        <v>6327</v>
      </c>
      <c r="D140" s="2">
        <v>22275</v>
      </c>
      <c r="E140">
        <v>25</v>
      </c>
      <c r="F140">
        <v>12</v>
      </c>
      <c r="G140">
        <v>1960</v>
      </c>
      <c r="H140">
        <v>59</v>
      </c>
      <c r="I140" s="21">
        <f>AVERAGE(completedclient[age])</f>
        <v>45.892717452039484</v>
      </c>
      <c r="J140" s="1" t="s">
        <v>7414</v>
      </c>
      <c r="K140" s="1" t="s">
        <v>7415</v>
      </c>
      <c r="L140" s="1" t="s">
        <v>7416</v>
      </c>
      <c r="M140" s="1" t="s">
        <v>7417</v>
      </c>
      <c r="N140" s="1" t="s">
        <v>7418</v>
      </c>
      <c r="O140" s="1" t="s">
        <v>7419</v>
      </c>
      <c r="P140" s="1" t="s">
        <v>7420</v>
      </c>
      <c r="Q140" s="1"/>
      <c r="R140" s="1" t="s">
        <v>6457</v>
      </c>
      <c r="S140" s="1" t="s">
        <v>6458</v>
      </c>
      <c r="T140">
        <v>49466</v>
      </c>
      <c r="U140">
        <v>21</v>
      </c>
    </row>
    <row r="141" spans="1:21" x14ac:dyDescent="0.3">
      <c r="A141">
        <v>149</v>
      </c>
      <c r="B141" s="1" t="s">
        <v>7421</v>
      </c>
      <c r="C141" s="1" t="s">
        <v>6327</v>
      </c>
      <c r="D141" s="2">
        <v>25016</v>
      </c>
      <c r="E141">
        <v>27</v>
      </c>
      <c r="F141">
        <v>6</v>
      </c>
      <c r="G141">
        <v>1968</v>
      </c>
      <c r="H141">
        <v>51</v>
      </c>
      <c r="I141" s="21">
        <f>AVERAGE(completedclient[age])</f>
        <v>45.892717452039484</v>
      </c>
      <c r="J141" s="1" t="s">
        <v>7422</v>
      </c>
      <c r="K141" s="1" t="s">
        <v>7423</v>
      </c>
      <c r="L141" s="1" t="s">
        <v>7424</v>
      </c>
      <c r="M141" s="1" t="s">
        <v>7425</v>
      </c>
      <c r="N141" s="1" t="s">
        <v>7426</v>
      </c>
      <c r="O141" s="1" t="s">
        <v>7427</v>
      </c>
      <c r="P141" s="1" t="s">
        <v>7428</v>
      </c>
      <c r="Q141" s="1"/>
      <c r="R141" s="1" t="s">
        <v>7206</v>
      </c>
      <c r="S141" s="1" t="s">
        <v>6393</v>
      </c>
      <c r="T141">
        <v>1854</v>
      </c>
      <c r="U141">
        <v>55</v>
      </c>
    </row>
    <row r="142" spans="1:21" x14ac:dyDescent="0.3">
      <c r="A142">
        <v>150</v>
      </c>
      <c r="B142" s="1" t="s">
        <v>7429</v>
      </c>
      <c r="C142" s="1" t="s">
        <v>6315</v>
      </c>
      <c r="D142" s="2">
        <v>36796</v>
      </c>
      <c r="E142">
        <v>27</v>
      </c>
      <c r="F142">
        <v>9</v>
      </c>
      <c r="G142">
        <v>2000</v>
      </c>
      <c r="H142">
        <v>19</v>
      </c>
      <c r="I142" s="21">
        <f>AVERAGE(completedclient[age])</f>
        <v>45.892717452039484</v>
      </c>
      <c r="J142" s="1" t="s">
        <v>7430</v>
      </c>
      <c r="K142" s="1" t="s">
        <v>7431</v>
      </c>
      <c r="L142" s="1" t="s">
        <v>7073</v>
      </c>
      <c r="M142" s="1" t="s">
        <v>7188</v>
      </c>
      <c r="N142" s="1" t="s">
        <v>7432</v>
      </c>
      <c r="O142" s="1" t="s">
        <v>7433</v>
      </c>
      <c r="P142" s="1" t="s">
        <v>7434</v>
      </c>
      <c r="Q142" s="1"/>
      <c r="R142" s="1" t="s">
        <v>7155</v>
      </c>
      <c r="S142" s="1" t="s">
        <v>7156</v>
      </c>
      <c r="T142">
        <v>42223</v>
      </c>
      <c r="U142">
        <v>2</v>
      </c>
    </row>
    <row r="143" spans="1:21" x14ac:dyDescent="0.3">
      <c r="A143">
        <v>151</v>
      </c>
      <c r="B143" s="1" t="s">
        <v>7435</v>
      </c>
      <c r="C143" s="1" t="s">
        <v>6315</v>
      </c>
      <c r="D143" s="2">
        <v>33504</v>
      </c>
      <c r="E143">
        <v>23</v>
      </c>
      <c r="F143">
        <v>9</v>
      </c>
      <c r="G143">
        <v>1991</v>
      </c>
      <c r="H143">
        <v>28</v>
      </c>
      <c r="I143" s="21">
        <f>AVERAGE(completedclient[age])</f>
        <v>45.892717452039484</v>
      </c>
      <c r="J143" s="1" t="s">
        <v>7436</v>
      </c>
      <c r="K143" s="1" t="s">
        <v>7437</v>
      </c>
      <c r="L143" s="1" t="s">
        <v>7089</v>
      </c>
      <c r="M143" s="1" t="s">
        <v>7202</v>
      </c>
      <c r="N143" s="1" t="s">
        <v>7438</v>
      </c>
      <c r="O143" s="1" t="s">
        <v>7439</v>
      </c>
      <c r="P143" s="1" t="s">
        <v>7440</v>
      </c>
      <c r="Q143" s="1"/>
      <c r="R143" s="1" t="s">
        <v>6392</v>
      </c>
      <c r="S143" s="1" t="s">
        <v>6393</v>
      </c>
      <c r="T143">
        <v>1102</v>
      </c>
      <c r="U143">
        <v>51</v>
      </c>
    </row>
    <row r="144" spans="1:21" x14ac:dyDescent="0.3">
      <c r="A144">
        <v>152</v>
      </c>
      <c r="B144" s="1" t="s">
        <v>7441</v>
      </c>
      <c r="C144" s="1" t="s">
        <v>6315</v>
      </c>
      <c r="D144" s="2">
        <v>24078</v>
      </c>
      <c r="E144">
        <v>2</v>
      </c>
      <c r="F144">
        <v>12</v>
      </c>
      <c r="G144">
        <v>1965</v>
      </c>
      <c r="H144">
        <v>54</v>
      </c>
      <c r="I144" s="21">
        <f>AVERAGE(completedclient[age])</f>
        <v>45.892717452039484</v>
      </c>
      <c r="J144" s="1" t="s">
        <v>7442</v>
      </c>
      <c r="K144" s="1" t="s">
        <v>7443</v>
      </c>
      <c r="L144" s="1" t="s">
        <v>7105</v>
      </c>
      <c r="M144" s="1" t="s">
        <v>7217</v>
      </c>
      <c r="N144" s="1" t="s">
        <v>7444</v>
      </c>
      <c r="O144" s="1" t="s">
        <v>7445</v>
      </c>
      <c r="P144" s="1" t="s">
        <v>7446</v>
      </c>
      <c r="Q144" s="1"/>
      <c r="R144" s="1" t="s">
        <v>6865</v>
      </c>
      <c r="S144" s="1" t="s">
        <v>6866</v>
      </c>
      <c r="T144">
        <v>46823</v>
      </c>
      <c r="U144">
        <v>29</v>
      </c>
    </row>
    <row r="145" spans="1:21" x14ac:dyDescent="0.3">
      <c r="A145">
        <v>153</v>
      </c>
      <c r="B145" s="1" t="s">
        <v>7447</v>
      </c>
      <c r="C145" s="1" t="s">
        <v>6315</v>
      </c>
      <c r="D145" s="2">
        <v>36934</v>
      </c>
      <c r="E145">
        <v>12</v>
      </c>
      <c r="F145">
        <v>2</v>
      </c>
      <c r="G145">
        <v>2001</v>
      </c>
      <c r="H145">
        <v>18</v>
      </c>
      <c r="I145" s="21">
        <f>AVERAGE(completedclient[age])</f>
        <v>45.892717452039484</v>
      </c>
      <c r="J145" s="1" t="s">
        <v>7448</v>
      </c>
      <c r="K145" s="1" t="s">
        <v>7449</v>
      </c>
      <c r="L145" s="1" t="s">
        <v>7127</v>
      </c>
      <c r="M145" s="1" t="s">
        <v>7241</v>
      </c>
      <c r="N145" s="1" t="s">
        <v>7450</v>
      </c>
      <c r="O145" s="1" t="s">
        <v>7451</v>
      </c>
      <c r="P145" s="1" t="s">
        <v>7452</v>
      </c>
      <c r="Q145" s="1"/>
      <c r="R145" s="1" t="s">
        <v>7453</v>
      </c>
      <c r="S145" s="1" t="s">
        <v>7454</v>
      </c>
      <c r="T145">
        <v>44473</v>
      </c>
      <c r="U145">
        <v>13</v>
      </c>
    </row>
    <row r="146" spans="1:21" x14ac:dyDescent="0.3">
      <c r="A146">
        <v>154</v>
      </c>
      <c r="B146" s="1" t="s">
        <v>7455</v>
      </c>
      <c r="C146" s="1" t="s">
        <v>6327</v>
      </c>
      <c r="D146" s="2">
        <v>19598</v>
      </c>
      <c r="E146">
        <v>27</v>
      </c>
      <c r="F146">
        <v>8</v>
      </c>
      <c r="G146">
        <v>1953</v>
      </c>
      <c r="H146">
        <v>66</v>
      </c>
      <c r="I146" s="21">
        <f>AVERAGE(completedclient[age])</f>
        <v>45.892717452039484</v>
      </c>
      <c r="J146" s="1" t="s">
        <v>7456</v>
      </c>
      <c r="K146" s="1" t="s">
        <v>7457</v>
      </c>
      <c r="L146" s="1" t="s">
        <v>7458</v>
      </c>
      <c r="M146" s="1" t="s">
        <v>7459</v>
      </c>
      <c r="N146" s="1" t="s">
        <v>7460</v>
      </c>
      <c r="O146" s="1" t="s">
        <v>7461</v>
      </c>
      <c r="P146" s="1" t="s">
        <v>7462</v>
      </c>
      <c r="Q146" s="1" t="s">
        <v>7463</v>
      </c>
      <c r="R146" s="1" t="s">
        <v>6556</v>
      </c>
      <c r="S146" s="1" t="s">
        <v>6557</v>
      </c>
      <c r="T146">
        <v>45276</v>
      </c>
      <c r="U146">
        <v>74</v>
      </c>
    </row>
    <row r="147" spans="1:21" x14ac:dyDescent="0.3">
      <c r="A147">
        <v>155</v>
      </c>
      <c r="B147" s="1" t="s">
        <v>7464</v>
      </c>
      <c r="C147" s="1" t="s">
        <v>6315</v>
      </c>
      <c r="D147" s="2">
        <v>21622</v>
      </c>
      <c r="E147">
        <v>13</v>
      </c>
      <c r="F147">
        <v>3</v>
      </c>
      <c r="G147">
        <v>1959</v>
      </c>
      <c r="H147">
        <v>60</v>
      </c>
      <c r="I147" s="21">
        <f>AVERAGE(completedclient[age])</f>
        <v>45.892717452039484</v>
      </c>
      <c r="J147" s="1" t="s">
        <v>7465</v>
      </c>
      <c r="K147" s="1" t="s">
        <v>7466</v>
      </c>
      <c r="L147" s="1" t="s">
        <v>7151</v>
      </c>
      <c r="M147" s="1" t="s">
        <v>7251</v>
      </c>
      <c r="N147" s="1" t="s">
        <v>7467</v>
      </c>
      <c r="O147" s="1" t="s">
        <v>7468</v>
      </c>
      <c r="P147" s="1" t="s">
        <v>7469</v>
      </c>
      <c r="Q147" s="1"/>
      <c r="R147" s="1" t="s">
        <v>6556</v>
      </c>
      <c r="S147" s="1" t="s">
        <v>6557</v>
      </c>
      <c r="T147">
        <v>43197</v>
      </c>
      <c r="U147">
        <v>74</v>
      </c>
    </row>
    <row r="148" spans="1:21" x14ac:dyDescent="0.3">
      <c r="A148">
        <v>156</v>
      </c>
      <c r="B148" s="1" t="s">
        <v>7470</v>
      </c>
      <c r="C148" s="1" t="s">
        <v>6315</v>
      </c>
      <c r="D148" s="2">
        <v>18466</v>
      </c>
      <c r="E148">
        <v>22</v>
      </c>
      <c r="F148">
        <v>7</v>
      </c>
      <c r="G148">
        <v>1950</v>
      </c>
      <c r="H148">
        <v>69</v>
      </c>
      <c r="I148" s="21">
        <f>AVERAGE(completedclient[age])</f>
        <v>45.892717452039484</v>
      </c>
      <c r="J148" s="1" t="s">
        <v>7471</v>
      </c>
      <c r="K148" s="1" t="s">
        <v>6543</v>
      </c>
      <c r="L148" s="1" t="s">
        <v>7166</v>
      </c>
      <c r="M148" s="1" t="s">
        <v>7259</v>
      </c>
      <c r="N148" s="1" t="s">
        <v>7472</v>
      </c>
      <c r="O148" s="1" t="s">
        <v>7473</v>
      </c>
      <c r="P148" s="1" t="s">
        <v>7474</v>
      </c>
      <c r="Q148" s="1"/>
      <c r="R148" s="1" t="s">
        <v>6438</v>
      </c>
      <c r="S148" s="1" t="s">
        <v>6439</v>
      </c>
      <c r="T148">
        <v>42630</v>
      </c>
      <c r="U148">
        <v>54</v>
      </c>
    </row>
    <row r="149" spans="1:21" x14ac:dyDescent="0.3">
      <c r="A149">
        <v>157</v>
      </c>
      <c r="B149" s="1" t="s">
        <v>7475</v>
      </c>
      <c r="C149" s="1" t="s">
        <v>6315</v>
      </c>
      <c r="D149" s="2">
        <v>23201</v>
      </c>
      <c r="E149">
        <v>9</v>
      </c>
      <c r="F149">
        <v>7</v>
      </c>
      <c r="G149">
        <v>1963</v>
      </c>
      <c r="H149">
        <v>56</v>
      </c>
      <c r="I149" s="21">
        <f>AVERAGE(completedclient[age])</f>
        <v>45.892717452039484</v>
      </c>
      <c r="J149" s="1" t="s">
        <v>7476</v>
      </c>
      <c r="K149" s="1" t="s">
        <v>7477</v>
      </c>
      <c r="L149" s="1" t="s">
        <v>7172</v>
      </c>
      <c r="M149" s="1" t="s">
        <v>7291</v>
      </c>
      <c r="N149" s="1" t="s">
        <v>7478</v>
      </c>
      <c r="O149" s="1" t="s">
        <v>7479</v>
      </c>
      <c r="P149" s="1" t="s">
        <v>7480</v>
      </c>
      <c r="Q149" s="1"/>
      <c r="R149" s="1" t="s">
        <v>6610</v>
      </c>
      <c r="S149" s="1" t="s">
        <v>6611</v>
      </c>
      <c r="T149">
        <v>48482</v>
      </c>
      <c r="U149">
        <v>52</v>
      </c>
    </row>
    <row r="150" spans="1:21" x14ac:dyDescent="0.3">
      <c r="A150">
        <v>158</v>
      </c>
      <c r="B150" s="1" t="s">
        <v>7481</v>
      </c>
      <c r="C150" s="1" t="s">
        <v>6315</v>
      </c>
      <c r="D150" s="2">
        <v>23926</v>
      </c>
      <c r="E150">
        <v>3</v>
      </c>
      <c r="F150">
        <v>7</v>
      </c>
      <c r="G150">
        <v>1965</v>
      </c>
      <c r="H150">
        <v>54</v>
      </c>
      <c r="I150" s="21">
        <f>AVERAGE(completedclient[age])</f>
        <v>45.892717452039484</v>
      </c>
      <c r="J150" s="1" t="s">
        <v>7482</v>
      </c>
      <c r="K150" s="1" t="s">
        <v>7483</v>
      </c>
      <c r="L150" s="1" t="s">
        <v>7194</v>
      </c>
      <c r="M150" s="1" t="s">
        <v>7306</v>
      </c>
      <c r="N150" s="1" t="s">
        <v>7484</v>
      </c>
      <c r="O150" s="1" t="s">
        <v>7485</v>
      </c>
      <c r="P150" s="1" t="s">
        <v>7486</v>
      </c>
      <c r="Q150" s="1"/>
      <c r="R150" s="1" t="s">
        <v>6428</v>
      </c>
      <c r="S150" s="1" t="s">
        <v>6429</v>
      </c>
      <c r="T150">
        <v>44477</v>
      </c>
      <c r="U150">
        <v>40</v>
      </c>
    </row>
    <row r="151" spans="1:21" x14ac:dyDescent="0.3">
      <c r="A151">
        <v>159</v>
      </c>
      <c r="B151" s="1" t="s">
        <v>7487</v>
      </c>
      <c r="C151" s="1" t="s">
        <v>6327</v>
      </c>
      <c r="D151" s="2">
        <v>21438</v>
      </c>
      <c r="E151">
        <v>10</v>
      </c>
      <c r="F151">
        <v>9</v>
      </c>
      <c r="G151">
        <v>1958</v>
      </c>
      <c r="H151">
        <v>61</v>
      </c>
      <c r="I151" s="21">
        <f>AVERAGE(completedclient[age])</f>
        <v>45.892717452039484</v>
      </c>
      <c r="J151" s="1" t="s">
        <v>7488</v>
      </c>
      <c r="K151" s="1" t="s">
        <v>6879</v>
      </c>
      <c r="L151" s="1" t="s">
        <v>7489</v>
      </c>
      <c r="M151" s="1" t="s">
        <v>7490</v>
      </c>
      <c r="N151" s="1" t="s">
        <v>7491</v>
      </c>
      <c r="O151" s="1" t="s">
        <v>7492</v>
      </c>
      <c r="P151" s="1" t="s">
        <v>7493</v>
      </c>
      <c r="Q151" s="1"/>
      <c r="R151" s="1" t="s">
        <v>6428</v>
      </c>
      <c r="S151" s="1" t="s">
        <v>6429</v>
      </c>
      <c r="T151">
        <v>46842</v>
      </c>
      <c r="U151">
        <v>40</v>
      </c>
    </row>
    <row r="152" spans="1:21" x14ac:dyDescent="0.3">
      <c r="A152">
        <v>160</v>
      </c>
      <c r="B152" s="1" t="s">
        <v>7494</v>
      </c>
      <c r="C152" s="1" t="s">
        <v>6315</v>
      </c>
      <c r="D152" s="2">
        <v>22762</v>
      </c>
      <c r="E152">
        <v>26</v>
      </c>
      <c r="F152">
        <v>4</v>
      </c>
      <c r="G152">
        <v>1962</v>
      </c>
      <c r="H152">
        <v>57</v>
      </c>
      <c r="I152" s="21">
        <f>AVERAGE(completedclient[age])</f>
        <v>45.892717452039484</v>
      </c>
      <c r="J152" s="1" t="s">
        <v>7495</v>
      </c>
      <c r="K152" s="1" t="s">
        <v>7496</v>
      </c>
      <c r="L152" s="1" t="s">
        <v>7209</v>
      </c>
      <c r="M152" s="1" t="s">
        <v>7314</v>
      </c>
      <c r="N152" s="1" t="s">
        <v>7497</v>
      </c>
      <c r="O152" s="1" t="s">
        <v>7498</v>
      </c>
      <c r="P152" s="1" t="s">
        <v>7499</v>
      </c>
      <c r="Q152" s="1"/>
      <c r="R152" s="1" t="s">
        <v>6768</v>
      </c>
      <c r="S152" s="1" t="s">
        <v>6769</v>
      </c>
      <c r="T152">
        <v>46913</v>
      </c>
      <c r="U152">
        <v>64</v>
      </c>
    </row>
    <row r="153" spans="1:21" x14ac:dyDescent="0.3">
      <c r="A153">
        <v>161</v>
      </c>
      <c r="B153" s="1" t="s">
        <v>7500</v>
      </c>
      <c r="C153" s="1" t="s">
        <v>6315</v>
      </c>
      <c r="D153" s="2">
        <v>23291</v>
      </c>
      <c r="E153">
        <v>7</v>
      </c>
      <c r="F153">
        <v>10</v>
      </c>
      <c r="G153">
        <v>1963</v>
      </c>
      <c r="H153">
        <v>56</v>
      </c>
      <c r="I153" s="21">
        <f>AVERAGE(completedclient[age])</f>
        <v>45.892717452039484</v>
      </c>
      <c r="J153" s="1" t="s">
        <v>7501</v>
      </c>
      <c r="K153" s="1" t="s">
        <v>7502</v>
      </c>
      <c r="L153" s="1" t="s">
        <v>7223</v>
      </c>
      <c r="M153" s="1" t="s">
        <v>6422</v>
      </c>
      <c r="N153" s="1" t="s">
        <v>7503</v>
      </c>
      <c r="O153" s="1" t="s">
        <v>7504</v>
      </c>
      <c r="P153" s="1" t="s">
        <v>7505</v>
      </c>
      <c r="Q153" s="1"/>
      <c r="R153" s="1" t="s">
        <v>7506</v>
      </c>
      <c r="S153" s="1" t="s">
        <v>7507</v>
      </c>
      <c r="T153">
        <v>48530</v>
      </c>
      <c r="U153">
        <v>34</v>
      </c>
    </row>
    <row r="154" spans="1:21" x14ac:dyDescent="0.3">
      <c r="A154">
        <v>162</v>
      </c>
      <c r="B154" s="1" t="s">
        <v>7508</v>
      </c>
      <c r="C154" s="1" t="s">
        <v>6327</v>
      </c>
      <c r="D154" s="2">
        <v>22571</v>
      </c>
      <c r="E154">
        <v>17</v>
      </c>
      <c r="F154">
        <v>10</v>
      </c>
      <c r="G154">
        <v>1961</v>
      </c>
      <c r="H154">
        <v>58</v>
      </c>
      <c r="I154" s="21">
        <f>AVERAGE(completedclient[age])</f>
        <v>45.892717452039484</v>
      </c>
      <c r="J154" s="1" t="s">
        <v>7509</v>
      </c>
      <c r="K154" s="1" t="s">
        <v>7510</v>
      </c>
      <c r="L154" s="1" t="s">
        <v>7511</v>
      </c>
      <c r="M154" s="1" t="s">
        <v>7512</v>
      </c>
      <c r="N154" s="1" t="s">
        <v>7513</v>
      </c>
      <c r="O154" s="1" t="s">
        <v>7514</v>
      </c>
      <c r="P154" s="1" t="s">
        <v>7515</v>
      </c>
      <c r="Q154" s="1"/>
      <c r="R154" s="1" t="s">
        <v>7392</v>
      </c>
      <c r="S154" s="1" t="s">
        <v>6393</v>
      </c>
      <c r="T154">
        <v>2458</v>
      </c>
      <c r="U154">
        <v>65</v>
      </c>
    </row>
    <row r="155" spans="1:21" x14ac:dyDescent="0.3">
      <c r="A155">
        <v>163</v>
      </c>
      <c r="B155" s="1" t="s">
        <v>7516</v>
      </c>
      <c r="C155" s="1" t="s">
        <v>6327</v>
      </c>
      <c r="D155" s="2">
        <v>19522</v>
      </c>
      <c r="E155">
        <v>12</v>
      </c>
      <c r="F155">
        <v>6</v>
      </c>
      <c r="G155">
        <v>1953</v>
      </c>
      <c r="H155">
        <v>66</v>
      </c>
      <c r="I155" s="21">
        <f>AVERAGE(completedclient[age])</f>
        <v>45.892717452039484</v>
      </c>
      <c r="J155" s="1" t="s">
        <v>7517</v>
      </c>
      <c r="K155" s="1" t="s">
        <v>7518</v>
      </c>
      <c r="L155" s="1" t="s">
        <v>7519</v>
      </c>
      <c r="M155" s="1" t="s">
        <v>7520</v>
      </c>
      <c r="N155" s="1" t="s">
        <v>7521</v>
      </c>
      <c r="O155" s="1" t="s">
        <v>7522</v>
      </c>
      <c r="P155" s="1" t="s">
        <v>7523</v>
      </c>
      <c r="Q155" s="1"/>
      <c r="R155" s="1" t="s">
        <v>6556</v>
      </c>
      <c r="S155" s="1" t="s">
        <v>6557</v>
      </c>
      <c r="T155">
        <v>45141</v>
      </c>
      <c r="U155">
        <v>74</v>
      </c>
    </row>
    <row r="156" spans="1:21" x14ac:dyDescent="0.3">
      <c r="A156">
        <v>164</v>
      </c>
      <c r="B156" s="1" t="s">
        <v>7524</v>
      </c>
      <c r="C156" s="1" t="s">
        <v>6315</v>
      </c>
      <c r="D156" s="2">
        <v>30045</v>
      </c>
      <c r="E156">
        <v>4</v>
      </c>
      <c r="F156">
        <v>4</v>
      </c>
      <c r="G156">
        <v>1982</v>
      </c>
      <c r="H156">
        <v>37</v>
      </c>
      <c r="I156" s="21">
        <f>AVERAGE(completedclient[age])</f>
        <v>45.892717452039484</v>
      </c>
      <c r="J156" s="1" t="s">
        <v>7525</v>
      </c>
      <c r="K156" s="1" t="s">
        <v>7526</v>
      </c>
      <c r="L156" s="1" t="s">
        <v>7231</v>
      </c>
      <c r="M156" s="1" t="s">
        <v>7356</v>
      </c>
      <c r="N156" s="1" t="s">
        <v>7527</v>
      </c>
      <c r="O156" s="1" t="s">
        <v>7528</v>
      </c>
      <c r="P156" s="1" t="s">
        <v>7529</v>
      </c>
      <c r="Q156" s="1"/>
      <c r="R156" s="1" t="s">
        <v>6883</v>
      </c>
      <c r="S156" s="1" t="s">
        <v>6503</v>
      </c>
      <c r="T156">
        <v>49947</v>
      </c>
      <c r="U156">
        <v>70</v>
      </c>
    </row>
    <row r="157" spans="1:21" x14ac:dyDescent="0.3">
      <c r="A157">
        <v>165</v>
      </c>
      <c r="B157" s="1" t="s">
        <v>7530</v>
      </c>
      <c r="C157" s="1" t="s">
        <v>6327</v>
      </c>
      <c r="D157" s="2">
        <v>32455</v>
      </c>
      <c r="E157">
        <v>8</v>
      </c>
      <c r="F157">
        <v>11</v>
      </c>
      <c r="G157">
        <v>1988</v>
      </c>
      <c r="H157">
        <v>31</v>
      </c>
      <c r="I157" s="21">
        <f>AVERAGE(completedclient[age])</f>
        <v>45.892717452039484</v>
      </c>
      <c r="J157" s="1" t="s">
        <v>7531</v>
      </c>
      <c r="K157" s="1" t="s">
        <v>7532</v>
      </c>
      <c r="L157" s="1" t="s">
        <v>7533</v>
      </c>
      <c r="M157" s="1" t="s">
        <v>7534</v>
      </c>
      <c r="N157" s="1" t="s">
        <v>7535</v>
      </c>
      <c r="O157" s="1" t="s">
        <v>7536</v>
      </c>
      <c r="P157" s="1" t="s">
        <v>7537</v>
      </c>
      <c r="Q157" s="1"/>
      <c r="R157" s="1" t="s">
        <v>6665</v>
      </c>
      <c r="S157" s="1" t="s">
        <v>6666</v>
      </c>
      <c r="T157">
        <v>45391</v>
      </c>
      <c r="U157">
        <v>22</v>
      </c>
    </row>
    <row r="158" spans="1:21" x14ac:dyDescent="0.3">
      <c r="A158">
        <v>166</v>
      </c>
      <c r="B158" s="1" t="s">
        <v>7538</v>
      </c>
      <c r="C158" s="1" t="s">
        <v>6315</v>
      </c>
      <c r="D158" s="2">
        <v>29881</v>
      </c>
      <c r="E158">
        <v>22</v>
      </c>
      <c r="F158">
        <v>10</v>
      </c>
      <c r="G158">
        <v>1981</v>
      </c>
      <c r="H158">
        <v>38</v>
      </c>
      <c r="I158" s="21">
        <f>AVERAGE(completedclient[age])</f>
        <v>45.892717452039484</v>
      </c>
      <c r="J158" s="1" t="s">
        <v>7539</v>
      </c>
      <c r="K158" s="1" t="s">
        <v>7540</v>
      </c>
      <c r="L158" s="1" t="s">
        <v>7265</v>
      </c>
      <c r="M158" s="1" t="s">
        <v>7363</v>
      </c>
      <c r="N158" s="1" t="s">
        <v>7541</v>
      </c>
      <c r="O158" s="1" t="s">
        <v>7542</v>
      </c>
      <c r="P158" s="1" t="s">
        <v>7543</v>
      </c>
      <c r="Q158" s="1"/>
      <c r="R158" s="1" t="s">
        <v>6665</v>
      </c>
      <c r="S158" s="1" t="s">
        <v>6666</v>
      </c>
      <c r="T158">
        <v>47211</v>
      </c>
      <c r="U158">
        <v>22</v>
      </c>
    </row>
    <row r="159" spans="1:21" x14ac:dyDescent="0.3">
      <c r="A159">
        <v>167</v>
      </c>
      <c r="B159" s="1" t="s">
        <v>7544</v>
      </c>
      <c r="C159" s="1" t="s">
        <v>6315</v>
      </c>
      <c r="D159" s="2">
        <v>35903</v>
      </c>
      <c r="E159">
        <v>18</v>
      </c>
      <c r="F159">
        <v>4</v>
      </c>
      <c r="G159">
        <v>1998</v>
      </c>
      <c r="H159">
        <v>21</v>
      </c>
      <c r="I159" s="21">
        <f>AVERAGE(completedclient[age])</f>
        <v>45.892717452039484</v>
      </c>
      <c r="J159" s="1" t="s">
        <v>7545</v>
      </c>
      <c r="K159" s="1" t="s">
        <v>7546</v>
      </c>
      <c r="L159" s="1" t="s">
        <v>7271</v>
      </c>
      <c r="M159" s="1" t="s">
        <v>7371</v>
      </c>
      <c r="N159" s="1" t="s">
        <v>7547</v>
      </c>
      <c r="O159" s="1" t="s">
        <v>7548</v>
      </c>
      <c r="P159" s="1" t="s">
        <v>7549</v>
      </c>
      <c r="Q159" s="1"/>
      <c r="R159" s="1" t="s">
        <v>6692</v>
      </c>
      <c r="S159" s="1" t="s">
        <v>6611</v>
      </c>
      <c r="T159">
        <v>44650</v>
      </c>
      <c r="U159">
        <v>38</v>
      </c>
    </row>
    <row r="160" spans="1:21" x14ac:dyDescent="0.3">
      <c r="A160">
        <v>168</v>
      </c>
      <c r="B160" s="1" t="s">
        <v>7550</v>
      </c>
      <c r="C160" s="1" t="s">
        <v>6315</v>
      </c>
      <c r="D160" s="2">
        <v>35374</v>
      </c>
      <c r="E160">
        <v>5</v>
      </c>
      <c r="F160">
        <v>11</v>
      </c>
      <c r="G160">
        <v>1996</v>
      </c>
      <c r="H160">
        <v>23</v>
      </c>
      <c r="I160" s="21">
        <f>AVERAGE(completedclient[age])</f>
        <v>45.892717452039484</v>
      </c>
      <c r="J160" s="1" t="s">
        <v>7551</v>
      </c>
      <c r="K160" s="1" t="s">
        <v>7552</v>
      </c>
      <c r="L160" s="1" t="s">
        <v>7277</v>
      </c>
      <c r="M160" s="1" t="s">
        <v>7379</v>
      </c>
      <c r="N160" s="1" t="s">
        <v>7553</v>
      </c>
      <c r="O160" s="1" t="s">
        <v>7554</v>
      </c>
      <c r="P160" s="1" t="s">
        <v>7555</v>
      </c>
      <c r="Q160" s="1"/>
      <c r="R160" s="1" t="s">
        <v>7556</v>
      </c>
      <c r="S160" s="1" t="s">
        <v>7557</v>
      </c>
      <c r="T160">
        <v>44745</v>
      </c>
      <c r="U160">
        <v>24</v>
      </c>
    </row>
    <row r="161" spans="1:21" x14ac:dyDescent="0.3">
      <c r="A161">
        <v>169</v>
      </c>
      <c r="B161" s="1" t="s">
        <v>7558</v>
      </c>
      <c r="C161" s="1" t="s">
        <v>6327</v>
      </c>
      <c r="D161" s="2">
        <v>26919</v>
      </c>
      <c r="E161">
        <v>12</v>
      </c>
      <c r="F161">
        <v>9</v>
      </c>
      <c r="G161">
        <v>1973</v>
      </c>
      <c r="H161">
        <v>46</v>
      </c>
      <c r="I161" s="21">
        <f>AVERAGE(completedclient[age])</f>
        <v>45.892717452039484</v>
      </c>
      <c r="J161" s="1" t="s">
        <v>7559</v>
      </c>
      <c r="K161" s="1" t="s">
        <v>7560</v>
      </c>
      <c r="L161" s="1" t="s">
        <v>7561</v>
      </c>
      <c r="M161" s="1" t="s">
        <v>7562</v>
      </c>
      <c r="N161" s="1" t="s">
        <v>7563</v>
      </c>
      <c r="O161" s="1" t="s">
        <v>7564</v>
      </c>
      <c r="P161" s="1" t="s">
        <v>7565</v>
      </c>
      <c r="Q161" s="1"/>
      <c r="R161" s="1" t="s">
        <v>6692</v>
      </c>
      <c r="S161" s="1" t="s">
        <v>6611</v>
      </c>
      <c r="T161">
        <v>42391</v>
      </c>
      <c r="U161">
        <v>38</v>
      </c>
    </row>
    <row r="162" spans="1:21" x14ac:dyDescent="0.3">
      <c r="A162">
        <v>170</v>
      </c>
      <c r="B162" s="1" t="s">
        <v>7566</v>
      </c>
      <c r="C162" s="1" t="s">
        <v>6315</v>
      </c>
      <c r="D162" s="2">
        <v>24274</v>
      </c>
      <c r="E162">
        <v>16</v>
      </c>
      <c r="F162">
        <v>6</v>
      </c>
      <c r="G162">
        <v>1966</v>
      </c>
      <c r="H162">
        <v>53</v>
      </c>
      <c r="I162" s="21">
        <f>AVERAGE(completedclient[age])</f>
        <v>45.892717452039484</v>
      </c>
      <c r="J162" s="1" t="s">
        <v>7567</v>
      </c>
      <c r="K162" s="1" t="s">
        <v>7568</v>
      </c>
      <c r="L162" s="1" t="s">
        <v>7283</v>
      </c>
      <c r="M162" s="1" t="s">
        <v>7388</v>
      </c>
      <c r="N162" s="1" t="s">
        <v>7569</v>
      </c>
      <c r="O162" s="1" t="s">
        <v>7570</v>
      </c>
      <c r="P162" s="1" t="s">
        <v>7571</v>
      </c>
      <c r="Q162" s="1"/>
      <c r="R162" s="1" t="s">
        <v>6692</v>
      </c>
      <c r="S162" s="1" t="s">
        <v>6611</v>
      </c>
      <c r="T162">
        <v>40155</v>
      </c>
      <c r="U162">
        <v>38</v>
      </c>
    </row>
    <row r="163" spans="1:21" x14ac:dyDescent="0.3">
      <c r="A163">
        <v>171</v>
      </c>
      <c r="B163" s="1" t="s">
        <v>7572</v>
      </c>
      <c r="C163" s="1" t="s">
        <v>6327</v>
      </c>
      <c r="D163" s="2">
        <v>18074</v>
      </c>
      <c r="E163">
        <v>25</v>
      </c>
      <c r="F163">
        <v>6</v>
      </c>
      <c r="G163">
        <v>1949</v>
      </c>
      <c r="H163">
        <v>70</v>
      </c>
      <c r="I163" s="21">
        <f>AVERAGE(completedclient[age])</f>
        <v>45.892717452039484</v>
      </c>
      <c r="J163" s="1" t="s">
        <v>7573</v>
      </c>
      <c r="K163" s="1" t="s">
        <v>7099</v>
      </c>
      <c r="L163" s="1" t="s">
        <v>7574</v>
      </c>
      <c r="M163" s="1" t="s">
        <v>7575</v>
      </c>
      <c r="N163" s="1" t="s">
        <v>7576</v>
      </c>
      <c r="O163" s="1" t="s">
        <v>7577</v>
      </c>
      <c r="P163" s="1" t="s">
        <v>7578</v>
      </c>
      <c r="Q163" s="1"/>
      <c r="R163" s="1" t="s">
        <v>6392</v>
      </c>
      <c r="S163" s="1" t="s">
        <v>6393</v>
      </c>
      <c r="T163">
        <v>1103</v>
      </c>
      <c r="U163">
        <v>51</v>
      </c>
    </row>
    <row r="164" spans="1:21" x14ac:dyDescent="0.3">
      <c r="A164">
        <v>172</v>
      </c>
      <c r="B164" s="1" t="s">
        <v>7579</v>
      </c>
      <c r="C164" s="1" t="s">
        <v>6315</v>
      </c>
      <c r="D164" s="2">
        <v>20367</v>
      </c>
      <c r="E164">
        <v>5</v>
      </c>
      <c r="F164">
        <v>10</v>
      </c>
      <c r="G164">
        <v>1955</v>
      </c>
      <c r="H164">
        <v>64</v>
      </c>
      <c r="I164" s="21">
        <f>AVERAGE(completedclient[age])</f>
        <v>45.892717452039484</v>
      </c>
      <c r="J164" s="1" t="s">
        <v>7580</v>
      </c>
      <c r="K164" s="1" t="s">
        <v>7581</v>
      </c>
      <c r="L164" s="1" t="s">
        <v>7298</v>
      </c>
      <c r="M164" s="1" t="s">
        <v>7397</v>
      </c>
      <c r="N164" s="1" t="s">
        <v>7582</v>
      </c>
      <c r="O164" s="1" t="s">
        <v>7583</v>
      </c>
      <c r="P164" s="1" t="s">
        <v>7584</v>
      </c>
      <c r="Q164" s="1"/>
      <c r="R164" s="1" t="s">
        <v>6392</v>
      </c>
      <c r="S164" s="1" t="s">
        <v>6393</v>
      </c>
      <c r="T164">
        <v>1104</v>
      </c>
      <c r="U164">
        <v>51</v>
      </c>
    </row>
    <row r="165" spans="1:21" x14ac:dyDescent="0.3">
      <c r="A165">
        <v>173</v>
      </c>
      <c r="B165" s="1" t="s">
        <v>7585</v>
      </c>
      <c r="C165" s="1" t="s">
        <v>6315</v>
      </c>
      <c r="D165" s="2">
        <v>14222</v>
      </c>
      <c r="E165">
        <v>8</v>
      </c>
      <c r="F165">
        <v>12</v>
      </c>
      <c r="G165">
        <v>1938</v>
      </c>
      <c r="H165">
        <v>81</v>
      </c>
      <c r="I165" s="21">
        <f>AVERAGE(completedclient[age])</f>
        <v>45.892717452039484</v>
      </c>
      <c r="J165" s="1" t="s">
        <v>7586</v>
      </c>
      <c r="K165" s="1" t="s">
        <v>7587</v>
      </c>
      <c r="L165" s="1" t="s">
        <v>7322</v>
      </c>
      <c r="M165" s="1" t="s">
        <v>7417</v>
      </c>
      <c r="N165" s="1" t="s">
        <v>7588</v>
      </c>
      <c r="O165" s="1" t="s">
        <v>7589</v>
      </c>
      <c r="P165" s="1" t="s">
        <v>7590</v>
      </c>
      <c r="Q165" s="1"/>
      <c r="R165" s="1" t="s">
        <v>6457</v>
      </c>
      <c r="S165" s="1" t="s">
        <v>6458</v>
      </c>
      <c r="T165">
        <v>40697</v>
      </c>
      <c r="U165">
        <v>21</v>
      </c>
    </row>
    <row r="166" spans="1:21" x14ac:dyDescent="0.3">
      <c r="A166">
        <v>174</v>
      </c>
      <c r="B166" s="1" t="s">
        <v>7591</v>
      </c>
      <c r="C166" s="1" t="s">
        <v>6327</v>
      </c>
      <c r="D166" s="2">
        <v>36109</v>
      </c>
      <c r="E166">
        <v>10</v>
      </c>
      <c r="F166">
        <v>11</v>
      </c>
      <c r="G166">
        <v>1998</v>
      </c>
      <c r="H166">
        <v>21</v>
      </c>
      <c r="I166" s="21">
        <f>AVERAGE(completedclient[age])</f>
        <v>45.892717452039484</v>
      </c>
      <c r="J166" s="1" t="s">
        <v>7592</v>
      </c>
      <c r="K166" s="1" t="s">
        <v>7593</v>
      </c>
      <c r="L166" s="1" t="s">
        <v>7594</v>
      </c>
      <c r="M166" s="1" t="s">
        <v>7595</v>
      </c>
      <c r="N166" s="1" t="s">
        <v>7596</v>
      </c>
      <c r="O166" s="1" t="s">
        <v>7597</v>
      </c>
      <c r="P166" s="1" t="s">
        <v>7598</v>
      </c>
      <c r="Q166" s="1"/>
      <c r="R166" s="1" t="s">
        <v>7599</v>
      </c>
      <c r="S166" s="1" t="s">
        <v>7600</v>
      </c>
      <c r="T166">
        <v>47608</v>
      </c>
      <c r="U166">
        <v>10</v>
      </c>
    </row>
    <row r="167" spans="1:21" x14ac:dyDescent="0.3">
      <c r="A167">
        <v>175</v>
      </c>
      <c r="B167" s="1" t="s">
        <v>7601</v>
      </c>
      <c r="C167" s="1" t="s">
        <v>6327</v>
      </c>
      <c r="D167" s="2">
        <v>29415</v>
      </c>
      <c r="E167">
        <v>13</v>
      </c>
      <c r="F167">
        <v>7</v>
      </c>
      <c r="G167">
        <v>1980</v>
      </c>
      <c r="H167">
        <v>39</v>
      </c>
      <c r="I167" s="21">
        <f>AVERAGE(completedclient[age])</f>
        <v>45.892717452039484</v>
      </c>
      <c r="J167" s="1" t="s">
        <v>7602</v>
      </c>
      <c r="K167" s="1" t="s">
        <v>7603</v>
      </c>
      <c r="L167" s="1" t="s">
        <v>7604</v>
      </c>
      <c r="M167" s="1" t="s">
        <v>7605</v>
      </c>
      <c r="N167" s="1" t="s">
        <v>7606</v>
      </c>
      <c r="O167" s="1" t="s">
        <v>7607</v>
      </c>
      <c r="P167" s="1" t="s">
        <v>7608</v>
      </c>
      <c r="Q167" s="1"/>
      <c r="R167" s="1" t="s">
        <v>7123</v>
      </c>
      <c r="S167" s="1" t="s">
        <v>7124</v>
      </c>
      <c r="T167">
        <v>45938</v>
      </c>
      <c r="U167">
        <v>31</v>
      </c>
    </row>
    <row r="168" spans="1:21" x14ac:dyDescent="0.3">
      <c r="A168">
        <v>176</v>
      </c>
      <c r="B168" s="1" t="s">
        <v>7609</v>
      </c>
      <c r="C168" s="1" t="s">
        <v>6327</v>
      </c>
      <c r="D168" s="2">
        <v>17968</v>
      </c>
      <c r="E168">
        <v>11</v>
      </c>
      <c r="F168">
        <v>3</v>
      </c>
      <c r="G168">
        <v>1949</v>
      </c>
      <c r="H168">
        <v>70</v>
      </c>
      <c r="I168" s="21">
        <f>AVERAGE(completedclient[age])</f>
        <v>45.892717452039484</v>
      </c>
      <c r="J168" s="1" t="s">
        <v>7610</v>
      </c>
      <c r="K168" s="1" t="s">
        <v>7611</v>
      </c>
      <c r="L168" s="1" t="s">
        <v>7612</v>
      </c>
      <c r="M168" s="1" t="s">
        <v>7613</v>
      </c>
      <c r="N168" s="1" t="s">
        <v>7614</v>
      </c>
      <c r="O168" s="1" t="s">
        <v>7615</v>
      </c>
      <c r="P168" s="1" t="s">
        <v>7616</v>
      </c>
      <c r="Q168" s="1"/>
      <c r="R168" s="1" t="s">
        <v>6478</v>
      </c>
      <c r="S168" s="1" t="s">
        <v>6837</v>
      </c>
      <c r="T168">
        <v>41595</v>
      </c>
      <c r="U168">
        <v>4</v>
      </c>
    </row>
    <row r="169" spans="1:21" x14ac:dyDescent="0.3">
      <c r="A169">
        <v>178</v>
      </c>
      <c r="B169" s="1" t="s">
        <v>7617</v>
      </c>
      <c r="C169" s="1" t="s">
        <v>6327</v>
      </c>
      <c r="D169" s="2">
        <v>29577</v>
      </c>
      <c r="E169">
        <v>22</v>
      </c>
      <c r="F169">
        <v>12</v>
      </c>
      <c r="G169">
        <v>1980</v>
      </c>
      <c r="H169">
        <v>39</v>
      </c>
      <c r="I169" s="21">
        <f>AVERAGE(completedclient[age])</f>
        <v>45.892717452039484</v>
      </c>
      <c r="J169" s="1" t="s">
        <v>7618</v>
      </c>
      <c r="K169" s="1" t="s">
        <v>7619</v>
      </c>
      <c r="L169" s="1" t="s">
        <v>7620</v>
      </c>
      <c r="M169" s="1" t="s">
        <v>7621</v>
      </c>
      <c r="N169" s="1" t="s">
        <v>7622</v>
      </c>
      <c r="O169" s="1" t="s">
        <v>7623</v>
      </c>
      <c r="P169" s="1" t="s">
        <v>7624</v>
      </c>
      <c r="Q169" s="1"/>
      <c r="R169" s="1" t="s">
        <v>6957</v>
      </c>
      <c r="S169" s="1" t="s">
        <v>6958</v>
      </c>
      <c r="T169">
        <v>44871</v>
      </c>
      <c r="U169">
        <v>8</v>
      </c>
    </row>
    <row r="170" spans="1:21" x14ac:dyDescent="0.3">
      <c r="A170">
        <v>179</v>
      </c>
      <c r="B170" s="1" t="s">
        <v>7625</v>
      </c>
      <c r="C170" s="1" t="s">
        <v>6327</v>
      </c>
      <c r="D170" s="2">
        <v>36889</v>
      </c>
      <c r="E170">
        <v>29</v>
      </c>
      <c r="F170">
        <v>12</v>
      </c>
      <c r="G170">
        <v>2000</v>
      </c>
      <c r="H170">
        <v>19</v>
      </c>
      <c r="I170" s="21">
        <f>AVERAGE(completedclient[age])</f>
        <v>45.892717452039484</v>
      </c>
      <c r="J170" s="1" t="s">
        <v>7626</v>
      </c>
      <c r="K170" s="1" t="s">
        <v>7627</v>
      </c>
      <c r="L170" s="1" t="s">
        <v>7628</v>
      </c>
      <c r="M170" s="1" t="s">
        <v>7629</v>
      </c>
      <c r="N170" s="1" t="s">
        <v>7630</v>
      </c>
      <c r="O170" s="1" t="s">
        <v>7631</v>
      </c>
      <c r="P170" s="1" t="s">
        <v>7632</v>
      </c>
      <c r="Q170" s="1"/>
      <c r="R170" s="1" t="s">
        <v>6537</v>
      </c>
      <c r="S170" s="1" t="s">
        <v>6538</v>
      </c>
      <c r="T170">
        <v>46874</v>
      </c>
      <c r="U170">
        <v>43</v>
      </c>
    </row>
    <row r="171" spans="1:21" x14ac:dyDescent="0.3">
      <c r="A171">
        <v>180</v>
      </c>
      <c r="B171" s="1" t="s">
        <v>7633</v>
      </c>
      <c r="C171" s="1" t="s">
        <v>6327</v>
      </c>
      <c r="D171" s="2">
        <v>37275</v>
      </c>
      <c r="E171">
        <v>19</v>
      </c>
      <c r="F171">
        <v>1</v>
      </c>
      <c r="G171">
        <v>2002</v>
      </c>
      <c r="H171">
        <v>18</v>
      </c>
      <c r="I171" s="21">
        <f>AVERAGE(completedclient[age])</f>
        <v>45.892717452039484</v>
      </c>
      <c r="J171" s="1" t="s">
        <v>7634</v>
      </c>
      <c r="K171" s="1" t="s">
        <v>7635</v>
      </c>
      <c r="L171" s="1" t="s">
        <v>7636</v>
      </c>
      <c r="M171" s="1" t="s">
        <v>7637</v>
      </c>
      <c r="N171" s="1" t="s">
        <v>7638</v>
      </c>
      <c r="O171" s="1" t="s">
        <v>7639</v>
      </c>
      <c r="P171" s="1" t="s">
        <v>7640</v>
      </c>
      <c r="Q171" s="1"/>
      <c r="R171" s="1" t="s">
        <v>6620</v>
      </c>
      <c r="S171" s="1" t="s">
        <v>6611</v>
      </c>
      <c r="T171">
        <v>40498</v>
      </c>
      <c r="U171">
        <v>73</v>
      </c>
    </row>
    <row r="172" spans="1:21" x14ac:dyDescent="0.3">
      <c r="A172">
        <v>181</v>
      </c>
      <c r="B172" s="1" t="s">
        <v>7641</v>
      </c>
      <c r="C172" s="1" t="s">
        <v>6327</v>
      </c>
      <c r="D172" s="2">
        <v>31964</v>
      </c>
      <c r="E172">
        <v>6</v>
      </c>
      <c r="F172">
        <v>7</v>
      </c>
      <c r="G172">
        <v>1987</v>
      </c>
      <c r="H172">
        <v>32</v>
      </c>
      <c r="I172" s="21">
        <f>AVERAGE(completedclient[age])</f>
        <v>45.892717452039484</v>
      </c>
      <c r="J172" s="1" t="s">
        <v>7642</v>
      </c>
      <c r="K172" s="1" t="s">
        <v>7643</v>
      </c>
      <c r="L172" s="1" t="s">
        <v>7644</v>
      </c>
      <c r="M172" s="1" t="s">
        <v>7645</v>
      </c>
      <c r="N172" s="1" t="s">
        <v>7646</v>
      </c>
      <c r="O172" s="1" t="s">
        <v>7647</v>
      </c>
      <c r="P172" s="1" t="s">
        <v>7648</v>
      </c>
      <c r="Q172" s="1"/>
      <c r="R172" s="1" t="s">
        <v>6448</v>
      </c>
      <c r="S172" s="1" t="s">
        <v>6336</v>
      </c>
      <c r="T172">
        <v>10705</v>
      </c>
      <c r="U172">
        <v>76</v>
      </c>
    </row>
    <row r="173" spans="1:21" x14ac:dyDescent="0.3">
      <c r="A173">
        <v>182</v>
      </c>
      <c r="B173" s="1" t="s">
        <v>7649</v>
      </c>
      <c r="C173" s="1" t="s">
        <v>6315</v>
      </c>
      <c r="D173" s="2">
        <v>29049</v>
      </c>
      <c r="E173">
        <v>13</v>
      </c>
      <c r="F173">
        <v>7</v>
      </c>
      <c r="G173">
        <v>1979</v>
      </c>
      <c r="H173">
        <v>40</v>
      </c>
      <c r="I173" s="21">
        <f>AVERAGE(completedclient[age])</f>
        <v>45.892717452039484</v>
      </c>
      <c r="J173" s="1" t="s">
        <v>7650</v>
      </c>
      <c r="K173" s="1" t="s">
        <v>7651</v>
      </c>
      <c r="L173" s="1" t="s">
        <v>7328</v>
      </c>
      <c r="M173" s="1" t="s">
        <v>7425</v>
      </c>
      <c r="N173" s="1" t="s">
        <v>7652</v>
      </c>
      <c r="O173" s="1" t="s">
        <v>7653</v>
      </c>
      <c r="P173" s="1" t="s">
        <v>7654</v>
      </c>
      <c r="Q173" s="1"/>
      <c r="R173" s="1" t="s">
        <v>6448</v>
      </c>
      <c r="S173" s="1" t="s">
        <v>6336</v>
      </c>
      <c r="T173">
        <v>10706</v>
      </c>
      <c r="U173">
        <v>76</v>
      </c>
    </row>
    <row r="174" spans="1:21" x14ac:dyDescent="0.3">
      <c r="A174">
        <v>183</v>
      </c>
      <c r="B174" s="1" t="s">
        <v>7655</v>
      </c>
      <c r="C174" s="1" t="s">
        <v>6315</v>
      </c>
      <c r="D174" s="2">
        <v>35873</v>
      </c>
      <c r="E174">
        <v>19</v>
      </c>
      <c r="F174">
        <v>3</v>
      </c>
      <c r="G174">
        <v>1998</v>
      </c>
      <c r="H174">
        <v>21</v>
      </c>
      <c r="I174" s="21">
        <f>AVERAGE(completedclient[age])</f>
        <v>45.892717452039484</v>
      </c>
      <c r="J174" s="1" t="s">
        <v>7656</v>
      </c>
      <c r="K174" s="1" t="s">
        <v>7657</v>
      </c>
      <c r="L174" s="1" t="s">
        <v>7342</v>
      </c>
      <c r="M174" s="1" t="s">
        <v>7459</v>
      </c>
      <c r="N174" s="1" t="s">
        <v>7658</v>
      </c>
      <c r="O174" s="1" t="s">
        <v>7659</v>
      </c>
      <c r="P174" s="1" t="s">
        <v>7660</v>
      </c>
      <c r="Q174" s="1"/>
      <c r="R174" s="1" t="s">
        <v>6335</v>
      </c>
      <c r="S174" s="1" t="s">
        <v>6336</v>
      </c>
      <c r="T174">
        <v>10019</v>
      </c>
      <c r="U174">
        <v>1</v>
      </c>
    </row>
    <row r="175" spans="1:21" x14ac:dyDescent="0.3">
      <c r="A175">
        <v>184</v>
      </c>
      <c r="B175" s="1" t="s">
        <v>7661</v>
      </c>
      <c r="C175" s="1" t="s">
        <v>6327</v>
      </c>
      <c r="D175" s="2">
        <v>33760</v>
      </c>
      <c r="E175">
        <v>5</v>
      </c>
      <c r="F175">
        <v>6</v>
      </c>
      <c r="G175">
        <v>1992</v>
      </c>
      <c r="H175">
        <v>27</v>
      </c>
      <c r="I175" s="21">
        <f>AVERAGE(completedclient[age])</f>
        <v>45.892717452039484</v>
      </c>
      <c r="J175" s="1" t="s">
        <v>7662</v>
      </c>
      <c r="K175" s="1" t="s">
        <v>7663</v>
      </c>
      <c r="L175" s="1" t="s">
        <v>7664</v>
      </c>
      <c r="M175" s="1" t="s">
        <v>7665</v>
      </c>
      <c r="N175" s="1" t="s">
        <v>7666</v>
      </c>
      <c r="O175" s="1" t="s">
        <v>7667</v>
      </c>
      <c r="P175" s="1" t="s">
        <v>7668</v>
      </c>
      <c r="Q175" s="1"/>
      <c r="R175" s="1" t="s">
        <v>6335</v>
      </c>
      <c r="S175" s="1" t="s">
        <v>6336</v>
      </c>
      <c r="T175">
        <v>10104</v>
      </c>
      <c r="U175">
        <v>1</v>
      </c>
    </row>
    <row r="176" spans="1:21" x14ac:dyDescent="0.3">
      <c r="A176">
        <v>185</v>
      </c>
      <c r="B176" s="1" t="s">
        <v>7669</v>
      </c>
      <c r="C176" s="1" t="s">
        <v>6327</v>
      </c>
      <c r="D176" s="2">
        <v>27179</v>
      </c>
      <c r="E176">
        <v>30</v>
      </c>
      <c r="F176">
        <v>5</v>
      </c>
      <c r="G176">
        <v>1974</v>
      </c>
      <c r="H176">
        <v>45</v>
      </c>
      <c r="I176" s="21">
        <f>AVERAGE(completedclient[age])</f>
        <v>45.892717452039484</v>
      </c>
      <c r="J176" s="1" t="s">
        <v>7670</v>
      </c>
      <c r="K176" s="1" t="s">
        <v>7671</v>
      </c>
      <c r="L176" s="1" t="s">
        <v>7672</v>
      </c>
      <c r="M176" s="1" t="s">
        <v>7673</v>
      </c>
      <c r="N176" s="1" t="s">
        <v>7674</v>
      </c>
      <c r="O176" s="1" t="s">
        <v>7675</v>
      </c>
      <c r="P176" s="1" t="s">
        <v>7676</v>
      </c>
      <c r="Q176" s="1"/>
      <c r="R176" s="1" t="s">
        <v>6828</v>
      </c>
      <c r="S176" s="1" t="s">
        <v>6336</v>
      </c>
      <c r="T176">
        <v>13202</v>
      </c>
      <c r="U176">
        <v>77</v>
      </c>
    </row>
    <row r="177" spans="1:21" x14ac:dyDescent="0.3">
      <c r="A177">
        <v>186</v>
      </c>
      <c r="B177" s="1" t="s">
        <v>7677</v>
      </c>
      <c r="C177" s="1" t="s">
        <v>6315</v>
      </c>
      <c r="D177" s="2">
        <v>29639</v>
      </c>
      <c r="E177">
        <v>22</v>
      </c>
      <c r="F177">
        <v>2</v>
      </c>
      <c r="G177">
        <v>1981</v>
      </c>
      <c r="H177">
        <v>38</v>
      </c>
      <c r="I177" s="21">
        <f>AVERAGE(completedclient[age])</f>
        <v>45.892717452039484</v>
      </c>
      <c r="J177" s="1" t="s">
        <v>7678</v>
      </c>
      <c r="K177" s="1" t="s">
        <v>7679</v>
      </c>
      <c r="L177" s="1" t="s">
        <v>7348</v>
      </c>
      <c r="M177" s="1" t="s">
        <v>7490</v>
      </c>
      <c r="N177" s="1" t="s">
        <v>7680</v>
      </c>
      <c r="O177" s="1" t="s">
        <v>7681</v>
      </c>
      <c r="P177" s="1" t="s">
        <v>7682</v>
      </c>
      <c r="Q177" s="1"/>
      <c r="R177" s="1" t="s">
        <v>6502</v>
      </c>
      <c r="S177" s="1" t="s">
        <v>6503</v>
      </c>
      <c r="T177">
        <v>44781</v>
      </c>
      <c r="U177">
        <v>46</v>
      </c>
    </row>
    <row r="178" spans="1:21" x14ac:dyDescent="0.3">
      <c r="A178">
        <v>187</v>
      </c>
      <c r="B178" s="1" t="s">
        <v>7683</v>
      </c>
      <c r="C178" s="1" t="s">
        <v>6327</v>
      </c>
      <c r="D178" s="2">
        <v>22881</v>
      </c>
      <c r="E178">
        <v>23</v>
      </c>
      <c r="F178">
        <v>8</v>
      </c>
      <c r="G178">
        <v>1962</v>
      </c>
      <c r="H178">
        <v>57</v>
      </c>
      <c r="I178" s="21">
        <f>AVERAGE(completedclient[age])</f>
        <v>45.892717452039484</v>
      </c>
      <c r="J178" s="1" t="s">
        <v>7684</v>
      </c>
      <c r="K178" s="1" t="s">
        <v>7685</v>
      </c>
      <c r="L178" s="1" t="s">
        <v>7686</v>
      </c>
      <c r="M178" s="1" t="s">
        <v>7304</v>
      </c>
      <c r="N178" s="1" t="s">
        <v>7687</v>
      </c>
      <c r="O178" s="1" t="s">
        <v>7688</v>
      </c>
      <c r="P178" s="1" t="s">
        <v>7689</v>
      </c>
      <c r="Q178" s="1"/>
      <c r="R178" s="1" t="s">
        <v>7690</v>
      </c>
      <c r="S178" s="1" t="s">
        <v>6393</v>
      </c>
      <c r="T178">
        <v>2301</v>
      </c>
      <c r="U178">
        <v>58</v>
      </c>
    </row>
    <row r="179" spans="1:21" x14ac:dyDescent="0.3">
      <c r="A179">
        <v>188</v>
      </c>
      <c r="B179" s="1" t="s">
        <v>7691</v>
      </c>
      <c r="C179" s="1" t="s">
        <v>6327</v>
      </c>
      <c r="D179" s="2">
        <v>29466</v>
      </c>
      <c r="E179">
        <v>2</v>
      </c>
      <c r="F179">
        <v>9</v>
      </c>
      <c r="G179">
        <v>1980</v>
      </c>
      <c r="H179">
        <v>39</v>
      </c>
      <c r="I179" s="21">
        <f>AVERAGE(completedclient[age])</f>
        <v>45.892717452039484</v>
      </c>
      <c r="J179" s="1" t="s">
        <v>7692</v>
      </c>
      <c r="K179" s="1" t="s">
        <v>7693</v>
      </c>
      <c r="L179" s="1" t="s">
        <v>7694</v>
      </c>
      <c r="M179" s="1" t="s">
        <v>7695</v>
      </c>
      <c r="N179" s="1" t="s">
        <v>7696</v>
      </c>
      <c r="O179" s="1" t="s">
        <v>7697</v>
      </c>
      <c r="P179" s="1" t="s">
        <v>7698</v>
      </c>
      <c r="Q179" s="1"/>
      <c r="R179" s="1" t="s">
        <v>6768</v>
      </c>
      <c r="S179" s="1" t="s">
        <v>6769</v>
      </c>
      <c r="T179">
        <v>41298</v>
      </c>
      <c r="U179">
        <v>64</v>
      </c>
    </row>
    <row r="180" spans="1:21" x14ac:dyDescent="0.3">
      <c r="A180">
        <v>189</v>
      </c>
      <c r="B180" s="1" t="s">
        <v>7699</v>
      </c>
      <c r="C180" s="1" t="s">
        <v>6327</v>
      </c>
      <c r="D180" s="2">
        <v>14467</v>
      </c>
      <c r="E180">
        <v>10</v>
      </c>
      <c r="F180">
        <v>8</v>
      </c>
      <c r="G180">
        <v>1939</v>
      </c>
      <c r="H180">
        <v>80</v>
      </c>
      <c r="I180" s="21">
        <f>AVERAGE(completedclient[age])</f>
        <v>45.892717452039484</v>
      </c>
      <c r="J180" s="1" t="s">
        <v>7700</v>
      </c>
      <c r="K180" s="1" t="s">
        <v>7701</v>
      </c>
      <c r="L180" s="1" t="s">
        <v>7702</v>
      </c>
      <c r="M180" s="1" t="s">
        <v>7703</v>
      </c>
      <c r="N180" s="1" t="s">
        <v>7704</v>
      </c>
      <c r="O180" s="1" t="s">
        <v>7705</v>
      </c>
      <c r="P180" s="1" t="s">
        <v>7706</v>
      </c>
      <c r="Q180" s="1"/>
      <c r="R180" s="1" t="s">
        <v>7245</v>
      </c>
      <c r="S180" s="1" t="s">
        <v>7246</v>
      </c>
      <c r="T180">
        <v>43717</v>
      </c>
      <c r="U180">
        <v>11</v>
      </c>
    </row>
    <row r="181" spans="1:21" x14ac:dyDescent="0.3">
      <c r="A181">
        <v>190</v>
      </c>
      <c r="B181" s="1" t="s">
        <v>7707</v>
      </c>
      <c r="C181" s="1" t="s">
        <v>6315</v>
      </c>
      <c r="D181" s="2">
        <v>24776</v>
      </c>
      <c r="E181">
        <v>31</v>
      </c>
      <c r="F181">
        <v>10</v>
      </c>
      <c r="G181">
        <v>1967</v>
      </c>
      <c r="H181">
        <v>52</v>
      </c>
      <c r="I181" s="21">
        <f>AVERAGE(completedclient[age])</f>
        <v>45.892717452039484</v>
      </c>
      <c r="J181" s="1" t="s">
        <v>7708</v>
      </c>
      <c r="K181" s="1" t="s">
        <v>7709</v>
      </c>
      <c r="L181" s="1" t="s">
        <v>7403</v>
      </c>
      <c r="M181" s="1" t="s">
        <v>7512</v>
      </c>
      <c r="N181" s="1" t="s">
        <v>7710</v>
      </c>
      <c r="O181" s="1" t="s">
        <v>7711</v>
      </c>
      <c r="P181" s="1" t="s">
        <v>7712</v>
      </c>
      <c r="Q181" s="1"/>
      <c r="R181" s="1" t="s">
        <v>6616</v>
      </c>
      <c r="S181" s="1" t="s">
        <v>6942</v>
      </c>
      <c r="T181">
        <v>46951</v>
      </c>
      <c r="U181">
        <v>37</v>
      </c>
    </row>
    <row r="182" spans="1:21" x14ac:dyDescent="0.3">
      <c r="A182">
        <v>191</v>
      </c>
      <c r="B182" s="1" t="s">
        <v>7713</v>
      </c>
      <c r="C182" s="1" t="s">
        <v>6327</v>
      </c>
      <c r="D182" s="2">
        <v>27275</v>
      </c>
      <c r="E182">
        <v>3</v>
      </c>
      <c r="F182">
        <v>9</v>
      </c>
      <c r="G182">
        <v>1974</v>
      </c>
      <c r="H182">
        <v>45</v>
      </c>
      <c r="I182" s="21">
        <f>AVERAGE(completedclient[age])</f>
        <v>45.892717452039484</v>
      </c>
      <c r="J182" s="1" t="s">
        <v>7714</v>
      </c>
      <c r="K182" s="1" t="s">
        <v>7715</v>
      </c>
      <c r="L182" s="1" t="s">
        <v>7716</v>
      </c>
      <c r="M182" s="1" t="s">
        <v>7717</v>
      </c>
      <c r="N182" s="1" t="s">
        <v>7718</v>
      </c>
      <c r="O182" s="1" t="s">
        <v>7719</v>
      </c>
      <c r="P182" s="1" t="s">
        <v>7720</v>
      </c>
      <c r="Q182" s="1"/>
      <c r="R182" s="1" t="s">
        <v>6616</v>
      </c>
      <c r="S182" s="1" t="s">
        <v>6942</v>
      </c>
      <c r="T182">
        <v>46616</v>
      </c>
      <c r="U182">
        <v>37</v>
      </c>
    </row>
    <row r="183" spans="1:21" x14ac:dyDescent="0.3">
      <c r="A183">
        <v>192</v>
      </c>
      <c r="B183" s="1" t="s">
        <v>7721</v>
      </c>
      <c r="C183" s="1" t="s">
        <v>6327</v>
      </c>
      <c r="D183" s="2">
        <v>33297</v>
      </c>
      <c r="E183">
        <v>28</v>
      </c>
      <c r="F183">
        <v>2</v>
      </c>
      <c r="G183">
        <v>1991</v>
      </c>
      <c r="H183">
        <v>28</v>
      </c>
      <c r="I183" s="21">
        <f>AVERAGE(completedclient[age])</f>
        <v>45.892717452039484</v>
      </c>
      <c r="J183" s="1" t="s">
        <v>7722</v>
      </c>
      <c r="K183" s="1" t="s">
        <v>7723</v>
      </c>
      <c r="L183" s="1" t="s">
        <v>7724</v>
      </c>
      <c r="M183" s="1" t="s">
        <v>7725</v>
      </c>
      <c r="N183" s="1" t="s">
        <v>7726</v>
      </c>
      <c r="O183" s="1" t="s">
        <v>7727</v>
      </c>
      <c r="P183" s="1" t="s">
        <v>7728</v>
      </c>
      <c r="Q183" s="1"/>
      <c r="R183" s="1" t="s">
        <v>6883</v>
      </c>
      <c r="S183" s="1" t="s">
        <v>6503</v>
      </c>
      <c r="T183">
        <v>41454</v>
      </c>
      <c r="U183">
        <v>70</v>
      </c>
    </row>
    <row r="184" spans="1:21" x14ac:dyDescent="0.3">
      <c r="A184">
        <v>193</v>
      </c>
      <c r="B184" s="1" t="s">
        <v>7729</v>
      </c>
      <c r="C184" s="1" t="s">
        <v>6327</v>
      </c>
      <c r="D184" s="2">
        <v>30072</v>
      </c>
      <c r="E184">
        <v>1</v>
      </c>
      <c r="F184">
        <v>5</v>
      </c>
      <c r="G184">
        <v>1982</v>
      </c>
      <c r="H184">
        <v>37</v>
      </c>
      <c r="I184" s="21">
        <f>AVERAGE(completedclient[age])</f>
        <v>45.892717452039484</v>
      </c>
      <c r="J184" s="1" t="s">
        <v>7730</v>
      </c>
      <c r="K184" s="1" t="s">
        <v>7731</v>
      </c>
      <c r="L184" s="1" t="s">
        <v>7732</v>
      </c>
      <c r="M184" s="1" t="s">
        <v>7733</v>
      </c>
      <c r="N184" s="1" t="s">
        <v>7734</v>
      </c>
      <c r="O184" s="1" t="s">
        <v>7735</v>
      </c>
      <c r="P184" s="1" t="s">
        <v>7736</v>
      </c>
      <c r="Q184" s="1"/>
      <c r="R184" s="1" t="s">
        <v>6335</v>
      </c>
      <c r="S184" s="1" t="s">
        <v>6336</v>
      </c>
      <c r="T184">
        <v>10008</v>
      </c>
      <c r="U184">
        <v>1</v>
      </c>
    </row>
    <row r="185" spans="1:21" x14ac:dyDescent="0.3">
      <c r="A185">
        <v>194</v>
      </c>
      <c r="B185" s="1" t="s">
        <v>7737</v>
      </c>
      <c r="C185" s="1" t="s">
        <v>6315</v>
      </c>
      <c r="D185" s="2">
        <v>16426</v>
      </c>
      <c r="E185">
        <v>20</v>
      </c>
      <c r="F185">
        <v>12</v>
      </c>
      <c r="G185">
        <v>1944</v>
      </c>
      <c r="H185">
        <v>75</v>
      </c>
      <c r="I185" s="21">
        <f>AVERAGE(completedclient[age])</f>
        <v>45.892717452039484</v>
      </c>
      <c r="J185" s="1" t="s">
        <v>7738</v>
      </c>
      <c r="K185" s="1" t="s">
        <v>7739</v>
      </c>
      <c r="L185" s="1" t="s">
        <v>7409</v>
      </c>
      <c r="M185" s="1" t="s">
        <v>7520</v>
      </c>
      <c r="N185" s="1" t="s">
        <v>7740</v>
      </c>
      <c r="O185" s="1" t="s">
        <v>7741</v>
      </c>
      <c r="P185" s="1" t="s">
        <v>7742</v>
      </c>
      <c r="Q185" s="1"/>
      <c r="R185" s="1" t="s">
        <v>7743</v>
      </c>
      <c r="S185" s="1" t="s">
        <v>7744</v>
      </c>
      <c r="T185">
        <v>45971</v>
      </c>
      <c r="U185">
        <v>28</v>
      </c>
    </row>
    <row r="186" spans="1:21" x14ac:dyDescent="0.3">
      <c r="A186">
        <v>195</v>
      </c>
      <c r="B186" s="1" t="s">
        <v>7745</v>
      </c>
      <c r="C186" s="1" t="s">
        <v>6327</v>
      </c>
      <c r="D186" s="2">
        <v>14567</v>
      </c>
      <c r="E186">
        <v>18</v>
      </c>
      <c r="F186">
        <v>11</v>
      </c>
      <c r="G186">
        <v>1939</v>
      </c>
      <c r="H186">
        <v>80</v>
      </c>
      <c r="I186" s="21">
        <f>AVERAGE(completedclient[age])</f>
        <v>45.892717452039484</v>
      </c>
      <c r="J186" s="1" t="s">
        <v>7746</v>
      </c>
      <c r="K186" s="1" t="s">
        <v>7747</v>
      </c>
      <c r="L186" s="1" t="s">
        <v>7748</v>
      </c>
      <c r="M186" s="1" t="s">
        <v>6461</v>
      </c>
      <c r="N186" s="1" t="s">
        <v>7749</v>
      </c>
      <c r="O186" s="1" t="s">
        <v>7750</v>
      </c>
      <c r="P186" s="1" t="s">
        <v>7751</v>
      </c>
      <c r="Q186" s="1"/>
      <c r="R186" s="1" t="s">
        <v>6556</v>
      </c>
      <c r="S186" s="1" t="s">
        <v>6557</v>
      </c>
      <c r="T186">
        <v>45564</v>
      </c>
      <c r="U186">
        <v>74</v>
      </c>
    </row>
    <row r="187" spans="1:21" x14ac:dyDescent="0.3">
      <c r="A187">
        <v>196</v>
      </c>
      <c r="B187" s="1" t="s">
        <v>7752</v>
      </c>
      <c r="C187" s="1" t="s">
        <v>6315</v>
      </c>
      <c r="D187" s="2">
        <v>17343</v>
      </c>
      <c r="E187">
        <v>25</v>
      </c>
      <c r="F187">
        <v>6</v>
      </c>
      <c r="G187">
        <v>1947</v>
      </c>
      <c r="H187">
        <v>72</v>
      </c>
      <c r="I187" s="21">
        <f>AVERAGE(completedclient[age])</f>
        <v>45.892717452039484</v>
      </c>
      <c r="J187" s="1" t="s">
        <v>7753</v>
      </c>
      <c r="K187" s="1" t="s">
        <v>7754</v>
      </c>
      <c r="L187" s="1" t="s">
        <v>7431</v>
      </c>
      <c r="M187" s="1" t="s">
        <v>7534</v>
      </c>
      <c r="N187" s="1" t="s">
        <v>7755</v>
      </c>
      <c r="O187" s="1" t="s">
        <v>7756</v>
      </c>
      <c r="P187" s="1" t="s">
        <v>7757</v>
      </c>
      <c r="Q187" s="1"/>
      <c r="R187" s="1" t="s">
        <v>6556</v>
      </c>
      <c r="S187" s="1" t="s">
        <v>6557</v>
      </c>
      <c r="T187">
        <v>43011</v>
      </c>
      <c r="U187">
        <v>74</v>
      </c>
    </row>
    <row r="188" spans="1:21" x14ac:dyDescent="0.3">
      <c r="A188">
        <v>197</v>
      </c>
      <c r="B188" s="1" t="s">
        <v>7758</v>
      </c>
      <c r="C188" s="1" t="s">
        <v>6327</v>
      </c>
      <c r="D188" s="2">
        <v>19474</v>
      </c>
      <c r="E188">
        <v>25</v>
      </c>
      <c r="F188">
        <v>4</v>
      </c>
      <c r="G188">
        <v>1953</v>
      </c>
      <c r="H188">
        <v>66</v>
      </c>
      <c r="I188" s="21">
        <f>AVERAGE(completedclient[age])</f>
        <v>45.892717452039484</v>
      </c>
      <c r="J188" s="1" t="s">
        <v>7759</v>
      </c>
      <c r="K188" s="1" t="s">
        <v>7760</v>
      </c>
      <c r="L188" s="1" t="s">
        <v>7761</v>
      </c>
      <c r="M188" s="1" t="s">
        <v>7762</v>
      </c>
      <c r="N188" s="1" t="s">
        <v>7763</v>
      </c>
      <c r="O188" s="1" t="s">
        <v>7764</v>
      </c>
      <c r="P188" s="1" t="s">
        <v>7765</v>
      </c>
      <c r="Q188" s="1"/>
      <c r="R188" s="1" t="s">
        <v>6582</v>
      </c>
      <c r="S188" s="1" t="s">
        <v>6583</v>
      </c>
      <c r="T188">
        <v>48221</v>
      </c>
      <c r="U188">
        <v>30</v>
      </c>
    </row>
    <row r="189" spans="1:21" x14ac:dyDescent="0.3">
      <c r="A189">
        <v>198</v>
      </c>
      <c r="B189" s="1" t="s">
        <v>7766</v>
      </c>
      <c r="C189" s="1" t="s">
        <v>6327</v>
      </c>
      <c r="D189" s="2">
        <v>35260</v>
      </c>
      <c r="E189">
        <v>14</v>
      </c>
      <c r="F189">
        <v>7</v>
      </c>
      <c r="G189">
        <v>1996</v>
      </c>
      <c r="H189">
        <v>23</v>
      </c>
      <c r="I189" s="21">
        <f>AVERAGE(completedclient[age])</f>
        <v>45.892717452039484</v>
      </c>
      <c r="J189" s="1" t="s">
        <v>7767</v>
      </c>
      <c r="K189" s="1" t="s">
        <v>7768</v>
      </c>
      <c r="L189" s="1" t="s">
        <v>7769</v>
      </c>
      <c r="M189" s="1" t="s">
        <v>7770</v>
      </c>
      <c r="N189" s="1" t="s">
        <v>7771</v>
      </c>
      <c r="O189" s="1" t="s">
        <v>7772</v>
      </c>
      <c r="P189" s="1" t="s">
        <v>7773</v>
      </c>
      <c r="Q189" s="1"/>
      <c r="R189" s="1" t="s">
        <v>6402</v>
      </c>
      <c r="S189" s="1" t="s">
        <v>6393</v>
      </c>
      <c r="T189">
        <v>1903</v>
      </c>
      <c r="U189">
        <v>60</v>
      </c>
    </row>
    <row r="190" spans="1:21" x14ac:dyDescent="0.3">
      <c r="A190">
        <v>199</v>
      </c>
      <c r="B190" s="1" t="s">
        <v>7774</v>
      </c>
      <c r="C190" s="1" t="s">
        <v>6327</v>
      </c>
      <c r="D190" s="2">
        <v>15878</v>
      </c>
      <c r="E190">
        <v>21</v>
      </c>
      <c r="F190">
        <v>6</v>
      </c>
      <c r="G190">
        <v>1943</v>
      </c>
      <c r="H190">
        <v>76</v>
      </c>
      <c r="I190" s="21">
        <f>AVERAGE(completedclient[age])</f>
        <v>45.892717452039484</v>
      </c>
      <c r="J190" s="1" t="s">
        <v>7775</v>
      </c>
      <c r="K190" s="1" t="s">
        <v>7776</v>
      </c>
      <c r="L190" s="1" t="s">
        <v>7777</v>
      </c>
      <c r="M190" s="1" t="s">
        <v>7778</v>
      </c>
      <c r="N190" s="1" t="s">
        <v>7779</v>
      </c>
      <c r="O190" s="1" t="s">
        <v>7780</v>
      </c>
      <c r="P190" s="1" t="s">
        <v>7781</v>
      </c>
      <c r="Q190" s="1"/>
      <c r="R190" s="1" t="s">
        <v>6865</v>
      </c>
      <c r="S190" s="1" t="s">
        <v>6866</v>
      </c>
      <c r="T190">
        <v>49116</v>
      </c>
      <c r="U190">
        <v>29</v>
      </c>
    </row>
    <row r="191" spans="1:21" x14ac:dyDescent="0.3">
      <c r="A191">
        <v>200</v>
      </c>
      <c r="B191" s="1" t="s">
        <v>7782</v>
      </c>
      <c r="C191" s="1" t="s">
        <v>6315</v>
      </c>
      <c r="D191" s="2">
        <v>17545</v>
      </c>
      <c r="E191">
        <v>13</v>
      </c>
      <c r="F191">
        <v>1</v>
      </c>
      <c r="G191">
        <v>1948</v>
      </c>
      <c r="H191">
        <v>72</v>
      </c>
      <c r="I191" s="21">
        <f>AVERAGE(completedclient[age])</f>
        <v>45.892717452039484</v>
      </c>
      <c r="J191" s="1" t="s">
        <v>7783</v>
      </c>
      <c r="K191" s="1" t="s">
        <v>7784</v>
      </c>
      <c r="L191" s="1" t="s">
        <v>7437</v>
      </c>
      <c r="M191" s="1" t="s">
        <v>7562</v>
      </c>
      <c r="N191" s="1" t="s">
        <v>7785</v>
      </c>
      <c r="O191" s="1" t="s">
        <v>7786</v>
      </c>
      <c r="P191" s="1" t="s">
        <v>7787</v>
      </c>
      <c r="Q191" s="1"/>
      <c r="R191" s="1" t="s">
        <v>6865</v>
      </c>
      <c r="S191" s="1" t="s">
        <v>6866</v>
      </c>
      <c r="T191">
        <v>44967</v>
      </c>
      <c r="U191">
        <v>29</v>
      </c>
    </row>
    <row r="192" spans="1:21" x14ac:dyDescent="0.3">
      <c r="A192">
        <v>201</v>
      </c>
      <c r="B192" s="1" t="s">
        <v>7788</v>
      </c>
      <c r="C192" s="1" t="s">
        <v>6315</v>
      </c>
      <c r="D192" s="2">
        <v>18494</v>
      </c>
      <c r="E192">
        <v>19</v>
      </c>
      <c r="F192">
        <v>8</v>
      </c>
      <c r="G192">
        <v>1950</v>
      </c>
      <c r="H192">
        <v>69</v>
      </c>
      <c r="I192" s="21">
        <f>AVERAGE(completedclient[age])</f>
        <v>45.892717452039484</v>
      </c>
      <c r="J192" s="1" t="s">
        <v>7789</v>
      </c>
      <c r="K192" s="1" t="s">
        <v>7790</v>
      </c>
      <c r="L192" s="1" t="s">
        <v>7443</v>
      </c>
      <c r="M192" s="1" t="s">
        <v>7575</v>
      </c>
      <c r="N192" s="1" t="s">
        <v>7791</v>
      </c>
      <c r="O192" s="1" t="s">
        <v>7792</v>
      </c>
      <c r="P192" s="1" t="s">
        <v>7793</v>
      </c>
      <c r="Q192" s="1"/>
      <c r="R192" s="1" t="s">
        <v>7147</v>
      </c>
      <c r="S192" s="1" t="s">
        <v>7148</v>
      </c>
      <c r="T192">
        <v>40135</v>
      </c>
      <c r="U192">
        <v>17</v>
      </c>
    </row>
    <row r="193" spans="1:21" x14ac:dyDescent="0.3">
      <c r="A193">
        <v>202</v>
      </c>
      <c r="B193" s="1" t="s">
        <v>7794</v>
      </c>
      <c r="C193" s="1" t="s">
        <v>6315</v>
      </c>
      <c r="D193" s="2">
        <v>35390</v>
      </c>
      <c r="E193">
        <v>21</v>
      </c>
      <c r="F193">
        <v>11</v>
      </c>
      <c r="G193">
        <v>1996</v>
      </c>
      <c r="H193">
        <v>23</v>
      </c>
      <c r="I193" s="21">
        <f>AVERAGE(completedclient[age])</f>
        <v>45.892717452039484</v>
      </c>
      <c r="J193" s="1" t="s">
        <v>7795</v>
      </c>
      <c r="K193" s="1" t="s">
        <v>7796</v>
      </c>
      <c r="L193" s="1" t="s">
        <v>7449</v>
      </c>
      <c r="M193" s="1" t="s">
        <v>7595</v>
      </c>
      <c r="N193" s="1" t="s">
        <v>7797</v>
      </c>
      <c r="O193" s="1" t="s">
        <v>7798</v>
      </c>
      <c r="P193" s="1" t="s">
        <v>7799</v>
      </c>
      <c r="Q193" s="1"/>
      <c r="R193" s="1" t="s">
        <v>6865</v>
      </c>
      <c r="S193" s="1" t="s">
        <v>6866</v>
      </c>
      <c r="T193">
        <v>46620</v>
      </c>
      <c r="U193">
        <v>29</v>
      </c>
    </row>
    <row r="194" spans="1:21" x14ac:dyDescent="0.3">
      <c r="A194">
        <v>203</v>
      </c>
      <c r="B194" s="1" t="s">
        <v>7800</v>
      </c>
      <c r="C194" s="1" t="s">
        <v>6327</v>
      </c>
      <c r="D194" s="2">
        <v>30112</v>
      </c>
      <c r="E194">
        <v>10</v>
      </c>
      <c r="F194">
        <v>6</v>
      </c>
      <c r="G194">
        <v>1982</v>
      </c>
      <c r="H194">
        <v>37</v>
      </c>
      <c r="I194" s="21">
        <f>AVERAGE(completedclient[age])</f>
        <v>45.892717452039484</v>
      </c>
      <c r="J194" s="1" t="s">
        <v>7801</v>
      </c>
      <c r="K194" s="1" t="s">
        <v>7802</v>
      </c>
      <c r="L194" s="1" t="s">
        <v>7803</v>
      </c>
      <c r="M194" s="1" t="s">
        <v>7804</v>
      </c>
      <c r="N194" s="1" t="s">
        <v>7805</v>
      </c>
      <c r="O194" s="1" t="s">
        <v>7806</v>
      </c>
      <c r="P194" s="1" t="s">
        <v>7807</v>
      </c>
      <c r="Q194" s="1"/>
      <c r="R194" s="1" t="s">
        <v>7123</v>
      </c>
      <c r="S194" s="1" t="s">
        <v>7124</v>
      </c>
      <c r="T194">
        <v>42236</v>
      </c>
      <c r="U194">
        <v>31</v>
      </c>
    </row>
    <row r="195" spans="1:21" x14ac:dyDescent="0.3">
      <c r="A195">
        <v>204</v>
      </c>
      <c r="B195" s="1" t="s">
        <v>7808</v>
      </c>
      <c r="C195" s="1" t="s">
        <v>6315</v>
      </c>
      <c r="D195" s="2">
        <v>31945</v>
      </c>
      <c r="E195">
        <v>17</v>
      </c>
      <c r="F195">
        <v>6</v>
      </c>
      <c r="G195">
        <v>1987</v>
      </c>
      <c r="H195">
        <v>32</v>
      </c>
      <c r="I195" s="21">
        <f>AVERAGE(completedclient[age])</f>
        <v>45.892717452039484</v>
      </c>
      <c r="J195" s="1" t="s">
        <v>7809</v>
      </c>
      <c r="K195" s="1" t="s">
        <v>7810</v>
      </c>
      <c r="L195" s="1" t="s">
        <v>7466</v>
      </c>
      <c r="M195" s="1" t="s">
        <v>7605</v>
      </c>
      <c r="N195" s="1" t="s">
        <v>7811</v>
      </c>
      <c r="O195" s="1" t="s">
        <v>7812</v>
      </c>
      <c r="P195" s="1" t="s">
        <v>7813</v>
      </c>
      <c r="Q195" s="1"/>
      <c r="R195" s="1" t="s">
        <v>7123</v>
      </c>
      <c r="S195" s="1" t="s">
        <v>7124</v>
      </c>
      <c r="T195">
        <v>41625</v>
      </c>
      <c r="U195">
        <v>31</v>
      </c>
    </row>
    <row r="196" spans="1:21" x14ac:dyDescent="0.3">
      <c r="A196">
        <v>205</v>
      </c>
      <c r="B196" s="1" t="s">
        <v>7814</v>
      </c>
      <c r="C196" s="1" t="s">
        <v>6315</v>
      </c>
      <c r="D196" s="2">
        <v>22812</v>
      </c>
      <c r="E196">
        <v>15</v>
      </c>
      <c r="F196">
        <v>6</v>
      </c>
      <c r="G196">
        <v>1962</v>
      </c>
      <c r="H196">
        <v>57</v>
      </c>
      <c r="I196" s="21">
        <f>AVERAGE(completedclient[age])</f>
        <v>45.892717452039484</v>
      </c>
      <c r="J196" s="1" t="s">
        <v>7815</v>
      </c>
      <c r="K196" s="1" t="s">
        <v>7816</v>
      </c>
      <c r="L196" s="1" t="s">
        <v>6543</v>
      </c>
      <c r="M196" s="1" t="s">
        <v>7613</v>
      </c>
      <c r="N196" s="1" t="s">
        <v>7817</v>
      </c>
      <c r="O196" s="1" t="s">
        <v>7818</v>
      </c>
      <c r="P196" s="1" t="s">
        <v>7819</v>
      </c>
      <c r="Q196" s="1"/>
      <c r="R196" s="1" t="s">
        <v>6478</v>
      </c>
      <c r="S196" s="1" t="s">
        <v>6837</v>
      </c>
      <c r="T196">
        <v>40806</v>
      </c>
      <c r="U196">
        <v>4</v>
      </c>
    </row>
    <row r="197" spans="1:21" x14ac:dyDescent="0.3">
      <c r="A197">
        <v>206</v>
      </c>
      <c r="B197" s="1" t="s">
        <v>7820</v>
      </c>
      <c r="C197" s="1" t="s">
        <v>6315</v>
      </c>
      <c r="D197" s="2">
        <v>30419</v>
      </c>
      <c r="E197">
        <v>13</v>
      </c>
      <c r="F197">
        <v>4</v>
      </c>
      <c r="G197">
        <v>1983</v>
      </c>
      <c r="H197">
        <v>36</v>
      </c>
      <c r="I197" s="21">
        <f>AVERAGE(completedclient[age])</f>
        <v>45.892717452039484</v>
      </c>
      <c r="J197" s="1" t="s">
        <v>7821</v>
      </c>
      <c r="K197" s="1" t="s">
        <v>7822</v>
      </c>
      <c r="L197" s="1" t="s">
        <v>7477</v>
      </c>
      <c r="M197" s="1" t="s">
        <v>7621</v>
      </c>
      <c r="N197" s="1" t="s">
        <v>7823</v>
      </c>
      <c r="O197" s="1" t="s">
        <v>7824</v>
      </c>
      <c r="P197" s="1" t="s">
        <v>7825</v>
      </c>
      <c r="Q197" s="1"/>
      <c r="R197" s="1" t="s">
        <v>7826</v>
      </c>
      <c r="S197" s="1" t="s">
        <v>6393</v>
      </c>
      <c r="T197">
        <v>2169</v>
      </c>
      <c r="U197">
        <v>59</v>
      </c>
    </row>
    <row r="198" spans="1:21" x14ac:dyDescent="0.3">
      <c r="A198">
        <v>207</v>
      </c>
      <c r="B198" s="1" t="s">
        <v>7827</v>
      </c>
      <c r="C198" s="1" t="s">
        <v>6327</v>
      </c>
      <c r="D198" s="2">
        <v>19134</v>
      </c>
      <c r="E198">
        <v>20</v>
      </c>
      <c r="F198">
        <v>5</v>
      </c>
      <c r="G198">
        <v>1952</v>
      </c>
      <c r="H198">
        <v>67</v>
      </c>
      <c r="I198" s="21">
        <f>AVERAGE(completedclient[age])</f>
        <v>45.892717452039484</v>
      </c>
      <c r="J198" s="1" t="s">
        <v>7828</v>
      </c>
      <c r="K198" s="1" t="s">
        <v>7829</v>
      </c>
      <c r="L198" s="1" t="s">
        <v>7160</v>
      </c>
      <c r="M198" s="1" t="s">
        <v>7830</v>
      </c>
      <c r="N198" s="1" t="s">
        <v>7831</v>
      </c>
      <c r="O198" s="1" t="s">
        <v>7832</v>
      </c>
      <c r="P198" s="1" t="s">
        <v>7833</v>
      </c>
      <c r="Q198" s="1"/>
      <c r="R198" s="1" t="s">
        <v>6502</v>
      </c>
      <c r="S198" s="1" t="s">
        <v>6503</v>
      </c>
      <c r="T198">
        <v>46247</v>
      </c>
      <c r="U198">
        <v>46</v>
      </c>
    </row>
    <row r="199" spans="1:21" x14ac:dyDescent="0.3">
      <c r="A199">
        <v>208</v>
      </c>
      <c r="B199" s="1" t="s">
        <v>7834</v>
      </c>
      <c r="C199" s="1" t="s">
        <v>6315</v>
      </c>
      <c r="D199" s="2">
        <v>22092</v>
      </c>
      <c r="E199">
        <v>25</v>
      </c>
      <c r="F199">
        <v>6</v>
      </c>
      <c r="G199">
        <v>1960</v>
      </c>
      <c r="H199">
        <v>59</v>
      </c>
      <c r="I199" s="21">
        <f>AVERAGE(completedclient[age])</f>
        <v>45.892717452039484</v>
      </c>
      <c r="J199" s="1" t="s">
        <v>7835</v>
      </c>
      <c r="K199" s="1" t="s">
        <v>7836</v>
      </c>
      <c r="L199" s="1" t="s">
        <v>7483</v>
      </c>
      <c r="M199" s="1" t="s">
        <v>7629</v>
      </c>
      <c r="N199" s="1" t="s">
        <v>7837</v>
      </c>
      <c r="O199" s="1" t="s">
        <v>7838</v>
      </c>
      <c r="P199" s="1" t="s">
        <v>7839</v>
      </c>
      <c r="Q199" s="1"/>
      <c r="R199" s="1" t="s">
        <v>7453</v>
      </c>
      <c r="S199" s="1" t="s">
        <v>7454</v>
      </c>
      <c r="T199">
        <v>45915</v>
      </c>
      <c r="U199">
        <v>13</v>
      </c>
    </row>
    <row r="200" spans="1:21" x14ac:dyDescent="0.3">
      <c r="A200">
        <v>209</v>
      </c>
      <c r="B200" s="1" t="s">
        <v>7840</v>
      </c>
      <c r="C200" s="1" t="s">
        <v>6327</v>
      </c>
      <c r="D200" s="2">
        <v>20321</v>
      </c>
      <c r="E200">
        <v>20</v>
      </c>
      <c r="F200">
        <v>8</v>
      </c>
      <c r="G200">
        <v>1955</v>
      </c>
      <c r="H200">
        <v>64</v>
      </c>
      <c r="I200" s="21">
        <f>AVERAGE(completedclient[age])</f>
        <v>45.892717452039484</v>
      </c>
      <c r="J200" s="1" t="s">
        <v>7841</v>
      </c>
      <c r="K200" s="1" t="s">
        <v>7842</v>
      </c>
      <c r="L200" s="1" t="s">
        <v>7843</v>
      </c>
      <c r="M200" s="1" t="s">
        <v>7844</v>
      </c>
      <c r="N200" s="1" t="s">
        <v>7845</v>
      </c>
      <c r="O200" s="1" t="s">
        <v>7846</v>
      </c>
      <c r="P200" s="1" t="s">
        <v>7847</v>
      </c>
      <c r="Q200" s="1"/>
      <c r="R200" s="1" t="s">
        <v>7453</v>
      </c>
      <c r="S200" s="1" t="s">
        <v>7454</v>
      </c>
      <c r="T200">
        <v>41431</v>
      </c>
      <c r="U200">
        <v>13</v>
      </c>
    </row>
    <row r="201" spans="1:21" x14ac:dyDescent="0.3">
      <c r="A201">
        <v>210</v>
      </c>
      <c r="B201" s="1" t="s">
        <v>7848</v>
      </c>
      <c r="C201" s="1" t="s">
        <v>6327</v>
      </c>
      <c r="D201" s="2">
        <v>21884</v>
      </c>
      <c r="E201">
        <v>30</v>
      </c>
      <c r="F201">
        <v>11</v>
      </c>
      <c r="G201">
        <v>1959</v>
      </c>
      <c r="H201">
        <v>60</v>
      </c>
      <c r="I201" s="21">
        <f>AVERAGE(completedclient[age])</f>
        <v>45.892717452039484</v>
      </c>
      <c r="J201" s="1" t="s">
        <v>7849</v>
      </c>
      <c r="K201" s="1" t="s">
        <v>7850</v>
      </c>
      <c r="L201" s="1" t="s">
        <v>7851</v>
      </c>
      <c r="M201" s="1" t="s">
        <v>7852</v>
      </c>
      <c r="N201" s="1" t="s">
        <v>7853</v>
      </c>
      <c r="O201" s="1" t="s">
        <v>7854</v>
      </c>
      <c r="P201" s="1" t="s">
        <v>7855</v>
      </c>
      <c r="Q201" s="1"/>
      <c r="R201" s="1" t="s">
        <v>7856</v>
      </c>
      <c r="S201" s="1" t="s">
        <v>6601</v>
      </c>
      <c r="T201">
        <v>43197</v>
      </c>
      <c r="U201">
        <v>66</v>
      </c>
    </row>
    <row r="202" spans="1:21" x14ac:dyDescent="0.3">
      <c r="A202">
        <v>211</v>
      </c>
      <c r="B202" s="1" t="s">
        <v>7857</v>
      </c>
      <c r="C202" s="1" t="s">
        <v>6315</v>
      </c>
      <c r="D202" s="2">
        <v>23921</v>
      </c>
      <c r="E202">
        <v>28</v>
      </c>
      <c r="F202">
        <v>6</v>
      </c>
      <c r="G202">
        <v>1965</v>
      </c>
      <c r="H202">
        <v>54</v>
      </c>
      <c r="I202" s="21">
        <f>AVERAGE(completedclient[age])</f>
        <v>45.892717452039484</v>
      </c>
      <c r="J202" s="1" t="s">
        <v>7858</v>
      </c>
      <c r="K202" s="1" t="s">
        <v>7859</v>
      </c>
      <c r="L202" s="1" t="s">
        <v>7496</v>
      </c>
      <c r="M202" s="1" t="s">
        <v>7637</v>
      </c>
      <c r="N202" s="1" t="s">
        <v>7860</v>
      </c>
      <c r="O202" s="1" t="s">
        <v>7861</v>
      </c>
      <c r="P202" s="1" t="s">
        <v>7862</v>
      </c>
      <c r="Q202" s="1"/>
      <c r="R202" s="1" t="s">
        <v>7856</v>
      </c>
      <c r="S202" s="1" t="s">
        <v>6601</v>
      </c>
      <c r="T202">
        <v>45687</v>
      </c>
      <c r="U202">
        <v>66</v>
      </c>
    </row>
    <row r="203" spans="1:21" x14ac:dyDescent="0.3">
      <c r="A203">
        <v>212</v>
      </c>
      <c r="B203" s="1" t="s">
        <v>7863</v>
      </c>
      <c r="C203" s="1" t="s">
        <v>6327</v>
      </c>
      <c r="D203" s="2">
        <v>34740</v>
      </c>
      <c r="E203">
        <v>10</v>
      </c>
      <c r="F203">
        <v>2</v>
      </c>
      <c r="G203">
        <v>1995</v>
      </c>
      <c r="H203">
        <v>24</v>
      </c>
      <c r="I203" s="21">
        <f>AVERAGE(completedclient[age])</f>
        <v>45.892717452039484</v>
      </c>
      <c r="J203" s="1" t="s">
        <v>7864</v>
      </c>
      <c r="K203" s="1" t="s">
        <v>7865</v>
      </c>
      <c r="L203" s="1" t="s">
        <v>7866</v>
      </c>
      <c r="M203" s="1" t="s">
        <v>7867</v>
      </c>
      <c r="N203" s="1" t="s">
        <v>7868</v>
      </c>
      <c r="O203" s="1" t="s">
        <v>7869</v>
      </c>
      <c r="P203" s="1" t="s">
        <v>7870</v>
      </c>
      <c r="Q203" s="1" t="s">
        <v>7871</v>
      </c>
      <c r="R203" s="1" t="s">
        <v>6610</v>
      </c>
      <c r="S203" s="1" t="s">
        <v>6611</v>
      </c>
      <c r="T203">
        <v>48051</v>
      </c>
      <c r="U203">
        <v>52</v>
      </c>
    </row>
    <row r="204" spans="1:21" x14ac:dyDescent="0.3">
      <c r="A204">
        <v>215</v>
      </c>
      <c r="B204" s="1" t="s">
        <v>7872</v>
      </c>
      <c r="C204" s="1" t="s">
        <v>6327</v>
      </c>
      <c r="D204" s="2">
        <v>32044</v>
      </c>
      <c r="E204">
        <v>24</v>
      </c>
      <c r="F204">
        <v>9</v>
      </c>
      <c r="G204">
        <v>1987</v>
      </c>
      <c r="H204">
        <v>32</v>
      </c>
      <c r="I204" s="21">
        <f>AVERAGE(completedclient[age])</f>
        <v>45.892717452039484</v>
      </c>
      <c r="J204" s="1" t="s">
        <v>7873</v>
      </c>
      <c r="K204" s="1" t="s">
        <v>7874</v>
      </c>
      <c r="L204" s="1" t="s">
        <v>7875</v>
      </c>
      <c r="M204" s="1" t="s">
        <v>7876</v>
      </c>
      <c r="N204" s="1" t="s">
        <v>7877</v>
      </c>
      <c r="O204" s="1" t="s">
        <v>7878</v>
      </c>
      <c r="P204" s="1" t="s">
        <v>7879</v>
      </c>
      <c r="Q204" s="1"/>
      <c r="R204" s="1" t="s">
        <v>7880</v>
      </c>
      <c r="S204" s="1" t="s">
        <v>6393</v>
      </c>
      <c r="T204">
        <v>2145</v>
      </c>
      <c r="U204">
        <v>71</v>
      </c>
    </row>
    <row r="205" spans="1:21" x14ac:dyDescent="0.3">
      <c r="A205">
        <v>216</v>
      </c>
      <c r="B205" s="1" t="s">
        <v>7881</v>
      </c>
      <c r="C205" s="1" t="s">
        <v>6327</v>
      </c>
      <c r="D205" s="2">
        <v>29250</v>
      </c>
      <c r="E205">
        <v>30</v>
      </c>
      <c r="F205">
        <v>1</v>
      </c>
      <c r="G205">
        <v>1980</v>
      </c>
      <c r="H205">
        <v>40</v>
      </c>
      <c r="I205" s="21">
        <f>AVERAGE(completedclient[age])</f>
        <v>45.892717452039484</v>
      </c>
      <c r="J205" s="1" t="s">
        <v>7882</v>
      </c>
      <c r="K205" s="1" t="s">
        <v>7883</v>
      </c>
      <c r="L205" s="1" t="s">
        <v>7884</v>
      </c>
      <c r="M205" s="1" t="s">
        <v>7885</v>
      </c>
      <c r="N205" s="1" t="s">
        <v>7886</v>
      </c>
      <c r="O205" s="1" t="s">
        <v>7887</v>
      </c>
      <c r="P205" s="1" t="s">
        <v>7888</v>
      </c>
      <c r="Q205" s="1"/>
      <c r="R205" s="1" t="s">
        <v>6335</v>
      </c>
      <c r="S205" s="1" t="s">
        <v>6336</v>
      </c>
      <c r="T205">
        <v>10041</v>
      </c>
      <c r="U205">
        <v>1</v>
      </c>
    </row>
    <row r="206" spans="1:21" x14ac:dyDescent="0.3">
      <c r="A206">
        <v>217</v>
      </c>
      <c r="B206" s="1" t="s">
        <v>7889</v>
      </c>
      <c r="C206" s="1" t="s">
        <v>6315</v>
      </c>
      <c r="D206" s="2">
        <v>34690</v>
      </c>
      <c r="E206">
        <v>22</v>
      </c>
      <c r="F206">
        <v>12</v>
      </c>
      <c r="G206">
        <v>1994</v>
      </c>
      <c r="H206">
        <v>25</v>
      </c>
      <c r="I206" s="21">
        <f>AVERAGE(completedclient[age])</f>
        <v>45.892717452039484</v>
      </c>
      <c r="J206" s="1" t="s">
        <v>7890</v>
      </c>
      <c r="K206" s="1" t="s">
        <v>7891</v>
      </c>
      <c r="L206" s="1" t="s">
        <v>7502</v>
      </c>
      <c r="M206" s="1" t="s">
        <v>7645</v>
      </c>
      <c r="N206" s="1" t="s">
        <v>7892</v>
      </c>
      <c r="O206" s="1" t="s">
        <v>7893</v>
      </c>
      <c r="P206" s="1" t="s">
        <v>7894</v>
      </c>
      <c r="Q206" s="1"/>
      <c r="R206" s="1" t="s">
        <v>7826</v>
      </c>
      <c r="S206" s="1" t="s">
        <v>6393</v>
      </c>
      <c r="T206">
        <v>2170</v>
      </c>
      <c r="U206">
        <v>59</v>
      </c>
    </row>
    <row r="207" spans="1:21" x14ac:dyDescent="0.3">
      <c r="A207">
        <v>218</v>
      </c>
      <c r="B207" s="1" t="s">
        <v>7895</v>
      </c>
      <c r="C207" s="1" t="s">
        <v>6315</v>
      </c>
      <c r="D207" s="2">
        <v>36548</v>
      </c>
      <c r="E207">
        <v>23</v>
      </c>
      <c r="F207">
        <v>1</v>
      </c>
      <c r="G207">
        <v>2000</v>
      </c>
      <c r="H207">
        <v>20</v>
      </c>
      <c r="I207" s="21">
        <f>AVERAGE(completedclient[age])</f>
        <v>45.892717452039484</v>
      </c>
      <c r="J207" s="1" t="s">
        <v>7896</v>
      </c>
      <c r="K207" s="1" t="s">
        <v>7897</v>
      </c>
      <c r="L207" s="1" t="s">
        <v>7526</v>
      </c>
      <c r="M207" s="1" t="s">
        <v>7665</v>
      </c>
      <c r="N207" s="1" t="s">
        <v>7898</v>
      </c>
      <c r="O207" s="1" t="s">
        <v>7899</v>
      </c>
      <c r="P207" s="1" t="s">
        <v>7900</v>
      </c>
      <c r="Q207" s="1"/>
      <c r="R207" s="1" t="s">
        <v>6335</v>
      </c>
      <c r="S207" s="1" t="s">
        <v>6336</v>
      </c>
      <c r="T207">
        <v>10104</v>
      </c>
      <c r="U207">
        <v>1</v>
      </c>
    </row>
    <row r="208" spans="1:21" x14ac:dyDescent="0.3">
      <c r="A208">
        <v>219</v>
      </c>
      <c r="B208" s="1" t="s">
        <v>7901</v>
      </c>
      <c r="C208" s="1" t="s">
        <v>6315</v>
      </c>
      <c r="D208" s="2">
        <v>30774</v>
      </c>
      <c r="E208">
        <v>2</v>
      </c>
      <c r="F208">
        <v>4</v>
      </c>
      <c r="G208">
        <v>1984</v>
      </c>
      <c r="H208">
        <v>35</v>
      </c>
      <c r="I208" s="21">
        <f>AVERAGE(completedclient[age])</f>
        <v>45.892717452039484</v>
      </c>
      <c r="J208" s="1" t="s">
        <v>7902</v>
      </c>
      <c r="K208" s="1" t="s">
        <v>7903</v>
      </c>
      <c r="L208" s="1" t="s">
        <v>7540</v>
      </c>
      <c r="M208" s="1" t="s">
        <v>7673</v>
      </c>
      <c r="N208" s="1" t="s">
        <v>7904</v>
      </c>
      <c r="O208" s="1" t="s">
        <v>7905</v>
      </c>
      <c r="P208" s="1" t="s">
        <v>7906</v>
      </c>
      <c r="Q208" s="1"/>
      <c r="R208" s="1" t="s">
        <v>6402</v>
      </c>
      <c r="S208" s="1" t="s">
        <v>6393</v>
      </c>
      <c r="T208">
        <v>1904</v>
      </c>
      <c r="U208">
        <v>60</v>
      </c>
    </row>
    <row r="209" spans="1:21" x14ac:dyDescent="0.3">
      <c r="A209">
        <v>221</v>
      </c>
      <c r="B209" s="1" t="s">
        <v>7907</v>
      </c>
      <c r="C209" s="1" t="s">
        <v>6315</v>
      </c>
      <c r="D209" s="2">
        <v>35486</v>
      </c>
      <c r="E209">
        <v>25</v>
      </c>
      <c r="F209">
        <v>2</v>
      </c>
      <c r="G209">
        <v>1997</v>
      </c>
      <c r="H209">
        <v>22</v>
      </c>
      <c r="I209" s="21">
        <f>AVERAGE(completedclient[age])</f>
        <v>45.892717452039484</v>
      </c>
      <c r="J209" s="1" t="s">
        <v>7908</v>
      </c>
      <c r="K209" s="1" t="s">
        <v>7909</v>
      </c>
      <c r="L209" s="1" t="s">
        <v>7546</v>
      </c>
      <c r="M209" s="1" t="s">
        <v>7304</v>
      </c>
      <c r="N209" s="1" t="s">
        <v>7910</v>
      </c>
      <c r="O209" s="1" t="s">
        <v>7911</v>
      </c>
      <c r="P209" s="1" t="s">
        <v>7912</v>
      </c>
      <c r="Q209" s="1"/>
      <c r="R209" s="1" t="s">
        <v>6457</v>
      </c>
      <c r="S209" s="1" t="s">
        <v>6458</v>
      </c>
      <c r="T209">
        <v>47272</v>
      </c>
      <c r="U209">
        <v>21</v>
      </c>
    </row>
    <row r="210" spans="1:21" x14ac:dyDescent="0.3">
      <c r="A210">
        <v>222</v>
      </c>
      <c r="B210" s="1" t="s">
        <v>7913</v>
      </c>
      <c r="C210" s="1" t="s">
        <v>6315</v>
      </c>
      <c r="D210" s="2">
        <v>33784</v>
      </c>
      <c r="E210">
        <v>29</v>
      </c>
      <c r="F210">
        <v>6</v>
      </c>
      <c r="G210">
        <v>1992</v>
      </c>
      <c r="H210">
        <v>27</v>
      </c>
      <c r="I210" s="21">
        <f>AVERAGE(completedclient[age])</f>
        <v>45.892717452039484</v>
      </c>
      <c r="J210" s="1" t="s">
        <v>7914</v>
      </c>
      <c r="K210" s="1" t="s">
        <v>7915</v>
      </c>
      <c r="L210" s="1" t="s">
        <v>7552</v>
      </c>
      <c r="M210" s="1" t="s">
        <v>7695</v>
      </c>
      <c r="N210" s="1" t="s">
        <v>7916</v>
      </c>
      <c r="O210" s="1" t="s">
        <v>7917</v>
      </c>
      <c r="P210" s="1" t="s">
        <v>7918</v>
      </c>
      <c r="Q210" s="1"/>
      <c r="R210" s="1" t="s">
        <v>6492</v>
      </c>
      <c r="S210" s="1" t="s">
        <v>6493</v>
      </c>
      <c r="T210">
        <v>48090</v>
      </c>
      <c r="U210">
        <v>47</v>
      </c>
    </row>
    <row r="211" spans="1:21" x14ac:dyDescent="0.3">
      <c r="A211">
        <v>223</v>
      </c>
      <c r="B211" s="1" t="s">
        <v>7919</v>
      </c>
      <c r="C211" s="1" t="s">
        <v>6315</v>
      </c>
      <c r="D211" s="2">
        <v>26356</v>
      </c>
      <c r="E211">
        <v>27</v>
      </c>
      <c r="F211">
        <v>2</v>
      </c>
      <c r="G211">
        <v>1972</v>
      </c>
      <c r="H211">
        <v>47</v>
      </c>
      <c r="I211" s="21">
        <f>AVERAGE(completedclient[age])</f>
        <v>45.892717452039484</v>
      </c>
      <c r="J211" s="1" t="s">
        <v>7920</v>
      </c>
      <c r="K211" s="1" t="s">
        <v>7921</v>
      </c>
      <c r="L211" s="1" t="s">
        <v>7568</v>
      </c>
      <c r="M211" s="1" t="s">
        <v>7703</v>
      </c>
      <c r="N211" s="1" t="s">
        <v>7922</v>
      </c>
      <c r="O211" s="1" t="s">
        <v>7923</v>
      </c>
      <c r="P211" s="1" t="s">
        <v>7924</v>
      </c>
      <c r="Q211" s="1"/>
      <c r="R211" s="1" t="s">
        <v>6537</v>
      </c>
      <c r="S211" s="1" t="s">
        <v>6538</v>
      </c>
      <c r="T211">
        <v>40306</v>
      </c>
      <c r="U211">
        <v>43</v>
      </c>
    </row>
    <row r="212" spans="1:21" x14ac:dyDescent="0.3">
      <c r="A212">
        <v>224</v>
      </c>
      <c r="B212" s="1" t="s">
        <v>7925</v>
      </c>
      <c r="C212" s="1" t="s">
        <v>6327</v>
      </c>
      <c r="D212" s="2">
        <v>27525</v>
      </c>
      <c r="E212">
        <v>11</v>
      </c>
      <c r="F212">
        <v>5</v>
      </c>
      <c r="G212">
        <v>1975</v>
      </c>
      <c r="H212">
        <v>44</v>
      </c>
      <c r="I212" s="21">
        <f>AVERAGE(completedclient[age])</f>
        <v>45.892717452039484</v>
      </c>
      <c r="J212" s="1" t="s">
        <v>7926</v>
      </c>
      <c r="K212" s="1" t="s">
        <v>7927</v>
      </c>
      <c r="L212" s="1" t="s">
        <v>7928</v>
      </c>
      <c r="M212" s="1" t="s">
        <v>7929</v>
      </c>
      <c r="N212" s="1" t="s">
        <v>7930</v>
      </c>
      <c r="O212" s="1" t="s">
        <v>7931</v>
      </c>
      <c r="P212" s="1" t="s">
        <v>7932</v>
      </c>
      <c r="Q212" s="1"/>
      <c r="R212" s="1" t="s">
        <v>6828</v>
      </c>
      <c r="S212" s="1" t="s">
        <v>6336</v>
      </c>
      <c r="T212">
        <v>13203</v>
      </c>
      <c r="U212">
        <v>77</v>
      </c>
    </row>
    <row r="213" spans="1:21" x14ac:dyDescent="0.3">
      <c r="A213">
        <v>225</v>
      </c>
      <c r="B213" s="1" t="s">
        <v>7933</v>
      </c>
      <c r="C213" s="1" t="s">
        <v>6327</v>
      </c>
      <c r="D213" s="2">
        <v>20585</v>
      </c>
      <c r="E213">
        <v>10</v>
      </c>
      <c r="F213">
        <v>5</v>
      </c>
      <c r="G213">
        <v>1956</v>
      </c>
      <c r="H213">
        <v>63</v>
      </c>
      <c r="I213" s="21">
        <f>AVERAGE(completedclient[age])</f>
        <v>45.892717452039484</v>
      </c>
      <c r="J213" s="1" t="s">
        <v>7934</v>
      </c>
      <c r="K213" s="1" t="s">
        <v>7935</v>
      </c>
      <c r="L213" s="1" t="s">
        <v>7936</v>
      </c>
      <c r="M213" s="1" t="s">
        <v>7937</v>
      </c>
      <c r="N213" s="1" t="s">
        <v>7938</v>
      </c>
      <c r="O213" s="1" t="s">
        <v>7939</v>
      </c>
      <c r="P213" s="1" t="s">
        <v>7940</v>
      </c>
      <c r="Q213" s="1"/>
      <c r="R213" s="1" t="s">
        <v>6758</v>
      </c>
      <c r="S213" s="1" t="s">
        <v>6759</v>
      </c>
      <c r="T213">
        <v>40105</v>
      </c>
      <c r="U213">
        <v>32</v>
      </c>
    </row>
    <row r="214" spans="1:21" x14ac:dyDescent="0.3">
      <c r="A214">
        <v>226</v>
      </c>
      <c r="B214" s="1" t="s">
        <v>7941</v>
      </c>
      <c r="C214" s="1" t="s">
        <v>6327</v>
      </c>
      <c r="D214" s="2">
        <v>22813</v>
      </c>
      <c r="E214">
        <v>16</v>
      </c>
      <c r="F214">
        <v>6</v>
      </c>
      <c r="G214">
        <v>1962</v>
      </c>
      <c r="H214">
        <v>57</v>
      </c>
      <c r="I214" s="21">
        <f>AVERAGE(completedclient[age])</f>
        <v>45.892717452039484</v>
      </c>
      <c r="J214" s="1" t="s">
        <v>7942</v>
      </c>
      <c r="K214" s="1" t="s">
        <v>7943</v>
      </c>
      <c r="L214" s="1" t="s">
        <v>7944</v>
      </c>
      <c r="M214" s="1" t="s">
        <v>7945</v>
      </c>
      <c r="N214" s="1" t="s">
        <v>7946</v>
      </c>
      <c r="O214" s="1" t="s">
        <v>7947</v>
      </c>
      <c r="P214" s="1" t="s">
        <v>7948</v>
      </c>
      <c r="Q214" s="1"/>
      <c r="R214" s="1" t="s">
        <v>6335</v>
      </c>
      <c r="S214" s="1" t="s">
        <v>6336</v>
      </c>
      <c r="T214">
        <v>10168</v>
      </c>
      <c r="U214">
        <v>1</v>
      </c>
    </row>
    <row r="215" spans="1:21" x14ac:dyDescent="0.3">
      <c r="A215">
        <v>227</v>
      </c>
      <c r="B215" s="1" t="s">
        <v>7949</v>
      </c>
      <c r="C215" s="1" t="s">
        <v>6315</v>
      </c>
      <c r="D215" s="2">
        <v>17154</v>
      </c>
      <c r="E215">
        <v>18</v>
      </c>
      <c r="F215">
        <v>12</v>
      </c>
      <c r="G215">
        <v>1946</v>
      </c>
      <c r="H215">
        <v>73</v>
      </c>
      <c r="I215" s="21">
        <f>AVERAGE(completedclient[age])</f>
        <v>45.892717452039484</v>
      </c>
      <c r="J215" s="1" t="s">
        <v>7950</v>
      </c>
      <c r="K215" s="1" t="s">
        <v>6670</v>
      </c>
      <c r="L215" s="1" t="s">
        <v>7581</v>
      </c>
      <c r="M215" s="1" t="s">
        <v>7717</v>
      </c>
      <c r="N215" s="1" t="s">
        <v>7951</v>
      </c>
      <c r="O215" s="1" t="s">
        <v>7952</v>
      </c>
      <c r="P215" s="1" t="s">
        <v>7953</v>
      </c>
      <c r="Q215" s="1"/>
      <c r="R215" s="1" t="s">
        <v>6610</v>
      </c>
      <c r="S215" s="1" t="s">
        <v>6611</v>
      </c>
      <c r="T215">
        <v>47159</v>
      </c>
      <c r="U215">
        <v>52</v>
      </c>
    </row>
    <row r="216" spans="1:21" x14ac:dyDescent="0.3">
      <c r="A216">
        <v>228</v>
      </c>
      <c r="B216" s="1" t="s">
        <v>7954</v>
      </c>
      <c r="C216" s="1" t="s">
        <v>6315</v>
      </c>
      <c r="D216" s="2">
        <v>27835</v>
      </c>
      <c r="E216">
        <v>16</v>
      </c>
      <c r="F216">
        <v>3</v>
      </c>
      <c r="G216">
        <v>1976</v>
      </c>
      <c r="H216">
        <v>43</v>
      </c>
      <c r="I216" s="21">
        <f>AVERAGE(completedclient[age])</f>
        <v>45.892717452039484</v>
      </c>
      <c r="J216" s="1" t="s">
        <v>7955</v>
      </c>
      <c r="K216" s="1" t="s">
        <v>7956</v>
      </c>
      <c r="L216" s="1" t="s">
        <v>7587</v>
      </c>
      <c r="M216" s="1" t="s">
        <v>7725</v>
      </c>
      <c r="N216" s="1" t="s">
        <v>7957</v>
      </c>
      <c r="O216" s="1" t="s">
        <v>7958</v>
      </c>
      <c r="P216" s="1" t="s">
        <v>7959</v>
      </c>
      <c r="Q216" s="1"/>
      <c r="R216" s="1" t="s">
        <v>7960</v>
      </c>
      <c r="S216" s="1" t="s">
        <v>6393</v>
      </c>
      <c r="T216">
        <v>1601</v>
      </c>
      <c r="U216">
        <v>48</v>
      </c>
    </row>
    <row r="217" spans="1:21" x14ac:dyDescent="0.3">
      <c r="A217">
        <v>229</v>
      </c>
      <c r="B217" s="1" t="s">
        <v>7961</v>
      </c>
      <c r="C217" s="1" t="s">
        <v>6327</v>
      </c>
      <c r="D217" s="2">
        <v>32711</v>
      </c>
      <c r="E217">
        <v>22</v>
      </c>
      <c r="F217">
        <v>7</v>
      </c>
      <c r="G217">
        <v>1989</v>
      </c>
      <c r="H217">
        <v>30</v>
      </c>
      <c r="I217" s="21">
        <f>AVERAGE(completedclient[age])</f>
        <v>45.892717452039484</v>
      </c>
      <c r="J217" s="1" t="s">
        <v>7962</v>
      </c>
      <c r="K217" s="1" t="s">
        <v>7963</v>
      </c>
      <c r="L217" s="1" t="s">
        <v>7964</v>
      </c>
      <c r="M217" s="1" t="s">
        <v>7965</v>
      </c>
      <c r="N217" s="1" t="s">
        <v>7966</v>
      </c>
      <c r="O217" s="1" t="s">
        <v>7967</v>
      </c>
      <c r="P217" s="1" t="s">
        <v>7968</v>
      </c>
      <c r="Q217" s="1"/>
      <c r="R217" s="1" t="s">
        <v>6448</v>
      </c>
      <c r="S217" s="1" t="s">
        <v>6336</v>
      </c>
      <c r="T217">
        <v>10707</v>
      </c>
      <c r="U217">
        <v>76</v>
      </c>
    </row>
    <row r="218" spans="1:21" x14ac:dyDescent="0.3">
      <c r="A218">
        <v>230</v>
      </c>
      <c r="B218" s="1" t="s">
        <v>7969</v>
      </c>
      <c r="C218" s="1" t="s">
        <v>6315</v>
      </c>
      <c r="D218" s="2">
        <v>31846</v>
      </c>
      <c r="E218">
        <v>10</v>
      </c>
      <c r="F218">
        <v>3</v>
      </c>
      <c r="G218">
        <v>1987</v>
      </c>
      <c r="H218">
        <v>32</v>
      </c>
      <c r="I218" s="21">
        <f>AVERAGE(completedclient[age])</f>
        <v>45.892717452039484</v>
      </c>
      <c r="J218" s="1" t="s">
        <v>7970</v>
      </c>
      <c r="K218" s="1" t="s">
        <v>7971</v>
      </c>
      <c r="L218" s="1" t="s">
        <v>7651</v>
      </c>
      <c r="M218" s="1" t="s">
        <v>7733</v>
      </c>
      <c r="N218" s="1" t="s">
        <v>7972</v>
      </c>
      <c r="O218" s="1" t="s">
        <v>7973</v>
      </c>
      <c r="P218" s="1" t="s">
        <v>7974</v>
      </c>
      <c r="Q218" s="1"/>
      <c r="R218" s="1" t="s">
        <v>6556</v>
      </c>
      <c r="S218" s="1" t="s">
        <v>6557</v>
      </c>
      <c r="T218">
        <v>48058</v>
      </c>
      <c r="U218">
        <v>74</v>
      </c>
    </row>
    <row r="219" spans="1:21" x14ac:dyDescent="0.3">
      <c r="A219">
        <v>231</v>
      </c>
      <c r="B219" s="1" t="s">
        <v>7975</v>
      </c>
      <c r="C219" s="1" t="s">
        <v>6327</v>
      </c>
      <c r="D219" s="2">
        <v>22330</v>
      </c>
      <c r="E219">
        <v>18</v>
      </c>
      <c r="F219">
        <v>2</v>
      </c>
      <c r="G219">
        <v>1961</v>
      </c>
      <c r="H219">
        <v>58</v>
      </c>
      <c r="I219" s="21">
        <f>AVERAGE(completedclient[age])</f>
        <v>45.892717452039484</v>
      </c>
      <c r="J219" s="1" t="s">
        <v>7976</v>
      </c>
      <c r="K219" s="1" t="s">
        <v>7977</v>
      </c>
      <c r="L219" s="1" t="s">
        <v>7978</v>
      </c>
      <c r="M219" s="1" t="s">
        <v>7979</v>
      </c>
      <c r="N219" s="1" t="s">
        <v>7980</v>
      </c>
      <c r="O219" s="1" t="s">
        <v>7981</v>
      </c>
      <c r="P219" s="1" t="s">
        <v>7982</v>
      </c>
      <c r="Q219" s="1" t="s">
        <v>7983</v>
      </c>
      <c r="R219" s="1" t="s">
        <v>7227</v>
      </c>
      <c r="S219" s="1" t="s">
        <v>7228</v>
      </c>
      <c r="T219">
        <v>49113</v>
      </c>
      <c r="U219">
        <v>41</v>
      </c>
    </row>
    <row r="220" spans="1:21" x14ac:dyDescent="0.3">
      <c r="A220">
        <v>232</v>
      </c>
      <c r="B220" s="1" t="s">
        <v>7984</v>
      </c>
      <c r="C220" s="1" t="s">
        <v>6315</v>
      </c>
      <c r="D220" s="2">
        <v>15144</v>
      </c>
      <c r="E220">
        <v>17</v>
      </c>
      <c r="F220">
        <v>6</v>
      </c>
      <c r="G220">
        <v>1941</v>
      </c>
      <c r="H220">
        <v>78</v>
      </c>
      <c r="I220" s="21">
        <f>AVERAGE(completedclient[age])</f>
        <v>45.892717452039484</v>
      </c>
      <c r="J220" s="1" t="s">
        <v>7985</v>
      </c>
      <c r="K220" s="1" t="s">
        <v>7986</v>
      </c>
      <c r="L220" s="1" t="s">
        <v>7657</v>
      </c>
      <c r="M220" s="1" t="s">
        <v>6461</v>
      </c>
      <c r="N220" s="1" t="s">
        <v>7987</v>
      </c>
      <c r="O220" s="1" t="s">
        <v>7988</v>
      </c>
      <c r="P220" s="1" t="s">
        <v>7989</v>
      </c>
      <c r="Q220" s="1"/>
      <c r="R220" s="1" t="s">
        <v>7206</v>
      </c>
      <c r="S220" s="1" t="s">
        <v>6393</v>
      </c>
      <c r="T220">
        <v>1853</v>
      </c>
      <c r="U220">
        <v>55</v>
      </c>
    </row>
    <row r="221" spans="1:21" x14ac:dyDescent="0.3">
      <c r="A221">
        <v>233</v>
      </c>
      <c r="B221" s="1" t="s">
        <v>7990</v>
      </c>
      <c r="C221" s="1" t="s">
        <v>6315</v>
      </c>
      <c r="D221" s="2">
        <v>28827</v>
      </c>
      <c r="E221">
        <v>3</v>
      </c>
      <c r="F221">
        <v>12</v>
      </c>
      <c r="G221">
        <v>1978</v>
      </c>
      <c r="H221">
        <v>41</v>
      </c>
      <c r="I221" s="21">
        <f>AVERAGE(completedclient[age])</f>
        <v>45.892717452039484</v>
      </c>
      <c r="J221" s="1" t="s">
        <v>7991</v>
      </c>
      <c r="K221" s="1" t="s">
        <v>7992</v>
      </c>
      <c r="L221" s="1" t="s">
        <v>7679</v>
      </c>
      <c r="M221" s="1" t="s">
        <v>7762</v>
      </c>
      <c r="N221" s="1" t="s">
        <v>7993</v>
      </c>
      <c r="O221" s="1" t="s">
        <v>7994</v>
      </c>
      <c r="P221" s="1" t="s">
        <v>7995</v>
      </c>
      <c r="Q221" s="1"/>
      <c r="R221" s="1" t="s">
        <v>7996</v>
      </c>
      <c r="S221" s="1" t="s">
        <v>6393</v>
      </c>
      <c r="T221">
        <v>1840</v>
      </c>
      <c r="U221">
        <v>69</v>
      </c>
    </row>
    <row r="222" spans="1:21" x14ac:dyDescent="0.3">
      <c r="A222">
        <v>234</v>
      </c>
      <c r="B222" s="1" t="s">
        <v>7997</v>
      </c>
      <c r="C222" s="1" t="s">
        <v>6327</v>
      </c>
      <c r="D222" s="2">
        <v>27566</v>
      </c>
      <c r="E222">
        <v>21</v>
      </c>
      <c r="F222">
        <v>6</v>
      </c>
      <c r="G222">
        <v>1975</v>
      </c>
      <c r="H222">
        <v>44</v>
      </c>
      <c r="I222" s="21">
        <f>AVERAGE(completedclient[age])</f>
        <v>45.892717452039484</v>
      </c>
      <c r="J222" s="1" t="s">
        <v>7998</v>
      </c>
      <c r="K222" s="1" t="s">
        <v>7999</v>
      </c>
      <c r="L222" s="1" t="s">
        <v>8000</v>
      </c>
      <c r="M222" s="1" t="s">
        <v>8001</v>
      </c>
      <c r="N222" s="1" t="s">
        <v>8002</v>
      </c>
      <c r="O222" s="1" t="s">
        <v>8003</v>
      </c>
      <c r="P222" s="1" t="s">
        <v>8004</v>
      </c>
      <c r="Q222" s="1"/>
      <c r="R222" s="1" t="s">
        <v>7996</v>
      </c>
      <c r="S222" s="1" t="s">
        <v>6393</v>
      </c>
      <c r="T222">
        <v>1841</v>
      </c>
      <c r="U222">
        <v>69</v>
      </c>
    </row>
    <row r="223" spans="1:21" x14ac:dyDescent="0.3">
      <c r="A223">
        <v>235</v>
      </c>
      <c r="B223" s="1" t="s">
        <v>8005</v>
      </c>
      <c r="C223" s="1" t="s">
        <v>6315</v>
      </c>
      <c r="D223" s="2">
        <v>23251</v>
      </c>
      <c r="E223">
        <v>28</v>
      </c>
      <c r="F223">
        <v>8</v>
      </c>
      <c r="G223">
        <v>1963</v>
      </c>
      <c r="H223">
        <v>56</v>
      </c>
      <c r="I223" s="21">
        <f>AVERAGE(completedclient[age])</f>
        <v>45.892717452039484</v>
      </c>
      <c r="J223" s="1" t="s">
        <v>8006</v>
      </c>
      <c r="K223" s="1" t="s">
        <v>8007</v>
      </c>
      <c r="L223" s="1" t="s">
        <v>7709</v>
      </c>
      <c r="M223" s="1" t="s">
        <v>7770</v>
      </c>
      <c r="N223" s="1" t="s">
        <v>8008</v>
      </c>
      <c r="O223" s="1" t="s">
        <v>8009</v>
      </c>
      <c r="P223" s="1" t="s">
        <v>8010</v>
      </c>
      <c r="Q223" s="1"/>
      <c r="R223" s="1" t="s">
        <v>6372</v>
      </c>
      <c r="S223" s="1" t="s">
        <v>7094</v>
      </c>
      <c r="T223">
        <v>40340</v>
      </c>
      <c r="U223">
        <v>44</v>
      </c>
    </row>
    <row r="224" spans="1:21" x14ac:dyDescent="0.3">
      <c r="A224">
        <v>236</v>
      </c>
      <c r="B224" s="1" t="s">
        <v>8011</v>
      </c>
      <c r="C224" s="1" t="s">
        <v>6327</v>
      </c>
      <c r="D224" s="2">
        <v>29830</v>
      </c>
      <c r="E224">
        <v>1</v>
      </c>
      <c r="F224">
        <v>9</v>
      </c>
      <c r="G224">
        <v>1981</v>
      </c>
      <c r="H224">
        <v>38</v>
      </c>
      <c r="I224" s="21">
        <f>AVERAGE(completedclient[age])</f>
        <v>45.892717452039484</v>
      </c>
      <c r="J224" s="1" t="s">
        <v>8012</v>
      </c>
      <c r="K224" s="1" t="s">
        <v>8013</v>
      </c>
      <c r="L224" s="1" t="s">
        <v>8014</v>
      </c>
      <c r="M224" s="1" t="s">
        <v>8015</v>
      </c>
      <c r="N224" s="1" t="s">
        <v>8016</v>
      </c>
      <c r="O224" s="1" t="s">
        <v>8017</v>
      </c>
      <c r="P224" s="1" t="s">
        <v>8018</v>
      </c>
      <c r="Q224" s="1"/>
      <c r="R224" s="1" t="s">
        <v>6883</v>
      </c>
      <c r="S224" s="1" t="s">
        <v>6503</v>
      </c>
      <c r="T224">
        <v>48149</v>
      </c>
      <c r="U224">
        <v>70</v>
      </c>
    </row>
    <row r="225" spans="1:21" x14ac:dyDescent="0.3">
      <c r="A225">
        <v>237</v>
      </c>
      <c r="B225" s="1" t="s">
        <v>8019</v>
      </c>
      <c r="C225" s="1" t="s">
        <v>6315</v>
      </c>
      <c r="D225" s="2">
        <v>32561</v>
      </c>
      <c r="E225">
        <v>22</v>
      </c>
      <c r="F225">
        <v>2</v>
      </c>
      <c r="G225">
        <v>1989</v>
      </c>
      <c r="H225">
        <v>30</v>
      </c>
      <c r="I225" s="21">
        <f>AVERAGE(completedclient[age])</f>
        <v>45.892717452039484</v>
      </c>
      <c r="J225" s="1" t="s">
        <v>8020</v>
      </c>
      <c r="K225" s="1" t="s">
        <v>8021</v>
      </c>
      <c r="L225" s="1" t="s">
        <v>7739</v>
      </c>
      <c r="M225" s="1" t="s">
        <v>7778</v>
      </c>
      <c r="N225" s="1" t="s">
        <v>8022</v>
      </c>
      <c r="O225" s="1" t="s">
        <v>8023</v>
      </c>
      <c r="P225" s="1" t="s">
        <v>8024</v>
      </c>
      <c r="Q225" s="1"/>
      <c r="R225" s="1" t="s">
        <v>6883</v>
      </c>
      <c r="S225" s="1" t="s">
        <v>6503</v>
      </c>
      <c r="T225">
        <v>48459</v>
      </c>
      <c r="U225">
        <v>70</v>
      </c>
    </row>
    <row r="226" spans="1:21" x14ac:dyDescent="0.3">
      <c r="A226">
        <v>238</v>
      </c>
      <c r="B226" s="1" t="s">
        <v>8025</v>
      </c>
      <c r="C226" s="1" t="s">
        <v>6315</v>
      </c>
      <c r="D226" s="2">
        <v>29918</v>
      </c>
      <c r="E226">
        <v>28</v>
      </c>
      <c r="F226">
        <v>11</v>
      </c>
      <c r="G226">
        <v>1981</v>
      </c>
      <c r="H226">
        <v>38</v>
      </c>
      <c r="I226" s="21">
        <f>AVERAGE(completedclient[age])</f>
        <v>45.892717452039484</v>
      </c>
      <c r="J226" s="1" t="s">
        <v>8026</v>
      </c>
      <c r="K226" s="1" t="s">
        <v>8027</v>
      </c>
      <c r="L226" s="1" t="s">
        <v>7754</v>
      </c>
      <c r="M226" s="1" t="s">
        <v>7804</v>
      </c>
      <c r="N226" s="1" t="s">
        <v>8028</v>
      </c>
      <c r="O226" s="1" t="s">
        <v>8029</v>
      </c>
      <c r="P226" s="1" t="s">
        <v>8030</v>
      </c>
      <c r="Q226" s="1"/>
      <c r="R226" s="1" t="s">
        <v>7318</v>
      </c>
      <c r="S226" s="1" t="s">
        <v>7319</v>
      </c>
      <c r="T226">
        <v>46512</v>
      </c>
      <c r="U226">
        <v>6</v>
      </c>
    </row>
    <row r="227" spans="1:21" x14ac:dyDescent="0.3">
      <c r="A227">
        <v>239</v>
      </c>
      <c r="B227" s="1" t="s">
        <v>8031</v>
      </c>
      <c r="C227" s="1" t="s">
        <v>6315</v>
      </c>
      <c r="D227" s="2">
        <v>34587</v>
      </c>
      <c r="E227">
        <v>10</v>
      </c>
      <c r="F227">
        <v>9</v>
      </c>
      <c r="G227">
        <v>1994</v>
      </c>
      <c r="H227">
        <v>25</v>
      </c>
      <c r="I227" s="21">
        <f>AVERAGE(completedclient[age])</f>
        <v>45.892717452039484</v>
      </c>
      <c r="J227" s="1" t="s">
        <v>8032</v>
      </c>
      <c r="K227" s="1" t="s">
        <v>8033</v>
      </c>
      <c r="L227" s="1" t="s">
        <v>7784</v>
      </c>
      <c r="M227" s="1" t="s">
        <v>7830</v>
      </c>
      <c r="N227" s="1" t="s">
        <v>8034</v>
      </c>
      <c r="O227" s="1" t="s">
        <v>8035</v>
      </c>
      <c r="P227" s="1" t="s">
        <v>8036</v>
      </c>
      <c r="Q227" s="1"/>
      <c r="R227" s="1" t="s">
        <v>6335</v>
      </c>
      <c r="S227" s="1" t="s">
        <v>6336</v>
      </c>
      <c r="T227">
        <v>10129</v>
      </c>
      <c r="U227">
        <v>1</v>
      </c>
    </row>
    <row r="228" spans="1:21" x14ac:dyDescent="0.3">
      <c r="A228">
        <v>240</v>
      </c>
      <c r="B228" s="1" t="s">
        <v>8037</v>
      </c>
      <c r="C228" s="1" t="s">
        <v>6315</v>
      </c>
      <c r="D228" s="2">
        <v>18066</v>
      </c>
      <c r="E228">
        <v>17</v>
      </c>
      <c r="F228">
        <v>6</v>
      </c>
      <c r="G228">
        <v>1949</v>
      </c>
      <c r="H228">
        <v>70</v>
      </c>
      <c r="I228" s="21">
        <f>AVERAGE(completedclient[age])</f>
        <v>45.892717452039484</v>
      </c>
      <c r="J228" s="1" t="s">
        <v>8038</v>
      </c>
      <c r="K228" s="1" t="s">
        <v>8039</v>
      </c>
      <c r="L228" s="1" t="s">
        <v>7790</v>
      </c>
      <c r="M228" s="1" t="s">
        <v>7844</v>
      </c>
      <c r="N228" s="1" t="s">
        <v>8040</v>
      </c>
      <c r="O228" s="1" t="s">
        <v>8041</v>
      </c>
      <c r="P228" s="1" t="s">
        <v>8042</v>
      </c>
      <c r="Q228" s="1" t="s">
        <v>8043</v>
      </c>
      <c r="R228" s="1" t="s">
        <v>7506</v>
      </c>
      <c r="S228" s="1" t="s">
        <v>7507</v>
      </c>
      <c r="T228">
        <v>47584</v>
      </c>
      <c r="U228">
        <v>34</v>
      </c>
    </row>
    <row r="229" spans="1:21" x14ac:dyDescent="0.3">
      <c r="A229">
        <v>241</v>
      </c>
      <c r="B229" s="1" t="s">
        <v>8044</v>
      </c>
      <c r="C229" s="1" t="s">
        <v>6327</v>
      </c>
      <c r="D229" s="2">
        <v>28878</v>
      </c>
      <c r="E229">
        <v>23</v>
      </c>
      <c r="F229">
        <v>1</v>
      </c>
      <c r="G229">
        <v>1979</v>
      </c>
      <c r="H229">
        <v>41</v>
      </c>
      <c r="I229" s="21">
        <f>AVERAGE(completedclient[age])</f>
        <v>45.892717452039484</v>
      </c>
      <c r="J229" s="1" t="s">
        <v>8045</v>
      </c>
      <c r="K229" s="1" t="s">
        <v>8046</v>
      </c>
      <c r="L229" s="1" t="s">
        <v>8047</v>
      </c>
      <c r="M229" s="1" t="s">
        <v>8048</v>
      </c>
      <c r="N229" s="1" t="s">
        <v>8049</v>
      </c>
      <c r="O229" s="1" t="s">
        <v>8050</v>
      </c>
      <c r="P229" s="1" t="s">
        <v>8051</v>
      </c>
      <c r="Q229" s="1"/>
      <c r="R229" s="1" t="s">
        <v>6883</v>
      </c>
      <c r="S229" s="1" t="s">
        <v>6503</v>
      </c>
      <c r="T229">
        <v>47964</v>
      </c>
      <c r="U229">
        <v>70</v>
      </c>
    </row>
    <row r="230" spans="1:21" x14ac:dyDescent="0.3">
      <c r="A230">
        <v>242</v>
      </c>
      <c r="B230" s="1" t="s">
        <v>8052</v>
      </c>
      <c r="C230" s="1" t="s">
        <v>6315</v>
      </c>
      <c r="D230" s="2">
        <v>29799</v>
      </c>
      <c r="E230">
        <v>1</v>
      </c>
      <c r="F230">
        <v>8</v>
      </c>
      <c r="G230">
        <v>1981</v>
      </c>
      <c r="H230">
        <v>38</v>
      </c>
      <c r="I230" s="21">
        <f>AVERAGE(completedclient[age])</f>
        <v>45.892717452039484</v>
      </c>
      <c r="J230" s="1" t="s">
        <v>8053</v>
      </c>
      <c r="K230" s="1" t="s">
        <v>8054</v>
      </c>
      <c r="L230" s="1" t="s">
        <v>7796</v>
      </c>
      <c r="M230" s="1" t="s">
        <v>7852</v>
      </c>
      <c r="N230" s="1" t="s">
        <v>8055</v>
      </c>
      <c r="O230" s="1" t="s">
        <v>8056</v>
      </c>
      <c r="P230" s="1" t="s">
        <v>8057</v>
      </c>
      <c r="Q230" s="1"/>
      <c r="R230" s="1" t="s">
        <v>7147</v>
      </c>
      <c r="S230" s="1" t="s">
        <v>7148</v>
      </c>
      <c r="T230">
        <v>41606</v>
      </c>
      <c r="U230">
        <v>17</v>
      </c>
    </row>
    <row r="231" spans="1:21" x14ac:dyDescent="0.3">
      <c r="A231">
        <v>243</v>
      </c>
      <c r="B231" s="1" t="s">
        <v>8058</v>
      </c>
      <c r="C231" s="1" t="s">
        <v>6327</v>
      </c>
      <c r="D231" s="2">
        <v>27070</v>
      </c>
      <c r="E231">
        <v>10</v>
      </c>
      <c r="F231">
        <v>2</v>
      </c>
      <c r="G231">
        <v>1974</v>
      </c>
      <c r="H231">
        <v>45</v>
      </c>
      <c r="I231" s="21">
        <f>AVERAGE(completedclient[age])</f>
        <v>45.892717452039484</v>
      </c>
      <c r="J231" s="1" t="s">
        <v>8059</v>
      </c>
      <c r="K231" s="1" t="s">
        <v>8060</v>
      </c>
      <c r="L231" s="1" t="s">
        <v>8061</v>
      </c>
      <c r="M231" s="1" t="s">
        <v>7209</v>
      </c>
      <c r="N231" s="1" t="s">
        <v>8062</v>
      </c>
      <c r="O231" s="1" t="s">
        <v>8063</v>
      </c>
      <c r="P231" s="1" t="s">
        <v>8064</v>
      </c>
      <c r="Q231" s="1"/>
      <c r="R231" s="1" t="s">
        <v>7021</v>
      </c>
      <c r="S231" s="1" t="s">
        <v>6611</v>
      </c>
      <c r="T231">
        <v>48169</v>
      </c>
      <c r="U231">
        <v>63</v>
      </c>
    </row>
    <row r="232" spans="1:21" x14ac:dyDescent="0.3">
      <c r="A232">
        <v>246</v>
      </c>
      <c r="B232" s="1" t="s">
        <v>8065</v>
      </c>
      <c r="C232" s="1" t="s">
        <v>6315</v>
      </c>
      <c r="D232" s="2">
        <v>33235</v>
      </c>
      <c r="E232">
        <v>28</v>
      </c>
      <c r="F232">
        <v>12</v>
      </c>
      <c r="G232">
        <v>1990</v>
      </c>
      <c r="H232">
        <v>29</v>
      </c>
      <c r="I232" s="21">
        <f>AVERAGE(completedclient[age])</f>
        <v>45.892717452039484</v>
      </c>
      <c r="J232" s="1" t="s">
        <v>8066</v>
      </c>
      <c r="K232" s="1" t="s">
        <v>8067</v>
      </c>
      <c r="L232" s="1" t="s">
        <v>7810</v>
      </c>
      <c r="M232" s="1" t="s">
        <v>7867</v>
      </c>
      <c r="N232" s="1" t="s">
        <v>8068</v>
      </c>
      <c r="O232" s="1" t="s">
        <v>8069</v>
      </c>
      <c r="P232" s="1" t="s">
        <v>8070</v>
      </c>
      <c r="Q232" s="1"/>
      <c r="R232" s="1" t="s">
        <v>6813</v>
      </c>
      <c r="S232" s="1" t="s">
        <v>6611</v>
      </c>
      <c r="T232">
        <v>47651</v>
      </c>
      <c r="U232">
        <v>67</v>
      </c>
    </row>
    <row r="233" spans="1:21" x14ac:dyDescent="0.3">
      <c r="A233">
        <v>247</v>
      </c>
      <c r="B233" s="1" t="s">
        <v>8071</v>
      </c>
      <c r="C233" s="1" t="s">
        <v>6327</v>
      </c>
      <c r="D233" s="2">
        <v>28253</v>
      </c>
      <c r="E233">
        <v>8</v>
      </c>
      <c r="F233">
        <v>5</v>
      </c>
      <c r="G233">
        <v>1977</v>
      </c>
      <c r="H233">
        <v>42</v>
      </c>
      <c r="I233" s="21">
        <f>AVERAGE(completedclient[age])</f>
        <v>45.892717452039484</v>
      </c>
      <c r="J233" s="1" t="s">
        <v>8072</v>
      </c>
      <c r="K233" s="1" t="s">
        <v>8073</v>
      </c>
      <c r="L233" s="1" t="s">
        <v>8074</v>
      </c>
      <c r="M233" s="1" t="s">
        <v>8075</v>
      </c>
      <c r="N233" s="1" t="s">
        <v>8076</v>
      </c>
      <c r="O233" s="1" t="s">
        <v>8077</v>
      </c>
      <c r="P233" s="1" t="s">
        <v>8078</v>
      </c>
      <c r="Q233" s="1"/>
      <c r="R233" s="1" t="s">
        <v>6335</v>
      </c>
      <c r="S233" s="1" t="s">
        <v>6336</v>
      </c>
      <c r="T233">
        <v>10279</v>
      </c>
      <c r="U233">
        <v>1</v>
      </c>
    </row>
    <row r="234" spans="1:21" x14ac:dyDescent="0.3">
      <c r="A234">
        <v>248</v>
      </c>
      <c r="B234" s="1" t="s">
        <v>8079</v>
      </c>
      <c r="C234" s="1" t="s">
        <v>6315</v>
      </c>
      <c r="D234" s="2">
        <v>32854</v>
      </c>
      <c r="E234">
        <v>12</v>
      </c>
      <c r="F234">
        <v>12</v>
      </c>
      <c r="G234">
        <v>1989</v>
      </c>
      <c r="H234">
        <v>30</v>
      </c>
      <c r="I234" s="21">
        <f>AVERAGE(completedclient[age])</f>
        <v>45.892717452039484</v>
      </c>
      <c r="J234" s="1" t="s">
        <v>8080</v>
      </c>
      <c r="K234" s="1" t="s">
        <v>7065</v>
      </c>
      <c r="L234" s="1" t="s">
        <v>7816</v>
      </c>
      <c r="M234" s="1" t="s">
        <v>7876</v>
      </c>
      <c r="N234" s="1" t="s">
        <v>8081</v>
      </c>
      <c r="O234" s="1" t="s">
        <v>8082</v>
      </c>
      <c r="P234" s="1" t="s">
        <v>8083</v>
      </c>
      <c r="Q234" s="1"/>
      <c r="R234" s="1" t="s">
        <v>8084</v>
      </c>
      <c r="S234" s="1" t="s">
        <v>6393</v>
      </c>
      <c r="T234">
        <v>2720</v>
      </c>
      <c r="U234">
        <v>61</v>
      </c>
    </row>
    <row r="235" spans="1:21" x14ac:dyDescent="0.3">
      <c r="A235">
        <v>249</v>
      </c>
      <c r="B235" s="1" t="s">
        <v>8085</v>
      </c>
      <c r="C235" s="1" t="s">
        <v>6327</v>
      </c>
      <c r="D235" s="2">
        <v>32998</v>
      </c>
      <c r="E235">
        <v>5</v>
      </c>
      <c r="F235">
        <v>5</v>
      </c>
      <c r="G235">
        <v>1990</v>
      </c>
      <c r="H235">
        <v>29</v>
      </c>
      <c r="I235" s="21">
        <f>AVERAGE(completedclient[age])</f>
        <v>45.892717452039484</v>
      </c>
      <c r="J235" s="1" t="s">
        <v>8086</v>
      </c>
      <c r="K235" s="1" t="s">
        <v>8087</v>
      </c>
      <c r="L235" s="1" t="s">
        <v>8088</v>
      </c>
      <c r="M235" s="1" t="s">
        <v>8089</v>
      </c>
      <c r="N235" s="1" t="s">
        <v>8090</v>
      </c>
      <c r="O235" s="1" t="s">
        <v>8091</v>
      </c>
      <c r="P235" s="1" t="s">
        <v>8092</v>
      </c>
      <c r="Q235" s="1"/>
      <c r="R235" s="1" t="s">
        <v>8084</v>
      </c>
      <c r="S235" s="1" t="s">
        <v>6393</v>
      </c>
      <c r="T235">
        <v>2721</v>
      </c>
      <c r="U235">
        <v>61</v>
      </c>
    </row>
    <row r="236" spans="1:21" x14ac:dyDescent="0.3">
      <c r="A236">
        <v>250</v>
      </c>
      <c r="B236" s="1" t="s">
        <v>8093</v>
      </c>
      <c r="C236" s="1" t="s">
        <v>6315</v>
      </c>
      <c r="D236" s="2">
        <v>36489</v>
      </c>
      <c r="E236">
        <v>25</v>
      </c>
      <c r="F236">
        <v>11</v>
      </c>
      <c r="G236">
        <v>1999</v>
      </c>
      <c r="H236">
        <v>20</v>
      </c>
      <c r="I236" s="21">
        <f>AVERAGE(completedclient[age])</f>
        <v>45.892717452039484</v>
      </c>
      <c r="J236" s="1" t="s">
        <v>8094</v>
      </c>
      <c r="K236" s="1" t="s">
        <v>8095</v>
      </c>
      <c r="L236" s="1" t="s">
        <v>7822</v>
      </c>
      <c r="M236" s="1" t="s">
        <v>7885</v>
      </c>
      <c r="N236" s="1" t="s">
        <v>8096</v>
      </c>
      <c r="O236" s="1" t="s">
        <v>8097</v>
      </c>
      <c r="P236" s="1" t="s">
        <v>8098</v>
      </c>
      <c r="Q236" s="1"/>
      <c r="R236" s="1" t="s">
        <v>6957</v>
      </c>
      <c r="S236" s="1" t="s">
        <v>6958</v>
      </c>
      <c r="T236">
        <v>44241</v>
      </c>
      <c r="U236">
        <v>8</v>
      </c>
    </row>
    <row r="237" spans="1:21" x14ac:dyDescent="0.3">
      <c r="A237">
        <v>251</v>
      </c>
      <c r="B237" s="1" t="s">
        <v>8099</v>
      </c>
      <c r="C237" s="1" t="s">
        <v>6315</v>
      </c>
      <c r="D237" s="2">
        <v>35127</v>
      </c>
      <c r="E237">
        <v>3</v>
      </c>
      <c r="F237">
        <v>3</v>
      </c>
      <c r="G237">
        <v>1996</v>
      </c>
      <c r="H237">
        <v>23</v>
      </c>
      <c r="I237" s="21">
        <f>AVERAGE(completedclient[age])</f>
        <v>45.892717452039484</v>
      </c>
      <c r="J237" s="1" t="s">
        <v>8100</v>
      </c>
      <c r="K237" s="1" t="s">
        <v>8101</v>
      </c>
      <c r="L237" s="1" t="s">
        <v>7836</v>
      </c>
      <c r="M237" s="1" t="s">
        <v>7929</v>
      </c>
      <c r="N237" s="1" t="s">
        <v>8102</v>
      </c>
      <c r="O237" s="1" t="s">
        <v>8103</v>
      </c>
      <c r="P237" s="1" t="s">
        <v>8104</v>
      </c>
      <c r="Q237" s="1"/>
      <c r="R237" s="1" t="s">
        <v>6438</v>
      </c>
      <c r="S237" s="1" t="s">
        <v>6439</v>
      </c>
      <c r="T237">
        <v>47190</v>
      </c>
      <c r="U237">
        <v>54</v>
      </c>
    </row>
    <row r="238" spans="1:21" x14ac:dyDescent="0.3">
      <c r="A238">
        <v>252</v>
      </c>
      <c r="B238" s="1" t="s">
        <v>8105</v>
      </c>
      <c r="C238" s="1" t="s">
        <v>6315</v>
      </c>
      <c r="D238" s="2">
        <v>32752</v>
      </c>
      <c r="E238">
        <v>1</v>
      </c>
      <c r="F238">
        <v>9</v>
      </c>
      <c r="G238">
        <v>1989</v>
      </c>
      <c r="H238">
        <v>30</v>
      </c>
      <c r="I238" s="21">
        <f>AVERAGE(completedclient[age])</f>
        <v>45.892717452039484</v>
      </c>
      <c r="J238" s="1" t="s">
        <v>8106</v>
      </c>
      <c r="K238" s="1" t="s">
        <v>8107</v>
      </c>
      <c r="L238" s="1" t="s">
        <v>7859</v>
      </c>
      <c r="M238" s="1" t="s">
        <v>7937</v>
      </c>
      <c r="N238" s="1" t="s">
        <v>8108</v>
      </c>
      <c r="O238" s="1" t="s">
        <v>8109</v>
      </c>
      <c r="P238" s="1" t="s">
        <v>8110</v>
      </c>
      <c r="Q238" s="1"/>
      <c r="R238" s="1" t="s">
        <v>6616</v>
      </c>
      <c r="S238" s="1" t="s">
        <v>6942</v>
      </c>
      <c r="T238">
        <v>42914</v>
      </c>
      <c r="U238">
        <v>37</v>
      </c>
    </row>
    <row r="239" spans="1:21" x14ac:dyDescent="0.3">
      <c r="A239">
        <v>253</v>
      </c>
      <c r="B239" s="1" t="s">
        <v>8111</v>
      </c>
      <c r="C239" s="1" t="s">
        <v>6315</v>
      </c>
      <c r="D239" s="2">
        <v>24604</v>
      </c>
      <c r="E239">
        <v>12</v>
      </c>
      <c r="F239">
        <v>5</v>
      </c>
      <c r="G239">
        <v>1967</v>
      </c>
      <c r="H239">
        <v>52</v>
      </c>
      <c r="I239" s="21">
        <f>AVERAGE(completedclient[age])</f>
        <v>45.892717452039484</v>
      </c>
      <c r="J239" s="1" t="s">
        <v>8112</v>
      </c>
      <c r="K239" s="1" t="s">
        <v>8113</v>
      </c>
      <c r="L239" s="1" t="s">
        <v>7891</v>
      </c>
      <c r="M239" s="1" t="s">
        <v>7945</v>
      </c>
      <c r="N239" s="1" t="s">
        <v>8114</v>
      </c>
      <c r="O239" s="1" t="s">
        <v>8115</v>
      </c>
      <c r="P239" s="1" t="s">
        <v>8116</v>
      </c>
      <c r="Q239" s="1"/>
      <c r="R239" s="1" t="s">
        <v>7960</v>
      </c>
      <c r="S239" s="1" t="s">
        <v>6393</v>
      </c>
      <c r="T239">
        <v>1602</v>
      </c>
      <c r="U239">
        <v>48</v>
      </c>
    </row>
    <row r="240" spans="1:21" x14ac:dyDescent="0.3">
      <c r="A240">
        <v>254</v>
      </c>
      <c r="B240" s="1" t="s">
        <v>8117</v>
      </c>
      <c r="C240" s="1" t="s">
        <v>6327</v>
      </c>
      <c r="D240" s="2">
        <v>30466</v>
      </c>
      <c r="E240">
        <v>30</v>
      </c>
      <c r="F240">
        <v>5</v>
      </c>
      <c r="G240">
        <v>1983</v>
      </c>
      <c r="H240">
        <v>36</v>
      </c>
      <c r="I240" s="21">
        <f>AVERAGE(completedclient[age])</f>
        <v>45.892717452039484</v>
      </c>
      <c r="J240" s="1" t="s">
        <v>8118</v>
      </c>
      <c r="K240" s="1" t="s">
        <v>7830</v>
      </c>
      <c r="L240" s="1" t="s">
        <v>8119</v>
      </c>
      <c r="M240" s="1" t="s">
        <v>8120</v>
      </c>
      <c r="N240" s="1" t="s">
        <v>8121</v>
      </c>
      <c r="O240" s="1" t="s">
        <v>8122</v>
      </c>
      <c r="P240" s="1" t="s">
        <v>8123</v>
      </c>
      <c r="Q240" s="1"/>
      <c r="R240" s="1" t="s">
        <v>7743</v>
      </c>
      <c r="S240" s="1" t="s">
        <v>7744</v>
      </c>
      <c r="T240">
        <v>42744</v>
      </c>
      <c r="U240">
        <v>28</v>
      </c>
    </row>
    <row r="241" spans="1:21" x14ac:dyDescent="0.3">
      <c r="A241">
        <v>255</v>
      </c>
      <c r="B241" s="1" t="s">
        <v>8124</v>
      </c>
      <c r="C241" s="1" t="s">
        <v>6315</v>
      </c>
      <c r="D241" s="2">
        <v>26217</v>
      </c>
      <c r="E241">
        <v>11</v>
      </c>
      <c r="F241">
        <v>10</v>
      </c>
      <c r="G241">
        <v>1971</v>
      </c>
      <c r="H241">
        <v>48</v>
      </c>
      <c r="I241" s="21">
        <f>AVERAGE(completedclient[age])</f>
        <v>45.892717452039484</v>
      </c>
      <c r="J241" s="1" t="s">
        <v>8125</v>
      </c>
      <c r="K241" s="1" t="s">
        <v>8126</v>
      </c>
      <c r="L241" s="1" t="s">
        <v>7897</v>
      </c>
      <c r="M241" s="1" t="s">
        <v>7965</v>
      </c>
      <c r="N241" s="1" t="s">
        <v>8127</v>
      </c>
      <c r="O241" s="1" t="s">
        <v>8128</v>
      </c>
      <c r="P241" s="1" t="s">
        <v>8129</v>
      </c>
      <c r="Q241" s="1"/>
      <c r="R241" s="1" t="s">
        <v>7383</v>
      </c>
      <c r="S241" s="1" t="s">
        <v>6439</v>
      </c>
      <c r="T241">
        <v>41596</v>
      </c>
      <c r="U241">
        <v>27</v>
      </c>
    </row>
    <row r="242" spans="1:21" x14ac:dyDescent="0.3">
      <c r="A242">
        <v>256</v>
      </c>
      <c r="B242" s="1" t="s">
        <v>8130</v>
      </c>
      <c r="C242" s="1" t="s">
        <v>6315</v>
      </c>
      <c r="D242" s="2">
        <v>30374</v>
      </c>
      <c r="E242">
        <v>27</v>
      </c>
      <c r="F242">
        <v>2</v>
      </c>
      <c r="G242">
        <v>1983</v>
      </c>
      <c r="H242">
        <v>36</v>
      </c>
      <c r="I242" s="21">
        <f>AVERAGE(completedclient[age])</f>
        <v>45.892717452039484</v>
      </c>
      <c r="J242" s="1" t="s">
        <v>8131</v>
      </c>
      <c r="K242" s="1" t="s">
        <v>8132</v>
      </c>
      <c r="L242" s="1" t="s">
        <v>7903</v>
      </c>
      <c r="M242" s="1" t="s">
        <v>7979</v>
      </c>
      <c r="N242" s="1" t="s">
        <v>8133</v>
      </c>
      <c r="O242" s="1" t="s">
        <v>8134</v>
      </c>
      <c r="P242" s="1" t="s">
        <v>8135</v>
      </c>
      <c r="Q242" s="1"/>
      <c r="R242" s="1" t="s">
        <v>6620</v>
      </c>
      <c r="S242" s="1" t="s">
        <v>6611</v>
      </c>
      <c r="T242">
        <v>46627</v>
      </c>
      <c r="U242">
        <v>73</v>
      </c>
    </row>
    <row r="243" spans="1:21" x14ac:dyDescent="0.3">
      <c r="A243">
        <v>257</v>
      </c>
      <c r="B243" s="1" t="s">
        <v>8136</v>
      </c>
      <c r="C243" s="1" t="s">
        <v>6315</v>
      </c>
      <c r="D243" s="2">
        <v>22954</v>
      </c>
      <c r="E243">
        <v>4</v>
      </c>
      <c r="F243">
        <v>11</v>
      </c>
      <c r="G243">
        <v>1962</v>
      </c>
      <c r="H243">
        <v>57</v>
      </c>
      <c r="I243" s="21">
        <f>AVERAGE(completedclient[age])</f>
        <v>45.892717452039484</v>
      </c>
      <c r="J243" s="1" t="s">
        <v>8137</v>
      </c>
      <c r="K243" s="1" t="s">
        <v>8138</v>
      </c>
      <c r="L243" s="1" t="s">
        <v>7909</v>
      </c>
      <c r="M243" s="1" t="s">
        <v>8001</v>
      </c>
      <c r="N243" s="1" t="s">
        <v>8139</v>
      </c>
      <c r="O243" s="1" t="s">
        <v>8140</v>
      </c>
      <c r="P243" s="1" t="s">
        <v>8141</v>
      </c>
      <c r="Q243" s="1"/>
      <c r="R243" s="1" t="s">
        <v>6665</v>
      </c>
      <c r="S243" s="1" t="s">
        <v>6666</v>
      </c>
      <c r="T243">
        <v>45514</v>
      </c>
      <c r="U243">
        <v>22</v>
      </c>
    </row>
    <row r="244" spans="1:21" x14ac:dyDescent="0.3">
      <c r="A244">
        <v>258</v>
      </c>
      <c r="B244" s="1" t="s">
        <v>8142</v>
      </c>
      <c r="C244" s="1" t="s">
        <v>6327</v>
      </c>
      <c r="D244" s="2">
        <v>20971</v>
      </c>
      <c r="E244">
        <v>31</v>
      </c>
      <c r="F244">
        <v>5</v>
      </c>
      <c r="G244">
        <v>1957</v>
      </c>
      <c r="H244">
        <v>62</v>
      </c>
      <c r="I244" s="21">
        <f>AVERAGE(completedclient[age])</f>
        <v>45.892717452039484</v>
      </c>
      <c r="J244" s="1" t="s">
        <v>8143</v>
      </c>
      <c r="K244" s="1" t="s">
        <v>8144</v>
      </c>
      <c r="L244" s="1" t="s">
        <v>8145</v>
      </c>
      <c r="M244" s="1" t="s">
        <v>8146</v>
      </c>
      <c r="N244" s="1" t="s">
        <v>8147</v>
      </c>
      <c r="O244" s="1" t="s">
        <v>8148</v>
      </c>
      <c r="P244" s="1" t="s">
        <v>8149</v>
      </c>
      <c r="Q244" s="1"/>
      <c r="R244" s="1" t="s">
        <v>6665</v>
      </c>
      <c r="S244" s="1" t="s">
        <v>6666</v>
      </c>
      <c r="T244">
        <v>48576</v>
      </c>
      <c r="U244">
        <v>22</v>
      </c>
    </row>
    <row r="245" spans="1:21" x14ac:dyDescent="0.3">
      <c r="A245">
        <v>259</v>
      </c>
      <c r="B245" s="1" t="s">
        <v>8150</v>
      </c>
      <c r="C245" s="1" t="s">
        <v>6327</v>
      </c>
      <c r="D245" s="2">
        <v>31571</v>
      </c>
      <c r="E245">
        <v>8</v>
      </c>
      <c r="F245">
        <v>6</v>
      </c>
      <c r="G245">
        <v>1986</v>
      </c>
      <c r="H245">
        <v>33</v>
      </c>
      <c r="I245" s="21">
        <f>AVERAGE(completedclient[age])</f>
        <v>45.892717452039484</v>
      </c>
      <c r="J245" s="1" t="s">
        <v>8151</v>
      </c>
      <c r="K245" s="1" t="s">
        <v>8152</v>
      </c>
      <c r="L245" s="1" t="s">
        <v>8153</v>
      </c>
      <c r="M245" s="1" t="s">
        <v>8154</v>
      </c>
      <c r="N245" s="1" t="s">
        <v>8155</v>
      </c>
      <c r="O245" s="1" t="s">
        <v>8156</v>
      </c>
      <c r="P245" s="1" t="s">
        <v>8157</v>
      </c>
      <c r="Q245" s="1"/>
      <c r="R245" s="1" t="s">
        <v>7123</v>
      </c>
      <c r="S245" s="1" t="s">
        <v>7124</v>
      </c>
      <c r="T245">
        <v>47192</v>
      </c>
      <c r="U245">
        <v>31</v>
      </c>
    </row>
    <row r="246" spans="1:21" x14ac:dyDescent="0.3">
      <c r="A246">
        <v>260</v>
      </c>
      <c r="B246" s="1" t="s">
        <v>8158</v>
      </c>
      <c r="C246" s="1" t="s">
        <v>6315</v>
      </c>
      <c r="D246" s="2">
        <v>30006</v>
      </c>
      <c r="E246">
        <v>24</v>
      </c>
      <c r="F246">
        <v>2</v>
      </c>
      <c r="G246">
        <v>1982</v>
      </c>
      <c r="H246">
        <v>37</v>
      </c>
      <c r="I246" s="21">
        <f>AVERAGE(completedclient[age])</f>
        <v>45.892717452039484</v>
      </c>
      <c r="J246" s="1" t="s">
        <v>8159</v>
      </c>
      <c r="K246" s="1" t="s">
        <v>8160</v>
      </c>
      <c r="L246" s="1" t="s">
        <v>7915</v>
      </c>
      <c r="M246" s="1" t="s">
        <v>8015</v>
      </c>
      <c r="N246" s="1" t="s">
        <v>8161</v>
      </c>
      <c r="O246" s="1" t="s">
        <v>8162</v>
      </c>
      <c r="P246" s="1" t="s">
        <v>8163</v>
      </c>
      <c r="Q246" s="1"/>
      <c r="R246" s="1" t="s">
        <v>7123</v>
      </c>
      <c r="S246" s="1" t="s">
        <v>7124</v>
      </c>
      <c r="T246">
        <v>45891</v>
      </c>
      <c r="U246">
        <v>31</v>
      </c>
    </row>
    <row r="247" spans="1:21" x14ac:dyDescent="0.3">
      <c r="A247">
        <v>261</v>
      </c>
      <c r="B247" s="1" t="s">
        <v>8164</v>
      </c>
      <c r="C247" s="1" t="s">
        <v>6315</v>
      </c>
      <c r="D247" s="2">
        <v>21161</v>
      </c>
      <c r="E247">
        <v>7</v>
      </c>
      <c r="F247">
        <v>12</v>
      </c>
      <c r="G247">
        <v>1957</v>
      </c>
      <c r="H247">
        <v>62</v>
      </c>
      <c r="I247" s="21">
        <f>AVERAGE(completedclient[age])</f>
        <v>45.892717452039484</v>
      </c>
      <c r="J247" s="1" t="s">
        <v>8165</v>
      </c>
      <c r="K247" s="1" t="s">
        <v>8166</v>
      </c>
      <c r="L247" s="1" t="s">
        <v>7921</v>
      </c>
      <c r="M247" s="1" t="s">
        <v>8048</v>
      </c>
      <c r="N247" s="1" t="s">
        <v>8167</v>
      </c>
      <c r="O247" s="1" t="s">
        <v>8168</v>
      </c>
      <c r="P247" s="1" t="s">
        <v>8169</v>
      </c>
      <c r="Q247" s="1"/>
      <c r="R247" s="1" t="s">
        <v>6692</v>
      </c>
      <c r="S247" s="1" t="s">
        <v>6611</v>
      </c>
      <c r="T247">
        <v>40468</v>
      </c>
      <c r="U247">
        <v>38</v>
      </c>
    </row>
    <row r="248" spans="1:21" x14ac:dyDescent="0.3">
      <c r="A248">
        <v>262</v>
      </c>
      <c r="B248" s="1" t="s">
        <v>8170</v>
      </c>
      <c r="C248" s="1" t="s">
        <v>6327</v>
      </c>
      <c r="D248" s="2">
        <v>24071</v>
      </c>
      <c r="E248">
        <v>25</v>
      </c>
      <c r="F248">
        <v>11</v>
      </c>
      <c r="G248">
        <v>1965</v>
      </c>
      <c r="H248">
        <v>54</v>
      </c>
      <c r="I248" s="21">
        <f>AVERAGE(completedclient[age])</f>
        <v>45.892717452039484</v>
      </c>
      <c r="J248" s="1" t="s">
        <v>8171</v>
      </c>
      <c r="K248" s="1" t="s">
        <v>8172</v>
      </c>
      <c r="L248" s="1" t="s">
        <v>8173</v>
      </c>
      <c r="M248" s="1" t="s">
        <v>8174</v>
      </c>
      <c r="N248" s="1" t="s">
        <v>8175</v>
      </c>
      <c r="O248" s="1" t="s">
        <v>8176</v>
      </c>
      <c r="P248" s="1" t="s">
        <v>8177</v>
      </c>
      <c r="Q248" s="1"/>
      <c r="R248" s="1" t="s">
        <v>6828</v>
      </c>
      <c r="S248" s="1" t="s">
        <v>6336</v>
      </c>
      <c r="T248">
        <v>13204</v>
      </c>
      <c r="U248">
        <v>77</v>
      </c>
    </row>
    <row r="249" spans="1:21" x14ac:dyDescent="0.3">
      <c r="A249">
        <v>263</v>
      </c>
      <c r="B249" s="1" t="s">
        <v>8178</v>
      </c>
      <c r="C249" s="1" t="s">
        <v>6327</v>
      </c>
      <c r="D249" s="2">
        <v>30091</v>
      </c>
      <c r="E249">
        <v>20</v>
      </c>
      <c r="F249">
        <v>5</v>
      </c>
      <c r="G249">
        <v>1982</v>
      </c>
      <c r="H249">
        <v>37</v>
      </c>
      <c r="I249" s="21">
        <f>AVERAGE(completedclient[age])</f>
        <v>45.892717452039484</v>
      </c>
      <c r="J249" s="1" t="s">
        <v>8179</v>
      </c>
      <c r="K249" s="1" t="s">
        <v>8015</v>
      </c>
      <c r="L249" s="1" t="s">
        <v>8180</v>
      </c>
      <c r="M249" s="1" t="s">
        <v>8181</v>
      </c>
      <c r="N249" s="1" t="s">
        <v>8182</v>
      </c>
      <c r="O249" s="1" t="s">
        <v>8183</v>
      </c>
      <c r="P249" s="1" t="s">
        <v>8184</v>
      </c>
      <c r="Q249" s="1"/>
      <c r="R249" s="1" t="s">
        <v>6600</v>
      </c>
      <c r="S249" s="1" t="s">
        <v>6601</v>
      </c>
      <c r="T249">
        <v>40697</v>
      </c>
      <c r="U249">
        <v>68</v>
      </c>
    </row>
    <row r="250" spans="1:21" x14ac:dyDescent="0.3">
      <c r="A250">
        <v>264</v>
      </c>
      <c r="B250" s="1" t="s">
        <v>8185</v>
      </c>
      <c r="C250" s="1" t="s">
        <v>6327</v>
      </c>
      <c r="D250" s="2">
        <v>36029</v>
      </c>
      <c r="E250">
        <v>22</v>
      </c>
      <c r="F250">
        <v>8</v>
      </c>
      <c r="G250">
        <v>1998</v>
      </c>
      <c r="H250">
        <v>21</v>
      </c>
      <c r="I250" s="21">
        <f>AVERAGE(completedclient[age])</f>
        <v>45.892717452039484</v>
      </c>
      <c r="J250" s="1" t="s">
        <v>8186</v>
      </c>
      <c r="K250" s="1" t="s">
        <v>8187</v>
      </c>
      <c r="L250" s="1" t="s">
        <v>8188</v>
      </c>
      <c r="M250" s="1" t="s">
        <v>6957</v>
      </c>
      <c r="N250" s="1" t="s">
        <v>8189</v>
      </c>
      <c r="O250" s="1" t="s">
        <v>8190</v>
      </c>
      <c r="P250" s="1" t="s">
        <v>8191</v>
      </c>
      <c r="Q250" s="1"/>
      <c r="R250" s="1" t="s">
        <v>7743</v>
      </c>
      <c r="S250" s="1" t="s">
        <v>7744</v>
      </c>
      <c r="T250">
        <v>43459</v>
      </c>
      <c r="U250">
        <v>28</v>
      </c>
    </row>
    <row r="251" spans="1:21" x14ac:dyDescent="0.3">
      <c r="A251">
        <v>265</v>
      </c>
      <c r="B251" s="1" t="s">
        <v>8192</v>
      </c>
      <c r="C251" s="1" t="s">
        <v>6315</v>
      </c>
      <c r="D251" s="2">
        <v>19366</v>
      </c>
      <c r="E251">
        <v>7</v>
      </c>
      <c r="F251">
        <v>1</v>
      </c>
      <c r="G251">
        <v>1953</v>
      </c>
      <c r="H251">
        <v>67</v>
      </c>
      <c r="I251" s="21">
        <f>AVERAGE(completedclient[age])</f>
        <v>45.892717452039484</v>
      </c>
      <c r="J251" s="1" t="s">
        <v>8193</v>
      </c>
      <c r="K251" s="1" t="s">
        <v>8194</v>
      </c>
      <c r="L251" s="1" t="s">
        <v>6670</v>
      </c>
      <c r="M251" s="1" t="s">
        <v>7209</v>
      </c>
      <c r="N251" s="1" t="s">
        <v>8195</v>
      </c>
      <c r="O251" s="1" t="s">
        <v>8196</v>
      </c>
      <c r="P251" s="1" t="s">
        <v>8197</v>
      </c>
      <c r="Q251" s="1"/>
      <c r="R251" s="1" t="s">
        <v>6735</v>
      </c>
      <c r="S251" s="1" t="s">
        <v>6736</v>
      </c>
      <c r="T251">
        <v>48562</v>
      </c>
      <c r="U251">
        <v>72</v>
      </c>
    </row>
    <row r="252" spans="1:21" x14ac:dyDescent="0.3">
      <c r="A252">
        <v>266</v>
      </c>
      <c r="B252" s="1" t="s">
        <v>8198</v>
      </c>
      <c r="C252" s="1" t="s">
        <v>6315</v>
      </c>
      <c r="D252" s="2">
        <v>32017</v>
      </c>
      <c r="E252">
        <v>28</v>
      </c>
      <c r="F252">
        <v>8</v>
      </c>
      <c r="G252">
        <v>1987</v>
      </c>
      <c r="H252">
        <v>32</v>
      </c>
      <c r="I252" s="21">
        <f>AVERAGE(completedclient[age])</f>
        <v>45.892717452039484</v>
      </c>
      <c r="J252" s="1" t="s">
        <v>8199</v>
      </c>
      <c r="K252" s="1" t="s">
        <v>8200</v>
      </c>
      <c r="L252" s="1" t="s">
        <v>7956</v>
      </c>
      <c r="M252" s="1" t="s">
        <v>8075</v>
      </c>
      <c r="N252" s="1" t="s">
        <v>8201</v>
      </c>
      <c r="O252" s="1" t="s">
        <v>8202</v>
      </c>
      <c r="P252" s="1" t="s">
        <v>8203</v>
      </c>
      <c r="Q252" s="1"/>
      <c r="R252" s="1" t="s">
        <v>6709</v>
      </c>
      <c r="S252" s="1" t="s">
        <v>6710</v>
      </c>
      <c r="T252">
        <v>42894</v>
      </c>
      <c r="U252">
        <v>19</v>
      </c>
    </row>
    <row r="253" spans="1:21" x14ac:dyDescent="0.3">
      <c r="A253">
        <v>267</v>
      </c>
      <c r="B253" s="1" t="s">
        <v>8204</v>
      </c>
      <c r="C253" s="1" t="s">
        <v>6327</v>
      </c>
      <c r="D253" s="2">
        <v>31940</v>
      </c>
      <c r="E253">
        <v>12</v>
      </c>
      <c r="F253">
        <v>6</v>
      </c>
      <c r="G253">
        <v>1987</v>
      </c>
      <c r="H253">
        <v>32</v>
      </c>
      <c r="I253" s="21">
        <f>AVERAGE(completedclient[age])</f>
        <v>45.892717452039484</v>
      </c>
      <c r="J253" s="1" t="s">
        <v>8205</v>
      </c>
      <c r="K253" s="1" t="s">
        <v>8206</v>
      </c>
      <c r="L253" s="1" t="s">
        <v>8207</v>
      </c>
      <c r="M253" s="1" t="s">
        <v>8208</v>
      </c>
      <c r="N253" s="1" t="s">
        <v>8209</v>
      </c>
      <c r="O253" s="1" t="s">
        <v>8210</v>
      </c>
      <c r="P253" s="1" t="s">
        <v>8211</v>
      </c>
      <c r="Q253" s="1"/>
      <c r="R253" s="1" t="s">
        <v>6616</v>
      </c>
      <c r="S253" s="1" t="s">
        <v>6942</v>
      </c>
      <c r="T253">
        <v>43782</v>
      </c>
      <c r="U253">
        <v>37</v>
      </c>
    </row>
    <row r="254" spans="1:21" x14ac:dyDescent="0.3">
      <c r="A254">
        <v>268</v>
      </c>
      <c r="B254" s="1" t="s">
        <v>8212</v>
      </c>
      <c r="C254" s="1" t="s">
        <v>6315</v>
      </c>
      <c r="D254" s="2">
        <v>37378</v>
      </c>
      <c r="E254">
        <v>2</v>
      </c>
      <c r="F254">
        <v>5</v>
      </c>
      <c r="G254">
        <v>2002</v>
      </c>
      <c r="H254">
        <v>17</v>
      </c>
      <c r="I254" s="21">
        <f>AVERAGE(completedclient[age])</f>
        <v>45.892717452039484</v>
      </c>
      <c r="J254" s="1" t="s">
        <v>8213</v>
      </c>
      <c r="K254" s="1" t="s">
        <v>8214</v>
      </c>
      <c r="L254" s="1" t="s">
        <v>7971</v>
      </c>
      <c r="M254" s="1" t="s">
        <v>8089</v>
      </c>
      <c r="N254" s="1" t="s">
        <v>8215</v>
      </c>
      <c r="O254" s="1" t="s">
        <v>8216</v>
      </c>
      <c r="P254" s="1" t="s">
        <v>8217</v>
      </c>
      <c r="Q254" s="1"/>
      <c r="R254" s="1" t="s">
        <v>6492</v>
      </c>
      <c r="S254" s="1" t="s">
        <v>6743</v>
      </c>
      <c r="T254">
        <v>43442</v>
      </c>
      <c r="U254">
        <v>39</v>
      </c>
    </row>
    <row r="255" spans="1:21" x14ac:dyDescent="0.3">
      <c r="A255">
        <v>269</v>
      </c>
      <c r="B255" s="1" t="s">
        <v>8218</v>
      </c>
      <c r="C255" s="1" t="s">
        <v>6315</v>
      </c>
      <c r="D255" s="2">
        <v>16043</v>
      </c>
      <c r="E255">
        <v>3</v>
      </c>
      <c r="F255">
        <v>12</v>
      </c>
      <c r="G255">
        <v>1943</v>
      </c>
      <c r="H255">
        <v>76</v>
      </c>
      <c r="I255" s="21">
        <f>AVERAGE(completedclient[age])</f>
        <v>45.892717452039484</v>
      </c>
      <c r="J255" s="1" t="s">
        <v>8219</v>
      </c>
      <c r="K255" s="1" t="s">
        <v>8220</v>
      </c>
      <c r="L255" s="1" t="s">
        <v>7986</v>
      </c>
      <c r="M255" s="1" t="s">
        <v>8120</v>
      </c>
      <c r="N255" s="1" t="s">
        <v>8221</v>
      </c>
      <c r="O255" s="1" t="s">
        <v>8222</v>
      </c>
      <c r="P255" s="1" t="s">
        <v>8223</v>
      </c>
      <c r="Q255" s="1"/>
      <c r="R255" s="1" t="s">
        <v>6382</v>
      </c>
      <c r="S255" s="1" t="s">
        <v>6383</v>
      </c>
      <c r="T255">
        <v>44525</v>
      </c>
      <c r="U255">
        <v>15</v>
      </c>
    </row>
    <row r="256" spans="1:21" x14ac:dyDescent="0.3">
      <c r="A256">
        <v>270</v>
      </c>
      <c r="B256" s="1" t="s">
        <v>8224</v>
      </c>
      <c r="C256" s="1" t="s">
        <v>6327</v>
      </c>
      <c r="D256" s="2">
        <v>24539</v>
      </c>
      <c r="E256">
        <v>8</v>
      </c>
      <c r="F256">
        <v>3</v>
      </c>
      <c r="G256">
        <v>1967</v>
      </c>
      <c r="H256">
        <v>52</v>
      </c>
      <c r="I256" s="21">
        <f>AVERAGE(completedclient[age])</f>
        <v>45.892717452039484</v>
      </c>
      <c r="J256" s="1" t="s">
        <v>8225</v>
      </c>
      <c r="K256" s="1" t="s">
        <v>8226</v>
      </c>
      <c r="L256" s="1" t="s">
        <v>8227</v>
      </c>
      <c r="M256" s="1" t="s">
        <v>8228</v>
      </c>
      <c r="N256" s="1" t="s">
        <v>8229</v>
      </c>
      <c r="O256" s="1" t="s">
        <v>8230</v>
      </c>
      <c r="P256" s="1" t="s">
        <v>8231</v>
      </c>
      <c r="Q256" s="1"/>
      <c r="R256" s="1" t="s">
        <v>6502</v>
      </c>
      <c r="S256" s="1" t="s">
        <v>6503</v>
      </c>
      <c r="T256">
        <v>46234</v>
      </c>
      <c r="U256">
        <v>46</v>
      </c>
    </row>
    <row r="257" spans="1:21" x14ac:dyDescent="0.3">
      <c r="A257">
        <v>271</v>
      </c>
      <c r="B257" s="1" t="s">
        <v>8232</v>
      </c>
      <c r="C257" s="1" t="s">
        <v>6315</v>
      </c>
      <c r="D257" s="2">
        <v>23950</v>
      </c>
      <c r="E257">
        <v>27</v>
      </c>
      <c r="F257">
        <v>7</v>
      </c>
      <c r="G257">
        <v>1965</v>
      </c>
      <c r="H257">
        <v>54</v>
      </c>
      <c r="I257" s="21">
        <f>AVERAGE(completedclient[age])</f>
        <v>45.892717452039484</v>
      </c>
      <c r="J257" s="1" t="s">
        <v>8233</v>
      </c>
      <c r="K257" s="1" t="s">
        <v>8234</v>
      </c>
      <c r="L257" s="1" t="s">
        <v>7992</v>
      </c>
      <c r="M257" s="1" t="s">
        <v>8146</v>
      </c>
      <c r="N257" s="1" t="s">
        <v>8235</v>
      </c>
      <c r="O257" s="1" t="s">
        <v>8236</v>
      </c>
      <c r="P257" s="1" t="s">
        <v>8237</v>
      </c>
      <c r="Q257" s="1"/>
      <c r="R257" s="1" t="s">
        <v>6502</v>
      </c>
      <c r="S257" s="1" t="s">
        <v>6503</v>
      </c>
      <c r="T257">
        <v>44970</v>
      </c>
      <c r="U257">
        <v>46</v>
      </c>
    </row>
    <row r="258" spans="1:21" x14ac:dyDescent="0.3">
      <c r="A258">
        <v>272</v>
      </c>
      <c r="B258" s="1" t="s">
        <v>8238</v>
      </c>
      <c r="C258" s="1" t="s">
        <v>6315</v>
      </c>
      <c r="D258" s="2">
        <v>23675</v>
      </c>
      <c r="E258">
        <v>25</v>
      </c>
      <c r="F258">
        <v>10</v>
      </c>
      <c r="G258">
        <v>1964</v>
      </c>
      <c r="H258">
        <v>55</v>
      </c>
      <c r="I258" s="21">
        <f>AVERAGE(completedclient[age])</f>
        <v>45.892717452039484</v>
      </c>
      <c r="J258" s="1" t="s">
        <v>8239</v>
      </c>
      <c r="K258" s="1" t="s">
        <v>8240</v>
      </c>
      <c r="L258" s="1" t="s">
        <v>8007</v>
      </c>
      <c r="M258" s="1" t="s">
        <v>8154</v>
      </c>
      <c r="N258" s="1" t="s">
        <v>8241</v>
      </c>
      <c r="O258" s="1" t="s">
        <v>8242</v>
      </c>
      <c r="P258" s="1" t="s">
        <v>8243</v>
      </c>
      <c r="Q258" s="1"/>
      <c r="R258" s="1" t="s">
        <v>6883</v>
      </c>
      <c r="S258" s="1" t="s">
        <v>6503</v>
      </c>
      <c r="T258">
        <v>46115</v>
      </c>
      <c r="U258">
        <v>70</v>
      </c>
    </row>
    <row r="259" spans="1:21" x14ac:dyDescent="0.3">
      <c r="A259">
        <v>273</v>
      </c>
      <c r="B259" s="1" t="s">
        <v>8244</v>
      </c>
      <c r="C259" s="1" t="s">
        <v>6315</v>
      </c>
      <c r="D259" s="2">
        <v>33739</v>
      </c>
      <c r="E259">
        <v>15</v>
      </c>
      <c r="F259">
        <v>5</v>
      </c>
      <c r="G259">
        <v>1992</v>
      </c>
      <c r="H259">
        <v>27</v>
      </c>
      <c r="I259" s="21">
        <f>AVERAGE(completedclient[age])</f>
        <v>45.892717452039484</v>
      </c>
      <c r="J259" s="1" t="s">
        <v>8245</v>
      </c>
      <c r="K259" s="1" t="s">
        <v>8246</v>
      </c>
      <c r="L259" s="1" t="s">
        <v>8021</v>
      </c>
      <c r="M259" s="1" t="s">
        <v>8174</v>
      </c>
      <c r="N259" s="1" t="s">
        <v>8247</v>
      </c>
      <c r="O259" s="1" t="s">
        <v>8248</v>
      </c>
      <c r="P259" s="1" t="s">
        <v>8249</v>
      </c>
      <c r="Q259" s="1"/>
      <c r="R259" s="1" t="s">
        <v>7383</v>
      </c>
      <c r="S259" s="1" t="s">
        <v>6439</v>
      </c>
      <c r="T259">
        <v>49695</v>
      </c>
      <c r="U259">
        <v>27</v>
      </c>
    </row>
    <row r="260" spans="1:21" x14ac:dyDescent="0.3">
      <c r="A260">
        <v>274</v>
      </c>
      <c r="B260" s="1" t="s">
        <v>8250</v>
      </c>
      <c r="C260" s="1" t="s">
        <v>6315</v>
      </c>
      <c r="D260" s="2">
        <v>33202</v>
      </c>
      <c r="E260">
        <v>25</v>
      </c>
      <c r="F260">
        <v>11</v>
      </c>
      <c r="G260">
        <v>1990</v>
      </c>
      <c r="H260">
        <v>29</v>
      </c>
      <c r="I260" s="21">
        <f>AVERAGE(completedclient[age])</f>
        <v>45.892717452039484</v>
      </c>
      <c r="J260" s="1" t="s">
        <v>8251</v>
      </c>
      <c r="K260" s="1" t="s">
        <v>8252</v>
      </c>
      <c r="L260" s="1" t="s">
        <v>8027</v>
      </c>
      <c r="M260" s="1" t="s">
        <v>8181</v>
      </c>
      <c r="N260" s="1" t="s">
        <v>8253</v>
      </c>
      <c r="O260" s="1" t="s">
        <v>8254</v>
      </c>
      <c r="P260" s="1" t="s">
        <v>8255</v>
      </c>
      <c r="Q260" s="1"/>
      <c r="R260" s="1" t="s">
        <v>7147</v>
      </c>
      <c r="S260" s="1" t="s">
        <v>7148</v>
      </c>
      <c r="T260">
        <v>44562</v>
      </c>
      <c r="U260">
        <v>17</v>
      </c>
    </row>
    <row r="261" spans="1:21" x14ac:dyDescent="0.3">
      <c r="A261">
        <v>275</v>
      </c>
      <c r="B261" s="1" t="s">
        <v>8256</v>
      </c>
      <c r="C261" s="1" t="s">
        <v>6315</v>
      </c>
      <c r="D261" s="2">
        <v>14196</v>
      </c>
      <c r="E261">
        <v>12</v>
      </c>
      <c r="F261">
        <v>11</v>
      </c>
      <c r="G261">
        <v>1938</v>
      </c>
      <c r="H261">
        <v>81</v>
      </c>
      <c r="I261" s="21">
        <f>AVERAGE(completedclient[age])</f>
        <v>45.892717452039484</v>
      </c>
      <c r="J261" s="1" t="s">
        <v>8257</v>
      </c>
      <c r="K261" s="1" t="s">
        <v>8258</v>
      </c>
      <c r="L261" s="1" t="s">
        <v>8033</v>
      </c>
      <c r="M261" s="1" t="s">
        <v>6957</v>
      </c>
      <c r="N261" s="1" t="s">
        <v>8259</v>
      </c>
      <c r="O261" s="1" t="s">
        <v>8260</v>
      </c>
      <c r="P261" s="1" t="s">
        <v>8261</v>
      </c>
      <c r="Q261" s="1"/>
      <c r="R261" s="1" t="s">
        <v>6335</v>
      </c>
      <c r="S261" s="1" t="s">
        <v>6336</v>
      </c>
      <c r="T261">
        <v>10023</v>
      </c>
      <c r="U261">
        <v>1</v>
      </c>
    </row>
    <row r="262" spans="1:21" x14ac:dyDescent="0.3">
      <c r="A262">
        <v>276</v>
      </c>
      <c r="B262" s="1" t="s">
        <v>8262</v>
      </c>
      <c r="C262" s="1" t="s">
        <v>6327</v>
      </c>
      <c r="D262" s="2">
        <v>28287</v>
      </c>
      <c r="E262">
        <v>11</v>
      </c>
      <c r="F262">
        <v>6</v>
      </c>
      <c r="G262">
        <v>1977</v>
      </c>
      <c r="H262">
        <v>42</v>
      </c>
      <c r="I262" s="21">
        <f>AVERAGE(completedclient[age])</f>
        <v>45.892717452039484</v>
      </c>
      <c r="J262" s="1" t="s">
        <v>8263</v>
      </c>
      <c r="K262" s="1" t="s">
        <v>8264</v>
      </c>
      <c r="L262" s="1" t="s">
        <v>8265</v>
      </c>
      <c r="M262" s="1" t="s">
        <v>8266</v>
      </c>
      <c r="N262" s="1" t="s">
        <v>8267</v>
      </c>
      <c r="O262" s="1" t="s">
        <v>8268</v>
      </c>
      <c r="P262" s="1" t="s">
        <v>8269</v>
      </c>
      <c r="Q262" s="1"/>
      <c r="R262" s="1" t="s">
        <v>6335</v>
      </c>
      <c r="S262" s="1" t="s">
        <v>6336</v>
      </c>
      <c r="T262">
        <v>10167</v>
      </c>
      <c r="U262">
        <v>1</v>
      </c>
    </row>
    <row r="263" spans="1:21" x14ac:dyDescent="0.3">
      <c r="A263">
        <v>277</v>
      </c>
      <c r="B263" s="1" t="s">
        <v>8270</v>
      </c>
      <c r="C263" s="1" t="s">
        <v>6315</v>
      </c>
      <c r="D263" s="2">
        <v>29918</v>
      </c>
      <c r="E263">
        <v>28</v>
      </c>
      <c r="F263">
        <v>11</v>
      </c>
      <c r="G263">
        <v>1981</v>
      </c>
      <c r="H263">
        <v>38</v>
      </c>
      <c r="I263" s="21">
        <f>AVERAGE(completedclient[age])</f>
        <v>45.892717452039484</v>
      </c>
      <c r="J263" s="1" t="s">
        <v>8271</v>
      </c>
      <c r="K263" s="1" t="s">
        <v>8272</v>
      </c>
      <c r="L263" s="1" t="s">
        <v>8039</v>
      </c>
      <c r="M263" s="1" t="s">
        <v>8208</v>
      </c>
      <c r="N263" s="1" t="s">
        <v>8273</v>
      </c>
      <c r="O263" s="1" t="s">
        <v>8274</v>
      </c>
      <c r="P263" s="1" t="s">
        <v>8275</v>
      </c>
      <c r="Q263" s="1"/>
      <c r="R263" s="1" t="s">
        <v>6335</v>
      </c>
      <c r="S263" s="1" t="s">
        <v>6336</v>
      </c>
      <c r="T263">
        <v>10095</v>
      </c>
      <c r="U263">
        <v>1</v>
      </c>
    </row>
    <row r="264" spans="1:21" x14ac:dyDescent="0.3">
      <c r="A264">
        <v>278</v>
      </c>
      <c r="B264" s="1" t="s">
        <v>8276</v>
      </c>
      <c r="C264" s="1" t="s">
        <v>6315</v>
      </c>
      <c r="D264" s="2">
        <v>33965</v>
      </c>
      <c r="E264">
        <v>27</v>
      </c>
      <c r="F264">
        <v>12</v>
      </c>
      <c r="G264">
        <v>1992</v>
      </c>
      <c r="H264">
        <v>27</v>
      </c>
      <c r="I264" s="21">
        <f>AVERAGE(completedclient[age])</f>
        <v>45.892717452039484</v>
      </c>
      <c r="J264" s="1" t="s">
        <v>8277</v>
      </c>
      <c r="K264" s="1" t="s">
        <v>8278</v>
      </c>
      <c r="L264" s="1" t="s">
        <v>8054</v>
      </c>
      <c r="M264" s="1" t="s">
        <v>8228</v>
      </c>
      <c r="N264" s="1" t="s">
        <v>8279</v>
      </c>
      <c r="O264" s="1" t="s">
        <v>8280</v>
      </c>
      <c r="P264" s="1" t="s">
        <v>8281</v>
      </c>
      <c r="Q264" s="1" t="s">
        <v>8282</v>
      </c>
      <c r="R264" s="1" t="s">
        <v>6665</v>
      </c>
      <c r="S264" s="1" t="s">
        <v>6666</v>
      </c>
      <c r="T264">
        <v>49793</v>
      </c>
      <c r="U264">
        <v>22</v>
      </c>
    </row>
    <row r="265" spans="1:21" x14ac:dyDescent="0.3">
      <c r="A265">
        <v>279</v>
      </c>
      <c r="B265" s="1" t="s">
        <v>8283</v>
      </c>
      <c r="C265" s="1" t="s">
        <v>6327</v>
      </c>
      <c r="D265" s="2">
        <v>33009</v>
      </c>
      <c r="E265">
        <v>16</v>
      </c>
      <c r="F265">
        <v>5</v>
      </c>
      <c r="G265">
        <v>1990</v>
      </c>
      <c r="H265">
        <v>29</v>
      </c>
      <c r="I265" s="21">
        <f>AVERAGE(completedclient[age])</f>
        <v>45.892717452039484</v>
      </c>
      <c r="J265" s="1" t="s">
        <v>8284</v>
      </c>
      <c r="K265" s="1" t="s">
        <v>8285</v>
      </c>
      <c r="L265" s="1" t="s">
        <v>8286</v>
      </c>
      <c r="M265" s="1" t="s">
        <v>6822</v>
      </c>
      <c r="N265" s="1" t="s">
        <v>8287</v>
      </c>
      <c r="O265" s="1" t="s">
        <v>8288</v>
      </c>
      <c r="P265" s="1" t="s">
        <v>8289</v>
      </c>
      <c r="Q265" s="1"/>
      <c r="R265" s="1" t="s">
        <v>6665</v>
      </c>
      <c r="S265" s="1" t="s">
        <v>6666</v>
      </c>
      <c r="T265">
        <v>47351</v>
      </c>
      <c r="U265">
        <v>22</v>
      </c>
    </row>
    <row r="266" spans="1:21" x14ac:dyDescent="0.3">
      <c r="A266">
        <v>280</v>
      </c>
      <c r="B266" s="1" t="s">
        <v>8290</v>
      </c>
      <c r="C266" s="1" t="s">
        <v>6315</v>
      </c>
      <c r="D266" s="2">
        <v>32860</v>
      </c>
      <c r="E266">
        <v>18</v>
      </c>
      <c r="F266">
        <v>12</v>
      </c>
      <c r="G266">
        <v>1989</v>
      </c>
      <c r="H266">
        <v>30</v>
      </c>
      <c r="I266" s="21">
        <f>AVERAGE(completedclient[age])</f>
        <v>45.892717452039484</v>
      </c>
      <c r="J266" s="1" t="s">
        <v>8291</v>
      </c>
      <c r="K266" s="1" t="s">
        <v>8292</v>
      </c>
      <c r="L266" s="1" t="s">
        <v>8067</v>
      </c>
      <c r="M266" s="1" t="s">
        <v>8266</v>
      </c>
      <c r="N266" s="1" t="s">
        <v>8293</v>
      </c>
      <c r="O266" s="1" t="s">
        <v>8294</v>
      </c>
      <c r="P266" s="1" t="s">
        <v>8295</v>
      </c>
      <c r="Q266" s="1"/>
      <c r="R266" s="1" t="s">
        <v>6776</v>
      </c>
      <c r="S266" s="1" t="s">
        <v>6777</v>
      </c>
      <c r="T266">
        <v>46771</v>
      </c>
      <c r="U266">
        <v>45</v>
      </c>
    </row>
    <row r="267" spans="1:21" x14ac:dyDescent="0.3">
      <c r="A267">
        <v>282</v>
      </c>
      <c r="B267" s="1" t="s">
        <v>8296</v>
      </c>
      <c r="C267" s="1" t="s">
        <v>6315</v>
      </c>
      <c r="D267" s="2">
        <v>21240</v>
      </c>
      <c r="E267">
        <v>24</v>
      </c>
      <c r="F267">
        <v>2</v>
      </c>
      <c r="G267">
        <v>1958</v>
      </c>
      <c r="H267">
        <v>61</v>
      </c>
      <c r="I267" s="21">
        <f>AVERAGE(completedclient[age])</f>
        <v>45.892717452039484</v>
      </c>
      <c r="J267" s="1" t="s">
        <v>8297</v>
      </c>
      <c r="K267" s="1" t="s">
        <v>8298</v>
      </c>
      <c r="L267" s="1" t="s">
        <v>7065</v>
      </c>
      <c r="M267" s="1" t="s">
        <v>6822</v>
      </c>
      <c r="N267" s="1" t="s">
        <v>8299</v>
      </c>
      <c r="O267" s="1" t="s">
        <v>8300</v>
      </c>
      <c r="P267" s="1" t="s">
        <v>8301</v>
      </c>
      <c r="Q267" s="1"/>
      <c r="R267" s="1" t="s">
        <v>6620</v>
      </c>
      <c r="S267" s="1" t="s">
        <v>6611</v>
      </c>
      <c r="T267">
        <v>46032</v>
      </c>
      <c r="U267">
        <v>73</v>
      </c>
    </row>
    <row r="268" spans="1:21" x14ac:dyDescent="0.3">
      <c r="A268">
        <v>283</v>
      </c>
      <c r="B268" s="1" t="s">
        <v>8302</v>
      </c>
      <c r="C268" s="1" t="s">
        <v>6327</v>
      </c>
      <c r="D268" s="2">
        <v>19667</v>
      </c>
      <c r="E268">
        <v>4</v>
      </c>
      <c r="F268">
        <v>11</v>
      </c>
      <c r="G268">
        <v>1953</v>
      </c>
      <c r="H268">
        <v>66</v>
      </c>
      <c r="I268" s="21">
        <f>AVERAGE(completedclient[age])</f>
        <v>45.892717452039484</v>
      </c>
      <c r="J268" s="1" t="s">
        <v>8303</v>
      </c>
      <c r="K268" s="1" t="s">
        <v>8304</v>
      </c>
      <c r="L268" s="1" t="s">
        <v>8305</v>
      </c>
      <c r="M268" s="1" t="s">
        <v>8306</v>
      </c>
      <c r="N268" s="1" t="s">
        <v>8307</v>
      </c>
      <c r="O268" s="1" t="s">
        <v>8308</v>
      </c>
      <c r="P268" s="1" t="s">
        <v>8309</v>
      </c>
      <c r="Q268" s="1"/>
      <c r="R268" s="1" t="s">
        <v>6620</v>
      </c>
      <c r="S268" s="1" t="s">
        <v>6611</v>
      </c>
      <c r="T268">
        <v>49784</v>
      </c>
      <c r="U268">
        <v>73</v>
      </c>
    </row>
    <row r="269" spans="1:21" x14ac:dyDescent="0.3">
      <c r="A269">
        <v>284</v>
      </c>
      <c r="B269" s="1" t="s">
        <v>8310</v>
      </c>
      <c r="C269" s="1" t="s">
        <v>6327</v>
      </c>
      <c r="D269" s="2">
        <v>34552</v>
      </c>
      <c r="E269">
        <v>6</v>
      </c>
      <c r="F269">
        <v>8</v>
      </c>
      <c r="G269">
        <v>1994</v>
      </c>
      <c r="H269">
        <v>25</v>
      </c>
      <c r="I269" s="21">
        <f>AVERAGE(completedclient[age])</f>
        <v>45.892717452039484</v>
      </c>
      <c r="J269" s="1" t="s">
        <v>8311</v>
      </c>
      <c r="K269" s="1" t="s">
        <v>8312</v>
      </c>
      <c r="L269" s="1" t="s">
        <v>8313</v>
      </c>
      <c r="M269" s="1" t="s">
        <v>8314</v>
      </c>
      <c r="N269" s="1" t="s">
        <v>8315</v>
      </c>
      <c r="O269" s="1" t="s">
        <v>8316</v>
      </c>
      <c r="P269" s="1" t="s">
        <v>8317</v>
      </c>
      <c r="Q269" s="1"/>
      <c r="R269" s="1" t="s">
        <v>7599</v>
      </c>
      <c r="S269" s="1" t="s">
        <v>7600</v>
      </c>
      <c r="T269">
        <v>43641</v>
      </c>
      <c r="U269">
        <v>10</v>
      </c>
    </row>
    <row r="270" spans="1:21" x14ac:dyDescent="0.3">
      <c r="A270">
        <v>285</v>
      </c>
      <c r="B270" s="1" t="s">
        <v>8318</v>
      </c>
      <c r="C270" s="1" t="s">
        <v>6327</v>
      </c>
      <c r="D270" s="2">
        <v>27183</v>
      </c>
      <c r="E270">
        <v>3</v>
      </c>
      <c r="F270">
        <v>6</v>
      </c>
      <c r="G270">
        <v>1974</v>
      </c>
      <c r="H270">
        <v>45</v>
      </c>
      <c r="I270" s="21">
        <f>AVERAGE(completedclient[age])</f>
        <v>45.892717452039484</v>
      </c>
      <c r="J270" s="1" t="s">
        <v>8319</v>
      </c>
      <c r="K270" s="1" t="s">
        <v>8320</v>
      </c>
      <c r="L270" s="1" t="s">
        <v>8321</v>
      </c>
      <c r="M270" s="1" t="s">
        <v>8322</v>
      </c>
      <c r="N270" s="1" t="s">
        <v>8323</v>
      </c>
      <c r="O270" s="1" t="s">
        <v>8324</v>
      </c>
      <c r="P270" s="1" t="s">
        <v>8325</v>
      </c>
      <c r="Q270" s="1"/>
      <c r="R270" s="1" t="s">
        <v>6735</v>
      </c>
      <c r="S270" s="1" t="s">
        <v>6736</v>
      </c>
      <c r="T270">
        <v>42083</v>
      </c>
      <c r="U270">
        <v>72</v>
      </c>
    </row>
    <row r="271" spans="1:21" x14ac:dyDescent="0.3">
      <c r="A271">
        <v>286</v>
      </c>
      <c r="B271" s="1" t="s">
        <v>8326</v>
      </c>
      <c r="C271" s="1" t="s">
        <v>6315</v>
      </c>
      <c r="D271" s="2">
        <v>26407</v>
      </c>
      <c r="E271">
        <v>18</v>
      </c>
      <c r="F271">
        <v>4</v>
      </c>
      <c r="G271">
        <v>1972</v>
      </c>
      <c r="H271">
        <v>47</v>
      </c>
      <c r="I271" s="21">
        <f>AVERAGE(completedclient[age])</f>
        <v>45.892717452039484</v>
      </c>
      <c r="J271" s="1" t="s">
        <v>8327</v>
      </c>
      <c r="K271" s="1" t="s">
        <v>8328</v>
      </c>
      <c r="L271" s="1" t="s">
        <v>8095</v>
      </c>
      <c r="M271" s="1" t="s">
        <v>8306</v>
      </c>
      <c r="N271" s="1" t="s">
        <v>8329</v>
      </c>
      <c r="O271" s="1" t="s">
        <v>8330</v>
      </c>
      <c r="P271" s="1" t="s">
        <v>8331</v>
      </c>
      <c r="Q271" s="1"/>
      <c r="R271" s="1" t="s">
        <v>6735</v>
      </c>
      <c r="S271" s="1" t="s">
        <v>6736</v>
      </c>
      <c r="T271">
        <v>46280</v>
      </c>
      <c r="U271">
        <v>72</v>
      </c>
    </row>
    <row r="272" spans="1:21" x14ac:dyDescent="0.3">
      <c r="A272">
        <v>287</v>
      </c>
      <c r="B272" s="1" t="s">
        <v>8332</v>
      </c>
      <c r="C272" s="1" t="s">
        <v>6327</v>
      </c>
      <c r="D272" s="2">
        <v>36778</v>
      </c>
      <c r="E272">
        <v>9</v>
      </c>
      <c r="F272">
        <v>9</v>
      </c>
      <c r="G272">
        <v>2000</v>
      </c>
      <c r="H272">
        <v>19</v>
      </c>
      <c r="I272" s="21">
        <f>AVERAGE(completedclient[age])</f>
        <v>45.892717452039484</v>
      </c>
      <c r="J272" s="1" t="s">
        <v>8333</v>
      </c>
      <c r="K272" s="1" t="s">
        <v>8334</v>
      </c>
      <c r="L272" s="1" t="s">
        <v>8335</v>
      </c>
      <c r="M272" s="1" t="s">
        <v>8336</v>
      </c>
      <c r="N272" s="1" t="s">
        <v>8337</v>
      </c>
      <c r="O272" s="1" t="s">
        <v>8338</v>
      </c>
      <c r="P272" s="1" t="s">
        <v>8339</v>
      </c>
      <c r="Q272" s="1"/>
      <c r="R272" s="1" t="s">
        <v>6852</v>
      </c>
      <c r="S272" s="1" t="s">
        <v>6336</v>
      </c>
      <c r="T272">
        <v>14267</v>
      </c>
      <c r="U272">
        <v>50</v>
      </c>
    </row>
    <row r="273" spans="1:21" x14ac:dyDescent="0.3">
      <c r="A273">
        <v>288</v>
      </c>
      <c r="B273" s="1" t="s">
        <v>8340</v>
      </c>
      <c r="C273" s="1" t="s">
        <v>6327</v>
      </c>
      <c r="D273" s="2">
        <v>30062</v>
      </c>
      <c r="E273">
        <v>21</v>
      </c>
      <c r="F273">
        <v>4</v>
      </c>
      <c r="G273">
        <v>1982</v>
      </c>
      <c r="H273">
        <v>37</v>
      </c>
      <c r="I273" s="21">
        <f>AVERAGE(completedclient[age])</f>
        <v>45.892717452039484</v>
      </c>
      <c r="J273" s="1" t="s">
        <v>8341</v>
      </c>
      <c r="K273" s="1" t="s">
        <v>8342</v>
      </c>
      <c r="L273" s="1" t="s">
        <v>8343</v>
      </c>
      <c r="M273" s="1" t="s">
        <v>8344</v>
      </c>
      <c r="N273" s="1" t="s">
        <v>8345</v>
      </c>
      <c r="O273" s="1" t="s">
        <v>8346</v>
      </c>
      <c r="P273" s="1" t="s">
        <v>8347</v>
      </c>
      <c r="Q273" s="1"/>
      <c r="R273" s="1" t="s">
        <v>7318</v>
      </c>
      <c r="S273" s="1" t="s">
        <v>7319</v>
      </c>
      <c r="T273">
        <v>44288</v>
      </c>
      <c r="U273">
        <v>6</v>
      </c>
    </row>
    <row r="274" spans="1:21" x14ac:dyDescent="0.3">
      <c r="A274">
        <v>289</v>
      </c>
      <c r="B274" s="1" t="s">
        <v>8348</v>
      </c>
      <c r="C274" s="1" t="s">
        <v>6327</v>
      </c>
      <c r="D274" s="2">
        <v>28576</v>
      </c>
      <c r="E274">
        <v>27</v>
      </c>
      <c r="F274">
        <v>3</v>
      </c>
      <c r="G274">
        <v>1978</v>
      </c>
      <c r="H274">
        <v>41</v>
      </c>
      <c r="I274" s="21">
        <f>AVERAGE(completedclient[age])</f>
        <v>45.892717452039484</v>
      </c>
      <c r="J274" s="1" t="s">
        <v>8349</v>
      </c>
      <c r="K274" s="1" t="s">
        <v>8350</v>
      </c>
      <c r="L274" s="1" t="s">
        <v>8351</v>
      </c>
      <c r="M274" s="1" t="s">
        <v>8352</v>
      </c>
      <c r="N274" s="1" t="s">
        <v>8353</v>
      </c>
      <c r="O274" s="1" t="s">
        <v>8354</v>
      </c>
      <c r="P274" s="1" t="s">
        <v>8355</v>
      </c>
      <c r="Q274" s="1"/>
      <c r="R274" s="1" t="s">
        <v>6438</v>
      </c>
      <c r="S274" s="1" t="s">
        <v>6439</v>
      </c>
      <c r="T274">
        <v>49254</v>
      </c>
      <c r="U274">
        <v>54</v>
      </c>
    </row>
    <row r="275" spans="1:21" x14ac:dyDescent="0.3">
      <c r="A275">
        <v>290</v>
      </c>
      <c r="B275" s="1" t="s">
        <v>8356</v>
      </c>
      <c r="C275" s="1" t="s">
        <v>6327</v>
      </c>
      <c r="D275" s="2">
        <v>28867</v>
      </c>
      <c r="E275">
        <v>12</v>
      </c>
      <c r="F275">
        <v>1</v>
      </c>
      <c r="G275">
        <v>1979</v>
      </c>
      <c r="H275">
        <v>41</v>
      </c>
      <c r="I275" s="21">
        <f>AVERAGE(completedclient[age])</f>
        <v>45.892717452039484</v>
      </c>
      <c r="J275" s="1" t="s">
        <v>8357</v>
      </c>
      <c r="K275" s="1" t="s">
        <v>8358</v>
      </c>
      <c r="L275" s="1" t="s">
        <v>8359</v>
      </c>
      <c r="M275" s="1" t="s">
        <v>6365</v>
      </c>
      <c r="N275" s="1" t="s">
        <v>8360</v>
      </c>
      <c r="O275" s="1" t="s">
        <v>8361</v>
      </c>
      <c r="P275" s="1" t="s">
        <v>8362</v>
      </c>
      <c r="Q275" s="1"/>
      <c r="R275" s="1" t="s">
        <v>6735</v>
      </c>
      <c r="S275" s="1" t="s">
        <v>6736</v>
      </c>
      <c r="T275">
        <v>40324</v>
      </c>
      <c r="U275">
        <v>72</v>
      </c>
    </row>
    <row r="276" spans="1:21" x14ac:dyDescent="0.3">
      <c r="A276">
        <v>291</v>
      </c>
      <c r="B276" s="1" t="s">
        <v>8363</v>
      </c>
      <c r="C276" s="1" t="s">
        <v>6315</v>
      </c>
      <c r="D276" s="2">
        <v>27511</v>
      </c>
      <c r="E276">
        <v>27</v>
      </c>
      <c r="F276">
        <v>4</v>
      </c>
      <c r="G276">
        <v>1975</v>
      </c>
      <c r="H276">
        <v>44</v>
      </c>
      <c r="I276" s="21">
        <f>AVERAGE(completedclient[age])</f>
        <v>45.892717452039484</v>
      </c>
      <c r="J276" s="1" t="s">
        <v>8364</v>
      </c>
      <c r="K276" s="1" t="s">
        <v>8365</v>
      </c>
      <c r="L276" s="1" t="s">
        <v>8101</v>
      </c>
      <c r="M276" s="1" t="s">
        <v>8314</v>
      </c>
      <c r="N276" s="1" t="s">
        <v>8366</v>
      </c>
      <c r="O276" s="1" t="s">
        <v>8367</v>
      </c>
      <c r="P276" s="1" t="s">
        <v>8368</v>
      </c>
      <c r="Q276" s="1"/>
      <c r="R276" s="1" t="s">
        <v>6735</v>
      </c>
      <c r="S276" s="1" t="s">
        <v>6736</v>
      </c>
      <c r="T276">
        <v>46940</v>
      </c>
      <c r="U276">
        <v>72</v>
      </c>
    </row>
    <row r="277" spans="1:21" x14ac:dyDescent="0.3">
      <c r="A277">
        <v>292</v>
      </c>
      <c r="B277" s="1" t="s">
        <v>8369</v>
      </c>
      <c r="C277" s="1" t="s">
        <v>6315</v>
      </c>
      <c r="D277" s="2">
        <v>28739</v>
      </c>
      <c r="E277">
        <v>6</v>
      </c>
      <c r="F277">
        <v>9</v>
      </c>
      <c r="G277">
        <v>1978</v>
      </c>
      <c r="H277">
        <v>41</v>
      </c>
      <c r="I277" s="21">
        <f>AVERAGE(completedclient[age])</f>
        <v>45.892717452039484</v>
      </c>
      <c r="J277" s="1" t="s">
        <v>8370</v>
      </c>
      <c r="K277" s="1" t="s">
        <v>8371</v>
      </c>
      <c r="L277" s="1" t="s">
        <v>8107</v>
      </c>
      <c r="M277" s="1" t="s">
        <v>8322</v>
      </c>
      <c r="N277" s="1" t="s">
        <v>8372</v>
      </c>
      <c r="O277" s="1" t="s">
        <v>8373</v>
      </c>
      <c r="P277" s="1" t="s">
        <v>8374</v>
      </c>
      <c r="Q277" s="1"/>
      <c r="R277" s="1" t="s">
        <v>6382</v>
      </c>
      <c r="S277" s="1" t="s">
        <v>6383</v>
      </c>
      <c r="T277">
        <v>49632</v>
      </c>
      <c r="U277">
        <v>15</v>
      </c>
    </row>
    <row r="278" spans="1:21" x14ac:dyDescent="0.3">
      <c r="A278">
        <v>293</v>
      </c>
      <c r="B278" s="1" t="s">
        <v>8375</v>
      </c>
      <c r="C278" s="1" t="s">
        <v>6327</v>
      </c>
      <c r="D278" s="2">
        <v>23281</v>
      </c>
      <c r="E278">
        <v>27</v>
      </c>
      <c r="F278">
        <v>9</v>
      </c>
      <c r="G278">
        <v>1963</v>
      </c>
      <c r="H278">
        <v>56</v>
      </c>
      <c r="I278" s="21">
        <f>AVERAGE(completedclient[age])</f>
        <v>45.892717452039484</v>
      </c>
      <c r="J278" s="1" t="s">
        <v>8376</v>
      </c>
      <c r="K278" s="1" t="s">
        <v>8377</v>
      </c>
      <c r="L278" s="1" t="s">
        <v>8378</v>
      </c>
      <c r="M278" s="1" t="s">
        <v>8379</v>
      </c>
      <c r="N278" s="1" t="s">
        <v>8380</v>
      </c>
      <c r="O278" s="1" t="s">
        <v>8381</v>
      </c>
      <c r="P278" s="1" t="s">
        <v>8382</v>
      </c>
      <c r="Q278" s="1"/>
      <c r="R278" s="1" t="s">
        <v>7996</v>
      </c>
      <c r="S278" s="1" t="s">
        <v>6393</v>
      </c>
      <c r="T278">
        <v>1842</v>
      </c>
      <c r="U278">
        <v>69</v>
      </c>
    </row>
    <row r="279" spans="1:21" x14ac:dyDescent="0.3">
      <c r="A279">
        <v>294</v>
      </c>
      <c r="B279" s="1" t="s">
        <v>8383</v>
      </c>
      <c r="C279" s="1" t="s">
        <v>6327</v>
      </c>
      <c r="D279" s="2">
        <v>32223</v>
      </c>
      <c r="E279">
        <v>21</v>
      </c>
      <c r="F279">
        <v>3</v>
      </c>
      <c r="G279">
        <v>1988</v>
      </c>
      <c r="H279">
        <v>31</v>
      </c>
      <c r="I279" s="21">
        <f>AVERAGE(completedclient[age])</f>
        <v>45.892717452039484</v>
      </c>
      <c r="J279" s="1" t="s">
        <v>8384</v>
      </c>
      <c r="K279" s="1" t="s">
        <v>8385</v>
      </c>
      <c r="L279" s="1" t="s">
        <v>8386</v>
      </c>
      <c r="M279" s="1" t="s">
        <v>8387</v>
      </c>
      <c r="N279" s="1" t="s">
        <v>8388</v>
      </c>
      <c r="O279" s="1" t="s">
        <v>8389</v>
      </c>
      <c r="P279" s="1" t="s">
        <v>8390</v>
      </c>
      <c r="Q279" s="1" t="s">
        <v>8391</v>
      </c>
      <c r="R279" s="1" t="s">
        <v>7690</v>
      </c>
      <c r="S279" s="1" t="s">
        <v>6393</v>
      </c>
      <c r="T279">
        <v>2302</v>
      </c>
      <c r="U279">
        <v>58</v>
      </c>
    </row>
    <row r="280" spans="1:21" x14ac:dyDescent="0.3">
      <c r="A280">
        <v>295</v>
      </c>
      <c r="B280" s="1" t="s">
        <v>8392</v>
      </c>
      <c r="C280" s="1" t="s">
        <v>6327</v>
      </c>
      <c r="D280" s="2">
        <v>21636</v>
      </c>
      <c r="E280">
        <v>27</v>
      </c>
      <c r="F280">
        <v>3</v>
      </c>
      <c r="G280">
        <v>1959</v>
      </c>
      <c r="H280">
        <v>60</v>
      </c>
      <c r="I280" s="21">
        <f>AVERAGE(completedclient[age])</f>
        <v>45.892717452039484</v>
      </c>
      <c r="J280" s="1" t="s">
        <v>8393</v>
      </c>
      <c r="K280" s="1" t="s">
        <v>8394</v>
      </c>
      <c r="L280" s="1" t="s">
        <v>8395</v>
      </c>
      <c r="M280" s="1" t="s">
        <v>8396</v>
      </c>
      <c r="N280" s="1" t="s">
        <v>8397</v>
      </c>
      <c r="O280" s="1" t="s">
        <v>8398</v>
      </c>
      <c r="P280" s="1" t="s">
        <v>8399</v>
      </c>
      <c r="Q280" s="1"/>
      <c r="R280" s="1" t="s">
        <v>6372</v>
      </c>
      <c r="S280" s="1" t="s">
        <v>6373</v>
      </c>
      <c r="T280">
        <v>41755</v>
      </c>
      <c r="U280">
        <v>12</v>
      </c>
    </row>
    <row r="281" spans="1:21" x14ac:dyDescent="0.3">
      <c r="A281">
        <v>296</v>
      </c>
      <c r="B281" s="1" t="s">
        <v>8400</v>
      </c>
      <c r="C281" s="1" t="s">
        <v>6327</v>
      </c>
      <c r="D281" s="2">
        <v>34394</v>
      </c>
      <c r="E281">
        <v>1</v>
      </c>
      <c r="F281">
        <v>3</v>
      </c>
      <c r="G281">
        <v>1994</v>
      </c>
      <c r="H281">
        <v>25</v>
      </c>
      <c r="I281" s="21">
        <f>AVERAGE(completedclient[age])</f>
        <v>45.892717452039484</v>
      </c>
      <c r="J281" s="1" t="s">
        <v>8401</v>
      </c>
      <c r="K281" s="1" t="s">
        <v>8402</v>
      </c>
      <c r="L281" s="1" t="s">
        <v>8403</v>
      </c>
      <c r="M281" s="1" t="s">
        <v>7030</v>
      </c>
      <c r="N281" s="1" t="s">
        <v>8404</v>
      </c>
      <c r="O281" s="1" t="s">
        <v>8405</v>
      </c>
      <c r="P281" s="1" t="s">
        <v>8406</v>
      </c>
      <c r="Q281" s="1"/>
      <c r="R281" s="1" t="s">
        <v>7392</v>
      </c>
      <c r="S281" s="1" t="s">
        <v>6393</v>
      </c>
      <c r="T281">
        <v>2459</v>
      </c>
      <c r="U281">
        <v>65</v>
      </c>
    </row>
    <row r="282" spans="1:21" x14ac:dyDescent="0.3">
      <c r="A282">
        <v>297</v>
      </c>
      <c r="B282" s="1" t="s">
        <v>8407</v>
      </c>
      <c r="C282" s="1" t="s">
        <v>6315</v>
      </c>
      <c r="D282" s="2">
        <v>16146</v>
      </c>
      <c r="E282">
        <v>15</v>
      </c>
      <c r="F282">
        <v>3</v>
      </c>
      <c r="G282">
        <v>1944</v>
      </c>
      <c r="H282">
        <v>75</v>
      </c>
      <c r="I282" s="21">
        <f>AVERAGE(completedclient[age])</f>
        <v>45.892717452039484</v>
      </c>
      <c r="J282" s="1" t="s">
        <v>8408</v>
      </c>
      <c r="K282" s="1" t="s">
        <v>8409</v>
      </c>
      <c r="L282" s="1" t="s">
        <v>8113</v>
      </c>
      <c r="M282" s="1" t="s">
        <v>8336</v>
      </c>
      <c r="N282" s="1" t="s">
        <v>8410</v>
      </c>
      <c r="O282" s="1" t="s">
        <v>8411</v>
      </c>
      <c r="P282" s="1" t="s">
        <v>8412</v>
      </c>
      <c r="Q282" s="1"/>
      <c r="R282" s="1" t="s">
        <v>7392</v>
      </c>
      <c r="S282" s="1" t="s">
        <v>6393</v>
      </c>
      <c r="T282">
        <v>2460</v>
      </c>
      <c r="U282">
        <v>65</v>
      </c>
    </row>
    <row r="283" spans="1:21" x14ac:dyDescent="0.3">
      <c r="A283">
        <v>298</v>
      </c>
      <c r="B283" s="1" t="s">
        <v>8413</v>
      </c>
      <c r="C283" s="1" t="s">
        <v>6327</v>
      </c>
      <c r="D283" s="2">
        <v>15140</v>
      </c>
      <c r="E283">
        <v>13</v>
      </c>
      <c r="F283">
        <v>6</v>
      </c>
      <c r="G283">
        <v>1941</v>
      </c>
      <c r="H283">
        <v>78</v>
      </c>
      <c r="I283" s="21">
        <f>AVERAGE(completedclient[age])</f>
        <v>45.892717452039484</v>
      </c>
      <c r="J283" s="1" t="s">
        <v>8414</v>
      </c>
      <c r="K283" s="1" t="s">
        <v>8415</v>
      </c>
      <c r="L283" s="1" t="s">
        <v>8416</v>
      </c>
      <c r="M283" s="1" t="s">
        <v>8417</v>
      </c>
      <c r="N283" s="1" t="s">
        <v>8418</v>
      </c>
      <c r="O283" s="1" t="s">
        <v>8419</v>
      </c>
      <c r="P283" s="1" t="s">
        <v>8420</v>
      </c>
      <c r="Q283" s="1"/>
      <c r="R283" s="1" t="s">
        <v>7392</v>
      </c>
      <c r="S283" s="1" t="s">
        <v>6393</v>
      </c>
      <c r="T283">
        <v>2461</v>
      </c>
      <c r="U283">
        <v>65</v>
      </c>
    </row>
    <row r="284" spans="1:21" x14ac:dyDescent="0.3">
      <c r="A284">
        <v>300</v>
      </c>
      <c r="B284" s="1" t="s">
        <v>8421</v>
      </c>
      <c r="C284" s="1" t="s">
        <v>6315</v>
      </c>
      <c r="D284" s="2">
        <v>28336</v>
      </c>
      <c r="E284">
        <v>30</v>
      </c>
      <c r="F284">
        <v>7</v>
      </c>
      <c r="G284">
        <v>1977</v>
      </c>
      <c r="H284">
        <v>42</v>
      </c>
      <c r="I284" s="21">
        <f>AVERAGE(completedclient[age])</f>
        <v>45.892717452039484</v>
      </c>
      <c r="J284" s="1" t="s">
        <v>8422</v>
      </c>
      <c r="K284" s="1" t="s">
        <v>8423</v>
      </c>
      <c r="L284" s="1" t="s">
        <v>8126</v>
      </c>
      <c r="M284" s="1" t="s">
        <v>8344</v>
      </c>
      <c r="N284" s="1" t="s">
        <v>8424</v>
      </c>
      <c r="O284" s="1" t="s">
        <v>8425</v>
      </c>
      <c r="P284" s="1" t="s">
        <v>8426</v>
      </c>
      <c r="Q284" s="1"/>
      <c r="R284" s="1" t="s">
        <v>6335</v>
      </c>
      <c r="S284" s="1" t="s">
        <v>6336</v>
      </c>
      <c r="T284">
        <v>10031</v>
      </c>
      <c r="U284">
        <v>1</v>
      </c>
    </row>
    <row r="285" spans="1:21" x14ac:dyDescent="0.3">
      <c r="A285">
        <v>301</v>
      </c>
      <c r="B285" s="1" t="s">
        <v>8427</v>
      </c>
      <c r="C285" s="1" t="s">
        <v>6327</v>
      </c>
      <c r="D285" s="2">
        <v>22656</v>
      </c>
      <c r="E285">
        <v>10</v>
      </c>
      <c r="F285">
        <v>1</v>
      </c>
      <c r="G285">
        <v>1962</v>
      </c>
      <c r="H285">
        <v>58</v>
      </c>
      <c r="I285" s="21">
        <f>AVERAGE(completedclient[age])</f>
        <v>45.892717452039484</v>
      </c>
      <c r="J285" s="1" t="s">
        <v>8428</v>
      </c>
      <c r="K285" s="1" t="s">
        <v>8429</v>
      </c>
      <c r="L285" s="1" t="s">
        <v>8430</v>
      </c>
      <c r="M285" s="1" t="s">
        <v>8431</v>
      </c>
      <c r="N285" s="1" t="s">
        <v>8432</v>
      </c>
      <c r="O285" s="1" t="s">
        <v>8433</v>
      </c>
      <c r="P285" s="1" t="s">
        <v>8434</v>
      </c>
      <c r="Q285" s="1"/>
      <c r="R285" s="1" t="s">
        <v>7743</v>
      </c>
      <c r="S285" s="1" t="s">
        <v>7744</v>
      </c>
      <c r="T285">
        <v>40466</v>
      </c>
      <c r="U285">
        <v>28</v>
      </c>
    </row>
    <row r="286" spans="1:21" x14ac:dyDescent="0.3">
      <c r="A286">
        <v>302</v>
      </c>
      <c r="B286" s="1" t="s">
        <v>8435</v>
      </c>
      <c r="C286" s="1" t="s">
        <v>6327</v>
      </c>
      <c r="D286" s="2">
        <v>33292</v>
      </c>
      <c r="E286">
        <v>23</v>
      </c>
      <c r="F286">
        <v>2</v>
      </c>
      <c r="G286">
        <v>1991</v>
      </c>
      <c r="H286">
        <v>28</v>
      </c>
      <c r="I286" s="21">
        <f>AVERAGE(completedclient[age])</f>
        <v>45.892717452039484</v>
      </c>
      <c r="J286" s="1" t="s">
        <v>8436</v>
      </c>
      <c r="K286" s="1" t="s">
        <v>8437</v>
      </c>
      <c r="L286" s="1" t="s">
        <v>8438</v>
      </c>
      <c r="M286" s="1" t="s">
        <v>8439</v>
      </c>
      <c r="N286" s="1" t="s">
        <v>8440</v>
      </c>
      <c r="O286" s="1" t="s">
        <v>8441</v>
      </c>
      <c r="P286" s="1" t="s">
        <v>8442</v>
      </c>
      <c r="Q286" s="1"/>
      <c r="R286" s="1" t="s">
        <v>8443</v>
      </c>
      <c r="S286" s="1" t="s">
        <v>6393</v>
      </c>
      <c r="T286">
        <v>2138</v>
      </c>
      <c r="U286">
        <v>56</v>
      </c>
    </row>
    <row r="287" spans="1:21" x14ac:dyDescent="0.3">
      <c r="A287">
        <v>303</v>
      </c>
      <c r="B287" s="1" t="s">
        <v>8444</v>
      </c>
      <c r="C287" s="1" t="s">
        <v>6327</v>
      </c>
      <c r="D287" s="2">
        <v>24233</v>
      </c>
      <c r="E287">
        <v>6</v>
      </c>
      <c r="F287">
        <v>5</v>
      </c>
      <c r="G287">
        <v>1966</v>
      </c>
      <c r="H287">
        <v>53</v>
      </c>
      <c r="I287" s="21">
        <f>AVERAGE(completedclient[age])</f>
        <v>45.892717452039484</v>
      </c>
      <c r="J287" s="1" t="s">
        <v>8445</v>
      </c>
      <c r="K287" s="1" t="s">
        <v>8446</v>
      </c>
      <c r="L287" s="1" t="s">
        <v>8447</v>
      </c>
      <c r="M287" s="1" t="s">
        <v>8448</v>
      </c>
      <c r="N287" s="1" t="s">
        <v>8449</v>
      </c>
      <c r="O287" s="1" t="s">
        <v>8450</v>
      </c>
      <c r="P287" s="1" t="s">
        <v>8451</v>
      </c>
      <c r="Q287" s="1"/>
      <c r="R287" s="1" t="s">
        <v>6556</v>
      </c>
      <c r="S287" s="1" t="s">
        <v>6557</v>
      </c>
      <c r="T287">
        <v>46304</v>
      </c>
      <c r="U287">
        <v>74</v>
      </c>
    </row>
    <row r="288" spans="1:21" x14ac:dyDescent="0.3">
      <c r="A288">
        <v>304</v>
      </c>
      <c r="B288" s="1" t="s">
        <v>8452</v>
      </c>
      <c r="C288" s="1" t="s">
        <v>6315</v>
      </c>
      <c r="D288" s="2">
        <v>19794</v>
      </c>
      <c r="E288">
        <v>11</v>
      </c>
      <c r="F288">
        <v>3</v>
      </c>
      <c r="G288">
        <v>1954</v>
      </c>
      <c r="H288">
        <v>65</v>
      </c>
      <c r="I288" s="21">
        <f>AVERAGE(completedclient[age])</f>
        <v>45.892717452039484</v>
      </c>
      <c r="J288" s="1" t="s">
        <v>8453</v>
      </c>
      <c r="K288" s="1" t="s">
        <v>8454</v>
      </c>
      <c r="L288" s="1" t="s">
        <v>8132</v>
      </c>
      <c r="M288" s="1" t="s">
        <v>8352</v>
      </c>
      <c r="N288" s="1" t="s">
        <v>8455</v>
      </c>
      <c r="O288" s="1" t="s">
        <v>8456</v>
      </c>
      <c r="P288" s="1" t="s">
        <v>8457</v>
      </c>
      <c r="Q288" s="1"/>
      <c r="R288" s="1" t="s">
        <v>6709</v>
      </c>
      <c r="S288" s="1" t="s">
        <v>6710</v>
      </c>
      <c r="T288">
        <v>46716</v>
      </c>
      <c r="U288">
        <v>19</v>
      </c>
    </row>
    <row r="289" spans="1:21" x14ac:dyDescent="0.3">
      <c r="A289">
        <v>305</v>
      </c>
      <c r="B289" s="1" t="s">
        <v>8458</v>
      </c>
      <c r="C289" s="1" t="s">
        <v>6327</v>
      </c>
      <c r="D289" s="2">
        <v>21344</v>
      </c>
      <c r="E289">
        <v>8</v>
      </c>
      <c r="F289">
        <v>6</v>
      </c>
      <c r="G289">
        <v>1958</v>
      </c>
      <c r="H289">
        <v>61</v>
      </c>
      <c r="I289" s="21">
        <f>AVERAGE(completedclient[age])</f>
        <v>45.892717452039484</v>
      </c>
      <c r="J289" s="1" t="s">
        <v>8459</v>
      </c>
      <c r="K289" s="1" t="s">
        <v>8460</v>
      </c>
      <c r="L289" s="1" t="s">
        <v>8461</v>
      </c>
      <c r="M289" s="1" t="s">
        <v>8462</v>
      </c>
      <c r="N289" s="1" t="s">
        <v>8463</v>
      </c>
      <c r="O289" s="1" t="s">
        <v>8464</v>
      </c>
      <c r="P289" s="1" t="s">
        <v>8465</v>
      </c>
      <c r="Q289" s="1"/>
      <c r="R289" s="1" t="s">
        <v>6502</v>
      </c>
      <c r="S289" s="1" t="s">
        <v>6503</v>
      </c>
      <c r="T289">
        <v>41405</v>
      </c>
      <c r="U289">
        <v>46</v>
      </c>
    </row>
    <row r="290" spans="1:21" x14ac:dyDescent="0.3">
      <c r="A290">
        <v>308</v>
      </c>
      <c r="B290" s="1" t="s">
        <v>8466</v>
      </c>
      <c r="C290" s="1" t="s">
        <v>6315</v>
      </c>
      <c r="D290" s="2">
        <v>35228</v>
      </c>
      <c r="E290">
        <v>12</v>
      </c>
      <c r="F290">
        <v>6</v>
      </c>
      <c r="G290">
        <v>1996</v>
      </c>
      <c r="H290">
        <v>23</v>
      </c>
      <c r="I290" s="21">
        <f>AVERAGE(completedclient[age])</f>
        <v>45.892717452039484</v>
      </c>
      <c r="J290" s="1" t="s">
        <v>8467</v>
      </c>
      <c r="K290" s="1" t="s">
        <v>8468</v>
      </c>
      <c r="L290" s="1" t="s">
        <v>8138</v>
      </c>
      <c r="M290" s="1" t="s">
        <v>6365</v>
      </c>
      <c r="N290" s="1" t="s">
        <v>8469</v>
      </c>
      <c r="O290" s="1" t="s">
        <v>8470</v>
      </c>
      <c r="P290" s="1" t="s">
        <v>8471</v>
      </c>
      <c r="Q290" s="1"/>
      <c r="R290" s="1" t="s">
        <v>6600</v>
      </c>
      <c r="S290" s="1" t="s">
        <v>6601</v>
      </c>
      <c r="T290">
        <v>40710</v>
      </c>
      <c r="U290">
        <v>68</v>
      </c>
    </row>
    <row r="291" spans="1:21" x14ac:dyDescent="0.3">
      <c r="A291">
        <v>309</v>
      </c>
      <c r="B291" s="1" t="s">
        <v>8472</v>
      </c>
      <c r="C291" s="1" t="s">
        <v>6315</v>
      </c>
      <c r="D291" s="2">
        <v>32856</v>
      </c>
      <c r="E291">
        <v>14</v>
      </c>
      <c r="F291">
        <v>12</v>
      </c>
      <c r="G291">
        <v>1989</v>
      </c>
      <c r="H291">
        <v>30</v>
      </c>
      <c r="I291" s="21">
        <f>AVERAGE(completedclient[age])</f>
        <v>45.892717452039484</v>
      </c>
      <c r="J291" s="1" t="s">
        <v>8473</v>
      </c>
      <c r="K291" s="1" t="s">
        <v>8474</v>
      </c>
      <c r="L291" s="1" t="s">
        <v>8160</v>
      </c>
      <c r="M291" s="1" t="s">
        <v>8379</v>
      </c>
      <c r="N291" s="1" t="s">
        <v>8475</v>
      </c>
      <c r="O291" s="1" t="s">
        <v>8476</v>
      </c>
      <c r="P291" s="1" t="s">
        <v>8477</v>
      </c>
      <c r="Q291" s="1"/>
      <c r="R291" s="1" t="s">
        <v>6616</v>
      </c>
      <c r="S291" s="1" t="s">
        <v>6942</v>
      </c>
      <c r="T291">
        <v>49232</v>
      </c>
      <c r="U291">
        <v>37</v>
      </c>
    </row>
    <row r="292" spans="1:21" x14ac:dyDescent="0.3">
      <c r="A292">
        <v>310</v>
      </c>
      <c r="B292" s="1" t="s">
        <v>8478</v>
      </c>
      <c r="C292" s="1" t="s">
        <v>6327</v>
      </c>
      <c r="D292" s="2">
        <v>25674</v>
      </c>
      <c r="E292">
        <v>16</v>
      </c>
      <c r="F292">
        <v>4</v>
      </c>
      <c r="G292">
        <v>1970</v>
      </c>
      <c r="H292">
        <v>49</v>
      </c>
      <c r="I292" s="21">
        <f>AVERAGE(completedclient[age])</f>
        <v>45.892717452039484</v>
      </c>
      <c r="J292" s="1" t="s">
        <v>8479</v>
      </c>
      <c r="K292" s="1" t="s">
        <v>8480</v>
      </c>
      <c r="L292" s="1" t="s">
        <v>8481</v>
      </c>
      <c r="M292" s="1" t="s">
        <v>8482</v>
      </c>
      <c r="N292" s="1" t="s">
        <v>8483</v>
      </c>
      <c r="O292" s="1" t="s">
        <v>8484</v>
      </c>
      <c r="P292" s="1" t="s">
        <v>8485</v>
      </c>
      <c r="Q292" s="1"/>
      <c r="R292" s="1" t="s">
        <v>7245</v>
      </c>
      <c r="S292" s="1" t="s">
        <v>7246</v>
      </c>
      <c r="T292">
        <v>49429</v>
      </c>
      <c r="U292">
        <v>11</v>
      </c>
    </row>
    <row r="293" spans="1:21" x14ac:dyDescent="0.3">
      <c r="A293">
        <v>311</v>
      </c>
      <c r="B293" s="1" t="s">
        <v>8486</v>
      </c>
      <c r="C293" s="1" t="s">
        <v>6315</v>
      </c>
      <c r="D293" s="2">
        <v>18522</v>
      </c>
      <c r="E293">
        <v>16</v>
      </c>
      <c r="F293">
        <v>9</v>
      </c>
      <c r="G293">
        <v>1950</v>
      </c>
      <c r="H293">
        <v>69</v>
      </c>
      <c r="I293" s="21">
        <f>AVERAGE(completedclient[age])</f>
        <v>45.892717452039484</v>
      </c>
      <c r="J293" s="1" t="s">
        <v>8487</v>
      </c>
      <c r="K293" s="1" t="s">
        <v>8488</v>
      </c>
      <c r="L293" s="1" t="s">
        <v>8166</v>
      </c>
      <c r="M293" s="1" t="s">
        <v>8387</v>
      </c>
      <c r="N293" s="1" t="s">
        <v>8489</v>
      </c>
      <c r="O293" s="1" t="s">
        <v>8490</v>
      </c>
      <c r="P293" s="1" t="s">
        <v>8491</v>
      </c>
      <c r="Q293" s="1"/>
      <c r="R293" s="1" t="s">
        <v>6768</v>
      </c>
      <c r="S293" s="1" t="s">
        <v>6769</v>
      </c>
      <c r="T293">
        <v>47212</v>
      </c>
      <c r="U293">
        <v>64</v>
      </c>
    </row>
    <row r="294" spans="1:21" x14ac:dyDescent="0.3">
      <c r="A294">
        <v>312</v>
      </c>
      <c r="B294" s="1" t="s">
        <v>8492</v>
      </c>
      <c r="C294" s="1" t="s">
        <v>6327</v>
      </c>
      <c r="D294" s="2">
        <v>16256</v>
      </c>
      <c r="E294">
        <v>3</v>
      </c>
      <c r="F294">
        <v>7</v>
      </c>
      <c r="G294">
        <v>1944</v>
      </c>
      <c r="H294">
        <v>75</v>
      </c>
      <c r="I294" s="21">
        <f>AVERAGE(completedclient[age])</f>
        <v>45.892717452039484</v>
      </c>
      <c r="J294" s="1" t="s">
        <v>8493</v>
      </c>
      <c r="K294" s="1" t="s">
        <v>8494</v>
      </c>
      <c r="L294" s="1" t="s">
        <v>8495</v>
      </c>
      <c r="M294" s="1" t="s">
        <v>8496</v>
      </c>
      <c r="N294" s="1" t="s">
        <v>8497</v>
      </c>
      <c r="O294" s="1" t="s">
        <v>8498</v>
      </c>
      <c r="P294" s="1" t="s">
        <v>8499</v>
      </c>
      <c r="Q294" s="1"/>
      <c r="R294" s="1" t="s">
        <v>7155</v>
      </c>
      <c r="S294" s="1" t="s">
        <v>7156</v>
      </c>
      <c r="T294">
        <v>40078</v>
      </c>
      <c r="U294">
        <v>2</v>
      </c>
    </row>
    <row r="295" spans="1:21" x14ac:dyDescent="0.3">
      <c r="A295">
        <v>313</v>
      </c>
      <c r="B295" s="1" t="s">
        <v>8500</v>
      </c>
      <c r="C295" s="1" t="s">
        <v>6315</v>
      </c>
      <c r="D295" s="2">
        <v>22777</v>
      </c>
      <c r="E295">
        <v>11</v>
      </c>
      <c r="F295">
        <v>5</v>
      </c>
      <c r="G295">
        <v>1962</v>
      </c>
      <c r="H295">
        <v>57</v>
      </c>
      <c r="I295" s="21">
        <f>AVERAGE(completedclient[age])</f>
        <v>45.892717452039484</v>
      </c>
      <c r="J295" s="1" t="s">
        <v>8501</v>
      </c>
      <c r="K295" s="1" t="s">
        <v>8502</v>
      </c>
      <c r="L295" s="1" t="s">
        <v>8194</v>
      </c>
      <c r="M295" s="1" t="s">
        <v>8396</v>
      </c>
      <c r="N295" s="1" t="s">
        <v>8503</v>
      </c>
      <c r="O295" s="1" t="s">
        <v>8504</v>
      </c>
      <c r="P295" s="1" t="s">
        <v>8505</v>
      </c>
      <c r="Q295" s="1"/>
      <c r="R295" s="1" t="s">
        <v>7556</v>
      </c>
      <c r="S295" s="1" t="s">
        <v>7557</v>
      </c>
      <c r="T295">
        <v>47149</v>
      </c>
      <c r="U295">
        <v>24</v>
      </c>
    </row>
    <row r="296" spans="1:21" x14ac:dyDescent="0.3">
      <c r="A296">
        <v>314</v>
      </c>
      <c r="B296" s="1" t="s">
        <v>8506</v>
      </c>
      <c r="C296" s="1" t="s">
        <v>6327</v>
      </c>
      <c r="D296" s="2">
        <v>23823</v>
      </c>
      <c r="E296">
        <v>22</v>
      </c>
      <c r="F296">
        <v>3</v>
      </c>
      <c r="G296">
        <v>1965</v>
      </c>
      <c r="H296">
        <v>54</v>
      </c>
      <c r="I296" s="21">
        <f>AVERAGE(completedclient[age])</f>
        <v>45.892717452039484</v>
      </c>
      <c r="J296" s="1" t="s">
        <v>8507</v>
      </c>
      <c r="K296" s="1" t="s">
        <v>8508</v>
      </c>
      <c r="L296" s="1" t="s">
        <v>8509</v>
      </c>
      <c r="M296" s="1" t="s">
        <v>8510</v>
      </c>
      <c r="N296" s="1" t="s">
        <v>8511</v>
      </c>
      <c r="O296" s="1" t="s">
        <v>8512</v>
      </c>
      <c r="P296" s="1" t="s">
        <v>8513</v>
      </c>
      <c r="Q296" s="1"/>
      <c r="R296" s="1" t="s">
        <v>7556</v>
      </c>
      <c r="S296" s="1" t="s">
        <v>7557</v>
      </c>
      <c r="T296">
        <v>46275</v>
      </c>
      <c r="U296">
        <v>24</v>
      </c>
    </row>
    <row r="297" spans="1:21" x14ac:dyDescent="0.3">
      <c r="A297">
        <v>315</v>
      </c>
      <c r="B297" s="1" t="s">
        <v>8514</v>
      </c>
      <c r="C297" s="1" t="s">
        <v>6327</v>
      </c>
      <c r="D297" s="2">
        <v>31898</v>
      </c>
      <c r="E297">
        <v>1</v>
      </c>
      <c r="F297">
        <v>5</v>
      </c>
      <c r="G297">
        <v>1987</v>
      </c>
      <c r="H297">
        <v>32</v>
      </c>
      <c r="I297" s="21">
        <f>AVERAGE(completedclient[age])</f>
        <v>45.892717452039484</v>
      </c>
      <c r="J297" s="1" t="s">
        <v>8515</v>
      </c>
      <c r="K297" s="1" t="s">
        <v>8516</v>
      </c>
      <c r="L297" s="1" t="s">
        <v>8517</v>
      </c>
      <c r="M297" s="1" t="s">
        <v>8518</v>
      </c>
      <c r="N297" s="1" t="s">
        <v>8519</v>
      </c>
      <c r="O297" s="1" t="s">
        <v>8520</v>
      </c>
      <c r="P297" s="1" t="s">
        <v>8521</v>
      </c>
      <c r="Q297" s="1"/>
      <c r="R297" s="1" t="s">
        <v>6438</v>
      </c>
      <c r="S297" s="1" t="s">
        <v>6439</v>
      </c>
      <c r="T297">
        <v>48526</v>
      </c>
      <c r="U297">
        <v>54</v>
      </c>
    </row>
    <row r="298" spans="1:21" x14ac:dyDescent="0.3">
      <c r="A298">
        <v>316</v>
      </c>
      <c r="B298" s="1" t="s">
        <v>8522</v>
      </c>
      <c r="C298" s="1" t="s">
        <v>6327</v>
      </c>
      <c r="D298" s="2">
        <v>27512</v>
      </c>
      <c r="E298">
        <v>28</v>
      </c>
      <c r="F298">
        <v>4</v>
      </c>
      <c r="G298">
        <v>1975</v>
      </c>
      <c r="H298">
        <v>44</v>
      </c>
      <c r="I298" s="21">
        <f>AVERAGE(completedclient[age])</f>
        <v>45.892717452039484</v>
      </c>
      <c r="J298" s="1" t="s">
        <v>8523</v>
      </c>
      <c r="K298" s="1" t="s">
        <v>8524</v>
      </c>
      <c r="L298" s="1" t="s">
        <v>8525</v>
      </c>
      <c r="M298" s="1" t="s">
        <v>8526</v>
      </c>
      <c r="N298" s="1" t="s">
        <v>8527</v>
      </c>
      <c r="O298" s="1" t="s">
        <v>8528</v>
      </c>
      <c r="P298" s="1" t="s">
        <v>8529</v>
      </c>
      <c r="Q298" s="1"/>
      <c r="R298" s="1" t="s">
        <v>6684</v>
      </c>
      <c r="S298" s="1" t="s">
        <v>6336</v>
      </c>
      <c r="T298">
        <v>14603</v>
      </c>
      <c r="U298">
        <v>75</v>
      </c>
    </row>
    <row r="299" spans="1:21" x14ac:dyDescent="0.3">
      <c r="A299">
        <v>317</v>
      </c>
      <c r="B299" s="1" t="s">
        <v>8530</v>
      </c>
      <c r="C299" s="1" t="s">
        <v>6315</v>
      </c>
      <c r="D299" s="2">
        <v>28404</v>
      </c>
      <c r="E299">
        <v>6</v>
      </c>
      <c r="F299">
        <v>10</v>
      </c>
      <c r="G299">
        <v>1977</v>
      </c>
      <c r="H299">
        <v>42</v>
      </c>
      <c r="I299" s="21">
        <f>AVERAGE(completedclient[age])</f>
        <v>45.892717452039484</v>
      </c>
      <c r="J299" s="1" t="s">
        <v>8531</v>
      </c>
      <c r="K299" s="1" t="s">
        <v>8532</v>
      </c>
      <c r="L299" s="1" t="s">
        <v>8200</v>
      </c>
      <c r="M299" s="1" t="s">
        <v>7030</v>
      </c>
      <c r="N299" s="1" t="s">
        <v>8533</v>
      </c>
      <c r="O299" s="1" t="s">
        <v>8534</v>
      </c>
      <c r="P299" s="1" t="s">
        <v>8535</v>
      </c>
      <c r="Q299" s="1"/>
      <c r="R299" s="1" t="s">
        <v>6768</v>
      </c>
      <c r="S299" s="1" t="s">
        <v>6769</v>
      </c>
      <c r="T299">
        <v>49469</v>
      </c>
      <c r="U299">
        <v>64</v>
      </c>
    </row>
    <row r="300" spans="1:21" x14ac:dyDescent="0.3">
      <c r="A300">
        <v>318</v>
      </c>
      <c r="B300" s="1" t="s">
        <v>8536</v>
      </c>
      <c r="C300" s="1" t="s">
        <v>6315</v>
      </c>
      <c r="D300" s="2">
        <v>23103</v>
      </c>
      <c r="E300">
        <v>2</v>
      </c>
      <c r="F300">
        <v>4</v>
      </c>
      <c r="G300">
        <v>1963</v>
      </c>
      <c r="H300">
        <v>56</v>
      </c>
      <c r="I300" s="21">
        <f>AVERAGE(completedclient[age])</f>
        <v>45.892717452039484</v>
      </c>
      <c r="J300" s="1" t="s">
        <v>8537</v>
      </c>
      <c r="K300" s="1" t="s">
        <v>8538</v>
      </c>
      <c r="L300" s="1" t="s">
        <v>8214</v>
      </c>
      <c r="M300" s="1" t="s">
        <v>8417</v>
      </c>
      <c r="N300" s="1" t="s">
        <v>8539</v>
      </c>
      <c r="O300" s="1" t="s">
        <v>8540</v>
      </c>
      <c r="P300" s="1" t="s">
        <v>8541</v>
      </c>
      <c r="Q300" s="1"/>
      <c r="R300" s="1" t="s">
        <v>6382</v>
      </c>
      <c r="S300" s="1" t="s">
        <v>6383</v>
      </c>
      <c r="T300">
        <v>41921</v>
      </c>
      <c r="U300">
        <v>15</v>
      </c>
    </row>
    <row r="301" spans="1:21" x14ac:dyDescent="0.3">
      <c r="A301">
        <v>319</v>
      </c>
      <c r="B301" s="1" t="s">
        <v>8542</v>
      </c>
      <c r="C301" s="1" t="s">
        <v>6315</v>
      </c>
      <c r="D301" s="2">
        <v>17992</v>
      </c>
      <c r="E301">
        <v>4</v>
      </c>
      <c r="F301">
        <v>4</v>
      </c>
      <c r="G301">
        <v>1949</v>
      </c>
      <c r="H301">
        <v>70</v>
      </c>
      <c r="I301" s="21">
        <f>AVERAGE(completedclient[age])</f>
        <v>45.892717452039484</v>
      </c>
      <c r="J301" s="1" t="s">
        <v>8543</v>
      </c>
      <c r="K301" s="1" t="s">
        <v>8544</v>
      </c>
      <c r="L301" s="1" t="s">
        <v>8220</v>
      </c>
      <c r="M301" s="1" t="s">
        <v>8431</v>
      </c>
      <c r="N301" s="1" t="s">
        <v>8545</v>
      </c>
      <c r="O301" s="1" t="s">
        <v>8546</v>
      </c>
      <c r="P301" s="1" t="s">
        <v>8547</v>
      </c>
      <c r="Q301" s="1"/>
      <c r="R301" s="1" t="s">
        <v>6709</v>
      </c>
      <c r="S301" s="1" t="s">
        <v>6710</v>
      </c>
      <c r="T301">
        <v>41353</v>
      </c>
      <c r="U301">
        <v>19</v>
      </c>
    </row>
    <row r="302" spans="1:21" x14ac:dyDescent="0.3">
      <c r="A302">
        <v>320</v>
      </c>
      <c r="B302" s="1" t="s">
        <v>8548</v>
      </c>
      <c r="C302" s="1" t="s">
        <v>6327</v>
      </c>
      <c r="D302" s="2">
        <v>20040</v>
      </c>
      <c r="E302">
        <v>12</v>
      </c>
      <c r="F302">
        <v>11</v>
      </c>
      <c r="G302">
        <v>1954</v>
      </c>
      <c r="H302">
        <v>65</v>
      </c>
      <c r="I302" s="21">
        <f>AVERAGE(completedclient[age])</f>
        <v>45.892717452039484</v>
      </c>
      <c r="J302" s="1" t="s">
        <v>8549</v>
      </c>
      <c r="K302" s="1" t="s">
        <v>8550</v>
      </c>
      <c r="L302" s="1" t="s">
        <v>8551</v>
      </c>
      <c r="M302" s="1" t="s">
        <v>8552</v>
      </c>
      <c r="N302" s="1" t="s">
        <v>8553</v>
      </c>
      <c r="O302" s="1" t="s">
        <v>8554</v>
      </c>
      <c r="P302" s="1" t="s">
        <v>8555</v>
      </c>
      <c r="Q302" s="1"/>
      <c r="R302" s="1" t="s">
        <v>6709</v>
      </c>
      <c r="S302" s="1" t="s">
        <v>6710</v>
      </c>
      <c r="T302">
        <v>47036</v>
      </c>
      <c r="U302">
        <v>19</v>
      </c>
    </row>
    <row r="303" spans="1:21" x14ac:dyDescent="0.3">
      <c r="A303">
        <v>321</v>
      </c>
      <c r="B303" s="1" t="s">
        <v>8556</v>
      </c>
      <c r="C303" s="1" t="s">
        <v>6315</v>
      </c>
      <c r="D303" s="2">
        <v>23308</v>
      </c>
      <c r="E303">
        <v>24</v>
      </c>
      <c r="F303">
        <v>10</v>
      </c>
      <c r="G303">
        <v>1963</v>
      </c>
      <c r="H303">
        <v>56</v>
      </c>
      <c r="I303" s="21">
        <f>AVERAGE(completedclient[age])</f>
        <v>45.892717452039484</v>
      </c>
      <c r="J303" s="1" t="s">
        <v>8557</v>
      </c>
      <c r="K303" s="1" t="s">
        <v>8558</v>
      </c>
      <c r="L303" s="1" t="s">
        <v>8234</v>
      </c>
      <c r="M303" s="1" t="s">
        <v>8439</v>
      </c>
      <c r="N303" s="1" t="s">
        <v>8559</v>
      </c>
      <c r="O303" s="1" t="s">
        <v>8560</v>
      </c>
      <c r="P303" s="1" t="s">
        <v>8561</v>
      </c>
      <c r="Q303" s="1"/>
      <c r="R303" s="1" t="s">
        <v>6492</v>
      </c>
      <c r="S303" s="1" t="s">
        <v>6493</v>
      </c>
      <c r="T303">
        <v>49755</v>
      </c>
      <c r="U303">
        <v>47</v>
      </c>
    </row>
    <row r="304" spans="1:21" x14ac:dyDescent="0.3">
      <c r="A304">
        <v>322</v>
      </c>
      <c r="B304" s="1" t="s">
        <v>8562</v>
      </c>
      <c r="C304" s="1" t="s">
        <v>6327</v>
      </c>
      <c r="D304" s="2">
        <v>19391</v>
      </c>
      <c r="E304">
        <v>1</v>
      </c>
      <c r="F304">
        <v>2</v>
      </c>
      <c r="G304">
        <v>1953</v>
      </c>
      <c r="H304">
        <v>67</v>
      </c>
      <c r="I304" s="21">
        <f>AVERAGE(completedclient[age])</f>
        <v>45.892717452039484</v>
      </c>
      <c r="J304" s="1" t="s">
        <v>8563</v>
      </c>
      <c r="K304" s="1" t="s">
        <v>8564</v>
      </c>
      <c r="L304" s="1" t="s">
        <v>8565</v>
      </c>
      <c r="M304" s="1" t="s">
        <v>8566</v>
      </c>
      <c r="N304" s="1" t="s">
        <v>8567</v>
      </c>
      <c r="O304" s="1" t="s">
        <v>8568</v>
      </c>
      <c r="P304" s="1" t="s">
        <v>8569</v>
      </c>
      <c r="Q304" s="1"/>
      <c r="R304" s="1" t="s">
        <v>6692</v>
      </c>
      <c r="S304" s="1" t="s">
        <v>6611</v>
      </c>
      <c r="T304">
        <v>48482</v>
      </c>
      <c r="U304">
        <v>38</v>
      </c>
    </row>
    <row r="305" spans="1:21" x14ac:dyDescent="0.3">
      <c r="A305">
        <v>323</v>
      </c>
      <c r="B305" s="1" t="s">
        <v>8570</v>
      </c>
      <c r="C305" s="1" t="s">
        <v>6315</v>
      </c>
      <c r="D305" s="2">
        <v>21279</v>
      </c>
      <c r="E305">
        <v>4</v>
      </c>
      <c r="F305">
        <v>4</v>
      </c>
      <c r="G305">
        <v>1958</v>
      </c>
      <c r="H305">
        <v>61</v>
      </c>
      <c r="I305" s="21">
        <f>AVERAGE(completedclient[age])</f>
        <v>45.892717452039484</v>
      </c>
      <c r="J305" s="1" t="s">
        <v>8571</v>
      </c>
      <c r="K305" s="1" t="s">
        <v>8572</v>
      </c>
      <c r="L305" s="1" t="s">
        <v>8240</v>
      </c>
      <c r="M305" s="1" t="s">
        <v>8448</v>
      </c>
      <c r="N305" s="1" t="s">
        <v>8573</v>
      </c>
      <c r="O305" s="1" t="s">
        <v>8574</v>
      </c>
      <c r="P305" s="1" t="s">
        <v>8575</v>
      </c>
      <c r="Q305" s="1"/>
      <c r="R305" s="1" t="s">
        <v>6692</v>
      </c>
      <c r="S305" s="1" t="s">
        <v>6611</v>
      </c>
      <c r="T305">
        <v>44587</v>
      </c>
      <c r="U305">
        <v>38</v>
      </c>
    </row>
    <row r="306" spans="1:21" x14ac:dyDescent="0.3">
      <c r="A306">
        <v>324</v>
      </c>
      <c r="B306" s="1" t="s">
        <v>8576</v>
      </c>
      <c r="C306" s="1" t="s">
        <v>6327</v>
      </c>
      <c r="D306" s="2">
        <v>29558</v>
      </c>
      <c r="E306">
        <v>3</v>
      </c>
      <c r="F306">
        <v>12</v>
      </c>
      <c r="G306">
        <v>1980</v>
      </c>
      <c r="H306">
        <v>39</v>
      </c>
      <c r="I306" s="21">
        <f>AVERAGE(completedclient[age])</f>
        <v>45.892717452039484</v>
      </c>
      <c r="J306" s="1" t="s">
        <v>8577</v>
      </c>
      <c r="K306" s="1" t="s">
        <v>8578</v>
      </c>
      <c r="L306" s="1" t="s">
        <v>8579</v>
      </c>
      <c r="M306" s="1" t="s">
        <v>8580</v>
      </c>
      <c r="N306" s="1" t="s">
        <v>8581</v>
      </c>
      <c r="O306" s="1" t="s">
        <v>8582</v>
      </c>
      <c r="P306" s="1" t="s">
        <v>8583</v>
      </c>
      <c r="Q306" s="1"/>
      <c r="R306" s="1" t="s">
        <v>7036</v>
      </c>
      <c r="S306" s="1" t="s">
        <v>7037</v>
      </c>
      <c r="T306">
        <v>41348</v>
      </c>
      <c r="U306">
        <v>3</v>
      </c>
    </row>
    <row r="307" spans="1:21" x14ac:dyDescent="0.3">
      <c r="A307">
        <v>325</v>
      </c>
      <c r="B307" s="1" t="s">
        <v>8584</v>
      </c>
      <c r="C307" s="1" t="s">
        <v>6327</v>
      </c>
      <c r="D307" s="2">
        <v>29272</v>
      </c>
      <c r="E307">
        <v>21</v>
      </c>
      <c r="F307">
        <v>2</v>
      </c>
      <c r="G307">
        <v>1980</v>
      </c>
      <c r="H307">
        <v>39</v>
      </c>
      <c r="I307" s="21">
        <f>AVERAGE(completedclient[age])</f>
        <v>45.892717452039484</v>
      </c>
      <c r="J307" s="1" t="s">
        <v>8585</v>
      </c>
      <c r="K307" s="1" t="s">
        <v>8586</v>
      </c>
      <c r="L307" s="1" t="s">
        <v>8587</v>
      </c>
      <c r="M307" s="1" t="s">
        <v>8588</v>
      </c>
      <c r="N307" s="1" t="s">
        <v>8589</v>
      </c>
      <c r="O307" s="1" t="s">
        <v>8590</v>
      </c>
      <c r="P307" s="1" t="s">
        <v>8591</v>
      </c>
      <c r="Q307" s="1" t="s">
        <v>8592</v>
      </c>
      <c r="R307" s="1" t="s">
        <v>7036</v>
      </c>
      <c r="S307" s="1" t="s">
        <v>7037</v>
      </c>
      <c r="T307">
        <v>48658</v>
      </c>
      <c r="U307">
        <v>3</v>
      </c>
    </row>
    <row r="308" spans="1:21" x14ac:dyDescent="0.3">
      <c r="A308">
        <v>326</v>
      </c>
      <c r="B308" s="1" t="s">
        <v>8593</v>
      </c>
      <c r="C308" s="1" t="s">
        <v>6315</v>
      </c>
      <c r="D308" s="2">
        <v>32038</v>
      </c>
      <c r="E308">
        <v>18</v>
      </c>
      <c r="F308">
        <v>9</v>
      </c>
      <c r="G308">
        <v>1987</v>
      </c>
      <c r="H308">
        <v>32</v>
      </c>
      <c r="I308" s="21">
        <f>AVERAGE(completedclient[age])</f>
        <v>45.892717452039484</v>
      </c>
      <c r="J308" s="1" t="s">
        <v>8594</v>
      </c>
      <c r="K308" s="1" t="s">
        <v>8595</v>
      </c>
      <c r="L308" s="1" t="s">
        <v>8246</v>
      </c>
      <c r="M308" s="1" t="s">
        <v>8462</v>
      </c>
      <c r="N308" s="1" t="s">
        <v>8596</v>
      </c>
      <c r="O308" s="1" t="s">
        <v>8597</v>
      </c>
      <c r="P308" s="1" t="s">
        <v>8598</v>
      </c>
      <c r="Q308" s="1"/>
      <c r="R308" s="1" t="s">
        <v>7383</v>
      </c>
      <c r="S308" s="1" t="s">
        <v>6439</v>
      </c>
      <c r="T308">
        <v>49529</v>
      </c>
      <c r="U308">
        <v>27</v>
      </c>
    </row>
    <row r="309" spans="1:21" x14ac:dyDescent="0.3">
      <c r="A309">
        <v>327</v>
      </c>
      <c r="B309" s="1" t="s">
        <v>8599</v>
      </c>
      <c r="C309" s="1" t="s">
        <v>6327</v>
      </c>
      <c r="D309" s="2">
        <v>32429</v>
      </c>
      <c r="E309">
        <v>13</v>
      </c>
      <c r="F309">
        <v>10</v>
      </c>
      <c r="G309">
        <v>1988</v>
      </c>
      <c r="H309">
        <v>31</v>
      </c>
      <c r="I309" s="21">
        <f>AVERAGE(completedclient[age])</f>
        <v>45.892717452039484</v>
      </c>
      <c r="J309" s="1" t="s">
        <v>8600</v>
      </c>
      <c r="K309" s="1" t="s">
        <v>8601</v>
      </c>
      <c r="L309" s="1" t="s">
        <v>8602</v>
      </c>
      <c r="M309" s="1" t="s">
        <v>8603</v>
      </c>
      <c r="N309" s="1" t="s">
        <v>8604</v>
      </c>
      <c r="O309" s="1" t="s">
        <v>8605</v>
      </c>
      <c r="P309" s="1" t="s">
        <v>8606</v>
      </c>
      <c r="Q309" s="1"/>
      <c r="R309" s="1" t="s">
        <v>7383</v>
      </c>
      <c r="S309" s="1" t="s">
        <v>6439</v>
      </c>
      <c r="T309">
        <v>43739</v>
      </c>
      <c r="U309">
        <v>27</v>
      </c>
    </row>
    <row r="310" spans="1:21" x14ac:dyDescent="0.3">
      <c r="A310">
        <v>328</v>
      </c>
      <c r="B310" s="1" t="s">
        <v>8607</v>
      </c>
      <c r="C310" s="1" t="s">
        <v>6315</v>
      </c>
      <c r="D310" s="2">
        <v>13904</v>
      </c>
      <c r="E310">
        <v>24</v>
      </c>
      <c r="F310">
        <v>1</v>
      </c>
      <c r="G310">
        <v>1938</v>
      </c>
      <c r="H310">
        <v>82</v>
      </c>
      <c r="I310" s="21">
        <f>AVERAGE(completedclient[age])</f>
        <v>45.892717452039484</v>
      </c>
      <c r="J310" s="1" t="s">
        <v>8608</v>
      </c>
      <c r="K310" s="1" t="s">
        <v>8609</v>
      </c>
      <c r="L310" s="1" t="s">
        <v>8252</v>
      </c>
      <c r="M310" s="1" t="s">
        <v>8482</v>
      </c>
      <c r="N310" s="1" t="s">
        <v>8610</v>
      </c>
      <c r="O310" s="1" t="s">
        <v>8611</v>
      </c>
      <c r="P310" s="1" t="s">
        <v>8612</v>
      </c>
      <c r="Q310" s="1"/>
      <c r="R310" s="1" t="s">
        <v>6335</v>
      </c>
      <c r="S310" s="1" t="s">
        <v>6336</v>
      </c>
      <c r="T310">
        <v>10281</v>
      </c>
      <c r="U310">
        <v>1</v>
      </c>
    </row>
    <row r="311" spans="1:21" x14ac:dyDescent="0.3">
      <c r="A311">
        <v>329</v>
      </c>
      <c r="B311" s="1" t="s">
        <v>8613</v>
      </c>
      <c r="C311" s="1" t="s">
        <v>6327</v>
      </c>
      <c r="D311" s="2">
        <v>31019</v>
      </c>
      <c r="E311">
        <v>3</v>
      </c>
      <c r="F311">
        <v>12</v>
      </c>
      <c r="G311">
        <v>1984</v>
      </c>
      <c r="H311">
        <v>35</v>
      </c>
      <c r="I311" s="21">
        <f>AVERAGE(completedclient[age])</f>
        <v>45.892717452039484</v>
      </c>
      <c r="J311" s="1" t="s">
        <v>8614</v>
      </c>
      <c r="K311" s="1" t="s">
        <v>8615</v>
      </c>
      <c r="L311" s="1" t="s">
        <v>8616</v>
      </c>
      <c r="M311" s="1" t="s">
        <v>8617</v>
      </c>
      <c r="N311" s="1" t="s">
        <v>8618</v>
      </c>
      <c r="O311" s="1" t="s">
        <v>8619</v>
      </c>
      <c r="P311" s="1" t="s">
        <v>8620</v>
      </c>
      <c r="Q311" s="1"/>
      <c r="R311" s="1" t="s">
        <v>7245</v>
      </c>
      <c r="S311" s="1" t="s">
        <v>7246</v>
      </c>
      <c r="T311">
        <v>42658</v>
      </c>
      <c r="U311">
        <v>11</v>
      </c>
    </row>
    <row r="312" spans="1:21" x14ac:dyDescent="0.3">
      <c r="A312">
        <v>330</v>
      </c>
      <c r="B312" s="1" t="s">
        <v>8621</v>
      </c>
      <c r="C312" s="1" t="s">
        <v>6315</v>
      </c>
      <c r="D312" s="2">
        <v>23594</v>
      </c>
      <c r="E312">
        <v>5</v>
      </c>
      <c r="F312">
        <v>8</v>
      </c>
      <c r="G312">
        <v>1964</v>
      </c>
      <c r="H312">
        <v>55</v>
      </c>
      <c r="I312" s="21">
        <f>AVERAGE(completedclient[age])</f>
        <v>45.892717452039484</v>
      </c>
      <c r="J312" s="1" t="s">
        <v>8622</v>
      </c>
      <c r="K312" s="1" t="s">
        <v>8623</v>
      </c>
      <c r="L312" s="1" t="s">
        <v>8258</v>
      </c>
      <c r="M312" s="1" t="s">
        <v>8496</v>
      </c>
      <c r="N312" s="1" t="s">
        <v>8624</v>
      </c>
      <c r="O312" s="1" t="s">
        <v>8625</v>
      </c>
      <c r="P312" s="1" t="s">
        <v>8626</v>
      </c>
      <c r="Q312" s="1"/>
      <c r="R312" s="1" t="s">
        <v>7392</v>
      </c>
      <c r="S312" s="1" t="s">
        <v>6393</v>
      </c>
      <c r="T312">
        <v>2462</v>
      </c>
      <c r="U312">
        <v>65</v>
      </c>
    </row>
    <row r="313" spans="1:21" x14ac:dyDescent="0.3">
      <c r="A313">
        <v>331</v>
      </c>
      <c r="B313" s="1" t="s">
        <v>8627</v>
      </c>
      <c r="C313" s="1" t="s">
        <v>6327</v>
      </c>
      <c r="D313" s="2">
        <v>22707</v>
      </c>
      <c r="E313">
        <v>2</v>
      </c>
      <c r="F313">
        <v>3</v>
      </c>
      <c r="G313">
        <v>1962</v>
      </c>
      <c r="H313">
        <v>57</v>
      </c>
      <c r="I313" s="21">
        <f>AVERAGE(completedclient[age])</f>
        <v>45.892717452039484</v>
      </c>
      <c r="J313" s="1" t="s">
        <v>8628</v>
      </c>
      <c r="K313" s="1" t="s">
        <v>8629</v>
      </c>
      <c r="L313" s="1" t="s">
        <v>8630</v>
      </c>
      <c r="M313" s="1" t="s">
        <v>8631</v>
      </c>
      <c r="N313" s="1" t="s">
        <v>8632</v>
      </c>
      <c r="O313" s="1" t="s">
        <v>8633</v>
      </c>
      <c r="P313" s="1" t="s">
        <v>8634</v>
      </c>
      <c r="Q313" s="1"/>
      <c r="R313" s="1" t="s">
        <v>6335</v>
      </c>
      <c r="S313" s="1" t="s">
        <v>6336</v>
      </c>
      <c r="T313">
        <v>10170</v>
      </c>
      <c r="U313">
        <v>1</v>
      </c>
    </row>
    <row r="314" spans="1:21" x14ac:dyDescent="0.3">
      <c r="A314">
        <v>332</v>
      </c>
      <c r="B314" s="1" t="s">
        <v>8635</v>
      </c>
      <c r="C314" s="1" t="s">
        <v>6327</v>
      </c>
      <c r="D314" s="2">
        <v>36001</v>
      </c>
      <c r="E314">
        <v>25</v>
      </c>
      <c r="F314">
        <v>7</v>
      </c>
      <c r="G314">
        <v>1998</v>
      </c>
      <c r="H314">
        <v>21</v>
      </c>
      <c r="I314" s="21">
        <f>AVERAGE(completedclient[age])</f>
        <v>45.892717452039484</v>
      </c>
      <c r="J314" s="1" t="s">
        <v>8636</v>
      </c>
      <c r="K314" s="1" t="s">
        <v>7306</v>
      </c>
      <c r="L314" s="1" t="s">
        <v>8637</v>
      </c>
      <c r="M314" s="1" t="s">
        <v>8638</v>
      </c>
      <c r="N314" s="1" t="s">
        <v>8639</v>
      </c>
      <c r="O314" s="1" t="s">
        <v>8640</v>
      </c>
      <c r="P314" s="1" t="s">
        <v>8641</v>
      </c>
      <c r="Q314" s="1"/>
      <c r="R314" s="1" t="s">
        <v>6865</v>
      </c>
      <c r="S314" s="1" t="s">
        <v>6866</v>
      </c>
      <c r="T314">
        <v>42051</v>
      </c>
      <c r="U314">
        <v>29</v>
      </c>
    </row>
    <row r="315" spans="1:21" x14ac:dyDescent="0.3">
      <c r="A315">
        <v>333</v>
      </c>
      <c r="B315" s="1" t="s">
        <v>8642</v>
      </c>
      <c r="C315" s="1" t="s">
        <v>6327</v>
      </c>
      <c r="D315" s="2">
        <v>33530</v>
      </c>
      <c r="E315">
        <v>19</v>
      </c>
      <c r="F315">
        <v>10</v>
      </c>
      <c r="G315">
        <v>1991</v>
      </c>
      <c r="H315">
        <v>28</v>
      </c>
      <c r="I315" s="21">
        <f>AVERAGE(completedclient[age])</f>
        <v>45.892717452039484</v>
      </c>
      <c r="J315" s="1" t="s">
        <v>8643</v>
      </c>
      <c r="K315" s="1" t="s">
        <v>8644</v>
      </c>
      <c r="L315" s="1" t="s">
        <v>8645</v>
      </c>
      <c r="M315" s="1" t="s">
        <v>8646</v>
      </c>
      <c r="N315" s="1" t="s">
        <v>8647</v>
      </c>
      <c r="O315" s="1" t="s">
        <v>8648</v>
      </c>
      <c r="P315" s="1" t="s">
        <v>8649</v>
      </c>
      <c r="Q315" s="1"/>
      <c r="R315" s="1" t="s">
        <v>6692</v>
      </c>
      <c r="S315" s="1" t="s">
        <v>6611</v>
      </c>
      <c r="T315">
        <v>46821</v>
      </c>
      <c r="U315">
        <v>38</v>
      </c>
    </row>
    <row r="316" spans="1:21" x14ac:dyDescent="0.3">
      <c r="A316">
        <v>334</v>
      </c>
      <c r="B316" s="1" t="s">
        <v>8650</v>
      </c>
      <c r="C316" s="1" t="s">
        <v>6327</v>
      </c>
      <c r="D316" s="2">
        <v>32812</v>
      </c>
      <c r="E316">
        <v>31</v>
      </c>
      <c r="F316">
        <v>10</v>
      </c>
      <c r="G316">
        <v>1989</v>
      </c>
      <c r="H316">
        <v>30</v>
      </c>
      <c r="I316" s="21">
        <f>AVERAGE(completedclient[age])</f>
        <v>45.892717452039484</v>
      </c>
      <c r="J316" s="1" t="s">
        <v>8651</v>
      </c>
      <c r="K316" s="1" t="s">
        <v>8652</v>
      </c>
      <c r="L316" s="1" t="s">
        <v>8653</v>
      </c>
      <c r="M316" s="1" t="s">
        <v>8654</v>
      </c>
      <c r="N316" s="1" t="s">
        <v>8655</v>
      </c>
      <c r="O316" s="1" t="s">
        <v>8656</v>
      </c>
      <c r="P316" s="1" t="s">
        <v>8657</v>
      </c>
      <c r="Q316" s="1"/>
      <c r="R316" s="1" t="s">
        <v>6758</v>
      </c>
      <c r="S316" s="1" t="s">
        <v>6759</v>
      </c>
      <c r="T316">
        <v>47801</v>
      </c>
      <c r="U316">
        <v>32</v>
      </c>
    </row>
    <row r="317" spans="1:21" x14ac:dyDescent="0.3">
      <c r="A317">
        <v>335</v>
      </c>
      <c r="B317" s="1" t="s">
        <v>8658</v>
      </c>
      <c r="C317" s="1" t="s">
        <v>6315</v>
      </c>
      <c r="D317" s="2">
        <v>31980</v>
      </c>
      <c r="E317">
        <v>22</v>
      </c>
      <c r="F317">
        <v>7</v>
      </c>
      <c r="G317">
        <v>1987</v>
      </c>
      <c r="H317">
        <v>32</v>
      </c>
      <c r="I317" s="21">
        <f>AVERAGE(completedclient[age])</f>
        <v>45.892717452039484</v>
      </c>
      <c r="J317" s="1" t="s">
        <v>8659</v>
      </c>
      <c r="K317" s="1" t="s">
        <v>8660</v>
      </c>
      <c r="L317" s="1" t="s">
        <v>8272</v>
      </c>
      <c r="M317" s="1" t="s">
        <v>8510</v>
      </c>
      <c r="N317" s="1" t="s">
        <v>8661</v>
      </c>
      <c r="O317" s="1" t="s">
        <v>8662</v>
      </c>
      <c r="P317" s="1" t="s">
        <v>8663</v>
      </c>
      <c r="Q317" s="1"/>
      <c r="R317" s="1" t="s">
        <v>6620</v>
      </c>
      <c r="S317" s="1" t="s">
        <v>6611</v>
      </c>
      <c r="T317">
        <v>47186</v>
      </c>
      <c r="U317">
        <v>73</v>
      </c>
    </row>
    <row r="318" spans="1:21" x14ac:dyDescent="0.3">
      <c r="A318">
        <v>336</v>
      </c>
      <c r="B318" s="1" t="s">
        <v>8664</v>
      </c>
      <c r="C318" s="1" t="s">
        <v>6315</v>
      </c>
      <c r="D318" s="2">
        <v>30723</v>
      </c>
      <c r="E318">
        <v>11</v>
      </c>
      <c r="F318">
        <v>2</v>
      </c>
      <c r="G318">
        <v>1984</v>
      </c>
      <c r="H318">
        <v>35</v>
      </c>
      <c r="I318" s="21">
        <f>AVERAGE(completedclient[age])</f>
        <v>45.892717452039484</v>
      </c>
      <c r="J318" s="1" t="s">
        <v>8665</v>
      </c>
      <c r="K318" s="1" t="s">
        <v>8666</v>
      </c>
      <c r="L318" s="1" t="s">
        <v>8278</v>
      </c>
      <c r="M318" s="1" t="s">
        <v>8518</v>
      </c>
      <c r="N318" s="1" t="s">
        <v>8667</v>
      </c>
      <c r="O318" s="1" t="s">
        <v>8668</v>
      </c>
      <c r="P318" s="1" t="s">
        <v>8669</v>
      </c>
      <c r="Q318" s="1"/>
      <c r="R318" s="1" t="s">
        <v>6492</v>
      </c>
      <c r="S318" s="1" t="s">
        <v>6743</v>
      </c>
      <c r="T318">
        <v>42433</v>
      </c>
      <c r="U318">
        <v>39</v>
      </c>
    </row>
    <row r="319" spans="1:21" x14ac:dyDescent="0.3">
      <c r="A319">
        <v>337</v>
      </c>
      <c r="B319" s="1" t="s">
        <v>8670</v>
      </c>
      <c r="C319" s="1" t="s">
        <v>6327</v>
      </c>
      <c r="D319" s="2">
        <v>28253</v>
      </c>
      <c r="E319">
        <v>8</v>
      </c>
      <c r="F319">
        <v>5</v>
      </c>
      <c r="G319">
        <v>1977</v>
      </c>
      <c r="H319">
        <v>42</v>
      </c>
      <c r="I319" s="21">
        <f>AVERAGE(completedclient[age])</f>
        <v>45.892717452039484</v>
      </c>
      <c r="J319" s="1" t="s">
        <v>8671</v>
      </c>
      <c r="K319" s="1" t="s">
        <v>8672</v>
      </c>
      <c r="L319" s="1" t="s">
        <v>8673</v>
      </c>
      <c r="M319" s="1" t="s">
        <v>8674</v>
      </c>
      <c r="N319" s="1" t="s">
        <v>8675</v>
      </c>
      <c r="O319" s="1" t="s">
        <v>8676</v>
      </c>
      <c r="P319" s="1" t="s">
        <v>8677</v>
      </c>
      <c r="Q319" s="1"/>
      <c r="R319" s="1" t="s">
        <v>6492</v>
      </c>
      <c r="S319" s="1" t="s">
        <v>6743</v>
      </c>
      <c r="T319">
        <v>49169</v>
      </c>
      <c r="U319">
        <v>39</v>
      </c>
    </row>
    <row r="320" spans="1:21" x14ac:dyDescent="0.3">
      <c r="A320">
        <v>338</v>
      </c>
      <c r="B320" s="1" t="s">
        <v>8678</v>
      </c>
      <c r="C320" s="1" t="s">
        <v>6315</v>
      </c>
      <c r="D320" s="2">
        <v>26103</v>
      </c>
      <c r="E320">
        <v>19</v>
      </c>
      <c r="F320">
        <v>6</v>
      </c>
      <c r="G320">
        <v>1971</v>
      </c>
      <c r="H320">
        <v>48</v>
      </c>
      <c r="I320" s="21">
        <f>AVERAGE(completedclient[age])</f>
        <v>45.892717452039484</v>
      </c>
      <c r="J320" s="1" t="s">
        <v>8679</v>
      </c>
      <c r="K320" s="1" t="s">
        <v>8680</v>
      </c>
      <c r="L320" s="1" t="s">
        <v>8292</v>
      </c>
      <c r="M320" s="1" t="s">
        <v>8526</v>
      </c>
      <c r="N320" s="1" t="s">
        <v>8681</v>
      </c>
      <c r="O320" s="1" t="s">
        <v>8682</v>
      </c>
      <c r="P320" s="1" t="s">
        <v>8683</v>
      </c>
      <c r="Q320" s="1"/>
      <c r="R320" s="1" t="s">
        <v>6957</v>
      </c>
      <c r="S320" s="1" t="s">
        <v>6958</v>
      </c>
      <c r="T320">
        <v>41620</v>
      </c>
      <c r="U320">
        <v>8</v>
      </c>
    </row>
    <row r="321" spans="1:21" x14ac:dyDescent="0.3">
      <c r="A321">
        <v>339</v>
      </c>
      <c r="B321" s="1" t="s">
        <v>8684</v>
      </c>
      <c r="C321" s="1" t="s">
        <v>6327</v>
      </c>
      <c r="D321" s="2">
        <v>31623</v>
      </c>
      <c r="E321">
        <v>30</v>
      </c>
      <c r="F321">
        <v>7</v>
      </c>
      <c r="G321">
        <v>1986</v>
      </c>
      <c r="H321">
        <v>33</v>
      </c>
      <c r="I321" s="21">
        <f>AVERAGE(completedclient[age])</f>
        <v>45.892717452039484</v>
      </c>
      <c r="J321" s="1" t="s">
        <v>8685</v>
      </c>
      <c r="K321" s="1" t="s">
        <v>8686</v>
      </c>
      <c r="L321" s="1" t="s">
        <v>8687</v>
      </c>
      <c r="M321" s="1" t="s">
        <v>8688</v>
      </c>
      <c r="N321" s="1" t="s">
        <v>8689</v>
      </c>
      <c r="O321" s="1" t="s">
        <v>8690</v>
      </c>
      <c r="P321" s="1" t="s">
        <v>8691</v>
      </c>
      <c r="Q321" s="1"/>
      <c r="R321" s="1" t="s">
        <v>6335</v>
      </c>
      <c r="S321" s="1" t="s">
        <v>6336</v>
      </c>
      <c r="T321">
        <v>10003</v>
      </c>
      <c r="U321">
        <v>1</v>
      </c>
    </row>
    <row r="322" spans="1:21" x14ac:dyDescent="0.3">
      <c r="A322">
        <v>340</v>
      </c>
      <c r="B322" s="1" t="s">
        <v>8692</v>
      </c>
      <c r="C322" s="1" t="s">
        <v>6315</v>
      </c>
      <c r="D322" s="2">
        <v>33104</v>
      </c>
      <c r="E322">
        <v>19</v>
      </c>
      <c r="F322">
        <v>8</v>
      </c>
      <c r="G322">
        <v>1990</v>
      </c>
      <c r="H322">
        <v>29</v>
      </c>
      <c r="I322" s="21">
        <f>AVERAGE(completedclient[age])</f>
        <v>45.892717452039484</v>
      </c>
      <c r="J322" s="1" t="s">
        <v>8693</v>
      </c>
      <c r="K322" s="1" t="s">
        <v>8694</v>
      </c>
      <c r="L322" s="1" t="s">
        <v>8298</v>
      </c>
      <c r="M322" s="1" t="s">
        <v>8552</v>
      </c>
      <c r="N322" s="1" t="s">
        <v>8695</v>
      </c>
      <c r="O322" s="1" t="s">
        <v>8696</v>
      </c>
      <c r="P322" s="1" t="s">
        <v>8697</v>
      </c>
      <c r="Q322" s="1"/>
      <c r="R322" s="1" t="s">
        <v>6335</v>
      </c>
      <c r="S322" s="1" t="s">
        <v>6336</v>
      </c>
      <c r="T322">
        <v>10113</v>
      </c>
      <c r="U322">
        <v>1</v>
      </c>
    </row>
    <row r="323" spans="1:21" x14ac:dyDescent="0.3">
      <c r="A323">
        <v>341</v>
      </c>
      <c r="B323" s="1" t="s">
        <v>8698</v>
      </c>
      <c r="C323" s="1" t="s">
        <v>6327</v>
      </c>
      <c r="D323" s="2">
        <v>35505</v>
      </c>
      <c r="E323">
        <v>16</v>
      </c>
      <c r="F323">
        <v>3</v>
      </c>
      <c r="G323">
        <v>1997</v>
      </c>
      <c r="H323">
        <v>22</v>
      </c>
      <c r="I323" s="21">
        <f>AVERAGE(completedclient[age])</f>
        <v>45.892717452039484</v>
      </c>
      <c r="J323" s="1" t="s">
        <v>8699</v>
      </c>
      <c r="K323" s="1" t="s">
        <v>8700</v>
      </c>
      <c r="L323" s="1" t="s">
        <v>8701</v>
      </c>
      <c r="M323" s="1" t="s">
        <v>8702</v>
      </c>
      <c r="N323" s="1" t="s">
        <v>8703</v>
      </c>
      <c r="O323" s="1" t="s">
        <v>8704</v>
      </c>
      <c r="P323" s="1" t="s">
        <v>8705</v>
      </c>
      <c r="Q323" s="1"/>
      <c r="R323" s="1" t="s">
        <v>7996</v>
      </c>
      <c r="S323" s="1" t="s">
        <v>6393</v>
      </c>
      <c r="T323">
        <v>1843</v>
      </c>
      <c r="U323">
        <v>69</v>
      </c>
    </row>
    <row r="324" spans="1:21" x14ac:dyDescent="0.3">
      <c r="A324">
        <v>342</v>
      </c>
      <c r="B324" s="1" t="s">
        <v>8706</v>
      </c>
      <c r="C324" s="1" t="s">
        <v>6315</v>
      </c>
      <c r="D324" s="2">
        <v>33785</v>
      </c>
      <c r="E324">
        <v>30</v>
      </c>
      <c r="F324">
        <v>6</v>
      </c>
      <c r="G324">
        <v>1992</v>
      </c>
      <c r="H324">
        <v>27</v>
      </c>
      <c r="I324" s="21">
        <f>AVERAGE(completedclient[age])</f>
        <v>45.892717452039484</v>
      </c>
      <c r="J324" s="1" t="s">
        <v>8707</v>
      </c>
      <c r="K324" s="1" t="s">
        <v>8708</v>
      </c>
      <c r="L324" s="1" t="s">
        <v>8328</v>
      </c>
      <c r="M324" s="1" t="s">
        <v>8566</v>
      </c>
      <c r="N324" s="1" t="s">
        <v>8709</v>
      </c>
      <c r="O324" s="1" t="s">
        <v>8710</v>
      </c>
      <c r="P324" s="1" t="s">
        <v>8711</v>
      </c>
      <c r="Q324" s="1"/>
      <c r="R324" s="1" t="s">
        <v>7996</v>
      </c>
      <c r="S324" s="1" t="s">
        <v>6393</v>
      </c>
      <c r="T324">
        <v>1840</v>
      </c>
      <c r="U324">
        <v>69</v>
      </c>
    </row>
    <row r="325" spans="1:21" x14ac:dyDescent="0.3">
      <c r="A325">
        <v>343</v>
      </c>
      <c r="B325" s="1" t="s">
        <v>8712</v>
      </c>
      <c r="C325" s="1" t="s">
        <v>6327</v>
      </c>
      <c r="D325" s="2">
        <v>14568</v>
      </c>
      <c r="E325">
        <v>19</v>
      </c>
      <c r="F325">
        <v>11</v>
      </c>
      <c r="G325">
        <v>1939</v>
      </c>
      <c r="H325">
        <v>80</v>
      </c>
      <c r="I325" s="21">
        <f>AVERAGE(completedclient[age])</f>
        <v>45.892717452039484</v>
      </c>
      <c r="J325" s="1" t="s">
        <v>8713</v>
      </c>
      <c r="K325" s="1" t="s">
        <v>8714</v>
      </c>
      <c r="L325" s="1" t="s">
        <v>8715</v>
      </c>
      <c r="M325" s="1" t="s">
        <v>7007</v>
      </c>
      <c r="N325" s="1" t="s">
        <v>8716</v>
      </c>
      <c r="O325" s="1" t="s">
        <v>8717</v>
      </c>
      <c r="P325" s="1" t="s">
        <v>8718</v>
      </c>
      <c r="Q325" s="1"/>
      <c r="R325" s="1" t="s">
        <v>6372</v>
      </c>
      <c r="S325" s="1" t="s">
        <v>7094</v>
      </c>
      <c r="T325">
        <v>48427</v>
      </c>
      <c r="U325">
        <v>44</v>
      </c>
    </row>
    <row r="326" spans="1:21" x14ac:dyDescent="0.3">
      <c r="A326">
        <v>344</v>
      </c>
      <c r="B326" s="1" t="s">
        <v>8719</v>
      </c>
      <c r="C326" s="1" t="s">
        <v>6315</v>
      </c>
      <c r="D326" s="2">
        <v>30513</v>
      </c>
      <c r="E326">
        <v>16</v>
      </c>
      <c r="F326">
        <v>7</v>
      </c>
      <c r="G326">
        <v>1983</v>
      </c>
      <c r="H326">
        <v>36</v>
      </c>
      <c r="I326" s="21">
        <f>AVERAGE(completedclient[age])</f>
        <v>45.892717452039484</v>
      </c>
      <c r="J326" s="1" t="s">
        <v>8720</v>
      </c>
      <c r="K326" s="1" t="s">
        <v>8603</v>
      </c>
      <c r="L326" s="1" t="s">
        <v>8365</v>
      </c>
      <c r="M326" s="1" t="s">
        <v>8580</v>
      </c>
      <c r="N326" s="1" t="s">
        <v>8721</v>
      </c>
      <c r="O326" s="1" t="s">
        <v>8722</v>
      </c>
      <c r="P326" s="1" t="s">
        <v>8723</v>
      </c>
      <c r="Q326" s="1"/>
      <c r="R326" s="1" t="s">
        <v>6438</v>
      </c>
      <c r="S326" s="1" t="s">
        <v>6439</v>
      </c>
      <c r="T326">
        <v>46615</v>
      </c>
      <c r="U326">
        <v>54</v>
      </c>
    </row>
    <row r="327" spans="1:21" x14ac:dyDescent="0.3">
      <c r="A327">
        <v>345</v>
      </c>
      <c r="B327" s="1" t="s">
        <v>8724</v>
      </c>
      <c r="C327" s="1" t="s">
        <v>6327</v>
      </c>
      <c r="D327" s="2">
        <v>27005</v>
      </c>
      <c r="E327">
        <v>7</v>
      </c>
      <c r="F327">
        <v>12</v>
      </c>
      <c r="G327">
        <v>1973</v>
      </c>
      <c r="H327">
        <v>46</v>
      </c>
      <c r="I327" s="21">
        <f>AVERAGE(completedclient[age])</f>
        <v>45.892717452039484</v>
      </c>
      <c r="J327" s="1" t="s">
        <v>8725</v>
      </c>
      <c r="K327" s="1" t="s">
        <v>8726</v>
      </c>
      <c r="L327" s="1" t="s">
        <v>8727</v>
      </c>
      <c r="M327" s="1" t="s">
        <v>8728</v>
      </c>
      <c r="N327" s="1" t="s">
        <v>8729</v>
      </c>
      <c r="O327" s="1" t="s">
        <v>8730</v>
      </c>
      <c r="P327" s="1" t="s">
        <v>8731</v>
      </c>
      <c r="Q327" s="1"/>
      <c r="R327" s="1" t="s">
        <v>7147</v>
      </c>
      <c r="S327" s="1" t="s">
        <v>7148</v>
      </c>
      <c r="T327">
        <v>49704</v>
      </c>
      <c r="U327">
        <v>17</v>
      </c>
    </row>
    <row r="328" spans="1:21" x14ac:dyDescent="0.3">
      <c r="A328">
        <v>346</v>
      </c>
      <c r="B328" s="1" t="s">
        <v>8732</v>
      </c>
      <c r="C328" s="1" t="s">
        <v>6315</v>
      </c>
      <c r="D328" s="2">
        <v>29527</v>
      </c>
      <c r="E328">
        <v>2</v>
      </c>
      <c r="F328">
        <v>11</v>
      </c>
      <c r="G328">
        <v>1980</v>
      </c>
      <c r="H328">
        <v>39</v>
      </c>
      <c r="I328" s="21">
        <f>AVERAGE(completedclient[age])</f>
        <v>45.892717452039484</v>
      </c>
      <c r="J328" s="1" t="s">
        <v>8733</v>
      </c>
      <c r="K328" s="1" t="s">
        <v>8734</v>
      </c>
      <c r="L328" s="1" t="s">
        <v>8371</v>
      </c>
      <c r="M328" s="1" t="s">
        <v>8588</v>
      </c>
      <c r="N328" s="1" t="s">
        <v>8735</v>
      </c>
      <c r="O328" s="1" t="s">
        <v>8736</v>
      </c>
      <c r="P328" s="1" t="s">
        <v>8737</v>
      </c>
      <c r="Q328" s="1"/>
      <c r="R328" s="1" t="s">
        <v>7147</v>
      </c>
      <c r="S328" s="1" t="s">
        <v>7148</v>
      </c>
      <c r="T328">
        <v>42989</v>
      </c>
      <c r="U328">
        <v>17</v>
      </c>
    </row>
    <row r="329" spans="1:21" x14ac:dyDescent="0.3">
      <c r="A329">
        <v>347</v>
      </c>
      <c r="B329" s="1" t="s">
        <v>8738</v>
      </c>
      <c r="C329" s="1" t="s">
        <v>6327</v>
      </c>
      <c r="D329" s="2">
        <v>29202</v>
      </c>
      <c r="E329">
        <v>13</v>
      </c>
      <c r="F329">
        <v>12</v>
      </c>
      <c r="G329">
        <v>1979</v>
      </c>
      <c r="H329">
        <v>40</v>
      </c>
      <c r="I329" s="21">
        <f>AVERAGE(completedclient[age])</f>
        <v>45.892717452039484</v>
      </c>
      <c r="J329" s="1" t="s">
        <v>8739</v>
      </c>
      <c r="K329" s="1" t="s">
        <v>8740</v>
      </c>
      <c r="L329" s="1" t="s">
        <v>8741</v>
      </c>
      <c r="M329" s="1" t="s">
        <v>8742</v>
      </c>
      <c r="N329" s="1" t="s">
        <v>8743</v>
      </c>
      <c r="O329" s="1" t="s">
        <v>8744</v>
      </c>
      <c r="P329" s="1" t="s">
        <v>8745</v>
      </c>
      <c r="Q329" s="1"/>
      <c r="R329" s="1" t="s">
        <v>7880</v>
      </c>
      <c r="S329" s="1" t="s">
        <v>6393</v>
      </c>
      <c r="T329">
        <v>2143</v>
      </c>
      <c r="U329">
        <v>71</v>
      </c>
    </row>
    <row r="330" spans="1:21" x14ac:dyDescent="0.3">
      <c r="A330">
        <v>348</v>
      </c>
      <c r="B330" s="1" t="s">
        <v>8746</v>
      </c>
      <c r="C330" s="1" t="s">
        <v>6315</v>
      </c>
      <c r="D330" s="2">
        <v>26688</v>
      </c>
      <c r="E330">
        <v>24</v>
      </c>
      <c r="F330">
        <v>1</v>
      </c>
      <c r="G330">
        <v>1973</v>
      </c>
      <c r="H330">
        <v>47</v>
      </c>
      <c r="I330" s="21">
        <f>AVERAGE(completedclient[age])</f>
        <v>45.892717452039484</v>
      </c>
      <c r="J330" s="1" t="s">
        <v>8747</v>
      </c>
      <c r="K330" s="1" t="s">
        <v>8748</v>
      </c>
      <c r="L330" s="1" t="s">
        <v>8409</v>
      </c>
      <c r="M330" s="1" t="s">
        <v>8603</v>
      </c>
      <c r="N330" s="1" t="s">
        <v>8749</v>
      </c>
      <c r="O330" s="1" t="s">
        <v>8750</v>
      </c>
      <c r="P330" s="1" t="s">
        <v>8751</v>
      </c>
      <c r="Q330" s="1"/>
      <c r="R330" s="1" t="s">
        <v>7880</v>
      </c>
      <c r="S330" s="1" t="s">
        <v>6393</v>
      </c>
      <c r="T330">
        <v>2144</v>
      </c>
      <c r="U330">
        <v>71</v>
      </c>
    </row>
    <row r="331" spans="1:21" x14ac:dyDescent="0.3">
      <c r="A331">
        <v>349</v>
      </c>
      <c r="B331" s="1" t="s">
        <v>8752</v>
      </c>
      <c r="C331" s="1" t="s">
        <v>6315</v>
      </c>
      <c r="D331" s="2">
        <v>17314</v>
      </c>
      <c r="E331">
        <v>27</v>
      </c>
      <c r="F331">
        <v>5</v>
      </c>
      <c r="G331">
        <v>1947</v>
      </c>
      <c r="H331">
        <v>72</v>
      </c>
      <c r="I331" s="21">
        <f>AVERAGE(completedclient[age])</f>
        <v>45.892717452039484</v>
      </c>
      <c r="J331" s="1" t="s">
        <v>8753</v>
      </c>
      <c r="K331" s="1" t="s">
        <v>8754</v>
      </c>
      <c r="L331" s="1" t="s">
        <v>8423</v>
      </c>
      <c r="M331" s="1" t="s">
        <v>8617</v>
      </c>
      <c r="N331" s="1" t="s">
        <v>8755</v>
      </c>
      <c r="O331" s="1" t="s">
        <v>8756</v>
      </c>
      <c r="P331" s="1" t="s">
        <v>8757</v>
      </c>
      <c r="Q331" s="1"/>
      <c r="R331" s="1" t="s">
        <v>6492</v>
      </c>
      <c r="S331" s="1" t="s">
        <v>6743</v>
      </c>
      <c r="T331">
        <v>48059</v>
      </c>
      <c r="U331">
        <v>39</v>
      </c>
    </row>
    <row r="332" spans="1:21" x14ac:dyDescent="0.3">
      <c r="A332">
        <v>350</v>
      </c>
      <c r="B332" s="1" t="s">
        <v>8758</v>
      </c>
      <c r="C332" s="1" t="s">
        <v>6315</v>
      </c>
      <c r="D332" s="2">
        <v>16529</v>
      </c>
      <c r="E332">
        <v>2</v>
      </c>
      <c r="F332">
        <v>4</v>
      </c>
      <c r="G332">
        <v>1945</v>
      </c>
      <c r="H332">
        <v>74</v>
      </c>
      <c r="I332" s="21">
        <f>AVERAGE(completedclient[age])</f>
        <v>45.892717452039484</v>
      </c>
      <c r="J332" s="1" t="s">
        <v>8759</v>
      </c>
      <c r="K332" s="1" t="s">
        <v>8760</v>
      </c>
      <c r="L332" s="1" t="s">
        <v>8454</v>
      </c>
      <c r="M332" s="1" t="s">
        <v>8631</v>
      </c>
      <c r="N332" s="1" t="s">
        <v>8761</v>
      </c>
      <c r="O332" s="1" t="s">
        <v>8762</v>
      </c>
      <c r="P332" s="1" t="s">
        <v>8763</v>
      </c>
      <c r="Q332" s="1"/>
      <c r="R332" s="1" t="s">
        <v>8764</v>
      </c>
      <c r="S332" s="1" t="s">
        <v>8765</v>
      </c>
      <c r="T332">
        <v>40153</v>
      </c>
      <c r="U332">
        <v>25</v>
      </c>
    </row>
    <row r="333" spans="1:21" x14ac:dyDescent="0.3">
      <c r="A333">
        <v>351</v>
      </c>
      <c r="B333" s="1" t="s">
        <v>8766</v>
      </c>
      <c r="C333" s="1" t="s">
        <v>6327</v>
      </c>
      <c r="D333" s="2">
        <v>34090</v>
      </c>
      <c r="E333">
        <v>1</v>
      </c>
      <c r="F333">
        <v>5</v>
      </c>
      <c r="G333">
        <v>1993</v>
      </c>
      <c r="H333">
        <v>26</v>
      </c>
      <c r="I333" s="21">
        <f>AVERAGE(completedclient[age])</f>
        <v>45.892717452039484</v>
      </c>
      <c r="J333" s="1" t="s">
        <v>8767</v>
      </c>
      <c r="K333" s="1" t="s">
        <v>8768</v>
      </c>
      <c r="L333" s="1" t="s">
        <v>8769</v>
      </c>
      <c r="M333" s="1" t="s">
        <v>8770</v>
      </c>
      <c r="N333" s="1" t="s">
        <v>8771</v>
      </c>
      <c r="O333" s="1" t="s">
        <v>8772</v>
      </c>
      <c r="P333" s="1" t="s">
        <v>8773</v>
      </c>
      <c r="Q333" s="1"/>
      <c r="R333" s="1" t="s">
        <v>6335</v>
      </c>
      <c r="S333" s="1" t="s">
        <v>6336</v>
      </c>
      <c r="T333">
        <v>10113</v>
      </c>
      <c r="U333">
        <v>1</v>
      </c>
    </row>
    <row r="334" spans="1:21" x14ac:dyDescent="0.3">
      <c r="A334">
        <v>352</v>
      </c>
      <c r="B334" s="1" t="s">
        <v>8774</v>
      </c>
      <c r="C334" s="1" t="s">
        <v>6327</v>
      </c>
      <c r="D334" s="2">
        <v>22155</v>
      </c>
      <c r="E334">
        <v>27</v>
      </c>
      <c r="F334">
        <v>8</v>
      </c>
      <c r="G334">
        <v>1960</v>
      </c>
      <c r="H334">
        <v>59</v>
      </c>
      <c r="I334" s="21">
        <f>AVERAGE(completedclient[age])</f>
        <v>45.892717452039484</v>
      </c>
      <c r="J334" s="1" t="s">
        <v>8775</v>
      </c>
      <c r="K334" s="1" t="s">
        <v>6647</v>
      </c>
      <c r="L334" s="1" t="s">
        <v>8776</v>
      </c>
      <c r="M334" s="1" t="s">
        <v>8777</v>
      </c>
      <c r="N334" s="1" t="s">
        <v>8778</v>
      </c>
      <c r="O334" s="1" t="s">
        <v>8779</v>
      </c>
      <c r="P334" s="1" t="s">
        <v>8780</v>
      </c>
      <c r="Q334" s="1"/>
      <c r="R334" s="1" t="s">
        <v>8443</v>
      </c>
      <c r="S334" s="1" t="s">
        <v>6393</v>
      </c>
      <c r="T334">
        <v>2139</v>
      </c>
      <c r="U334">
        <v>56</v>
      </c>
    </row>
    <row r="335" spans="1:21" x14ac:dyDescent="0.3">
      <c r="A335">
        <v>353</v>
      </c>
      <c r="B335" s="1" t="s">
        <v>8781</v>
      </c>
      <c r="C335" s="1" t="s">
        <v>6327</v>
      </c>
      <c r="D335" s="2">
        <v>31346</v>
      </c>
      <c r="E335">
        <v>26</v>
      </c>
      <c r="F335">
        <v>10</v>
      </c>
      <c r="G335">
        <v>1985</v>
      </c>
      <c r="H335">
        <v>34</v>
      </c>
      <c r="I335" s="21">
        <f>AVERAGE(completedclient[age])</f>
        <v>45.892717452039484</v>
      </c>
      <c r="J335" s="1" t="s">
        <v>8782</v>
      </c>
      <c r="K335" s="1" t="s">
        <v>8783</v>
      </c>
      <c r="L335" s="1" t="s">
        <v>8784</v>
      </c>
      <c r="M335" s="1" t="s">
        <v>8785</v>
      </c>
      <c r="N335" s="1" t="s">
        <v>8786</v>
      </c>
      <c r="O335" s="1" t="s">
        <v>8787</v>
      </c>
      <c r="P335" s="1" t="s">
        <v>8788</v>
      </c>
      <c r="Q335" s="1"/>
      <c r="R335" s="1" t="s">
        <v>6627</v>
      </c>
      <c r="S335" s="1" t="s">
        <v>6628</v>
      </c>
      <c r="T335">
        <v>47184</v>
      </c>
      <c r="U335">
        <v>7</v>
      </c>
    </row>
    <row r="336" spans="1:21" x14ac:dyDescent="0.3">
      <c r="A336">
        <v>354</v>
      </c>
      <c r="B336" s="1" t="s">
        <v>8789</v>
      </c>
      <c r="C336" s="1" t="s">
        <v>6315</v>
      </c>
      <c r="D336" s="2">
        <v>15458</v>
      </c>
      <c r="E336">
        <v>27</v>
      </c>
      <c r="F336">
        <v>4</v>
      </c>
      <c r="G336">
        <v>1942</v>
      </c>
      <c r="H336">
        <v>77</v>
      </c>
      <c r="I336" s="21">
        <f>AVERAGE(completedclient[age])</f>
        <v>45.892717452039484</v>
      </c>
      <c r="J336" s="1" t="s">
        <v>8790</v>
      </c>
      <c r="K336" s="1" t="s">
        <v>8791</v>
      </c>
      <c r="L336" s="1" t="s">
        <v>8468</v>
      </c>
      <c r="M336" s="1" t="s">
        <v>8638</v>
      </c>
      <c r="N336" s="1" t="s">
        <v>8792</v>
      </c>
      <c r="O336" s="1" t="s">
        <v>8793</v>
      </c>
      <c r="P336" s="1" t="s">
        <v>8794</v>
      </c>
      <c r="Q336" s="1"/>
      <c r="R336" s="1" t="s">
        <v>8795</v>
      </c>
      <c r="S336" s="1" t="s">
        <v>8796</v>
      </c>
      <c r="T336">
        <v>46886</v>
      </c>
      <c r="U336">
        <v>49</v>
      </c>
    </row>
    <row r="337" spans="1:21" x14ac:dyDescent="0.3">
      <c r="A337">
        <v>355</v>
      </c>
      <c r="B337" s="1" t="s">
        <v>8797</v>
      </c>
      <c r="C337" s="1" t="s">
        <v>6327</v>
      </c>
      <c r="D337" s="2">
        <v>18414</v>
      </c>
      <c r="E337">
        <v>31</v>
      </c>
      <c r="F337">
        <v>5</v>
      </c>
      <c r="G337">
        <v>1950</v>
      </c>
      <c r="H337">
        <v>69</v>
      </c>
      <c r="I337" s="21">
        <f>AVERAGE(completedclient[age])</f>
        <v>45.892717452039484</v>
      </c>
      <c r="J337" s="1" t="s">
        <v>8798</v>
      </c>
      <c r="K337" s="1" t="s">
        <v>8799</v>
      </c>
      <c r="L337" s="1" t="s">
        <v>8800</v>
      </c>
      <c r="M337" s="1" t="s">
        <v>8801</v>
      </c>
      <c r="N337" s="1" t="s">
        <v>8802</v>
      </c>
      <c r="O337" s="1" t="s">
        <v>8803</v>
      </c>
      <c r="P337" s="1" t="s">
        <v>8804</v>
      </c>
      <c r="Q337" s="1"/>
      <c r="R337" s="1" t="s">
        <v>8795</v>
      </c>
      <c r="S337" s="1" t="s">
        <v>8796</v>
      </c>
      <c r="T337">
        <v>38669</v>
      </c>
      <c r="U337">
        <v>49</v>
      </c>
    </row>
    <row r="338" spans="1:21" x14ac:dyDescent="0.3">
      <c r="A338">
        <v>356</v>
      </c>
      <c r="B338" s="1" t="s">
        <v>8805</v>
      </c>
      <c r="C338" s="1" t="s">
        <v>6315</v>
      </c>
      <c r="D338" s="2">
        <v>36501</v>
      </c>
      <c r="E338">
        <v>7</v>
      </c>
      <c r="F338">
        <v>12</v>
      </c>
      <c r="G338">
        <v>1999</v>
      </c>
      <c r="H338">
        <v>20</v>
      </c>
      <c r="I338" s="21">
        <f>AVERAGE(completedclient[age])</f>
        <v>45.892717452039484</v>
      </c>
      <c r="J338" s="1" t="s">
        <v>8806</v>
      </c>
      <c r="K338" s="1" t="s">
        <v>8807</v>
      </c>
      <c r="L338" s="1" t="s">
        <v>8474</v>
      </c>
      <c r="M338" s="1" t="s">
        <v>8646</v>
      </c>
      <c r="N338" s="1" t="s">
        <v>8808</v>
      </c>
      <c r="O338" s="1" t="s">
        <v>8809</v>
      </c>
      <c r="P338" s="1" t="s">
        <v>8810</v>
      </c>
      <c r="Q338" s="1"/>
      <c r="R338" s="1" t="s">
        <v>6335</v>
      </c>
      <c r="S338" s="1" t="s">
        <v>6336</v>
      </c>
      <c r="T338">
        <v>10006</v>
      </c>
      <c r="U338">
        <v>1</v>
      </c>
    </row>
    <row r="339" spans="1:21" x14ac:dyDescent="0.3">
      <c r="A339">
        <v>357</v>
      </c>
      <c r="B339" s="1" t="s">
        <v>8811</v>
      </c>
      <c r="C339" s="1" t="s">
        <v>6327</v>
      </c>
      <c r="D339" s="2">
        <v>36249</v>
      </c>
      <c r="E339">
        <v>30</v>
      </c>
      <c r="F339">
        <v>3</v>
      </c>
      <c r="G339">
        <v>1999</v>
      </c>
      <c r="H339">
        <v>20</v>
      </c>
      <c r="I339" s="21">
        <f>AVERAGE(completedclient[age])</f>
        <v>45.892717452039484</v>
      </c>
      <c r="J339" s="1" t="s">
        <v>8812</v>
      </c>
      <c r="K339" s="1" t="s">
        <v>8813</v>
      </c>
      <c r="L339" s="1" t="s">
        <v>8814</v>
      </c>
      <c r="M339" s="1" t="s">
        <v>8815</v>
      </c>
      <c r="N339" s="1" t="s">
        <v>8816</v>
      </c>
      <c r="O339" s="1" t="s">
        <v>8817</v>
      </c>
      <c r="P339" s="1" t="s">
        <v>8818</v>
      </c>
      <c r="Q339" s="1"/>
      <c r="R339" s="1" t="s">
        <v>6335</v>
      </c>
      <c r="S339" s="1" t="s">
        <v>6336</v>
      </c>
      <c r="T339">
        <v>10172</v>
      </c>
      <c r="U339">
        <v>1</v>
      </c>
    </row>
    <row r="340" spans="1:21" x14ac:dyDescent="0.3">
      <c r="A340">
        <v>358</v>
      </c>
      <c r="B340" s="1" t="s">
        <v>8819</v>
      </c>
      <c r="C340" s="1" t="s">
        <v>6315</v>
      </c>
      <c r="D340" s="2">
        <v>29032</v>
      </c>
      <c r="E340">
        <v>26</v>
      </c>
      <c r="F340">
        <v>6</v>
      </c>
      <c r="G340">
        <v>1979</v>
      </c>
      <c r="H340">
        <v>40</v>
      </c>
      <c r="I340" s="21">
        <f>AVERAGE(completedclient[age])</f>
        <v>45.892717452039484</v>
      </c>
      <c r="J340" s="1" t="s">
        <v>8820</v>
      </c>
      <c r="K340" s="1" t="s">
        <v>8821</v>
      </c>
      <c r="L340" s="1" t="s">
        <v>8488</v>
      </c>
      <c r="M340" s="1" t="s">
        <v>8654</v>
      </c>
      <c r="N340" s="1" t="s">
        <v>8822</v>
      </c>
      <c r="O340" s="1" t="s">
        <v>8823</v>
      </c>
      <c r="P340" s="1" t="s">
        <v>8824</v>
      </c>
      <c r="Q340" s="1"/>
      <c r="R340" s="1" t="s">
        <v>6627</v>
      </c>
      <c r="S340" s="1" t="s">
        <v>6628</v>
      </c>
      <c r="T340">
        <v>41512</v>
      </c>
      <c r="U340">
        <v>7</v>
      </c>
    </row>
    <row r="341" spans="1:21" x14ac:dyDescent="0.3">
      <c r="A341">
        <v>359</v>
      </c>
      <c r="B341" s="1" t="s">
        <v>8825</v>
      </c>
      <c r="C341" s="1" t="s">
        <v>6327</v>
      </c>
      <c r="D341" s="2">
        <v>32920</v>
      </c>
      <c r="E341">
        <v>16</v>
      </c>
      <c r="F341">
        <v>2</v>
      </c>
      <c r="G341">
        <v>1990</v>
      </c>
      <c r="H341">
        <v>29</v>
      </c>
      <c r="I341" s="21">
        <f>AVERAGE(completedclient[age])</f>
        <v>45.892717452039484</v>
      </c>
      <c r="J341" s="1" t="s">
        <v>8826</v>
      </c>
      <c r="K341" s="1" t="s">
        <v>8827</v>
      </c>
      <c r="L341" s="1" t="s">
        <v>8828</v>
      </c>
      <c r="M341" s="1" t="s">
        <v>8829</v>
      </c>
      <c r="N341" s="1" t="s">
        <v>8830</v>
      </c>
      <c r="O341" s="1" t="s">
        <v>8831</v>
      </c>
      <c r="P341" s="1" t="s">
        <v>8832</v>
      </c>
      <c r="Q341" s="1"/>
      <c r="R341" s="1" t="s">
        <v>7856</v>
      </c>
      <c r="S341" s="1" t="s">
        <v>6601</v>
      </c>
      <c r="T341">
        <v>49265</v>
      </c>
      <c r="U341">
        <v>66</v>
      </c>
    </row>
    <row r="342" spans="1:21" x14ac:dyDescent="0.3">
      <c r="A342">
        <v>360</v>
      </c>
      <c r="B342" s="1" t="s">
        <v>8833</v>
      </c>
      <c r="C342" s="1" t="s">
        <v>6327</v>
      </c>
      <c r="D342" s="2">
        <v>23128</v>
      </c>
      <c r="E342">
        <v>27</v>
      </c>
      <c r="F342">
        <v>4</v>
      </c>
      <c r="G342">
        <v>1963</v>
      </c>
      <c r="H342">
        <v>56</v>
      </c>
      <c r="I342" s="21">
        <f>AVERAGE(completedclient[age])</f>
        <v>45.892717452039484</v>
      </c>
      <c r="J342" s="1" t="s">
        <v>8834</v>
      </c>
      <c r="K342" s="1" t="s">
        <v>8835</v>
      </c>
      <c r="L342" s="1" t="s">
        <v>8836</v>
      </c>
      <c r="M342" s="1" t="s">
        <v>8837</v>
      </c>
      <c r="N342" s="1" t="s">
        <v>8838</v>
      </c>
      <c r="O342" s="1" t="s">
        <v>8839</v>
      </c>
      <c r="P342" s="1" t="s">
        <v>8840</v>
      </c>
      <c r="Q342" s="1"/>
      <c r="R342" s="1" t="s">
        <v>8795</v>
      </c>
      <c r="S342" s="1" t="s">
        <v>8796</v>
      </c>
      <c r="T342">
        <v>38978</v>
      </c>
      <c r="U342">
        <v>49</v>
      </c>
    </row>
    <row r="343" spans="1:21" x14ac:dyDescent="0.3">
      <c r="A343">
        <v>361</v>
      </c>
      <c r="B343" s="1" t="s">
        <v>8841</v>
      </c>
      <c r="C343" s="1" t="s">
        <v>6315</v>
      </c>
      <c r="D343" s="2">
        <v>35575</v>
      </c>
      <c r="E343">
        <v>25</v>
      </c>
      <c r="F343">
        <v>5</v>
      </c>
      <c r="G343">
        <v>1997</v>
      </c>
      <c r="H343">
        <v>22</v>
      </c>
      <c r="I343" s="21">
        <f>AVERAGE(completedclient[age])</f>
        <v>45.892717452039484</v>
      </c>
      <c r="J343" s="1" t="s">
        <v>8842</v>
      </c>
      <c r="K343" s="1" t="s">
        <v>8843</v>
      </c>
      <c r="L343" s="1" t="s">
        <v>8502</v>
      </c>
      <c r="M343" s="1" t="s">
        <v>8674</v>
      </c>
      <c r="N343" s="1" t="s">
        <v>8844</v>
      </c>
      <c r="O343" s="1" t="s">
        <v>8845</v>
      </c>
      <c r="P343" s="1" t="s">
        <v>8846</v>
      </c>
      <c r="Q343" s="1"/>
      <c r="R343" s="1" t="s">
        <v>6556</v>
      </c>
      <c r="S343" s="1" t="s">
        <v>6557</v>
      </c>
      <c r="T343">
        <v>48249</v>
      </c>
      <c r="U343">
        <v>74</v>
      </c>
    </row>
    <row r="344" spans="1:21" x14ac:dyDescent="0.3">
      <c r="A344">
        <v>362</v>
      </c>
      <c r="B344" s="1" t="s">
        <v>8847</v>
      </c>
      <c r="C344" s="1" t="s">
        <v>6315</v>
      </c>
      <c r="D344" s="2">
        <v>25685</v>
      </c>
      <c r="E344">
        <v>27</v>
      </c>
      <c r="F344">
        <v>4</v>
      </c>
      <c r="G344">
        <v>1970</v>
      </c>
      <c r="H344">
        <v>49</v>
      </c>
      <c r="I344" s="21">
        <f>AVERAGE(completedclient[age])</f>
        <v>45.892717452039484</v>
      </c>
      <c r="J344" s="1" t="s">
        <v>8848</v>
      </c>
      <c r="K344" s="1" t="s">
        <v>8849</v>
      </c>
      <c r="L344" s="1" t="s">
        <v>8532</v>
      </c>
      <c r="M344" s="1" t="s">
        <v>8688</v>
      </c>
      <c r="N344" s="1" t="s">
        <v>8850</v>
      </c>
      <c r="O344" s="1" t="s">
        <v>8851</v>
      </c>
      <c r="P344" s="1" t="s">
        <v>8852</v>
      </c>
      <c r="Q344" s="1"/>
      <c r="R344" s="1" t="s">
        <v>7235</v>
      </c>
      <c r="S344" s="1" t="s">
        <v>7236</v>
      </c>
      <c r="T344">
        <v>44309</v>
      </c>
      <c r="U344">
        <v>35</v>
      </c>
    </row>
    <row r="345" spans="1:21" x14ac:dyDescent="0.3">
      <c r="A345">
        <v>363</v>
      </c>
      <c r="B345" s="1" t="s">
        <v>8853</v>
      </c>
      <c r="C345" s="1" t="s">
        <v>6327</v>
      </c>
      <c r="D345" s="2">
        <v>22828</v>
      </c>
      <c r="E345">
        <v>1</v>
      </c>
      <c r="F345">
        <v>7</v>
      </c>
      <c r="G345">
        <v>1962</v>
      </c>
      <c r="H345">
        <v>57</v>
      </c>
      <c r="I345" s="21">
        <f>AVERAGE(completedclient[age])</f>
        <v>45.892717452039484</v>
      </c>
      <c r="J345" s="1" t="s">
        <v>8854</v>
      </c>
      <c r="K345" s="1" t="s">
        <v>8855</v>
      </c>
      <c r="L345" s="1" t="s">
        <v>8856</v>
      </c>
      <c r="M345" s="1" t="s">
        <v>8800</v>
      </c>
      <c r="N345" s="1" t="s">
        <v>8857</v>
      </c>
      <c r="O345" s="1" t="s">
        <v>8858</v>
      </c>
      <c r="P345" s="1" t="s">
        <v>8859</v>
      </c>
      <c r="Q345" s="1"/>
      <c r="R345" s="1" t="s">
        <v>7235</v>
      </c>
      <c r="S345" s="1" t="s">
        <v>7236</v>
      </c>
      <c r="T345">
        <v>48264</v>
      </c>
      <c r="U345">
        <v>35</v>
      </c>
    </row>
    <row r="346" spans="1:21" x14ac:dyDescent="0.3">
      <c r="A346">
        <v>364</v>
      </c>
      <c r="B346" s="1" t="s">
        <v>8860</v>
      </c>
      <c r="C346" s="1" t="s">
        <v>6315</v>
      </c>
      <c r="D346" s="2">
        <v>22985</v>
      </c>
      <c r="E346">
        <v>5</v>
      </c>
      <c r="F346">
        <v>12</v>
      </c>
      <c r="G346">
        <v>1962</v>
      </c>
      <c r="H346">
        <v>57</v>
      </c>
      <c r="I346" s="21">
        <f>AVERAGE(completedclient[age])</f>
        <v>45.892717452039484</v>
      </c>
      <c r="J346" s="1" t="s">
        <v>8861</v>
      </c>
      <c r="K346" s="1" t="s">
        <v>8862</v>
      </c>
      <c r="L346" s="1" t="s">
        <v>8538</v>
      </c>
      <c r="M346" s="1" t="s">
        <v>8702</v>
      </c>
      <c r="N346" s="1" t="s">
        <v>8863</v>
      </c>
      <c r="O346" s="1" t="s">
        <v>8864</v>
      </c>
      <c r="P346" s="1" t="s">
        <v>8865</v>
      </c>
      <c r="Q346" s="1"/>
      <c r="R346" s="1" t="s">
        <v>6438</v>
      </c>
      <c r="S346" s="1" t="s">
        <v>6439</v>
      </c>
      <c r="T346">
        <v>46618</v>
      </c>
      <c r="U346">
        <v>54</v>
      </c>
    </row>
    <row r="347" spans="1:21" x14ac:dyDescent="0.3">
      <c r="A347">
        <v>365</v>
      </c>
      <c r="B347" s="1" t="s">
        <v>8866</v>
      </c>
      <c r="C347" s="1" t="s">
        <v>6327</v>
      </c>
      <c r="D347" s="2">
        <v>18272</v>
      </c>
      <c r="E347">
        <v>9</v>
      </c>
      <c r="F347">
        <v>1</v>
      </c>
      <c r="G347">
        <v>1950</v>
      </c>
      <c r="H347">
        <v>70</v>
      </c>
      <c r="I347" s="21">
        <f>AVERAGE(completedclient[age])</f>
        <v>45.892717452039484</v>
      </c>
      <c r="J347" s="1" t="s">
        <v>8867</v>
      </c>
      <c r="K347" s="1" t="s">
        <v>8868</v>
      </c>
      <c r="L347" s="1" t="s">
        <v>8869</v>
      </c>
      <c r="M347" s="1" t="s">
        <v>8870</v>
      </c>
      <c r="N347" s="1" t="s">
        <v>8871</v>
      </c>
      <c r="O347" s="1" t="s">
        <v>8872</v>
      </c>
      <c r="P347" s="1" t="s">
        <v>8873</v>
      </c>
      <c r="Q347" s="1"/>
      <c r="R347" s="1" t="s">
        <v>6335</v>
      </c>
      <c r="S347" s="1" t="s">
        <v>6336</v>
      </c>
      <c r="T347">
        <v>10025</v>
      </c>
      <c r="U347">
        <v>1</v>
      </c>
    </row>
    <row r="348" spans="1:21" x14ac:dyDescent="0.3">
      <c r="A348">
        <v>366</v>
      </c>
      <c r="B348" s="1" t="s">
        <v>8874</v>
      </c>
      <c r="C348" s="1" t="s">
        <v>6315</v>
      </c>
      <c r="D348" s="2">
        <v>20769</v>
      </c>
      <c r="E348">
        <v>10</v>
      </c>
      <c r="F348">
        <v>11</v>
      </c>
      <c r="G348">
        <v>1956</v>
      </c>
      <c r="H348">
        <v>63</v>
      </c>
      <c r="I348" s="21">
        <f>AVERAGE(completedclient[age])</f>
        <v>45.892717452039484</v>
      </c>
      <c r="J348" s="1" t="s">
        <v>8875</v>
      </c>
      <c r="K348" s="1" t="s">
        <v>8876</v>
      </c>
      <c r="L348" s="1" t="s">
        <v>8544</v>
      </c>
      <c r="M348" s="1" t="s">
        <v>7007</v>
      </c>
      <c r="N348" s="1" t="s">
        <v>8877</v>
      </c>
      <c r="O348" s="1" t="s">
        <v>8878</v>
      </c>
      <c r="P348" s="1" t="s">
        <v>8879</v>
      </c>
      <c r="Q348" s="1"/>
      <c r="R348" s="1" t="s">
        <v>6335</v>
      </c>
      <c r="S348" s="1" t="s">
        <v>6336</v>
      </c>
      <c r="T348">
        <v>10162</v>
      </c>
      <c r="U348">
        <v>1</v>
      </c>
    </row>
    <row r="349" spans="1:21" x14ac:dyDescent="0.3">
      <c r="A349">
        <v>367</v>
      </c>
      <c r="B349" s="1" t="s">
        <v>8880</v>
      </c>
      <c r="C349" s="1" t="s">
        <v>6315</v>
      </c>
      <c r="D349" s="2">
        <v>30562</v>
      </c>
      <c r="E349">
        <v>3</v>
      </c>
      <c r="F349">
        <v>9</v>
      </c>
      <c r="G349">
        <v>1983</v>
      </c>
      <c r="H349">
        <v>36</v>
      </c>
      <c r="I349" s="21">
        <f>AVERAGE(completedclient[age])</f>
        <v>45.892717452039484</v>
      </c>
      <c r="J349" s="1" t="s">
        <v>8881</v>
      </c>
      <c r="K349" s="1" t="s">
        <v>8882</v>
      </c>
      <c r="L349" s="1" t="s">
        <v>8558</v>
      </c>
      <c r="M349" s="1" t="s">
        <v>8728</v>
      </c>
      <c r="N349" s="1" t="s">
        <v>8883</v>
      </c>
      <c r="O349" s="1" t="s">
        <v>8884</v>
      </c>
      <c r="P349" s="1" t="s">
        <v>8885</v>
      </c>
      <c r="Q349" s="1"/>
      <c r="R349" s="1" t="s">
        <v>6402</v>
      </c>
      <c r="S349" s="1" t="s">
        <v>6393</v>
      </c>
      <c r="T349">
        <v>1905</v>
      </c>
      <c r="U349">
        <v>60</v>
      </c>
    </row>
    <row r="350" spans="1:21" x14ac:dyDescent="0.3">
      <c r="A350">
        <v>368</v>
      </c>
      <c r="B350" s="1" t="s">
        <v>8886</v>
      </c>
      <c r="C350" s="1" t="s">
        <v>6327</v>
      </c>
      <c r="D350" s="2">
        <v>32430</v>
      </c>
      <c r="E350">
        <v>14</v>
      </c>
      <c r="F350">
        <v>10</v>
      </c>
      <c r="G350">
        <v>1988</v>
      </c>
      <c r="H350">
        <v>31</v>
      </c>
      <c r="I350" s="21">
        <f>AVERAGE(completedclient[age])</f>
        <v>45.892717452039484</v>
      </c>
      <c r="J350" s="1" t="s">
        <v>8887</v>
      </c>
      <c r="K350" s="1" t="s">
        <v>8888</v>
      </c>
      <c r="L350" s="1" t="s">
        <v>8889</v>
      </c>
      <c r="M350" s="1" t="s">
        <v>8890</v>
      </c>
      <c r="N350" s="1" t="s">
        <v>8891</v>
      </c>
      <c r="O350" s="1" t="s">
        <v>8892</v>
      </c>
      <c r="P350" s="1" t="s">
        <v>8893</v>
      </c>
      <c r="Q350" s="1"/>
      <c r="R350" s="1" t="s">
        <v>6402</v>
      </c>
      <c r="S350" s="1" t="s">
        <v>6393</v>
      </c>
      <c r="T350">
        <v>1910</v>
      </c>
      <c r="U350">
        <v>60</v>
      </c>
    </row>
    <row r="351" spans="1:21" x14ac:dyDescent="0.3">
      <c r="A351">
        <v>369</v>
      </c>
      <c r="B351" s="1" t="s">
        <v>8894</v>
      </c>
      <c r="C351" s="1" t="s">
        <v>6315</v>
      </c>
      <c r="D351" s="2">
        <v>18573</v>
      </c>
      <c r="E351">
        <v>6</v>
      </c>
      <c r="F351">
        <v>11</v>
      </c>
      <c r="G351">
        <v>1950</v>
      </c>
      <c r="H351">
        <v>69</v>
      </c>
      <c r="I351" s="21">
        <f>AVERAGE(completedclient[age])</f>
        <v>45.892717452039484</v>
      </c>
      <c r="J351" s="1" t="s">
        <v>8895</v>
      </c>
      <c r="K351" s="1" t="s">
        <v>8896</v>
      </c>
      <c r="L351" s="1" t="s">
        <v>8572</v>
      </c>
      <c r="M351" s="1" t="s">
        <v>8742</v>
      </c>
      <c r="N351" s="1" t="s">
        <v>8897</v>
      </c>
      <c r="O351" s="1" t="s">
        <v>8898</v>
      </c>
      <c r="P351" s="1" t="s">
        <v>8899</v>
      </c>
      <c r="Q351" s="1"/>
      <c r="R351" s="1" t="s">
        <v>6627</v>
      </c>
      <c r="S351" s="1" t="s">
        <v>6628</v>
      </c>
      <c r="T351">
        <v>49458</v>
      </c>
      <c r="U351">
        <v>7</v>
      </c>
    </row>
    <row r="352" spans="1:21" x14ac:dyDescent="0.3">
      <c r="A352">
        <v>370</v>
      </c>
      <c r="B352" s="1" t="s">
        <v>8900</v>
      </c>
      <c r="C352" s="1" t="s">
        <v>6315</v>
      </c>
      <c r="D352" s="2">
        <v>27764</v>
      </c>
      <c r="E352">
        <v>5</v>
      </c>
      <c r="F352">
        <v>1</v>
      </c>
      <c r="G352">
        <v>1976</v>
      </c>
      <c r="H352">
        <v>44</v>
      </c>
      <c r="I352" s="21">
        <f>AVERAGE(completedclient[age])</f>
        <v>45.892717452039484</v>
      </c>
      <c r="J352" s="1" t="s">
        <v>8901</v>
      </c>
      <c r="K352" s="1" t="s">
        <v>8902</v>
      </c>
      <c r="L352" s="1" t="s">
        <v>8595</v>
      </c>
      <c r="M352" s="1" t="s">
        <v>8770</v>
      </c>
      <c r="N352" s="1" t="s">
        <v>8903</v>
      </c>
      <c r="O352" s="1" t="s">
        <v>8904</v>
      </c>
      <c r="P352" s="1" t="s">
        <v>8905</v>
      </c>
      <c r="Q352" s="1"/>
      <c r="R352" s="1" t="s">
        <v>7880</v>
      </c>
      <c r="S352" s="1" t="s">
        <v>6393</v>
      </c>
      <c r="T352">
        <v>2145</v>
      </c>
      <c r="U352">
        <v>71</v>
      </c>
    </row>
    <row r="353" spans="1:21" x14ac:dyDescent="0.3">
      <c r="A353">
        <v>371</v>
      </c>
      <c r="B353" s="1" t="s">
        <v>8906</v>
      </c>
      <c r="C353" s="1" t="s">
        <v>6327</v>
      </c>
      <c r="D353" s="2">
        <v>22843</v>
      </c>
      <c r="E353">
        <v>16</v>
      </c>
      <c r="F353">
        <v>7</v>
      </c>
      <c r="G353">
        <v>1962</v>
      </c>
      <c r="H353">
        <v>57</v>
      </c>
      <c r="I353" s="21">
        <f>AVERAGE(completedclient[age])</f>
        <v>45.892717452039484</v>
      </c>
      <c r="J353" s="1" t="s">
        <v>8907</v>
      </c>
      <c r="K353" s="1" t="s">
        <v>8908</v>
      </c>
      <c r="L353" s="1" t="s">
        <v>8909</v>
      </c>
      <c r="M353" s="1" t="s">
        <v>8910</v>
      </c>
      <c r="N353" s="1" t="s">
        <v>8911</v>
      </c>
      <c r="O353" s="1" t="s">
        <v>8912</v>
      </c>
      <c r="P353" s="1" t="s">
        <v>8913</v>
      </c>
      <c r="Q353" s="1"/>
      <c r="R353" s="1" t="s">
        <v>6478</v>
      </c>
      <c r="S353" s="1" t="s">
        <v>6837</v>
      </c>
      <c r="T353">
        <v>45863</v>
      </c>
      <c r="U353">
        <v>4</v>
      </c>
    </row>
    <row r="354" spans="1:21" x14ac:dyDescent="0.3">
      <c r="A354">
        <v>372</v>
      </c>
      <c r="B354" s="1" t="s">
        <v>8914</v>
      </c>
      <c r="C354" s="1" t="s">
        <v>6327</v>
      </c>
      <c r="D354" s="2">
        <v>19087</v>
      </c>
      <c r="E354">
        <v>3</v>
      </c>
      <c r="F354">
        <v>4</v>
      </c>
      <c r="G354">
        <v>1952</v>
      </c>
      <c r="H354">
        <v>67</v>
      </c>
      <c r="I354" s="21">
        <f>AVERAGE(completedclient[age])</f>
        <v>45.892717452039484</v>
      </c>
      <c r="J354" s="1" t="s">
        <v>8915</v>
      </c>
      <c r="K354" s="1" t="s">
        <v>8916</v>
      </c>
      <c r="L354" s="1" t="s">
        <v>8917</v>
      </c>
      <c r="M354" s="1" t="s">
        <v>8918</v>
      </c>
      <c r="N354" s="1" t="s">
        <v>8919</v>
      </c>
      <c r="O354" s="1" t="s">
        <v>8920</v>
      </c>
      <c r="P354" s="1" t="s">
        <v>8921</v>
      </c>
      <c r="Q354" s="1"/>
      <c r="R354" s="1" t="s">
        <v>7506</v>
      </c>
      <c r="S354" s="1" t="s">
        <v>7507</v>
      </c>
      <c r="T354">
        <v>42651</v>
      </c>
      <c r="U354">
        <v>34</v>
      </c>
    </row>
    <row r="355" spans="1:21" x14ac:dyDescent="0.3">
      <c r="A355">
        <v>373</v>
      </c>
      <c r="B355" s="1" t="s">
        <v>8922</v>
      </c>
      <c r="C355" s="1" t="s">
        <v>6327</v>
      </c>
      <c r="D355" s="2">
        <v>20513</v>
      </c>
      <c r="E355">
        <v>28</v>
      </c>
      <c r="F355">
        <v>2</v>
      </c>
      <c r="G355">
        <v>1956</v>
      </c>
      <c r="H355">
        <v>63</v>
      </c>
      <c r="I355" s="21">
        <f>AVERAGE(completedclient[age])</f>
        <v>45.892717452039484</v>
      </c>
      <c r="J355" s="1" t="s">
        <v>8923</v>
      </c>
      <c r="K355" s="1" t="s">
        <v>8924</v>
      </c>
      <c r="L355" s="1" t="s">
        <v>8925</v>
      </c>
      <c r="M355" s="1" t="s">
        <v>8926</v>
      </c>
      <c r="N355" s="1" t="s">
        <v>8927</v>
      </c>
      <c r="O355" s="1" t="s">
        <v>8928</v>
      </c>
      <c r="P355" s="1" t="s">
        <v>8929</v>
      </c>
      <c r="Q355" s="1"/>
      <c r="R355" s="1" t="s">
        <v>6727</v>
      </c>
      <c r="S355" s="1" t="s">
        <v>6728</v>
      </c>
      <c r="T355">
        <v>42455</v>
      </c>
      <c r="U355">
        <v>16</v>
      </c>
    </row>
    <row r="356" spans="1:21" x14ac:dyDescent="0.3">
      <c r="A356">
        <v>374</v>
      </c>
      <c r="B356" s="1" t="s">
        <v>8930</v>
      </c>
      <c r="C356" s="1" t="s">
        <v>6327</v>
      </c>
      <c r="D356" s="2">
        <v>31942</v>
      </c>
      <c r="E356">
        <v>14</v>
      </c>
      <c r="F356">
        <v>6</v>
      </c>
      <c r="G356">
        <v>1987</v>
      </c>
      <c r="H356">
        <v>32</v>
      </c>
      <c r="I356" s="21">
        <f>AVERAGE(completedclient[age])</f>
        <v>45.892717452039484</v>
      </c>
      <c r="J356" s="1" t="s">
        <v>8931</v>
      </c>
      <c r="K356" s="1" t="s">
        <v>8932</v>
      </c>
      <c r="L356" s="1" t="s">
        <v>8933</v>
      </c>
      <c r="M356" s="1" t="s">
        <v>8934</v>
      </c>
      <c r="N356" s="1" t="s">
        <v>8935</v>
      </c>
      <c r="O356" s="1" t="s">
        <v>8936</v>
      </c>
      <c r="P356" s="1" t="s">
        <v>8937</v>
      </c>
      <c r="Q356" s="1"/>
      <c r="R356" s="1" t="s">
        <v>7069</v>
      </c>
      <c r="S356" s="1" t="s">
        <v>7070</v>
      </c>
      <c r="T356">
        <v>46165</v>
      </c>
      <c r="U356">
        <v>26</v>
      </c>
    </row>
    <row r="357" spans="1:21" x14ac:dyDescent="0.3">
      <c r="A357">
        <v>375</v>
      </c>
      <c r="B357" s="1" t="s">
        <v>8938</v>
      </c>
      <c r="C357" s="1" t="s">
        <v>6315</v>
      </c>
      <c r="D357" s="2">
        <v>32780</v>
      </c>
      <c r="E357">
        <v>29</v>
      </c>
      <c r="F357">
        <v>9</v>
      </c>
      <c r="G357">
        <v>1989</v>
      </c>
      <c r="H357">
        <v>30</v>
      </c>
      <c r="I357" s="21">
        <f>AVERAGE(completedclient[age])</f>
        <v>45.892717452039484</v>
      </c>
      <c r="J357" s="1" t="s">
        <v>8939</v>
      </c>
      <c r="K357" s="1" t="s">
        <v>8940</v>
      </c>
      <c r="L357" s="1" t="s">
        <v>8609</v>
      </c>
      <c r="M357" s="1" t="s">
        <v>8777</v>
      </c>
      <c r="N357" s="1" t="s">
        <v>8941</v>
      </c>
      <c r="O357" s="1" t="s">
        <v>8942</v>
      </c>
      <c r="P357" s="1" t="s">
        <v>8943</v>
      </c>
      <c r="Q357" s="1"/>
      <c r="R357" s="1" t="s">
        <v>8084</v>
      </c>
      <c r="S357" s="1" t="s">
        <v>6393</v>
      </c>
      <c r="T357">
        <v>2722</v>
      </c>
      <c r="U357">
        <v>61</v>
      </c>
    </row>
    <row r="358" spans="1:21" x14ac:dyDescent="0.3">
      <c r="A358">
        <v>376</v>
      </c>
      <c r="B358" s="1" t="s">
        <v>8944</v>
      </c>
      <c r="C358" s="1" t="s">
        <v>6315</v>
      </c>
      <c r="D358" s="2">
        <v>33977</v>
      </c>
      <c r="E358">
        <v>8</v>
      </c>
      <c r="F358">
        <v>1</v>
      </c>
      <c r="G358">
        <v>1993</v>
      </c>
      <c r="H358">
        <v>27</v>
      </c>
      <c r="I358" s="21">
        <f>AVERAGE(completedclient[age])</f>
        <v>45.892717452039484</v>
      </c>
      <c r="J358" s="1" t="s">
        <v>8945</v>
      </c>
      <c r="K358" s="1" t="s">
        <v>8946</v>
      </c>
      <c r="L358" s="1" t="s">
        <v>8623</v>
      </c>
      <c r="M358" s="1" t="s">
        <v>8785</v>
      </c>
      <c r="N358" s="1" t="s">
        <v>8947</v>
      </c>
      <c r="O358" s="1" t="s">
        <v>8948</v>
      </c>
      <c r="P358" s="1" t="s">
        <v>8949</v>
      </c>
      <c r="Q358" s="1"/>
      <c r="R358" s="1" t="s">
        <v>8950</v>
      </c>
      <c r="S358" s="1" t="s">
        <v>8951</v>
      </c>
      <c r="T358">
        <v>42541</v>
      </c>
      <c r="U358">
        <v>14</v>
      </c>
    </row>
    <row r="359" spans="1:21" x14ac:dyDescent="0.3">
      <c r="A359">
        <v>378</v>
      </c>
      <c r="B359" s="1" t="s">
        <v>8952</v>
      </c>
      <c r="C359" s="1" t="s">
        <v>6327</v>
      </c>
      <c r="D359" s="2">
        <v>35930</v>
      </c>
      <c r="E359">
        <v>15</v>
      </c>
      <c r="F359">
        <v>5</v>
      </c>
      <c r="G359">
        <v>1998</v>
      </c>
      <c r="H359">
        <v>21</v>
      </c>
      <c r="I359" s="21">
        <f>AVERAGE(completedclient[age])</f>
        <v>45.892717452039484</v>
      </c>
      <c r="J359" s="1" t="s">
        <v>8953</v>
      </c>
      <c r="K359" s="1" t="s">
        <v>7717</v>
      </c>
      <c r="L359" s="1" t="s">
        <v>8954</v>
      </c>
      <c r="M359" s="1" t="s">
        <v>8955</v>
      </c>
      <c r="N359" s="1" t="s">
        <v>8956</v>
      </c>
      <c r="O359" s="1" t="s">
        <v>8957</v>
      </c>
      <c r="P359" s="1" t="s">
        <v>8958</v>
      </c>
      <c r="Q359" s="1"/>
      <c r="R359" s="1" t="s">
        <v>6852</v>
      </c>
      <c r="S359" s="1" t="s">
        <v>6336</v>
      </c>
      <c r="T359">
        <v>14215</v>
      </c>
      <c r="U359">
        <v>50</v>
      </c>
    </row>
    <row r="360" spans="1:21" x14ac:dyDescent="0.3">
      <c r="A360">
        <v>379</v>
      </c>
      <c r="B360" s="1" t="s">
        <v>8959</v>
      </c>
      <c r="C360" s="1" t="s">
        <v>6315</v>
      </c>
      <c r="D360" s="2">
        <v>37907</v>
      </c>
      <c r="E360">
        <v>13</v>
      </c>
      <c r="F360">
        <v>10</v>
      </c>
      <c r="G360">
        <v>2003</v>
      </c>
      <c r="H360">
        <v>16</v>
      </c>
      <c r="I360" s="21">
        <f>AVERAGE(completedclient[age])</f>
        <v>45.892717452039484</v>
      </c>
      <c r="J360" s="1" t="s">
        <v>8960</v>
      </c>
      <c r="K360" s="1" t="s">
        <v>8961</v>
      </c>
      <c r="L360" s="1" t="s">
        <v>8660</v>
      </c>
      <c r="M360" s="1" t="s">
        <v>8801</v>
      </c>
      <c r="N360" s="1" t="s">
        <v>8962</v>
      </c>
      <c r="O360" s="1" t="s">
        <v>8963</v>
      </c>
      <c r="P360" s="1" t="s">
        <v>8964</v>
      </c>
      <c r="Q360" s="1"/>
      <c r="R360" s="1" t="s">
        <v>6852</v>
      </c>
      <c r="S360" s="1" t="s">
        <v>6336</v>
      </c>
      <c r="T360">
        <v>14220</v>
      </c>
      <c r="U360">
        <v>50</v>
      </c>
    </row>
    <row r="361" spans="1:21" x14ac:dyDescent="0.3">
      <c r="A361">
        <v>380</v>
      </c>
      <c r="B361" s="1" t="s">
        <v>8965</v>
      </c>
      <c r="C361" s="1" t="s">
        <v>6327</v>
      </c>
      <c r="D361" s="2">
        <v>33988</v>
      </c>
      <c r="E361">
        <v>19</v>
      </c>
      <c r="F361">
        <v>1</v>
      </c>
      <c r="G361">
        <v>1993</v>
      </c>
      <c r="H361">
        <v>27</v>
      </c>
      <c r="I361" s="21">
        <f>AVERAGE(completedclient[age])</f>
        <v>45.892717452039484</v>
      </c>
      <c r="J361" s="1" t="s">
        <v>8966</v>
      </c>
      <c r="K361" s="1" t="s">
        <v>8926</v>
      </c>
      <c r="L361" s="1" t="s">
        <v>8967</v>
      </c>
      <c r="M361" s="1" t="s">
        <v>8968</v>
      </c>
      <c r="N361" s="1" t="s">
        <v>8969</v>
      </c>
      <c r="O361" s="1" t="s">
        <v>8970</v>
      </c>
      <c r="P361" s="1" t="s">
        <v>8971</v>
      </c>
      <c r="Q361" s="1"/>
      <c r="R361" s="1" t="s">
        <v>7227</v>
      </c>
      <c r="S361" s="1" t="s">
        <v>7228</v>
      </c>
      <c r="T361">
        <v>41293</v>
      </c>
      <c r="U361">
        <v>41</v>
      </c>
    </row>
    <row r="362" spans="1:21" x14ac:dyDescent="0.3">
      <c r="A362">
        <v>381</v>
      </c>
      <c r="B362" s="1" t="s">
        <v>8972</v>
      </c>
      <c r="C362" s="1" t="s">
        <v>6315</v>
      </c>
      <c r="D362" s="2">
        <v>35456</v>
      </c>
      <c r="E362">
        <v>26</v>
      </c>
      <c r="F362">
        <v>1</v>
      </c>
      <c r="G362">
        <v>1997</v>
      </c>
      <c r="H362">
        <v>23</v>
      </c>
      <c r="I362" s="21">
        <f>AVERAGE(completedclient[age])</f>
        <v>45.892717452039484</v>
      </c>
      <c r="J362" s="1" t="s">
        <v>8973</v>
      </c>
      <c r="K362" s="1" t="s">
        <v>8974</v>
      </c>
      <c r="L362" s="1" t="s">
        <v>8666</v>
      </c>
      <c r="M362" s="1" t="s">
        <v>8815</v>
      </c>
      <c r="N362" s="1" t="s">
        <v>8975</v>
      </c>
      <c r="O362" s="1" t="s">
        <v>8976</v>
      </c>
      <c r="P362" s="1" t="s">
        <v>8977</v>
      </c>
      <c r="Q362" s="1"/>
      <c r="R362" s="1" t="s">
        <v>6620</v>
      </c>
      <c r="S362" s="1" t="s">
        <v>6611</v>
      </c>
      <c r="T362">
        <v>40934</v>
      </c>
      <c r="U362">
        <v>73</v>
      </c>
    </row>
    <row r="363" spans="1:21" x14ac:dyDescent="0.3">
      <c r="A363">
        <v>382</v>
      </c>
      <c r="B363" s="1" t="s">
        <v>8978</v>
      </c>
      <c r="C363" s="1" t="s">
        <v>6327</v>
      </c>
      <c r="D363" s="2">
        <v>35976</v>
      </c>
      <c r="E363">
        <v>30</v>
      </c>
      <c r="F363">
        <v>6</v>
      </c>
      <c r="G363">
        <v>1998</v>
      </c>
      <c r="H363">
        <v>21</v>
      </c>
      <c r="I363" s="21">
        <f>AVERAGE(completedclient[age])</f>
        <v>45.892717452039484</v>
      </c>
      <c r="J363" s="1" t="s">
        <v>8979</v>
      </c>
      <c r="K363" s="1" t="s">
        <v>8980</v>
      </c>
      <c r="L363" s="1" t="s">
        <v>8981</v>
      </c>
      <c r="M363" s="1" t="s">
        <v>8982</v>
      </c>
      <c r="N363" s="1" t="s">
        <v>8983</v>
      </c>
      <c r="O363" s="1" t="s">
        <v>8984</v>
      </c>
      <c r="P363" s="1" t="s">
        <v>8985</v>
      </c>
      <c r="Q363" s="1"/>
      <c r="R363" s="1" t="s">
        <v>6620</v>
      </c>
      <c r="S363" s="1" t="s">
        <v>6611</v>
      </c>
      <c r="T363">
        <v>40965</v>
      </c>
      <c r="U363">
        <v>73</v>
      </c>
    </row>
    <row r="364" spans="1:21" x14ac:dyDescent="0.3">
      <c r="A364">
        <v>383</v>
      </c>
      <c r="B364" s="1" t="s">
        <v>8986</v>
      </c>
      <c r="C364" s="1" t="s">
        <v>6315</v>
      </c>
      <c r="D364" s="2">
        <v>21687</v>
      </c>
      <c r="E364">
        <v>17</v>
      </c>
      <c r="F364">
        <v>5</v>
      </c>
      <c r="G364">
        <v>1959</v>
      </c>
      <c r="H364">
        <v>60</v>
      </c>
      <c r="I364" s="21">
        <f>AVERAGE(completedclient[age])</f>
        <v>45.892717452039484</v>
      </c>
      <c r="J364" s="1" t="s">
        <v>8987</v>
      </c>
      <c r="K364" s="1" t="s">
        <v>8988</v>
      </c>
      <c r="L364" s="1" t="s">
        <v>8680</v>
      </c>
      <c r="M364" s="1" t="s">
        <v>8829</v>
      </c>
      <c r="N364" s="1" t="s">
        <v>8989</v>
      </c>
      <c r="O364" s="1" t="s">
        <v>8990</v>
      </c>
      <c r="P364" s="1" t="s">
        <v>8991</v>
      </c>
      <c r="Q364" s="1"/>
      <c r="R364" s="1" t="s">
        <v>6382</v>
      </c>
      <c r="S364" s="1" t="s">
        <v>6383</v>
      </c>
      <c r="T364">
        <v>48259</v>
      </c>
      <c r="U364">
        <v>15</v>
      </c>
    </row>
    <row r="365" spans="1:21" x14ac:dyDescent="0.3">
      <c r="A365">
        <v>384</v>
      </c>
      <c r="B365" s="1" t="s">
        <v>8992</v>
      </c>
      <c r="C365" s="1" t="s">
        <v>6327</v>
      </c>
      <c r="D365" s="2">
        <v>20370</v>
      </c>
      <c r="E365">
        <v>8</v>
      </c>
      <c r="F365">
        <v>10</v>
      </c>
      <c r="G365">
        <v>1955</v>
      </c>
      <c r="H365">
        <v>64</v>
      </c>
      <c r="I365" s="21">
        <f>AVERAGE(completedclient[age])</f>
        <v>45.892717452039484</v>
      </c>
      <c r="J365" s="1" t="s">
        <v>8993</v>
      </c>
      <c r="K365" s="1" t="s">
        <v>8994</v>
      </c>
      <c r="L365" s="1" t="s">
        <v>8995</v>
      </c>
      <c r="M365" s="1" t="s">
        <v>8996</v>
      </c>
      <c r="N365" s="1" t="s">
        <v>8997</v>
      </c>
      <c r="O365" s="1" t="s">
        <v>8998</v>
      </c>
      <c r="P365" s="1" t="s">
        <v>8999</v>
      </c>
      <c r="Q365" s="1"/>
      <c r="R365" s="1" t="s">
        <v>6382</v>
      </c>
      <c r="S365" s="1" t="s">
        <v>6383</v>
      </c>
      <c r="T365">
        <v>49286</v>
      </c>
      <c r="U365">
        <v>15</v>
      </c>
    </row>
    <row r="366" spans="1:21" x14ac:dyDescent="0.3">
      <c r="A366">
        <v>385</v>
      </c>
      <c r="B366" s="1" t="s">
        <v>9000</v>
      </c>
      <c r="C366" s="1" t="s">
        <v>6327</v>
      </c>
      <c r="D366" s="2">
        <v>24921</v>
      </c>
      <c r="E366">
        <v>24</v>
      </c>
      <c r="F366">
        <v>3</v>
      </c>
      <c r="G366">
        <v>1968</v>
      </c>
      <c r="H366">
        <v>51</v>
      </c>
      <c r="I366" s="21">
        <f>AVERAGE(completedclient[age])</f>
        <v>45.892717452039484</v>
      </c>
      <c r="J366" s="1" t="s">
        <v>9001</v>
      </c>
      <c r="K366" s="1" t="s">
        <v>9002</v>
      </c>
      <c r="L366" s="1" t="s">
        <v>9003</v>
      </c>
      <c r="M366" s="1" t="s">
        <v>9004</v>
      </c>
      <c r="N366" s="1" t="s">
        <v>9005</v>
      </c>
      <c r="O366" s="1" t="s">
        <v>9006</v>
      </c>
      <c r="P366" s="1" t="s">
        <v>9007</v>
      </c>
      <c r="Q366" s="1"/>
      <c r="R366" s="1" t="s">
        <v>6776</v>
      </c>
      <c r="S366" s="1" t="s">
        <v>6777</v>
      </c>
      <c r="T366">
        <v>43320</v>
      </c>
      <c r="U366">
        <v>45</v>
      </c>
    </row>
    <row r="367" spans="1:21" x14ac:dyDescent="0.3">
      <c r="A367">
        <v>386</v>
      </c>
      <c r="B367" s="1" t="s">
        <v>9008</v>
      </c>
      <c r="C367" s="1" t="s">
        <v>6327</v>
      </c>
      <c r="D367" s="2">
        <v>36759</v>
      </c>
      <c r="E367">
        <v>21</v>
      </c>
      <c r="F367">
        <v>8</v>
      </c>
      <c r="G367">
        <v>2000</v>
      </c>
      <c r="H367">
        <v>19</v>
      </c>
      <c r="I367" s="21">
        <f>AVERAGE(completedclient[age])</f>
        <v>45.892717452039484</v>
      </c>
      <c r="J367" s="1" t="s">
        <v>9009</v>
      </c>
      <c r="K367" s="1" t="s">
        <v>9010</v>
      </c>
      <c r="L367" s="1" t="s">
        <v>9011</v>
      </c>
      <c r="M367" s="1" t="s">
        <v>9012</v>
      </c>
      <c r="N367" s="1" t="s">
        <v>9013</v>
      </c>
      <c r="O367" s="1" t="s">
        <v>9014</v>
      </c>
      <c r="P367" s="1" t="s">
        <v>9015</v>
      </c>
      <c r="Q367" s="1"/>
      <c r="R367" s="1" t="s">
        <v>9016</v>
      </c>
      <c r="S367" s="1" t="s">
        <v>7228</v>
      </c>
      <c r="T367">
        <v>43222</v>
      </c>
      <c r="U367">
        <v>62</v>
      </c>
    </row>
    <row r="368" spans="1:21" x14ac:dyDescent="0.3">
      <c r="A368">
        <v>387</v>
      </c>
      <c r="B368" s="1" t="s">
        <v>9017</v>
      </c>
      <c r="C368" s="1" t="s">
        <v>6327</v>
      </c>
      <c r="D368" s="2">
        <v>17324</v>
      </c>
      <c r="E368">
        <v>6</v>
      </c>
      <c r="F368">
        <v>6</v>
      </c>
      <c r="G368">
        <v>1947</v>
      </c>
      <c r="H368">
        <v>72</v>
      </c>
      <c r="I368" s="21">
        <f>AVERAGE(completedclient[age])</f>
        <v>45.892717452039484</v>
      </c>
      <c r="J368" s="1" t="s">
        <v>9018</v>
      </c>
      <c r="K368" s="1" t="s">
        <v>9019</v>
      </c>
      <c r="L368" s="1" t="s">
        <v>9020</v>
      </c>
      <c r="M368" s="1" t="s">
        <v>8916</v>
      </c>
      <c r="N368" s="1" t="s">
        <v>9021</v>
      </c>
      <c r="O368" s="1" t="s">
        <v>9022</v>
      </c>
      <c r="P368" s="1" t="s">
        <v>9023</v>
      </c>
      <c r="Q368" s="1"/>
      <c r="R368" s="1" t="s">
        <v>6448</v>
      </c>
      <c r="S368" s="1" t="s">
        <v>6336</v>
      </c>
      <c r="T368">
        <v>10708</v>
      </c>
      <c r="U368">
        <v>76</v>
      </c>
    </row>
    <row r="369" spans="1:21" x14ac:dyDescent="0.3">
      <c r="A369">
        <v>388</v>
      </c>
      <c r="B369" s="1" t="s">
        <v>9024</v>
      </c>
      <c r="C369" s="1" t="s">
        <v>6315</v>
      </c>
      <c r="D369" s="2">
        <v>25871</v>
      </c>
      <c r="E369">
        <v>30</v>
      </c>
      <c r="F369">
        <v>10</v>
      </c>
      <c r="G369">
        <v>1970</v>
      </c>
      <c r="H369">
        <v>49</v>
      </c>
      <c r="I369" s="21">
        <f>AVERAGE(completedclient[age])</f>
        <v>45.892717452039484</v>
      </c>
      <c r="J369" s="1" t="s">
        <v>9025</v>
      </c>
      <c r="K369" s="1" t="s">
        <v>9026</v>
      </c>
      <c r="L369" s="1" t="s">
        <v>8694</v>
      </c>
      <c r="M369" s="1" t="s">
        <v>8837</v>
      </c>
      <c r="N369" s="1" t="s">
        <v>9027</v>
      </c>
      <c r="O369" s="1" t="s">
        <v>9028</v>
      </c>
      <c r="P369" s="1" t="s">
        <v>9029</v>
      </c>
      <c r="Q369" s="1"/>
      <c r="R369" s="1" t="s">
        <v>6643</v>
      </c>
      <c r="S369" s="1" t="s">
        <v>6601</v>
      </c>
      <c r="T369">
        <v>40756</v>
      </c>
      <c r="U369">
        <v>36</v>
      </c>
    </row>
    <row r="370" spans="1:21" x14ac:dyDescent="0.3">
      <c r="A370">
        <v>389</v>
      </c>
      <c r="B370" s="1" t="s">
        <v>9030</v>
      </c>
      <c r="C370" s="1" t="s">
        <v>6315</v>
      </c>
      <c r="D370" s="2">
        <v>34515</v>
      </c>
      <c r="E370">
        <v>30</v>
      </c>
      <c r="F370">
        <v>6</v>
      </c>
      <c r="G370">
        <v>1994</v>
      </c>
      <c r="H370">
        <v>25</v>
      </c>
      <c r="I370" s="21">
        <f>AVERAGE(completedclient[age])</f>
        <v>45.892717452039484</v>
      </c>
      <c r="J370" s="1" t="s">
        <v>9031</v>
      </c>
      <c r="K370" s="1" t="s">
        <v>9032</v>
      </c>
      <c r="L370" s="1" t="s">
        <v>8708</v>
      </c>
      <c r="M370" s="1" t="s">
        <v>8800</v>
      </c>
      <c r="N370" s="1" t="s">
        <v>9033</v>
      </c>
      <c r="O370" s="1" t="s">
        <v>9034</v>
      </c>
      <c r="P370" s="1" t="s">
        <v>9035</v>
      </c>
      <c r="Q370" s="1"/>
      <c r="R370" s="1" t="s">
        <v>6492</v>
      </c>
      <c r="S370" s="1" t="s">
        <v>6493</v>
      </c>
      <c r="T370">
        <v>47739</v>
      </c>
      <c r="U370">
        <v>47</v>
      </c>
    </row>
    <row r="371" spans="1:21" x14ac:dyDescent="0.3">
      <c r="A371">
        <v>390</v>
      </c>
      <c r="B371" s="1" t="s">
        <v>9036</v>
      </c>
      <c r="C371" s="1" t="s">
        <v>6315</v>
      </c>
      <c r="D371" s="2">
        <v>35457</v>
      </c>
      <c r="E371">
        <v>27</v>
      </c>
      <c r="F371">
        <v>1</v>
      </c>
      <c r="G371">
        <v>1997</v>
      </c>
      <c r="H371">
        <v>23</v>
      </c>
      <c r="I371" s="21">
        <f>AVERAGE(completedclient[age])</f>
        <v>45.892717452039484</v>
      </c>
      <c r="J371" s="1" t="s">
        <v>9037</v>
      </c>
      <c r="K371" s="1" t="s">
        <v>9038</v>
      </c>
      <c r="L371" s="1" t="s">
        <v>8603</v>
      </c>
      <c r="M371" s="1" t="s">
        <v>8870</v>
      </c>
      <c r="N371" s="1" t="s">
        <v>9039</v>
      </c>
      <c r="O371" s="1" t="s">
        <v>9040</v>
      </c>
      <c r="P371" s="1" t="s">
        <v>9041</v>
      </c>
      <c r="Q371" s="1"/>
      <c r="R371" s="1" t="s">
        <v>6492</v>
      </c>
      <c r="S371" s="1" t="s">
        <v>6493</v>
      </c>
      <c r="T371">
        <v>40166</v>
      </c>
      <c r="U371">
        <v>47</v>
      </c>
    </row>
    <row r="372" spans="1:21" x14ac:dyDescent="0.3">
      <c r="A372">
        <v>391</v>
      </c>
      <c r="B372" s="1" t="s">
        <v>9042</v>
      </c>
      <c r="C372" s="1" t="s">
        <v>6315</v>
      </c>
      <c r="D372" s="2">
        <v>19501</v>
      </c>
      <c r="E372">
        <v>22</v>
      </c>
      <c r="F372">
        <v>5</v>
      </c>
      <c r="G372">
        <v>1953</v>
      </c>
      <c r="H372">
        <v>66</v>
      </c>
      <c r="I372" s="21">
        <f>AVERAGE(completedclient[age])</f>
        <v>45.892717452039484</v>
      </c>
      <c r="J372" s="1" t="s">
        <v>9043</v>
      </c>
      <c r="K372" s="1" t="s">
        <v>9044</v>
      </c>
      <c r="L372" s="1" t="s">
        <v>8734</v>
      </c>
      <c r="M372" s="1" t="s">
        <v>8890</v>
      </c>
      <c r="N372" s="1" t="s">
        <v>9045</v>
      </c>
      <c r="O372" s="1" t="s">
        <v>9046</v>
      </c>
      <c r="P372" s="1" t="s">
        <v>9047</v>
      </c>
      <c r="Q372" s="1"/>
      <c r="R372" s="1" t="s">
        <v>6492</v>
      </c>
      <c r="S372" s="1" t="s">
        <v>6493</v>
      </c>
      <c r="T372">
        <v>41236</v>
      </c>
      <c r="U372">
        <v>47</v>
      </c>
    </row>
    <row r="373" spans="1:21" x14ac:dyDescent="0.3">
      <c r="A373">
        <v>392</v>
      </c>
      <c r="B373" s="1" t="s">
        <v>9048</v>
      </c>
      <c r="C373" s="1" t="s">
        <v>6315</v>
      </c>
      <c r="D373" s="2">
        <v>25659</v>
      </c>
      <c r="E373">
        <v>1</v>
      </c>
      <c r="F373">
        <v>4</v>
      </c>
      <c r="G373">
        <v>1970</v>
      </c>
      <c r="H373">
        <v>49</v>
      </c>
      <c r="I373" s="21">
        <f>AVERAGE(completedclient[age])</f>
        <v>45.892717452039484</v>
      </c>
      <c r="J373" s="1" t="s">
        <v>9049</v>
      </c>
      <c r="K373" s="1" t="s">
        <v>8615</v>
      </c>
      <c r="L373" s="1" t="s">
        <v>8748</v>
      </c>
      <c r="M373" s="1" t="s">
        <v>8910</v>
      </c>
      <c r="N373" s="1" t="s">
        <v>9050</v>
      </c>
      <c r="O373" s="1" t="s">
        <v>9051</v>
      </c>
      <c r="P373" s="1" t="s">
        <v>9052</v>
      </c>
      <c r="Q373" s="1"/>
      <c r="R373" s="1" t="s">
        <v>6556</v>
      </c>
      <c r="S373" s="1" t="s">
        <v>6557</v>
      </c>
      <c r="T373">
        <v>46469</v>
      </c>
      <c r="U373">
        <v>74</v>
      </c>
    </row>
    <row r="374" spans="1:21" x14ac:dyDescent="0.3">
      <c r="A374">
        <v>393</v>
      </c>
      <c r="B374" s="1" t="s">
        <v>9053</v>
      </c>
      <c r="C374" s="1" t="s">
        <v>6327</v>
      </c>
      <c r="D374" s="2">
        <v>28003</v>
      </c>
      <c r="E374">
        <v>31</v>
      </c>
      <c r="F374">
        <v>8</v>
      </c>
      <c r="G374">
        <v>1976</v>
      </c>
      <c r="H374">
        <v>43</v>
      </c>
      <c r="I374" s="21">
        <f>AVERAGE(completedclient[age])</f>
        <v>45.892717452039484</v>
      </c>
      <c r="J374" s="1" t="s">
        <v>9054</v>
      </c>
      <c r="K374" s="1" t="s">
        <v>9055</v>
      </c>
      <c r="L374" s="1" t="s">
        <v>9056</v>
      </c>
      <c r="M374" s="1" t="s">
        <v>9057</v>
      </c>
      <c r="N374" s="1" t="s">
        <v>9058</v>
      </c>
      <c r="O374" s="1" t="s">
        <v>9059</v>
      </c>
      <c r="P374" s="1" t="s">
        <v>9060</v>
      </c>
      <c r="Q374" s="1"/>
      <c r="R374" s="1" t="s">
        <v>6556</v>
      </c>
      <c r="S374" s="1" t="s">
        <v>6557</v>
      </c>
      <c r="T374">
        <v>48628</v>
      </c>
      <c r="U374">
        <v>74</v>
      </c>
    </row>
    <row r="375" spans="1:21" x14ac:dyDescent="0.3">
      <c r="A375">
        <v>394</v>
      </c>
      <c r="B375" s="1" t="s">
        <v>9061</v>
      </c>
      <c r="C375" s="1" t="s">
        <v>6315</v>
      </c>
      <c r="D375" s="2">
        <v>16210</v>
      </c>
      <c r="E375">
        <v>18</v>
      </c>
      <c r="F375">
        <v>5</v>
      </c>
      <c r="G375">
        <v>1944</v>
      </c>
      <c r="H375">
        <v>75</v>
      </c>
      <c r="I375" s="21">
        <f>AVERAGE(completedclient[age])</f>
        <v>45.892717452039484</v>
      </c>
      <c r="J375" s="1" t="s">
        <v>9062</v>
      </c>
      <c r="K375" s="1" t="s">
        <v>9063</v>
      </c>
      <c r="L375" s="1" t="s">
        <v>8754</v>
      </c>
      <c r="M375" s="1" t="s">
        <v>8918</v>
      </c>
      <c r="N375" s="1" t="s">
        <v>9064</v>
      </c>
      <c r="O375" s="1" t="s">
        <v>9065</v>
      </c>
      <c r="P375" s="1" t="s">
        <v>9066</v>
      </c>
      <c r="Q375" s="1"/>
      <c r="R375" s="1" t="s">
        <v>6610</v>
      </c>
      <c r="S375" s="1" t="s">
        <v>6611</v>
      </c>
      <c r="T375">
        <v>42768</v>
      </c>
      <c r="U375">
        <v>52</v>
      </c>
    </row>
    <row r="376" spans="1:21" x14ac:dyDescent="0.3">
      <c r="A376">
        <v>395</v>
      </c>
      <c r="B376" s="1" t="s">
        <v>9067</v>
      </c>
      <c r="C376" s="1" t="s">
        <v>6327</v>
      </c>
      <c r="D376" s="2">
        <v>14431</v>
      </c>
      <c r="E376">
        <v>5</v>
      </c>
      <c r="F376">
        <v>7</v>
      </c>
      <c r="G376">
        <v>1939</v>
      </c>
      <c r="H376">
        <v>80</v>
      </c>
      <c r="I376" s="21">
        <f>AVERAGE(completedclient[age])</f>
        <v>45.892717452039484</v>
      </c>
      <c r="J376" s="1" t="s">
        <v>9068</v>
      </c>
      <c r="K376" s="1" t="s">
        <v>9069</v>
      </c>
      <c r="L376" s="1" t="s">
        <v>9070</v>
      </c>
      <c r="M376" s="1" t="s">
        <v>7369</v>
      </c>
      <c r="N376" s="1" t="s">
        <v>9071</v>
      </c>
      <c r="O376" s="1" t="s">
        <v>9072</v>
      </c>
      <c r="P376" s="1" t="s">
        <v>9073</v>
      </c>
      <c r="Q376" s="1"/>
      <c r="R376" s="1" t="s">
        <v>6610</v>
      </c>
      <c r="S376" s="1" t="s">
        <v>6611</v>
      </c>
      <c r="T376">
        <v>48062</v>
      </c>
      <c r="U376">
        <v>52</v>
      </c>
    </row>
    <row r="377" spans="1:21" x14ac:dyDescent="0.3">
      <c r="A377">
        <v>396</v>
      </c>
      <c r="B377" s="1" t="s">
        <v>9074</v>
      </c>
      <c r="C377" s="1" t="s">
        <v>6327</v>
      </c>
      <c r="D377" s="2">
        <v>14733</v>
      </c>
      <c r="E377">
        <v>2</v>
      </c>
      <c r="F377">
        <v>5</v>
      </c>
      <c r="G377">
        <v>1940</v>
      </c>
      <c r="H377">
        <v>79</v>
      </c>
      <c r="I377" s="21">
        <f>AVERAGE(completedclient[age])</f>
        <v>45.892717452039484</v>
      </c>
      <c r="J377" s="1" t="s">
        <v>9075</v>
      </c>
      <c r="K377" s="1" t="s">
        <v>9076</v>
      </c>
      <c r="L377" s="1" t="s">
        <v>9077</v>
      </c>
      <c r="M377" s="1" t="s">
        <v>9078</v>
      </c>
      <c r="N377" s="1" t="s">
        <v>9079</v>
      </c>
      <c r="O377" s="1" t="s">
        <v>9080</v>
      </c>
      <c r="P377" s="1" t="s">
        <v>9081</v>
      </c>
      <c r="Q377" s="1"/>
      <c r="R377" s="1" t="s">
        <v>6335</v>
      </c>
      <c r="S377" s="1" t="s">
        <v>6336</v>
      </c>
      <c r="T377">
        <v>10116</v>
      </c>
      <c r="U377">
        <v>1</v>
      </c>
    </row>
    <row r="378" spans="1:21" x14ac:dyDescent="0.3">
      <c r="A378">
        <v>397</v>
      </c>
      <c r="B378" s="1" t="s">
        <v>9082</v>
      </c>
      <c r="C378" s="1" t="s">
        <v>6327</v>
      </c>
      <c r="D378" s="2">
        <v>18349</v>
      </c>
      <c r="E378">
        <v>27</v>
      </c>
      <c r="F378">
        <v>3</v>
      </c>
      <c r="G378">
        <v>1950</v>
      </c>
      <c r="H378">
        <v>69</v>
      </c>
      <c r="I378" s="21">
        <f>AVERAGE(completedclient[age])</f>
        <v>45.892717452039484</v>
      </c>
      <c r="J378" s="1" t="s">
        <v>9083</v>
      </c>
      <c r="K378" s="1" t="s">
        <v>8208</v>
      </c>
      <c r="L378" s="1" t="s">
        <v>9084</v>
      </c>
      <c r="M378" s="1" t="s">
        <v>9085</v>
      </c>
      <c r="N378" s="1" t="s">
        <v>9086</v>
      </c>
      <c r="O378" s="1" t="s">
        <v>9087</v>
      </c>
      <c r="P378" s="1" t="s">
        <v>9088</v>
      </c>
      <c r="Q378" s="1"/>
      <c r="R378" s="1" t="s">
        <v>6684</v>
      </c>
      <c r="S378" s="1" t="s">
        <v>6336</v>
      </c>
      <c r="T378">
        <v>14604</v>
      </c>
      <c r="U378">
        <v>75</v>
      </c>
    </row>
    <row r="379" spans="1:21" x14ac:dyDescent="0.3">
      <c r="A379">
        <v>398</v>
      </c>
      <c r="B379" s="1" t="s">
        <v>9089</v>
      </c>
      <c r="C379" s="1" t="s">
        <v>6315</v>
      </c>
      <c r="D379" s="2">
        <v>16522</v>
      </c>
      <c r="E379">
        <v>26</v>
      </c>
      <c r="F379">
        <v>3</v>
      </c>
      <c r="G379">
        <v>1945</v>
      </c>
      <c r="H379">
        <v>74</v>
      </c>
      <c r="I379" s="21">
        <f>AVERAGE(completedclient[age])</f>
        <v>45.892717452039484</v>
      </c>
      <c r="J379" s="1" t="s">
        <v>9090</v>
      </c>
      <c r="K379" s="1" t="s">
        <v>9091</v>
      </c>
      <c r="L379" s="1" t="s">
        <v>8760</v>
      </c>
      <c r="M379" s="1" t="s">
        <v>8926</v>
      </c>
      <c r="N379" s="1" t="s">
        <v>9092</v>
      </c>
      <c r="O379" s="1" t="s">
        <v>9093</v>
      </c>
      <c r="P379" s="1" t="s">
        <v>9094</v>
      </c>
      <c r="Q379" s="1"/>
      <c r="R379" s="1" t="s">
        <v>8084</v>
      </c>
      <c r="S379" s="1" t="s">
        <v>6393</v>
      </c>
      <c r="T379">
        <v>2723</v>
      </c>
      <c r="U379">
        <v>61</v>
      </c>
    </row>
    <row r="380" spans="1:21" x14ac:dyDescent="0.3">
      <c r="A380">
        <v>399</v>
      </c>
      <c r="B380" s="1" t="s">
        <v>9095</v>
      </c>
      <c r="C380" s="1" t="s">
        <v>6327</v>
      </c>
      <c r="D380" s="2">
        <v>26403</v>
      </c>
      <c r="E380">
        <v>14</v>
      </c>
      <c r="F380">
        <v>4</v>
      </c>
      <c r="G380">
        <v>1972</v>
      </c>
      <c r="H380">
        <v>47</v>
      </c>
      <c r="I380" s="21">
        <f>AVERAGE(completedclient[age])</f>
        <v>45.892717452039484</v>
      </c>
      <c r="J380" s="1" t="s">
        <v>9096</v>
      </c>
      <c r="K380" s="1" t="s">
        <v>6576</v>
      </c>
      <c r="L380" s="1" t="s">
        <v>9097</v>
      </c>
      <c r="M380" s="1" t="s">
        <v>9098</v>
      </c>
      <c r="N380" s="1" t="s">
        <v>9099</v>
      </c>
      <c r="O380" s="1" t="s">
        <v>9100</v>
      </c>
      <c r="P380" s="1" t="s">
        <v>9101</v>
      </c>
      <c r="Q380" s="1"/>
      <c r="R380" s="1" t="s">
        <v>6776</v>
      </c>
      <c r="S380" s="1" t="s">
        <v>6777</v>
      </c>
      <c r="T380">
        <v>46326</v>
      </c>
      <c r="U380">
        <v>45</v>
      </c>
    </row>
    <row r="381" spans="1:21" x14ac:dyDescent="0.3">
      <c r="A381">
        <v>400</v>
      </c>
      <c r="B381" s="1" t="s">
        <v>9102</v>
      </c>
      <c r="C381" s="1" t="s">
        <v>6327</v>
      </c>
      <c r="D381" s="2">
        <v>19720</v>
      </c>
      <c r="E381">
        <v>27</v>
      </c>
      <c r="F381">
        <v>12</v>
      </c>
      <c r="G381">
        <v>1953</v>
      </c>
      <c r="H381">
        <v>66</v>
      </c>
      <c r="I381" s="21">
        <f>AVERAGE(completedclient[age])</f>
        <v>45.892717452039484</v>
      </c>
      <c r="J381" s="1" t="s">
        <v>9103</v>
      </c>
      <c r="K381" s="1" t="s">
        <v>9104</v>
      </c>
      <c r="L381" s="1" t="s">
        <v>9105</v>
      </c>
      <c r="M381" s="1" t="s">
        <v>9106</v>
      </c>
      <c r="N381" s="1" t="s">
        <v>9107</v>
      </c>
      <c r="O381" s="1" t="s">
        <v>9108</v>
      </c>
      <c r="P381" s="1" t="s">
        <v>9109</v>
      </c>
      <c r="Q381" s="1"/>
      <c r="R381" s="1" t="s">
        <v>6335</v>
      </c>
      <c r="S381" s="1" t="s">
        <v>6336</v>
      </c>
      <c r="T381">
        <v>10009</v>
      </c>
      <c r="U381">
        <v>1</v>
      </c>
    </row>
    <row r="382" spans="1:21" x14ac:dyDescent="0.3">
      <c r="A382">
        <v>401</v>
      </c>
      <c r="B382" s="1" t="s">
        <v>9110</v>
      </c>
      <c r="C382" s="1" t="s">
        <v>6315</v>
      </c>
      <c r="D382" s="2">
        <v>17856</v>
      </c>
      <c r="E382">
        <v>19</v>
      </c>
      <c r="F382">
        <v>11</v>
      </c>
      <c r="G382">
        <v>1948</v>
      </c>
      <c r="H382">
        <v>71</v>
      </c>
      <c r="I382" s="21">
        <f>AVERAGE(completedclient[age])</f>
        <v>45.892717452039484</v>
      </c>
      <c r="J382" s="1" t="s">
        <v>9111</v>
      </c>
      <c r="K382" s="1" t="s">
        <v>9112</v>
      </c>
      <c r="L382" s="1" t="s">
        <v>8791</v>
      </c>
      <c r="M382" s="1" t="s">
        <v>8934</v>
      </c>
      <c r="N382" s="1" t="s">
        <v>9113</v>
      </c>
      <c r="O382" s="1" t="s">
        <v>9114</v>
      </c>
      <c r="P382" s="1" t="s">
        <v>9115</v>
      </c>
      <c r="Q382" s="1"/>
      <c r="R382" s="1" t="s">
        <v>6335</v>
      </c>
      <c r="S382" s="1" t="s">
        <v>6336</v>
      </c>
      <c r="T382">
        <v>10119</v>
      </c>
      <c r="U382">
        <v>1</v>
      </c>
    </row>
    <row r="383" spans="1:21" x14ac:dyDescent="0.3">
      <c r="A383">
        <v>402</v>
      </c>
      <c r="B383" s="1" t="s">
        <v>9116</v>
      </c>
      <c r="C383" s="1" t="s">
        <v>6327</v>
      </c>
      <c r="D383" s="2">
        <v>23370</v>
      </c>
      <c r="E383">
        <v>25</v>
      </c>
      <c r="F383">
        <v>12</v>
      </c>
      <c r="G383">
        <v>1963</v>
      </c>
      <c r="H383">
        <v>56</v>
      </c>
      <c r="I383" s="21">
        <f>AVERAGE(completedclient[age])</f>
        <v>45.892717452039484</v>
      </c>
      <c r="J383" s="1" t="s">
        <v>9117</v>
      </c>
      <c r="K383" s="1" t="s">
        <v>9118</v>
      </c>
      <c r="L383" s="1" t="s">
        <v>9119</v>
      </c>
      <c r="M383" s="1" t="s">
        <v>9120</v>
      </c>
      <c r="N383" s="1" t="s">
        <v>9121</v>
      </c>
      <c r="O383" s="1" t="s">
        <v>9122</v>
      </c>
      <c r="P383" s="1" t="s">
        <v>9123</v>
      </c>
      <c r="Q383" s="1"/>
      <c r="R383" s="1" t="s">
        <v>7036</v>
      </c>
      <c r="S383" s="1" t="s">
        <v>7037</v>
      </c>
      <c r="T383">
        <v>45425</v>
      </c>
      <c r="U383">
        <v>3</v>
      </c>
    </row>
    <row r="384" spans="1:21" x14ac:dyDescent="0.3">
      <c r="A384">
        <v>403</v>
      </c>
      <c r="B384" s="1" t="s">
        <v>9124</v>
      </c>
      <c r="C384" s="1" t="s">
        <v>6315</v>
      </c>
      <c r="D384" s="2">
        <v>34115</v>
      </c>
      <c r="E384">
        <v>26</v>
      </c>
      <c r="F384">
        <v>5</v>
      </c>
      <c r="G384">
        <v>1993</v>
      </c>
      <c r="H384">
        <v>26</v>
      </c>
      <c r="I384" s="21">
        <f>AVERAGE(completedclient[age])</f>
        <v>45.892717452039484</v>
      </c>
      <c r="J384" s="1" t="s">
        <v>9125</v>
      </c>
      <c r="K384" s="1" t="s">
        <v>9126</v>
      </c>
      <c r="L384" s="1" t="s">
        <v>8807</v>
      </c>
      <c r="M384" s="1" t="s">
        <v>8955</v>
      </c>
      <c r="N384" s="1" t="s">
        <v>9127</v>
      </c>
      <c r="O384" s="1" t="s">
        <v>9128</v>
      </c>
      <c r="P384" s="1" t="s">
        <v>9129</v>
      </c>
      <c r="Q384" s="1"/>
      <c r="R384" s="1" t="s">
        <v>9130</v>
      </c>
      <c r="S384" s="1" t="s">
        <v>9131</v>
      </c>
      <c r="T384">
        <v>41988</v>
      </c>
      <c r="U384">
        <v>42</v>
      </c>
    </row>
    <row r="385" spans="1:21" x14ac:dyDescent="0.3">
      <c r="A385">
        <v>404</v>
      </c>
      <c r="B385" s="1" t="s">
        <v>9132</v>
      </c>
      <c r="C385" s="1" t="s">
        <v>6327</v>
      </c>
      <c r="D385" s="2">
        <v>31887</v>
      </c>
      <c r="E385">
        <v>20</v>
      </c>
      <c r="F385">
        <v>4</v>
      </c>
      <c r="G385">
        <v>1987</v>
      </c>
      <c r="H385">
        <v>32</v>
      </c>
      <c r="I385" s="21">
        <f>AVERAGE(completedclient[age])</f>
        <v>45.892717452039484</v>
      </c>
      <c r="J385" s="1" t="s">
        <v>9133</v>
      </c>
      <c r="K385" s="1" t="s">
        <v>9134</v>
      </c>
      <c r="L385" s="1" t="s">
        <v>9135</v>
      </c>
      <c r="M385" s="1" t="s">
        <v>9136</v>
      </c>
      <c r="N385" s="1" t="s">
        <v>9137</v>
      </c>
      <c r="O385" s="1" t="s">
        <v>9138</v>
      </c>
      <c r="P385" s="1" t="s">
        <v>9139</v>
      </c>
      <c r="Q385" s="1"/>
      <c r="R385" s="1" t="s">
        <v>9130</v>
      </c>
      <c r="S385" s="1" t="s">
        <v>9131</v>
      </c>
      <c r="T385">
        <v>40291</v>
      </c>
      <c r="U385">
        <v>42</v>
      </c>
    </row>
    <row r="386" spans="1:21" x14ac:dyDescent="0.3">
      <c r="A386">
        <v>405</v>
      </c>
      <c r="B386" s="1" t="s">
        <v>9140</v>
      </c>
      <c r="C386" s="1" t="s">
        <v>6315</v>
      </c>
      <c r="D386" s="2">
        <v>20016</v>
      </c>
      <c r="E386">
        <v>19</v>
      </c>
      <c r="F386">
        <v>10</v>
      </c>
      <c r="G386">
        <v>1954</v>
      </c>
      <c r="H386">
        <v>65</v>
      </c>
      <c r="I386" s="21">
        <f>AVERAGE(completedclient[age])</f>
        <v>45.892717452039484</v>
      </c>
      <c r="J386" s="1" t="s">
        <v>9141</v>
      </c>
      <c r="K386" s="1" t="s">
        <v>9142</v>
      </c>
      <c r="L386" s="1" t="s">
        <v>8821</v>
      </c>
      <c r="M386" s="1" t="s">
        <v>8968</v>
      </c>
      <c r="N386" s="1" t="s">
        <v>9143</v>
      </c>
      <c r="O386" s="1" t="s">
        <v>9144</v>
      </c>
      <c r="P386" s="1" t="s">
        <v>9145</v>
      </c>
      <c r="Q386" s="1"/>
      <c r="R386" s="1" t="s">
        <v>7392</v>
      </c>
      <c r="S386" s="1" t="s">
        <v>6393</v>
      </c>
      <c r="T386">
        <v>2464</v>
      </c>
      <c r="U386">
        <v>65</v>
      </c>
    </row>
    <row r="387" spans="1:21" x14ac:dyDescent="0.3">
      <c r="A387">
        <v>406</v>
      </c>
      <c r="B387" s="1" t="s">
        <v>9146</v>
      </c>
      <c r="C387" s="1" t="s">
        <v>6327</v>
      </c>
      <c r="D387" s="2">
        <v>35565</v>
      </c>
      <c r="E387">
        <v>15</v>
      </c>
      <c r="F387">
        <v>5</v>
      </c>
      <c r="G387">
        <v>1997</v>
      </c>
      <c r="H387">
        <v>22</v>
      </c>
      <c r="I387" s="21">
        <f>AVERAGE(completedclient[age])</f>
        <v>45.892717452039484</v>
      </c>
      <c r="J387" s="1" t="s">
        <v>9147</v>
      </c>
      <c r="K387" s="1" t="s">
        <v>9148</v>
      </c>
      <c r="L387" s="1" t="s">
        <v>9149</v>
      </c>
      <c r="M387" s="1" t="s">
        <v>9150</v>
      </c>
      <c r="N387" s="1" t="s">
        <v>9151</v>
      </c>
      <c r="O387" s="1" t="s">
        <v>9152</v>
      </c>
      <c r="P387" s="1" t="s">
        <v>9153</v>
      </c>
      <c r="Q387" s="1"/>
      <c r="R387" s="1" t="s">
        <v>6643</v>
      </c>
      <c r="S387" s="1" t="s">
        <v>6601</v>
      </c>
      <c r="T387">
        <v>49819</v>
      </c>
      <c r="U387">
        <v>36</v>
      </c>
    </row>
    <row r="388" spans="1:21" x14ac:dyDescent="0.3">
      <c r="A388">
        <v>407</v>
      </c>
      <c r="B388" s="1" t="s">
        <v>9154</v>
      </c>
      <c r="C388" s="1" t="s">
        <v>6315</v>
      </c>
      <c r="D388" s="2">
        <v>34846</v>
      </c>
      <c r="E388">
        <v>27</v>
      </c>
      <c r="F388">
        <v>5</v>
      </c>
      <c r="G388">
        <v>1995</v>
      </c>
      <c r="H388">
        <v>24</v>
      </c>
      <c r="I388" s="21">
        <f>AVERAGE(completedclient[age])</f>
        <v>45.892717452039484</v>
      </c>
      <c r="J388" s="1" t="s">
        <v>9155</v>
      </c>
      <c r="K388" s="1" t="s">
        <v>9156</v>
      </c>
      <c r="L388" s="1" t="s">
        <v>8843</v>
      </c>
      <c r="M388" s="1" t="s">
        <v>8982</v>
      </c>
      <c r="N388" s="1" t="s">
        <v>9157</v>
      </c>
      <c r="O388" s="1" t="s">
        <v>9158</v>
      </c>
      <c r="P388" s="1" t="s">
        <v>9159</v>
      </c>
      <c r="Q388" s="1"/>
      <c r="R388" s="1" t="s">
        <v>6620</v>
      </c>
      <c r="S388" s="1" t="s">
        <v>6611</v>
      </c>
      <c r="T388">
        <v>48398</v>
      </c>
      <c r="U388">
        <v>73</v>
      </c>
    </row>
    <row r="389" spans="1:21" x14ac:dyDescent="0.3">
      <c r="A389">
        <v>408</v>
      </c>
      <c r="B389" s="1" t="s">
        <v>9160</v>
      </c>
      <c r="C389" s="1" t="s">
        <v>6315</v>
      </c>
      <c r="D389" s="2">
        <v>35848</v>
      </c>
      <c r="E389">
        <v>22</v>
      </c>
      <c r="F389">
        <v>2</v>
      </c>
      <c r="G389">
        <v>1998</v>
      </c>
      <c r="H389">
        <v>21</v>
      </c>
      <c r="I389" s="21">
        <f>AVERAGE(completedclient[age])</f>
        <v>45.892717452039484</v>
      </c>
      <c r="J389" s="1" t="s">
        <v>9161</v>
      </c>
      <c r="K389" s="1" t="s">
        <v>9162</v>
      </c>
      <c r="L389" s="1" t="s">
        <v>8849</v>
      </c>
      <c r="M389" s="1" t="s">
        <v>8996</v>
      </c>
      <c r="N389" s="1" t="s">
        <v>9163</v>
      </c>
      <c r="O389" s="1" t="s">
        <v>9164</v>
      </c>
      <c r="P389" s="1" t="s">
        <v>9165</v>
      </c>
      <c r="Q389" s="1"/>
      <c r="R389" s="1" t="s">
        <v>7235</v>
      </c>
      <c r="S389" s="1" t="s">
        <v>7236</v>
      </c>
      <c r="T389">
        <v>49810</v>
      </c>
      <c r="U389">
        <v>35</v>
      </c>
    </row>
    <row r="390" spans="1:21" x14ac:dyDescent="0.3">
      <c r="A390">
        <v>409</v>
      </c>
      <c r="B390" s="1" t="s">
        <v>9166</v>
      </c>
      <c r="C390" s="1" t="s">
        <v>6327</v>
      </c>
      <c r="D390" s="2">
        <v>16606</v>
      </c>
      <c r="E390">
        <v>18</v>
      </c>
      <c r="F390">
        <v>6</v>
      </c>
      <c r="G390">
        <v>1945</v>
      </c>
      <c r="H390">
        <v>74</v>
      </c>
      <c r="I390" s="21">
        <f>AVERAGE(completedclient[age])</f>
        <v>45.892717452039484</v>
      </c>
      <c r="J390" s="1" t="s">
        <v>9167</v>
      </c>
      <c r="K390" s="1" t="s">
        <v>9168</v>
      </c>
      <c r="L390" s="1" t="s">
        <v>9169</v>
      </c>
      <c r="M390" s="1" t="s">
        <v>6908</v>
      </c>
      <c r="N390" s="1" t="s">
        <v>9170</v>
      </c>
      <c r="O390" s="1" t="s">
        <v>9171</v>
      </c>
      <c r="P390" s="1" t="s">
        <v>9172</v>
      </c>
      <c r="Q390" s="1"/>
      <c r="R390" s="1" t="s">
        <v>6556</v>
      </c>
      <c r="S390" s="1" t="s">
        <v>6557</v>
      </c>
      <c r="T390">
        <v>42137</v>
      </c>
      <c r="U390">
        <v>74</v>
      </c>
    </row>
    <row r="391" spans="1:21" x14ac:dyDescent="0.3">
      <c r="A391">
        <v>410</v>
      </c>
      <c r="B391" s="1" t="s">
        <v>9173</v>
      </c>
      <c r="C391" s="1" t="s">
        <v>6327</v>
      </c>
      <c r="D391" s="2">
        <v>30305</v>
      </c>
      <c r="E391">
        <v>20</v>
      </c>
      <c r="F391">
        <v>12</v>
      </c>
      <c r="G391">
        <v>1982</v>
      </c>
      <c r="H391">
        <v>37</v>
      </c>
      <c r="I391" s="21">
        <f>AVERAGE(completedclient[age])</f>
        <v>45.892717452039484</v>
      </c>
      <c r="J391" s="1" t="s">
        <v>9174</v>
      </c>
      <c r="K391" s="1" t="s">
        <v>9175</v>
      </c>
      <c r="L391" s="1" t="s">
        <v>9176</v>
      </c>
      <c r="M391" s="1" t="s">
        <v>9177</v>
      </c>
      <c r="N391" s="1" t="s">
        <v>9178</v>
      </c>
      <c r="O391" s="1" t="s">
        <v>9179</v>
      </c>
      <c r="P391" s="1" t="s">
        <v>9180</v>
      </c>
      <c r="Q391" s="1"/>
      <c r="R391" s="1" t="s">
        <v>9016</v>
      </c>
      <c r="S391" s="1" t="s">
        <v>7228</v>
      </c>
      <c r="T391">
        <v>49703</v>
      </c>
      <c r="U391">
        <v>62</v>
      </c>
    </row>
    <row r="392" spans="1:21" x14ac:dyDescent="0.3">
      <c r="A392">
        <v>411</v>
      </c>
      <c r="B392" s="1" t="s">
        <v>9181</v>
      </c>
      <c r="C392" s="1" t="s">
        <v>6315</v>
      </c>
      <c r="D392" s="2">
        <v>22385</v>
      </c>
      <c r="E392">
        <v>14</v>
      </c>
      <c r="F392">
        <v>4</v>
      </c>
      <c r="G392">
        <v>1961</v>
      </c>
      <c r="H392">
        <v>58</v>
      </c>
      <c r="I392" s="21">
        <f>AVERAGE(completedclient[age])</f>
        <v>45.892717452039484</v>
      </c>
      <c r="J392" s="1" t="s">
        <v>9182</v>
      </c>
      <c r="K392" s="1" t="s">
        <v>9183</v>
      </c>
      <c r="L392" s="1" t="s">
        <v>8862</v>
      </c>
      <c r="M392" s="1" t="s">
        <v>9004</v>
      </c>
      <c r="N392" s="1" t="s">
        <v>9184</v>
      </c>
      <c r="O392" s="1" t="s">
        <v>9185</v>
      </c>
      <c r="P392" s="1" t="s">
        <v>9186</v>
      </c>
      <c r="Q392" s="1"/>
      <c r="R392" s="1" t="s">
        <v>7147</v>
      </c>
      <c r="S392" s="1" t="s">
        <v>7148</v>
      </c>
      <c r="T392">
        <v>42467</v>
      </c>
      <c r="U392">
        <v>17</v>
      </c>
    </row>
    <row r="393" spans="1:21" x14ac:dyDescent="0.3">
      <c r="A393">
        <v>412</v>
      </c>
      <c r="B393" s="1" t="s">
        <v>9187</v>
      </c>
      <c r="C393" s="1" t="s">
        <v>6327</v>
      </c>
      <c r="D393" s="2">
        <v>23484</v>
      </c>
      <c r="E393">
        <v>17</v>
      </c>
      <c r="F393">
        <v>4</v>
      </c>
      <c r="G393">
        <v>1964</v>
      </c>
      <c r="H393">
        <v>55</v>
      </c>
      <c r="I393" s="21">
        <f>AVERAGE(completedclient[age])</f>
        <v>45.892717452039484</v>
      </c>
      <c r="J393" s="1" t="s">
        <v>9188</v>
      </c>
      <c r="K393" s="1" t="s">
        <v>6908</v>
      </c>
      <c r="L393" s="1" t="s">
        <v>9189</v>
      </c>
      <c r="M393" s="1" t="s">
        <v>9190</v>
      </c>
      <c r="N393" s="1" t="s">
        <v>9191</v>
      </c>
      <c r="O393" s="1" t="s">
        <v>9192</v>
      </c>
      <c r="P393" s="1" t="s">
        <v>9193</v>
      </c>
      <c r="Q393" s="1" t="s">
        <v>9194</v>
      </c>
      <c r="R393" s="1" t="s">
        <v>7147</v>
      </c>
      <c r="S393" s="1" t="s">
        <v>7148</v>
      </c>
      <c r="T393">
        <v>43944</v>
      </c>
      <c r="U393">
        <v>17</v>
      </c>
    </row>
    <row r="394" spans="1:21" x14ac:dyDescent="0.3">
      <c r="A394">
        <v>413</v>
      </c>
      <c r="B394" s="1" t="s">
        <v>9195</v>
      </c>
      <c r="C394" s="1" t="s">
        <v>6315</v>
      </c>
      <c r="D394" s="2">
        <v>33926</v>
      </c>
      <c r="E394">
        <v>18</v>
      </c>
      <c r="F394">
        <v>11</v>
      </c>
      <c r="G394">
        <v>1992</v>
      </c>
      <c r="H394">
        <v>27</v>
      </c>
      <c r="I394" s="21">
        <f>AVERAGE(completedclient[age])</f>
        <v>45.892717452039484</v>
      </c>
      <c r="J394" s="1" t="s">
        <v>9196</v>
      </c>
      <c r="K394" s="1" t="s">
        <v>9197</v>
      </c>
      <c r="L394" s="1" t="s">
        <v>8876</v>
      </c>
      <c r="M394" s="1" t="s">
        <v>9012</v>
      </c>
      <c r="N394" s="1" t="s">
        <v>9198</v>
      </c>
      <c r="O394" s="1" t="s">
        <v>9199</v>
      </c>
      <c r="P394" s="1" t="s">
        <v>9200</v>
      </c>
      <c r="Q394" s="1"/>
      <c r="R394" s="1" t="s">
        <v>8795</v>
      </c>
      <c r="S394" s="1" t="s">
        <v>8796</v>
      </c>
      <c r="T394">
        <v>33665</v>
      </c>
      <c r="U394">
        <v>49</v>
      </c>
    </row>
    <row r="395" spans="1:21" x14ac:dyDescent="0.3">
      <c r="A395">
        <v>414</v>
      </c>
      <c r="B395" s="1" t="s">
        <v>9201</v>
      </c>
      <c r="C395" s="1" t="s">
        <v>6315</v>
      </c>
      <c r="D395" s="2">
        <v>24764</v>
      </c>
      <c r="E395">
        <v>19</v>
      </c>
      <c r="F395">
        <v>10</v>
      </c>
      <c r="G395">
        <v>1967</v>
      </c>
      <c r="H395">
        <v>52</v>
      </c>
      <c r="I395" s="21">
        <f>AVERAGE(completedclient[age])</f>
        <v>45.892717452039484</v>
      </c>
      <c r="J395" s="1" t="s">
        <v>9202</v>
      </c>
      <c r="K395" s="1" t="s">
        <v>9203</v>
      </c>
      <c r="L395" s="1" t="s">
        <v>8882</v>
      </c>
      <c r="M395" s="1" t="s">
        <v>8916</v>
      </c>
      <c r="N395" s="1" t="s">
        <v>9204</v>
      </c>
      <c r="O395" s="1" t="s">
        <v>9205</v>
      </c>
      <c r="P395" s="1" t="s">
        <v>9206</v>
      </c>
      <c r="Q395" s="1" t="s">
        <v>9207</v>
      </c>
      <c r="R395" s="1" t="s">
        <v>6502</v>
      </c>
      <c r="S395" s="1" t="s">
        <v>6503</v>
      </c>
      <c r="T395">
        <v>49741</v>
      </c>
      <c r="U395">
        <v>46</v>
      </c>
    </row>
    <row r="396" spans="1:21" x14ac:dyDescent="0.3">
      <c r="A396">
        <v>415</v>
      </c>
      <c r="B396" s="1" t="s">
        <v>9208</v>
      </c>
      <c r="C396" s="1" t="s">
        <v>6327</v>
      </c>
      <c r="D396" s="2">
        <v>23833</v>
      </c>
      <c r="E396">
        <v>1</v>
      </c>
      <c r="F396">
        <v>4</v>
      </c>
      <c r="G396">
        <v>1965</v>
      </c>
      <c r="H396">
        <v>54</v>
      </c>
      <c r="I396" s="21">
        <f>AVERAGE(completedclient[age])</f>
        <v>45.892717452039484</v>
      </c>
      <c r="J396" s="1" t="s">
        <v>9209</v>
      </c>
      <c r="K396" s="1" t="s">
        <v>9210</v>
      </c>
      <c r="L396" s="1" t="s">
        <v>9211</v>
      </c>
      <c r="M396" s="1" t="s">
        <v>9212</v>
      </c>
      <c r="N396" s="1" t="s">
        <v>9213</v>
      </c>
      <c r="O396" s="1" t="s">
        <v>9214</v>
      </c>
      <c r="P396" s="1" t="s">
        <v>9215</v>
      </c>
      <c r="Q396" s="1"/>
      <c r="R396" s="1" t="s">
        <v>6502</v>
      </c>
      <c r="S396" s="1" t="s">
        <v>6503</v>
      </c>
      <c r="T396">
        <v>49268</v>
      </c>
      <c r="U396">
        <v>46</v>
      </c>
    </row>
    <row r="397" spans="1:21" x14ac:dyDescent="0.3">
      <c r="A397">
        <v>416</v>
      </c>
      <c r="B397" s="1" t="s">
        <v>9216</v>
      </c>
      <c r="C397" s="1" t="s">
        <v>6315</v>
      </c>
      <c r="D397" s="2">
        <v>19274</v>
      </c>
      <c r="E397">
        <v>7</v>
      </c>
      <c r="F397">
        <v>10</v>
      </c>
      <c r="G397">
        <v>1952</v>
      </c>
      <c r="H397">
        <v>67</v>
      </c>
      <c r="I397" s="21">
        <f>AVERAGE(completedclient[age])</f>
        <v>45.892717452039484</v>
      </c>
      <c r="J397" s="1" t="s">
        <v>9217</v>
      </c>
      <c r="K397" s="1" t="s">
        <v>9218</v>
      </c>
      <c r="L397" s="1" t="s">
        <v>8896</v>
      </c>
      <c r="M397" s="1" t="s">
        <v>9057</v>
      </c>
      <c r="N397" s="1" t="s">
        <v>9219</v>
      </c>
      <c r="O397" s="1" t="s">
        <v>9220</v>
      </c>
      <c r="P397" s="1" t="s">
        <v>9221</v>
      </c>
      <c r="Q397" s="1"/>
      <c r="R397" s="1" t="s">
        <v>6335</v>
      </c>
      <c r="S397" s="1" t="s">
        <v>6336</v>
      </c>
      <c r="T397">
        <v>10081</v>
      </c>
      <c r="U397">
        <v>1</v>
      </c>
    </row>
    <row r="398" spans="1:21" x14ac:dyDescent="0.3">
      <c r="A398">
        <v>417</v>
      </c>
      <c r="B398" s="1" t="s">
        <v>9222</v>
      </c>
      <c r="C398" s="1" t="s">
        <v>6327</v>
      </c>
      <c r="D398" s="2">
        <v>18424</v>
      </c>
      <c r="E398">
        <v>10</v>
      </c>
      <c r="F398">
        <v>6</v>
      </c>
      <c r="G398">
        <v>1950</v>
      </c>
      <c r="H398">
        <v>69</v>
      </c>
      <c r="I398" s="21">
        <f>AVERAGE(completedclient[age])</f>
        <v>45.892717452039484</v>
      </c>
      <c r="J398" s="1" t="s">
        <v>9223</v>
      </c>
      <c r="K398" s="1" t="s">
        <v>9224</v>
      </c>
      <c r="L398" s="1" t="s">
        <v>9225</v>
      </c>
      <c r="M398" s="1" t="s">
        <v>9226</v>
      </c>
      <c r="N398" s="1" t="s">
        <v>9227</v>
      </c>
      <c r="O398" s="1" t="s">
        <v>9228</v>
      </c>
      <c r="P398" s="1" t="s">
        <v>9229</v>
      </c>
      <c r="Q398" s="1"/>
      <c r="R398" s="1" t="s">
        <v>6335</v>
      </c>
      <c r="S398" s="1" t="s">
        <v>6336</v>
      </c>
      <c r="T398">
        <v>10036</v>
      </c>
      <c r="U398">
        <v>1</v>
      </c>
    </row>
    <row r="399" spans="1:21" x14ac:dyDescent="0.3">
      <c r="A399">
        <v>418</v>
      </c>
      <c r="B399" s="1" t="s">
        <v>9230</v>
      </c>
      <c r="C399" s="1" t="s">
        <v>6327</v>
      </c>
      <c r="D399" s="2">
        <v>31698</v>
      </c>
      <c r="E399">
        <v>13</v>
      </c>
      <c r="F399">
        <v>10</v>
      </c>
      <c r="G399">
        <v>1986</v>
      </c>
      <c r="H399">
        <v>33</v>
      </c>
      <c r="I399" s="21">
        <f>AVERAGE(completedclient[age])</f>
        <v>45.892717452039484</v>
      </c>
      <c r="J399" s="1" t="s">
        <v>9231</v>
      </c>
      <c r="K399" s="1" t="s">
        <v>9232</v>
      </c>
      <c r="L399" s="1" t="s">
        <v>9233</v>
      </c>
      <c r="M399" s="1" t="s">
        <v>9234</v>
      </c>
      <c r="N399" s="1" t="s">
        <v>9235</v>
      </c>
      <c r="O399" s="1" t="s">
        <v>9236</v>
      </c>
      <c r="P399" s="1" t="s">
        <v>9237</v>
      </c>
      <c r="Q399" s="1"/>
      <c r="R399" s="1" t="s">
        <v>7743</v>
      </c>
      <c r="S399" s="1" t="s">
        <v>7744</v>
      </c>
      <c r="T399">
        <v>47594</v>
      </c>
      <c r="U399">
        <v>28</v>
      </c>
    </row>
    <row r="400" spans="1:21" x14ac:dyDescent="0.3">
      <c r="A400">
        <v>419</v>
      </c>
      <c r="B400" s="1" t="s">
        <v>9238</v>
      </c>
      <c r="C400" s="1" t="s">
        <v>6315</v>
      </c>
      <c r="D400" s="2">
        <v>33153</v>
      </c>
      <c r="E400">
        <v>7</v>
      </c>
      <c r="F400">
        <v>10</v>
      </c>
      <c r="G400">
        <v>1990</v>
      </c>
      <c r="H400">
        <v>29</v>
      </c>
      <c r="I400" s="21">
        <f>AVERAGE(completedclient[age])</f>
        <v>45.892717452039484</v>
      </c>
      <c r="J400" s="1" t="s">
        <v>9239</v>
      </c>
      <c r="K400" s="1" t="s">
        <v>9240</v>
      </c>
      <c r="L400" s="1" t="s">
        <v>8902</v>
      </c>
      <c r="M400" s="1" t="s">
        <v>7369</v>
      </c>
      <c r="N400" s="1" t="s">
        <v>9241</v>
      </c>
      <c r="O400" s="1" t="s">
        <v>9242</v>
      </c>
      <c r="P400" s="1" t="s">
        <v>9243</v>
      </c>
      <c r="Q400" s="1"/>
      <c r="R400" s="1" t="s">
        <v>6768</v>
      </c>
      <c r="S400" s="1" t="s">
        <v>6769</v>
      </c>
      <c r="T400">
        <v>45359</v>
      </c>
      <c r="U400">
        <v>64</v>
      </c>
    </row>
    <row r="401" spans="1:21" x14ac:dyDescent="0.3">
      <c r="A401">
        <v>420</v>
      </c>
      <c r="B401" s="1" t="s">
        <v>9244</v>
      </c>
      <c r="C401" s="1" t="s">
        <v>6327</v>
      </c>
      <c r="D401" s="2">
        <v>35867</v>
      </c>
      <c r="E401">
        <v>13</v>
      </c>
      <c r="F401">
        <v>3</v>
      </c>
      <c r="G401">
        <v>1998</v>
      </c>
      <c r="H401">
        <v>21</v>
      </c>
      <c r="I401" s="21">
        <f>AVERAGE(completedclient[age])</f>
        <v>45.892717452039484</v>
      </c>
      <c r="J401" s="1" t="s">
        <v>9245</v>
      </c>
      <c r="K401" s="1" t="s">
        <v>9246</v>
      </c>
      <c r="L401" s="1" t="s">
        <v>9247</v>
      </c>
      <c r="M401" s="1" t="s">
        <v>9248</v>
      </c>
      <c r="N401" s="1" t="s">
        <v>9249</v>
      </c>
      <c r="O401" s="1" t="s">
        <v>9250</v>
      </c>
      <c r="P401" s="1" t="s">
        <v>9251</v>
      </c>
      <c r="Q401" s="1"/>
      <c r="R401" s="1" t="s">
        <v>6324</v>
      </c>
      <c r="S401" s="1" t="s">
        <v>6325</v>
      </c>
      <c r="T401">
        <v>49635</v>
      </c>
      <c r="U401">
        <v>18</v>
      </c>
    </row>
    <row r="402" spans="1:21" x14ac:dyDescent="0.3">
      <c r="A402">
        <v>421</v>
      </c>
      <c r="B402" s="1" t="s">
        <v>9252</v>
      </c>
      <c r="C402" s="1" t="s">
        <v>6327</v>
      </c>
      <c r="D402" s="2">
        <v>31259</v>
      </c>
      <c r="E402">
        <v>31</v>
      </c>
      <c r="F402">
        <v>7</v>
      </c>
      <c r="G402">
        <v>1985</v>
      </c>
      <c r="H402">
        <v>34</v>
      </c>
      <c r="I402" s="21">
        <f>AVERAGE(completedclient[age])</f>
        <v>45.892717452039484</v>
      </c>
      <c r="J402" s="1" t="s">
        <v>9253</v>
      </c>
      <c r="K402" s="1" t="s">
        <v>9254</v>
      </c>
      <c r="L402" s="1" t="s">
        <v>9255</v>
      </c>
      <c r="M402" s="1" t="s">
        <v>9256</v>
      </c>
      <c r="N402" s="1" t="s">
        <v>9257</v>
      </c>
      <c r="O402" s="1" t="s">
        <v>9258</v>
      </c>
      <c r="P402" s="1" t="s">
        <v>9259</v>
      </c>
      <c r="Q402" s="1"/>
      <c r="R402" s="1" t="s">
        <v>6438</v>
      </c>
      <c r="S402" s="1" t="s">
        <v>6439</v>
      </c>
      <c r="T402">
        <v>42864</v>
      </c>
      <c r="U402">
        <v>54</v>
      </c>
    </row>
    <row r="403" spans="1:21" x14ac:dyDescent="0.3">
      <c r="A403">
        <v>422</v>
      </c>
      <c r="B403" s="1" t="s">
        <v>9260</v>
      </c>
      <c r="C403" s="1" t="s">
        <v>6327</v>
      </c>
      <c r="D403" s="2">
        <v>24448</v>
      </c>
      <c r="E403">
        <v>7</v>
      </c>
      <c r="F403">
        <v>12</v>
      </c>
      <c r="G403">
        <v>1966</v>
      </c>
      <c r="H403">
        <v>53</v>
      </c>
      <c r="I403" s="21">
        <f>AVERAGE(completedclient[age])</f>
        <v>45.892717452039484</v>
      </c>
      <c r="J403" s="1" t="s">
        <v>9261</v>
      </c>
      <c r="K403" s="1" t="s">
        <v>9262</v>
      </c>
      <c r="L403" s="1" t="s">
        <v>9263</v>
      </c>
      <c r="M403" s="1" t="s">
        <v>9264</v>
      </c>
      <c r="N403" s="1" t="s">
        <v>9265</v>
      </c>
      <c r="O403" s="1" t="s">
        <v>9266</v>
      </c>
      <c r="P403" s="1" t="s">
        <v>9267</v>
      </c>
      <c r="Q403" s="1"/>
      <c r="R403" s="1" t="s">
        <v>7996</v>
      </c>
      <c r="S403" s="1" t="s">
        <v>6393</v>
      </c>
      <c r="T403">
        <v>1841</v>
      </c>
      <c r="U403">
        <v>69</v>
      </c>
    </row>
    <row r="404" spans="1:21" x14ac:dyDescent="0.3">
      <c r="A404">
        <v>423</v>
      </c>
      <c r="B404" s="1" t="s">
        <v>9268</v>
      </c>
      <c r="C404" s="1" t="s">
        <v>6327</v>
      </c>
      <c r="D404" s="2">
        <v>28299</v>
      </c>
      <c r="E404">
        <v>23</v>
      </c>
      <c r="F404">
        <v>6</v>
      </c>
      <c r="G404">
        <v>1977</v>
      </c>
      <c r="H404">
        <v>42</v>
      </c>
      <c r="I404" s="21">
        <f>AVERAGE(completedclient[age])</f>
        <v>45.892717452039484</v>
      </c>
      <c r="J404" s="1" t="s">
        <v>9269</v>
      </c>
      <c r="K404" s="1" t="s">
        <v>9270</v>
      </c>
      <c r="L404" s="1" t="s">
        <v>9271</v>
      </c>
      <c r="M404" s="1" t="s">
        <v>7996</v>
      </c>
      <c r="N404" s="1" t="s">
        <v>9272</v>
      </c>
      <c r="O404" s="1" t="s">
        <v>9273</v>
      </c>
      <c r="P404" s="1" t="s">
        <v>9274</v>
      </c>
      <c r="Q404" s="1"/>
      <c r="R404" s="1" t="s">
        <v>6616</v>
      </c>
      <c r="S404" s="1" t="s">
        <v>6942</v>
      </c>
      <c r="T404">
        <v>42015</v>
      </c>
      <c r="U404">
        <v>37</v>
      </c>
    </row>
    <row r="405" spans="1:21" x14ac:dyDescent="0.3">
      <c r="A405">
        <v>424</v>
      </c>
      <c r="B405" s="1" t="s">
        <v>9275</v>
      </c>
      <c r="C405" s="1" t="s">
        <v>6327</v>
      </c>
      <c r="D405" s="2">
        <v>24753</v>
      </c>
      <c r="E405">
        <v>8</v>
      </c>
      <c r="F405">
        <v>10</v>
      </c>
      <c r="G405">
        <v>1967</v>
      </c>
      <c r="H405">
        <v>52</v>
      </c>
      <c r="I405" s="21">
        <f>AVERAGE(completedclient[age])</f>
        <v>45.892717452039484</v>
      </c>
      <c r="J405" s="1" t="s">
        <v>9276</v>
      </c>
      <c r="K405" s="1" t="s">
        <v>9277</v>
      </c>
      <c r="L405" s="1" t="s">
        <v>9278</v>
      </c>
      <c r="M405" s="1" t="s">
        <v>9279</v>
      </c>
      <c r="N405" s="1" t="s">
        <v>9280</v>
      </c>
      <c r="O405" s="1" t="s">
        <v>9281</v>
      </c>
      <c r="P405" s="1" t="s">
        <v>9282</v>
      </c>
      <c r="Q405" s="1"/>
      <c r="R405" s="1" t="s">
        <v>6335</v>
      </c>
      <c r="S405" s="1" t="s">
        <v>6336</v>
      </c>
      <c r="T405">
        <v>10024</v>
      </c>
      <c r="U405">
        <v>1</v>
      </c>
    </row>
    <row r="406" spans="1:21" x14ac:dyDescent="0.3">
      <c r="A406">
        <v>425</v>
      </c>
      <c r="B406" s="1" t="s">
        <v>9283</v>
      </c>
      <c r="C406" s="1" t="s">
        <v>6327</v>
      </c>
      <c r="D406" s="2">
        <v>24880</v>
      </c>
      <c r="E406">
        <v>12</v>
      </c>
      <c r="F406">
        <v>2</v>
      </c>
      <c r="G406">
        <v>1968</v>
      </c>
      <c r="H406">
        <v>51</v>
      </c>
      <c r="I406" s="21">
        <f>AVERAGE(completedclient[age])</f>
        <v>45.892717452039484</v>
      </c>
      <c r="J406" s="1" t="s">
        <v>9284</v>
      </c>
      <c r="K406" s="1" t="s">
        <v>9285</v>
      </c>
      <c r="L406" s="1" t="s">
        <v>9286</v>
      </c>
      <c r="M406" s="1" t="s">
        <v>9287</v>
      </c>
      <c r="N406" s="1" t="s">
        <v>9288</v>
      </c>
      <c r="O406" s="1" t="s">
        <v>9289</v>
      </c>
      <c r="P406" s="1" t="s">
        <v>9290</v>
      </c>
      <c r="Q406" s="1"/>
      <c r="R406" s="1" t="s">
        <v>8764</v>
      </c>
      <c r="S406" s="1" t="s">
        <v>8765</v>
      </c>
      <c r="T406">
        <v>42325</v>
      </c>
      <c r="U406">
        <v>25</v>
      </c>
    </row>
    <row r="407" spans="1:21" x14ac:dyDescent="0.3">
      <c r="A407">
        <v>426</v>
      </c>
      <c r="B407" s="1" t="s">
        <v>9291</v>
      </c>
      <c r="C407" s="1" t="s">
        <v>6327</v>
      </c>
      <c r="D407" s="2">
        <v>20972</v>
      </c>
      <c r="E407">
        <v>1</v>
      </c>
      <c r="F407">
        <v>6</v>
      </c>
      <c r="G407">
        <v>1957</v>
      </c>
      <c r="H407">
        <v>62</v>
      </c>
      <c r="I407" s="21">
        <f>AVERAGE(completedclient[age])</f>
        <v>45.892717452039484</v>
      </c>
      <c r="J407" s="1" t="s">
        <v>9292</v>
      </c>
      <c r="K407" s="1" t="s">
        <v>9293</v>
      </c>
      <c r="L407" s="1" t="s">
        <v>9294</v>
      </c>
      <c r="M407" s="1" t="s">
        <v>9295</v>
      </c>
      <c r="N407" s="1" t="s">
        <v>9296</v>
      </c>
      <c r="O407" s="1" t="s">
        <v>9297</v>
      </c>
      <c r="P407" s="1" t="s">
        <v>9298</v>
      </c>
      <c r="Q407" s="1"/>
      <c r="R407" s="1" t="s">
        <v>6735</v>
      </c>
      <c r="S407" s="1" t="s">
        <v>6736</v>
      </c>
      <c r="T407">
        <v>49991</v>
      </c>
      <c r="U407">
        <v>72</v>
      </c>
    </row>
    <row r="408" spans="1:21" x14ac:dyDescent="0.3">
      <c r="A408">
        <v>427</v>
      </c>
      <c r="B408" s="1" t="s">
        <v>9299</v>
      </c>
      <c r="C408" s="1" t="s">
        <v>6315</v>
      </c>
      <c r="D408" s="2">
        <v>22538</v>
      </c>
      <c r="E408">
        <v>14</v>
      </c>
      <c r="F408">
        <v>9</v>
      </c>
      <c r="G408">
        <v>1961</v>
      </c>
      <c r="H408">
        <v>58</v>
      </c>
      <c r="I408" s="21">
        <f>AVERAGE(completedclient[age])</f>
        <v>45.892717452039484</v>
      </c>
      <c r="J408" s="1" t="s">
        <v>9300</v>
      </c>
      <c r="K408" s="1" t="s">
        <v>9301</v>
      </c>
      <c r="L408" s="1" t="s">
        <v>8940</v>
      </c>
      <c r="M408" s="1" t="s">
        <v>9078</v>
      </c>
      <c r="N408" s="1" t="s">
        <v>9302</v>
      </c>
      <c r="O408" s="1" t="s">
        <v>9303</v>
      </c>
      <c r="P408" s="1" t="s">
        <v>9304</v>
      </c>
      <c r="Q408" s="1"/>
      <c r="R408" s="1" t="s">
        <v>6735</v>
      </c>
      <c r="S408" s="1" t="s">
        <v>6736</v>
      </c>
      <c r="T408">
        <v>45848</v>
      </c>
      <c r="U408">
        <v>72</v>
      </c>
    </row>
    <row r="409" spans="1:21" x14ac:dyDescent="0.3">
      <c r="A409">
        <v>428</v>
      </c>
      <c r="B409" s="1" t="s">
        <v>9305</v>
      </c>
      <c r="C409" s="1" t="s">
        <v>6315</v>
      </c>
      <c r="D409" s="2">
        <v>14565</v>
      </c>
      <c r="E409">
        <v>16</v>
      </c>
      <c r="F409">
        <v>11</v>
      </c>
      <c r="G409">
        <v>1939</v>
      </c>
      <c r="H409">
        <v>80</v>
      </c>
      <c r="I409" s="21">
        <f>AVERAGE(completedclient[age])</f>
        <v>45.892717452039484</v>
      </c>
      <c r="J409" s="1" t="s">
        <v>9306</v>
      </c>
      <c r="K409" s="1" t="s">
        <v>9307</v>
      </c>
      <c r="L409" s="1" t="s">
        <v>8946</v>
      </c>
      <c r="M409" s="1" t="s">
        <v>9085</v>
      </c>
      <c r="N409" s="1" t="s">
        <v>9308</v>
      </c>
      <c r="O409" s="1" t="s">
        <v>9309</v>
      </c>
      <c r="P409" s="1" t="s">
        <v>9310</v>
      </c>
      <c r="Q409" s="1"/>
      <c r="R409" s="1" t="s">
        <v>6492</v>
      </c>
      <c r="S409" s="1" t="s">
        <v>6493</v>
      </c>
      <c r="T409">
        <v>49169</v>
      </c>
      <c r="U409">
        <v>47</v>
      </c>
    </row>
    <row r="410" spans="1:21" x14ac:dyDescent="0.3">
      <c r="A410">
        <v>429</v>
      </c>
      <c r="B410" s="1" t="s">
        <v>9311</v>
      </c>
      <c r="C410" s="1" t="s">
        <v>6315</v>
      </c>
      <c r="D410" s="2">
        <v>36911</v>
      </c>
      <c r="E410">
        <v>20</v>
      </c>
      <c r="F410">
        <v>1</v>
      </c>
      <c r="G410">
        <v>2001</v>
      </c>
      <c r="H410">
        <v>19</v>
      </c>
      <c r="I410" s="21">
        <f>AVERAGE(completedclient[age])</f>
        <v>45.892717452039484</v>
      </c>
      <c r="J410" s="1" t="s">
        <v>9312</v>
      </c>
      <c r="K410" s="1" t="s">
        <v>9313</v>
      </c>
      <c r="L410" s="1" t="s">
        <v>8961</v>
      </c>
      <c r="M410" s="1" t="s">
        <v>9098</v>
      </c>
      <c r="N410" s="1" t="s">
        <v>9314</v>
      </c>
      <c r="O410" s="1" t="s">
        <v>9315</v>
      </c>
      <c r="P410" s="1" t="s">
        <v>9316</v>
      </c>
      <c r="Q410" s="1"/>
      <c r="R410" s="1" t="s">
        <v>6852</v>
      </c>
      <c r="S410" s="1" t="s">
        <v>6336</v>
      </c>
      <c r="T410">
        <v>14208</v>
      </c>
      <c r="U410">
        <v>50</v>
      </c>
    </row>
    <row r="411" spans="1:21" x14ac:dyDescent="0.3">
      <c r="A411">
        <v>430</v>
      </c>
      <c r="B411" s="1" t="s">
        <v>9317</v>
      </c>
      <c r="C411" s="1" t="s">
        <v>6327</v>
      </c>
      <c r="D411" s="2">
        <v>14820</v>
      </c>
      <c r="E411">
        <v>28</v>
      </c>
      <c r="F411">
        <v>7</v>
      </c>
      <c r="G411">
        <v>1940</v>
      </c>
      <c r="H411">
        <v>79</v>
      </c>
      <c r="I411" s="21">
        <f>AVERAGE(completedclient[age])</f>
        <v>45.892717452039484</v>
      </c>
      <c r="J411" s="1" t="s">
        <v>9318</v>
      </c>
      <c r="K411" s="1" t="s">
        <v>9319</v>
      </c>
      <c r="L411" s="1" t="s">
        <v>9320</v>
      </c>
      <c r="M411" s="1" t="s">
        <v>9321</v>
      </c>
      <c r="N411" s="1" t="s">
        <v>9322</v>
      </c>
      <c r="O411" s="1" t="s">
        <v>9323</v>
      </c>
      <c r="P411" s="1" t="s">
        <v>9324</v>
      </c>
      <c r="Q411" s="1"/>
      <c r="R411" s="1" t="s">
        <v>6492</v>
      </c>
      <c r="S411" s="1" t="s">
        <v>6743</v>
      </c>
      <c r="T411">
        <v>45514</v>
      </c>
      <c r="U411">
        <v>39</v>
      </c>
    </row>
    <row r="412" spans="1:21" x14ac:dyDescent="0.3">
      <c r="A412">
        <v>431</v>
      </c>
      <c r="B412" s="1" t="s">
        <v>9325</v>
      </c>
      <c r="C412" s="1" t="s">
        <v>6315</v>
      </c>
      <c r="D412" s="2">
        <v>17441</v>
      </c>
      <c r="E412">
        <v>1</v>
      </c>
      <c r="F412">
        <v>10</v>
      </c>
      <c r="G412">
        <v>1947</v>
      </c>
      <c r="H412">
        <v>72</v>
      </c>
      <c r="I412" s="21">
        <f>AVERAGE(completedclient[age])</f>
        <v>45.892717452039484</v>
      </c>
      <c r="J412" s="1" t="s">
        <v>9326</v>
      </c>
      <c r="K412" s="1" t="s">
        <v>9327</v>
      </c>
      <c r="L412" s="1" t="s">
        <v>8974</v>
      </c>
      <c r="M412" s="1" t="s">
        <v>9106</v>
      </c>
      <c r="N412" s="1" t="s">
        <v>9328</v>
      </c>
      <c r="O412" s="1" t="s">
        <v>9329</v>
      </c>
      <c r="P412" s="1" t="s">
        <v>9330</v>
      </c>
      <c r="Q412" s="1" t="s">
        <v>9331</v>
      </c>
      <c r="R412" s="1" t="s">
        <v>7556</v>
      </c>
      <c r="S412" s="1" t="s">
        <v>7557</v>
      </c>
      <c r="T412">
        <v>40337</v>
      </c>
      <c r="U412">
        <v>24</v>
      </c>
    </row>
    <row r="413" spans="1:21" x14ac:dyDescent="0.3">
      <c r="A413">
        <v>432</v>
      </c>
      <c r="B413" s="1" t="s">
        <v>9332</v>
      </c>
      <c r="C413" s="1" t="s">
        <v>6315</v>
      </c>
      <c r="D413" s="2">
        <v>26384</v>
      </c>
      <c r="E413">
        <v>26</v>
      </c>
      <c r="F413">
        <v>3</v>
      </c>
      <c r="G413">
        <v>1972</v>
      </c>
      <c r="H413">
        <v>47</v>
      </c>
      <c r="I413" s="21">
        <f>AVERAGE(completedclient[age])</f>
        <v>45.892717452039484</v>
      </c>
      <c r="J413" s="1" t="s">
        <v>9333</v>
      </c>
      <c r="K413" s="1" t="s">
        <v>9334</v>
      </c>
      <c r="L413" s="1" t="s">
        <v>8988</v>
      </c>
      <c r="M413" s="1" t="s">
        <v>9120</v>
      </c>
      <c r="N413" s="1" t="s">
        <v>9335</v>
      </c>
      <c r="O413" s="1" t="s">
        <v>9336</v>
      </c>
      <c r="P413" s="1" t="s">
        <v>9337</v>
      </c>
      <c r="Q413" s="1"/>
      <c r="R413" s="1" t="s">
        <v>7826</v>
      </c>
      <c r="S413" s="1" t="s">
        <v>6393</v>
      </c>
      <c r="T413">
        <v>2171</v>
      </c>
      <c r="U413">
        <v>59</v>
      </c>
    </row>
    <row r="414" spans="1:21" x14ac:dyDescent="0.3">
      <c r="A414">
        <v>433</v>
      </c>
      <c r="B414" s="1" t="s">
        <v>9338</v>
      </c>
      <c r="C414" s="1" t="s">
        <v>6327</v>
      </c>
      <c r="D414" s="2">
        <v>27432</v>
      </c>
      <c r="E414">
        <v>7</v>
      </c>
      <c r="F414">
        <v>2</v>
      </c>
      <c r="G414">
        <v>1975</v>
      </c>
      <c r="H414">
        <v>44</v>
      </c>
      <c r="I414" s="21">
        <f>AVERAGE(completedclient[age])</f>
        <v>45.892717452039484</v>
      </c>
      <c r="J414" s="1" t="s">
        <v>9339</v>
      </c>
      <c r="K414" s="1" t="s">
        <v>9340</v>
      </c>
      <c r="L414" s="1" t="s">
        <v>9341</v>
      </c>
      <c r="M414" s="1" t="s">
        <v>9342</v>
      </c>
      <c r="N414" s="1" t="s">
        <v>9343</v>
      </c>
      <c r="O414" s="1" t="s">
        <v>9344</v>
      </c>
      <c r="P414" s="1" t="s">
        <v>9345</v>
      </c>
      <c r="Q414" s="1"/>
      <c r="R414" s="1" t="s">
        <v>9016</v>
      </c>
      <c r="S414" s="1" t="s">
        <v>7228</v>
      </c>
      <c r="T414">
        <v>48754</v>
      </c>
      <c r="U414">
        <v>62</v>
      </c>
    </row>
    <row r="415" spans="1:21" x14ac:dyDescent="0.3">
      <c r="A415">
        <v>434</v>
      </c>
      <c r="B415" s="1" t="s">
        <v>9346</v>
      </c>
      <c r="C415" s="1" t="s">
        <v>6315</v>
      </c>
      <c r="D415" s="2">
        <v>23041</v>
      </c>
      <c r="E415">
        <v>30</v>
      </c>
      <c r="F415">
        <v>1</v>
      </c>
      <c r="G415">
        <v>1963</v>
      </c>
      <c r="H415">
        <v>57</v>
      </c>
      <c r="I415" s="21">
        <f>AVERAGE(completedclient[age])</f>
        <v>45.892717452039484</v>
      </c>
      <c r="J415" s="1" t="s">
        <v>9347</v>
      </c>
      <c r="K415" s="1" t="s">
        <v>9348</v>
      </c>
      <c r="L415" s="1" t="s">
        <v>9026</v>
      </c>
      <c r="M415" s="1" t="s">
        <v>9136</v>
      </c>
      <c r="N415" s="1" t="s">
        <v>9349</v>
      </c>
      <c r="O415" s="1" t="s">
        <v>9350</v>
      </c>
      <c r="P415" s="1" t="s">
        <v>9351</v>
      </c>
      <c r="Q415" s="1"/>
      <c r="R415" s="1" t="s">
        <v>6883</v>
      </c>
      <c r="S415" s="1" t="s">
        <v>6503</v>
      </c>
      <c r="T415">
        <v>47055</v>
      </c>
      <c r="U415">
        <v>70</v>
      </c>
    </row>
    <row r="416" spans="1:21" x14ac:dyDescent="0.3">
      <c r="A416">
        <v>435</v>
      </c>
      <c r="B416" s="1" t="s">
        <v>9352</v>
      </c>
      <c r="C416" s="1" t="s">
        <v>6327</v>
      </c>
      <c r="D416" s="2">
        <v>32073</v>
      </c>
      <c r="E416">
        <v>23</v>
      </c>
      <c r="F416">
        <v>10</v>
      </c>
      <c r="G416">
        <v>1987</v>
      </c>
      <c r="H416">
        <v>32</v>
      </c>
      <c r="I416" s="21">
        <f>AVERAGE(completedclient[age])</f>
        <v>45.892717452039484</v>
      </c>
      <c r="J416" s="1" t="s">
        <v>9353</v>
      </c>
      <c r="K416" s="1" t="s">
        <v>9354</v>
      </c>
      <c r="L416" s="1" t="s">
        <v>9355</v>
      </c>
      <c r="M416" s="1" t="s">
        <v>9356</v>
      </c>
      <c r="N416" s="1" t="s">
        <v>9357</v>
      </c>
      <c r="O416" s="1" t="s">
        <v>9358</v>
      </c>
      <c r="P416" s="1" t="s">
        <v>9359</v>
      </c>
      <c r="Q416" s="1"/>
      <c r="R416" s="1" t="s">
        <v>6701</v>
      </c>
      <c r="S416" s="1" t="s">
        <v>6702</v>
      </c>
      <c r="T416">
        <v>45296</v>
      </c>
      <c r="U416">
        <v>20</v>
      </c>
    </row>
    <row r="417" spans="1:21" x14ac:dyDescent="0.3">
      <c r="A417">
        <v>436</v>
      </c>
      <c r="B417" s="1" t="s">
        <v>9360</v>
      </c>
      <c r="C417" s="1" t="s">
        <v>6327</v>
      </c>
      <c r="D417" s="2">
        <v>27560</v>
      </c>
      <c r="E417">
        <v>15</v>
      </c>
      <c r="F417">
        <v>6</v>
      </c>
      <c r="G417">
        <v>1975</v>
      </c>
      <c r="H417">
        <v>44</v>
      </c>
      <c r="I417" s="21">
        <f>AVERAGE(completedclient[age])</f>
        <v>45.892717452039484</v>
      </c>
      <c r="J417" s="1" t="s">
        <v>9361</v>
      </c>
      <c r="K417" s="1" t="s">
        <v>9362</v>
      </c>
      <c r="L417" s="1" t="s">
        <v>9363</v>
      </c>
      <c r="M417" s="1" t="s">
        <v>6506</v>
      </c>
      <c r="N417" s="1" t="s">
        <v>9364</v>
      </c>
      <c r="O417" s="1" t="s">
        <v>9365</v>
      </c>
      <c r="P417" s="1" t="s">
        <v>9366</v>
      </c>
      <c r="Q417" s="1"/>
      <c r="R417" s="1" t="s">
        <v>7155</v>
      </c>
      <c r="S417" s="1" t="s">
        <v>7156</v>
      </c>
      <c r="T417">
        <v>46577</v>
      </c>
      <c r="U417">
        <v>2</v>
      </c>
    </row>
    <row r="418" spans="1:21" x14ac:dyDescent="0.3">
      <c r="A418">
        <v>437</v>
      </c>
      <c r="B418" s="1" t="s">
        <v>9367</v>
      </c>
      <c r="C418" s="1" t="s">
        <v>6315</v>
      </c>
      <c r="D418" s="2">
        <v>14627</v>
      </c>
      <c r="E418">
        <v>17</v>
      </c>
      <c r="F418">
        <v>1</v>
      </c>
      <c r="G418">
        <v>1940</v>
      </c>
      <c r="H418">
        <v>80</v>
      </c>
      <c r="I418" s="21">
        <f>AVERAGE(completedclient[age])</f>
        <v>45.892717452039484</v>
      </c>
      <c r="J418" s="1" t="s">
        <v>9368</v>
      </c>
      <c r="K418" s="1" t="s">
        <v>9369</v>
      </c>
      <c r="L418" s="1" t="s">
        <v>9032</v>
      </c>
      <c r="M418" s="1" t="s">
        <v>9150</v>
      </c>
      <c r="N418" s="1" t="s">
        <v>9370</v>
      </c>
      <c r="O418" s="1" t="s">
        <v>9371</v>
      </c>
      <c r="P418" s="1" t="s">
        <v>9372</v>
      </c>
      <c r="Q418" s="1"/>
      <c r="R418" s="1" t="s">
        <v>7245</v>
      </c>
      <c r="S418" s="1" t="s">
        <v>7246</v>
      </c>
      <c r="T418">
        <v>49481</v>
      </c>
      <c r="U418">
        <v>11</v>
      </c>
    </row>
    <row r="419" spans="1:21" x14ac:dyDescent="0.3">
      <c r="A419">
        <v>438</v>
      </c>
      <c r="B419" s="1" t="s">
        <v>9373</v>
      </c>
      <c r="C419" s="1" t="s">
        <v>6327</v>
      </c>
      <c r="D419" s="2">
        <v>21456</v>
      </c>
      <c r="E419">
        <v>28</v>
      </c>
      <c r="F419">
        <v>9</v>
      </c>
      <c r="G419">
        <v>1958</v>
      </c>
      <c r="H419">
        <v>61</v>
      </c>
      <c r="I419" s="21">
        <f>AVERAGE(completedclient[age])</f>
        <v>45.892717452039484</v>
      </c>
      <c r="J419" s="1" t="s">
        <v>9374</v>
      </c>
      <c r="K419" s="1" t="s">
        <v>9375</v>
      </c>
      <c r="L419" s="1" t="s">
        <v>9376</v>
      </c>
      <c r="M419" s="1" t="s">
        <v>8415</v>
      </c>
      <c r="N419" s="1" t="s">
        <v>9377</v>
      </c>
      <c r="O419" s="1" t="s">
        <v>9378</v>
      </c>
      <c r="P419" s="1" t="s">
        <v>9379</v>
      </c>
      <c r="Q419" s="1"/>
      <c r="R419" s="1" t="s">
        <v>6758</v>
      </c>
      <c r="S419" s="1" t="s">
        <v>6759</v>
      </c>
      <c r="T419">
        <v>49838</v>
      </c>
      <c r="U419">
        <v>32</v>
      </c>
    </row>
    <row r="420" spans="1:21" x14ac:dyDescent="0.3">
      <c r="A420">
        <v>439</v>
      </c>
      <c r="B420" s="1" t="s">
        <v>9380</v>
      </c>
      <c r="C420" s="1" t="s">
        <v>6315</v>
      </c>
      <c r="D420" s="2">
        <v>32398</v>
      </c>
      <c r="E420">
        <v>12</v>
      </c>
      <c r="F420">
        <v>9</v>
      </c>
      <c r="G420">
        <v>1988</v>
      </c>
      <c r="H420">
        <v>31</v>
      </c>
      <c r="I420" s="21">
        <f>AVERAGE(completedclient[age])</f>
        <v>45.892717452039484</v>
      </c>
      <c r="J420" s="1" t="s">
        <v>9381</v>
      </c>
      <c r="K420" s="1" t="s">
        <v>9382</v>
      </c>
      <c r="L420" s="1" t="s">
        <v>9038</v>
      </c>
      <c r="M420" s="1" t="s">
        <v>6908</v>
      </c>
      <c r="N420" s="1" t="s">
        <v>9383</v>
      </c>
      <c r="O420" s="1" t="s">
        <v>9384</v>
      </c>
      <c r="P420" s="1" t="s">
        <v>9385</v>
      </c>
      <c r="Q420" s="1"/>
      <c r="R420" s="1" t="s">
        <v>6392</v>
      </c>
      <c r="S420" s="1" t="s">
        <v>6393</v>
      </c>
      <c r="T420">
        <v>1105</v>
      </c>
      <c r="U420">
        <v>51</v>
      </c>
    </row>
    <row r="421" spans="1:21" x14ac:dyDescent="0.3">
      <c r="A421">
        <v>440</v>
      </c>
      <c r="B421" s="1" t="s">
        <v>9386</v>
      </c>
      <c r="C421" s="1" t="s">
        <v>6315</v>
      </c>
      <c r="D421" s="2">
        <v>33061</v>
      </c>
      <c r="E421">
        <v>7</v>
      </c>
      <c r="F421">
        <v>7</v>
      </c>
      <c r="G421">
        <v>1990</v>
      </c>
      <c r="H421">
        <v>29</v>
      </c>
      <c r="I421" s="21">
        <f>AVERAGE(completedclient[age])</f>
        <v>45.892717452039484</v>
      </c>
      <c r="J421" s="1" t="s">
        <v>9387</v>
      </c>
      <c r="K421" s="1" t="s">
        <v>9388</v>
      </c>
      <c r="L421" s="1" t="s">
        <v>9044</v>
      </c>
      <c r="M421" s="1" t="s">
        <v>9177</v>
      </c>
      <c r="N421" s="1" t="s">
        <v>9389</v>
      </c>
      <c r="O421" s="1" t="s">
        <v>9390</v>
      </c>
      <c r="P421" s="1" t="s">
        <v>9391</v>
      </c>
      <c r="Q421" s="1"/>
      <c r="R421" s="1" t="s">
        <v>6382</v>
      </c>
      <c r="S421" s="1" t="s">
        <v>6383</v>
      </c>
      <c r="T421">
        <v>44548</v>
      </c>
      <c r="U421">
        <v>15</v>
      </c>
    </row>
    <row r="422" spans="1:21" x14ac:dyDescent="0.3">
      <c r="A422">
        <v>441</v>
      </c>
      <c r="B422" s="1" t="s">
        <v>9392</v>
      </c>
      <c r="C422" s="1" t="s">
        <v>6327</v>
      </c>
      <c r="D422" s="2">
        <v>29112</v>
      </c>
      <c r="E422">
        <v>14</v>
      </c>
      <c r="F422">
        <v>9</v>
      </c>
      <c r="G422">
        <v>1979</v>
      </c>
      <c r="H422">
        <v>40</v>
      </c>
      <c r="I422" s="21">
        <f>AVERAGE(completedclient[age])</f>
        <v>45.892717452039484</v>
      </c>
      <c r="J422" s="1" t="s">
        <v>9393</v>
      </c>
      <c r="K422" s="1" t="s">
        <v>9394</v>
      </c>
      <c r="L422" s="1" t="s">
        <v>9395</v>
      </c>
      <c r="M422" s="1" t="s">
        <v>9396</v>
      </c>
      <c r="N422" s="1" t="s">
        <v>9397</v>
      </c>
      <c r="O422" s="1" t="s">
        <v>9398</v>
      </c>
      <c r="P422" s="1" t="s">
        <v>9399</v>
      </c>
      <c r="Q422" s="1"/>
      <c r="R422" s="1" t="s">
        <v>6335</v>
      </c>
      <c r="S422" s="1" t="s">
        <v>6336</v>
      </c>
      <c r="T422">
        <v>10039</v>
      </c>
      <c r="U422">
        <v>1</v>
      </c>
    </row>
    <row r="423" spans="1:21" x14ac:dyDescent="0.3">
      <c r="A423">
        <v>442</v>
      </c>
      <c r="B423" s="1" t="s">
        <v>9400</v>
      </c>
      <c r="C423" s="1" t="s">
        <v>6315</v>
      </c>
      <c r="D423" s="2">
        <v>33588</v>
      </c>
      <c r="E423">
        <v>16</v>
      </c>
      <c r="F423">
        <v>12</v>
      </c>
      <c r="G423">
        <v>1991</v>
      </c>
      <c r="H423">
        <v>28</v>
      </c>
      <c r="I423" s="21">
        <f>AVERAGE(completedclient[age])</f>
        <v>45.892717452039484</v>
      </c>
      <c r="J423" s="1" t="s">
        <v>9401</v>
      </c>
      <c r="K423" s="1" t="s">
        <v>9402</v>
      </c>
      <c r="L423" s="1" t="s">
        <v>8615</v>
      </c>
      <c r="M423" s="1" t="s">
        <v>9190</v>
      </c>
      <c r="N423" s="1" t="s">
        <v>9403</v>
      </c>
      <c r="O423" s="1" t="s">
        <v>9404</v>
      </c>
      <c r="P423" s="1" t="s">
        <v>9405</v>
      </c>
      <c r="Q423" s="1"/>
      <c r="R423" s="1" t="s">
        <v>6335</v>
      </c>
      <c r="S423" s="1" t="s">
        <v>6336</v>
      </c>
      <c r="T423">
        <v>10172</v>
      </c>
      <c r="U423">
        <v>1</v>
      </c>
    </row>
    <row r="424" spans="1:21" x14ac:dyDescent="0.3">
      <c r="A424">
        <v>443</v>
      </c>
      <c r="B424" s="1" t="s">
        <v>9406</v>
      </c>
      <c r="C424" s="1" t="s">
        <v>6327</v>
      </c>
      <c r="D424" s="2">
        <v>33592</v>
      </c>
      <c r="E424">
        <v>20</v>
      </c>
      <c r="F424">
        <v>12</v>
      </c>
      <c r="G424">
        <v>1991</v>
      </c>
      <c r="H424">
        <v>28</v>
      </c>
      <c r="I424" s="21">
        <f>AVERAGE(completedclient[age])</f>
        <v>45.892717452039484</v>
      </c>
      <c r="J424" s="1" t="s">
        <v>9407</v>
      </c>
      <c r="K424" s="1" t="s">
        <v>9408</v>
      </c>
      <c r="L424" s="1" t="s">
        <v>9409</v>
      </c>
      <c r="M424" s="1" t="s">
        <v>9410</v>
      </c>
      <c r="N424" s="1" t="s">
        <v>9411</v>
      </c>
      <c r="O424" s="1" t="s">
        <v>9412</v>
      </c>
      <c r="P424" s="1" t="s">
        <v>9413</v>
      </c>
      <c r="Q424" s="1"/>
      <c r="R424" s="1" t="s">
        <v>6335</v>
      </c>
      <c r="S424" s="1" t="s">
        <v>6336</v>
      </c>
      <c r="T424">
        <v>10154</v>
      </c>
      <c r="U424">
        <v>1</v>
      </c>
    </row>
    <row r="425" spans="1:21" x14ac:dyDescent="0.3">
      <c r="A425">
        <v>444</v>
      </c>
      <c r="B425" s="1" t="s">
        <v>9414</v>
      </c>
      <c r="C425" s="1" t="s">
        <v>6315</v>
      </c>
      <c r="D425" s="2">
        <v>29434</v>
      </c>
      <c r="E425">
        <v>1</v>
      </c>
      <c r="F425">
        <v>8</v>
      </c>
      <c r="G425">
        <v>1980</v>
      </c>
      <c r="H425">
        <v>39</v>
      </c>
      <c r="I425" s="21">
        <f>AVERAGE(completedclient[age])</f>
        <v>45.892717452039484</v>
      </c>
      <c r="J425" s="1" t="s">
        <v>9415</v>
      </c>
      <c r="K425" s="1" t="s">
        <v>9416</v>
      </c>
      <c r="L425" s="1" t="s">
        <v>9063</v>
      </c>
      <c r="M425" s="1" t="s">
        <v>9212</v>
      </c>
      <c r="N425" s="1" t="s">
        <v>9417</v>
      </c>
      <c r="O425" s="1" t="s">
        <v>9418</v>
      </c>
      <c r="P425" s="1" t="s">
        <v>9419</v>
      </c>
      <c r="Q425" s="1"/>
      <c r="R425" s="1" t="s">
        <v>6556</v>
      </c>
      <c r="S425" s="1" t="s">
        <v>6557</v>
      </c>
      <c r="T425">
        <v>48826</v>
      </c>
      <c r="U425">
        <v>74</v>
      </c>
    </row>
    <row r="426" spans="1:21" x14ac:dyDescent="0.3">
      <c r="A426">
        <v>445</v>
      </c>
      <c r="B426" s="1" t="s">
        <v>9420</v>
      </c>
      <c r="C426" s="1" t="s">
        <v>6315</v>
      </c>
      <c r="D426" s="2">
        <v>24589</v>
      </c>
      <c r="E426">
        <v>27</v>
      </c>
      <c r="F426">
        <v>4</v>
      </c>
      <c r="G426">
        <v>1967</v>
      </c>
      <c r="H426">
        <v>52</v>
      </c>
      <c r="I426" s="21">
        <f>AVERAGE(completedclient[age])</f>
        <v>45.892717452039484</v>
      </c>
      <c r="J426" s="1" t="s">
        <v>9421</v>
      </c>
      <c r="K426" s="1" t="s">
        <v>9422</v>
      </c>
      <c r="L426" s="1" t="s">
        <v>9091</v>
      </c>
      <c r="M426" s="1" t="s">
        <v>9226</v>
      </c>
      <c r="N426" s="1" t="s">
        <v>9423</v>
      </c>
      <c r="O426" s="1" t="s">
        <v>9424</v>
      </c>
      <c r="P426" s="1" t="s">
        <v>9425</v>
      </c>
      <c r="Q426" s="1"/>
      <c r="R426" s="1" t="s">
        <v>6335</v>
      </c>
      <c r="S426" s="1" t="s">
        <v>6336</v>
      </c>
      <c r="T426">
        <v>10167</v>
      </c>
      <c r="U426">
        <v>1</v>
      </c>
    </row>
    <row r="427" spans="1:21" x14ac:dyDescent="0.3">
      <c r="A427">
        <v>446</v>
      </c>
      <c r="B427" s="1" t="s">
        <v>9426</v>
      </c>
      <c r="C427" s="1" t="s">
        <v>6327</v>
      </c>
      <c r="D427" s="2">
        <v>26377</v>
      </c>
      <c r="E427">
        <v>19</v>
      </c>
      <c r="F427">
        <v>3</v>
      </c>
      <c r="G427">
        <v>1972</v>
      </c>
      <c r="H427">
        <v>47</v>
      </c>
      <c r="I427" s="21">
        <f>AVERAGE(completedclient[age])</f>
        <v>45.892717452039484</v>
      </c>
      <c r="J427" s="1" t="s">
        <v>9427</v>
      </c>
      <c r="K427" s="1" t="s">
        <v>9428</v>
      </c>
      <c r="L427" s="1" t="s">
        <v>9429</v>
      </c>
      <c r="M427" s="1" t="s">
        <v>9430</v>
      </c>
      <c r="N427" s="1" t="s">
        <v>9431</v>
      </c>
      <c r="O427" s="1" t="s">
        <v>9432</v>
      </c>
      <c r="P427" s="1" t="s">
        <v>9433</v>
      </c>
      <c r="Q427" s="1"/>
      <c r="R427" s="1" t="s">
        <v>6335</v>
      </c>
      <c r="S427" s="1" t="s">
        <v>6336</v>
      </c>
      <c r="T427">
        <v>10037</v>
      </c>
      <c r="U427">
        <v>1</v>
      </c>
    </row>
    <row r="428" spans="1:21" x14ac:dyDescent="0.3">
      <c r="A428">
        <v>447</v>
      </c>
      <c r="B428" s="1" t="s">
        <v>9434</v>
      </c>
      <c r="C428" s="1" t="s">
        <v>6327</v>
      </c>
      <c r="D428" s="2">
        <v>24354</v>
      </c>
      <c r="E428">
        <v>4</v>
      </c>
      <c r="F428">
        <v>9</v>
      </c>
      <c r="G428">
        <v>1966</v>
      </c>
      <c r="H428">
        <v>53</v>
      </c>
      <c r="I428" s="21">
        <f>AVERAGE(completedclient[age])</f>
        <v>45.892717452039484</v>
      </c>
      <c r="J428" s="1" t="s">
        <v>9435</v>
      </c>
      <c r="K428" s="1" t="s">
        <v>8996</v>
      </c>
      <c r="L428" s="1" t="s">
        <v>9436</v>
      </c>
      <c r="M428" s="1" t="s">
        <v>9437</v>
      </c>
      <c r="N428" s="1" t="s">
        <v>9438</v>
      </c>
      <c r="O428" s="1" t="s">
        <v>9439</v>
      </c>
      <c r="P428" s="1" t="s">
        <v>9440</v>
      </c>
      <c r="Q428" s="1"/>
      <c r="R428" s="1" t="s">
        <v>9441</v>
      </c>
      <c r="S428" s="1" t="s">
        <v>9442</v>
      </c>
      <c r="T428">
        <v>49127</v>
      </c>
      <c r="U428">
        <v>23</v>
      </c>
    </row>
    <row r="429" spans="1:21" x14ac:dyDescent="0.3">
      <c r="A429">
        <v>448</v>
      </c>
      <c r="B429" s="1" t="s">
        <v>9443</v>
      </c>
      <c r="C429" s="1" t="s">
        <v>6315</v>
      </c>
      <c r="D429" s="2">
        <v>33100</v>
      </c>
      <c r="E429">
        <v>15</v>
      </c>
      <c r="F429">
        <v>8</v>
      </c>
      <c r="G429">
        <v>1990</v>
      </c>
      <c r="H429">
        <v>29</v>
      </c>
      <c r="I429" s="21">
        <f>AVERAGE(completedclient[age])</f>
        <v>45.892717452039484</v>
      </c>
      <c r="J429" s="1" t="s">
        <v>9444</v>
      </c>
      <c r="K429" s="1" t="s">
        <v>9445</v>
      </c>
      <c r="L429" s="1" t="s">
        <v>9112</v>
      </c>
      <c r="M429" s="1" t="s">
        <v>9234</v>
      </c>
      <c r="N429" s="1" t="s">
        <v>9446</v>
      </c>
      <c r="O429" s="1" t="s">
        <v>9447</v>
      </c>
      <c r="P429" s="1" t="s">
        <v>9448</v>
      </c>
      <c r="Q429" s="1"/>
      <c r="R429" s="1" t="s">
        <v>6828</v>
      </c>
      <c r="S429" s="1" t="s">
        <v>6336</v>
      </c>
      <c r="T429">
        <v>13205</v>
      </c>
      <c r="U429">
        <v>77</v>
      </c>
    </row>
    <row r="430" spans="1:21" x14ac:dyDescent="0.3">
      <c r="A430">
        <v>450</v>
      </c>
      <c r="B430" s="1" t="s">
        <v>9449</v>
      </c>
      <c r="C430" s="1" t="s">
        <v>6327</v>
      </c>
      <c r="D430" s="2">
        <v>26995</v>
      </c>
      <c r="E430">
        <v>27</v>
      </c>
      <c r="F430">
        <v>11</v>
      </c>
      <c r="G430">
        <v>1973</v>
      </c>
      <c r="H430">
        <v>46</v>
      </c>
      <c r="I430" s="21">
        <f>AVERAGE(completedclient[age])</f>
        <v>45.892717452039484</v>
      </c>
      <c r="J430" s="1" t="s">
        <v>9450</v>
      </c>
      <c r="K430" s="1" t="s">
        <v>9451</v>
      </c>
      <c r="L430" s="1" t="s">
        <v>9452</v>
      </c>
      <c r="M430" s="1" t="s">
        <v>9453</v>
      </c>
      <c r="N430" s="1" t="s">
        <v>9454</v>
      </c>
      <c r="O430" s="1" t="s">
        <v>9455</v>
      </c>
      <c r="P430" s="1" t="s">
        <v>9456</v>
      </c>
      <c r="Q430" s="1"/>
      <c r="R430" s="1" t="s">
        <v>8764</v>
      </c>
      <c r="S430" s="1" t="s">
        <v>8765</v>
      </c>
      <c r="T430">
        <v>46812</v>
      </c>
      <c r="U430">
        <v>25</v>
      </c>
    </row>
    <row r="431" spans="1:21" x14ac:dyDescent="0.3">
      <c r="A431">
        <v>451</v>
      </c>
      <c r="B431" s="1" t="s">
        <v>9457</v>
      </c>
      <c r="C431" s="1" t="s">
        <v>6327</v>
      </c>
      <c r="D431" s="2">
        <v>36264</v>
      </c>
      <c r="E431">
        <v>14</v>
      </c>
      <c r="F431">
        <v>4</v>
      </c>
      <c r="G431">
        <v>1999</v>
      </c>
      <c r="H431">
        <v>20</v>
      </c>
      <c r="I431" s="21">
        <f>AVERAGE(completedclient[age])</f>
        <v>45.892717452039484</v>
      </c>
      <c r="J431" s="1" t="s">
        <v>9458</v>
      </c>
      <c r="K431" s="1" t="s">
        <v>9459</v>
      </c>
      <c r="L431" s="1" t="s">
        <v>9460</v>
      </c>
      <c r="M431" s="1" t="s">
        <v>9461</v>
      </c>
      <c r="N431" s="1" t="s">
        <v>9462</v>
      </c>
      <c r="O431" s="1" t="s">
        <v>9463</v>
      </c>
      <c r="P431" s="1" t="s">
        <v>9464</v>
      </c>
      <c r="Q431" s="1"/>
      <c r="R431" s="1" t="s">
        <v>6372</v>
      </c>
      <c r="S431" s="1" t="s">
        <v>6373</v>
      </c>
      <c r="T431">
        <v>47868</v>
      </c>
      <c r="U431">
        <v>12</v>
      </c>
    </row>
    <row r="432" spans="1:21" x14ac:dyDescent="0.3">
      <c r="A432">
        <v>452</v>
      </c>
      <c r="B432" s="1" t="s">
        <v>9465</v>
      </c>
      <c r="C432" s="1" t="s">
        <v>6315</v>
      </c>
      <c r="D432" s="2">
        <v>26959</v>
      </c>
      <c r="E432">
        <v>22</v>
      </c>
      <c r="F432">
        <v>10</v>
      </c>
      <c r="G432">
        <v>1973</v>
      </c>
      <c r="H432">
        <v>46</v>
      </c>
      <c r="I432" s="21">
        <f>AVERAGE(completedclient[age])</f>
        <v>45.892717452039484</v>
      </c>
      <c r="J432" s="1" t="s">
        <v>9466</v>
      </c>
      <c r="K432" s="1" t="s">
        <v>9467</v>
      </c>
      <c r="L432" s="1" t="s">
        <v>9126</v>
      </c>
      <c r="M432" s="1" t="s">
        <v>9248</v>
      </c>
      <c r="N432" s="1" t="s">
        <v>9468</v>
      </c>
      <c r="O432" s="1" t="s">
        <v>9469</v>
      </c>
      <c r="P432" s="1" t="s">
        <v>9470</v>
      </c>
      <c r="Q432" s="1"/>
      <c r="R432" s="1" t="s">
        <v>7206</v>
      </c>
      <c r="S432" s="1" t="s">
        <v>6393</v>
      </c>
      <c r="T432">
        <v>1853</v>
      </c>
      <c r="U432">
        <v>55</v>
      </c>
    </row>
    <row r="433" spans="1:21" x14ac:dyDescent="0.3">
      <c r="A433">
        <v>453</v>
      </c>
      <c r="B433" s="1" t="s">
        <v>9471</v>
      </c>
      <c r="C433" s="1" t="s">
        <v>6327</v>
      </c>
      <c r="D433" s="2">
        <v>32705</v>
      </c>
      <c r="E433">
        <v>16</v>
      </c>
      <c r="F433">
        <v>7</v>
      </c>
      <c r="G433">
        <v>1989</v>
      </c>
      <c r="H433">
        <v>30</v>
      </c>
      <c r="I433" s="21">
        <f>AVERAGE(completedclient[age])</f>
        <v>45.892717452039484</v>
      </c>
      <c r="J433" s="1" t="s">
        <v>9472</v>
      </c>
      <c r="K433" s="1" t="s">
        <v>9473</v>
      </c>
      <c r="L433" s="1" t="s">
        <v>9474</v>
      </c>
      <c r="M433" s="1" t="s">
        <v>9475</v>
      </c>
      <c r="N433" s="1" t="s">
        <v>9476</v>
      </c>
      <c r="O433" s="1" t="s">
        <v>9477</v>
      </c>
      <c r="P433" s="1" t="s">
        <v>9478</v>
      </c>
      <c r="Q433" s="1"/>
      <c r="R433" s="1" t="s">
        <v>6813</v>
      </c>
      <c r="S433" s="1" t="s">
        <v>6611</v>
      </c>
      <c r="T433">
        <v>40246</v>
      </c>
      <c r="U433">
        <v>67</v>
      </c>
    </row>
    <row r="434" spans="1:21" x14ac:dyDescent="0.3">
      <c r="A434">
        <v>454</v>
      </c>
      <c r="B434" s="1" t="s">
        <v>9479</v>
      </c>
      <c r="C434" s="1" t="s">
        <v>6315</v>
      </c>
      <c r="D434" s="2">
        <v>25369</v>
      </c>
      <c r="E434">
        <v>15</v>
      </c>
      <c r="F434">
        <v>6</v>
      </c>
      <c r="G434">
        <v>1969</v>
      </c>
      <c r="H434">
        <v>50</v>
      </c>
      <c r="I434" s="21">
        <f>AVERAGE(completedclient[age])</f>
        <v>45.892717452039484</v>
      </c>
      <c r="J434" s="1" t="s">
        <v>9480</v>
      </c>
      <c r="K434" s="1" t="s">
        <v>9481</v>
      </c>
      <c r="L434" s="1" t="s">
        <v>9142</v>
      </c>
      <c r="M434" s="1" t="s">
        <v>9256</v>
      </c>
      <c r="N434" s="1" t="s">
        <v>9482</v>
      </c>
      <c r="O434" s="1" t="s">
        <v>9483</v>
      </c>
      <c r="P434" s="1" t="s">
        <v>9484</v>
      </c>
      <c r="Q434" s="1"/>
      <c r="R434" s="1" t="s">
        <v>6692</v>
      </c>
      <c r="S434" s="1" t="s">
        <v>6611</v>
      </c>
      <c r="T434">
        <v>43601</v>
      </c>
      <c r="U434">
        <v>38</v>
      </c>
    </row>
    <row r="435" spans="1:21" x14ac:dyDescent="0.3">
      <c r="A435">
        <v>455</v>
      </c>
      <c r="B435" s="1" t="s">
        <v>9485</v>
      </c>
      <c r="C435" s="1" t="s">
        <v>6327</v>
      </c>
      <c r="D435" s="2">
        <v>14818</v>
      </c>
      <c r="E435">
        <v>26</v>
      </c>
      <c r="F435">
        <v>7</v>
      </c>
      <c r="G435">
        <v>1940</v>
      </c>
      <c r="H435">
        <v>79</v>
      </c>
      <c r="I435" s="21">
        <f>AVERAGE(completedclient[age])</f>
        <v>45.892717452039484</v>
      </c>
      <c r="J435" s="1" t="s">
        <v>9486</v>
      </c>
      <c r="K435" s="1" t="s">
        <v>9487</v>
      </c>
      <c r="L435" s="1" t="s">
        <v>9488</v>
      </c>
      <c r="M435" s="1" t="s">
        <v>9489</v>
      </c>
      <c r="N435" s="1" t="s">
        <v>9490</v>
      </c>
      <c r="O435" s="1" t="s">
        <v>9491</v>
      </c>
      <c r="P435" s="1" t="s">
        <v>9492</v>
      </c>
      <c r="Q435" s="1"/>
      <c r="R435" s="1" t="s">
        <v>6600</v>
      </c>
      <c r="S435" s="1" t="s">
        <v>6601</v>
      </c>
      <c r="T435">
        <v>40377</v>
      </c>
      <c r="U435">
        <v>68</v>
      </c>
    </row>
    <row r="436" spans="1:21" x14ac:dyDescent="0.3">
      <c r="A436">
        <v>456</v>
      </c>
      <c r="B436" s="1" t="s">
        <v>9493</v>
      </c>
      <c r="C436" s="1" t="s">
        <v>6327</v>
      </c>
      <c r="D436" s="2">
        <v>21974</v>
      </c>
      <c r="E436">
        <v>28</v>
      </c>
      <c r="F436">
        <v>2</v>
      </c>
      <c r="G436">
        <v>1960</v>
      </c>
      <c r="H436">
        <v>59</v>
      </c>
      <c r="I436" s="21">
        <f>AVERAGE(completedclient[age])</f>
        <v>45.892717452039484</v>
      </c>
      <c r="J436" s="1" t="s">
        <v>9494</v>
      </c>
      <c r="K436" s="1" t="s">
        <v>9495</v>
      </c>
      <c r="L436" s="1" t="s">
        <v>9496</v>
      </c>
      <c r="M436" s="1" t="s">
        <v>9497</v>
      </c>
      <c r="N436" s="1" t="s">
        <v>9498</v>
      </c>
      <c r="O436" s="1" t="s">
        <v>9499</v>
      </c>
      <c r="P436" s="1" t="s">
        <v>9500</v>
      </c>
      <c r="Q436" s="1"/>
      <c r="R436" s="1" t="s">
        <v>8764</v>
      </c>
      <c r="S436" s="1" t="s">
        <v>8765</v>
      </c>
      <c r="T436">
        <v>40440</v>
      </c>
      <c r="U436">
        <v>25</v>
      </c>
    </row>
    <row r="437" spans="1:21" x14ac:dyDescent="0.3">
      <c r="A437">
        <v>457</v>
      </c>
      <c r="B437" s="1" t="s">
        <v>9501</v>
      </c>
      <c r="C437" s="1" t="s">
        <v>6327</v>
      </c>
      <c r="D437" s="2">
        <v>25837</v>
      </c>
      <c r="E437">
        <v>26</v>
      </c>
      <c r="F437">
        <v>9</v>
      </c>
      <c r="G437">
        <v>1970</v>
      </c>
      <c r="H437">
        <v>49</v>
      </c>
      <c r="I437" s="21">
        <f>AVERAGE(completedclient[age])</f>
        <v>45.892717452039484</v>
      </c>
      <c r="J437" s="1" t="s">
        <v>9502</v>
      </c>
      <c r="K437" s="1" t="s">
        <v>9503</v>
      </c>
      <c r="L437" s="1" t="s">
        <v>9504</v>
      </c>
      <c r="M437" s="1" t="s">
        <v>9505</v>
      </c>
      <c r="N437" s="1" t="s">
        <v>9506</v>
      </c>
      <c r="O437" s="1" t="s">
        <v>9507</v>
      </c>
      <c r="P437" s="1" t="s">
        <v>9508</v>
      </c>
      <c r="Q437" s="1" t="s">
        <v>9509</v>
      </c>
      <c r="R437" s="1" t="s">
        <v>6883</v>
      </c>
      <c r="S437" s="1" t="s">
        <v>6503</v>
      </c>
      <c r="T437">
        <v>49810</v>
      </c>
      <c r="U437">
        <v>70</v>
      </c>
    </row>
    <row r="438" spans="1:21" x14ac:dyDescent="0.3">
      <c r="A438">
        <v>458</v>
      </c>
      <c r="B438" s="1" t="s">
        <v>9510</v>
      </c>
      <c r="C438" s="1" t="s">
        <v>6327</v>
      </c>
      <c r="D438" s="2">
        <v>29791</v>
      </c>
      <c r="E438">
        <v>24</v>
      </c>
      <c r="F438">
        <v>7</v>
      </c>
      <c r="G438">
        <v>1981</v>
      </c>
      <c r="H438">
        <v>38</v>
      </c>
      <c r="I438" s="21">
        <f>AVERAGE(completedclient[age])</f>
        <v>45.892717452039484</v>
      </c>
      <c r="J438" s="1" t="s">
        <v>9511</v>
      </c>
      <c r="K438" s="1" t="s">
        <v>9512</v>
      </c>
      <c r="L438" s="1" t="s">
        <v>9513</v>
      </c>
      <c r="M438" s="1" t="s">
        <v>9514</v>
      </c>
      <c r="N438" s="1" t="s">
        <v>9515</v>
      </c>
      <c r="O438" s="1" t="s">
        <v>9516</v>
      </c>
      <c r="P438" s="1" t="s">
        <v>9517</v>
      </c>
      <c r="Q438" s="1"/>
      <c r="R438" s="1" t="s">
        <v>6600</v>
      </c>
      <c r="S438" s="1" t="s">
        <v>6601</v>
      </c>
      <c r="T438">
        <v>47473</v>
      </c>
      <c r="U438">
        <v>68</v>
      </c>
    </row>
    <row r="439" spans="1:21" x14ac:dyDescent="0.3">
      <c r="A439">
        <v>459</v>
      </c>
      <c r="B439" s="1" t="s">
        <v>9518</v>
      </c>
      <c r="C439" s="1" t="s">
        <v>6315</v>
      </c>
      <c r="D439" s="2">
        <v>31981</v>
      </c>
      <c r="E439">
        <v>23</v>
      </c>
      <c r="F439">
        <v>7</v>
      </c>
      <c r="G439">
        <v>1987</v>
      </c>
      <c r="H439">
        <v>32</v>
      </c>
      <c r="I439" s="21">
        <f>AVERAGE(completedclient[age])</f>
        <v>45.892717452039484</v>
      </c>
      <c r="J439" s="1" t="s">
        <v>9519</v>
      </c>
      <c r="K439" s="1" t="s">
        <v>9520</v>
      </c>
      <c r="L439" s="1" t="s">
        <v>9156</v>
      </c>
      <c r="M439" s="1" t="s">
        <v>9264</v>
      </c>
      <c r="N439" s="1" t="s">
        <v>9521</v>
      </c>
      <c r="O439" s="1" t="s">
        <v>9522</v>
      </c>
      <c r="P439" s="1" t="s">
        <v>9523</v>
      </c>
      <c r="Q439" s="1"/>
      <c r="R439" s="1" t="s">
        <v>6758</v>
      </c>
      <c r="S439" s="1" t="s">
        <v>6759</v>
      </c>
      <c r="T439">
        <v>44096</v>
      </c>
      <c r="U439">
        <v>32</v>
      </c>
    </row>
    <row r="440" spans="1:21" x14ac:dyDescent="0.3">
      <c r="A440">
        <v>461</v>
      </c>
      <c r="B440" s="1" t="s">
        <v>9524</v>
      </c>
      <c r="C440" s="1" t="s">
        <v>6315</v>
      </c>
      <c r="D440" s="2">
        <v>33098</v>
      </c>
      <c r="E440">
        <v>13</v>
      </c>
      <c r="F440">
        <v>8</v>
      </c>
      <c r="G440">
        <v>1990</v>
      </c>
      <c r="H440">
        <v>29</v>
      </c>
      <c r="I440" s="21">
        <f>AVERAGE(completedclient[age])</f>
        <v>45.892717452039484</v>
      </c>
      <c r="J440" s="1" t="s">
        <v>9525</v>
      </c>
      <c r="K440" s="1" t="s">
        <v>9526</v>
      </c>
      <c r="L440" s="1" t="s">
        <v>9162</v>
      </c>
      <c r="M440" s="1" t="s">
        <v>7996</v>
      </c>
      <c r="N440" s="1" t="s">
        <v>9527</v>
      </c>
      <c r="O440" s="1" t="s">
        <v>9528</v>
      </c>
      <c r="P440" s="1" t="s">
        <v>9529</v>
      </c>
      <c r="Q440" s="1"/>
      <c r="R440" s="1" t="s">
        <v>6600</v>
      </c>
      <c r="S440" s="1" t="s">
        <v>6601</v>
      </c>
      <c r="T440">
        <v>43998</v>
      </c>
      <c r="U440">
        <v>68</v>
      </c>
    </row>
    <row r="441" spans="1:21" x14ac:dyDescent="0.3">
      <c r="A441">
        <v>462</v>
      </c>
      <c r="B441" s="1" t="s">
        <v>9530</v>
      </c>
      <c r="C441" s="1" t="s">
        <v>6327</v>
      </c>
      <c r="D441" s="2">
        <v>33228</v>
      </c>
      <c r="E441">
        <v>21</v>
      </c>
      <c r="F441">
        <v>12</v>
      </c>
      <c r="G441">
        <v>1990</v>
      </c>
      <c r="H441">
        <v>29</v>
      </c>
      <c r="I441" s="21">
        <f>AVERAGE(completedclient[age])</f>
        <v>45.892717452039484</v>
      </c>
      <c r="J441" s="1" t="s">
        <v>9531</v>
      </c>
      <c r="K441" s="1" t="s">
        <v>9532</v>
      </c>
      <c r="L441" s="1" t="s">
        <v>9533</v>
      </c>
      <c r="M441" s="1" t="s">
        <v>9534</v>
      </c>
      <c r="N441" s="1" t="s">
        <v>9535</v>
      </c>
      <c r="O441" s="1" t="s">
        <v>9536</v>
      </c>
      <c r="P441" s="1" t="s">
        <v>9537</v>
      </c>
      <c r="Q441" s="1"/>
      <c r="R441" s="1" t="s">
        <v>8950</v>
      </c>
      <c r="S441" s="1" t="s">
        <v>8951</v>
      </c>
      <c r="T441">
        <v>49162</v>
      </c>
      <c r="U441">
        <v>14</v>
      </c>
    </row>
    <row r="442" spans="1:21" x14ac:dyDescent="0.3">
      <c r="A442">
        <v>463</v>
      </c>
      <c r="B442" s="1" t="s">
        <v>9538</v>
      </c>
      <c r="C442" s="1" t="s">
        <v>6327</v>
      </c>
      <c r="D442" s="2">
        <v>23472</v>
      </c>
      <c r="E442">
        <v>5</v>
      </c>
      <c r="F442">
        <v>4</v>
      </c>
      <c r="G442">
        <v>1964</v>
      </c>
      <c r="H442">
        <v>55</v>
      </c>
      <c r="I442" s="21">
        <f>AVERAGE(completedclient[age])</f>
        <v>45.892717452039484</v>
      </c>
      <c r="J442" s="1" t="s">
        <v>9539</v>
      </c>
      <c r="K442" s="1" t="s">
        <v>9540</v>
      </c>
      <c r="L442" s="1" t="s">
        <v>9541</v>
      </c>
      <c r="M442" s="1" t="s">
        <v>9542</v>
      </c>
      <c r="N442" s="1" t="s">
        <v>9543</v>
      </c>
      <c r="O442" s="1" t="s">
        <v>9544</v>
      </c>
      <c r="P442" s="1" t="s">
        <v>9545</v>
      </c>
      <c r="Q442" s="1"/>
      <c r="R442" s="1" t="s">
        <v>6692</v>
      </c>
      <c r="S442" s="1" t="s">
        <v>6611</v>
      </c>
      <c r="T442">
        <v>44710</v>
      </c>
      <c r="U442">
        <v>38</v>
      </c>
    </row>
    <row r="443" spans="1:21" x14ac:dyDescent="0.3">
      <c r="A443">
        <v>464</v>
      </c>
      <c r="B443" s="1" t="s">
        <v>9546</v>
      </c>
      <c r="C443" s="1" t="s">
        <v>6315</v>
      </c>
      <c r="D443" s="2">
        <v>29066</v>
      </c>
      <c r="E443">
        <v>30</v>
      </c>
      <c r="F443">
        <v>7</v>
      </c>
      <c r="G443">
        <v>1979</v>
      </c>
      <c r="H443">
        <v>40</v>
      </c>
      <c r="I443" s="21">
        <f>AVERAGE(completedclient[age])</f>
        <v>45.892717452039484</v>
      </c>
      <c r="J443" s="1" t="s">
        <v>9547</v>
      </c>
      <c r="K443" s="1" t="s">
        <v>9548</v>
      </c>
      <c r="L443" s="1" t="s">
        <v>9183</v>
      </c>
      <c r="M443" s="1" t="s">
        <v>9279</v>
      </c>
      <c r="N443" s="1" t="s">
        <v>9549</v>
      </c>
      <c r="O443" s="1" t="s">
        <v>9550</v>
      </c>
      <c r="P443" s="1" t="s">
        <v>9551</v>
      </c>
      <c r="Q443" s="1"/>
      <c r="R443" s="1" t="s">
        <v>7556</v>
      </c>
      <c r="S443" s="1" t="s">
        <v>7557</v>
      </c>
      <c r="T443">
        <v>45056</v>
      </c>
      <c r="U443">
        <v>24</v>
      </c>
    </row>
    <row r="444" spans="1:21" x14ac:dyDescent="0.3">
      <c r="A444">
        <v>465</v>
      </c>
      <c r="B444" s="1" t="s">
        <v>9552</v>
      </c>
      <c r="C444" s="1" t="s">
        <v>6327</v>
      </c>
      <c r="D444" s="2">
        <v>26543</v>
      </c>
      <c r="E444">
        <v>1</v>
      </c>
      <c r="F444">
        <v>9</v>
      </c>
      <c r="G444">
        <v>1972</v>
      </c>
      <c r="H444">
        <v>47</v>
      </c>
      <c r="I444" s="21">
        <f>AVERAGE(completedclient[age])</f>
        <v>45.892717452039484</v>
      </c>
      <c r="J444" s="1" t="s">
        <v>9553</v>
      </c>
      <c r="K444" s="1" t="s">
        <v>9554</v>
      </c>
      <c r="L444" s="1" t="s">
        <v>9555</v>
      </c>
      <c r="M444" s="1" t="s">
        <v>7415</v>
      </c>
      <c r="N444" s="1" t="s">
        <v>9556</v>
      </c>
      <c r="O444" s="1" t="s">
        <v>9557</v>
      </c>
      <c r="P444" s="1" t="s">
        <v>9558</v>
      </c>
      <c r="Q444" s="1"/>
      <c r="R444" s="1" t="s">
        <v>6353</v>
      </c>
      <c r="S444" s="1" t="s">
        <v>6354</v>
      </c>
      <c r="T444">
        <v>41039</v>
      </c>
      <c r="U444">
        <v>5</v>
      </c>
    </row>
    <row r="445" spans="1:21" x14ac:dyDescent="0.3">
      <c r="A445">
        <v>466</v>
      </c>
      <c r="B445" s="1" t="s">
        <v>9559</v>
      </c>
      <c r="C445" s="1" t="s">
        <v>6315</v>
      </c>
      <c r="D445" s="2">
        <v>24795</v>
      </c>
      <c r="E445">
        <v>19</v>
      </c>
      <c r="F445">
        <v>11</v>
      </c>
      <c r="G445">
        <v>1967</v>
      </c>
      <c r="H445">
        <v>52</v>
      </c>
      <c r="I445" s="21">
        <f>AVERAGE(completedclient[age])</f>
        <v>45.892717452039484</v>
      </c>
      <c r="J445" s="1" t="s">
        <v>9560</v>
      </c>
      <c r="K445" s="1" t="s">
        <v>9561</v>
      </c>
      <c r="L445" s="1" t="s">
        <v>9197</v>
      </c>
      <c r="M445" s="1" t="s">
        <v>9287</v>
      </c>
      <c r="N445" s="1" t="s">
        <v>9562</v>
      </c>
      <c r="O445" s="1" t="s">
        <v>9563</v>
      </c>
      <c r="P445" s="1" t="s">
        <v>9564</v>
      </c>
      <c r="Q445" s="1"/>
      <c r="R445" s="1" t="s">
        <v>6335</v>
      </c>
      <c r="S445" s="1" t="s">
        <v>6336</v>
      </c>
      <c r="T445">
        <v>10249</v>
      </c>
      <c r="U445">
        <v>1</v>
      </c>
    </row>
    <row r="446" spans="1:21" x14ac:dyDescent="0.3">
      <c r="A446">
        <v>467</v>
      </c>
      <c r="B446" s="1" t="s">
        <v>9565</v>
      </c>
      <c r="C446" s="1" t="s">
        <v>6327</v>
      </c>
      <c r="D446" s="2">
        <v>25675</v>
      </c>
      <c r="E446">
        <v>17</v>
      </c>
      <c r="F446">
        <v>4</v>
      </c>
      <c r="G446">
        <v>1970</v>
      </c>
      <c r="H446">
        <v>49</v>
      </c>
      <c r="I446" s="21">
        <f>AVERAGE(completedclient[age])</f>
        <v>45.892717452039484</v>
      </c>
      <c r="J446" s="1" t="s">
        <v>9566</v>
      </c>
      <c r="K446" s="1" t="s">
        <v>9567</v>
      </c>
      <c r="L446" s="1" t="s">
        <v>9568</v>
      </c>
      <c r="M446" s="1" t="s">
        <v>9569</v>
      </c>
      <c r="N446" s="1" t="s">
        <v>9570</v>
      </c>
      <c r="O446" s="1" t="s">
        <v>9571</v>
      </c>
      <c r="P446" s="1" t="s">
        <v>9572</v>
      </c>
      <c r="Q446" s="1"/>
      <c r="R446" s="1" t="s">
        <v>6335</v>
      </c>
      <c r="S446" s="1" t="s">
        <v>6336</v>
      </c>
      <c r="T446">
        <v>10106</v>
      </c>
      <c r="U446">
        <v>1</v>
      </c>
    </row>
    <row r="447" spans="1:21" x14ac:dyDescent="0.3">
      <c r="A447">
        <v>468</v>
      </c>
      <c r="B447" s="1" t="s">
        <v>9573</v>
      </c>
      <c r="C447" s="1" t="s">
        <v>6327</v>
      </c>
      <c r="D447" s="2">
        <v>28972</v>
      </c>
      <c r="E447">
        <v>27</v>
      </c>
      <c r="F447">
        <v>4</v>
      </c>
      <c r="G447">
        <v>1979</v>
      </c>
      <c r="H447">
        <v>40</v>
      </c>
      <c r="I447" s="21">
        <f>AVERAGE(completedclient[age])</f>
        <v>45.892717452039484</v>
      </c>
      <c r="J447" s="1" t="s">
        <v>9574</v>
      </c>
      <c r="K447" s="1" t="s">
        <v>9575</v>
      </c>
      <c r="L447" s="1" t="s">
        <v>9576</v>
      </c>
      <c r="M447" s="1" t="s">
        <v>9577</v>
      </c>
      <c r="N447" s="1" t="s">
        <v>9578</v>
      </c>
      <c r="O447" s="1" t="s">
        <v>9579</v>
      </c>
      <c r="P447" s="1" t="s">
        <v>9580</v>
      </c>
      <c r="Q447" s="1"/>
      <c r="R447" s="1" t="s">
        <v>6735</v>
      </c>
      <c r="S447" s="1" t="s">
        <v>6736</v>
      </c>
      <c r="T447">
        <v>46651</v>
      </c>
      <c r="U447">
        <v>72</v>
      </c>
    </row>
    <row r="448" spans="1:21" x14ac:dyDescent="0.3">
      <c r="A448">
        <v>469</v>
      </c>
      <c r="B448" s="1" t="s">
        <v>9581</v>
      </c>
      <c r="C448" s="1" t="s">
        <v>6315</v>
      </c>
      <c r="D448" s="2">
        <v>33159</v>
      </c>
      <c r="E448">
        <v>13</v>
      </c>
      <c r="F448">
        <v>10</v>
      </c>
      <c r="G448">
        <v>1990</v>
      </c>
      <c r="H448">
        <v>29</v>
      </c>
      <c r="I448" s="21">
        <f>AVERAGE(completedclient[age])</f>
        <v>45.892717452039484</v>
      </c>
      <c r="J448" s="1" t="s">
        <v>9582</v>
      </c>
      <c r="K448" s="1" t="s">
        <v>9583</v>
      </c>
      <c r="L448" s="1" t="s">
        <v>9203</v>
      </c>
      <c r="M448" s="1" t="s">
        <v>9295</v>
      </c>
      <c r="N448" s="1" t="s">
        <v>9584</v>
      </c>
      <c r="O448" s="1" t="s">
        <v>9585</v>
      </c>
      <c r="P448" s="1" t="s">
        <v>9586</v>
      </c>
      <c r="Q448" s="1"/>
      <c r="R448" s="1" t="s">
        <v>7826</v>
      </c>
      <c r="S448" s="1" t="s">
        <v>6393</v>
      </c>
      <c r="T448">
        <v>2269</v>
      </c>
      <c r="U448">
        <v>59</v>
      </c>
    </row>
    <row r="449" spans="1:21" x14ac:dyDescent="0.3">
      <c r="A449">
        <v>470</v>
      </c>
      <c r="B449" s="1" t="s">
        <v>9587</v>
      </c>
      <c r="C449" s="1" t="s">
        <v>6315</v>
      </c>
      <c r="D449" s="2">
        <v>27140</v>
      </c>
      <c r="E449">
        <v>21</v>
      </c>
      <c r="F449">
        <v>4</v>
      </c>
      <c r="G449">
        <v>1974</v>
      </c>
      <c r="H449">
        <v>45</v>
      </c>
      <c r="I449" s="21">
        <f>AVERAGE(completedclient[age])</f>
        <v>45.892717452039484</v>
      </c>
      <c r="J449" s="1" t="s">
        <v>9588</v>
      </c>
      <c r="K449" s="1" t="s">
        <v>9589</v>
      </c>
      <c r="L449" s="1" t="s">
        <v>9218</v>
      </c>
      <c r="M449" s="1" t="s">
        <v>9321</v>
      </c>
      <c r="N449" s="1" t="s">
        <v>9590</v>
      </c>
      <c r="O449" s="1" t="s">
        <v>9591</v>
      </c>
      <c r="P449" s="1" t="s">
        <v>9592</v>
      </c>
      <c r="Q449" s="1"/>
      <c r="R449" s="1" t="s">
        <v>6582</v>
      </c>
      <c r="S449" s="1" t="s">
        <v>6583</v>
      </c>
      <c r="T449">
        <v>49085</v>
      </c>
      <c r="U449">
        <v>30</v>
      </c>
    </row>
    <row r="450" spans="1:21" x14ac:dyDescent="0.3">
      <c r="A450">
        <v>471</v>
      </c>
      <c r="B450" s="1" t="s">
        <v>9593</v>
      </c>
      <c r="C450" s="1" t="s">
        <v>6327</v>
      </c>
      <c r="D450" s="2">
        <v>35441</v>
      </c>
      <c r="E450">
        <v>11</v>
      </c>
      <c r="F450">
        <v>1</v>
      </c>
      <c r="G450">
        <v>1997</v>
      </c>
      <c r="H450">
        <v>23</v>
      </c>
      <c r="I450" s="21">
        <f>AVERAGE(completedclient[age])</f>
        <v>45.892717452039484</v>
      </c>
      <c r="J450" s="1" t="s">
        <v>9594</v>
      </c>
      <c r="K450" s="1" t="s">
        <v>9595</v>
      </c>
      <c r="L450" s="1" t="s">
        <v>9596</v>
      </c>
      <c r="M450" s="1" t="s">
        <v>9597</v>
      </c>
      <c r="N450" s="1" t="s">
        <v>9598</v>
      </c>
      <c r="O450" s="1" t="s">
        <v>9599</v>
      </c>
      <c r="P450" s="1" t="s">
        <v>9600</v>
      </c>
      <c r="Q450" s="1"/>
      <c r="R450" s="1" t="s">
        <v>6372</v>
      </c>
      <c r="S450" s="1" t="s">
        <v>7094</v>
      </c>
      <c r="T450">
        <v>41068</v>
      </c>
      <c r="U450">
        <v>44</v>
      </c>
    </row>
    <row r="451" spans="1:21" x14ac:dyDescent="0.3">
      <c r="A451">
        <v>472</v>
      </c>
      <c r="B451" s="1" t="s">
        <v>9601</v>
      </c>
      <c r="C451" s="1" t="s">
        <v>6327</v>
      </c>
      <c r="D451" s="2">
        <v>37252</v>
      </c>
      <c r="E451">
        <v>27</v>
      </c>
      <c r="F451">
        <v>12</v>
      </c>
      <c r="G451">
        <v>2001</v>
      </c>
      <c r="H451">
        <v>18</v>
      </c>
      <c r="I451" s="21">
        <f>AVERAGE(completedclient[age])</f>
        <v>45.892717452039484</v>
      </c>
      <c r="J451" s="1" t="s">
        <v>9602</v>
      </c>
      <c r="K451" s="1" t="s">
        <v>9603</v>
      </c>
      <c r="L451" s="1" t="s">
        <v>9604</v>
      </c>
      <c r="M451" s="1" t="s">
        <v>9605</v>
      </c>
      <c r="N451" s="1" t="s">
        <v>9606</v>
      </c>
      <c r="O451" s="1" t="s">
        <v>9607</v>
      </c>
      <c r="P451" s="1" t="s">
        <v>9608</v>
      </c>
      <c r="Q451" s="1"/>
      <c r="R451" s="1" t="s">
        <v>6643</v>
      </c>
      <c r="S451" s="1" t="s">
        <v>6601</v>
      </c>
      <c r="T451">
        <v>47179</v>
      </c>
      <c r="U451">
        <v>36</v>
      </c>
    </row>
    <row r="452" spans="1:21" x14ac:dyDescent="0.3">
      <c r="A452">
        <v>473</v>
      </c>
      <c r="B452" s="1" t="s">
        <v>9609</v>
      </c>
      <c r="C452" s="1" t="s">
        <v>6315</v>
      </c>
      <c r="D452" s="2">
        <v>21818</v>
      </c>
      <c r="E452">
        <v>25</v>
      </c>
      <c r="F452">
        <v>9</v>
      </c>
      <c r="G452">
        <v>1959</v>
      </c>
      <c r="H452">
        <v>60</v>
      </c>
      <c r="I452" s="21">
        <f>AVERAGE(completedclient[age])</f>
        <v>45.892717452039484</v>
      </c>
      <c r="J452" s="1" t="s">
        <v>9610</v>
      </c>
      <c r="K452" s="1" t="s">
        <v>9611</v>
      </c>
      <c r="L452" s="1" t="s">
        <v>9240</v>
      </c>
      <c r="M452" s="1" t="s">
        <v>9342</v>
      </c>
      <c r="N452" s="1" t="s">
        <v>9612</v>
      </c>
      <c r="O452" s="1" t="s">
        <v>9613</v>
      </c>
      <c r="P452" s="1" t="s">
        <v>9614</v>
      </c>
      <c r="Q452" s="1"/>
      <c r="R452" s="1" t="s">
        <v>6335</v>
      </c>
      <c r="S452" s="1" t="s">
        <v>6336</v>
      </c>
      <c r="T452">
        <v>10002</v>
      </c>
      <c r="U452">
        <v>1</v>
      </c>
    </row>
    <row r="453" spans="1:21" x14ac:dyDescent="0.3">
      <c r="A453">
        <v>474</v>
      </c>
      <c r="B453" s="1" t="s">
        <v>9615</v>
      </c>
      <c r="C453" s="1" t="s">
        <v>6327</v>
      </c>
      <c r="D453" s="2">
        <v>25354</v>
      </c>
      <c r="E453">
        <v>31</v>
      </c>
      <c r="F453">
        <v>5</v>
      </c>
      <c r="G453">
        <v>1969</v>
      </c>
      <c r="H453">
        <v>50</v>
      </c>
      <c r="I453" s="21">
        <f>AVERAGE(completedclient[age])</f>
        <v>45.892717452039484</v>
      </c>
      <c r="J453" s="1" t="s">
        <v>9616</v>
      </c>
      <c r="K453" s="1" t="s">
        <v>9617</v>
      </c>
      <c r="L453" s="1" t="s">
        <v>9618</v>
      </c>
      <c r="M453" s="1" t="s">
        <v>7672</v>
      </c>
      <c r="N453" s="1" t="s">
        <v>9619</v>
      </c>
      <c r="O453" s="1" t="s">
        <v>9620</v>
      </c>
      <c r="P453" s="1" t="s">
        <v>9621</v>
      </c>
      <c r="Q453" s="1"/>
      <c r="R453" s="1" t="s">
        <v>6502</v>
      </c>
      <c r="S453" s="1" t="s">
        <v>6503</v>
      </c>
      <c r="T453">
        <v>46570</v>
      </c>
      <c r="U453">
        <v>46</v>
      </c>
    </row>
    <row r="454" spans="1:21" x14ac:dyDescent="0.3">
      <c r="A454">
        <v>476</v>
      </c>
      <c r="B454" s="1" t="s">
        <v>9622</v>
      </c>
      <c r="C454" s="1" t="s">
        <v>6315</v>
      </c>
      <c r="D454" s="2">
        <v>24624</v>
      </c>
      <c r="E454">
        <v>1</v>
      </c>
      <c r="F454">
        <v>6</v>
      </c>
      <c r="G454">
        <v>1967</v>
      </c>
      <c r="H454">
        <v>52</v>
      </c>
      <c r="I454" s="21">
        <f>AVERAGE(completedclient[age])</f>
        <v>45.892717452039484</v>
      </c>
      <c r="J454" s="1" t="s">
        <v>9623</v>
      </c>
      <c r="K454" s="1" t="s">
        <v>9624</v>
      </c>
      <c r="L454" s="1" t="s">
        <v>9301</v>
      </c>
      <c r="M454" s="1" t="s">
        <v>9356</v>
      </c>
      <c r="N454" s="1" t="s">
        <v>9625</v>
      </c>
      <c r="O454" s="1" t="s">
        <v>9626</v>
      </c>
      <c r="P454" s="1" t="s">
        <v>9627</v>
      </c>
      <c r="Q454" s="1"/>
      <c r="R454" s="1" t="s">
        <v>6335</v>
      </c>
      <c r="S454" s="1" t="s">
        <v>6336</v>
      </c>
      <c r="T454">
        <v>10008</v>
      </c>
      <c r="U454">
        <v>1</v>
      </c>
    </row>
    <row r="455" spans="1:21" x14ac:dyDescent="0.3">
      <c r="A455">
        <v>477</v>
      </c>
      <c r="B455" s="1" t="s">
        <v>9628</v>
      </c>
      <c r="C455" s="1" t="s">
        <v>6327</v>
      </c>
      <c r="D455" s="2">
        <v>27230</v>
      </c>
      <c r="E455">
        <v>20</v>
      </c>
      <c r="F455">
        <v>7</v>
      </c>
      <c r="G455">
        <v>1974</v>
      </c>
      <c r="H455">
        <v>45</v>
      </c>
      <c r="I455" s="21">
        <f>AVERAGE(completedclient[age])</f>
        <v>45.892717452039484</v>
      </c>
      <c r="J455" s="1" t="s">
        <v>9629</v>
      </c>
      <c r="K455" s="1" t="s">
        <v>9334</v>
      </c>
      <c r="L455" s="1" t="s">
        <v>9630</v>
      </c>
      <c r="M455" s="1" t="s">
        <v>9631</v>
      </c>
      <c r="N455" s="1" t="s">
        <v>9632</v>
      </c>
      <c r="O455" s="1" t="s">
        <v>9633</v>
      </c>
      <c r="P455" s="1" t="s">
        <v>9634</v>
      </c>
      <c r="Q455" s="1"/>
      <c r="R455" s="1" t="s">
        <v>6335</v>
      </c>
      <c r="S455" s="1" t="s">
        <v>6336</v>
      </c>
      <c r="T455">
        <v>10019</v>
      </c>
      <c r="U455">
        <v>1</v>
      </c>
    </row>
    <row r="456" spans="1:21" x14ac:dyDescent="0.3">
      <c r="A456">
        <v>478</v>
      </c>
      <c r="B456" s="1" t="s">
        <v>9635</v>
      </c>
      <c r="C456" s="1" t="s">
        <v>6327</v>
      </c>
      <c r="D456" s="2">
        <v>35967</v>
      </c>
      <c r="E456">
        <v>21</v>
      </c>
      <c r="F456">
        <v>6</v>
      </c>
      <c r="G456">
        <v>1998</v>
      </c>
      <c r="H456">
        <v>21</v>
      </c>
      <c r="I456" s="21">
        <f>AVERAGE(completedclient[age])</f>
        <v>45.892717452039484</v>
      </c>
      <c r="J456" s="1" t="s">
        <v>9636</v>
      </c>
      <c r="K456" s="1" t="s">
        <v>9637</v>
      </c>
      <c r="L456" s="1" t="s">
        <v>9638</v>
      </c>
      <c r="M456" s="1" t="s">
        <v>6669</v>
      </c>
      <c r="N456" s="1" t="s">
        <v>9639</v>
      </c>
      <c r="O456" s="1" t="s">
        <v>9640</v>
      </c>
      <c r="P456" s="1" t="s">
        <v>9641</v>
      </c>
      <c r="Q456" s="1"/>
      <c r="R456" s="1" t="s">
        <v>6457</v>
      </c>
      <c r="S456" s="1" t="s">
        <v>6458</v>
      </c>
      <c r="T456">
        <v>49054</v>
      </c>
      <c r="U456">
        <v>21</v>
      </c>
    </row>
    <row r="457" spans="1:21" x14ac:dyDescent="0.3">
      <c r="A457">
        <v>479</v>
      </c>
      <c r="B457" s="1" t="s">
        <v>9642</v>
      </c>
      <c r="C457" s="1" t="s">
        <v>6327</v>
      </c>
      <c r="D457" s="2">
        <v>24704</v>
      </c>
      <c r="E457">
        <v>20</v>
      </c>
      <c r="F457">
        <v>8</v>
      </c>
      <c r="G457">
        <v>1967</v>
      </c>
      <c r="H457">
        <v>52</v>
      </c>
      <c r="I457" s="21">
        <f>AVERAGE(completedclient[age])</f>
        <v>45.892717452039484</v>
      </c>
      <c r="J457" s="1" t="s">
        <v>9643</v>
      </c>
      <c r="K457" s="1" t="s">
        <v>9644</v>
      </c>
      <c r="L457" s="1" t="s">
        <v>9645</v>
      </c>
      <c r="M457" s="1" t="s">
        <v>9646</v>
      </c>
      <c r="N457" s="1" t="s">
        <v>9647</v>
      </c>
      <c r="O457" s="1" t="s">
        <v>9648</v>
      </c>
      <c r="P457" s="1" t="s">
        <v>9649</v>
      </c>
      <c r="Q457" s="1"/>
      <c r="R457" s="1" t="s">
        <v>7245</v>
      </c>
      <c r="S457" s="1" t="s">
        <v>7246</v>
      </c>
      <c r="T457">
        <v>43792</v>
      </c>
      <c r="U457">
        <v>11</v>
      </c>
    </row>
    <row r="458" spans="1:21" x14ac:dyDescent="0.3">
      <c r="A458">
        <v>480</v>
      </c>
      <c r="B458" s="1" t="s">
        <v>9650</v>
      </c>
      <c r="C458" s="1" t="s">
        <v>6315</v>
      </c>
      <c r="D458" s="2">
        <v>24131</v>
      </c>
      <c r="E458">
        <v>24</v>
      </c>
      <c r="F458">
        <v>1</v>
      </c>
      <c r="G458">
        <v>1966</v>
      </c>
      <c r="H458">
        <v>54</v>
      </c>
      <c r="I458" s="21">
        <f>AVERAGE(completedclient[age])</f>
        <v>45.892717452039484</v>
      </c>
      <c r="J458" s="1" t="s">
        <v>9651</v>
      </c>
      <c r="K458" s="1" t="s">
        <v>9652</v>
      </c>
      <c r="L458" s="1" t="s">
        <v>9307</v>
      </c>
      <c r="M458" s="1" t="s">
        <v>6506</v>
      </c>
      <c r="N458" s="1" t="s">
        <v>9653</v>
      </c>
      <c r="O458" s="1" t="s">
        <v>9654</v>
      </c>
      <c r="P458" s="1" t="s">
        <v>9655</v>
      </c>
      <c r="Q458" s="1"/>
      <c r="R458" s="1" t="s">
        <v>7245</v>
      </c>
      <c r="S458" s="1" t="s">
        <v>7246</v>
      </c>
      <c r="T458">
        <v>44657</v>
      </c>
      <c r="U458">
        <v>11</v>
      </c>
    </row>
    <row r="459" spans="1:21" x14ac:dyDescent="0.3">
      <c r="A459">
        <v>481</v>
      </c>
      <c r="B459" s="1" t="s">
        <v>9656</v>
      </c>
      <c r="C459" s="1" t="s">
        <v>6327</v>
      </c>
      <c r="D459" s="2">
        <v>17189</v>
      </c>
      <c r="E459">
        <v>22</v>
      </c>
      <c r="F459">
        <v>1</v>
      </c>
      <c r="G459">
        <v>1947</v>
      </c>
      <c r="H459">
        <v>73</v>
      </c>
      <c r="I459" s="21">
        <f>AVERAGE(completedclient[age])</f>
        <v>45.892717452039484</v>
      </c>
      <c r="J459" s="1" t="s">
        <v>9657</v>
      </c>
      <c r="K459" s="1" t="s">
        <v>7291</v>
      </c>
      <c r="L459" s="1" t="s">
        <v>9658</v>
      </c>
      <c r="M459" s="1" t="s">
        <v>9293</v>
      </c>
      <c r="N459" s="1" t="s">
        <v>9659</v>
      </c>
      <c r="O459" s="1" t="s">
        <v>9660</v>
      </c>
      <c r="P459" s="1" t="s">
        <v>9661</v>
      </c>
      <c r="Q459" s="1" t="s">
        <v>9662</v>
      </c>
      <c r="R459" s="1" t="s">
        <v>7996</v>
      </c>
      <c r="S459" s="1" t="s">
        <v>6393</v>
      </c>
      <c r="T459">
        <v>1842</v>
      </c>
      <c r="U459">
        <v>69</v>
      </c>
    </row>
    <row r="460" spans="1:21" x14ac:dyDescent="0.3">
      <c r="A460">
        <v>482</v>
      </c>
      <c r="B460" s="1" t="s">
        <v>9663</v>
      </c>
      <c r="C460" s="1" t="s">
        <v>6315</v>
      </c>
      <c r="D460" s="2">
        <v>19746</v>
      </c>
      <c r="E460">
        <v>22</v>
      </c>
      <c r="F460">
        <v>1</v>
      </c>
      <c r="G460">
        <v>1954</v>
      </c>
      <c r="H460">
        <v>66</v>
      </c>
      <c r="I460" s="21">
        <f>AVERAGE(completedclient[age])</f>
        <v>45.892717452039484</v>
      </c>
      <c r="J460" s="1" t="s">
        <v>9664</v>
      </c>
      <c r="K460" s="1" t="s">
        <v>6879</v>
      </c>
      <c r="L460" s="1" t="s">
        <v>9313</v>
      </c>
      <c r="M460" s="1" t="s">
        <v>8415</v>
      </c>
      <c r="N460" s="1" t="s">
        <v>9665</v>
      </c>
      <c r="O460" s="1" t="s">
        <v>9666</v>
      </c>
      <c r="P460" s="1" t="s">
        <v>9667</v>
      </c>
      <c r="Q460" s="1"/>
      <c r="R460" s="1" t="s">
        <v>7996</v>
      </c>
      <c r="S460" s="1" t="s">
        <v>6393</v>
      </c>
      <c r="T460">
        <v>1843</v>
      </c>
      <c r="U460">
        <v>69</v>
      </c>
    </row>
    <row r="461" spans="1:21" x14ac:dyDescent="0.3">
      <c r="A461">
        <v>483</v>
      </c>
      <c r="B461" s="1" t="s">
        <v>9668</v>
      </c>
      <c r="C461" s="1" t="s">
        <v>6327</v>
      </c>
      <c r="D461" s="2">
        <v>23547</v>
      </c>
      <c r="E461">
        <v>19</v>
      </c>
      <c r="F461">
        <v>6</v>
      </c>
      <c r="G461">
        <v>1964</v>
      </c>
      <c r="H461">
        <v>55</v>
      </c>
      <c r="I461" s="21">
        <f>AVERAGE(completedclient[age])</f>
        <v>45.892717452039484</v>
      </c>
      <c r="J461" s="1" t="s">
        <v>9669</v>
      </c>
      <c r="K461" s="1" t="s">
        <v>9670</v>
      </c>
      <c r="L461" s="1" t="s">
        <v>9671</v>
      </c>
      <c r="M461" s="1" t="s">
        <v>9672</v>
      </c>
      <c r="N461" s="1" t="s">
        <v>9673</v>
      </c>
      <c r="O461" s="1" t="s">
        <v>9674</v>
      </c>
      <c r="P461" s="1" t="s">
        <v>9675</v>
      </c>
      <c r="Q461" s="1"/>
      <c r="R461" s="1" t="s">
        <v>6335</v>
      </c>
      <c r="S461" s="1" t="s">
        <v>6336</v>
      </c>
      <c r="T461">
        <v>10081</v>
      </c>
      <c r="U461">
        <v>1</v>
      </c>
    </row>
    <row r="462" spans="1:21" x14ac:dyDescent="0.3">
      <c r="A462">
        <v>484</v>
      </c>
      <c r="B462" s="1" t="s">
        <v>9676</v>
      </c>
      <c r="C462" s="1" t="s">
        <v>6315</v>
      </c>
      <c r="D462" s="2">
        <v>29111</v>
      </c>
      <c r="E462">
        <v>13</v>
      </c>
      <c r="F462">
        <v>9</v>
      </c>
      <c r="G462">
        <v>1979</v>
      </c>
      <c r="H462">
        <v>40</v>
      </c>
      <c r="I462" s="21">
        <f>AVERAGE(completedclient[age])</f>
        <v>45.892717452039484</v>
      </c>
      <c r="J462" s="1" t="s">
        <v>9677</v>
      </c>
      <c r="K462" s="1" t="s">
        <v>9678</v>
      </c>
      <c r="L462" s="1" t="s">
        <v>9327</v>
      </c>
      <c r="M462" s="1" t="s">
        <v>9396</v>
      </c>
      <c r="N462" s="1" t="s">
        <v>9679</v>
      </c>
      <c r="O462" s="1" t="s">
        <v>9680</v>
      </c>
      <c r="P462" s="1" t="s">
        <v>9681</v>
      </c>
      <c r="Q462" s="1"/>
      <c r="R462" s="1" t="s">
        <v>7743</v>
      </c>
      <c r="S462" s="1" t="s">
        <v>7744</v>
      </c>
      <c r="T462">
        <v>47970</v>
      </c>
      <c r="U462">
        <v>28</v>
      </c>
    </row>
    <row r="463" spans="1:21" x14ac:dyDescent="0.3">
      <c r="A463">
        <v>485</v>
      </c>
      <c r="B463" s="1" t="s">
        <v>9682</v>
      </c>
      <c r="C463" s="1" t="s">
        <v>6327</v>
      </c>
      <c r="D463" s="2">
        <v>35931</v>
      </c>
      <c r="E463">
        <v>16</v>
      </c>
      <c r="F463">
        <v>5</v>
      </c>
      <c r="G463">
        <v>1998</v>
      </c>
      <c r="H463">
        <v>21</v>
      </c>
      <c r="I463" s="21">
        <f>AVERAGE(completedclient[age])</f>
        <v>45.892717452039484</v>
      </c>
      <c r="J463" s="1" t="s">
        <v>9683</v>
      </c>
      <c r="K463" s="1" t="s">
        <v>9684</v>
      </c>
      <c r="L463" s="1" t="s">
        <v>9685</v>
      </c>
      <c r="M463" s="1" t="s">
        <v>9686</v>
      </c>
      <c r="N463" s="1" t="s">
        <v>9687</v>
      </c>
      <c r="O463" s="1" t="s">
        <v>9688</v>
      </c>
      <c r="P463" s="1" t="s">
        <v>9689</v>
      </c>
      <c r="Q463" s="1"/>
      <c r="R463" s="1" t="s">
        <v>6758</v>
      </c>
      <c r="S463" s="1" t="s">
        <v>6759</v>
      </c>
      <c r="T463">
        <v>46418</v>
      </c>
      <c r="U463">
        <v>32</v>
      </c>
    </row>
    <row r="464" spans="1:21" x14ac:dyDescent="0.3">
      <c r="A464">
        <v>486</v>
      </c>
      <c r="B464" s="1" t="s">
        <v>9690</v>
      </c>
      <c r="C464" s="1" t="s">
        <v>6327</v>
      </c>
      <c r="D464" s="2">
        <v>23479</v>
      </c>
      <c r="E464">
        <v>12</v>
      </c>
      <c r="F464">
        <v>4</v>
      </c>
      <c r="G464">
        <v>1964</v>
      </c>
      <c r="H464">
        <v>55</v>
      </c>
      <c r="I464" s="21">
        <f>AVERAGE(completedclient[age])</f>
        <v>45.892717452039484</v>
      </c>
      <c r="J464" s="1" t="s">
        <v>9691</v>
      </c>
      <c r="K464" s="1" t="s">
        <v>9692</v>
      </c>
      <c r="L464" s="1" t="s">
        <v>9693</v>
      </c>
      <c r="M464" s="1" t="s">
        <v>9694</v>
      </c>
      <c r="N464" s="1" t="s">
        <v>9695</v>
      </c>
      <c r="O464" s="1" t="s">
        <v>9696</v>
      </c>
      <c r="P464" s="1" t="s">
        <v>9697</v>
      </c>
      <c r="Q464" s="1"/>
      <c r="R464" s="1" t="s">
        <v>6600</v>
      </c>
      <c r="S464" s="1" t="s">
        <v>6601</v>
      </c>
      <c r="T464">
        <v>49231</v>
      </c>
      <c r="U464">
        <v>68</v>
      </c>
    </row>
    <row r="465" spans="1:21" x14ac:dyDescent="0.3">
      <c r="A465">
        <v>487</v>
      </c>
      <c r="B465" s="1" t="s">
        <v>9698</v>
      </c>
      <c r="C465" s="1" t="s">
        <v>6315</v>
      </c>
      <c r="D465" s="2">
        <v>15432</v>
      </c>
      <c r="E465">
        <v>1</v>
      </c>
      <c r="F465">
        <v>4</v>
      </c>
      <c r="G465">
        <v>1942</v>
      </c>
      <c r="H465">
        <v>77</v>
      </c>
      <c r="I465" s="21">
        <f>AVERAGE(completedclient[age])</f>
        <v>45.892717452039484</v>
      </c>
      <c r="J465" s="1" t="s">
        <v>9699</v>
      </c>
      <c r="K465" s="1" t="s">
        <v>9700</v>
      </c>
      <c r="L465" s="1" t="s">
        <v>9334</v>
      </c>
      <c r="M465" s="1" t="s">
        <v>9410</v>
      </c>
      <c r="N465" s="1" t="s">
        <v>9701</v>
      </c>
      <c r="O465" s="1" t="s">
        <v>9702</v>
      </c>
      <c r="P465" s="1" t="s">
        <v>9703</v>
      </c>
      <c r="Q465" s="1"/>
      <c r="R465" s="1" t="s">
        <v>6335</v>
      </c>
      <c r="S465" s="1" t="s">
        <v>6336</v>
      </c>
      <c r="T465">
        <v>10018</v>
      </c>
      <c r="U465">
        <v>1</v>
      </c>
    </row>
    <row r="466" spans="1:21" x14ac:dyDescent="0.3">
      <c r="A466">
        <v>488</v>
      </c>
      <c r="B466" s="1" t="s">
        <v>9704</v>
      </c>
      <c r="C466" s="1" t="s">
        <v>6327</v>
      </c>
      <c r="D466" s="2">
        <v>13729</v>
      </c>
      <c r="E466">
        <v>2</v>
      </c>
      <c r="F466">
        <v>8</v>
      </c>
      <c r="G466">
        <v>1937</v>
      </c>
      <c r="H466">
        <v>82</v>
      </c>
      <c r="I466" s="21">
        <f>AVERAGE(completedclient[age])</f>
        <v>45.892717452039484</v>
      </c>
      <c r="J466" s="1" t="s">
        <v>9705</v>
      </c>
      <c r="K466" s="1" t="s">
        <v>7778</v>
      </c>
      <c r="L466" s="1" t="s">
        <v>9706</v>
      </c>
      <c r="M466" s="1" t="s">
        <v>9707</v>
      </c>
      <c r="N466" s="1" t="s">
        <v>9708</v>
      </c>
      <c r="O466" s="1" t="s">
        <v>9709</v>
      </c>
      <c r="P466" s="1" t="s">
        <v>9710</v>
      </c>
      <c r="Q466" s="1"/>
      <c r="R466" s="1" t="s">
        <v>6335</v>
      </c>
      <c r="S466" s="1" t="s">
        <v>6336</v>
      </c>
      <c r="T466">
        <v>10116</v>
      </c>
      <c r="U466">
        <v>1</v>
      </c>
    </row>
    <row r="467" spans="1:21" x14ac:dyDescent="0.3">
      <c r="A467">
        <v>489</v>
      </c>
      <c r="B467" s="1" t="s">
        <v>9711</v>
      </c>
      <c r="C467" s="1" t="s">
        <v>6327</v>
      </c>
      <c r="D467" s="2">
        <v>22196</v>
      </c>
      <c r="E467">
        <v>7</v>
      </c>
      <c r="F467">
        <v>10</v>
      </c>
      <c r="G467">
        <v>1960</v>
      </c>
      <c r="H467">
        <v>59</v>
      </c>
      <c r="I467" s="21">
        <f>AVERAGE(completedclient[age])</f>
        <v>45.892717452039484</v>
      </c>
      <c r="J467" s="1" t="s">
        <v>9712</v>
      </c>
      <c r="K467" s="1" t="s">
        <v>9713</v>
      </c>
      <c r="L467" s="1" t="s">
        <v>9714</v>
      </c>
      <c r="M467" s="1" t="s">
        <v>9715</v>
      </c>
      <c r="N467" s="1" t="s">
        <v>9716</v>
      </c>
      <c r="O467" s="1" t="s">
        <v>9717</v>
      </c>
      <c r="P467" s="1" t="s">
        <v>9718</v>
      </c>
      <c r="Q467" s="1"/>
      <c r="R467" s="1" t="s">
        <v>7227</v>
      </c>
      <c r="S467" s="1" t="s">
        <v>7228</v>
      </c>
      <c r="T467">
        <v>41326</v>
      </c>
      <c r="U467">
        <v>41</v>
      </c>
    </row>
    <row r="468" spans="1:21" x14ac:dyDescent="0.3">
      <c r="A468">
        <v>490</v>
      </c>
      <c r="B468" s="1" t="s">
        <v>9719</v>
      </c>
      <c r="C468" s="1" t="s">
        <v>6327</v>
      </c>
      <c r="D468" s="2">
        <v>25864</v>
      </c>
      <c r="E468">
        <v>23</v>
      </c>
      <c r="F468">
        <v>10</v>
      </c>
      <c r="G468">
        <v>1970</v>
      </c>
      <c r="H468">
        <v>49</v>
      </c>
      <c r="I468" s="21">
        <f>AVERAGE(completedclient[age])</f>
        <v>45.892717452039484</v>
      </c>
      <c r="J468" s="1" t="s">
        <v>9720</v>
      </c>
      <c r="K468" s="1" t="s">
        <v>9721</v>
      </c>
      <c r="L468" s="1" t="s">
        <v>9722</v>
      </c>
      <c r="M468" s="1" t="s">
        <v>9723</v>
      </c>
      <c r="N468" s="1" t="s">
        <v>9724</v>
      </c>
      <c r="O468" s="1" t="s">
        <v>9725</v>
      </c>
      <c r="P468" s="1" t="s">
        <v>9726</v>
      </c>
      <c r="Q468" s="1"/>
      <c r="R468" s="1" t="s">
        <v>7206</v>
      </c>
      <c r="S468" s="1" t="s">
        <v>6393</v>
      </c>
      <c r="T468">
        <v>1853</v>
      </c>
      <c r="U468">
        <v>55</v>
      </c>
    </row>
    <row r="469" spans="1:21" x14ac:dyDescent="0.3">
      <c r="A469">
        <v>491</v>
      </c>
      <c r="B469" s="1" t="s">
        <v>9727</v>
      </c>
      <c r="C469" s="1" t="s">
        <v>6327</v>
      </c>
      <c r="D469" s="2">
        <v>31629</v>
      </c>
      <c r="E469">
        <v>5</v>
      </c>
      <c r="F469">
        <v>8</v>
      </c>
      <c r="G469">
        <v>1986</v>
      </c>
      <c r="H469">
        <v>33</v>
      </c>
      <c r="I469" s="21">
        <f>AVERAGE(completedclient[age])</f>
        <v>45.892717452039484</v>
      </c>
      <c r="J469" s="1" t="s">
        <v>9728</v>
      </c>
      <c r="K469" s="1" t="s">
        <v>9729</v>
      </c>
      <c r="L469" s="1" t="s">
        <v>9730</v>
      </c>
      <c r="M469" s="1" t="s">
        <v>9731</v>
      </c>
      <c r="N469" s="1" t="s">
        <v>9732</v>
      </c>
      <c r="O469" s="1" t="s">
        <v>9733</v>
      </c>
      <c r="P469" s="1" t="s">
        <v>9734</v>
      </c>
      <c r="Q469" s="1"/>
      <c r="R469" s="1" t="s">
        <v>7021</v>
      </c>
      <c r="S469" s="1" t="s">
        <v>6611</v>
      </c>
      <c r="T469">
        <v>43495</v>
      </c>
      <c r="U469">
        <v>63</v>
      </c>
    </row>
    <row r="470" spans="1:21" x14ac:dyDescent="0.3">
      <c r="A470">
        <v>492</v>
      </c>
      <c r="B470" s="1" t="s">
        <v>9735</v>
      </c>
      <c r="C470" s="1" t="s">
        <v>6327</v>
      </c>
      <c r="D470" s="2">
        <v>20388</v>
      </c>
      <c r="E470">
        <v>26</v>
      </c>
      <c r="F470">
        <v>10</v>
      </c>
      <c r="G470">
        <v>1955</v>
      </c>
      <c r="H470">
        <v>64</v>
      </c>
      <c r="I470" s="21">
        <f>AVERAGE(completedclient[age])</f>
        <v>45.892717452039484</v>
      </c>
      <c r="J470" s="1" t="s">
        <v>9736</v>
      </c>
      <c r="K470" s="1" t="s">
        <v>9737</v>
      </c>
      <c r="L470" s="1" t="s">
        <v>9738</v>
      </c>
      <c r="M470" s="1" t="s">
        <v>9739</v>
      </c>
      <c r="N470" s="1" t="s">
        <v>9740</v>
      </c>
      <c r="O470" s="1" t="s">
        <v>9741</v>
      </c>
      <c r="P470" s="1" t="s">
        <v>9742</v>
      </c>
      <c r="Q470" s="1"/>
      <c r="R470" s="1" t="s">
        <v>6735</v>
      </c>
      <c r="S470" s="1" t="s">
        <v>6736</v>
      </c>
      <c r="T470">
        <v>48468</v>
      </c>
      <c r="U470">
        <v>72</v>
      </c>
    </row>
    <row r="471" spans="1:21" x14ac:dyDescent="0.3">
      <c r="A471">
        <v>493</v>
      </c>
      <c r="B471" s="1" t="s">
        <v>9743</v>
      </c>
      <c r="C471" s="1" t="s">
        <v>6315</v>
      </c>
      <c r="D471" s="2">
        <v>22801</v>
      </c>
      <c r="E471">
        <v>4</v>
      </c>
      <c r="F471">
        <v>6</v>
      </c>
      <c r="G471">
        <v>1962</v>
      </c>
      <c r="H471">
        <v>57</v>
      </c>
      <c r="I471" s="21">
        <f>AVERAGE(completedclient[age])</f>
        <v>45.892717452039484</v>
      </c>
      <c r="J471" s="1" t="s">
        <v>9744</v>
      </c>
      <c r="K471" s="1" t="s">
        <v>9745</v>
      </c>
      <c r="L471" s="1" t="s">
        <v>9348</v>
      </c>
      <c r="M471" s="1" t="s">
        <v>9430</v>
      </c>
      <c r="N471" s="1" t="s">
        <v>9746</v>
      </c>
      <c r="O471" s="1" t="s">
        <v>9747</v>
      </c>
      <c r="P471" s="1" t="s">
        <v>9748</v>
      </c>
      <c r="Q471" s="1"/>
      <c r="R471" s="1" t="s">
        <v>7227</v>
      </c>
      <c r="S471" s="1" t="s">
        <v>7228</v>
      </c>
      <c r="T471">
        <v>48988</v>
      </c>
      <c r="U471">
        <v>41</v>
      </c>
    </row>
    <row r="472" spans="1:21" x14ac:dyDescent="0.3">
      <c r="A472">
        <v>494</v>
      </c>
      <c r="B472" s="1" t="s">
        <v>9749</v>
      </c>
      <c r="C472" s="1" t="s">
        <v>6327</v>
      </c>
      <c r="D472" s="2">
        <v>36665</v>
      </c>
      <c r="E472">
        <v>19</v>
      </c>
      <c r="F472">
        <v>5</v>
      </c>
      <c r="G472">
        <v>2000</v>
      </c>
      <c r="H472">
        <v>19</v>
      </c>
      <c r="I472" s="21">
        <f>AVERAGE(completedclient[age])</f>
        <v>45.892717452039484</v>
      </c>
      <c r="J472" s="1" t="s">
        <v>9750</v>
      </c>
      <c r="K472" s="1" t="s">
        <v>9751</v>
      </c>
      <c r="L472" s="1" t="s">
        <v>9752</v>
      </c>
      <c r="M472" s="1" t="s">
        <v>9753</v>
      </c>
      <c r="N472" s="1" t="s">
        <v>9754</v>
      </c>
      <c r="O472" s="1" t="s">
        <v>9755</v>
      </c>
      <c r="P472" s="1" t="s">
        <v>9756</v>
      </c>
      <c r="Q472" s="1"/>
      <c r="R472" s="1" t="s">
        <v>6335</v>
      </c>
      <c r="S472" s="1" t="s">
        <v>6336</v>
      </c>
      <c r="T472">
        <v>10027</v>
      </c>
      <c r="U472">
        <v>1</v>
      </c>
    </row>
    <row r="473" spans="1:21" x14ac:dyDescent="0.3">
      <c r="A473">
        <v>495</v>
      </c>
      <c r="B473" s="1" t="s">
        <v>9757</v>
      </c>
      <c r="C473" s="1" t="s">
        <v>6315</v>
      </c>
      <c r="D473" s="2">
        <v>20917</v>
      </c>
      <c r="E473">
        <v>7</v>
      </c>
      <c r="F473">
        <v>4</v>
      </c>
      <c r="G473">
        <v>1957</v>
      </c>
      <c r="H473">
        <v>62</v>
      </c>
      <c r="I473" s="21">
        <f>AVERAGE(completedclient[age])</f>
        <v>45.892717452039484</v>
      </c>
      <c r="J473" s="1" t="s">
        <v>9758</v>
      </c>
      <c r="K473" s="1" t="s">
        <v>9759</v>
      </c>
      <c r="L473" s="1" t="s">
        <v>9369</v>
      </c>
      <c r="M473" s="1" t="s">
        <v>9437</v>
      </c>
      <c r="N473" s="1" t="s">
        <v>9760</v>
      </c>
      <c r="O473" s="1" t="s">
        <v>9761</v>
      </c>
      <c r="P473" s="1" t="s">
        <v>9762</v>
      </c>
      <c r="Q473" s="1"/>
      <c r="R473" s="1" t="s">
        <v>8795</v>
      </c>
      <c r="S473" s="1" t="s">
        <v>8796</v>
      </c>
      <c r="T473">
        <v>47870</v>
      </c>
      <c r="U473">
        <v>49</v>
      </c>
    </row>
    <row r="474" spans="1:21" x14ac:dyDescent="0.3">
      <c r="A474">
        <v>496</v>
      </c>
      <c r="B474" s="1" t="s">
        <v>9763</v>
      </c>
      <c r="C474" s="1" t="s">
        <v>6315</v>
      </c>
      <c r="D474" s="2">
        <v>26074</v>
      </c>
      <c r="E474">
        <v>21</v>
      </c>
      <c r="F474">
        <v>5</v>
      </c>
      <c r="G474">
        <v>1971</v>
      </c>
      <c r="H474">
        <v>48</v>
      </c>
      <c r="I474" s="21">
        <f>AVERAGE(completedclient[age])</f>
        <v>45.892717452039484</v>
      </c>
      <c r="J474" s="1" t="s">
        <v>9764</v>
      </c>
      <c r="K474" s="1" t="s">
        <v>9765</v>
      </c>
      <c r="L474" s="1" t="s">
        <v>9382</v>
      </c>
      <c r="M474" s="1" t="s">
        <v>9453</v>
      </c>
      <c r="N474" s="1" t="s">
        <v>9766</v>
      </c>
      <c r="O474" s="1" t="s">
        <v>9767</v>
      </c>
      <c r="P474" s="1" t="s">
        <v>9768</v>
      </c>
      <c r="Q474" s="1" t="s">
        <v>6323</v>
      </c>
      <c r="R474" s="1" t="s">
        <v>6883</v>
      </c>
      <c r="S474" s="1" t="s">
        <v>6503</v>
      </c>
      <c r="T474">
        <v>48517</v>
      </c>
      <c r="U474">
        <v>70</v>
      </c>
    </row>
    <row r="475" spans="1:21" x14ac:dyDescent="0.3">
      <c r="A475">
        <v>497</v>
      </c>
      <c r="B475" s="1" t="s">
        <v>9769</v>
      </c>
      <c r="C475" s="1" t="s">
        <v>6327</v>
      </c>
      <c r="D475" s="2">
        <v>26697</v>
      </c>
      <c r="E475">
        <v>2</v>
      </c>
      <c r="F475">
        <v>2</v>
      </c>
      <c r="G475">
        <v>1973</v>
      </c>
      <c r="H475">
        <v>47</v>
      </c>
      <c r="I475" s="21">
        <f>AVERAGE(completedclient[age])</f>
        <v>45.892717452039484</v>
      </c>
      <c r="J475" s="1" t="s">
        <v>9770</v>
      </c>
      <c r="K475" s="1" t="s">
        <v>9771</v>
      </c>
      <c r="L475" s="1" t="s">
        <v>9772</v>
      </c>
      <c r="M475" s="1" t="s">
        <v>9773</v>
      </c>
      <c r="N475" s="1" t="s">
        <v>9774</v>
      </c>
      <c r="O475" s="1" t="s">
        <v>9775</v>
      </c>
      <c r="P475" s="1" t="s">
        <v>9776</v>
      </c>
      <c r="Q475" s="1"/>
      <c r="R475" s="1" t="s">
        <v>6556</v>
      </c>
      <c r="S475" s="1" t="s">
        <v>6557</v>
      </c>
      <c r="T475">
        <v>40836</v>
      </c>
      <c r="U475">
        <v>74</v>
      </c>
    </row>
    <row r="476" spans="1:21" x14ac:dyDescent="0.3">
      <c r="A476">
        <v>498</v>
      </c>
      <c r="B476" s="1" t="s">
        <v>9777</v>
      </c>
      <c r="C476" s="1" t="s">
        <v>6315</v>
      </c>
      <c r="D476" s="2">
        <v>24852</v>
      </c>
      <c r="E476">
        <v>15</v>
      </c>
      <c r="F476">
        <v>1</v>
      </c>
      <c r="G476">
        <v>1968</v>
      </c>
      <c r="H476">
        <v>52</v>
      </c>
      <c r="I476" s="21">
        <f>AVERAGE(completedclient[age])</f>
        <v>45.892717452039484</v>
      </c>
      <c r="J476" s="1" t="s">
        <v>9778</v>
      </c>
      <c r="K476" s="1" t="s">
        <v>9779</v>
      </c>
      <c r="L476" s="1" t="s">
        <v>9388</v>
      </c>
      <c r="M476" s="1" t="s">
        <v>9461</v>
      </c>
      <c r="N476" s="1" t="s">
        <v>9780</v>
      </c>
      <c r="O476" s="1" t="s">
        <v>9781</v>
      </c>
      <c r="P476" s="1" t="s">
        <v>9782</v>
      </c>
      <c r="Q476" s="1"/>
      <c r="R476" s="1" t="s">
        <v>6556</v>
      </c>
      <c r="S476" s="1" t="s">
        <v>6557</v>
      </c>
      <c r="T476">
        <v>48968</v>
      </c>
      <c r="U476">
        <v>74</v>
      </c>
    </row>
    <row r="477" spans="1:21" x14ac:dyDescent="0.3">
      <c r="A477">
        <v>499</v>
      </c>
      <c r="B477" s="1" t="s">
        <v>9783</v>
      </c>
      <c r="C477" s="1" t="s">
        <v>6315</v>
      </c>
      <c r="D477" s="2">
        <v>20278</v>
      </c>
      <c r="E477">
        <v>8</v>
      </c>
      <c r="F477">
        <v>7</v>
      </c>
      <c r="G477">
        <v>1955</v>
      </c>
      <c r="H477">
        <v>64</v>
      </c>
      <c r="I477" s="21">
        <f>AVERAGE(completedclient[age])</f>
        <v>45.892717452039484</v>
      </c>
      <c r="J477" s="1" t="s">
        <v>9784</v>
      </c>
      <c r="K477" s="1" t="s">
        <v>9785</v>
      </c>
      <c r="L477" s="1" t="s">
        <v>9402</v>
      </c>
      <c r="M477" s="1" t="s">
        <v>9475</v>
      </c>
      <c r="N477" s="1" t="s">
        <v>9786</v>
      </c>
      <c r="O477" s="1" t="s">
        <v>9787</v>
      </c>
      <c r="P477" s="1" t="s">
        <v>9788</v>
      </c>
      <c r="Q477" s="1"/>
      <c r="R477" s="1" t="s">
        <v>6324</v>
      </c>
      <c r="S477" s="1" t="s">
        <v>6325</v>
      </c>
      <c r="T477">
        <v>46017</v>
      </c>
      <c r="U477">
        <v>18</v>
      </c>
    </row>
    <row r="478" spans="1:21" x14ac:dyDescent="0.3">
      <c r="A478">
        <v>500</v>
      </c>
      <c r="B478" s="1" t="s">
        <v>9789</v>
      </c>
      <c r="C478" s="1" t="s">
        <v>6327</v>
      </c>
      <c r="D478" s="2">
        <v>33244</v>
      </c>
      <c r="E478">
        <v>6</v>
      </c>
      <c r="F478">
        <v>1</v>
      </c>
      <c r="G478">
        <v>1991</v>
      </c>
      <c r="H478">
        <v>29</v>
      </c>
      <c r="I478" s="21">
        <f>AVERAGE(completedclient[age])</f>
        <v>45.892717452039484</v>
      </c>
      <c r="J478" s="1" t="s">
        <v>9790</v>
      </c>
      <c r="K478" s="1" t="s">
        <v>9791</v>
      </c>
      <c r="L478" s="1" t="s">
        <v>9792</v>
      </c>
      <c r="M478" s="1" t="s">
        <v>9793</v>
      </c>
      <c r="N478" s="1" t="s">
        <v>9794</v>
      </c>
      <c r="O478" s="1" t="s">
        <v>9795</v>
      </c>
      <c r="P478" s="1" t="s">
        <v>9796</v>
      </c>
      <c r="Q478" s="1"/>
      <c r="R478" s="1" t="s">
        <v>6335</v>
      </c>
      <c r="S478" s="1" t="s">
        <v>6336</v>
      </c>
      <c r="T478">
        <v>10167</v>
      </c>
      <c r="U478">
        <v>1</v>
      </c>
    </row>
    <row r="479" spans="1:21" x14ac:dyDescent="0.3">
      <c r="A479">
        <v>501</v>
      </c>
      <c r="B479" s="1" t="s">
        <v>9797</v>
      </c>
      <c r="C479" s="1" t="s">
        <v>6327</v>
      </c>
      <c r="D479" s="2">
        <v>21121</v>
      </c>
      <c r="E479">
        <v>28</v>
      </c>
      <c r="F479">
        <v>10</v>
      </c>
      <c r="G479">
        <v>1957</v>
      </c>
      <c r="H479">
        <v>62</v>
      </c>
      <c r="I479" s="21">
        <f>AVERAGE(completedclient[age])</f>
        <v>45.892717452039484</v>
      </c>
      <c r="J479" s="1" t="s">
        <v>9798</v>
      </c>
      <c r="K479" s="1" t="s">
        <v>9799</v>
      </c>
      <c r="L479" s="1" t="s">
        <v>9800</v>
      </c>
      <c r="M479" s="1" t="s">
        <v>9801</v>
      </c>
      <c r="N479" s="1" t="s">
        <v>9802</v>
      </c>
      <c r="O479" s="1" t="s">
        <v>9803</v>
      </c>
      <c r="P479" s="1" t="s">
        <v>9804</v>
      </c>
      <c r="Q479" s="1" t="s">
        <v>6371</v>
      </c>
      <c r="R479" s="1" t="s">
        <v>9016</v>
      </c>
      <c r="S479" s="1" t="s">
        <v>7228</v>
      </c>
      <c r="T479">
        <v>40333</v>
      </c>
      <c r="U479">
        <v>62</v>
      </c>
    </row>
    <row r="480" spans="1:21" x14ac:dyDescent="0.3">
      <c r="A480">
        <v>502</v>
      </c>
      <c r="B480" s="1" t="s">
        <v>9805</v>
      </c>
      <c r="C480" s="1" t="s">
        <v>6327</v>
      </c>
      <c r="D480" s="2">
        <v>14587</v>
      </c>
      <c r="E480">
        <v>8</v>
      </c>
      <c r="F480">
        <v>12</v>
      </c>
      <c r="G480">
        <v>1939</v>
      </c>
      <c r="H480">
        <v>80</v>
      </c>
      <c r="I480" s="21">
        <f>AVERAGE(completedclient[age])</f>
        <v>45.892717452039484</v>
      </c>
      <c r="J480" s="1" t="s">
        <v>9806</v>
      </c>
      <c r="K480" s="1" t="s">
        <v>9807</v>
      </c>
      <c r="L480" s="1" t="s">
        <v>9808</v>
      </c>
      <c r="M480" s="1" t="s">
        <v>9809</v>
      </c>
      <c r="N480" s="1" t="s">
        <v>9810</v>
      </c>
      <c r="O480" s="1" t="s">
        <v>9811</v>
      </c>
      <c r="P480" s="1" t="s">
        <v>9812</v>
      </c>
      <c r="Q480" s="1"/>
      <c r="R480" s="1" t="s">
        <v>7318</v>
      </c>
      <c r="S480" s="1" t="s">
        <v>7319</v>
      </c>
      <c r="T480">
        <v>45207</v>
      </c>
      <c r="U480">
        <v>6</v>
      </c>
    </row>
    <row r="481" spans="1:21" x14ac:dyDescent="0.3">
      <c r="A481">
        <v>503</v>
      </c>
      <c r="B481" s="1" t="s">
        <v>9813</v>
      </c>
      <c r="C481" s="1" t="s">
        <v>6327</v>
      </c>
      <c r="D481" s="2">
        <v>29060</v>
      </c>
      <c r="E481">
        <v>24</v>
      </c>
      <c r="F481">
        <v>7</v>
      </c>
      <c r="G481">
        <v>1979</v>
      </c>
      <c r="H481">
        <v>40</v>
      </c>
      <c r="I481" s="21">
        <f>AVERAGE(completedclient[age])</f>
        <v>45.892717452039484</v>
      </c>
      <c r="J481" s="1" t="s">
        <v>9814</v>
      </c>
      <c r="K481" s="1" t="s">
        <v>9815</v>
      </c>
      <c r="L481" s="1" t="s">
        <v>9816</v>
      </c>
      <c r="M481" s="1" t="s">
        <v>9817</v>
      </c>
      <c r="N481" s="1" t="s">
        <v>9818</v>
      </c>
      <c r="O481" s="1" t="s">
        <v>9819</v>
      </c>
      <c r="P481" s="1" t="s">
        <v>9820</v>
      </c>
      <c r="Q481" s="1"/>
      <c r="R481" s="1" t="s">
        <v>6620</v>
      </c>
      <c r="S481" s="1" t="s">
        <v>6611</v>
      </c>
      <c r="T481">
        <v>47776</v>
      </c>
      <c r="U481">
        <v>73</v>
      </c>
    </row>
    <row r="482" spans="1:21" x14ac:dyDescent="0.3">
      <c r="A482">
        <v>504</v>
      </c>
      <c r="B482" s="1" t="s">
        <v>9821</v>
      </c>
      <c r="C482" s="1" t="s">
        <v>6327</v>
      </c>
      <c r="D482" s="2">
        <v>36373</v>
      </c>
      <c r="E482">
        <v>1</v>
      </c>
      <c r="F482">
        <v>8</v>
      </c>
      <c r="G482">
        <v>1999</v>
      </c>
      <c r="H482">
        <v>20</v>
      </c>
      <c r="I482" s="21">
        <f>AVERAGE(completedclient[age])</f>
        <v>45.892717452039484</v>
      </c>
      <c r="J482" s="1" t="s">
        <v>9822</v>
      </c>
      <c r="K482" s="1" t="s">
        <v>9823</v>
      </c>
      <c r="L482" s="1" t="s">
        <v>9824</v>
      </c>
      <c r="M482" s="1" t="s">
        <v>9825</v>
      </c>
      <c r="N482" s="1" t="s">
        <v>9826</v>
      </c>
      <c r="O482" s="1" t="s">
        <v>9827</v>
      </c>
      <c r="P482" s="1" t="s">
        <v>9828</v>
      </c>
      <c r="Q482" s="1"/>
      <c r="R482" s="1" t="s">
        <v>6643</v>
      </c>
      <c r="S482" s="1" t="s">
        <v>6601</v>
      </c>
      <c r="T482">
        <v>42953</v>
      </c>
      <c r="U482">
        <v>36</v>
      </c>
    </row>
    <row r="483" spans="1:21" x14ac:dyDescent="0.3">
      <c r="A483">
        <v>505</v>
      </c>
      <c r="B483" s="1" t="s">
        <v>9829</v>
      </c>
      <c r="C483" s="1" t="s">
        <v>6327</v>
      </c>
      <c r="D483" s="2">
        <v>35785</v>
      </c>
      <c r="E483">
        <v>21</v>
      </c>
      <c r="F483">
        <v>12</v>
      </c>
      <c r="G483">
        <v>1997</v>
      </c>
      <c r="H483">
        <v>22</v>
      </c>
      <c r="I483" s="21">
        <f>AVERAGE(completedclient[age])</f>
        <v>45.892717452039484</v>
      </c>
      <c r="J483" s="1" t="s">
        <v>9830</v>
      </c>
      <c r="K483" s="1" t="s">
        <v>9831</v>
      </c>
      <c r="L483" s="1" t="s">
        <v>9832</v>
      </c>
      <c r="M483" s="1" t="s">
        <v>9833</v>
      </c>
      <c r="N483" s="1" t="s">
        <v>9834</v>
      </c>
      <c r="O483" s="1" t="s">
        <v>9835</v>
      </c>
      <c r="P483" s="1" t="s">
        <v>9836</v>
      </c>
      <c r="Q483" s="1"/>
      <c r="R483" s="1" t="s">
        <v>7453</v>
      </c>
      <c r="S483" s="1" t="s">
        <v>7454</v>
      </c>
      <c r="T483">
        <v>41118</v>
      </c>
      <c r="U483">
        <v>13</v>
      </c>
    </row>
    <row r="484" spans="1:21" x14ac:dyDescent="0.3">
      <c r="A484">
        <v>506</v>
      </c>
      <c r="B484" s="1" t="s">
        <v>9837</v>
      </c>
      <c r="C484" s="1" t="s">
        <v>6327</v>
      </c>
      <c r="D484" s="2">
        <v>24335</v>
      </c>
      <c r="E484">
        <v>16</v>
      </c>
      <c r="F484">
        <v>8</v>
      </c>
      <c r="G484">
        <v>1966</v>
      </c>
      <c r="H484">
        <v>53</v>
      </c>
      <c r="I484" s="21">
        <f>AVERAGE(completedclient[age])</f>
        <v>45.892717452039484</v>
      </c>
      <c r="J484" s="1" t="s">
        <v>9838</v>
      </c>
      <c r="K484" s="1" t="s">
        <v>9839</v>
      </c>
      <c r="L484" s="1" t="s">
        <v>9840</v>
      </c>
      <c r="M484" s="1" t="s">
        <v>9841</v>
      </c>
      <c r="N484" s="1" t="s">
        <v>9842</v>
      </c>
      <c r="O484" s="1" t="s">
        <v>9843</v>
      </c>
      <c r="P484" s="1" t="s">
        <v>9844</v>
      </c>
      <c r="Q484" s="1"/>
      <c r="R484" s="1" t="s">
        <v>6684</v>
      </c>
      <c r="S484" s="1" t="s">
        <v>6336</v>
      </c>
      <c r="T484">
        <v>14605</v>
      </c>
      <c r="U484">
        <v>75</v>
      </c>
    </row>
    <row r="485" spans="1:21" x14ac:dyDescent="0.3">
      <c r="A485">
        <v>507</v>
      </c>
      <c r="B485" s="1" t="s">
        <v>9845</v>
      </c>
      <c r="C485" s="1" t="s">
        <v>6327</v>
      </c>
      <c r="D485" s="2">
        <v>27349</v>
      </c>
      <c r="E485">
        <v>16</v>
      </c>
      <c r="F485">
        <v>11</v>
      </c>
      <c r="G485">
        <v>1974</v>
      </c>
      <c r="H485">
        <v>45</v>
      </c>
      <c r="I485" s="21">
        <f>AVERAGE(completedclient[age])</f>
        <v>45.892717452039484</v>
      </c>
      <c r="J485" s="1" t="s">
        <v>9846</v>
      </c>
      <c r="K485" s="1" t="s">
        <v>9847</v>
      </c>
      <c r="L485" s="1" t="s">
        <v>9848</v>
      </c>
      <c r="M485" s="1" t="s">
        <v>9849</v>
      </c>
      <c r="N485" s="1" t="s">
        <v>9850</v>
      </c>
      <c r="O485" s="1" t="s">
        <v>9851</v>
      </c>
      <c r="P485" s="1" t="s">
        <v>9852</v>
      </c>
      <c r="Q485" s="1"/>
      <c r="R485" s="1" t="s">
        <v>6684</v>
      </c>
      <c r="S485" s="1" t="s">
        <v>6336</v>
      </c>
      <c r="T485">
        <v>14606</v>
      </c>
      <c r="U485">
        <v>75</v>
      </c>
    </row>
    <row r="486" spans="1:21" x14ac:dyDescent="0.3">
      <c r="A486">
        <v>508</v>
      </c>
      <c r="B486" s="1" t="s">
        <v>9853</v>
      </c>
      <c r="C486" s="1" t="s">
        <v>6327</v>
      </c>
      <c r="D486" s="2">
        <v>33356</v>
      </c>
      <c r="E486">
        <v>28</v>
      </c>
      <c r="F486">
        <v>4</v>
      </c>
      <c r="G486">
        <v>1991</v>
      </c>
      <c r="H486">
        <v>28</v>
      </c>
      <c r="I486" s="21">
        <f>AVERAGE(completedclient[age])</f>
        <v>45.892717452039484</v>
      </c>
      <c r="J486" s="1" t="s">
        <v>9854</v>
      </c>
      <c r="K486" s="1" t="s">
        <v>9855</v>
      </c>
      <c r="L486" s="1" t="s">
        <v>9856</v>
      </c>
      <c r="M486" s="1" t="s">
        <v>9857</v>
      </c>
      <c r="N486" s="1" t="s">
        <v>9858</v>
      </c>
      <c r="O486" s="1" t="s">
        <v>9859</v>
      </c>
      <c r="P486" s="1" t="s">
        <v>9860</v>
      </c>
      <c r="Q486" s="1"/>
      <c r="R486" s="1" t="s">
        <v>7295</v>
      </c>
      <c r="S486" s="1" t="s">
        <v>6611</v>
      </c>
      <c r="T486">
        <v>47128</v>
      </c>
      <c r="U486">
        <v>53</v>
      </c>
    </row>
    <row r="487" spans="1:21" x14ac:dyDescent="0.3">
      <c r="A487">
        <v>509</v>
      </c>
      <c r="B487" s="1" t="s">
        <v>9861</v>
      </c>
      <c r="C487" s="1" t="s">
        <v>6327</v>
      </c>
      <c r="D487" s="2">
        <v>36648</v>
      </c>
      <c r="E487">
        <v>2</v>
      </c>
      <c r="F487">
        <v>5</v>
      </c>
      <c r="G487">
        <v>2000</v>
      </c>
      <c r="H487">
        <v>19</v>
      </c>
      <c r="I487" s="21">
        <f>AVERAGE(completedclient[age])</f>
        <v>45.892717452039484</v>
      </c>
      <c r="J487" s="1" t="s">
        <v>9862</v>
      </c>
      <c r="K487" s="1" t="s">
        <v>8890</v>
      </c>
      <c r="L487" s="1" t="s">
        <v>9863</v>
      </c>
      <c r="M487" s="1" t="s">
        <v>9864</v>
      </c>
      <c r="N487" s="1" t="s">
        <v>9865</v>
      </c>
      <c r="O487" s="1" t="s">
        <v>9866</v>
      </c>
      <c r="P487" s="1" t="s">
        <v>9867</v>
      </c>
      <c r="Q487" s="1"/>
      <c r="R487" s="1" t="s">
        <v>6620</v>
      </c>
      <c r="S487" s="1" t="s">
        <v>6611</v>
      </c>
      <c r="T487">
        <v>42848</v>
      </c>
      <c r="U487">
        <v>73</v>
      </c>
    </row>
    <row r="488" spans="1:21" x14ac:dyDescent="0.3">
      <c r="A488">
        <v>510</v>
      </c>
      <c r="B488" s="1" t="s">
        <v>9868</v>
      </c>
      <c r="C488" s="1" t="s">
        <v>6327</v>
      </c>
      <c r="D488" s="2">
        <v>35170</v>
      </c>
      <c r="E488">
        <v>15</v>
      </c>
      <c r="F488">
        <v>4</v>
      </c>
      <c r="G488">
        <v>1996</v>
      </c>
      <c r="H488">
        <v>23</v>
      </c>
      <c r="I488" s="21">
        <f>AVERAGE(completedclient[age])</f>
        <v>45.892717452039484</v>
      </c>
      <c r="J488" s="1" t="s">
        <v>9869</v>
      </c>
      <c r="K488" s="1" t="s">
        <v>9870</v>
      </c>
      <c r="L488" s="1" t="s">
        <v>9871</v>
      </c>
      <c r="M488" s="1" t="s">
        <v>9872</v>
      </c>
      <c r="N488" s="1" t="s">
        <v>9873</v>
      </c>
      <c r="O488" s="1" t="s">
        <v>9874</v>
      </c>
      <c r="P488" s="1" t="s">
        <v>9875</v>
      </c>
      <c r="Q488" s="1"/>
      <c r="R488" s="1" t="s">
        <v>6372</v>
      </c>
      <c r="S488" s="1" t="s">
        <v>6373</v>
      </c>
      <c r="T488">
        <v>49831</v>
      </c>
      <c r="U488">
        <v>12</v>
      </c>
    </row>
    <row r="489" spans="1:21" x14ac:dyDescent="0.3">
      <c r="A489">
        <v>511</v>
      </c>
      <c r="B489" s="1" t="s">
        <v>9876</v>
      </c>
      <c r="C489" s="1" t="s">
        <v>6327</v>
      </c>
      <c r="D489" s="2">
        <v>28904</v>
      </c>
      <c r="E489">
        <v>18</v>
      </c>
      <c r="F489">
        <v>2</v>
      </c>
      <c r="G489">
        <v>1979</v>
      </c>
      <c r="H489">
        <v>40</v>
      </c>
      <c r="I489" s="21">
        <f>AVERAGE(completedclient[age])</f>
        <v>45.892717452039484</v>
      </c>
      <c r="J489" s="1" t="s">
        <v>9877</v>
      </c>
      <c r="K489" s="1" t="s">
        <v>9878</v>
      </c>
      <c r="L489" s="1" t="s">
        <v>9879</v>
      </c>
      <c r="M489" s="1" t="s">
        <v>9880</v>
      </c>
      <c r="N489" s="1" t="s">
        <v>9881</v>
      </c>
      <c r="O489" s="1" t="s">
        <v>9882</v>
      </c>
      <c r="P489" s="1" t="s">
        <v>9883</v>
      </c>
      <c r="Q489" s="1" t="s">
        <v>6467</v>
      </c>
      <c r="R489" s="1" t="s">
        <v>9884</v>
      </c>
      <c r="S489" s="1" t="s">
        <v>6393</v>
      </c>
      <c r="T489">
        <v>2131</v>
      </c>
      <c r="U489">
        <v>9</v>
      </c>
    </row>
    <row r="490" spans="1:21" x14ac:dyDescent="0.3">
      <c r="A490">
        <v>512</v>
      </c>
      <c r="B490" s="1" t="s">
        <v>9885</v>
      </c>
      <c r="C490" s="1" t="s">
        <v>6315</v>
      </c>
      <c r="D490" s="2">
        <v>31262</v>
      </c>
      <c r="E490">
        <v>3</v>
      </c>
      <c r="F490">
        <v>8</v>
      </c>
      <c r="G490">
        <v>1985</v>
      </c>
      <c r="H490">
        <v>34</v>
      </c>
      <c r="I490" s="21">
        <f>AVERAGE(completedclient[age])</f>
        <v>45.892717452039484</v>
      </c>
      <c r="J490" s="1" t="s">
        <v>9886</v>
      </c>
      <c r="K490" s="1" t="s">
        <v>9887</v>
      </c>
      <c r="L490" s="1" t="s">
        <v>9416</v>
      </c>
      <c r="M490" s="1" t="s">
        <v>9489</v>
      </c>
      <c r="N490" s="1" t="s">
        <v>9888</v>
      </c>
      <c r="O490" s="1" t="s">
        <v>9889</v>
      </c>
      <c r="P490" s="1" t="s">
        <v>9890</v>
      </c>
      <c r="Q490" s="1"/>
      <c r="R490" s="1" t="s">
        <v>6402</v>
      </c>
      <c r="S490" s="1" t="s">
        <v>6393</v>
      </c>
      <c r="T490">
        <v>1904</v>
      </c>
      <c r="U490">
        <v>60</v>
      </c>
    </row>
    <row r="491" spans="1:21" x14ac:dyDescent="0.3">
      <c r="A491">
        <v>513</v>
      </c>
      <c r="B491" s="1" t="s">
        <v>9891</v>
      </c>
      <c r="C491" s="1" t="s">
        <v>6315</v>
      </c>
      <c r="D491" s="2">
        <v>34345</v>
      </c>
      <c r="E491">
        <v>11</v>
      </c>
      <c r="F491">
        <v>1</v>
      </c>
      <c r="G491">
        <v>1994</v>
      </c>
      <c r="H491">
        <v>26</v>
      </c>
      <c r="I491" s="21">
        <f>AVERAGE(completedclient[age])</f>
        <v>45.892717452039484</v>
      </c>
      <c r="J491" s="1" t="s">
        <v>9892</v>
      </c>
      <c r="K491" s="1" t="s">
        <v>9893</v>
      </c>
      <c r="L491" s="1" t="s">
        <v>9422</v>
      </c>
      <c r="M491" s="1" t="s">
        <v>9497</v>
      </c>
      <c r="N491" s="1" t="s">
        <v>9894</v>
      </c>
      <c r="O491" s="1" t="s">
        <v>9895</v>
      </c>
      <c r="P491" s="1" t="s">
        <v>9896</v>
      </c>
      <c r="Q491" s="1"/>
      <c r="R491" s="1" t="s">
        <v>6957</v>
      </c>
      <c r="S491" s="1" t="s">
        <v>6958</v>
      </c>
      <c r="T491">
        <v>49270</v>
      </c>
      <c r="U491">
        <v>8</v>
      </c>
    </row>
    <row r="492" spans="1:21" x14ac:dyDescent="0.3">
      <c r="A492">
        <v>514</v>
      </c>
      <c r="B492" s="1" t="s">
        <v>9897</v>
      </c>
      <c r="C492" s="1" t="s">
        <v>6327</v>
      </c>
      <c r="D492" s="2">
        <v>32462</v>
      </c>
      <c r="E492">
        <v>15</v>
      </c>
      <c r="F492">
        <v>11</v>
      </c>
      <c r="G492">
        <v>1988</v>
      </c>
      <c r="H492">
        <v>31</v>
      </c>
      <c r="I492" s="21">
        <f>AVERAGE(completedclient[age])</f>
        <v>45.892717452039484</v>
      </c>
      <c r="J492" s="1" t="s">
        <v>9898</v>
      </c>
      <c r="K492" s="1" t="s">
        <v>9899</v>
      </c>
      <c r="L492" s="1" t="s">
        <v>9900</v>
      </c>
      <c r="M492" s="1" t="s">
        <v>9901</v>
      </c>
      <c r="N492" s="1" t="s">
        <v>9902</v>
      </c>
      <c r="O492" s="1" t="s">
        <v>9903</v>
      </c>
      <c r="P492" s="1" t="s">
        <v>9904</v>
      </c>
      <c r="Q492" s="1"/>
      <c r="R492" s="1" t="s">
        <v>6957</v>
      </c>
      <c r="S492" s="1" t="s">
        <v>6958</v>
      </c>
      <c r="T492">
        <v>42514</v>
      </c>
      <c r="U492">
        <v>8</v>
      </c>
    </row>
    <row r="493" spans="1:21" x14ac:dyDescent="0.3">
      <c r="A493">
        <v>515</v>
      </c>
      <c r="B493" s="1" t="s">
        <v>9905</v>
      </c>
      <c r="C493" s="1" t="s">
        <v>6327</v>
      </c>
      <c r="D493" s="2">
        <v>19140</v>
      </c>
      <c r="E493">
        <v>26</v>
      </c>
      <c r="F493">
        <v>5</v>
      </c>
      <c r="G493">
        <v>1952</v>
      </c>
      <c r="H493">
        <v>67</v>
      </c>
      <c r="I493" s="21">
        <f>AVERAGE(completedclient[age])</f>
        <v>45.892717452039484</v>
      </c>
      <c r="J493" s="1" t="s">
        <v>9906</v>
      </c>
      <c r="K493" s="1" t="s">
        <v>9907</v>
      </c>
      <c r="L493" s="1" t="s">
        <v>9908</v>
      </c>
      <c r="M493" s="1" t="s">
        <v>9909</v>
      </c>
      <c r="N493" s="1" t="s">
        <v>9910</v>
      </c>
      <c r="O493" s="1" t="s">
        <v>9911</v>
      </c>
      <c r="P493" s="1" t="s">
        <v>9912</v>
      </c>
      <c r="Q493" s="1"/>
      <c r="R493" s="1" t="s">
        <v>6335</v>
      </c>
      <c r="S493" s="1" t="s">
        <v>6336</v>
      </c>
      <c r="T493">
        <v>10168</v>
      </c>
      <c r="U493">
        <v>1</v>
      </c>
    </row>
    <row r="494" spans="1:21" x14ac:dyDescent="0.3">
      <c r="A494">
        <v>516</v>
      </c>
      <c r="B494" s="1" t="s">
        <v>9913</v>
      </c>
      <c r="C494" s="1" t="s">
        <v>6315</v>
      </c>
      <c r="D494" s="2">
        <v>18380</v>
      </c>
      <c r="E494">
        <v>27</v>
      </c>
      <c r="F494">
        <v>4</v>
      </c>
      <c r="G494">
        <v>1950</v>
      </c>
      <c r="H494">
        <v>69</v>
      </c>
      <c r="I494" s="21">
        <f>AVERAGE(completedclient[age])</f>
        <v>45.892717452039484</v>
      </c>
      <c r="J494" s="1" t="s">
        <v>9914</v>
      </c>
      <c r="K494" s="1" t="s">
        <v>9915</v>
      </c>
      <c r="L494" s="1" t="s">
        <v>9445</v>
      </c>
      <c r="M494" s="1" t="s">
        <v>9505</v>
      </c>
      <c r="N494" s="1" t="s">
        <v>9916</v>
      </c>
      <c r="O494" s="1" t="s">
        <v>9917</v>
      </c>
      <c r="P494" s="1" t="s">
        <v>9918</v>
      </c>
      <c r="Q494" s="1"/>
      <c r="R494" s="1" t="s">
        <v>6335</v>
      </c>
      <c r="S494" s="1" t="s">
        <v>6336</v>
      </c>
      <c r="T494">
        <v>10004</v>
      </c>
      <c r="U494">
        <v>1</v>
      </c>
    </row>
    <row r="495" spans="1:21" x14ac:dyDescent="0.3">
      <c r="A495">
        <v>517</v>
      </c>
      <c r="B495" s="1" t="s">
        <v>9919</v>
      </c>
      <c r="C495" s="1" t="s">
        <v>6327</v>
      </c>
      <c r="D495" s="2">
        <v>31253</v>
      </c>
      <c r="E495">
        <v>25</v>
      </c>
      <c r="F495">
        <v>7</v>
      </c>
      <c r="G495">
        <v>1985</v>
      </c>
      <c r="H495">
        <v>34</v>
      </c>
      <c r="I495" s="21">
        <f>AVERAGE(completedclient[age])</f>
        <v>45.892717452039484</v>
      </c>
      <c r="J495" s="1" t="s">
        <v>9920</v>
      </c>
      <c r="K495" s="1" t="s">
        <v>9921</v>
      </c>
      <c r="L495" s="1" t="s">
        <v>9922</v>
      </c>
      <c r="M495" s="1" t="s">
        <v>6631</v>
      </c>
      <c r="N495" s="1" t="s">
        <v>9923</v>
      </c>
      <c r="O495" s="1" t="s">
        <v>9924</v>
      </c>
      <c r="P495" s="1" t="s">
        <v>9925</v>
      </c>
      <c r="Q495" s="1" t="s">
        <v>6520</v>
      </c>
      <c r="R495" s="1" t="s">
        <v>7021</v>
      </c>
      <c r="S495" s="1" t="s">
        <v>6611</v>
      </c>
      <c r="T495">
        <v>48441</v>
      </c>
      <c r="U495">
        <v>63</v>
      </c>
    </row>
    <row r="496" spans="1:21" x14ac:dyDescent="0.3">
      <c r="A496">
        <v>518</v>
      </c>
      <c r="B496" s="1" t="s">
        <v>9926</v>
      </c>
      <c r="C496" s="1" t="s">
        <v>6315</v>
      </c>
      <c r="D496" s="2">
        <v>36278</v>
      </c>
      <c r="E496">
        <v>28</v>
      </c>
      <c r="F496">
        <v>4</v>
      </c>
      <c r="G496">
        <v>1999</v>
      </c>
      <c r="H496">
        <v>20</v>
      </c>
      <c r="I496" s="21">
        <f>AVERAGE(completedclient[age])</f>
        <v>45.892717452039484</v>
      </c>
      <c r="J496" s="1" t="s">
        <v>9927</v>
      </c>
      <c r="K496" s="1" t="s">
        <v>9928</v>
      </c>
      <c r="L496" s="1" t="s">
        <v>9467</v>
      </c>
      <c r="M496" s="1" t="s">
        <v>9514</v>
      </c>
      <c r="N496" s="1" t="s">
        <v>9929</v>
      </c>
      <c r="O496" s="1" t="s">
        <v>9930</v>
      </c>
      <c r="P496" s="1" t="s">
        <v>9931</v>
      </c>
      <c r="Q496" s="1"/>
      <c r="R496" s="1" t="s">
        <v>6438</v>
      </c>
      <c r="S496" s="1" t="s">
        <v>6439</v>
      </c>
      <c r="T496">
        <v>42940</v>
      </c>
      <c r="U496">
        <v>54</v>
      </c>
    </row>
    <row r="497" spans="1:21" x14ac:dyDescent="0.3">
      <c r="A497">
        <v>519</v>
      </c>
      <c r="B497" s="1" t="s">
        <v>9932</v>
      </c>
      <c r="C497" s="1" t="s">
        <v>6327</v>
      </c>
      <c r="D497" s="2">
        <v>36629</v>
      </c>
      <c r="E497">
        <v>13</v>
      </c>
      <c r="F497">
        <v>4</v>
      </c>
      <c r="G497">
        <v>2000</v>
      </c>
      <c r="H497">
        <v>19</v>
      </c>
      <c r="I497" s="21">
        <f>AVERAGE(completedclient[age])</f>
        <v>45.892717452039484</v>
      </c>
      <c r="J497" s="1" t="s">
        <v>9933</v>
      </c>
      <c r="K497" s="1" t="s">
        <v>9934</v>
      </c>
      <c r="L497" s="1" t="s">
        <v>6341</v>
      </c>
      <c r="M497" s="1" t="s">
        <v>9935</v>
      </c>
      <c r="N497" s="1" t="s">
        <v>9936</v>
      </c>
      <c r="O497" s="1" t="s">
        <v>9937</v>
      </c>
      <c r="P497" s="1" t="s">
        <v>9938</v>
      </c>
      <c r="Q497" s="1"/>
      <c r="R497" s="1" t="s">
        <v>6324</v>
      </c>
      <c r="S497" s="1" t="s">
        <v>6325</v>
      </c>
      <c r="T497">
        <v>47431</v>
      </c>
      <c r="U497">
        <v>18</v>
      </c>
    </row>
    <row r="498" spans="1:21" x14ac:dyDescent="0.3">
      <c r="A498">
        <v>520</v>
      </c>
      <c r="B498" s="1" t="s">
        <v>9939</v>
      </c>
      <c r="C498" s="1" t="s">
        <v>6315</v>
      </c>
      <c r="D498" s="2">
        <v>24742</v>
      </c>
      <c r="E498">
        <v>27</v>
      </c>
      <c r="F498">
        <v>9</v>
      </c>
      <c r="G498">
        <v>1967</v>
      </c>
      <c r="H498">
        <v>52</v>
      </c>
      <c r="I498" s="21">
        <f>AVERAGE(completedclient[age])</f>
        <v>45.892717452039484</v>
      </c>
      <c r="J498" s="1" t="s">
        <v>9940</v>
      </c>
      <c r="K498" s="1" t="s">
        <v>9941</v>
      </c>
      <c r="L498" s="1" t="s">
        <v>9481</v>
      </c>
      <c r="M498" s="1" t="s">
        <v>9534</v>
      </c>
      <c r="N498" s="1" t="s">
        <v>9942</v>
      </c>
      <c r="O498" s="1" t="s">
        <v>9943</v>
      </c>
      <c r="P498" s="1" t="s">
        <v>9944</v>
      </c>
      <c r="Q498" s="1"/>
      <c r="R498" s="1" t="s">
        <v>6502</v>
      </c>
      <c r="S498" s="1" t="s">
        <v>6503</v>
      </c>
      <c r="T498">
        <v>48273</v>
      </c>
      <c r="U498">
        <v>46</v>
      </c>
    </row>
    <row r="499" spans="1:21" x14ac:dyDescent="0.3">
      <c r="A499">
        <v>521</v>
      </c>
      <c r="B499" s="1" t="s">
        <v>9945</v>
      </c>
      <c r="C499" s="1" t="s">
        <v>6327</v>
      </c>
      <c r="D499" s="2">
        <v>35058</v>
      </c>
      <c r="E499">
        <v>25</v>
      </c>
      <c r="F499">
        <v>12</v>
      </c>
      <c r="G499">
        <v>1995</v>
      </c>
      <c r="H499">
        <v>24</v>
      </c>
      <c r="I499" s="21">
        <f>AVERAGE(completedclient[age])</f>
        <v>45.892717452039484</v>
      </c>
      <c r="J499" s="1" t="s">
        <v>9946</v>
      </c>
      <c r="K499" s="1" t="s">
        <v>9947</v>
      </c>
      <c r="L499" s="1" t="s">
        <v>9948</v>
      </c>
      <c r="M499" s="1" t="s">
        <v>9949</v>
      </c>
      <c r="N499" s="1" t="s">
        <v>9950</v>
      </c>
      <c r="O499" s="1" t="s">
        <v>9951</v>
      </c>
      <c r="P499" s="1" t="s">
        <v>9952</v>
      </c>
      <c r="Q499" s="1" t="s">
        <v>6555</v>
      </c>
      <c r="R499" s="1" t="s">
        <v>7996</v>
      </c>
      <c r="S499" s="1" t="s">
        <v>6393</v>
      </c>
      <c r="T499">
        <v>1840</v>
      </c>
      <c r="U499">
        <v>69</v>
      </c>
    </row>
    <row r="500" spans="1:21" x14ac:dyDescent="0.3">
      <c r="A500">
        <v>522</v>
      </c>
      <c r="B500" s="1" t="s">
        <v>9953</v>
      </c>
      <c r="C500" s="1" t="s">
        <v>6315</v>
      </c>
      <c r="D500" s="2">
        <v>27823</v>
      </c>
      <c r="E500">
        <v>4</v>
      </c>
      <c r="F500">
        <v>3</v>
      </c>
      <c r="G500">
        <v>1976</v>
      </c>
      <c r="H500">
        <v>43</v>
      </c>
      <c r="I500" s="21">
        <f>AVERAGE(completedclient[age])</f>
        <v>45.892717452039484</v>
      </c>
      <c r="J500" s="1" t="s">
        <v>9954</v>
      </c>
      <c r="K500" s="1" t="s">
        <v>9955</v>
      </c>
      <c r="L500" s="1" t="s">
        <v>9520</v>
      </c>
      <c r="M500" s="1" t="s">
        <v>9542</v>
      </c>
      <c r="N500" s="1" t="s">
        <v>9956</v>
      </c>
      <c r="O500" s="1" t="s">
        <v>9957</v>
      </c>
      <c r="P500" s="1" t="s">
        <v>9958</v>
      </c>
      <c r="Q500" s="1"/>
      <c r="R500" s="1" t="s">
        <v>6335</v>
      </c>
      <c r="S500" s="1" t="s">
        <v>6336</v>
      </c>
      <c r="T500">
        <v>10105</v>
      </c>
      <c r="U500">
        <v>1</v>
      </c>
    </row>
    <row r="501" spans="1:21" x14ac:dyDescent="0.3">
      <c r="A501">
        <v>523</v>
      </c>
      <c r="B501" s="1" t="s">
        <v>9959</v>
      </c>
      <c r="C501" s="1" t="s">
        <v>6327</v>
      </c>
      <c r="D501" s="2">
        <v>15692</v>
      </c>
      <c r="E501">
        <v>17</v>
      </c>
      <c r="F501">
        <v>12</v>
      </c>
      <c r="G501">
        <v>1942</v>
      </c>
      <c r="H501">
        <v>77</v>
      </c>
      <c r="I501" s="21">
        <f>AVERAGE(completedclient[age])</f>
        <v>45.892717452039484</v>
      </c>
      <c r="J501" s="1" t="s">
        <v>9960</v>
      </c>
      <c r="K501" s="1" t="s">
        <v>7437</v>
      </c>
      <c r="L501" s="1" t="s">
        <v>9961</v>
      </c>
      <c r="M501" s="1" t="s">
        <v>7216</v>
      </c>
      <c r="N501" s="1" t="s">
        <v>9962</v>
      </c>
      <c r="O501" s="1" t="s">
        <v>9963</v>
      </c>
      <c r="P501" s="1" t="s">
        <v>9964</v>
      </c>
      <c r="Q501" s="1"/>
      <c r="R501" s="1" t="s">
        <v>6692</v>
      </c>
      <c r="S501" s="1" t="s">
        <v>6611</v>
      </c>
      <c r="T501">
        <v>49036</v>
      </c>
      <c r="U501">
        <v>38</v>
      </c>
    </row>
    <row r="502" spans="1:21" x14ac:dyDescent="0.3">
      <c r="A502">
        <v>524</v>
      </c>
      <c r="B502" s="1" t="s">
        <v>9965</v>
      </c>
      <c r="C502" s="1" t="s">
        <v>6315</v>
      </c>
      <c r="D502" s="2">
        <v>30318</v>
      </c>
      <c r="E502">
        <v>2</v>
      </c>
      <c r="F502">
        <v>1</v>
      </c>
      <c r="G502">
        <v>1983</v>
      </c>
      <c r="H502">
        <v>37</v>
      </c>
      <c r="I502" s="21">
        <f>AVERAGE(completedclient[age])</f>
        <v>45.892717452039484</v>
      </c>
      <c r="J502" s="1" t="s">
        <v>9966</v>
      </c>
      <c r="K502" s="1" t="s">
        <v>9967</v>
      </c>
      <c r="L502" s="1" t="s">
        <v>9526</v>
      </c>
      <c r="M502" s="1" t="s">
        <v>7415</v>
      </c>
      <c r="N502" s="1" t="s">
        <v>9968</v>
      </c>
      <c r="O502" s="1" t="s">
        <v>9969</v>
      </c>
      <c r="P502" s="1" t="s">
        <v>9970</v>
      </c>
      <c r="Q502" s="1"/>
      <c r="R502" s="1" t="s">
        <v>6582</v>
      </c>
      <c r="S502" s="1" t="s">
        <v>6583</v>
      </c>
      <c r="T502">
        <v>47090</v>
      </c>
      <c r="U502">
        <v>30</v>
      </c>
    </row>
    <row r="503" spans="1:21" x14ac:dyDescent="0.3">
      <c r="A503">
        <v>525</v>
      </c>
      <c r="B503" s="1" t="s">
        <v>9971</v>
      </c>
      <c r="C503" s="1" t="s">
        <v>6327</v>
      </c>
      <c r="D503" s="2">
        <v>32734</v>
      </c>
      <c r="E503">
        <v>14</v>
      </c>
      <c r="F503">
        <v>8</v>
      </c>
      <c r="G503">
        <v>1989</v>
      </c>
      <c r="H503">
        <v>30</v>
      </c>
      <c r="I503" s="21">
        <f>AVERAGE(completedclient[age])</f>
        <v>45.892717452039484</v>
      </c>
      <c r="J503" s="1" t="s">
        <v>9972</v>
      </c>
      <c r="K503" s="1" t="s">
        <v>9973</v>
      </c>
      <c r="L503" s="1" t="s">
        <v>9974</v>
      </c>
      <c r="M503" s="1" t="s">
        <v>9975</v>
      </c>
      <c r="N503" s="1" t="s">
        <v>9976</v>
      </c>
      <c r="O503" s="1" t="s">
        <v>9977</v>
      </c>
      <c r="P503" s="1" t="s">
        <v>9978</v>
      </c>
      <c r="Q503" s="1"/>
      <c r="R503" s="1" t="s">
        <v>6582</v>
      </c>
      <c r="S503" s="1" t="s">
        <v>6583</v>
      </c>
      <c r="T503">
        <v>43947</v>
      </c>
      <c r="U503">
        <v>30</v>
      </c>
    </row>
    <row r="504" spans="1:21" x14ac:dyDescent="0.3">
      <c r="A504">
        <v>526</v>
      </c>
      <c r="B504" s="1" t="s">
        <v>9979</v>
      </c>
      <c r="C504" s="1" t="s">
        <v>6327</v>
      </c>
      <c r="D504" s="2">
        <v>30713</v>
      </c>
      <c r="E504">
        <v>1</v>
      </c>
      <c r="F504">
        <v>2</v>
      </c>
      <c r="G504">
        <v>1984</v>
      </c>
      <c r="H504">
        <v>36</v>
      </c>
      <c r="I504" s="21">
        <f>AVERAGE(completedclient[age])</f>
        <v>45.892717452039484</v>
      </c>
      <c r="J504" s="1" t="s">
        <v>9980</v>
      </c>
      <c r="K504" s="1" t="s">
        <v>9981</v>
      </c>
      <c r="L504" s="1" t="s">
        <v>9982</v>
      </c>
      <c r="M504" s="1" t="s">
        <v>9983</v>
      </c>
      <c r="N504" s="1" t="s">
        <v>9984</v>
      </c>
      <c r="O504" s="1" t="s">
        <v>9985</v>
      </c>
      <c r="P504" s="1" t="s">
        <v>9986</v>
      </c>
      <c r="Q504" s="1"/>
      <c r="R504" s="1" t="s">
        <v>6537</v>
      </c>
      <c r="S504" s="1" t="s">
        <v>6538</v>
      </c>
      <c r="T504">
        <v>42688</v>
      </c>
      <c r="U504">
        <v>43</v>
      </c>
    </row>
    <row r="505" spans="1:21" x14ac:dyDescent="0.3">
      <c r="A505">
        <v>527</v>
      </c>
      <c r="B505" s="1" t="s">
        <v>9987</v>
      </c>
      <c r="C505" s="1" t="s">
        <v>6315</v>
      </c>
      <c r="D505" s="2">
        <v>31642</v>
      </c>
      <c r="E505">
        <v>18</v>
      </c>
      <c r="F505">
        <v>8</v>
      </c>
      <c r="G505">
        <v>1986</v>
      </c>
      <c r="H505">
        <v>33</v>
      </c>
      <c r="I505" s="21">
        <f>AVERAGE(completedclient[age])</f>
        <v>45.892717452039484</v>
      </c>
      <c r="J505" s="1" t="s">
        <v>9988</v>
      </c>
      <c r="K505" s="1" t="s">
        <v>9989</v>
      </c>
      <c r="L505" s="1" t="s">
        <v>9548</v>
      </c>
      <c r="M505" s="1" t="s">
        <v>9569</v>
      </c>
      <c r="N505" s="1" t="s">
        <v>9990</v>
      </c>
      <c r="O505" s="1" t="s">
        <v>9991</v>
      </c>
      <c r="P505" s="1" t="s">
        <v>9992</v>
      </c>
      <c r="Q505" s="1"/>
      <c r="R505" s="1" t="s">
        <v>6537</v>
      </c>
      <c r="S505" s="1" t="s">
        <v>6538</v>
      </c>
      <c r="T505">
        <v>43183</v>
      </c>
      <c r="U505">
        <v>43</v>
      </c>
    </row>
    <row r="506" spans="1:21" x14ac:dyDescent="0.3">
      <c r="A506">
        <v>528</v>
      </c>
      <c r="B506" s="1" t="s">
        <v>9993</v>
      </c>
      <c r="C506" s="1" t="s">
        <v>6327</v>
      </c>
      <c r="D506" s="2">
        <v>35472</v>
      </c>
      <c r="E506">
        <v>11</v>
      </c>
      <c r="F506">
        <v>2</v>
      </c>
      <c r="G506">
        <v>1997</v>
      </c>
      <c r="H506">
        <v>22</v>
      </c>
      <c r="I506" s="21">
        <f>AVERAGE(completedclient[age])</f>
        <v>45.892717452039484</v>
      </c>
      <c r="J506" s="1" t="s">
        <v>9994</v>
      </c>
      <c r="K506" s="1" t="s">
        <v>9995</v>
      </c>
      <c r="L506" s="1" t="s">
        <v>9996</v>
      </c>
      <c r="M506" s="1" t="s">
        <v>9997</v>
      </c>
      <c r="N506" s="1" t="s">
        <v>9998</v>
      </c>
      <c r="O506" s="1" t="s">
        <v>9999</v>
      </c>
      <c r="P506" s="1" t="s">
        <v>10000</v>
      </c>
      <c r="Q506" s="1"/>
      <c r="R506" s="1" t="s">
        <v>6616</v>
      </c>
      <c r="S506" s="1" t="s">
        <v>6942</v>
      </c>
      <c r="T506">
        <v>42385</v>
      </c>
      <c r="U506">
        <v>37</v>
      </c>
    </row>
    <row r="507" spans="1:21" x14ac:dyDescent="0.3">
      <c r="A507">
        <v>529</v>
      </c>
      <c r="B507" s="1" t="s">
        <v>10001</v>
      </c>
      <c r="C507" s="1" t="s">
        <v>6327</v>
      </c>
      <c r="D507" s="2">
        <v>36104</v>
      </c>
      <c r="E507">
        <v>5</v>
      </c>
      <c r="F507">
        <v>11</v>
      </c>
      <c r="G507">
        <v>1998</v>
      </c>
      <c r="H507">
        <v>21</v>
      </c>
      <c r="I507" s="21">
        <f>AVERAGE(completedclient[age])</f>
        <v>45.892717452039484</v>
      </c>
      <c r="J507" s="1" t="s">
        <v>10002</v>
      </c>
      <c r="K507" s="1" t="s">
        <v>10003</v>
      </c>
      <c r="L507" s="1" t="s">
        <v>10004</v>
      </c>
      <c r="M507" s="1" t="s">
        <v>10005</v>
      </c>
      <c r="N507" s="1" t="s">
        <v>10006</v>
      </c>
      <c r="O507" s="1" t="s">
        <v>10007</v>
      </c>
      <c r="P507" s="1" t="s">
        <v>10008</v>
      </c>
      <c r="Q507" s="1"/>
      <c r="R507" s="1" t="s">
        <v>7996</v>
      </c>
      <c r="S507" s="1" t="s">
        <v>6393</v>
      </c>
      <c r="T507">
        <v>1841</v>
      </c>
      <c r="U507">
        <v>69</v>
      </c>
    </row>
    <row r="508" spans="1:21" x14ac:dyDescent="0.3">
      <c r="A508">
        <v>530</v>
      </c>
      <c r="B508" s="1" t="s">
        <v>10009</v>
      </c>
      <c r="C508" s="1" t="s">
        <v>6315</v>
      </c>
      <c r="D508" s="2">
        <v>28395</v>
      </c>
      <c r="E508">
        <v>27</v>
      </c>
      <c r="F508">
        <v>9</v>
      </c>
      <c r="G508">
        <v>1977</v>
      </c>
      <c r="H508">
        <v>42</v>
      </c>
      <c r="I508" s="21">
        <f>AVERAGE(completedclient[age])</f>
        <v>45.892717452039484</v>
      </c>
      <c r="J508" s="1" t="s">
        <v>10010</v>
      </c>
      <c r="K508" s="1" t="s">
        <v>10011</v>
      </c>
      <c r="L508" s="1" t="s">
        <v>9561</v>
      </c>
      <c r="M508" s="1" t="s">
        <v>9577</v>
      </c>
      <c r="N508" s="1" t="s">
        <v>10012</v>
      </c>
      <c r="O508" s="1" t="s">
        <v>10013</v>
      </c>
      <c r="P508" s="1" t="s">
        <v>10014</v>
      </c>
      <c r="Q508" s="1"/>
      <c r="R508" s="1" t="s">
        <v>6865</v>
      </c>
      <c r="S508" s="1" t="s">
        <v>6866</v>
      </c>
      <c r="T508">
        <v>45816</v>
      </c>
      <c r="U508">
        <v>29</v>
      </c>
    </row>
    <row r="509" spans="1:21" x14ac:dyDescent="0.3">
      <c r="A509">
        <v>531</v>
      </c>
      <c r="B509" s="1" t="s">
        <v>10015</v>
      </c>
      <c r="C509" s="1" t="s">
        <v>6327</v>
      </c>
      <c r="D509" s="2">
        <v>35342</v>
      </c>
      <c r="E509">
        <v>4</v>
      </c>
      <c r="F509">
        <v>10</v>
      </c>
      <c r="G509">
        <v>1996</v>
      </c>
      <c r="H509">
        <v>23</v>
      </c>
      <c r="I509" s="21">
        <f>AVERAGE(completedclient[age])</f>
        <v>45.892717452039484</v>
      </c>
      <c r="J509" s="1" t="s">
        <v>10016</v>
      </c>
      <c r="K509" s="1" t="s">
        <v>10017</v>
      </c>
      <c r="L509" s="1" t="s">
        <v>10018</v>
      </c>
      <c r="M509" s="1" t="s">
        <v>10019</v>
      </c>
      <c r="N509" s="1" t="s">
        <v>10020</v>
      </c>
      <c r="O509" s="1" t="s">
        <v>10021</v>
      </c>
      <c r="P509" s="1" t="s">
        <v>10022</v>
      </c>
      <c r="Q509" s="1"/>
      <c r="R509" s="1" t="s">
        <v>7383</v>
      </c>
      <c r="S509" s="1" t="s">
        <v>6439</v>
      </c>
      <c r="T509">
        <v>48928</v>
      </c>
      <c r="U509">
        <v>27</v>
      </c>
    </row>
    <row r="510" spans="1:21" x14ac:dyDescent="0.3">
      <c r="A510">
        <v>532</v>
      </c>
      <c r="B510" s="1" t="s">
        <v>10023</v>
      </c>
      <c r="C510" s="1" t="s">
        <v>6315</v>
      </c>
      <c r="D510" s="2">
        <v>36772</v>
      </c>
      <c r="E510">
        <v>3</v>
      </c>
      <c r="F510">
        <v>9</v>
      </c>
      <c r="G510">
        <v>2000</v>
      </c>
      <c r="H510">
        <v>19</v>
      </c>
      <c r="I510" s="21">
        <f>AVERAGE(completedclient[age])</f>
        <v>45.892717452039484</v>
      </c>
      <c r="J510" s="1" t="s">
        <v>10024</v>
      </c>
      <c r="K510" s="1" t="s">
        <v>10025</v>
      </c>
      <c r="L510" s="1" t="s">
        <v>9583</v>
      </c>
      <c r="M510" s="1" t="s">
        <v>9597</v>
      </c>
      <c r="N510" s="1" t="s">
        <v>10026</v>
      </c>
      <c r="O510" s="1" t="s">
        <v>10027</v>
      </c>
      <c r="P510" s="1" t="s">
        <v>10028</v>
      </c>
      <c r="Q510" s="1"/>
      <c r="R510" s="1" t="s">
        <v>7383</v>
      </c>
      <c r="S510" s="1" t="s">
        <v>6439</v>
      </c>
      <c r="T510">
        <v>48987</v>
      </c>
      <c r="U510">
        <v>27</v>
      </c>
    </row>
    <row r="511" spans="1:21" x14ac:dyDescent="0.3">
      <c r="A511">
        <v>533</v>
      </c>
      <c r="B511" s="1" t="s">
        <v>10029</v>
      </c>
      <c r="C511" s="1" t="s">
        <v>6315</v>
      </c>
      <c r="D511" s="2">
        <v>22420</v>
      </c>
      <c r="E511">
        <v>19</v>
      </c>
      <c r="F511">
        <v>5</v>
      </c>
      <c r="G511">
        <v>1961</v>
      </c>
      <c r="H511">
        <v>58</v>
      </c>
      <c r="I511" s="21">
        <f>AVERAGE(completedclient[age])</f>
        <v>45.892717452039484</v>
      </c>
      <c r="J511" s="1" t="s">
        <v>10030</v>
      </c>
      <c r="K511" s="1" t="s">
        <v>10031</v>
      </c>
      <c r="L511" s="1" t="s">
        <v>9589</v>
      </c>
      <c r="M511" s="1" t="s">
        <v>9605</v>
      </c>
      <c r="N511" s="1" t="s">
        <v>10032</v>
      </c>
      <c r="O511" s="1" t="s">
        <v>10033</v>
      </c>
      <c r="P511" s="1" t="s">
        <v>10034</v>
      </c>
      <c r="Q511" s="1"/>
      <c r="R511" s="1" t="s">
        <v>6438</v>
      </c>
      <c r="S511" s="1" t="s">
        <v>6439</v>
      </c>
      <c r="T511">
        <v>47137</v>
      </c>
      <c r="U511">
        <v>54</v>
      </c>
    </row>
    <row r="512" spans="1:21" x14ac:dyDescent="0.3">
      <c r="A512">
        <v>534</v>
      </c>
      <c r="B512" s="1" t="s">
        <v>10035</v>
      </c>
      <c r="C512" s="1" t="s">
        <v>6327</v>
      </c>
      <c r="D512" s="2">
        <v>28328</v>
      </c>
      <c r="E512">
        <v>22</v>
      </c>
      <c r="F512">
        <v>7</v>
      </c>
      <c r="G512">
        <v>1977</v>
      </c>
      <c r="H512">
        <v>42</v>
      </c>
      <c r="I512" s="21">
        <f>AVERAGE(completedclient[age])</f>
        <v>45.892717452039484</v>
      </c>
      <c r="J512" s="1" t="s">
        <v>10036</v>
      </c>
      <c r="K512" s="1" t="s">
        <v>10037</v>
      </c>
      <c r="L512" s="1" t="s">
        <v>10038</v>
      </c>
      <c r="M512" s="1" t="s">
        <v>10039</v>
      </c>
      <c r="N512" s="1" t="s">
        <v>10040</v>
      </c>
      <c r="O512" s="1" t="s">
        <v>10041</v>
      </c>
      <c r="P512" s="1" t="s">
        <v>10042</v>
      </c>
      <c r="Q512" s="1"/>
      <c r="R512" s="1" t="s">
        <v>6556</v>
      </c>
      <c r="S512" s="1" t="s">
        <v>6557</v>
      </c>
      <c r="T512">
        <v>48518</v>
      </c>
      <c r="U512">
        <v>74</v>
      </c>
    </row>
    <row r="513" spans="1:21" x14ac:dyDescent="0.3">
      <c r="A513">
        <v>535</v>
      </c>
      <c r="B513" s="1" t="s">
        <v>10043</v>
      </c>
      <c r="C513" s="1" t="s">
        <v>6327</v>
      </c>
      <c r="D513" s="2">
        <v>21072</v>
      </c>
      <c r="E513">
        <v>9</v>
      </c>
      <c r="F513">
        <v>9</v>
      </c>
      <c r="G513">
        <v>1957</v>
      </c>
      <c r="H513">
        <v>62</v>
      </c>
      <c r="I513" s="21">
        <f>AVERAGE(completedclient[age])</f>
        <v>45.892717452039484</v>
      </c>
      <c r="J513" s="1" t="s">
        <v>10044</v>
      </c>
      <c r="K513" s="1" t="s">
        <v>10045</v>
      </c>
      <c r="L513" s="1" t="s">
        <v>10046</v>
      </c>
      <c r="M513" s="1" t="s">
        <v>10047</v>
      </c>
      <c r="N513" s="1" t="s">
        <v>10048</v>
      </c>
      <c r="O513" s="1" t="s">
        <v>10049</v>
      </c>
      <c r="P513" s="1" t="s">
        <v>10050</v>
      </c>
      <c r="Q513" s="1"/>
      <c r="R513" s="1" t="s">
        <v>7069</v>
      </c>
      <c r="S513" s="1" t="s">
        <v>7070</v>
      </c>
      <c r="T513">
        <v>49174</v>
      </c>
      <c r="U513">
        <v>26</v>
      </c>
    </row>
    <row r="514" spans="1:21" x14ac:dyDescent="0.3">
      <c r="A514">
        <v>536</v>
      </c>
      <c r="B514" s="1" t="s">
        <v>10051</v>
      </c>
      <c r="C514" s="1" t="s">
        <v>6327</v>
      </c>
      <c r="D514" s="2">
        <v>21787</v>
      </c>
      <c r="E514">
        <v>25</v>
      </c>
      <c r="F514">
        <v>8</v>
      </c>
      <c r="G514">
        <v>1959</v>
      </c>
      <c r="H514">
        <v>60</v>
      </c>
      <c r="I514" s="21">
        <f>AVERAGE(completedclient[age])</f>
        <v>45.892717452039484</v>
      </c>
      <c r="J514" s="1" t="s">
        <v>10052</v>
      </c>
      <c r="K514" s="1" t="s">
        <v>10053</v>
      </c>
      <c r="L514" s="1" t="s">
        <v>7804</v>
      </c>
      <c r="M514" s="1" t="s">
        <v>10054</v>
      </c>
      <c r="N514" s="1" t="s">
        <v>10055</v>
      </c>
      <c r="O514" s="1" t="s">
        <v>10056</v>
      </c>
      <c r="P514" s="1" t="s">
        <v>10057</v>
      </c>
      <c r="Q514" s="1" t="s">
        <v>6683</v>
      </c>
      <c r="R514" s="1" t="s">
        <v>6492</v>
      </c>
      <c r="S514" s="1" t="s">
        <v>6493</v>
      </c>
      <c r="T514">
        <v>46660</v>
      </c>
      <c r="U514">
        <v>47</v>
      </c>
    </row>
    <row r="515" spans="1:21" x14ac:dyDescent="0.3">
      <c r="A515">
        <v>537</v>
      </c>
      <c r="B515" s="1" t="s">
        <v>10058</v>
      </c>
      <c r="C515" s="1" t="s">
        <v>6327</v>
      </c>
      <c r="D515" s="2">
        <v>20105</v>
      </c>
      <c r="E515">
        <v>16</v>
      </c>
      <c r="F515">
        <v>1</v>
      </c>
      <c r="G515">
        <v>1955</v>
      </c>
      <c r="H515">
        <v>65</v>
      </c>
      <c r="I515" s="21">
        <f>AVERAGE(completedclient[age])</f>
        <v>45.892717452039484</v>
      </c>
      <c r="J515" s="1" t="s">
        <v>10059</v>
      </c>
      <c r="K515" s="1" t="s">
        <v>10060</v>
      </c>
      <c r="L515" s="1" t="s">
        <v>10061</v>
      </c>
      <c r="M515" s="1" t="s">
        <v>10062</v>
      </c>
      <c r="N515" s="1" t="s">
        <v>10063</v>
      </c>
      <c r="O515" s="1" t="s">
        <v>10064</v>
      </c>
      <c r="P515" s="1" t="s">
        <v>10065</v>
      </c>
      <c r="Q515" s="1"/>
      <c r="R515" s="1" t="s">
        <v>6335</v>
      </c>
      <c r="S515" s="1" t="s">
        <v>6336</v>
      </c>
      <c r="T515">
        <v>10035</v>
      </c>
      <c r="U515">
        <v>1</v>
      </c>
    </row>
    <row r="516" spans="1:21" x14ac:dyDescent="0.3">
      <c r="A516">
        <v>538</v>
      </c>
      <c r="B516" s="1" t="s">
        <v>10066</v>
      </c>
      <c r="C516" s="1" t="s">
        <v>6315</v>
      </c>
      <c r="D516" s="2">
        <v>24968</v>
      </c>
      <c r="E516">
        <v>10</v>
      </c>
      <c r="F516">
        <v>5</v>
      </c>
      <c r="G516">
        <v>1968</v>
      </c>
      <c r="H516">
        <v>51</v>
      </c>
      <c r="I516" s="21">
        <f>AVERAGE(completedclient[age])</f>
        <v>45.892717452039484</v>
      </c>
      <c r="J516" s="1" t="s">
        <v>10067</v>
      </c>
      <c r="K516" s="1" t="s">
        <v>10068</v>
      </c>
      <c r="L516" s="1" t="s">
        <v>9611</v>
      </c>
      <c r="M516" s="1" t="s">
        <v>7672</v>
      </c>
      <c r="N516" s="1" t="s">
        <v>10069</v>
      </c>
      <c r="O516" s="1" t="s">
        <v>10070</v>
      </c>
      <c r="P516" s="1" t="s">
        <v>10071</v>
      </c>
      <c r="Q516" s="1"/>
      <c r="R516" s="1" t="s">
        <v>6353</v>
      </c>
      <c r="S516" s="1" t="s">
        <v>6354</v>
      </c>
      <c r="T516">
        <v>43147</v>
      </c>
      <c r="U516">
        <v>5</v>
      </c>
    </row>
    <row r="517" spans="1:21" x14ac:dyDescent="0.3">
      <c r="A517">
        <v>540</v>
      </c>
      <c r="B517" s="1" t="s">
        <v>10072</v>
      </c>
      <c r="C517" s="1" t="s">
        <v>6327</v>
      </c>
      <c r="D517" s="2">
        <v>15185</v>
      </c>
      <c r="E517">
        <v>28</v>
      </c>
      <c r="F517">
        <v>7</v>
      </c>
      <c r="G517">
        <v>1941</v>
      </c>
      <c r="H517">
        <v>78</v>
      </c>
      <c r="I517" s="21">
        <f>AVERAGE(completedclient[age])</f>
        <v>45.892717452039484</v>
      </c>
      <c r="J517" s="1" t="s">
        <v>10073</v>
      </c>
      <c r="K517" s="1" t="s">
        <v>10074</v>
      </c>
      <c r="L517" s="1" t="s">
        <v>10075</v>
      </c>
      <c r="M517" s="1" t="s">
        <v>10076</v>
      </c>
      <c r="N517" s="1" t="s">
        <v>10077</v>
      </c>
      <c r="O517" s="1" t="s">
        <v>10078</v>
      </c>
      <c r="P517" s="1" t="s">
        <v>10079</v>
      </c>
      <c r="Q517" s="1"/>
      <c r="R517" s="1" t="s">
        <v>6709</v>
      </c>
      <c r="S517" s="1" t="s">
        <v>6710</v>
      </c>
      <c r="T517">
        <v>47290</v>
      </c>
      <c r="U517">
        <v>19</v>
      </c>
    </row>
    <row r="518" spans="1:21" x14ac:dyDescent="0.3">
      <c r="A518">
        <v>541</v>
      </c>
      <c r="B518" s="1" t="s">
        <v>10080</v>
      </c>
      <c r="C518" s="1" t="s">
        <v>6315</v>
      </c>
      <c r="D518" s="2">
        <v>17235</v>
      </c>
      <c r="E518">
        <v>9</v>
      </c>
      <c r="F518">
        <v>3</v>
      </c>
      <c r="G518">
        <v>1947</v>
      </c>
      <c r="H518">
        <v>72</v>
      </c>
      <c r="I518" s="21">
        <f>AVERAGE(completedclient[age])</f>
        <v>45.892717452039484</v>
      </c>
      <c r="J518" s="1" t="s">
        <v>10081</v>
      </c>
      <c r="K518" s="1" t="s">
        <v>10082</v>
      </c>
      <c r="L518" s="1" t="s">
        <v>9624</v>
      </c>
      <c r="M518" s="1" t="s">
        <v>9631</v>
      </c>
      <c r="N518" s="1" t="s">
        <v>10083</v>
      </c>
      <c r="O518" s="1" t="s">
        <v>10084</v>
      </c>
      <c r="P518" s="1" t="s">
        <v>10085</v>
      </c>
      <c r="Q518" s="1"/>
      <c r="R518" s="1" t="s">
        <v>6709</v>
      </c>
      <c r="S518" s="1" t="s">
        <v>6710</v>
      </c>
      <c r="T518">
        <v>44316</v>
      </c>
      <c r="U518">
        <v>19</v>
      </c>
    </row>
    <row r="519" spans="1:21" x14ac:dyDescent="0.3">
      <c r="A519">
        <v>542</v>
      </c>
      <c r="B519" s="1" t="s">
        <v>10086</v>
      </c>
      <c r="C519" s="1" t="s">
        <v>6315</v>
      </c>
      <c r="D519" s="2">
        <v>15016</v>
      </c>
      <c r="E519">
        <v>9</v>
      </c>
      <c r="F519">
        <v>2</v>
      </c>
      <c r="G519">
        <v>1941</v>
      </c>
      <c r="H519">
        <v>78</v>
      </c>
      <c r="I519" s="21">
        <f>AVERAGE(completedclient[age])</f>
        <v>45.892717452039484</v>
      </c>
      <c r="J519" s="1" t="s">
        <v>10087</v>
      </c>
      <c r="K519" s="1" t="s">
        <v>10088</v>
      </c>
      <c r="L519" s="1" t="s">
        <v>9652</v>
      </c>
      <c r="M519" s="1" t="s">
        <v>6669</v>
      </c>
      <c r="N519" s="1" t="s">
        <v>10089</v>
      </c>
      <c r="O519" s="1" t="s">
        <v>10090</v>
      </c>
      <c r="P519" s="1" t="s">
        <v>10091</v>
      </c>
      <c r="Q519" s="1" t="s">
        <v>6520</v>
      </c>
      <c r="R519" s="1" t="s">
        <v>7826</v>
      </c>
      <c r="S519" s="1" t="s">
        <v>6393</v>
      </c>
      <c r="T519">
        <v>2170</v>
      </c>
      <c r="U519">
        <v>59</v>
      </c>
    </row>
    <row r="520" spans="1:21" x14ac:dyDescent="0.3">
      <c r="A520">
        <v>543</v>
      </c>
      <c r="B520" s="1" t="s">
        <v>10092</v>
      </c>
      <c r="C520" s="1" t="s">
        <v>6315</v>
      </c>
      <c r="D520" s="2">
        <v>28595</v>
      </c>
      <c r="E520">
        <v>15</v>
      </c>
      <c r="F520">
        <v>4</v>
      </c>
      <c r="G520">
        <v>1978</v>
      </c>
      <c r="H520">
        <v>41</v>
      </c>
      <c r="I520" s="21">
        <f>AVERAGE(completedclient[age])</f>
        <v>45.892717452039484</v>
      </c>
      <c r="J520" s="1" t="s">
        <v>10093</v>
      </c>
      <c r="K520" s="1" t="s">
        <v>10094</v>
      </c>
      <c r="L520" s="1" t="s">
        <v>6879</v>
      </c>
      <c r="M520" s="1" t="s">
        <v>9646</v>
      </c>
      <c r="N520" s="1" t="s">
        <v>10095</v>
      </c>
      <c r="O520" s="1" t="s">
        <v>10096</v>
      </c>
      <c r="P520" s="1" t="s">
        <v>10097</v>
      </c>
      <c r="Q520" s="1"/>
      <c r="R520" s="1" t="s">
        <v>7245</v>
      </c>
      <c r="S520" s="1" t="s">
        <v>7246</v>
      </c>
      <c r="T520">
        <v>45556</v>
      </c>
      <c r="U520">
        <v>11</v>
      </c>
    </row>
    <row r="521" spans="1:21" x14ac:dyDescent="0.3">
      <c r="A521">
        <v>544</v>
      </c>
      <c r="B521" s="1" t="s">
        <v>10098</v>
      </c>
      <c r="C521" s="1" t="s">
        <v>6327</v>
      </c>
      <c r="D521" s="2">
        <v>25158</v>
      </c>
      <c r="E521">
        <v>16</v>
      </c>
      <c r="F521">
        <v>11</v>
      </c>
      <c r="G521">
        <v>1968</v>
      </c>
      <c r="H521">
        <v>51</v>
      </c>
      <c r="I521" s="21">
        <f>AVERAGE(completedclient[age])</f>
        <v>45.892717452039484</v>
      </c>
      <c r="J521" s="1" t="s">
        <v>10099</v>
      </c>
      <c r="K521" s="1" t="s">
        <v>10100</v>
      </c>
      <c r="L521" s="1" t="s">
        <v>10101</v>
      </c>
      <c r="M521" s="1" t="s">
        <v>10102</v>
      </c>
      <c r="N521" s="1" t="s">
        <v>10103</v>
      </c>
      <c r="O521" s="1" t="s">
        <v>10104</v>
      </c>
      <c r="P521" s="1" t="s">
        <v>10105</v>
      </c>
      <c r="Q521" s="1"/>
      <c r="R521" s="1" t="s">
        <v>7021</v>
      </c>
      <c r="S521" s="1" t="s">
        <v>6611</v>
      </c>
      <c r="T521">
        <v>44960</v>
      </c>
      <c r="U521">
        <v>63</v>
      </c>
    </row>
    <row r="522" spans="1:21" x14ac:dyDescent="0.3">
      <c r="A522">
        <v>545</v>
      </c>
      <c r="B522" s="1" t="s">
        <v>10106</v>
      </c>
      <c r="C522" s="1" t="s">
        <v>6315</v>
      </c>
      <c r="D522" s="2">
        <v>34253</v>
      </c>
      <c r="E522">
        <v>11</v>
      </c>
      <c r="F522">
        <v>10</v>
      </c>
      <c r="G522">
        <v>1993</v>
      </c>
      <c r="H522">
        <v>26</v>
      </c>
      <c r="I522" s="21">
        <f>AVERAGE(completedclient[age])</f>
        <v>45.892717452039484</v>
      </c>
      <c r="J522" s="1" t="s">
        <v>10107</v>
      </c>
      <c r="K522" s="1" t="s">
        <v>10108</v>
      </c>
      <c r="L522" s="1" t="s">
        <v>9678</v>
      </c>
      <c r="M522" s="1" t="s">
        <v>9293</v>
      </c>
      <c r="N522" s="1" t="s">
        <v>10109</v>
      </c>
      <c r="O522" s="1" t="s">
        <v>10110</v>
      </c>
      <c r="P522" s="1" t="s">
        <v>10111</v>
      </c>
      <c r="Q522" s="1"/>
      <c r="R522" s="1" t="s">
        <v>6684</v>
      </c>
      <c r="S522" s="1" t="s">
        <v>6336</v>
      </c>
      <c r="T522">
        <v>14607</v>
      </c>
      <c r="U522">
        <v>75</v>
      </c>
    </row>
    <row r="523" spans="1:21" x14ac:dyDescent="0.3">
      <c r="A523">
        <v>546</v>
      </c>
      <c r="B523" s="1" t="s">
        <v>10112</v>
      </c>
      <c r="C523" s="1" t="s">
        <v>6327</v>
      </c>
      <c r="D523" s="2">
        <v>26901</v>
      </c>
      <c r="E523">
        <v>25</v>
      </c>
      <c r="F523">
        <v>8</v>
      </c>
      <c r="G523">
        <v>1973</v>
      </c>
      <c r="H523">
        <v>46</v>
      </c>
      <c r="I523" s="21">
        <f>AVERAGE(completedclient[age])</f>
        <v>45.892717452039484</v>
      </c>
      <c r="J523" s="1" t="s">
        <v>10113</v>
      </c>
      <c r="K523" s="1" t="s">
        <v>10114</v>
      </c>
      <c r="L523" s="1" t="s">
        <v>10115</v>
      </c>
      <c r="M523" s="1" t="s">
        <v>10116</v>
      </c>
      <c r="N523" s="1" t="s">
        <v>10117</v>
      </c>
      <c r="O523" s="1" t="s">
        <v>10118</v>
      </c>
      <c r="P523" s="1" t="s">
        <v>10119</v>
      </c>
      <c r="Q523" s="1"/>
      <c r="R523" s="1" t="s">
        <v>6627</v>
      </c>
      <c r="S523" s="1" t="s">
        <v>6628</v>
      </c>
      <c r="T523">
        <v>44776</v>
      </c>
      <c r="U523">
        <v>7</v>
      </c>
    </row>
    <row r="524" spans="1:21" x14ac:dyDescent="0.3">
      <c r="A524">
        <v>547</v>
      </c>
      <c r="B524" s="1" t="s">
        <v>10120</v>
      </c>
      <c r="C524" s="1" t="s">
        <v>6327</v>
      </c>
      <c r="D524" s="2">
        <v>25293</v>
      </c>
      <c r="E524">
        <v>31</v>
      </c>
      <c r="F524">
        <v>3</v>
      </c>
      <c r="G524">
        <v>1969</v>
      </c>
      <c r="H524">
        <v>50</v>
      </c>
      <c r="I524" s="21">
        <f>AVERAGE(completedclient[age])</f>
        <v>45.892717452039484</v>
      </c>
      <c r="J524" s="1" t="s">
        <v>10121</v>
      </c>
      <c r="K524" s="1" t="s">
        <v>9694</v>
      </c>
      <c r="L524" s="1" t="s">
        <v>10122</v>
      </c>
      <c r="M524" s="1" t="s">
        <v>10123</v>
      </c>
      <c r="N524" s="1" t="s">
        <v>10124</v>
      </c>
      <c r="O524" s="1" t="s">
        <v>10125</v>
      </c>
      <c r="P524" s="1" t="s">
        <v>10126</v>
      </c>
      <c r="Q524" s="1"/>
      <c r="R524" s="1" t="s">
        <v>6438</v>
      </c>
      <c r="S524" s="1" t="s">
        <v>6439</v>
      </c>
      <c r="T524">
        <v>43203</v>
      </c>
      <c r="U524">
        <v>54</v>
      </c>
    </row>
    <row r="525" spans="1:21" x14ac:dyDescent="0.3">
      <c r="A525">
        <v>548</v>
      </c>
      <c r="B525" s="1" t="s">
        <v>10127</v>
      </c>
      <c r="C525" s="1" t="s">
        <v>6327</v>
      </c>
      <c r="D525" s="2">
        <v>21158</v>
      </c>
      <c r="E525">
        <v>4</v>
      </c>
      <c r="F525">
        <v>12</v>
      </c>
      <c r="G525">
        <v>1957</v>
      </c>
      <c r="H525">
        <v>62</v>
      </c>
      <c r="I525" s="21">
        <f>AVERAGE(completedclient[age])</f>
        <v>45.892717452039484</v>
      </c>
      <c r="J525" s="1" t="s">
        <v>10128</v>
      </c>
      <c r="K525" s="1" t="s">
        <v>10129</v>
      </c>
      <c r="L525" s="1" t="s">
        <v>10130</v>
      </c>
      <c r="M525" s="1" t="s">
        <v>10131</v>
      </c>
      <c r="N525" s="1" t="s">
        <v>10132</v>
      </c>
      <c r="O525" s="1" t="s">
        <v>10133</v>
      </c>
      <c r="P525" s="1" t="s">
        <v>10134</v>
      </c>
      <c r="Q525" s="1"/>
      <c r="R525" s="1" t="s">
        <v>8795</v>
      </c>
      <c r="S525" s="1" t="s">
        <v>8796</v>
      </c>
      <c r="T525">
        <v>24639</v>
      </c>
      <c r="U525">
        <v>49</v>
      </c>
    </row>
    <row r="526" spans="1:21" x14ac:dyDescent="0.3">
      <c r="A526">
        <v>550</v>
      </c>
      <c r="B526" s="1" t="s">
        <v>10135</v>
      </c>
      <c r="C526" s="1" t="s">
        <v>6327</v>
      </c>
      <c r="D526" s="2">
        <v>29920</v>
      </c>
      <c r="E526">
        <v>30</v>
      </c>
      <c r="F526">
        <v>11</v>
      </c>
      <c r="G526">
        <v>1981</v>
      </c>
      <c r="H526">
        <v>38</v>
      </c>
      <c r="I526" s="21">
        <f>AVERAGE(completedclient[age])</f>
        <v>45.892717452039484</v>
      </c>
      <c r="J526" s="1" t="s">
        <v>10136</v>
      </c>
      <c r="K526" s="1" t="s">
        <v>10137</v>
      </c>
      <c r="L526" s="1" t="s">
        <v>10138</v>
      </c>
      <c r="M526" s="1" t="s">
        <v>10139</v>
      </c>
      <c r="N526" s="1" t="s">
        <v>10140</v>
      </c>
      <c r="O526" s="1" t="s">
        <v>10141</v>
      </c>
      <c r="P526" s="1" t="s">
        <v>10142</v>
      </c>
      <c r="Q526" s="1"/>
      <c r="R526" s="1" t="s">
        <v>6627</v>
      </c>
      <c r="S526" s="1" t="s">
        <v>6628</v>
      </c>
      <c r="T526">
        <v>44749</v>
      </c>
      <c r="U526">
        <v>7</v>
      </c>
    </row>
    <row r="527" spans="1:21" x14ac:dyDescent="0.3">
      <c r="A527">
        <v>551</v>
      </c>
      <c r="B527" s="1" t="s">
        <v>10143</v>
      </c>
      <c r="C527" s="1" t="s">
        <v>6315</v>
      </c>
      <c r="D527" s="2">
        <v>35251</v>
      </c>
      <c r="E527">
        <v>5</v>
      </c>
      <c r="F527">
        <v>7</v>
      </c>
      <c r="G527">
        <v>1996</v>
      </c>
      <c r="H527">
        <v>23</v>
      </c>
      <c r="I527" s="21">
        <f>AVERAGE(completedclient[age])</f>
        <v>45.892717452039484</v>
      </c>
      <c r="J527" s="1" t="s">
        <v>10144</v>
      </c>
      <c r="K527" s="1" t="s">
        <v>10145</v>
      </c>
      <c r="L527" s="1" t="s">
        <v>9700</v>
      </c>
      <c r="M527" s="1" t="s">
        <v>9672</v>
      </c>
      <c r="N527" s="1" t="s">
        <v>10146</v>
      </c>
      <c r="O527" s="1" t="s">
        <v>10147</v>
      </c>
      <c r="P527" s="1" t="s">
        <v>10148</v>
      </c>
      <c r="Q527" s="1"/>
      <c r="R527" s="1" t="s">
        <v>6492</v>
      </c>
      <c r="S527" s="1" t="s">
        <v>6493</v>
      </c>
      <c r="T527">
        <v>40614</v>
      </c>
      <c r="U527">
        <v>47</v>
      </c>
    </row>
    <row r="528" spans="1:21" x14ac:dyDescent="0.3">
      <c r="A528">
        <v>552</v>
      </c>
      <c r="B528" s="1" t="s">
        <v>10149</v>
      </c>
      <c r="C528" s="1" t="s">
        <v>6315</v>
      </c>
      <c r="D528" s="2">
        <v>19852</v>
      </c>
      <c r="E528">
        <v>8</v>
      </c>
      <c r="F528">
        <v>5</v>
      </c>
      <c r="G528">
        <v>1954</v>
      </c>
      <c r="H528">
        <v>65</v>
      </c>
      <c r="I528" s="21">
        <f>AVERAGE(completedclient[age])</f>
        <v>45.892717452039484</v>
      </c>
      <c r="J528" s="1" t="s">
        <v>10150</v>
      </c>
      <c r="K528" s="1" t="s">
        <v>10151</v>
      </c>
      <c r="L528" s="1" t="s">
        <v>9745</v>
      </c>
      <c r="M528" s="1" t="s">
        <v>9686</v>
      </c>
      <c r="N528" s="1" t="s">
        <v>10152</v>
      </c>
      <c r="O528" s="1" t="s">
        <v>10153</v>
      </c>
      <c r="P528" s="1" t="s">
        <v>10154</v>
      </c>
      <c r="Q528" s="1"/>
      <c r="R528" s="1" t="s">
        <v>6335</v>
      </c>
      <c r="S528" s="1" t="s">
        <v>6336</v>
      </c>
      <c r="T528">
        <v>10128</v>
      </c>
      <c r="U528">
        <v>1</v>
      </c>
    </row>
    <row r="529" spans="1:21" x14ac:dyDescent="0.3">
      <c r="A529">
        <v>553</v>
      </c>
      <c r="B529" s="1" t="s">
        <v>10155</v>
      </c>
      <c r="C529" s="1" t="s">
        <v>6327</v>
      </c>
      <c r="D529" s="2">
        <v>22378</v>
      </c>
      <c r="E529">
        <v>7</v>
      </c>
      <c r="F529">
        <v>4</v>
      </c>
      <c r="G529">
        <v>1961</v>
      </c>
      <c r="H529">
        <v>58</v>
      </c>
      <c r="I529" s="21">
        <f>AVERAGE(completedclient[age])</f>
        <v>45.892717452039484</v>
      </c>
      <c r="J529" s="1" t="s">
        <v>10156</v>
      </c>
      <c r="K529" s="1" t="s">
        <v>6588</v>
      </c>
      <c r="L529" s="1" t="s">
        <v>10157</v>
      </c>
      <c r="M529" s="1" t="s">
        <v>10158</v>
      </c>
      <c r="N529" s="1" t="s">
        <v>10159</v>
      </c>
      <c r="O529" s="1" t="s">
        <v>10160</v>
      </c>
      <c r="P529" s="1" t="s">
        <v>10161</v>
      </c>
      <c r="Q529" s="1"/>
      <c r="R529" s="1" t="s">
        <v>6335</v>
      </c>
      <c r="S529" s="1" t="s">
        <v>6336</v>
      </c>
      <c r="T529">
        <v>10153</v>
      </c>
      <c r="U529">
        <v>1</v>
      </c>
    </row>
    <row r="530" spans="1:21" x14ac:dyDescent="0.3">
      <c r="A530">
        <v>554</v>
      </c>
      <c r="B530" s="1" t="s">
        <v>10162</v>
      </c>
      <c r="C530" s="1" t="s">
        <v>6315</v>
      </c>
      <c r="D530" s="2">
        <v>16546</v>
      </c>
      <c r="E530">
        <v>19</v>
      </c>
      <c r="F530">
        <v>4</v>
      </c>
      <c r="G530">
        <v>1945</v>
      </c>
      <c r="H530">
        <v>74</v>
      </c>
      <c r="I530" s="21">
        <f>AVERAGE(completedclient[age])</f>
        <v>45.892717452039484</v>
      </c>
      <c r="J530" s="1" t="s">
        <v>10163</v>
      </c>
      <c r="K530" s="1" t="s">
        <v>10164</v>
      </c>
      <c r="L530" s="1" t="s">
        <v>9759</v>
      </c>
      <c r="M530" s="1" t="s">
        <v>9694</v>
      </c>
      <c r="N530" s="1" t="s">
        <v>10165</v>
      </c>
      <c r="O530" s="1" t="s">
        <v>10166</v>
      </c>
      <c r="P530" s="1" t="s">
        <v>10167</v>
      </c>
      <c r="Q530" s="1"/>
      <c r="R530" s="1" t="s">
        <v>6582</v>
      </c>
      <c r="S530" s="1" t="s">
        <v>6583</v>
      </c>
      <c r="T530">
        <v>42289</v>
      </c>
      <c r="U530">
        <v>30</v>
      </c>
    </row>
    <row r="531" spans="1:21" x14ac:dyDescent="0.3">
      <c r="A531">
        <v>555</v>
      </c>
      <c r="B531" s="1" t="s">
        <v>10168</v>
      </c>
      <c r="C531" s="1" t="s">
        <v>6327</v>
      </c>
      <c r="D531" s="2">
        <v>17096</v>
      </c>
      <c r="E531">
        <v>21</v>
      </c>
      <c r="F531">
        <v>10</v>
      </c>
      <c r="G531">
        <v>1946</v>
      </c>
      <c r="H531">
        <v>73</v>
      </c>
      <c r="I531" s="21">
        <f>AVERAGE(completedclient[age])</f>
        <v>45.892717452039484</v>
      </c>
      <c r="J531" s="1" t="s">
        <v>10169</v>
      </c>
      <c r="K531" s="1" t="s">
        <v>9809</v>
      </c>
      <c r="L531" s="1" t="s">
        <v>10170</v>
      </c>
      <c r="M531" s="1" t="s">
        <v>10171</v>
      </c>
      <c r="N531" s="1" t="s">
        <v>10172</v>
      </c>
      <c r="O531" s="1" t="s">
        <v>10173</v>
      </c>
      <c r="P531" s="1" t="s">
        <v>10174</v>
      </c>
      <c r="Q531" s="1"/>
      <c r="R531" s="1" t="s">
        <v>6582</v>
      </c>
      <c r="S531" s="1" t="s">
        <v>6583</v>
      </c>
      <c r="T531">
        <v>45487</v>
      </c>
      <c r="U531">
        <v>30</v>
      </c>
    </row>
    <row r="532" spans="1:21" x14ac:dyDescent="0.3">
      <c r="A532">
        <v>556</v>
      </c>
      <c r="B532" s="1" t="s">
        <v>10175</v>
      </c>
      <c r="C532" s="1" t="s">
        <v>6327</v>
      </c>
      <c r="D532" s="2">
        <v>24296</v>
      </c>
      <c r="E532">
        <v>8</v>
      </c>
      <c r="F532">
        <v>7</v>
      </c>
      <c r="G532">
        <v>1966</v>
      </c>
      <c r="H532">
        <v>53</v>
      </c>
      <c r="I532" s="21">
        <f>AVERAGE(completedclient[age])</f>
        <v>45.892717452039484</v>
      </c>
      <c r="J532" s="1" t="s">
        <v>10176</v>
      </c>
      <c r="K532" s="1" t="s">
        <v>10177</v>
      </c>
      <c r="L532" s="1" t="s">
        <v>10178</v>
      </c>
      <c r="M532" s="1" t="s">
        <v>10179</v>
      </c>
      <c r="N532" s="1" t="s">
        <v>10180</v>
      </c>
      <c r="O532" s="1" t="s">
        <v>10181</v>
      </c>
      <c r="P532" s="1" t="s">
        <v>10182</v>
      </c>
      <c r="Q532" s="1"/>
      <c r="R532" s="1" t="s">
        <v>6865</v>
      </c>
      <c r="S532" s="1" t="s">
        <v>6866</v>
      </c>
      <c r="T532">
        <v>42736</v>
      </c>
      <c r="U532">
        <v>29</v>
      </c>
    </row>
    <row r="533" spans="1:21" x14ac:dyDescent="0.3">
      <c r="A533">
        <v>557</v>
      </c>
      <c r="B533" s="1" t="s">
        <v>10183</v>
      </c>
      <c r="C533" s="1" t="s">
        <v>6327</v>
      </c>
      <c r="D533" s="2">
        <v>21748</v>
      </c>
      <c r="E533">
        <v>17</v>
      </c>
      <c r="F533">
        <v>7</v>
      </c>
      <c r="G533">
        <v>1959</v>
      </c>
      <c r="H533">
        <v>60</v>
      </c>
      <c r="I533" s="21">
        <f>AVERAGE(completedclient[age])</f>
        <v>45.892717452039484</v>
      </c>
      <c r="J533" s="1" t="s">
        <v>10184</v>
      </c>
      <c r="K533" s="1" t="s">
        <v>10185</v>
      </c>
      <c r="L533" s="1" t="s">
        <v>10186</v>
      </c>
      <c r="M533" s="1" t="s">
        <v>10187</v>
      </c>
      <c r="N533" s="1" t="s">
        <v>10188</v>
      </c>
      <c r="O533" s="1" t="s">
        <v>10189</v>
      </c>
      <c r="P533" s="1" t="s">
        <v>10190</v>
      </c>
      <c r="Q533" s="1"/>
      <c r="R533" s="1" t="s">
        <v>6392</v>
      </c>
      <c r="S533" s="1" t="s">
        <v>6393</v>
      </c>
      <c r="T533">
        <v>1106</v>
      </c>
      <c r="U533">
        <v>51</v>
      </c>
    </row>
    <row r="534" spans="1:21" x14ac:dyDescent="0.3">
      <c r="A534">
        <v>558</v>
      </c>
      <c r="B534" s="1" t="s">
        <v>10191</v>
      </c>
      <c r="C534" s="1" t="s">
        <v>6315</v>
      </c>
      <c r="D534" s="2">
        <v>14797</v>
      </c>
      <c r="E534">
        <v>5</v>
      </c>
      <c r="F534">
        <v>7</v>
      </c>
      <c r="G534">
        <v>1940</v>
      </c>
      <c r="H534">
        <v>79</v>
      </c>
      <c r="I534" s="21">
        <f>AVERAGE(completedclient[age])</f>
        <v>45.892717452039484</v>
      </c>
      <c r="J534" s="1" t="s">
        <v>10192</v>
      </c>
      <c r="K534" s="1" t="s">
        <v>10193</v>
      </c>
      <c r="L534" s="1" t="s">
        <v>9765</v>
      </c>
      <c r="M534" s="1" t="s">
        <v>9707</v>
      </c>
      <c r="N534" s="1" t="s">
        <v>10194</v>
      </c>
      <c r="O534" s="1" t="s">
        <v>10195</v>
      </c>
      <c r="P534" s="1" t="s">
        <v>10196</v>
      </c>
      <c r="Q534" s="1"/>
      <c r="R534" s="1" t="s">
        <v>6537</v>
      </c>
      <c r="S534" s="1" t="s">
        <v>6538</v>
      </c>
      <c r="T534">
        <v>41357</v>
      </c>
      <c r="U534">
        <v>43</v>
      </c>
    </row>
    <row r="535" spans="1:21" x14ac:dyDescent="0.3">
      <c r="A535">
        <v>559</v>
      </c>
      <c r="B535" s="1" t="s">
        <v>10197</v>
      </c>
      <c r="C535" s="1" t="s">
        <v>6315</v>
      </c>
      <c r="D535" s="2">
        <v>33852</v>
      </c>
      <c r="E535">
        <v>5</v>
      </c>
      <c r="F535">
        <v>9</v>
      </c>
      <c r="G535">
        <v>1992</v>
      </c>
      <c r="H535">
        <v>27</v>
      </c>
      <c r="I535" s="21">
        <f>AVERAGE(completedclient[age])</f>
        <v>45.892717452039484</v>
      </c>
      <c r="J535" s="1" t="s">
        <v>10198</v>
      </c>
      <c r="K535" s="1" t="s">
        <v>10199</v>
      </c>
      <c r="L535" s="1" t="s">
        <v>9779</v>
      </c>
      <c r="M535" s="1" t="s">
        <v>9715</v>
      </c>
      <c r="N535" s="1" t="s">
        <v>10200</v>
      </c>
      <c r="O535" s="1" t="s">
        <v>10201</v>
      </c>
      <c r="P535" s="1" t="s">
        <v>10202</v>
      </c>
      <c r="Q535" s="1"/>
      <c r="R535" s="1" t="s">
        <v>6758</v>
      </c>
      <c r="S535" s="1" t="s">
        <v>6759</v>
      </c>
      <c r="T535">
        <v>44947</v>
      </c>
      <c r="U535">
        <v>32</v>
      </c>
    </row>
    <row r="536" spans="1:21" x14ac:dyDescent="0.3">
      <c r="A536">
        <v>560</v>
      </c>
      <c r="B536" s="1" t="s">
        <v>10203</v>
      </c>
      <c r="C536" s="1" t="s">
        <v>6315</v>
      </c>
      <c r="D536" s="2">
        <v>32127</v>
      </c>
      <c r="E536">
        <v>16</v>
      </c>
      <c r="F536">
        <v>12</v>
      </c>
      <c r="G536">
        <v>1987</v>
      </c>
      <c r="H536">
        <v>32</v>
      </c>
      <c r="I536" s="21">
        <f>AVERAGE(completedclient[age])</f>
        <v>45.892717452039484</v>
      </c>
      <c r="J536" s="1" t="s">
        <v>10204</v>
      </c>
      <c r="K536" s="1" t="s">
        <v>10205</v>
      </c>
      <c r="L536" s="1" t="s">
        <v>9785</v>
      </c>
      <c r="M536" s="1" t="s">
        <v>9723</v>
      </c>
      <c r="N536" s="1" t="s">
        <v>10206</v>
      </c>
      <c r="O536" s="1" t="s">
        <v>10207</v>
      </c>
      <c r="P536" s="1" t="s">
        <v>10208</v>
      </c>
      <c r="Q536" s="1"/>
      <c r="R536" s="1" t="s">
        <v>7880</v>
      </c>
      <c r="S536" s="1" t="s">
        <v>6393</v>
      </c>
      <c r="T536">
        <v>2145</v>
      </c>
      <c r="U536">
        <v>71</v>
      </c>
    </row>
    <row r="537" spans="1:21" x14ac:dyDescent="0.3">
      <c r="A537">
        <v>561</v>
      </c>
      <c r="B537" s="1" t="s">
        <v>10209</v>
      </c>
      <c r="C537" s="1" t="s">
        <v>6315</v>
      </c>
      <c r="D537" s="2">
        <v>30265</v>
      </c>
      <c r="E537">
        <v>10</v>
      </c>
      <c r="F537">
        <v>11</v>
      </c>
      <c r="G537">
        <v>1982</v>
      </c>
      <c r="H537">
        <v>37</v>
      </c>
      <c r="I537" s="21">
        <f>AVERAGE(completedclient[age])</f>
        <v>45.892717452039484</v>
      </c>
      <c r="J537" s="1" t="s">
        <v>10210</v>
      </c>
      <c r="K537" s="1" t="s">
        <v>10211</v>
      </c>
      <c r="L537" s="1" t="s">
        <v>9887</v>
      </c>
      <c r="M537" s="1" t="s">
        <v>9731</v>
      </c>
      <c r="N537" s="1" t="s">
        <v>10212</v>
      </c>
      <c r="O537" s="1" t="s">
        <v>10213</v>
      </c>
      <c r="P537" s="1" t="s">
        <v>10214</v>
      </c>
      <c r="Q537" s="1"/>
      <c r="R537" s="1" t="s">
        <v>6556</v>
      </c>
      <c r="S537" s="1" t="s">
        <v>6557</v>
      </c>
      <c r="T537">
        <v>47247</v>
      </c>
      <c r="U537">
        <v>74</v>
      </c>
    </row>
    <row r="538" spans="1:21" x14ac:dyDescent="0.3">
      <c r="A538">
        <v>562</v>
      </c>
      <c r="B538" s="1" t="s">
        <v>10215</v>
      </c>
      <c r="C538" s="1" t="s">
        <v>6315</v>
      </c>
      <c r="D538" s="2">
        <v>34964</v>
      </c>
      <c r="E538">
        <v>22</v>
      </c>
      <c r="F538">
        <v>9</v>
      </c>
      <c r="G538">
        <v>1995</v>
      </c>
      <c r="H538">
        <v>24</v>
      </c>
      <c r="I538" s="21">
        <f>AVERAGE(completedclient[age])</f>
        <v>45.892717452039484</v>
      </c>
      <c r="J538" s="1" t="s">
        <v>10216</v>
      </c>
      <c r="K538" s="1" t="s">
        <v>10217</v>
      </c>
      <c r="L538" s="1" t="s">
        <v>9893</v>
      </c>
      <c r="M538" s="1" t="s">
        <v>9739</v>
      </c>
      <c r="N538" s="1" t="s">
        <v>10218</v>
      </c>
      <c r="O538" s="1" t="s">
        <v>10219</v>
      </c>
      <c r="P538" s="1" t="s">
        <v>10220</v>
      </c>
      <c r="Q538" s="1"/>
      <c r="R538" s="1" t="s">
        <v>8795</v>
      </c>
      <c r="S538" s="1" t="s">
        <v>8796</v>
      </c>
      <c r="T538">
        <v>25158</v>
      </c>
      <c r="U538">
        <v>49</v>
      </c>
    </row>
    <row r="539" spans="1:21" x14ac:dyDescent="0.3">
      <c r="A539">
        <v>563</v>
      </c>
      <c r="B539" s="1" t="s">
        <v>10221</v>
      </c>
      <c r="C539" s="1" t="s">
        <v>6315</v>
      </c>
      <c r="D539" s="2">
        <v>29838</v>
      </c>
      <c r="E539">
        <v>9</v>
      </c>
      <c r="F539">
        <v>9</v>
      </c>
      <c r="G539">
        <v>1981</v>
      </c>
      <c r="H539">
        <v>38</v>
      </c>
      <c r="I539" s="21">
        <f>AVERAGE(completedclient[age])</f>
        <v>45.892717452039484</v>
      </c>
      <c r="J539" s="1" t="s">
        <v>10222</v>
      </c>
      <c r="K539" s="1" t="s">
        <v>10223</v>
      </c>
      <c r="L539" s="1" t="s">
        <v>9915</v>
      </c>
      <c r="M539" s="1" t="s">
        <v>9753</v>
      </c>
      <c r="N539" s="1" t="s">
        <v>10224</v>
      </c>
      <c r="O539" s="1" t="s">
        <v>10225</v>
      </c>
      <c r="P539" s="1" t="s">
        <v>10226</v>
      </c>
      <c r="Q539" s="1"/>
      <c r="R539" s="1" t="s">
        <v>6735</v>
      </c>
      <c r="S539" s="1" t="s">
        <v>6736</v>
      </c>
      <c r="T539">
        <v>47295</v>
      </c>
      <c r="U539">
        <v>72</v>
      </c>
    </row>
    <row r="540" spans="1:21" x14ac:dyDescent="0.3">
      <c r="A540">
        <v>564</v>
      </c>
      <c r="B540" s="1" t="s">
        <v>10227</v>
      </c>
      <c r="C540" s="1" t="s">
        <v>6327</v>
      </c>
      <c r="D540" s="2">
        <v>27418</v>
      </c>
      <c r="E540">
        <v>24</v>
      </c>
      <c r="F540">
        <v>1</v>
      </c>
      <c r="G540">
        <v>1975</v>
      </c>
      <c r="H540">
        <v>45</v>
      </c>
      <c r="I540" s="21">
        <f>AVERAGE(completedclient[age])</f>
        <v>45.892717452039484</v>
      </c>
      <c r="J540" s="1" t="s">
        <v>10228</v>
      </c>
      <c r="K540" s="1" t="s">
        <v>10229</v>
      </c>
      <c r="L540" s="1" t="s">
        <v>10230</v>
      </c>
      <c r="M540" s="1" t="s">
        <v>10231</v>
      </c>
      <c r="N540" s="1" t="s">
        <v>10232</v>
      </c>
      <c r="O540" s="1" t="s">
        <v>10233</v>
      </c>
      <c r="P540" s="1" t="s">
        <v>10234</v>
      </c>
      <c r="Q540" s="1"/>
      <c r="R540" s="1" t="s">
        <v>6735</v>
      </c>
      <c r="S540" s="1" t="s">
        <v>6736</v>
      </c>
      <c r="T540">
        <v>49375</v>
      </c>
      <c r="U540">
        <v>72</v>
      </c>
    </row>
    <row r="541" spans="1:21" x14ac:dyDescent="0.3">
      <c r="A541">
        <v>565</v>
      </c>
      <c r="B541" s="1" t="s">
        <v>10235</v>
      </c>
      <c r="C541" s="1" t="s">
        <v>6315</v>
      </c>
      <c r="D541" s="2">
        <v>29039</v>
      </c>
      <c r="E541">
        <v>3</v>
      </c>
      <c r="F541">
        <v>7</v>
      </c>
      <c r="G541">
        <v>1979</v>
      </c>
      <c r="H541">
        <v>40</v>
      </c>
      <c r="I541" s="21">
        <f>AVERAGE(completedclient[age])</f>
        <v>45.892717452039484</v>
      </c>
      <c r="J541" s="1" t="s">
        <v>10236</v>
      </c>
      <c r="K541" s="1" t="s">
        <v>7760</v>
      </c>
      <c r="L541" s="1" t="s">
        <v>9928</v>
      </c>
      <c r="M541" s="1" t="s">
        <v>9773</v>
      </c>
      <c r="N541" s="1" t="s">
        <v>10237</v>
      </c>
      <c r="O541" s="1" t="s">
        <v>10238</v>
      </c>
      <c r="P541" s="1" t="s">
        <v>10239</v>
      </c>
      <c r="Q541" s="1"/>
      <c r="R541" s="1" t="s">
        <v>6768</v>
      </c>
      <c r="S541" s="1" t="s">
        <v>6769</v>
      </c>
      <c r="T541">
        <v>41363</v>
      </c>
      <c r="U541">
        <v>64</v>
      </c>
    </row>
    <row r="542" spans="1:21" x14ac:dyDescent="0.3">
      <c r="A542">
        <v>566</v>
      </c>
      <c r="B542" s="1" t="s">
        <v>10240</v>
      </c>
      <c r="C542" s="1" t="s">
        <v>6315</v>
      </c>
      <c r="D542" s="2">
        <v>24171</v>
      </c>
      <c r="E542">
        <v>5</v>
      </c>
      <c r="F542">
        <v>3</v>
      </c>
      <c r="G542">
        <v>1966</v>
      </c>
      <c r="H542">
        <v>53</v>
      </c>
      <c r="I542" s="21">
        <f>AVERAGE(completedclient[age])</f>
        <v>45.892717452039484</v>
      </c>
      <c r="J542" s="1" t="s">
        <v>10241</v>
      </c>
      <c r="K542" s="1" t="s">
        <v>10242</v>
      </c>
      <c r="L542" s="1" t="s">
        <v>9941</v>
      </c>
      <c r="M542" s="1" t="s">
        <v>9793</v>
      </c>
      <c r="N542" s="1" t="s">
        <v>10243</v>
      </c>
      <c r="O542" s="1" t="s">
        <v>10244</v>
      </c>
      <c r="P542" s="1" t="s">
        <v>10245</v>
      </c>
      <c r="Q542" s="1"/>
      <c r="R542" s="1" t="s">
        <v>6492</v>
      </c>
      <c r="S542" s="1" t="s">
        <v>6493</v>
      </c>
      <c r="T542">
        <v>42620</v>
      </c>
      <c r="U542">
        <v>47</v>
      </c>
    </row>
    <row r="543" spans="1:21" x14ac:dyDescent="0.3">
      <c r="A543">
        <v>567</v>
      </c>
      <c r="B543" s="1" t="s">
        <v>10246</v>
      </c>
      <c r="C543" s="1" t="s">
        <v>6327</v>
      </c>
      <c r="D543" s="2">
        <v>25690</v>
      </c>
      <c r="E543">
        <v>2</v>
      </c>
      <c r="F543">
        <v>5</v>
      </c>
      <c r="G543">
        <v>1970</v>
      </c>
      <c r="H543">
        <v>49</v>
      </c>
      <c r="I543" s="21">
        <f>AVERAGE(completedclient[age])</f>
        <v>45.892717452039484</v>
      </c>
      <c r="J543" s="1" t="s">
        <v>10247</v>
      </c>
      <c r="K543" s="1" t="s">
        <v>10248</v>
      </c>
      <c r="L543" s="1" t="s">
        <v>10249</v>
      </c>
      <c r="M543" s="1" t="s">
        <v>10250</v>
      </c>
      <c r="N543" s="1" t="s">
        <v>10251</v>
      </c>
      <c r="O543" s="1" t="s">
        <v>10252</v>
      </c>
      <c r="P543" s="1" t="s">
        <v>10253</v>
      </c>
      <c r="Q543" s="1"/>
      <c r="R543" s="1" t="s">
        <v>6492</v>
      </c>
      <c r="S543" s="1" t="s">
        <v>6493</v>
      </c>
      <c r="T543">
        <v>48176</v>
      </c>
      <c r="U543">
        <v>47</v>
      </c>
    </row>
    <row r="544" spans="1:21" x14ac:dyDescent="0.3">
      <c r="A544">
        <v>568</v>
      </c>
      <c r="B544" s="1" t="s">
        <v>10254</v>
      </c>
      <c r="C544" s="1" t="s">
        <v>6315</v>
      </c>
      <c r="D544" s="2">
        <v>29421</v>
      </c>
      <c r="E544">
        <v>19</v>
      </c>
      <c r="F544">
        <v>7</v>
      </c>
      <c r="G544">
        <v>1980</v>
      </c>
      <c r="H544">
        <v>39</v>
      </c>
      <c r="I544" s="21">
        <f>AVERAGE(completedclient[age])</f>
        <v>45.892717452039484</v>
      </c>
      <c r="J544" s="1" t="s">
        <v>10255</v>
      </c>
      <c r="K544" s="1" t="s">
        <v>7304</v>
      </c>
      <c r="L544" s="1" t="s">
        <v>9955</v>
      </c>
      <c r="M544" s="1" t="s">
        <v>9801</v>
      </c>
      <c r="N544" s="1" t="s">
        <v>10256</v>
      </c>
      <c r="O544" s="1" t="s">
        <v>10257</v>
      </c>
      <c r="P544" s="1" t="s">
        <v>10258</v>
      </c>
      <c r="Q544" s="1"/>
      <c r="R544" s="1" t="s">
        <v>6957</v>
      </c>
      <c r="S544" s="1" t="s">
        <v>6958</v>
      </c>
      <c r="T544">
        <v>43466</v>
      </c>
      <c r="U544">
        <v>8</v>
      </c>
    </row>
    <row r="545" spans="1:21" x14ac:dyDescent="0.3">
      <c r="A545">
        <v>569</v>
      </c>
      <c r="B545" s="1" t="s">
        <v>10259</v>
      </c>
      <c r="C545" s="1" t="s">
        <v>6327</v>
      </c>
      <c r="D545" s="2">
        <v>30117</v>
      </c>
      <c r="E545">
        <v>15</v>
      </c>
      <c r="F545">
        <v>6</v>
      </c>
      <c r="G545">
        <v>1982</v>
      </c>
      <c r="H545">
        <v>37</v>
      </c>
      <c r="I545" s="21">
        <f>AVERAGE(completedclient[age])</f>
        <v>45.892717452039484</v>
      </c>
      <c r="J545" s="1" t="s">
        <v>10260</v>
      </c>
      <c r="K545" s="1" t="s">
        <v>10261</v>
      </c>
      <c r="L545" s="1" t="s">
        <v>10262</v>
      </c>
      <c r="M545" s="1" t="s">
        <v>10263</v>
      </c>
      <c r="N545" s="1" t="s">
        <v>10264</v>
      </c>
      <c r="O545" s="1" t="s">
        <v>10265</v>
      </c>
      <c r="P545" s="1" t="s">
        <v>10266</v>
      </c>
      <c r="Q545" s="1"/>
      <c r="R545" s="1" t="s">
        <v>6620</v>
      </c>
      <c r="S545" s="1" t="s">
        <v>6611</v>
      </c>
      <c r="T545">
        <v>45781</v>
      </c>
      <c r="U545">
        <v>73</v>
      </c>
    </row>
    <row r="546" spans="1:21" x14ac:dyDescent="0.3">
      <c r="A546">
        <v>570</v>
      </c>
      <c r="B546" s="1" t="s">
        <v>10267</v>
      </c>
      <c r="C546" s="1" t="s">
        <v>6315</v>
      </c>
      <c r="D546" s="2">
        <v>22312</v>
      </c>
      <c r="E546">
        <v>31</v>
      </c>
      <c r="F546">
        <v>1</v>
      </c>
      <c r="G546">
        <v>1961</v>
      </c>
      <c r="H546">
        <v>59</v>
      </c>
      <c r="I546" s="21">
        <f>AVERAGE(completedclient[age])</f>
        <v>45.892717452039484</v>
      </c>
      <c r="J546" s="1" t="s">
        <v>10268</v>
      </c>
      <c r="K546" s="1" t="s">
        <v>10269</v>
      </c>
      <c r="L546" s="1" t="s">
        <v>9967</v>
      </c>
      <c r="M546" s="1" t="s">
        <v>9809</v>
      </c>
      <c r="N546" s="1" t="s">
        <v>10270</v>
      </c>
      <c r="O546" s="1" t="s">
        <v>10271</v>
      </c>
      <c r="P546" s="1" t="s">
        <v>10272</v>
      </c>
      <c r="Q546" s="1"/>
      <c r="R546" s="1" t="s">
        <v>8084</v>
      </c>
      <c r="S546" s="1" t="s">
        <v>6393</v>
      </c>
      <c r="T546">
        <v>2724</v>
      </c>
      <c r="U546">
        <v>61</v>
      </c>
    </row>
    <row r="547" spans="1:21" x14ac:dyDescent="0.3">
      <c r="A547">
        <v>571</v>
      </c>
      <c r="B547" s="1" t="s">
        <v>10273</v>
      </c>
      <c r="C547" s="1" t="s">
        <v>6327</v>
      </c>
      <c r="D547" s="2">
        <v>16342</v>
      </c>
      <c r="E547">
        <v>27</v>
      </c>
      <c r="F547">
        <v>9</v>
      </c>
      <c r="G547">
        <v>1944</v>
      </c>
      <c r="H547">
        <v>75</v>
      </c>
      <c r="I547" s="21">
        <f>AVERAGE(completedclient[age])</f>
        <v>45.892717452039484</v>
      </c>
      <c r="J547" s="1" t="s">
        <v>10274</v>
      </c>
      <c r="K547" s="1" t="s">
        <v>10275</v>
      </c>
      <c r="L547" s="1" t="s">
        <v>10276</v>
      </c>
      <c r="M547" s="1" t="s">
        <v>10277</v>
      </c>
      <c r="N547" s="1" t="s">
        <v>10278</v>
      </c>
      <c r="O547" s="1" t="s">
        <v>10279</v>
      </c>
      <c r="P547" s="1" t="s">
        <v>10280</v>
      </c>
      <c r="Q547" s="1"/>
      <c r="R547" s="1" t="s">
        <v>7036</v>
      </c>
      <c r="S547" s="1" t="s">
        <v>7037</v>
      </c>
      <c r="T547">
        <v>42547</v>
      </c>
      <c r="U547">
        <v>3</v>
      </c>
    </row>
    <row r="548" spans="1:21" x14ac:dyDescent="0.3">
      <c r="A548">
        <v>572</v>
      </c>
      <c r="B548" s="1" t="s">
        <v>10281</v>
      </c>
      <c r="C548" s="1" t="s">
        <v>6315</v>
      </c>
      <c r="D548" s="2">
        <v>14827</v>
      </c>
      <c r="E548">
        <v>4</v>
      </c>
      <c r="F548">
        <v>8</v>
      </c>
      <c r="G548">
        <v>1940</v>
      </c>
      <c r="H548">
        <v>79</v>
      </c>
      <c r="I548" s="21">
        <f>AVERAGE(completedclient[age])</f>
        <v>45.892717452039484</v>
      </c>
      <c r="J548" s="1" t="s">
        <v>10282</v>
      </c>
      <c r="K548" s="1" t="s">
        <v>10283</v>
      </c>
      <c r="L548" s="1" t="s">
        <v>9989</v>
      </c>
      <c r="M548" s="1" t="s">
        <v>9817</v>
      </c>
      <c r="N548" s="1" t="s">
        <v>10284</v>
      </c>
      <c r="O548" s="1" t="s">
        <v>10285</v>
      </c>
      <c r="P548" s="1" t="s">
        <v>10286</v>
      </c>
      <c r="Q548" s="1"/>
      <c r="R548" s="1" t="s">
        <v>7036</v>
      </c>
      <c r="S548" s="1" t="s">
        <v>7037</v>
      </c>
      <c r="T548">
        <v>48752</v>
      </c>
      <c r="U548">
        <v>3</v>
      </c>
    </row>
    <row r="549" spans="1:21" x14ac:dyDescent="0.3">
      <c r="A549">
        <v>573</v>
      </c>
      <c r="B549" s="1" t="s">
        <v>10287</v>
      </c>
      <c r="C549" s="1" t="s">
        <v>6327</v>
      </c>
      <c r="D549" s="2">
        <v>31999</v>
      </c>
      <c r="E549">
        <v>10</v>
      </c>
      <c r="F549">
        <v>8</v>
      </c>
      <c r="G549">
        <v>1987</v>
      </c>
      <c r="H549">
        <v>32</v>
      </c>
      <c r="I549" s="21">
        <f>AVERAGE(completedclient[age])</f>
        <v>45.892717452039484</v>
      </c>
      <c r="J549" s="1" t="s">
        <v>10288</v>
      </c>
      <c r="K549" s="1" t="s">
        <v>10289</v>
      </c>
      <c r="L549" s="1" t="s">
        <v>10290</v>
      </c>
      <c r="M549" s="1" t="s">
        <v>8320</v>
      </c>
      <c r="N549" s="1" t="s">
        <v>10291</v>
      </c>
      <c r="O549" s="1" t="s">
        <v>10292</v>
      </c>
      <c r="P549" s="1" t="s">
        <v>10293</v>
      </c>
      <c r="Q549" s="1"/>
      <c r="R549" s="1" t="s">
        <v>7996</v>
      </c>
      <c r="S549" s="1" t="s">
        <v>6393</v>
      </c>
      <c r="T549">
        <v>1842</v>
      </c>
      <c r="U549">
        <v>69</v>
      </c>
    </row>
    <row r="550" spans="1:21" x14ac:dyDescent="0.3">
      <c r="A550">
        <v>574</v>
      </c>
      <c r="B550" s="1" t="s">
        <v>10294</v>
      </c>
      <c r="C550" s="1" t="s">
        <v>6327</v>
      </c>
      <c r="D550" s="2">
        <v>33963</v>
      </c>
      <c r="E550">
        <v>25</v>
      </c>
      <c r="F550">
        <v>12</v>
      </c>
      <c r="G550">
        <v>1992</v>
      </c>
      <c r="H550">
        <v>27</v>
      </c>
      <c r="I550" s="21">
        <f>AVERAGE(completedclient[age])</f>
        <v>45.892717452039484</v>
      </c>
      <c r="J550" s="1" t="s">
        <v>10295</v>
      </c>
      <c r="K550" s="1" t="s">
        <v>10296</v>
      </c>
      <c r="L550" s="1" t="s">
        <v>10297</v>
      </c>
      <c r="M550" s="1" t="s">
        <v>10298</v>
      </c>
      <c r="N550" s="1" t="s">
        <v>10299</v>
      </c>
      <c r="O550" s="1" t="s">
        <v>10300</v>
      </c>
      <c r="P550" s="1" t="s">
        <v>10301</v>
      </c>
      <c r="Q550" s="1"/>
      <c r="R550" s="1" t="s">
        <v>6335</v>
      </c>
      <c r="S550" s="1" t="s">
        <v>6336</v>
      </c>
      <c r="T550">
        <v>10161</v>
      </c>
      <c r="U550">
        <v>1</v>
      </c>
    </row>
    <row r="551" spans="1:21" x14ac:dyDescent="0.3">
      <c r="A551">
        <v>575</v>
      </c>
      <c r="B551" s="1" t="s">
        <v>10302</v>
      </c>
      <c r="C551" s="1" t="s">
        <v>6327</v>
      </c>
      <c r="D551" s="2">
        <v>32967</v>
      </c>
      <c r="E551">
        <v>4</v>
      </c>
      <c r="F551">
        <v>4</v>
      </c>
      <c r="G551">
        <v>1990</v>
      </c>
      <c r="H551">
        <v>29</v>
      </c>
      <c r="I551" s="21">
        <f>AVERAGE(completedclient[age])</f>
        <v>45.892717452039484</v>
      </c>
      <c r="J551" s="1" t="s">
        <v>10303</v>
      </c>
      <c r="K551" s="1" t="s">
        <v>10304</v>
      </c>
      <c r="L551" s="1" t="s">
        <v>10305</v>
      </c>
      <c r="M551" s="1" t="s">
        <v>10306</v>
      </c>
      <c r="N551" s="1" t="s">
        <v>10307</v>
      </c>
      <c r="O551" s="1" t="s">
        <v>10308</v>
      </c>
      <c r="P551" s="1" t="s">
        <v>10309</v>
      </c>
      <c r="Q551" s="1"/>
      <c r="R551" s="1" t="s">
        <v>7690</v>
      </c>
      <c r="S551" s="1" t="s">
        <v>6393</v>
      </c>
      <c r="T551">
        <v>2303</v>
      </c>
      <c r="U551">
        <v>58</v>
      </c>
    </row>
    <row r="552" spans="1:21" x14ac:dyDescent="0.3">
      <c r="A552">
        <v>576</v>
      </c>
      <c r="B552" s="1" t="s">
        <v>10310</v>
      </c>
      <c r="C552" s="1" t="s">
        <v>6315</v>
      </c>
      <c r="D552" s="2">
        <v>34466</v>
      </c>
      <c r="E552">
        <v>12</v>
      </c>
      <c r="F552">
        <v>5</v>
      </c>
      <c r="G552">
        <v>1994</v>
      </c>
      <c r="H552">
        <v>25</v>
      </c>
      <c r="I552" s="21">
        <f>AVERAGE(completedclient[age])</f>
        <v>45.892717452039484</v>
      </c>
      <c r="J552" s="1" t="s">
        <v>10311</v>
      </c>
      <c r="K552" s="1" t="s">
        <v>10312</v>
      </c>
      <c r="L552" s="1" t="s">
        <v>10011</v>
      </c>
      <c r="M552" s="1" t="s">
        <v>9825</v>
      </c>
      <c r="N552" s="1" t="s">
        <v>10313</v>
      </c>
      <c r="O552" s="1" t="s">
        <v>10314</v>
      </c>
      <c r="P552" s="1" t="s">
        <v>10315</v>
      </c>
      <c r="Q552" s="1"/>
      <c r="R552" s="1" t="s">
        <v>7690</v>
      </c>
      <c r="S552" s="1" t="s">
        <v>6393</v>
      </c>
      <c r="T552">
        <v>2304</v>
      </c>
      <c r="U552">
        <v>58</v>
      </c>
    </row>
    <row r="553" spans="1:21" x14ac:dyDescent="0.3">
      <c r="A553">
        <v>577</v>
      </c>
      <c r="B553" s="1" t="s">
        <v>10316</v>
      </c>
      <c r="C553" s="1" t="s">
        <v>6315</v>
      </c>
      <c r="D553" s="2">
        <v>30655</v>
      </c>
      <c r="E553">
        <v>5</v>
      </c>
      <c r="F553">
        <v>12</v>
      </c>
      <c r="G553">
        <v>1983</v>
      </c>
      <c r="H553">
        <v>36</v>
      </c>
      <c r="I553" s="21">
        <f>AVERAGE(completedclient[age])</f>
        <v>45.892717452039484</v>
      </c>
      <c r="J553" s="1" t="s">
        <v>10317</v>
      </c>
      <c r="K553" s="1" t="s">
        <v>10318</v>
      </c>
      <c r="L553" s="1" t="s">
        <v>10025</v>
      </c>
      <c r="M553" s="1" t="s">
        <v>9833</v>
      </c>
      <c r="N553" s="1" t="s">
        <v>10319</v>
      </c>
      <c r="O553" s="1" t="s">
        <v>10320</v>
      </c>
      <c r="P553" s="1" t="s">
        <v>10321</v>
      </c>
      <c r="Q553" s="1"/>
      <c r="R553" s="1" t="s">
        <v>6335</v>
      </c>
      <c r="S553" s="1" t="s">
        <v>6336</v>
      </c>
      <c r="T553">
        <v>10118</v>
      </c>
      <c r="U553">
        <v>1</v>
      </c>
    </row>
    <row r="554" spans="1:21" x14ac:dyDescent="0.3">
      <c r="A554">
        <v>578</v>
      </c>
      <c r="B554" s="1" t="s">
        <v>10322</v>
      </c>
      <c r="C554" s="1" t="s">
        <v>6315</v>
      </c>
      <c r="D554" s="2">
        <v>35618</v>
      </c>
      <c r="E554">
        <v>7</v>
      </c>
      <c r="F554">
        <v>7</v>
      </c>
      <c r="G554">
        <v>1997</v>
      </c>
      <c r="H554">
        <v>22</v>
      </c>
      <c r="I554" s="21">
        <f>AVERAGE(completedclient[age])</f>
        <v>45.892717452039484</v>
      </c>
      <c r="J554" s="1" t="s">
        <v>10323</v>
      </c>
      <c r="K554" s="1" t="s">
        <v>10324</v>
      </c>
      <c r="L554" s="1" t="s">
        <v>10031</v>
      </c>
      <c r="M554" s="1" t="s">
        <v>9841</v>
      </c>
      <c r="N554" s="1" t="s">
        <v>10325</v>
      </c>
      <c r="O554" s="1" t="s">
        <v>10326</v>
      </c>
      <c r="P554" s="1" t="s">
        <v>10327</v>
      </c>
      <c r="Q554" s="1"/>
      <c r="R554" s="1" t="s">
        <v>9441</v>
      </c>
      <c r="S554" s="1" t="s">
        <v>9442</v>
      </c>
      <c r="T554">
        <v>48913</v>
      </c>
      <c r="U554">
        <v>23</v>
      </c>
    </row>
    <row r="555" spans="1:21" x14ac:dyDescent="0.3">
      <c r="A555">
        <v>579</v>
      </c>
      <c r="B555" s="1" t="s">
        <v>10328</v>
      </c>
      <c r="C555" s="1" t="s">
        <v>6315</v>
      </c>
      <c r="D555" s="2">
        <v>19510</v>
      </c>
      <c r="E555">
        <v>31</v>
      </c>
      <c r="F555">
        <v>5</v>
      </c>
      <c r="G555">
        <v>1953</v>
      </c>
      <c r="H555">
        <v>66</v>
      </c>
      <c r="I555" s="21">
        <f>AVERAGE(completedclient[age])</f>
        <v>45.892717452039484</v>
      </c>
      <c r="J555" s="1" t="s">
        <v>10329</v>
      </c>
      <c r="K555" s="1" t="s">
        <v>10330</v>
      </c>
      <c r="L555" s="1" t="s">
        <v>10068</v>
      </c>
      <c r="M555" s="1" t="s">
        <v>9849</v>
      </c>
      <c r="N555" s="1" t="s">
        <v>10331</v>
      </c>
      <c r="O555" s="1" t="s">
        <v>10332</v>
      </c>
      <c r="P555" s="1" t="s">
        <v>10333</v>
      </c>
      <c r="Q555" s="1"/>
      <c r="R555" s="1" t="s">
        <v>6735</v>
      </c>
      <c r="S555" s="1" t="s">
        <v>6736</v>
      </c>
      <c r="T555">
        <v>47647</v>
      </c>
      <c r="U555">
        <v>72</v>
      </c>
    </row>
    <row r="556" spans="1:21" x14ac:dyDescent="0.3">
      <c r="A556">
        <v>581</v>
      </c>
      <c r="B556" s="1" t="s">
        <v>10334</v>
      </c>
      <c r="C556" s="1" t="s">
        <v>6315</v>
      </c>
      <c r="D556" s="2">
        <v>25238</v>
      </c>
      <c r="E556">
        <v>4</v>
      </c>
      <c r="F556">
        <v>2</v>
      </c>
      <c r="G556">
        <v>1969</v>
      </c>
      <c r="H556">
        <v>50</v>
      </c>
      <c r="I556" s="21">
        <f>AVERAGE(completedclient[age])</f>
        <v>45.892717452039484</v>
      </c>
      <c r="J556" s="1" t="s">
        <v>10335</v>
      </c>
      <c r="K556" s="1" t="s">
        <v>10336</v>
      </c>
      <c r="L556" s="1" t="s">
        <v>10082</v>
      </c>
      <c r="M556" s="1" t="s">
        <v>9857</v>
      </c>
      <c r="N556" s="1" t="s">
        <v>10337</v>
      </c>
      <c r="O556" s="1" t="s">
        <v>10338</v>
      </c>
      <c r="P556" s="1" t="s">
        <v>10339</v>
      </c>
      <c r="Q556" s="1"/>
      <c r="R556" s="1" t="s">
        <v>6883</v>
      </c>
      <c r="S556" s="1" t="s">
        <v>6503</v>
      </c>
      <c r="T556">
        <v>41990</v>
      </c>
      <c r="U556">
        <v>70</v>
      </c>
    </row>
    <row r="557" spans="1:21" x14ac:dyDescent="0.3">
      <c r="A557">
        <v>582</v>
      </c>
      <c r="B557" s="1" t="s">
        <v>10340</v>
      </c>
      <c r="C557" s="1" t="s">
        <v>6327</v>
      </c>
      <c r="D557" s="2">
        <v>25837</v>
      </c>
      <c r="E557">
        <v>26</v>
      </c>
      <c r="F557">
        <v>9</v>
      </c>
      <c r="G557">
        <v>1970</v>
      </c>
      <c r="H557">
        <v>49</v>
      </c>
      <c r="I557" s="21">
        <f>AVERAGE(completedclient[age])</f>
        <v>45.892717452039484</v>
      </c>
      <c r="J557" s="1" t="s">
        <v>10341</v>
      </c>
      <c r="K557" s="1" t="s">
        <v>10342</v>
      </c>
      <c r="L557" s="1" t="s">
        <v>10343</v>
      </c>
      <c r="M557" s="1" t="s">
        <v>10344</v>
      </c>
      <c r="N557" s="1" t="s">
        <v>10345</v>
      </c>
      <c r="O557" s="1" t="s">
        <v>10346</v>
      </c>
      <c r="P557" s="1" t="s">
        <v>10347</v>
      </c>
      <c r="Q557" s="1"/>
      <c r="R557" s="1" t="s">
        <v>6335</v>
      </c>
      <c r="S557" s="1" t="s">
        <v>6336</v>
      </c>
      <c r="T557">
        <v>10021</v>
      </c>
      <c r="U557">
        <v>1</v>
      </c>
    </row>
    <row r="558" spans="1:21" x14ac:dyDescent="0.3">
      <c r="A558">
        <v>583</v>
      </c>
      <c r="B558" s="1" t="s">
        <v>10348</v>
      </c>
      <c r="C558" s="1" t="s">
        <v>6315</v>
      </c>
      <c r="D558" s="2">
        <v>31048</v>
      </c>
      <c r="E558">
        <v>1</v>
      </c>
      <c r="F558">
        <v>1</v>
      </c>
      <c r="G558">
        <v>1985</v>
      </c>
      <c r="H558">
        <v>35</v>
      </c>
      <c r="I558" s="21">
        <f>AVERAGE(completedclient[age])</f>
        <v>45.892717452039484</v>
      </c>
      <c r="J558" s="1" t="s">
        <v>10349</v>
      </c>
      <c r="K558" s="1" t="s">
        <v>10350</v>
      </c>
      <c r="L558" s="1" t="s">
        <v>10088</v>
      </c>
      <c r="M558" s="1" t="s">
        <v>9864</v>
      </c>
      <c r="N558" s="1" t="s">
        <v>10351</v>
      </c>
      <c r="O558" s="1" t="s">
        <v>10352</v>
      </c>
      <c r="P558" s="1" t="s">
        <v>10353</v>
      </c>
      <c r="Q558" s="1"/>
      <c r="R558" s="1" t="s">
        <v>6684</v>
      </c>
      <c r="S558" s="1" t="s">
        <v>6336</v>
      </c>
      <c r="T558">
        <v>14608</v>
      </c>
      <c r="U558">
        <v>75</v>
      </c>
    </row>
    <row r="559" spans="1:21" x14ac:dyDescent="0.3">
      <c r="A559">
        <v>584</v>
      </c>
      <c r="B559" s="1" t="s">
        <v>10354</v>
      </c>
      <c r="C559" s="1" t="s">
        <v>6315</v>
      </c>
      <c r="D559" s="2">
        <v>35198</v>
      </c>
      <c r="E559">
        <v>13</v>
      </c>
      <c r="F559">
        <v>5</v>
      </c>
      <c r="G559">
        <v>1996</v>
      </c>
      <c r="H559">
        <v>23</v>
      </c>
      <c r="I559" s="21">
        <f>AVERAGE(completedclient[age])</f>
        <v>45.892717452039484</v>
      </c>
      <c r="J559" s="1" t="s">
        <v>10355</v>
      </c>
      <c r="K559" s="1" t="s">
        <v>10356</v>
      </c>
      <c r="L559" s="1" t="s">
        <v>10094</v>
      </c>
      <c r="M559" s="1" t="s">
        <v>9872</v>
      </c>
      <c r="N559" s="1" t="s">
        <v>10357</v>
      </c>
      <c r="O559" s="1" t="s">
        <v>10358</v>
      </c>
      <c r="P559" s="1" t="s">
        <v>10359</v>
      </c>
      <c r="Q559" s="1"/>
      <c r="R559" s="1" t="s">
        <v>7077</v>
      </c>
      <c r="S559" s="1" t="s">
        <v>7078</v>
      </c>
      <c r="T559">
        <v>48224</v>
      </c>
      <c r="U559">
        <v>33</v>
      </c>
    </row>
    <row r="560" spans="1:21" x14ac:dyDescent="0.3">
      <c r="A560">
        <v>585</v>
      </c>
      <c r="B560" s="1" t="s">
        <v>10360</v>
      </c>
      <c r="C560" s="1" t="s">
        <v>6315</v>
      </c>
      <c r="D560" s="2">
        <v>22698</v>
      </c>
      <c r="E560">
        <v>21</v>
      </c>
      <c r="F560">
        <v>2</v>
      </c>
      <c r="G560">
        <v>1962</v>
      </c>
      <c r="H560">
        <v>57</v>
      </c>
      <c r="I560" s="21">
        <f>AVERAGE(completedclient[age])</f>
        <v>45.892717452039484</v>
      </c>
      <c r="J560" s="1" t="s">
        <v>10361</v>
      </c>
      <c r="K560" s="1" t="s">
        <v>10362</v>
      </c>
      <c r="L560" s="1" t="s">
        <v>10108</v>
      </c>
      <c r="M560" s="1" t="s">
        <v>9880</v>
      </c>
      <c r="N560" s="1" t="s">
        <v>10363</v>
      </c>
      <c r="O560" s="1" t="s">
        <v>10364</v>
      </c>
      <c r="P560" s="1" t="s">
        <v>10365</v>
      </c>
      <c r="Q560" s="1"/>
      <c r="R560" s="1" t="s">
        <v>6428</v>
      </c>
      <c r="S560" s="1" t="s">
        <v>6429</v>
      </c>
      <c r="T560">
        <v>42869</v>
      </c>
      <c r="U560">
        <v>40</v>
      </c>
    </row>
    <row r="561" spans="1:21" x14ac:dyDescent="0.3">
      <c r="A561">
        <v>586</v>
      </c>
      <c r="B561" s="1" t="s">
        <v>10366</v>
      </c>
      <c r="C561" s="1" t="s">
        <v>6327</v>
      </c>
      <c r="D561" s="2">
        <v>24779</v>
      </c>
      <c r="E561">
        <v>3</v>
      </c>
      <c r="F561">
        <v>11</v>
      </c>
      <c r="G561">
        <v>1967</v>
      </c>
      <c r="H561">
        <v>52</v>
      </c>
      <c r="I561" s="21">
        <f>AVERAGE(completedclient[age])</f>
        <v>45.892717452039484</v>
      </c>
      <c r="J561" s="1" t="s">
        <v>10367</v>
      </c>
      <c r="K561" s="1" t="s">
        <v>10368</v>
      </c>
      <c r="L561" s="1" t="s">
        <v>10369</v>
      </c>
      <c r="M561" s="1" t="s">
        <v>10370</v>
      </c>
      <c r="N561" s="1" t="s">
        <v>10371</v>
      </c>
      <c r="O561" s="1" t="s">
        <v>10372</v>
      </c>
      <c r="P561" s="1" t="s">
        <v>10373</v>
      </c>
      <c r="Q561" s="1"/>
      <c r="R561" s="1" t="s">
        <v>6428</v>
      </c>
      <c r="S561" s="1" t="s">
        <v>6429</v>
      </c>
      <c r="T561">
        <v>45213</v>
      </c>
      <c r="U561">
        <v>40</v>
      </c>
    </row>
    <row r="562" spans="1:21" x14ac:dyDescent="0.3">
      <c r="A562">
        <v>587</v>
      </c>
      <c r="B562" s="1" t="s">
        <v>10374</v>
      </c>
      <c r="C562" s="1" t="s">
        <v>6315</v>
      </c>
      <c r="D562" s="2">
        <v>23931</v>
      </c>
      <c r="E562">
        <v>8</v>
      </c>
      <c r="F562">
        <v>7</v>
      </c>
      <c r="G562">
        <v>1965</v>
      </c>
      <c r="H562">
        <v>54</v>
      </c>
      <c r="I562" s="21">
        <f>AVERAGE(completedclient[age])</f>
        <v>45.892717452039484</v>
      </c>
      <c r="J562" s="1" t="s">
        <v>10375</v>
      </c>
      <c r="K562" s="1" t="s">
        <v>10376</v>
      </c>
      <c r="L562" s="1" t="s">
        <v>10145</v>
      </c>
      <c r="M562" s="1" t="s">
        <v>9901</v>
      </c>
      <c r="N562" s="1" t="s">
        <v>10377</v>
      </c>
      <c r="O562" s="1" t="s">
        <v>10378</v>
      </c>
      <c r="P562" s="1" t="s">
        <v>10379</v>
      </c>
      <c r="Q562" s="1" t="s">
        <v>7046</v>
      </c>
      <c r="R562" s="1" t="s">
        <v>8764</v>
      </c>
      <c r="S562" s="1" t="s">
        <v>8765</v>
      </c>
      <c r="T562">
        <v>47773</v>
      </c>
      <c r="U562">
        <v>25</v>
      </c>
    </row>
    <row r="563" spans="1:21" x14ac:dyDescent="0.3">
      <c r="A563">
        <v>588</v>
      </c>
      <c r="B563" s="1" t="s">
        <v>10380</v>
      </c>
      <c r="C563" s="1" t="s">
        <v>6315</v>
      </c>
      <c r="D563" s="2">
        <v>29514</v>
      </c>
      <c r="E563">
        <v>20</v>
      </c>
      <c r="F563">
        <v>10</v>
      </c>
      <c r="G563">
        <v>1980</v>
      </c>
      <c r="H563">
        <v>39</v>
      </c>
      <c r="I563" s="21">
        <f>AVERAGE(completedclient[age])</f>
        <v>45.892717452039484</v>
      </c>
      <c r="J563" s="1" t="s">
        <v>10381</v>
      </c>
      <c r="K563" s="1" t="s">
        <v>10382</v>
      </c>
      <c r="L563" s="1" t="s">
        <v>10151</v>
      </c>
      <c r="M563" s="1" t="s">
        <v>9909</v>
      </c>
      <c r="N563" s="1" t="s">
        <v>10383</v>
      </c>
      <c r="O563" s="1" t="s">
        <v>10384</v>
      </c>
      <c r="P563" s="1" t="s">
        <v>10385</v>
      </c>
      <c r="Q563" s="1"/>
      <c r="R563" s="1" t="s">
        <v>8084</v>
      </c>
      <c r="S563" s="1" t="s">
        <v>6393</v>
      </c>
      <c r="T563">
        <v>2723</v>
      </c>
      <c r="U563">
        <v>61</v>
      </c>
    </row>
    <row r="564" spans="1:21" x14ac:dyDescent="0.3">
      <c r="A564">
        <v>589</v>
      </c>
      <c r="B564" s="1" t="s">
        <v>10386</v>
      </c>
      <c r="C564" s="1" t="s">
        <v>6327</v>
      </c>
      <c r="D564" s="2">
        <v>29846</v>
      </c>
      <c r="E564">
        <v>17</v>
      </c>
      <c r="F564">
        <v>9</v>
      </c>
      <c r="G564">
        <v>1981</v>
      </c>
      <c r="H564">
        <v>38</v>
      </c>
      <c r="I564" s="21">
        <f>AVERAGE(completedclient[age])</f>
        <v>45.892717452039484</v>
      </c>
      <c r="J564" s="1" t="s">
        <v>10387</v>
      </c>
      <c r="K564" s="1" t="s">
        <v>10388</v>
      </c>
      <c r="L564" s="1" t="s">
        <v>9248</v>
      </c>
      <c r="M564" s="1" t="s">
        <v>10389</v>
      </c>
      <c r="N564" s="1" t="s">
        <v>10390</v>
      </c>
      <c r="O564" s="1" t="s">
        <v>10391</v>
      </c>
      <c r="P564" s="1" t="s">
        <v>10392</v>
      </c>
      <c r="Q564" s="1"/>
      <c r="R564" s="1" t="s">
        <v>6776</v>
      </c>
      <c r="S564" s="1" t="s">
        <v>6777</v>
      </c>
      <c r="T564">
        <v>41761</v>
      </c>
      <c r="U564">
        <v>45</v>
      </c>
    </row>
    <row r="565" spans="1:21" x14ac:dyDescent="0.3">
      <c r="A565">
        <v>590</v>
      </c>
      <c r="B565" s="1" t="s">
        <v>10393</v>
      </c>
      <c r="C565" s="1" t="s">
        <v>6327</v>
      </c>
      <c r="D565" s="2">
        <v>25249</v>
      </c>
      <c r="E565">
        <v>15</v>
      </c>
      <c r="F565">
        <v>2</v>
      </c>
      <c r="G565">
        <v>1969</v>
      </c>
      <c r="H565">
        <v>50</v>
      </c>
      <c r="I565" s="21">
        <f>AVERAGE(completedclient[age])</f>
        <v>45.892717452039484</v>
      </c>
      <c r="J565" s="1" t="s">
        <v>10394</v>
      </c>
      <c r="K565" s="1" t="s">
        <v>10395</v>
      </c>
      <c r="L565" s="1" t="s">
        <v>10396</v>
      </c>
      <c r="M565" s="1" t="s">
        <v>10397</v>
      </c>
      <c r="N565" s="1" t="s">
        <v>10398</v>
      </c>
      <c r="O565" s="1" t="s">
        <v>10399</v>
      </c>
      <c r="P565" s="1" t="s">
        <v>10400</v>
      </c>
      <c r="Q565" s="1"/>
      <c r="R565" s="1" t="s">
        <v>6372</v>
      </c>
      <c r="S565" s="1" t="s">
        <v>7094</v>
      </c>
      <c r="T565">
        <v>44571</v>
      </c>
      <c r="U565">
        <v>44</v>
      </c>
    </row>
    <row r="566" spans="1:21" x14ac:dyDescent="0.3">
      <c r="A566">
        <v>591</v>
      </c>
      <c r="B566" s="1" t="s">
        <v>10401</v>
      </c>
      <c r="C566" s="1" t="s">
        <v>6315</v>
      </c>
      <c r="D566" s="2">
        <v>34636</v>
      </c>
      <c r="E566">
        <v>29</v>
      </c>
      <c r="F566">
        <v>10</v>
      </c>
      <c r="G566">
        <v>1994</v>
      </c>
      <c r="H566">
        <v>25</v>
      </c>
      <c r="I566" s="21">
        <f>AVERAGE(completedclient[age])</f>
        <v>45.892717452039484</v>
      </c>
      <c r="J566" s="1" t="s">
        <v>10402</v>
      </c>
      <c r="K566" s="1" t="s">
        <v>10403</v>
      </c>
      <c r="L566" s="1" t="s">
        <v>10164</v>
      </c>
      <c r="M566" s="1" t="s">
        <v>6631</v>
      </c>
      <c r="N566" s="1" t="s">
        <v>10404</v>
      </c>
      <c r="O566" s="1" t="s">
        <v>10405</v>
      </c>
      <c r="P566" s="1" t="s">
        <v>10406</v>
      </c>
      <c r="Q566" s="1"/>
      <c r="R566" s="1" t="s">
        <v>7392</v>
      </c>
      <c r="S566" s="1" t="s">
        <v>6393</v>
      </c>
      <c r="T566">
        <v>2465</v>
      </c>
      <c r="U566">
        <v>65</v>
      </c>
    </row>
    <row r="567" spans="1:21" x14ac:dyDescent="0.3">
      <c r="A567">
        <v>592</v>
      </c>
      <c r="B567" s="1" t="s">
        <v>10407</v>
      </c>
      <c r="C567" s="1" t="s">
        <v>6327</v>
      </c>
      <c r="D567" s="2">
        <v>31246</v>
      </c>
      <c r="E567">
        <v>18</v>
      </c>
      <c r="F567">
        <v>7</v>
      </c>
      <c r="G567">
        <v>1985</v>
      </c>
      <c r="H567">
        <v>34</v>
      </c>
      <c r="I567" s="21">
        <f>AVERAGE(completedclient[age])</f>
        <v>45.892717452039484</v>
      </c>
      <c r="J567" s="1" t="s">
        <v>10408</v>
      </c>
      <c r="K567" s="1" t="s">
        <v>10409</v>
      </c>
      <c r="L567" s="1" t="s">
        <v>10410</v>
      </c>
      <c r="M567" s="1" t="s">
        <v>10411</v>
      </c>
      <c r="N567" s="1" t="s">
        <v>10412</v>
      </c>
      <c r="O567" s="1" t="s">
        <v>10413</v>
      </c>
      <c r="P567" s="1" t="s">
        <v>10414</v>
      </c>
      <c r="Q567" s="1"/>
      <c r="R567" s="1" t="s">
        <v>7069</v>
      </c>
      <c r="S567" s="1" t="s">
        <v>7070</v>
      </c>
      <c r="T567">
        <v>41470</v>
      </c>
      <c r="U567">
        <v>26</v>
      </c>
    </row>
    <row r="568" spans="1:21" x14ac:dyDescent="0.3">
      <c r="A568">
        <v>593</v>
      </c>
      <c r="B568" s="1" t="s">
        <v>10415</v>
      </c>
      <c r="C568" s="1" t="s">
        <v>6315</v>
      </c>
      <c r="D568" s="2">
        <v>27220</v>
      </c>
      <c r="E568">
        <v>10</v>
      </c>
      <c r="F568">
        <v>7</v>
      </c>
      <c r="G568">
        <v>1974</v>
      </c>
      <c r="H568">
        <v>45</v>
      </c>
      <c r="I568" s="21">
        <f>AVERAGE(completedclient[age])</f>
        <v>45.892717452039484</v>
      </c>
      <c r="J568" s="1" t="s">
        <v>10416</v>
      </c>
      <c r="K568" s="1" t="s">
        <v>10417</v>
      </c>
      <c r="L568" s="1" t="s">
        <v>10193</v>
      </c>
      <c r="M568" s="1" t="s">
        <v>9935</v>
      </c>
      <c r="N568" s="1" t="s">
        <v>10418</v>
      </c>
      <c r="O568" s="1" t="s">
        <v>10419</v>
      </c>
      <c r="P568" s="1" t="s">
        <v>10420</v>
      </c>
      <c r="Q568" s="1" t="s">
        <v>7093</v>
      </c>
      <c r="R568" s="1" t="s">
        <v>6402</v>
      </c>
      <c r="S568" s="1" t="s">
        <v>6393</v>
      </c>
      <c r="T568">
        <v>1905</v>
      </c>
      <c r="U568">
        <v>60</v>
      </c>
    </row>
    <row r="569" spans="1:21" x14ac:dyDescent="0.3">
      <c r="A569">
        <v>596</v>
      </c>
      <c r="B569" s="1" t="s">
        <v>10421</v>
      </c>
      <c r="C569" s="1" t="s">
        <v>6327</v>
      </c>
      <c r="D569" s="2">
        <v>25135</v>
      </c>
      <c r="E569">
        <v>24</v>
      </c>
      <c r="F569">
        <v>10</v>
      </c>
      <c r="G569">
        <v>1968</v>
      </c>
      <c r="H569">
        <v>51</v>
      </c>
      <c r="I569" s="21">
        <f>AVERAGE(completedclient[age])</f>
        <v>45.892717452039484</v>
      </c>
      <c r="J569" s="1" t="s">
        <v>10422</v>
      </c>
      <c r="K569" s="1" t="s">
        <v>10423</v>
      </c>
      <c r="L569" s="1" t="s">
        <v>10424</v>
      </c>
      <c r="M569" s="1" t="s">
        <v>10425</v>
      </c>
      <c r="N569" s="1" t="s">
        <v>10426</v>
      </c>
      <c r="O569" s="1" t="s">
        <v>10427</v>
      </c>
      <c r="P569" s="1" t="s">
        <v>10428</v>
      </c>
      <c r="Q569" s="1"/>
      <c r="R569" s="1" t="s">
        <v>7996</v>
      </c>
      <c r="S569" s="1" t="s">
        <v>6393</v>
      </c>
      <c r="T569">
        <v>1843</v>
      </c>
      <c r="U569">
        <v>69</v>
      </c>
    </row>
    <row r="570" spans="1:21" x14ac:dyDescent="0.3">
      <c r="A570">
        <v>597</v>
      </c>
      <c r="B570" s="1" t="s">
        <v>10429</v>
      </c>
      <c r="C570" s="1" t="s">
        <v>6327</v>
      </c>
      <c r="D570" s="2">
        <v>23064</v>
      </c>
      <c r="E570">
        <v>22</v>
      </c>
      <c r="F570">
        <v>2</v>
      </c>
      <c r="G570">
        <v>1963</v>
      </c>
      <c r="H570">
        <v>56</v>
      </c>
      <c r="I570" s="21">
        <f>AVERAGE(completedclient[age])</f>
        <v>45.892717452039484</v>
      </c>
      <c r="J570" s="1" t="s">
        <v>10430</v>
      </c>
      <c r="K570" s="1" t="s">
        <v>10431</v>
      </c>
      <c r="L570" s="1" t="s">
        <v>10432</v>
      </c>
      <c r="M570" s="1" t="s">
        <v>10433</v>
      </c>
      <c r="N570" s="1" t="s">
        <v>10434</v>
      </c>
      <c r="O570" s="1" t="s">
        <v>10435</v>
      </c>
      <c r="P570" s="1" t="s">
        <v>10436</v>
      </c>
      <c r="Q570" s="1"/>
      <c r="R570" s="1" t="s">
        <v>7206</v>
      </c>
      <c r="S570" s="1" t="s">
        <v>6393</v>
      </c>
      <c r="T570">
        <v>1853</v>
      </c>
      <c r="U570">
        <v>55</v>
      </c>
    </row>
    <row r="571" spans="1:21" x14ac:dyDescent="0.3">
      <c r="A571">
        <v>598</v>
      </c>
      <c r="B571" s="1" t="s">
        <v>10437</v>
      </c>
      <c r="C571" s="1" t="s">
        <v>6327</v>
      </c>
      <c r="D571" s="2">
        <v>33238</v>
      </c>
      <c r="E571">
        <v>31</v>
      </c>
      <c r="F571">
        <v>12</v>
      </c>
      <c r="G571">
        <v>1990</v>
      </c>
      <c r="H571">
        <v>29</v>
      </c>
      <c r="I571" s="21">
        <f>AVERAGE(completedclient[age])</f>
        <v>45.892717452039484</v>
      </c>
      <c r="J571" s="1" t="s">
        <v>10438</v>
      </c>
      <c r="K571" s="1" t="s">
        <v>10439</v>
      </c>
      <c r="L571" s="1" t="s">
        <v>10440</v>
      </c>
      <c r="M571" s="1" t="s">
        <v>10441</v>
      </c>
      <c r="N571" s="1" t="s">
        <v>10442</v>
      </c>
      <c r="O571" s="1" t="s">
        <v>10443</v>
      </c>
      <c r="P571" s="1" t="s">
        <v>10444</v>
      </c>
      <c r="Q571" s="1"/>
      <c r="R571" s="1" t="s">
        <v>6335</v>
      </c>
      <c r="S571" s="1" t="s">
        <v>6336</v>
      </c>
      <c r="T571">
        <v>10105</v>
      </c>
      <c r="U571">
        <v>1</v>
      </c>
    </row>
    <row r="572" spans="1:21" x14ac:dyDescent="0.3">
      <c r="A572">
        <v>599</v>
      </c>
      <c r="B572" s="1" t="s">
        <v>10445</v>
      </c>
      <c r="C572" s="1" t="s">
        <v>6315</v>
      </c>
      <c r="D572" s="2">
        <v>35568</v>
      </c>
      <c r="E572">
        <v>18</v>
      </c>
      <c r="F572">
        <v>5</v>
      </c>
      <c r="G572">
        <v>1997</v>
      </c>
      <c r="H572">
        <v>22</v>
      </c>
      <c r="I572" s="21">
        <f>AVERAGE(completedclient[age])</f>
        <v>45.892717452039484</v>
      </c>
      <c r="J572" s="1" t="s">
        <v>10446</v>
      </c>
      <c r="K572" s="1" t="s">
        <v>10447</v>
      </c>
      <c r="L572" s="1" t="s">
        <v>10199</v>
      </c>
      <c r="M572" s="1" t="s">
        <v>9949</v>
      </c>
      <c r="N572" s="1" t="s">
        <v>10448</v>
      </c>
      <c r="O572" s="1" t="s">
        <v>10449</v>
      </c>
      <c r="P572" s="1" t="s">
        <v>10450</v>
      </c>
      <c r="Q572" s="1"/>
      <c r="R572" s="1" t="s">
        <v>6335</v>
      </c>
      <c r="S572" s="1" t="s">
        <v>6336</v>
      </c>
      <c r="T572">
        <v>10081</v>
      </c>
      <c r="U572">
        <v>1</v>
      </c>
    </row>
    <row r="573" spans="1:21" x14ac:dyDescent="0.3">
      <c r="A573">
        <v>601</v>
      </c>
      <c r="B573" s="1" t="s">
        <v>10451</v>
      </c>
      <c r="C573" s="1" t="s">
        <v>6327</v>
      </c>
      <c r="D573" s="2">
        <v>31483</v>
      </c>
      <c r="E573">
        <v>12</v>
      </c>
      <c r="F573">
        <v>3</v>
      </c>
      <c r="G573">
        <v>1986</v>
      </c>
      <c r="H573">
        <v>33</v>
      </c>
      <c r="I573" s="21">
        <f>AVERAGE(completedclient[age])</f>
        <v>45.892717452039484</v>
      </c>
      <c r="J573" s="1" t="s">
        <v>10452</v>
      </c>
      <c r="K573" s="1" t="s">
        <v>10453</v>
      </c>
      <c r="L573" s="1" t="s">
        <v>10454</v>
      </c>
      <c r="M573" s="1" t="s">
        <v>10455</v>
      </c>
      <c r="N573" s="1" t="s">
        <v>10456</v>
      </c>
      <c r="O573" s="1" t="s">
        <v>10457</v>
      </c>
      <c r="P573" s="1" t="s">
        <v>10458</v>
      </c>
      <c r="Q573" s="1"/>
      <c r="R573" s="1" t="s">
        <v>8443</v>
      </c>
      <c r="S573" s="1" t="s">
        <v>6393</v>
      </c>
      <c r="T573">
        <v>2140</v>
      </c>
      <c r="U573">
        <v>56</v>
      </c>
    </row>
    <row r="574" spans="1:21" x14ac:dyDescent="0.3">
      <c r="A574">
        <v>602</v>
      </c>
      <c r="B574" s="1" t="s">
        <v>10459</v>
      </c>
      <c r="C574" s="1" t="s">
        <v>6315</v>
      </c>
      <c r="D574" s="2">
        <v>31063</v>
      </c>
      <c r="E574">
        <v>16</v>
      </c>
      <c r="F574">
        <v>1</v>
      </c>
      <c r="G574">
        <v>1985</v>
      </c>
      <c r="H574">
        <v>35</v>
      </c>
      <c r="I574" s="21">
        <f>AVERAGE(completedclient[age])</f>
        <v>45.892717452039484</v>
      </c>
      <c r="J574" s="1" t="s">
        <v>10460</v>
      </c>
      <c r="K574" s="1" t="s">
        <v>10461</v>
      </c>
      <c r="L574" s="1" t="s">
        <v>10205</v>
      </c>
      <c r="M574" s="1" t="s">
        <v>7216</v>
      </c>
      <c r="N574" s="1" t="s">
        <v>10462</v>
      </c>
      <c r="O574" s="1" t="s">
        <v>10463</v>
      </c>
      <c r="P574" s="1" t="s">
        <v>10464</v>
      </c>
      <c r="Q574" s="1"/>
      <c r="R574" s="1" t="s">
        <v>8443</v>
      </c>
      <c r="S574" s="1" t="s">
        <v>6393</v>
      </c>
      <c r="T574">
        <v>2141</v>
      </c>
      <c r="U574">
        <v>56</v>
      </c>
    </row>
    <row r="575" spans="1:21" x14ac:dyDescent="0.3">
      <c r="A575">
        <v>603</v>
      </c>
      <c r="B575" s="1" t="s">
        <v>10465</v>
      </c>
      <c r="C575" s="1" t="s">
        <v>6315</v>
      </c>
      <c r="D575" s="2">
        <v>31480</v>
      </c>
      <c r="E575">
        <v>9</v>
      </c>
      <c r="F575">
        <v>3</v>
      </c>
      <c r="G575">
        <v>1986</v>
      </c>
      <c r="H575">
        <v>33</v>
      </c>
      <c r="I575" s="21">
        <f>AVERAGE(completedclient[age])</f>
        <v>45.892717452039484</v>
      </c>
      <c r="J575" s="1" t="s">
        <v>10466</v>
      </c>
      <c r="K575" s="1" t="s">
        <v>10467</v>
      </c>
      <c r="L575" s="1" t="s">
        <v>10211</v>
      </c>
      <c r="M575" s="1" t="s">
        <v>9975</v>
      </c>
      <c r="N575" s="1" t="s">
        <v>10468</v>
      </c>
      <c r="O575" s="1" t="s">
        <v>10469</v>
      </c>
      <c r="P575" s="1" t="s">
        <v>10470</v>
      </c>
      <c r="Q575" s="1"/>
      <c r="R575" s="1" t="s">
        <v>7453</v>
      </c>
      <c r="S575" s="1" t="s">
        <v>7454</v>
      </c>
      <c r="T575">
        <v>40642</v>
      </c>
      <c r="U575">
        <v>13</v>
      </c>
    </row>
    <row r="576" spans="1:21" x14ac:dyDescent="0.3">
      <c r="A576">
        <v>604</v>
      </c>
      <c r="B576" s="1" t="s">
        <v>10471</v>
      </c>
      <c r="C576" s="1" t="s">
        <v>6315</v>
      </c>
      <c r="D576" s="2">
        <v>31259</v>
      </c>
      <c r="E576">
        <v>31</v>
      </c>
      <c r="F576">
        <v>7</v>
      </c>
      <c r="G576">
        <v>1985</v>
      </c>
      <c r="H576">
        <v>34</v>
      </c>
      <c r="I576" s="21">
        <f>AVERAGE(completedclient[age])</f>
        <v>45.892717452039484</v>
      </c>
      <c r="J576" s="1" t="s">
        <v>10472</v>
      </c>
      <c r="K576" s="1" t="s">
        <v>10473</v>
      </c>
      <c r="L576" s="1" t="s">
        <v>10217</v>
      </c>
      <c r="M576" s="1" t="s">
        <v>9983</v>
      </c>
      <c r="N576" s="1" t="s">
        <v>10474</v>
      </c>
      <c r="O576" s="1" t="s">
        <v>10475</v>
      </c>
      <c r="P576" s="1" t="s">
        <v>10476</v>
      </c>
      <c r="Q576" s="1"/>
      <c r="R576" s="1" t="s">
        <v>6335</v>
      </c>
      <c r="S576" s="1" t="s">
        <v>6336</v>
      </c>
      <c r="T576">
        <v>10176</v>
      </c>
      <c r="U576">
        <v>1</v>
      </c>
    </row>
    <row r="577" spans="1:21" x14ac:dyDescent="0.3">
      <c r="A577">
        <v>605</v>
      </c>
      <c r="B577" s="1" t="s">
        <v>10477</v>
      </c>
      <c r="C577" s="1" t="s">
        <v>6315</v>
      </c>
      <c r="D577" s="2">
        <v>33112</v>
      </c>
      <c r="E577">
        <v>27</v>
      </c>
      <c r="F577">
        <v>8</v>
      </c>
      <c r="G577">
        <v>1990</v>
      </c>
      <c r="H577">
        <v>29</v>
      </c>
      <c r="I577" s="21">
        <f>AVERAGE(completedclient[age])</f>
        <v>45.892717452039484</v>
      </c>
      <c r="J577" s="1" t="s">
        <v>10478</v>
      </c>
      <c r="K577" s="1" t="s">
        <v>10479</v>
      </c>
      <c r="L577" s="1" t="s">
        <v>10223</v>
      </c>
      <c r="M577" s="1" t="s">
        <v>9997</v>
      </c>
      <c r="N577" s="1" t="s">
        <v>10480</v>
      </c>
      <c r="O577" s="1" t="s">
        <v>10481</v>
      </c>
      <c r="P577" s="1" t="s">
        <v>10482</v>
      </c>
      <c r="Q577" s="1"/>
      <c r="R577" s="1" t="s">
        <v>6335</v>
      </c>
      <c r="S577" s="1" t="s">
        <v>6336</v>
      </c>
      <c r="T577">
        <v>10033</v>
      </c>
      <c r="U577">
        <v>1</v>
      </c>
    </row>
    <row r="578" spans="1:21" x14ac:dyDescent="0.3">
      <c r="A578">
        <v>606</v>
      </c>
      <c r="B578" s="1" t="s">
        <v>10483</v>
      </c>
      <c r="C578" s="1" t="s">
        <v>6315</v>
      </c>
      <c r="D578" s="2">
        <v>25228</v>
      </c>
      <c r="E578">
        <v>25</v>
      </c>
      <c r="F578">
        <v>1</v>
      </c>
      <c r="G578">
        <v>1969</v>
      </c>
      <c r="H578">
        <v>51</v>
      </c>
      <c r="I578" s="21">
        <f>AVERAGE(completedclient[age])</f>
        <v>45.892717452039484</v>
      </c>
      <c r="J578" s="1" t="s">
        <v>10484</v>
      </c>
      <c r="K578" s="1" t="s">
        <v>10485</v>
      </c>
      <c r="L578" s="1" t="s">
        <v>7760</v>
      </c>
      <c r="M578" s="1" t="s">
        <v>10005</v>
      </c>
      <c r="N578" s="1" t="s">
        <v>10486</v>
      </c>
      <c r="O578" s="1" t="s">
        <v>10487</v>
      </c>
      <c r="P578" s="1" t="s">
        <v>10488</v>
      </c>
      <c r="Q578" s="1"/>
      <c r="R578" s="1" t="s">
        <v>7599</v>
      </c>
      <c r="S578" s="1" t="s">
        <v>7600</v>
      </c>
      <c r="T578">
        <v>45686</v>
      </c>
      <c r="U578">
        <v>10</v>
      </c>
    </row>
    <row r="579" spans="1:21" x14ac:dyDescent="0.3">
      <c r="A579">
        <v>607</v>
      </c>
      <c r="B579" s="1" t="s">
        <v>10489</v>
      </c>
      <c r="C579" s="1" t="s">
        <v>6327</v>
      </c>
      <c r="D579" s="2">
        <v>30771</v>
      </c>
      <c r="E579">
        <v>30</v>
      </c>
      <c r="F579">
        <v>3</v>
      </c>
      <c r="G579">
        <v>1984</v>
      </c>
      <c r="H579">
        <v>35</v>
      </c>
      <c r="I579" s="21">
        <f>AVERAGE(completedclient[age])</f>
        <v>45.892717452039484</v>
      </c>
      <c r="J579" s="1" t="s">
        <v>10490</v>
      </c>
      <c r="K579" s="1" t="s">
        <v>9150</v>
      </c>
      <c r="L579" s="1" t="s">
        <v>10491</v>
      </c>
      <c r="M579" s="1" t="s">
        <v>10492</v>
      </c>
      <c r="N579" s="1" t="s">
        <v>10493</v>
      </c>
      <c r="O579" s="1" t="s">
        <v>10494</v>
      </c>
      <c r="P579" s="1" t="s">
        <v>10495</v>
      </c>
      <c r="Q579" s="1"/>
      <c r="R579" s="1" t="s">
        <v>6768</v>
      </c>
      <c r="S579" s="1" t="s">
        <v>6769</v>
      </c>
      <c r="T579">
        <v>44959</v>
      </c>
      <c r="U579">
        <v>64</v>
      </c>
    </row>
    <row r="580" spans="1:21" x14ac:dyDescent="0.3">
      <c r="A580">
        <v>608</v>
      </c>
      <c r="B580" s="1" t="s">
        <v>10496</v>
      </c>
      <c r="C580" s="1" t="s">
        <v>6327</v>
      </c>
      <c r="D580" s="2">
        <v>33847</v>
      </c>
      <c r="E580">
        <v>31</v>
      </c>
      <c r="F580">
        <v>8</v>
      </c>
      <c r="G580">
        <v>1992</v>
      </c>
      <c r="H580">
        <v>27</v>
      </c>
      <c r="I580" s="21">
        <f>AVERAGE(completedclient[age])</f>
        <v>45.892717452039484</v>
      </c>
      <c r="J580" s="1" t="s">
        <v>10497</v>
      </c>
      <c r="K580" s="1" t="s">
        <v>10498</v>
      </c>
      <c r="L580" s="1" t="s">
        <v>10499</v>
      </c>
      <c r="M580" s="1" t="s">
        <v>10500</v>
      </c>
      <c r="N580" s="1" t="s">
        <v>10501</v>
      </c>
      <c r="O580" s="1" t="s">
        <v>10502</v>
      </c>
      <c r="P580" s="1" t="s">
        <v>10503</v>
      </c>
      <c r="Q580" s="1"/>
      <c r="R580" s="1" t="s">
        <v>6813</v>
      </c>
      <c r="S580" s="1" t="s">
        <v>6611</v>
      </c>
      <c r="T580">
        <v>47014</v>
      </c>
      <c r="U580">
        <v>67</v>
      </c>
    </row>
    <row r="581" spans="1:21" x14ac:dyDescent="0.3">
      <c r="A581">
        <v>609</v>
      </c>
      <c r="B581" s="1" t="s">
        <v>10504</v>
      </c>
      <c r="C581" s="1" t="s">
        <v>6327</v>
      </c>
      <c r="D581" s="2">
        <v>30196</v>
      </c>
      <c r="E581">
        <v>2</v>
      </c>
      <c r="F581">
        <v>9</v>
      </c>
      <c r="G581">
        <v>1982</v>
      </c>
      <c r="H581">
        <v>37</v>
      </c>
      <c r="I581" s="21">
        <f>AVERAGE(completedclient[age])</f>
        <v>45.892717452039484</v>
      </c>
      <c r="J581" s="1" t="s">
        <v>10505</v>
      </c>
      <c r="K581" s="1" t="s">
        <v>10506</v>
      </c>
      <c r="L581" s="1" t="s">
        <v>10507</v>
      </c>
      <c r="M581" s="1" t="s">
        <v>10508</v>
      </c>
      <c r="N581" s="1" t="s">
        <v>10509</v>
      </c>
      <c r="O581" s="1" t="s">
        <v>10510</v>
      </c>
      <c r="P581" s="1" t="s">
        <v>10511</v>
      </c>
      <c r="Q581" s="1"/>
      <c r="R581" s="1" t="s">
        <v>6610</v>
      </c>
      <c r="S581" s="1" t="s">
        <v>6611</v>
      </c>
      <c r="T581">
        <v>47595</v>
      </c>
      <c r="U581">
        <v>52</v>
      </c>
    </row>
    <row r="582" spans="1:21" x14ac:dyDescent="0.3">
      <c r="A582">
        <v>610</v>
      </c>
      <c r="B582" s="1" t="s">
        <v>10512</v>
      </c>
      <c r="C582" s="1" t="s">
        <v>6315</v>
      </c>
      <c r="D582" s="2">
        <v>36382</v>
      </c>
      <c r="E582">
        <v>10</v>
      </c>
      <c r="F582">
        <v>8</v>
      </c>
      <c r="G582">
        <v>1999</v>
      </c>
      <c r="H582">
        <v>20</v>
      </c>
      <c r="I582" s="21">
        <f>AVERAGE(completedclient[age])</f>
        <v>45.892717452039484</v>
      </c>
      <c r="J582" s="1" t="s">
        <v>10513</v>
      </c>
      <c r="K582" s="1" t="s">
        <v>10514</v>
      </c>
      <c r="L582" s="1" t="s">
        <v>10242</v>
      </c>
      <c r="M582" s="1" t="s">
        <v>10019</v>
      </c>
      <c r="N582" s="1" t="s">
        <v>10515</v>
      </c>
      <c r="O582" s="1" t="s">
        <v>10516</v>
      </c>
      <c r="P582" s="1" t="s">
        <v>10517</v>
      </c>
      <c r="Q582" s="1"/>
      <c r="R582" s="1" t="s">
        <v>6556</v>
      </c>
      <c r="S582" s="1" t="s">
        <v>6557</v>
      </c>
      <c r="T582">
        <v>42500</v>
      </c>
      <c r="U582">
        <v>74</v>
      </c>
    </row>
    <row r="583" spans="1:21" x14ac:dyDescent="0.3">
      <c r="A583">
        <v>611</v>
      </c>
      <c r="B583" s="1" t="s">
        <v>10518</v>
      </c>
      <c r="C583" s="1" t="s">
        <v>6327</v>
      </c>
      <c r="D583" s="2">
        <v>26585</v>
      </c>
      <c r="E583">
        <v>13</v>
      </c>
      <c r="F583">
        <v>10</v>
      </c>
      <c r="G583">
        <v>1972</v>
      </c>
      <c r="H583">
        <v>47</v>
      </c>
      <c r="I583" s="21">
        <f>AVERAGE(completedclient[age])</f>
        <v>45.892717452039484</v>
      </c>
      <c r="J583" s="1" t="s">
        <v>10519</v>
      </c>
      <c r="K583" s="1" t="s">
        <v>10520</v>
      </c>
      <c r="L583" s="1" t="s">
        <v>10521</v>
      </c>
      <c r="M583" s="1" t="s">
        <v>10522</v>
      </c>
      <c r="N583" s="1" t="s">
        <v>10523</v>
      </c>
      <c r="O583" s="1" t="s">
        <v>10524</v>
      </c>
      <c r="P583" s="1" t="s">
        <v>10525</v>
      </c>
      <c r="Q583" s="1"/>
      <c r="R583" s="1" t="s">
        <v>6643</v>
      </c>
      <c r="S583" s="1" t="s">
        <v>6601</v>
      </c>
      <c r="T583">
        <v>41997</v>
      </c>
      <c r="U583">
        <v>36</v>
      </c>
    </row>
    <row r="584" spans="1:21" x14ac:dyDescent="0.3">
      <c r="A584">
        <v>612</v>
      </c>
      <c r="B584" s="1" t="s">
        <v>10526</v>
      </c>
      <c r="C584" s="1" t="s">
        <v>6315</v>
      </c>
      <c r="D584" s="2">
        <v>29535</v>
      </c>
      <c r="E584">
        <v>10</v>
      </c>
      <c r="F584">
        <v>11</v>
      </c>
      <c r="G584">
        <v>1980</v>
      </c>
      <c r="H584">
        <v>39</v>
      </c>
      <c r="I584" s="21">
        <f>AVERAGE(completedclient[age])</f>
        <v>45.892717452039484</v>
      </c>
      <c r="J584" s="1" t="s">
        <v>10527</v>
      </c>
      <c r="K584" s="1" t="s">
        <v>10528</v>
      </c>
      <c r="L584" s="1" t="s">
        <v>7304</v>
      </c>
      <c r="M584" s="1" t="s">
        <v>10039</v>
      </c>
      <c r="N584" s="1" t="s">
        <v>10529</v>
      </c>
      <c r="O584" s="1" t="s">
        <v>10530</v>
      </c>
      <c r="P584" s="1" t="s">
        <v>10531</v>
      </c>
      <c r="Q584" s="1"/>
      <c r="R584" s="1" t="s">
        <v>6643</v>
      </c>
      <c r="S584" s="1" t="s">
        <v>6601</v>
      </c>
      <c r="T584">
        <v>49114</v>
      </c>
      <c r="U584">
        <v>36</v>
      </c>
    </row>
    <row r="585" spans="1:21" x14ac:dyDescent="0.3">
      <c r="A585">
        <v>613</v>
      </c>
      <c r="B585" s="1" t="s">
        <v>10532</v>
      </c>
      <c r="C585" s="1" t="s">
        <v>6315</v>
      </c>
      <c r="D585" s="2">
        <v>35652</v>
      </c>
      <c r="E585">
        <v>10</v>
      </c>
      <c r="F585">
        <v>8</v>
      </c>
      <c r="G585">
        <v>1997</v>
      </c>
      <c r="H585">
        <v>22</v>
      </c>
      <c r="I585" s="21">
        <f>AVERAGE(completedclient[age])</f>
        <v>45.892717452039484</v>
      </c>
      <c r="J585" s="1" t="s">
        <v>10533</v>
      </c>
      <c r="K585" s="1" t="s">
        <v>10534</v>
      </c>
      <c r="L585" s="1" t="s">
        <v>10269</v>
      </c>
      <c r="M585" s="1" t="s">
        <v>10047</v>
      </c>
      <c r="N585" s="1" t="s">
        <v>10535</v>
      </c>
      <c r="O585" s="1" t="s">
        <v>10536</v>
      </c>
      <c r="P585" s="1" t="s">
        <v>10537</v>
      </c>
      <c r="Q585" s="1"/>
      <c r="R585" s="1" t="s">
        <v>6335</v>
      </c>
      <c r="S585" s="1" t="s">
        <v>6336</v>
      </c>
      <c r="T585">
        <v>10103</v>
      </c>
      <c r="U585">
        <v>1</v>
      </c>
    </row>
    <row r="586" spans="1:21" x14ac:dyDescent="0.3">
      <c r="A586">
        <v>614</v>
      </c>
      <c r="B586" s="1" t="s">
        <v>10538</v>
      </c>
      <c r="C586" s="1" t="s">
        <v>6315</v>
      </c>
      <c r="D586" s="2">
        <v>24506</v>
      </c>
      <c r="E586">
        <v>3</v>
      </c>
      <c r="F586">
        <v>2</v>
      </c>
      <c r="G586">
        <v>1967</v>
      </c>
      <c r="H586">
        <v>53</v>
      </c>
      <c r="I586" s="21">
        <f>AVERAGE(completedclient[age])</f>
        <v>45.892717452039484</v>
      </c>
      <c r="J586" s="1" t="s">
        <v>10539</v>
      </c>
      <c r="K586" s="1" t="s">
        <v>10540</v>
      </c>
      <c r="L586" s="1" t="s">
        <v>10283</v>
      </c>
      <c r="M586" s="1" t="s">
        <v>10054</v>
      </c>
      <c r="N586" s="1" t="s">
        <v>10541</v>
      </c>
      <c r="O586" s="1" t="s">
        <v>10542</v>
      </c>
      <c r="P586" s="1" t="s">
        <v>10543</v>
      </c>
      <c r="Q586" s="1"/>
      <c r="R586" s="1" t="s">
        <v>8950</v>
      </c>
      <c r="S586" s="1" t="s">
        <v>8951</v>
      </c>
      <c r="T586">
        <v>46277</v>
      </c>
      <c r="U586">
        <v>14</v>
      </c>
    </row>
    <row r="587" spans="1:21" x14ac:dyDescent="0.3">
      <c r="A587">
        <v>615</v>
      </c>
      <c r="B587" s="1" t="s">
        <v>10544</v>
      </c>
      <c r="C587" s="1" t="s">
        <v>6315</v>
      </c>
      <c r="D587" s="2">
        <v>25459</v>
      </c>
      <c r="E587">
        <v>13</v>
      </c>
      <c r="F587">
        <v>9</v>
      </c>
      <c r="G587">
        <v>1969</v>
      </c>
      <c r="H587">
        <v>50</v>
      </c>
      <c r="I587" s="21">
        <f>AVERAGE(completedclient[age])</f>
        <v>45.892717452039484</v>
      </c>
      <c r="J587" s="1" t="s">
        <v>10545</v>
      </c>
      <c r="K587" s="1" t="s">
        <v>10546</v>
      </c>
      <c r="L587" s="1" t="s">
        <v>10312</v>
      </c>
      <c r="M587" s="1" t="s">
        <v>10062</v>
      </c>
      <c r="N587" s="1" t="s">
        <v>10547</v>
      </c>
      <c r="O587" s="1" t="s">
        <v>10548</v>
      </c>
      <c r="P587" s="1" t="s">
        <v>10549</v>
      </c>
      <c r="Q587" s="1"/>
      <c r="R587" s="1" t="s">
        <v>6600</v>
      </c>
      <c r="S587" s="1" t="s">
        <v>6601</v>
      </c>
      <c r="T587">
        <v>41528</v>
      </c>
      <c r="U587">
        <v>68</v>
      </c>
    </row>
    <row r="588" spans="1:21" x14ac:dyDescent="0.3">
      <c r="A588">
        <v>616</v>
      </c>
      <c r="B588" s="1" t="s">
        <v>10550</v>
      </c>
      <c r="C588" s="1" t="s">
        <v>6327</v>
      </c>
      <c r="D588" s="2">
        <v>34700</v>
      </c>
      <c r="E588">
        <v>1</v>
      </c>
      <c r="F588">
        <v>1</v>
      </c>
      <c r="G588">
        <v>1995</v>
      </c>
      <c r="H588">
        <v>25</v>
      </c>
      <c r="I588" s="21">
        <f>AVERAGE(completedclient[age])</f>
        <v>45.892717452039484</v>
      </c>
      <c r="J588" s="1" t="s">
        <v>10551</v>
      </c>
      <c r="K588" s="1" t="s">
        <v>10552</v>
      </c>
      <c r="L588" s="1" t="s">
        <v>6514</v>
      </c>
      <c r="M588" s="1" t="s">
        <v>10553</v>
      </c>
      <c r="N588" s="1" t="s">
        <v>10554</v>
      </c>
      <c r="O588" s="1" t="s">
        <v>10555</v>
      </c>
      <c r="P588" s="1" t="s">
        <v>10556</v>
      </c>
      <c r="Q588" s="1"/>
      <c r="R588" s="1" t="s">
        <v>7690</v>
      </c>
      <c r="S588" s="1" t="s">
        <v>6393</v>
      </c>
      <c r="T588">
        <v>2305</v>
      </c>
      <c r="U588">
        <v>58</v>
      </c>
    </row>
    <row r="589" spans="1:21" x14ac:dyDescent="0.3">
      <c r="A589">
        <v>617</v>
      </c>
      <c r="B589" s="1" t="s">
        <v>10557</v>
      </c>
      <c r="C589" s="1" t="s">
        <v>6327</v>
      </c>
      <c r="D589" s="2">
        <v>34407</v>
      </c>
      <c r="E589">
        <v>14</v>
      </c>
      <c r="F589">
        <v>3</v>
      </c>
      <c r="G589">
        <v>1994</v>
      </c>
      <c r="H589">
        <v>25</v>
      </c>
      <c r="I589" s="21">
        <f>AVERAGE(completedclient[age])</f>
        <v>45.892717452039484</v>
      </c>
      <c r="J589" s="1" t="s">
        <v>10558</v>
      </c>
      <c r="K589" s="1" t="s">
        <v>8902</v>
      </c>
      <c r="L589" s="1" t="s">
        <v>10559</v>
      </c>
      <c r="M589" s="1" t="s">
        <v>10560</v>
      </c>
      <c r="N589" s="1" t="s">
        <v>10561</v>
      </c>
      <c r="O589" s="1" t="s">
        <v>10562</v>
      </c>
      <c r="P589" s="1" t="s">
        <v>10563</v>
      </c>
      <c r="Q589" s="1"/>
      <c r="R589" s="1" t="s">
        <v>6883</v>
      </c>
      <c r="S589" s="1" t="s">
        <v>6503</v>
      </c>
      <c r="T589">
        <v>47861</v>
      </c>
      <c r="U589">
        <v>70</v>
      </c>
    </row>
    <row r="590" spans="1:21" x14ac:dyDescent="0.3">
      <c r="A590">
        <v>618</v>
      </c>
      <c r="B590" s="1" t="s">
        <v>10564</v>
      </c>
      <c r="C590" s="1" t="s">
        <v>6315</v>
      </c>
      <c r="D590" s="2">
        <v>19069</v>
      </c>
      <c r="E590">
        <v>16</v>
      </c>
      <c r="F590">
        <v>3</v>
      </c>
      <c r="G590">
        <v>1952</v>
      </c>
      <c r="H590">
        <v>67</v>
      </c>
      <c r="I590" s="21">
        <f>AVERAGE(completedclient[age])</f>
        <v>45.892717452039484</v>
      </c>
      <c r="J590" s="1" t="s">
        <v>10565</v>
      </c>
      <c r="K590" s="1" t="s">
        <v>10566</v>
      </c>
      <c r="L590" s="1" t="s">
        <v>10318</v>
      </c>
      <c r="M590" s="1" t="s">
        <v>10076</v>
      </c>
      <c r="N590" s="1" t="s">
        <v>10567</v>
      </c>
      <c r="O590" s="1" t="s">
        <v>10568</v>
      </c>
      <c r="P590" s="1" t="s">
        <v>10569</v>
      </c>
      <c r="Q590" s="1"/>
      <c r="R590" s="1" t="s">
        <v>6411</v>
      </c>
      <c r="S590" s="1" t="s">
        <v>6393</v>
      </c>
      <c r="T590">
        <v>2742</v>
      </c>
      <c r="U590">
        <v>57</v>
      </c>
    </row>
    <row r="591" spans="1:21" x14ac:dyDescent="0.3">
      <c r="A591">
        <v>619</v>
      </c>
      <c r="B591" s="1" t="s">
        <v>10570</v>
      </c>
      <c r="C591" s="1" t="s">
        <v>6327</v>
      </c>
      <c r="D591" s="2">
        <v>14861</v>
      </c>
      <c r="E591">
        <v>7</v>
      </c>
      <c r="F591">
        <v>9</v>
      </c>
      <c r="G591">
        <v>1940</v>
      </c>
      <c r="H591">
        <v>79</v>
      </c>
      <c r="I591" s="21">
        <f>AVERAGE(completedclient[age])</f>
        <v>45.892717452039484</v>
      </c>
      <c r="J591" s="1" t="s">
        <v>10571</v>
      </c>
      <c r="K591" s="1" t="s">
        <v>10572</v>
      </c>
      <c r="L591" s="1" t="s">
        <v>10573</v>
      </c>
      <c r="M591" s="1" t="s">
        <v>10574</v>
      </c>
      <c r="N591" s="1" t="s">
        <v>10575</v>
      </c>
      <c r="O591" s="1" t="s">
        <v>10576</v>
      </c>
      <c r="P591" s="1" t="s">
        <v>10577</v>
      </c>
      <c r="Q591" s="1"/>
      <c r="R591" s="1" t="s">
        <v>7318</v>
      </c>
      <c r="S591" s="1" t="s">
        <v>7319</v>
      </c>
      <c r="T591">
        <v>47209</v>
      </c>
      <c r="U591">
        <v>6</v>
      </c>
    </row>
    <row r="592" spans="1:21" x14ac:dyDescent="0.3">
      <c r="A592">
        <v>620</v>
      </c>
      <c r="B592" s="1" t="s">
        <v>10578</v>
      </c>
      <c r="C592" s="1" t="s">
        <v>6315</v>
      </c>
      <c r="D592" s="2">
        <v>13924</v>
      </c>
      <c r="E592">
        <v>13</v>
      </c>
      <c r="F592">
        <v>2</v>
      </c>
      <c r="G592">
        <v>1938</v>
      </c>
      <c r="H592">
        <v>81</v>
      </c>
      <c r="I592" s="21">
        <f>AVERAGE(completedclient[age])</f>
        <v>45.892717452039484</v>
      </c>
      <c r="J592" s="1" t="s">
        <v>10579</v>
      </c>
      <c r="K592" s="1" t="s">
        <v>10580</v>
      </c>
      <c r="L592" s="1" t="s">
        <v>10324</v>
      </c>
      <c r="M592" s="1" t="s">
        <v>10102</v>
      </c>
      <c r="N592" s="1" t="s">
        <v>10581</v>
      </c>
      <c r="O592" s="1" t="s">
        <v>10582</v>
      </c>
      <c r="P592" s="1" t="s">
        <v>10583</v>
      </c>
      <c r="Q592" s="1"/>
      <c r="R592" s="1" t="s">
        <v>7318</v>
      </c>
      <c r="S592" s="1" t="s">
        <v>7319</v>
      </c>
      <c r="T592">
        <v>48691</v>
      </c>
      <c r="U592">
        <v>6</v>
      </c>
    </row>
    <row r="593" spans="1:21" x14ac:dyDescent="0.3">
      <c r="A593">
        <v>621</v>
      </c>
      <c r="B593" s="1" t="s">
        <v>10584</v>
      </c>
      <c r="C593" s="1" t="s">
        <v>6327</v>
      </c>
      <c r="D593" s="2">
        <v>21626</v>
      </c>
      <c r="E593">
        <v>17</v>
      </c>
      <c r="F593">
        <v>3</v>
      </c>
      <c r="G593">
        <v>1959</v>
      </c>
      <c r="H593">
        <v>60</v>
      </c>
      <c r="I593" s="21">
        <f>AVERAGE(completedclient[age])</f>
        <v>45.892717452039484</v>
      </c>
      <c r="J593" s="1" t="s">
        <v>10585</v>
      </c>
      <c r="K593" s="1" t="s">
        <v>10586</v>
      </c>
      <c r="L593" s="1" t="s">
        <v>8526</v>
      </c>
      <c r="M593" s="1" t="s">
        <v>10587</v>
      </c>
      <c r="N593" s="1" t="s">
        <v>10588</v>
      </c>
      <c r="O593" s="1" t="s">
        <v>10589</v>
      </c>
      <c r="P593" s="1" t="s">
        <v>10590</v>
      </c>
      <c r="Q593" s="1"/>
      <c r="R593" s="1" t="s">
        <v>6438</v>
      </c>
      <c r="S593" s="1" t="s">
        <v>6439</v>
      </c>
      <c r="T593">
        <v>47040</v>
      </c>
      <c r="U593">
        <v>54</v>
      </c>
    </row>
    <row r="594" spans="1:21" x14ac:dyDescent="0.3">
      <c r="A594">
        <v>622</v>
      </c>
      <c r="B594" s="1" t="s">
        <v>10591</v>
      </c>
      <c r="C594" s="1" t="s">
        <v>6315</v>
      </c>
      <c r="D594" s="2">
        <v>18955</v>
      </c>
      <c r="E594">
        <v>23</v>
      </c>
      <c r="F594">
        <v>11</v>
      </c>
      <c r="G594">
        <v>1951</v>
      </c>
      <c r="H594">
        <v>68</v>
      </c>
      <c r="I594" s="21">
        <f>AVERAGE(completedclient[age])</f>
        <v>45.892717452039484</v>
      </c>
      <c r="J594" s="1" t="s">
        <v>10592</v>
      </c>
      <c r="K594" s="1" t="s">
        <v>7362</v>
      </c>
      <c r="L594" s="1" t="s">
        <v>10330</v>
      </c>
      <c r="M594" s="1" t="s">
        <v>10116</v>
      </c>
      <c r="N594" s="1" t="s">
        <v>10593</v>
      </c>
      <c r="O594" s="1" t="s">
        <v>10594</v>
      </c>
      <c r="P594" s="1" t="s">
        <v>10595</v>
      </c>
      <c r="Q594" s="1"/>
      <c r="R594" s="1" t="s">
        <v>6556</v>
      </c>
      <c r="S594" s="1" t="s">
        <v>6557</v>
      </c>
      <c r="T594">
        <v>45829</v>
      </c>
      <c r="U594">
        <v>74</v>
      </c>
    </row>
    <row r="595" spans="1:21" x14ac:dyDescent="0.3">
      <c r="A595">
        <v>623</v>
      </c>
      <c r="B595" s="1" t="s">
        <v>10596</v>
      </c>
      <c r="C595" s="1" t="s">
        <v>6327</v>
      </c>
      <c r="D595" s="2">
        <v>16684</v>
      </c>
      <c r="E595">
        <v>4</v>
      </c>
      <c r="F595">
        <v>9</v>
      </c>
      <c r="G595">
        <v>1945</v>
      </c>
      <c r="H595">
        <v>74</v>
      </c>
      <c r="I595" s="21">
        <f>AVERAGE(completedclient[age])</f>
        <v>45.892717452039484</v>
      </c>
      <c r="J595" s="1" t="s">
        <v>10597</v>
      </c>
      <c r="K595" s="1" t="s">
        <v>10598</v>
      </c>
      <c r="L595" s="1" t="s">
        <v>10599</v>
      </c>
      <c r="M595" s="1" t="s">
        <v>10600</v>
      </c>
      <c r="N595" s="1" t="s">
        <v>10601</v>
      </c>
      <c r="O595" s="1" t="s">
        <v>10602</v>
      </c>
      <c r="P595" s="1" t="s">
        <v>10603</v>
      </c>
      <c r="Q595" s="1"/>
      <c r="R595" s="1" t="s">
        <v>7556</v>
      </c>
      <c r="S595" s="1" t="s">
        <v>7557</v>
      </c>
      <c r="T595">
        <v>47292</v>
      </c>
      <c r="U595">
        <v>24</v>
      </c>
    </row>
    <row r="596" spans="1:21" x14ac:dyDescent="0.3">
      <c r="A596">
        <v>624</v>
      </c>
      <c r="B596" s="1" t="s">
        <v>10604</v>
      </c>
      <c r="C596" s="1" t="s">
        <v>6315</v>
      </c>
      <c r="D596" s="2">
        <v>19201</v>
      </c>
      <c r="E596">
        <v>26</v>
      </c>
      <c r="F596">
        <v>7</v>
      </c>
      <c r="G596">
        <v>1952</v>
      </c>
      <c r="H596">
        <v>67</v>
      </c>
      <c r="I596" s="21">
        <f>AVERAGE(completedclient[age])</f>
        <v>45.892717452039484</v>
      </c>
      <c r="J596" s="1" t="s">
        <v>10605</v>
      </c>
      <c r="K596" s="1" t="s">
        <v>10606</v>
      </c>
      <c r="L596" s="1" t="s">
        <v>10336</v>
      </c>
      <c r="M596" s="1" t="s">
        <v>10123</v>
      </c>
      <c r="N596" s="1" t="s">
        <v>10607</v>
      </c>
      <c r="O596" s="1" t="s">
        <v>10608</v>
      </c>
      <c r="P596" s="1" t="s">
        <v>10609</v>
      </c>
      <c r="Q596" s="1"/>
      <c r="R596" s="1" t="s">
        <v>7556</v>
      </c>
      <c r="S596" s="1" t="s">
        <v>7557</v>
      </c>
      <c r="T596">
        <v>45965</v>
      </c>
      <c r="U596">
        <v>24</v>
      </c>
    </row>
    <row r="597" spans="1:21" x14ac:dyDescent="0.3">
      <c r="A597">
        <v>625</v>
      </c>
      <c r="B597" s="1" t="s">
        <v>10610</v>
      </c>
      <c r="C597" s="1" t="s">
        <v>6315</v>
      </c>
      <c r="D597" s="2">
        <v>36123</v>
      </c>
      <c r="E597">
        <v>24</v>
      </c>
      <c r="F597">
        <v>11</v>
      </c>
      <c r="G597">
        <v>1998</v>
      </c>
      <c r="H597">
        <v>21</v>
      </c>
      <c r="I597" s="21">
        <f>AVERAGE(completedclient[age])</f>
        <v>45.892717452039484</v>
      </c>
      <c r="J597" s="1" t="s">
        <v>10611</v>
      </c>
      <c r="K597" s="1" t="s">
        <v>10612</v>
      </c>
      <c r="L597" s="1" t="s">
        <v>10350</v>
      </c>
      <c r="M597" s="1" t="s">
        <v>10131</v>
      </c>
      <c r="N597" s="1" t="s">
        <v>10613</v>
      </c>
      <c r="O597" s="1" t="s">
        <v>10614</v>
      </c>
      <c r="P597" s="1" t="s">
        <v>10615</v>
      </c>
      <c r="Q597" s="1"/>
      <c r="R597" s="1" t="s">
        <v>6402</v>
      </c>
      <c r="S597" s="1" t="s">
        <v>6393</v>
      </c>
      <c r="T597">
        <v>1910</v>
      </c>
      <c r="U597">
        <v>60</v>
      </c>
    </row>
    <row r="598" spans="1:21" x14ac:dyDescent="0.3">
      <c r="A598">
        <v>626</v>
      </c>
      <c r="B598" s="1" t="s">
        <v>10616</v>
      </c>
      <c r="C598" s="1" t="s">
        <v>6327</v>
      </c>
      <c r="D598" s="2">
        <v>36629</v>
      </c>
      <c r="E598">
        <v>13</v>
      </c>
      <c r="F598">
        <v>4</v>
      </c>
      <c r="G598">
        <v>2000</v>
      </c>
      <c r="H598">
        <v>19</v>
      </c>
      <c r="I598" s="21">
        <f>AVERAGE(completedclient[age])</f>
        <v>45.892717452039484</v>
      </c>
      <c r="J598" s="1" t="s">
        <v>10617</v>
      </c>
      <c r="K598" s="1" t="s">
        <v>6533</v>
      </c>
      <c r="L598" s="1" t="s">
        <v>10618</v>
      </c>
      <c r="M598" s="1" t="s">
        <v>10619</v>
      </c>
      <c r="N598" s="1" t="s">
        <v>10620</v>
      </c>
      <c r="O598" s="1" t="s">
        <v>10621</v>
      </c>
      <c r="P598" s="1" t="s">
        <v>10622</v>
      </c>
      <c r="Q598" s="1"/>
      <c r="R598" s="1" t="s">
        <v>9884</v>
      </c>
      <c r="S598" s="1" t="s">
        <v>6393</v>
      </c>
      <c r="T598">
        <v>2215</v>
      </c>
      <c r="U598">
        <v>9</v>
      </c>
    </row>
    <row r="599" spans="1:21" x14ac:dyDescent="0.3">
      <c r="A599">
        <v>627</v>
      </c>
      <c r="B599" s="1" t="s">
        <v>10623</v>
      </c>
      <c r="C599" s="1" t="s">
        <v>6327</v>
      </c>
      <c r="D599" s="2">
        <v>33705</v>
      </c>
      <c r="E599">
        <v>11</v>
      </c>
      <c r="F599">
        <v>4</v>
      </c>
      <c r="G599">
        <v>1992</v>
      </c>
      <c r="H599">
        <v>27</v>
      </c>
      <c r="I599" s="21">
        <f>AVERAGE(completedclient[age])</f>
        <v>45.892717452039484</v>
      </c>
      <c r="J599" s="1" t="s">
        <v>10624</v>
      </c>
      <c r="K599" s="1" t="s">
        <v>10625</v>
      </c>
      <c r="L599" s="1" t="s">
        <v>10626</v>
      </c>
      <c r="M599" s="1" t="s">
        <v>10627</v>
      </c>
      <c r="N599" s="1" t="s">
        <v>10628</v>
      </c>
      <c r="O599" s="1" t="s">
        <v>10629</v>
      </c>
      <c r="P599" s="1" t="s">
        <v>10630</v>
      </c>
      <c r="Q599" s="1"/>
      <c r="R599" s="1" t="s">
        <v>7147</v>
      </c>
      <c r="S599" s="1" t="s">
        <v>7148</v>
      </c>
      <c r="T599">
        <v>43166</v>
      </c>
      <c r="U599">
        <v>17</v>
      </c>
    </row>
    <row r="600" spans="1:21" x14ac:dyDescent="0.3">
      <c r="A600">
        <v>628</v>
      </c>
      <c r="B600" s="1" t="s">
        <v>10631</v>
      </c>
      <c r="C600" s="1" t="s">
        <v>6315</v>
      </c>
      <c r="D600" s="2">
        <v>33020</v>
      </c>
      <c r="E600">
        <v>27</v>
      </c>
      <c r="F600">
        <v>5</v>
      </c>
      <c r="G600">
        <v>1990</v>
      </c>
      <c r="H600">
        <v>29</v>
      </c>
      <c r="I600" s="21">
        <f>AVERAGE(completedclient[age])</f>
        <v>45.892717452039484</v>
      </c>
      <c r="J600" s="1" t="s">
        <v>10632</v>
      </c>
      <c r="K600" s="1" t="s">
        <v>10633</v>
      </c>
      <c r="L600" s="1" t="s">
        <v>10356</v>
      </c>
      <c r="M600" s="1" t="s">
        <v>10139</v>
      </c>
      <c r="N600" s="1" t="s">
        <v>10634</v>
      </c>
      <c r="O600" s="1" t="s">
        <v>10635</v>
      </c>
      <c r="P600" s="1" t="s">
        <v>10636</v>
      </c>
      <c r="Q600" s="1"/>
      <c r="R600" s="1" t="s">
        <v>7147</v>
      </c>
      <c r="S600" s="1" t="s">
        <v>7148</v>
      </c>
      <c r="T600">
        <v>42212</v>
      </c>
      <c r="U600">
        <v>17</v>
      </c>
    </row>
    <row r="601" spans="1:21" x14ac:dyDescent="0.3">
      <c r="A601">
        <v>629</v>
      </c>
      <c r="B601" s="1" t="s">
        <v>10637</v>
      </c>
      <c r="C601" s="1" t="s">
        <v>6327</v>
      </c>
      <c r="D601" s="2">
        <v>35134</v>
      </c>
      <c r="E601">
        <v>10</v>
      </c>
      <c r="F601">
        <v>3</v>
      </c>
      <c r="G601">
        <v>1996</v>
      </c>
      <c r="H601">
        <v>23</v>
      </c>
      <c r="I601" s="21">
        <f>AVERAGE(completedclient[age])</f>
        <v>45.892717452039484</v>
      </c>
      <c r="J601" s="1" t="s">
        <v>10638</v>
      </c>
      <c r="K601" s="1" t="s">
        <v>6768</v>
      </c>
      <c r="L601" s="1" t="s">
        <v>10639</v>
      </c>
      <c r="M601" s="1" t="s">
        <v>10640</v>
      </c>
      <c r="N601" s="1" t="s">
        <v>10641</v>
      </c>
      <c r="O601" s="1" t="s">
        <v>10642</v>
      </c>
      <c r="P601" s="1" t="s">
        <v>10643</v>
      </c>
      <c r="Q601" s="1" t="s">
        <v>7339</v>
      </c>
      <c r="R601" s="1" t="s">
        <v>6727</v>
      </c>
      <c r="S601" s="1" t="s">
        <v>6728</v>
      </c>
      <c r="T601">
        <v>48499</v>
      </c>
      <c r="U601">
        <v>16</v>
      </c>
    </row>
    <row r="602" spans="1:21" x14ac:dyDescent="0.3">
      <c r="A602">
        <v>630</v>
      </c>
      <c r="B602" s="1" t="s">
        <v>10644</v>
      </c>
      <c r="C602" s="1" t="s">
        <v>6327</v>
      </c>
      <c r="D602" s="2">
        <v>26361</v>
      </c>
      <c r="E602">
        <v>3</v>
      </c>
      <c r="F602">
        <v>3</v>
      </c>
      <c r="G602">
        <v>1972</v>
      </c>
      <c r="H602">
        <v>47</v>
      </c>
      <c r="I602" s="21">
        <f>AVERAGE(completedclient[age])</f>
        <v>45.892717452039484</v>
      </c>
      <c r="J602" s="1" t="s">
        <v>10645</v>
      </c>
      <c r="K602" s="1" t="s">
        <v>10646</v>
      </c>
      <c r="L602" s="1" t="s">
        <v>10647</v>
      </c>
      <c r="M602" s="1" t="s">
        <v>10648</v>
      </c>
      <c r="N602" s="1" t="s">
        <v>10649</v>
      </c>
      <c r="O602" s="1" t="s">
        <v>10650</v>
      </c>
      <c r="P602" s="1" t="s">
        <v>10651</v>
      </c>
      <c r="Q602" s="1"/>
      <c r="R602" s="1" t="s">
        <v>8084</v>
      </c>
      <c r="S602" s="1" t="s">
        <v>6393</v>
      </c>
      <c r="T602">
        <v>2723</v>
      </c>
      <c r="U602">
        <v>61</v>
      </c>
    </row>
    <row r="603" spans="1:21" x14ac:dyDescent="0.3">
      <c r="A603">
        <v>631</v>
      </c>
      <c r="B603" s="1" t="s">
        <v>10652</v>
      </c>
      <c r="C603" s="1" t="s">
        <v>6315</v>
      </c>
      <c r="D603" s="2">
        <v>27841</v>
      </c>
      <c r="E603">
        <v>22</v>
      </c>
      <c r="F603">
        <v>3</v>
      </c>
      <c r="G603">
        <v>1976</v>
      </c>
      <c r="H603">
        <v>43</v>
      </c>
      <c r="I603" s="21">
        <f>AVERAGE(completedclient[age])</f>
        <v>45.892717452039484</v>
      </c>
      <c r="J603" s="1" t="s">
        <v>10653</v>
      </c>
      <c r="K603" s="1" t="s">
        <v>10654</v>
      </c>
      <c r="L603" s="1" t="s">
        <v>10362</v>
      </c>
      <c r="M603" s="1" t="s">
        <v>10158</v>
      </c>
      <c r="N603" s="1" t="s">
        <v>10655</v>
      </c>
      <c r="O603" s="1" t="s">
        <v>10656</v>
      </c>
      <c r="P603" s="1" t="s">
        <v>10657</v>
      </c>
      <c r="Q603" s="1"/>
      <c r="R603" s="1" t="s">
        <v>6883</v>
      </c>
      <c r="S603" s="1" t="s">
        <v>6503</v>
      </c>
      <c r="T603">
        <v>48274</v>
      </c>
      <c r="U603">
        <v>70</v>
      </c>
    </row>
    <row r="604" spans="1:21" x14ac:dyDescent="0.3">
      <c r="A604">
        <v>632</v>
      </c>
      <c r="B604" s="1" t="s">
        <v>10658</v>
      </c>
      <c r="C604" s="1" t="s">
        <v>6327</v>
      </c>
      <c r="D604" s="2">
        <v>24182</v>
      </c>
      <c r="E604">
        <v>16</v>
      </c>
      <c r="F604">
        <v>3</v>
      </c>
      <c r="G604">
        <v>1966</v>
      </c>
      <c r="H604">
        <v>53</v>
      </c>
      <c r="I604" s="21">
        <f>AVERAGE(completedclient[age])</f>
        <v>45.892717452039484</v>
      </c>
      <c r="J604" s="1" t="s">
        <v>10659</v>
      </c>
      <c r="K604" s="1" t="s">
        <v>10660</v>
      </c>
      <c r="L604" s="1" t="s">
        <v>10661</v>
      </c>
      <c r="M604" s="1" t="s">
        <v>10662</v>
      </c>
      <c r="N604" s="1" t="s">
        <v>10663</v>
      </c>
      <c r="O604" s="1" t="s">
        <v>10664</v>
      </c>
      <c r="P604" s="1" t="s">
        <v>10665</v>
      </c>
      <c r="Q604" s="1"/>
      <c r="R604" s="1" t="s">
        <v>6813</v>
      </c>
      <c r="S604" s="1" t="s">
        <v>6611</v>
      </c>
      <c r="T604">
        <v>40487</v>
      </c>
      <c r="U604">
        <v>67</v>
      </c>
    </row>
    <row r="605" spans="1:21" x14ac:dyDescent="0.3">
      <c r="A605">
        <v>633</v>
      </c>
      <c r="B605" s="1" t="s">
        <v>10666</v>
      </c>
      <c r="C605" s="1" t="s">
        <v>6315</v>
      </c>
      <c r="D605" s="2">
        <v>21348</v>
      </c>
      <c r="E605">
        <v>12</v>
      </c>
      <c r="F605">
        <v>6</v>
      </c>
      <c r="G605">
        <v>1958</v>
      </c>
      <c r="H605">
        <v>61</v>
      </c>
      <c r="I605" s="21">
        <f>AVERAGE(completedclient[age])</f>
        <v>45.892717452039484</v>
      </c>
      <c r="J605" s="1" t="s">
        <v>10667</v>
      </c>
      <c r="K605" s="1" t="s">
        <v>10668</v>
      </c>
      <c r="L605" s="1" t="s">
        <v>10376</v>
      </c>
      <c r="M605" s="1" t="s">
        <v>10171</v>
      </c>
      <c r="N605" s="1" t="s">
        <v>10669</v>
      </c>
      <c r="O605" s="1" t="s">
        <v>10670</v>
      </c>
      <c r="P605" s="1" t="s">
        <v>10671</v>
      </c>
      <c r="Q605" s="1"/>
      <c r="R605" s="1" t="s">
        <v>6813</v>
      </c>
      <c r="S605" s="1" t="s">
        <v>6611</v>
      </c>
      <c r="T605">
        <v>44683</v>
      </c>
      <c r="U605">
        <v>67</v>
      </c>
    </row>
    <row r="606" spans="1:21" x14ac:dyDescent="0.3">
      <c r="A606">
        <v>635</v>
      </c>
      <c r="B606" s="1" t="s">
        <v>10672</v>
      </c>
      <c r="C606" s="1" t="s">
        <v>6315</v>
      </c>
      <c r="D606" s="2">
        <v>17347</v>
      </c>
      <c r="E606">
        <v>29</v>
      </c>
      <c r="F606">
        <v>6</v>
      </c>
      <c r="G606">
        <v>1947</v>
      </c>
      <c r="H606">
        <v>72</v>
      </c>
      <c r="I606" s="21">
        <f>AVERAGE(completedclient[age])</f>
        <v>45.892717452039484</v>
      </c>
      <c r="J606" s="1" t="s">
        <v>10673</v>
      </c>
      <c r="K606" s="1" t="s">
        <v>10674</v>
      </c>
      <c r="L606" s="1" t="s">
        <v>10382</v>
      </c>
      <c r="M606" s="1" t="s">
        <v>10179</v>
      </c>
      <c r="N606" s="1" t="s">
        <v>10675</v>
      </c>
      <c r="O606" s="1" t="s">
        <v>10676</v>
      </c>
      <c r="P606" s="1" t="s">
        <v>10677</v>
      </c>
      <c r="Q606" s="1"/>
      <c r="R606" s="1" t="s">
        <v>7147</v>
      </c>
      <c r="S606" s="1" t="s">
        <v>7148</v>
      </c>
      <c r="T606">
        <v>46389</v>
      </c>
      <c r="U606">
        <v>17</v>
      </c>
    </row>
    <row r="607" spans="1:21" x14ac:dyDescent="0.3">
      <c r="A607">
        <v>636</v>
      </c>
      <c r="B607" s="1" t="s">
        <v>10678</v>
      </c>
      <c r="C607" s="1" t="s">
        <v>6327</v>
      </c>
      <c r="D607" s="2">
        <v>20137</v>
      </c>
      <c r="E607">
        <v>17</v>
      </c>
      <c r="F607">
        <v>2</v>
      </c>
      <c r="G607">
        <v>1955</v>
      </c>
      <c r="H607">
        <v>64</v>
      </c>
      <c r="I607" s="21">
        <f>AVERAGE(completedclient[age])</f>
        <v>45.892717452039484</v>
      </c>
      <c r="J607" s="1" t="s">
        <v>10679</v>
      </c>
      <c r="K607" s="1" t="s">
        <v>10680</v>
      </c>
      <c r="L607" s="1" t="s">
        <v>10681</v>
      </c>
      <c r="M607" s="1" t="s">
        <v>10682</v>
      </c>
      <c r="N607" s="1" t="s">
        <v>10683</v>
      </c>
      <c r="O607" s="1" t="s">
        <v>10684</v>
      </c>
      <c r="P607" s="1" t="s">
        <v>10685</v>
      </c>
      <c r="Q607" s="1"/>
      <c r="R607" s="1" t="s">
        <v>7147</v>
      </c>
      <c r="S607" s="1" t="s">
        <v>7148</v>
      </c>
      <c r="T607">
        <v>49535</v>
      </c>
      <c r="U607">
        <v>17</v>
      </c>
    </row>
    <row r="608" spans="1:21" x14ac:dyDescent="0.3">
      <c r="A608">
        <v>637</v>
      </c>
      <c r="B608" s="1" t="s">
        <v>10686</v>
      </c>
      <c r="C608" s="1" t="s">
        <v>6315</v>
      </c>
      <c r="D608" s="2">
        <v>33222</v>
      </c>
      <c r="E608">
        <v>15</v>
      </c>
      <c r="F608">
        <v>12</v>
      </c>
      <c r="G608">
        <v>1990</v>
      </c>
      <c r="H608">
        <v>29</v>
      </c>
      <c r="I608" s="21">
        <f>AVERAGE(completedclient[age])</f>
        <v>45.892717452039484</v>
      </c>
      <c r="J608" s="1" t="s">
        <v>10687</v>
      </c>
      <c r="K608" s="1" t="s">
        <v>10688</v>
      </c>
      <c r="L608" s="1" t="s">
        <v>10403</v>
      </c>
      <c r="M608" s="1" t="s">
        <v>10187</v>
      </c>
      <c r="N608" s="1" t="s">
        <v>10689</v>
      </c>
      <c r="O608" s="1" t="s">
        <v>10690</v>
      </c>
      <c r="P608" s="1" t="s">
        <v>10691</v>
      </c>
      <c r="Q608" s="1"/>
      <c r="R608" s="1" t="s">
        <v>6492</v>
      </c>
      <c r="S608" s="1" t="s">
        <v>6743</v>
      </c>
      <c r="T608">
        <v>46359</v>
      </c>
      <c r="U608">
        <v>39</v>
      </c>
    </row>
    <row r="609" spans="1:21" x14ac:dyDescent="0.3">
      <c r="A609">
        <v>638</v>
      </c>
      <c r="B609" s="1" t="s">
        <v>10692</v>
      </c>
      <c r="C609" s="1" t="s">
        <v>6315</v>
      </c>
      <c r="D609" s="2">
        <v>29620</v>
      </c>
      <c r="E609">
        <v>3</v>
      </c>
      <c r="F609">
        <v>2</v>
      </c>
      <c r="G609">
        <v>1981</v>
      </c>
      <c r="H609">
        <v>39</v>
      </c>
      <c r="I609" s="21">
        <f>AVERAGE(completedclient[age])</f>
        <v>45.892717452039484</v>
      </c>
      <c r="J609" s="1" t="s">
        <v>10693</v>
      </c>
      <c r="K609" s="1" t="s">
        <v>10694</v>
      </c>
      <c r="L609" s="1" t="s">
        <v>10417</v>
      </c>
      <c r="M609" s="1" t="s">
        <v>10231</v>
      </c>
      <c r="N609" s="1" t="s">
        <v>10695</v>
      </c>
      <c r="O609" s="1" t="s">
        <v>10696</v>
      </c>
      <c r="P609" s="1" t="s">
        <v>10697</v>
      </c>
      <c r="Q609" s="1"/>
      <c r="R609" s="1" t="s">
        <v>6438</v>
      </c>
      <c r="S609" s="1" t="s">
        <v>6439</v>
      </c>
      <c r="T609">
        <v>46248</v>
      </c>
      <c r="U609">
        <v>54</v>
      </c>
    </row>
    <row r="610" spans="1:21" x14ac:dyDescent="0.3">
      <c r="A610">
        <v>639</v>
      </c>
      <c r="B610" s="1" t="s">
        <v>10698</v>
      </c>
      <c r="C610" s="1" t="s">
        <v>6327</v>
      </c>
      <c r="D610" s="2">
        <v>36009</v>
      </c>
      <c r="E610">
        <v>2</v>
      </c>
      <c r="F610">
        <v>8</v>
      </c>
      <c r="G610">
        <v>1998</v>
      </c>
      <c r="H610">
        <v>21</v>
      </c>
      <c r="I610" s="21">
        <f>AVERAGE(completedclient[age])</f>
        <v>45.892717452039484</v>
      </c>
      <c r="J610" s="1" t="s">
        <v>10699</v>
      </c>
      <c r="K610" s="1" t="s">
        <v>10700</v>
      </c>
      <c r="L610" s="1" t="s">
        <v>10701</v>
      </c>
      <c r="M610" s="1" t="s">
        <v>10702</v>
      </c>
      <c r="N610" s="1" t="s">
        <v>10703</v>
      </c>
      <c r="O610" s="1" t="s">
        <v>10704</v>
      </c>
      <c r="P610" s="1" t="s">
        <v>10705</v>
      </c>
      <c r="Q610" s="1"/>
      <c r="R610" s="1" t="s">
        <v>7123</v>
      </c>
      <c r="S610" s="1" t="s">
        <v>7124</v>
      </c>
      <c r="T610">
        <v>49069</v>
      </c>
      <c r="U610">
        <v>31</v>
      </c>
    </row>
    <row r="611" spans="1:21" x14ac:dyDescent="0.3">
      <c r="A611">
        <v>640</v>
      </c>
      <c r="B611" s="1" t="s">
        <v>10706</v>
      </c>
      <c r="C611" s="1" t="s">
        <v>6327</v>
      </c>
      <c r="D611" s="2">
        <v>36265</v>
      </c>
      <c r="E611">
        <v>15</v>
      </c>
      <c r="F611">
        <v>4</v>
      </c>
      <c r="G611">
        <v>1999</v>
      </c>
      <c r="H611">
        <v>20</v>
      </c>
      <c r="I611" s="21">
        <f>AVERAGE(completedclient[age])</f>
        <v>45.892717452039484</v>
      </c>
      <c r="J611" s="1" t="s">
        <v>10707</v>
      </c>
      <c r="K611" s="1" t="s">
        <v>10708</v>
      </c>
      <c r="L611" s="1" t="s">
        <v>10709</v>
      </c>
      <c r="M611" s="1" t="s">
        <v>10710</v>
      </c>
      <c r="N611" s="1" t="s">
        <v>10711</v>
      </c>
      <c r="O611" s="1" t="s">
        <v>10712</v>
      </c>
      <c r="P611" s="1" t="s">
        <v>10713</v>
      </c>
      <c r="Q611" s="1"/>
      <c r="R611" s="1" t="s">
        <v>7069</v>
      </c>
      <c r="S611" s="1" t="s">
        <v>7070</v>
      </c>
      <c r="T611">
        <v>49114</v>
      </c>
      <c r="U611">
        <v>26</v>
      </c>
    </row>
    <row r="612" spans="1:21" x14ac:dyDescent="0.3">
      <c r="A612">
        <v>641</v>
      </c>
      <c r="B612" s="1" t="s">
        <v>10714</v>
      </c>
      <c r="C612" s="1" t="s">
        <v>6315</v>
      </c>
      <c r="D612" s="2">
        <v>30136</v>
      </c>
      <c r="E612">
        <v>4</v>
      </c>
      <c r="F612">
        <v>7</v>
      </c>
      <c r="G612">
        <v>1982</v>
      </c>
      <c r="H612">
        <v>37</v>
      </c>
      <c r="I612" s="21">
        <f>AVERAGE(completedclient[age])</f>
        <v>45.892717452039484</v>
      </c>
      <c r="J612" s="1" t="s">
        <v>10715</v>
      </c>
      <c r="K612" s="1" t="s">
        <v>10716</v>
      </c>
      <c r="L612" s="1" t="s">
        <v>10447</v>
      </c>
      <c r="M612" s="1" t="s">
        <v>10250</v>
      </c>
      <c r="N612" s="1" t="s">
        <v>10717</v>
      </c>
      <c r="O612" s="1" t="s">
        <v>10718</v>
      </c>
      <c r="P612" s="1" t="s">
        <v>10719</v>
      </c>
      <c r="Q612" s="1"/>
      <c r="R612" s="1" t="s">
        <v>6428</v>
      </c>
      <c r="S612" s="1" t="s">
        <v>6429</v>
      </c>
      <c r="T612">
        <v>45539</v>
      </c>
      <c r="U612">
        <v>40</v>
      </c>
    </row>
    <row r="613" spans="1:21" x14ac:dyDescent="0.3">
      <c r="A613">
        <v>642</v>
      </c>
      <c r="B613" s="1" t="s">
        <v>10720</v>
      </c>
      <c r="C613" s="1" t="s">
        <v>6327</v>
      </c>
      <c r="D613" s="2">
        <v>30614</v>
      </c>
      <c r="E613">
        <v>25</v>
      </c>
      <c r="F613">
        <v>10</v>
      </c>
      <c r="G613">
        <v>1983</v>
      </c>
      <c r="H613">
        <v>36</v>
      </c>
      <c r="I613" s="21">
        <f>AVERAGE(completedclient[age])</f>
        <v>45.892717452039484</v>
      </c>
      <c r="J613" s="1" t="s">
        <v>10721</v>
      </c>
      <c r="K613" s="1" t="s">
        <v>10076</v>
      </c>
      <c r="L613" s="1" t="s">
        <v>10722</v>
      </c>
      <c r="M613" s="1" t="s">
        <v>8207</v>
      </c>
      <c r="N613" s="1" t="s">
        <v>10723</v>
      </c>
      <c r="O613" s="1" t="s">
        <v>10724</v>
      </c>
      <c r="P613" s="1" t="s">
        <v>10725</v>
      </c>
      <c r="Q613" s="1"/>
      <c r="R613" s="1" t="s">
        <v>6428</v>
      </c>
      <c r="S613" s="1" t="s">
        <v>6429</v>
      </c>
      <c r="T613">
        <v>43746</v>
      </c>
      <c r="U613">
        <v>40</v>
      </c>
    </row>
    <row r="614" spans="1:21" x14ac:dyDescent="0.3">
      <c r="A614">
        <v>643</v>
      </c>
      <c r="B614" s="1" t="s">
        <v>10726</v>
      </c>
      <c r="C614" s="1" t="s">
        <v>6315</v>
      </c>
      <c r="D614" s="2">
        <v>25367</v>
      </c>
      <c r="E614">
        <v>13</v>
      </c>
      <c r="F614">
        <v>6</v>
      </c>
      <c r="G614">
        <v>1969</v>
      </c>
      <c r="H614">
        <v>50</v>
      </c>
      <c r="I614" s="21">
        <f>AVERAGE(completedclient[age])</f>
        <v>45.892717452039484</v>
      </c>
      <c r="J614" s="1" t="s">
        <v>10727</v>
      </c>
      <c r="K614" s="1" t="s">
        <v>10728</v>
      </c>
      <c r="L614" s="1" t="s">
        <v>10461</v>
      </c>
      <c r="M614" s="1" t="s">
        <v>10263</v>
      </c>
      <c r="N614" s="1" t="s">
        <v>10729</v>
      </c>
      <c r="O614" s="1" t="s">
        <v>10730</v>
      </c>
      <c r="P614" s="1" t="s">
        <v>10731</v>
      </c>
      <c r="Q614" s="1"/>
      <c r="R614" s="1" t="s">
        <v>6335</v>
      </c>
      <c r="S614" s="1" t="s">
        <v>6336</v>
      </c>
      <c r="T614">
        <v>10005</v>
      </c>
      <c r="U614">
        <v>1</v>
      </c>
    </row>
    <row r="615" spans="1:21" x14ac:dyDescent="0.3">
      <c r="A615">
        <v>644</v>
      </c>
      <c r="B615" s="1" t="s">
        <v>10732</v>
      </c>
      <c r="C615" s="1" t="s">
        <v>6315</v>
      </c>
      <c r="D615" s="2">
        <v>29699</v>
      </c>
      <c r="E615">
        <v>23</v>
      </c>
      <c r="F615">
        <v>4</v>
      </c>
      <c r="G615">
        <v>1981</v>
      </c>
      <c r="H615">
        <v>38</v>
      </c>
      <c r="I615" s="21">
        <f>AVERAGE(completedclient[age])</f>
        <v>45.892717452039484</v>
      </c>
      <c r="J615" s="1" t="s">
        <v>10733</v>
      </c>
      <c r="K615" s="1" t="s">
        <v>10734</v>
      </c>
      <c r="L615" s="1" t="s">
        <v>10467</v>
      </c>
      <c r="M615" s="1" t="s">
        <v>10277</v>
      </c>
      <c r="N615" s="1" t="s">
        <v>10735</v>
      </c>
      <c r="O615" s="1" t="s">
        <v>10736</v>
      </c>
      <c r="P615" s="1" t="s">
        <v>10737</v>
      </c>
      <c r="Q615" s="1"/>
      <c r="R615" s="1" t="s">
        <v>7235</v>
      </c>
      <c r="S615" s="1" t="s">
        <v>7236</v>
      </c>
      <c r="T615">
        <v>47221</v>
      </c>
      <c r="U615">
        <v>35</v>
      </c>
    </row>
    <row r="616" spans="1:21" x14ac:dyDescent="0.3">
      <c r="A616">
        <v>645</v>
      </c>
      <c r="B616" s="1" t="s">
        <v>10738</v>
      </c>
      <c r="C616" s="1" t="s">
        <v>6327</v>
      </c>
      <c r="D616" s="2">
        <v>16792</v>
      </c>
      <c r="E616">
        <v>21</v>
      </c>
      <c r="F616">
        <v>12</v>
      </c>
      <c r="G616">
        <v>1945</v>
      </c>
      <c r="H616">
        <v>74</v>
      </c>
      <c r="I616" s="21">
        <f>AVERAGE(completedclient[age])</f>
        <v>45.892717452039484</v>
      </c>
      <c r="J616" s="1" t="s">
        <v>10739</v>
      </c>
      <c r="K616" s="1" t="s">
        <v>10740</v>
      </c>
      <c r="L616" s="1" t="s">
        <v>10741</v>
      </c>
      <c r="M616" s="1" t="s">
        <v>10742</v>
      </c>
      <c r="N616" s="1" t="s">
        <v>10743</v>
      </c>
      <c r="O616" s="1" t="s">
        <v>10744</v>
      </c>
      <c r="P616" s="1" t="s">
        <v>10745</v>
      </c>
      <c r="Q616" s="1"/>
      <c r="R616" s="1" t="s">
        <v>8950</v>
      </c>
      <c r="S616" s="1" t="s">
        <v>8951</v>
      </c>
      <c r="T616">
        <v>45969</v>
      </c>
      <c r="U616">
        <v>14</v>
      </c>
    </row>
    <row r="617" spans="1:21" x14ac:dyDescent="0.3">
      <c r="A617">
        <v>646</v>
      </c>
      <c r="B617" s="1" t="s">
        <v>10746</v>
      </c>
      <c r="C617" s="1" t="s">
        <v>6315</v>
      </c>
      <c r="D617" s="2">
        <v>15613</v>
      </c>
      <c r="E617">
        <v>29</v>
      </c>
      <c r="F617">
        <v>9</v>
      </c>
      <c r="G617">
        <v>1942</v>
      </c>
      <c r="H617">
        <v>77</v>
      </c>
      <c r="I617" s="21">
        <f>AVERAGE(completedclient[age])</f>
        <v>45.892717452039484</v>
      </c>
      <c r="J617" s="1" t="s">
        <v>10747</v>
      </c>
      <c r="K617" s="1" t="s">
        <v>10748</v>
      </c>
      <c r="L617" s="1" t="s">
        <v>10473</v>
      </c>
      <c r="M617" s="1" t="s">
        <v>8320</v>
      </c>
      <c r="N617" s="1" t="s">
        <v>10749</v>
      </c>
      <c r="O617" s="1" t="s">
        <v>10750</v>
      </c>
      <c r="P617" s="1" t="s">
        <v>10751</v>
      </c>
      <c r="Q617" s="1"/>
      <c r="R617" s="1" t="s">
        <v>7506</v>
      </c>
      <c r="S617" s="1" t="s">
        <v>7507</v>
      </c>
      <c r="T617">
        <v>48342</v>
      </c>
      <c r="U617">
        <v>34</v>
      </c>
    </row>
    <row r="618" spans="1:21" x14ac:dyDescent="0.3">
      <c r="A618">
        <v>647</v>
      </c>
      <c r="B618" s="1" t="s">
        <v>10752</v>
      </c>
      <c r="C618" s="1" t="s">
        <v>6327</v>
      </c>
      <c r="D618" s="2">
        <v>17994</v>
      </c>
      <c r="E618">
        <v>6</v>
      </c>
      <c r="F618">
        <v>4</v>
      </c>
      <c r="G618">
        <v>1949</v>
      </c>
      <c r="H618">
        <v>70</v>
      </c>
      <c r="I618" s="21">
        <f>AVERAGE(completedclient[age])</f>
        <v>45.892717452039484</v>
      </c>
      <c r="J618" s="1" t="s">
        <v>10753</v>
      </c>
      <c r="K618" s="1" t="s">
        <v>10754</v>
      </c>
      <c r="L618" s="1" t="s">
        <v>10755</v>
      </c>
      <c r="M618" s="1" t="s">
        <v>10756</v>
      </c>
      <c r="N618" s="1" t="s">
        <v>10757</v>
      </c>
      <c r="O618" s="1" t="s">
        <v>10758</v>
      </c>
      <c r="P618" s="1" t="s">
        <v>10759</v>
      </c>
      <c r="Q618" s="1" t="s">
        <v>7463</v>
      </c>
      <c r="R618" s="1" t="s">
        <v>7506</v>
      </c>
      <c r="S618" s="1" t="s">
        <v>7507</v>
      </c>
      <c r="T618">
        <v>46062</v>
      </c>
      <c r="U618">
        <v>34</v>
      </c>
    </row>
    <row r="619" spans="1:21" x14ac:dyDescent="0.3">
      <c r="A619">
        <v>648</v>
      </c>
      <c r="B619" s="1" t="s">
        <v>10760</v>
      </c>
      <c r="C619" s="1" t="s">
        <v>6315</v>
      </c>
      <c r="D619" s="2">
        <v>20360</v>
      </c>
      <c r="E619">
        <v>28</v>
      </c>
      <c r="F619">
        <v>9</v>
      </c>
      <c r="G619">
        <v>1955</v>
      </c>
      <c r="H619">
        <v>64</v>
      </c>
      <c r="I619" s="21">
        <f>AVERAGE(completedclient[age])</f>
        <v>45.892717452039484</v>
      </c>
      <c r="J619" s="1" t="s">
        <v>10761</v>
      </c>
      <c r="K619" s="1" t="s">
        <v>10762</v>
      </c>
      <c r="L619" s="1" t="s">
        <v>10479</v>
      </c>
      <c r="M619" s="1" t="s">
        <v>10298</v>
      </c>
      <c r="N619" s="1" t="s">
        <v>10763</v>
      </c>
      <c r="O619" s="1" t="s">
        <v>10764</v>
      </c>
      <c r="P619" s="1" t="s">
        <v>10765</v>
      </c>
      <c r="Q619" s="1"/>
      <c r="R619" s="1" t="s">
        <v>6883</v>
      </c>
      <c r="S619" s="1" t="s">
        <v>6503</v>
      </c>
      <c r="T619">
        <v>45650</v>
      </c>
      <c r="U619">
        <v>70</v>
      </c>
    </row>
    <row r="620" spans="1:21" x14ac:dyDescent="0.3">
      <c r="A620">
        <v>649</v>
      </c>
      <c r="B620" s="1" t="s">
        <v>10766</v>
      </c>
      <c r="C620" s="1" t="s">
        <v>6315</v>
      </c>
      <c r="D620" s="2">
        <v>35917</v>
      </c>
      <c r="E620">
        <v>2</v>
      </c>
      <c r="F620">
        <v>5</v>
      </c>
      <c r="G620">
        <v>1998</v>
      </c>
      <c r="H620">
        <v>21</v>
      </c>
      <c r="I620" s="21">
        <f>AVERAGE(completedclient[age])</f>
        <v>45.892717452039484</v>
      </c>
      <c r="J620" s="1" t="s">
        <v>10767</v>
      </c>
      <c r="K620" s="1" t="s">
        <v>10768</v>
      </c>
      <c r="L620" s="1" t="s">
        <v>10485</v>
      </c>
      <c r="M620" s="1" t="s">
        <v>10306</v>
      </c>
      <c r="N620" s="1" t="s">
        <v>10769</v>
      </c>
      <c r="O620" s="1" t="s">
        <v>10770</v>
      </c>
      <c r="P620" s="1" t="s">
        <v>10771</v>
      </c>
      <c r="Q620" s="1"/>
      <c r="R620" s="1" t="s">
        <v>7453</v>
      </c>
      <c r="S620" s="1" t="s">
        <v>7454</v>
      </c>
      <c r="T620">
        <v>44416</v>
      </c>
      <c r="U620">
        <v>13</v>
      </c>
    </row>
    <row r="621" spans="1:21" x14ac:dyDescent="0.3">
      <c r="A621">
        <v>651</v>
      </c>
      <c r="B621" s="1" t="s">
        <v>10772</v>
      </c>
      <c r="C621" s="1" t="s">
        <v>6315</v>
      </c>
      <c r="D621" s="2">
        <v>35091</v>
      </c>
      <c r="E621">
        <v>27</v>
      </c>
      <c r="F621">
        <v>1</v>
      </c>
      <c r="G621">
        <v>1996</v>
      </c>
      <c r="H621">
        <v>24</v>
      </c>
      <c r="I621" s="21">
        <f>AVERAGE(completedclient[age])</f>
        <v>45.892717452039484</v>
      </c>
      <c r="J621" s="1" t="s">
        <v>10773</v>
      </c>
      <c r="K621" s="1" t="s">
        <v>10774</v>
      </c>
      <c r="L621" s="1" t="s">
        <v>10514</v>
      </c>
      <c r="M621" s="1" t="s">
        <v>10344</v>
      </c>
      <c r="N621" s="1" t="s">
        <v>10775</v>
      </c>
      <c r="O621" s="1" t="s">
        <v>10776</v>
      </c>
      <c r="P621" s="1" t="s">
        <v>10777</v>
      </c>
      <c r="Q621" s="1"/>
      <c r="R621" s="1" t="s">
        <v>6438</v>
      </c>
      <c r="S621" s="1" t="s">
        <v>6439</v>
      </c>
      <c r="T621">
        <v>41079</v>
      </c>
      <c r="U621">
        <v>54</v>
      </c>
    </row>
    <row r="622" spans="1:21" x14ac:dyDescent="0.3">
      <c r="A622">
        <v>652</v>
      </c>
      <c r="B622" s="1" t="s">
        <v>10778</v>
      </c>
      <c r="C622" s="1" t="s">
        <v>6327</v>
      </c>
      <c r="D622" s="2">
        <v>21527</v>
      </c>
      <c r="E622">
        <v>8</v>
      </c>
      <c r="F622">
        <v>12</v>
      </c>
      <c r="G622">
        <v>1958</v>
      </c>
      <c r="H622">
        <v>61</v>
      </c>
      <c r="I622" s="21">
        <f>AVERAGE(completedclient[age])</f>
        <v>45.892717452039484</v>
      </c>
      <c r="J622" s="1" t="s">
        <v>10779</v>
      </c>
      <c r="K622" s="1" t="s">
        <v>10780</v>
      </c>
      <c r="L622" s="1" t="s">
        <v>10781</v>
      </c>
      <c r="M622" s="1" t="s">
        <v>10782</v>
      </c>
      <c r="N622" s="1" t="s">
        <v>10783</v>
      </c>
      <c r="O622" s="1" t="s">
        <v>10784</v>
      </c>
      <c r="P622" s="1" t="s">
        <v>10785</v>
      </c>
      <c r="Q622" s="1"/>
      <c r="R622" s="1" t="s">
        <v>8084</v>
      </c>
      <c r="S622" s="1" t="s">
        <v>6393</v>
      </c>
      <c r="T622">
        <v>2723</v>
      </c>
      <c r="U622">
        <v>61</v>
      </c>
    </row>
    <row r="623" spans="1:21" x14ac:dyDescent="0.3">
      <c r="A623">
        <v>653</v>
      </c>
      <c r="B623" s="1" t="s">
        <v>10786</v>
      </c>
      <c r="C623" s="1" t="s">
        <v>6315</v>
      </c>
      <c r="D623" s="2">
        <v>18588</v>
      </c>
      <c r="E623">
        <v>21</v>
      </c>
      <c r="F623">
        <v>11</v>
      </c>
      <c r="G623">
        <v>1950</v>
      </c>
      <c r="H623">
        <v>69</v>
      </c>
      <c r="I623" s="21">
        <f>AVERAGE(completedclient[age])</f>
        <v>45.892717452039484</v>
      </c>
      <c r="J623" s="1" t="s">
        <v>10787</v>
      </c>
      <c r="K623" s="1" t="s">
        <v>10788</v>
      </c>
      <c r="L623" s="1" t="s">
        <v>10528</v>
      </c>
      <c r="M623" s="1" t="s">
        <v>10370</v>
      </c>
      <c r="N623" s="1" t="s">
        <v>10789</v>
      </c>
      <c r="O623" s="1" t="s">
        <v>10790</v>
      </c>
      <c r="P623" s="1" t="s">
        <v>10791</v>
      </c>
      <c r="Q623" s="1"/>
      <c r="R623" s="1" t="s">
        <v>6335</v>
      </c>
      <c r="S623" s="1" t="s">
        <v>6336</v>
      </c>
      <c r="T623">
        <v>10002</v>
      </c>
      <c r="U623">
        <v>1</v>
      </c>
    </row>
    <row r="624" spans="1:21" x14ac:dyDescent="0.3">
      <c r="A624">
        <v>654</v>
      </c>
      <c r="B624" s="1" t="s">
        <v>10792</v>
      </c>
      <c r="C624" s="1" t="s">
        <v>6315</v>
      </c>
      <c r="D624" s="2">
        <v>22783</v>
      </c>
      <c r="E624">
        <v>17</v>
      </c>
      <c r="F624">
        <v>5</v>
      </c>
      <c r="G624">
        <v>1962</v>
      </c>
      <c r="H624">
        <v>57</v>
      </c>
      <c r="I624" s="21">
        <f>AVERAGE(completedclient[age])</f>
        <v>45.892717452039484</v>
      </c>
      <c r="J624" s="1" t="s">
        <v>10793</v>
      </c>
      <c r="K624" s="1" t="s">
        <v>10794</v>
      </c>
      <c r="L624" s="1" t="s">
        <v>10534</v>
      </c>
      <c r="M624" s="1" t="s">
        <v>10389</v>
      </c>
      <c r="N624" s="1" t="s">
        <v>10795</v>
      </c>
      <c r="O624" s="1" t="s">
        <v>10796</v>
      </c>
      <c r="P624" s="1" t="s">
        <v>10797</v>
      </c>
      <c r="Q624" s="1"/>
      <c r="R624" s="1" t="s">
        <v>6768</v>
      </c>
      <c r="S624" s="1" t="s">
        <v>6769</v>
      </c>
      <c r="T624">
        <v>47614</v>
      </c>
      <c r="U624">
        <v>64</v>
      </c>
    </row>
    <row r="625" spans="1:21" x14ac:dyDescent="0.3">
      <c r="A625">
        <v>655</v>
      </c>
      <c r="B625" s="1" t="s">
        <v>10798</v>
      </c>
      <c r="C625" s="1" t="s">
        <v>6327</v>
      </c>
      <c r="D625" s="2">
        <v>22990</v>
      </c>
      <c r="E625">
        <v>10</v>
      </c>
      <c r="F625">
        <v>12</v>
      </c>
      <c r="G625">
        <v>1962</v>
      </c>
      <c r="H625">
        <v>57</v>
      </c>
      <c r="I625" s="21">
        <f>AVERAGE(completedclient[age])</f>
        <v>45.892717452039484</v>
      </c>
      <c r="J625" s="1" t="s">
        <v>10799</v>
      </c>
      <c r="K625" s="1" t="s">
        <v>10800</v>
      </c>
      <c r="L625" s="1" t="s">
        <v>10801</v>
      </c>
      <c r="M625" s="1" t="s">
        <v>10802</v>
      </c>
      <c r="N625" s="1" t="s">
        <v>10803</v>
      </c>
      <c r="O625" s="1" t="s">
        <v>10804</v>
      </c>
      <c r="P625" s="1" t="s">
        <v>10805</v>
      </c>
      <c r="Q625" s="1"/>
      <c r="R625" s="1" t="s">
        <v>6758</v>
      </c>
      <c r="S625" s="1" t="s">
        <v>6759</v>
      </c>
      <c r="T625">
        <v>49347</v>
      </c>
      <c r="U625">
        <v>32</v>
      </c>
    </row>
    <row r="626" spans="1:21" x14ac:dyDescent="0.3">
      <c r="A626">
        <v>656</v>
      </c>
      <c r="B626" s="1" t="s">
        <v>10806</v>
      </c>
      <c r="C626" s="1" t="s">
        <v>6327</v>
      </c>
      <c r="D626" s="2">
        <v>27917</v>
      </c>
      <c r="E626">
        <v>6</v>
      </c>
      <c r="F626">
        <v>6</v>
      </c>
      <c r="G626">
        <v>1976</v>
      </c>
      <c r="H626">
        <v>43</v>
      </c>
      <c r="I626" s="21">
        <f>AVERAGE(completedclient[age])</f>
        <v>45.892717452039484</v>
      </c>
      <c r="J626" s="1" t="s">
        <v>10807</v>
      </c>
      <c r="K626" s="1" t="s">
        <v>10808</v>
      </c>
      <c r="L626" s="1" t="s">
        <v>10809</v>
      </c>
      <c r="M626" s="1" t="s">
        <v>10810</v>
      </c>
      <c r="N626" s="1" t="s">
        <v>10811</v>
      </c>
      <c r="O626" s="1" t="s">
        <v>10812</v>
      </c>
      <c r="P626" s="1" t="s">
        <v>10813</v>
      </c>
      <c r="Q626" s="1"/>
      <c r="R626" s="1" t="s">
        <v>6335</v>
      </c>
      <c r="S626" s="1" t="s">
        <v>6336</v>
      </c>
      <c r="T626">
        <v>10108</v>
      </c>
      <c r="U626">
        <v>1</v>
      </c>
    </row>
    <row r="627" spans="1:21" x14ac:dyDescent="0.3">
      <c r="A627">
        <v>657</v>
      </c>
      <c r="B627" s="1" t="s">
        <v>10814</v>
      </c>
      <c r="C627" s="1" t="s">
        <v>6315</v>
      </c>
      <c r="D627" s="2">
        <v>16993</v>
      </c>
      <c r="E627">
        <v>10</v>
      </c>
      <c r="F627">
        <v>7</v>
      </c>
      <c r="G627">
        <v>1946</v>
      </c>
      <c r="H627">
        <v>73</v>
      </c>
      <c r="I627" s="21">
        <f>AVERAGE(completedclient[age])</f>
        <v>45.892717452039484</v>
      </c>
      <c r="J627" s="1" t="s">
        <v>10815</v>
      </c>
      <c r="K627" s="1" t="s">
        <v>10816</v>
      </c>
      <c r="L627" s="1" t="s">
        <v>10540</v>
      </c>
      <c r="M627" s="1" t="s">
        <v>10397</v>
      </c>
      <c r="N627" s="1" t="s">
        <v>10817</v>
      </c>
      <c r="O627" s="1" t="s">
        <v>10818</v>
      </c>
      <c r="P627" s="1" t="s">
        <v>10819</v>
      </c>
      <c r="Q627" s="1"/>
      <c r="R627" s="1" t="s">
        <v>6957</v>
      </c>
      <c r="S627" s="1" t="s">
        <v>6958</v>
      </c>
      <c r="T627">
        <v>47567</v>
      </c>
      <c r="U627">
        <v>8</v>
      </c>
    </row>
    <row r="628" spans="1:21" x14ac:dyDescent="0.3">
      <c r="A628">
        <v>658</v>
      </c>
      <c r="B628" s="1" t="s">
        <v>10820</v>
      </c>
      <c r="C628" s="1" t="s">
        <v>6327</v>
      </c>
      <c r="D628" s="2">
        <v>17157</v>
      </c>
      <c r="E628">
        <v>21</v>
      </c>
      <c r="F628">
        <v>12</v>
      </c>
      <c r="G628">
        <v>1946</v>
      </c>
      <c r="H628">
        <v>73</v>
      </c>
      <c r="I628" s="21">
        <f>AVERAGE(completedclient[age])</f>
        <v>45.892717452039484</v>
      </c>
      <c r="J628" s="1" t="s">
        <v>10821</v>
      </c>
      <c r="K628" s="1" t="s">
        <v>7965</v>
      </c>
      <c r="L628" s="1" t="s">
        <v>10822</v>
      </c>
      <c r="M628" s="1" t="s">
        <v>10823</v>
      </c>
      <c r="N628" s="1" t="s">
        <v>10824</v>
      </c>
      <c r="O628" s="1" t="s">
        <v>10825</v>
      </c>
      <c r="P628" s="1" t="s">
        <v>10826</v>
      </c>
      <c r="Q628" s="1"/>
      <c r="R628" s="1" t="s">
        <v>6957</v>
      </c>
      <c r="S628" s="1" t="s">
        <v>6958</v>
      </c>
      <c r="T628">
        <v>46767</v>
      </c>
      <c r="U628">
        <v>8</v>
      </c>
    </row>
    <row r="629" spans="1:21" x14ac:dyDescent="0.3">
      <c r="A629">
        <v>659</v>
      </c>
      <c r="B629" s="1" t="s">
        <v>10827</v>
      </c>
      <c r="C629" s="1" t="s">
        <v>6327</v>
      </c>
      <c r="D629" s="2">
        <v>31388</v>
      </c>
      <c r="E629">
        <v>7</v>
      </c>
      <c r="F629">
        <v>12</v>
      </c>
      <c r="G629">
        <v>1985</v>
      </c>
      <c r="H629">
        <v>34</v>
      </c>
      <c r="I629" s="21">
        <f>AVERAGE(completedclient[age])</f>
        <v>45.892717452039484</v>
      </c>
      <c r="J629" s="1" t="s">
        <v>10828</v>
      </c>
      <c r="K629" s="1" t="s">
        <v>10829</v>
      </c>
      <c r="L629" s="1" t="s">
        <v>10830</v>
      </c>
      <c r="M629" s="1" t="s">
        <v>10831</v>
      </c>
      <c r="N629" s="1" t="s">
        <v>10832</v>
      </c>
      <c r="O629" s="1" t="s">
        <v>10833</v>
      </c>
      <c r="P629" s="1" t="s">
        <v>10834</v>
      </c>
      <c r="Q629" s="1"/>
      <c r="R629" s="1" t="s">
        <v>7556</v>
      </c>
      <c r="S629" s="1" t="s">
        <v>7557</v>
      </c>
      <c r="T629">
        <v>47063</v>
      </c>
      <c r="U629">
        <v>24</v>
      </c>
    </row>
    <row r="630" spans="1:21" x14ac:dyDescent="0.3">
      <c r="A630">
        <v>660</v>
      </c>
      <c r="B630" s="1" t="s">
        <v>10835</v>
      </c>
      <c r="C630" s="1" t="s">
        <v>6327</v>
      </c>
      <c r="D630" s="2">
        <v>15787</v>
      </c>
      <c r="E630">
        <v>22</v>
      </c>
      <c r="F630">
        <v>3</v>
      </c>
      <c r="G630">
        <v>1943</v>
      </c>
      <c r="H630">
        <v>76</v>
      </c>
      <c r="I630" s="21">
        <f>AVERAGE(completedclient[age])</f>
        <v>45.892717452039484</v>
      </c>
      <c r="J630" s="1" t="s">
        <v>10836</v>
      </c>
      <c r="K630" s="1" t="s">
        <v>10837</v>
      </c>
      <c r="L630" s="1" t="s">
        <v>10838</v>
      </c>
      <c r="M630" s="1" t="s">
        <v>10839</v>
      </c>
      <c r="N630" s="1" t="s">
        <v>10840</v>
      </c>
      <c r="O630" s="1" t="s">
        <v>10841</v>
      </c>
      <c r="P630" s="1" t="s">
        <v>10842</v>
      </c>
      <c r="Q630" s="1"/>
      <c r="R630" s="1" t="s">
        <v>6727</v>
      </c>
      <c r="S630" s="1" t="s">
        <v>6728</v>
      </c>
      <c r="T630">
        <v>48434</v>
      </c>
      <c r="U630">
        <v>16</v>
      </c>
    </row>
    <row r="631" spans="1:21" x14ac:dyDescent="0.3">
      <c r="A631">
        <v>661</v>
      </c>
      <c r="B631" s="1" t="s">
        <v>10843</v>
      </c>
      <c r="C631" s="1" t="s">
        <v>6315</v>
      </c>
      <c r="D631" s="2">
        <v>14260</v>
      </c>
      <c r="E631">
        <v>15</v>
      </c>
      <c r="F631">
        <v>1</v>
      </c>
      <c r="G631">
        <v>1939</v>
      </c>
      <c r="H631">
        <v>81</v>
      </c>
      <c r="I631" s="21">
        <f>AVERAGE(completedclient[age])</f>
        <v>45.892717452039484</v>
      </c>
      <c r="J631" s="1" t="s">
        <v>10844</v>
      </c>
      <c r="K631" s="1" t="s">
        <v>10845</v>
      </c>
      <c r="L631" s="1" t="s">
        <v>10546</v>
      </c>
      <c r="M631" s="1" t="s">
        <v>10411</v>
      </c>
      <c r="N631" s="1" t="s">
        <v>10846</v>
      </c>
      <c r="O631" s="1" t="s">
        <v>10847</v>
      </c>
      <c r="P631" s="1" t="s">
        <v>10848</v>
      </c>
      <c r="Q631" s="1"/>
      <c r="R631" s="1" t="s">
        <v>6727</v>
      </c>
      <c r="S631" s="1" t="s">
        <v>6728</v>
      </c>
      <c r="T631">
        <v>42394</v>
      </c>
      <c r="U631">
        <v>16</v>
      </c>
    </row>
    <row r="632" spans="1:21" x14ac:dyDescent="0.3">
      <c r="A632">
        <v>662</v>
      </c>
      <c r="B632" s="1" t="s">
        <v>10849</v>
      </c>
      <c r="C632" s="1" t="s">
        <v>6327</v>
      </c>
      <c r="D632" s="2">
        <v>23961</v>
      </c>
      <c r="E632">
        <v>7</v>
      </c>
      <c r="F632">
        <v>8</v>
      </c>
      <c r="G632">
        <v>1965</v>
      </c>
      <c r="H632">
        <v>54</v>
      </c>
      <c r="I632" s="21">
        <f>AVERAGE(completedclient[age])</f>
        <v>45.892717452039484</v>
      </c>
      <c r="J632" s="1" t="s">
        <v>10850</v>
      </c>
      <c r="K632" s="1" t="s">
        <v>10851</v>
      </c>
      <c r="L632" s="1" t="s">
        <v>10852</v>
      </c>
      <c r="M632" s="1" t="s">
        <v>10853</v>
      </c>
      <c r="N632" s="1" t="s">
        <v>10854</v>
      </c>
      <c r="O632" s="1" t="s">
        <v>10855</v>
      </c>
      <c r="P632" s="1" t="s">
        <v>10856</v>
      </c>
      <c r="Q632" s="1"/>
      <c r="R632" s="1" t="s">
        <v>6353</v>
      </c>
      <c r="S632" s="1" t="s">
        <v>6354</v>
      </c>
      <c r="T632">
        <v>49289</v>
      </c>
      <c r="U632">
        <v>5</v>
      </c>
    </row>
    <row r="633" spans="1:21" x14ac:dyDescent="0.3">
      <c r="A633">
        <v>663</v>
      </c>
      <c r="B633" s="1" t="s">
        <v>10857</v>
      </c>
      <c r="C633" s="1" t="s">
        <v>6327</v>
      </c>
      <c r="D633" s="2">
        <v>15726</v>
      </c>
      <c r="E633">
        <v>20</v>
      </c>
      <c r="F633">
        <v>1</v>
      </c>
      <c r="G633">
        <v>1943</v>
      </c>
      <c r="H633">
        <v>77</v>
      </c>
      <c r="I633" s="21">
        <f>AVERAGE(completedclient[age])</f>
        <v>45.892717452039484</v>
      </c>
      <c r="J633" s="1" t="s">
        <v>10858</v>
      </c>
      <c r="K633" s="1" t="s">
        <v>10859</v>
      </c>
      <c r="L633" s="1" t="s">
        <v>10860</v>
      </c>
      <c r="M633" s="1" t="s">
        <v>10861</v>
      </c>
      <c r="N633" s="1" t="s">
        <v>10862</v>
      </c>
      <c r="O633" s="1" t="s">
        <v>10863</v>
      </c>
      <c r="P633" s="1" t="s">
        <v>10864</v>
      </c>
      <c r="Q633" s="1"/>
      <c r="R633" s="1" t="s">
        <v>7556</v>
      </c>
      <c r="S633" s="1" t="s">
        <v>7557</v>
      </c>
      <c r="T633">
        <v>48678</v>
      </c>
      <c r="U633">
        <v>24</v>
      </c>
    </row>
    <row r="634" spans="1:21" x14ac:dyDescent="0.3">
      <c r="A634">
        <v>664</v>
      </c>
      <c r="B634" s="1" t="s">
        <v>10865</v>
      </c>
      <c r="C634" s="1" t="s">
        <v>6315</v>
      </c>
      <c r="D634" s="2">
        <v>36604</v>
      </c>
      <c r="E634">
        <v>19</v>
      </c>
      <c r="F634">
        <v>3</v>
      </c>
      <c r="G634">
        <v>2000</v>
      </c>
      <c r="H634">
        <v>19</v>
      </c>
      <c r="I634" s="21">
        <f>AVERAGE(completedclient[age])</f>
        <v>45.892717452039484</v>
      </c>
      <c r="J634" s="1" t="s">
        <v>10866</v>
      </c>
      <c r="K634" s="1" t="s">
        <v>10867</v>
      </c>
      <c r="L634" s="1" t="s">
        <v>10566</v>
      </c>
      <c r="M634" s="1" t="s">
        <v>10425</v>
      </c>
      <c r="N634" s="1" t="s">
        <v>10868</v>
      </c>
      <c r="O634" s="1" t="s">
        <v>10869</v>
      </c>
      <c r="P634" s="1" t="s">
        <v>10870</v>
      </c>
      <c r="Q634" s="1"/>
      <c r="R634" s="1" t="s">
        <v>6828</v>
      </c>
      <c r="S634" s="1" t="s">
        <v>6336</v>
      </c>
      <c r="T634">
        <v>13206</v>
      </c>
      <c r="U634">
        <v>77</v>
      </c>
    </row>
    <row r="635" spans="1:21" x14ac:dyDescent="0.3">
      <c r="A635">
        <v>665</v>
      </c>
      <c r="B635" s="1" t="s">
        <v>10871</v>
      </c>
      <c r="C635" s="1" t="s">
        <v>6315</v>
      </c>
      <c r="D635" s="2">
        <v>19089</v>
      </c>
      <c r="E635">
        <v>5</v>
      </c>
      <c r="F635">
        <v>4</v>
      </c>
      <c r="G635">
        <v>1952</v>
      </c>
      <c r="H635">
        <v>67</v>
      </c>
      <c r="I635" s="21">
        <f>AVERAGE(completedclient[age])</f>
        <v>45.892717452039484</v>
      </c>
      <c r="J635" s="1" t="s">
        <v>10872</v>
      </c>
      <c r="K635" s="1" t="s">
        <v>10873</v>
      </c>
      <c r="L635" s="1" t="s">
        <v>10580</v>
      </c>
      <c r="M635" s="1" t="s">
        <v>10433</v>
      </c>
      <c r="N635" s="1" t="s">
        <v>10874</v>
      </c>
      <c r="O635" s="1" t="s">
        <v>10875</v>
      </c>
      <c r="P635" s="1" t="s">
        <v>10876</v>
      </c>
      <c r="Q635" s="1"/>
      <c r="R635" s="1" t="s">
        <v>9016</v>
      </c>
      <c r="S635" s="1" t="s">
        <v>7228</v>
      </c>
      <c r="T635">
        <v>49419</v>
      </c>
      <c r="U635">
        <v>62</v>
      </c>
    </row>
    <row r="636" spans="1:21" x14ac:dyDescent="0.3">
      <c r="A636">
        <v>666</v>
      </c>
      <c r="B636" s="1" t="s">
        <v>10877</v>
      </c>
      <c r="C636" s="1" t="s">
        <v>6327</v>
      </c>
      <c r="D636" s="2">
        <v>37399</v>
      </c>
      <c r="E636">
        <v>23</v>
      </c>
      <c r="F636">
        <v>5</v>
      </c>
      <c r="G636">
        <v>2002</v>
      </c>
      <c r="H636">
        <v>17</v>
      </c>
      <c r="I636" s="21">
        <f>AVERAGE(completedclient[age])</f>
        <v>45.892717452039484</v>
      </c>
      <c r="J636" s="1" t="s">
        <v>10878</v>
      </c>
      <c r="K636" s="1" t="s">
        <v>7363</v>
      </c>
      <c r="L636" s="1" t="s">
        <v>10879</v>
      </c>
      <c r="M636" s="1" t="s">
        <v>7963</v>
      </c>
      <c r="N636" s="1" t="s">
        <v>10880</v>
      </c>
      <c r="O636" s="1" t="s">
        <v>10881</v>
      </c>
      <c r="P636" s="1" t="s">
        <v>10882</v>
      </c>
      <c r="Q636" s="1"/>
      <c r="R636" s="1" t="s">
        <v>7069</v>
      </c>
      <c r="S636" s="1" t="s">
        <v>7070</v>
      </c>
      <c r="T636">
        <v>41041</v>
      </c>
      <c r="U636">
        <v>26</v>
      </c>
    </row>
    <row r="637" spans="1:21" x14ac:dyDescent="0.3">
      <c r="A637">
        <v>667</v>
      </c>
      <c r="B637" s="1" t="s">
        <v>10883</v>
      </c>
      <c r="C637" s="1" t="s">
        <v>6315</v>
      </c>
      <c r="D637" s="2">
        <v>37092</v>
      </c>
      <c r="E637">
        <v>20</v>
      </c>
      <c r="F637">
        <v>7</v>
      </c>
      <c r="G637">
        <v>2001</v>
      </c>
      <c r="H637">
        <v>18</v>
      </c>
      <c r="I637" s="21">
        <f>AVERAGE(completedclient[age])</f>
        <v>45.892717452039484</v>
      </c>
      <c r="J637" s="1" t="s">
        <v>10884</v>
      </c>
      <c r="K637" s="1" t="s">
        <v>10885</v>
      </c>
      <c r="L637" s="1" t="s">
        <v>7362</v>
      </c>
      <c r="M637" s="1" t="s">
        <v>10441</v>
      </c>
      <c r="N637" s="1" t="s">
        <v>10886</v>
      </c>
      <c r="O637" s="1" t="s">
        <v>10887</v>
      </c>
      <c r="P637" s="1" t="s">
        <v>10888</v>
      </c>
      <c r="Q637" s="1"/>
      <c r="R637" s="1" t="s">
        <v>7069</v>
      </c>
      <c r="S637" s="1" t="s">
        <v>7070</v>
      </c>
      <c r="T637">
        <v>49305</v>
      </c>
      <c r="U637">
        <v>26</v>
      </c>
    </row>
    <row r="638" spans="1:21" x14ac:dyDescent="0.3">
      <c r="A638">
        <v>668</v>
      </c>
      <c r="B638" s="1" t="s">
        <v>10889</v>
      </c>
      <c r="C638" s="1" t="s">
        <v>6315</v>
      </c>
      <c r="D638" s="2">
        <v>23005</v>
      </c>
      <c r="E638">
        <v>25</v>
      </c>
      <c r="F638">
        <v>12</v>
      </c>
      <c r="G638">
        <v>1962</v>
      </c>
      <c r="H638">
        <v>57</v>
      </c>
      <c r="I638" s="21">
        <f>AVERAGE(completedclient[age])</f>
        <v>45.892717452039484</v>
      </c>
      <c r="J638" s="1" t="s">
        <v>10890</v>
      </c>
      <c r="K638" s="1" t="s">
        <v>10891</v>
      </c>
      <c r="L638" s="1" t="s">
        <v>10606</v>
      </c>
      <c r="M638" s="1" t="s">
        <v>10455</v>
      </c>
      <c r="N638" s="1" t="s">
        <v>10892</v>
      </c>
      <c r="O638" s="1" t="s">
        <v>10893</v>
      </c>
      <c r="P638" s="1" t="s">
        <v>10894</v>
      </c>
      <c r="Q638" s="1"/>
      <c r="R638" s="1" t="s">
        <v>6335</v>
      </c>
      <c r="S638" s="1" t="s">
        <v>6336</v>
      </c>
      <c r="T638">
        <v>10003</v>
      </c>
      <c r="U638">
        <v>1</v>
      </c>
    </row>
    <row r="639" spans="1:21" x14ac:dyDescent="0.3">
      <c r="A639">
        <v>669</v>
      </c>
      <c r="B639" s="1" t="s">
        <v>10895</v>
      </c>
      <c r="C639" s="1" t="s">
        <v>6315</v>
      </c>
      <c r="D639" s="2">
        <v>28113</v>
      </c>
      <c r="E639">
        <v>19</v>
      </c>
      <c r="F639">
        <v>12</v>
      </c>
      <c r="G639">
        <v>1976</v>
      </c>
      <c r="H639">
        <v>43</v>
      </c>
      <c r="I639" s="21">
        <f>AVERAGE(completedclient[age])</f>
        <v>45.892717452039484</v>
      </c>
      <c r="J639" s="1" t="s">
        <v>10896</v>
      </c>
      <c r="K639" s="1" t="s">
        <v>10897</v>
      </c>
      <c r="L639" s="1" t="s">
        <v>10612</v>
      </c>
      <c r="M639" s="1" t="s">
        <v>10492</v>
      </c>
      <c r="N639" s="1" t="s">
        <v>10898</v>
      </c>
      <c r="O639" s="1" t="s">
        <v>10899</v>
      </c>
      <c r="P639" s="1" t="s">
        <v>10900</v>
      </c>
      <c r="Q639" s="1"/>
      <c r="R639" s="1" t="s">
        <v>6372</v>
      </c>
      <c r="S639" s="1" t="s">
        <v>6373</v>
      </c>
      <c r="T639">
        <v>45668</v>
      </c>
      <c r="U639">
        <v>12</v>
      </c>
    </row>
    <row r="640" spans="1:21" x14ac:dyDescent="0.3">
      <c r="A640">
        <v>670</v>
      </c>
      <c r="B640" s="1" t="s">
        <v>10901</v>
      </c>
      <c r="C640" s="1" t="s">
        <v>6327</v>
      </c>
      <c r="D640" s="2">
        <v>28876</v>
      </c>
      <c r="E640">
        <v>21</v>
      </c>
      <c r="F640">
        <v>1</v>
      </c>
      <c r="G640">
        <v>1979</v>
      </c>
      <c r="H640">
        <v>41</v>
      </c>
      <c r="I640" s="21">
        <f>AVERAGE(completedclient[age])</f>
        <v>45.892717452039484</v>
      </c>
      <c r="J640" s="1" t="s">
        <v>10902</v>
      </c>
      <c r="K640" s="1" t="s">
        <v>10903</v>
      </c>
      <c r="L640" s="1" t="s">
        <v>10904</v>
      </c>
      <c r="M640" s="1" t="s">
        <v>10905</v>
      </c>
      <c r="N640" s="1" t="s">
        <v>10906</v>
      </c>
      <c r="O640" s="1" t="s">
        <v>10907</v>
      </c>
      <c r="P640" s="1" t="s">
        <v>10908</v>
      </c>
      <c r="Q640" s="1"/>
      <c r="R640" s="1" t="s">
        <v>6335</v>
      </c>
      <c r="S640" s="1" t="s">
        <v>6336</v>
      </c>
      <c r="T640">
        <v>10110</v>
      </c>
      <c r="U640">
        <v>1</v>
      </c>
    </row>
    <row r="641" spans="1:21" x14ac:dyDescent="0.3">
      <c r="A641">
        <v>671</v>
      </c>
      <c r="B641" s="1" t="s">
        <v>10909</v>
      </c>
      <c r="C641" s="1" t="s">
        <v>6315</v>
      </c>
      <c r="D641" s="2">
        <v>33296</v>
      </c>
      <c r="E641">
        <v>27</v>
      </c>
      <c r="F641">
        <v>2</v>
      </c>
      <c r="G641">
        <v>1991</v>
      </c>
      <c r="H641">
        <v>28</v>
      </c>
      <c r="I641" s="21">
        <f>AVERAGE(completedclient[age])</f>
        <v>45.892717452039484</v>
      </c>
      <c r="J641" s="1" t="s">
        <v>10910</v>
      </c>
      <c r="K641" s="1" t="s">
        <v>10911</v>
      </c>
      <c r="L641" s="1" t="s">
        <v>10633</v>
      </c>
      <c r="M641" s="1" t="s">
        <v>10500</v>
      </c>
      <c r="N641" s="1" t="s">
        <v>10912</v>
      </c>
      <c r="O641" s="1" t="s">
        <v>10913</v>
      </c>
      <c r="P641" s="1" t="s">
        <v>10914</v>
      </c>
      <c r="Q641" s="1"/>
      <c r="R641" s="1" t="s">
        <v>7599</v>
      </c>
      <c r="S641" s="1" t="s">
        <v>7600</v>
      </c>
      <c r="T641">
        <v>41312</v>
      </c>
      <c r="U641">
        <v>10</v>
      </c>
    </row>
    <row r="642" spans="1:21" x14ac:dyDescent="0.3">
      <c r="A642">
        <v>672</v>
      </c>
      <c r="B642" s="1" t="s">
        <v>10915</v>
      </c>
      <c r="C642" s="1" t="s">
        <v>6315</v>
      </c>
      <c r="D642" s="2">
        <v>18211</v>
      </c>
      <c r="E642">
        <v>9</v>
      </c>
      <c r="F642">
        <v>11</v>
      </c>
      <c r="G642">
        <v>1949</v>
      </c>
      <c r="H642">
        <v>70</v>
      </c>
      <c r="I642" s="21">
        <f>AVERAGE(completedclient[age])</f>
        <v>45.892717452039484</v>
      </c>
      <c r="J642" s="1" t="s">
        <v>10916</v>
      </c>
      <c r="K642" s="1" t="s">
        <v>10917</v>
      </c>
      <c r="L642" s="1" t="s">
        <v>10654</v>
      </c>
      <c r="M642" s="1" t="s">
        <v>10508</v>
      </c>
      <c r="N642" s="1" t="s">
        <v>10918</v>
      </c>
      <c r="O642" s="1" t="s">
        <v>10919</v>
      </c>
      <c r="P642" s="1" t="s">
        <v>10920</v>
      </c>
      <c r="Q642" s="1"/>
      <c r="R642" s="1" t="s">
        <v>6502</v>
      </c>
      <c r="S642" s="1" t="s">
        <v>6503</v>
      </c>
      <c r="T642">
        <v>41035</v>
      </c>
      <c r="U642">
        <v>46</v>
      </c>
    </row>
    <row r="643" spans="1:21" x14ac:dyDescent="0.3">
      <c r="A643">
        <v>673</v>
      </c>
      <c r="B643" s="1" t="s">
        <v>10921</v>
      </c>
      <c r="C643" s="1" t="s">
        <v>6327</v>
      </c>
      <c r="D643" s="2">
        <v>21852</v>
      </c>
      <c r="E643">
        <v>29</v>
      </c>
      <c r="F643">
        <v>10</v>
      </c>
      <c r="G643">
        <v>1959</v>
      </c>
      <c r="H643">
        <v>60</v>
      </c>
      <c r="I643" s="21">
        <f>AVERAGE(completedclient[age])</f>
        <v>45.892717452039484</v>
      </c>
      <c r="J643" s="1" t="s">
        <v>10922</v>
      </c>
      <c r="K643" s="1" t="s">
        <v>9307</v>
      </c>
      <c r="L643" s="1" t="s">
        <v>10923</v>
      </c>
      <c r="M643" s="1" t="s">
        <v>10924</v>
      </c>
      <c r="N643" s="1" t="s">
        <v>10925</v>
      </c>
      <c r="O643" s="1" t="s">
        <v>10926</v>
      </c>
      <c r="P643" s="1" t="s">
        <v>10927</v>
      </c>
      <c r="Q643" s="1"/>
      <c r="R643" s="1" t="s">
        <v>6643</v>
      </c>
      <c r="S643" s="1" t="s">
        <v>6601</v>
      </c>
      <c r="T643">
        <v>41837</v>
      </c>
      <c r="U643">
        <v>36</v>
      </c>
    </row>
    <row r="644" spans="1:21" x14ac:dyDescent="0.3">
      <c r="A644">
        <v>674</v>
      </c>
      <c r="B644" s="1" t="s">
        <v>10928</v>
      </c>
      <c r="C644" s="1" t="s">
        <v>6315</v>
      </c>
      <c r="D644" s="2">
        <v>17178</v>
      </c>
      <c r="E644">
        <v>11</v>
      </c>
      <c r="F644">
        <v>1</v>
      </c>
      <c r="G644">
        <v>1947</v>
      </c>
      <c r="H644">
        <v>73</v>
      </c>
      <c r="I644" s="21">
        <f>AVERAGE(completedclient[age])</f>
        <v>45.892717452039484</v>
      </c>
      <c r="J644" s="1" t="s">
        <v>10929</v>
      </c>
      <c r="K644" s="1" t="s">
        <v>10930</v>
      </c>
      <c r="L644" s="1" t="s">
        <v>10668</v>
      </c>
      <c r="M644" s="1" t="s">
        <v>10522</v>
      </c>
      <c r="N644" s="1" t="s">
        <v>10931</v>
      </c>
      <c r="O644" s="1" t="s">
        <v>10932</v>
      </c>
      <c r="P644" s="1" t="s">
        <v>10933</v>
      </c>
      <c r="Q644" s="1"/>
      <c r="R644" s="1" t="s">
        <v>7245</v>
      </c>
      <c r="S644" s="1" t="s">
        <v>7246</v>
      </c>
      <c r="T644">
        <v>44622</v>
      </c>
      <c r="U644">
        <v>11</v>
      </c>
    </row>
    <row r="645" spans="1:21" x14ac:dyDescent="0.3">
      <c r="A645">
        <v>675</v>
      </c>
      <c r="B645" s="1" t="s">
        <v>10934</v>
      </c>
      <c r="C645" s="1" t="s">
        <v>6327</v>
      </c>
      <c r="D645" s="2">
        <v>35015</v>
      </c>
      <c r="E645">
        <v>12</v>
      </c>
      <c r="F645">
        <v>11</v>
      </c>
      <c r="G645">
        <v>1995</v>
      </c>
      <c r="H645">
        <v>24</v>
      </c>
      <c r="I645" s="21">
        <f>AVERAGE(completedclient[age])</f>
        <v>45.892717452039484</v>
      </c>
      <c r="J645" s="1" t="s">
        <v>10935</v>
      </c>
      <c r="K645" s="1" t="s">
        <v>10936</v>
      </c>
      <c r="L645" s="1" t="s">
        <v>10937</v>
      </c>
      <c r="M645" s="1" t="s">
        <v>10938</v>
      </c>
      <c r="N645" s="1" t="s">
        <v>10939</v>
      </c>
      <c r="O645" s="1" t="s">
        <v>10940</v>
      </c>
      <c r="P645" s="1" t="s">
        <v>10941</v>
      </c>
      <c r="Q645" s="1"/>
      <c r="R645" s="1" t="s">
        <v>6852</v>
      </c>
      <c r="S645" s="1" t="s">
        <v>6336</v>
      </c>
      <c r="T645">
        <v>14226</v>
      </c>
      <c r="U645">
        <v>50</v>
      </c>
    </row>
    <row r="646" spans="1:21" x14ac:dyDescent="0.3">
      <c r="A646">
        <v>676</v>
      </c>
      <c r="B646" s="1" t="s">
        <v>10942</v>
      </c>
      <c r="C646" s="1" t="s">
        <v>6327</v>
      </c>
      <c r="D646" s="2">
        <v>26702</v>
      </c>
      <c r="E646">
        <v>7</v>
      </c>
      <c r="F646">
        <v>2</v>
      </c>
      <c r="G646">
        <v>1973</v>
      </c>
      <c r="H646">
        <v>46</v>
      </c>
      <c r="I646" s="21">
        <f>AVERAGE(completedclient[age])</f>
        <v>45.892717452039484</v>
      </c>
      <c r="J646" s="1" t="s">
        <v>10943</v>
      </c>
      <c r="K646" s="1" t="s">
        <v>10944</v>
      </c>
      <c r="L646" s="1" t="s">
        <v>10945</v>
      </c>
      <c r="M646" s="1" t="s">
        <v>10946</v>
      </c>
      <c r="N646" s="1" t="s">
        <v>10947</v>
      </c>
      <c r="O646" s="1" t="s">
        <v>10948</v>
      </c>
      <c r="P646" s="1" t="s">
        <v>10949</v>
      </c>
      <c r="Q646" s="1"/>
      <c r="R646" s="1" t="s">
        <v>6883</v>
      </c>
      <c r="S646" s="1" t="s">
        <v>6503</v>
      </c>
      <c r="T646">
        <v>40160</v>
      </c>
      <c r="U646">
        <v>70</v>
      </c>
    </row>
    <row r="647" spans="1:21" x14ac:dyDescent="0.3">
      <c r="A647">
        <v>677</v>
      </c>
      <c r="B647" s="1" t="s">
        <v>10950</v>
      </c>
      <c r="C647" s="1" t="s">
        <v>6327</v>
      </c>
      <c r="D647" s="2">
        <v>30460</v>
      </c>
      <c r="E647">
        <v>24</v>
      </c>
      <c r="F647">
        <v>5</v>
      </c>
      <c r="G647">
        <v>1983</v>
      </c>
      <c r="H647">
        <v>36</v>
      </c>
      <c r="I647" s="21">
        <f>AVERAGE(completedclient[age])</f>
        <v>45.892717452039484</v>
      </c>
      <c r="J647" s="1" t="s">
        <v>10951</v>
      </c>
      <c r="K647" s="1" t="s">
        <v>7113</v>
      </c>
      <c r="L647" s="1" t="s">
        <v>8439</v>
      </c>
      <c r="M647" s="1" t="s">
        <v>10952</v>
      </c>
      <c r="N647" s="1" t="s">
        <v>10953</v>
      </c>
      <c r="O647" s="1" t="s">
        <v>10954</v>
      </c>
      <c r="P647" s="1" t="s">
        <v>10955</v>
      </c>
      <c r="Q647" s="1"/>
      <c r="R647" s="1" t="s">
        <v>6353</v>
      </c>
      <c r="S647" s="1" t="s">
        <v>6354</v>
      </c>
      <c r="T647">
        <v>43634</v>
      </c>
      <c r="U647">
        <v>5</v>
      </c>
    </row>
    <row r="648" spans="1:21" x14ac:dyDescent="0.3">
      <c r="A648">
        <v>678</v>
      </c>
      <c r="B648" s="1" t="s">
        <v>10956</v>
      </c>
      <c r="C648" s="1" t="s">
        <v>6315</v>
      </c>
      <c r="D648" s="2">
        <v>19507</v>
      </c>
      <c r="E648">
        <v>28</v>
      </c>
      <c r="F648">
        <v>5</v>
      </c>
      <c r="G648">
        <v>1953</v>
      </c>
      <c r="H648">
        <v>66</v>
      </c>
      <c r="I648" s="21">
        <f>AVERAGE(completedclient[age])</f>
        <v>45.892717452039484</v>
      </c>
      <c r="J648" s="1" t="s">
        <v>10957</v>
      </c>
      <c r="K648" s="1" t="s">
        <v>10958</v>
      </c>
      <c r="L648" s="1" t="s">
        <v>10674</v>
      </c>
      <c r="M648" s="1" t="s">
        <v>10553</v>
      </c>
      <c r="N648" s="1" t="s">
        <v>10959</v>
      </c>
      <c r="O648" s="1" t="s">
        <v>10960</v>
      </c>
      <c r="P648" s="1" t="s">
        <v>10961</v>
      </c>
      <c r="Q648" s="1"/>
      <c r="R648" s="1" t="s">
        <v>6492</v>
      </c>
      <c r="S648" s="1" t="s">
        <v>6743</v>
      </c>
      <c r="T648">
        <v>43895</v>
      </c>
      <c r="U648">
        <v>39</v>
      </c>
    </row>
    <row r="649" spans="1:21" x14ac:dyDescent="0.3">
      <c r="A649">
        <v>679</v>
      </c>
      <c r="B649" s="1" t="s">
        <v>10962</v>
      </c>
      <c r="C649" s="1" t="s">
        <v>6327</v>
      </c>
      <c r="D649" s="2">
        <v>21994</v>
      </c>
      <c r="E649">
        <v>19</v>
      </c>
      <c r="F649">
        <v>3</v>
      </c>
      <c r="G649">
        <v>1960</v>
      </c>
      <c r="H649">
        <v>59</v>
      </c>
      <c r="I649" s="21">
        <f>AVERAGE(completedclient[age])</f>
        <v>45.892717452039484</v>
      </c>
      <c r="J649" s="1" t="s">
        <v>10963</v>
      </c>
      <c r="K649" s="1" t="s">
        <v>10964</v>
      </c>
      <c r="L649" s="1" t="s">
        <v>10965</v>
      </c>
      <c r="M649" s="1" t="s">
        <v>10966</v>
      </c>
      <c r="N649" s="1" t="s">
        <v>10967</v>
      </c>
      <c r="O649" s="1" t="s">
        <v>10968</v>
      </c>
      <c r="P649" s="1" t="s">
        <v>10969</v>
      </c>
      <c r="Q649" s="1"/>
      <c r="R649" s="1" t="s">
        <v>6957</v>
      </c>
      <c r="S649" s="1" t="s">
        <v>6958</v>
      </c>
      <c r="T649">
        <v>43925</v>
      </c>
      <c r="U649">
        <v>8</v>
      </c>
    </row>
    <row r="650" spans="1:21" x14ac:dyDescent="0.3">
      <c r="A650">
        <v>680</v>
      </c>
      <c r="B650" s="1" t="s">
        <v>10970</v>
      </c>
      <c r="C650" s="1" t="s">
        <v>6315</v>
      </c>
      <c r="D650" s="2">
        <v>22045</v>
      </c>
      <c r="E650">
        <v>9</v>
      </c>
      <c r="F650">
        <v>5</v>
      </c>
      <c r="G650">
        <v>1960</v>
      </c>
      <c r="H650">
        <v>59</v>
      </c>
      <c r="I650" s="21">
        <f>AVERAGE(completedclient[age])</f>
        <v>45.892717452039484</v>
      </c>
      <c r="J650" s="1" t="s">
        <v>10971</v>
      </c>
      <c r="K650" s="1" t="s">
        <v>10972</v>
      </c>
      <c r="L650" s="1" t="s">
        <v>10688</v>
      </c>
      <c r="M650" s="1" t="s">
        <v>10560</v>
      </c>
      <c r="N650" s="1" t="s">
        <v>10973</v>
      </c>
      <c r="O650" s="1" t="s">
        <v>10974</v>
      </c>
      <c r="P650" s="1" t="s">
        <v>10975</v>
      </c>
      <c r="Q650" s="1"/>
      <c r="R650" s="1" t="s">
        <v>6957</v>
      </c>
      <c r="S650" s="1" t="s">
        <v>6958</v>
      </c>
      <c r="T650">
        <v>47015</v>
      </c>
      <c r="U650">
        <v>8</v>
      </c>
    </row>
    <row r="651" spans="1:21" x14ac:dyDescent="0.3">
      <c r="A651">
        <v>681</v>
      </c>
      <c r="B651" s="1" t="s">
        <v>10976</v>
      </c>
      <c r="C651" s="1" t="s">
        <v>6327</v>
      </c>
      <c r="D651" s="2">
        <v>35445</v>
      </c>
      <c r="E651">
        <v>15</v>
      </c>
      <c r="F651">
        <v>1</v>
      </c>
      <c r="G651">
        <v>1997</v>
      </c>
      <c r="H651">
        <v>23</v>
      </c>
      <c r="I651" s="21">
        <f>AVERAGE(completedclient[age])</f>
        <v>45.892717452039484</v>
      </c>
      <c r="J651" s="1" t="s">
        <v>10977</v>
      </c>
      <c r="K651" s="1" t="s">
        <v>10978</v>
      </c>
      <c r="L651" s="1" t="s">
        <v>10979</v>
      </c>
      <c r="M651" s="1" t="s">
        <v>10980</v>
      </c>
      <c r="N651" s="1" t="s">
        <v>10981</v>
      </c>
      <c r="O651" s="1" t="s">
        <v>10982</v>
      </c>
      <c r="P651" s="1" t="s">
        <v>10983</v>
      </c>
      <c r="Q651" s="1"/>
      <c r="R651" s="1" t="s">
        <v>6382</v>
      </c>
      <c r="S651" s="1" t="s">
        <v>6383</v>
      </c>
      <c r="T651">
        <v>48493</v>
      </c>
      <c r="U651">
        <v>15</v>
      </c>
    </row>
    <row r="652" spans="1:21" x14ac:dyDescent="0.3">
      <c r="A652">
        <v>682</v>
      </c>
      <c r="B652" s="1" t="s">
        <v>10984</v>
      </c>
      <c r="C652" s="1" t="s">
        <v>6327</v>
      </c>
      <c r="D652" s="2">
        <v>36454</v>
      </c>
      <c r="E652">
        <v>21</v>
      </c>
      <c r="F652">
        <v>10</v>
      </c>
      <c r="G652">
        <v>1999</v>
      </c>
      <c r="H652">
        <v>20</v>
      </c>
      <c r="I652" s="21">
        <f>AVERAGE(completedclient[age])</f>
        <v>45.892717452039484</v>
      </c>
      <c r="J652" s="1" t="s">
        <v>10985</v>
      </c>
      <c r="K652" s="1" t="s">
        <v>10986</v>
      </c>
      <c r="L652" s="1" t="s">
        <v>10987</v>
      </c>
      <c r="M652" s="1" t="s">
        <v>10988</v>
      </c>
      <c r="N652" s="1" t="s">
        <v>10989</v>
      </c>
      <c r="O652" s="1" t="s">
        <v>10990</v>
      </c>
      <c r="P652" s="1" t="s">
        <v>10991</v>
      </c>
      <c r="Q652" s="1"/>
      <c r="R652" s="1" t="s">
        <v>6324</v>
      </c>
      <c r="S652" s="1" t="s">
        <v>6325</v>
      </c>
      <c r="T652">
        <v>49124</v>
      </c>
      <c r="U652">
        <v>18</v>
      </c>
    </row>
    <row r="653" spans="1:21" x14ac:dyDescent="0.3">
      <c r="A653">
        <v>683</v>
      </c>
      <c r="B653" s="1" t="s">
        <v>10992</v>
      </c>
      <c r="C653" s="1" t="s">
        <v>6315</v>
      </c>
      <c r="D653" s="2">
        <v>23983</v>
      </c>
      <c r="E653">
        <v>29</v>
      </c>
      <c r="F653">
        <v>8</v>
      </c>
      <c r="G653">
        <v>1965</v>
      </c>
      <c r="H653">
        <v>54</v>
      </c>
      <c r="I653" s="21">
        <f>AVERAGE(completedclient[age])</f>
        <v>45.892717452039484</v>
      </c>
      <c r="J653" s="1" t="s">
        <v>10993</v>
      </c>
      <c r="K653" s="1" t="s">
        <v>10994</v>
      </c>
      <c r="L653" s="1" t="s">
        <v>10694</v>
      </c>
      <c r="M653" s="1" t="s">
        <v>10574</v>
      </c>
      <c r="N653" s="1" t="s">
        <v>10995</v>
      </c>
      <c r="O653" s="1" t="s">
        <v>10996</v>
      </c>
      <c r="P653" s="1" t="s">
        <v>10997</v>
      </c>
      <c r="Q653" s="1"/>
      <c r="R653" s="1" t="s">
        <v>6448</v>
      </c>
      <c r="S653" s="1" t="s">
        <v>6336</v>
      </c>
      <c r="T653">
        <v>10709</v>
      </c>
      <c r="U653">
        <v>76</v>
      </c>
    </row>
    <row r="654" spans="1:21" x14ac:dyDescent="0.3">
      <c r="A654">
        <v>684</v>
      </c>
      <c r="B654" s="1" t="s">
        <v>10998</v>
      </c>
      <c r="C654" s="1" t="s">
        <v>6315</v>
      </c>
      <c r="D654" s="2">
        <v>35165</v>
      </c>
      <c r="E654">
        <v>10</v>
      </c>
      <c r="F654">
        <v>4</v>
      </c>
      <c r="G654">
        <v>1996</v>
      </c>
      <c r="H654">
        <v>23</v>
      </c>
      <c r="I654" s="21">
        <f>AVERAGE(completedclient[age])</f>
        <v>45.892717452039484</v>
      </c>
      <c r="J654" s="1" t="s">
        <v>10999</v>
      </c>
      <c r="K654" s="1" t="s">
        <v>11000</v>
      </c>
      <c r="L654" s="1" t="s">
        <v>10716</v>
      </c>
      <c r="M654" s="1" t="s">
        <v>10587</v>
      </c>
      <c r="N654" s="1" t="s">
        <v>11001</v>
      </c>
      <c r="O654" s="1" t="s">
        <v>11002</v>
      </c>
      <c r="P654" s="1" t="s">
        <v>11003</v>
      </c>
      <c r="Q654" s="1"/>
      <c r="R654" s="1" t="s">
        <v>7036</v>
      </c>
      <c r="S654" s="1" t="s">
        <v>7037</v>
      </c>
      <c r="T654">
        <v>44102</v>
      </c>
      <c r="U654">
        <v>3</v>
      </c>
    </row>
    <row r="655" spans="1:21" x14ac:dyDescent="0.3">
      <c r="A655">
        <v>685</v>
      </c>
      <c r="B655" s="1" t="s">
        <v>11004</v>
      </c>
      <c r="C655" s="1" t="s">
        <v>6315</v>
      </c>
      <c r="D655" s="2">
        <v>18610</v>
      </c>
      <c r="E655">
        <v>13</v>
      </c>
      <c r="F655">
        <v>12</v>
      </c>
      <c r="G655">
        <v>1950</v>
      </c>
      <c r="H655">
        <v>69</v>
      </c>
      <c r="I655" s="21">
        <f>AVERAGE(completedclient[age])</f>
        <v>45.892717452039484</v>
      </c>
      <c r="J655" s="1" t="s">
        <v>11005</v>
      </c>
      <c r="K655" s="1" t="s">
        <v>11006</v>
      </c>
      <c r="L655" s="1" t="s">
        <v>10728</v>
      </c>
      <c r="M655" s="1" t="s">
        <v>10600</v>
      </c>
      <c r="N655" s="1" t="s">
        <v>11007</v>
      </c>
      <c r="O655" s="1" t="s">
        <v>11008</v>
      </c>
      <c r="P655" s="1" t="s">
        <v>11009</v>
      </c>
      <c r="Q655" s="1"/>
      <c r="R655" s="1" t="s">
        <v>6735</v>
      </c>
      <c r="S655" s="1" t="s">
        <v>6736</v>
      </c>
      <c r="T655">
        <v>45108</v>
      </c>
      <c r="U655">
        <v>72</v>
      </c>
    </row>
    <row r="656" spans="1:21" x14ac:dyDescent="0.3">
      <c r="A656">
        <v>686</v>
      </c>
      <c r="B656" s="1" t="s">
        <v>11010</v>
      </c>
      <c r="C656" s="1" t="s">
        <v>6315</v>
      </c>
      <c r="D656" s="2">
        <v>33514</v>
      </c>
      <c r="E656">
        <v>3</v>
      </c>
      <c r="F656">
        <v>10</v>
      </c>
      <c r="G656">
        <v>1991</v>
      </c>
      <c r="H656">
        <v>28</v>
      </c>
      <c r="I656" s="21">
        <f>AVERAGE(completedclient[age])</f>
        <v>45.892717452039484</v>
      </c>
      <c r="J656" s="1" t="s">
        <v>11011</v>
      </c>
      <c r="K656" s="1" t="s">
        <v>11012</v>
      </c>
      <c r="L656" s="1" t="s">
        <v>10734</v>
      </c>
      <c r="M656" s="1" t="s">
        <v>10619</v>
      </c>
      <c r="N656" s="1" t="s">
        <v>11013</v>
      </c>
      <c r="O656" s="1" t="s">
        <v>11014</v>
      </c>
      <c r="P656" s="1" t="s">
        <v>11015</v>
      </c>
      <c r="Q656" s="1"/>
      <c r="R656" s="1" t="s">
        <v>6758</v>
      </c>
      <c r="S656" s="1" t="s">
        <v>6759</v>
      </c>
      <c r="T656">
        <v>47002</v>
      </c>
      <c r="U656">
        <v>32</v>
      </c>
    </row>
    <row r="657" spans="1:21" x14ac:dyDescent="0.3">
      <c r="A657">
        <v>687</v>
      </c>
      <c r="B657" s="1" t="s">
        <v>11016</v>
      </c>
      <c r="C657" s="1" t="s">
        <v>6327</v>
      </c>
      <c r="D657" s="2">
        <v>34727</v>
      </c>
      <c r="E657">
        <v>28</v>
      </c>
      <c r="F657">
        <v>1</v>
      </c>
      <c r="G657">
        <v>1995</v>
      </c>
      <c r="H657">
        <v>25</v>
      </c>
      <c r="I657" s="21">
        <f>AVERAGE(completedclient[age])</f>
        <v>45.892717452039484</v>
      </c>
      <c r="J657" s="1" t="s">
        <v>11017</v>
      </c>
      <c r="K657" s="1" t="s">
        <v>11018</v>
      </c>
      <c r="L657" s="1" t="s">
        <v>11019</v>
      </c>
      <c r="M657" s="1" t="s">
        <v>11020</v>
      </c>
      <c r="N657" s="1" t="s">
        <v>11021</v>
      </c>
      <c r="O657" s="1" t="s">
        <v>11022</v>
      </c>
      <c r="P657" s="1" t="s">
        <v>11023</v>
      </c>
      <c r="Q657" s="1"/>
      <c r="R657" s="1" t="s">
        <v>6758</v>
      </c>
      <c r="S657" s="1" t="s">
        <v>6759</v>
      </c>
      <c r="T657">
        <v>46105</v>
      </c>
      <c r="U657">
        <v>32</v>
      </c>
    </row>
    <row r="658" spans="1:21" x14ac:dyDescent="0.3">
      <c r="A658">
        <v>688</v>
      </c>
      <c r="B658" s="1" t="s">
        <v>11024</v>
      </c>
      <c r="C658" s="1" t="s">
        <v>6327</v>
      </c>
      <c r="D658" s="2">
        <v>27153</v>
      </c>
      <c r="E658">
        <v>4</v>
      </c>
      <c r="F658">
        <v>5</v>
      </c>
      <c r="G658">
        <v>1974</v>
      </c>
      <c r="H658">
        <v>45</v>
      </c>
      <c r="I658" s="21">
        <f>AVERAGE(completedclient[age])</f>
        <v>45.892717452039484</v>
      </c>
      <c r="J658" s="1" t="s">
        <v>11025</v>
      </c>
      <c r="K658" s="1" t="s">
        <v>11026</v>
      </c>
      <c r="L658" s="1" t="s">
        <v>11027</v>
      </c>
      <c r="M658" s="1" t="s">
        <v>11028</v>
      </c>
      <c r="N658" s="1" t="s">
        <v>11029</v>
      </c>
      <c r="O658" s="1" t="s">
        <v>11030</v>
      </c>
      <c r="P658" s="1" t="s">
        <v>11031</v>
      </c>
      <c r="Q658" s="1"/>
      <c r="R658" s="1" t="s">
        <v>6335</v>
      </c>
      <c r="S658" s="1" t="s">
        <v>6336</v>
      </c>
      <c r="T658">
        <v>10109</v>
      </c>
      <c r="U658">
        <v>1</v>
      </c>
    </row>
    <row r="659" spans="1:21" x14ac:dyDescent="0.3">
      <c r="A659">
        <v>689</v>
      </c>
      <c r="B659" s="1" t="s">
        <v>11032</v>
      </c>
      <c r="C659" s="1" t="s">
        <v>6327</v>
      </c>
      <c r="D659" s="2">
        <v>30896</v>
      </c>
      <c r="E659">
        <v>2</v>
      </c>
      <c r="F659">
        <v>8</v>
      </c>
      <c r="G659">
        <v>1984</v>
      </c>
      <c r="H659">
        <v>35</v>
      </c>
      <c r="I659" s="21">
        <f>AVERAGE(completedclient[age])</f>
        <v>45.892717452039484</v>
      </c>
      <c r="J659" s="1" t="s">
        <v>11033</v>
      </c>
      <c r="K659" s="1" t="s">
        <v>11034</v>
      </c>
      <c r="L659" s="1" t="s">
        <v>11035</v>
      </c>
      <c r="M659" s="1" t="s">
        <v>11036</v>
      </c>
      <c r="N659" s="1" t="s">
        <v>11037</v>
      </c>
      <c r="O659" s="1" t="s">
        <v>11038</v>
      </c>
      <c r="P659" s="1" t="s">
        <v>11039</v>
      </c>
      <c r="Q659" s="1"/>
      <c r="R659" s="1" t="s">
        <v>6883</v>
      </c>
      <c r="S659" s="1" t="s">
        <v>6503</v>
      </c>
      <c r="T659">
        <v>40870</v>
      </c>
      <c r="U659">
        <v>70</v>
      </c>
    </row>
    <row r="660" spans="1:21" x14ac:dyDescent="0.3">
      <c r="A660">
        <v>690</v>
      </c>
      <c r="B660" s="1" t="s">
        <v>11040</v>
      </c>
      <c r="C660" s="1" t="s">
        <v>6327</v>
      </c>
      <c r="D660" s="2">
        <v>22957</v>
      </c>
      <c r="E660">
        <v>7</v>
      </c>
      <c r="F660">
        <v>11</v>
      </c>
      <c r="G660">
        <v>1962</v>
      </c>
      <c r="H660">
        <v>57</v>
      </c>
      <c r="I660" s="21">
        <f>AVERAGE(completedclient[age])</f>
        <v>45.892717452039484</v>
      </c>
      <c r="J660" s="1" t="s">
        <v>11041</v>
      </c>
      <c r="K660" s="1" t="s">
        <v>10574</v>
      </c>
      <c r="L660" s="1" t="s">
        <v>11042</v>
      </c>
      <c r="M660" s="1" t="s">
        <v>11043</v>
      </c>
      <c r="N660" s="1" t="s">
        <v>11044</v>
      </c>
      <c r="O660" s="1" t="s">
        <v>11045</v>
      </c>
      <c r="P660" s="1" t="s">
        <v>11046</v>
      </c>
      <c r="Q660" s="1"/>
      <c r="R660" s="1" t="s">
        <v>6692</v>
      </c>
      <c r="S660" s="1" t="s">
        <v>6611</v>
      </c>
      <c r="T660">
        <v>43336</v>
      </c>
      <c r="U660">
        <v>38</v>
      </c>
    </row>
    <row r="661" spans="1:21" x14ac:dyDescent="0.3">
      <c r="A661">
        <v>691</v>
      </c>
      <c r="B661" s="1" t="s">
        <v>11047</v>
      </c>
      <c r="C661" s="1" t="s">
        <v>6315</v>
      </c>
      <c r="D661" s="2">
        <v>23389</v>
      </c>
      <c r="E661">
        <v>13</v>
      </c>
      <c r="F661">
        <v>1</v>
      </c>
      <c r="G661">
        <v>1964</v>
      </c>
      <c r="H661">
        <v>56</v>
      </c>
      <c r="I661" s="21">
        <f>AVERAGE(completedclient[age])</f>
        <v>45.892717452039484</v>
      </c>
      <c r="J661" s="1" t="s">
        <v>11048</v>
      </c>
      <c r="K661" s="1" t="s">
        <v>11049</v>
      </c>
      <c r="L661" s="1" t="s">
        <v>10748</v>
      </c>
      <c r="M661" s="1" t="s">
        <v>10627</v>
      </c>
      <c r="N661" s="1" t="s">
        <v>11050</v>
      </c>
      <c r="O661" s="1" t="s">
        <v>11051</v>
      </c>
      <c r="P661" s="1" t="s">
        <v>11052</v>
      </c>
      <c r="Q661" s="1"/>
      <c r="R661" s="1" t="s">
        <v>6692</v>
      </c>
      <c r="S661" s="1" t="s">
        <v>6611</v>
      </c>
      <c r="T661">
        <v>47627</v>
      </c>
      <c r="U661">
        <v>38</v>
      </c>
    </row>
    <row r="662" spans="1:21" x14ac:dyDescent="0.3">
      <c r="A662">
        <v>692</v>
      </c>
      <c r="B662" s="1" t="s">
        <v>11053</v>
      </c>
      <c r="C662" s="1" t="s">
        <v>6315</v>
      </c>
      <c r="D662" s="2">
        <v>20465</v>
      </c>
      <c r="E662">
        <v>11</v>
      </c>
      <c r="F662">
        <v>1</v>
      </c>
      <c r="G662">
        <v>1956</v>
      </c>
      <c r="H662">
        <v>64</v>
      </c>
      <c r="I662" s="21">
        <f>AVERAGE(completedclient[age])</f>
        <v>45.892717452039484</v>
      </c>
      <c r="J662" s="1" t="s">
        <v>11054</v>
      </c>
      <c r="K662" s="1" t="s">
        <v>11055</v>
      </c>
      <c r="L662" s="1" t="s">
        <v>10762</v>
      </c>
      <c r="M662" s="1" t="s">
        <v>10640</v>
      </c>
      <c r="N662" s="1" t="s">
        <v>11056</v>
      </c>
      <c r="O662" s="1" t="s">
        <v>11057</v>
      </c>
      <c r="P662" s="1" t="s">
        <v>11058</v>
      </c>
      <c r="Q662" s="1"/>
      <c r="R662" s="1" t="s">
        <v>6556</v>
      </c>
      <c r="S662" s="1" t="s">
        <v>6557</v>
      </c>
      <c r="T662">
        <v>49459</v>
      </c>
      <c r="U662">
        <v>74</v>
      </c>
    </row>
    <row r="663" spans="1:21" x14ac:dyDescent="0.3">
      <c r="A663">
        <v>693</v>
      </c>
      <c r="B663" s="1" t="s">
        <v>11059</v>
      </c>
      <c r="C663" s="1" t="s">
        <v>6327</v>
      </c>
      <c r="D663" s="2">
        <v>20165</v>
      </c>
      <c r="E663">
        <v>17</v>
      </c>
      <c r="F663">
        <v>3</v>
      </c>
      <c r="G663">
        <v>1955</v>
      </c>
      <c r="H663">
        <v>64</v>
      </c>
      <c r="I663" s="21">
        <f>AVERAGE(completedclient[age])</f>
        <v>45.892717452039484</v>
      </c>
      <c r="J663" s="1" t="s">
        <v>11060</v>
      </c>
      <c r="K663" s="1" t="s">
        <v>11061</v>
      </c>
      <c r="L663" s="1" t="s">
        <v>11062</v>
      </c>
      <c r="M663" s="1" t="s">
        <v>9729</v>
      </c>
      <c r="N663" s="1" t="s">
        <v>11063</v>
      </c>
      <c r="O663" s="1" t="s">
        <v>11064</v>
      </c>
      <c r="P663" s="1" t="s">
        <v>11065</v>
      </c>
      <c r="Q663" s="1"/>
      <c r="R663" s="1" t="s">
        <v>6556</v>
      </c>
      <c r="S663" s="1" t="s">
        <v>6557</v>
      </c>
      <c r="T663">
        <v>43125</v>
      </c>
      <c r="U663">
        <v>74</v>
      </c>
    </row>
    <row r="664" spans="1:21" x14ac:dyDescent="0.3">
      <c r="A664">
        <v>694</v>
      </c>
      <c r="B664" s="1" t="s">
        <v>11066</v>
      </c>
      <c r="C664" s="1" t="s">
        <v>6327</v>
      </c>
      <c r="D664" s="2">
        <v>20513</v>
      </c>
      <c r="E664">
        <v>28</v>
      </c>
      <c r="F664">
        <v>2</v>
      </c>
      <c r="G664">
        <v>1956</v>
      </c>
      <c r="H664">
        <v>63</v>
      </c>
      <c r="I664" s="21">
        <f>AVERAGE(completedclient[age])</f>
        <v>45.892717452039484</v>
      </c>
      <c r="J664" s="1" t="s">
        <v>11067</v>
      </c>
      <c r="K664" s="1" t="s">
        <v>11068</v>
      </c>
      <c r="L664" s="1" t="s">
        <v>11069</v>
      </c>
      <c r="M664" s="1" t="s">
        <v>6695</v>
      </c>
      <c r="N664" s="1" t="s">
        <v>11070</v>
      </c>
      <c r="O664" s="1" t="s">
        <v>11071</v>
      </c>
      <c r="P664" s="1" t="s">
        <v>11072</v>
      </c>
      <c r="Q664" s="1"/>
      <c r="R664" s="1" t="s">
        <v>6865</v>
      </c>
      <c r="S664" s="1" t="s">
        <v>6866</v>
      </c>
      <c r="T664">
        <v>48330</v>
      </c>
      <c r="U664">
        <v>29</v>
      </c>
    </row>
    <row r="665" spans="1:21" x14ac:dyDescent="0.3">
      <c r="A665">
        <v>695</v>
      </c>
      <c r="B665" s="1" t="s">
        <v>11073</v>
      </c>
      <c r="C665" s="1" t="s">
        <v>6327</v>
      </c>
      <c r="D665" s="2">
        <v>27572</v>
      </c>
      <c r="E665">
        <v>27</v>
      </c>
      <c r="F665">
        <v>6</v>
      </c>
      <c r="G665">
        <v>1975</v>
      </c>
      <c r="H665">
        <v>44</v>
      </c>
      <c r="I665" s="21">
        <f>AVERAGE(completedclient[age])</f>
        <v>45.892717452039484</v>
      </c>
      <c r="J665" s="1" t="s">
        <v>11074</v>
      </c>
      <c r="K665" s="1" t="s">
        <v>11075</v>
      </c>
      <c r="L665" s="1" t="s">
        <v>11076</v>
      </c>
      <c r="M665" s="1" t="s">
        <v>10809</v>
      </c>
      <c r="N665" s="1" t="s">
        <v>11077</v>
      </c>
      <c r="O665" s="1" t="s">
        <v>11078</v>
      </c>
      <c r="P665" s="1" t="s">
        <v>11079</v>
      </c>
      <c r="Q665" s="1"/>
      <c r="R665" s="1" t="s">
        <v>7743</v>
      </c>
      <c r="S665" s="1" t="s">
        <v>7744</v>
      </c>
      <c r="T665">
        <v>48858</v>
      </c>
      <c r="U665">
        <v>28</v>
      </c>
    </row>
    <row r="666" spans="1:21" x14ac:dyDescent="0.3">
      <c r="A666">
        <v>696</v>
      </c>
      <c r="B666" s="1" t="s">
        <v>11080</v>
      </c>
      <c r="C666" s="1" t="s">
        <v>6315</v>
      </c>
      <c r="D666" s="2">
        <v>26634</v>
      </c>
      <c r="E666">
        <v>1</v>
      </c>
      <c r="F666">
        <v>12</v>
      </c>
      <c r="G666">
        <v>1972</v>
      </c>
      <c r="H666">
        <v>47</v>
      </c>
      <c r="I666" s="21">
        <f>AVERAGE(completedclient[age])</f>
        <v>45.892717452039484</v>
      </c>
      <c r="J666" s="1" t="s">
        <v>11081</v>
      </c>
      <c r="K666" s="1" t="s">
        <v>11082</v>
      </c>
      <c r="L666" s="1" t="s">
        <v>10768</v>
      </c>
      <c r="M666" s="1" t="s">
        <v>10648</v>
      </c>
      <c r="N666" s="1" t="s">
        <v>11083</v>
      </c>
      <c r="O666" s="1" t="s">
        <v>11084</v>
      </c>
      <c r="P666" s="1" t="s">
        <v>11085</v>
      </c>
      <c r="Q666" s="1"/>
      <c r="R666" s="1" t="s">
        <v>7743</v>
      </c>
      <c r="S666" s="1" t="s">
        <v>7744</v>
      </c>
      <c r="T666">
        <v>43445</v>
      </c>
      <c r="U666">
        <v>28</v>
      </c>
    </row>
    <row r="667" spans="1:21" x14ac:dyDescent="0.3">
      <c r="A667">
        <v>697</v>
      </c>
      <c r="B667" s="1" t="s">
        <v>11086</v>
      </c>
      <c r="C667" s="1" t="s">
        <v>6327</v>
      </c>
      <c r="D667" s="2">
        <v>34455</v>
      </c>
      <c r="E667">
        <v>1</v>
      </c>
      <c r="F667">
        <v>5</v>
      </c>
      <c r="G667">
        <v>1994</v>
      </c>
      <c r="H667">
        <v>25</v>
      </c>
      <c r="I667" s="21">
        <f>AVERAGE(completedclient[age])</f>
        <v>45.892717452039484</v>
      </c>
      <c r="J667" s="1" t="s">
        <v>11087</v>
      </c>
      <c r="K667" s="1" t="s">
        <v>11088</v>
      </c>
      <c r="L667" s="1" t="s">
        <v>11089</v>
      </c>
      <c r="M667" s="1" t="s">
        <v>11090</v>
      </c>
      <c r="N667" s="1" t="s">
        <v>11091</v>
      </c>
      <c r="O667" s="1" t="s">
        <v>11092</v>
      </c>
      <c r="P667" s="1" t="s">
        <v>11093</v>
      </c>
      <c r="Q667" s="1"/>
      <c r="R667" s="1" t="s">
        <v>6335</v>
      </c>
      <c r="S667" s="1" t="s">
        <v>6336</v>
      </c>
      <c r="T667">
        <v>10035</v>
      </c>
      <c r="U667">
        <v>1</v>
      </c>
    </row>
    <row r="668" spans="1:21" x14ac:dyDescent="0.3">
      <c r="A668">
        <v>698</v>
      </c>
      <c r="B668" s="1" t="s">
        <v>11094</v>
      </c>
      <c r="C668" s="1" t="s">
        <v>6327</v>
      </c>
      <c r="D668" s="2">
        <v>27087</v>
      </c>
      <c r="E668">
        <v>27</v>
      </c>
      <c r="F668">
        <v>2</v>
      </c>
      <c r="G668">
        <v>1974</v>
      </c>
      <c r="H668">
        <v>45</v>
      </c>
      <c r="I668" s="21">
        <f>AVERAGE(completedclient[age])</f>
        <v>45.892717452039484</v>
      </c>
      <c r="J668" s="1" t="s">
        <v>11095</v>
      </c>
      <c r="K668" s="1" t="s">
        <v>6488</v>
      </c>
      <c r="L668" s="1" t="s">
        <v>11096</v>
      </c>
      <c r="M668" s="1" t="s">
        <v>11097</v>
      </c>
      <c r="N668" s="1" t="s">
        <v>11098</v>
      </c>
      <c r="O668" s="1" t="s">
        <v>11099</v>
      </c>
      <c r="P668" s="1" t="s">
        <v>11100</v>
      </c>
      <c r="Q668" s="1"/>
      <c r="R668" s="1" t="s">
        <v>6684</v>
      </c>
      <c r="S668" s="1" t="s">
        <v>6336</v>
      </c>
      <c r="T668">
        <v>14609</v>
      </c>
      <c r="U668">
        <v>75</v>
      </c>
    </row>
    <row r="669" spans="1:21" x14ac:dyDescent="0.3">
      <c r="A669">
        <v>699</v>
      </c>
      <c r="B669" s="1" t="s">
        <v>11101</v>
      </c>
      <c r="C669" s="1" t="s">
        <v>6315</v>
      </c>
      <c r="D669" s="2">
        <v>15453</v>
      </c>
      <c r="E669">
        <v>22</v>
      </c>
      <c r="F669">
        <v>4</v>
      </c>
      <c r="G669">
        <v>1942</v>
      </c>
      <c r="H669">
        <v>77</v>
      </c>
      <c r="I669" s="21">
        <f>AVERAGE(completedclient[age])</f>
        <v>45.892717452039484</v>
      </c>
      <c r="J669" s="1" t="s">
        <v>11102</v>
      </c>
      <c r="K669" s="1" t="s">
        <v>11103</v>
      </c>
      <c r="L669" s="1" t="s">
        <v>10774</v>
      </c>
      <c r="M669" s="1" t="s">
        <v>10662</v>
      </c>
      <c r="N669" s="1" t="s">
        <v>11104</v>
      </c>
      <c r="O669" s="1" t="s">
        <v>11105</v>
      </c>
      <c r="P669" s="1" t="s">
        <v>11106</v>
      </c>
      <c r="Q669" s="1"/>
      <c r="R669" s="1" t="s">
        <v>7069</v>
      </c>
      <c r="S669" s="1" t="s">
        <v>7070</v>
      </c>
      <c r="T669">
        <v>44453</v>
      </c>
      <c r="U669">
        <v>26</v>
      </c>
    </row>
    <row r="670" spans="1:21" x14ac:dyDescent="0.3">
      <c r="A670">
        <v>700</v>
      </c>
      <c r="B670" s="1" t="s">
        <v>11107</v>
      </c>
      <c r="C670" s="1" t="s">
        <v>6327</v>
      </c>
      <c r="D670" s="2">
        <v>18222</v>
      </c>
      <c r="E670">
        <v>20</v>
      </c>
      <c r="F670">
        <v>11</v>
      </c>
      <c r="G670">
        <v>1949</v>
      </c>
      <c r="H670">
        <v>70</v>
      </c>
      <c r="I670" s="21">
        <f>AVERAGE(completedclient[age])</f>
        <v>45.892717452039484</v>
      </c>
      <c r="J670" s="1" t="s">
        <v>11108</v>
      </c>
      <c r="K670" s="1" t="s">
        <v>11109</v>
      </c>
      <c r="L670" s="1" t="s">
        <v>11110</v>
      </c>
      <c r="M670" s="1" t="s">
        <v>11111</v>
      </c>
      <c r="N670" s="1" t="s">
        <v>11112</v>
      </c>
      <c r="O670" s="1" t="s">
        <v>11113</v>
      </c>
      <c r="P670" s="1" t="s">
        <v>11114</v>
      </c>
      <c r="Q670" s="1"/>
      <c r="R670" s="1" t="s">
        <v>6372</v>
      </c>
      <c r="S670" s="1" t="s">
        <v>6373</v>
      </c>
      <c r="T670">
        <v>48136</v>
      </c>
      <c r="U670">
        <v>12</v>
      </c>
    </row>
    <row r="671" spans="1:21" x14ac:dyDescent="0.3">
      <c r="A671">
        <v>702</v>
      </c>
      <c r="B671" s="1" t="s">
        <v>11115</v>
      </c>
      <c r="C671" s="1" t="s">
        <v>6315</v>
      </c>
      <c r="D671" s="2">
        <v>32454</v>
      </c>
      <c r="E671">
        <v>7</v>
      </c>
      <c r="F671">
        <v>11</v>
      </c>
      <c r="G671">
        <v>1988</v>
      </c>
      <c r="H671">
        <v>31</v>
      </c>
      <c r="I671" s="21">
        <f>AVERAGE(completedclient[age])</f>
        <v>45.892717452039484</v>
      </c>
      <c r="J671" s="1" t="s">
        <v>11116</v>
      </c>
      <c r="K671" s="1" t="s">
        <v>11117</v>
      </c>
      <c r="L671" s="1" t="s">
        <v>10788</v>
      </c>
      <c r="M671" s="1" t="s">
        <v>10682</v>
      </c>
      <c r="N671" s="1" t="s">
        <v>11118</v>
      </c>
      <c r="O671" s="1" t="s">
        <v>11119</v>
      </c>
      <c r="P671" s="1" t="s">
        <v>11120</v>
      </c>
      <c r="Q671" s="1"/>
      <c r="R671" s="1" t="s">
        <v>7123</v>
      </c>
      <c r="S671" s="1" t="s">
        <v>7124</v>
      </c>
      <c r="T671">
        <v>41416</v>
      </c>
      <c r="U671">
        <v>31</v>
      </c>
    </row>
    <row r="672" spans="1:21" x14ac:dyDescent="0.3">
      <c r="A672">
        <v>703</v>
      </c>
      <c r="B672" s="1" t="s">
        <v>11121</v>
      </c>
      <c r="C672" s="1" t="s">
        <v>6327</v>
      </c>
      <c r="D672" s="2">
        <v>28971</v>
      </c>
      <c r="E672">
        <v>26</v>
      </c>
      <c r="F672">
        <v>4</v>
      </c>
      <c r="G672">
        <v>1979</v>
      </c>
      <c r="H672">
        <v>40</v>
      </c>
      <c r="I672" s="21">
        <f>AVERAGE(completedclient[age])</f>
        <v>45.892717452039484</v>
      </c>
      <c r="J672" s="1" t="s">
        <v>11122</v>
      </c>
      <c r="K672" s="1" t="s">
        <v>7581</v>
      </c>
      <c r="L672" s="1" t="s">
        <v>11123</v>
      </c>
      <c r="M672" s="1" t="s">
        <v>11124</v>
      </c>
      <c r="N672" s="1" t="s">
        <v>11125</v>
      </c>
      <c r="O672" s="1" t="s">
        <v>11126</v>
      </c>
      <c r="P672" s="1" t="s">
        <v>11127</v>
      </c>
      <c r="Q672" s="1"/>
      <c r="R672" s="1" t="s">
        <v>6478</v>
      </c>
      <c r="S672" s="1" t="s">
        <v>6837</v>
      </c>
      <c r="T672">
        <v>43064</v>
      </c>
      <c r="U672">
        <v>4</v>
      </c>
    </row>
    <row r="673" spans="1:21" x14ac:dyDescent="0.3">
      <c r="A673">
        <v>704</v>
      </c>
      <c r="B673" s="1" t="s">
        <v>11128</v>
      </c>
      <c r="C673" s="1" t="s">
        <v>6327</v>
      </c>
      <c r="D673" s="2">
        <v>34820</v>
      </c>
      <c r="E673">
        <v>1</v>
      </c>
      <c r="F673">
        <v>5</v>
      </c>
      <c r="G673">
        <v>1995</v>
      </c>
      <c r="H673">
        <v>24</v>
      </c>
      <c r="I673" s="21">
        <f>AVERAGE(completedclient[age])</f>
        <v>45.892717452039484</v>
      </c>
      <c r="J673" s="1" t="s">
        <v>11129</v>
      </c>
      <c r="K673" s="1" t="s">
        <v>11130</v>
      </c>
      <c r="L673" s="1" t="s">
        <v>11131</v>
      </c>
      <c r="M673" s="1" t="s">
        <v>11132</v>
      </c>
      <c r="N673" s="1" t="s">
        <v>11133</v>
      </c>
      <c r="O673" s="1" t="s">
        <v>11134</v>
      </c>
      <c r="P673" s="1" t="s">
        <v>11135</v>
      </c>
      <c r="Q673" s="1"/>
      <c r="R673" s="1" t="s">
        <v>6438</v>
      </c>
      <c r="S673" s="1" t="s">
        <v>6439</v>
      </c>
      <c r="T673">
        <v>47800</v>
      </c>
      <c r="U673">
        <v>54</v>
      </c>
    </row>
    <row r="674" spans="1:21" x14ac:dyDescent="0.3">
      <c r="A674">
        <v>705</v>
      </c>
      <c r="B674" s="1" t="s">
        <v>11136</v>
      </c>
      <c r="C674" s="1" t="s">
        <v>6327</v>
      </c>
      <c r="D674" s="2">
        <v>21529</v>
      </c>
      <c r="E674">
        <v>10</v>
      </c>
      <c r="F674">
        <v>12</v>
      </c>
      <c r="G674">
        <v>1958</v>
      </c>
      <c r="H674">
        <v>61</v>
      </c>
      <c r="I674" s="21">
        <f>AVERAGE(completedclient[age])</f>
        <v>45.892717452039484</v>
      </c>
      <c r="J674" s="1" t="s">
        <v>11137</v>
      </c>
      <c r="K674" s="1" t="s">
        <v>11138</v>
      </c>
      <c r="L674" s="1" t="s">
        <v>11139</v>
      </c>
      <c r="M674" s="1" t="s">
        <v>11140</v>
      </c>
      <c r="N674" s="1" t="s">
        <v>11141</v>
      </c>
      <c r="O674" s="1" t="s">
        <v>11142</v>
      </c>
      <c r="P674" s="1" t="s">
        <v>11143</v>
      </c>
      <c r="Q674" s="1"/>
      <c r="R674" s="1" t="s">
        <v>6709</v>
      </c>
      <c r="S674" s="1" t="s">
        <v>6710</v>
      </c>
      <c r="T674">
        <v>41577</v>
      </c>
      <c r="U674">
        <v>19</v>
      </c>
    </row>
    <row r="675" spans="1:21" x14ac:dyDescent="0.3">
      <c r="A675">
        <v>706</v>
      </c>
      <c r="B675" s="1" t="s">
        <v>11144</v>
      </c>
      <c r="C675" s="1" t="s">
        <v>6327</v>
      </c>
      <c r="D675" s="2">
        <v>25055</v>
      </c>
      <c r="E675">
        <v>5</v>
      </c>
      <c r="F675">
        <v>8</v>
      </c>
      <c r="G675">
        <v>1968</v>
      </c>
      <c r="H675">
        <v>51</v>
      </c>
      <c r="I675" s="21">
        <f>AVERAGE(completedclient[age])</f>
        <v>45.892717452039484</v>
      </c>
      <c r="J675" s="1" t="s">
        <v>11145</v>
      </c>
      <c r="K675" s="1" t="s">
        <v>10441</v>
      </c>
      <c r="L675" s="1" t="s">
        <v>11146</v>
      </c>
      <c r="M675" s="1" t="s">
        <v>11147</v>
      </c>
      <c r="N675" s="1" t="s">
        <v>11148</v>
      </c>
      <c r="O675" s="1" t="s">
        <v>11149</v>
      </c>
      <c r="P675" s="1" t="s">
        <v>11150</v>
      </c>
      <c r="Q675" s="1" t="s">
        <v>7871</v>
      </c>
      <c r="R675" s="1" t="s">
        <v>6335</v>
      </c>
      <c r="S675" s="1" t="s">
        <v>6336</v>
      </c>
      <c r="T675">
        <v>10150</v>
      </c>
      <c r="U675">
        <v>1</v>
      </c>
    </row>
    <row r="676" spans="1:21" x14ac:dyDescent="0.3">
      <c r="A676">
        <v>707</v>
      </c>
      <c r="B676" s="1" t="s">
        <v>11151</v>
      </c>
      <c r="C676" s="1" t="s">
        <v>6327</v>
      </c>
      <c r="D676" s="2">
        <v>22629</v>
      </c>
      <c r="E676">
        <v>14</v>
      </c>
      <c r="F676">
        <v>12</v>
      </c>
      <c r="G676">
        <v>1961</v>
      </c>
      <c r="H676">
        <v>58</v>
      </c>
      <c r="I676" s="21">
        <f>AVERAGE(completedclient[age])</f>
        <v>45.892717452039484</v>
      </c>
      <c r="J676" s="1" t="s">
        <v>11152</v>
      </c>
      <c r="K676" s="1" t="s">
        <v>11153</v>
      </c>
      <c r="L676" s="1" t="s">
        <v>11154</v>
      </c>
      <c r="M676" s="1" t="s">
        <v>11155</v>
      </c>
      <c r="N676" s="1" t="s">
        <v>11156</v>
      </c>
      <c r="O676" s="1" t="s">
        <v>11157</v>
      </c>
      <c r="P676" s="1" t="s">
        <v>11158</v>
      </c>
      <c r="Q676" s="1"/>
      <c r="R676" s="1" t="s">
        <v>6335</v>
      </c>
      <c r="S676" s="1" t="s">
        <v>6336</v>
      </c>
      <c r="T676">
        <v>10150</v>
      </c>
      <c r="U676">
        <v>1</v>
      </c>
    </row>
    <row r="677" spans="1:21" x14ac:dyDescent="0.3">
      <c r="A677">
        <v>708</v>
      </c>
      <c r="B677" s="1" t="s">
        <v>11159</v>
      </c>
      <c r="C677" s="1" t="s">
        <v>6315</v>
      </c>
      <c r="D677" s="2">
        <v>35761</v>
      </c>
      <c r="E677">
        <v>27</v>
      </c>
      <c r="F677">
        <v>11</v>
      </c>
      <c r="G677">
        <v>1997</v>
      </c>
      <c r="H677">
        <v>22</v>
      </c>
      <c r="I677" s="21">
        <f>AVERAGE(completedclient[age])</f>
        <v>45.892717452039484</v>
      </c>
      <c r="J677" s="1" t="s">
        <v>11160</v>
      </c>
      <c r="K677" s="1" t="s">
        <v>11161</v>
      </c>
      <c r="L677" s="1" t="s">
        <v>10794</v>
      </c>
      <c r="M677" s="1" t="s">
        <v>10702</v>
      </c>
      <c r="N677" s="1" t="s">
        <v>11162</v>
      </c>
      <c r="O677" s="1" t="s">
        <v>11163</v>
      </c>
      <c r="P677" s="1" t="s">
        <v>11164</v>
      </c>
      <c r="Q677" s="1"/>
      <c r="R677" s="1" t="s">
        <v>6852</v>
      </c>
      <c r="S677" s="1" t="s">
        <v>6336</v>
      </c>
      <c r="T677">
        <v>14205</v>
      </c>
      <c r="U677">
        <v>50</v>
      </c>
    </row>
    <row r="678" spans="1:21" x14ac:dyDescent="0.3">
      <c r="A678">
        <v>709</v>
      </c>
      <c r="B678" s="1" t="s">
        <v>11165</v>
      </c>
      <c r="C678" s="1" t="s">
        <v>6327</v>
      </c>
      <c r="D678" s="2">
        <v>20087</v>
      </c>
      <c r="E678">
        <v>29</v>
      </c>
      <c r="F678">
        <v>12</v>
      </c>
      <c r="G678">
        <v>1954</v>
      </c>
      <c r="H678">
        <v>65</v>
      </c>
      <c r="I678" s="21">
        <f>AVERAGE(completedclient[age])</f>
        <v>45.892717452039484</v>
      </c>
      <c r="J678" s="1" t="s">
        <v>11166</v>
      </c>
      <c r="K678" s="1" t="s">
        <v>11167</v>
      </c>
      <c r="L678" s="1" t="s">
        <v>11168</v>
      </c>
      <c r="M678" s="1" t="s">
        <v>11169</v>
      </c>
      <c r="N678" s="1" t="s">
        <v>11170</v>
      </c>
      <c r="O678" s="1" t="s">
        <v>11171</v>
      </c>
      <c r="P678" s="1" t="s">
        <v>11172</v>
      </c>
      <c r="Q678" s="1"/>
      <c r="R678" s="1" t="s">
        <v>6335</v>
      </c>
      <c r="S678" s="1" t="s">
        <v>6336</v>
      </c>
      <c r="T678">
        <v>10114</v>
      </c>
      <c r="U678">
        <v>1</v>
      </c>
    </row>
    <row r="679" spans="1:21" x14ac:dyDescent="0.3">
      <c r="A679">
        <v>710</v>
      </c>
      <c r="B679" s="1" t="s">
        <v>11173</v>
      </c>
      <c r="C679" s="1" t="s">
        <v>6327</v>
      </c>
      <c r="D679" s="2">
        <v>16769</v>
      </c>
      <c r="E679">
        <v>28</v>
      </c>
      <c r="F679">
        <v>11</v>
      </c>
      <c r="G679">
        <v>1945</v>
      </c>
      <c r="H679">
        <v>74</v>
      </c>
      <c r="I679" s="21">
        <f>AVERAGE(completedclient[age])</f>
        <v>45.892717452039484</v>
      </c>
      <c r="J679" s="1" t="s">
        <v>11174</v>
      </c>
      <c r="K679" s="1" t="s">
        <v>6596</v>
      </c>
      <c r="L679" s="1" t="s">
        <v>11175</v>
      </c>
      <c r="M679" s="1" t="s">
        <v>11176</v>
      </c>
      <c r="N679" s="1" t="s">
        <v>11177</v>
      </c>
      <c r="O679" s="1" t="s">
        <v>11178</v>
      </c>
      <c r="P679" s="1" t="s">
        <v>11179</v>
      </c>
      <c r="Q679" s="1"/>
      <c r="R679" s="1" t="s">
        <v>9441</v>
      </c>
      <c r="S679" s="1" t="s">
        <v>9442</v>
      </c>
      <c r="T679">
        <v>47667</v>
      </c>
      <c r="U679">
        <v>23</v>
      </c>
    </row>
    <row r="680" spans="1:21" x14ac:dyDescent="0.3">
      <c r="A680">
        <v>711</v>
      </c>
      <c r="B680" s="1" t="s">
        <v>11180</v>
      </c>
      <c r="C680" s="1" t="s">
        <v>6315</v>
      </c>
      <c r="D680" s="2">
        <v>30544</v>
      </c>
      <c r="E680">
        <v>16</v>
      </c>
      <c r="F680">
        <v>8</v>
      </c>
      <c r="G680">
        <v>1983</v>
      </c>
      <c r="H680">
        <v>36</v>
      </c>
      <c r="I680" s="21">
        <f>AVERAGE(completedclient[age])</f>
        <v>45.892717452039484</v>
      </c>
      <c r="J680" s="1" t="s">
        <v>11181</v>
      </c>
      <c r="K680" s="1" t="s">
        <v>11182</v>
      </c>
      <c r="L680" s="1" t="s">
        <v>10816</v>
      </c>
      <c r="M680" s="1" t="s">
        <v>10710</v>
      </c>
      <c r="N680" s="1" t="s">
        <v>11183</v>
      </c>
      <c r="O680" s="1" t="s">
        <v>11184</v>
      </c>
      <c r="P680" s="1" t="s">
        <v>11185</v>
      </c>
      <c r="Q680" s="1"/>
      <c r="R680" s="1" t="s">
        <v>7960</v>
      </c>
      <c r="S680" s="1" t="s">
        <v>6393</v>
      </c>
      <c r="T680">
        <v>1603</v>
      </c>
      <c r="U680">
        <v>48</v>
      </c>
    </row>
    <row r="681" spans="1:21" x14ac:dyDescent="0.3">
      <c r="A681">
        <v>712</v>
      </c>
      <c r="B681" s="1" t="s">
        <v>11186</v>
      </c>
      <c r="C681" s="1" t="s">
        <v>6327</v>
      </c>
      <c r="D681" s="2">
        <v>30289</v>
      </c>
      <c r="E681">
        <v>4</v>
      </c>
      <c r="F681">
        <v>12</v>
      </c>
      <c r="G681">
        <v>1982</v>
      </c>
      <c r="H681">
        <v>37</v>
      </c>
      <c r="I681" s="21">
        <f>AVERAGE(completedclient[age])</f>
        <v>45.892717452039484</v>
      </c>
      <c r="J681" s="1" t="s">
        <v>11187</v>
      </c>
      <c r="K681" s="1" t="s">
        <v>11188</v>
      </c>
      <c r="L681" s="1" t="s">
        <v>11189</v>
      </c>
      <c r="M681" s="1" t="s">
        <v>11190</v>
      </c>
      <c r="N681" s="1" t="s">
        <v>11191</v>
      </c>
      <c r="O681" s="1" t="s">
        <v>11192</v>
      </c>
      <c r="P681" s="1" t="s">
        <v>11193</v>
      </c>
      <c r="Q681" s="1"/>
      <c r="R681" s="1" t="s">
        <v>6438</v>
      </c>
      <c r="S681" s="1" t="s">
        <v>6439</v>
      </c>
      <c r="T681">
        <v>44825</v>
      </c>
      <c r="U681">
        <v>54</v>
      </c>
    </row>
    <row r="682" spans="1:21" x14ac:dyDescent="0.3">
      <c r="A682">
        <v>713</v>
      </c>
      <c r="B682" s="1" t="s">
        <v>11194</v>
      </c>
      <c r="C682" s="1" t="s">
        <v>6315</v>
      </c>
      <c r="D682" s="2">
        <v>36614</v>
      </c>
      <c r="E682">
        <v>29</v>
      </c>
      <c r="F682">
        <v>3</v>
      </c>
      <c r="G682">
        <v>2000</v>
      </c>
      <c r="H682">
        <v>19</v>
      </c>
      <c r="I682" s="21">
        <f>AVERAGE(completedclient[age])</f>
        <v>45.892717452039484</v>
      </c>
      <c r="J682" s="1" t="s">
        <v>11195</v>
      </c>
      <c r="K682" s="1" t="s">
        <v>9503</v>
      </c>
      <c r="L682" s="1" t="s">
        <v>10845</v>
      </c>
      <c r="M682" s="1" t="s">
        <v>8207</v>
      </c>
      <c r="N682" s="1" t="s">
        <v>11196</v>
      </c>
      <c r="O682" s="1" t="s">
        <v>11197</v>
      </c>
      <c r="P682" s="1" t="s">
        <v>11198</v>
      </c>
      <c r="Q682" s="1"/>
      <c r="R682" s="1" t="s">
        <v>6701</v>
      </c>
      <c r="S682" s="1" t="s">
        <v>6702</v>
      </c>
      <c r="T682">
        <v>47471</v>
      </c>
      <c r="U682">
        <v>20</v>
      </c>
    </row>
    <row r="683" spans="1:21" x14ac:dyDescent="0.3">
      <c r="A683">
        <v>714</v>
      </c>
      <c r="B683" s="1" t="s">
        <v>11199</v>
      </c>
      <c r="C683" s="1" t="s">
        <v>6327</v>
      </c>
      <c r="D683" s="2">
        <v>33154</v>
      </c>
      <c r="E683">
        <v>8</v>
      </c>
      <c r="F683">
        <v>10</v>
      </c>
      <c r="G683">
        <v>1990</v>
      </c>
      <c r="H683">
        <v>29</v>
      </c>
      <c r="I683" s="21">
        <f>AVERAGE(completedclient[age])</f>
        <v>45.892717452039484</v>
      </c>
      <c r="J683" s="1" t="s">
        <v>11200</v>
      </c>
      <c r="K683" s="1" t="s">
        <v>11201</v>
      </c>
      <c r="L683" s="1" t="s">
        <v>11202</v>
      </c>
      <c r="M683" s="1" t="s">
        <v>11203</v>
      </c>
      <c r="N683" s="1" t="s">
        <v>11204</v>
      </c>
      <c r="O683" s="1" t="s">
        <v>11205</v>
      </c>
      <c r="P683" s="1" t="s">
        <v>11206</v>
      </c>
      <c r="Q683" s="1"/>
      <c r="R683" s="1" t="s">
        <v>7123</v>
      </c>
      <c r="S683" s="1" t="s">
        <v>7124</v>
      </c>
      <c r="T683">
        <v>48004</v>
      </c>
      <c r="U683">
        <v>31</v>
      </c>
    </row>
    <row r="684" spans="1:21" x14ac:dyDescent="0.3">
      <c r="A684">
        <v>715</v>
      </c>
      <c r="B684" s="1" t="s">
        <v>11207</v>
      </c>
      <c r="C684" s="1" t="s">
        <v>6315</v>
      </c>
      <c r="D684" s="2">
        <v>26313</v>
      </c>
      <c r="E684">
        <v>15</v>
      </c>
      <c r="F684">
        <v>1</v>
      </c>
      <c r="G684">
        <v>1972</v>
      </c>
      <c r="H684">
        <v>48</v>
      </c>
      <c r="I684" s="21">
        <f>AVERAGE(completedclient[age])</f>
        <v>45.892717452039484</v>
      </c>
      <c r="J684" s="1" t="s">
        <v>11208</v>
      </c>
      <c r="K684" s="1" t="s">
        <v>11209</v>
      </c>
      <c r="L684" s="1" t="s">
        <v>10867</v>
      </c>
      <c r="M684" s="1" t="s">
        <v>10742</v>
      </c>
      <c r="N684" s="1" t="s">
        <v>11210</v>
      </c>
      <c r="O684" s="1" t="s">
        <v>11211</v>
      </c>
      <c r="P684" s="1" t="s">
        <v>11212</v>
      </c>
      <c r="Q684" s="1"/>
      <c r="R684" s="1" t="s">
        <v>6335</v>
      </c>
      <c r="S684" s="1" t="s">
        <v>6336</v>
      </c>
      <c r="T684">
        <v>10031</v>
      </c>
      <c r="U684">
        <v>1</v>
      </c>
    </row>
    <row r="685" spans="1:21" x14ac:dyDescent="0.3">
      <c r="A685">
        <v>716</v>
      </c>
      <c r="B685" s="1" t="s">
        <v>11213</v>
      </c>
      <c r="C685" s="1" t="s">
        <v>6315</v>
      </c>
      <c r="D685" s="2">
        <v>27367</v>
      </c>
      <c r="E685">
        <v>4</v>
      </c>
      <c r="F685">
        <v>12</v>
      </c>
      <c r="G685">
        <v>1974</v>
      </c>
      <c r="H685">
        <v>45</v>
      </c>
      <c r="I685" s="21">
        <f>AVERAGE(completedclient[age])</f>
        <v>45.892717452039484</v>
      </c>
      <c r="J685" s="1" t="s">
        <v>11214</v>
      </c>
      <c r="K685" s="1" t="s">
        <v>11215</v>
      </c>
      <c r="L685" s="1" t="s">
        <v>10873</v>
      </c>
      <c r="M685" s="1" t="s">
        <v>10756</v>
      </c>
      <c r="N685" s="1" t="s">
        <v>11216</v>
      </c>
      <c r="O685" s="1" t="s">
        <v>11217</v>
      </c>
      <c r="P685" s="1" t="s">
        <v>11218</v>
      </c>
      <c r="Q685" s="1"/>
      <c r="R685" s="1" t="s">
        <v>6335</v>
      </c>
      <c r="S685" s="1" t="s">
        <v>6336</v>
      </c>
      <c r="T685">
        <v>10101</v>
      </c>
      <c r="U685">
        <v>1</v>
      </c>
    </row>
    <row r="686" spans="1:21" x14ac:dyDescent="0.3">
      <c r="A686">
        <v>717</v>
      </c>
      <c r="B686" s="1" t="s">
        <v>11219</v>
      </c>
      <c r="C686" s="1" t="s">
        <v>6327</v>
      </c>
      <c r="D686" s="2">
        <v>32265</v>
      </c>
      <c r="E686">
        <v>2</v>
      </c>
      <c r="F686">
        <v>5</v>
      </c>
      <c r="G686">
        <v>1988</v>
      </c>
      <c r="H686">
        <v>31</v>
      </c>
      <c r="I686" s="21">
        <f>AVERAGE(completedclient[age])</f>
        <v>45.892717452039484</v>
      </c>
      <c r="J686" s="1" t="s">
        <v>11220</v>
      </c>
      <c r="K686" s="1" t="s">
        <v>11221</v>
      </c>
      <c r="L686" s="1" t="s">
        <v>11222</v>
      </c>
      <c r="M686" s="1" t="s">
        <v>11223</v>
      </c>
      <c r="N686" s="1" t="s">
        <v>11224</v>
      </c>
      <c r="O686" s="1" t="s">
        <v>11225</v>
      </c>
      <c r="P686" s="1" t="s">
        <v>11226</v>
      </c>
      <c r="Q686" s="1"/>
      <c r="R686" s="1" t="s">
        <v>6438</v>
      </c>
      <c r="S686" s="1" t="s">
        <v>6439</v>
      </c>
      <c r="T686">
        <v>46892</v>
      </c>
      <c r="U686">
        <v>54</v>
      </c>
    </row>
    <row r="687" spans="1:21" x14ac:dyDescent="0.3">
      <c r="A687">
        <v>718</v>
      </c>
      <c r="B687" s="1" t="s">
        <v>11227</v>
      </c>
      <c r="C687" s="1" t="s">
        <v>6315</v>
      </c>
      <c r="D687" s="2">
        <v>29279</v>
      </c>
      <c r="E687">
        <v>28</v>
      </c>
      <c r="F687">
        <v>2</v>
      </c>
      <c r="G687">
        <v>1980</v>
      </c>
      <c r="H687">
        <v>39</v>
      </c>
      <c r="I687" s="21">
        <f>AVERAGE(completedclient[age])</f>
        <v>45.892717452039484</v>
      </c>
      <c r="J687" s="1" t="s">
        <v>11228</v>
      </c>
      <c r="K687" s="1" t="s">
        <v>11229</v>
      </c>
      <c r="L687" s="1" t="s">
        <v>10885</v>
      </c>
      <c r="M687" s="1" t="s">
        <v>10782</v>
      </c>
      <c r="N687" s="1" t="s">
        <v>11230</v>
      </c>
      <c r="O687" s="1" t="s">
        <v>11231</v>
      </c>
      <c r="P687" s="1" t="s">
        <v>11232</v>
      </c>
      <c r="Q687" s="1"/>
      <c r="R687" s="1" t="s">
        <v>6438</v>
      </c>
      <c r="S687" s="1" t="s">
        <v>6439</v>
      </c>
      <c r="T687">
        <v>41216</v>
      </c>
      <c r="U687">
        <v>54</v>
      </c>
    </row>
    <row r="688" spans="1:21" x14ac:dyDescent="0.3">
      <c r="A688">
        <v>719</v>
      </c>
      <c r="B688" s="1" t="s">
        <v>11233</v>
      </c>
      <c r="C688" s="1" t="s">
        <v>6327</v>
      </c>
      <c r="D688" s="2">
        <v>34555</v>
      </c>
      <c r="E688">
        <v>9</v>
      </c>
      <c r="F688">
        <v>8</v>
      </c>
      <c r="G688">
        <v>1994</v>
      </c>
      <c r="H688">
        <v>25</v>
      </c>
      <c r="I688" s="21">
        <f>AVERAGE(completedclient[age])</f>
        <v>45.892717452039484</v>
      </c>
      <c r="J688" s="1" t="s">
        <v>11234</v>
      </c>
      <c r="K688" s="1" t="s">
        <v>11235</v>
      </c>
      <c r="L688" s="1" t="s">
        <v>11236</v>
      </c>
      <c r="M688" s="1" t="s">
        <v>11237</v>
      </c>
      <c r="N688" s="1" t="s">
        <v>11238</v>
      </c>
      <c r="O688" s="1" t="s">
        <v>11239</v>
      </c>
      <c r="P688" s="1" t="s">
        <v>11240</v>
      </c>
      <c r="Q688" s="1"/>
      <c r="R688" s="1" t="s">
        <v>6502</v>
      </c>
      <c r="S688" s="1" t="s">
        <v>6503</v>
      </c>
      <c r="T688">
        <v>42019</v>
      </c>
      <c r="U688">
        <v>46</v>
      </c>
    </row>
    <row r="689" spans="1:21" x14ac:dyDescent="0.3">
      <c r="A689">
        <v>720</v>
      </c>
      <c r="B689" s="1" t="s">
        <v>11241</v>
      </c>
      <c r="C689" s="1" t="s">
        <v>6327</v>
      </c>
      <c r="D689" s="2">
        <v>27278</v>
      </c>
      <c r="E689">
        <v>6</v>
      </c>
      <c r="F689">
        <v>9</v>
      </c>
      <c r="G689">
        <v>1974</v>
      </c>
      <c r="H689">
        <v>45</v>
      </c>
      <c r="I689" s="21">
        <f>AVERAGE(completedclient[age])</f>
        <v>45.892717452039484</v>
      </c>
      <c r="J689" s="1" t="s">
        <v>11242</v>
      </c>
      <c r="K689" s="1" t="s">
        <v>7810</v>
      </c>
      <c r="L689" s="1" t="s">
        <v>11243</v>
      </c>
      <c r="M689" s="1" t="s">
        <v>11244</v>
      </c>
      <c r="N689" s="1" t="s">
        <v>11245</v>
      </c>
      <c r="O689" s="1" t="s">
        <v>11246</v>
      </c>
      <c r="P689" s="1" t="s">
        <v>11247</v>
      </c>
      <c r="Q689" s="1"/>
      <c r="R689" s="1" t="s">
        <v>6865</v>
      </c>
      <c r="S689" s="1" t="s">
        <v>6866</v>
      </c>
      <c r="T689">
        <v>44549</v>
      </c>
      <c r="U689">
        <v>29</v>
      </c>
    </row>
    <row r="690" spans="1:21" x14ac:dyDescent="0.3">
      <c r="A690">
        <v>721</v>
      </c>
      <c r="B690" s="1" t="s">
        <v>11248</v>
      </c>
      <c r="C690" s="1" t="s">
        <v>6327</v>
      </c>
      <c r="D690" s="2">
        <v>21961</v>
      </c>
      <c r="E690">
        <v>15</v>
      </c>
      <c r="F690">
        <v>2</v>
      </c>
      <c r="G690">
        <v>1960</v>
      </c>
      <c r="H690">
        <v>59</v>
      </c>
      <c r="I690" s="21">
        <f>AVERAGE(completedclient[age])</f>
        <v>45.892717452039484</v>
      </c>
      <c r="J690" s="1" t="s">
        <v>11249</v>
      </c>
      <c r="K690" s="1" t="s">
        <v>11250</v>
      </c>
      <c r="L690" s="1" t="s">
        <v>11251</v>
      </c>
      <c r="M690" s="1" t="s">
        <v>11252</v>
      </c>
      <c r="N690" s="1" t="s">
        <v>11253</v>
      </c>
      <c r="O690" s="1" t="s">
        <v>11254</v>
      </c>
      <c r="P690" s="1" t="s">
        <v>11255</v>
      </c>
      <c r="Q690" s="1"/>
      <c r="R690" s="1" t="s">
        <v>6537</v>
      </c>
      <c r="S690" s="1" t="s">
        <v>6538</v>
      </c>
      <c r="T690">
        <v>47584</v>
      </c>
      <c r="U690">
        <v>43</v>
      </c>
    </row>
    <row r="691" spans="1:21" x14ac:dyDescent="0.3">
      <c r="A691">
        <v>722</v>
      </c>
      <c r="B691" s="1" t="s">
        <v>11256</v>
      </c>
      <c r="C691" s="1" t="s">
        <v>6315</v>
      </c>
      <c r="D691" s="2">
        <v>33202</v>
      </c>
      <c r="E691">
        <v>25</v>
      </c>
      <c r="F691">
        <v>11</v>
      </c>
      <c r="G691">
        <v>1990</v>
      </c>
      <c r="H691">
        <v>29</v>
      </c>
      <c r="I691" s="21">
        <f>AVERAGE(completedclient[age])</f>
        <v>45.892717452039484</v>
      </c>
      <c r="J691" s="1" t="s">
        <v>11257</v>
      </c>
      <c r="K691" s="1" t="s">
        <v>11258</v>
      </c>
      <c r="L691" s="1" t="s">
        <v>10891</v>
      </c>
      <c r="M691" s="1" t="s">
        <v>10802</v>
      </c>
      <c r="N691" s="1" t="s">
        <v>11259</v>
      </c>
      <c r="O691" s="1" t="s">
        <v>11260</v>
      </c>
      <c r="P691" s="1" t="s">
        <v>11261</v>
      </c>
      <c r="Q691" s="1" t="s">
        <v>7983</v>
      </c>
      <c r="R691" s="1" t="s">
        <v>9016</v>
      </c>
      <c r="S691" s="1" t="s">
        <v>7228</v>
      </c>
      <c r="T691">
        <v>42373</v>
      </c>
      <c r="U691">
        <v>62</v>
      </c>
    </row>
    <row r="692" spans="1:21" x14ac:dyDescent="0.3">
      <c r="A692">
        <v>723</v>
      </c>
      <c r="B692" s="1" t="s">
        <v>11262</v>
      </c>
      <c r="C692" s="1" t="s">
        <v>6315</v>
      </c>
      <c r="D692" s="2">
        <v>28332</v>
      </c>
      <c r="E692">
        <v>26</v>
      </c>
      <c r="F692">
        <v>7</v>
      </c>
      <c r="G692">
        <v>1977</v>
      </c>
      <c r="H692">
        <v>42</v>
      </c>
      <c r="I692" s="21">
        <f>AVERAGE(completedclient[age])</f>
        <v>45.892717452039484</v>
      </c>
      <c r="J692" s="1" t="s">
        <v>11263</v>
      </c>
      <c r="K692" s="1" t="s">
        <v>11264</v>
      </c>
      <c r="L692" s="1" t="s">
        <v>10897</v>
      </c>
      <c r="M692" s="1" t="s">
        <v>10810</v>
      </c>
      <c r="N692" s="1" t="s">
        <v>11265</v>
      </c>
      <c r="O692" s="1" t="s">
        <v>11266</v>
      </c>
      <c r="P692" s="1" t="s">
        <v>11267</v>
      </c>
      <c r="Q692" s="1"/>
      <c r="R692" s="1" t="s">
        <v>6372</v>
      </c>
      <c r="S692" s="1" t="s">
        <v>6373</v>
      </c>
      <c r="T692">
        <v>41660</v>
      </c>
      <c r="U692">
        <v>12</v>
      </c>
    </row>
    <row r="693" spans="1:21" x14ac:dyDescent="0.3">
      <c r="A693">
        <v>724</v>
      </c>
      <c r="B693" s="1" t="s">
        <v>11268</v>
      </c>
      <c r="C693" s="1" t="s">
        <v>6315</v>
      </c>
      <c r="D693" s="2">
        <v>26697</v>
      </c>
      <c r="E693">
        <v>2</v>
      </c>
      <c r="F693">
        <v>2</v>
      </c>
      <c r="G693">
        <v>1973</v>
      </c>
      <c r="H693">
        <v>47</v>
      </c>
      <c r="I693" s="21">
        <f>AVERAGE(completedclient[age])</f>
        <v>45.892717452039484</v>
      </c>
      <c r="J693" s="1" t="s">
        <v>11269</v>
      </c>
      <c r="K693" s="1" t="s">
        <v>11270</v>
      </c>
      <c r="L693" s="1" t="s">
        <v>10911</v>
      </c>
      <c r="M693" s="1" t="s">
        <v>10823</v>
      </c>
      <c r="N693" s="1" t="s">
        <v>11271</v>
      </c>
      <c r="O693" s="1" t="s">
        <v>11272</v>
      </c>
      <c r="P693" s="1" t="s">
        <v>11273</v>
      </c>
      <c r="Q693" s="1"/>
      <c r="R693" s="1" t="s">
        <v>7392</v>
      </c>
      <c r="S693" s="1" t="s">
        <v>6393</v>
      </c>
      <c r="T693">
        <v>2466</v>
      </c>
      <c r="U693">
        <v>65</v>
      </c>
    </row>
    <row r="694" spans="1:21" x14ac:dyDescent="0.3">
      <c r="A694">
        <v>725</v>
      </c>
      <c r="B694" s="1" t="s">
        <v>11274</v>
      </c>
      <c r="C694" s="1" t="s">
        <v>6327</v>
      </c>
      <c r="D694" s="2">
        <v>28105</v>
      </c>
      <c r="E694">
        <v>11</v>
      </c>
      <c r="F694">
        <v>12</v>
      </c>
      <c r="G694">
        <v>1976</v>
      </c>
      <c r="H694">
        <v>43</v>
      </c>
      <c r="I694" s="21">
        <f>AVERAGE(completedclient[age])</f>
        <v>45.892717452039484</v>
      </c>
      <c r="J694" s="1" t="s">
        <v>11275</v>
      </c>
      <c r="K694" s="1" t="s">
        <v>11276</v>
      </c>
      <c r="L694" s="1" t="s">
        <v>11277</v>
      </c>
      <c r="M694" s="1" t="s">
        <v>11278</v>
      </c>
      <c r="N694" s="1" t="s">
        <v>11279</v>
      </c>
      <c r="O694" s="1" t="s">
        <v>11280</v>
      </c>
      <c r="P694" s="1" t="s">
        <v>11281</v>
      </c>
      <c r="Q694" s="1"/>
      <c r="R694" s="1" t="s">
        <v>6684</v>
      </c>
      <c r="S694" s="1" t="s">
        <v>6336</v>
      </c>
      <c r="T694">
        <v>14610</v>
      </c>
      <c r="U694">
        <v>75</v>
      </c>
    </row>
    <row r="695" spans="1:21" x14ac:dyDescent="0.3">
      <c r="A695">
        <v>726</v>
      </c>
      <c r="B695" s="1" t="s">
        <v>11282</v>
      </c>
      <c r="C695" s="1" t="s">
        <v>6327</v>
      </c>
      <c r="D695" s="2">
        <v>20133</v>
      </c>
      <c r="E695">
        <v>13</v>
      </c>
      <c r="F695">
        <v>2</v>
      </c>
      <c r="G695">
        <v>1955</v>
      </c>
      <c r="H695">
        <v>64</v>
      </c>
      <c r="I695" s="21">
        <f>AVERAGE(completedclient[age])</f>
        <v>45.892717452039484</v>
      </c>
      <c r="J695" s="1" t="s">
        <v>11283</v>
      </c>
      <c r="K695" s="1" t="s">
        <v>9989</v>
      </c>
      <c r="L695" s="1" t="s">
        <v>11284</v>
      </c>
      <c r="M695" s="1" t="s">
        <v>11285</v>
      </c>
      <c r="N695" s="1" t="s">
        <v>11286</v>
      </c>
      <c r="O695" s="1" t="s">
        <v>11287</v>
      </c>
      <c r="P695" s="1" t="s">
        <v>11288</v>
      </c>
      <c r="Q695" s="1"/>
      <c r="R695" s="1" t="s">
        <v>6727</v>
      </c>
      <c r="S695" s="1" t="s">
        <v>6728</v>
      </c>
      <c r="T695">
        <v>44030</v>
      </c>
      <c r="U695">
        <v>16</v>
      </c>
    </row>
    <row r="696" spans="1:21" x14ac:dyDescent="0.3">
      <c r="A696">
        <v>727</v>
      </c>
      <c r="B696" s="1" t="s">
        <v>11289</v>
      </c>
      <c r="C696" s="1" t="s">
        <v>6315</v>
      </c>
      <c r="D696" s="2">
        <v>18464</v>
      </c>
      <c r="E696">
        <v>20</v>
      </c>
      <c r="F696">
        <v>7</v>
      </c>
      <c r="G696">
        <v>1950</v>
      </c>
      <c r="H696">
        <v>69</v>
      </c>
      <c r="I696" s="21">
        <f>AVERAGE(completedclient[age])</f>
        <v>45.892717452039484</v>
      </c>
      <c r="J696" s="1" t="s">
        <v>11290</v>
      </c>
      <c r="K696" s="1" t="s">
        <v>11291</v>
      </c>
      <c r="L696" s="1" t="s">
        <v>10917</v>
      </c>
      <c r="M696" s="1" t="s">
        <v>10831</v>
      </c>
      <c r="N696" s="1" t="s">
        <v>11292</v>
      </c>
      <c r="O696" s="1" t="s">
        <v>11293</v>
      </c>
      <c r="P696" s="1" t="s">
        <v>11294</v>
      </c>
      <c r="Q696" s="1"/>
      <c r="R696" s="1" t="s">
        <v>6758</v>
      </c>
      <c r="S696" s="1" t="s">
        <v>6759</v>
      </c>
      <c r="T696">
        <v>40507</v>
      </c>
      <c r="U696">
        <v>32</v>
      </c>
    </row>
    <row r="697" spans="1:21" x14ac:dyDescent="0.3">
      <c r="A697">
        <v>728</v>
      </c>
      <c r="B697" s="1" t="s">
        <v>11295</v>
      </c>
      <c r="C697" s="1" t="s">
        <v>6327</v>
      </c>
      <c r="D697" s="2">
        <v>19013</v>
      </c>
      <c r="E697">
        <v>20</v>
      </c>
      <c r="F697">
        <v>1</v>
      </c>
      <c r="G697">
        <v>1952</v>
      </c>
      <c r="H697">
        <v>68</v>
      </c>
      <c r="I697" s="21">
        <f>AVERAGE(completedclient[age])</f>
        <v>45.892717452039484</v>
      </c>
      <c r="J697" s="1" t="s">
        <v>11296</v>
      </c>
      <c r="K697" s="1" t="s">
        <v>11297</v>
      </c>
      <c r="L697" s="1" t="s">
        <v>11298</v>
      </c>
      <c r="M697" s="1" t="s">
        <v>11299</v>
      </c>
      <c r="N697" s="1" t="s">
        <v>11300</v>
      </c>
      <c r="O697" s="1" t="s">
        <v>11301</v>
      </c>
      <c r="P697" s="1" t="s">
        <v>11302</v>
      </c>
      <c r="Q697" s="1"/>
      <c r="R697" s="1" t="s">
        <v>6758</v>
      </c>
      <c r="S697" s="1" t="s">
        <v>6759</v>
      </c>
      <c r="T697">
        <v>43836</v>
      </c>
      <c r="U697">
        <v>32</v>
      </c>
    </row>
    <row r="698" spans="1:21" x14ac:dyDescent="0.3">
      <c r="A698">
        <v>729</v>
      </c>
      <c r="B698" s="1" t="s">
        <v>11303</v>
      </c>
      <c r="C698" s="1" t="s">
        <v>6315</v>
      </c>
      <c r="D698" s="2">
        <v>32584</v>
      </c>
      <c r="E698">
        <v>17</v>
      </c>
      <c r="F698">
        <v>3</v>
      </c>
      <c r="G698">
        <v>1989</v>
      </c>
      <c r="H698">
        <v>30</v>
      </c>
      <c r="I698" s="21">
        <f>AVERAGE(completedclient[age])</f>
        <v>45.892717452039484</v>
      </c>
      <c r="J698" s="1" t="s">
        <v>11304</v>
      </c>
      <c r="K698" s="1" t="s">
        <v>11305</v>
      </c>
      <c r="L698" s="1" t="s">
        <v>10930</v>
      </c>
      <c r="M698" s="1" t="s">
        <v>10839</v>
      </c>
      <c r="N698" s="1" t="s">
        <v>11306</v>
      </c>
      <c r="O698" s="1" t="s">
        <v>11307</v>
      </c>
      <c r="P698" s="1" t="s">
        <v>11308</v>
      </c>
      <c r="Q698" s="1"/>
      <c r="R698" s="1" t="s">
        <v>7021</v>
      </c>
      <c r="S698" s="1" t="s">
        <v>6611</v>
      </c>
      <c r="T698">
        <v>44302</v>
      </c>
      <c r="U698">
        <v>63</v>
      </c>
    </row>
    <row r="699" spans="1:21" x14ac:dyDescent="0.3">
      <c r="A699">
        <v>730</v>
      </c>
      <c r="B699" s="1" t="s">
        <v>11309</v>
      </c>
      <c r="C699" s="1" t="s">
        <v>6327</v>
      </c>
      <c r="D699" s="2">
        <v>34195</v>
      </c>
      <c r="E699">
        <v>14</v>
      </c>
      <c r="F699">
        <v>8</v>
      </c>
      <c r="G699">
        <v>1993</v>
      </c>
      <c r="H699">
        <v>26</v>
      </c>
      <c r="I699" s="21">
        <f>AVERAGE(completedclient[age])</f>
        <v>45.892717452039484</v>
      </c>
      <c r="J699" s="1" t="s">
        <v>11310</v>
      </c>
      <c r="K699" s="1" t="s">
        <v>11311</v>
      </c>
      <c r="L699" s="1" t="s">
        <v>11312</v>
      </c>
      <c r="M699" s="1" t="s">
        <v>11313</v>
      </c>
      <c r="N699" s="1" t="s">
        <v>11314</v>
      </c>
      <c r="O699" s="1" t="s">
        <v>11315</v>
      </c>
      <c r="P699" s="1" t="s">
        <v>11316</v>
      </c>
      <c r="Q699" s="1"/>
      <c r="R699" s="1" t="s">
        <v>7021</v>
      </c>
      <c r="S699" s="1" t="s">
        <v>6611</v>
      </c>
      <c r="T699">
        <v>47273</v>
      </c>
      <c r="U699">
        <v>63</v>
      </c>
    </row>
    <row r="700" spans="1:21" x14ac:dyDescent="0.3">
      <c r="A700">
        <v>731</v>
      </c>
      <c r="B700" s="1" t="s">
        <v>11317</v>
      </c>
      <c r="C700" s="1" t="s">
        <v>6315</v>
      </c>
      <c r="D700" s="2">
        <v>36182</v>
      </c>
      <c r="E700">
        <v>22</v>
      </c>
      <c r="F700">
        <v>1</v>
      </c>
      <c r="G700">
        <v>1999</v>
      </c>
      <c r="H700">
        <v>21</v>
      </c>
      <c r="I700" s="21">
        <f>AVERAGE(completedclient[age])</f>
        <v>45.892717452039484</v>
      </c>
      <c r="J700" s="1" t="s">
        <v>11318</v>
      </c>
      <c r="K700" s="1" t="s">
        <v>11319</v>
      </c>
      <c r="L700" s="1" t="s">
        <v>10958</v>
      </c>
      <c r="M700" s="1" t="s">
        <v>10853</v>
      </c>
      <c r="N700" s="1" t="s">
        <v>11320</v>
      </c>
      <c r="O700" s="1" t="s">
        <v>11321</v>
      </c>
      <c r="P700" s="1" t="s">
        <v>11322</v>
      </c>
      <c r="Q700" s="1" t="s">
        <v>8043</v>
      </c>
      <c r="R700" s="1" t="s">
        <v>6556</v>
      </c>
      <c r="S700" s="1" t="s">
        <v>6557</v>
      </c>
      <c r="T700">
        <v>46984</v>
      </c>
      <c r="U700">
        <v>74</v>
      </c>
    </row>
    <row r="701" spans="1:21" x14ac:dyDescent="0.3">
      <c r="A701">
        <v>732</v>
      </c>
      <c r="B701" s="1" t="s">
        <v>11323</v>
      </c>
      <c r="C701" s="1" t="s">
        <v>6327</v>
      </c>
      <c r="D701" s="2">
        <v>35981</v>
      </c>
      <c r="E701">
        <v>5</v>
      </c>
      <c r="F701">
        <v>7</v>
      </c>
      <c r="G701">
        <v>1998</v>
      </c>
      <c r="H701">
        <v>21</v>
      </c>
      <c r="I701" s="21">
        <f>AVERAGE(completedclient[age])</f>
        <v>45.892717452039484</v>
      </c>
      <c r="J701" s="1" t="s">
        <v>11324</v>
      </c>
      <c r="K701" s="1" t="s">
        <v>11325</v>
      </c>
      <c r="L701" s="1" t="s">
        <v>11326</v>
      </c>
      <c r="M701" s="1" t="s">
        <v>7971</v>
      </c>
      <c r="N701" s="1" t="s">
        <v>11327</v>
      </c>
      <c r="O701" s="1" t="s">
        <v>11328</v>
      </c>
      <c r="P701" s="1" t="s">
        <v>11329</v>
      </c>
      <c r="Q701" s="1"/>
      <c r="R701" s="1" t="s">
        <v>6556</v>
      </c>
      <c r="S701" s="1" t="s">
        <v>6557</v>
      </c>
      <c r="T701">
        <v>48653</v>
      </c>
      <c r="U701">
        <v>74</v>
      </c>
    </row>
    <row r="702" spans="1:21" x14ac:dyDescent="0.3">
      <c r="A702">
        <v>733</v>
      </c>
      <c r="B702" s="1" t="s">
        <v>11330</v>
      </c>
      <c r="C702" s="1" t="s">
        <v>6327</v>
      </c>
      <c r="D702" s="2">
        <v>36004</v>
      </c>
      <c r="E702">
        <v>28</v>
      </c>
      <c r="F702">
        <v>7</v>
      </c>
      <c r="G702">
        <v>1998</v>
      </c>
      <c r="H702">
        <v>21</v>
      </c>
      <c r="I702" s="21">
        <f>AVERAGE(completedclient[age])</f>
        <v>45.892717452039484</v>
      </c>
      <c r="J702" s="1" t="s">
        <v>11331</v>
      </c>
      <c r="K702" s="1" t="s">
        <v>10534</v>
      </c>
      <c r="L702" s="1" t="s">
        <v>11332</v>
      </c>
      <c r="M702" s="1" t="s">
        <v>11333</v>
      </c>
      <c r="N702" s="1" t="s">
        <v>11334</v>
      </c>
      <c r="O702" s="1" t="s">
        <v>11335</v>
      </c>
      <c r="P702" s="1" t="s">
        <v>11336</v>
      </c>
      <c r="Q702" s="1"/>
      <c r="R702" s="1" t="s">
        <v>6502</v>
      </c>
      <c r="S702" s="1" t="s">
        <v>6503</v>
      </c>
      <c r="T702">
        <v>43739</v>
      </c>
      <c r="U702">
        <v>46</v>
      </c>
    </row>
    <row r="703" spans="1:21" x14ac:dyDescent="0.3">
      <c r="A703">
        <v>734</v>
      </c>
      <c r="B703" s="1" t="s">
        <v>11337</v>
      </c>
      <c r="C703" s="1" t="s">
        <v>6315</v>
      </c>
      <c r="D703" s="2">
        <v>38366</v>
      </c>
      <c r="E703">
        <v>14</v>
      </c>
      <c r="F703">
        <v>1</v>
      </c>
      <c r="G703">
        <v>2005</v>
      </c>
      <c r="H703">
        <v>15</v>
      </c>
      <c r="I703" s="21">
        <f>AVERAGE(completedclient[age])</f>
        <v>45.892717452039484</v>
      </c>
      <c r="J703" s="1" t="s">
        <v>11338</v>
      </c>
      <c r="K703" s="1" t="s">
        <v>11339</v>
      </c>
      <c r="L703" s="1" t="s">
        <v>10972</v>
      </c>
      <c r="M703" s="1" t="s">
        <v>10861</v>
      </c>
      <c r="N703" s="1" t="s">
        <v>11340</v>
      </c>
      <c r="O703" s="1" t="s">
        <v>11341</v>
      </c>
      <c r="P703" s="1" t="s">
        <v>11342</v>
      </c>
      <c r="Q703" s="1"/>
      <c r="R703" s="1" t="s">
        <v>6502</v>
      </c>
      <c r="S703" s="1" t="s">
        <v>6503</v>
      </c>
      <c r="T703">
        <v>42039</v>
      </c>
      <c r="U703">
        <v>46</v>
      </c>
    </row>
    <row r="704" spans="1:21" x14ac:dyDescent="0.3">
      <c r="A704">
        <v>735</v>
      </c>
      <c r="B704" s="1" t="s">
        <v>11343</v>
      </c>
      <c r="C704" s="1" t="s">
        <v>6327</v>
      </c>
      <c r="D704" s="2">
        <v>34299</v>
      </c>
      <c r="E704">
        <v>26</v>
      </c>
      <c r="F704">
        <v>11</v>
      </c>
      <c r="G704">
        <v>1993</v>
      </c>
      <c r="H704">
        <v>26</v>
      </c>
      <c r="I704" s="21">
        <f>AVERAGE(completedclient[age])</f>
        <v>45.892717452039484</v>
      </c>
      <c r="J704" s="1" t="s">
        <v>11344</v>
      </c>
      <c r="K704" s="1" t="s">
        <v>11345</v>
      </c>
      <c r="L704" s="1" t="s">
        <v>11346</v>
      </c>
      <c r="M704" s="1" t="s">
        <v>10923</v>
      </c>
      <c r="N704" s="1" t="s">
        <v>11347</v>
      </c>
      <c r="O704" s="1" t="s">
        <v>11348</v>
      </c>
      <c r="P704" s="1" t="s">
        <v>11349</v>
      </c>
      <c r="Q704" s="1"/>
      <c r="R704" s="1" t="s">
        <v>6335</v>
      </c>
      <c r="S704" s="1" t="s">
        <v>6336</v>
      </c>
      <c r="T704">
        <v>10155</v>
      </c>
      <c r="U704">
        <v>1</v>
      </c>
    </row>
    <row r="705" spans="1:21" x14ac:dyDescent="0.3">
      <c r="A705">
        <v>736</v>
      </c>
      <c r="B705" s="1" t="s">
        <v>11350</v>
      </c>
      <c r="C705" s="1" t="s">
        <v>6315</v>
      </c>
      <c r="D705" s="2">
        <v>35546</v>
      </c>
      <c r="E705">
        <v>26</v>
      </c>
      <c r="F705">
        <v>4</v>
      </c>
      <c r="G705">
        <v>1997</v>
      </c>
      <c r="H705">
        <v>22</v>
      </c>
      <c r="I705" s="21">
        <f>AVERAGE(completedclient[age])</f>
        <v>45.892717452039484</v>
      </c>
      <c r="J705" s="1" t="s">
        <v>11351</v>
      </c>
      <c r="K705" s="1" t="s">
        <v>11352</v>
      </c>
      <c r="L705" s="1" t="s">
        <v>10994</v>
      </c>
      <c r="M705" s="1" t="s">
        <v>7963</v>
      </c>
      <c r="N705" s="1" t="s">
        <v>11353</v>
      </c>
      <c r="O705" s="1" t="s">
        <v>11354</v>
      </c>
      <c r="P705" s="1" t="s">
        <v>11355</v>
      </c>
      <c r="Q705" s="1"/>
      <c r="R705" s="1" t="s">
        <v>6335</v>
      </c>
      <c r="S705" s="1" t="s">
        <v>6336</v>
      </c>
      <c r="T705">
        <v>10173</v>
      </c>
      <c r="U705">
        <v>1</v>
      </c>
    </row>
    <row r="706" spans="1:21" x14ac:dyDescent="0.3">
      <c r="A706">
        <v>737</v>
      </c>
      <c r="B706" s="1" t="s">
        <v>11356</v>
      </c>
      <c r="C706" s="1" t="s">
        <v>6327</v>
      </c>
      <c r="D706" s="2">
        <v>26607</v>
      </c>
      <c r="E706">
        <v>4</v>
      </c>
      <c r="F706">
        <v>11</v>
      </c>
      <c r="G706">
        <v>1972</v>
      </c>
      <c r="H706">
        <v>47</v>
      </c>
      <c r="I706" s="21">
        <f>AVERAGE(completedclient[age])</f>
        <v>45.892717452039484</v>
      </c>
      <c r="J706" s="1" t="s">
        <v>11357</v>
      </c>
      <c r="K706" s="1" t="s">
        <v>11358</v>
      </c>
      <c r="L706" s="1" t="s">
        <v>11359</v>
      </c>
      <c r="M706" s="1" t="s">
        <v>6523</v>
      </c>
      <c r="N706" s="1" t="s">
        <v>11360</v>
      </c>
      <c r="O706" s="1" t="s">
        <v>11361</v>
      </c>
      <c r="P706" s="1" t="s">
        <v>11362</v>
      </c>
      <c r="Q706" s="1"/>
      <c r="R706" s="1" t="s">
        <v>6556</v>
      </c>
      <c r="S706" s="1" t="s">
        <v>6557</v>
      </c>
      <c r="T706">
        <v>48039</v>
      </c>
      <c r="U706">
        <v>74</v>
      </c>
    </row>
    <row r="707" spans="1:21" x14ac:dyDescent="0.3">
      <c r="A707">
        <v>738</v>
      </c>
      <c r="B707" s="1" t="s">
        <v>11363</v>
      </c>
      <c r="C707" s="1" t="s">
        <v>6327</v>
      </c>
      <c r="D707" s="2">
        <v>14696</v>
      </c>
      <c r="E707">
        <v>26</v>
      </c>
      <c r="F707">
        <v>3</v>
      </c>
      <c r="G707">
        <v>1940</v>
      </c>
      <c r="H707">
        <v>79</v>
      </c>
      <c r="I707" s="21">
        <f>AVERAGE(completedclient[age])</f>
        <v>45.892717452039484</v>
      </c>
      <c r="J707" s="1" t="s">
        <v>11364</v>
      </c>
      <c r="K707" s="1" t="s">
        <v>11365</v>
      </c>
      <c r="L707" s="1" t="s">
        <v>11366</v>
      </c>
      <c r="M707" s="1" t="s">
        <v>11367</v>
      </c>
      <c r="N707" s="1" t="s">
        <v>11368</v>
      </c>
      <c r="O707" s="1" t="s">
        <v>11369</v>
      </c>
      <c r="P707" s="1" t="s">
        <v>11370</v>
      </c>
      <c r="Q707" s="1"/>
      <c r="R707" s="1" t="s">
        <v>8764</v>
      </c>
      <c r="S707" s="1" t="s">
        <v>8765</v>
      </c>
      <c r="T707">
        <v>48456</v>
      </c>
      <c r="U707">
        <v>25</v>
      </c>
    </row>
    <row r="708" spans="1:21" x14ac:dyDescent="0.3">
      <c r="A708">
        <v>739</v>
      </c>
      <c r="B708" s="1" t="s">
        <v>11371</v>
      </c>
      <c r="C708" s="1" t="s">
        <v>6327</v>
      </c>
      <c r="D708" s="2">
        <v>22752</v>
      </c>
      <c r="E708">
        <v>16</v>
      </c>
      <c r="F708">
        <v>4</v>
      </c>
      <c r="G708">
        <v>1962</v>
      </c>
      <c r="H708">
        <v>57</v>
      </c>
      <c r="I708" s="21">
        <f>AVERAGE(completedclient[age])</f>
        <v>45.892717452039484</v>
      </c>
      <c r="J708" s="1" t="s">
        <v>11372</v>
      </c>
      <c r="K708" s="1" t="s">
        <v>11373</v>
      </c>
      <c r="L708" s="1" t="s">
        <v>11374</v>
      </c>
      <c r="M708" s="1" t="s">
        <v>9684</v>
      </c>
      <c r="N708" s="1" t="s">
        <v>11375</v>
      </c>
      <c r="O708" s="1" t="s">
        <v>11376</v>
      </c>
      <c r="P708" s="1" t="s">
        <v>11377</v>
      </c>
      <c r="Q708" s="1"/>
      <c r="R708" s="1" t="s">
        <v>6735</v>
      </c>
      <c r="S708" s="1" t="s">
        <v>6736</v>
      </c>
      <c r="T708">
        <v>46181</v>
      </c>
      <c r="U708">
        <v>72</v>
      </c>
    </row>
    <row r="709" spans="1:21" x14ac:dyDescent="0.3">
      <c r="A709">
        <v>740</v>
      </c>
      <c r="B709" s="1" t="s">
        <v>11378</v>
      </c>
      <c r="C709" s="1" t="s">
        <v>6327</v>
      </c>
      <c r="D709" s="2">
        <v>16017</v>
      </c>
      <c r="E709">
        <v>7</v>
      </c>
      <c r="F709">
        <v>11</v>
      </c>
      <c r="G709">
        <v>1943</v>
      </c>
      <c r="H709">
        <v>76</v>
      </c>
      <c r="I709" s="21">
        <f>AVERAGE(completedclient[age])</f>
        <v>45.892717452039484</v>
      </c>
      <c r="J709" s="1" t="s">
        <v>11379</v>
      </c>
      <c r="K709" s="1" t="s">
        <v>11380</v>
      </c>
      <c r="L709" s="1" t="s">
        <v>11381</v>
      </c>
      <c r="M709" s="1" t="s">
        <v>11382</v>
      </c>
      <c r="N709" s="1" t="s">
        <v>11383</v>
      </c>
      <c r="O709" s="1" t="s">
        <v>11384</v>
      </c>
      <c r="P709" s="1" t="s">
        <v>11385</v>
      </c>
      <c r="Q709" s="1"/>
      <c r="R709" s="1" t="s">
        <v>7206</v>
      </c>
      <c r="S709" s="1" t="s">
        <v>6393</v>
      </c>
      <c r="T709">
        <v>1853</v>
      </c>
      <c r="U709">
        <v>55</v>
      </c>
    </row>
    <row r="710" spans="1:21" x14ac:dyDescent="0.3">
      <c r="A710">
        <v>741</v>
      </c>
      <c r="B710" s="1" t="s">
        <v>11386</v>
      </c>
      <c r="C710" s="1" t="s">
        <v>6327</v>
      </c>
      <c r="D710" s="2">
        <v>22471</v>
      </c>
      <c r="E710">
        <v>9</v>
      </c>
      <c r="F710">
        <v>7</v>
      </c>
      <c r="G710">
        <v>1961</v>
      </c>
      <c r="H710">
        <v>58</v>
      </c>
      <c r="I710" s="21">
        <f>AVERAGE(completedclient[age])</f>
        <v>45.892717452039484</v>
      </c>
      <c r="J710" s="1" t="s">
        <v>11387</v>
      </c>
      <c r="K710" s="1" t="s">
        <v>11388</v>
      </c>
      <c r="L710" s="1" t="s">
        <v>11389</v>
      </c>
      <c r="M710" s="1" t="s">
        <v>11390</v>
      </c>
      <c r="N710" s="1" t="s">
        <v>11391</v>
      </c>
      <c r="O710" s="1" t="s">
        <v>11392</v>
      </c>
      <c r="P710" s="1" t="s">
        <v>11393</v>
      </c>
      <c r="Q710" s="1"/>
      <c r="R710" s="1" t="s">
        <v>6556</v>
      </c>
      <c r="S710" s="1" t="s">
        <v>6557</v>
      </c>
      <c r="T710">
        <v>44779</v>
      </c>
      <c r="U710">
        <v>74</v>
      </c>
    </row>
    <row r="711" spans="1:21" x14ac:dyDescent="0.3">
      <c r="A711">
        <v>742</v>
      </c>
      <c r="B711" s="1" t="s">
        <v>11394</v>
      </c>
      <c r="C711" s="1" t="s">
        <v>6315</v>
      </c>
      <c r="D711" s="2">
        <v>26221</v>
      </c>
      <c r="E711">
        <v>15</v>
      </c>
      <c r="F711">
        <v>10</v>
      </c>
      <c r="G711">
        <v>1971</v>
      </c>
      <c r="H711">
        <v>48</v>
      </c>
      <c r="I711" s="21">
        <f>AVERAGE(completedclient[age])</f>
        <v>45.892717452039484</v>
      </c>
      <c r="J711" s="1" t="s">
        <v>11395</v>
      </c>
      <c r="K711" s="1" t="s">
        <v>11396</v>
      </c>
      <c r="L711" s="1" t="s">
        <v>11000</v>
      </c>
      <c r="M711" s="1" t="s">
        <v>10905</v>
      </c>
      <c r="N711" s="1" t="s">
        <v>11397</v>
      </c>
      <c r="O711" s="1" t="s">
        <v>11398</v>
      </c>
      <c r="P711" s="1" t="s">
        <v>11399</v>
      </c>
      <c r="Q711" s="1"/>
      <c r="R711" s="1" t="s">
        <v>6335</v>
      </c>
      <c r="S711" s="1" t="s">
        <v>6336</v>
      </c>
      <c r="T711">
        <v>10150</v>
      </c>
      <c r="U711">
        <v>1</v>
      </c>
    </row>
    <row r="712" spans="1:21" x14ac:dyDescent="0.3">
      <c r="A712">
        <v>743</v>
      </c>
      <c r="B712" s="1" t="s">
        <v>11400</v>
      </c>
      <c r="C712" s="1" t="s">
        <v>6327</v>
      </c>
      <c r="D712" s="2">
        <v>22329</v>
      </c>
      <c r="E712">
        <v>17</v>
      </c>
      <c r="F712">
        <v>2</v>
      </c>
      <c r="G712">
        <v>1961</v>
      </c>
      <c r="H712">
        <v>58</v>
      </c>
      <c r="I712" s="21">
        <f>AVERAGE(completedclient[age])</f>
        <v>45.892717452039484</v>
      </c>
      <c r="J712" s="1" t="s">
        <v>11401</v>
      </c>
      <c r="K712" s="1" t="s">
        <v>11402</v>
      </c>
      <c r="L712" s="1" t="s">
        <v>11403</v>
      </c>
      <c r="M712" s="1" t="s">
        <v>7810</v>
      </c>
      <c r="N712" s="1" t="s">
        <v>11404</v>
      </c>
      <c r="O712" s="1" t="s">
        <v>11405</v>
      </c>
      <c r="P712" s="1" t="s">
        <v>11406</v>
      </c>
      <c r="Q712" s="1"/>
      <c r="R712" s="1" t="s">
        <v>6335</v>
      </c>
      <c r="S712" s="1" t="s">
        <v>6336</v>
      </c>
      <c r="T712">
        <v>10176</v>
      </c>
      <c r="U712">
        <v>1</v>
      </c>
    </row>
    <row r="713" spans="1:21" x14ac:dyDescent="0.3">
      <c r="A713">
        <v>744</v>
      </c>
      <c r="B713" s="1" t="s">
        <v>11407</v>
      </c>
      <c r="C713" s="1" t="s">
        <v>6327</v>
      </c>
      <c r="D713" s="2">
        <v>22115</v>
      </c>
      <c r="E713">
        <v>18</v>
      </c>
      <c r="F713">
        <v>7</v>
      </c>
      <c r="G713">
        <v>1960</v>
      </c>
      <c r="H713">
        <v>59</v>
      </c>
      <c r="I713" s="21">
        <f>AVERAGE(completedclient[age])</f>
        <v>45.892717452039484</v>
      </c>
      <c r="J713" s="1" t="s">
        <v>11408</v>
      </c>
      <c r="K713" s="1" t="s">
        <v>11409</v>
      </c>
      <c r="L713" s="1" t="s">
        <v>11410</v>
      </c>
      <c r="M713" s="1" t="s">
        <v>11411</v>
      </c>
      <c r="N713" s="1" t="s">
        <v>11412</v>
      </c>
      <c r="O713" s="1" t="s">
        <v>11413</v>
      </c>
      <c r="P713" s="1" t="s">
        <v>11414</v>
      </c>
      <c r="Q713" s="1"/>
      <c r="R713" s="1" t="s">
        <v>7069</v>
      </c>
      <c r="S713" s="1" t="s">
        <v>7070</v>
      </c>
      <c r="T713">
        <v>46239</v>
      </c>
      <c r="U713">
        <v>26</v>
      </c>
    </row>
    <row r="714" spans="1:21" x14ac:dyDescent="0.3">
      <c r="A714">
        <v>745</v>
      </c>
      <c r="B714" s="1" t="s">
        <v>11415</v>
      </c>
      <c r="C714" s="1" t="s">
        <v>6315</v>
      </c>
      <c r="D714" s="2">
        <v>31457</v>
      </c>
      <c r="E714">
        <v>14</v>
      </c>
      <c r="F714">
        <v>2</v>
      </c>
      <c r="G714">
        <v>1986</v>
      </c>
      <c r="H714">
        <v>33</v>
      </c>
      <c r="I714" s="21">
        <f>AVERAGE(completedclient[age])</f>
        <v>45.892717452039484</v>
      </c>
      <c r="J714" s="1" t="s">
        <v>11416</v>
      </c>
      <c r="K714" s="1" t="s">
        <v>11417</v>
      </c>
      <c r="L714" s="1" t="s">
        <v>11006</v>
      </c>
      <c r="M714" s="1" t="s">
        <v>10924</v>
      </c>
      <c r="N714" s="1" t="s">
        <v>11418</v>
      </c>
      <c r="O714" s="1" t="s">
        <v>11419</v>
      </c>
      <c r="P714" s="1" t="s">
        <v>11420</v>
      </c>
      <c r="Q714" s="1"/>
      <c r="R714" s="1" t="s">
        <v>6610</v>
      </c>
      <c r="S714" s="1" t="s">
        <v>6611</v>
      </c>
      <c r="T714">
        <v>47982</v>
      </c>
      <c r="U714">
        <v>52</v>
      </c>
    </row>
    <row r="715" spans="1:21" x14ac:dyDescent="0.3">
      <c r="A715">
        <v>746</v>
      </c>
      <c r="B715" s="1" t="s">
        <v>11421</v>
      </c>
      <c r="C715" s="1" t="s">
        <v>6327</v>
      </c>
      <c r="D715" s="2">
        <v>30057</v>
      </c>
      <c r="E715">
        <v>16</v>
      </c>
      <c r="F715">
        <v>4</v>
      </c>
      <c r="G715">
        <v>1982</v>
      </c>
      <c r="H715">
        <v>37</v>
      </c>
      <c r="I715" s="21">
        <f>AVERAGE(completedclient[age])</f>
        <v>45.892717452039484</v>
      </c>
      <c r="J715" s="1" t="s">
        <v>11422</v>
      </c>
      <c r="K715" s="1" t="s">
        <v>11423</v>
      </c>
      <c r="L715" s="1" t="s">
        <v>11424</v>
      </c>
      <c r="M715" s="1" t="s">
        <v>11425</v>
      </c>
      <c r="N715" s="1" t="s">
        <v>11426</v>
      </c>
      <c r="O715" s="1" t="s">
        <v>11427</v>
      </c>
      <c r="P715" s="1" t="s">
        <v>11428</v>
      </c>
      <c r="Q715" s="1"/>
      <c r="R715" s="1" t="s">
        <v>6610</v>
      </c>
      <c r="S715" s="1" t="s">
        <v>6611</v>
      </c>
      <c r="T715">
        <v>48869</v>
      </c>
      <c r="U715">
        <v>52</v>
      </c>
    </row>
    <row r="716" spans="1:21" x14ac:dyDescent="0.3">
      <c r="A716">
        <v>747</v>
      </c>
      <c r="B716" s="1" t="s">
        <v>11429</v>
      </c>
      <c r="C716" s="1" t="s">
        <v>6315</v>
      </c>
      <c r="D716" s="2">
        <v>26896</v>
      </c>
      <c r="E716">
        <v>20</v>
      </c>
      <c r="F716">
        <v>8</v>
      </c>
      <c r="G716">
        <v>1973</v>
      </c>
      <c r="H716">
        <v>46</v>
      </c>
      <c r="I716" s="21">
        <f>AVERAGE(completedclient[age])</f>
        <v>45.892717452039484</v>
      </c>
      <c r="J716" s="1" t="s">
        <v>11430</v>
      </c>
      <c r="K716" s="1" t="s">
        <v>11431</v>
      </c>
      <c r="L716" s="1" t="s">
        <v>11012</v>
      </c>
      <c r="M716" s="1" t="s">
        <v>10938</v>
      </c>
      <c r="N716" s="1" t="s">
        <v>11432</v>
      </c>
      <c r="O716" s="1" t="s">
        <v>11433</v>
      </c>
      <c r="P716" s="1" t="s">
        <v>11434</v>
      </c>
      <c r="Q716" s="1"/>
      <c r="R716" s="1" t="s">
        <v>7556</v>
      </c>
      <c r="S716" s="1" t="s">
        <v>7557</v>
      </c>
      <c r="T716">
        <v>48677</v>
      </c>
      <c r="U716">
        <v>24</v>
      </c>
    </row>
    <row r="717" spans="1:21" x14ac:dyDescent="0.3">
      <c r="A717">
        <v>748</v>
      </c>
      <c r="B717" s="1" t="s">
        <v>11435</v>
      </c>
      <c r="C717" s="1" t="s">
        <v>6327</v>
      </c>
      <c r="D717" s="2">
        <v>20743</v>
      </c>
      <c r="E717">
        <v>15</v>
      </c>
      <c r="F717">
        <v>10</v>
      </c>
      <c r="G717">
        <v>1956</v>
      </c>
      <c r="H717">
        <v>63</v>
      </c>
      <c r="I717" s="21">
        <f>AVERAGE(completedclient[age])</f>
        <v>45.892717452039484</v>
      </c>
      <c r="J717" s="1" t="s">
        <v>11436</v>
      </c>
      <c r="K717" s="1" t="s">
        <v>11437</v>
      </c>
      <c r="L717" s="1" t="s">
        <v>11438</v>
      </c>
      <c r="M717" s="1" t="s">
        <v>11439</v>
      </c>
      <c r="N717" s="1" t="s">
        <v>11440</v>
      </c>
      <c r="O717" s="1" t="s">
        <v>11441</v>
      </c>
      <c r="P717" s="1" t="s">
        <v>11442</v>
      </c>
      <c r="Q717" s="1"/>
      <c r="R717" s="1" t="s">
        <v>8764</v>
      </c>
      <c r="S717" s="1" t="s">
        <v>8765</v>
      </c>
      <c r="T717">
        <v>48440</v>
      </c>
      <c r="U717">
        <v>25</v>
      </c>
    </row>
    <row r="718" spans="1:21" x14ac:dyDescent="0.3">
      <c r="A718">
        <v>749</v>
      </c>
      <c r="B718" s="1" t="s">
        <v>11443</v>
      </c>
      <c r="C718" s="1" t="s">
        <v>6315</v>
      </c>
      <c r="D718" s="2">
        <v>19569</v>
      </c>
      <c r="E718">
        <v>29</v>
      </c>
      <c r="F718">
        <v>7</v>
      </c>
      <c r="G718">
        <v>1953</v>
      </c>
      <c r="H718">
        <v>66</v>
      </c>
      <c r="I718" s="21">
        <f>AVERAGE(completedclient[age])</f>
        <v>45.892717452039484</v>
      </c>
      <c r="J718" s="1" t="s">
        <v>11444</v>
      </c>
      <c r="K718" s="1" t="s">
        <v>11445</v>
      </c>
      <c r="L718" s="1" t="s">
        <v>11049</v>
      </c>
      <c r="M718" s="1" t="s">
        <v>10946</v>
      </c>
      <c r="N718" s="1" t="s">
        <v>11446</v>
      </c>
      <c r="O718" s="1" t="s">
        <v>11447</v>
      </c>
      <c r="P718" s="1" t="s">
        <v>11448</v>
      </c>
      <c r="Q718" s="1"/>
      <c r="R718" s="1" t="s">
        <v>8764</v>
      </c>
      <c r="S718" s="1" t="s">
        <v>8765</v>
      </c>
      <c r="T718">
        <v>43881</v>
      </c>
      <c r="U718">
        <v>25</v>
      </c>
    </row>
    <row r="719" spans="1:21" x14ac:dyDescent="0.3">
      <c r="A719">
        <v>750</v>
      </c>
      <c r="B719" s="1" t="s">
        <v>11449</v>
      </c>
      <c r="C719" s="1" t="s">
        <v>6315</v>
      </c>
      <c r="D719" s="2">
        <v>28032</v>
      </c>
      <c r="E719">
        <v>29</v>
      </c>
      <c r="F719">
        <v>9</v>
      </c>
      <c r="G719">
        <v>1976</v>
      </c>
      <c r="H719">
        <v>43</v>
      </c>
      <c r="I719" s="21">
        <f>AVERAGE(completedclient[age])</f>
        <v>45.892717452039484</v>
      </c>
      <c r="J719" s="1" t="s">
        <v>11450</v>
      </c>
      <c r="K719" s="1" t="s">
        <v>6776</v>
      </c>
      <c r="L719" s="1" t="s">
        <v>11055</v>
      </c>
      <c r="M719" s="1" t="s">
        <v>10952</v>
      </c>
      <c r="N719" s="1" t="s">
        <v>11451</v>
      </c>
      <c r="O719" s="1" t="s">
        <v>11452</v>
      </c>
      <c r="P719" s="1" t="s">
        <v>11453</v>
      </c>
      <c r="Q719" s="1"/>
      <c r="R719" s="1" t="s">
        <v>6883</v>
      </c>
      <c r="S719" s="1" t="s">
        <v>6503</v>
      </c>
      <c r="T719">
        <v>48016</v>
      </c>
      <c r="U719">
        <v>70</v>
      </c>
    </row>
    <row r="720" spans="1:21" x14ac:dyDescent="0.3">
      <c r="A720">
        <v>751</v>
      </c>
      <c r="B720" s="1" t="s">
        <v>11454</v>
      </c>
      <c r="C720" s="1" t="s">
        <v>6327</v>
      </c>
      <c r="D720" s="2">
        <v>28923</v>
      </c>
      <c r="E720">
        <v>9</v>
      </c>
      <c r="F720">
        <v>3</v>
      </c>
      <c r="G720">
        <v>1979</v>
      </c>
      <c r="H720">
        <v>40</v>
      </c>
      <c r="I720" s="21">
        <f>AVERAGE(completedclient[age])</f>
        <v>45.892717452039484</v>
      </c>
      <c r="J720" s="1" t="s">
        <v>11455</v>
      </c>
      <c r="K720" s="1" t="s">
        <v>11456</v>
      </c>
      <c r="L720" s="1" t="s">
        <v>11457</v>
      </c>
      <c r="M720" s="1" t="s">
        <v>10170</v>
      </c>
      <c r="N720" s="1" t="s">
        <v>11458</v>
      </c>
      <c r="O720" s="1" t="s">
        <v>11459</v>
      </c>
      <c r="P720" s="1" t="s">
        <v>11460</v>
      </c>
      <c r="Q720" s="1"/>
      <c r="R720" s="1" t="s">
        <v>6883</v>
      </c>
      <c r="S720" s="1" t="s">
        <v>6503</v>
      </c>
      <c r="T720">
        <v>45939</v>
      </c>
      <c r="U720">
        <v>70</v>
      </c>
    </row>
    <row r="721" spans="1:21" x14ac:dyDescent="0.3">
      <c r="A721">
        <v>752</v>
      </c>
      <c r="B721" s="1" t="s">
        <v>11461</v>
      </c>
      <c r="C721" s="1" t="s">
        <v>6327</v>
      </c>
      <c r="D721" s="2">
        <v>23731</v>
      </c>
      <c r="E721">
        <v>20</v>
      </c>
      <c r="F721">
        <v>12</v>
      </c>
      <c r="G721">
        <v>1964</v>
      </c>
      <c r="H721">
        <v>55</v>
      </c>
      <c r="I721" s="21">
        <f>AVERAGE(completedclient[age])</f>
        <v>45.892717452039484</v>
      </c>
      <c r="J721" s="1" t="s">
        <v>11462</v>
      </c>
      <c r="K721" s="1" t="s">
        <v>6424</v>
      </c>
      <c r="L721" s="1" t="s">
        <v>11463</v>
      </c>
      <c r="M721" s="1" t="s">
        <v>11464</v>
      </c>
      <c r="N721" s="1" t="s">
        <v>11465</v>
      </c>
      <c r="O721" s="1" t="s">
        <v>11466</v>
      </c>
      <c r="P721" s="1" t="s">
        <v>11467</v>
      </c>
      <c r="Q721" s="1"/>
      <c r="R721" s="1" t="s">
        <v>6735</v>
      </c>
      <c r="S721" s="1" t="s">
        <v>6736</v>
      </c>
      <c r="T721">
        <v>41251</v>
      </c>
      <c r="U721">
        <v>72</v>
      </c>
    </row>
    <row r="722" spans="1:21" x14ac:dyDescent="0.3">
      <c r="A722">
        <v>753</v>
      </c>
      <c r="B722" s="1" t="s">
        <v>11468</v>
      </c>
      <c r="C722" s="1" t="s">
        <v>6315</v>
      </c>
      <c r="D722" s="2">
        <v>22183</v>
      </c>
      <c r="E722">
        <v>24</v>
      </c>
      <c r="F722">
        <v>9</v>
      </c>
      <c r="G722">
        <v>1960</v>
      </c>
      <c r="H722">
        <v>59</v>
      </c>
      <c r="I722" s="21">
        <f>AVERAGE(completedclient[age])</f>
        <v>45.892717452039484</v>
      </c>
      <c r="J722" s="1" t="s">
        <v>11469</v>
      </c>
      <c r="K722" s="1" t="s">
        <v>11470</v>
      </c>
      <c r="L722" s="1" t="s">
        <v>11082</v>
      </c>
      <c r="M722" s="1" t="s">
        <v>10966</v>
      </c>
      <c r="N722" s="1" t="s">
        <v>11471</v>
      </c>
      <c r="O722" s="1" t="s">
        <v>11472</v>
      </c>
      <c r="P722" s="1" t="s">
        <v>11473</v>
      </c>
      <c r="Q722" s="1"/>
      <c r="R722" s="1" t="s">
        <v>6735</v>
      </c>
      <c r="S722" s="1" t="s">
        <v>6736</v>
      </c>
      <c r="T722">
        <v>41074</v>
      </c>
      <c r="U722">
        <v>72</v>
      </c>
    </row>
    <row r="723" spans="1:21" x14ac:dyDescent="0.3">
      <c r="A723">
        <v>754</v>
      </c>
      <c r="B723" s="1" t="s">
        <v>11474</v>
      </c>
      <c r="C723" s="1" t="s">
        <v>6315</v>
      </c>
      <c r="D723" s="2">
        <v>24627</v>
      </c>
      <c r="E723">
        <v>4</v>
      </c>
      <c r="F723">
        <v>6</v>
      </c>
      <c r="G723">
        <v>1967</v>
      </c>
      <c r="H723">
        <v>52</v>
      </c>
      <c r="I723" s="21">
        <f>AVERAGE(completedclient[age])</f>
        <v>45.892717452039484</v>
      </c>
      <c r="J723" s="1" t="s">
        <v>11475</v>
      </c>
      <c r="K723" s="1" t="s">
        <v>11476</v>
      </c>
      <c r="L723" s="1" t="s">
        <v>11103</v>
      </c>
      <c r="M723" s="1" t="s">
        <v>10980</v>
      </c>
      <c r="N723" s="1" t="s">
        <v>11477</v>
      </c>
      <c r="O723" s="1" t="s">
        <v>11478</v>
      </c>
      <c r="P723" s="1" t="s">
        <v>11479</v>
      </c>
      <c r="Q723" s="1"/>
      <c r="R723" s="1" t="s">
        <v>7021</v>
      </c>
      <c r="S723" s="1" t="s">
        <v>6611</v>
      </c>
      <c r="T723">
        <v>43295</v>
      </c>
      <c r="U723">
        <v>63</v>
      </c>
    </row>
    <row r="724" spans="1:21" x14ac:dyDescent="0.3">
      <c r="A724">
        <v>755</v>
      </c>
      <c r="B724" s="1" t="s">
        <v>11480</v>
      </c>
      <c r="C724" s="1" t="s">
        <v>6327</v>
      </c>
      <c r="D724" s="2">
        <v>24797</v>
      </c>
      <c r="E724">
        <v>21</v>
      </c>
      <c r="F724">
        <v>11</v>
      </c>
      <c r="G724">
        <v>1967</v>
      </c>
      <c r="H724">
        <v>52</v>
      </c>
      <c r="I724" s="21">
        <f>AVERAGE(completedclient[age])</f>
        <v>45.892717452039484</v>
      </c>
      <c r="J724" s="1" t="s">
        <v>11481</v>
      </c>
      <c r="K724" s="1" t="s">
        <v>11482</v>
      </c>
      <c r="L724" s="1" t="s">
        <v>7356</v>
      </c>
      <c r="M724" s="1" t="s">
        <v>11483</v>
      </c>
      <c r="N724" s="1" t="s">
        <v>11484</v>
      </c>
      <c r="O724" s="1" t="s">
        <v>11485</v>
      </c>
      <c r="P724" s="1" t="s">
        <v>11486</v>
      </c>
      <c r="Q724" s="1"/>
      <c r="R724" s="1" t="s">
        <v>6735</v>
      </c>
      <c r="S724" s="1" t="s">
        <v>6736</v>
      </c>
      <c r="T724">
        <v>44426</v>
      </c>
      <c r="U724">
        <v>72</v>
      </c>
    </row>
    <row r="725" spans="1:21" x14ac:dyDescent="0.3">
      <c r="A725">
        <v>756</v>
      </c>
      <c r="B725" s="1" t="s">
        <v>11487</v>
      </c>
      <c r="C725" s="1" t="s">
        <v>6327</v>
      </c>
      <c r="D725" s="2">
        <v>14744</v>
      </c>
      <c r="E725">
        <v>13</v>
      </c>
      <c r="F725">
        <v>5</v>
      </c>
      <c r="G725">
        <v>1940</v>
      </c>
      <c r="H725">
        <v>79</v>
      </c>
      <c r="I725" s="21">
        <f>AVERAGE(completedclient[age])</f>
        <v>45.892717452039484</v>
      </c>
      <c r="J725" s="1" t="s">
        <v>11488</v>
      </c>
      <c r="K725" s="1" t="s">
        <v>8352</v>
      </c>
      <c r="L725" s="1" t="s">
        <v>11489</v>
      </c>
      <c r="M725" s="1" t="s">
        <v>11490</v>
      </c>
      <c r="N725" s="1" t="s">
        <v>11491</v>
      </c>
      <c r="O725" s="1" t="s">
        <v>11492</v>
      </c>
      <c r="P725" s="1" t="s">
        <v>11493</v>
      </c>
      <c r="Q725" s="1"/>
      <c r="R725" s="1" t="s">
        <v>7123</v>
      </c>
      <c r="S725" s="1" t="s">
        <v>7124</v>
      </c>
      <c r="T725">
        <v>41998</v>
      </c>
      <c r="U725">
        <v>31</v>
      </c>
    </row>
    <row r="726" spans="1:21" x14ac:dyDescent="0.3">
      <c r="A726">
        <v>757</v>
      </c>
      <c r="B726" s="1" t="s">
        <v>11494</v>
      </c>
      <c r="C726" s="1" t="s">
        <v>6315</v>
      </c>
      <c r="D726" s="2">
        <v>33227</v>
      </c>
      <c r="E726">
        <v>20</v>
      </c>
      <c r="F726">
        <v>12</v>
      </c>
      <c r="G726">
        <v>1990</v>
      </c>
      <c r="H726">
        <v>29</v>
      </c>
      <c r="I726" s="21">
        <f>AVERAGE(completedclient[age])</f>
        <v>45.892717452039484</v>
      </c>
      <c r="J726" s="1" t="s">
        <v>11495</v>
      </c>
      <c r="K726" s="1" t="s">
        <v>9799</v>
      </c>
      <c r="L726" s="1" t="s">
        <v>11117</v>
      </c>
      <c r="M726" s="1" t="s">
        <v>10988</v>
      </c>
      <c r="N726" s="1" t="s">
        <v>11496</v>
      </c>
      <c r="O726" s="1" t="s">
        <v>11497</v>
      </c>
      <c r="P726" s="1" t="s">
        <v>11498</v>
      </c>
      <c r="Q726" s="1"/>
      <c r="R726" s="1" t="s">
        <v>7880</v>
      </c>
      <c r="S726" s="1" t="s">
        <v>6393</v>
      </c>
      <c r="T726">
        <v>2145</v>
      </c>
      <c r="U726">
        <v>71</v>
      </c>
    </row>
    <row r="727" spans="1:21" x14ac:dyDescent="0.3">
      <c r="A727">
        <v>758</v>
      </c>
      <c r="B727" s="1" t="s">
        <v>11499</v>
      </c>
      <c r="C727" s="1" t="s">
        <v>6315</v>
      </c>
      <c r="D727" s="2">
        <v>29793</v>
      </c>
      <c r="E727">
        <v>26</v>
      </c>
      <c r="F727">
        <v>7</v>
      </c>
      <c r="G727">
        <v>1981</v>
      </c>
      <c r="H727">
        <v>38</v>
      </c>
      <c r="I727" s="21">
        <f>AVERAGE(completedclient[age])</f>
        <v>45.892717452039484</v>
      </c>
      <c r="J727" s="1" t="s">
        <v>11500</v>
      </c>
      <c r="K727" s="1" t="s">
        <v>11501</v>
      </c>
      <c r="L727" s="1" t="s">
        <v>11161</v>
      </c>
      <c r="M727" s="1" t="s">
        <v>11020</v>
      </c>
      <c r="N727" s="1" t="s">
        <v>11502</v>
      </c>
      <c r="O727" s="1" t="s">
        <v>11503</v>
      </c>
      <c r="P727" s="1" t="s">
        <v>11504</v>
      </c>
      <c r="Q727" s="1"/>
      <c r="R727" s="1" t="s">
        <v>6600</v>
      </c>
      <c r="S727" s="1" t="s">
        <v>6601</v>
      </c>
      <c r="T727">
        <v>41559</v>
      </c>
      <c r="U727">
        <v>68</v>
      </c>
    </row>
    <row r="728" spans="1:21" x14ac:dyDescent="0.3">
      <c r="A728">
        <v>759</v>
      </c>
      <c r="B728" s="1" t="s">
        <v>11505</v>
      </c>
      <c r="C728" s="1" t="s">
        <v>6327</v>
      </c>
      <c r="D728" s="2">
        <v>27534</v>
      </c>
      <c r="E728">
        <v>20</v>
      </c>
      <c r="F728">
        <v>5</v>
      </c>
      <c r="G728">
        <v>1975</v>
      </c>
      <c r="H728">
        <v>44</v>
      </c>
      <c r="I728" s="21">
        <f>AVERAGE(completedclient[age])</f>
        <v>45.892717452039484</v>
      </c>
      <c r="J728" s="1" t="s">
        <v>11506</v>
      </c>
      <c r="K728" s="1" t="s">
        <v>11507</v>
      </c>
      <c r="L728" s="1" t="s">
        <v>11508</v>
      </c>
      <c r="M728" s="1" t="s">
        <v>11509</v>
      </c>
      <c r="N728" s="1" t="s">
        <v>11510</v>
      </c>
      <c r="O728" s="1" t="s">
        <v>11511</v>
      </c>
      <c r="P728" s="1" t="s">
        <v>11512</v>
      </c>
      <c r="Q728" s="1"/>
      <c r="R728" s="1" t="s">
        <v>6865</v>
      </c>
      <c r="S728" s="1" t="s">
        <v>6866</v>
      </c>
      <c r="T728">
        <v>49896</v>
      </c>
      <c r="U728">
        <v>29</v>
      </c>
    </row>
    <row r="729" spans="1:21" x14ac:dyDescent="0.3">
      <c r="A729">
        <v>760</v>
      </c>
      <c r="B729" s="1" t="s">
        <v>11513</v>
      </c>
      <c r="C729" s="1" t="s">
        <v>6315</v>
      </c>
      <c r="D729" s="2">
        <v>20692</v>
      </c>
      <c r="E729">
        <v>25</v>
      </c>
      <c r="F729">
        <v>8</v>
      </c>
      <c r="G729">
        <v>1956</v>
      </c>
      <c r="H729">
        <v>63</v>
      </c>
      <c r="I729" s="21">
        <f>AVERAGE(completedclient[age])</f>
        <v>45.892717452039484</v>
      </c>
      <c r="J729" s="1" t="s">
        <v>11514</v>
      </c>
      <c r="K729" s="1" t="s">
        <v>11515</v>
      </c>
      <c r="L729" s="1" t="s">
        <v>11182</v>
      </c>
      <c r="M729" s="1" t="s">
        <v>11028</v>
      </c>
      <c r="N729" s="1" t="s">
        <v>11516</v>
      </c>
      <c r="O729" s="1" t="s">
        <v>11517</v>
      </c>
      <c r="P729" s="1" t="s">
        <v>11518</v>
      </c>
      <c r="Q729" s="1"/>
      <c r="R729" s="1" t="s">
        <v>6411</v>
      </c>
      <c r="S729" s="1" t="s">
        <v>6393</v>
      </c>
      <c r="T729">
        <v>2743</v>
      </c>
      <c r="U729">
        <v>57</v>
      </c>
    </row>
    <row r="730" spans="1:21" x14ac:dyDescent="0.3">
      <c r="A730">
        <v>762</v>
      </c>
      <c r="B730" s="1" t="s">
        <v>11519</v>
      </c>
      <c r="C730" s="1" t="s">
        <v>6327</v>
      </c>
      <c r="D730" s="2">
        <v>20930</v>
      </c>
      <c r="E730">
        <v>20</v>
      </c>
      <c r="F730">
        <v>4</v>
      </c>
      <c r="G730">
        <v>1957</v>
      </c>
      <c r="H730">
        <v>62</v>
      </c>
      <c r="I730" s="21">
        <f>AVERAGE(completedclient[age])</f>
        <v>45.892717452039484</v>
      </c>
      <c r="J730" s="1" t="s">
        <v>11520</v>
      </c>
      <c r="K730" s="1" t="s">
        <v>11521</v>
      </c>
      <c r="L730" s="1" t="s">
        <v>11522</v>
      </c>
      <c r="M730" s="1" t="s">
        <v>11523</v>
      </c>
      <c r="N730" s="1" t="s">
        <v>11524</v>
      </c>
      <c r="O730" s="1" t="s">
        <v>11525</v>
      </c>
      <c r="P730" s="1" t="s">
        <v>11526</v>
      </c>
      <c r="Q730" s="1"/>
      <c r="R730" s="1" t="s">
        <v>6457</v>
      </c>
      <c r="S730" s="1" t="s">
        <v>6458</v>
      </c>
      <c r="T730">
        <v>43282</v>
      </c>
      <c r="U730">
        <v>21</v>
      </c>
    </row>
    <row r="731" spans="1:21" x14ac:dyDescent="0.3">
      <c r="A731">
        <v>763</v>
      </c>
      <c r="B731" s="1" t="s">
        <v>11527</v>
      </c>
      <c r="C731" s="1" t="s">
        <v>6315</v>
      </c>
      <c r="D731" s="2">
        <v>17403</v>
      </c>
      <c r="E731">
        <v>24</v>
      </c>
      <c r="F731">
        <v>8</v>
      </c>
      <c r="G731">
        <v>1947</v>
      </c>
      <c r="H731">
        <v>72</v>
      </c>
      <c r="I731" s="21">
        <f>AVERAGE(completedclient[age])</f>
        <v>45.892717452039484</v>
      </c>
      <c r="J731" s="1" t="s">
        <v>11528</v>
      </c>
      <c r="K731" s="1" t="s">
        <v>11529</v>
      </c>
      <c r="L731" s="1" t="s">
        <v>9503</v>
      </c>
      <c r="M731" s="1" t="s">
        <v>11036</v>
      </c>
      <c r="N731" s="1" t="s">
        <v>11530</v>
      </c>
      <c r="O731" s="1" t="s">
        <v>11531</v>
      </c>
      <c r="P731" s="1" t="s">
        <v>11532</v>
      </c>
      <c r="Q731" s="1"/>
      <c r="R731" s="1" t="s">
        <v>6684</v>
      </c>
      <c r="S731" s="1" t="s">
        <v>6336</v>
      </c>
      <c r="T731">
        <v>14611</v>
      </c>
      <c r="U731">
        <v>75</v>
      </c>
    </row>
    <row r="732" spans="1:21" x14ac:dyDescent="0.3">
      <c r="A732">
        <v>764</v>
      </c>
      <c r="B732" s="1" t="s">
        <v>11533</v>
      </c>
      <c r="C732" s="1" t="s">
        <v>6315</v>
      </c>
      <c r="D732" s="2">
        <v>27680</v>
      </c>
      <c r="E732">
        <v>13</v>
      </c>
      <c r="F732">
        <v>10</v>
      </c>
      <c r="G732">
        <v>1975</v>
      </c>
      <c r="H732">
        <v>44</v>
      </c>
      <c r="I732" s="21">
        <f>AVERAGE(completedclient[age])</f>
        <v>45.892717452039484</v>
      </c>
      <c r="J732" s="1" t="s">
        <v>11534</v>
      </c>
      <c r="K732" s="1" t="s">
        <v>11535</v>
      </c>
      <c r="L732" s="1" t="s">
        <v>11209</v>
      </c>
      <c r="M732" s="1" t="s">
        <v>11043</v>
      </c>
      <c r="N732" s="1" t="s">
        <v>11536</v>
      </c>
      <c r="O732" s="1" t="s">
        <v>11537</v>
      </c>
      <c r="P732" s="1" t="s">
        <v>11538</v>
      </c>
      <c r="Q732" s="1"/>
      <c r="R732" s="1" t="s">
        <v>8795</v>
      </c>
      <c r="S732" s="1" t="s">
        <v>8796</v>
      </c>
      <c r="T732">
        <v>21868</v>
      </c>
      <c r="U732">
        <v>49</v>
      </c>
    </row>
    <row r="733" spans="1:21" x14ac:dyDescent="0.3">
      <c r="A733">
        <v>765</v>
      </c>
      <c r="B733" s="1" t="s">
        <v>11539</v>
      </c>
      <c r="C733" s="1" t="s">
        <v>6327</v>
      </c>
      <c r="D733" s="2">
        <v>32873</v>
      </c>
      <c r="E733">
        <v>31</v>
      </c>
      <c r="F733">
        <v>12</v>
      </c>
      <c r="G733">
        <v>1989</v>
      </c>
      <c r="H733">
        <v>30</v>
      </c>
      <c r="I733" s="21">
        <f>AVERAGE(completedclient[age])</f>
        <v>45.892717452039484</v>
      </c>
      <c r="J733" s="1" t="s">
        <v>11540</v>
      </c>
      <c r="K733" s="1" t="s">
        <v>11541</v>
      </c>
      <c r="L733" s="1" t="s">
        <v>11542</v>
      </c>
      <c r="M733" s="1" t="s">
        <v>11543</v>
      </c>
      <c r="N733" s="1" t="s">
        <v>11544</v>
      </c>
      <c r="O733" s="1" t="s">
        <v>11545</v>
      </c>
      <c r="P733" s="1" t="s">
        <v>11546</v>
      </c>
      <c r="Q733" s="1"/>
      <c r="R733" s="1" t="s">
        <v>7392</v>
      </c>
      <c r="S733" s="1" t="s">
        <v>6393</v>
      </c>
      <c r="T733">
        <v>2467</v>
      </c>
      <c r="U733">
        <v>65</v>
      </c>
    </row>
    <row r="734" spans="1:21" x14ac:dyDescent="0.3">
      <c r="A734">
        <v>766</v>
      </c>
      <c r="B734" s="1" t="s">
        <v>11547</v>
      </c>
      <c r="C734" s="1" t="s">
        <v>6315</v>
      </c>
      <c r="D734" s="2">
        <v>16986</v>
      </c>
      <c r="E734">
        <v>3</v>
      </c>
      <c r="F734">
        <v>7</v>
      </c>
      <c r="G734">
        <v>1946</v>
      </c>
      <c r="H734">
        <v>73</v>
      </c>
      <c r="I734" s="21">
        <f>AVERAGE(completedclient[age])</f>
        <v>45.892717452039484</v>
      </c>
      <c r="J734" s="1" t="s">
        <v>11548</v>
      </c>
      <c r="K734" s="1" t="s">
        <v>11549</v>
      </c>
      <c r="L734" s="1" t="s">
        <v>11215</v>
      </c>
      <c r="M734" s="1" t="s">
        <v>9729</v>
      </c>
      <c r="N734" s="1" t="s">
        <v>11550</v>
      </c>
      <c r="O734" s="1" t="s">
        <v>11551</v>
      </c>
      <c r="P734" s="1" t="s">
        <v>11552</v>
      </c>
      <c r="Q734" s="1"/>
      <c r="R734" s="1" t="s">
        <v>6335</v>
      </c>
      <c r="S734" s="1" t="s">
        <v>6336</v>
      </c>
      <c r="T734">
        <v>10008</v>
      </c>
      <c r="U734">
        <v>1</v>
      </c>
    </row>
    <row r="735" spans="1:21" x14ac:dyDescent="0.3">
      <c r="A735">
        <v>767</v>
      </c>
      <c r="B735" s="1" t="s">
        <v>11553</v>
      </c>
      <c r="C735" s="1" t="s">
        <v>6327</v>
      </c>
      <c r="D735" s="2">
        <v>15873</v>
      </c>
      <c r="E735">
        <v>16</v>
      </c>
      <c r="F735">
        <v>6</v>
      </c>
      <c r="G735">
        <v>1943</v>
      </c>
      <c r="H735">
        <v>76</v>
      </c>
      <c r="I735" s="21">
        <f>AVERAGE(completedclient[age])</f>
        <v>45.892717452039484</v>
      </c>
      <c r="J735" s="1" t="s">
        <v>11554</v>
      </c>
      <c r="K735" s="1" t="s">
        <v>11555</v>
      </c>
      <c r="L735" s="1" t="s">
        <v>11556</v>
      </c>
      <c r="M735" s="1" t="s">
        <v>11557</v>
      </c>
      <c r="N735" s="1" t="s">
        <v>11558</v>
      </c>
      <c r="O735" s="1" t="s">
        <v>11559</v>
      </c>
      <c r="P735" s="1" t="s">
        <v>11560</v>
      </c>
      <c r="Q735" s="1"/>
      <c r="R735" s="1" t="s">
        <v>6335</v>
      </c>
      <c r="S735" s="1" t="s">
        <v>6336</v>
      </c>
      <c r="T735">
        <v>10025</v>
      </c>
      <c r="U735">
        <v>1</v>
      </c>
    </row>
    <row r="736" spans="1:21" x14ac:dyDescent="0.3">
      <c r="A736">
        <v>768</v>
      </c>
      <c r="B736" s="1" t="s">
        <v>11561</v>
      </c>
      <c r="C736" s="1" t="s">
        <v>6315</v>
      </c>
      <c r="D736" s="2">
        <v>18894</v>
      </c>
      <c r="E736">
        <v>23</v>
      </c>
      <c r="F736">
        <v>9</v>
      </c>
      <c r="G736">
        <v>1951</v>
      </c>
      <c r="H736">
        <v>68</v>
      </c>
      <c r="I736" s="21">
        <f>AVERAGE(completedclient[age])</f>
        <v>45.892717452039484</v>
      </c>
      <c r="J736" s="1" t="s">
        <v>11562</v>
      </c>
      <c r="K736" s="1" t="s">
        <v>11563</v>
      </c>
      <c r="L736" s="1" t="s">
        <v>11229</v>
      </c>
      <c r="M736" s="1" t="s">
        <v>6695</v>
      </c>
      <c r="N736" s="1" t="s">
        <v>11564</v>
      </c>
      <c r="O736" s="1" t="s">
        <v>11565</v>
      </c>
      <c r="P736" s="1" t="s">
        <v>11566</v>
      </c>
      <c r="Q736" s="1" t="s">
        <v>8282</v>
      </c>
      <c r="R736" s="1" t="s">
        <v>6758</v>
      </c>
      <c r="S736" s="1" t="s">
        <v>6759</v>
      </c>
      <c r="T736">
        <v>42604</v>
      </c>
      <c r="U736">
        <v>32</v>
      </c>
    </row>
    <row r="737" spans="1:21" x14ac:dyDescent="0.3">
      <c r="A737">
        <v>769</v>
      </c>
      <c r="B737" s="1" t="s">
        <v>11567</v>
      </c>
      <c r="C737" s="1" t="s">
        <v>6327</v>
      </c>
      <c r="D737" s="2">
        <v>35779</v>
      </c>
      <c r="E737">
        <v>15</v>
      </c>
      <c r="F737">
        <v>12</v>
      </c>
      <c r="G737">
        <v>1997</v>
      </c>
      <c r="H737">
        <v>22</v>
      </c>
      <c r="I737" s="21">
        <f>AVERAGE(completedclient[age])</f>
        <v>45.892717452039484</v>
      </c>
      <c r="J737" s="1" t="s">
        <v>11568</v>
      </c>
      <c r="K737" s="1" t="s">
        <v>11569</v>
      </c>
      <c r="L737" s="1" t="s">
        <v>11570</v>
      </c>
      <c r="M737" s="1" t="s">
        <v>11571</v>
      </c>
      <c r="N737" s="1" t="s">
        <v>11572</v>
      </c>
      <c r="O737" s="1" t="s">
        <v>11573</v>
      </c>
      <c r="P737" s="1" t="s">
        <v>11574</v>
      </c>
      <c r="Q737" s="1"/>
      <c r="R737" s="1" t="s">
        <v>6428</v>
      </c>
      <c r="S737" s="1" t="s">
        <v>6429</v>
      </c>
      <c r="T737">
        <v>47697</v>
      </c>
      <c r="U737">
        <v>40</v>
      </c>
    </row>
    <row r="738" spans="1:21" x14ac:dyDescent="0.3">
      <c r="A738">
        <v>772</v>
      </c>
      <c r="B738" s="1" t="s">
        <v>11575</v>
      </c>
      <c r="C738" s="1" t="s">
        <v>6327</v>
      </c>
      <c r="D738" s="2">
        <v>23721</v>
      </c>
      <c r="E738">
        <v>10</v>
      </c>
      <c r="F738">
        <v>12</v>
      </c>
      <c r="G738">
        <v>1964</v>
      </c>
      <c r="H738">
        <v>55</v>
      </c>
      <c r="I738" s="21">
        <f>AVERAGE(completedclient[age])</f>
        <v>45.892717452039484</v>
      </c>
      <c r="J738" s="1" t="s">
        <v>11576</v>
      </c>
      <c r="K738" s="1" t="s">
        <v>11577</v>
      </c>
      <c r="L738" s="1" t="s">
        <v>11578</v>
      </c>
      <c r="M738" s="1" t="s">
        <v>11579</v>
      </c>
      <c r="N738" s="1" t="s">
        <v>11580</v>
      </c>
      <c r="O738" s="1" t="s">
        <v>11581</v>
      </c>
      <c r="P738" s="1" t="s">
        <v>11582</v>
      </c>
      <c r="Q738" s="1"/>
      <c r="R738" s="1" t="s">
        <v>6768</v>
      </c>
      <c r="S738" s="1" t="s">
        <v>6769</v>
      </c>
      <c r="T738">
        <v>42508</v>
      </c>
      <c r="U738">
        <v>64</v>
      </c>
    </row>
    <row r="739" spans="1:21" x14ac:dyDescent="0.3">
      <c r="A739">
        <v>773</v>
      </c>
      <c r="B739" s="1" t="s">
        <v>11583</v>
      </c>
      <c r="C739" s="1" t="s">
        <v>6327</v>
      </c>
      <c r="D739" s="2">
        <v>20392</v>
      </c>
      <c r="E739">
        <v>30</v>
      </c>
      <c r="F739">
        <v>10</v>
      </c>
      <c r="G739">
        <v>1955</v>
      </c>
      <c r="H739">
        <v>64</v>
      </c>
      <c r="I739" s="21">
        <f>AVERAGE(completedclient[age])</f>
        <v>45.892717452039484</v>
      </c>
      <c r="J739" s="1" t="s">
        <v>11584</v>
      </c>
      <c r="K739" s="1" t="s">
        <v>11585</v>
      </c>
      <c r="L739" s="1" t="s">
        <v>11586</v>
      </c>
      <c r="M739" s="1" t="s">
        <v>7392</v>
      </c>
      <c r="N739" s="1" t="s">
        <v>11587</v>
      </c>
      <c r="O739" s="1" t="s">
        <v>11588</v>
      </c>
      <c r="P739" s="1" t="s">
        <v>11589</v>
      </c>
      <c r="Q739" s="1"/>
      <c r="R739" s="1" t="s">
        <v>6478</v>
      </c>
      <c r="S739" s="1" t="s">
        <v>6837</v>
      </c>
      <c r="T739">
        <v>44778</v>
      </c>
      <c r="U739">
        <v>4</v>
      </c>
    </row>
    <row r="740" spans="1:21" x14ac:dyDescent="0.3">
      <c r="A740">
        <v>774</v>
      </c>
      <c r="B740" s="1" t="s">
        <v>11590</v>
      </c>
      <c r="C740" s="1" t="s">
        <v>6327</v>
      </c>
      <c r="D740" s="2">
        <v>34031</v>
      </c>
      <c r="E740">
        <v>3</v>
      </c>
      <c r="F740">
        <v>3</v>
      </c>
      <c r="G740">
        <v>1993</v>
      </c>
      <c r="H740">
        <v>26</v>
      </c>
      <c r="I740" s="21">
        <f>AVERAGE(completedclient[age])</f>
        <v>45.892717452039484</v>
      </c>
      <c r="J740" s="1" t="s">
        <v>11591</v>
      </c>
      <c r="K740" s="1" t="s">
        <v>11592</v>
      </c>
      <c r="L740" s="1" t="s">
        <v>11593</v>
      </c>
      <c r="M740" s="1" t="s">
        <v>9262</v>
      </c>
      <c r="N740" s="1" t="s">
        <v>11594</v>
      </c>
      <c r="O740" s="1" t="s">
        <v>11595</v>
      </c>
      <c r="P740" s="1" t="s">
        <v>11596</v>
      </c>
      <c r="Q740" s="1"/>
      <c r="R740" s="1" t="s">
        <v>6883</v>
      </c>
      <c r="S740" s="1" t="s">
        <v>6503</v>
      </c>
      <c r="T740">
        <v>46713</v>
      </c>
      <c r="U740">
        <v>70</v>
      </c>
    </row>
    <row r="741" spans="1:21" x14ac:dyDescent="0.3">
      <c r="A741">
        <v>775</v>
      </c>
      <c r="B741" s="1" t="s">
        <v>11597</v>
      </c>
      <c r="C741" s="1" t="s">
        <v>6315</v>
      </c>
      <c r="D741" s="2">
        <v>22250</v>
      </c>
      <c r="E741">
        <v>30</v>
      </c>
      <c r="F741">
        <v>11</v>
      </c>
      <c r="G741">
        <v>1960</v>
      </c>
      <c r="H741">
        <v>59</v>
      </c>
      <c r="I741" s="21">
        <f>AVERAGE(completedclient[age])</f>
        <v>45.892717452039484</v>
      </c>
      <c r="J741" s="1" t="s">
        <v>11598</v>
      </c>
      <c r="K741" s="1" t="s">
        <v>11599</v>
      </c>
      <c r="L741" s="1" t="s">
        <v>11258</v>
      </c>
      <c r="M741" s="1" t="s">
        <v>10809</v>
      </c>
      <c r="N741" s="1" t="s">
        <v>11600</v>
      </c>
      <c r="O741" s="1" t="s">
        <v>11601</v>
      </c>
      <c r="P741" s="1" t="s">
        <v>11602</v>
      </c>
      <c r="Q741" s="1"/>
      <c r="R741" s="1" t="s">
        <v>6392</v>
      </c>
      <c r="S741" s="1" t="s">
        <v>6393</v>
      </c>
      <c r="T741">
        <v>1107</v>
      </c>
      <c r="U741">
        <v>51</v>
      </c>
    </row>
    <row r="742" spans="1:21" x14ac:dyDescent="0.3">
      <c r="A742">
        <v>776</v>
      </c>
      <c r="B742" s="1" t="s">
        <v>11603</v>
      </c>
      <c r="C742" s="1" t="s">
        <v>6315</v>
      </c>
      <c r="D742" s="2">
        <v>26787</v>
      </c>
      <c r="E742">
        <v>3</v>
      </c>
      <c r="F742">
        <v>5</v>
      </c>
      <c r="G742">
        <v>1973</v>
      </c>
      <c r="H742">
        <v>46</v>
      </c>
      <c r="I742" s="21">
        <f>AVERAGE(completedclient[age])</f>
        <v>45.892717452039484</v>
      </c>
      <c r="J742" s="1" t="s">
        <v>11604</v>
      </c>
      <c r="K742" s="1" t="s">
        <v>11605</v>
      </c>
      <c r="L742" s="1" t="s">
        <v>11264</v>
      </c>
      <c r="M742" s="1" t="s">
        <v>11090</v>
      </c>
      <c r="N742" s="1" t="s">
        <v>11606</v>
      </c>
      <c r="O742" s="1" t="s">
        <v>11607</v>
      </c>
      <c r="P742" s="1" t="s">
        <v>11608</v>
      </c>
      <c r="Q742" s="1"/>
      <c r="R742" s="1" t="s">
        <v>6335</v>
      </c>
      <c r="S742" s="1" t="s">
        <v>6336</v>
      </c>
      <c r="T742">
        <v>10158</v>
      </c>
      <c r="U742">
        <v>1</v>
      </c>
    </row>
    <row r="743" spans="1:21" x14ac:dyDescent="0.3">
      <c r="A743">
        <v>777</v>
      </c>
      <c r="B743" s="1" t="s">
        <v>11609</v>
      </c>
      <c r="C743" s="1" t="s">
        <v>6327</v>
      </c>
      <c r="D743" s="2">
        <v>29726</v>
      </c>
      <c r="E743">
        <v>20</v>
      </c>
      <c r="F743">
        <v>5</v>
      </c>
      <c r="G743">
        <v>1981</v>
      </c>
      <c r="H743">
        <v>38</v>
      </c>
      <c r="I743" s="21">
        <f>AVERAGE(completedclient[age])</f>
        <v>45.892717452039484</v>
      </c>
      <c r="J743" s="1" t="s">
        <v>11610</v>
      </c>
      <c r="K743" s="1" t="s">
        <v>11611</v>
      </c>
      <c r="L743" s="1" t="s">
        <v>11612</v>
      </c>
      <c r="M743" s="1" t="s">
        <v>11613</v>
      </c>
      <c r="N743" s="1" t="s">
        <v>11614</v>
      </c>
      <c r="O743" s="1" t="s">
        <v>11615</v>
      </c>
      <c r="P743" s="1" t="s">
        <v>11616</v>
      </c>
      <c r="Q743" s="1"/>
      <c r="R743" s="1" t="s">
        <v>6335</v>
      </c>
      <c r="S743" s="1" t="s">
        <v>6336</v>
      </c>
      <c r="T743">
        <v>10025</v>
      </c>
      <c r="U743">
        <v>1</v>
      </c>
    </row>
    <row r="744" spans="1:21" x14ac:dyDescent="0.3">
      <c r="A744">
        <v>778</v>
      </c>
      <c r="B744" s="1" t="s">
        <v>11617</v>
      </c>
      <c r="C744" s="1" t="s">
        <v>6327</v>
      </c>
      <c r="D744" s="2">
        <v>22071</v>
      </c>
      <c r="E744">
        <v>4</v>
      </c>
      <c r="F744">
        <v>6</v>
      </c>
      <c r="G744">
        <v>1960</v>
      </c>
      <c r="H744">
        <v>59</v>
      </c>
      <c r="I744" s="21">
        <f>AVERAGE(completedclient[age])</f>
        <v>45.892717452039484</v>
      </c>
      <c r="J744" s="1" t="s">
        <v>11618</v>
      </c>
      <c r="K744" s="1" t="s">
        <v>11619</v>
      </c>
      <c r="L744" s="1" t="s">
        <v>10702</v>
      </c>
      <c r="M744" s="1" t="s">
        <v>11620</v>
      </c>
      <c r="N744" s="1" t="s">
        <v>11621</v>
      </c>
      <c r="O744" s="1" t="s">
        <v>11622</v>
      </c>
      <c r="P744" s="1" t="s">
        <v>11623</v>
      </c>
      <c r="Q744" s="1"/>
      <c r="R744" s="1" t="s">
        <v>7453</v>
      </c>
      <c r="S744" s="1" t="s">
        <v>7454</v>
      </c>
      <c r="T744">
        <v>45646</v>
      </c>
      <c r="U744">
        <v>13</v>
      </c>
    </row>
    <row r="745" spans="1:21" x14ac:dyDescent="0.3">
      <c r="A745">
        <v>779</v>
      </c>
      <c r="B745" s="1" t="s">
        <v>11624</v>
      </c>
      <c r="C745" s="1" t="s">
        <v>6315</v>
      </c>
      <c r="D745" s="2">
        <v>23540</v>
      </c>
      <c r="E745">
        <v>12</v>
      </c>
      <c r="F745">
        <v>6</v>
      </c>
      <c r="G745">
        <v>1964</v>
      </c>
      <c r="H745">
        <v>55</v>
      </c>
      <c r="I745" s="21">
        <f>AVERAGE(completedclient[age])</f>
        <v>45.892717452039484</v>
      </c>
      <c r="J745" s="1" t="s">
        <v>11625</v>
      </c>
      <c r="K745" s="1" t="s">
        <v>11626</v>
      </c>
      <c r="L745" s="1" t="s">
        <v>11270</v>
      </c>
      <c r="M745" s="1" t="s">
        <v>11097</v>
      </c>
      <c r="N745" s="1" t="s">
        <v>11627</v>
      </c>
      <c r="O745" s="1" t="s">
        <v>11628</v>
      </c>
      <c r="P745" s="1" t="s">
        <v>11629</v>
      </c>
      <c r="Q745" s="1"/>
      <c r="R745" s="1" t="s">
        <v>7996</v>
      </c>
      <c r="S745" s="1" t="s">
        <v>6393</v>
      </c>
      <c r="T745">
        <v>1843</v>
      </c>
      <c r="U745">
        <v>69</v>
      </c>
    </row>
    <row r="746" spans="1:21" x14ac:dyDescent="0.3">
      <c r="A746">
        <v>780</v>
      </c>
      <c r="B746" s="1" t="s">
        <v>11630</v>
      </c>
      <c r="C746" s="1" t="s">
        <v>6327</v>
      </c>
      <c r="D746" s="2">
        <v>16128</v>
      </c>
      <c r="E746">
        <v>26</v>
      </c>
      <c r="F746">
        <v>2</v>
      </c>
      <c r="G746">
        <v>1944</v>
      </c>
      <c r="H746">
        <v>75</v>
      </c>
      <c r="I746" s="21">
        <f>AVERAGE(completedclient[age])</f>
        <v>45.892717452039484</v>
      </c>
      <c r="J746" s="1" t="s">
        <v>11631</v>
      </c>
      <c r="K746" s="1" t="s">
        <v>11632</v>
      </c>
      <c r="L746" s="1" t="s">
        <v>11633</v>
      </c>
      <c r="M746" s="1" t="s">
        <v>11634</v>
      </c>
      <c r="N746" s="1" t="s">
        <v>11635</v>
      </c>
      <c r="O746" s="1" t="s">
        <v>11636</v>
      </c>
      <c r="P746" s="1" t="s">
        <v>11637</v>
      </c>
      <c r="Q746" s="1"/>
      <c r="R746" s="1" t="s">
        <v>7036</v>
      </c>
      <c r="S746" s="1" t="s">
        <v>7037</v>
      </c>
      <c r="T746">
        <v>41327</v>
      </c>
      <c r="U746">
        <v>3</v>
      </c>
    </row>
    <row r="747" spans="1:21" x14ac:dyDescent="0.3">
      <c r="A747">
        <v>781</v>
      </c>
      <c r="B747" s="1" t="s">
        <v>11638</v>
      </c>
      <c r="C747" s="1" t="s">
        <v>6327</v>
      </c>
      <c r="D747" s="2">
        <v>24005</v>
      </c>
      <c r="E747">
        <v>20</v>
      </c>
      <c r="F747">
        <v>9</v>
      </c>
      <c r="G747">
        <v>1965</v>
      </c>
      <c r="H747">
        <v>54</v>
      </c>
      <c r="I747" s="21">
        <f>AVERAGE(completedclient[age])</f>
        <v>45.892717452039484</v>
      </c>
      <c r="J747" s="1" t="s">
        <v>11639</v>
      </c>
      <c r="K747" s="1" t="s">
        <v>11640</v>
      </c>
      <c r="L747" s="1" t="s">
        <v>11641</v>
      </c>
      <c r="M747" s="1" t="s">
        <v>8821</v>
      </c>
      <c r="N747" s="1" t="s">
        <v>11642</v>
      </c>
      <c r="O747" s="1" t="s">
        <v>11643</v>
      </c>
      <c r="P747" s="1" t="s">
        <v>11644</v>
      </c>
      <c r="Q747" s="1"/>
      <c r="R747" s="1" t="s">
        <v>6735</v>
      </c>
      <c r="S747" s="1" t="s">
        <v>6736</v>
      </c>
      <c r="T747">
        <v>44000</v>
      </c>
      <c r="U747">
        <v>72</v>
      </c>
    </row>
    <row r="748" spans="1:21" x14ac:dyDescent="0.3">
      <c r="A748">
        <v>782</v>
      </c>
      <c r="B748" s="1" t="s">
        <v>11645</v>
      </c>
      <c r="C748" s="1" t="s">
        <v>6315</v>
      </c>
      <c r="D748" s="2">
        <v>30393</v>
      </c>
      <c r="E748">
        <v>18</v>
      </c>
      <c r="F748">
        <v>3</v>
      </c>
      <c r="G748">
        <v>1983</v>
      </c>
      <c r="H748">
        <v>36</v>
      </c>
      <c r="I748" s="21">
        <f>AVERAGE(completedclient[age])</f>
        <v>45.892717452039484</v>
      </c>
      <c r="J748" s="1" t="s">
        <v>11646</v>
      </c>
      <c r="K748" s="1" t="s">
        <v>11647</v>
      </c>
      <c r="L748" s="1" t="s">
        <v>11291</v>
      </c>
      <c r="M748" s="1" t="s">
        <v>11111</v>
      </c>
      <c r="N748" s="1" t="s">
        <v>11648</v>
      </c>
      <c r="O748" s="1" t="s">
        <v>11649</v>
      </c>
      <c r="P748" s="1" t="s">
        <v>11650</v>
      </c>
      <c r="Q748" s="1"/>
      <c r="R748" s="1" t="s">
        <v>6353</v>
      </c>
      <c r="S748" s="1" t="s">
        <v>6354</v>
      </c>
      <c r="T748">
        <v>48560</v>
      </c>
      <c r="U748">
        <v>5</v>
      </c>
    </row>
    <row r="749" spans="1:21" x14ac:dyDescent="0.3">
      <c r="A749">
        <v>783</v>
      </c>
      <c r="B749" s="1" t="s">
        <v>11651</v>
      </c>
      <c r="C749" s="1" t="s">
        <v>6315</v>
      </c>
      <c r="D749" s="2">
        <v>33322</v>
      </c>
      <c r="E749">
        <v>25</v>
      </c>
      <c r="F749">
        <v>3</v>
      </c>
      <c r="G749">
        <v>1991</v>
      </c>
      <c r="H749">
        <v>28</v>
      </c>
      <c r="I749" s="21">
        <f>AVERAGE(completedclient[age])</f>
        <v>45.892717452039484</v>
      </c>
      <c r="J749" s="1" t="s">
        <v>11652</v>
      </c>
      <c r="K749" s="1" t="s">
        <v>11653</v>
      </c>
      <c r="L749" s="1" t="s">
        <v>11305</v>
      </c>
      <c r="M749" s="1" t="s">
        <v>11124</v>
      </c>
      <c r="N749" s="1" t="s">
        <v>11654</v>
      </c>
      <c r="O749" s="1" t="s">
        <v>11655</v>
      </c>
      <c r="P749" s="1" t="s">
        <v>11656</v>
      </c>
      <c r="Q749" s="1"/>
      <c r="R749" s="1" t="s">
        <v>7383</v>
      </c>
      <c r="S749" s="1" t="s">
        <v>6439</v>
      </c>
      <c r="T749">
        <v>45835</v>
      </c>
      <c r="U749">
        <v>27</v>
      </c>
    </row>
    <row r="750" spans="1:21" x14ac:dyDescent="0.3">
      <c r="A750">
        <v>784</v>
      </c>
      <c r="B750" s="1" t="s">
        <v>11657</v>
      </c>
      <c r="C750" s="1" t="s">
        <v>6327</v>
      </c>
      <c r="D750" s="2">
        <v>31044</v>
      </c>
      <c r="E750">
        <v>28</v>
      </c>
      <c r="F750">
        <v>12</v>
      </c>
      <c r="G750">
        <v>1984</v>
      </c>
      <c r="H750">
        <v>35</v>
      </c>
      <c r="I750" s="21">
        <f>AVERAGE(completedclient[age])</f>
        <v>45.892717452039484</v>
      </c>
      <c r="J750" s="1" t="s">
        <v>11658</v>
      </c>
      <c r="K750" s="1" t="s">
        <v>11659</v>
      </c>
      <c r="L750" s="1" t="s">
        <v>11660</v>
      </c>
      <c r="M750" s="1" t="s">
        <v>11661</v>
      </c>
      <c r="N750" s="1" t="s">
        <v>11662</v>
      </c>
      <c r="O750" s="1" t="s">
        <v>11663</v>
      </c>
      <c r="P750" s="1" t="s">
        <v>11664</v>
      </c>
      <c r="Q750" s="1"/>
      <c r="R750" s="1" t="s">
        <v>7383</v>
      </c>
      <c r="S750" s="1" t="s">
        <v>6439</v>
      </c>
      <c r="T750">
        <v>47658</v>
      </c>
      <c r="U750">
        <v>27</v>
      </c>
    </row>
    <row r="751" spans="1:21" x14ac:dyDescent="0.3">
      <c r="A751">
        <v>785</v>
      </c>
      <c r="B751" s="1" t="s">
        <v>11665</v>
      </c>
      <c r="C751" s="1" t="s">
        <v>6327</v>
      </c>
      <c r="D751" s="2">
        <v>19976</v>
      </c>
      <c r="E751">
        <v>9</v>
      </c>
      <c r="F751">
        <v>9</v>
      </c>
      <c r="G751">
        <v>1954</v>
      </c>
      <c r="H751">
        <v>65</v>
      </c>
      <c r="I751" s="21">
        <f>AVERAGE(completedclient[age])</f>
        <v>45.892717452039484</v>
      </c>
      <c r="J751" s="1" t="s">
        <v>11666</v>
      </c>
      <c r="K751" s="1" t="s">
        <v>11667</v>
      </c>
      <c r="L751" s="1" t="s">
        <v>11668</v>
      </c>
      <c r="M751" s="1" t="s">
        <v>11669</v>
      </c>
      <c r="N751" s="1" t="s">
        <v>11670</v>
      </c>
      <c r="O751" s="1" t="s">
        <v>11671</v>
      </c>
      <c r="P751" s="1" t="s">
        <v>11672</v>
      </c>
      <c r="Q751" s="1"/>
      <c r="R751" s="1" t="s">
        <v>7021</v>
      </c>
      <c r="S751" s="1" t="s">
        <v>6611</v>
      </c>
      <c r="T751">
        <v>44554</v>
      </c>
      <c r="U751">
        <v>63</v>
      </c>
    </row>
    <row r="752" spans="1:21" x14ac:dyDescent="0.3">
      <c r="A752">
        <v>786</v>
      </c>
      <c r="B752" s="1" t="s">
        <v>11673</v>
      </c>
      <c r="C752" s="1" t="s">
        <v>6327</v>
      </c>
      <c r="D752" s="2">
        <v>36044</v>
      </c>
      <c r="E752">
        <v>6</v>
      </c>
      <c r="F752">
        <v>9</v>
      </c>
      <c r="G752">
        <v>1998</v>
      </c>
      <c r="H752">
        <v>21</v>
      </c>
      <c r="I752" s="21">
        <f>AVERAGE(completedclient[age])</f>
        <v>45.892717452039484</v>
      </c>
      <c r="J752" s="1" t="s">
        <v>11674</v>
      </c>
      <c r="K752" s="1" t="s">
        <v>11675</v>
      </c>
      <c r="L752" s="1" t="s">
        <v>11676</v>
      </c>
      <c r="M752" s="1" t="s">
        <v>11677</v>
      </c>
      <c r="N752" s="1" t="s">
        <v>11678</v>
      </c>
      <c r="O752" s="1" t="s">
        <v>11679</v>
      </c>
      <c r="P752" s="1" t="s">
        <v>11680</v>
      </c>
      <c r="Q752" s="1"/>
      <c r="R752" s="1" t="s">
        <v>7295</v>
      </c>
      <c r="S752" s="1" t="s">
        <v>6611</v>
      </c>
      <c r="T752">
        <v>43194</v>
      </c>
      <c r="U752">
        <v>53</v>
      </c>
    </row>
    <row r="753" spans="1:21" x14ac:dyDescent="0.3">
      <c r="A753">
        <v>787</v>
      </c>
      <c r="B753" s="1" t="s">
        <v>11681</v>
      </c>
      <c r="C753" s="1" t="s">
        <v>6327</v>
      </c>
      <c r="D753" s="2">
        <v>24814</v>
      </c>
      <c r="E753">
        <v>8</v>
      </c>
      <c r="F753">
        <v>12</v>
      </c>
      <c r="G753">
        <v>1967</v>
      </c>
      <c r="H753">
        <v>52</v>
      </c>
      <c r="I753" s="21">
        <f>AVERAGE(completedclient[age])</f>
        <v>45.892717452039484</v>
      </c>
      <c r="J753" s="1" t="s">
        <v>11682</v>
      </c>
      <c r="K753" s="1" t="s">
        <v>11683</v>
      </c>
      <c r="L753" s="1" t="s">
        <v>11684</v>
      </c>
      <c r="M753" s="1" t="s">
        <v>11685</v>
      </c>
      <c r="N753" s="1" t="s">
        <v>11686</v>
      </c>
      <c r="O753" s="1" t="s">
        <v>11687</v>
      </c>
      <c r="P753" s="1" t="s">
        <v>11688</v>
      </c>
      <c r="Q753" s="1"/>
      <c r="R753" s="1" t="s">
        <v>7036</v>
      </c>
      <c r="S753" s="1" t="s">
        <v>7037</v>
      </c>
      <c r="T753">
        <v>45515</v>
      </c>
      <c r="U753">
        <v>3</v>
      </c>
    </row>
    <row r="754" spans="1:21" x14ac:dyDescent="0.3">
      <c r="A754">
        <v>788</v>
      </c>
      <c r="B754" s="1" t="s">
        <v>11689</v>
      </c>
      <c r="C754" s="1" t="s">
        <v>6327</v>
      </c>
      <c r="D754" s="2">
        <v>34580</v>
      </c>
      <c r="E754">
        <v>3</v>
      </c>
      <c r="F754">
        <v>9</v>
      </c>
      <c r="G754">
        <v>1994</v>
      </c>
      <c r="H754">
        <v>25</v>
      </c>
      <c r="I754" s="21">
        <f>AVERAGE(completedclient[age])</f>
        <v>45.892717452039484</v>
      </c>
      <c r="J754" s="1" t="s">
        <v>11690</v>
      </c>
      <c r="K754" s="1" t="s">
        <v>11691</v>
      </c>
      <c r="L754" s="1" t="s">
        <v>11692</v>
      </c>
      <c r="M754" s="1" t="s">
        <v>11693</v>
      </c>
      <c r="N754" s="1" t="s">
        <v>11694</v>
      </c>
      <c r="O754" s="1" t="s">
        <v>11695</v>
      </c>
      <c r="P754" s="1" t="s">
        <v>11696</v>
      </c>
      <c r="Q754" s="1"/>
      <c r="R754" s="1" t="s">
        <v>6492</v>
      </c>
      <c r="S754" s="1" t="s">
        <v>6493</v>
      </c>
      <c r="T754">
        <v>42348</v>
      </c>
      <c r="U754">
        <v>47</v>
      </c>
    </row>
    <row r="755" spans="1:21" x14ac:dyDescent="0.3">
      <c r="A755">
        <v>789</v>
      </c>
      <c r="B755" s="1" t="s">
        <v>11697</v>
      </c>
      <c r="C755" s="1" t="s">
        <v>6327</v>
      </c>
      <c r="D755" s="2">
        <v>18892</v>
      </c>
      <c r="E755">
        <v>21</v>
      </c>
      <c r="F755">
        <v>9</v>
      </c>
      <c r="G755">
        <v>1951</v>
      </c>
      <c r="H755">
        <v>68</v>
      </c>
      <c r="I755" s="21">
        <f>AVERAGE(completedclient[age])</f>
        <v>45.892717452039484</v>
      </c>
      <c r="J755" s="1" t="s">
        <v>11698</v>
      </c>
      <c r="K755" s="1" t="s">
        <v>11699</v>
      </c>
      <c r="L755" s="1" t="s">
        <v>11700</v>
      </c>
      <c r="M755" s="1" t="s">
        <v>9246</v>
      </c>
      <c r="N755" s="1" t="s">
        <v>11701</v>
      </c>
      <c r="O755" s="1" t="s">
        <v>11702</v>
      </c>
      <c r="P755" s="1" t="s">
        <v>11703</v>
      </c>
      <c r="Q755" s="1"/>
      <c r="R755" s="1" t="s">
        <v>6478</v>
      </c>
      <c r="S755" s="1" t="s">
        <v>6837</v>
      </c>
      <c r="T755">
        <v>41062</v>
      </c>
      <c r="U755">
        <v>4</v>
      </c>
    </row>
    <row r="756" spans="1:21" x14ac:dyDescent="0.3">
      <c r="A756">
        <v>790</v>
      </c>
      <c r="B756" s="1" t="s">
        <v>11704</v>
      </c>
      <c r="C756" s="1" t="s">
        <v>6315</v>
      </c>
      <c r="D756" s="2">
        <v>31906</v>
      </c>
      <c r="E756">
        <v>9</v>
      </c>
      <c r="F756">
        <v>5</v>
      </c>
      <c r="G756">
        <v>1987</v>
      </c>
      <c r="H756">
        <v>32</v>
      </c>
      <c r="I756" s="21">
        <f>AVERAGE(completedclient[age])</f>
        <v>45.892717452039484</v>
      </c>
      <c r="J756" s="1" t="s">
        <v>11705</v>
      </c>
      <c r="K756" s="1" t="s">
        <v>11706</v>
      </c>
      <c r="L756" s="1" t="s">
        <v>11319</v>
      </c>
      <c r="M756" s="1" t="s">
        <v>11132</v>
      </c>
      <c r="N756" s="1" t="s">
        <v>11707</v>
      </c>
      <c r="O756" s="1" t="s">
        <v>11708</v>
      </c>
      <c r="P756" s="1" t="s">
        <v>11709</v>
      </c>
      <c r="Q756" s="1"/>
      <c r="R756" s="1" t="s">
        <v>7021</v>
      </c>
      <c r="S756" s="1" t="s">
        <v>6611</v>
      </c>
      <c r="T756">
        <v>45283</v>
      </c>
      <c r="U756">
        <v>63</v>
      </c>
    </row>
    <row r="757" spans="1:21" x14ac:dyDescent="0.3">
      <c r="A757">
        <v>791</v>
      </c>
      <c r="B757" s="1" t="s">
        <v>11710</v>
      </c>
      <c r="C757" s="1" t="s">
        <v>6315</v>
      </c>
      <c r="D757" s="2">
        <v>25840</v>
      </c>
      <c r="E757">
        <v>29</v>
      </c>
      <c r="F757">
        <v>9</v>
      </c>
      <c r="G757">
        <v>1970</v>
      </c>
      <c r="H757">
        <v>49</v>
      </c>
      <c r="I757" s="21">
        <f>AVERAGE(completedclient[age])</f>
        <v>45.892717452039484</v>
      </c>
      <c r="J757" s="1" t="s">
        <v>11711</v>
      </c>
      <c r="K757" s="1" t="s">
        <v>11712</v>
      </c>
      <c r="L757" s="1" t="s">
        <v>11339</v>
      </c>
      <c r="M757" s="1" t="s">
        <v>11140</v>
      </c>
      <c r="N757" s="1" t="s">
        <v>11713</v>
      </c>
      <c r="O757" s="1" t="s">
        <v>11714</v>
      </c>
      <c r="P757" s="1" t="s">
        <v>11715</v>
      </c>
      <c r="Q757" s="1"/>
      <c r="R757" s="1" t="s">
        <v>6600</v>
      </c>
      <c r="S757" s="1" t="s">
        <v>6601</v>
      </c>
      <c r="T757">
        <v>49322</v>
      </c>
      <c r="U757">
        <v>68</v>
      </c>
    </row>
    <row r="758" spans="1:21" x14ac:dyDescent="0.3">
      <c r="A758">
        <v>793</v>
      </c>
      <c r="B758" s="1" t="s">
        <v>11716</v>
      </c>
      <c r="C758" s="1" t="s">
        <v>6327</v>
      </c>
      <c r="D758" s="2">
        <v>35830</v>
      </c>
      <c r="E758">
        <v>4</v>
      </c>
      <c r="F758">
        <v>2</v>
      </c>
      <c r="G758">
        <v>1998</v>
      </c>
      <c r="H758">
        <v>21</v>
      </c>
      <c r="I758" s="21">
        <f>AVERAGE(completedclient[age])</f>
        <v>45.892717452039484</v>
      </c>
      <c r="J758" s="1" t="s">
        <v>11717</v>
      </c>
      <c r="K758" s="1" t="s">
        <v>11718</v>
      </c>
      <c r="L758" s="1" t="s">
        <v>11719</v>
      </c>
      <c r="M758" s="1" t="s">
        <v>11720</v>
      </c>
      <c r="N758" s="1" t="s">
        <v>11721</v>
      </c>
      <c r="O758" s="1" t="s">
        <v>11722</v>
      </c>
      <c r="P758" s="1" t="s">
        <v>11723</v>
      </c>
      <c r="Q758" s="1"/>
      <c r="R758" s="1" t="s">
        <v>6457</v>
      </c>
      <c r="S758" s="1" t="s">
        <v>6458</v>
      </c>
      <c r="T758">
        <v>46733</v>
      </c>
      <c r="U758">
        <v>21</v>
      </c>
    </row>
    <row r="759" spans="1:21" x14ac:dyDescent="0.3">
      <c r="A759">
        <v>794</v>
      </c>
      <c r="B759" s="1" t="s">
        <v>11724</v>
      </c>
      <c r="C759" s="1" t="s">
        <v>6315</v>
      </c>
      <c r="D759" s="2">
        <v>36357</v>
      </c>
      <c r="E759">
        <v>16</v>
      </c>
      <c r="F759">
        <v>7</v>
      </c>
      <c r="G759">
        <v>1999</v>
      </c>
      <c r="H759">
        <v>20</v>
      </c>
      <c r="I759" s="21">
        <f>AVERAGE(completedclient[age])</f>
        <v>45.892717452039484</v>
      </c>
      <c r="J759" s="1" t="s">
        <v>11725</v>
      </c>
      <c r="K759" s="1" t="s">
        <v>11726</v>
      </c>
      <c r="L759" s="1" t="s">
        <v>11352</v>
      </c>
      <c r="M759" s="1" t="s">
        <v>11147</v>
      </c>
      <c r="N759" s="1" t="s">
        <v>11727</v>
      </c>
      <c r="O759" s="1" t="s">
        <v>11728</v>
      </c>
      <c r="P759" s="1" t="s">
        <v>11729</v>
      </c>
      <c r="Q759" s="1"/>
      <c r="R759" s="1" t="s">
        <v>6457</v>
      </c>
      <c r="S759" s="1" t="s">
        <v>6458</v>
      </c>
      <c r="T759">
        <v>48354</v>
      </c>
      <c r="U759">
        <v>21</v>
      </c>
    </row>
    <row r="760" spans="1:21" x14ac:dyDescent="0.3">
      <c r="A760">
        <v>796</v>
      </c>
      <c r="B760" s="1" t="s">
        <v>11730</v>
      </c>
      <c r="C760" s="1" t="s">
        <v>6327</v>
      </c>
      <c r="D760" s="2">
        <v>14487</v>
      </c>
      <c r="E760">
        <v>30</v>
      </c>
      <c r="F760">
        <v>8</v>
      </c>
      <c r="G760">
        <v>1939</v>
      </c>
      <c r="H760">
        <v>80</v>
      </c>
      <c r="I760" s="21">
        <f>AVERAGE(completedclient[age])</f>
        <v>45.892717452039484</v>
      </c>
      <c r="J760" s="1" t="s">
        <v>11731</v>
      </c>
      <c r="K760" s="1" t="s">
        <v>11732</v>
      </c>
      <c r="L760" s="1" t="s">
        <v>11733</v>
      </c>
      <c r="M760" s="1" t="s">
        <v>11734</v>
      </c>
      <c r="N760" s="1" t="s">
        <v>11735</v>
      </c>
      <c r="O760" s="1" t="s">
        <v>11736</v>
      </c>
      <c r="P760" s="1" t="s">
        <v>11737</v>
      </c>
      <c r="Q760" s="1"/>
      <c r="R760" s="1" t="s">
        <v>6335</v>
      </c>
      <c r="S760" s="1" t="s">
        <v>6336</v>
      </c>
      <c r="T760">
        <v>10163</v>
      </c>
      <c r="U760">
        <v>1</v>
      </c>
    </row>
    <row r="761" spans="1:21" x14ac:dyDescent="0.3">
      <c r="A761">
        <v>797</v>
      </c>
      <c r="B761" s="1" t="s">
        <v>11738</v>
      </c>
      <c r="C761" s="1" t="s">
        <v>6327</v>
      </c>
      <c r="D761" s="2">
        <v>24864</v>
      </c>
      <c r="E761">
        <v>27</v>
      </c>
      <c r="F761">
        <v>1</v>
      </c>
      <c r="G761">
        <v>1968</v>
      </c>
      <c r="H761">
        <v>52</v>
      </c>
      <c r="I761" s="21">
        <f>AVERAGE(completedclient[age])</f>
        <v>45.892717452039484</v>
      </c>
      <c r="J761" s="1" t="s">
        <v>11739</v>
      </c>
      <c r="K761" s="1" t="s">
        <v>9597</v>
      </c>
      <c r="L761" s="1" t="s">
        <v>11740</v>
      </c>
      <c r="M761" s="1" t="s">
        <v>11741</v>
      </c>
      <c r="N761" s="1" t="s">
        <v>11742</v>
      </c>
      <c r="O761" s="1" t="s">
        <v>11743</v>
      </c>
      <c r="P761" s="1" t="s">
        <v>11744</v>
      </c>
      <c r="Q761" s="1"/>
      <c r="R761" s="1" t="s">
        <v>6957</v>
      </c>
      <c r="S761" s="1" t="s">
        <v>6958</v>
      </c>
      <c r="T761">
        <v>44574</v>
      </c>
      <c r="U761">
        <v>8</v>
      </c>
    </row>
    <row r="762" spans="1:21" x14ac:dyDescent="0.3">
      <c r="A762">
        <v>798</v>
      </c>
      <c r="B762" s="1" t="s">
        <v>11745</v>
      </c>
      <c r="C762" s="1" t="s">
        <v>6315</v>
      </c>
      <c r="D762" s="2">
        <v>21958</v>
      </c>
      <c r="E762">
        <v>12</v>
      </c>
      <c r="F762">
        <v>2</v>
      </c>
      <c r="G762">
        <v>1960</v>
      </c>
      <c r="H762">
        <v>59</v>
      </c>
      <c r="I762" s="21">
        <f>AVERAGE(completedclient[age])</f>
        <v>45.892717452039484</v>
      </c>
      <c r="J762" s="1" t="s">
        <v>11746</v>
      </c>
      <c r="K762" s="1" t="s">
        <v>11747</v>
      </c>
      <c r="L762" s="1" t="s">
        <v>11396</v>
      </c>
      <c r="M762" s="1" t="s">
        <v>11155</v>
      </c>
      <c r="N762" s="1" t="s">
        <v>11748</v>
      </c>
      <c r="O762" s="1" t="s">
        <v>11749</v>
      </c>
      <c r="P762" s="1" t="s">
        <v>11750</v>
      </c>
      <c r="Q762" s="1"/>
      <c r="R762" s="1" t="s">
        <v>7383</v>
      </c>
      <c r="S762" s="1" t="s">
        <v>6439</v>
      </c>
      <c r="T762">
        <v>46402</v>
      </c>
      <c r="U762">
        <v>27</v>
      </c>
    </row>
    <row r="763" spans="1:21" x14ac:dyDescent="0.3">
      <c r="A763">
        <v>799</v>
      </c>
      <c r="B763" s="1" t="s">
        <v>11751</v>
      </c>
      <c r="C763" s="1" t="s">
        <v>6327</v>
      </c>
      <c r="D763" s="2">
        <v>20504</v>
      </c>
      <c r="E763">
        <v>19</v>
      </c>
      <c r="F763">
        <v>2</v>
      </c>
      <c r="G763">
        <v>1956</v>
      </c>
      <c r="H763">
        <v>63</v>
      </c>
      <c r="I763" s="21">
        <f>AVERAGE(completedclient[age])</f>
        <v>45.892717452039484</v>
      </c>
      <c r="J763" s="1" t="s">
        <v>11752</v>
      </c>
      <c r="K763" s="1" t="s">
        <v>11753</v>
      </c>
      <c r="L763" s="1" t="s">
        <v>11754</v>
      </c>
      <c r="M763" s="1" t="s">
        <v>11755</v>
      </c>
      <c r="N763" s="1" t="s">
        <v>11756</v>
      </c>
      <c r="O763" s="1" t="s">
        <v>11757</v>
      </c>
      <c r="P763" s="1" t="s">
        <v>11758</v>
      </c>
      <c r="Q763" s="1"/>
      <c r="R763" s="1" t="s">
        <v>7383</v>
      </c>
      <c r="S763" s="1" t="s">
        <v>6439</v>
      </c>
      <c r="T763">
        <v>43351</v>
      </c>
      <c r="U763">
        <v>27</v>
      </c>
    </row>
    <row r="764" spans="1:21" x14ac:dyDescent="0.3">
      <c r="A764">
        <v>803</v>
      </c>
      <c r="B764" s="1" t="s">
        <v>11759</v>
      </c>
      <c r="C764" s="1" t="s">
        <v>6327</v>
      </c>
      <c r="D764" s="2">
        <v>25979</v>
      </c>
      <c r="E764">
        <v>15</v>
      </c>
      <c r="F764">
        <v>2</v>
      </c>
      <c r="G764">
        <v>1971</v>
      </c>
      <c r="H764">
        <v>48</v>
      </c>
      <c r="I764" s="21">
        <f>AVERAGE(completedclient[age])</f>
        <v>45.892717452039484</v>
      </c>
      <c r="J764" s="1" t="s">
        <v>11760</v>
      </c>
      <c r="K764" s="1" t="s">
        <v>11761</v>
      </c>
      <c r="L764" s="1" t="s">
        <v>11762</v>
      </c>
      <c r="M764" s="1" t="s">
        <v>11763</v>
      </c>
      <c r="N764" s="1" t="s">
        <v>11764</v>
      </c>
      <c r="O764" s="1" t="s">
        <v>11765</v>
      </c>
      <c r="P764" s="1" t="s">
        <v>11766</v>
      </c>
      <c r="Q764" s="1"/>
      <c r="R764" s="1" t="s">
        <v>7235</v>
      </c>
      <c r="S764" s="1" t="s">
        <v>7236</v>
      </c>
      <c r="T764">
        <v>48397</v>
      </c>
      <c r="U764">
        <v>35</v>
      </c>
    </row>
    <row r="765" spans="1:21" x14ac:dyDescent="0.3">
      <c r="A765">
        <v>804</v>
      </c>
      <c r="B765" s="1" t="s">
        <v>11767</v>
      </c>
      <c r="C765" s="1" t="s">
        <v>6315</v>
      </c>
      <c r="D765" s="2">
        <v>27782</v>
      </c>
      <c r="E765">
        <v>23</v>
      </c>
      <c r="F765">
        <v>1</v>
      </c>
      <c r="G765">
        <v>1976</v>
      </c>
      <c r="H765">
        <v>44</v>
      </c>
      <c r="I765" s="21">
        <f>AVERAGE(completedclient[age])</f>
        <v>45.892717452039484</v>
      </c>
      <c r="J765" s="1" t="s">
        <v>11768</v>
      </c>
      <c r="K765" s="1" t="s">
        <v>11769</v>
      </c>
      <c r="L765" s="1" t="s">
        <v>11417</v>
      </c>
      <c r="M765" s="1" t="s">
        <v>11169</v>
      </c>
      <c r="N765" s="1" t="s">
        <v>11770</v>
      </c>
      <c r="O765" s="1" t="s">
        <v>11771</v>
      </c>
      <c r="P765" s="1" t="s">
        <v>11772</v>
      </c>
      <c r="Q765" s="1"/>
      <c r="R765" s="1" t="s">
        <v>7235</v>
      </c>
      <c r="S765" s="1" t="s">
        <v>7236</v>
      </c>
      <c r="T765">
        <v>40070</v>
      </c>
      <c r="U765">
        <v>35</v>
      </c>
    </row>
    <row r="766" spans="1:21" x14ac:dyDescent="0.3">
      <c r="A766">
        <v>806</v>
      </c>
      <c r="B766" s="1" t="s">
        <v>11773</v>
      </c>
      <c r="C766" s="1" t="s">
        <v>6327</v>
      </c>
      <c r="D766" s="2">
        <v>36638</v>
      </c>
      <c r="E766">
        <v>22</v>
      </c>
      <c r="F766">
        <v>4</v>
      </c>
      <c r="G766">
        <v>2000</v>
      </c>
      <c r="H766">
        <v>19</v>
      </c>
      <c r="I766" s="21">
        <f>AVERAGE(completedclient[age])</f>
        <v>45.892717452039484</v>
      </c>
      <c r="J766" s="1" t="s">
        <v>11774</v>
      </c>
      <c r="K766" s="1" t="s">
        <v>11775</v>
      </c>
      <c r="L766" s="1" t="s">
        <v>11776</v>
      </c>
      <c r="M766" s="1" t="s">
        <v>11777</v>
      </c>
      <c r="N766" s="1" t="s">
        <v>11778</v>
      </c>
      <c r="O766" s="1" t="s">
        <v>11779</v>
      </c>
      <c r="P766" s="1" t="s">
        <v>11780</v>
      </c>
      <c r="Q766" s="1"/>
      <c r="R766" s="1" t="s">
        <v>6402</v>
      </c>
      <c r="S766" s="1" t="s">
        <v>6393</v>
      </c>
      <c r="T766">
        <v>1903</v>
      </c>
      <c r="U766">
        <v>60</v>
      </c>
    </row>
    <row r="767" spans="1:21" x14ac:dyDescent="0.3">
      <c r="A767">
        <v>807</v>
      </c>
      <c r="B767" s="1" t="s">
        <v>11781</v>
      </c>
      <c r="C767" s="1" t="s">
        <v>6315</v>
      </c>
      <c r="D767" s="2">
        <v>32802</v>
      </c>
      <c r="E767">
        <v>21</v>
      </c>
      <c r="F767">
        <v>10</v>
      </c>
      <c r="G767">
        <v>1989</v>
      </c>
      <c r="H767">
        <v>30</v>
      </c>
      <c r="I767" s="21">
        <f>AVERAGE(completedclient[age])</f>
        <v>45.892717452039484</v>
      </c>
      <c r="J767" s="1" t="s">
        <v>11782</v>
      </c>
      <c r="K767" s="1" t="s">
        <v>11783</v>
      </c>
      <c r="L767" s="1" t="s">
        <v>11431</v>
      </c>
      <c r="M767" s="1" t="s">
        <v>11176</v>
      </c>
      <c r="N767" s="1" t="s">
        <v>11784</v>
      </c>
      <c r="O767" s="1" t="s">
        <v>11785</v>
      </c>
      <c r="P767" s="1" t="s">
        <v>11786</v>
      </c>
      <c r="Q767" s="1"/>
      <c r="R767" s="1" t="s">
        <v>7295</v>
      </c>
      <c r="S767" s="1" t="s">
        <v>6611</v>
      </c>
      <c r="T767">
        <v>42067</v>
      </c>
      <c r="U767">
        <v>53</v>
      </c>
    </row>
    <row r="768" spans="1:21" x14ac:dyDescent="0.3">
      <c r="A768">
        <v>808</v>
      </c>
      <c r="B768" s="1" t="s">
        <v>11787</v>
      </c>
      <c r="C768" s="1" t="s">
        <v>6327</v>
      </c>
      <c r="D768" s="2">
        <v>30648</v>
      </c>
      <c r="E768">
        <v>28</v>
      </c>
      <c r="F768">
        <v>11</v>
      </c>
      <c r="G768">
        <v>1983</v>
      </c>
      <c r="H768">
        <v>36</v>
      </c>
      <c r="I768" s="21">
        <f>AVERAGE(completedclient[age])</f>
        <v>45.892717452039484</v>
      </c>
      <c r="J768" s="1" t="s">
        <v>11788</v>
      </c>
      <c r="K768" s="1" t="s">
        <v>8580</v>
      </c>
      <c r="L768" s="1" t="s">
        <v>11789</v>
      </c>
      <c r="M768" s="1" t="s">
        <v>11790</v>
      </c>
      <c r="N768" s="1" t="s">
        <v>11791</v>
      </c>
      <c r="O768" s="1" t="s">
        <v>11792</v>
      </c>
      <c r="P768" s="1" t="s">
        <v>11793</v>
      </c>
      <c r="Q768" s="1"/>
      <c r="R768" s="1" t="s">
        <v>7123</v>
      </c>
      <c r="S768" s="1" t="s">
        <v>7124</v>
      </c>
      <c r="T768">
        <v>41328</v>
      </c>
      <c r="U768">
        <v>31</v>
      </c>
    </row>
    <row r="769" spans="1:21" x14ac:dyDescent="0.3">
      <c r="A769">
        <v>809</v>
      </c>
      <c r="B769" s="1" t="s">
        <v>11794</v>
      </c>
      <c r="C769" s="1" t="s">
        <v>6327</v>
      </c>
      <c r="D769" s="2">
        <v>14533</v>
      </c>
      <c r="E769">
        <v>15</v>
      </c>
      <c r="F769">
        <v>10</v>
      </c>
      <c r="G769">
        <v>1939</v>
      </c>
      <c r="H769">
        <v>80</v>
      </c>
      <c r="I769" s="21">
        <f>AVERAGE(completedclient[age])</f>
        <v>45.892717452039484</v>
      </c>
      <c r="J769" s="1" t="s">
        <v>11795</v>
      </c>
      <c r="K769" s="1" t="s">
        <v>11796</v>
      </c>
      <c r="L769" s="1" t="s">
        <v>11797</v>
      </c>
      <c r="M769" s="1" t="s">
        <v>7313</v>
      </c>
      <c r="N769" s="1" t="s">
        <v>11798</v>
      </c>
      <c r="O769" s="1" t="s">
        <v>11799</v>
      </c>
      <c r="P769" s="1" t="s">
        <v>11800</v>
      </c>
      <c r="Q769" s="1"/>
      <c r="R769" s="1" t="s">
        <v>8795</v>
      </c>
      <c r="S769" s="1" t="s">
        <v>8796</v>
      </c>
      <c r="T769">
        <v>36210</v>
      </c>
      <c r="U769">
        <v>49</v>
      </c>
    </row>
    <row r="770" spans="1:21" x14ac:dyDescent="0.3">
      <c r="A770">
        <v>810</v>
      </c>
      <c r="B770" s="1" t="s">
        <v>11801</v>
      </c>
      <c r="C770" s="1" t="s">
        <v>6315</v>
      </c>
      <c r="D770" s="2">
        <v>24009</v>
      </c>
      <c r="E770">
        <v>24</v>
      </c>
      <c r="F770">
        <v>9</v>
      </c>
      <c r="G770">
        <v>1965</v>
      </c>
      <c r="H770">
        <v>54</v>
      </c>
      <c r="I770" s="21">
        <f>AVERAGE(completedclient[age])</f>
        <v>45.892717452039484</v>
      </c>
      <c r="J770" s="1" t="s">
        <v>11802</v>
      </c>
      <c r="K770" s="1" t="s">
        <v>11803</v>
      </c>
      <c r="L770" s="1" t="s">
        <v>11445</v>
      </c>
      <c r="M770" s="1" t="s">
        <v>11190</v>
      </c>
      <c r="N770" s="1" t="s">
        <v>11804</v>
      </c>
      <c r="O770" s="1" t="s">
        <v>11805</v>
      </c>
      <c r="P770" s="1" t="s">
        <v>11806</v>
      </c>
      <c r="Q770" s="1"/>
      <c r="R770" s="1" t="s">
        <v>7690</v>
      </c>
      <c r="S770" s="1" t="s">
        <v>6393</v>
      </c>
      <c r="T770">
        <v>2301</v>
      </c>
      <c r="U770">
        <v>58</v>
      </c>
    </row>
    <row r="771" spans="1:21" x14ac:dyDescent="0.3">
      <c r="A771">
        <v>811</v>
      </c>
      <c r="B771" s="1" t="s">
        <v>11807</v>
      </c>
      <c r="C771" s="1" t="s">
        <v>6327</v>
      </c>
      <c r="D771" s="2">
        <v>22064</v>
      </c>
      <c r="E771">
        <v>28</v>
      </c>
      <c r="F771">
        <v>5</v>
      </c>
      <c r="G771">
        <v>1960</v>
      </c>
      <c r="H771">
        <v>59</v>
      </c>
      <c r="I771" s="21">
        <f>AVERAGE(completedclient[age])</f>
        <v>45.892717452039484</v>
      </c>
      <c r="J771" s="1" t="s">
        <v>11808</v>
      </c>
      <c r="K771" s="1" t="s">
        <v>11809</v>
      </c>
      <c r="L771" s="1" t="s">
        <v>11810</v>
      </c>
      <c r="M771" s="1" t="s">
        <v>11811</v>
      </c>
      <c r="N771" s="1" t="s">
        <v>11812</v>
      </c>
      <c r="O771" s="1" t="s">
        <v>11813</v>
      </c>
      <c r="P771" s="1" t="s">
        <v>11814</v>
      </c>
      <c r="Q771" s="1"/>
      <c r="R771" s="1" t="s">
        <v>7690</v>
      </c>
      <c r="S771" s="1" t="s">
        <v>6393</v>
      </c>
      <c r="T771">
        <v>2302</v>
      </c>
      <c r="U771">
        <v>58</v>
      </c>
    </row>
    <row r="772" spans="1:21" x14ac:dyDescent="0.3">
      <c r="A772">
        <v>812</v>
      </c>
      <c r="B772" s="1" t="s">
        <v>11815</v>
      </c>
      <c r="C772" s="1" t="s">
        <v>6327</v>
      </c>
      <c r="D772" s="2">
        <v>22256</v>
      </c>
      <c r="E772">
        <v>6</v>
      </c>
      <c r="F772">
        <v>12</v>
      </c>
      <c r="G772">
        <v>1960</v>
      </c>
      <c r="H772">
        <v>59</v>
      </c>
      <c r="I772" s="21">
        <f>AVERAGE(completedclient[age])</f>
        <v>45.892717452039484</v>
      </c>
      <c r="J772" s="1" t="s">
        <v>11816</v>
      </c>
      <c r="K772" s="1" t="s">
        <v>7534</v>
      </c>
      <c r="L772" s="1" t="s">
        <v>6848</v>
      </c>
      <c r="M772" s="1" t="s">
        <v>11817</v>
      </c>
      <c r="N772" s="1" t="s">
        <v>11818</v>
      </c>
      <c r="O772" s="1" t="s">
        <v>11819</v>
      </c>
      <c r="P772" s="1" t="s">
        <v>11820</v>
      </c>
      <c r="Q772" s="1"/>
      <c r="R772" s="1" t="s">
        <v>6492</v>
      </c>
      <c r="S772" s="1" t="s">
        <v>6743</v>
      </c>
      <c r="T772">
        <v>40398</v>
      </c>
      <c r="U772">
        <v>39</v>
      </c>
    </row>
    <row r="773" spans="1:21" x14ac:dyDescent="0.3">
      <c r="A773">
        <v>813</v>
      </c>
      <c r="B773" s="1" t="s">
        <v>11821</v>
      </c>
      <c r="C773" s="1" t="s">
        <v>6327</v>
      </c>
      <c r="D773" s="2">
        <v>30710</v>
      </c>
      <c r="E773">
        <v>29</v>
      </c>
      <c r="F773">
        <v>1</v>
      </c>
      <c r="G773">
        <v>1984</v>
      </c>
      <c r="H773">
        <v>36</v>
      </c>
      <c r="I773" s="21">
        <f>AVERAGE(completedclient[age])</f>
        <v>45.892717452039484</v>
      </c>
      <c r="J773" s="1" t="s">
        <v>11822</v>
      </c>
      <c r="K773" s="1" t="s">
        <v>11823</v>
      </c>
      <c r="L773" s="1" t="s">
        <v>11824</v>
      </c>
      <c r="M773" s="1" t="s">
        <v>11825</v>
      </c>
      <c r="N773" s="1" t="s">
        <v>11826</v>
      </c>
      <c r="O773" s="1" t="s">
        <v>11827</v>
      </c>
      <c r="P773" s="1" t="s">
        <v>11828</v>
      </c>
      <c r="Q773" s="1"/>
      <c r="R773" s="1" t="s">
        <v>6883</v>
      </c>
      <c r="S773" s="1" t="s">
        <v>6503</v>
      </c>
      <c r="T773">
        <v>45504</v>
      </c>
      <c r="U773">
        <v>70</v>
      </c>
    </row>
    <row r="774" spans="1:21" x14ac:dyDescent="0.3">
      <c r="A774">
        <v>814</v>
      </c>
      <c r="B774" s="1" t="s">
        <v>11829</v>
      </c>
      <c r="C774" s="1" t="s">
        <v>6327</v>
      </c>
      <c r="D774" s="2">
        <v>29129</v>
      </c>
      <c r="E774">
        <v>1</v>
      </c>
      <c r="F774">
        <v>10</v>
      </c>
      <c r="G774">
        <v>1979</v>
      </c>
      <c r="H774">
        <v>40</v>
      </c>
      <c r="I774" s="21">
        <f>AVERAGE(completedclient[age])</f>
        <v>45.892717452039484</v>
      </c>
      <c r="J774" s="1" t="s">
        <v>11830</v>
      </c>
      <c r="K774" s="1" t="s">
        <v>11831</v>
      </c>
      <c r="L774" s="1" t="s">
        <v>11832</v>
      </c>
      <c r="M774" s="1" t="s">
        <v>11833</v>
      </c>
      <c r="N774" s="1" t="s">
        <v>11834</v>
      </c>
      <c r="O774" s="1" t="s">
        <v>11835</v>
      </c>
      <c r="P774" s="1" t="s">
        <v>11836</v>
      </c>
      <c r="Q774" s="1"/>
      <c r="R774" s="1" t="s">
        <v>6709</v>
      </c>
      <c r="S774" s="1" t="s">
        <v>6710</v>
      </c>
      <c r="T774">
        <v>43567</v>
      </c>
      <c r="U774">
        <v>19</v>
      </c>
    </row>
    <row r="775" spans="1:21" x14ac:dyDescent="0.3">
      <c r="A775">
        <v>815</v>
      </c>
      <c r="B775" s="1" t="s">
        <v>11837</v>
      </c>
      <c r="C775" s="1" t="s">
        <v>6315</v>
      </c>
      <c r="D775" s="2">
        <v>30982</v>
      </c>
      <c r="E775">
        <v>27</v>
      </c>
      <c r="F775">
        <v>10</v>
      </c>
      <c r="G775">
        <v>1984</v>
      </c>
      <c r="H775">
        <v>35</v>
      </c>
      <c r="I775" s="21">
        <f>AVERAGE(completedclient[age])</f>
        <v>45.892717452039484</v>
      </c>
      <c r="J775" s="1" t="s">
        <v>11838</v>
      </c>
      <c r="K775" s="1" t="s">
        <v>11839</v>
      </c>
      <c r="L775" s="1" t="s">
        <v>6776</v>
      </c>
      <c r="M775" s="1" t="s">
        <v>11203</v>
      </c>
      <c r="N775" s="1" t="s">
        <v>11840</v>
      </c>
      <c r="O775" s="1" t="s">
        <v>11841</v>
      </c>
      <c r="P775" s="1" t="s">
        <v>11842</v>
      </c>
      <c r="Q775" s="1"/>
      <c r="R775" s="1" t="s">
        <v>6665</v>
      </c>
      <c r="S775" s="1" t="s">
        <v>6666</v>
      </c>
      <c r="T775">
        <v>45636</v>
      </c>
      <c r="U775">
        <v>22</v>
      </c>
    </row>
    <row r="776" spans="1:21" x14ac:dyDescent="0.3">
      <c r="A776">
        <v>816</v>
      </c>
      <c r="B776" s="1" t="s">
        <v>11843</v>
      </c>
      <c r="C776" s="1" t="s">
        <v>6315</v>
      </c>
      <c r="D776" s="2">
        <v>28522</v>
      </c>
      <c r="E776">
        <v>1</v>
      </c>
      <c r="F776">
        <v>2</v>
      </c>
      <c r="G776">
        <v>1978</v>
      </c>
      <c r="H776">
        <v>42</v>
      </c>
      <c r="I776" s="21">
        <f>AVERAGE(completedclient[age])</f>
        <v>45.892717452039484</v>
      </c>
      <c r="J776" s="1" t="s">
        <v>11844</v>
      </c>
      <c r="K776" s="1" t="s">
        <v>11845</v>
      </c>
      <c r="L776" s="1" t="s">
        <v>11470</v>
      </c>
      <c r="M776" s="1" t="s">
        <v>11223</v>
      </c>
      <c r="N776" s="1" t="s">
        <v>11846</v>
      </c>
      <c r="O776" s="1" t="s">
        <v>11847</v>
      </c>
      <c r="P776" s="1" t="s">
        <v>11848</v>
      </c>
      <c r="Q776" s="1"/>
      <c r="R776" s="1" t="s">
        <v>7147</v>
      </c>
      <c r="S776" s="1" t="s">
        <v>7148</v>
      </c>
      <c r="T776">
        <v>43791</v>
      </c>
      <c r="U776">
        <v>17</v>
      </c>
    </row>
    <row r="777" spans="1:21" x14ac:dyDescent="0.3">
      <c r="A777">
        <v>818</v>
      </c>
      <c r="B777" s="1" t="s">
        <v>11849</v>
      </c>
      <c r="C777" s="1" t="s">
        <v>6327</v>
      </c>
      <c r="D777" s="2">
        <v>31529</v>
      </c>
      <c r="E777">
        <v>27</v>
      </c>
      <c r="F777">
        <v>4</v>
      </c>
      <c r="G777">
        <v>1986</v>
      </c>
      <c r="H777">
        <v>33</v>
      </c>
      <c r="I777" s="21">
        <f>AVERAGE(completedclient[age])</f>
        <v>45.892717452039484</v>
      </c>
      <c r="J777" s="1" t="s">
        <v>11850</v>
      </c>
      <c r="K777" s="1" t="s">
        <v>11851</v>
      </c>
      <c r="L777" s="1" t="s">
        <v>11852</v>
      </c>
      <c r="M777" s="1" t="s">
        <v>11853</v>
      </c>
      <c r="N777" s="1" t="s">
        <v>11854</v>
      </c>
      <c r="O777" s="1" t="s">
        <v>11855</v>
      </c>
      <c r="P777" s="1" t="s">
        <v>11856</v>
      </c>
      <c r="Q777" s="1"/>
      <c r="R777" s="1" t="s">
        <v>6438</v>
      </c>
      <c r="S777" s="1" t="s">
        <v>6439</v>
      </c>
      <c r="T777">
        <v>46746</v>
      </c>
      <c r="U777">
        <v>54</v>
      </c>
    </row>
    <row r="778" spans="1:21" x14ac:dyDescent="0.3">
      <c r="A778">
        <v>819</v>
      </c>
      <c r="B778" s="1" t="s">
        <v>11857</v>
      </c>
      <c r="C778" s="1" t="s">
        <v>6327</v>
      </c>
      <c r="D778" s="2">
        <v>28679</v>
      </c>
      <c r="E778">
        <v>8</v>
      </c>
      <c r="F778">
        <v>7</v>
      </c>
      <c r="G778">
        <v>1978</v>
      </c>
      <c r="H778">
        <v>41</v>
      </c>
      <c r="I778" s="21">
        <f>AVERAGE(completedclient[age])</f>
        <v>45.892717452039484</v>
      </c>
      <c r="J778" s="1" t="s">
        <v>11858</v>
      </c>
      <c r="K778" s="1" t="s">
        <v>11859</v>
      </c>
      <c r="L778" s="1" t="s">
        <v>11860</v>
      </c>
      <c r="M778" s="1" t="s">
        <v>7776</v>
      </c>
      <c r="N778" s="1" t="s">
        <v>11861</v>
      </c>
      <c r="O778" s="1" t="s">
        <v>11862</v>
      </c>
      <c r="P778" s="1" t="s">
        <v>11863</v>
      </c>
      <c r="Q778" s="1"/>
      <c r="R778" s="1" t="s">
        <v>6556</v>
      </c>
      <c r="S778" s="1" t="s">
        <v>6557</v>
      </c>
      <c r="T778">
        <v>41780</v>
      </c>
      <c r="U778">
        <v>74</v>
      </c>
    </row>
    <row r="779" spans="1:21" x14ac:dyDescent="0.3">
      <c r="A779">
        <v>820</v>
      </c>
      <c r="B779" s="1" t="s">
        <v>11864</v>
      </c>
      <c r="C779" s="1" t="s">
        <v>6315</v>
      </c>
      <c r="D779" s="2">
        <v>29531</v>
      </c>
      <c r="E779">
        <v>6</v>
      </c>
      <c r="F779">
        <v>11</v>
      </c>
      <c r="G779">
        <v>1980</v>
      </c>
      <c r="H779">
        <v>39</v>
      </c>
      <c r="I779" s="21">
        <f>AVERAGE(completedclient[age])</f>
        <v>45.892717452039484</v>
      </c>
      <c r="J779" s="1" t="s">
        <v>11865</v>
      </c>
      <c r="K779" s="1" t="s">
        <v>11866</v>
      </c>
      <c r="L779" s="1" t="s">
        <v>11476</v>
      </c>
      <c r="M779" s="1" t="s">
        <v>11237</v>
      </c>
      <c r="N779" s="1" t="s">
        <v>11867</v>
      </c>
      <c r="O779" s="1" t="s">
        <v>11868</v>
      </c>
      <c r="P779" s="1" t="s">
        <v>11869</v>
      </c>
      <c r="Q779" s="1"/>
      <c r="R779" s="1" t="s">
        <v>6556</v>
      </c>
      <c r="S779" s="1" t="s">
        <v>6557</v>
      </c>
      <c r="T779">
        <v>45638</v>
      </c>
      <c r="U779">
        <v>74</v>
      </c>
    </row>
    <row r="780" spans="1:21" x14ac:dyDescent="0.3">
      <c r="A780">
        <v>821</v>
      </c>
      <c r="B780" s="1" t="s">
        <v>11870</v>
      </c>
      <c r="C780" s="1" t="s">
        <v>6327</v>
      </c>
      <c r="D780" s="2">
        <v>24970</v>
      </c>
      <c r="E780">
        <v>12</v>
      </c>
      <c r="F780">
        <v>5</v>
      </c>
      <c r="G780">
        <v>1968</v>
      </c>
      <c r="H780">
        <v>51</v>
      </c>
      <c r="I780" s="21">
        <f>AVERAGE(completedclient[age])</f>
        <v>45.892717452039484</v>
      </c>
      <c r="J780" s="1" t="s">
        <v>11871</v>
      </c>
      <c r="K780" s="1" t="s">
        <v>11872</v>
      </c>
      <c r="L780" s="1" t="s">
        <v>11873</v>
      </c>
      <c r="M780" s="1" t="s">
        <v>11874</v>
      </c>
      <c r="N780" s="1" t="s">
        <v>11875</v>
      </c>
      <c r="O780" s="1" t="s">
        <v>11876</v>
      </c>
      <c r="P780" s="1" t="s">
        <v>11877</v>
      </c>
      <c r="Q780" s="1"/>
      <c r="R780" s="1" t="s">
        <v>8795</v>
      </c>
      <c r="S780" s="1" t="s">
        <v>8796</v>
      </c>
      <c r="T780">
        <v>22251</v>
      </c>
      <c r="U780">
        <v>49</v>
      </c>
    </row>
    <row r="781" spans="1:21" x14ac:dyDescent="0.3">
      <c r="A781">
        <v>822</v>
      </c>
      <c r="B781" s="1" t="s">
        <v>11878</v>
      </c>
      <c r="C781" s="1" t="s">
        <v>6315</v>
      </c>
      <c r="D781" s="2">
        <v>28983</v>
      </c>
      <c r="E781">
        <v>8</v>
      </c>
      <c r="F781">
        <v>5</v>
      </c>
      <c r="G781">
        <v>1979</v>
      </c>
      <c r="H781">
        <v>40</v>
      </c>
      <c r="I781" s="21">
        <f>AVERAGE(completedclient[age])</f>
        <v>45.892717452039484</v>
      </c>
      <c r="J781" s="1" t="s">
        <v>11879</v>
      </c>
      <c r="K781" s="1" t="s">
        <v>11880</v>
      </c>
      <c r="L781" s="1" t="s">
        <v>9799</v>
      </c>
      <c r="M781" s="1" t="s">
        <v>11244</v>
      </c>
      <c r="N781" s="1" t="s">
        <v>11881</v>
      </c>
      <c r="O781" s="1" t="s">
        <v>11882</v>
      </c>
      <c r="P781" s="1" t="s">
        <v>11883</v>
      </c>
      <c r="Q781" s="1"/>
      <c r="R781" s="1" t="s">
        <v>6616</v>
      </c>
      <c r="S781" s="1" t="s">
        <v>6942</v>
      </c>
      <c r="T781">
        <v>42328</v>
      </c>
      <c r="U781">
        <v>37</v>
      </c>
    </row>
    <row r="782" spans="1:21" x14ac:dyDescent="0.3">
      <c r="A782">
        <v>823</v>
      </c>
      <c r="B782" s="1" t="s">
        <v>11884</v>
      </c>
      <c r="C782" s="1" t="s">
        <v>6327</v>
      </c>
      <c r="D782" s="2">
        <v>28057</v>
      </c>
      <c r="E782">
        <v>24</v>
      </c>
      <c r="F782">
        <v>10</v>
      </c>
      <c r="G782">
        <v>1976</v>
      </c>
      <c r="H782">
        <v>43</v>
      </c>
      <c r="I782" s="21">
        <f>AVERAGE(completedclient[age])</f>
        <v>45.892717452039484</v>
      </c>
      <c r="J782" s="1" t="s">
        <v>11885</v>
      </c>
      <c r="K782" s="1" t="s">
        <v>11886</v>
      </c>
      <c r="L782" s="1" t="s">
        <v>11887</v>
      </c>
      <c r="M782" s="1" t="s">
        <v>11888</v>
      </c>
      <c r="N782" s="1" t="s">
        <v>11889</v>
      </c>
      <c r="O782" s="1" t="s">
        <v>11890</v>
      </c>
      <c r="P782" s="1" t="s">
        <v>11891</v>
      </c>
      <c r="Q782" s="1"/>
      <c r="R782" s="1" t="s">
        <v>7227</v>
      </c>
      <c r="S782" s="1" t="s">
        <v>7228</v>
      </c>
      <c r="T782">
        <v>41092</v>
      </c>
      <c r="U782">
        <v>41</v>
      </c>
    </row>
    <row r="783" spans="1:21" x14ac:dyDescent="0.3">
      <c r="A783">
        <v>824</v>
      </c>
      <c r="B783" s="1" t="s">
        <v>11892</v>
      </c>
      <c r="C783" s="1" t="s">
        <v>6327</v>
      </c>
      <c r="D783" s="2">
        <v>26547</v>
      </c>
      <c r="E783">
        <v>5</v>
      </c>
      <c r="F783">
        <v>9</v>
      </c>
      <c r="G783">
        <v>1972</v>
      </c>
      <c r="H783">
        <v>47</v>
      </c>
      <c r="I783" s="21">
        <f>AVERAGE(completedclient[age])</f>
        <v>45.892717452039484</v>
      </c>
      <c r="J783" s="1" t="s">
        <v>11893</v>
      </c>
      <c r="K783" s="1" t="s">
        <v>11894</v>
      </c>
      <c r="L783" s="1" t="s">
        <v>11895</v>
      </c>
      <c r="M783" s="1" t="s">
        <v>11896</v>
      </c>
      <c r="N783" s="1" t="s">
        <v>11897</v>
      </c>
      <c r="O783" s="1" t="s">
        <v>11898</v>
      </c>
      <c r="P783" s="1" t="s">
        <v>11899</v>
      </c>
      <c r="Q783" s="1"/>
      <c r="R783" s="1" t="s">
        <v>7383</v>
      </c>
      <c r="S783" s="1" t="s">
        <v>6439</v>
      </c>
      <c r="T783">
        <v>46725</v>
      </c>
      <c r="U783">
        <v>27</v>
      </c>
    </row>
    <row r="784" spans="1:21" x14ac:dyDescent="0.3">
      <c r="A784">
        <v>825</v>
      </c>
      <c r="B784" s="1" t="s">
        <v>11900</v>
      </c>
      <c r="C784" s="1" t="s">
        <v>6327</v>
      </c>
      <c r="D784" s="2">
        <v>35522</v>
      </c>
      <c r="E784">
        <v>2</v>
      </c>
      <c r="F784">
        <v>4</v>
      </c>
      <c r="G784">
        <v>1997</v>
      </c>
      <c r="H784">
        <v>22</v>
      </c>
      <c r="I784" s="21">
        <f>AVERAGE(completedclient[age])</f>
        <v>45.892717452039484</v>
      </c>
      <c r="J784" s="1" t="s">
        <v>11901</v>
      </c>
      <c r="K784" s="1" t="s">
        <v>11902</v>
      </c>
      <c r="L784" s="1" t="s">
        <v>11903</v>
      </c>
      <c r="M784" s="1" t="s">
        <v>11904</v>
      </c>
      <c r="N784" s="1" t="s">
        <v>11905</v>
      </c>
      <c r="O784" s="1" t="s">
        <v>11906</v>
      </c>
      <c r="P784" s="1" t="s">
        <v>11907</v>
      </c>
      <c r="Q784" s="1"/>
      <c r="R784" s="1" t="s">
        <v>6556</v>
      </c>
      <c r="S784" s="1" t="s">
        <v>6557</v>
      </c>
      <c r="T784">
        <v>46668</v>
      </c>
      <c r="U784">
        <v>74</v>
      </c>
    </row>
    <row r="785" spans="1:21" x14ac:dyDescent="0.3">
      <c r="A785">
        <v>826</v>
      </c>
      <c r="B785" s="1" t="s">
        <v>11908</v>
      </c>
      <c r="C785" s="1" t="s">
        <v>6327</v>
      </c>
      <c r="D785" s="2">
        <v>35818</v>
      </c>
      <c r="E785">
        <v>23</v>
      </c>
      <c r="F785">
        <v>1</v>
      </c>
      <c r="G785">
        <v>1998</v>
      </c>
      <c r="H785">
        <v>22</v>
      </c>
      <c r="I785" s="21">
        <f>AVERAGE(completedclient[age])</f>
        <v>45.892717452039484</v>
      </c>
      <c r="J785" s="1" t="s">
        <v>11909</v>
      </c>
      <c r="K785" s="1" t="s">
        <v>11910</v>
      </c>
      <c r="L785" s="1" t="s">
        <v>10382</v>
      </c>
      <c r="M785" s="1" t="s">
        <v>11911</v>
      </c>
      <c r="N785" s="1" t="s">
        <v>11912</v>
      </c>
      <c r="O785" s="1" t="s">
        <v>11913</v>
      </c>
      <c r="P785" s="1" t="s">
        <v>11914</v>
      </c>
      <c r="Q785" s="1"/>
      <c r="R785" s="1" t="s">
        <v>6335</v>
      </c>
      <c r="S785" s="1" t="s">
        <v>6336</v>
      </c>
      <c r="T785">
        <v>10018</v>
      </c>
      <c r="U785">
        <v>1</v>
      </c>
    </row>
    <row r="786" spans="1:21" x14ac:dyDescent="0.3">
      <c r="A786">
        <v>827</v>
      </c>
      <c r="B786" s="1" t="s">
        <v>11915</v>
      </c>
      <c r="C786" s="1" t="s">
        <v>6315</v>
      </c>
      <c r="D786" s="2">
        <v>31294</v>
      </c>
      <c r="E786">
        <v>4</v>
      </c>
      <c r="F786">
        <v>9</v>
      </c>
      <c r="G786">
        <v>1985</v>
      </c>
      <c r="H786">
        <v>34</v>
      </c>
      <c r="I786" s="21">
        <f>AVERAGE(completedclient[age])</f>
        <v>45.892717452039484</v>
      </c>
      <c r="J786" s="1" t="s">
        <v>11916</v>
      </c>
      <c r="K786" s="1" t="s">
        <v>11917</v>
      </c>
      <c r="L786" s="1" t="s">
        <v>11501</v>
      </c>
      <c r="M786" s="1" t="s">
        <v>11252</v>
      </c>
      <c r="N786" s="1" t="s">
        <v>11918</v>
      </c>
      <c r="O786" s="1" t="s">
        <v>11919</v>
      </c>
      <c r="P786" s="1" t="s">
        <v>11920</v>
      </c>
      <c r="Q786" s="1"/>
      <c r="R786" s="1" t="s">
        <v>7599</v>
      </c>
      <c r="S786" s="1" t="s">
        <v>7600</v>
      </c>
      <c r="T786">
        <v>45214</v>
      </c>
      <c r="U786">
        <v>10</v>
      </c>
    </row>
    <row r="787" spans="1:21" x14ac:dyDescent="0.3">
      <c r="A787">
        <v>828</v>
      </c>
      <c r="B787" s="1" t="s">
        <v>11921</v>
      </c>
      <c r="C787" s="1" t="s">
        <v>6327</v>
      </c>
      <c r="D787" s="2">
        <v>28834</v>
      </c>
      <c r="E787">
        <v>10</v>
      </c>
      <c r="F787">
        <v>12</v>
      </c>
      <c r="G787">
        <v>1978</v>
      </c>
      <c r="H787">
        <v>41</v>
      </c>
      <c r="I787" s="21">
        <f>AVERAGE(completedclient[age])</f>
        <v>45.892717452039484</v>
      </c>
      <c r="J787" s="1" t="s">
        <v>11922</v>
      </c>
      <c r="K787" s="1" t="s">
        <v>11923</v>
      </c>
      <c r="L787" s="1" t="s">
        <v>11924</v>
      </c>
      <c r="M787" s="1" t="s">
        <v>11925</v>
      </c>
      <c r="N787" s="1" t="s">
        <v>11926</v>
      </c>
      <c r="O787" s="1" t="s">
        <v>11927</v>
      </c>
      <c r="P787" s="1" t="s">
        <v>11928</v>
      </c>
      <c r="Q787" s="1"/>
      <c r="R787" s="1" t="s">
        <v>7599</v>
      </c>
      <c r="S787" s="1" t="s">
        <v>7600</v>
      </c>
      <c r="T787">
        <v>47256</v>
      </c>
      <c r="U787">
        <v>10</v>
      </c>
    </row>
    <row r="788" spans="1:21" x14ac:dyDescent="0.3">
      <c r="A788">
        <v>829</v>
      </c>
      <c r="B788" s="1" t="s">
        <v>11929</v>
      </c>
      <c r="C788" s="1" t="s">
        <v>6327</v>
      </c>
      <c r="D788" s="2">
        <v>28264</v>
      </c>
      <c r="E788">
        <v>19</v>
      </c>
      <c r="F788">
        <v>5</v>
      </c>
      <c r="G788">
        <v>1977</v>
      </c>
      <c r="H788">
        <v>42</v>
      </c>
      <c r="I788" s="21">
        <f>AVERAGE(completedclient[age])</f>
        <v>45.892717452039484</v>
      </c>
      <c r="J788" s="1" t="s">
        <v>11930</v>
      </c>
      <c r="K788" s="1" t="s">
        <v>11931</v>
      </c>
      <c r="L788" s="1" t="s">
        <v>11932</v>
      </c>
      <c r="M788" s="1" t="s">
        <v>11933</v>
      </c>
      <c r="N788" s="1" t="s">
        <v>11934</v>
      </c>
      <c r="O788" s="1" t="s">
        <v>11935</v>
      </c>
      <c r="P788" s="1" t="s">
        <v>11936</v>
      </c>
      <c r="Q788" s="1"/>
      <c r="R788" s="1" t="s">
        <v>7556</v>
      </c>
      <c r="S788" s="1" t="s">
        <v>7557</v>
      </c>
      <c r="T788">
        <v>46245</v>
      </c>
      <c r="U788">
        <v>24</v>
      </c>
    </row>
    <row r="789" spans="1:21" x14ac:dyDescent="0.3">
      <c r="A789">
        <v>830</v>
      </c>
      <c r="B789" s="1" t="s">
        <v>11937</v>
      </c>
      <c r="C789" s="1" t="s">
        <v>6327</v>
      </c>
      <c r="D789" s="2">
        <v>25077</v>
      </c>
      <c r="E789">
        <v>27</v>
      </c>
      <c r="F789">
        <v>8</v>
      </c>
      <c r="G789">
        <v>1968</v>
      </c>
      <c r="H789">
        <v>51</v>
      </c>
      <c r="I789" s="21">
        <f>AVERAGE(completedclient[age])</f>
        <v>45.892717452039484</v>
      </c>
      <c r="J789" s="1" t="s">
        <v>11938</v>
      </c>
      <c r="K789" s="1" t="s">
        <v>11939</v>
      </c>
      <c r="L789" s="1" t="s">
        <v>11940</v>
      </c>
      <c r="M789" s="1" t="s">
        <v>11941</v>
      </c>
      <c r="N789" s="1" t="s">
        <v>11942</v>
      </c>
      <c r="O789" s="1" t="s">
        <v>11943</v>
      </c>
      <c r="P789" s="1" t="s">
        <v>11944</v>
      </c>
      <c r="Q789" s="1"/>
      <c r="R789" s="1" t="s">
        <v>7996</v>
      </c>
      <c r="S789" s="1" t="s">
        <v>6393</v>
      </c>
      <c r="T789">
        <v>1843</v>
      </c>
      <c r="U789">
        <v>69</v>
      </c>
    </row>
    <row r="790" spans="1:21" x14ac:dyDescent="0.3">
      <c r="A790">
        <v>831</v>
      </c>
      <c r="B790" s="1" t="s">
        <v>11945</v>
      </c>
      <c r="C790" s="1" t="s">
        <v>6327</v>
      </c>
      <c r="D790" s="2">
        <v>24960</v>
      </c>
      <c r="E790">
        <v>2</v>
      </c>
      <c r="F790">
        <v>5</v>
      </c>
      <c r="G790">
        <v>1968</v>
      </c>
      <c r="H790">
        <v>51</v>
      </c>
      <c r="I790" s="21">
        <f>AVERAGE(completedclient[age])</f>
        <v>45.892717452039484</v>
      </c>
      <c r="J790" s="1" t="s">
        <v>11946</v>
      </c>
      <c r="K790" s="1" t="s">
        <v>11947</v>
      </c>
      <c r="L790" s="1" t="s">
        <v>11948</v>
      </c>
      <c r="M790" s="1" t="s">
        <v>11949</v>
      </c>
      <c r="N790" s="1" t="s">
        <v>11950</v>
      </c>
      <c r="O790" s="1" t="s">
        <v>11951</v>
      </c>
      <c r="P790" s="1" t="s">
        <v>11952</v>
      </c>
      <c r="Q790" s="1"/>
      <c r="R790" s="1" t="s">
        <v>7155</v>
      </c>
      <c r="S790" s="1" t="s">
        <v>7156</v>
      </c>
      <c r="T790">
        <v>40617</v>
      </c>
      <c r="U790">
        <v>2</v>
      </c>
    </row>
    <row r="791" spans="1:21" x14ac:dyDescent="0.3">
      <c r="A791">
        <v>832</v>
      </c>
      <c r="B791" s="1" t="s">
        <v>11953</v>
      </c>
      <c r="C791" s="1" t="s">
        <v>6315</v>
      </c>
      <c r="D791" s="2">
        <v>16063</v>
      </c>
      <c r="E791">
        <v>23</v>
      </c>
      <c r="F791">
        <v>12</v>
      </c>
      <c r="G791">
        <v>1943</v>
      </c>
      <c r="H791">
        <v>76</v>
      </c>
      <c r="I791" s="21">
        <f>AVERAGE(completedclient[age])</f>
        <v>45.892717452039484</v>
      </c>
      <c r="J791" s="1" t="s">
        <v>11954</v>
      </c>
      <c r="K791" s="1" t="s">
        <v>11955</v>
      </c>
      <c r="L791" s="1" t="s">
        <v>11515</v>
      </c>
      <c r="M791" s="1" t="s">
        <v>11278</v>
      </c>
      <c r="N791" s="1" t="s">
        <v>11956</v>
      </c>
      <c r="O791" s="1" t="s">
        <v>11957</v>
      </c>
      <c r="P791" s="1" t="s">
        <v>11958</v>
      </c>
      <c r="Q791" s="1"/>
      <c r="R791" s="1" t="s">
        <v>6813</v>
      </c>
      <c r="S791" s="1" t="s">
        <v>6611</v>
      </c>
      <c r="T791">
        <v>42707</v>
      </c>
      <c r="U791">
        <v>67</v>
      </c>
    </row>
    <row r="792" spans="1:21" x14ac:dyDescent="0.3">
      <c r="A792">
        <v>833</v>
      </c>
      <c r="B792" s="1" t="s">
        <v>11959</v>
      </c>
      <c r="C792" s="1" t="s">
        <v>6327</v>
      </c>
      <c r="D792" s="2">
        <v>29383</v>
      </c>
      <c r="E792">
        <v>11</v>
      </c>
      <c r="F792">
        <v>6</v>
      </c>
      <c r="G792">
        <v>1980</v>
      </c>
      <c r="H792">
        <v>39</v>
      </c>
      <c r="I792" s="21">
        <f>AVERAGE(completedclient[age])</f>
        <v>45.892717452039484</v>
      </c>
      <c r="J792" s="1" t="s">
        <v>11960</v>
      </c>
      <c r="K792" s="1" t="s">
        <v>11961</v>
      </c>
      <c r="L792" s="1" t="s">
        <v>11962</v>
      </c>
      <c r="M792" s="1" t="s">
        <v>11963</v>
      </c>
      <c r="N792" s="1" t="s">
        <v>11964</v>
      </c>
      <c r="O792" s="1" t="s">
        <v>11965</v>
      </c>
      <c r="P792" s="1" t="s">
        <v>11966</v>
      </c>
      <c r="Q792" s="1"/>
      <c r="R792" s="1" t="s">
        <v>6353</v>
      </c>
      <c r="S792" s="1" t="s">
        <v>6354</v>
      </c>
      <c r="T792">
        <v>47684</v>
      </c>
      <c r="U792">
        <v>5</v>
      </c>
    </row>
    <row r="793" spans="1:21" x14ac:dyDescent="0.3">
      <c r="A793">
        <v>834</v>
      </c>
      <c r="B793" s="1" t="s">
        <v>11967</v>
      </c>
      <c r="C793" s="1" t="s">
        <v>6327</v>
      </c>
      <c r="D793" s="2">
        <v>15692</v>
      </c>
      <c r="E793">
        <v>17</v>
      </c>
      <c r="F793">
        <v>12</v>
      </c>
      <c r="G793">
        <v>1942</v>
      </c>
      <c r="H793">
        <v>77</v>
      </c>
      <c r="I793" s="21">
        <f>AVERAGE(completedclient[age])</f>
        <v>45.892717452039484</v>
      </c>
      <c r="J793" s="1" t="s">
        <v>11968</v>
      </c>
      <c r="K793" s="1" t="s">
        <v>11969</v>
      </c>
      <c r="L793" s="1" t="s">
        <v>11970</v>
      </c>
      <c r="M793" s="1" t="s">
        <v>11971</v>
      </c>
      <c r="N793" s="1" t="s">
        <v>11972</v>
      </c>
      <c r="O793" s="1" t="s">
        <v>11973</v>
      </c>
      <c r="P793" s="1" t="s">
        <v>11974</v>
      </c>
      <c r="Q793" s="1"/>
      <c r="R793" s="1" t="s">
        <v>6438</v>
      </c>
      <c r="S793" s="1" t="s">
        <v>6439</v>
      </c>
      <c r="T793">
        <v>40736</v>
      </c>
      <c r="U793">
        <v>54</v>
      </c>
    </row>
    <row r="794" spans="1:21" x14ac:dyDescent="0.3">
      <c r="A794">
        <v>835</v>
      </c>
      <c r="B794" s="1" t="s">
        <v>11975</v>
      </c>
      <c r="C794" s="1" t="s">
        <v>6315</v>
      </c>
      <c r="D794" s="2">
        <v>23304</v>
      </c>
      <c r="E794">
        <v>20</v>
      </c>
      <c r="F794">
        <v>10</v>
      </c>
      <c r="G794">
        <v>1963</v>
      </c>
      <c r="H794">
        <v>56</v>
      </c>
      <c r="I794" s="21">
        <f>AVERAGE(completedclient[age])</f>
        <v>45.892717452039484</v>
      </c>
      <c r="J794" s="1" t="s">
        <v>11976</v>
      </c>
      <c r="K794" s="1" t="s">
        <v>11977</v>
      </c>
      <c r="L794" s="1" t="s">
        <v>11529</v>
      </c>
      <c r="M794" s="1" t="s">
        <v>11285</v>
      </c>
      <c r="N794" s="1" t="s">
        <v>11978</v>
      </c>
      <c r="O794" s="1" t="s">
        <v>11979</v>
      </c>
      <c r="P794" s="1" t="s">
        <v>11980</v>
      </c>
      <c r="Q794" s="1"/>
      <c r="R794" s="1" t="s">
        <v>7743</v>
      </c>
      <c r="S794" s="1" t="s">
        <v>7744</v>
      </c>
      <c r="T794">
        <v>41814</v>
      </c>
      <c r="U794">
        <v>28</v>
      </c>
    </row>
    <row r="795" spans="1:21" x14ac:dyDescent="0.3">
      <c r="A795">
        <v>836</v>
      </c>
      <c r="B795" s="1" t="s">
        <v>11981</v>
      </c>
      <c r="C795" s="1" t="s">
        <v>6327</v>
      </c>
      <c r="D795" s="2">
        <v>25003</v>
      </c>
      <c r="E795">
        <v>14</v>
      </c>
      <c r="F795">
        <v>6</v>
      </c>
      <c r="G795">
        <v>1968</v>
      </c>
      <c r="H795">
        <v>51</v>
      </c>
      <c r="I795" s="21">
        <f>AVERAGE(completedclient[age])</f>
        <v>45.892717452039484</v>
      </c>
      <c r="J795" s="1" t="s">
        <v>11982</v>
      </c>
      <c r="K795" s="1" t="s">
        <v>7885</v>
      </c>
      <c r="L795" s="1" t="s">
        <v>11983</v>
      </c>
      <c r="M795" s="1" t="s">
        <v>10461</v>
      </c>
      <c r="N795" s="1" t="s">
        <v>11984</v>
      </c>
      <c r="O795" s="1" t="s">
        <v>11985</v>
      </c>
      <c r="P795" s="1" t="s">
        <v>11986</v>
      </c>
      <c r="Q795" s="1"/>
      <c r="R795" s="1" t="s">
        <v>7743</v>
      </c>
      <c r="S795" s="1" t="s">
        <v>7744</v>
      </c>
      <c r="T795">
        <v>49366</v>
      </c>
      <c r="U795">
        <v>28</v>
      </c>
    </row>
    <row r="796" spans="1:21" x14ac:dyDescent="0.3">
      <c r="A796">
        <v>837</v>
      </c>
      <c r="B796" s="1" t="s">
        <v>11987</v>
      </c>
      <c r="C796" s="1" t="s">
        <v>6327</v>
      </c>
      <c r="D796" s="2">
        <v>34621</v>
      </c>
      <c r="E796">
        <v>14</v>
      </c>
      <c r="F796">
        <v>10</v>
      </c>
      <c r="G796">
        <v>1994</v>
      </c>
      <c r="H796">
        <v>25</v>
      </c>
      <c r="I796" s="21">
        <f>AVERAGE(completedclient[age])</f>
        <v>45.892717452039484</v>
      </c>
      <c r="J796" s="1" t="s">
        <v>11988</v>
      </c>
      <c r="K796" s="1" t="s">
        <v>11989</v>
      </c>
      <c r="L796" s="1" t="s">
        <v>11990</v>
      </c>
      <c r="M796" s="1" t="s">
        <v>11991</v>
      </c>
      <c r="N796" s="1" t="s">
        <v>11992</v>
      </c>
      <c r="O796" s="1" t="s">
        <v>11993</v>
      </c>
      <c r="P796" s="1" t="s">
        <v>11994</v>
      </c>
      <c r="Q796" s="1"/>
      <c r="R796" s="1" t="s">
        <v>7880</v>
      </c>
      <c r="S796" s="1" t="s">
        <v>6393</v>
      </c>
      <c r="T796">
        <v>2145</v>
      </c>
      <c r="U796">
        <v>71</v>
      </c>
    </row>
    <row r="797" spans="1:21" x14ac:dyDescent="0.3">
      <c r="A797">
        <v>838</v>
      </c>
      <c r="B797" s="1" t="s">
        <v>11995</v>
      </c>
      <c r="C797" s="1" t="s">
        <v>6315</v>
      </c>
      <c r="D797" s="2">
        <v>32177</v>
      </c>
      <c r="E797">
        <v>4</v>
      </c>
      <c r="F797">
        <v>2</v>
      </c>
      <c r="G797">
        <v>1988</v>
      </c>
      <c r="H797">
        <v>31</v>
      </c>
      <c r="I797" s="21">
        <f>AVERAGE(completedclient[age])</f>
        <v>45.892717452039484</v>
      </c>
      <c r="J797" s="1" t="s">
        <v>11996</v>
      </c>
      <c r="K797" s="1" t="s">
        <v>11997</v>
      </c>
      <c r="L797" s="1" t="s">
        <v>11535</v>
      </c>
      <c r="M797" s="1" t="s">
        <v>11299</v>
      </c>
      <c r="N797" s="1" t="s">
        <v>11998</v>
      </c>
      <c r="O797" s="1" t="s">
        <v>11999</v>
      </c>
      <c r="P797" s="1" t="s">
        <v>12000</v>
      </c>
      <c r="Q797" s="1"/>
      <c r="R797" s="1" t="s">
        <v>7880</v>
      </c>
      <c r="S797" s="1" t="s">
        <v>6393</v>
      </c>
      <c r="T797">
        <v>2145</v>
      </c>
      <c r="U797">
        <v>71</v>
      </c>
    </row>
    <row r="798" spans="1:21" x14ac:dyDescent="0.3">
      <c r="A798">
        <v>839</v>
      </c>
      <c r="B798" s="1" t="s">
        <v>12001</v>
      </c>
      <c r="C798" s="1" t="s">
        <v>6315</v>
      </c>
      <c r="D798" s="2">
        <v>27532</v>
      </c>
      <c r="E798">
        <v>18</v>
      </c>
      <c r="F798">
        <v>5</v>
      </c>
      <c r="G798">
        <v>1975</v>
      </c>
      <c r="H798">
        <v>44</v>
      </c>
      <c r="I798" s="21">
        <f>AVERAGE(completedclient[age])</f>
        <v>45.892717452039484</v>
      </c>
      <c r="J798" s="1" t="s">
        <v>12002</v>
      </c>
      <c r="K798" s="1" t="s">
        <v>12003</v>
      </c>
      <c r="L798" s="1" t="s">
        <v>11549</v>
      </c>
      <c r="M798" s="1" t="s">
        <v>11313</v>
      </c>
      <c r="N798" s="1" t="s">
        <v>12004</v>
      </c>
      <c r="O798" s="1" t="s">
        <v>12005</v>
      </c>
      <c r="P798" s="1" t="s">
        <v>12006</v>
      </c>
      <c r="Q798" s="1"/>
      <c r="R798" s="1" t="s">
        <v>6492</v>
      </c>
      <c r="S798" s="1" t="s">
        <v>6493</v>
      </c>
      <c r="T798">
        <v>46477</v>
      </c>
      <c r="U798">
        <v>47</v>
      </c>
    </row>
    <row r="799" spans="1:21" x14ac:dyDescent="0.3">
      <c r="A799">
        <v>840</v>
      </c>
      <c r="B799" s="1" t="s">
        <v>12007</v>
      </c>
      <c r="C799" s="1" t="s">
        <v>6327</v>
      </c>
      <c r="D799" s="2">
        <v>20936</v>
      </c>
      <c r="E799">
        <v>26</v>
      </c>
      <c r="F799">
        <v>4</v>
      </c>
      <c r="G799">
        <v>1957</v>
      </c>
      <c r="H799">
        <v>62</v>
      </c>
      <c r="I799" s="21">
        <f>AVERAGE(completedclient[age])</f>
        <v>45.892717452039484</v>
      </c>
      <c r="J799" s="1" t="s">
        <v>12008</v>
      </c>
      <c r="K799" s="1" t="s">
        <v>12009</v>
      </c>
      <c r="L799" s="1" t="s">
        <v>12010</v>
      </c>
      <c r="M799" s="1" t="s">
        <v>12011</v>
      </c>
      <c r="N799" s="1" t="s">
        <v>12012</v>
      </c>
      <c r="O799" s="1" t="s">
        <v>12013</v>
      </c>
      <c r="P799" s="1" t="s">
        <v>12014</v>
      </c>
      <c r="Q799" s="1"/>
      <c r="R799" s="1" t="s">
        <v>6701</v>
      </c>
      <c r="S799" s="1" t="s">
        <v>6702</v>
      </c>
      <c r="T799">
        <v>48356</v>
      </c>
      <c r="U799">
        <v>20</v>
      </c>
    </row>
    <row r="800" spans="1:21" x14ac:dyDescent="0.3">
      <c r="A800">
        <v>841</v>
      </c>
      <c r="B800" s="1" t="s">
        <v>12015</v>
      </c>
      <c r="C800" s="1" t="s">
        <v>6327</v>
      </c>
      <c r="D800" s="2">
        <v>36932</v>
      </c>
      <c r="E800">
        <v>10</v>
      </c>
      <c r="F800">
        <v>2</v>
      </c>
      <c r="G800">
        <v>2001</v>
      </c>
      <c r="H800">
        <v>18</v>
      </c>
      <c r="I800" s="21">
        <f>AVERAGE(completedclient[age])</f>
        <v>45.892717452039484</v>
      </c>
      <c r="J800" s="1" t="s">
        <v>12016</v>
      </c>
      <c r="K800" s="1" t="s">
        <v>12017</v>
      </c>
      <c r="L800" s="1" t="s">
        <v>12018</v>
      </c>
      <c r="M800" s="1" t="s">
        <v>12009</v>
      </c>
      <c r="N800" s="1" t="s">
        <v>12019</v>
      </c>
      <c r="O800" s="1" t="s">
        <v>12020</v>
      </c>
      <c r="P800" s="1" t="s">
        <v>12021</v>
      </c>
      <c r="Q800" s="1"/>
      <c r="R800" s="1" t="s">
        <v>7996</v>
      </c>
      <c r="S800" s="1" t="s">
        <v>6393</v>
      </c>
      <c r="T800">
        <v>1843</v>
      </c>
      <c r="U800">
        <v>69</v>
      </c>
    </row>
    <row r="801" spans="1:21" x14ac:dyDescent="0.3">
      <c r="A801">
        <v>842</v>
      </c>
      <c r="B801" s="1" t="s">
        <v>12022</v>
      </c>
      <c r="C801" s="1" t="s">
        <v>6315</v>
      </c>
      <c r="D801" s="2">
        <v>19543</v>
      </c>
      <c r="E801">
        <v>3</v>
      </c>
      <c r="F801">
        <v>7</v>
      </c>
      <c r="G801">
        <v>1953</v>
      </c>
      <c r="H801">
        <v>66</v>
      </c>
      <c r="I801" s="21">
        <f>AVERAGE(completedclient[age])</f>
        <v>45.892717452039484</v>
      </c>
      <c r="J801" s="1" t="s">
        <v>12023</v>
      </c>
      <c r="K801" s="1" t="s">
        <v>12024</v>
      </c>
      <c r="L801" s="1" t="s">
        <v>11563</v>
      </c>
      <c r="M801" s="1" t="s">
        <v>7971</v>
      </c>
      <c r="N801" s="1" t="s">
        <v>12025</v>
      </c>
      <c r="O801" s="1" t="s">
        <v>12026</v>
      </c>
      <c r="P801" s="1" t="s">
        <v>12027</v>
      </c>
      <c r="Q801" s="1"/>
      <c r="R801" s="1" t="s">
        <v>6372</v>
      </c>
      <c r="S801" s="1" t="s">
        <v>6373</v>
      </c>
      <c r="T801">
        <v>40090</v>
      </c>
      <c r="U801">
        <v>12</v>
      </c>
    </row>
    <row r="802" spans="1:21" x14ac:dyDescent="0.3">
      <c r="A802">
        <v>843</v>
      </c>
      <c r="B802" s="1" t="s">
        <v>12028</v>
      </c>
      <c r="C802" s="1" t="s">
        <v>6315</v>
      </c>
      <c r="D802" s="2">
        <v>28371</v>
      </c>
      <c r="E802">
        <v>3</v>
      </c>
      <c r="F802">
        <v>9</v>
      </c>
      <c r="G802">
        <v>1977</v>
      </c>
      <c r="H802">
        <v>42</v>
      </c>
      <c r="I802" s="21">
        <f>AVERAGE(completedclient[age])</f>
        <v>45.892717452039484</v>
      </c>
      <c r="J802" s="1" t="s">
        <v>12029</v>
      </c>
      <c r="K802" s="1" t="s">
        <v>12030</v>
      </c>
      <c r="L802" s="1" t="s">
        <v>11599</v>
      </c>
      <c r="M802" s="1" t="s">
        <v>11333</v>
      </c>
      <c r="N802" s="1" t="s">
        <v>12031</v>
      </c>
      <c r="O802" s="1" t="s">
        <v>12032</v>
      </c>
      <c r="P802" s="1" t="s">
        <v>12033</v>
      </c>
      <c r="Q802" s="1"/>
      <c r="R802" s="1" t="s">
        <v>6438</v>
      </c>
      <c r="S802" s="1" t="s">
        <v>6439</v>
      </c>
      <c r="T802">
        <v>41200</v>
      </c>
      <c r="U802">
        <v>54</v>
      </c>
    </row>
    <row r="803" spans="1:21" x14ac:dyDescent="0.3">
      <c r="A803">
        <v>844</v>
      </c>
      <c r="B803" s="1" t="s">
        <v>12034</v>
      </c>
      <c r="C803" s="1" t="s">
        <v>6327</v>
      </c>
      <c r="D803" s="2">
        <v>23756</v>
      </c>
      <c r="E803">
        <v>14</v>
      </c>
      <c r="F803">
        <v>1</v>
      </c>
      <c r="G803">
        <v>1965</v>
      </c>
      <c r="H803">
        <v>55</v>
      </c>
      <c r="I803" s="21">
        <f>AVERAGE(completedclient[age])</f>
        <v>45.892717452039484</v>
      </c>
      <c r="J803" s="1" t="s">
        <v>12035</v>
      </c>
      <c r="K803" s="1" t="s">
        <v>11333</v>
      </c>
      <c r="L803" s="1" t="s">
        <v>12036</v>
      </c>
      <c r="M803" s="1" t="s">
        <v>12037</v>
      </c>
      <c r="N803" s="1" t="s">
        <v>12038</v>
      </c>
      <c r="O803" s="1" t="s">
        <v>12039</v>
      </c>
      <c r="P803" s="1" t="s">
        <v>12040</v>
      </c>
      <c r="Q803" s="1"/>
      <c r="R803" s="1" t="s">
        <v>6665</v>
      </c>
      <c r="S803" s="1" t="s">
        <v>6666</v>
      </c>
      <c r="T803">
        <v>47422</v>
      </c>
      <c r="U803">
        <v>22</v>
      </c>
    </row>
    <row r="804" spans="1:21" x14ac:dyDescent="0.3">
      <c r="A804">
        <v>845</v>
      </c>
      <c r="B804" s="1" t="s">
        <v>12041</v>
      </c>
      <c r="C804" s="1" t="s">
        <v>6315</v>
      </c>
      <c r="D804" s="2">
        <v>26694</v>
      </c>
      <c r="E804">
        <v>30</v>
      </c>
      <c r="F804">
        <v>1</v>
      </c>
      <c r="G804">
        <v>1973</v>
      </c>
      <c r="H804">
        <v>47</v>
      </c>
      <c r="I804" s="21">
        <f>AVERAGE(completedclient[age])</f>
        <v>45.892717452039484</v>
      </c>
      <c r="J804" s="1" t="s">
        <v>12042</v>
      </c>
      <c r="K804" s="1" t="s">
        <v>10290</v>
      </c>
      <c r="L804" s="1" t="s">
        <v>11605</v>
      </c>
      <c r="M804" s="1" t="s">
        <v>10923</v>
      </c>
      <c r="N804" s="1" t="s">
        <v>12043</v>
      </c>
      <c r="O804" s="1" t="s">
        <v>12044</v>
      </c>
      <c r="P804" s="1" t="s">
        <v>12045</v>
      </c>
      <c r="Q804" s="1"/>
      <c r="R804" s="1" t="s">
        <v>6665</v>
      </c>
      <c r="S804" s="1" t="s">
        <v>6666</v>
      </c>
      <c r="T804">
        <v>42826</v>
      </c>
      <c r="U804">
        <v>22</v>
      </c>
    </row>
    <row r="805" spans="1:21" x14ac:dyDescent="0.3">
      <c r="A805">
        <v>846</v>
      </c>
      <c r="B805" s="1" t="s">
        <v>12046</v>
      </c>
      <c r="C805" s="1" t="s">
        <v>6327</v>
      </c>
      <c r="D805" s="2">
        <v>25538</v>
      </c>
      <c r="E805">
        <v>1</v>
      </c>
      <c r="F805">
        <v>12</v>
      </c>
      <c r="G805">
        <v>1969</v>
      </c>
      <c r="H805">
        <v>50</v>
      </c>
      <c r="I805" s="21">
        <f>AVERAGE(completedclient[age])</f>
        <v>45.892717452039484</v>
      </c>
      <c r="J805" s="1" t="s">
        <v>12047</v>
      </c>
      <c r="K805" s="1" t="s">
        <v>12048</v>
      </c>
      <c r="L805" s="1" t="s">
        <v>12049</v>
      </c>
      <c r="M805" s="1" t="s">
        <v>12050</v>
      </c>
      <c r="N805" s="1" t="s">
        <v>12051</v>
      </c>
      <c r="O805" s="1" t="s">
        <v>12052</v>
      </c>
      <c r="P805" s="1" t="s">
        <v>12053</v>
      </c>
      <c r="Q805" s="1"/>
      <c r="R805" s="1" t="s">
        <v>7235</v>
      </c>
      <c r="S805" s="1" t="s">
        <v>7236</v>
      </c>
      <c r="T805">
        <v>41589</v>
      </c>
      <c r="U805">
        <v>35</v>
      </c>
    </row>
    <row r="806" spans="1:21" x14ac:dyDescent="0.3">
      <c r="A806">
        <v>847</v>
      </c>
      <c r="B806" s="1" t="s">
        <v>12054</v>
      </c>
      <c r="C806" s="1" t="s">
        <v>6327</v>
      </c>
      <c r="D806" s="2">
        <v>36519</v>
      </c>
      <c r="E806">
        <v>25</v>
      </c>
      <c r="F806">
        <v>12</v>
      </c>
      <c r="G806">
        <v>1999</v>
      </c>
      <c r="H806">
        <v>20</v>
      </c>
      <c r="I806" s="21">
        <f>AVERAGE(completedclient[age])</f>
        <v>45.892717452039484</v>
      </c>
      <c r="J806" s="1" t="s">
        <v>12055</v>
      </c>
      <c r="K806" s="1" t="s">
        <v>12056</v>
      </c>
      <c r="L806" s="1" t="s">
        <v>12057</v>
      </c>
      <c r="M806" s="1" t="s">
        <v>12058</v>
      </c>
      <c r="N806" s="1" t="s">
        <v>12059</v>
      </c>
      <c r="O806" s="1" t="s">
        <v>12060</v>
      </c>
      <c r="P806" s="1" t="s">
        <v>12061</v>
      </c>
      <c r="Q806" s="1"/>
      <c r="R806" s="1" t="s">
        <v>8795</v>
      </c>
      <c r="S806" s="1" t="s">
        <v>8796</v>
      </c>
      <c r="T806">
        <v>32987</v>
      </c>
      <c r="U806">
        <v>49</v>
      </c>
    </row>
    <row r="807" spans="1:21" x14ac:dyDescent="0.3">
      <c r="A807">
        <v>849</v>
      </c>
      <c r="B807" s="1" t="s">
        <v>12062</v>
      </c>
      <c r="C807" s="1" t="s">
        <v>6315</v>
      </c>
      <c r="D807" s="2">
        <v>21707</v>
      </c>
      <c r="E807">
        <v>6</v>
      </c>
      <c r="F807">
        <v>6</v>
      </c>
      <c r="G807">
        <v>1959</v>
      </c>
      <c r="H807">
        <v>60</v>
      </c>
      <c r="I807" s="21">
        <f>AVERAGE(completedclient[age])</f>
        <v>45.892717452039484</v>
      </c>
      <c r="J807" s="1" t="s">
        <v>12063</v>
      </c>
      <c r="K807" s="1" t="s">
        <v>12064</v>
      </c>
      <c r="L807" s="1" t="s">
        <v>11626</v>
      </c>
      <c r="M807" s="1" t="s">
        <v>6523</v>
      </c>
      <c r="N807" s="1" t="s">
        <v>12065</v>
      </c>
      <c r="O807" s="1" t="s">
        <v>12066</v>
      </c>
      <c r="P807" s="1" t="s">
        <v>12067</v>
      </c>
      <c r="Q807" s="1"/>
      <c r="R807" s="1" t="s">
        <v>7069</v>
      </c>
      <c r="S807" s="1" t="s">
        <v>7070</v>
      </c>
      <c r="T807">
        <v>41240</v>
      </c>
      <c r="U807">
        <v>26</v>
      </c>
    </row>
    <row r="808" spans="1:21" x14ac:dyDescent="0.3">
      <c r="A808">
        <v>850</v>
      </c>
      <c r="B808" s="1" t="s">
        <v>12068</v>
      </c>
      <c r="C808" s="1" t="s">
        <v>6327</v>
      </c>
      <c r="D808" s="2">
        <v>32772</v>
      </c>
      <c r="E808">
        <v>21</v>
      </c>
      <c r="F808">
        <v>9</v>
      </c>
      <c r="G808">
        <v>1989</v>
      </c>
      <c r="H808">
        <v>30</v>
      </c>
      <c r="I808" s="21">
        <f>AVERAGE(completedclient[age])</f>
        <v>45.892717452039484</v>
      </c>
      <c r="J808" s="1" t="s">
        <v>12069</v>
      </c>
      <c r="K808" s="1" t="s">
        <v>12070</v>
      </c>
      <c r="L808" s="1" t="s">
        <v>12071</v>
      </c>
      <c r="M808" s="1" t="s">
        <v>12072</v>
      </c>
      <c r="N808" s="1" t="s">
        <v>12073</v>
      </c>
      <c r="O808" s="1" t="s">
        <v>12074</v>
      </c>
      <c r="P808" s="1" t="s">
        <v>12075</v>
      </c>
      <c r="Q808" s="1"/>
      <c r="R808" s="1" t="s">
        <v>6709</v>
      </c>
      <c r="S808" s="1" t="s">
        <v>6710</v>
      </c>
      <c r="T808">
        <v>42382</v>
      </c>
      <c r="U808">
        <v>19</v>
      </c>
    </row>
    <row r="809" spans="1:21" x14ac:dyDescent="0.3">
      <c r="A809">
        <v>851</v>
      </c>
      <c r="B809" s="1" t="s">
        <v>12076</v>
      </c>
      <c r="C809" s="1" t="s">
        <v>6327</v>
      </c>
      <c r="D809" s="2">
        <v>14412</v>
      </c>
      <c r="E809">
        <v>16</v>
      </c>
      <c r="F809">
        <v>6</v>
      </c>
      <c r="G809">
        <v>1939</v>
      </c>
      <c r="H809">
        <v>80</v>
      </c>
      <c r="I809" s="21">
        <f>AVERAGE(completedclient[age])</f>
        <v>45.892717452039484</v>
      </c>
      <c r="J809" s="1" t="s">
        <v>12077</v>
      </c>
      <c r="K809" s="1" t="s">
        <v>12078</v>
      </c>
      <c r="L809" s="1" t="s">
        <v>12079</v>
      </c>
      <c r="M809" s="1" t="s">
        <v>12080</v>
      </c>
      <c r="N809" s="1" t="s">
        <v>12081</v>
      </c>
      <c r="O809" s="1" t="s">
        <v>12082</v>
      </c>
      <c r="P809" s="1" t="s">
        <v>12083</v>
      </c>
      <c r="Q809" s="1"/>
      <c r="R809" s="1" t="s">
        <v>8764</v>
      </c>
      <c r="S809" s="1" t="s">
        <v>8765</v>
      </c>
      <c r="T809">
        <v>45017</v>
      </c>
      <c r="U809">
        <v>25</v>
      </c>
    </row>
    <row r="810" spans="1:21" x14ac:dyDescent="0.3">
      <c r="A810">
        <v>852</v>
      </c>
      <c r="B810" s="1" t="s">
        <v>12084</v>
      </c>
      <c r="C810" s="1" t="s">
        <v>6315</v>
      </c>
      <c r="D810" s="2">
        <v>13305</v>
      </c>
      <c r="E810">
        <v>4</v>
      </c>
      <c r="F810">
        <v>6</v>
      </c>
      <c r="G810">
        <v>1936</v>
      </c>
      <c r="H810">
        <v>83</v>
      </c>
      <c r="I810" s="21">
        <f>AVERAGE(completedclient[age])</f>
        <v>45.892717452039484</v>
      </c>
      <c r="J810" s="1" t="s">
        <v>12085</v>
      </c>
      <c r="K810" s="1" t="s">
        <v>12086</v>
      </c>
      <c r="L810" s="1" t="s">
        <v>11647</v>
      </c>
      <c r="M810" s="1" t="s">
        <v>11367</v>
      </c>
      <c r="N810" s="1" t="s">
        <v>12087</v>
      </c>
      <c r="O810" s="1" t="s">
        <v>12088</v>
      </c>
      <c r="P810" s="1" t="s">
        <v>12089</v>
      </c>
      <c r="Q810" s="1"/>
      <c r="R810" s="1" t="s">
        <v>8764</v>
      </c>
      <c r="S810" s="1" t="s">
        <v>8765</v>
      </c>
      <c r="T810">
        <v>41102</v>
      </c>
      <c r="U810">
        <v>25</v>
      </c>
    </row>
    <row r="811" spans="1:21" x14ac:dyDescent="0.3">
      <c r="A811">
        <v>853</v>
      </c>
      <c r="B811" s="1" t="s">
        <v>12090</v>
      </c>
      <c r="C811" s="1" t="s">
        <v>6327</v>
      </c>
      <c r="D811" s="2">
        <v>25356</v>
      </c>
      <c r="E811">
        <v>2</v>
      </c>
      <c r="F811">
        <v>6</v>
      </c>
      <c r="G811">
        <v>1969</v>
      </c>
      <c r="H811">
        <v>50</v>
      </c>
      <c r="I811" s="21">
        <f>AVERAGE(completedclient[age])</f>
        <v>45.892717452039484</v>
      </c>
      <c r="J811" s="1" t="s">
        <v>12091</v>
      </c>
      <c r="K811" s="1" t="s">
        <v>12092</v>
      </c>
      <c r="L811" s="1" t="s">
        <v>12093</v>
      </c>
      <c r="M811" s="1" t="s">
        <v>12094</v>
      </c>
      <c r="N811" s="1" t="s">
        <v>12095</v>
      </c>
      <c r="O811" s="1" t="s">
        <v>12096</v>
      </c>
      <c r="P811" s="1" t="s">
        <v>12097</v>
      </c>
      <c r="Q811" s="1"/>
      <c r="R811" s="1" t="s">
        <v>6883</v>
      </c>
      <c r="S811" s="1" t="s">
        <v>6503</v>
      </c>
      <c r="T811">
        <v>48806</v>
      </c>
      <c r="U811">
        <v>70</v>
      </c>
    </row>
    <row r="812" spans="1:21" x14ac:dyDescent="0.3">
      <c r="A812">
        <v>854</v>
      </c>
      <c r="B812" s="1" t="s">
        <v>12098</v>
      </c>
      <c r="C812" s="1" t="s">
        <v>6315</v>
      </c>
      <c r="D812" s="2">
        <v>22587</v>
      </c>
      <c r="E812">
        <v>2</v>
      </c>
      <c r="F812">
        <v>11</v>
      </c>
      <c r="G812">
        <v>1961</v>
      </c>
      <c r="H812">
        <v>58</v>
      </c>
      <c r="I812" s="21">
        <f>AVERAGE(completedclient[age])</f>
        <v>45.892717452039484</v>
      </c>
      <c r="J812" s="1" t="s">
        <v>12099</v>
      </c>
      <c r="K812" s="1" t="s">
        <v>12100</v>
      </c>
      <c r="L812" s="1" t="s">
        <v>11653</v>
      </c>
      <c r="M812" s="1" t="s">
        <v>9684</v>
      </c>
      <c r="N812" s="1" t="s">
        <v>12101</v>
      </c>
      <c r="O812" s="1" t="s">
        <v>12102</v>
      </c>
      <c r="P812" s="1" t="s">
        <v>12103</v>
      </c>
      <c r="Q812" s="1"/>
      <c r="R812" s="1" t="s">
        <v>6735</v>
      </c>
      <c r="S812" s="1" t="s">
        <v>6736</v>
      </c>
      <c r="T812">
        <v>48427</v>
      </c>
      <c r="U812">
        <v>72</v>
      </c>
    </row>
    <row r="813" spans="1:21" x14ac:dyDescent="0.3">
      <c r="A813">
        <v>855</v>
      </c>
      <c r="B813" s="1" t="s">
        <v>12104</v>
      </c>
      <c r="C813" s="1" t="s">
        <v>6327</v>
      </c>
      <c r="D813" s="2">
        <v>18291</v>
      </c>
      <c r="E813">
        <v>28</v>
      </c>
      <c r="F813">
        <v>1</v>
      </c>
      <c r="G813">
        <v>1950</v>
      </c>
      <c r="H813">
        <v>70</v>
      </c>
      <c r="I813" s="21">
        <f>AVERAGE(completedclient[age])</f>
        <v>45.892717452039484</v>
      </c>
      <c r="J813" s="1" t="s">
        <v>12105</v>
      </c>
      <c r="K813" s="1" t="s">
        <v>12106</v>
      </c>
      <c r="L813" s="1" t="s">
        <v>12107</v>
      </c>
      <c r="M813" s="1" t="s">
        <v>12108</v>
      </c>
      <c r="N813" s="1" t="s">
        <v>12109</v>
      </c>
      <c r="O813" s="1" t="s">
        <v>12110</v>
      </c>
      <c r="P813" s="1" t="s">
        <v>12111</v>
      </c>
      <c r="Q813" s="1"/>
      <c r="R813" s="1" t="s">
        <v>7690</v>
      </c>
      <c r="S813" s="1" t="s">
        <v>6393</v>
      </c>
      <c r="T813">
        <v>2303</v>
      </c>
      <c r="U813">
        <v>58</v>
      </c>
    </row>
    <row r="814" spans="1:21" x14ac:dyDescent="0.3">
      <c r="A814">
        <v>856</v>
      </c>
      <c r="B814" s="1" t="s">
        <v>12112</v>
      </c>
      <c r="C814" s="1" t="s">
        <v>6327</v>
      </c>
      <c r="D814" s="2">
        <v>14267</v>
      </c>
      <c r="E814">
        <v>22</v>
      </c>
      <c r="F814">
        <v>1</v>
      </c>
      <c r="G814">
        <v>1939</v>
      </c>
      <c r="H814">
        <v>81</v>
      </c>
      <c r="I814" s="21">
        <f>AVERAGE(completedclient[age])</f>
        <v>45.892717452039484</v>
      </c>
      <c r="J814" s="1" t="s">
        <v>12113</v>
      </c>
      <c r="K814" s="1" t="s">
        <v>12114</v>
      </c>
      <c r="L814" s="1" t="s">
        <v>6329</v>
      </c>
      <c r="M814" s="1" t="s">
        <v>12115</v>
      </c>
      <c r="N814" s="1" t="s">
        <v>12116</v>
      </c>
      <c r="O814" s="1" t="s">
        <v>12117</v>
      </c>
      <c r="P814" s="1" t="s">
        <v>12118</v>
      </c>
      <c r="Q814" s="1"/>
      <c r="R814" s="1" t="s">
        <v>9441</v>
      </c>
      <c r="S814" s="1" t="s">
        <v>9442</v>
      </c>
      <c r="T814">
        <v>44250</v>
      </c>
      <c r="U814">
        <v>23</v>
      </c>
    </row>
    <row r="815" spans="1:21" x14ac:dyDescent="0.3">
      <c r="A815">
        <v>857</v>
      </c>
      <c r="B815" s="1" t="s">
        <v>12119</v>
      </c>
      <c r="C815" s="1" t="s">
        <v>6327</v>
      </c>
      <c r="D815" s="2">
        <v>24889</v>
      </c>
      <c r="E815">
        <v>21</v>
      </c>
      <c r="F815">
        <v>2</v>
      </c>
      <c r="G815">
        <v>1968</v>
      </c>
      <c r="H815">
        <v>51</v>
      </c>
      <c r="I815" s="21">
        <f>AVERAGE(completedclient[age])</f>
        <v>45.892717452039484</v>
      </c>
      <c r="J815" s="1" t="s">
        <v>12120</v>
      </c>
      <c r="K815" s="1" t="s">
        <v>12121</v>
      </c>
      <c r="L815" s="1" t="s">
        <v>6347</v>
      </c>
      <c r="M815" s="1" t="s">
        <v>12122</v>
      </c>
      <c r="N815" s="1" t="s">
        <v>12123</v>
      </c>
      <c r="O815" s="1" t="s">
        <v>12124</v>
      </c>
      <c r="P815" s="1" t="s">
        <v>12125</v>
      </c>
      <c r="Q815" s="1"/>
      <c r="R815" s="1" t="s">
        <v>6758</v>
      </c>
      <c r="S815" s="1" t="s">
        <v>6759</v>
      </c>
      <c r="T815">
        <v>42720</v>
      </c>
      <c r="U815">
        <v>32</v>
      </c>
    </row>
    <row r="816" spans="1:21" x14ac:dyDescent="0.3">
      <c r="A816">
        <v>858</v>
      </c>
      <c r="B816" s="1" t="s">
        <v>12126</v>
      </c>
      <c r="C816" s="1" t="s">
        <v>6315</v>
      </c>
      <c r="D816" s="2">
        <v>28943</v>
      </c>
      <c r="E816">
        <v>29</v>
      </c>
      <c r="F816">
        <v>3</v>
      </c>
      <c r="G816">
        <v>1979</v>
      </c>
      <c r="H816">
        <v>40</v>
      </c>
      <c r="I816" s="21">
        <f>AVERAGE(completedclient[age])</f>
        <v>45.892717452039484</v>
      </c>
      <c r="J816" s="1" t="s">
        <v>12127</v>
      </c>
      <c r="K816" s="1" t="s">
        <v>12128</v>
      </c>
      <c r="L816" s="1" t="s">
        <v>11706</v>
      </c>
      <c r="M816" s="1" t="s">
        <v>11382</v>
      </c>
      <c r="N816" s="1" t="s">
        <v>12129</v>
      </c>
      <c r="O816" s="1" t="s">
        <v>12130</v>
      </c>
      <c r="P816" s="1" t="s">
        <v>12131</v>
      </c>
      <c r="Q816" s="1"/>
      <c r="R816" s="1" t="s">
        <v>6492</v>
      </c>
      <c r="S816" s="1" t="s">
        <v>6493</v>
      </c>
      <c r="T816">
        <v>49778</v>
      </c>
      <c r="U816">
        <v>47</v>
      </c>
    </row>
    <row r="817" spans="1:21" x14ac:dyDescent="0.3">
      <c r="A817">
        <v>859</v>
      </c>
      <c r="B817" s="1" t="s">
        <v>12132</v>
      </c>
      <c r="C817" s="1" t="s">
        <v>6315</v>
      </c>
      <c r="D817" s="2">
        <v>32353</v>
      </c>
      <c r="E817">
        <v>29</v>
      </c>
      <c r="F817">
        <v>7</v>
      </c>
      <c r="G817">
        <v>1988</v>
      </c>
      <c r="H817">
        <v>31</v>
      </c>
      <c r="I817" s="21">
        <f>AVERAGE(completedclient[age])</f>
        <v>45.892717452039484</v>
      </c>
      <c r="J817" s="1" t="s">
        <v>12133</v>
      </c>
      <c r="K817" s="1" t="s">
        <v>12134</v>
      </c>
      <c r="L817" s="1" t="s">
        <v>11712</v>
      </c>
      <c r="M817" s="1" t="s">
        <v>11390</v>
      </c>
      <c r="N817" s="1" t="s">
        <v>12135</v>
      </c>
      <c r="O817" s="1" t="s">
        <v>12136</v>
      </c>
      <c r="P817" s="1" t="s">
        <v>12137</v>
      </c>
      <c r="Q817" s="1"/>
      <c r="R817" s="1" t="s">
        <v>6335</v>
      </c>
      <c r="S817" s="1" t="s">
        <v>6336</v>
      </c>
      <c r="T817">
        <v>10106</v>
      </c>
      <c r="U817">
        <v>1</v>
      </c>
    </row>
    <row r="818" spans="1:21" x14ac:dyDescent="0.3">
      <c r="A818">
        <v>860</v>
      </c>
      <c r="B818" s="1" t="s">
        <v>12138</v>
      </c>
      <c r="C818" s="1" t="s">
        <v>6327</v>
      </c>
      <c r="D818" s="2">
        <v>32119</v>
      </c>
      <c r="E818">
        <v>8</v>
      </c>
      <c r="F818">
        <v>12</v>
      </c>
      <c r="G818">
        <v>1987</v>
      </c>
      <c r="H818">
        <v>32</v>
      </c>
      <c r="I818" s="21">
        <f>AVERAGE(completedclient[age])</f>
        <v>45.892717452039484</v>
      </c>
      <c r="J818" s="1" t="s">
        <v>12139</v>
      </c>
      <c r="K818" s="1" t="s">
        <v>12140</v>
      </c>
      <c r="L818" s="1" t="s">
        <v>6365</v>
      </c>
      <c r="M818" s="1" t="s">
        <v>12141</v>
      </c>
      <c r="N818" s="1" t="s">
        <v>12142</v>
      </c>
      <c r="O818" s="1" t="s">
        <v>12143</v>
      </c>
      <c r="P818" s="1" t="s">
        <v>12144</v>
      </c>
      <c r="Q818" s="1"/>
      <c r="R818" s="1" t="s">
        <v>6335</v>
      </c>
      <c r="S818" s="1" t="s">
        <v>6336</v>
      </c>
      <c r="T818">
        <v>10017</v>
      </c>
      <c r="U818">
        <v>1</v>
      </c>
    </row>
    <row r="819" spans="1:21" x14ac:dyDescent="0.3">
      <c r="A819">
        <v>861</v>
      </c>
      <c r="B819" s="1" t="s">
        <v>12145</v>
      </c>
      <c r="C819" s="1" t="s">
        <v>6315</v>
      </c>
      <c r="D819" s="2">
        <v>28016</v>
      </c>
      <c r="E819">
        <v>13</v>
      </c>
      <c r="F819">
        <v>9</v>
      </c>
      <c r="G819">
        <v>1976</v>
      </c>
      <c r="H819">
        <v>43</v>
      </c>
      <c r="I819" s="21">
        <f>AVERAGE(completedclient[age])</f>
        <v>45.892717452039484</v>
      </c>
      <c r="J819" s="1" t="s">
        <v>12146</v>
      </c>
      <c r="K819" s="1" t="s">
        <v>12147</v>
      </c>
      <c r="L819" s="1" t="s">
        <v>11726</v>
      </c>
      <c r="M819" s="1" t="s">
        <v>7810</v>
      </c>
      <c r="N819" s="1" t="s">
        <v>12148</v>
      </c>
      <c r="O819" s="1" t="s">
        <v>12149</v>
      </c>
      <c r="P819" s="1" t="s">
        <v>12150</v>
      </c>
      <c r="Q819" s="1"/>
      <c r="R819" s="1" t="s">
        <v>6335</v>
      </c>
      <c r="S819" s="1" t="s">
        <v>6336</v>
      </c>
      <c r="T819">
        <v>10153</v>
      </c>
      <c r="U819">
        <v>1</v>
      </c>
    </row>
    <row r="820" spans="1:21" x14ac:dyDescent="0.3">
      <c r="A820">
        <v>862</v>
      </c>
      <c r="B820" s="1" t="s">
        <v>12151</v>
      </c>
      <c r="C820" s="1" t="s">
        <v>6327</v>
      </c>
      <c r="D820" s="2">
        <v>26303</v>
      </c>
      <c r="E820">
        <v>5</v>
      </c>
      <c r="F820">
        <v>1</v>
      </c>
      <c r="G820">
        <v>1972</v>
      </c>
      <c r="H820">
        <v>48</v>
      </c>
      <c r="I820" s="21">
        <f>AVERAGE(completedclient[age])</f>
        <v>45.892717452039484</v>
      </c>
      <c r="J820" s="1" t="s">
        <v>12152</v>
      </c>
      <c r="K820" s="1" t="s">
        <v>12153</v>
      </c>
      <c r="L820" s="1" t="s">
        <v>6376</v>
      </c>
      <c r="M820" s="1" t="s">
        <v>9355</v>
      </c>
      <c r="N820" s="1" t="s">
        <v>12154</v>
      </c>
      <c r="O820" s="1" t="s">
        <v>12155</v>
      </c>
      <c r="P820" s="1" t="s">
        <v>12156</v>
      </c>
      <c r="Q820" s="1"/>
      <c r="R820" s="1" t="s">
        <v>6582</v>
      </c>
      <c r="S820" s="1" t="s">
        <v>6583</v>
      </c>
      <c r="T820">
        <v>47685</v>
      </c>
      <c r="U820">
        <v>30</v>
      </c>
    </row>
    <row r="821" spans="1:21" x14ac:dyDescent="0.3">
      <c r="A821">
        <v>863</v>
      </c>
      <c r="B821" s="1" t="s">
        <v>12157</v>
      </c>
      <c r="C821" s="1" t="s">
        <v>6315</v>
      </c>
      <c r="D821" s="2">
        <v>32476</v>
      </c>
      <c r="E821">
        <v>29</v>
      </c>
      <c r="F821">
        <v>11</v>
      </c>
      <c r="G821">
        <v>1988</v>
      </c>
      <c r="H821">
        <v>31</v>
      </c>
      <c r="I821" s="21">
        <f>AVERAGE(completedclient[age])</f>
        <v>45.892717452039484</v>
      </c>
      <c r="J821" s="1" t="s">
        <v>12158</v>
      </c>
      <c r="K821" s="1" t="s">
        <v>12159</v>
      </c>
      <c r="L821" s="1" t="s">
        <v>11747</v>
      </c>
      <c r="M821" s="1" t="s">
        <v>11411</v>
      </c>
      <c r="N821" s="1" t="s">
        <v>12160</v>
      </c>
      <c r="O821" s="1" t="s">
        <v>12161</v>
      </c>
      <c r="P821" s="1" t="s">
        <v>12162</v>
      </c>
      <c r="Q821" s="1"/>
      <c r="R821" s="1" t="s">
        <v>6438</v>
      </c>
      <c r="S821" s="1" t="s">
        <v>6439</v>
      </c>
      <c r="T821">
        <v>43662</v>
      </c>
      <c r="U821">
        <v>54</v>
      </c>
    </row>
    <row r="822" spans="1:21" x14ac:dyDescent="0.3">
      <c r="A822">
        <v>864</v>
      </c>
      <c r="B822" s="1" t="s">
        <v>12163</v>
      </c>
      <c r="C822" s="1" t="s">
        <v>6327</v>
      </c>
      <c r="D822" s="2">
        <v>26750</v>
      </c>
      <c r="E822">
        <v>27</v>
      </c>
      <c r="F822">
        <v>3</v>
      </c>
      <c r="G822">
        <v>1973</v>
      </c>
      <c r="H822">
        <v>46</v>
      </c>
      <c r="I822" s="21">
        <f>AVERAGE(completedclient[age])</f>
        <v>45.892717452039484</v>
      </c>
      <c r="J822" s="1" t="s">
        <v>12164</v>
      </c>
      <c r="K822" s="1" t="s">
        <v>12165</v>
      </c>
      <c r="L822" s="1" t="s">
        <v>6396</v>
      </c>
      <c r="M822" s="1" t="s">
        <v>12166</v>
      </c>
      <c r="N822" s="1" t="s">
        <v>12167</v>
      </c>
      <c r="O822" s="1" t="s">
        <v>12168</v>
      </c>
      <c r="P822" s="1" t="s">
        <v>12169</v>
      </c>
      <c r="Q822" s="1"/>
      <c r="R822" s="1" t="s">
        <v>7245</v>
      </c>
      <c r="S822" s="1" t="s">
        <v>7246</v>
      </c>
      <c r="T822">
        <v>43994</v>
      </c>
      <c r="U822">
        <v>11</v>
      </c>
    </row>
    <row r="823" spans="1:21" x14ac:dyDescent="0.3">
      <c r="A823">
        <v>865</v>
      </c>
      <c r="B823" s="1" t="s">
        <v>12170</v>
      </c>
      <c r="C823" s="1" t="s">
        <v>6315</v>
      </c>
      <c r="D823" s="2">
        <v>24414</v>
      </c>
      <c r="E823">
        <v>3</v>
      </c>
      <c r="F823">
        <v>11</v>
      </c>
      <c r="G823">
        <v>1966</v>
      </c>
      <c r="H823">
        <v>53</v>
      </c>
      <c r="I823" s="21">
        <f>AVERAGE(completedclient[age])</f>
        <v>45.892717452039484</v>
      </c>
      <c r="J823" s="1" t="s">
        <v>12171</v>
      </c>
      <c r="K823" s="1" t="s">
        <v>12172</v>
      </c>
      <c r="L823" s="1" t="s">
        <v>11769</v>
      </c>
      <c r="M823" s="1" t="s">
        <v>11425</v>
      </c>
      <c r="N823" s="1" t="s">
        <v>12173</v>
      </c>
      <c r="O823" s="1" t="s">
        <v>12174</v>
      </c>
      <c r="P823" s="1" t="s">
        <v>12175</v>
      </c>
      <c r="Q823" s="1"/>
      <c r="R823" s="1" t="s">
        <v>7245</v>
      </c>
      <c r="S823" s="1" t="s">
        <v>7246</v>
      </c>
      <c r="T823">
        <v>40225</v>
      </c>
      <c r="U823">
        <v>11</v>
      </c>
    </row>
    <row r="824" spans="1:21" x14ac:dyDescent="0.3">
      <c r="A824">
        <v>866</v>
      </c>
      <c r="B824" s="1" t="s">
        <v>12176</v>
      </c>
      <c r="C824" s="1" t="s">
        <v>6315</v>
      </c>
      <c r="D824" s="2">
        <v>35027</v>
      </c>
      <c r="E824">
        <v>24</v>
      </c>
      <c r="F824">
        <v>11</v>
      </c>
      <c r="G824">
        <v>1995</v>
      </c>
      <c r="H824">
        <v>24</v>
      </c>
      <c r="I824" s="21">
        <f>AVERAGE(completedclient[age])</f>
        <v>45.892717452039484</v>
      </c>
      <c r="J824" s="1" t="s">
        <v>12177</v>
      </c>
      <c r="K824" s="1" t="s">
        <v>12178</v>
      </c>
      <c r="L824" s="1" t="s">
        <v>11783</v>
      </c>
      <c r="M824" s="1" t="s">
        <v>11439</v>
      </c>
      <c r="N824" s="1" t="s">
        <v>12179</v>
      </c>
      <c r="O824" s="1" t="s">
        <v>12180</v>
      </c>
      <c r="P824" s="1" t="s">
        <v>12181</v>
      </c>
      <c r="Q824" s="1"/>
      <c r="R824" s="1" t="s">
        <v>6692</v>
      </c>
      <c r="S824" s="1" t="s">
        <v>6611</v>
      </c>
      <c r="T824">
        <v>43853</v>
      </c>
      <c r="U824">
        <v>38</v>
      </c>
    </row>
    <row r="825" spans="1:21" x14ac:dyDescent="0.3">
      <c r="A825">
        <v>870</v>
      </c>
      <c r="B825" s="1" t="s">
        <v>12182</v>
      </c>
      <c r="C825" s="1" t="s">
        <v>6327</v>
      </c>
      <c r="D825" s="2">
        <v>28251</v>
      </c>
      <c r="E825">
        <v>6</v>
      </c>
      <c r="F825">
        <v>5</v>
      </c>
      <c r="G825">
        <v>1977</v>
      </c>
      <c r="H825">
        <v>42</v>
      </c>
      <c r="I825" s="21">
        <f>AVERAGE(completedclient[age])</f>
        <v>45.892717452039484</v>
      </c>
      <c r="J825" s="1" t="s">
        <v>12183</v>
      </c>
      <c r="K825" s="1" t="s">
        <v>12184</v>
      </c>
      <c r="L825" s="1" t="s">
        <v>6405</v>
      </c>
      <c r="M825" s="1" t="s">
        <v>12185</v>
      </c>
      <c r="N825" s="1" t="s">
        <v>12186</v>
      </c>
      <c r="O825" s="1" t="s">
        <v>12187</v>
      </c>
      <c r="P825" s="1" t="s">
        <v>12188</v>
      </c>
      <c r="Q825" s="1"/>
      <c r="R825" s="1" t="s">
        <v>6883</v>
      </c>
      <c r="S825" s="1" t="s">
        <v>6503</v>
      </c>
      <c r="T825">
        <v>44038</v>
      </c>
      <c r="U825">
        <v>70</v>
      </c>
    </row>
    <row r="826" spans="1:21" x14ac:dyDescent="0.3">
      <c r="A826">
        <v>871</v>
      </c>
      <c r="B826" s="1" t="s">
        <v>12189</v>
      </c>
      <c r="C826" s="1" t="s">
        <v>6327</v>
      </c>
      <c r="D826" s="2">
        <v>34404</v>
      </c>
      <c r="E826">
        <v>11</v>
      </c>
      <c r="F826">
        <v>3</v>
      </c>
      <c r="G826">
        <v>1994</v>
      </c>
      <c r="H826">
        <v>25</v>
      </c>
      <c r="I826" s="21">
        <f>AVERAGE(completedclient[age])</f>
        <v>45.892717452039484</v>
      </c>
      <c r="J826" s="1" t="s">
        <v>12190</v>
      </c>
      <c r="K826" s="1" t="s">
        <v>12191</v>
      </c>
      <c r="L826" s="1" t="s">
        <v>6422</v>
      </c>
      <c r="M826" s="1" t="s">
        <v>11250</v>
      </c>
      <c r="N826" s="1" t="s">
        <v>12192</v>
      </c>
      <c r="O826" s="1" t="s">
        <v>12193</v>
      </c>
      <c r="P826" s="1" t="s">
        <v>12194</v>
      </c>
      <c r="Q826" s="1"/>
      <c r="R826" s="1" t="s">
        <v>6448</v>
      </c>
      <c r="S826" s="1" t="s">
        <v>6336</v>
      </c>
      <c r="T826">
        <v>10710</v>
      </c>
      <c r="U826">
        <v>76</v>
      </c>
    </row>
    <row r="827" spans="1:21" x14ac:dyDescent="0.3">
      <c r="A827">
        <v>872</v>
      </c>
      <c r="B827" s="1" t="s">
        <v>12195</v>
      </c>
      <c r="C827" s="1" t="s">
        <v>6327</v>
      </c>
      <c r="D827" s="2">
        <v>30369</v>
      </c>
      <c r="E827">
        <v>22</v>
      </c>
      <c r="F827">
        <v>2</v>
      </c>
      <c r="G827">
        <v>1983</v>
      </c>
      <c r="H827">
        <v>36</v>
      </c>
      <c r="I827" s="21">
        <f>AVERAGE(completedclient[age])</f>
        <v>45.892717452039484</v>
      </c>
      <c r="J827" s="1" t="s">
        <v>12196</v>
      </c>
      <c r="K827" s="1" t="s">
        <v>12197</v>
      </c>
      <c r="L827" s="1" t="s">
        <v>6461</v>
      </c>
      <c r="M827" s="1" t="s">
        <v>12198</v>
      </c>
      <c r="N827" s="1" t="s">
        <v>12199</v>
      </c>
      <c r="O827" s="1" t="s">
        <v>12200</v>
      </c>
      <c r="P827" s="1" t="s">
        <v>12201</v>
      </c>
      <c r="Q827" s="1"/>
      <c r="R827" s="1" t="s">
        <v>7235</v>
      </c>
      <c r="S827" s="1" t="s">
        <v>7236</v>
      </c>
      <c r="T827">
        <v>45453</v>
      </c>
      <c r="U827">
        <v>35</v>
      </c>
    </row>
    <row r="828" spans="1:21" x14ac:dyDescent="0.3">
      <c r="A828">
        <v>873</v>
      </c>
      <c r="B828" s="1" t="s">
        <v>12202</v>
      </c>
      <c r="C828" s="1" t="s">
        <v>6327</v>
      </c>
      <c r="D828" s="2">
        <v>23381</v>
      </c>
      <c r="E828">
        <v>5</v>
      </c>
      <c r="F828">
        <v>1</v>
      </c>
      <c r="G828">
        <v>1964</v>
      </c>
      <c r="H828">
        <v>56</v>
      </c>
      <c r="I828" s="21">
        <f>AVERAGE(completedclient[age])</f>
        <v>45.892717452039484</v>
      </c>
      <c r="J828" s="1" t="s">
        <v>12203</v>
      </c>
      <c r="K828" s="1" t="s">
        <v>9489</v>
      </c>
      <c r="L828" s="1" t="s">
        <v>6470</v>
      </c>
      <c r="M828" s="1" t="s">
        <v>12204</v>
      </c>
      <c r="N828" s="1" t="s">
        <v>12205</v>
      </c>
      <c r="O828" s="1" t="s">
        <v>12206</v>
      </c>
      <c r="P828" s="1" t="s">
        <v>12207</v>
      </c>
      <c r="Q828" s="1"/>
      <c r="R828" s="1" t="s">
        <v>6402</v>
      </c>
      <c r="S828" s="1" t="s">
        <v>6393</v>
      </c>
      <c r="T828">
        <v>1904</v>
      </c>
      <c r="U828">
        <v>60</v>
      </c>
    </row>
    <row r="829" spans="1:21" x14ac:dyDescent="0.3">
      <c r="A829">
        <v>874</v>
      </c>
      <c r="B829" s="1" t="s">
        <v>12208</v>
      </c>
      <c r="C829" s="1" t="s">
        <v>6315</v>
      </c>
      <c r="D829" s="2">
        <v>26547</v>
      </c>
      <c r="E829">
        <v>5</v>
      </c>
      <c r="F829">
        <v>9</v>
      </c>
      <c r="G829">
        <v>1972</v>
      </c>
      <c r="H829">
        <v>47</v>
      </c>
      <c r="I829" s="21">
        <f>AVERAGE(completedclient[age])</f>
        <v>45.892717452039484</v>
      </c>
      <c r="J829" s="1" t="s">
        <v>12209</v>
      </c>
      <c r="K829" s="1" t="s">
        <v>12210</v>
      </c>
      <c r="L829" s="1" t="s">
        <v>11803</v>
      </c>
      <c r="M829" s="1" t="s">
        <v>10170</v>
      </c>
      <c r="N829" s="1" t="s">
        <v>12211</v>
      </c>
      <c r="O829" s="1" t="s">
        <v>12212</v>
      </c>
      <c r="P829" s="1" t="s">
        <v>12213</v>
      </c>
      <c r="Q829" s="1"/>
      <c r="R829" s="1" t="s">
        <v>8950</v>
      </c>
      <c r="S829" s="1" t="s">
        <v>8951</v>
      </c>
      <c r="T829">
        <v>45550</v>
      </c>
      <c r="U829">
        <v>14</v>
      </c>
    </row>
    <row r="830" spans="1:21" x14ac:dyDescent="0.3">
      <c r="A830">
        <v>875</v>
      </c>
      <c r="B830" s="1" t="s">
        <v>12214</v>
      </c>
      <c r="C830" s="1" t="s">
        <v>6327</v>
      </c>
      <c r="D830" s="2">
        <v>28101</v>
      </c>
      <c r="E830">
        <v>7</v>
      </c>
      <c r="F830">
        <v>12</v>
      </c>
      <c r="G830">
        <v>1976</v>
      </c>
      <c r="H830">
        <v>43</v>
      </c>
      <c r="I830" s="21">
        <f>AVERAGE(completedclient[age])</f>
        <v>45.892717452039484</v>
      </c>
      <c r="J830" s="1" t="s">
        <v>12215</v>
      </c>
      <c r="K830" s="1" t="s">
        <v>9631</v>
      </c>
      <c r="L830" s="1" t="s">
        <v>6486</v>
      </c>
      <c r="M830" s="1" t="s">
        <v>12216</v>
      </c>
      <c r="N830" s="1" t="s">
        <v>12217</v>
      </c>
      <c r="O830" s="1" t="s">
        <v>12218</v>
      </c>
      <c r="P830" s="1" t="s">
        <v>12219</v>
      </c>
      <c r="Q830" s="1"/>
      <c r="R830" s="1" t="s">
        <v>8950</v>
      </c>
      <c r="S830" s="1" t="s">
        <v>8951</v>
      </c>
      <c r="T830">
        <v>42550</v>
      </c>
      <c r="U830">
        <v>14</v>
      </c>
    </row>
    <row r="831" spans="1:21" x14ac:dyDescent="0.3">
      <c r="A831">
        <v>876</v>
      </c>
      <c r="B831" s="1" t="s">
        <v>12220</v>
      </c>
      <c r="C831" s="1" t="s">
        <v>6327</v>
      </c>
      <c r="D831" s="2">
        <v>29550</v>
      </c>
      <c r="E831">
        <v>25</v>
      </c>
      <c r="F831">
        <v>11</v>
      </c>
      <c r="G831">
        <v>1980</v>
      </c>
      <c r="H831">
        <v>39</v>
      </c>
      <c r="I831" s="21">
        <f>AVERAGE(completedclient[age])</f>
        <v>45.892717452039484</v>
      </c>
      <c r="J831" s="1" t="s">
        <v>12221</v>
      </c>
      <c r="K831" s="1" t="s">
        <v>12222</v>
      </c>
      <c r="L831" s="1" t="s">
        <v>6496</v>
      </c>
      <c r="M831" s="1" t="s">
        <v>8073</v>
      </c>
      <c r="N831" s="1" t="s">
        <v>12223</v>
      </c>
      <c r="O831" s="1" t="s">
        <v>12224</v>
      </c>
      <c r="P831" s="1" t="s">
        <v>12225</v>
      </c>
      <c r="Q831" s="1"/>
      <c r="R831" s="1" t="s">
        <v>6335</v>
      </c>
      <c r="S831" s="1" t="s">
        <v>6336</v>
      </c>
      <c r="T831">
        <v>10043</v>
      </c>
      <c r="U831">
        <v>1</v>
      </c>
    </row>
    <row r="832" spans="1:21" x14ac:dyDescent="0.3">
      <c r="A832">
        <v>877</v>
      </c>
      <c r="B832" s="1" t="s">
        <v>12226</v>
      </c>
      <c r="C832" s="1" t="s">
        <v>6315</v>
      </c>
      <c r="D832" s="2">
        <v>17188</v>
      </c>
      <c r="E832">
        <v>21</v>
      </c>
      <c r="F832">
        <v>1</v>
      </c>
      <c r="G832">
        <v>1947</v>
      </c>
      <c r="H832">
        <v>73</v>
      </c>
      <c r="I832" s="21">
        <f>AVERAGE(completedclient[age])</f>
        <v>45.892717452039484</v>
      </c>
      <c r="J832" s="1" t="s">
        <v>12227</v>
      </c>
      <c r="K832" s="1" t="s">
        <v>12228</v>
      </c>
      <c r="L832" s="1" t="s">
        <v>11839</v>
      </c>
      <c r="M832" s="1" t="s">
        <v>11464</v>
      </c>
      <c r="N832" s="1" t="s">
        <v>12229</v>
      </c>
      <c r="O832" s="1" t="s">
        <v>12230</v>
      </c>
      <c r="P832" s="1" t="s">
        <v>12231</v>
      </c>
      <c r="Q832" s="1"/>
      <c r="R832" s="1" t="s">
        <v>6353</v>
      </c>
      <c r="S832" s="1" t="s">
        <v>6354</v>
      </c>
      <c r="T832">
        <v>48347</v>
      </c>
      <c r="U832">
        <v>5</v>
      </c>
    </row>
    <row r="833" spans="1:21" x14ac:dyDescent="0.3">
      <c r="A833">
        <v>878</v>
      </c>
      <c r="B833" s="1" t="s">
        <v>12232</v>
      </c>
      <c r="C833" s="1" t="s">
        <v>6327</v>
      </c>
      <c r="D833" s="2">
        <v>14718</v>
      </c>
      <c r="E833">
        <v>17</v>
      </c>
      <c r="F833">
        <v>4</v>
      </c>
      <c r="G833">
        <v>1940</v>
      </c>
      <c r="H833">
        <v>79</v>
      </c>
      <c r="I833" s="21">
        <f>AVERAGE(completedclient[age])</f>
        <v>45.892717452039484</v>
      </c>
      <c r="J833" s="1" t="s">
        <v>12233</v>
      </c>
      <c r="K833" s="1" t="s">
        <v>12234</v>
      </c>
      <c r="L833" s="1" t="s">
        <v>6523</v>
      </c>
      <c r="M833" s="1" t="s">
        <v>12235</v>
      </c>
      <c r="N833" s="1" t="s">
        <v>12236</v>
      </c>
      <c r="O833" s="1" t="s">
        <v>12237</v>
      </c>
      <c r="P833" s="1" t="s">
        <v>12238</v>
      </c>
      <c r="Q833" s="1"/>
      <c r="R833" s="1" t="s">
        <v>6353</v>
      </c>
      <c r="S833" s="1" t="s">
        <v>6354</v>
      </c>
      <c r="T833">
        <v>45689</v>
      </c>
      <c r="U833">
        <v>5</v>
      </c>
    </row>
    <row r="834" spans="1:21" x14ac:dyDescent="0.3">
      <c r="A834">
        <v>879</v>
      </c>
      <c r="B834" s="1" t="s">
        <v>12239</v>
      </c>
      <c r="C834" s="1" t="s">
        <v>6315</v>
      </c>
      <c r="D834" s="2">
        <v>23353</v>
      </c>
      <c r="E834">
        <v>8</v>
      </c>
      <c r="F834">
        <v>12</v>
      </c>
      <c r="G834">
        <v>1963</v>
      </c>
      <c r="H834">
        <v>56</v>
      </c>
      <c r="I834" s="21">
        <f>AVERAGE(completedclient[age])</f>
        <v>45.892717452039484</v>
      </c>
      <c r="J834" s="1" t="s">
        <v>12240</v>
      </c>
      <c r="K834" s="1" t="s">
        <v>12241</v>
      </c>
      <c r="L834" s="1" t="s">
        <v>11845</v>
      </c>
      <c r="M834" s="1" t="s">
        <v>11483</v>
      </c>
      <c r="N834" s="1" t="s">
        <v>12242</v>
      </c>
      <c r="O834" s="1" t="s">
        <v>12243</v>
      </c>
      <c r="P834" s="1" t="s">
        <v>12244</v>
      </c>
      <c r="Q834" s="1"/>
      <c r="R834" s="1" t="s">
        <v>6692</v>
      </c>
      <c r="S834" s="1" t="s">
        <v>6611</v>
      </c>
      <c r="T834">
        <v>44325</v>
      </c>
      <c r="U834">
        <v>38</v>
      </c>
    </row>
    <row r="835" spans="1:21" x14ac:dyDescent="0.3">
      <c r="A835">
        <v>880</v>
      </c>
      <c r="B835" s="1" t="s">
        <v>12245</v>
      </c>
      <c r="C835" s="1" t="s">
        <v>6327</v>
      </c>
      <c r="D835" s="2">
        <v>29268</v>
      </c>
      <c r="E835">
        <v>17</v>
      </c>
      <c r="F835">
        <v>2</v>
      </c>
      <c r="G835">
        <v>1980</v>
      </c>
      <c r="H835">
        <v>39</v>
      </c>
      <c r="I835" s="21">
        <f>AVERAGE(completedclient[age])</f>
        <v>45.892717452039484</v>
      </c>
      <c r="J835" s="1" t="s">
        <v>12246</v>
      </c>
      <c r="K835" s="1" t="s">
        <v>12247</v>
      </c>
      <c r="L835" s="1" t="s">
        <v>6568</v>
      </c>
      <c r="M835" s="1" t="s">
        <v>12248</v>
      </c>
      <c r="N835" s="1" t="s">
        <v>12249</v>
      </c>
      <c r="O835" s="1" t="s">
        <v>12250</v>
      </c>
      <c r="P835" s="1" t="s">
        <v>12251</v>
      </c>
      <c r="Q835" s="1"/>
      <c r="R835" s="1" t="s">
        <v>8795</v>
      </c>
      <c r="S835" s="1" t="s">
        <v>8796</v>
      </c>
      <c r="T835">
        <v>41902</v>
      </c>
      <c r="U835">
        <v>49</v>
      </c>
    </row>
    <row r="836" spans="1:21" x14ac:dyDescent="0.3">
      <c r="A836">
        <v>881</v>
      </c>
      <c r="B836" s="1" t="s">
        <v>12252</v>
      </c>
      <c r="C836" s="1" t="s">
        <v>6315</v>
      </c>
      <c r="D836" s="2">
        <v>34752</v>
      </c>
      <c r="E836">
        <v>22</v>
      </c>
      <c r="F836">
        <v>2</v>
      </c>
      <c r="G836">
        <v>1995</v>
      </c>
      <c r="H836">
        <v>24</v>
      </c>
      <c r="I836" s="21">
        <f>AVERAGE(completedclient[age])</f>
        <v>45.892717452039484</v>
      </c>
      <c r="J836" s="1" t="s">
        <v>12253</v>
      </c>
      <c r="K836" s="1" t="s">
        <v>12254</v>
      </c>
      <c r="L836" s="1" t="s">
        <v>11866</v>
      </c>
      <c r="M836" s="1" t="s">
        <v>11490</v>
      </c>
      <c r="N836" s="1" t="s">
        <v>12255</v>
      </c>
      <c r="O836" s="1" t="s">
        <v>12256</v>
      </c>
      <c r="P836" s="1" t="s">
        <v>12257</v>
      </c>
      <c r="Q836" s="1"/>
      <c r="R836" s="1" t="s">
        <v>6353</v>
      </c>
      <c r="S836" s="1" t="s">
        <v>6354</v>
      </c>
      <c r="T836">
        <v>48962</v>
      </c>
      <c r="U836">
        <v>5</v>
      </c>
    </row>
    <row r="837" spans="1:21" x14ac:dyDescent="0.3">
      <c r="A837">
        <v>882</v>
      </c>
      <c r="B837" s="1" t="s">
        <v>12258</v>
      </c>
      <c r="C837" s="1" t="s">
        <v>6315</v>
      </c>
      <c r="D837" s="2">
        <v>19611</v>
      </c>
      <c r="E837">
        <v>9</v>
      </c>
      <c r="F837">
        <v>9</v>
      </c>
      <c r="G837">
        <v>1953</v>
      </c>
      <c r="H837">
        <v>66</v>
      </c>
      <c r="I837" s="21">
        <f>AVERAGE(completedclient[age])</f>
        <v>45.892717452039484</v>
      </c>
      <c r="J837" s="1" t="s">
        <v>12259</v>
      </c>
      <c r="K837" s="1" t="s">
        <v>6594</v>
      </c>
      <c r="L837" s="1" t="s">
        <v>11880</v>
      </c>
      <c r="M837" s="1" t="s">
        <v>11509</v>
      </c>
      <c r="N837" s="1" t="s">
        <v>12260</v>
      </c>
      <c r="O837" s="1" t="s">
        <v>12261</v>
      </c>
      <c r="P837" s="1" t="s">
        <v>12262</v>
      </c>
      <c r="Q837" s="1"/>
      <c r="R837" s="1" t="s">
        <v>6883</v>
      </c>
      <c r="S837" s="1" t="s">
        <v>6503</v>
      </c>
      <c r="T837">
        <v>45811</v>
      </c>
      <c r="U837">
        <v>70</v>
      </c>
    </row>
    <row r="838" spans="1:21" x14ac:dyDescent="0.3">
      <c r="A838">
        <v>883</v>
      </c>
      <c r="B838" s="1" t="s">
        <v>12263</v>
      </c>
      <c r="C838" s="1" t="s">
        <v>6315</v>
      </c>
      <c r="D838" s="2">
        <v>14616</v>
      </c>
      <c r="E838">
        <v>6</v>
      </c>
      <c r="F838">
        <v>1</v>
      </c>
      <c r="G838">
        <v>1940</v>
      </c>
      <c r="H838">
        <v>80</v>
      </c>
      <c r="I838" s="21">
        <f>AVERAGE(completedclient[age])</f>
        <v>45.892717452039484</v>
      </c>
      <c r="J838" s="1" t="s">
        <v>12264</v>
      </c>
      <c r="K838" s="1" t="s">
        <v>12265</v>
      </c>
      <c r="L838" s="1" t="s">
        <v>11917</v>
      </c>
      <c r="M838" s="1" t="s">
        <v>11523</v>
      </c>
      <c r="N838" s="1" t="s">
        <v>12266</v>
      </c>
      <c r="O838" s="1" t="s">
        <v>12267</v>
      </c>
      <c r="P838" s="1" t="s">
        <v>12268</v>
      </c>
      <c r="Q838" s="1"/>
      <c r="R838" s="1" t="s">
        <v>6684</v>
      </c>
      <c r="S838" s="1" t="s">
        <v>6336</v>
      </c>
      <c r="T838">
        <v>14612</v>
      </c>
      <c r="U838">
        <v>75</v>
      </c>
    </row>
    <row r="839" spans="1:21" x14ac:dyDescent="0.3">
      <c r="A839">
        <v>884</v>
      </c>
      <c r="B839" s="1" t="s">
        <v>12269</v>
      </c>
      <c r="C839" s="1" t="s">
        <v>6327</v>
      </c>
      <c r="D839" s="2">
        <v>14167</v>
      </c>
      <c r="E839">
        <v>14</v>
      </c>
      <c r="F839">
        <v>10</v>
      </c>
      <c r="G839">
        <v>1938</v>
      </c>
      <c r="H839">
        <v>81</v>
      </c>
      <c r="I839" s="21">
        <f>AVERAGE(completedclient[age])</f>
        <v>45.892717452039484</v>
      </c>
      <c r="J839" s="1" t="s">
        <v>12270</v>
      </c>
      <c r="K839" s="1" t="s">
        <v>9497</v>
      </c>
      <c r="L839" s="1" t="s">
        <v>6594</v>
      </c>
      <c r="M839" s="1" t="s">
        <v>12271</v>
      </c>
      <c r="N839" s="1" t="s">
        <v>12272</v>
      </c>
      <c r="O839" s="1" t="s">
        <v>12273</v>
      </c>
      <c r="P839" s="1" t="s">
        <v>12274</v>
      </c>
      <c r="Q839" s="1"/>
      <c r="R839" s="1" t="s">
        <v>6684</v>
      </c>
      <c r="S839" s="1" t="s">
        <v>6336</v>
      </c>
      <c r="T839">
        <v>14613</v>
      </c>
      <c r="U839">
        <v>75</v>
      </c>
    </row>
    <row r="840" spans="1:21" x14ac:dyDescent="0.3">
      <c r="A840">
        <v>885</v>
      </c>
      <c r="B840" s="1" t="s">
        <v>12275</v>
      </c>
      <c r="C840" s="1" t="s">
        <v>6327</v>
      </c>
      <c r="D840" s="2">
        <v>15745</v>
      </c>
      <c r="E840">
        <v>8</v>
      </c>
      <c r="F840">
        <v>2</v>
      </c>
      <c r="G840">
        <v>1943</v>
      </c>
      <c r="H840">
        <v>76</v>
      </c>
      <c r="I840" s="21">
        <f>AVERAGE(completedclient[age])</f>
        <v>45.892717452039484</v>
      </c>
      <c r="J840" s="1" t="s">
        <v>12276</v>
      </c>
      <c r="K840" s="1" t="s">
        <v>12277</v>
      </c>
      <c r="L840" s="1" t="s">
        <v>6604</v>
      </c>
      <c r="M840" s="1" t="s">
        <v>12278</v>
      </c>
      <c r="N840" s="1" t="s">
        <v>12279</v>
      </c>
      <c r="O840" s="1" t="s">
        <v>12280</v>
      </c>
      <c r="P840" s="1" t="s">
        <v>12281</v>
      </c>
      <c r="Q840" s="1"/>
      <c r="R840" s="1" t="s">
        <v>7506</v>
      </c>
      <c r="S840" s="1" t="s">
        <v>7507</v>
      </c>
      <c r="T840">
        <v>43165</v>
      </c>
      <c r="U840">
        <v>34</v>
      </c>
    </row>
    <row r="841" spans="1:21" x14ac:dyDescent="0.3">
      <c r="A841">
        <v>886</v>
      </c>
      <c r="B841" s="1" t="s">
        <v>12282</v>
      </c>
      <c r="C841" s="1" t="s">
        <v>6327</v>
      </c>
      <c r="D841" s="2">
        <v>24870</v>
      </c>
      <c r="E841">
        <v>2</v>
      </c>
      <c r="F841">
        <v>2</v>
      </c>
      <c r="G841">
        <v>1968</v>
      </c>
      <c r="H841">
        <v>52</v>
      </c>
      <c r="I841" s="21">
        <f>AVERAGE(completedclient[age])</f>
        <v>45.892717452039484</v>
      </c>
      <c r="J841" s="1" t="s">
        <v>12283</v>
      </c>
      <c r="K841" s="1" t="s">
        <v>12284</v>
      </c>
      <c r="L841" s="1" t="s">
        <v>6631</v>
      </c>
      <c r="M841" s="1" t="s">
        <v>12285</v>
      </c>
      <c r="N841" s="1" t="s">
        <v>12286</v>
      </c>
      <c r="O841" s="1" t="s">
        <v>12287</v>
      </c>
      <c r="P841" s="1" t="s">
        <v>12288</v>
      </c>
      <c r="Q841" s="1"/>
      <c r="R841" s="1" t="s">
        <v>7506</v>
      </c>
      <c r="S841" s="1" t="s">
        <v>7507</v>
      </c>
      <c r="T841">
        <v>40205</v>
      </c>
      <c r="U841">
        <v>34</v>
      </c>
    </row>
    <row r="842" spans="1:21" x14ac:dyDescent="0.3">
      <c r="A842">
        <v>887</v>
      </c>
      <c r="B842" s="1" t="s">
        <v>12289</v>
      </c>
      <c r="C842" s="1" t="s">
        <v>6315</v>
      </c>
      <c r="D842" s="2">
        <v>34301</v>
      </c>
      <c r="E842">
        <v>28</v>
      </c>
      <c r="F842">
        <v>11</v>
      </c>
      <c r="G842">
        <v>1993</v>
      </c>
      <c r="H842">
        <v>26</v>
      </c>
      <c r="I842" s="21">
        <f>AVERAGE(completedclient[age])</f>
        <v>45.892717452039484</v>
      </c>
      <c r="J842" s="1" t="s">
        <v>12290</v>
      </c>
      <c r="K842" s="1" t="s">
        <v>12291</v>
      </c>
      <c r="L842" s="1" t="s">
        <v>11955</v>
      </c>
      <c r="M842" s="1" t="s">
        <v>11543</v>
      </c>
      <c r="N842" s="1" t="s">
        <v>12292</v>
      </c>
      <c r="O842" s="1" t="s">
        <v>12293</v>
      </c>
      <c r="P842" s="1" t="s">
        <v>12294</v>
      </c>
      <c r="Q842" s="1"/>
      <c r="R842" s="1" t="s">
        <v>7856</v>
      </c>
      <c r="S842" s="1" t="s">
        <v>6601</v>
      </c>
      <c r="T842">
        <v>49267</v>
      </c>
      <c r="U842">
        <v>66</v>
      </c>
    </row>
    <row r="843" spans="1:21" x14ac:dyDescent="0.3">
      <c r="A843">
        <v>888</v>
      </c>
      <c r="B843" s="1" t="s">
        <v>12295</v>
      </c>
      <c r="C843" s="1" t="s">
        <v>6327</v>
      </c>
      <c r="D843" s="2">
        <v>34268</v>
      </c>
      <c r="E843">
        <v>26</v>
      </c>
      <c r="F843">
        <v>10</v>
      </c>
      <c r="G843">
        <v>1993</v>
      </c>
      <c r="H843">
        <v>26</v>
      </c>
      <c r="I843" s="21">
        <f>AVERAGE(completedclient[age])</f>
        <v>45.892717452039484</v>
      </c>
      <c r="J843" s="1" t="s">
        <v>12296</v>
      </c>
      <c r="K843" s="1" t="s">
        <v>12297</v>
      </c>
      <c r="L843" s="1" t="s">
        <v>6616</v>
      </c>
      <c r="M843" s="1" t="s">
        <v>11069</v>
      </c>
      <c r="N843" s="1" t="s">
        <v>12298</v>
      </c>
      <c r="O843" s="1" t="s">
        <v>12299</v>
      </c>
      <c r="P843" s="1" t="s">
        <v>12300</v>
      </c>
      <c r="Q843" s="1"/>
      <c r="R843" s="1" t="s">
        <v>7743</v>
      </c>
      <c r="S843" s="1" t="s">
        <v>7744</v>
      </c>
      <c r="T843">
        <v>46331</v>
      </c>
      <c r="U843">
        <v>28</v>
      </c>
    </row>
    <row r="844" spans="1:21" x14ac:dyDescent="0.3">
      <c r="A844">
        <v>889</v>
      </c>
      <c r="B844" s="1" t="s">
        <v>12301</v>
      </c>
      <c r="C844" s="1" t="s">
        <v>6315</v>
      </c>
      <c r="D844" s="2">
        <v>37188</v>
      </c>
      <c r="E844">
        <v>24</v>
      </c>
      <c r="F844">
        <v>10</v>
      </c>
      <c r="G844">
        <v>2001</v>
      </c>
      <c r="H844">
        <v>18</v>
      </c>
      <c r="I844" s="21">
        <f>AVERAGE(completedclient[age])</f>
        <v>45.892717452039484</v>
      </c>
      <c r="J844" s="1" t="s">
        <v>12302</v>
      </c>
      <c r="K844" s="1" t="s">
        <v>6800</v>
      </c>
      <c r="L844" s="1" t="s">
        <v>11977</v>
      </c>
      <c r="M844" s="1" t="s">
        <v>11557</v>
      </c>
      <c r="N844" s="1" t="s">
        <v>12303</v>
      </c>
      <c r="O844" s="1" t="s">
        <v>12304</v>
      </c>
      <c r="P844" s="1" t="s">
        <v>12305</v>
      </c>
      <c r="Q844" s="1"/>
      <c r="R844" s="1" t="s">
        <v>6438</v>
      </c>
      <c r="S844" s="1" t="s">
        <v>6439</v>
      </c>
      <c r="T844">
        <v>49655</v>
      </c>
      <c r="U844">
        <v>54</v>
      </c>
    </row>
    <row r="845" spans="1:21" x14ac:dyDescent="0.3">
      <c r="A845">
        <v>890</v>
      </c>
      <c r="B845" s="1" t="s">
        <v>12306</v>
      </c>
      <c r="C845" s="1" t="s">
        <v>6327</v>
      </c>
      <c r="D845" s="2">
        <v>14334</v>
      </c>
      <c r="E845">
        <v>30</v>
      </c>
      <c r="F845">
        <v>3</v>
      </c>
      <c r="G845">
        <v>1939</v>
      </c>
      <c r="H845">
        <v>80</v>
      </c>
      <c r="I845" s="21">
        <f>AVERAGE(completedclient[age])</f>
        <v>45.892717452039484</v>
      </c>
      <c r="J845" s="1" t="s">
        <v>12307</v>
      </c>
      <c r="K845" s="1" t="s">
        <v>12308</v>
      </c>
      <c r="L845" s="1" t="s">
        <v>6659</v>
      </c>
      <c r="M845" s="1" t="s">
        <v>6594</v>
      </c>
      <c r="N845" s="1" t="s">
        <v>12309</v>
      </c>
      <c r="O845" s="1" t="s">
        <v>12310</v>
      </c>
      <c r="P845" s="1" t="s">
        <v>12311</v>
      </c>
      <c r="Q845" s="1"/>
      <c r="R845" s="1" t="s">
        <v>6828</v>
      </c>
      <c r="S845" s="1" t="s">
        <v>6336</v>
      </c>
      <c r="T845">
        <v>13207</v>
      </c>
      <c r="U845">
        <v>77</v>
      </c>
    </row>
    <row r="846" spans="1:21" x14ac:dyDescent="0.3">
      <c r="A846">
        <v>891</v>
      </c>
      <c r="B846" s="1" t="s">
        <v>12312</v>
      </c>
      <c r="C846" s="1" t="s">
        <v>6327</v>
      </c>
      <c r="D846" s="2">
        <v>18659</v>
      </c>
      <c r="E846">
        <v>31</v>
      </c>
      <c r="F846">
        <v>1</v>
      </c>
      <c r="G846">
        <v>1951</v>
      </c>
      <c r="H846">
        <v>69</v>
      </c>
      <c r="I846" s="21">
        <f>AVERAGE(completedclient[age])</f>
        <v>45.892717452039484</v>
      </c>
      <c r="J846" s="1" t="s">
        <v>12313</v>
      </c>
      <c r="K846" s="1" t="s">
        <v>12314</v>
      </c>
      <c r="L846" s="1" t="s">
        <v>6669</v>
      </c>
      <c r="M846" s="1" t="s">
        <v>12315</v>
      </c>
      <c r="N846" s="1" t="s">
        <v>12316</v>
      </c>
      <c r="O846" s="1" t="s">
        <v>12317</v>
      </c>
      <c r="P846" s="1" t="s">
        <v>12318</v>
      </c>
      <c r="Q846" s="1"/>
      <c r="R846" s="1" t="s">
        <v>7077</v>
      </c>
      <c r="S846" s="1" t="s">
        <v>7078</v>
      </c>
      <c r="T846">
        <v>43608</v>
      </c>
      <c r="U846">
        <v>33</v>
      </c>
    </row>
    <row r="847" spans="1:21" x14ac:dyDescent="0.3">
      <c r="A847">
        <v>892</v>
      </c>
      <c r="B847" s="1" t="s">
        <v>12319</v>
      </c>
      <c r="C847" s="1" t="s">
        <v>6315</v>
      </c>
      <c r="D847" s="2">
        <v>15485</v>
      </c>
      <c r="E847">
        <v>24</v>
      </c>
      <c r="F847">
        <v>5</v>
      </c>
      <c r="G847">
        <v>1942</v>
      </c>
      <c r="H847">
        <v>77</v>
      </c>
      <c r="I847" s="21">
        <f>AVERAGE(completedclient[age])</f>
        <v>45.892717452039484</v>
      </c>
      <c r="J847" s="1" t="s">
        <v>12320</v>
      </c>
      <c r="K847" s="1" t="s">
        <v>12321</v>
      </c>
      <c r="L847" s="1" t="s">
        <v>11997</v>
      </c>
      <c r="M847" s="1" t="s">
        <v>11571</v>
      </c>
      <c r="N847" s="1" t="s">
        <v>12322</v>
      </c>
      <c r="O847" s="1" t="s">
        <v>12323</v>
      </c>
      <c r="P847" s="1" t="s">
        <v>12324</v>
      </c>
      <c r="Q847" s="1"/>
      <c r="R847" s="1" t="s">
        <v>9130</v>
      </c>
      <c r="S847" s="1" t="s">
        <v>9131</v>
      </c>
      <c r="T847">
        <v>41133</v>
      </c>
      <c r="U847">
        <v>42</v>
      </c>
    </row>
    <row r="848" spans="1:21" x14ac:dyDescent="0.3">
      <c r="A848">
        <v>893</v>
      </c>
      <c r="B848" s="1" t="s">
        <v>12325</v>
      </c>
      <c r="C848" s="1" t="s">
        <v>6315</v>
      </c>
      <c r="D848" s="2">
        <v>20385</v>
      </c>
      <c r="E848">
        <v>23</v>
      </c>
      <c r="F848">
        <v>10</v>
      </c>
      <c r="G848">
        <v>1955</v>
      </c>
      <c r="H848">
        <v>64</v>
      </c>
      <c r="I848" s="21">
        <f>AVERAGE(completedclient[age])</f>
        <v>45.892717452039484</v>
      </c>
      <c r="J848" s="1" t="s">
        <v>12326</v>
      </c>
      <c r="K848" s="1" t="s">
        <v>12327</v>
      </c>
      <c r="L848" s="1" t="s">
        <v>12003</v>
      </c>
      <c r="M848" s="1" t="s">
        <v>11579</v>
      </c>
      <c r="N848" s="1" t="s">
        <v>12328</v>
      </c>
      <c r="O848" s="1" t="s">
        <v>12329</v>
      </c>
      <c r="P848" s="1" t="s">
        <v>12330</v>
      </c>
      <c r="Q848" s="1"/>
      <c r="R848" s="1" t="s">
        <v>6537</v>
      </c>
      <c r="S848" s="1" t="s">
        <v>6538</v>
      </c>
      <c r="T848">
        <v>46356</v>
      </c>
      <c r="U848">
        <v>43</v>
      </c>
    </row>
    <row r="849" spans="1:21" x14ac:dyDescent="0.3">
      <c r="A849">
        <v>894</v>
      </c>
      <c r="B849" s="1" t="s">
        <v>12331</v>
      </c>
      <c r="C849" s="1" t="s">
        <v>6327</v>
      </c>
      <c r="D849" s="2">
        <v>19954</v>
      </c>
      <c r="E849">
        <v>18</v>
      </c>
      <c r="F849">
        <v>8</v>
      </c>
      <c r="G849">
        <v>1954</v>
      </c>
      <c r="H849">
        <v>65</v>
      </c>
      <c r="I849" s="21">
        <f>AVERAGE(completedclient[age])</f>
        <v>45.892717452039484</v>
      </c>
      <c r="J849" s="1" t="s">
        <v>12332</v>
      </c>
      <c r="K849" s="1" t="s">
        <v>12333</v>
      </c>
      <c r="L849" s="1" t="s">
        <v>6677</v>
      </c>
      <c r="M849" s="1" t="s">
        <v>12334</v>
      </c>
      <c r="N849" s="1" t="s">
        <v>12335</v>
      </c>
      <c r="O849" s="1" t="s">
        <v>12336</v>
      </c>
      <c r="P849" s="1" t="s">
        <v>12337</v>
      </c>
      <c r="Q849" s="1"/>
      <c r="R849" s="1" t="s">
        <v>6684</v>
      </c>
      <c r="S849" s="1" t="s">
        <v>6336</v>
      </c>
      <c r="T849">
        <v>14614</v>
      </c>
      <c r="U849">
        <v>75</v>
      </c>
    </row>
    <row r="850" spans="1:21" x14ac:dyDescent="0.3">
      <c r="A850">
        <v>895</v>
      </c>
      <c r="B850" s="1" t="s">
        <v>12338</v>
      </c>
      <c r="C850" s="1" t="s">
        <v>6327</v>
      </c>
      <c r="D850" s="2">
        <v>33057</v>
      </c>
      <c r="E850">
        <v>3</v>
      </c>
      <c r="F850">
        <v>7</v>
      </c>
      <c r="G850">
        <v>1990</v>
      </c>
      <c r="H850">
        <v>29</v>
      </c>
      <c r="I850" s="21">
        <f>AVERAGE(completedclient[age])</f>
        <v>45.892717452039484</v>
      </c>
      <c r="J850" s="1" t="s">
        <v>12339</v>
      </c>
      <c r="K850" s="1" t="s">
        <v>12340</v>
      </c>
      <c r="L850" s="1" t="s">
        <v>6695</v>
      </c>
      <c r="M850" s="1" t="s">
        <v>12341</v>
      </c>
      <c r="N850" s="1" t="s">
        <v>12342</v>
      </c>
      <c r="O850" s="1" t="s">
        <v>12343</v>
      </c>
      <c r="P850" s="1" t="s">
        <v>12344</v>
      </c>
      <c r="Q850" s="1"/>
      <c r="R850" s="1" t="s">
        <v>6492</v>
      </c>
      <c r="S850" s="1" t="s">
        <v>6743</v>
      </c>
      <c r="T850">
        <v>45036</v>
      </c>
      <c r="U850">
        <v>39</v>
      </c>
    </row>
    <row r="851" spans="1:21" x14ac:dyDescent="0.3">
      <c r="A851">
        <v>896</v>
      </c>
      <c r="B851" s="1" t="s">
        <v>12345</v>
      </c>
      <c r="C851" s="1" t="s">
        <v>6315</v>
      </c>
      <c r="D851" s="2">
        <v>34083</v>
      </c>
      <c r="E851">
        <v>24</v>
      </c>
      <c r="F851">
        <v>4</v>
      </c>
      <c r="G851">
        <v>1993</v>
      </c>
      <c r="H851">
        <v>26</v>
      </c>
      <c r="I851" s="21">
        <f>AVERAGE(completedclient[age])</f>
        <v>45.892717452039484</v>
      </c>
      <c r="J851" s="1" t="s">
        <v>12346</v>
      </c>
      <c r="K851" s="1" t="s">
        <v>12347</v>
      </c>
      <c r="L851" s="1" t="s">
        <v>12024</v>
      </c>
      <c r="M851" s="1" t="s">
        <v>7392</v>
      </c>
      <c r="N851" s="1" t="s">
        <v>12348</v>
      </c>
      <c r="O851" s="1" t="s">
        <v>12349</v>
      </c>
      <c r="P851" s="1" t="s">
        <v>12350</v>
      </c>
      <c r="Q851" s="1"/>
      <c r="R851" s="1" t="s">
        <v>6643</v>
      </c>
      <c r="S851" s="1" t="s">
        <v>6601</v>
      </c>
      <c r="T851">
        <v>44906</v>
      </c>
      <c r="U851">
        <v>36</v>
      </c>
    </row>
    <row r="852" spans="1:21" x14ac:dyDescent="0.3">
      <c r="A852">
        <v>897</v>
      </c>
      <c r="B852" s="1" t="s">
        <v>12351</v>
      </c>
      <c r="C852" s="1" t="s">
        <v>6327</v>
      </c>
      <c r="D852" s="2">
        <v>36975</v>
      </c>
      <c r="E852">
        <v>25</v>
      </c>
      <c r="F852">
        <v>3</v>
      </c>
      <c r="G852">
        <v>2001</v>
      </c>
      <c r="H852">
        <v>18</v>
      </c>
      <c r="I852" s="21">
        <f>AVERAGE(completedclient[age])</f>
        <v>45.892717452039484</v>
      </c>
      <c r="J852" s="1" t="s">
        <v>12352</v>
      </c>
      <c r="K852" s="1" t="s">
        <v>12353</v>
      </c>
      <c r="L852" s="1" t="s">
        <v>6713</v>
      </c>
      <c r="M852" s="1" t="s">
        <v>6974</v>
      </c>
      <c r="N852" s="1" t="s">
        <v>12354</v>
      </c>
      <c r="O852" s="1" t="s">
        <v>12355</v>
      </c>
      <c r="P852" s="1" t="s">
        <v>12356</v>
      </c>
      <c r="Q852" s="1"/>
      <c r="R852" s="1" t="s">
        <v>6643</v>
      </c>
      <c r="S852" s="1" t="s">
        <v>6601</v>
      </c>
      <c r="T852">
        <v>49761</v>
      </c>
      <c r="U852">
        <v>36</v>
      </c>
    </row>
    <row r="853" spans="1:21" x14ac:dyDescent="0.3">
      <c r="A853">
        <v>898</v>
      </c>
      <c r="B853" s="1" t="s">
        <v>12357</v>
      </c>
      <c r="C853" s="1" t="s">
        <v>6315</v>
      </c>
      <c r="D853" s="2">
        <v>23128</v>
      </c>
      <c r="E853">
        <v>27</v>
      </c>
      <c r="F853">
        <v>4</v>
      </c>
      <c r="G853">
        <v>1963</v>
      </c>
      <c r="H853">
        <v>56</v>
      </c>
      <c r="I853" s="21">
        <f>AVERAGE(completedclient[age])</f>
        <v>45.892717452039484</v>
      </c>
      <c r="J853" s="1" t="s">
        <v>12358</v>
      </c>
      <c r="K853" s="1" t="s">
        <v>12359</v>
      </c>
      <c r="L853" s="1" t="s">
        <v>12030</v>
      </c>
      <c r="M853" s="1" t="s">
        <v>9262</v>
      </c>
      <c r="N853" s="1" t="s">
        <v>12360</v>
      </c>
      <c r="O853" s="1" t="s">
        <v>12361</v>
      </c>
      <c r="P853" s="1" t="s">
        <v>12362</v>
      </c>
      <c r="Q853" s="1"/>
      <c r="R853" s="1" t="s">
        <v>6692</v>
      </c>
      <c r="S853" s="1" t="s">
        <v>6611</v>
      </c>
      <c r="T853">
        <v>47588</v>
      </c>
      <c r="U853">
        <v>38</v>
      </c>
    </row>
    <row r="854" spans="1:21" x14ac:dyDescent="0.3">
      <c r="A854">
        <v>899</v>
      </c>
      <c r="B854" s="1" t="s">
        <v>12363</v>
      </c>
      <c r="C854" s="1" t="s">
        <v>6327</v>
      </c>
      <c r="D854" s="2">
        <v>23420</v>
      </c>
      <c r="E854">
        <v>13</v>
      </c>
      <c r="F854">
        <v>2</v>
      </c>
      <c r="G854">
        <v>1964</v>
      </c>
      <c r="H854">
        <v>55</v>
      </c>
      <c r="I854" s="21">
        <f>AVERAGE(completedclient[age])</f>
        <v>45.892717452039484</v>
      </c>
      <c r="J854" s="1" t="s">
        <v>12364</v>
      </c>
      <c r="K854" s="1" t="s">
        <v>12365</v>
      </c>
      <c r="L854" s="1" t="s">
        <v>6721</v>
      </c>
      <c r="M854" s="1" t="s">
        <v>12366</v>
      </c>
      <c r="N854" s="1" t="s">
        <v>12367</v>
      </c>
      <c r="O854" s="1" t="s">
        <v>12368</v>
      </c>
      <c r="P854" s="1" t="s">
        <v>12369</v>
      </c>
      <c r="Q854" s="1"/>
      <c r="R854" s="1" t="s">
        <v>6692</v>
      </c>
      <c r="S854" s="1" t="s">
        <v>6611</v>
      </c>
      <c r="T854">
        <v>42537</v>
      </c>
      <c r="U854">
        <v>38</v>
      </c>
    </row>
    <row r="855" spans="1:21" x14ac:dyDescent="0.3">
      <c r="A855">
        <v>900</v>
      </c>
      <c r="B855" s="1" t="s">
        <v>12370</v>
      </c>
      <c r="C855" s="1" t="s">
        <v>6327</v>
      </c>
      <c r="D855" s="2">
        <v>35530</v>
      </c>
      <c r="E855">
        <v>10</v>
      </c>
      <c r="F855">
        <v>4</v>
      </c>
      <c r="G855">
        <v>1997</v>
      </c>
      <c r="H855">
        <v>22</v>
      </c>
      <c r="I855" s="21">
        <f>AVERAGE(completedclient[age])</f>
        <v>45.892717452039484</v>
      </c>
      <c r="J855" s="1" t="s">
        <v>12371</v>
      </c>
      <c r="K855" s="1" t="s">
        <v>12372</v>
      </c>
      <c r="L855" s="1" t="s">
        <v>6752</v>
      </c>
      <c r="M855" s="1" t="s">
        <v>12373</v>
      </c>
      <c r="N855" s="1" t="s">
        <v>12374</v>
      </c>
      <c r="O855" s="1" t="s">
        <v>12375</v>
      </c>
      <c r="P855" s="1" t="s">
        <v>12376</v>
      </c>
      <c r="Q855" s="1"/>
      <c r="R855" s="1" t="s">
        <v>6620</v>
      </c>
      <c r="S855" s="1" t="s">
        <v>6611</v>
      </c>
      <c r="T855">
        <v>49448</v>
      </c>
      <c r="U855">
        <v>73</v>
      </c>
    </row>
    <row r="856" spans="1:21" x14ac:dyDescent="0.3">
      <c r="A856">
        <v>901</v>
      </c>
      <c r="B856" s="1" t="s">
        <v>12377</v>
      </c>
      <c r="C856" s="1" t="s">
        <v>6327</v>
      </c>
      <c r="D856" s="2">
        <v>14600</v>
      </c>
      <c r="E856">
        <v>21</v>
      </c>
      <c r="F856">
        <v>12</v>
      </c>
      <c r="G856">
        <v>1939</v>
      </c>
      <c r="H856">
        <v>80</v>
      </c>
      <c r="I856" s="21">
        <f>AVERAGE(completedclient[age])</f>
        <v>45.892717452039484</v>
      </c>
      <c r="J856" s="1" t="s">
        <v>12378</v>
      </c>
      <c r="K856" s="1" t="s">
        <v>12379</v>
      </c>
      <c r="L856" s="1" t="s">
        <v>6762</v>
      </c>
      <c r="M856" s="1" t="s">
        <v>12380</v>
      </c>
      <c r="N856" s="1" t="s">
        <v>12381</v>
      </c>
      <c r="O856" s="1" t="s">
        <v>12382</v>
      </c>
      <c r="P856" s="1" t="s">
        <v>12383</v>
      </c>
      <c r="Q856" s="1"/>
      <c r="R856" s="1" t="s">
        <v>6492</v>
      </c>
      <c r="S856" s="1" t="s">
        <v>6743</v>
      </c>
      <c r="T856">
        <v>41536</v>
      </c>
      <c r="U856">
        <v>39</v>
      </c>
    </row>
    <row r="857" spans="1:21" x14ac:dyDescent="0.3">
      <c r="A857">
        <v>902</v>
      </c>
      <c r="B857" s="1" t="s">
        <v>12384</v>
      </c>
      <c r="C857" s="1" t="s">
        <v>6327</v>
      </c>
      <c r="D857" s="2">
        <v>25795</v>
      </c>
      <c r="E857">
        <v>15</v>
      </c>
      <c r="F857">
        <v>8</v>
      </c>
      <c r="G857">
        <v>1970</v>
      </c>
      <c r="H857">
        <v>49</v>
      </c>
      <c r="I857" s="21">
        <f>AVERAGE(completedclient[age])</f>
        <v>45.892717452039484</v>
      </c>
      <c r="J857" s="1" t="s">
        <v>12385</v>
      </c>
      <c r="K857" s="1" t="s">
        <v>12386</v>
      </c>
      <c r="L857" s="1" t="s">
        <v>6780</v>
      </c>
      <c r="M857" s="1" t="s">
        <v>12387</v>
      </c>
      <c r="N857" s="1" t="s">
        <v>12388</v>
      </c>
      <c r="O857" s="1" t="s">
        <v>12389</v>
      </c>
      <c r="P857" s="1" t="s">
        <v>12390</v>
      </c>
      <c r="Q857" s="1"/>
      <c r="R857" s="1" t="s">
        <v>9441</v>
      </c>
      <c r="S857" s="1" t="s">
        <v>9442</v>
      </c>
      <c r="T857">
        <v>47746</v>
      </c>
      <c r="U857">
        <v>23</v>
      </c>
    </row>
    <row r="858" spans="1:21" x14ac:dyDescent="0.3">
      <c r="A858">
        <v>903</v>
      </c>
      <c r="B858" s="1" t="s">
        <v>12391</v>
      </c>
      <c r="C858" s="1" t="s">
        <v>6327</v>
      </c>
      <c r="D858" s="2">
        <v>19789</v>
      </c>
      <c r="E858">
        <v>6</v>
      </c>
      <c r="F858">
        <v>3</v>
      </c>
      <c r="G858">
        <v>1954</v>
      </c>
      <c r="H858">
        <v>65</v>
      </c>
      <c r="I858" s="21">
        <f>AVERAGE(completedclient[age])</f>
        <v>45.892717452039484</v>
      </c>
      <c r="J858" s="1" t="s">
        <v>12392</v>
      </c>
      <c r="K858" s="1" t="s">
        <v>12393</v>
      </c>
      <c r="L858" s="1" t="s">
        <v>6800</v>
      </c>
      <c r="M858" s="1" t="s">
        <v>12394</v>
      </c>
      <c r="N858" s="1" t="s">
        <v>12395</v>
      </c>
      <c r="O858" s="1" t="s">
        <v>12396</v>
      </c>
      <c r="P858" s="1" t="s">
        <v>12397</v>
      </c>
      <c r="Q858" s="1"/>
      <c r="R858" s="1" t="s">
        <v>7123</v>
      </c>
      <c r="S858" s="1" t="s">
        <v>7124</v>
      </c>
      <c r="T858">
        <v>47261</v>
      </c>
      <c r="U858">
        <v>31</v>
      </c>
    </row>
    <row r="859" spans="1:21" x14ac:dyDescent="0.3">
      <c r="A859">
        <v>904</v>
      </c>
      <c r="B859" s="1" t="s">
        <v>12398</v>
      </c>
      <c r="C859" s="1" t="s">
        <v>6327</v>
      </c>
      <c r="D859" s="2">
        <v>19032</v>
      </c>
      <c r="E859">
        <v>8</v>
      </c>
      <c r="F859">
        <v>2</v>
      </c>
      <c r="G859">
        <v>1952</v>
      </c>
      <c r="H859">
        <v>67</v>
      </c>
      <c r="I859" s="21">
        <f>AVERAGE(completedclient[age])</f>
        <v>45.892717452039484</v>
      </c>
      <c r="J859" s="1" t="s">
        <v>12399</v>
      </c>
      <c r="K859" s="1" t="s">
        <v>6661</v>
      </c>
      <c r="L859" s="1" t="s">
        <v>6808</v>
      </c>
      <c r="M859" s="1" t="s">
        <v>12400</v>
      </c>
      <c r="N859" s="1" t="s">
        <v>12401</v>
      </c>
      <c r="O859" s="1" t="s">
        <v>12402</v>
      </c>
      <c r="P859" s="1" t="s">
        <v>12403</v>
      </c>
      <c r="Q859" s="1"/>
      <c r="R859" s="1" t="s">
        <v>6335</v>
      </c>
      <c r="S859" s="1" t="s">
        <v>6336</v>
      </c>
      <c r="T859">
        <v>10102</v>
      </c>
      <c r="U859">
        <v>1</v>
      </c>
    </row>
    <row r="860" spans="1:21" x14ac:dyDescent="0.3">
      <c r="A860">
        <v>905</v>
      </c>
      <c r="B860" s="1" t="s">
        <v>12404</v>
      </c>
      <c r="C860" s="1" t="s">
        <v>6327</v>
      </c>
      <c r="D860" s="2">
        <v>22212</v>
      </c>
      <c r="E860">
        <v>23</v>
      </c>
      <c r="F860">
        <v>10</v>
      </c>
      <c r="G860">
        <v>1960</v>
      </c>
      <c r="H860">
        <v>59</v>
      </c>
      <c r="I860" s="21">
        <f>AVERAGE(completedclient[age])</f>
        <v>45.892717452039484</v>
      </c>
      <c r="J860" s="1" t="s">
        <v>12405</v>
      </c>
      <c r="K860" s="1" t="s">
        <v>12406</v>
      </c>
      <c r="L860" s="1" t="s">
        <v>6822</v>
      </c>
      <c r="M860" s="1" t="s">
        <v>12407</v>
      </c>
      <c r="N860" s="1" t="s">
        <v>12408</v>
      </c>
      <c r="O860" s="1" t="s">
        <v>12409</v>
      </c>
      <c r="P860" s="1" t="s">
        <v>12410</v>
      </c>
      <c r="Q860" s="1"/>
      <c r="R860" s="1" t="s">
        <v>6692</v>
      </c>
      <c r="S860" s="1" t="s">
        <v>6611</v>
      </c>
      <c r="T860">
        <v>47602</v>
      </c>
      <c r="U860">
        <v>38</v>
      </c>
    </row>
    <row r="861" spans="1:21" x14ac:dyDescent="0.3">
      <c r="A861">
        <v>906</v>
      </c>
      <c r="B861" s="1" t="s">
        <v>12411</v>
      </c>
      <c r="C861" s="1" t="s">
        <v>6327</v>
      </c>
      <c r="D861" s="2">
        <v>35962</v>
      </c>
      <c r="E861">
        <v>16</v>
      </c>
      <c r="F861">
        <v>6</v>
      </c>
      <c r="G861">
        <v>1998</v>
      </c>
      <c r="H861">
        <v>21</v>
      </c>
      <c r="I861" s="21">
        <f>AVERAGE(completedclient[age])</f>
        <v>45.892717452039484</v>
      </c>
      <c r="J861" s="1" t="s">
        <v>12412</v>
      </c>
      <c r="K861" s="1" t="s">
        <v>7520</v>
      </c>
      <c r="L861" s="1" t="s">
        <v>6831</v>
      </c>
      <c r="M861" s="1" t="s">
        <v>7619</v>
      </c>
      <c r="N861" s="1" t="s">
        <v>12413</v>
      </c>
      <c r="O861" s="1" t="s">
        <v>12414</v>
      </c>
      <c r="P861" s="1" t="s">
        <v>12415</v>
      </c>
      <c r="Q861" s="1"/>
      <c r="R861" s="1" t="s">
        <v>7392</v>
      </c>
      <c r="S861" s="1" t="s">
        <v>6393</v>
      </c>
      <c r="T861">
        <v>2468</v>
      </c>
      <c r="U861">
        <v>65</v>
      </c>
    </row>
    <row r="862" spans="1:21" x14ac:dyDescent="0.3">
      <c r="A862">
        <v>907</v>
      </c>
      <c r="B862" s="1" t="s">
        <v>12416</v>
      </c>
      <c r="C862" s="1" t="s">
        <v>6327</v>
      </c>
      <c r="D862" s="2">
        <v>24908</v>
      </c>
      <c r="E862">
        <v>11</v>
      </c>
      <c r="F862">
        <v>3</v>
      </c>
      <c r="G862">
        <v>1968</v>
      </c>
      <c r="H862">
        <v>51</v>
      </c>
      <c r="I862" s="21">
        <f>AVERAGE(completedclient[age])</f>
        <v>45.892717452039484</v>
      </c>
      <c r="J862" s="1" t="s">
        <v>12417</v>
      </c>
      <c r="K862" s="1" t="s">
        <v>12418</v>
      </c>
      <c r="L862" s="1" t="s">
        <v>6840</v>
      </c>
      <c r="M862" s="1" t="s">
        <v>12419</v>
      </c>
      <c r="N862" s="1" t="s">
        <v>12420</v>
      </c>
      <c r="O862" s="1" t="s">
        <v>12421</v>
      </c>
      <c r="P862" s="1" t="s">
        <v>12422</v>
      </c>
      <c r="Q862" s="1"/>
      <c r="R862" s="1" t="s">
        <v>6392</v>
      </c>
      <c r="S862" s="1" t="s">
        <v>6393</v>
      </c>
      <c r="T862">
        <v>1108</v>
      </c>
      <c r="U862">
        <v>51</v>
      </c>
    </row>
    <row r="863" spans="1:21" x14ac:dyDescent="0.3">
      <c r="A863">
        <v>908</v>
      </c>
      <c r="B863" s="1" t="s">
        <v>12423</v>
      </c>
      <c r="C863" s="1" t="s">
        <v>6315</v>
      </c>
      <c r="D863" s="2">
        <v>29652</v>
      </c>
      <c r="E863">
        <v>7</v>
      </c>
      <c r="F863">
        <v>3</v>
      </c>
      <c r="G863">
        <v>1981</v>
      </c>
      <c r="H863">
        <v>38</v>
      </c>
      <c r="I863" s="21">
        <f>AVERAGE(completedclient[age])</f>
        <v>45.892717452039484</v>
      </c>
      <c r="J863" s="1" t="s">
        <v>12424</v>
      </c>
      <c r="K863" s="1" t="s">
        <v>12425</v>
      </c>
      <c r="L863" s="1" t="s">
        <v>10290</v>
      </c>
      <c r="M863" s="1" t="s">
        <v>11613</v>
      </c>
      <c r="N863" s="1" t="s">
        <v>12426</v>
      </c>
      <c r="O863" s="1" t="s">
        <v>12427</v>
      </c>
      <c r="P863" s="1" t="s">
        <v>12428</v>
      </c>
      <c r="Q863" s="1"/>
      <c r="R863" s="1" t="s">
        <v>6392</v>
      </c>
      <c r="S863" s="1" t="s">
        <v>6393</v>
      </c>
      <c r="T863">
        <v>1109</v>
      </c>
      <c r="U863">
        <v>51</v>
      </c>
    </row>
    <row r="864" spans="1:21" x14ac:dyDescent="0.3">
      <c r="A864">
        <v>909</v>
      </c>
      <c r="B864" s="1" t="s">
        <v>12429</v>
      </c>
      <c r="C864" s="1" t="s">
        <v>6327</v>
      </c>
      <c r="D864" s="2">
        <v>34949</v>
      </c>
      <c r="E864">
        <v>7</v>
      </c>
      <c r="F864">
        <v>9</v>
      </c>
      <c r="G864">
        <v>1995</v>
      </c>
      <c r="H864">
        <v>24</v>
      </c>
      <c r="I864" s="21">
        <f>AVERAGE(completedclient[age])</f>
        <v>45.892717452039484</v>
      </c>
      <c r="J864" s="1" t="s">
        <v>12430</v>
      </c>
      <c r="K864" s="1" t="s">
        <v>12431</v>
      </c>
      <c r="L864" s="1" t="s">
        <v>6869</v>
      </c>
      <c r="M864" s="1" t="s">
        <v>12432</v>
      </c>
      <c r="N864" s="1" t="s">
        <v>12433</v>
      </c>
      <c r="O864" s="1" t="s">
        <v>12434</v>
      </c>
      <c r="P864" s="1" t="s">
        <v>12435</v>
      </c>
      <c r="Q864" s="1"/>
      <c r="R864" s="1" t="s">
        <v>9441</v>
      </c>
      <c r="S864" s="1" t="s">
        <v>9442</v>
      </c>
      <c r="T864">
        <v>45025</v>
      </c>
      <c r="U864">
        <v>23</v>
      </c>
    </row>
    <row r="865" spans="1:21" x14ac:dyDescent="0.3">
      <c r="A865">
        <v>910</v>
      </c>
      <c r="B865" s="1" t="s">
        <v>12436</v>
      </c>
      <c r="C865" s="1" t="s">
        <v>6327</v>
      </c>
      <c r="D865" s="2">
        <v>29856</v>
      </c>
      <c r="E865">
        <v>27</v>
      </c>
      <c r="F865">
        <v>9</v>
      </c>
      <c r="G865">
        <v>1981</v>
      </c>
      <c r="H865">
        <v>38</v>
      </c>
      <c r="I865" s="21">
        <f>AVERAGE(completedclient[age])</f>
        <v>45.892717452039484</v>
      </c>
      <c r="J865" s="1" t="s">
        <v>12437</v>
      </c>
      <c r="K865" s="1" t="s">
        <v>6543</v>
      </c>
      <c r="L865" s="1" t="s">
        <v>6877</v>
      </c>
      <c r="M865" s="1" t="s">
        <v>9907</v>
      </c>
      <c r="N865" s="1" t="s">
        <v>12438</v>
      </c>
      <c r="O865" s="1" t="s">
        <v>12439</v>
      </c>
      <c r="P865" s="1" t="s">
        <v>12440</v>
      </c>
      <c r="Q865" s="1"/>
      <c r="R865" s="1" t="s">
        <v>6335</v>
      </c>
      <c r="S865" s="1" t="s">
        <v>6336</v>
      </c>
      <c r="T865">
        <v>10014</v>
      </c>
      <c r="U865">
        <v>1</v>
      </c>
    </row>
    <row r="866" spans="1:21" x14ac:dyDescent="0.3">
      <c r="A866">
        <v>911</v>
      </c>
      <c r="B866" s="1" t="s">
        <v>12441</v>
      </c>
      <c r="C866" s="1" t="s">
        <v>6327</v>
      </c>
      <c r="D866" s="2">
        <v>21882</v>
      </c>
      <c r="E866">
        <v>28</v>
      </c>
      <c r="F866">
        <v>11</v>
      </c>
      <c r="G866">
        <v>1959</v>
      </c>
      <c r="H866">
        <v>60</v>
      </c>
      <c r="I866" s="21">
        <f>AVERAGE(completedclient[age])</f>
        <v>45.892717452039484</v>
      </c>
      <c r="J866" s="1" t="s">
        <v>12442</v>
      </c>
      <c r="K866" s="1" t="s">
        <v>12443</v>
      </c>
      <c r="L866" s="1" t="s">
        <v>6892</v>
      </c>
      <c r="M866" s="1" t="s">
        <v>12444</v>
      </c>
      <c r="N866" s="1" t="s">
        <v>12445</v>
      </c>
      <c r="O866" s="1" t="s">
        <v>12446</v>
      </c>
      <c r="P866" s="1" t="s">
        <v>12447</v>
      </c>
      <c r="Q866" s="1"/>
      <c r="R866" s="1" t="s">
        <v>6537</v>
      </c>
      <c r="S866" s="1" t="s">
        <v>6538</v>
      </c>
      <c r="T866">
        <v>47332</v>
      </c>
      <c r="U866">
        <v>43</v>
      </c>
    </row>
    <row r="867" spans="1:21" x14ac:dyDescent="0.3">
      <c r="A867">
        <v>912</v>
      </c>
      <c r="B867" s="1" t="s">
        <v>12448</v>
      </c>
      <c r="C867" s="1" t="s">
        <v>6327</v>
      </c>
      <c r="D867" s="2">
        <v>14913</v>
      </c>
      <c r="E867">
        <v>29</v>
      </c>
      <c r="F867">
        <v>10</v>
      </c>
      <c r="G867">
        <v>1940</v>
      </c>
      <c r="H867">
        <v>79</v>
      </c>
      <c r="I867" s="21">
        <f>AVERAGE(completedclient[age])</f>
        <v>45.892717452039484</v>
      </c>
      <c r="J867" s="1" t="s">
        <v>12449</v>
      </c>
      <c r="K867" s="1" t="s">
        <v>12450</v>
      </c>
      <c r="L867" s="1" t="s">
        <v>6900</v>
      </c>
      <c r="M867" s="1" t="s">
        <v>12451</v>
      </c>
      <c r="N867" s="1" t="s">
        <v>12452</v>
      </c>
      <c r="O867" s="1" t="s">
        <v>12453</v>
      </c>
      <c r="P867" s="1" t="s">
        <v>12454</v>
      </c>
      <c r="Q867" s="1"/>
      <c r="R867" s="1" t="s">
        <v>6448</v>
      </c>
      <c r="S867" s="1" t="s">
        <v>6336</v>
      </c>
      <c r="T867">
        <v>10701</v>
      </c>
      <c r="U867">
        <v>76</v>
      </c>
    </row>
    <row r="868" spans="1:21" x14ac:dyDescent="0.3">
      <c r="A868">
        <v>913</v>
      </c>
      <c r="B868" s="1" t="s">
        <v>12455</v>
      </c>
      <c r="C868" s="1" t="s">
        <v>6327</v>
      </c>
      <c r="D868" s="2">
        <v>21507</v>
      </c>
      <c r="E868">
        <v>18</v>
      </c>
      <c r="F868">
        <v>11</v>
      </c>
      <c r="G868">
        <v>1958</v>
      </c>
      <c r="H868">
        <v>61</v>
      </c>
      <c r="I868" s="21">
        <f>AVERAGE(completedclient[age])</f>
        <v>45.892717452039484</v>
      </c>
      <c r="J868" s="1" t="s">
        <v>12456</v>
      </c>
      <c r="K868" s="1" t="s">
        <v>12457</v>
      </c>
      <c r="L868" s="1" t="s">
        <v>6951</v>
      </c>
      <c r="M868" s="1" t="s">
        <v>10740</v>
      </c>
      <c r="N868" s="1" t="s">
        <v>12458</v>
      </c>
      <c r="O868" s="1" t="s">
        <v>12459</v>
      </c>
      <c r="P868" s="1" t="s">
        <v>12460</v>
      </c>
      <c r="Q868" s="1"/>
      <c r="R868" s="1" t="s">
        <v>6335</v>
      </c>
      <c r="S868" s="1" t="s">
        <v>6336</v>
      </c>
      <c r="T868">
        <v>10101</v>
      </c>
      <c r="U868">
        <v>1</v>
      </c>
    </row>
    <row r="869" spans="1:21" x14ac:dyDescent="0.3">
      <c r="A869">
        <v>914</v>
      </c>
      <c r="B869" s="1" t="s">
        <v>12461</v>
      </c>
      <c r="C869" s="1" t="s">
        <v>6315</v>
      </c>
      <c r="D869" s="2">
        <v>14995</v>
      </c>
      <c r="E869">
        <v>19</v>
      </c>
      <c r="F869">
        <v>1</v>
      </c>
      <c r="G869">
        <v>1941</v>
      </c>
      <c r="H869">
        <v>79</v>
      </c>
      <c r="I869" s="21">
        <f>AVERAGE(completedclient[age])</f>
        <v>45.892717452039484</v>
      </c>
      <c r="J869" s="1" t="s">
        <v>12462</v>
      </c>
      <c r="K869" s="1" t="s">
        <v>12463</v>
      </c>
      <c r="L869" s="1" t="s">
        <v>12064</v>
      </c>
      <c r="M869" s="1" t="s">
        <v>11620</v>
      </c>
      <c r="N869" s="1" t="s">
        <v>12464</v>
      </c>
      <c r="O869" s="1" t="s">
        <v>12465</v>
      </c>
      <c r="P869" s="1" t="s">
        <v>12466</v>
      </c>
      <c r="Q869" s="1"/>
      <c r="R869" s="1" t="s">
        <v>6335</v>
      </c>
      <c r="S869" s="1" t="s">
        <v>6336</v>
      </c>
      <c r="T869">
        <v>10038</v>
      </c>
      <c r="U869">
        <v>1</v>
      </c>
    </row>
    <row r="870" spans="1:21" x14ac:dyDescent="0.3">
      <c r="A870">
        <v>915</v>
      </c>
      <c r="B870" s="1" t="s">
        <v>12467</v>
      </c>
      <c r="C870" s="1" t="s">
        <v>6327</v>
      </c>
      <c r="D870" s="2">
        <v>34822</v>
      </c>
      <c r="E870">
        <v>3</v>
      </c>
      <c r="F870">
        <v>5</v>
      </c>
      <c r="G870">
        <v>1995</v>
      </c>
      <c r="H870">
        <v>24</v>
      </c>
      <c r="I870" s="21">
        <f>AVERAGE(completedclient[age])</f>
        <v>45.892717452039484</v>
      </c>
      <c r="J870" s="1" t="s">
        <v>12468</v>
      </c>
      <c r="K870" s="1" t="s">
        <v>8837</v>
      </c>
      <c r="L870" s="1" t="s">
        <v>6973</v>
      </c>
      <c r="M870" s="1" t="s">
        <v>12469</v>
      </c>
      <c r="N870" s="1" t="s">
        <v>12470</v>
      </c>
      <c r="O870" s="1" t="s">
        <v>12471</v>
      </c>
      <c r="P870" s="1" t="s">
        <v>12472</v>
      </c>
      <c r="Q870" s="1"/>
      <c r="R870" s="1" t="s">
        <v>6372</v>
      </c>
      <c r="S870" s="1" t="s">
        <v>6373</v>
      </c>
      <c r="T870">
        <v>47728</v>
      </c>
      <c r="U870">
        <v>12</v>
      </c>
    </row>
    <row r="871" spans="1:21" x14ac:dyDescent="0.3">
      <c r="A871">
        <v>916</v>
      </c>
      <c r="B871" s="1" t="s">
        <v>12473</v>
      </c>
      <c r="C871" s="1" t="s">
        <v>6327</v>
      </c>
      <c r="D871" s="2">
        <v>28670</v>
      </c>
      <c r="E871">
        <v>29</v>
      </c>
      <c r="F871">
        <v>6</v>
      </c>
      <c r="G871">
        <v>1978</v>
      </c>
      <c r="H871">
        <v>41</v>
      </c>
      <c r="I871" s="21">
        <f>AVERAGE(completedclient[age])</f>
        <v>45.892717452039484</v>
      </c>
      <c r="J871" s="1" t="s">
        <v>12474</v>
      </c>
      <c r="K871" s="1" t="s">
        <v>12475</v>
      </c>
      <c r="L871" s="1" t="s">
        <v>6981</v>
      </c>
      <c r="M871" s="1" t="s">
        <v>12476</v>
      </c>
      <c r="N871" s="1" t="s">
        <v>12477</v>
      </c>
      <c r="O871" s="1" t="s">
        <v>12478</v>
      </c>
      <c r="P871" s="1" t="s">
        <v>12479</v>
      </c>
      <c r="Q871" s="1"/>
      <c r="R871" s="1" t="s">
        <v>7036</v>
      </c>
      <c r="S871" s="1" t="s">
        <v>7037</v>
      </c>
      <c r="T871">
        <v>45490</v>
      </c>
      <c r="U871">
        <v>3</v>
      </c>
    </row>
    <row r="872" spans="1:21" x14ac:dyDescent="0.3">
      <c r="A872">
        <v>917</v>
      </c>
      <c r="B872" s="1" t="s">
        <v>12480</v>
      </c>
      <c r="C872" s="1" t="s">
        <v>6315</v>
      </c>
      <c r="D872" s="2">
        <v>34228</v>
      </c>
      <c r="E872">
        <v>16</v>
      </c>
      <c r="F872">
        <v>9</v>
      </c>
      <c r="G872">
        <v>1993</v>
      </c>
      <c r="H872">
        <v>26</v>
      </c>
      <c r="I872" s="21">
        <f>AVERAGE(completedclient[age])</f>
        <v>45.892717452039484</v>
      </c>
      <c r="J872" s="1" t="s">
        <v>12481</v>
      </c>
      <c r="K872" s="1" t="s">
        <v>12482</v>
      </c>
      <c r="L872" s="1" t="s">
        <v>12086</v>
      </c>
      <c r="M872" s="1" t="s">
        <v>11634</v>
      </c>
      <c r="N872" s="1" t="s">
        <v>12483</v>
      </c>
      <c r="O872" s="1" t="s">
        <v>12484</v>
      </c>
      <c r="P872" s="1" t="s">
        <v>12485</v>
      </c>
      <c r="Q872" s="1"/>
      <c r="R872" s="1" t="s">
        <v>8764</v>
      </c>
      <c r="S872" s="1" t="s">
        <v>8765</v>
      </c>
      <c r="T872">
        <v>42167</v>
      </c>
      <c r="U872">
        <v>25</v>
      </c>
    </row>
    <row r="873" spans="1:21" x14ac:dyDescent="0.3">
      <c r="A873">
        <v>918</v>
      </c>
      <c r="B873" s="1" t="s">
        <v>12486</v>
      </c>
      <c r="C873" s="1" t="s">
        <v>6327</v>
      </c>
      <c r="D873" s="2">
        <v>31039</v>
      </c>
      <c r="E873">
        <v>23</v>
      </c>
      <c r="F873">
        <v>12</v>
      </c>
      <c r="G873">
        <v>1984</v>
      </c>
      <c r="H873">
        <v>35</v>
      </c>
      <c r="I873" s="21">
        <f>AVERAGE(completedclient[age])</f>
        <v>45.892717452039484</v>
      </c>
      <c r="J873" s="1" t="s">
        <v>12487</v>
      </c>
      <c r="K873" s="1" t="s">
        <v>12488</v>
      </c>
      <c r="L873" s="1" t="s">
        <v>7007</v>
      </c>
      <c r="M873" s="1" t="s">
        <v>12489</v>
      </c>
      <c r="N873" s="1" t="s">
        <v>12490</v>
      </c>
      <c r="O873" s="1" t="s">
        <v>12491</v>
      </c>
      <c r="P873" s="1" t="s">
        <v>12492</v>
      </c>
      <c r="Q873" s="1"/>
      <c r="R873" s="1" t="s">
        <v>7069</v>
      </c>
      <c r="S873" s="1" t="s">
        <v>7070</v>
      </c>
      <c r="T873">
        <v>44370</v>
      </c>
      <c r="U873">
        <v>26</v>
      </c>
    </row>
    <row r="874" spans="1:21" x14ac:dyDescent="0.3">
      <c r="A874">
        <v>921</v>
      </c>
      <c r="B874" s="1" t="s">
        <v>12493</v>
      </c>
      <c r="C874" s="1" t="s">
        <v>6315</v>
      </c>
      <c r="D874" s="2">
        <v>27073</v>
      </c>
      <c r="E874">
        <v>13</v>
      </c>
      <c r="F874">
        <v>2</v>
      </c>
      <c r="G874">
        <v>1974</v>
      </c>
      <c r="H874">
        <v>45</v>
      </c>
      <c r="I874" s="21">
        <f>AVERAGE(completedclient[age])</f>
        <v>45.892717452039484</v>
      </c>
      <c r="J874" s="1" t="s">
        <v>12494</v>
      </c>
      <c r="K874" s="1" t="s">
        <v>12495</v>
      </c>
      <c r="L874" s="1" t="s">
        <v>12100</v>
      </c>
      <c r="M874" s="1" t="s">
        <v>8821</v>
      </c>
      <c r="N874" s="1" t="s">
        <v>12496</v>
      </c>
      <c r="O874" s="1" t="s">
        <v>12497</v>
      </c>
      <c r="P874" s="1" t="s">
        <v>12498</v>
      </c>
      <c r="Q874" s="1"/>
      <c r="R874" s="1" t="s">
        <v>6627</v>
      </c>
      <c r="S874" s="1" t="s">
        <v>6628</v>
      </c>
      <c r="T874">
        <v>41006</v>
      </c>
      <c r="U874">
        <v>7</v>
      </c>
    </row>
    <row r="875" spans="1:21" x14ac:dyDescent="0.3">
      <c r="A875">
        <v>922</v>
      </c>
      <c r="B875" s="1" t="s">
        <v>12499</v>
      </c>
      <c r="C875" s="1" t="s">
        <v>6315</v>
      </c>
      <c r="D875" s="2">
        <v>33832</v>
      </c>
      <c r="E875">
        <v>16</v>
      </c>
      <c r="F875">
        <v>8</v>
      </c>
      <c r="G875">
        <v>1992</v>
      </c>
      <c r="H875">
        <v>27</v>
      </c>
      <c r="I875" s="21">
        <f>AVERAGE(completedclient[age])</f>
        <v>45.892717452039484</v>
      </c>
      <c r="J875" s="1" t="s">
        <v>12500</v>
      </c>
      <c r="K875" s="1" t="s">
        <v>12501</v>
      </c>
      <c r="L875" s="1" t="s">
        <v>12128</v>
      </c>
      <c r="M875" s="1" t="s">
        <v>11661</v>
      </c>
      <c r="N875" s="1" t="s">
        <v>12502</v>
      </c>
      <c r="O875" s="1" t="s">
        <v>12503</v>
      </c>
      <c r="P875" s="1" t="s">
        <v>12504</v>
      </c>
      <c r="Q875" s="1"/>
      <c r="R875" s="1" t="s">
        <v>6665</v>
      </c>
      <c r="S875" s="1" t="s">
        <v>6666</v>
      </c>
      <c r="T875">
        <v>44660</v>
      </c>
      <c r="U875">
        <v>22</v>
      </c>
    </row>
    <row r="876" spans="1:21" x14ac:dyDescent="0.3">
      <c r="A876">
        <v>923</v>
      </c>
      <c r="B876" s="1" t="s">
        <v>12505</v>
      </c>
      <c r="C876" s="1" t="s">
        <v>6327</v>
      </c>
      <c r="D876" s="2">
        <v>36029</v>
      </c>
      <c r="E876">
        <v>22</v>
      </c>
      <c r="F876">
        <v>8</v>
      </c>
      <c r="G876">
        <v>1998</v>
      </c>
      <c r="H876">
        <v>21</v>
      </c>
      <c r="I876" s="21">
        <f>AVERAGE(completedclient[age])</f>
        <v>45.892717452039484</v>
      </c>
      <c r="J876" s="1" t="s">
        <v>12506</v>
      </c>
      <c r="K876" s="1" t="s">
        <v>12507</v>
      </c>
      <c r="L876" s="1" t="s">
        <v>7015</v>
      </c>
      <c r="M876" s="1" t="s">
        <v>12508</v>
      </c>
      <c r="N876" s="1" t="s">
        <v>12509</v>
      </c>
      <c r="O876" s="1" t="s">
        <v>12510</v>
      </c>
      <c r="P876" s="1" t="s">
        <v>12511</v>
      </c>
      <c r="Q876" s="1"/>
      <c r="R876" s="1" t="s">
        <v>6665</v>
      </c>
      <c r="S876" s="1" t="s">
        <v>6666</v>
      </c>
      <c r="T876">
        <v>40873</v>
      </c>
      <c r="U876">
        <v>22</v>
      </c>
    </row>
    <row r="877" spans="1:21" x14ac:dyDescent="0.3">
      <c r="A877">
        <v>924</v>
      </c>
      <c r="B877" s="1" t="s">
        <v>12512</v>
      </c>
      <c r="C877" s="1" t="s">
        <v>6327</v>
      </c>
      <c r="D877" s="2">
        <v>26857</v>
      </c>
      <c r="E877">
        <v>12</v>
      </c>
      <c r="F877">
        <v>7</v>
      </c>
      <c r="G877">
        <v>1973</v>
      </c>
      <c r="H877">
        <v>46</v>
      </c>
      <c r="I877" s="21">
        <f>AVERAGE(completedclient[age])</f>
        <v>45.892717452039484</v>
      </c>
      <c r="J877" s="1" t="s">
        <v>12513</v>
      </c>
      <c r="K877" s="1" t="s">
        <v>10742</v>
      </c>
      <c r="L877" s="1" t="s">
        <v>6329</v>
      </c>
      <c r="M877" s="1" t="s">
        <v>12514</v>
      </c>
      <c r="N877" s="1" t="s">
        <v>12515</v>
      </c>
      <c r="O877" s="1" t="s">
        <v>12516</v>
      </c>
      <c r="P877" s="1" t="s">
        <v>12517</v>
      </c>
      <c r="Q877" s="1"/>
      <c r="R877" s="1" t="s">
        <v>6335</v>
      </c>
      <c r="S877" s="1" t="s">
        <v>6336</v>
      </c>
      <c r="T877">
        <v>10014</v>
      </c>
      <c r="U877">
        <v>1</v>
      </c>
    </row>
    <row r="878" spans="1:21" x14ac:dyDescent="0.3">
      <c r="A878">
        <v>925</v>
      </c>
      <c r="B878" s="1" t="s">
        <v>12518</v>
      </c>
      <c r="C878" s="1" t="s">
        <v>6327</v>
      </c>
      <c r="D878" s="2">
        <v>29080</v>
      </c>
      <c r="E878">
        <v>13</v>
      </c>
      <c r="F878">
        <v>8</v>
      </c>
      <c r="G878">
        <v>1979</v>
      </c>
      <c r="H878">
        <v>40</v>
      </c>
      <c r="I878" s="21">
        <f>AVERAGE(completedclient[age])</f>
        <v>45.892717452039484</v>
      </c>
      <c r="J878" s="1" t="s">
        <v>12519</v>
      </c>
      <c r="K878" s="1" t="s">
        <v>12520</v>
      </c>
      <c r="L878" s="1" t="s">
        <v>6347</v>
      </c>
      <c r="M878" s="1" t="s">
        <v>12521</v>
      </c>
      <c r="N878" s="1" t="s">
        <v>12522</v>
      </c>
      <c r="O878" s="1" t="s">
        <v>12523</v>
      </c>
      <c r="P878" s="1" t="s">
        <v>12524</v>
      </c>
      <c r="Q878" s="1"/>
      <c r="R878" s="1" t="s">
        <v>6438</v>
      </c>
      <c r="S878" s="1" t="s">
        <v>6439</v>
      </c>
      <c r="T878">
        <v>48139</v>
      </c>
      <c r="U878">
        <v>54</v>
      </c>
    </row>
    <row r="879" spans="1:21" x14ac:dyDescent="0.3">
      <c r="A879">
        <v>926</v>
      </c>
      <c r="B879" s="1" t="s">
        <v>12525</v>
      </c>
      <c r="C879" s="1" t="s">
        <v>6327</v>
      </c>
      <c r="D879" s="2">
        <v>36913</v>
      </c>
      <c r="E879">
        <v>22</v>
      </c>
      <c r="F879">
        <v>1</v>
      </c>
      <c r="G879">
        <v>2001</v>
      </c>
      <c r="H879">
        <v>19</v>
      </c>
      <c r="I879" s="21">
        <f>AVERAGE(completedclient[age])</f>
        <v>45.892717452039484</v>
      </c>
      <c r="J879" s="1" t="s">
        <v>12526</v>
      </c>
      <c r="K879" s="1" t="s">
        <v>12527</v>
      </c>
      <c r="L879" s="1" t="s">
        <v>6365</v>
      </c>
      <c r="M879" s="1" t="s">
        <v>12528</v>
      </c>
      <c r="N879" s="1" t="s">
        <v>12529</v>
      </c>
      <c r="O879" s="1" t="s">
        <v>12530</v>
      </c>
      <c r="P879" s="1" t="s">
        <v>12531</v>
      </c>
      <c r="Q879" s="1"/>
      <c r="R879" s="1" t="s">
        <v>6335</v>
      </c>
      <c r="S879" s="1" t="s">
        <v>6336</v>
      </c>
      <c r="T879">
        <v>10016</v>
      </c>
      <c r="U879">
        <v>1</v>
      </c>
    </row>
    <row r="880" spans="1:21" x14ac:dyDescent="0.3">
      <c r="A880">
        <v>927</v>
      </c>
      <c r="B880" s="1" t="s">
        <v>12532</v>
      </c>
      <c r="C880" s="1" t="s">
        <v>6327</v>
      </c>
      <c r="D880" s="2">
        <v>34633</v>
      </c>
      <c r="E880">
        <v>26</v>
      </c>
      <c r="F880">
        <v>10</v>
      </c>
      <c r="G880">
        <v>1994</v>
      </c>
      <c r="H880">
        <v>25</v>
      </c>
      <c r="I880" s="21">
        <f>AVERAGE(completedclient[age])</f>
        <v>45.892717452039484</v>
      </c>
      <c r="J880" s="1" t="s">
        <v>12533</v>
      </c>
      <c r="K880" s="1" t="s">
        <v>12534</v>
      </c>
      <c r="L880" s="1" t="s">
        <v>6376</v>
      </c>
      <c r="M880" s="1" t="s">
        <v>12535</v>
      </c>
      <c r="N880" s="1" t="s">
        <v>12536</v>
      </c>
      <c r="O880" s="1" t="s">
        <v>12537</v>
      </c>
      <c r="P880" s="1" t="s">
        <v>12538</v>
      </c>
      <c r="Q880" s="1"/>
      <c r="R880" s="1" t="s">
        <v>6335</v>
      </c>
      <c r="S880" s="1" t="s">
        <v>6336</v>
      </c>
      <c r="T880">
        <v>10026</v>
      </c>
      <c r="U880">
        <v>1</v>
      </c>
    </row>
    <row r="881" spans="1:21" x14ac:dyDescent="0.3">
      <c r="A881">
        <v>928</v>
      </c>
      <c r="B881" s="1" t="s">
        <v>12539</v>
      </c>
      <c r="C881" s="1" t="s">
        <v>6315</v>
      </c>
      <c r="D881" s="2">
        <v>26216</v>
      </c>
      <c r="E881">
        <v>10</v>
      </c>
      <c r="F881">
        <v>10</v>
      </c>
      <c r="G881">
        <v>1971</v>
      </c>
      <c r="H881">
        <v>48</v>
      </c>
      <c r="I881" s="21">
        <f>AVERAGE(completedclient[age])</f>
        <v>45.892717452039484</v>
      </c>
      <c r="J881" s="1" t="s">
        <v>12540</v>
      </c>
      <c r="K881" s="1" t="s">
        <v>12541</v>
      </c>
      <c r="L881" s="1" t="s">
        <v>12134</v>
      </c>
      <c r="M881" s="1" t="s">
        <v>11669</v>
      </c>
      <c r="N881" s="1" t="s">
        <v>12542</v>
      </c>
      <c r="O881" s="1" t="s">
        <v>12543</v>
      </c>
      <c r="P881" s="1" t="s">
        <v>12544</v>
      </c>
      <c r="Q881" s="1"/>
      <c r="R881" s="1" t="s">
        <v>7856</v>
      </c>
      <c r="S881" s="1" t="s">
        <v>6601</v>
      </c>
      <c r="T881">
        <v>41295</v>
      </c>
      <c r="U881">
        <v>66</v>
      </c>
    </row>
    <row r="882" spans="1:21" x14ac:dyDescent="0.3">
      <c r="A882">
        <v>929</v>
      </c>
      <c r="B882" s="1" t="s">
        <v>12545</v>
      </c>
      <c r="C882" s="1" t="s">
        <v>6327</v>
      </c>
      <c r="D882" s="2">
        <v>20202</v>
      </c>
      <c r="E882">
        <v>23</v>
      </c>
      <c r="F882">
        <v>4</v>
      </c>
      <c r="G882">
        <v>1955</v>
      </c>
      <c r="H882">
        <v>64</v>
      </c>
      <c r="I882" s="21">
        <f>AVERAGE(completedclient[age])</f>
        <v>45.892717452039484</v>
      </c>
      <c r="J882" s="1" t="s">
        <v>12546</v>
      </c>
      <c r="K882" s="1" t="s">
        <v>6444</v>
      </c>
      <c r="L882" s="1" t="s">
        <v>6396</v>
      </c>
      <c r="M882" s="1" t="s">
        <v>12547</v>
      </c>
      <c r="N882" s="1" t="s">
        <v>12548</v>
      </c>
      <c r="O882" s="1" t="s">
        <v>12549</v>
      </c>
      <c r="P882" s="1" t="s">
        <v>12550</v>
      </c>
      <c r="Q882" s="1"/>
      <c r="R882" s="1" t="s">
        <v>6582</v>
      </c>
      <c r="S882" s="1" t="s">
        <v>6583</v>
      </c>
      <c r="T882">
        <v>49495</v>
      </c>
      <c r="U882">
        <v>30</v>
      </c>
    </row>
    <row r="883" spans="1:21" x14ac:dyDescent="0.3">
      <c r="A883">
        <v>930</v>
      </c>
      <c r="B883" s="1" t="s">
        <v>12551</v>
      </c>
      <c r="C883" s="1" t="s">
        <v>6315</v>
      </c>
      <c r="D883" s="2">
        <v>29092</v>
      </c>
      <c r="E883">
        <v>25</v>
      </c>
      <c r="F883">
        <v>8</v>
      </c>
      <c r="G883">
        <v>1979</v>
      </c>
      <c r="H883">
        <v>40</v>
      </c>
      <c r="I883" s="21">
        <f>AVERAGE(completedclient[age])</f>
        <v>45.892717452039484</v>
      </c>
      <c r="J883" s="1" t="s">
        <v>12552</v>
      </c>
      <c r="K883" s="1" t="s">
        <v>12553</v>
      </c>
      <c r="L883" s="1" t="s">
        <v>12147</v>
      </c>
      <c r="M883" s="1" t="s">
        <v>11677</v>
      </c>
      <c r="N883" s="1" t="s">
        <v>12554</v>
      </c>
      <c r="O883" s="1" t="s">
        <v>12555</v>
      </c>
      <c r="P883" s="1" t="s">
        <v>12556</v>
      </c>
      <c r="Q883" s="1"/>
      <c r="R883" s="1" t="s">
        <v>6600</v>
      </c>
      <c r="S883" s="1" t="s">
        <v>6601</v>
      </c>
      <c r="T883">
        <v>44497</v>
      </c>
      <c r="U883">
        <v>68</v>
      </c>
    </row>
    <row r="884" spans="1:21" x14ac:dyDescent="0.3">
      <c r="A884">
        <v>931</v>
      </c>
      <c r="B884" s="1" t="s">
        <v>12557</v>
      </c>
      <c r="C884" s="1" t="s">
        <v>6327</v>
      </c>
      <c r="D884" s="2">
        <v>32301</v>
      </c>
      <c r="E884">
        <v>7</v>
      </c>
      <c r="F884">
        <v>6</v>
      </c>
      <c r="G884">
        <v>1988</v>
      </c>
      <c r="H884">
        <v>31</v>
      </c>
      <c r="I884" s="21">
        <f>AVERAGE(completedclient[age])</f>
        <v>45.892717452039484</v>
      </c>
      <c r="J884" s="1" t="s">
        <v>12558</v>
      </c>
      <c r="K884" s="1" t="s">
        <v>12559</v>
      </c>
      <c r="L884" s="1" t="s">
        <v>6405</v>
      </c>
      <c r="M884" s="1" t="s">
        <v>6870</v>
      </c>
      <c r="N884" s="1" t="s">
        <v>12560</v>
      </c>
      <c r="O884" s="1" t="s">
        <v>12561</v>
      </c>
      <c r="P884" s="1" t="s">
        <v>12562</v>
      </c>
      <c r="Q884" s="1"/>
      <c r="R884" s="1" t="s">
        <v>6727</v>
      </c>
      <c r="S884" s="1" t="s">
        <v>6728</v>
      </c>
      <c r="T884">
        <v>41996</v>
      </c>
      <c r="U884">
        <v>16</v>
      </c>
    </row>
    <row r="885" spans="1:21" x14ac:dyDescent="0.3">
      <c r="A885">
        <v>932</v>
      </c>
      <c r="B885" s="1" t="s">
        <v>12563</v>
      </c>
      <c r="C885" s="1" t="s">
        <v>6327</v>
      </c>
      <c r="D885" s="2">
        <v>24742</v>
      </c>
      <c r="E885">
        <v>27</v>
      </c>
      <c r="F885">
        <v>9</v>
      </c>
      <c r="G885">
        <v>1967</v>
      </c>
      <c r="H885">
        <v>52</v>
      </c>
      <c r="I885" s="21">
        <f>AVERAGE(completedclient[age])</f>
        <v>45.892717452039484</v>
      </c>
      <c r="J885" s="1" t="s">
        <v>12564</v>
      </c>
      <c r="K885" s="1" t="s">
        <v>12565</v>
      </c>
      <c r="L885" s="1" t="s">
        <v>6422</v>
      </c>
      <c r="M885" s="1" t="s">
        <v>12566</v>
      </c>
      <c r="N885" s="1" t="s">
        <v>12567</v>
      </c>
      <c r="O885" s="1" t="s">
        <v>12568</v>
      </c>
      <c r="P885" s="1" t="s">
        <v>12569</v>
      </c>
      <c r="Q885" s="1"/>
      <c r="R885" s="1" t="s">
        <v>7036</v>
      </c>
      <c r="S885" s="1" t="s">
        <v>7037</v>
      </c>
      <c r="T885">
        <v>47321</v>
      </c>
      <c r="U885">
        <v>3</v>
      </c>
    </row>
    <row r="886" spans="1:21" x14ac:dyDescent="0.3">
      <c r="A886">
        <v>933</v>
      </c>
      <c r="B886" s="1" t="s">
        <v>12570</v>
      </c>
      <c r="C886" s="1" t="s">
        <v>6315</v>
      </c>
      <c r="D886" s="2">
        <v>35865</v>
      </c>
      <c r="E886">
        <v>11</v>
      </c>
      <c r="F886">
        <v>3</v>
      </c>
      <c r="G886">
        <v>1998</v>
      </c>
      <c r="H886">
        <v>21</v>
      </c>
      <c r="I886" s="21">
        <f>AVERAGE(completedclient[age])</f>
        <v>45.892717452039484</v>
      </c>
      <c r="J886" s="1" t="s">
        <v>12571</v>
      </c>
      <c r="K886" s="1" t="s">
        <v>12572</v>
      </c>
      <c r="L886" s="1" t="s">
        <v>12159</v>
      </c>
      <c r="M886" s="1" t="s">
        <v>11685</v>
      </c>
      <c r="N886" s="1" t="s">
        <v>12573</v>
      </c>
      <c r="O886" s="1" t="s">
        <v>12574</v>
      </c>
      <c r="P886" s="1" t="s">
        <v>12575</v>
      </c>
      <c r="Q886" s="1"/>
      <c r="R886" s="1" t="s">
        <v>7077</v>
      </c>
      <c r="S886" s="1" t="s">
        <v>7078</v>
      </c>
      <c r="T886">
        <v>44300</v>
      </c>
      <c r="U886">
        <v>33</v>
      </c>
    </row>
    <row r="887" spans="1:21" x14ac:dyDescent="0.3">
      <c r="A887">
        <v>934</v>
      </c>
      <c r="B887" s="1" t="s">
        <v>12576</v>
      </c>
      <c r="C887" s="1" t="s">
        <v>6327</v>
      </c>
      <c r="D887" s="2">
        <v>37487</v>
      </c>
      <c r="E887">
        <v>19</v>
      </c>
      <c r="F887">
        <v>8</v>
      </c>
      <c r="G887">
        <v>2002</v>
      </c>
      <c r="H887">
        <v>17</v>
      </c>
      <c r="I887" s="21">
        <f>AVERAGE(completedclient[age])</f>
        <v>45.892717452039484</v>
      </c>
      <c r="J887" s="1" t="s">
        <v>12577</v>
      </c>
      <c r="K887" s="1" t="s">
        <v>12578</v>
      </c>
      <c r="L887" s="1" t="s">
        <v>6461</v>
      </c>
      <c r="M887" s="1" t="s">
        <v>12579</v>
      </c>
      <c r="N887" s="1" t="s">
        <v>12580</v>
      </c>
      <c r="O887" s="1" t="s">
        <v>12581</v>
      </c>
      <c r="P887" s="1" t="s">
        <v>12582</v>
      </c>
      <c r="Q887" s="1"/>
      <c r="R887" s="1" t="s">
        <v>7077</v>
      </c>
      <c r="S887" s="1" t="s">
        <v>7078</v>
      </c>
      <c r="T887">
        <v>40845</v>
      </c>
      <c r="U887">
        <v>33</v>
      </c>
    </row>
    <row r="888" spans="1:21" x14ac:dyDescent="0.3">
      <c r="A888">
        <v>935</v>
      </c>
      <c r="B888" s="1" t="s">
        <v>12583</v>
      </c>
      <c r="C888" s="1" t="s">
        <v>6315</v>
      </c>
      <c r="D888" s="2">
        <v>24244</v>
      </c>
      <c r="E888">
        <v>17</v>
      </c>
      <c r="F888">
        <v>5</v>
      </c>
      <c r="G888">
        <v>1966</v>
      </c>
      <c r="H888">
        <v>53</v>
      </c>
      <c r="I888" s="21">
        <f>AVERAGE(completedclient[age])</f>
        <v>45.892717452039484</v>
      </c>
      <c r="J888" s="1" t="s">
        <v>12584</v>
      </c>
      <c r="K888" s="1" t="s">
        <v>12585</v>
      </c>
      <c r="L888" s="1" t="s">
        <v>12172</v>
      </c>
      <c r="M888" s="1" t="s">
        <v>11693</v>
      </c>
      <c r="N888" s="1" t="s">
        <v>12586</v>
      </c>
      <c r="O888" s="1" t="s">
        <v>12587</v>
      </c>
      <c r="P888" s="1" t="s">
        <v>12588</v>
      </c>
      <c r="Q888" s="1"/>
      <c r="R888" s="1" t="s">
        <v>9130</v>
      </c>
      <c r="S888" s="1" t="s">
        <v>9131</v>
      </c>
      <c r="T888">
        <v>47094</v>
      </c>
      <c r="U888">
        <v>42</v>
      </c>
    </row>
    <row r="889" spans="1:21" x14ac:dyDescent="0.3">
      <c r="A889">
        <v>936</v>
      </c>
      <c r="B889" s="1" t="s">
        <v>12589</v>
      </c>
      <c r="C889" s="1" t="s">
        <v>6327</v>
      </c>
      <c r="D889" s="2">
        <v>23222</v>
      </c>
      <c r="E889">
        <v>30</v>
      </c>
      <c r="F889">
        <v>7</v>
      </c>
      <c r="G889">
        <v>1963</v>
      </c>
      <c r="H889">
        <v>56</v>
      </c>
      <c r="I889" s="21">
        <f>AVERAGE(completedclient[age])</f>
        <v>45.892717452039484</v>
      </c>
      <c r="J889" s="1" t="s">
        <v>12590</v>
      </c>
      <c r="K889" s="1" t="s">
        <v>12591</v>
      </c>
      <c r="L889" s="1" t="s">
        <v>6470</v>
      </c>
      <c r="M889" s="1" t="s">
        <v>6951</v>
      </c>
      <c r="N889" s="1" t="s">
        <v>12592</v>
      </c>
      <c r="O889" s="1" t="s">
        <v>12593</v>
      </c>
      <c r="P889" s="1" t="s">
        <v>12594</v>
      </c>
      <c r="Q889" s="1"/>
      <c r="R889" s="1" t="s">
        <v>9130</v>
      </c>
      <c r="S889" s="1" t="s">
        <v>9131</v>
      </c>
      <c r="T889">
        <v>40637</v>
      </c>
      <c r="U889">
        <v>42</v>
      </c>
    </row>
    <row r="890" spans="1:21" x14ac:dyDescent="0.3">
      <c r="A890">
        <v>937</v>
      </c>
      <c r="B890" s="1" t="s">
        <v>12595</v>
      </c>
      <c r="C890" s="1" t="s">
        <v>6327</v>
      </c>
      <c r="D890" s="2">
        <v>18946</v>
      </c>
      <c r="E890">
        <v>14</v>
      </c>
      <c r="F890">
        <v>11</v>
      </c>
      <c r="G890">
        <v>1951</v>
      </c>
      <c r="H890">
        <v>68</v>
      </c>
      <c r="I890" s="21">
        <f>AVERAGE(completedclient[age])</f>
        <v>45.892717452039484</v>
      </c>
      <c r="J890" s="1" t="s">
        <v>12596</v>
      </c>
      <c r="K890" s="1" t="s">
        <v>12597</v>
      </c>
      <c r="L890" s="1" t="s">
        <v>6486</v>
      </c>
      <c r="M890" s="1" t="s">
        <v>12598</v>
      </c>
      <c r="N890" s="1" t="s">
        <v>12599</v>
      </c>
      <c r="O890" s="1" t="s">
        <v>12600</v>
      </c>
      <c r="P890" s="1" t="s">
        <v>12601</v>
      </c>
      <c r="Q890" s="1"/>
      <c r="R890" s="1" t="s">
        <v>6335</v>
      </c>
      <c r="S890" s="1" t="s">
        <v>6336</v>
      </c>
      <c r="T890">
        <v>10013</v>
      </c>
      <c r="U890">
        <v>1</v>
      </c>
    </row>
    <row r="891" spans="1:21" x14ac:dyDescent="0.3">
      <c r="A891">
        <v>938</v>
      </c>
      <c r="B891" s="1" t="s">
        <v>12602</v>
      </c>
      <c r="C891" s="1" t="s">
        <v>6315</v>
      </c>
      <c r="D891" s="2">
        <v>23596</v>
      </c>
      <c r="E891">
        <v>7</v>
      </c>
      <c r="F891">
        <v>8</v>
      </c>
      <c r="G891">
        <v>1964</v>
      </c>
      <c r="H891">
        <v>55</v>
      </c>
      <c r="I891" s="21">
        <f>AVERAGE(completedclient[age])</f>
        <v>45.892717452039484</v>
      </c>
      <c r="J891" s="1" t="s">
        <v>12603</v>
      </c>
      <c r="K891" s="1" t="s">
        <v>12604</v>
      </c>
      <c r="L891" s="1" t="s">
        <v>12178</v>
      </c>
      <c r="M891" s="1" t="s">
        <v>9246</v>
      </c>
      <c r="N891" s="1" t="s">
        <v>12605</v>
      </c>
      <c r="O891" s="1" t="s">
        <v>12606</v>
      </c>
      <c r="P891" s="1" t="s">
        <v>12607</v>
      </c>
      <c r="Q891" s="1"/>
      <c r="R891" s="1" t="s">
        <v>7826</v>
      </c>
      <c r="S891" s="1" t="s">
        <v>6393</v>
      </c>
      <c r="T891">
        <v>2170</v>
      </c>
      <c r="U891">
        <v>59</v>
      </c>
    </row>
    <row r="892" spans="1:21" x14ac:dyDescent="0.3">
      <c r="A892">
        <v>939</v>
      </c>
      <c r="B892" s="1" t="s">
        <v>12608</v>
      </c>
      <c r="C892" s="1" t="s">
        <v>6327</v>
      </c>
      <c r="D892" s="2">
        <v>26514</v>
      </c>
      <c r="E892">
        <v>3</v>
      </c>
      <c r="F892">
        <v>8</v>
      </c>
      <c r="G892">
        <v>1972</v>
      </c>
      <c r="H892">
        <v>47</v>
      </c>
      <c r="I892" s="21">
        <f>AVERAGE(completedclient[age])</f>
        <v>45.892717452039484</v>
      </c>
      <c r="J892" s="1" t="s">
        <v>12609</v>
      </c>
      <c r="K892" s="1" t="s">
        <v>12610</v>
      </c>
      <c r="L892" s="1" t="s">
        <v>6496</v>
      </c>
      <c r="M892" s="1" t="s">
        <v>12611</v>
      </c>
      <c r="N892" s="1" t="s">
        <v>12612</v>
      </c>
      <c r="O892" s="1" t="s">
        <v>12613</v>
      </c>
      <c r="P892" s="1" t="s">
        <v>12614</v>
      </c>
      <c r="Q892" s="1"/>
      <c r="R892" s="1" t="s">
        <v>6457</v>
      </c>
      <c r="S892" s="1" t="s">
        <v>6458</v>
      </c>
      <c r="T892">
        <v>48325</v>
      </c>
      <c r="U892">
        <v>21</v>
      </c>
    </row>
    <row r="893" spans="1:21" x14ac:dyDescent="0.3">
      <c r="A893">
        <v>940</v>
      </c>
      <c r="B893" s="1" t="s">
        <v>12615</v>
      </c>
      <c r="C893" s="1" t="s">
        <v>6327</v>
      </c>
      <c r="D893" s="2">
        <v>29444</v>
      </c>
      <c r="E893">
        <v>11</v>
      </c>
      <c r="F893">
        <v>8</v>
      </c>
      <c r="G893">
        <v>1980</v>
      </c>
      <c r="H893">
        <v>39</v>
      </c>
      <c r="I893" s="21">
        <f>AVERAGE(completedclient[age])</f>
        <v>45.892717452039484</v>
      </c>
      <c r="J893" s="1" t="s">
        <v>12616</v>
      </c>
      <c r="K893" s="1" t="s">
        <v>12617</v>
      </c>
      <c r="L893" s="1" t="s">
        <v>6523</v>
      </c>
      <c r="M893" s="1" t="s">
        <v>12618</v>
      </c>
      <c r="N893" s="1" t="s">
        <v>12619</v>
      </c>
      <c r="O893" s="1" t="s">
        <v>12620</v>
      </c>
      <c r="P893" s="1" t="s">
        <v>12621</v>
      </c>
      <c r="Q893" s="1"/>
      <c r="R893" s="1" t="s">
        <v>7295</v>
      </c>
      <c r="S893" s="1" t="s">
        <v>6611</v>
      </c>
      <c r="T893">
        <v>49040</v>
      </c>
      <c r="U893">
        <v>53</v>
      </c>
    </row>
    <row r="894" spans="1:21" x14ac:dyDescent="0.3">
      <c r="A894">
        <v>941</v>
      </c>
      <c r="B894" s="1" t="s">
        <v>12622</v>
      </c>
      <c r="C894" s="1" t="s">
        <v>6327</v>
      </c>
      <c r="D894" s="2">
        <v>20367</v>
      </c>
      <c r="E894">
        <v>5</v>
      </c>
      <c r="F894">
        <v>10</v>
      </c>
      <c r="G894">
        <v>1955</v>
      </c>
      <c r="H894">
        <v>64</v>
      </c>
      <c r="I894" s="21">
        <f>AVERAGE(completedclient[age])</f>
        <v>45.892717452039484</v>
      </c>
      <c r="J894" s="1" t="s">
        <v>12623</v>
      </c>
      <c r="K894" s="1" t="s">
        <v>11661</v>
      </c>
      <c r="L894" s="1" t="s">
        <v>6568</v>
      </c>
      <c r="M894" s="1" t="s">
        <v>12624</v>
      </c>
      <c r="N894" s="1" t="s">
        <v>12625</v>
      </c>
      <c r="O894" s="1" t="s">
        <v>12626</v>
      </c>
      <c r="P894" s="1" t="s">
        <v>12627</v>
      </c>
      <c r="Q894" s="1"/>
      <c r="R894" s="1" t="s">
        <v>7599</v>
      </c>
      <c r="S894" s="1" t="s">
        <v>7600</v>
      </c>
      <c r="T894">
        <v>42118</v>
      </c>
      <c r="U894">
        <v>10</v>
      </c>
    </row>
    <row r="895" spans="1:21" x14ac:dyDescent="0.3">
      <c r="A895">
        <v>942</v>
      </c>
      <c r="B895" s="1" t="s">
        <v>12628</v>
      </c>
      <c r="C895" s="1" t="s">
        <v>6315</v>
      </c>
      <c r="D895" s="2">
        <v>18873</v>
      </c>
      <c r="E895">
        <v>2</v>
      </c>
      <c r="F895">
        <v>9</v>
      </c>
      <c r="G895">
        <v>1951</v>
      </c>
      <c r="H895">
        <v>68</v>
      </c>
      <c r="I895" s="21">
        <f>AVERAGE(completedclient[age])</f>
        <v>45.892717452039484</v>
      </c>
      <c r="J895" s="1" t="s">
        <v>12629</v>
      </c>
      <c r="K895" s="1" t="s">
        <v>12630</v>
      </c>
      <c r="L895" s="1" t="s">
        <v>12210</v>
      </c>
      <c r="M895" s="1" t="s">
        <v>11720</v>
      </c>
      <c r="N895" s="1" t="s">
        <v>12631</v>
      </c>
      <c r="O895" s="1" t="s">
        <v>12632</v>
      </c>
      <c r="P895" s="1" t="s">
        <v>12633</v>
      </c>
      <c r="Q895" s="1"/>
      <c r="R895" s="1" t="s">
        <v>6372</v>
      </c>
      <c r="S895" s="1" t="s">
        <v>6373</v>
      </c>
      <c r="T895">
        <v>40992</v>
      </c>
      <c r="U895">
        <v>12</v>
      </c>
    </row>
    <row r="896" spans="1:21" x14ac:dyDescent="0.3">
      <c r="A896">
        <v>943</v>
      </c>
      <c r="B896" s="1" t="s">
        <v>12634</v>
      </c>
      <c r="C896" s="1" t="s">
        <v>6327</v>
      </c>
      <c r="D896" s="2">
        <v>20724</v>
      </c>
      <c r="E896">
        <v>26</v>
      </c>
      <c r="F896">
        <v>9</v>
      </c>
      <c r="G896">
        <v>1956</v>
      </c>
      <c r="H896">
        <v>63</v>
      </c>
      <c r="I896" s="21">
        <f>AVERAGE(completedclient[age])</f>
        <v>45.892717452039484</v>
      </c>
      <c r="J896" s="1" t="s">
        <v>12635</v>
      </c>
      <c r="K896" s="1" t="s">
        <v>12636</v>
      </c>
      <c r="L896" s="1" t="s">
        <v>6594</v>
      </c>
      <c r="M896" s="1" t="s">
        <v>12637</v>
      </c>
      <c r="N896" s="1" t="s">
        <v>12638</v>
      </c>
      <c r="O896" s="1" t="s">
        <v>12639</v>
      </c>
      <c r="P896" s="1" t="s">
        <v>12640</v>
      </c>
      <c r="Q896" s="1"/>
      <c r="R896" s="1" t="s">
        <v>6372</v>
      </c>
      <c r="S896" s="1" t="s">
        <v>6373</v>
      </c>
      <c r="T896">
        <v>49790</v>
      </c>
      <c r="U896">
        <v>12</v>
      </c>
    </row>
    <row r="897" spans="1:21" x14ac:dyDescent="0.3">
      <c r="A897">
        <v>944</v>
      </c>
      <c r="B897" s="1" t="s">
        <v>12641</v>
      </c>
      <c r="C897" s="1" t="s">
        <v>6327</v>
      </c>
      <c r="D897" s="2">
        <v>33225</v>
      </c>
      <c r="E897">
        <v>18</v>
      </c>
      <c r="F897">
        <v>12</v>
      </c>
      <c r="G897">
        <v>1990</v>
      </c>
      <c r="H897">
        <v>29</v>
      </c>
      <c r="I897" s="21">
        <f>AVERAGE(completedclient[age])</f>
        <v>45.892717452039484</v>
      </c>
      <c r="J897" s="1" t="s">
        <v>12642</v>
      </c>
      <c r="K897" s="1" t="s">
        <v>12643</v>
      </c>
      <c r="L897" s="1" t="s">
        <v>6604</v>
      </c>
      <c r="M897" s="1" t="s">
        <v>12333</v>
      </c>
      <c r="N897" s="1" t="s">
        <v>12644</v>
      </c>
      <c r="O897" s="1" t="s">
        <v>12645</v>
      </c>
      <c r="P897" s="1" t="s">
        <v>12646</v>
      </c>
      <c r="Q897" s="1"/>
      <c r="R897" s="1" t="s">
        <v>6492</v>
      </c>
      <c r="S897" s="1" t="s">
        <v>6743</v>
      </c>
      <c r="T897">
        <v>47551</v>
      </c>
      <c r="U897">
        <v>39</v>
      </c>
    </row>
    <row r="898" spans="1:21" x14ac:dyDescent="0.3">
      <c r="A898">
        <v>945</v>
      </c>
      <c r="B898" s="1" t="s">
        <v>12647</v>
      </c>
      <c r="C898" s="1" t="s">
        <v>6315</v>
      </c>
      <c r="D898" s="2">
        <v>35440</v>
      </c>
      <c r="E898">
        <v>10</v>
      </c>
      <c r="F898">
        <v>1</v>
      </c>
      <c r="G898">
        <v>1997</v>
      </c>
      <c r="H898">
        <v>23</v>
      </c>
      <c r="I898" s="21">
        <f>AVERAGE(completedclient[age])</f>
        <v>45.892717452039484</v>
      </c>
      <c r="J898" s="1" t="s">
        <v>12648</v>
      </c>
      <c r="K898" s="1" t="s">
        <v>12649</v>
      </c>
      <c r="L898" s="1" t="s">
        <v>12228</v>
      </c>
      <c r="M898" s="1" t="s">
        <v>11734</v>
      </c>
      <c r="N898" s="1" t="s">
        <v>12650</v>
      </c>
      <c r="O898" s="1" t="s">
        <v>12651</v>
      </c>
      <c r="P898" s="1" t="s">
        <v>12652</v>
      </c>
      <c r="Q898" s="1"/>
      <c r="R898" s="1" t="s">
        <v>6492</v>
      </c>
      <c r="S898" s="1" t="s">
        <v>6743</v>
      </c>
      <c r="T898">
        <v>43063</v>
      </c>
      <c r="U898">
        <v>39</v>
      </c>
    </row>
    <row r="899" spans="1:21" x14ac:dyDescent="0.3">
      <c r="A899">
        <v>946</v>
      </c>
      <c r="B899" s="1" t="s">
        <v>12653</v>
      </c>
      <c r="C899" s="1" t="s">
        <v>6327</v>
      </c>
      <c r="D899" s="2">
        <v>26151</v>
      </c>
      <c r="E899">
        <v>6</v>
      </c>
      <c r="F899">
        <v>8</v>
      </c>
      <c r="G899">
        <v>1971</v>
      </c>
      <c r="H899">
        <v>48</v>
      </c>
      <c r="I899" s="21">
        <f>AVERAGE(completedclient[age])</f>
        <v>45.892717452039484</v>
      </c>
      <c r="J899" s="1" t="s">
        <v>12654</v>
      </c>
      <c r="K899" s="1" t="s">
        <v>12655</v>
      </c>
      <c r="L899" s="1" t="s">
        <v>6631</v>
      </c>
      <c r="M899" s="1" t="s">
        <v>12656</v>
      </c>
      <c r="N899" s="1" t="s">
        <v>12657</v>
      </c>
      <c r="O899" s="1" t="s">
        <v>12658</v>
      </c>
      <c r="P899" s="1" t="s">
        <v>12659</v>
      </c>
      <c r="Q899" s="1"/>
      <c r="R899" s="1" t="s">
        <v>6438</v>
      </c>
      <c r="S899" s="1" t="s">
        <v>6439</v>
      </c>
      <c r="T899">
        <v>48970</v>
      </c>
      <c r="U899">
        <v>54</v>
      </c>
    </row>
    <row r="900" spans="1:21" x14ac:dyDescent="0.3">
      <c r="A900">
        <v>948</v>
      </c>
      <c r="B900" s="1" t="s">
        <v>12660</v>
      </c>
      <c r="C900" s="1" t="s">
        <v>6327</v>
      </c>
      <c r="D900" s="2">
        <v>16184</v>
      </c>
      <c r="E900">
        <v>22</v>
      </c>
      <c r="F900">
        <v>4</v>
      </c>
      <c r="G900">
        <v>1944</v>
      </c>
      <c r="H900">
        <v>75</v>
      </c>
      <c r="I900" s="21">
        <f>AVERAGE(completedclient[age])</f>
        <v>45.892717452039484</v>
      </c>
      <c r="J900" s="1" t="s">
        <v>12661</v>
      </c>
      <c r="K900" s="1" t="s">
        <v>12662</v>
      </c>
      <c r="L900" s="1" t="s">
        <v>6616</v>
      </c>
      <c r="M900" s="1" t="s">
        <v>12663</v>
      </c>
      <c r="N900" s="1" t="s">
        <v>12664</v>
      </c>
      <c r="O900" s="1" t="s">
        <v>12665</v>
      </c>
      <c r="P900" s="1" t="s">
        <v>12666</v>
      </c>
      <c r="Q900" s="1"/>
      <c r="R900" s="1" t="s">
        <v>8795</v>
      </c>
      <c r="S900" s="1" t="s">
        <v>8796</v>
      </c>
      <c r="T900">
        <v>47726</v>
      </c>
      <c r="U900">
        <v>49</v>
      </c>
    </row>
    <row r="901" spans="1:21" x14ac:dyDescent="0.3">
      <c r="A901">
        <v>949</v>
      </c>
      <c r="B901" s="1" t="s">
        <v>12667</v>
      </c>
      <c r="C901" s="1" t="s">
        <v>6327</v>
      </c>
      <c r="D901" s="2">
        <v>35273</v>
      </c>
      <c r="E901">
        <v>27</v>
      </c>
      <c r="F901">
        <v>7</v>
      </c>
      <c r="G901">
        <v>1996</v>
      </c>
      <c r="H901">
        <v>23</v>
      </c>
      <c r="I901" s="21">
        <f>AVERAGE(completedclient[age])</f>
        <v>45.892717452039484</v>
      </c>
      <c r="J901" s="1" t="s">
        <v>12668</v>
      </c>
      <c r="K901" s="1" t="s">
        <v>12669</v>
      </c>
      <c r="L901" s="1" t="s">
        <v>6659</v>
      </c>
      <c r="M901" s="1" t="s">
        <v>12670</v>
      </c>
      <c r="N901" s="1" t="s">
        <v>12671</v>
      </c>
      <c r="O901" s="1" t="s">
        <v>12672</v>
      </c>
      <c r="P901" s="1" t="s">
        <v>12673</v>
      </c>
      <c r="Q901" s="1"/>
      <c r="R901" s="1" t="s">
        <v>7036</v>
      </c>
      <c r="S901" s="1" t="s">
        <v>7037</v>
      </c>
      <c r="T901">
        <v>43383</v>
      </c>
      <c r="U901">
        <v>3</v>
      </c>
    </row>
    <row r="902" spans="1:21" x14ac:dyDescent="0.3">
      <c r="A902">
        <v>950</v>
      </c>
      <c r="B902" s="1" t="s">
        <v>12674</v>
      </c>
      <c r="C902" s="1" t="s">
        <v>6315</v>
      </c>
      <c r="D902" s="2">
        <v>31149</v>
      </c>
      <c r="E902">
        <v>12</v>
      </c>
      <c r="F902">
        <v>4</v>
      </c>
      <c r="G902">
        <v>1985</v>
      </c>
      <c r="H902">
        <v>34</v>
      </c>
      <c r="I902" s="21">
        <f>AVERAGE(completedclient[age])</f>
        <v>45.892717452039484</v>
      </c>
      <c r="J902" s="1" t="s">
        <v>12675</v>
      </c>
      <c r="K902" s="1" t="s">
        <v>12676</v>
      </c>
      <c r="L902" s="1" t="s">
        <v>12241</v>
      </c>
      <c r="M902" s="1" t="s">
        <v>11741</v>
      </c>
      <c r="N902" s="1" t="s">
        <v>12677</v>
      </c>
      <c r="O902" s="1" t="s">
        <v>12678</v>
      </c>
      <c r="P902" s="1" t="s">
        <v>12679</v>
      </c>
      <c r="Q902" s="1"/>
      <c r="R902" s="1" t="s">
        <v>6448</v>
      </c>
      <c r="S902" s="1" t="s">
        <v>6336</v>
      </c>
      <c r="T902">
        <v>10702</v>
      </c>
      <c r="U902">
        <v>76</v>
      </c>
    </row>
    <row r="903" spans="1:21" x14ac:dyDescent="0.3">
      <c r="A903">
        <v>951</v>
      </c>
      <c r="B903" s="1" t="s">
        <v>12680</v>
      </c>
      <c r="C903" s="1" t="s">
        <v>6327</v>
      </c>
      <c r="D903" s="2">
        <v>29481</v>
      </c>
      <c r="E903">
        <v>17</v>
      </c>
      <c r="F903">
        <v>9</v>
      </c>
      <c r="G903">
        <v>1980</v>
      </c>
      <c r="H903">
        <v>39</v>
      </c>
      <c r="I903" s="21">
        <f>AVERAGE(completedclient[age])</f>
        <v>45.892717452039484</v>
      </c>
      <c r="J903" s="1" t="s">
        <v>12681</v>
      </c>
      <c r="K903" s="1" t="s">
        <v>12682</v>
      </c>
      <c r="L903" s="1" t="s">
        <v>6669</v>
      </c>
      <c r="M903" s="1" t="s">
        <v>11775</v>
      </c>
      <c r="N903" s="1" t="s">
        <v>12683</v>
      </c>
      <c r="O903" s="1" t="s">
        <v>12684</v>
      </c>
      <c r="P903" s="1" t="s">
        <v>12685</v>
      </c>
      <c r="Q903" s="1"/>
      <c r="R903" s="1" t="s">
        <v>6448</v>
      </c>
      <c r="S903" s="1" t="s">
        <v>6336</v>
      </c>
      <c r="T903">
        <v>10703</v>
      </c>
      <c r="U903">
        <v>76</v>
      </c>
    </row>
    <row r="904" spans="1:21" x14ac:dyDescent="0.3">
      <c r="A904">
        <v>952</v>
      </c>
      <c r="B904" s="1" t="s">
        <v>12686</v>
      </c>
      <c r="C904" s="1" t="s">
        <v>6315</v>
      </c>
      <c r="D904" s="2">
        <v>26054</v>
      </c>
      <c r="E904">
        <v>1</v>
      </c>
      <c r="F904">
        <v>5</v>
      </c>
      <c r="G904">
        <v>1971</v>
      </c>
      <c r="H904">
        <v>48</v>
      </c>
      <c r="I904" s="21">
        <f>AVERAGE(completedclient[age])</f>
        <v>45.892717452039484</v>
      </c>
      <c r="J904" s="1" t="s">
        <v>12687</v>
      </c>
      <c r="K904" s="1" t="s">
        <v>12688</v>
      </c>
      <c r="L904" s="1" t="s">
        <v>12254</v>
      </c>
      <c r="M904" s="1" t="s">
        <v>11755</v>
      </c>
      <c r="N904" s="1" t="s">
        <v>12689</v>
      </c>
      <c r="O904" s="1" t="s">
        <v>12690</v>
      </c>
      <c r="P904" s="1" t="s">
        <v>12691</v>
      </c>
      <c r="Q904" s="1"/>
      <c r="R904" s="1" t="s">
        <v>7021</v>
      </c>
      <c r="S904" s="1" t="s">
        <v>6611</v>
      </c>
      <c r="T904">
        <v>48232</v>
      </c>
      <c r="U904">
        <v>63</v>
      </c>
    </row>
    <row r="905" spans="1:21" x14ac:dyDescent="0.3">
      <c r="A905">
        <v>953</v>
      </c>
      <c r="B905" s="1" t="s">
        <v>12692</v>
      </c>
      <c r="C905" s="1" t="s">
        <v>6327</v>
      </c>
      <c r="D905" s="2">
        <v>21110</v>
      </c>
      <c r="E905">
        <v>17</v>
      </c>
      <c r="F905">
        <v>10</v>
      </c>
      <c r="G905">
        <v>1957</v>
      </c>
      <c r="H905">
        <v>62</v>
      </c>
      <c r="I905" s="21">
        <f>AVERAGE(completedclient[age])</f>
        <v>45.892717452039484</v>
      </c>
      <c r="J905" s="1" t="s">
        <v>12693</v>
      </c>
      <c r="K905" s="1" t="s">
        <v>12694</v>
      </c>
      <c r="L905" s="1" t="s">
        <v>6677</v>
      </c>
      <c r="M905" s="1" t="s">
        <v>7874</v>
      </c>
      <c r="N905" s="1" t="s">
        <v>12695</v>
      </c>
      <c r="O905" s="1" t="s">
        <v>12696</v>
      </c>
      <c r="P905" s="1" t="s">
        <v>12697</v>
      </c>
      <c r="Q905" s="1"/>
      <c r="R905" s="1" t="s">
        <v>8764</v>
      </c>
      <c r="S905" s="1" t="s">
        <v>8765</v>
      </c>
      <c r="T905">
        <v>48988</v>
      </c>
      <c r="U905">
        <v>25</v>
      </c>
    </row>
    <row r="906" spans="1:21" x14ac:dyDescent="0.3">
      <c r="A906">
        <v>954</v>
      </c>
      <c r="B906" s="1" t="s">
        <v>12698</v>
      </c>
      <c r="C906" s="1" t="s">
        <v>6315</v>
      </c>
      <c r="D906" s="2">
        <v>22939</v>
      </c>
      <c r="E906">
        <v>20</v>
      </c>
      <c r="F906">
        <v>10</v>
      </c>
      <c r="G906">
        <v>1962</v>
      </c>
      <c r="H906">
        <v>57</v>
      </c>
      <c r="I906" s="21">
        <f>AVERAGE(completedclient[age])</f>
        <v>45.892717452039484</v>
      </c>
      <c r="J906" s="1" t="s">
        <v>12699</v>
      </c>
      <c r="K906" s="1" t="s">
        <v>12700</v>
      </c>
      <c r="L906" s="1" t="s">
        <v>6594</v>
      </c>
      <c r="M906" s="1" t="s">
        <v>11763</v>
      </c>
      <c r="N906" s="1" t="s">
        <v>12701</v>
      </c>
      <c r="O906" s="1" t="s">
        <v>12702</v>
      </c>
      <c r="P906" s="1" t="s">
        <v>12703</v>
      </c>
      <c r="Q906" s="1"/>
      <c r="R906" s="1" t="s">
        <v>6335</v>
      </c>
      <c r="S906" s="1" t="s">
        <v>6336</v>
      </c>
      <c r="T906">
        <v>10281</v>
      </c>
      <c r="U906">
        <v>1</v>
      </c>
    </row>
    <row r="907" spans="1:21" x14ac:dyDescent="0.3">
      <c r="A907">
        <v>955</v>
      </c>
      <c r="B907" s="1" t="s">
        <v>12704</v>
      </c>
      <c r="C907" s="1" t="s">
        <v>6327</v>
      </c>
      <c r="D907" s="2">
        <v>32901</v>
      </c>
      <c r="E907">
        <v>28</v>
      </c>
      <c r="F907">
        <v>1</v>
      </c>
      <c r="G907">
        <v>1990</v>
      </c>
      <c r="H907">
        <v>30</v>
      </c>
      <c r="I907" s="21">
        <f>AVERAGE(completedclient[age])</f>
        <v>45.892717452039484</v>
      </c>
      <c r="J907" s="1" t="s">
        <v>12705</v>
      </c>
      <c r="K907" s="1" t="s">
        <v>12706</v>
      </c>
      <c r="L907" s="1" t="s">
        <v>6695</v>
      </c>
      <c r="M907" s="1" t="s">
        <v>12707</v>
      </c>
      <c r="N907" s="1" t="s">
        <v>12708</v>
      </c>
      <c r="O907" s="1" t="s">
        <v>12709</v>
      </c>
      <c r="P907" s="1" t="s">
        <v>12710</v>
      </c>
      <c r="Q907" s="1"/>
      <c r="R907" s="1" t="s">
        <v>6411</v>
      </c>
      <c r="S907" s="1" t="s">
        <v>6393</v>
      </c>
      <c r="T907">
        <v>2744</v>
      </c>
      <c r="U907">
        <v>57</v>
      </c>
    </row>
    <row r="908" spans="1:21" x14ac:dyDescent="0.3">
      <c r="A908">
        <v>956</v>
      </c>
      <c r="B908" s="1" t="s">
        <v>12711</v>
      </c>
      <c r="C908" s="1" t="s">
        <v>6327</v>
      </c>
      <c r="D908" s="2">
        <v>31706</v>
      </c>
      <c r="E908">
        <v>21</v>
      </c>
      <c r="F908">
        <v>10</v>
      </c>
      <c r="G908">
        <v>1986</v>
      </c>
      <c r="H908">
        <v>33</v>
      </c>
      <c r="I908" s="21">
        <f>AVERAGE(completedclient[age])</f>
        <v>45.892717452039484</v>
      </c>
      <c r="J908" s="1" t="s">
        <v>12712</v>
      </c>
      <c r="K908" s="1" t="s">
        <v>12713</v>
      </c>
      <c r="L908" s="1" t="s">
        <v>6713</v>
      </c>
      <c r="M908" s="1" t="s">
        <v>12714</v>
      </c>
      <c r="N908" s="1" t="s">
        <v>12715</v>
      </c>
      <c r="O908" s="1" t="s">
        <v>12716</v>
      </c>
      <c r="P908" s="1" t="s">
        <v>12717</v>
      </c>
      <c r="Q908" s="1"/>
      <c r="R908" s="1" t="s">
        <v>6335</v>
      </c>
      <c r="S908" s="1" t="s">
        <v>6336</v>
      </c>
      <c r="T908">
        <v>10119</v>
      </c>
      <c r="U908">
        <v>1</v>
      </c>
    </row>
    <row r="909" spans="1:21" x14ac:dyDescent="0.3">
      <c r="A909">
        <v>957</v>
      </c>
      <c r="B909" s="1" t="s">
        <v>12718</v>
      </c>
      <c r="C909" s="1" t="s">
        <v>6315</v>
      </c>
      <c r="D909" s="2">
        <v>22638</v>
      </c>
      <c r="E909">
        <v>23</v>
      </c>
      <c r="F909">
        <v>12</v>
      </c>
      <c r="G909">
        <v>1961</v>
      </c>
      <c r="H909">
        <v>58</v>
      </c>
      <c r="I909" s="21">
        <f>AVERAGE(completedclient[age])</f>
        <v>45.892717452039484</v>
      </c>
      <c r="J909" s="1" t="s">
        <v>12719</v>
      </c>
      <c r="K909" s="1" t="s">
        <v>12720</v>
      </c>
      <c r="L909" s="1" t="s">
        <v>12265</v>
      </c>
      <c r="M909" s="1" t="s">
        <v>11777</v>
      </c>
      <c r="N909" s="1" t="s">
        <v>12721</v>
      </c>
      <c r="O909" s="1" t="s">
        <v>12722</v>
      </c>
      <c r="P909" s="1" t="s">
        <v>12723</v>
      </c>
      <c r="Q909" s="1"/>
      <c r="R909" s="1" t="s">
        <v>8443</v>
      </c>
      <c r="S909" s="1" t="s">
        <v>6393</v>
      </c>
      <c r="T909">
        <v>2142</v>
      </c>
      <c r="U909">
        <v>56</v>
      </c>
    </row>
    <row r="910" spans="1:21" x14ac:dyDescent="0.3">
      <c r="A910">
        <v>958</v>
      </c>
      <c r="B910" s="1" t="s">
        <v>12724</v>
      </c>
      <c r="C910" s="1" t="s">
        <v>6327</v>
      </c>
      <c r="D910" s="2">
        <v>22770</v>
      </c>
      <c r="E910">
        <v>4</v>
      </c>
      <c r="F910">
        <v>5</v>
      </c>
      <c r="G910">
        <v>1962</v>
      </c>
      <c r="H910">
        <v>57</v>
      </c>
      <c r="I910" s="21">
        <f>AVERAGE(completedclient[age])</f>
        <v>45.892717452039484</v>
      </c>
      <c r="J910" s="1" t="s">
        <v>12725</v>
      </c>
      <c r="K910" s="1" t="s">
        <v>12726</v>
      </c>
      <c r="L910" s="1" t="s">
        <v>6721</v>
      </c>
      <c r="M910" s="1" t="s">
        <v>12727</v>
      </c>
      <c r="N910" s="1" t="s">
        <v>12728</v>
      </c>
      <c r="O910" s="1" t="s">
        <v>12729</v>
      </c>
      <c r="P910" s="1" t="s">
        <v>12730</v>
      </c>
      <c r="Q910" s="1"/>
      <c r="R910" s="1" t="s">
        <v>8443</v>
      </c>
      <c r="S910" s="1" t="s">
        <v>6393</v>
      </c>
      <c r="T910">
        <v>2163</v>
      </c>
      <c r="U910">
        <v>56</v>
      </c>
    </row>
    <row r="911" spans="1:21" x14ac:dyDescent="0.3">
      <c r="A911">
        <v>959</v>
      </c>
      <c r="B911" s="1" t="s">
        <v>12731</v>
      </c>
      <c r="C911" s="1" t="s">
        <v>6315</v>
      </c>
      <c r="D911" s="2">
        <v>30206</v>
      </c>
      <c r="E911">
        <v>12</v>
      </c>
      <c r="F911">
        <v>9</v>
      </c>
      <c r="G911">
        <v>1982</v>
      </c>
      <c r="H911">
        <v>37</v>
      </c>
      <c r="I911" s="21">
        <f>AVERAGE(completedclient[age])</f>
        <v>45.892717452039484</v>
      </c>
      <c r="J911" s="1" t="s">
        <v>12732</v>
      </c>
      <c r="K911" s="1" t="s">
        <v>12733</v>
      </c>
      <c r="L911" s="1" t="s">
        <v>12291</v>
      </c>
      <c r="M911" s="1" t="s">
        <v>11790</v>
      </c>
      <c r="N911" s="1" t="s">
        <v>12734</v>
      </c>
      <c r="O911" s="1" t="s">
        <v>12735</v>
      </c>
      <c r="P911" s="1" t="s">
        <v>12736</v>
      </c>
      <c r="Q911" s="1"/>
      <c r="R911" s="1" t="s">
        <v>7245</v>
      </c>
      <c r="S911" s="1" t="s">
        <v>7246</v>
      </c>
      <c r="T911">
        <v>44150</v>
      </c>
      <c r="U911">
        <v>11</v>
      </c>
    </row>
    <row r="912" spans="1:21" x14ac:dyDescent="0.3">
      <c r="A912">
        <v>960</v>
      </c>
      <c r="B912" s="1" t="s">
        <v>12737</v>
      </c>
      <c r="C912" s="1" t="s">
        <v>6315</v>
      </c>
      <c r="D912" s="2">
        <v>28228</v>
      </c>
      <c r="E912">
        <v>13</v>
      </c>
      <c r="F912">
        <v>4</v>
      </c>
      <c r="G912">
        <v>1977</v>
      </c>
      <c r="H912">
        <v>42</v>
      </c>
      <c r="I912" s="21">
        <f>AVERAGE(completedclient[age])</f>
        <v>45.892717452039484</v>
      </c>
      <c r="J912" s="1" t="s">
        <v>12738</v>
      </c>
      <c r="K912" s="1" t="s">
        <v>12739</v>
      </c>
      <c r="L912" s="1" t="s">
        <v>6800</v>
      </c>
      <c r="M912" s="1" t="s">
        <v>7313</v>
      </c>
      <c r="N912" s="1" t="s">
        <v>12740</v>
      </c>
      <c r="O912" s="1" t="s">
        <v>12741</v>
      </c>
      <c r="P912" s="1" t="s">
        <v>12742</v>
      </c>
      <c r="Q912" s="1"/>
      <c r="R912" s="1" t="s">
        <v>6727</v>
      </c>
      <c r="S912" s="1" t="s">
        <v>6728</v>
      </c>
      <c r="T912">
        <v>49468</v>
      </c>
      <c r="U912">
        <v>16</v>
      </c>
    </row>
    <row r="913" spans="1:21" x14ac:dyDescent="0.3">
      <c r="A913">
        <v>961</v>
      </c>
      <c r="B913" s="1" t="s">
        <v>12743</v>
      </c>
      <c r="C913" s="1" t="s">
        <v>6315</v>
      </c>
      <c r="D913" s="2">
        <v>18905</v>
      </c>
      <c r="E913">
        <v>4</v>
      </c>
      <c r="F913">
        <v>10</v>
      </c>
      <c r="G913">
        <v>1951</v>
      </c>
      <c r="H913">
        <v>68</v>
      </c>
      <c r="I913" s="21">
        <f>AVERAGE(completedclient[age])</f>
        <v>45.892717452039484</v>
      </c>
      <c r="J913" s="1" t="s">
        <v>12744</v>
      </c>
      <c r="K913" s="1" t="s">
        <v>12745</v>
      </c>
      <c r="L913" s="1" t="s">
        <v>12321</v>
      </c>
      <c r="M913" s="1" t="s">
        <v>11811</v>
      </c>
      <c r="N913" s="1" t="s">
        <v>12746</v>
      </c>
      <c r="O913" s="1" t="s">
        <v>12747</v>
      </c>
      <c r="P913" s="1" t="s">
        <v>12748</v>
      </c>
      <c r="Q913" s="1"/>
      <c r="R913" s="1" t="s">
        <v>6382</v>
      </c>
      <c r="S913" s="1" t="s">
        <v>6383</v>
      </c>
      <c r="T913">
        <v>41999</v>
      </c>
      <c r="U913">
        <v>15</v>
      </c>
    </row>
    <row r="914" spans="1:21" x14ac:dyDescent="0.3">
      <c r="A914">
        <v>962</v>
      </c>
      <c r="B914" s="1" t="s">
        <v>12749</v>
      </c>
      <c r="C914" s="1" t="s">
        <v>6327</v>
      </c>
      <c r="D914" s="2">
        <v>31462</v>
      </c>
      <c r="E914">
        <v>19</v>
      </c>
      <c r="F914">
        <v>2</v>
      </c>
      <c r="G914">
        <v>1986</v>
      </c>
      <c r="H914">
        <v>33</v>
      </c>
      <c r="I914" s="21">
        <f>AVERAGE(completedclient[age])</f>
        <v>45.892717452039484</v>
      </c>
      <c r="J914" s="1" t="s">
        <v>12750</v>
      </c>
      <c r="K914" s="1" t="s">
        <v>12751</v>
      </c>
      <c r="L914" s="1" t="s">
        <v>6752</v>
      </c>
      <c r="M914" s="1" t="s">
        <v>12752</v>
      </c>
      <c r="N914" s="1" t="s">
        <v>12753</v>
      </c>
      <c r="O914" s="1" t="s">
        <v>12754</v>
      </c>
      <c r="P914" s="1" t="s">
        <v>12755</v>
      </c>
      <c r="Q914" s="1"/>
      <c r="R914" s="1" t="s">
        <v>6709</v>
      </c>
      <c r="S914" s="1" t="s">
        <v>6710</v>
      </c>
      <c r="T914">
        <v>40203</v>
      </c>
      <c r="U914">
        <v>19</v>
      </c>
    </row>
    <row r="915" spans="1:21" x14ac:dyDescent="0.3">
      <c r="A915">
        <v>963</v>
      </c>
      <c r="B915" s="1" t="s">
        <v>12756</v>
      </c>
      <c r="C915" s="1" t="s">
        <v>6315</v>
      </c>
      <c r="D915" s="2">
        <v>31763</v>
      </c>
      <c r="E915">
        <v>17</v>
      </c>
      <c r="F915">
        <v>12</v>
      </c>
      <c r="G915">
        <v>1986</v>
      </c>
      <c r="H915">
        <v>33</v>
      </c>
      <c r="I915" s="21">
        <f>AVERAGE(completedclient[age])</f>
        <v>45.892717452039484</v>
      </c>
      <c r="J915" s="1" t="s">
        <v>12757</v>
      </c>
      <c r="K915" s="1" t="s">
        <v>12758</v>
      </c>
      <c r="L915" s="1" t="s">
        <v>12327</v>
      </c>
      <c r="M915" s="1" t="s">
        <v>11817</v>
      </c>
      <c r="N915" s="1" t="s">
        <v>12759</v>
      </c>
      <c r="O915" s="1" t="s">
        <v>12760</v>
      </c>
      <c r="P915" s="1" t="s">
        <v>12761</v>
      </c>
      <c r="Q915" s="1"/>
      <c r="R915" s="1" t="s">
        <v>6768</v>
      </c>
      <c r="S915" s="1" t="s">
        <v>6769</v>
      </c>
      <c r="T915">
        <v>40843</v>
      </c>
      <c r="U915">
        <v>64</v>
      </c>
    </row>
    <row r="916" spans="1:21" x14ac:dyDescent="0.3">
      <c r="A916">
        <v>964</v>
      </c>
      <c r="B916" s="1" t="s">
        <v>12762</v>
      </c>
      <c r="C916" s="1" t="s">
        <v>6315</v>
      </c>
      <c r="D916" s="2">
        <v>26958</v>
      </c>
      <c r="E916">
        <v>21</v>
      </c>
      <c r="F916">
        <v>10</v>
      </c>
      <c r="G916">
        <v>1973</v>
      </c>
      <c r="H916">
        <v>46</v>
      </c>
      <c r="I916" s="21">
        <f>AVERAGE(completedclient[age])</f>
        <v>45.892717452039484</v>
      </c>
      <c r="J916" s="1" t="s">
        <v>12763</v>
      </c>
      <c r="K916" s="1" t="s">
        <v>12764</v>
      </c>
      <c r="L916" s="1" t="s">
        <v>12347</v>
      </c>
      <c r="M916" s="1" t="s">
        <v>11825</v>
      </c>
      <c r="N916" s="1" t="s">
        <v>12765</v>
      </c>
      <c r="O916" s="1" t="s">
        <v>12766</v>
      </c>
      <c r="P916" s="1" t="s">
        <v>12767</v>
      </c>
      <c r="Q916" s="1"/>
      <c r="R916" s="1" t="s">
        <v>7599</v>
      </c>
      <c r="S916" s="1" t="s">
        <v>7600</v>
      </c>
      <c r="T916">
        <v>49226</v>
      </c>
      <c r="U916">
        <v>10</v>
      </c>
    </row>
    <row r="917" spans="1:21" x14ac:dyDescent="0.3">
      <c r="A917">
        <v>965</v>
      </c>
      <c r="B917" s="1" t="s">
        <v>12768</v>
      </c>
      <c r="C917" s="1" t="s">
        <v>6315</v>
      </c>
      <c r="D917" s="2">
        <v>33939</v>
      </c>
      <c r="E917">
        <v>1</v>
      </c>
      <c r="F917">
        <v>12</v>
      </c>
      <c r="G917">
        <v>1992</v>
      </c>
      <c r="H917">
        <v>27</v>
      </c>
      <c r="I917" s="21">
        <f>AVERAGE(completedclient[age])</f>
        <v>45.892717452039484</v>
      </c>
      <c r="J917" s="1" t="s">
        <v>12769</v>
      </c>
      <c r="K917" s="1" t="s">
        <v>7776</v>
      </c>
      <c r="L917" s="1" t="s">
        <v>12359</v>
      </c>
      <c r="M917" s="1" t="s">
        <v>11833</v>
      </c>
      <c r="N917" s="1" t="s">
        <v>12770</v>
      </c>
      <c r="O917" s="1" t="s">
        <v>12771</v>
      </c>
      <c r="P917" s="1" t="s">
        <v>12772</v>
      </c>
      <c r="Q917" s="1"/>
      <c r="R917" s="1" t="s">
        <v>7453</v>
      </c>
      <c r="S917" s="1" t="s">
        <v>7454</v>
      </c>
      <c r="T917">
        <v>48280</v>
      </c>
      <c r="U917">
        <v>13</v>
      </c>
    </row>
    <row r="918" spans="1:21" x14ac:dyDescent="0.3">
      <c r="A918">
        <v>966</v>
      </c>
      <c r="B918" s="1" t="s">
        <v>12773</v>
      </c>
      <c r="C918" s="1" t="s">
        <v>6327</v>
      </c>
      <c r="D918" s="2">
        <v>36040</v>
      </c>
      <c r="E918">
        <v>2</v>
      </c>
      <c r="F918">
        <v>9</v>
      </c>
      <c r="G918">
        <v>1998</v>
      </c>
      <c r="H918">
        <v>21</v>
      </c>
      <c r="I918" s="21">
        <f>AVERAGE(completedclient[age])</f>
        <v>45.892717452039484</v>
      </c>
      <c r="J918" s="1" t="s">
        <v>12774</v>
      </c>
      <c r="K918" s="1" t="s">
        <v>12775</v>
      </c>
      <c r="L918" s="1" t="s">
        <v>6762</v>
      </c>
      <c r="M918" s="1" t="s">
        <v>12776</v>
      </c>
      <c r="N918" s="1" t="s">
        <v>12777</v>
      </c>
      <c r="O918" s="1" t="s">
        <v>12778</v>
      </c>
      <c r="P918" s="1" t="s">
        <v>12779</v>
      </c>
      <c r="Q918" s="1"/>
      <c r="R918" s="1" t="s">
        <v>7453</v>
      </c>
      <c r="S918" s="1" t="s">
        <v>7454</v>
      </c>
      <c r="T918">
        <v>40937</v>
      </c>
      <c r="U918">
        <v>13</v>
      </c>
    </row>
    <row r="919" spans="1:21" x14ac:dyDescent="0.3">
      <c r="A919">
        <v>967</v>
      </c>
      <c r="B919" s="1" t="s">
        <v>12780</v>
      </c>
      <c r="C919" s="1" t="s">
        <v>6327</v>
      </c>
      <c r="D919" s="2">
        <v>36331</v>
      </c>
      <c r="E919">
        <v>20</v>
      </c>
      <c r="F919">
        <v>6</v>
      </c>
      <c r="G919">
        <v>1999</v>
      </c>
      <c r="H919">
        <v>20</v>
      </c>
      <c r="I919" s="21">
        <f>AVERAGE(completedclient[age])</f>
        <v>45.892717452039484</v>
      </c>
      <c r="J919" s="1" t="s">
        <v>12781</v>
      </c>
      <c r="K919" s="1" t="s">
        <v>12782</v>
      </c>
      <c r="L919" s="1" t="s">
        <v>6780</v>
      </c>
      <c r="M919" s="1" t="s">
        <v>8783</v>
      </c>
      <c r="N919" s="1" t="s">
        <v>12783</v>
      </c>
      <c r="O919" s="1" t="s">
        <v>12784</v>
      </c>
      <c r="P919" s="1" t="s">
        <v>12785</v>
      </c>
      <c r="Q919" s="1"/>
      <c r="R919" s="1" t="s">
        <v>6448</v>
      </c>
      <c r="S919" s="1" t="s">
        <v>6336</v>
      </c>
      <c r="T919">
        <v>10704</v>
      </c>
      <c r="U919">
        <v>76</v>
      </c>
    </row>
    <row r="920" spans="1:21" x14ac:dyDescent="0.3">
      <c r="A920">
        <v>968</v>
      </c>
      <c r="B920" s="1" t="s">
        <v>12786</v>
      </c>
      <c r="C920" s="1" t="s">
        <v>6327</v>
      </c>
      <c r="D920" s="2">
        <v>28173</v>
      </c>
      <c r="E920">
        <v>17</v>
      </c>
      <c r="F920">
        <v>2</v>
      </c>
      <c r="G920">
        <v>1977</v>
      </c>
      <c r="H920">
        <v>42</v>
      </c>
      <c r="I920" s="21">
        <f>AVERAGE(completedclient[age])</f>
        <v>45.892717452039484</v>
      </c>
      <c r="J920" s="1" t="s">
        <v>12787</v>
      </c>
      <c r="K920" s="1" t="s">
        <v>11382</v>
      </c>
      <c r="L920" s="1" t="s">
        <v>6800</v>
      </c>
      <c r="M920" s="1" t="s">
        <v>12788</v>
      </c>
      <c r="N920" s="1" t="s">
        <v>12789</v>
      </c>
      <c r="O920" s="1" t="s">
        <v>12790</v>
      </c>
      <c r="P920" s="1" t="s">
        <v>12791</v>
      </c>
      <c r="Q920" s="1"/>
      <c r="R920" s="1" t="s">
        <v>7996</v>
      </c>
      <c r="S920" s="1" t="s">
        <v>6393</v>
      </c>
      <c r="T920">
        <v>1843</v>
      </c>
      <c r="U920">
        <v>69</v>
      </c>
    </row>
    <row r="921" spans="1:21" x14ac:dyDescent="0.3">
      <c r="A921">
        <v>970</v>
      </c>
      <c r="B921" s="1" t="s">
        <v>12792</v>
      </c>
      <c r="C921" s="1" t="s">
        <v>6327</v>
      </c>
      <c r="D921" s="2">
        <v>28213</v>
      </c>
      <c r="E921">
        <v>29</v>
      </c>
      <c r="F921">
        <v>3</v>
      </c>
      <c r="G921">
        <v>1977</v>
      </c>
      <c r="H921">
        <v>42</v>
      </c>
      <c r="I921" s="21">
        <f>AVERAGE(completedclient[age])</f>
        <v>45.892717452039484</v>
      </c>
      <c r="J921" s="1" t="s">
        <v>12793</v>
      </c>
      <c r="K921" s="1" t="s">
        <v>7996</v>
      </c>
      <c r="L921" s="1" t="s">
        <v>6808</v>
      </c>
      <c r="M921" s="1" t="s">
        <v>12794</v>
      </c>
      <c r="N921" s="1" t="s">
        <v>12795</v>
      </c>
      <c r="O921" s="1" t="s">
        <v>12796</v>
      </c>
      <c r="P921" s="1" t="s">
        <v>12797</v>
      </c>
      <c r="Q921" s="1"/>
      <c r="R921" s="1" t="s">
        <v>6643</v>
      </c>
      <c r="S921" s="1" t="s">
        <v>6601</v>
      </c>
      <c r="T921">
        <v>48881</v>
      </c>
      <c r="U921">
        <v>36</v>
      </c>
    </row>
    <row r="922" spans="1:21" x14ac:dyDescent="0.3">
      <c r="A922">
        <v>971</v>
      </c>
      <c r="B922" s="1" t="s">
        <v>12798</v>
      </c>
      <c r="C922" s="1" t="s">
        <v>6315</v>
      </c>
      <c r="D922" s="2">
        <v>14246</v>
      </c>
      <c r="E922">
        <v>1</v>
      </c>
      <c r="F922">
        <v>1</v>
      </c>
      <c r="G922">
        <v>1939</v>
      </c>
      <c r="H922">
        <v>81</v>
      </c>
      <c r="I922" s="21">
        <f>AVERAGE(completedclient[age])</f>
        <v>45.892717452039484</v>
      </c>
      <c r="J922" s="1" t="s">
        <v>12799</v>
      </c>
      <c r="K922" s="1" t="s">
        <v>12800</v>
      </c>
      <c r="L922" s="1" t="s">
        <v>12425</v>
      </c>
      <c r="M922" s="1" t="s">
        <v>11853</v>
      </c>
      <c r="N922" s="1" t="s">
        <v>12801</v>
      </c>
      <c r="O922" s="1" t="s">
        <v>12802</v>
      </c>
      <c r="P922" s="1" t="s">
        <v>12803</v>
      </c>
      <c r="Q922" s="1"/>
      <c r="R922" s="1" t="s">
        <v>6502</v>
      </c>
      <c r="S922" s="1" t="s">
        <v>6503</v>
      </c>
      <c r="T922">
        <v>42357</v>
      </c>
      <c r="U922">
        <v>46</v>
      </c>
    </row>
    <row r="923" spans="1:21" x14ac:dyDescent="0.3">
      <c r="A923">
        <v>972</v>
      </c>
      <c r="B923" s="1" t="s">
        <v>12804</v>
      </c>
      <c r="C923" s="1" t="s">
        <v>6327</v>
      </c>
      <c r="D923" s="2">
        <v>13641</v>
      </c>
      <c r="E923">
        <v>6</v>
      </c>
      <c r="F923">
        <v>5</v>
      </c>
      <c r="G923">
        <v>1937</v>
      </c>
      <c r="H923">
        <v>82</v>
      </c>
      <c r="I923" s="21">
        <f>AVERAGE(completedclient[age])</f>
        <v>45.892717452039484</v>
      </c>
      <c r="J923" s="1" t="s">
        <v>12805</v>
      </c>
      <c r="K923" s="1" t="s">
        <v>12806</v>
      </c>
      <c r="L923" s="1" t="s">
        <v>6822</v>
      </c>
      <c r="M923" s="1" t="s">
        <v>12807</v>
      </c>
      <c r="N923" s="1" t="s">
        <v>12808</v>
      </c>
      <c r="O923" s="1" t="s">
        <v>12809</v>
      </c>
      <c r="P923" s="1" t="s">
        <v>12810</v>
      </c>
      <c r="Q923" s="1"/>
      <c r="R923" s="1" t="s">
        <v>6502</v>
      </c>
      <c r="S923" s="1" t="s">
        <v>6503</v>
      </c>
      <c r="T923">
        <v>49631</v>
      </c>
      <c r="U923">
        <v>46</v>
      </c>
    </row>
    <row r="924" spans="1:21" x14ac:dyDescent="0.3">
      <c r="A924">
        <v>973</v>
      </c>
      <c r="B924" s="1" t="s">
        <v>12811</v>
      </c>
      <c r="C924" s="1" t="s">
        <v>6315</v>
      </c>
      <c r="D924" s="2">
        <v>33152</v>
      </c>
      <c r="E924">
        <v>6</v>
      </c>
      <c r="F924">
        <v>10</v>
      </c>
      <c r="G924">
        <v>1990</v>
      </c>
      <c r="H924">
        <v>29</v>
      </c>
      <c r="I924" s="21">
        <f>AVERAGE(completedclient[age])</f>
        <v>45.892717452039484</v>
      </c>
      <c r="J924" s="1" t="s">
        <v>12812</v>
      </c>
      <c r="K924" s="1" t="s">
        <v>12813</v>
      </c>
      <c r="L924" s="1" t="s">
        <v>12463</v>
      </c>
      <c r="M924" s="1" t="s">
        <v>7776</v>
      </c>
      <c r="N924" s="1" t="s">
        <v>12814</v>
      </c>
      <c r="O924" s="1" t="s">
        <v>12815</v>
      </c>
      <c r="P924" s="1" t="s">
        <v>12816</v>
      </c>
      <c r="Q924" s="1"/>
      <c r="R924" s="1" t="s">
        <v>8950</v>
      </c>
      <c r="S924" s="1" t="s">
        <v>8951</v>
      </c>
      <c r="T924">
        <v>48122</v>
      </c>
      <c r="U924">
        <v>14</v>
      </c>
    </row>
    <row r="925" spans="1:21" x14ac:dyDescent="0.3">
      <c r="A925">
        <v>974</v>
      </c>
      <c r="B925" s="1" t="s">
        <v>12817</v>
      </c>
      <c r="C925" s="1" t="s">
        <v>6327</v>
      </c>
      <c r="D925" s="2">
        <v>30491</v>
      </c>
      <c r="E925">
        <v>24</v>
      </c>
      <c r="F925">
        <v>6</v>
      </c>
      <c r="G925">
        <v>1983</v>
      </c>
      <c r="H925">
        <v>36</v>
      </c>
      <c r="I925" s="21">
        <f>AVERAGE(completedclient[age])</f>
        <v>45.892717452039484</v>
      </c>
      <c r="J925" s="1" t="s">
        <v>12818</v>
      </c>
      <c r="K925" s="1" t="s">
        <v>12819</v>
      </c>
      <c r="L925" s="1" t="s">
        <v>6831</v>
      </c>
      <c r="M925" s="1" t="s">
        <v>12820</v>
      </c>
      <c r="N925" s="1" t="s">
        <v>12821</v>
      </c>
      <c r="O925" s="1" t="s">
        <v>12822</v>
      </c>
      <c r="P925" s="1" t="s">
        <v>12823</v>
      </c>
      <c r="Q925" s="1"/>
      <c r="R925" s="1" t="s">
        <v>8950</v>
      </c>
      <c r="S925" s="1" t="s">
        <v>8951</v>
      </c>
      <c r="T925">
        <v>49093</v>
      </c>
      <c r="U925">
        <v>14</v>
      </c>
    </row>
    <row r="926" spans="1:21" x14ac:dyDescent="0.3">
      <c r="A926">
        <v>975</v>
      </c>
      <c r="B926" s="1" t="s">
        <v>12824</v>
      </c>
      <c r="C926" s="1" t="s">
        <v>6315</v>
      </c>
      <c r="D926" s="2">
        <v>29048</v>
      </c>
      <c r="E926">
        <v>12</v>
      </c>
      <c r="F926">
        <v>7</v>
      </c>
      <c r="G926">
        <v>1979</v>
      </c>
      <c r="H926">
        <v>40</v>
      </c>
      <c r="I926" s="21">
        <f>AVERAGE(completedclient[age])</f>
        <v>45.892717452039484</v>
      </c>
      <c r="J926" s="1" t="s">
        <v>12825</v>
      </c>
      <c r="K926" s="1" t="s">
        <v>12826</v>
      </c>
      <c r="L926" s="1" t="s">
        <v>12482</v>
      </c>
      <c r="M926" s="1" t="s">
        <v>11874</v>
      </c>
      <c r="N926" s="1" t="s">
        <v>12827</v>
      </c>
      <c r="O926" s="1" t="s">
        <v>12828</v>
      </c>
      <c r="P926" s="1" t="s">
        <v>12829</v>
      </c>
      <c r="Q926" s="1"/>
      <c r="R926" s="1" t="s">
        <v>6335</v>
      </c>
      <c r="S926" s="1" t="s">
        <v>6336</v>
      </c>
      <c r="T926">
        <v>10101</v>
      </c>
      <c r="U926">
        <v>1</v>
      </c>
    </row>
    <row r="927" spans="1:21" x14ac:dyDescent="0.3">
      <c r="A927">
        <v>976</v>
      </c>
      <c r="B927" s="1" t="s">
        <v>12830</v>
      </c>
      <c r="C927" s="1" t="s">
        <v>6315</v>
      </c>
      <c r="D927" s="2">
        <v>27717</v>
      </c>
      <c r="E927">
        <v>19</v>
      </c>
      <c r="F927">
        <v>11</v>
      </c>
      <c r="G927">
        <v>1975</v>
      </c>
      <c r="H927">
        <v>44</v>
      </c>
      <c r="I927" s="21">
        <f>AVERAGE(completedclient[age])</f>
        <v>45.892717452039484</v>
      </c>
      <c r="J927" s="1" t="s">
        <v>12831</v>
      </c>
      <c r="K927" s="1" t="s">
        <v>12832</v>
      </c>
      <c r="L927" s="1" t="s">
        <v>12495</v>
      </c>
      <c r="M927" s="1" t="s">
        <v>11888</v>
      </c>
      <c r="N927" s="1" t="s">
        <v>12833</v>
      </c>
      <c r="O927" s="1" t="s">
        <v>12834</v>
      </c>
      <c r="P927" s="1" t="s">
        <v>12835</v>
      </c>
      <c r="Q927" s="1"/>
      <c r="R927" s="1" t="s">
        <v>6727</v>
      </c>
      <c r="S927" s="1" t="s">
        <v>6728</v>
      </c>
      <c r="T927">
        <v>45525</v>
      </c>
      <c r="U927">
        <v>16</v>
      </c>
    </row>
    <row r="928" spans="1:21" x14ac:dyDescent="0.3">
      <c r="A928">
        <v>977</v>
      </c>
      <c r="B928" s="1" t="s">
        <v>12836</v>
      </c>
      <c r="C928" s="1" t="s">
        <v>6315</v>
      </c>
      <c r="D928" s="2">
        <v>16932</v>
      </c>
      <c r="E928">
        <v>10</v>
      </c>
      <c r="F928">
        <v>5</v>
      </c>
      <c r="G928">
        <v>1946</v>
      </c>
      <c r="H928">
        <v>73</v>
      </c>
      <c r="I928" s="21">
        <f>AVERAGE(completedclient[age])</f>
        <v>45.892717452039484</v>
      </c>
      <c r="J928" s="1" t="s">
        <v>12837</v>
      </c>
      <c r="K928" s="1" t="s">
        <v>12838</v>
      </c>
      <c r="L928" s="1" t="s">
        <v>12501</v>
      </c>
      <c r="M928" s="1" t="s">
        <v>11896</v>
      </c>
      <c r="N928" s="1" t="s">
        <v>12839</v>
      </c>
      <c r="O928" s="1" t="s">
        <v>12840</v>
      </c>
      <c r="P928" s="1" t="s">
        <v>12841</v>
      </c>
      <c r="Q928" s="1"/>
      <c r="R928" s="1" t="s">
        <v>6448</v>
      </c>
      <c r="S928" s="1" t="s">
        <v>6336</v>
      </c>
      <c r="T928">
        <v>10705</v>
      </c>
      <c r="U928">
        <v>76</v>
      </c>
    </row>
    <row r="929" spans="1:21" x14ac:dyDescent="0.3">
      <c r="A929">
        <v>978</v>
      </c>
      <c r="B929" s="1" t="s">
        <v>12842</v>
      </c>
      <c r="C929" s="1" t="s">
        <v>6315</v>
      </c>
      <c r="D929" s="2">
        <v>32303</v>
      </c>
      <c r="E929">
        <v>9</v>
      </c>
      <c r="F929">
        <v>6</v>
      </c>
      <c r="G929">
        <v>1988</v>
      </c>
      <c r="H929">
        <v>31</v>
      </c>
      <c r="I929" s="21">
        <f>AVERAGE(completedclient[age])</f>
        <v>45.892717452039484</v>
      </c>
      <c r="J929" s="1" t="s">
        <v>12843</v>
      </c>
      <c r="K929" s="1" t="s">
        <v>12844</v>
      </c>
      <c r="L929" s="1" t="s">
        <v>12541</v>
      </c>
      <c r="M929" s="1" t="s">
        <v>11904</v>
      </c>
      <c r="N929" s="1" t="s">
        <v>12845</v>
      </c>
      <c r="O929" s="1" t="s">
        <v>12846</v>
      </c>
      <c r="P929" s="1" t="s">
        <v>12847</v>
      </c>
      <c r="Q929" s="1"/>
      <c r="R929" s="1" t="s">
        <v>8443</v>
      </c>
      <c r="S929" s="1" t="s">
        <v>6393</v>
      </c>
      <c r="T929">
        <v>2238</v>
      </c>
      <c r="U929">
        <v>56</v>
      </c>
    </row>
    <row r="930" spans="1:21" x14ac:dyDescent="0.3">
      <c r="A930">
        <v>979</v>
      </c>
      <c r="B930" s="1" t="s">
        <v>12848</v>
      </c>
      <c r="C930" s="1" t="s">
        <v>6327</v>
      </c>
      <c r="D930" s="2">
        <v>31734</v>
      </c>
      <c r="E930">
        <v>18</v>
      </c>
      <c r="F930">
        <v>11</v>
      </c>
      <c r="G930">
        <v>1986</v>
      </c>
      <c r="H930">
        <v>33</v>
      </c>
      <c r="I930" s="21">
        <f>AVERAGE(completedclient[age])</f>
        <v>45.892717452039484</v>
      </c>
      <c r="J930" s="1" t="s">
        <v>12849</v>
      </c>
      <c r="K930" s="1" t="s">
        <v>12850</v>
      </c>
      <c r="L930" s="1" t="s">
        <v>6840</v>
      </c>
      <c r="M930" s="1" t="s">
        <v>12851</v>
      </c>
      <c r="N930" s="1" t="s">
        <v>12852</v>
      </c>
      <c r="O930" s="1" t="s">
        <v>12853</v>
      </c>
      <c r="P930" s="1" t="s">
        <v>12854</v>
      </c>
      <c r="Q930" s="1"/>
      <c r="R930" s="1" t="s">
        <v>8443</v>
      </c>
      <c r="S930" s="1" t="s">
        <v>6393</v>
      </c>
      <c r="T930">
        <v>2138</v>
      </c>
      <c r="U930">
        <v>56</v>
      </c>
    </row>
    <row r="931" spans="1:21" x14ac:dyDescent="0.3">
      <c r="A931">
        <v>980</v>
      </c>
      <c r="B931" s="1" t="s">
        <v>12855</v>
      </c>
      <c r="C931" s="1" t="s">
        <v>6327</v>
      </c>
      <c r="D931" s="2">
        <v>29859</v>
      </c>
      <c r="E931">
        <v>30</v>
      </c>
      <c r="F931">
        <v>9</v>
      </c>
      <c r="G931">
        <v>1981</v>
      </c>
      <c r="H931">
        <v>38</v>
      </c>
      <c r="I931" s="21">
        <f>AVERAGE(completedclient[age])</f>
        <v>45.892717452039484</v>
      </c>
      <c r="J931" s="1" t="s">
        <v>12856</v>
      </c>
      <c r="K931" s="1" t="s">
        <v>12857</v>
      </c>
      <c r="L931" s="1" t="s">
        <v>6869</v>
      </c>
      <c r="M931" s="1" t="s">
        <v>12858</v>
      </c>
      <c r="N931" s="1" t="s">
        <v>12859</v>
      </c>
      <c r="O931" s="1" t="s">
        <v>12860</v>
      </c>
      <c r="P931" s="1" t="s">
        <v>12861</v>
      </c>
      <c r="Q931" s="1"/>
      <c r="R931" s="1" t="s">
        <v>6428</v>
      </c>
      <c r="S931" s="1" t="s">
        <v>6429</v>
      </c>
      <c r="T931">
        <v>48738</v>
      </c>
      <c r="U931">
        <v>40</v>
      </c>
    </row>
    <row r="932" spans="1:21" x14ac:dyDescent="0.3">
      <c r="A932">
        <v>981</v>
      </c>
      <c r="B932" s="1" t="s">
        <v>12862</v>
      </c>
      <c r="C932" s="1" t="s">
        <v>6327</v>
      </c>
      <c r="D932" s="2">
        <v>29400</v>
      </c>
      <c r="E932">
        <v>28</v>
      </c>
      <c r="F932">
        <v>6</v>
      </c>
      <c r="G932">
        <v>1980</v>
      </c>
      <c r="H932">
        <v>39</v>
      </c>
      <c r="I932" s="21">
        <f>AVERAGE(completedclient[age])</f>
        <v>45.892717452039484</v>
      </c>
      <c r="J932" s="1" t="s">
        <v>12863</v>
      </c>
      <c r="K932" s="1" t="s">
        <v>12864</v>
      </c>
      <c r="L932" s="1" t="s">
        <v>6877</v>
      </c>
      <c r="M932" s="1" t="s">
        <v>12865</v>
      </c>
      <c r="N932" s="1" t="s">
        <v>12866</v>
      </c>
      <c r="O932" s="1" t="s">
        <v>12867</v>
      </c>
      <c r="P932" s="1" t="s">
        <v>12868</v>
      </c>
      <c r="Q932" s="1"/>
      <c r="R932" s="1" t="s">
        <v>6353</v>
      </c>
      <c r="S932" s="1" t="s">
        <v>6354</v>
      </c>
      <c r="T932">
        <v>48200</v>
      </c>
      <c r="U932">
        <v>5</v>
      </c>
    </row>
    <row r="933" spans="1:21" x14ac:dyDescent="0.3">
      <c r="A933">
        <v>984</v>
      </c>
      <c r="B933" s="1" t="s">
        <v>12869</v>
      </c>
      <c r="C933" s="1" t="s">
        <v>6327</v>
      </c>
      <c r="D933" s="2">
        <v>25387</v>
      </c>
      <c r="E933">
        <v>3</v>
      </c>
      <c r="F933">
        <v>7</v>
      </c>
      <c r="G933">
        <v>1969</v>
      </c>
      <c r="H933">
        <v>50</v>
      </c>
      <c r="I933" s="21">
        <f>AVERAGE(completedclient[age])</f>
        <v>45.892717452039484</v>
      </c>
      <c r="J933" s="1" t="s">
        <v>12870</v>
      </c>
      <c r="K933" s="1" t="s">
        <v>8558</v>
      </c>
      <c r="L933" s="1" t="s">
        <v>6892</v>
      </c>
      <c r="M933" s="1" t="s">
        <v>12871</v>
      </c>
      <c r="N933" s="1" t="s">
        <v>12872</v>
      </c>
      <c r="O933" s="1" t="s">
        <v>12873</v>
      </c>
      <c r="P933" s="1" t="s">
        <v>12874</v>
      </c>
      <c r="Q933" s="1"/>
      <c r="R933" s="1" t="s">
        <v>6701</v>
      </c>
      <c r="S933" s="1" t="s">
        <v>6702</v>
      </c>
      <c r="T933">
        <v>43894</v>
      </c>
      <c r="U933">
        <v>20</v>
      </c>
    </row>
    <row r="934" spans="1:21" x14ac:dyDescent="0.3">
      <c r="A934">
        <v>985</v>
      </c>
      <c r="B934" s="1" t="s">
        <v>12875</v>
      </c>
      <c r="C934" s="1" t="s">
        <v>6315</v>
      </c>
      <c r="D934" s="2">
        <v>24485</v>
      </c>
      <c r="E934">
        <v>13</v>
      </c>
      <c r="F934">
        <v>1</v>
      </c>
      <c r="G934">
        <v>1967</v>
      </c>
      <c r="H934">
        <v>53</v>
      </c>
      <c r="I934" s="21">
        <f>AVERAGE(completedclient[age])</f>
        <v>45.892717452039484</v>
      </c>
      <c r="J934" s="1" t="s">
        <v>12876</v>
      </c>
      <c r="K934" s="1" t="s">
        <v>12877</v>
      </c>
      <c r="L934" s="1" t="s">
        <v>12553</v>
      </c>
      <c r="M934" s="1" t="s">
        <v>11911</v>
      </c>
      <c r="N934" s="1" t="s">
        <v>12878</v>
      </c>
      <c r="O934" s="1" t="s">
        <v>12879</v>
      </c>
      <c r="P934" s="1" t="s">
        <v>12880</v>
      </c>
      <c r="Q934" s="1"/>
      <c r="R934" s="1" t="s">
        <v>6701</v>
      </c>
      <c r="S934" s="1" t="s">
        <v>6702</v>
      </c>
      <c r="T934">
        <v>44253</v>
      </c>
      <c r="U934">
        <v>20</v>
      </c>
    </row>
    <row r="935" spans="1:21" x14ac:dyDescent="0.3">
      <c r="A935">
        <v>986</v>
      </c>
      <c r="B935" s="1" t="s">
        <v>12881</v>
      </c>
      <c r="C935" s="1" t="s">
        <v>6327</v>
      </c>
      <c r="D935" s="2">
        <v>27530</v>
      </c>
      <c r="E935">
        <v>16</v>
      </c>
      <c r="F935">
        <v>5</v>
      </c>
      <c r="G935">
        <v>1975</v>
      </c>
      <c r="H935">
        <v>44</v>
      </c>
      <c r="I935" s="21">
        <f>AVERAGE(completedclient[age])</f>
        <v>45.892717452039484</v>
      </c>
      <c r="J935" s="1" t="s">
        <v>12882</v>
      </c>
      <c r="K935" s="1" t="s">
        <v>12883</v>
      </c>
      <c r="L935" s="1" t="s">
        <v>6900</v>
      </c>
      <c r="M935" s="1" t="s">
        <v>12884</v>
      </c>
      <c r="N935" s="1" t="s">
        <v>12885</v>
      </c>
      <c r="O935" s="1" t="s">
        <v>12886</v>
      </c>
      <c r="P935" s="1" t="s">
        <v>12887</v>
      </c>
      <c r="Q935" s="1"/>
      <c r="R935" s="1" t="s">
        <v>6556</v>
      </c>
      <c r="S935" s="1" t="s">
        <v>6557</v>
      </c>
      <c r="T935">
        <v>48601</v>
      </c>
      <c r="U935">
        <v>74</v>
      </c>
    </row>
    <row r="936" spans="1:21" x14ac:dyDescent="0.3">
      <c r="A936">
        <v>987</v>
      </c>
      <c r="B936" s="1" t="s">
        <v>12888</v>
      </c>
      <c r="C936" s="1" t="s">
        <v>6327</v>
      </c>
      <c r="D936" s="2">
        <v>26439</v>
      </c>
      <c r="E936">
        <v>20</v>
      </c>
      <c r="F936">
        <v>5</v>
      </c>
      <c r="G936">
        <v>1972</v>
      </c>
      <c r="H936">
        <v>47</v>
      </c>
      <c r="I936" s="21">
        <f>AVERAGE(completedclient[age])</f>
        <v>45.892717452039484</v>
      </c>
      <c r="J936" s="1" t="s">
        <v>12889</v>
      </c>
      <c r="K936" s="1" t="s">
        <v>12890</v>
      </c>
      <c r="L936" s="1" t="s">
        <v>6951</v>
      </c>
      <c r="M936" s="1" t="s">
        <v>12891</v>
      </c>
      <c r="N936" s="1" t="s">
        <v>12892</v>
      </c>
      <c r="O936" s="1" t="s">
        <v>12893</v>
      </c>
      <c r="P936" s="1" t="s">
        <v>12894</v>
      </c>
      <c r="Q936" s="1"/>
      <c r="R936" s="1" t="s">
        <v>6402</v>
      </c>
      <c r="S936" s="1" t="s">
        <v>6393</v>
      </c>
      <c r="T936">
        <v>1905</v>
      </c>
      <c r="U936">
        <v>60</v>
      </c>
    </row>
    <row r="937" spans="1:21" x14ac:dyDescent="0.3">
      <c r="A937">
        <v>988</v>
      </c>
      <c r="B937" s="1" t="s">
        <v>12895</v>
      </c>
      <c r="C937" s="1" t="s">
        <v>6315</v>
      </c>
      <c r="D937" s="2">
        <v>21824</v>
      </c>
      <c r="E937">
        <v>1</v>
      </c>
      <c r="F937">
        <v>10</v>
      </c>
      <c r="G937">
        <v>1959</v>
      </c>
      <c r="H937">
        <v>60</v>
      </c>
      <c r="I937" s="21">
        <f>AVERAGE(completedclient[age])</f>
        <v>45.892717452039484</v>
      </c>
      <c r="J937" s="1" t="s">
        <v>12896</v>
      </c>
      <c r="K937" s="1" t="s">
        <v>12897</v>
      </c>
      <c r="L937" s="1" t="s">
        <v>12572</v>
      </c>
      <c r="M937" s="1" t="s">
        <v>11925</v>
      </c>
      <c r="N937" s="1" t="s">
        <v>12898</v>
      </c>
      <c r="O937" s="1" t="s">
        <v>12899</v>
      </c>
      <c r="P937" s="1" t="s">
        <v>12900</v>
      </c>
      <c r="Q937" s="1"/>
      <c r="R937" s="1" t="s">
        <v>6428</v>
      </c>
      <c r="S937" s="1" t="s">
        <v>6429</v>
      </c>
      <c r="T937">
        <v>44004</v>
      </c>
      <c r="U937">
        <v>40</v>
      </c>
    </row>
    <row r="938" spans="1:21" x14ac:dyDescent="0.3">
      <c r="A938">
        <v>989</v>
      </c>
      <c r="B938" s="1" t="s">
        <v>12901</v>
      </c>
      <c r="C938" s="1" t="s">
        <v>6327</v>
      </c>
      <c r="D938" s="2">
        <v>19586</v>
      </c>
      <c r="E938">
        <v>15</v>
      </c>
      <c r="F938">
        <v>8</v>
      </c>
      <c r="G938">
        <v>1953</v>
      </c>
      <c r="H938">
        <v>66</v>
      </c>
      <c r="I938" s="21">
        <f>AVERAGE(completedclient[age])</f>
        <v>45.892717452039484</v>
      </c>
      <c r="J938" s="1" t="s">
        <v>12902</v>
      </c>
      <c r="K938" s="1" t="s">
        <v>12903</v>
      </c>
      <c r="L938" s="1" t="s">
        <v>6973</v>
      </c>
      <c r="M938" s="1" t="s">
        <v>12904</v>
      </c>
      <c r="N938" s="1" t="s">
        <v>12905</v>
      </c>
      <c r="O938" s="1" t="s">
        <v>12906</v>
      </c>
      <c r="P938" s="1" t="s">
        <v>12907</v>
      </c>
      <c r="Q938" s="1"/>
      <c r="R938" s="1" t="s">
        <v>6428</v>
      </c>
      <c r="S938" s="1" t="s">
        <v>6429</v>
      </c>
      <c r="T938">
        <v>43359</v>
      </c>
      <c r="U938">
        <v>40</v>
      </c>
    </row>
    <row r="939" spans="1:21" x14ac:dyDescent="0.3">
      <c r="A939">
        <v>990</v>
      </c>
      <c r="B939" s="1" t="s">
        <v>12908</v>
      </c>
      <c r="C939" s="1" t="s">
        <v>6327</v>
      </c>
      <c r="D939" s="2">
        <v>29944</v>
      </c>
      <c r="E939">
        <v>24</v>
      </c>
      <c r="F939">
        <v>12</v>
      </c>
      <c r="G939">
        <v>1981</v>
      </c>
      <c r="H939">
        <v>38</v>
      </c>
      <c r="I939" s="21">
        <f>AVERAGE(completedclient[age])</f>
        <v>45.892717452039484</v>
      </c>
      <c r="J939" s="1" t="s">
        <v>12909</v>
      </c>
      <c r="K939" s="1" t="s">
        <v>12910</v>
      </c>
      <c r="L939" s="1" t="s">
        <v>6981</v>
      </c>
      <c r="M939" s="1" t="s">
        <v>12911</v>
      </c>
      <c r="N939" s="1" t="s">
        <v>12912</v>
      </c>
      <c r="O939" s="1" t="s">
        <v>12913</v>
      </c>
      <c r="P939" s="1" t="s">
        <v>12914</v>
      </c>
      <c r="Q939" s="1"/>
      <c r="R939" s="1" t="s">
        <v>7880</v>
      </c>
      <c r="S939" s="1" t="s">
        <v>6393</v>
      </c>
      <c r="T939">
        <v>2145</v>
      </c>
      <c r="U939">
        <v>71</v>
      </c>
    </row>
    <row r="940" spans="1:21" x14ac:dyDescent="0.3">
      <c r="A940">
        <v>991</v>
      </c>
      <c r="B940" s="1" t="s">
        <v>12915</v>
      </c>
      <c r="C940" s="1" t="s">
        <v>6327</v>
      </c>
      <c r="D940" s="2">
        <v>22459</v>
      </c>
      <c r="E940">
        <v>27</v>
      </c>
      <c r="F940">
        <v>6</v>
      </c>
      <c r="G940">
        <v>1961</v>
      </c>
      <c r="H940">
        <v>58</v>
      </c>
      <c r="I940" s="21">
        <f>AVERAGE(completedclient[age])</f>
        <v>45.892717452039484</v>
      </c>
      <c r="J940" s="1" t="s">
        <v>12916</v>
      </c>
      <c r="K940" s="1" t="s">
        <v>12917</v>
      </c>
      <c r="L940" s="1" t="s">
        <v>7007</v>
      </c>
      <c r="M940" s="1" t="s">
        <v>12918</v>
      </c>
      <c r="N940" s="1" t="s">
        <v>12919</v>
      </c>
      <c r="O940" s="1" t="s">
        <v>12920</v>
      </c>
      <c r="P940" s="1" t="s">
        <v>12921</v>
      </c>
      <c r="Q940" s="1"/>
      <c r="R940" s="1" t="s">
        <v>6758</v>
      </c>
      <c r="S940" s="1" t="s">
        <v>6759</v>
      </c>
      <c r="T940">
        <v>44979</v>
      </c>
      <c r="U940">
        <v>32</v>
      </c>
    </row>
    <row r="941" spans="1:21" x14ac:dyDescent="0.3">
      <c r="A941">
        <v>992</v>
      </c>
      <c r="B941" s="1" t="s">
        <v>12922</v>
      </c>
      <c r="C941" s="1" t="s">
        <v>6327</v>
      </c>
      <c r="D941" s="2">
        <v>24979</v>
      </c>
      <c r="E941">
        <v>21</v>
      </c>
      <c r="F941">
        <v>5</v>
      </c>
      <c r="G941">
        <v>1968</v>
      </c>
      <c r="H941">
        <v>51</v>
      </c>
      <c r="I941" s="21">
        <f>AVERAGE(completedclient[age])</f>
        <v>45.892717452039484</v>
      </c>
      <c r="J941" s="1" t="s">
        <v>12923</v>
      </c>
      <c r="K941" s="1" t="s">
        <v>12924</v>
      </c>
      <c r="L941" s="1" t="s">
        <v>7015</v>
      </c>
      <c r="M941" s="1" t="s">
        <v>12925</v>
      </c>
      <c r="N941" s="1" t="s">
        <v>12926</v>
      </c>
      <c r="O941" s="1" t="s">
        <v>12927</v>
      </c>
      <c r="P941" s="1" t="s">
        <v>12928</v>
      </c>
      <c r="Q941" s="1"/>
      <c r="R941" s="1" t="s">
        <v>6709</v>
      </c>
      <c r="S941" s="1" t="s">
        <v>6710</v>
      </c>
      <c r="T941">
        <v>48274</v>
      </c>
      <c r="U941">
        <v>19</v>
      </c>
    </row>
    <row r="942" spans="1:21" x14ac:dyDescent="0.3">
      <c r="A942">
        <v>993</v>
      </c>
      <c r="B942" s="1" t="s">
        <v>12929</v>
      </c>
      <c r="C942" s="1" t="s">
        <v>6315</v>
      </c>
      <c r="D942" s="2">
        <v>32812</v>
      </c>
      <c r="E942">
        <v>31</v>
      </c>
      <c r="F942">
        <v>10</v>
      </c>
      <c r="G942">
        <v>1989</v>
      </c>
      <c r="H942">
        <v>30</v>
      </c>
      <c r="I942" s="21">
        <f>AVERAGE(completedclient[age])</f>
        <v>45.892717452039484</v>
      </c>
      <c r="J942" s="1" t="s">
        <v>12930</v>
      </c>
      <c r="K942" s="1" t="s">
        <v>12931</v>
      </c>
      <c r="L942" s="1" t="s">
        <v>12585</v>
      </c>
      <c r="M942" s="1" t="s">
        <v>11933</v>
      </c>
      <c r="N942" s="1" t="s">
        <v>12932</v>
      </c>
      <c r="O942" s="1" t="s">
        <v>12933</v>
      </c>
      <c r="P942" s="1" t="s">
        <v>12934</v>
      </c>
      <c r="Q942" s="1"/>
      <c r="R942" s="1" t="s">
        <v>6372</v>
      </c>
      <c r="S942" s="1" t="s">
        <v>7094</v>
      </c>
      <c r="T942">
        <v>42684</v>
      </c>
      <c r="U942">
        <v>44</v>
      </c>
    </row>
    <row r="943" spans="1:21" x14ac:dyDescent="0.3">
      <c r="A943">
        <v>994</v>
      </c>
      <c r="B943" s="1" t="s">
        <v>12935</v>
      </c>
      <c r="C943" s="1" t="s">
        <v>6327</v>
      </c>
      <c r="D943" s="2">
        <v>33355</v>
      </c>
      <c r="E943">
        <v>27</v>
      </c>
      <c r="F943">
        <v>4</v>
      </c>
      <c r="G943">
        <v>1991</v>
      </c>
      <c r="H943">
        <v>28</v>
      </c>
      <c r="I943" s="21">
        <f>AVERAGE(completedclient[age])</f>
        <v>45.892717452039484</v>
      </c>
      <c r="J943" s="1" t="s">
        <v>12936</v>
      </c>
      <c r="K943" s="1" t="s">
        <v>12937</v>
      </c>
      <c r="L943" s="1" t="s">
        <v>6329</v>
      </c>
      <c r="M943" s="1" t="s">
        <v>12938</v>
      </c>
      <c r="N943" s="1" t="s">
        <v>12939</v>
      </c>
      <c r="O943" s="1" t="s">
        <v>12940</v>
      </c>
      <c r="P943" s="1" t="s">
        <v>12941</v>
      </c>
      <c r="Q943" s="1"/>
      <c r="R943" s="1" t="s">
        <v>6643</v>
      </c>
      <c r="S943" s="1" t="s">
        <v>6601</v>
      </c>
      <c r="T943">
        <v>40463</v>
      </c>
      <c r="U943">
        <v>36</v>
      </c>
    </row>
    <row r="944" spans="1:21" x14ac:dyDescent="0.3">
      <c r="A944">
        <v>995</v>
      </c>
      <c r="B944" s="1" t="s">
        <v>12942</v>
      </c>
      <c r="C944" s="1" t="s">
        <v>6315</v>
      </c>
      <c r="D944" s="2">
        <v>34272</v>
      </c>
      <c r="E944">
        <v>30</v>
      </c>
      <c r="F944">
        <v>10</v>
      </c>
      <c r="G944">
        <v>1993</v>
      </c>
      <c r="H944">
        <v>26</v>
      </c>
      <c r="I944" s="21">
        <f>AVERAGE(completedclient[age])</f>
        <v>45.892717452039484</v>
      </c>
      <c r="J944" s="1" t="s">
        <v>12943</v>
      </c>
      <c r="K944" s="1" t="s">
        <v>12944</v>
      </c>
      <c r="L944" s="1" t="s">
        <v>12604</v>
      </c>
      <c r="M944" s="1" t="s">
        <v>11941</v>
      </c>
      <c r="N944" s="1" t="s">
        <v>12945</v>
      </c>
      <c r="O944" s="1" t="s">
        <v>12946</v>
      </c>
      <c r="P944" s="1" t="s">
        <v>12947</v>
      </c>
      <c r="Q944" s="1"/>
      <c r="R944" s="1" t="s">
        <v>6643</v>
      </c>
      <c r="S944" s="1" t="s">
        <v>6601</v>
      </c>
      <c r="T944">
        <v>40234</v>
      </c>
      <c r="U944">
        <v>36</v>
      </c>
    </row>
    <row r="945" spans="1:21" x14ac:dyDescent="0.3">
      <c r="A945">
        <v>996</v>
      </c>
      <c r="B945" s="1" t="s">
        <v>12948</v>
      </c>
      <c r="C945" s="1" t="s">
        <v>6315</v>
      </c>
      <c r="D945" s="2">
        <v>36703</v>
      </c>
      <c r="E945">
        <v>26</v>
      </c>
      <c r="F945">
        <v>6</v>
      </c>
      <c r="G945">
        <v>2000</v>
      </c>
      <c r="H945">
        <v>19</v>
      </c>
      <c r="I945" s="21">
        <f>AVERAGE(completedclient[age])</f>
        <v>45.892717452039484</v>
      </c>
      <c r="J945" s="1" t="s">
        <v>12949</v>
      </c>
      <c r="K945" s="1" t="s">
        <v>12950</v>
      </c>
      <c r="L945" s="1" t="s">
        <v>12630</v>
      </c>
      <c r="M945" s="1" t="s">
        <v>11949</v>
      </c>
      <c r="N945" s="1" t="s">
        <v>12951</v>
      </c>
      <c r="O945" s="1" t="s">
        <v>12952</v>
      </c>
      <c r="P945" s="1" t="s">
        <v>12953</v>
      </c>
      <c r="Q945" s="1"/>
      <c r="R945" s="1" t="s">
        <v>6335</v>
      </c>
      <c r="S945" s="1" t="s">
        <v>6336</v>
      </c>
      <c r="T945">
        <v>10040</v>
      </c>
      <c r="U945">
        <v>1</v>
      </c>
    </row>
    <row r="946" spans="1:21" x14ac:dyDescent="0.3">
      <c r="A946">
        <v>997</v>
      </c>
      <c r="B946" s="1" t="s">
        <v>12954</v>
      </c>
      <c r="C946" s="1" t="s">
        <v>6327</v>
      </c>
      <c r="D946" s="2">
        <v>25883</v>
      </c>
      <c r="E946">
        <v>11</v>
      </c>
      <c r="F946">
        <v>11</v>
      </c>
      <c r="G946">
        <v>1970</v>
      </c>
      <c r="H946">
        <v>49</v>
      </c>
      <c r="I946" s="21">
        <f>AVERAGE(completedclient[age])</f>
        <v>45.892717452039484</v>
      </c>
      <c r="J946" s="1" t="s">
        <v>12955</v>
      </c>
      <c r="K946" s="1" t="s">
        <v>12956</v>
      </c>
      <c r="L946" s="1" t="s">
        <v>6347</v>
      </c>
      <c r="M946" s="1" t="s">
        <v>12957</v>
      </c>
      <c r="N946" s="1" t="s">
        <v>12958</v>
      </c>
      <c r="O946" s="1" t="s">
        <v>12959</v>
      </c>
      <c r="P946" s="1" t="s">
        <v>12960</v>
      </c>
      <c r="Q946" s="1"/>
      <c r="R946" s="1" t="s">
        <v>7826</v>
      </c>
      <c r="S946" s="1" t="s">
        <v>6393</v>
      </c>
      <c r="T946">
        <v>2170</v>
      </c>
      <c r="U946">
        <v>59</v>
      </c>
    </row>
    <row r="947" spans="1:21" x14ac:dyDescent="0.3">
      <c r="A947">
        <v>998</v>
      </c>
      <c r="B947" s="1" t="s">
        <v>12961</v>
      </c>
      <c r="C947" s="1" t="s">
        <v>6315</v>
      </c>
      <c r="D947" s="2">
        <v>26843</v>
      </c>
      <c r="E947">
        <v>28</v>
      </c>
      <c r="F947">
        <v>6</v>
      </c>
      <c r="G947">
        <v>1973</v>
      </c>
      <c r="H947">
        <v>46</v>
      </c>
      <c r="I947" s="21">
        <f>AVERAGE(completedclient[age])</f>
        <v>45.892717452039484</v>
      </c>
      <c r="J947" s="1" t="s">
        <v>12962</v>
      </c>
      <c r="K947" s="1" t="s">
        <v>12963</v>
      </c>
      <c r="L947" s="1" t="s">
        <v>12649</v>
      </c>
      <c r="M947" s="1" t="s">
        <v>11963</v>
      </c>
      <c r="N947" s="1" t="s">
        <v>12964</v>
      </c>
      <c r="O947" s="1" t="s">
        <v>12965</v>
      </c>
      <c r="P947" s="1" t="s">
        <v>12966</v>
      </c>
      <c r="Q947" s="1"/>
      <c r="R947" s="1" t="s">
        <v>7826</v>
      </c>
      <c r="S947" s="1" t="s">
        <v>6393</v>
      </c>
      <c r="T947">
        <v>2170</v>
      </c>
      <c r="U947">
        <v>59</v>
      </c>
    </row>
    <row r="948" spans="1:21" x14ac:dyDescent="0.3">
      <c r="A948">
        <v>999</v>
      </c>
      <c r="B948" s="1" t="s">
        <v>12967</v>
      </c>
      <c r="C948" s="1" t="s">
        <v>6315</v>
      </c>
      <c r="D948" s="2">
        <v>31656</v>
      </c>
      <c r="E948">
        <v>1</v>
      </c>
      <c r="F948">
        <v>9</v>
      </c>
      <c r="G948">
        <v>1986</v>
      </c>
      <c r="H948">
        <v>33</v>
      </c>
      <c r="I948" s="21">
        <f>AVERAGE(completedclient[age])</f>
        <v>45.892717452039484</v>
      </c>
      <c r="J948" s="1" t="s">
        <v>12968</v>
      </c>
      <c r="K948" s="1" t="s">
        <v>12969</v>
      </c>
      <c r="L948" s="1" t="s">
        <v>12676</v>
      </c>
      <c r="M948" s="1" t="s">
        <v>11971</v>
      </c>
      <c r="N948" s="1" t="s">
        <v>12970</v>
      </c>
      <c r="O948" s="1" t="s">
        <v>12971</v>
      </c>
      <c r="P948" s="1" t="s">
        <v>12972</v>
      </c>
      <c r="Q948" s="1"/>
      <c r="R948" s="1" t="s">
        <v>6556</v>
      </c>
      <c r="S948" s="1" t="s">
        <v>6557</v>
      </c>
      <c r="T948">
        <v>44213</v>
      </c>
      <c r="U948">
        <v>74</v>
      </c>
    </row>
    <row r="949" spans="1:21" x14ac:dyDescent="0.3">
      <c r="A949">
        <v>1000</v>
      </c>
      <c r="B949" s="1" t="s">
        <v>12973</v>
      </c>
      <c r="C949" s="1" t="s">
        <v>6327</v>
      </c>
      <c r="D949" s="2">
        <v>29886</v>
      </c>
      <c r="E949">
        <v>27</v>
      </c>
      <c r="F949">
        <v>10</v>
      </c>
      <c r="G949">
        <v>1981</v>
      </c>
      <c r="H949">
        <v>38</v>
      </c>
      <c r="I949" s="21">
        <f>AVERAGE(completedclient[age])</f>
        <v>45.892717452039484</v>
      </c>
      <c r="J949" s="1" t="s">
        <v>12974</v>
      </c>
      <c r="K949" s="1" t="s">
        <v>12975</v>
      </c>
      <c r="L949" s="1" t="s">
        <v>6365</v>
      </c>
      <c r="M949" s="1" t="s">
        <v>12976</v>
      </c>
      <c r="N949" s="1" t="s">
        <v>12977</v>
      </c>
      <c r="O949" s="1" t="s">
        <v>12978</v>
      </c>
      <c r="P949" s="1" t="s">
        <v>12979</v>
      </c>
      <c r="Q949" s="1"/>
      <c r="R949" s="1" t="s">
        <v>6556</v>
      </c>
      <c r="S949" s="1" t="s">
        <v>6557</v>
      </c>
      <c r="T949">
        <v>45688</v>
      </c>
      <c r="U949">
        <v>74</v>
      </c>
    </row>
    <row r="950" spans="1:21" x14ac:dyDescent="0.3">
      <c r="A950">
        <v>1001</v>
      </c>
      <c r="B950" s="1" t="s">
        <v>12980</v>
      </c>
      <c r="C950" s="1" t="s">
        <v>6327</v>
      </c>
      <c r="D950" s="2">
        <v>24576</v>
      </c>
      <c r="E950">
        <v>14</v>
      </c>
      <c r="F950">
        <v>4</v>
      </c>
      <c r="G950">
        <v>1967</v>
      </c>
      <c r="H950">
        <v>52</v>
      </c>
      <c r="I950" s="21">
        <f>AVERAGE(completedclient[age])</f>
        <v>45.892717452039484</v>
      </c>
      <c r="J950" s="1" t="s">
        <v>12981</v>
      </c>
      <c r="K950" s="1" t="s">
        <v>12982</v>
      </c>
      <c r="L950" s="1" t="s">
        <v>6376</v>
      </c>
      <c r="M950" s="1" t="s">
        <v>12983</v>
      </c>
      <c r="N950" s="1" t="s">
        <v>12984</v>
      </c>
      <c r="O950" s="1" t="s">
        <v>12985</v>
      </c>
      <c r="P950" s="1" t="s">
        <v>12986</v>
      </c>
      <c r="Q950" s="1"/>
      <c r="R950" s="1" t="s">
        <v>6372</v>
      </c>
      <c r="S950" s="1" t="s">
        <v>7094</v>
      </c>
      <c r="T950">
        <v>42580</v>
      </c>
      <c r="U950">
        <v>44</v>
      </c>
    </row>
    <row r="951" spans="1:21" x14ac:dyDescent="0.3">
      <c r="A951">
        <v>1002</v>
      </c>
      <c r="B951" s="1" t="s">
        <v>12987</v>
      </c>
      <c r="C951" s="1" t="s">
        <v>6315</v>
      </c>
      <c r="D951" s="2">
        <v>23444</v>
      </c>
      <c r="E951">
        <v>8</v>
      </c>
      <c r="F951">
        <v>3</v>
      </c>
      <c r="G951">
        <v>1964</v>
      </c>
      <c r="H951">
        <v>55</v>
      </c>
      <c r="I951" s="21">
        <f>AVERAGE(completedclient[age])</f>
        <v>45.892717452039484</v>
      </c>
      <c r="J951" s="1" t="s">
        <v>12988</v>
      </c>
      <c r="K951" s="1" t="s">
        <v>12989</v>
      </c>
      <c r="L951" s="1" t="s">
        <v>12688</v>
      </c>
      <c r="M951" s="1" t="s">
        <v>10461</v>
      </c>
      <c r="N951" s="1" t="s">
        <v>12990</v>
      </c>
      <c r="O951" s="1" t="s">
        <v>12991</v>
      </c>
      <c r="P951" s="1" t="s">
        <v>12992</v>
      </c>
      <c r="Q951" s="1"/>
      <c r="R951" s="1" t="s">
        <v>9130</v>
      </c>
      <c r="S951" s="1" t="s">
        <v>9131</v>
      </c>
      <c r="T951">
        <v>43205</v>
      </c>
      <c r="U951">
        <v>42</v>
      </c>
    </row>
    <row r="952" spans="1:21" x14ac:dyDescent="0.3">
      <c r="A952">
        <v>1003</v>
      </c>
      <c r="B952" s="1" t="s">
        <v>12993</v>
      </c>
      <c r="C952" s="1" t="s">
        <v>6315</v>
      </c>
      <c r="D952" s="2">
        <v>21124</v>
      </c>
      <c r="E952">
        <v>31</v>
      </c>
      <c r="F952">
        <v>10</v>
      </c>
      <c r="G952">
        <v>1957</v>
      </c>
      <c r="H952">
        <v>62</v>
      </c>
      <c r="I952" s="21">
        <f>AVERAGE(completedclient[age])</f>
        <v>45.892717452039484</v>
      </c>
      <c r="J952" s="1" t="s">
        <v>12994</v>
      </c>
      <c r="K952" s="1" t="s">
        <v>12995</v>
      </c>
      <c r="L952" s="1" t="s">
        <v>12700</v>
      </c>
      <c r="M952" s="1" t="s">
        <v>11991</v>
      </c>
      <c r="N952" s="1" t="s">
        <v>12996</v>
      </c>
      <c r="O952" s="1" t="s">
        <v>12997</v>
      </c>
      <c r="P952" s="1" t="s">
        <v>12998</v>
      </c>
      <c r="Q952" s="1"/>
      <c r="R952" s="1" t="s">
        <v>7123</v>
      </c>
      <c r="S952" s="1" t="s">
        <v>7124</v>
      </c>
      <c r="T952">
        <v>46085</v>
      </c>
      <c r="U952">
        <v>31</v>
      </c>
    </row>
    <row r="953" spans="1:21" x14ac:dyDescent="0.3">
      <c r="A953">
        <v>1004</v>
      </c>
      <c r="B953" s="1" t="s">
        <v>12999</v>
      </c>
      <c r="C953" s="1" t="s">
        <v>6327</v>
      </c>
      <c r="D953" s="2">
        <v>28393</v>
      </c>
      <c r="E953">
        <v>25</v>
      </c>
      <c r="F953">
        <v>9</v>
      </c>
      <c r="G953">
        <v>1977</v>
      </c>
      <c r="H953">
        <v>42</v>
      </c>
      <c r="I953" s="21">
        <f>AVERAGE(completedclient[age])</f>
        <v>45.892717452039484</v>
      </c>
      <c r="J953" s="1" t="s">
        <v>13000</v>
      </c>
      <c r="K953" s="1" t="s">
        <v>13001</v>
      </c>
      <c r="L953" s="1" t="s">
        <v>6396</v>
      </c>
      <c r="M953" s="1" t="s">
        <v>13002</v>
      </c>
      <c r="N953" s="1" t="s">
        <v>13003</v>
      </c>
      <c r="O953" s="1" t="s">
        <v>13004</v>
      </c>
      <c r="P953" s="1" t="s">
        <v>13005</v>
      </c>
      <c r="Q953" s="1"/>
      <c r="R953" s="1" t="s">
        <v>7036</v>
      </c>
      <c r="S953" s="1" t="s">
        <v>7037</v>
      </c>
      <c r="T953">
        <v>42233</v>
      </c>
      <c r="U953">
        <v>3</v>
      </c>
    </row>
    <row r="954" spans="1:21" x14ac:dyDescent="0.3">
      <c r="A954">
        <v>1006</v>
      </c>
      <c r="B954" s="1" t="s">
        <v>13006</v>
      </c>
      <c r="C954" s="1" t="s">
        <v>6315</v>
      </c>
      <c r="D954" s="2">
        <v>22825</v>
      </c>
      <c r="E954">
        <v>28</v>
      </c>
      <c r="F954">
        <v>6</v>
      </c>
      <c r="G954">
        <v>1962</v>
      </c>
      <c r="H954">
        <v>57</v>
      </c>
      <c r="I954" s="21">
        <f>AVERAGE(completedclient[age])</f>
        <v>45.892717452039484</v>
      </c>
      <c r="J954" s="1" t="s">
        <v>13007</v>
      </c>
      <c r="K954" s="1" t="s">
        <v>13008</v>
      </c>
      <c r="L954" s="1" t="s">
        <v>12720</v>
      </c>
      <c r="M954" s="1" t="s">
        <v>12011</v>
      </c>
      <c r="N954" s="1" t="s">
        <v>13009</v>
      </c>
      <c r="O954" s="1" t="s">
        <v>13010</v>
      </c>
      <c r="P954" s="1" t="s">
        <v>13011</v>
      </c>
      <c r="Q954" s="1"/>
      <c r="R954" s="1" t="s">
        <v>6502</v>
      </c>
      <c r="S954" s="1" t="s">
        <v>6503</v>
      </c>
      <c r="T954">
        <v>40534</v>
      </c>
      <c r="U954">
        <v>46</v>
      </c>
    </row>
    <row r="955" spans="1:21" x14ac:dyDescent="0.3">
      <c r="A955">
        <v>1007</v>
      </c>
      <c r="B955" s="1" t="s">
        <v>13012</v>
      </c>
      <c r="C955" s="1" t="s">
        <v>6327</v>
      </c>
      <c r="D955" s="2">
        <v>21190</v>
      </c>
      <c r="E955">
        <v>5</v>
      </c>
      <c r="F955">
        <v>1</v>
      </c>
      <c r="G955">
        <v>1958</v>
      </c>
      <c r="H955">
        <v>62</v>
      </c>
      <c r="I955" s="21">
        <f>AVERAGE(completedclient[age])</f>
        <v>45.892717452039484</v>
      </c>
      <c r="J955" s="1" t="s">
        <v>13013</v>
      </c>
      <c r="K955" s="1" t="s">
        <v>13014</v>
      </c>
      <c r="L955" s="1" t="s">
        <v>6405</v>
      </c>
      <c r="M955" s="1" t="s">
        <v>13015</v>
      </c>
      <c r="N955" s="1" t="s">
        <v>13016</v>
      </c>
      <c r="O955" s="1" t="s">
        <v>13017</v>
      </c>
      <c r="P955" s="1" t="s">
        <v>13018</v>
      </c>
      <c r="Q955" s="1"/>
      <c r="R955" s="1" t="s">
        <v>6502</v>
      </c>
      <c r="S955" s="1" t="s">
        <v>6503</v>
      </c>
      <c r="T955">
        <v>48235</v>
      </c>
      <c r="U955">
        <v>46</v>
      </c>
    </row>
    <row r="956" spans="1:21" x14ac:dyDescent="0.3">
      <c r="A956">
        <v>1008</v>
      </c>
      <c r="B956" s="1" t="s">
        <v>13019</v>
      </c>
      <c r="C956" s="1" t="s">
        <v>6327</v>
      </c>
      <c r="D956" s="2">
        <v>27947</v>
      </c>
      <c r="E956">
        <v>6</v>
      </c>
      <c r="F956">
        <v>7</v>
      </c>
      <c r="G956">
        <v>1976</v>
      </c>
      <c r="H956">
        <v>43</v>
      </c>
      <c r="I956" s="21">
        <f>AVERAGE(completedclient[age])</f>
        <v>45.892717452039484</v>
      </c>
      <c r="J956" s="1" t="s">
        <v>13020</v>
      </c>
      <c r="K956" s="1" t="s">
        <v>11223</v>
      </c>
      <c r="L956" s="1" t="s">
        <v>6422</v>
      </c>
      <c r="M956" s="1" t="s">
        <v>13021</v>
      </c>
      <c r="N956" s="1" t="s">
        <v>13022</v>
      </c>
      <c r="O956" s="1" t="s">
        <v>13023</v>
      </c>
      <c r="P956" s="1" t="s">
        <v>13024</v>
      </c>
      <c r="Q956" s="1"/>
      <c r="R956" s="1" t="s">
        <v>7318</v>
      </c>
      <c r="S956" s="1" t="s">
        <v>7319</v>
      </c>
      <c r="T956">
        <v>46282</v>
      </c>
      <c r="U956">
        <v>6</v>
      </c>
    </row>
    <row r="957" spans="1:21" x14ac:dyDescent="0.3">
      <c r="A957">
        <v>1009</v>
      </c>
      <c r="B957" s="1" t="s">
        <v>13025</v>
      </c>
      <c r="C957" s="1" t="s">
        <v>6315</v>
      </c>
      <c r="D957" s="2">
        <v>30068</v>
      </c>
      <c r="E957">
        <v>27</v>
      </c>
      <c r="F957">
        <v>4</v>
      </c>
      <c r="G957">
        <v>1982</v>
      </c>
      <c r="H957">
        <v>37</v>
      </c>
      <c r="I957" s="21">
        <f>AVERAGE(completedclient[age])</f>
        <v>45.892717452039484</v>
      </c>
      <c r="J957" s="1" t="s">
        <v>13026</v>
      </c>
      <c r="K957" s="1" t="s">
        <v>13027</v>
      </c>
      <c r="L957" s="1" t="s">
        <v>12733</v>
      </c>
      <c r="M957" s="1" t="s">
        <v>12009</v>
      </c>
      <c r="N957" s="1" t="s">
        <v>13028</v>
      </c>
      <c r="O957" s="1" t="s">
        <v>13029</v>
      </c>
      <c r="P957" s="1" t="s">
        <v>13030</v>
      </c>
      <c r="Q957" s="1"/>
      <c r="R957" s="1" t="s">
        <v>7077</v>
      </c>
      <c r="S957" s="1" t="s">
        <v>7078</v>
      </c>
      <c r="T957">
        <v>45642</v>
      </c>
      <c r="U957">
        <v>33</v>
      </c>
    </row>
    <row r="958" spans="1:21" x14ac:dyDescent="0.3">
      <c r="A958">
        <v>1010</v>
      </c>
      <c r="B958" s="1" t="s">
        <v>13031</v>
      </c>
      <c r="C958" s="1" t="s">
        <v>6327</v>
      </c>
      <c r="D958" s="2">
        <v>27622</v>
      </c>
      <c r="E958">
        <v>16</v>
      </c>
      <c r="F958">
        <v>8</v>
      </c>
      <c r="G958">
        <v>1975</v>
      </c>
      <c r="H958">
        <v>44</v>
      </c>
      <c r="I958" s="21">
        <f>AVERAGE(completedclient[age])</f>
        <v>45.892717452039484</v>
      </c>
      <c r="J958" s="1" t="s">
        <v>13032</v>
      </c>
      <c r="K958" s="1" t="s">
        <v>13033</v>
      </c>
      <c r="L958" s="1" t="s">
        <v>6461</v>
      </c>
      <c r="M958" s="1" t="s">
        <v>13034</v>
      </c>
      <c r="N958" s="1" t="s">
        <v>13035</v>
      </c>
      <c r="O958" s="1" t="s">
        <v>13036</v>
      </c>
      <c r="P958" s="1" t="s">
        <v>13037</v>
      </c>
      <c r="Q958" s="1"/>
      <c r="R958" s="1" t="s">
        <v>7077</v>
      </c>
      <c r="S958" s="1" t="s">
        <v>7078</v>
      </c>
      <c r="T958">
        <v>40919</v>
      </c>
      <c r="U958">
        <v>33</v>
      </c>
    </row>
    <row r="959" spans="1:21" x14ac:dyDescent="0.3">
      <c r="A959">
        <v>1011</v>
      </c>
      <c r="B959" s="1" t="s">
        <v>13038</v>
      </c>
      <c r="C959" s="1" t="s">
        <v>6327</v>
      </c>
      <c r="D959" s="2">
        <v>21744</v>
      </c>
      <c r="E959">
        <v>13</v>
      </c>
      <c r="F959">
        <v>7</v>
      </c>
      <c r="G959">
        <v>1959</v>
      </c>
      <c r="H959">
        <v>60</v>
      </c>
      <c r="I959" s="21">
        <f>AVERAGE(completedclient[age])</f>
        <v>45.892717452039484</v>
      </c>
      <c r="J959" s="1" t="s">
        <v>13039</v>
      </c>
      <c r="K959" s="1" t="s">
        <v>13040</v>
      </c>
      <c r="L959" s="1" t="s">
        <v>6470</v>
      </c>
      <c r="M959" s="1" t="s">
        <v>13041</v>
      </c>
      <c r="N959" s="1" t="s">
        <v>13042</v>
      </c>
      <c r="O959" s="1" t="s">
        <v>13043</v>
      </c>
      <c r="P959" s="1" t="s">
        <v>13044</v>
      </c>
      <c r="Q959" s="1"/>
      <c r="R959" s="1" t="s">
        <v>6727</v>
      </c>
      <c r="S959" s="1" t="s">
        <v>6728</v>
      </c>
      <c r="T959">
        <v>48013</v>
      </c>
      <c r="U959">
        <v>16</v>
      </c>
    </row>
    <row r="960" spans="1:21" x14ac:dyDescent="0.3">
      <c r="A960">
        <v>1012</v>
      </c>
      <c r="B960" s="1" t="s">
        <v>13045</v>
      </c>
      <c r="C960" s="1" t="s">
        <v>6315</v>
      </c>
      <c r="D960" s="2">
        <v>31456</v>
      </c>
      <c r="E960">
        <v>13</v>
      </c>
      <c r="F960">
        <v>2</v>
      </c>
      <c r="G960">
        <v>1986</v>
      </c>
      <c r="H960">
        <v>33</v>
      </c>
      <c r="I960" s="21">
        <f>AVERAGE(completedclient[age])</f>
        <v>45.892717452039484</v>
      </c>
      <c r="J960" s="1" t="s">
        <v>13046</v>
      </c>
      <c r="K960" s="1" t="s">
        <v>13047</v>
      </c>
      <c r="L960" s="1" t="s">
        <v>12739</v>
      </c>
      <c r="M960" s="1" t="s">
        <v>12037</v>
      </c>
      <c r="N960" s="1" t="s">
        <v>13048</v>
      </c>
      <c r="O960" s="1" t="s">
        <v>13049</v>
      </c>
      <c r="P960" s="1" t="s">
        <v>13050</v>
      </c>
      <c r="Q960" s="1"/>
      <c r="R960" s="1" t="s">
        <v>6883</v>
      </c>
      <c r="S960" s="1" t="s">
        <v>6503</v>
      </c>
      <c r="T960">
        <v>44794</v>
      </c>
      <c r="U960">
        <v>70</v>
      </c>
    </row>
    <row r="961" spans="1:21" x14ac:dyDescent="0.3">
      <c r="A961">
        <v>1013</v>
      </c>
      <c r="B961" s="1" t="s">
        <v>13051</v>
      </c>
      <c r="C961" s="1" t="s">
        <v>6327</v>
      </c>
      <c r="D961" s="2">
        <v>34040</v>
      </c>
      <c r="E961">
        <v>12</v>
      </c>
      <c r="F961">
        <v>3</v>
      </c>
      <c r="G961">
        <v>1993</v>
      </c>
      <c r="H961">
        <v>26</v>
      </c>
      <c r="I961" s="21">
        <f>AVERAGE(completedclient[age])</f>
        <v>45.892717452039484</v>
      </c>
      <c r="J961" s="1" t="s">
        <v>13052</v>
      </c>
      <c r="K961" s="1" t="s">
        <v>13053</v>
      </c>
      <c r="L961" s="1" t="s">
        <v>6486</v>
      </c>
      <c r="M961" s="1" t="s">
        <v>7701</v>
      </c>
      <c r="N961" s="1" t="s">
        <v>13054</v>
      </c>
      <c r="O961" s="1" t="s">
        <v>13055</v>
      </c>
      <c r="P961" s="1" t="s">
        <v>13056</v>
      </c>
      <c r="Q961" s="1"/>
      <c r="R961" s="1" t="s">
        <v>6883</v>
      </c>
      <c r="S961" s="1" t="s">
        <v>6503</v>
      </c>
      <c r="T961">
        <v>49480</v>
      </c>
      <c r="U961">
        <v>70</v>
      </c>
    </row>
    <row r="962" spans="1:21" x14ac:dyDescent="0.3">
      <c r="A962">
        <v>1014</v>
      </c>
      <c r="B962" s="1" t="s">
        <v>13057</v>
      </c>
      <c r="C962" s="1" t="s">
        <v>6327</v>
      </c>
      <c r="D962" s="2">
        <v>18667</v>
      </c>
      <c r="E962">
        <v>8</v>
      </c>
      <c r="F962">
        <v>2</v>
      </c>
      <c r="G962">
        <v>1951</v>
      </c>
      <c r="H962">
        <v>68</v>
      </c>
      <c r="I962" s="21">
        <f>AVERAGE(completedclient[age])</f>
        <v>45.892717452039484</v>
      </c>
      <c r="J962" s="1" t="s">
        <v>13058</v>
      </c>
      <c r="K962" s="1" t="s">
        <v>13059</v>
      </c>
      <c r="L962" s="1" t="s">
        <v>6496</v>
      </c>
      <c r="M962" s="1" t="s">
        <v>13060</v>
      </c>
      <c r="N962" s="1" t="s">
        <v>13061</v>
      </c>
      <c r="O962" s="1" t="s">
        <v>13062</v>
      </c>
      <c r="P962" s="1" t="s">
        <v>13063</v>
      </c>
      <c r="Q962" s="1"/>
      <c r="R962" s="1" t="s">
        <v>6335</v>
      </c>
      <c r="S962" s="1" t="s">
        <v>6336</v>
      </c>
      <c r="T962">
        <v>10007</v>
      </c>
      <c r="U962">
        <v>1</v>
      </c>
    </row>
    <row r="963" spans="1:21" x14ac:dyDescent="0.3">
      <c r="A963">
        <v>1015</v>
      </c>
      <c r="B963" s="1" t="s">
        <v>13064</v>
      </c>
      <c r="C963" s="1" t="s">
        <v>6327</v>
      </c>
      <c r="D963" s="2">
        <v>19796</v>
      </c>
      <c r="E963">
        <v>13</v>
      </c>
      <c r="F963">
        <v>3</v>
      </c>
      <c r="G963">
        <v>1954</v>
      </c>
      <c r="H963">
        <v>65</v>
      </c>
      <c r="I963" s="21">
        <f>AVERAGE(completedclient[age])</f>
        <v>45.892717452039484</v>
      </c>
      <c r="J963" s="1" t="s">
        <v>13065</v>
      </c>
      <c r="K963" s="1" t="s">
        <v>10187</v>
      </c>
      <c r="L963" s="1" t="s">
        <v>6523</v>
      </c>
      <c r="M963" s="1" t="s">
        <v>13066</v>
      </c>
      <c r="N963" s="1" t="s">
        <v>13067</v>
      </c>
      <c r="O963" s="1" t="s">
        <v>13068</v>
      </c>
      <c r="P963" s="1" t="s">
        <v>13069</v>
      </c>
      <c r="Q963" s="1"/>
      <c r="R963" s="1" t="s">
        <v>9016</v>
      </c>
      <c r="S963" s="1" t="s">
        <v>7228</v>
      </c>
      <c r="T963">
        <v>44721</v>
      </c>
      <c r="U963">
        <v>62</v>
      </c>
    </row>
    <row r="964" spans="1:21" x14ac:dyDescent="0.3">
      <c r="A964">
        <v>1016</v>
      </c>
      <c r="B964" s="1" t="s">
        <v>13070</v>
      </c>
      <c r="C964" s="1" t="s">
        <v>6315</v>
      </c>
      <c r="D964" s="2">
        <v>22118</v>
      </c>
      <c r="E964">
        <v>21</v>
      </c>
      <c r="F964">
        <v>7</v>
      </c>
      <c r="G964">
        <v>1960</v>
      </c>
      <c r="H964">
        <v>59</v>
      </c>
      <c r="I964" s="21">
        <f>AVERAGE(completedclient[age])</f>
        <v>45.892717452039484</v>
      </c>
      <c r="J964" s="1" t="s">
        <v>13071</v>
      </c>
      <c r="K964" s="1" t="s">
        <v>13072</v>
      </c>
      <c r="L964" s="1" t="s">
        <v>12745</v>
      </c>
      <c r="M964" s="1" t="s">
        <v>12050</v>
      </c>
      <c r="N964" s="1" t="s">
        <v>13073</v>
      </c>
      <c r="O964" s="1" t="s">
        <v>13074</v>
      </c>
      <c r="P964" s="1" t="s">
        <v>13075</v>
      </c>
      <c r="Q964" s="1"/>
      <c r="R964" s="1" t="s">
        <v>9016</v>
      </c>
      <c r="S964" s="1" t="s">
        <v>7228</v>
      </c>
      <c r="T964">
        <v>40133</v>
      </c>
      <c r="U964">
        <v>62</v>
      </c>
    </row>
    <row r="965" spans="1:21" x14ac:dyDescent="0.3">
      <c r="A965">
        <v>1017</v>
      </c>
      <c r="B965" s="1" t="s">
        <v>13076</v>
      </c>
      <c r="C965" s="1" t="s">
        <v>6315</v>
      </c>
      <c r="D965" s="2">
        <v>23054</v>
      </c>
      <c r="E965">
        <v>12</v>
      </c>
      <c r="F965">
        <v>2</v>
      </c>
      <c r="G965">
        <v>1963</v>
      </c>
      <c r="H965">
        <v>56</v>
      </c>
      <c r="I965" s="21">
        <f>AVERAGE(completedclient[age])</f>
        <v>45.892717452039484</v>
      </c>
      <c r="J965" s="1" t="s">
        <v>13077</v>
      </c>
      <c r="K965" s="1" t="s">
        <v>13078</v>
      </c>
      <c r="L965" s="1" t="s">
        <v>12758</v>
      </c>
      <c r="M965" s="1" t="s">
        <v>12058</v>
      </c>
      <c r="N965" s="1" t="s">
        <v>13079</v>
      </c>
      <c r="O965" s="1" t="s">
        <v>13080</v>
      </c>
      <c r="P965" s="1" t="s">
        <v>13081</v>
      </c>
      <c r="Q965" s="1"/>
      <c r="R965" s="1" t="s">
        <v>7318</v>
      </c>
      <c r="S965" s="1" t="s">
        <v>7319</v>
      </c>
      <c r="T965">
        <v>43250</v>
      </c>
      <c r="U965">
        <v>6</v>
      </c>
    </row>
    <row r="966" spans="1:21" x14ac:dyDescent="0.3">
      <c r="A966">
        <v>1018</v>
      </c>
      <c r="B966" s="1" t="s">
        <v>13082</v>
      </c>
      <c r="C966" s="1" t="s">
        <v>6327</v>
      </c>
      <c r="D966" s="2">
        <v>23801</v>
      </c>
      <c r="E966">
        <v>28</v>
      </c>
      <c r="F966">
        <v>2</v>
      </c>
      <c r="G966">
        <v>1965</v>
      </c>
      <c r="H966">
        <v>54</v>
      </c>
      <c r="I966" s="21">
        <f>AVERAGE(completedclient[age])</f>
        <v>45.892717452039484</v>
      </c>
      <c r="J966" s="1" t="s">
        <v>13083</v>
      </c>
      <c r="K966" s="1" t="s">
        <v>13084</v>
      </c>
      <c r="L966" s="1" t="s">
        <v>6568</v>
      </c>
      <c r="M966" s="1" t="s">
        <v>13085</v>
      </c>
      <c r="N966" s="1" t="s">
        <v>13086</v>
      </c>
      <c r="O966" s="1" t="s">
        <v>13087</v>
      </c>
      <c r="P966" s="1" t="s">
        <v>13088</v>
      </c>
      <c r="Q966" s="1"/>
      <c r="R966" s="1" t="s">
        <v>7295</v>
      </c>
      <c r="S966" s="1" t="s">
        <v>6611</v>
      </c>
      <c r="T966">
        <v>45381</v>
      </c>
      <c r="U966">
        <v>53</v>
      </c>
    </row>
    <row r="967" spans="1:21" x14ac:dyDescent="0.3">
      <c r="A967">
        <v>1019</v>
      </c>
      <c r="B967" s="1" t="s">
        <v>13089</v>
      </c>
      <c r="C967" s="1" t="s">
        <v>6315</v>
      </c>
      <c r="D967" s="2">
        <v>24463</v>
      </c>
      <c r="E967">
        <v>22</v>
      </c>
      <c r="F967">
        <v>12</v>
      </c>
      <c r="G967">
        <v>1966</v>
      </c>
      <c r="H967">
        <v>53</v>
      </c>
      <c r="I967" s="21">
        <f>AVERAGE(completedclient[age])</f>
        <v>45.892717452039484</v>
      </c>
      <c r="J967" s="1" t="s">
        <v>13090</v>
      </c>
      <c r="K967" s="1" t="s">
        <v>13091</v>
      </c>
      <c r="L967" s="1" t="s">
        <v>12764</v>
      </c>
      <c r="M967" s="1" t="s">
        <v>12072</v>
      </c>
      <c r="N967" s="1" t="s">
        <v>13092</v>
      </c>
      <c r="O967" s="1" t="s">
        <v>13093</v>
      </c>
      <c r="P967" s="1" t="s">
        <v>13094</v>
      </c>
      <c r="Q967" s="1"/>
      <c r="R967" s="1" t="s">
        <v>8950</v>
      </c>
      <c r="S967" s="1" t="s">
        <v>8951</v>
      </c>
      <c r="T967">
        <v>46950</v>
      </c>
      <c r="U967">
        <v>14</v>
      </c>
    </row>
    <row r="968" spans="1:21" x14ac:dyDescent="0.3">
      <c r="A968">
        <v>1020</v>
      </c>
      <c r="B968" s="1" t="s">
        <v>13095</v>
      </c>
      <c r="C968" s="1" t="s">
        <v>6315</v>
      </c>
      <c r="D968" s="2">
        <v>35560</v>
      </c>
      <c r="E968">
        <v>10</v>
      </c>
      <c r="F968">
        <v>5</v>
      </c>
      <c r="G968">
        <v>1997</v>
      </c>
      <c r="H968">
        <v>22</v>
      </c>
      <c r="I968" s="21">
        <f>AVERAGE(completedclient[age])</f>
        <v>45.892717452039484</v>
      </c>
      <c r="J968" s="1" t="s">
        <v>13096</v>
      </c>
      <c r="K968" s="1" t="s">
        <v>13097</v>
      </c>
      <c r="L968" s="1" t="s">
        <v>7776</v>
      </c>
      <c r="M968" s="1" t="s">
        <v>12080</v>
      </c>
      <c r="N968" s="1" t="s">
        <v>13098</v>
      </c>
      <c r="O968" s="1" t="s">
        <v>13099</v>
      </c>
      <c r="P968" s="1" t="s">
        <v>13100</v>
      </c>
      <c r="Q968" s="1"/>
      <c r="R968" s="1" t="s">
        <v>6735</v>
      </c>
      <c r="S968" s="1" t="s">
        <v>6736</v>
      </c>
      <c r="T968">
        <v>40993</v>
      </c>
      <c r="U968">
        <v>72</v>
      </c>
    </row>
    <row r="969" spans="1:21" x14ac:dyDescent="0.3">
      <c r="A969">
        <v>1021</v>
      </c>
      <c r="B969" s="1" t="s">
        <v>13101</v>
      </c>
      <c r="C969" s="1" t="s">
        <v>6327</v>
      </c>
      <c r="D969" s="2">
        <v>35647</v>
      </c>
      <c r="E969">
        <v>5</v>
      </c>
      <c r="F969">
        <v>8</v>
      </c>
      <c r="G969">
        <v>1997</v>
      </c>
      <c r="H969">
        <v>22</v>
      </c>
      <c r="I969" s="21">
        <f>AVERAGE(completedclient[age])</f>
        <v>45.892717452039484</v>
      </c>
      <c r="J969" s="1" t="s">
        <v>13102</v>
      </c>
      <c r="K969" s="1" t="s">
        <v>13103</v>
      </c>
      <c r="L969" s="1" t="s">
        <v>6594</v>
      </c>
      <c r="M969" s="1" t="s">
        <v>13104</v>
      </c>
      <c r="N969" s="1" t="s">
        <v>13105</v>
      </c>
      <c r="O969" s="1" t="s">
        <v>13106</v>
      </c>
      <c r="P969" s="1" t="s">
        <v>13107</v>
      </c>
      <c r="Q969" s="1" t="s">
        <v>6323</v>
      </c>
      <c r="R969" s="1" t="s">
        <v>7155</v>
      </c>
      <c r="S969" s="1" t="s">
        <v>7156</v>
      </c>
      <c r="T969">
        <v>46794</v>
      </c>
      <c r="U969">
        <v>2</v>
      </c>
    </row>
    <row r="970" spans="1:21" x14ac:dyDescent="0.3">
      <c r="A970">
        <v>1022</v>
      </c>
      <c r="B970" s="1" t="s">
        <v>13108</v>
      </c>
      <c r="C970" s="1" t="s">
        <v>6327</v>
      </c>
      <c r="D970" s="2">
        <v>22120</v>
      </c>
      <c r="E970">
        <v>23</v>
      </c>
      <c r="F970">
        <v>7</v>
      </c>
      <c r="G970">
        <v>1960</v>
      </c>
      <c r="H970">
        <v>59</v>
      </c>
      <c r="I970" s="21">
        <f>AVERAGE(completedclient[age])</f>
        <v>45.892717452039484</v>
      </c>
      <c r="J970" s="1" t="s">
        <v>13109</v>
      </c>
      <c r="K970" s="1" t="s">
        <v>13110</v>
      </c>
      <c r="L970" s="1" t="s">
        <v>6604</v>
      </c>
      <c r="M970" s="1" t="s">
        <v>8813</v>
      </c>
      <c r="N970" s="1" t="s">
        <v>13111</v>
      </c>
      <c r="O970" s="1" t="s">
        <v>13112</v>
      </c>
      <c r="P970" s="1" t="s">
        <v>13113</v>
      </c>
      <c r="Q970" s="1"/>
      <c r="R970" s="1" t="s">
        <v>7123</v>
      </c>
      <c r="S970" s="1" t="s">
        <v>7124</v>
      </c>
      <c r="T970">
        <v>47781</v>
      </c>
      <c r="U970">
        <v>31</v>
      </c>
    </row>
    <row r="971" spans="1:21" x14ac:dyDescent="0.3">
      <c r="A971">
        <v>1023</v>
      </c>
      <c r="B971" s="1" t="s">
        <v>13114</v>
      </c>
      <c r="C971" s="1" t="s">
        <v>6327</v>
      </c>
      <c r="D971" s="2">
        <v>21547</v>
      </c>
      <c r="E971">
        <v>28</v>
      </c>
      <c r="F971">
        <v>12</v>
      </c>
      <c r="G971">
        <v>1958</v>
      </c>
      <c r="H971">
        <v>61</v>
      </c>
      <c r="I971" s="21">
        <f>AVERAGE(completedclient[age])</f>
        <v>45.892717452039484</v>
      </c>
      <c r="J971" s="1" t="s">
        <v>13115</v>
      </c>
      <c r="K971" s="1" t="s">
        <v>13116</v>
      </c>
      <c r="L971" s="1" t="s">
        <v>6631</v>
      </c>
      <c r="M971" s="1" t="s">
        <v>13117</v>
      </c>
      <c r="N971" s="1" t="s">
        <v>13118</v>
      </c>
      <c r="O971" s="1" t="s">
        <v>13119</v>
      </c>
      <c r="P971" s="1" t="s">
        <v>13120</v>
      </c>
      <c r="Q971" s="1"/>
      <c r="R971" s="1" t="s">
        <v>6335</v>
      </c>
      <c r="S971" s="1" t="s">
        <v>6336</v>
      </c>
      <c r="T971">
        <v>10041</v>
      </c>
      <c r="U971">
        <v>1</v>
      </c>
    </row>
    <row r="972" spans="1:21" x14ac:dyDescent="0.3">
      <c r="A972">
        <v>1024</v>
      </c>
      <c r="B972" s="1" t="s">
        <v>13121</v>
      </c>
      <c r="C972" s="1" t="s">
        <v>6327</v>
      </c>
      <c r="D972" s="2">
        <v>27848</v>
      </c>
      <c r="E972">
        <v>29</v>
      </c>
      <c r="F972">
        <v>3</v>
      </c>
      <c r="G972">
        <v>1976</v>
      </c>
      <c r="H972">
        <v>43</v>
      </c>
      <c r="I972" s="21">
        <f>AVERAGE(completedclient[age])</f>
        <v>45.892717452039484</v>
      </c>
      <c r="J972" s="1" t="s">
        <v>13122</v>
      </c>
      <c r="K972" s="1" t="s">
        <v>13123</v>
      </c>
      <c r="L972" s="1" t="s">
        <v>6616</v>
      </c>
      <c r="M972" s="1" t="s">
        <v>8488</v>
      </c>
      <c r="N972" s="1" t="s">
        <v>13124</v>
      </c>
      <c r="O972" s="1" t="s">
        <v>13125</v>
      </c>
      <c r="P972" s="1" t="s">
        <v>13126</v>
      </c>
      <c r="Q972" s="1"/>
      <c r="R972" s="1" t="s">
        <v>8764</v>
      </c>
      <c r="S972" s="1" t="s">
        <v>8765</v>
      </c>
      <c r="T972">
        <v>44078</v>
      </c>
      <c r="U972">
        <v>25</v>
      </c>
    </row>
    <row r="973" spans="1:21" x14ac:dyDescent="0.3">
      <c r="A973">
        <v>1025</v>
      </c>
      <c r="B973" s="1" t="s">
        <v>13127</v>
      </c>
      <c r="C973" s="1" t="s">
        <v>6327</v>
      </c>
      <c r="D973" s="2">
        <v>30871</v>
      </c>
      <c r="E973">
        <v>8</v>
      </c>
      <c r="F973">
        <v>7</v>
      </c>
      <c r="G973">
        <v>1984</v>
      </c>
      <c r="H973">
        <v>35</v>
      </c>
      <c r="I973" s="21">
        <f>AVERAGE(completedclient[age])</f>
        <v>45.892717452039484</v>
      </c>
      <c r="J973" s="1" t="s">
        <v>13128</v>
      </c>
      <c r="K973" s="1" t="s">
        <v>9983</v>
      </c>
      <c r="L973" s="1" t="s">
        <v>6659</v>
      </c>
      <c r="M973" s="1" t="s">
        <v>13129</v>
      </c>
      <c r="N973" s="1" t="s">
        <v>13130</v>
      </c>
      <c r="O973" s="1" t="s">
        <v>13131</v>
      </c>
      <c r="P973" s="1" t="s">
        <v>13132</v>
      </c>
      <c r="Q973" s="1"/>
      <c r="R973" s="1" t="s">
        <v>6382</v>
      </c>
      <c r="S973" s="1" t="s">
        <v>6383</v>
      </c>
      <c r="T973">
        <v>40247</v>
      </c>
      <c r="U973">
        <v>15</v>
      </c>
    </row>
    <row r="974" spans="1:21" x14ac:dyDescent="0.3">
      <c r="A974">
        <v>1026</v>
      </c>
      <c r="B974" s="1" t="s">
        <v>13133</v>
      </c>
      <c r="C974" s="1" t="s">
        <v>6327</v>
      </c>
      <c r="D974" s="2">
        <v>36384</v>
      </c>
      <c r="E974">
        <v>12</v>
      </c>
      <c r="F974">
        <v>8</v>
      </c>
      <c r="G974">
        <v>1999</v>
      </c>
      <c r="H974">
        <v>20</v>
      </c>
      <c r="I974" s="21">
        <f>AVERAGE(completedclient[age])</f>
        <v>45.892717452039484</v>
      </c>
      <c r="J974" s="1" t="s">
        <v>13134</v>
      </c>
      <c r="K974" s="1" t="s">
        <v>13135</v>
      </c>
      <c r="L974" s="1" t="s">
        <v>6669</v>
      </c>
      <c r="M974" s="1" t="s">
        <v>13136</v>
      </c>
      <c r="N974" s="1" t="s">
        <v>13137</v>
      </c>
      <c r="O974" s="1" t="s">
        <v>13138</v>
      </c>
      <c r="P974" s="1" t="s">
        <v>13139</v>
      </c>
      <c r="Q974" s="1" t="s">
        <v>6371</v>
      </c>
      <c r="R974" s="1" t="s">
        <v>6411</v>
      </c>
      <c r="S974" s="1" t="s">
        <v>6393</v>
      </c>
      <c r="T974">
        <v>2745</v>
      </c>
      <c r="U974">
        <v>57</v>
      </c>
    </row>
    <row r="975" spans="1:21" x14ac:dyDescent="0.3">
      <c r="A975">
        <v>1027</v>
      </c>
      <c r="B975" s="1" t="s">
        <v>13140</v>
      </c>
      <c r="C975" s="1" t="s">
        <v>6315</v>
      </c>
      <c r="D975" s="2">
        <v>22224</v>
      </c>
      <c r="E975">
        <v>4</v>
      </c>
      <c r="F975">
        <v>11</v>
      </c>
      <c r="G975">
        <v>1960</v>
      </c>
      <c r="H975">
        <v>59</v>
      </c>
      <c r="I975" s="21">
        <f>AVERAGE(completedclient[age])</f>
        <v>45.892717452039484</v>
      </c>
      <c r="J975" s="1" t="s">
        <v>13141</v>
      </c>
      <c r="K975" s="1" t="s">
        <v>13142</v>
      </c>
      <c r="L975" s="1" t="s">
        <v>12800</v>
      </c>
      <c r="M975" s="1" t="s">
        <v>12094</v>
      </c>
      <c r="N975" s="1" t="s">
        <v>13143</v>
      </c>
      <c r="O975" s="1" t="s">
        <v>13144</v>
      </c>
      <c r="P975" s="1" t="s">
        <v>13145</v>
      </c>
      <c r="Q975" s="1"/>
      <c r="R975" s="1" t="s">
        <v>6335</v>
      </c>
      <c r="S975" s="1" t="s">
        <v>6336</v>
      </c>
      <c r="T975">
        <v>10102</v>
      </c>
      <c r="U975">
        <v>1</v>
      </c>
    </row>
    <row r="976" spans="1:21" x14ac:dyDescent="0.3">
      <c r="A976">
        <v>1028</v>
      </c>
      <c r="B976" s="1" t="s">
        <v>13146</v>
      </c>
      <c r="C976" s="1" t="s">
        <v>6327</v>
      </c>
      <c r="D976" s="2">
        <v>19999</v>
      </c>
      <c r="E976">
        <v>2</v>
      </c>
      <c r="F976">
        <v>10</v>
      </c>
      <c r="G976">
        <v>1954</v>
      </c>
      <c r="H976">
        <v>65</v>
      </c>
      <c r="I976" s="21">
        <f>AVERAGE(completedclient[age])</f>
        <v>45.892717452039484</v>
      </c>
      <c r="J976" s="1" t="s">
        <v>13147</v>
      </c>
      <c r="K976" s="1" t="s">
        <v>13148</v>
      </c>
      <c r="L976" s="1" t="s">
        <v>6677</v>
      </c>
      <c r="M976" s="1" t="s">
        <v>13149</v>
      </c>
      <c r="N976" s="1" t="s">
        <v>13150</v>
      </c>
      <c r="O976" s="1" t="s">
        <v>13151</v>
      </c>
      <c r="P976" s="1" t="s">
        <v>13152</v>
      </c>
      <c r="Q976" s="1"/>
      <c r="R976" s="1" t="s">
        <v>6335</v>
      </c>
      <c r="S976" s="1" t="s">
        <v>6336</v>
      </c>
      <c r="T976">
        <v>10261</v>
      </c>
      <c r="U976">
        <v>1</v>
      </c>
    </row>
    <row r="977" spans="1:21" x14ac:dyDescent="0.3">
      <c r="A977">
        <v>1029</v>
      </c>
      <c r="B977" s="1" t="s">
        <v>13153</v>
      </c>
      <c r="C977" s="1" t="s">
        <v>6315</v>
      </c>
      <c r="D977" s="2">
        <v>27104</v>
      </c>
      <c r="E977">
        <v>16</v>
      </c>
      <c r="F977">
        <v>3</v>
      </c>
      <c r="G977">
        <v>1974</v>
      </c>
      <c r="H977">
        <v>45</v>
      </c>
      <c r="I977" s="21">
        <f>AVERAGE(completedclient[age])</f>
        <v>45.892717452039484</v>
      </c>
      <c r="J977" s="1" t="s">
        <v>13154</v>
      </c>
      <c r="K977" s="1" t="s">
        <v>13155</v>
      </c>
      <c r="L977" s="1" t="s">
        <v>12813</v>
      </c>
      <c r="M977" s="1" t="s">
        <v>12108</v>
      </c>
      <c r="N977" s="1" t="s">
        <v>13156</v>
      </c>
      <c r="O977" s="1" t="s">
        <v>13157</v>
      </c>
      <c r="P977" s="1" t="s">
        <v>13158</v>
      </c>
      <c r="Q977" s="1"/>
      <c r="R977" s="1" t="s">
        <v>6335</v>
      </c>
      <c r="S977" s="1" t="s">
        <v>6336</v>
      </c>
      <c r="T977">
        <v>10101</v>
      </c>
      <c r="U977">
        <v>1</v>
      </c>
    </row>
    <row r="978" spans="1:21" x14ac:dyDescent="0.3">
      <c r="A978">
        <v>1030</v>
      </c>
      <c r="B978" s="1" t="s">
        <v>13159</v>
      </c>
      <c r="C978" s="1" t="s">
        <v>6327</v>
      </c>
      <c r="D978" s="2">
        <v>24756</v>
      </c>
      <c r="E978">
        <v>11</v>
      </c>
      <c r="F978">
        <v>10</v>
      </c>
      <c r="G978">
        <v>1967</v>
      </c>
      <c r="H978">
        <v>52</v>
      </c>
      <c r="I978" s="21">
        <f>AVERAGE(completedclient[age])</f>
        <v>45.892717452039484</v>
      </c>
      <c r="J978" s="1" t="s">
        <v>13160</v>
      </c>
      <c r="K978" s="1" t="s">
        <v>13161</v>
      </c>
      <c r="L978" s="1" t="s">
        <v>6695</v>
      </c>
      <c r="M978" s="1" t="s">
        <v>9831</v>
      </c>
      <c r="N978" s="1" t="s">
        <v>13162</v>
      </c>
      <c r="O978" s="1" t="s">
        <v>13163</v>
      </c>
      <c r="P978" s="1" t="s">
        <v>13164</v>
      </c>
      <c r="Q978" s="1"/>
      <c r="R978" s="1" t="s">
        <v>6335</v>
      </c>
      <c r="S978" s="1" t="s">
        <v>6336</v>
      </c>
      <c r="T978">
        <v>10261</v>
      </c>
      <c r="U978">
        <v>1</v>
      </c>
    </row>
    <row r="979" spans="1:21" x14ac:dyDescent="0.3">
      <c r="A979">
        <v>1031</v>
      </c>
      <c r="B979" s="1" t="s">
        <v>13165</v>
      </c>
      <c r="C979" s="1" t="s">
        <v>6315</v>
      </c>
      <c r="D979" s="2">
        <v>32488</v>
      </c>
      <c r="E979">
        <v>11</v>
      </c>
      <c r="F979">
        <v>12</v>
      </c>
      <c r="G979">
        <v>1988</v>
      </c>
      <c r="H979">
        <v>31</v>
      </c>
      <c r="I979" s="21">
        <f>AVERAGE(completedclient[age])</f>
        <v>45.892717452039484</v>
      </c>
      <c r="J979" s="1" t="s">
        <v>13166</v>
      </c>
      <c r="K979" s="1" t="s">
        <v>13167</v>
      </c>
      <c r="L979" s="1" t="s">
        <v>12826</v>
      </c>
      <c r="M979" s="1" t="s">
        <v>12115</v>
      </c>
      <c r="N979" s="1" t="s">
        <v>13168</v>
      </c>
      <c r="O979" s="1" t="s">
        <v>13169</v>
      </c>
      <c r="P979" s="1" t="s">
        <v>13170</v>
      </c>
      <c r="Q979" s="1"/>
      <c r="R979" s="1" t="s">
        <v>7155</v>
      </c>
      <c r="S979" s="1" t="s">
        <v>7156</v>
      </c>
      <c r="T979">
        <v>47798</v>
      </c>
      <c r="U979">
        <v>2</v>
      </c>
    </row>
    <row r="980" spans="1:21" x14ac:dyDescent="0.3">
      <c r="A980">
        <v>1032</v>
      </c>
      <c r="B980" s="1" t="s">
        <v>13171</v>
      </c>
      <c r="C980" s="1" t="s">
        <v>6315</v>
      </c>
      <c r="D980" s="2">
        <v>21488</v>
      </c>
      <c r="E980">
        <v>30</v>
      </c>
      <c r="F980">
        <v>10</v>
      </c>
      <c r="G980">
        <v>1958</v>
      </c>
      <c r="H980">
        <v>61</v>
      </c>
      <c r="I980" s="21">
        <f>AVERAGE(completedclient[age])</f>
        <v>45.892717452039484</v>
      </c>
      <c r="J980" s="1" t="s">
        <v>13172</v>
      </c>
      <c r="K980" s="1" t="s">
        <v>13173</v>
      </c>
      <c r="L980" s="1" t="s">
        <v>12832</v>
      </c>
      <c r="M980" s="1" t="s">
        <v>12122</v>
      </c>
      <c r="N980" s="1" t="s">
        <v>13174</v>
      </c>
      <c r="O980" s="1" t="s">
        <v>13175</v>
      </c>
      <c r="P980" s="1" t="s">
        <v>13176</v>
      </c>
      <c r="Q980" s="1"/>
      <c r="R980" s="1" t="s">
        <v>6335</v>
      </c>
      <c r="S980" s="1" t="s">
        <v>6336</v>
      </c>
      <c r="T980">
        <v>10259</v>
      </c>
      <c r="U980">
        <v>1</v>
      </c>
    </row>
    <row r="981" spans="1:21" x14ac:dyDescent="0.3">
      <c r="A981">
        <v>1033</v>
      </c>
      <c r="B981" s="1" t="s">
        <v>13177</v>
      </c>
      <c r="C981" s="1" t="s">
        <v>6327</v>
      </c>
      <c r="D981" s="2">
        <v>21107</v>
      </c>
      <c r="E981">
        <v>14</v>
      </c>
      <c r="F981">
        <v>10</v>
      </c>
      <c r="G981">
        <v>1957</v>
      </c>
      <c r="H981">
        <v>62</v>
      </c>
      <c r="I981" s="21">
        <f>AVERAGE(completedclient[age])</f>
        <v>45.892717452039484</v>
      </c>
      <c r="J981" s="1" t="s">
        <v>13178</v>
      </c>
      <c r="K981" s="1" t="s">
        <v>13179</v>
      </c>
      <c r="L981" s="1" t="s">
        <v>6713</v>
      </c>
      <c r="M981" s="1" t="s">
        <v>13180</v>
      </c>
      <c r="N981" s="1" t="s">
        <v>13181</v>
      </c>
      <c r="O981" s="1" t="s">
        <v>13182</v>
      </c>
      <c r="P981" s="1" t="s">
        <v>13183</v>
      </c>
      <c r="Q981" s="1"/>
      <c r="R981" s="1" t="s">
        <v>6335</v>
      </c>
      <c r="S981" s="1" t="s">
        <v>6336</v>
      </c>
      <c r="T981">
        <v>10118</v>
      </c>
      <c r="U981">
        <v>1</v>
      </c>
    </row>
    <row r="982" spans="1:21" x14ac:dyDescent="0.3">
      <c r="A982">
        <v>1034</v>
      </c>
      <c r="B982" s="1" t="s">
        <v>13184</v>
      </c>
      <c r="C982" s="1" t="s">
        <v>6315</v>
      </c>
      <c r="D982" s="2">
        <v>34649</v>
      </c>
      <c r="E982">
        <v>11</v>
      </c>
      <c r="F982">
        <v>11</v>
      </c>
      <c r="G982">
        <v>1994</v>
      </c>
      <c r="H982">
        <v>25</v>
      </c>
      <c r="I982" s="21">
        <f>AVERAGE(completedclient[age])</f>
        <v>45.892717452039484</v>
      </c>
      <c r="J982" s="1" t="s">
        <v>13185</v>
      </c>
      <c r="K982" s="1" t="s">
        <v>13186</v>
      </c>
      <c r="L982" s="1" t="s">
        <v>12838</v>
      </c>
      <c r="M982" s="1" t="s">
        <v>12141</v>
      </c>
      <c r="N982" s="1" t="s">
        <v>13187</v>
      </c>
      <c r="O982" s="1" t="s">
        <v>13188</v>
      </c>
      <c r="P982" s="1" t="s">
        <v>13189</v>
      </c>
      <c r="Q982" s="1"/>
      <c r="R982" s="1" t="s">
        <v>6610</v>
      </c>
      <c r="S982" s="1" t="s">
        <v>6611</v>
      </c>
      <c r="T982">
        <v>49858</v>
      </c>
      <c r="U982">
        <v>52</v>
      </c>
    </row>
    <row r="983" spans="1:21" x14ac:dyDescent="0.3">
      <c r="A983">
        <v>1035</v>
      </c>
      <c r="B983" s="1" t="s">
        <v>13190</v>
      </c>
      <c r="C983" s="1" t="s">
        <v>6315</v>
      </c>
      <c r="D983" s="2">
        <v>33325</v>
      </c>
      <c r="E983">
        <v>28</v>
      </c>
      <c r="F983">
        <v>3</v>
      </c>
      <c r="G983">
        <v>1991</v>
      </c>
      <c r="H983">
        <v>28</v>
      </c>
      <c r="I983" s="21">
        <f>AVERAGE(completedclient[age])</f>
        <v>45.892717452039484</v>
      </c>
      <c r="J983" s="1" t="s">
        <v>13191</v>
      </c>
      <c r="K983" s="1" t="s">
        <v>13192</v>
      </c>
      <c r="L983" s="1" t="s">
        <v>12844</v>
      </c>
      <c r="M983" s="1" t="s">
        <v>9355</v>
      </c>
      <c r="N983" s="1" t="s">
        <v>13193</v>
      </c>
      <c r="O983" s="1" t="s">
        <v>13194</v>
      </c>
      <c r="P983" s="1" t="s">
        <v>13195</v>
      </c>
      <c r="Q983" s="1"/>
      <c r="R983" s="1" t="s">
        <v>7453</v>
      </c>
      <c r="S983" s="1" t="s">
        <v>7454</v>
      </c>
      <c r="T983">
        <v>40185</v>
      </c>
      <c r="U983">
        <v>13</v>
      </c>
    </row>
    <row r="984" spans="1:21" x14ac:dyDescent="0.3">
      <c r="A984">
        <v>1036</v>
      </c>
      <c r="B984" s="1" t="s">
        <v>13196</v>
      </c>
      <c r="C984" s="1" t="s">
        <v>6327</v>
      </c>
      <c r="D984" s="2">
        <v>35405</v>
      </c>
      <c r="E984">
        <v>6</v>
      </c>
      <c r="F984">
        <v>12</v>
      </c>
      <c r="G984">
        <v>1996</v>
      </c>
      <c r="H984">
        <v>23</v>
      </c>
      <c r="I984" s="21">
        <f>AVERAGE(completedclient[age])</f>
        <v>45.892717452039484</v>
      </c>
      <c r="J984" s="1" t="s">
        <v>13197</v>
      </c>
      <c r="K984" s="1" t="s">
        <v>13198</v>
      </c>
      <c r="L984" s="1" t="s">
        <v>6721</v>
      </c>
      <c r="M984" s="1" t="s">
        <v>13199</v>
      </c>
      <c r="N984" s="1" t="s">
        <v>13200</v>
      </c>
      <c r="O984" s="1" t="s">
        <v>13201</v>
      </c>
      <c r="P984" s="1" t="s">
        <v>13202</v>
      </c>
      <c r="Q984" s="1" t="s">
        <v>6467</v>
      </c>
      <c r="R984" s="1" t="s">
        <v>7453</v>
      </c>
      <c r="S984" s="1" t="s">
        <v>7454</v>
      </c>
      <c r="T984">
        <v>43836</v>
      </c>
      <c r="U984">
        <v>13</v>
      </c>
    </row>
    <row r="985" spans="1:21" x14ac:dyDescent="0.3">
      <c r="A985">
        <v>1037</v>
      </c>
      <c r="B985" s="1" t="s">
        <v>13203</v>
      </c>
      <c r="C985" s="1" t="s">
        <v>6315</v>
      </c>
      <c r="D985" s="2">
        <v>31352</v>
      </c>
      <c r="E985">
        <v>1</v>
      </c>
      <c r="F985">
        <v>11</v>
      </c>
      <c r="G985">
        <v>1985</v>
      </c>
      <c r="H985">
        <v>34</v>
      </c>
      <c r="I985" s="21">
        <f>AVERAGE(completedclient[age])</f>
        <v>45.892717452039484</v>
      </c>
      <c r="J985" s="1" t="s">
        <v>13204</v>
      </c>
      <c r="K985" s="1" t="s">
        <v>13116</v>
      </c>
      <c r="L985" s="1" t="s">
        <v>12877</v>
      </c>
      <c r="M985" s="1" t="s">
        <v>12166</v>
      </c>
      <c r="N985" s="1" t="s">
        <v>13205</v>
      </c>
      <c r="O985" s="1" t="s">
        <v>13206</v>
      </c>
      <c r="P985" s="1" t="s">
        <v>13207</v>
      </c>
      <c r="Q985" s="1"/>
      <c r="R985" s="1" t="s">
        <v>6335</v>
      </c>
      <c r="S985" s="1" t="s">
        <v>6336</v>
      </c>
      <c r="T985">
        <v>10123</v>
      </c>
      <c r="U985">
        <v>1</v>
      </c>
    </row>
    <row r="986" spans="1:21" x14ac:dyDescent="0.3">
      <c r="A986">
        <v>1038</v>
      </c>
      <c r="B986" s="1" t="s">
        <v>13208</v>
      </c>
      <c r="C986" s="1" t="s">
        <v>6315</v>
      </c>
      <c r="D986" s="2">
        <v>29852</v>
      </c>
      <c r="E986">
        <v>23</v>
      </c>
      <c r="F986">
        <v>9</v>
      </c>
      <c r="G986">
        <v>1981</v>
      </c>
      <c r="H986">
        <v>38</v>
      </c>
      <c r="I986" s="21">
        <f>AVERAGE(completedclient[age])</f>
        <v>45.892717452039484</v>
      </c>
      <c r="J986" s="1" t="s">
        <v>13209</v>
      </c>
      <c r="K986" s="1" t="s">
        <v>13210</v>
      </c>
      <c r="L986" s="1" t="s">
        <v>12897</v>
      </c>
      <c r="M986" s="1" t="s">
        <v>12185</v>
      </c>
      <c r="N986" s="1" t="s">
        <v>13211</v>
      </c>
      <c r="O986" s="1" t="s">
        <v>13212</v>
      </c>
      <c r="P986" s="1" t="s">
        <v>13213</v>
      </c>
      <c r="Q986" s="1"/>
      <c r="R986" s="1" t="s">
        <v>7996</v>
      </c>
      <c r="S986" s="1" t="s">
        <v>6393</v>
      </c>
      <c r="T986">
        <v>1843</v>
      </c>
      <c r="U986">
        <v>69</v>
      </c>
    </row>
    <row r="987" spans="1:21" x14ac:dyDescent="0.3">
      <c r="A987">
        <v>1039</v>
      </c>
      <c r="B987" s="1" t="s">
        <v>13214</v>
      </c>
      <c r="C987" s="1" t="s">
        <v>6315</v>
      </c>
      <c r="D987" s="2">
        <v>36810</v>
      </c>
      <c r="E987">
        <v>11</v>
      </c>
      <c r="F987">
        <v>10</v>
      </c>
      <c r="G987">
        <v>2000</v>
      </c>
      <c r="H987">
        <v>19</v>
      </c>
      <c r="I987" s="21">
        <f>AVERAGE(completedclient[age])</f>
        <v>45.892717452039484</v>
      </c>
      <c r="J987" s="1" t="s">
        <v>13215</v>
      </c>
      <c r="K987" s="1" t="s">
        <v>13216</v>
      </c>
      <c r="L987" s="1" t="s">
        <v>12931</v>
      </c>
      <c r="M987" s="1" t="s">
        <v>11250</v>
      </c>
      <c r="N987" s="1" t="s">
        <v>13217</v>
      </c>
      <c r="O987" s="1" t="s">
        <v>13218</v>
      </c>
      <c r="P987" s="1" t="s">
        <v>13219</v>
      </c>
      <c r="Q987" s="1"/>
      <c r="R987" s="1" t="s">
        <v>6883</v>
      </c>
      <c r="S987" s="1" t="s">
        <v>6503</v>
      </c>
      <c r="T987">
        <v>41841</v>
      </c>
      <c r="U987">
        <v>70</v>
      </c>
    </row>
    <row r="988" spans="1:21" x14ac:dyDescent="0.3">
      <c r="A988">
        <v>1040</v>
      </c>
      <c r="B988" s="1" t="s">
        <v>13220</v>
      </c>
      <c r="C988" s="1" t="s">
        <v>6327</v>
      </c>
      <c r="D988" s="2">
        <v>29389</v>
      </c>
      <c r="E988">
        <v>17</v>
      </c>
      <c r="F988">
        <v>6</v>
      </c>
      <c r="G988">
        <v>1980</v>
      </c>
      <c r="H988">
        <v>39</v>
      </c>
      <c r="I988" s="21">
        <f>AVERAGE(completedclient[age])</f>
        <v>45.892717452039484</v>
      </c>
      <c r="J988" s="1" t="s">
        <v>13221</v>
      </c>
      <c r="K988" s="1" t="s">
        <v>13222</v>
      </c>
      <c r="L988" s="1" t="s">
        <v>6752</v>
      </c>
      <c r="M988" s="1" t="s">
        <v>13223</v>
      </c>
      <c r="N988" s="1" t="s">
        <v>13224</v>
      </c>
      <c r="O988" s="1" t="s">
        <v>13225</v>
      </c>
      <c r="P988" s="1" t="s">
        <v>13226</v>
      </c>
      <c r="Q988" s="1"/>
      <c r="R988" s="1" t="s">
        <v>6335</v>
      </c>
      <c r="S988" s="1" t="s">
        <v>6336</v>
      </c>
      <c r="T988">
        <v>10040</v>
      </c>
      <c r="U988">
        <v>1</v>
      </c>
    </row>
    <row r="989" spans="1:21" x14ac:dyDescent="0.3">
      <c r="A989">
        <v>1041</v>
      </c>
      <c r="B989" s="1" t="s">
        <v>13227</v>
      </c>
      <c r="C989" s="1" t="s">
        <v>6327</v>
      </c>
      <c r="D989" s="2">
        <v>29772</v>
      </c>
      <c r="E989">
        <v>5</v>
      </c>
      <c r="F989">
        <v>7</v>
      </c>
      <c r="G989">
        <v>1981</v>
      </c>
      <c r="H989">
        <v>38</v>
      </c>
      <c r="I989" s="21">
        <f>AVERAGE(completedclient[age])</f>
        <v>45.892717452039484</v>
      </c>
      <c r="J989" s="1" t="s">
        <v>13228</v>
      </c>
      <c r="K989" s="1" t="s">
        <v>13229</v>
      </c>
      <c r="L989" s="1" t="s">
        <v>6762</v>
      </c>
      <c r="M989" s="1" t="s">
        <v>13230</v>
      </c>
      <c r="N989" s="1" t="s">
        <v>13231</v>
      </c>
      <c r="O989" s="1" t="s">
        <v>13232</v>
      </c>
      <c r="P989" s="1" t="s">
        <v>13233</v>
      </c>
      <c r="Q989" s="1"/>
      <c r="R989" s="1" t="s">
        <v>6735</v>
      </c>
      <c r="S989" s="1" t="s">
        <v>6736</v>
      </c>
      <c r="T989">
        <v>47548</v>
      </c>
      <c r="U989">
        <v>72</v>
      </c>
    </row>
    <row r="990" spans="1:21" x14ac:dyDescent="0.3">
      <c r="A990">
        <v>1042</v>
      </c>
      <c r="B990" s="1" t="s">
        <v>13234</v>
      </c>
      <c r="C990" s="1" t="s">
        <v>6315</v>
      </c>
      <c r="D990" s="2">
        <v>31680</v>
      </c>
      <c r="E990">
        <v>25</v>
      </c>
      <c r="F990">
        <v>9</v>
      </c>
      <c r="G990">
        <v>1986</v>
      </c>
      <c r="H990">
        <v>33</v>
      </c>
      <c r="I990" s="21">
        <f>AVERAGE(completedclient[age])</f>
        <v>45.892717452039484</v>
      </c>
      <c r="J990" s="1" t="s">
        <v>13235</v>
      </c>
      <c r="K990" s="1" t="s">
        <v>6768</v>
      </c>
      <c r="L990" s="1" t="s">
        <v>12944</v>
      </c>
      <c r="M990" s="1" t="s">
        <v>12198</v>
      </c>
      <c r="N990" s="1" t="s">
        <v>13236</v>
      </c>
      <c r="O990" s="1" t="s">
        <v>13237</v>
      </c>
      <c r="P990" s="1" t="s">
        <v>13238</v>
      </c>
      <c r="Q990" s="1" t="s">
        <v>6520</v>
      </c>
      <c r="R990" s="1" t="s">
        <v>7147</v>
      </c>
      <c r="S990" s="1" t="s">
        <v>7148</v>
      </c>
      <c r="T990">
        <v>49353</v>
      </c>
      <c r="U990">
        <v>17</v>
      </c>
    </row>
    <row r="991" spans="1:21" x14ac:dyDescent="0.3">
      <c r="A991">
        <v>1043</v>
      </c>
      <c r="B991" s="1" t="s">
        <v>13239</v>
      </c>
      <c r="C991" s="1" t="s">
        <v>6327</v>
      </c>
      <c r="D991" s="2">
        <v>30636</v>
      </c>
      <c r="E991">
        <v>16</v>
      </c>
      <c r="F991">
        <v>11</v>
      </c>
      <c r="G991">
        <v>1983</v>
      </c>
      <c r="H991">
        <v>36</v>
      </c>
      <c r="I991" s="21">
        <f>AVERAGE(completedclient[age])</f>
        <v>45.892717452039484</v>
      </c>
      <c r="J991" s="1" t="s">
        <v>13240</v>
      </c>
      <c r="K991" s="1" t="s">
        <v>13241</v>
      </c>
      <c r="L991" s="1" t="s">
        <v>6780</v>
      </c>
      <c r="M991" s="1" t="s">
        <v>13242</v>
      </c>
      <c r="N991" s="1" t="s">
        <v>13243</v>
      </c>
      <c r="O991" s="1" t="s">
        <v>13244</v>
      </c>
      <c r="P991" s="1" t="s">
        <v>13245</v>
      </c>
      <c r="Q991" s="1"/>
      <c r="R991" s="1" t="s">
        <v>7147</v>
      </c>
      <c r="S991" s="1" t="s">
        <v>7148</v>
      </c>
      <c r="T991">
        <v>46672</v>
      </c>
      <c r="U991">
        <v>17</v>
      </c>
    </row>
    <row r="992" spans="1:21" x14ac:dyDescent="0.3">
      <c r="A992">
        <v>1044</v>
      </c>
      <c r="B992" s="1" t="s">
        <v>13246</v>
      </c>
      <c r="C992" s="1" t="s">
        <v>6315</v>
      </c>
      <c r="D992" s="2">
        <v>33494</v>
      </c>
      <c r="E992">
        <v>13</v>
      </c>
      <c r="F992">
        <v>9</v>
      </c>
      <c r="G992">
        <v>1991</v>
      </c>
      <c r="H992">
        <v>28</v>
      </c>
      <c r="I992" s="21">
        <f>AVERAGE(completedclient[age])</f>
        <v>45.892717452039484</v>
      </c>
      <c r="J992" s="1" t="s">
        <v>13247</v>
      </c>
      <c r="K992" s="1" t="s">
        <v>13248</v>
      </c>
      <c r="L992" s="1" t="s">
        <v>12950</v>
      </c>
      <c r="M992" s="1" t="s">
        <v>12204</v>
      </c>
      <c r="N992" s="1" t="s">
        <v>13249</v>
      </c>
      <c r="O992" s="1" t="s">
        <v>13250</v>
      </c>
      <c r="P992" s="1" t="s">
        <v>13251</v>
      </c>
      <c r="Q992" s="1"/>
      <c r="R992" s="1" t="s">
        <v>9884</v>
      </c>
      <c r="S992" s="1" t="s">
        <v>6393</v>
      </c>
      <c r="T992">
        <v>2205</v>
      </c>
      <c r="U992">
        <v>9</v>
      </c>
    </row>
    <row r="993" spans="1:21" x14ac:dyDescent="0.3">
      <c r="A993">
        <v>1045</v>
      </c>
      <c r="B993" s="1" t="s">
        <v>13252</v>
      </c>
      <c r="C993" s="1" t="s">
        <v>6315</v>
      </c>
      <c r="D993" s="2">
        <v>24830</v>
      </c>
      <c r="E993">
        <v>24</v>
      </c>
      <c r="F993">
        <v>12</v>
      </c>
      <c r="G993">
        <v>1967</v>
      </c>
      <c r="H993">
        <v>52</v>
      </c>
      <c r="I993" s="21">
        <f>AVERAGE(completedclient[age])</f>
        <v>45.892717452039484</v>
      </c>
      <c r="J993" s="1" t="s">
        <v>13253</v>
      </c>
      <c r="K993" s="1" t="s">
        <v>13254</v>
      </c>
      <c r="L993" s="1" t="s">
        <v>12963</v>
      </c>
      <c r="M993" s="1" t="s">
        <v>12216</v>
      </c>
      <c r="N993" s="1" t="s">
        <v>13255</v>
      </c>
      <c r="O993" s="1" t="s">
        <v>13256</v>
      </c>
      <c r="P993" s="1" t="s">
        <v>13257</v>
      </c>
      <c r="Q993" s="1"/>
      <c r="R993" s="1" t="s">
        <v>6402</v>
      </c>
      <c r="S993" s="1" t="s">
        <v>6393</v>
      </c>
      <c r="T993">
        <v>1910</v>
      </c>
      <c r="U993">
        <v>60</v>
      </c>
    </row>
    <row r="994" spans="1:21" x14ac:dyDescent="0.3">
      <c r="A994">
        <v>1046</v>
      </c>
      <c r="B994" s="1" t="s">
        <v>13258</v>
      </c>
      <c r="C994" s="1" t="s">
        <v>6327</v>
      </c>
      <c r="D994" s="2">
        <v>34935</v>
      </c>
      <c r="E994">
        <v>24</v>
      </c>
      <c r="F994">
        <v>8</v>
      </c>
      <c r="G994">
        <v>1995</v>
      </c>
      <c r="H994">
        <v>24</v>
      </c>
      <c r="I994" s="21">
        <f>AVERAGE(completedclient[age])</f>
        <v>45.892717452039484</v>
      </c>
      <c r="J994" s="1" t="s">
        <v>13259</v>
      </c>
      <c r="K994" s="1" t="s">
        <v>13260</v>
      </c>
      <c r="L994" s="1" t="s">
        <v>6800</v>
      </c>
      <c r="M994" s="1" t="s">
        <v>13261</v>
      </c>
      <c r="N994" s="1" t="s">
        <v>13262</v>
      </c>
      <c r="O994" s="1" t="s">
        <v>13263</v>
      </c>
      <c r="P994" s="1" t="s">
        <v>13264</v>
      </c>
      <c r="Q994" s="1" t="s">
        <v>6555</v>
      </c>
      <c r="R994" s="1" t="s">
        <v>6335</v>
      </c>
      <c r="S994" s="1" t="s">
        <v>6336</v>
      </c>
      <c r="T994">
        <v>10174</v>
      </c>
      <c r="U994">
        <v>1</v>
      </c>
    </row>
    <row r="995" spans="1:21" x14ac:dyDescent="0.3">
      <c r="A995">
        <v>1047</v>
      </c>
      <c r="B995" s="1" t="s">
        <v>13265</v>
      </c>
      <c r="C995" s="1" t="s">
        <v>6315</v>
      </c>
      <c r="D995" s="2">
        <v>30508</v>
      </c>
      <c r="E995">
        <v>11</v>
      </c>
      <c r="F995">
        <v>7</v>
      </c>
      <c r="G995">
        <v>1983</v>
      </c>
      <c r="H995">
        <v>36</v>
      </c>
      <c r="I995" s="21">
        <f>AVERAGE(completedclient[age])</f>
        <v>45.892717452039484</v>
      </c>
      <c r="J995" s="1" t="s">
        <v>13266</v>
      </c>
      <c r="K995" s="1" t="s">
        <v>13267</v>
      </c>
      <c r="L995" s="1" t="s">
        <v>12969</v>
      </c>
      <c r="M995" s="1" t="s">
        <v>8073</v>
      </c>
      <c r="N995" s="1" t="s">
        <v>13268</v>
      </c>
      <c r="O995" s="1" t="s">
        <v>13269</v>
      </c>
      <c r="P995" s="1" t="s">
        <v>13270</v>
      </c>
      <c r="Q995" s="1"/>
      <c r="R995" s="1" t="s">
        <v>6727</v>
      </c>
      <c r="S995" s="1" t="s">
        <v>6728</v>
      </c>
      <c r="T995">
        <v>43050</v>
      </c>
      <c r="U995">
        <v>16</v>
      </c>
    </row>
    <row r="996" spans="1:21" x14ac:dyDescent="0.3">
      <c r="A996">
        <v>1048</v>
      </c>
      <c r="B996" s="1" t="s">
        <v>13271</v>
      </c>
      <c r="C996" s="1" t="s">
        <v>6315</v>
      </c>
      <c r="D996" s="2">
        <v>34610</v>
      </c>
      <c r="E996">
        <v>3</v>
      </c>
      <c r="F996">
        <v>10</v>
      </c>
      <c r="G996">
        <v>1994</v>
      </c>
      <c r="H996">
        <v>25</v>
      </c>
      <c r="I996" s="21">
        <f>AVERAGE(completedclient[age])</f>
        <v>45.892717452039484</v>
      </c>
      <c r="J996" s="1" t="s">
        <v>13272</v>
      </c>
      <c r="K996" s="1" t="s">
        <v>13273</v>
      </c>
      <c r="L996" s="1" t="s">
        <v>12989</v>
      </c>
      <c r="M996" s="1" t="s">
        <v>12235</v>
      </c>
      <c r="N996" s="1" t="s">
        <v>13274</v>
      </c>
      <c r="O996" s="1" t="s">
        <v>13275</v>
      </c>
      <c r="P996" s="1" t="s">
        <v>13276</v>
      </c>
      <c r="Q996" s="1"/>
      <c r="R996" s="1" t="s">
        <v>6883</v>
      </c>
      <c r="S996" s="1" t="s">
        <v>6503</v>
      </c>
      <c r="T996">
        <v>47307</v>
      </c>
      <c r="U996">
        <v>70</v>
      </c>
    </row>
    <row r="997" spans="1:21" x14ac:dyDescent="0.3">
      <c r="A997">
        <v>1049</v>
      </c>
      <c r="B997" s="1" t="s">
        <v>13277</v>
      </c>
      <c r="C997" s="1" t="s">
        <v>6327</v>
      </c>
      <c r="D997" s="2">
        <v>22961</v>
      </c>
      <c r="E997">
        <v>11</v>
      </c>
      <c r="F997">
        <v>11</v>
      </c>
      <c r="G997">
        <v>1962</v>
      </c>
      <c r="H997">
        <v>57</v>
      </c>
      <c r="I997" s="21">
        <f>AVERAGE(completedclient[age])</f>
        <v>45.892717452039484</v>
      </c>
      <c r="J997" s="1" t="s">
        <v>13278</v>
      </c>
      <c r="K997" s="1" t="s">
        <v>13279</v>
      </c>
      <c r="L997" s="1" t="s">
        <v>6808</v>
      </c>
      <c r="M997" s="1" t="s">
        <v>13280</v>
      </c>
      <c r="N997" s="1" t="s">
        <v>13281</v>
      </c>
      <c r="O997" s="1" t="s">
        <v>13282</v>
      </c>
      <c r="P997" s="1" t="s">
        <v>13283</v>
      </c>
      <c r="Q997" s="1"/>
      <c r="R997" s="1" t="s">
        <v>6335</v>
      </c>
      <c r="S997" s="1" t="s">
        <v>6336</v>
      </c>
      <c r="T997">
        <v>10110</v>
      </c>
      <c r="U997">
        <v>1</v>
      </c>
    </row>
    <row r="998" spans="1:21" x14ac:dyDescent="0.3">
      <c r="A998">
        <v>1050</v>
      </c>
      <c r="B998" s="1" t="s">
        <v>13284</v>
      </c>
      <c r="C998" s="1" t="s">
        <v>6315</v>
      </c>
      <c r="D998" s="2">
        <v>33420</v>
      </c>
      <c r="E998">
        <v>1</v>
      </c>
      <c r="F998">
        <v>7</v>
      </c>
      <c r="G998">
        <v>1991</v>
      </c>
      <c r="H998">
        <v>28</v>
      </c>
      <c r="I998" s="21">
        <f>AVERAGE(completedclient[age])</f>
        <v>45.892717452039484</v>
      </c>
      <c r="J998" s="1" t="s">
        <v>13285</v>
      </c>
      <c r="K998" s="1" t="s">
        <v>13286</v>
      </c>
      <c r="L998" s="1" t="s">
        <v>12995</v>
      </c>
      <c r="M998" s="1" t="s">
        <v>12248</v>
      </c>
      <c r="N998" s="1" t="s">
        <v>13287</v>
      </c>
      <c r="O998" s="1" t="s">
        <v>13288</v>
      </c>
      <c r="P998" s="1" t="s">
        <v>13289</v>
      </c>
      <c r="Q998" s="1"/>
      <c r="R998" s="1" t="s">
        <v>7383</v>
      </c>
      <c r="S998" s="1" t="s">
        <v>6439</v>
      </c>
      <c r="T998">
        <v>44484</v>
      </c>
      <c r="U998">
        <v>27</v>
      </c>
    </row>
    <row r="999" spans="1:21" x14ac:dyDescent="0.3">
      <c r="A999">
        <v>1051</v>
      </c>
      <c r="B999" s="1" t="s">
        <v>13290</v>
      </c>
      <c r="C999" s="1" t="s">
        <v>6315</v>
      </c>
      <c r="D999" s="2">
        <v>33476</v>
      </c>
      <c r="E999">
        <v>26</v>
      </c>
      <c r="F999">
        <v>8</v>
      </c>
      <c r="G999">
        <v>1991</v>
      </c>
      <c r="H999">
        <v>28</v>
      </c>
      <c r="I999" s="21">
        <f>AVERAGE(completedclient[age])</f>
        <v>45.892717452039484</v>
      </c>
      <c r="J999" s="1" t="s">
        <v>13291</v>
      </c>
      <c r="K999" s="1" t="s">
        <v>13292</v>
      </c>
      <c r="L999" s="1" t="s">
        <v>13008</v>
      </c>
      <c r="M999" s="1" t="s">
        <v>12271</v>
      </c>
      <c r="N999" s="1" t="s">
        <v>13293</v>
      </c>
      <c r="O999" s="1" t="s">
        <v>13294</v>
      </c>
      <c r="P999" s="1" t="s">
        <v>13295</v>
      </c>
      <c r="Q999" s="1"/>
      <c r="R999" s="1" t="s">
        <v>6620</v>
      </c>
      <c r="S999" s="1" t="s">
        <v>6611</v>
      </c>
      <c r="T999">
        <v>43412</v>
      </c>
      <c r="U999">
        <v>73</v>
      </c>
    </row>
    <row r="1000" spans="1:21" x14ac:dyDescent="0.3">
      <c r="A1000">
        <v>1052</v>
      </c>
      <c r="B1000" s="1" t="s">
        <v>13296</v>
      </c>
      <c r="C1000" s="1" t="s">
        <v>6327</v>
      </c>
      <c r="D1000" s="2">
        <v>30752</v>
      </c>
      <c r="E1000">
        <v>11</v>
      </c>
      <c r="F1000">
        <v>3</v>
      </c>
      <c r="G1000">
        <v>1984</v>
      </c>
      <c r="H1000">
        <v>35</v>
      </c>
      <c r="I1000" s="21">
        <f>AVERAGE(completedclient[age])</f>
        <v>45.892717452039484</v>
      </c>
      <c r="J1000" s="1" t="s">
        <v>13297</v>
      </c>
      <c r="K1000" s="1" t="s">
        <v>13298</v>
      </c>
      <c r="L1000" s="1" t="s">
        <v>6822</v>
      </c>
      <c r="M1000" s="1" t="s">
        <v>13299</v>
      </c>
      <c r="N1000" s="1" t="s">
        <v>13300</v>
      </c>
      <c r="O1000" s="1" t="s">
        <v>13301</v>
      </c>
      <c r="P1000" s="1" t="s">
        <v>13302</v>
      </c>
      <c r="Q1000" s="1"/>
      <c r="R1000" s="1" t="s">
        <v>8443</v>
      </c>
      <c r="S1000" s="1" t="s">
        <v>6393</v>
      </c>
      <c r="T1000">
        <v>2138</v>
      </c>
      <c r="U1000">
        <v>56</v>
      </c>
    </row>
    <row r="1001" spans="1:21" x14ac:dyDescent="0.3">
      <c r="A1001">
        <v>1053</v>
      </c>
      <c r="B1001" s="1" t="s">
        <v>13303</v>
      </c>
      <c r="C1001" s="1" t="s">
        <v>6315</v>
      </c>
      <c r="D1001" s="2">
        <v>28644</v>
      </c>
      <c r="E1001">
        <v>3</v>
      </c>
      <c r="F1001">
        <v>6</v>
      </c>
      <c r="G1001">
        <v>1978</v>
      </c>
      <c r="H1001">
        <v>41</v>
      </c>
      <c r="I1001" s="21">
        <f>AVERAGE(completedclient[age])</f>
        <v>45.892717452039484</v>
      </c>
      <c r="J1001" s="1" t="s">
        <v>13304</v>
      </c>
      <c r="K1001" s="1" t="s">
        <v>13305</v>
      </c>
      <c r="L1001" s="1" t="s">
        <v>13027</v>
      </c>
      <c r="M1001" s="1" t="s">
        <v>12278</v>
      </c>
      <c r="N1001" s="1" t="s">
        <v>13306</v>
      </c>
      <c r="O1001" s="1" t="s">
        <v>13307</v>
      </c>
      <c r="P1001" s="1" t="s">
        <v>13308</v>
      </c>
      <c r="Q1001" s="1"/>
      <c r="R1001" s="1" t="s">
        <v>8443</v>
      </c>
      <c r="S1001" s="1" t="s">
        <v>6393</v>
      </c>
      <c r="T1001">
        <v>2138</v>
      </c>
      <c r="U1001">
        <v>56</v>
      </c>
    </row>
    <row r="1002" spans="1:21" x14ac:dyDescent="0.3">
      <c r="A1002">
        <v>1054</v>
      </c>
      <c r="B1002" s="1" t="s">
        <v>13309</v>
      </c>
      <c r="C1002" s="1" t="s">
        <v>6327</v>
      </c>
      <c r="D1002" s="2">
        <v>16304</v>
      </c>
      <c r="E1002">
        <v>20</v>
      </c>
      <c r="F1002">
        <v>8</v>
      </c>
      <c r="G1002">
        <v>1944</v>
      </c>
      <c r="H1002">
        <v>75</v>
      </c>
      <c r="I1002" s="21">
        <f>AVERAGE(completedclient[age])</f>
        <v>45.892717452039484</v>
      </c>
      <c r="J1002" s="1" t="s">
        <v>13310</v>
      </c>
      <c r="K1002" s="1" t="s">
        <v>7844</v>
      </c>
      <c r="L1002" s="1" t="s">
        <v>6831</v>
      </c>
      <c r="M1002" s="1" t="s">
        <v>13311</v>
      </c>
      <c r="N1002" s="1" t="s">
        <v>13312</v>
      </c>
      <c r="O1002" s="1" t="s">
        <v>13313</v>
      </c>
      <c r="P1002" s="1" t="s">
        <v>13314</v>
      </c>
      <c r="Q1002" s="1"/>
      <c r="R1002" s="1" t="s">
        <v>7021</v>
      </c>
      <c r="S1002" s="1" t="s">
        <v>6611</v>
      </c>
      <c r="T1002">
        <v>45967</v>
      </c>
      <c r="U1002">
        <v>63</v>
      </c>
    </row>
    <row r="1003" spans="1:21" x14ac:dyDescent="0.3">
      <c r="A1003">
        <v>1055</v>
      </c>
      <c r="B1003" s="1" t="s">
        <v>13315</v>
      </c>
      <c r="C1003" s="1" t="s">
        <v>6327</v>
      </c>
      <c r="D1003" s="2">
        <v>14382</v>
      </c>
      <c r="E1003">
        <v>17</v>
      </c>
      <c r="F1003">
        <v>5</v>
      </c>
      <c r="G1003">
        <v>1939</v>
      </c>
      <c r="H1003">
        <v>80</v>
      </c>
      <c r="I1003" s="21">
        <f>AVERAGE(completedclient[age])</f>
        <v>45.892717452039484</v>
      </c>
      <c r="J1003" s="1" t="s">
        <v>13316</v>
      </c>
      <c r="K1003" s="1" t="s">
        <v>13317</v>
      </c>
      <c r="L1003" s="1" t="s">
        <v>6840</v>
      </c>
      <c r="M1003" s="1" t="s">
        <v>13318</v>
      </c>
      <c r="N1003" s="1" t="s">
        <v>13319</v>
      </c>
      <c r="O1003" s="1" t="s">
        <v>13320</v>
      </c>
      <c r="P1003" s="1" t="s">
        <v>13321</v>
      </c>
      <c r="Q1003" s="1"/>
      <c r="R1003" s="1" t="s">
        <v>6478</v>
      </c>
      <c r="S1003" s="1" t="s">
        <v>6837</v>
      </c>
      <c r="T1003">
        <v>40589</v>
      </c>
      <c r="U1003">
        <v>4</v>
      </c>
    </row>
    <row r="1004" spans="1:21" x14ac:dyDescent="0.3">
      <c r="A1004">
        <v>1056</v>
      </c>
      <c r="B1004" s="1" t="s">
        <v>13322</v>
      </c>
      <c r="C1004" s="1" t="s">
        <v>6327</v>
      </c>
      <c r="D1004" s="2">
        <v>30486</v>
      </c>
      <c r="E1004">
        <v>19</v>
      </c>
      <c r="F1004">
        <v>6</v>
      </c>
      <c r="G1004">
        <v>1983</v>
      </c>
      <c r="H1004">
        <v>36</v>
      </c>
      <c r="I1004" s="21">
        <f>AVERAGE(completedclient[age])</f>
        <v>45.892717452039484</v>
      </c>
      <c r="J1004" s="1" t="s">
        <v>13323</v>
      </c>
      <c r="K1004" s="1" t="s">
        <v>13324</v>
      </c>
      <c r="L1004" s="1" t="s">
        <v>6869</v>
      </c>
      <c r="M1004" s="1" t="s">
        <v>13325</v>
      </c>
      <c r="N1004" s="1" t="s">
        <v>13326</v>
      </c>
      <c r="O1004" s="1" t="s">
        <v>13327</v>
      </c>
      <c r="P1004" s="1" t="s">
        <v>13328</v>
      </c>
      <c r="Q1004" s="1"/>
      <c r="R1004" s="1" t="s">
        <v>6335</v>
      </c>
      <c r="S1004" s="1" t="s">
        <v>6336</v>
      </c>
      <c r="T1004">
        <v>10108</v>
      </c>
      <c r="U1004">
        <v>1</v>
      </c>
    </row>
    <row r="1005" spans="1:21" x14ac:dyDescent="0.3">
      <c r="A1005">
        <v>1057</v>
      </c>
      <c r="B1005" s="1" t="s">
        <v>13329</v>
      </c>
      <c r="C1005" s="1" t="s">
        <v>6327</v>
      </c>
      <c r="D1005" s="2">
        <v>21602</v>
      </c>
      <c r="E1005">
        <v>21</v>
      </c>
      <c r="F1005">
        <v>2</v>
      </c>
      <c r="G1005">
        <v>1959</v>
      </c>
      <c r="H1005">
        <v>60</v>
      </c>
      <c r="I1005" s="21">
        <f>AVERAGE(completedclient[age])</f>
        <v>45.892717452039484</v>
      </c>
      <c r="J1005" s="1" t="s">
        <v>13330</v>
      </c>
      <c r="K1005" s="1" t="s">
        <v>13331</v>
      </c>
      <c r="L1005" s="1" t="s">
        <v>6877</v>
      </c>
      <c r="M1005" s="1" t="s">
        <v>13332</v>
      </c>
      <c r="N1005" s="1" t="s">
        <v>13333</v>
      </c>
      <c r="O1005" s="1" t="s">
        <v>13334</v>
      </c>
      <c r="P1005" s="1" t="s">
        <v>13335</v>
      </c>
      <c r="Q1005" s="1"/>
      <c r="R1005" s="1" t="s">
        <v>6610</v>
      </c>
      <c r="S1005" s="1" t="s">
        <v>6611</v>
      </c>
      <c r="T1005">
        <v>40271</v>
      </c>
      <c r="U1005">
        <v>52</v>
      </c>
    </row>
    <row r="1006" spans="1:21" x14ac:dyDescent="0.3">
      <c r="A1006">
        <v>1058</v>
      </c>
      <c r="B1006" s="1" t="s">
        <v>13336</v>
      </c>
      <c r="C1006" s="1" t="s">
        <v>6315</v>
      </c>
      <c r="D1006" s="2">
        <v>34912</v>
      </c>
      <c r="E1006">
        <v>1</v>
      </c>
      <c r="F1006">
        <v>8</v>
      </c>
      <c r="G1006">
        <v>1995</v>
      </c>
      <c r="H1006">
        <v>24</v>
      </c>
      <c r="I1006" s="21">
        <f>AVERAGE(completedclient[age])</f>
        <v>45.892717452039484</v>
      </c>
      <c r="J1006" s="1" t="s">
        <v>13337</v>
      </c>
      <c r="K1006" s="1" t="s">
        <v>13338</v>
      </c>
      <c r="L1006" s="1" t="s">
        <v>13047</v>
      </c>
      <c r="M1006" s="1" t="s">
        <v>12285</v>
      </c>
      <c r="N1006" s="1" t="s">
        <v>13339</v>
      </c>
      <c r="O1006" s="1" t="s">
        <v>13340</v>
      </c>
      <c r="P1006" s="1" t="s">
        <v>13341</v>
      </c>
      <c r="Q1006" s="1"/>
      <c r="R1006" s="1" t="s">
        <v>9884</v>
      </c>
      <c r="S1006" s="1" t="s">
        <v>6393</v>
      </c>
      <c r="T1006">
        <v>2222</v>
      </c>
      <c r="U1006">
        <v>9</v>
      </c>
    </row>
    <row r="1007" spans="1:21" x14ac:dyDescent="0.3">
      <c r="A1007">
        <v>1059</v>
      </c>
      <c r="B1007" s="1" t="s">
        <v>13342</v>
      </c>
      <c r="C1007" s="1" t="s">
        <v>6327</v>
      </c>
      <c r="D1007" s="2">
        <v>29375</v>
      </c>
      <c r="E1007">
        <v>3</v>
      </c>
      <c r="F1007">
        <v>6</v>
      </c>
      <c r="G1007">
        <v>1980</v>
      </c>
      <c r="H1007">
        <v>39</v>
      </c>
      <c r="I1007" s="21">
        <f>AVERAGE(completedclient[age])</f>
        <v>45.892717452039484</v>
      </c>
      <c r="J1007" s="1" t="s">
        <v>13343</v>
      </c>
      <c r="K1007" s="1" t="s">
        <v>13344</v>
      </c>
      <c r="L1007" s="1" t="s">
        <v>6892</v>
      </c>
      <c r="M1007" s="1" t="s">
        <v>13345</v>
      </c>
      <c r="N1007" s="1" t="s">
        <v>13346</v>
      </c>
      <c r="O1007" s="1" t="s">
        <v>13347</v>
      </c>
      <c r="P1007" s="1" t="s">
        <v>13348</v>
      </c>
      <c r="Q1007" s="1"/>
      <c r="R1007" s="1" t="s">
        <v>7069</v>
      </c>
      <c r="S1007" s="1" t="s">
        <v>7070</v>
      </c>
      <c r="T1007">
        <v>43074</v>
      </c>
      <c r="U1007">
        <v>26</v>
      </c>
    </row>
    <row r="1008" spans="1:21" x14ac:dyDescent="0.3">
      <c r="A1008">
        <v>1060</v>
      </c>
      <c r="B1008" s="1" t="s">
        <v>13349</v>
      </c>
      <c r="C1008" s="1" t="s">
        <v>6315</v>
      </c>
      <c r="D1008" s="2">
        <v>28476</v>
      </c>
      <c r="E1008">
        <v>17</v>
      </c>
      <c r="F1008">
        <v>12</v>
      </c>
      <c r="G1008">
        <v>1977</v>
      </c>
      <c r="H1008">
        <v>42</v>
      </c>
      <c r="I1008" s="21">
        <f>AVERAGE(completedclient[age])</f>
        <v>45.892717452039484</v>
      </c>
      <c r="J1008" s="1" t="s">
        <v>13350</v>
      </c>
      <c r="K1008" s="1" t="s">
        <v>13351</v>
      </c>
      <c r="L1008" s="1" t="s">
        <v>13072</v>
      </c>
      <c r="M1008" s="1" t="s">
        <v>11069</v>
      </c>
      <c r="N1008" s="1" t="s">
        <v>13352</v>
      </c>
      <c r="O1008" s="1" t="s">
        <v>13353</v>
      </c>
      <c r="P1008" s="1" t="s">
        <v>13354</v>
      </c>
      <c r="Q1008" s="1"/>
      <c r="R1008" s="1" t="s">
        <v>7069</v>
      </c>
      <c r="S1008" s="1" t="s">
        <v>7070</v>
      </c>
      <c r="T1008">
        <v>48840</v>
      </c>
      <c r="U1008">
        <v>26</v>
      </c>
    </row>
    <row r="1009" spans="1:21" x14ac:dyDescent="0.3">
      <c r="A1009">
        <v>1062</v>
      </c>
      <c r="B1009" s="1" t="s">
        <v>13355</v>
      </c>
      <c r="C1009" s="1" t="s">
        <v>6327</v>
      </c>
      <c r="D1009" s="2">
        <v>34707</v>
      </c>
      <c r="E1009">
        <v>8</v>
      </c>
      <c r="F1009">
        <v>1</v>
      </c>
      <c r="G1009">
        <v>1995</v>
      </c>
      <c r="H1009">
        <v>25</v>
      </c>
      <c r="I1009" s="21">
        <f>AVERAGE(completedclient[age])</f>
        <v>45.892717452039484</v>
      </c>
      <c r="J1009" s="1" t="s">
        <v>13356</v>
      </c>
      <c r="K1009" s="1" t="s">
        <v>13357</v>
      </c>
      <c r="L1009" s="1" t="s">
        <v>6900</v>
      </c>
      <c r="M1009" s="1" t="s">
        <v>9596</v>
      </c>
      <c r="N1009" s="1" t="s">
        <v>13358</v>
      </c>
      <c r="O1009" s="1" t="s">
        <v>13359</v>
      </c>
      <c r="P1009" s="1" t="s">
        <v>13360</v>
      </c>
      <c r="Q1009" s="1" t="s">
        <v>6683</v>
      </c>
      <c r="R1009" s="1" t="s">
        <v>6727</v>
      </c>
      <c r="S1009" s="1" t="s">
        <v>6728</v>
      </c>
      <c r="T1009">
        <v>49998</v>
      </c>
      <c r="U1009">
        <v>16</v>
      </c>
    </row>
    <row r="1010" spans="1:21" x14ac:dyDescent="0.3">
      <c r="A1010">
        <v>1063</v>
      </c>
      <c r="B1010" s="1" t="s">
        <v>13361</v>
      </c>
      <c r="C1010" s="1" t="s">
        <v>6315</v>
      </c>
      <c r="D1010" s="2">
        <v>35228</v>
      </c>
      <c r="E1010">
        <v>12</v>
      </c>
      <c r="F1010">
        <v>6</v>
      </c>
      <c r="G1010">
        <v>1996</v>
      </c>
      <c r="H1010">
        <v>23</v>
      </c>
      <c r="I1010" s="21">
        <f>AVERAGE(completedclient[age])</f>
        <v>45.892717452039484</v>
      </c>
      <c r="J1010" s="1" t="s">
        <v>13362</v>
      </c>
      <c r="K1010" s="1" t="s">
        <v>13363</v>
      </c>
      <c r="L1010" s="1" t="s">
        <v>13078</v>
      </c>
      <c r="M1010" s="1" t="s">
        <v>6594</v>
      </c>
      <c r="N1010" s="1" t="s">
        <v>13364</v>
      </c>
      <c r="O1010" s="1" t="s">
        <v>13365</v>
      </c>
      <c r="P1010" s="1" t="s">
        <v>13366</v>
      </c>
      <c r="Q1010" s="1"/>
      <c r="R1010" s="1" t="s">
        <v>6727</v>
      </c>
      <c r="S1010" s="1" t="s">
        <v>6728</v>
      </c>
      <c r="T1010">
        <v>41416</v>
      </c>
      <c r="U1010">
        <v>16</v>
      </c>
    </row>
    <row r="1011" spans="1:21" x14ac:dyDescent="0.3">
      <c r="A1011">
        <v>1064</v>
      </c>
      <c r="B1011" s="1" t="s">
        <v>13367</v>
      </c>
      <c r="C1011" s="1" t="s">
        <v>6315</v>
      </c>
      <c r="D1011" s="2">
        <v>25967</v>
      </c>
      <c r="E1011">
        <v>3</v>
      </c>
      <c r="F1011">
        <v>2</v>
      </c>
      <c r="G1011">
        <v>1971</v>
      </c>
      <c r="H1011">
        <v>49</v>
      </c>
      <c r="I1011" s="21">
        <f>AVERAGE(completedclient[age])</f>
        <v>45.892717452039484</v>
      </c>
      <c r="J1011" s="1" t="s">
        <v>13368</v>
      </c>
      <c r="K1011" s="1" t="s">
        <v>13369</v>
      </c>
      <c r="L1011" s="1" t="s">
        <v>13091</v>
      </c>
      <c r="M1011" s="1" t="s">
        <v>12315</v>
      </c>
      <c r="N1011" s="1" t="s">
        <v>13370</v>
      </c>
      <c r="O1011" s="1" t="s">
        <v>13371</v>
      </c>
      <c r="P1011" s="1" t="s">
        <v>13372</v>
      </c>
      <c r="Q1011" s="1"/>
      <c r="R1011" s="1" t="s">
        <v>6335</v>
      </c>
      <c r="S1011" s="1" t="s">
        <v>6336</v>
      </c>
      <c r="T1011">
        <v>10095</v>
      </c>
      <c r="U1011">
        <v>1</v>
      </c>
    </row>
    <row r="1012" spans="1:21" x14ac:dyDescent="0.3">
      <c r="A1012">
        <v>1065</v>
      </c>
      <c r="B1012" s="1" t="s">
        <v>13373</v>
      </c>
      <c r="C1012" s="1" t="s">
        <v>6327</v>
      </c>
      <c r="D1012" s="2">
        <v>28455</v>
      </c>
      <c r="E1012">
        <v>26</v>
      </c>
      <c r="F1012">
        <v>11</v>
      </c>
      <c r="G1012">
        <v>1977</v>
      </c>
      <c r="H1012">
        <v>42</v>
      </c>
      <c r="I1012" s="21">
        <f>AVERAGE(completedclient[age])</f>
        <v>45.892717452039484</v>
      </c>
      <c r="J1012" s="1" t="s">
        <v>13374</v>
      </c>
      <c r="K1012" s="1" t="s">
        <v>13375</v>
      </c>
      <c r="L1012" s="1" t="s">
        <v>6951</v>
      </c>
      <c r="M1012" s="1" t="s">
        <v>6438</v>
      </c>
      <c r="N1012" s="1" t="s">
        <v>13376</v>
      </c>
      <c r="O1012" s="1" t="s">
        <v>13377</v>
      </c>
      <c r="P1012" s="1" t="s">
        <v>13378</v>
      </c>
      <c r="Q1012" s="1"/>
      <c r="R1012" s="1" t="s">
        <v>7155</v>
      </c>
      <c r="S1012" s="1" t="s">
        <v>7156</v>
      </c>
      <c r="T1012">
        <v>47843</v>
      </c>
      <c r="U1012">
        <v>2</v>
      </c>
    </row>
    <row r="1013" spans="1:21" x14ac:dyDescent="0.3">
      <c r="A1013">
        <v>1066</v>
      </c>
      <c r="B1013" s="1" t="s">
        <v>13379</v>
      </c>
      <c r="C1013" s="1" t="s">
        <v>6327</v>
      </c>
      <c r="D1013" s="2">
        <v>22207</v>
      </c>
      <c r="E1013">
        <v>18</v>
      </c>
      <c r="F1013">
        <v>10</v>
      </c>
      <c r="G1013">
        <v>1960</v>
      </c>
      <c r="H1013">
        <v>59</v>
      </c>
      <c r="I1013" s="21">
        <f>AVERAGE(completedclient[age])</f>
        <v>45.892717452039484</v>
      </c>
      <c r="J1013" s="1" t="s">
        <v>13380</v>
      </c>
      <c r="K1013" s="1" t="s">
        <v>13381</v>
      </c>
      <c r="L1013" s="1" t="s">
        <v>6973</v>
      </c>
      <c r="M1013" s="1" t="s">
        <v>13382</v>
      </c>
      <c r="N1013" s="1" t="s">
        <v>13383</v>
      </c>
      <c r="O1013" s="1" t="s">
        <v>13384</v>
      </c>
      <c r="P1013" s="1" t="s">
        <v>13385</v>
      </c>
      <c r="Q1013" s="1"/>
      <c r="R1013" s="1" t="s">
        <v>6335</v>
      </c>
      <c r="S1013" s="1" t="s">
        <v>6336</v>
      </c>
      <c r="T1013">
        <v>10003</v>
      </c>
      <c r="U1013">
        <v>1</v>
      </c>
    </row>
    <row r="1014" spans="1:21" x14ac:dyDescent="0.3">
      <c r="A1014">
        <v>1067</v>
      </c>
      <c r="B1014" s="1" t="s">
        <v>13386</v>
      </c>
      <c r="C1014" s="1" t="s">
        <v>6327</v>
      </c>
      <c r="D1014" s="2">
        <v>26433</v>
      </c>
      <c r="E1014">
        <v>14</v>
      </c>
      <c r="F1014">
        <v>5</v>
      </c>
      <c r="G1014">
        <v>1972</v>
      </c>
      <c r="H1014">
        <v>47</v>
      </c>
      <c r="I1014" s="21">
        <f>AVERAGE(completedclient[age])</f>
        <v>45.892717452039484</v>
      </c>
      <c r="J1014" s="1" t="s">
        <v>13387</v>
      </c>
      <c r="K1014" s="1" t="s">
        <v>13388</v>
      </c>
      <c r="L1014" s="1" t="s">
        <v>6981</v>
      </c>
      <c r="M1014" s="1" t="s">
        <v>13389</v>
      </c>
      <c r="N1014" s="1" t="s">
        <v>13390</v>
      </c>
      <c r="O1014" s="1" t="s">
        <v>13391</v>
      </c>
      <c r="P1014" s="1" t="s">
        <v>13392</v>
      </c>
      <c r="Q1014" s="1" t="s">
        <v>6520</v>
      </c>
      <c r="R1014" s="1" t="s">
        <v>6335</v>
      </c>
      <c r="S1014" s="1" t="s">
        <v>6336</v>
      </c>
      <c r="T1014">
        <v>10121</v>
      </c>
      <c r="U1014">
        <v>1</v>
      </c>
    </row>
    <row r="1015" spans="1:21" x14ac:dyDescent="0.3">
      <c r="A1015">
        <v>1068</v>
      </c>
      <c r="B1015" s="1" t="s">
        <v>13393</v>
      </c>
      <c r="C1015" s="1" t="s">
        <v>6315</v>
      </c>
      <c r="D1015" s="2">
        <v>17095</v>
      </c>
      <c r="E1015">
        <v>20</v>
      </c>
      <c r="F1015">
        <v>10</v>
      </c>
      <c r="G1015">
        <v>1946</v>
      </c>
      <c r="H1015">
        <v>73</v>
      </c>
      <c r="I1015" s="21">
        <f>AVERAGE(completedclient[age])</f>
        <v>45.892717452039484</v>
      </c>
      <c r="J1015" s="1" t="s">
        <v>13394</v>
      </c>
      <c r="K1015" s="1" t="s">
        <v>13395</v>
      </c>
      <c r="L1015" s="1" t="s">
        <v>13097</v>
      </c>
      <c r="M1015" s="1" t="s">
        <v>12334</v>
      </c>
      <c r="N1015" s="1" t="s">
        <v>13396</v>
      </c>
      <c r="O1015" s="1" t="s">
        <v>13397</v>
      </c>
      <c r="P1015" s="1" t="s">
        <v>13398</v>
      </c>
      <c r="Q1015" s="1"/>
      <c r="R1015" s="1" t="s">
        <v>7453</v>
      </c>
      <c r="S1015" s="1" t="s">
        <v>7454</v>
      </c>
      <c r="T1015">
        <v>41175</v>
      </c>
      <c r="U1015">
        <v>13</v>
      </c>
    </row>
    <row r="1016" spans="1:21" x14ac:dyDescent="0.3">
      <c r="A1016">
        <v>1069</v>
      </c>
      <c r="B1016" s="1" t="s">
        <v>13399</v>
      </c>
      <c r="C1016" s="1" t="s">
        <v>6315</v>
      </c>
      <c r="D1016" s="2">
        <v>21237</v>
      </c>
      <c r="E1016">
        <v>21</v>
      </c>
      <c r="F1016">
        <v>2</v>
      </c>
      <c r="G1016">
        <v>1958</v>
      </c>
      <c r="H1016">
        <v>61</v>
      </c>
      <c r="I1016" s="21">
        <f>AVERAGE(completedclient[age])</f>
        <v>45.892717452039484</v>
      </c>
      <c r="J1016" s="1" t="s">
        <v>13400</v>
      </c>
      <c r="K1016" s="1" t="s">
        <v>13401</v>
      </c>
      <c r="L1016" s="1" t="s">
        <v>13142</v>
      </c>
      <c r="M1016" s="1" t="s">
        <v>12341</v>
      </c>
      <c r="N1016" s="1" t="s">
        <v>13402</v>
      </c>
      <c r="O1016" s="1" t="s">
        <v>13403</v>
      </c>
      <c r="P1016" s="1" t="s">
        <v>13404</v>
      </c>
      <c r="Q1016" s="1"/>
      <c r="R1016" s="1" t="s">
        <v>6438</v>
      </c>
      <c r="S1016" s="1" t="s">
        <v>6439</v>
      </c>
      <c r="T1016">
        <v>48397</v>
      </c>
      <c r="U1016">
        <v>54</v>
      </c>
    </row>
    <row r="1017" spans="1:21" x14ac:dyDescent="0.3">
      <c r="A1017">
        <v>1070</v>
      </c>
      <c r="B1017" s="1" t="s">
        <v>13405</v>
      </c>
      <c r="C1017" s="1" t="s">
        <v>6327</v>
      </c>
      <c r="D1017" s="2">
        <v>21521</v>
      </c>
      <c r="E1017">
        <v>2</v>
      </c>
      <c r="F1017">
        <v>12</v>
      </c>
      <c r="G1017">
        <v>1958</v>
      </c>
      <c r="H1017">
        <v>61</v>
      </c>
      <c r="I1017" s="21">
        <f>AVERAGE(completedclient[age])</f>
        <v>45.892717452039484</v>
      </c>
      <c r="J1017" s="1" t="s">
        <v>13406</v>
      </c>
      <c r="K1017" s="1" t="s">
        <v>13407</v>
      </c>
      <c r="L1017" s="1" t="s">
        <v>7007</v>
      </c>
      <c r="M1017" s="1" t="s">
        <v>13408</v>
      </c>
      <c r="N1017" s="1" t="s">
        <v>13409</v>
      </c>
      <c r="O1017" s="1" t="s">
        <v>13410</v>
      </c>
      <c r="P1017" s="1" t="s">
        <v>13411</v>
      </c>
      <c r="Q1017" s="1"/>
      <c r="R1017" s="1" t="s">
        <v>6438</v>
      </c>
      <c r="S1017" s="1" t="s">
        <v>6439</v>
      </c>
      <c r="T1017">
        <v>42163</v>
      </c>
      <c r="U1017">
        <v>54</v>
      </c>
    </row>
    <row r="1018" spans="1:21" x14ac:dyDescent="0.3">
      <c r="A1018">
        <v>1071</v>
      </c>
      <c r="B1018" s="1" t="s">
        <v>13412</v>
      </c>
      <c r="C1018" s="1" t="s">
        <v>6327</v>
      </c>
      <c r="D1018" s="2">
        <v>16462</v>
      </c>
      <c r="E1018">
        <v>25</v>
      </c>
      <c r="F1018">
        <v>1</v>
      </c>
      <c r="G1018">
        <v>1945</v>
      </c>
      <c r="H1018">
        <v>75</v>
      </c>
      <c r="I1018" s="21">
        <f>AVERAGE(completedclient[age])</f>
        <v>45.892717452039484</v>
      </c>
      <c r="J1018" s="1" t="s">
        <v>13413</v>
      </c>
      <c r="K1018" s="1" t="s">
        <v>13414</v>
      </c>
      <c r="L1018" s="1" t="s">
        <v>7015</v>
      </c>
      <c r="M1018" s="1" t="s">
        <v>13415</v>
      </c>
      <c r="N1018" s="1" t="s">
        <v>13416</v>
      </c>
      <c r="O1018" s="1" t="s">
        <v>13417</v>
      </c>
      <c r="P1018" s="1" t="s">
        <v>13418</v>
      </c>
      <c r="Q1018" s="1"/>
      <c r="R1018" s="1" t="s">
        <v>6537</v>
      </c>
      <c r="S1018" s="1" t="s">
        <v>6538</v>
      </c>
      <c r="T1018">
        <v>48166</v>
      </c>
      <c r="U1018">
        <v>43</v>
      </c>
    </row>
    <row r="1019" spans="1:21" x14ac:dyDescent="0.3">
      <c r="A1019">
        <v>1072</v>
      </c>
      <c r="B1019" s="1" t="s">
        <v>13419</v>
      </c>
      <c r="C1019" s="1" t="s">
        <v>6315</v>
      </c>
      <c r="D1019" s="2">
        <v>31754</v>
      </c>
      <c r="E1019">
        <v>8</v>
      </c>
      <c r="F1019">
        <v>12</v>
      </c>
      <c r="G1019">
        <v>1986</v>
      </c>
      <c r="H1019">
        <v>33</v>
      </c>
      <c r="I1019" s="21">
        <f>AVERAGE(completedclient[age])</f>
        <v>45.892717452039484</v>
      </c>
      <c r="J1019" s="1" t="s">
        <v>13420</v>
      </c>
      <c r="K1019" s="1" t="s">
        <v>13421</v>
      </c>
      <c r="L1019" s="1" t="s">
        <v>13155</v>
      </c>
      <c r="M1019" s="1" t="s">
        <v>6974</v>
      </c>
      <c r="N1019" s="1" t="s">
        <v>13422</v>
      </c>
      <c r="O1019" s="1" t="s">
        <v>13423</v>
      </c>
      <c r="P1019" s="1" t="s">
        <v>13424</v>
      </c>
      <c r="Q1019" s="1"/>
      <c r="R1019" s="1" t="s">
        <v>6402</v>
      </c>
      <c r="S1019" s="1" t="s">
        <v>6393</v>
      </c>
      <c r="T1019">
        <v>1904</v>
      </c>
      <c r="U1019">
        <v>60</v>
      </c>
    </row>
    <row r="1020" spans="1:21" x14ac:dyDescent="0.3">
      <c r="A1020">
        <v>1073</v>
      </c>
      <c r="B1020" s="1" t="s">
        <v>13425</v>
      </c>
      <c r="C1020" s="1" t="s">
        <v>6327</v>
      </c>
      <c r="D1020" s="2">
        <v>16172</v>
      </c>
      <c r="E1020">
        <v>10</v>
      </c>
      <c r="F1020">
        <v>4</v>
      </c>
      <c r="G1020">
        <v>1944</v>
      </c>
      <c r="H1020">
        <v>75</v>
      </c>
      <c r="I1020" s="21">
        <f>AVERAGE(completedclient[age])</f>
        <v>45.892717452039484</v>
      </c>
      <c r="J1020" s="1" t="s">
        <v>13426</v>
      </c>
      <c r="K1020" s="1" t="s">
        <v>13427</v>
      </c>
      <c r="L1020" s="1" t="s">
        <v>7249</v>
      </c>
      <c r="M1020" s="1" t="s">
        <v>13428</v>
      </c>
      <c r="N1020" s="1" t="s">
        <v>13429</v>
      </c>
      <c r="O1020" s="1" t="s">
        <v>13430</v>
      </c>
      <c r="P1020" s="1" t="s">
        <v>13431</v>
      </c>
      <c r="Q1020" s="1"/>
      <c r="R1020" s="1" t="s">
        <v>7506</v>
      </c>
      <c r="S1020" s="1" t="s">
        <v>7507</v>
      </c>
      <c r="T1020">
        <v>45866</v>
      </c>
      <c r="U1020">
        <v>34</v>
      </c>
    </row>
    <row r="1021" spans="1:21" x14ac:dyDescent="0.3">
      <c r="A1021">
        <v>1074</v>
      </c>
      <c r="B1021" s="1" t="s">
        <v>13432</v>
      </c>
      <c r="C1021" s="1" t="s">
        <v>6315</v>
      </c>
      <c r="D1021" s="2">
        <v>17770</v>
      </c>
      <c r="E1021">
        <v>25</v>
      </c>
      <c r="F1021">
        <v>8</v>
      </c>
      <c r="G1021">
        <v>1948</v>
      </c>
      <c r="H1021">
        <v>71</v>
      </c>
      <c r="I1021" s="21">
        <f>AVERAGE(completedclient[age])</f>
        <v>45.892717452039484</v>
      </c>
      <c r="J1021" s="1" t="s">
        <v>13433</v>
      </c>
      <c r="K1021" s="1" t="s">
        <v>13434</v>
      </c>
      <c r="L1021" s="1" t="s">
        <v>13167</v>
      </c>
      <c r="M1021" s="1" t="s">
        <v>12366</v>
      </c>
      <c r="N1021" s="1" t="s">
        <v>13435</v>
      </c>
      <c r="O1021" s="1" t="s">
        <v>13436</v>
      </c>
      <c r="P1021" s="1" t="s">
        <v>13437</v>
      </c>
      <c r="Q1021" s="1"/>
      <c r="R1021" s="1" t="s">
        <v>7506</v>
      </c>
      <c r="S1021" s="1" t="s">
        <v>7507</v>
      </c>
      <c r="T1021">
        <v>40927</v>
      </c>
      <c r="U1021">
        <v>34</v>
      </c>
    </row>
    <row r="1022" spans="1:21" x14ac:dyDescent="0.3">
      <c r="A1022">
        <v>1075</v>
      </c>
      <c r="B1022" s="1" t="s">
        <v>13438</v>
      </c>
      <c r="C1022" s="1" t="s">
        <v>6315</v>
      </c>
      <c r="D1022" s="2">
        <v>19879</v>
      </c>
      <c r="E1022">
        <v>4</v>
      </c>
      <c r="F1022">
        <v>6</v>
      </c>
      <c r="G1022">
        <v>1954</v>
      </c>
      <c r="H1022">
        <v>65</v>
      </c>
      <c r="I1022" s="21">
        <f>AVERAGE(completedclient[age])</f>
        <v>45.892717452039484</v>
      </c>
      <c r="J1022" s="1" t="s">
        <v>13439</v>
      </c>
      <c r="K1022" s="1" t="s">
        <v>13440</v>
      </c>
      <c r="L1022" s="1" t="s">
        <v>13173</v>
      </c>
      <c r="M1022" s="1" t="s">
        <v>12373</v>
      </c>
      <c r="N1022" s="1" t="s">
        <v>13441</v>
      </c>
      <c r="O1022" s="1" t="s">
        <v>13442</v>
      </c>
      <c r="P1022" s="1" t="s">
        <v>13443</v>
      </c>
      <c r="Q1022" s="1"/>
      <c r="R1022" s="1" t="s">
        <v>7392</v>
      </c>
      <c r="S1022" s="1" t="s">
        <v>6393</v>
      </c>
      <c r="T1022">
        <v>2495</v>
      </c>
      <c r="U1022">
        <v>65</v>
      </c>
    </row>
    <row r="1023" spans="1:21" x14ac:dyDescent="0.3">
      <c r="A1023">
        <v>1076</v>
      </c>
      <c r="B1023" s="1" t="s">
        <v>13444</v>
      </c>
      <c r="C1023" s="1" t="s">
        <v>6315</v>
      </c>
      <c r="D1023" s="2">
        <v>36291</v>
      </c>
      <c r="E1023">
        <v>11</v>
      </c>
      <c r="F1023">
        <v>5</v>
      </c>
      <c r="G1023">
        <v>1999</v>
      </c>
      <c r="H1023">
        <v>20</v>
      </c>
      <c r="I1023" s="21">
        <f>AVERAGE(completedclient[age])</f>
        <v>45.892717452039484</v>
      </c>
      <c r="J1023" s="1" t="s">
        <v>13445</v>
      </c>
      <c r="K1023" s="1" t="s">
        <v>13446</v>
      </c>
      <c r="L1023" s="1" t="s">
        <v>13186</v>
      </c>
      <c r="M1023" s="1" t="s">
        <v>12380</v>
      </c>
      <c r="N1023" s="1" t="s">
        <v>13447</v>
      </c>
      <c r="O1023" s="1" t="s">
        <v>13448</v>
      </c>
      <c r="P1023" s="1" t="s">
        <v>13449</v>
      </c>
      <c r="Q1023" s="1"/>
      <c r="R1023" s="1" t="s">
        <v>7295</v>
      </c>
      <c r="S1023" s="1" t="s">
        <v>6611</v>
      </c>
      <c r="T1023">
        <v>48384</v>
      </c>
      <c r="U1023">
        <v>53</v>
      </c>
    </row>
    <row r="1024" spans="1:21" x14ac:dyDescent="0.3">
      <c r="A1024">
        <v>1077</v>
      </c>
      <c r="B1024" s="1" t="s">
        <v>13450</v>
      </c>
      <c r="C1024" s="1" t="s">
        <v>6327</v>
      </c>
      <c r="D1024" s="2">
        <v>14785</v>
      </c>
      <c r="E1024">
        <v>23</v>
      </c>
      <c r="F1024">
        <v>6</v>
      </c>
      <c r="G1024">
        <v>1940</v>
      </c>
      <c r="H1024">
        <v>79</v>
      </c>
      <c r="I1024" s="21">
        <f>AVERAGE(completedclient[age])</f>
        <v>45.892717452039484</v>
      </c>
      <c r="J1024" s="1" t="s">
        <v>13451</v>
      </c>
      <c r="K1024" s="1" t="s">
        <v>12285</v>
      </c>
      <c r="L1024" s="1" t="s">
        <v>7257</v>
      </c>
      <c r="M1024" s="1" t="s">
        <v>13452</v>
      </c>
      <c r="N1024" s="1" t="s">
        <v>13453</v>
      </c>
      <c r="O1024" s="1" t="s">
        <v>13454</v>
      </c>
      <c r="P1024" s="1" t="s">
        <v>13455</v>
      </c>
      <c r="Q1024" s="1"/>
      <c r="R1024" s="1" t="s">
        <v>6502</v>
      </c>
      <c r="S1024" s="1" t="s">
        <v>6503</v>
      </c>
      <c r="T1024">
        <v>45754</v>
      </c>
      <c r="U1024">
        <v>46</v>
      </c>
    </row>
    <row r="1025" spans="1:21" x14ac:dyDescent="0.3">
      <c r="A1025">
        <v>1078</v>
      </c>
      <c r="B1025" s="1" t="s">
        <v>13456</v>
      </c>
      <c r="C1025" s="1" t="s">
        <v>6315</v>
      </c>
      <c r="D1025" s="2">
        <v>36144</v>
      </c>
      <c r="E1025">
        <v>15</v>
      </c>
      <c r="F1025">
        <v>12</v>
      </c>
      <c r="G1025">
        <v>1998</v>
      </c>
      <c r="H1025">
        <v>21</v>
      </c>
      <c r="I1025" s="21">
        <f>AVERAGE(completedclient[age])</f>
        <v>45.892717452039484</v>
      </c>
      <c r="J1025" s="1" t="s">
        <v>13457</v>
      </c>
      <c r="K1025" s="1" t="s">
        <v>13458</v>
      </c>
      <c r="L1025" s="1" t="s">
        <v>13192</v>
      </c>
      <c r="M1025" s="1" t="s">
        <v>12387</v>
      </c>
      <c r="N1025" s="1" t="s">
        <v>13459</v>
      </c>
      <c r="O1025" s="1" t="s">
        <v>13460</v>
      </c>
      <c r="P1025" s="1" t="s">
        <v>13461</v>
      </c>
      <c r="Q1025" s="1"/>
      <c r="R1025" s="1" t="s">
        <v>7556</v>
      </c>
      <c r="S1025" s="1" t="s">
        <v>7557</v>
      </c>
      <c r="T1025">
        <v>42596</v>
      </c>
      <c r="U1025">
        <v>24</v>
      </c>
    </row>
    <row r="1026" spans="1:21" x14ac:dyDescent="0.3">
      <c r="A1026">
        <v>1079</v>
      </c>
      <c r="B1026" s="1" t="s">
        <v>13462</v>
      </c>
      <c r="C1026" s="1" t="s">
        <v>6327</v>
      </c>
      <c r="D1026" s="2">
        <v>29782</v>
      </c>
      <c r="E1026">
        <v>15</v>
      </c>
      <c r="F1026">
        <v>7</v>
      </c>
      <c r="G1026">
        <v>1981</v>
      </c>
      <c r="H1026">
        <v>38</v>
      </c>
      <c r="I1026" s="21">
        <f>AVERAGE(completedclient[age])</f>
        <v>45.892717452039484</v>
      </c>
      <c r="J1026" s="1" t="s">
        <v>13463</v>
      </c>
      <c r="K1026" s="1" t="s">
        <v>13464</v>
      </c>
      <c r="L1026" s="1" t="s">
        <v>7289</v>
      </c>
      <c r="M1026" s="1" t="s">
        <v>13465</v>
      </c>
      <c r="N1026" s="1" t="s">
        <v>13466</v>
      </c>
      <c r="O1026" s="1" t="s">
        <v>13467</v>
      </c>
      <c r="P1026" s="1" t="s">
        <v>13468</v>
      </c>
      <c r="Q1026" s="1"/>
      <c r="R1026" s="1" t="s">
        <v>7036</v>
      </c>
      <c r="S1026" s="1" t="s">
        <v>7037</v>
      </c>
      <c r="T1026">
        <v>40934</v>
      </c>
      <c r="U1026">
        <v>3</v>
      </c>
    </row>
    <row r="1027" spans="1:21" x14ac:dyDescent="0.3">
      <c r="A1027">
        <v>1080</v>
      </c>
      <c r="B1027" s="1" t="s">
        <v>13469</v>
      </c>
      <c r="C1027" s="1" t="s">
        <v>6315</v>
      </c>
      <c r="D1027" s="2">
        <v>25847</v>
      </c>
      <c r="E1027">
        <v>6</v>
      </c>
      <c r="F1027">
        <v>10</v>
      </c>
      <c r="G1027">
        <v>1970</v>
      </c>
      <c r="H1027">
        <v>49</v>
      </c>
      <c r="I1027" s="21">
        <f>AVERAGE(completedclient[age])</f>
        <v>45.892717452039484</v>
      </c>
      <c r="J1027" s="1" t="s">
        <v>13470</v>
      </c>
      <c r="K1027" s="1" t="s">
        <v>7007</v>
      </c>
      <c r="L1027" s="1" t="s">
        <v>13116</v>
      </c>
      <c r="M1027" s="1" t="s">
        <v>12394</v>
      </c>
      <c r="N1027" s="1" t="s">
        <v>13471</v>
      </c>
      <c r="O1027" s="1" t="s">
        <v>13472</v>
      </c>
      <c r="P1027" s="1" t="s">
        <v>13473</v>
      </c>
      <c r="Q1027" s="1"/>
      <c r="R1027" s="1" t="s">
        <v>6438</v>
      </c>
      <c r="S1027" s="1" t="s">
        <v>6439</v>
      </c>
      <c r="T1027">
        <v>47903</v>
      </c>
      <c r="U1027">
        <v>54</v>
      </c>
    </row>
    <row r="1028" spans="1:21" x14ac:dyDescent="0.3">
      <c r="A1028">
        <v>1081</v>
      </c>
      <c r="B1028" s="1" t="s">
        <v>13474</v>
      </c>
      <c r="C1028" s="1" t="s">
        <v>6327</v>
      </c>
      <c r="D1028" s="2">
        <v>33223</v>
      </c>
      <c r="E1028">
        <v>16</v>
      </c>
      <c r="F1028">
        <v>12</v>
      </c>
      <c r="G1028">
        <v>1990</v>
      </c>
      <c r="H1028">
        <v>29</v>
      </c>
      <c r="I1028" s="21">
        <f>AVERAGE(completedclient[age])</f>
        <v>45.892717452039484</v>
      </c>
      <c r="J1028" s="1" t="s">
        <v>13475</v>
      </c>
      <c r="K1028" s="1" t="s">
        <v>13476</v>
      </c>
      <c r="L1028" s="1" t="s">
        <v>7304</v>
      </c>
      <c r="M1028" s="1" t="s">
        <v>13477</v>
      </c>
      <c r="N1028" s="1" t="s">
        <v>13478</v>
      </c>
      <c r="O1028" s="1" t="s">
        <v>13479</v>
      </c>
      <c r="P1028" s="1" t="s">
        <v>13480</v>
      </c>
      <c r="Q1028" s="1"/>
      <c r="R1028" s="1" t="s">
        <v>7880</v>
      </c>
      <c r="S1028" s="1" t="s">
        <v>6393</v>
      </c>
      <c r="T1028">
        <v>2145</v>
      </c>
      <c r="U1028">
        <v>71</v>
      </c>
    </row>
    <row r="1029" spans="1:21" x14ac:dyDescent="0.3">
      <c r="A1029">
        <v>1082</v>
      </c>
      <c r="B1029" s="1" t="s">
        <v>13481</v>
      </c>
      <c r="C1029" s="1" t="s">
        <v>6327</v>
      </c>
      <c r="D1029" s="2">
        <v>31831</v>
      </c>
      <c r="E1029">
        <v>23</v>
      </c>
      <c r="F1029">
        <v>2</v>
      </c>
      <c r="G1029">
        <v>1987</v>
      </c>
      <c r="H1029">
        <v>32</v>
      </c>
      <c r="I1029" s="21">
        <f>AVERAGE(completedclient[age])</f>
        <v>45.892717452039484</v>
      </c>
      <c r="J1029" s="1" t="s">
        <v>13482</v>
      </c>
      <c r="K1029" s="1" t="s">
        <v>13483</v>
      </c>
      <c r="L1029" s="1" t="s">
        <v>7312</v>
      </c>
      <c r="M1029" s="1" t="s">
        <v>13484</v>
      </c>
      <c r="N1029" s="1" t="s">
        <v>13485</v>
      </c>
      <c r="O1029" s="1" t="s">
        <v>13486</v>
      </c>
      <c r="P1029" s="1" t="s">
        <v>13487</v>
      </c>
      <c r="Q1029" s="1"/>
      <c r="R1029" s="1" t="s">
        <v>9884</v>
      </c>
      <c r="S1029" s="1" t="s">
        <v>6393</v>
      </c>
      <c r="T1029">
        <v>2283</v>
      </c>
      <c r="U1029">
        <v>9</v>
      </c>
    </row>
    <row r="1030" spans="1:21" x14ac:dyDescent="0.3">
      <c r="A1030">
        <v>1083</v>
      </c>
      <c r="B1030" s="1" t="s">
        <v>13488</v>
      </c>
      <c r="C1030" s="1" t="s">
        <v>6327</v>
      </c>
      <c r="D1030" s="2">
        <v>21169</v>
      </c>
      <c r="E1030">
        <v>15</v>
      </c>
      <c r="F1030">
        <v>12</v>
      </c>
      <c r="G1030">
        <v>1957</v>
      </c>
      <c r="H1030">
        <v>62</v>
      </c>
      <c r="I1030" s="21">
        <f>AVERAGE(completedclient[age])</f>
        <v>45.892717452039484</v>
      </c>
      <c r="J1030" s="1" t="s">
        <v>13489</v>
      </c>
      <c r="K1030" s="1" t="s">
        <v>13490</v>
      </c>
      <c r="L1030" s="1" t="s">
        <v>7334</v>
      </c>
      <c r="M1030" s="1" t="s">
        <v>13491</v>
      </c>
      <c r="N1030" s="1" t="s">
        <v>13492</v>
      </c>
      <c r="O1030" s="1" t="s">
        <v>13493</v>
      </c>
      <c r="P1030" s="1" t="s">
        <v>13494</v>
      </c>
      <c r="Q1030" s="1"/>
      <c r="R1030" s="1" t="s">
        <v>7960</v>
      </c>
      <c r="S1030" s="1" t="s">
        <v>6393</v>
      </c>
      <c r="T1030">
        <v>1604</v>
      </c>
      <c r="U1030">
        <v>48</v>
      </c>
    </row>
    <row r="1031" spans="1:21" x14ac:dyDescent="0.3">
      <c r="A1031">
        <v>1084</v>
      </c>
      <c r="B1031" s="1" t="s">
        <v>13495</v>
      </c>
      <c r="C1031" s="1" t="s">
        <v>6315</v>
      </c>
      <c r="D1031" s="2">
        <v>23476</v>
      </c>
      <c r="E1031">
        <v>9</v>
      </c>
      <c r="F1031">
        <v>4</v>
      </c>
      <c r="G1031">
        <v>1964</v>
      </c>
      <c r="H1031">
        <v>55</v>
      </c>
      <c r="I1031" s="21">
        <f>AVERAGE(completedclient[age])</f>
        <v>45.892717452039484</v>
      </c>
      <c r="J1031" s="1" t="s">
        <v>13496</v>
      </c>
      <c r="K1031" s="1" t="s">
        <v>10017</v>
      </c>
      <c r="L1031" s="1" t="s">
        <v>13210</v>
      </c>
      <c r="M1031" s="1" t="s">
        <v>12400</v>
      </c>
      <c r="N1031" s="1" t="s">
        <v>13497</v>
      </c>
      <c r="O1031" s="1" t="s">
        <v>13498</v>
      </c>
      <c r="P1031" s="1" t="s">
        <v>13499</v>
      </c>
      <c r="Q1031" s="1"/>
      <c r="R1031" s="1" t="s">
        <v>7960</v>
      </c>
      <c r="S1031" s="1" t="s">
        <v>6393</v>
      </c>
      <c r="T1031">
        <v>1601</v>
      </c>
      <c r="U1031">
        <v>48</v>
      </c>
    </row>
    <row r="1032" spans="1:21" x14ac:dyDescent="0.3">
      <c r="A1032">
        <v>1085</v>
      </c>
      <c r="B1032" s="1" t="s">
        <v>13500</v>
      </c>
      <c r="C1032" s="1" t="s">
        <v>6315</v>
      </c>
      <c r="D1032" s="2">
        <v>19347</v>
      </c>
      <c r="E1032">
        <v>19</v>
      </c>
      <c r="F1032">
        <v>12</v>
      </c>
      <c r="G1032">
        <v>1952</v>
      </c>
      <c r="H1032">
        <v>67</v>
      </c>
      <c r="I1032" s="21">
        <f>AVERAGE(completedclient[age])</f>
        <v>45.892717452039484</v>
      </c>
      <c r="J1032" s="1" t="s">
        <v>13501</v>
      </c>
      <c r="K1032" s="1" t="s">
        <v>13502</v>
      </c>
      <c r="L1032" s="1" t="s">
        <v>13216</v>
      </c>
      <c r="M1032" s="1" t="s">
        <v>12407</v>
      </c>
      <c r="N1032" s="1" t="s">
        <v>13503</v>
      </c>
      <c r="O1032" s="1" t="s">
        <v>13504</v>
      </c>
      <c r="P1032" s="1" t="s">
        <v>13505</v>
      </c>
      <c r="Q1032" s="1"/>
      <c r="R1032" s="1" t="s">
        <v>6402</v>
      </c>
      <c r="S1032" s="1" t="s">
        <v>6393</v>
      </c>
      <c r="T1032">
        <v>1905</v>
      </c>
      <c r="U1032">
        <v>60</v>
      </c>
    </row>
    <row r="1033" spans="1:21" x14ac:dyDescent="0.3">
      <c r="A1033">
        <v>1086</v>
      </c>
      <c r="B1033" s="1" t="s">
        <v>13506</v>
      </c>
      <c r="C1033" s="1" t="s">
        <v>6327</v>
      </c>
      <c r="D1033" s="2">
        <v>34093</v>
      </c>
      <c r="E1033">
        <v>4</v>
      </c>
      <c r="F1033">
        <v>5</v>
      </c>
      <c r="G1033">
        <v>1993</v>
      </c>
      <c r="H1033">
        <v>26</v>
      </c>
      <c r="I1033" s="21">
        <f>AVERAGE(completedclient[age])</f>
        <v>45.892717452039484</v>
      </c>
      <c r="J1033" s="1" t="s">
        <v>13507</v>
      </c>
      <c r="K1033" s="1" t="s">
        <v>13508</v>
      </c>
      <c r="L1033" s="1" t="s">
        <v>7354</v>
      </c>
      <c r="M1033" s="1" t="s">
        <v>13509</v>
      </c>
      <c r="N1033" s="1" t="s">
        <v>13510</v>
      </c>
      <c r="O1033" s="1" t="s">
        <v>13511</v>
      </c>
      <c r="P1033" s="1" t="s">
        <v>13512</v>
      </c>
      <c r="Q1033" s="1"/>
      <c r="R1033" s="1" t="s">
        <v>6556</v>
      </c>
      <c r="S1033" s="1" t="s">
        <v>6557</v>
      </c>
      <c r="T1033">
        <v>49258</v>
      </c>
      <c r="U1033">
        <v>74</v>
      </c>
    </row>
    <row r="1034" spans="1:21" x14ac:dyDescent="0.3">
      <c r="A1034">
        <v>1087</v>
      </c>
      <c r="B1034" s="1" t="s">
        <v>13513</v>
      </c>
      <c r="C1034" s="1" t="s">
        <v>6315</v>
      </c>
      <c r="D1034" s="2">
        <v>36006</v>
      </c>
      <c r="E1034">
        <v>30</v>
      </c>
      <c r="F1034">
        <v>7</v>
      </c>
      <c r="G1034">
        <v>1998</v>
      </c>
      <c r="H1034">
        <v>21</v>
      </c>
      <c r="I1034" s="21">
        <f>AVERAGE(completedclient[age])</f>
        <v>45.892717452039484</v>
      </c>
      <c r="J1034" s="1" t="s">
        <v>13514</v>
      </c>
      <c r="K1034" s="1" t="s">
        <v>13515</v>
      </c>
      <c r="L1034" s="1" t="s">
        <v>6768</v>
      </c>
      <c r="M1034" s="1" t="s">
        <v>7619</v>
      </c>
      <c r="N1034" s="1" t="s">
        <v>13516</v>
      </c>
      <c r="O1034" s="1" t="s">
        <v>13517</v>
      </c>
      <c r="P1034" s="1" t="s">
        <v>13518</v>
      </c>
      <c r="Q1034" s="1"/>
      <c r="R1034" s="1" t="s">
        <v>6556</v>
      </c>
      <c r="S1034" s="1" t="s">
        <v>6557</v>
      </c>
      <c r="T1034">
        <v>44475</v>
      </c>
      <c r="U1034">
        <v>74</v>
      </c>
    </row>
    <row r="1035" spans="1:21" x14ac:dyDescent="0.3">
      <c r="A1035">
        <v>1088</v>
      </c>
      <c r="B1035" s="1" t="s">
        <v>13519</v>
      </c>
      <c r="C1035" s="1" t="s">
        <v>6315</v>
      </c>
      <c r="D1035" s="2">
        <v>32743</v>
      </c>
      <c r="E1035">
        <v>23</v>
      </c>
      <c r="F1035">
        <v>8</v>
      </c>
      <c r="G1035">
        <v>1989</v>
      </c>
      <c r="H1035">
        <v>30</v>
      </c>
      <c r="I1035" s="21">
        <f>AVERAGE(completedclient[age])</f>
        <v>45.892717452039484</v>
      </c>
      <c r="J1035" s="1" t="s">
        <v>13520</v>
      </c>
      <c r="K1035" s="1" t="s">
        <v>7160</v>
      </c>
      <c r="L1035" s="1" t="s">
        <v>13248</v>
      </c>
      <c r="M1035" s="1" t="s">
        <v>12419</v>
      </c>
      <c r="N1035" s="1" t="s">
        <v>13521</v>
      </c>
      <c r="O1035" s="1" t="s">
        <v>13522</v>
      </c>
      <c r="P1035" s="1" t="s">
        <v>13523</v>
      </c>
      <c r="Q1035" s="1"/>
      <c r="R1035" s="1" t="s">
        <v>6492</v>
      </c>
      <c r="S1035" s="1" t="s">
        <v>6493</v>
      </c>
      <c r="T1035">
        <v>40061</v>
      </c>
      <c r="U1035">
        <v>47</v>
      </c>
    </row>
    <row r="1036" spans="1:21" x14ac:dyDescent="0.3">
      <c r="A1036">
        <v>1089</v>
      </c>
      <c r="B1036" s="1" t="s">
        <v>13524</v>
      </c>
      <c r="C1036" s="1" t="s">
        <v>6327</v>
      </c>
      <c r="D1036" s="2">
        <v>21893</v>
      </c>
      <c r="E1036">
        <v>9</v>
      </c>
      <c r="F1036">
        <v>12</v>
      </c>
      <c r="G1036">
        <v>1959</v>
      </c>
      <c r="H1036">
        <v>60</v>
      </c>
      <c r="I1036" s="21">
        <f>AVERAGE(completedclient[age])</f>
        <v>45.892717452039484</v>
      </c>
      <c r="J1036" s="1" t="s">
        <v>13525</v>
      </c>
      <c r="K1036" s="1" t="s">
        <v>13526</v>
      </c>
      <c r="L1036" s="1" t="s">
        <v>7362</v>
      </c>
      <c r="M1036" s="1" t="s">
        <v>13527</v>
      </c>
      <c r="N1036" s="1" t="s">
        <v>13528</v>
      </c>
      <c r="O1036" s="1" t="s">
        <v>13529</v>
      </c>
      <c r="P1036" s="1" t="s">
        <v>13530</v>
      </c>
      <c r="Q1036" s="1"/>
      <c r="R1036" s="1" t="s">
        <v>6335</v>
      </c>
      <c r="S1036" s="1" t="s">
        <v>6336</v>
      </c>
      <c r="T1036">
        <v>10055</v>
      </c>
      <c r="U1036">
        <v>1</v>
      </c>
    </row>
    <row r="1037" spans="1:21" x14ac:dyDescent="0.3">
      <c r="A1037">
        <v>1090</v>
      </c>
      <c r="B1037" s="1" t="s">
        <v>13531</v>
      </c>
      <c r="C1037" s="1" t="s">
        <v>6315</v>
      </c>
      <c r="D1037" s="2">
        <v>21721</v>
      </c>
      <c r="E1037">
        <v>20</v>
      </c>
      <c r="F1037">
        <v>6</v>
      </c>
      <c r="G1037">
        <v>1959</v>
      </c>
      <c r="H1037">
        <v>60</v>
      </c>
      <c r="I1037" s="21">
        <f>AVERAGE(completedclient[age])</f>
        <v>45.892717452039484</v>
      </c>
      <c r="J1037" s="1" t="s">
        <v>13532</v>
      </c>
      <c r="K1037" s="1" t="s">
        <v>13533</v>
      </c>
      <c r="L1037" s="1" t="s">
        <v>13254</v>
      </c>
      <c r="M1037" s="1" t="s">
        <v>12432</v>
      </c>
      <c r="N1037" s="1" t="s">
        <v>13534</v>
      </c>
      <c r="O1037" s="1" t="s">
        <v>13535</v>
      </c>
      <c r="P1037" s="1" t="s">
        <v>13536</v>
      </c>
      <c r="Q1037" s="1"/>
      <c r="R1037" s="1" t="s">
        <v>7235</v>
      </c>
      <c r="S1037" s="1" t="s">
        <v>7236</v>
      </c>
      <c r="T1037">
        <v>43775</v>
      </c>
      <c r="U1037">
        <v>35</v>
      </c>
    </row>
    <row r="1038" spans="1:21" x14ac:dyDescent="0.3">
      <c r="A1038">
        <v>1091</v>
      </c>
      <c r="B1038" s="1" t="s">
        <v>13537</v>
      </c>
      <c r="C1038" s="1" t="s">
        <v>6315</v>
      </c>
      <c r="D1038" s="2">
        <v>22094</v>
      </c>
      <c r="E1038">
        <v>27</v>
      </c>
      <c r="F1038">
        <v>6</v>
      </c>
      <c r="G1038">
        <v>1960</v>
      </c>
      <c r="H1038">
        <v>59</v>
      </c>
      <c r="I1038" s="21">
        <f>AVERAGE(completedclient[age])</f>
        <v>45.892717452039484</v>
      </c>
      <c r="J1038" s="1" t="s">
        <v>13538</v>
      </c>
      <c r="K1038" s="1" t="s">
        <v>13539</v>
      </c>
      <c r="L1038" s="1" t="s">
        <v>13267</v>
      </c>
      <c r="M1038" s="1" t="s">
        <v>9907</v>
      </c>
      <c r="N1038" s="1" t="s">
        <v>13540</v>
      </c>
      <c r="O1038" s="1" t="s">
        <v>13541</v>
      </c>
      <c r="P1038" s="1" t="s">
        <v>13542</v>
      </c>
      <c r="Q1038" s="1"/>
      <c r="R1038" s="1" t="s">
        <v>7826</v>
      </c>
      <c r="S1038" s="1" t="s">
        <v>6393</v>
      </c>
      <c r="T1038">
        <v>2170</v>
      </c>
      <c r="U1038">
        <v>59</v>
      </c>
    </row>
    <row r="1039" spans="1:21" x14ac:dyDescent="0.3">
      <c r="A1039">
        <v>1092</v>
      </c>
      <c r="B1039" s="1" t="s">
        <v>13543</v>
      </c>
      <c r="C1039" s="1" t="s">
        <v>6315</v>
      </c>
      <c r="D1039" s="2">
        <v>30152</v>
      </c>
      <c r="E1039">
        <v>20</v>
      </c>
      <c r="F1039">
        <v>7</v>
      </c>
      <c r="G1039">
        <v>1982</v>
      </c>
      <c r="H1039">
        <v>37</v>
      </c>
      <c r="I1039" s="21">
        <f>AVERAGE(completedclient[age])</f>
        <v>45.892717452039484</v>
      </c>
      <c r="J1039" s="1" t="s">
        <v>13544</v>
      </c>
      <c r="K1039" s="1" t="s">
        <v>13545</v>
      </c>
      <c r="L1039" s="1" t="s">
        <v>13273</v>
      </c>
      <c r="M1039" s="1" t="s">
        <v>12444</v>
      </c>
      <c r="N1039" s="1" t="s">
        <v>13546</v>
      </c>
      <c r="O1039" s="1" t="s">
        <v>13547</v>
      </c>
      <c r="P1039" s="1" t="s">
        <v>13548</v>
      </c>
      <c r="Q1039" s="1"/>
      <c r="R1039" s="1" t="s">
        <v>7227</v>
      </c>
      <c r="S1039" s="1" t="s">
        <v>7228</v>
      </c>
      <c r="T1039">
        <v>41926</v>
      </c>
      <c r="U1039">
        <v>41</v>
      </c>
    </row>
    <row r="1040" spans="1:21" x14ac:dyDescent="0.3">
      <c r="A1040">
        <v>1093</v>
      </c>
      <c r="B1040" s="1" t="s">
        <v>13549</v>
      </c>
      <c r="C1040" s="1" t="s">
        <v>6315</v>
      </c>
      <c r="D1040" s="2">
        <v>35274</v>
      </c>
      <c r="E1040">
        <v>28</v>
      </c>
      <c r="F1040">
        <v>7</v>
      </c>
      <c r="G1040">
        <v>1996</v>
      </c>
      <c r="H1040">
        <v>23</v>
      </c>
      <c r="I1040" s="21">
        <f>AVERAGE(completedclient[age])</f>
        <v>45.892717452039484</v>
      </c>
      <c r="J1040" s="1" t="s">
        <v>13550</v>
      </c>
      <c r="K1040" s="1" t="s">
        <v>13551</v>
      </c>
      <c r="L1040" s="1" t="s">
        <v>13286</v>
      </c>
      <c r="M1040" s="1" t="s">
        <v>12451</v>
      </c>
      <c r="N1040" s="1" t="s">
        <v>13552</v>
      </c>
      <c r="O1040" s="1" t="s">
        <v>13553</v>
      </c>
      <c r="P1040" s="1" t="s">
        <v>13554</v>
      </c>
      <c r="Q1040" s="1"/>
      <c r="R1040" s="1" t="s">
        <v>9016</v>
      </c>
      <c r="S1040" s="1" t="s">
        <v>7228</v>
      </c>
      <c r="T1040">
        <v>40687</v>
      </c>
      <c r="U1040">
        <v>62</v>
      </c>
    </row>
    <row r="1041" spans="1:21" x14ac:dyDescent="0.3">
      <c r="A1041">
        <v>1094</v>
      </c>
      <c r="B1041" s="1" t="s">
        <v>13555</v>
      </c>
      <c r="C1041" s="1" t="s">
        <v>6315</v>
      </c>
      <c r="D1041" s="2">
        <v>29498</v>
      </c>
      <c r="E1041">
        <v>4</v>
      </c>
      <c r="F1041">
        <v>10</v>
      </c>
      <c r="G1041">
        <v>1980</v>
      </c>
      <c r="H1041">
        <v>39</v>
      </c>
      <c r="I1041" s="21">
        <f>AVERAGE(completedclient[age])</f>
        <v>45.892717452039484</v>
      </c>
      <c r="J1041" s="1" t="s">
        <v>13556</v>
      </c>
      <c r="K1041" s="1" t="s">
        <v>13557</v>
      </c>
      <c r="L1041" s="1" t="s">
        <v>13292</v>
      </c>
      <c r="M1041" s="1" t="s">
        <v>10740</v>
      </c>
      <c r="N1041" s="1" t="s">
        <v>13558</v>
      </c>
      <c r="O1041" s="1" t="s">
        <v>13559</v>
      </c>
      <c r="P1041" s="1" t="s">
        <v>13560</v>
      </c>
      <c r="Q1041" s="1"/>
      <c r="R1041" s="1" t="s">
        <v>6582</v>
      </c>
      <c r="S1041" s="1" t="s">
        <v>6583</v>
      </c>
      <c r="T1041">
        <v>47151</v>
      </c>
      <c r="U1041">
        <v>30</v>
      </c>
    </row>
    <row r="1042" spans="1:21" x14ac:dyDescent="0.3">
      <c r="A1042">
        <v>1095</v>
      </c>
      <c r="B1042" s="1" t="s">
        <v>13561</v>
      </c>
      <c r="C1042" s="1" t="s">
        <v>6327</v>
      </c>
      <c r="D1042" s="2">
        <v>27076</v>
      </c>
      <c r="E1042">
        <v>16</v>
      </c>
      <c r="F1042">
        <v>2</v>
      </c>
      <c r="G1042">
        <v>1974</v>
      </c>
      <c r="H1042">
        <v>45</v>
      </c>
      <c r="I1042" s="21">
        <f>AVERAGE(completedclient[age])</f>
        <v>45.892717452039484</v>
      </c>
      <c r="J1042" s="1" t="s">
        <v>13562</v>
      </c>
      <c r="K1042" s="1" t="s">
        <v>13563</v>
      </c>
      <c r="L1042" s="1" t="s">
        <v>7369</v>
      </c>
      <c r="M1042" s="1" t="s">
        <v>13564</v>
      </c>
      <c r="N1042" s="1" t="s">
        <v>13565</v>
      </c>
      <c r="O1042" s="1" t="s">
        <v>13566</v>
      </c>
      <c r="P1042" s="1" t="s">
        <v>13567</v>
      </c>
      <c r="Q1042" s="1"/>
      <c r="R1042" s="1" t="s">
        <v>6582</v>
      </c>
      <c r="S1042" s="1" t="s">
        <v>6583</v>
      </c>
      <c r="T1042">
        <v>41698</v>
      </c>
      <c r="U1042">
        <v>30</v>
      </c>
    </row>
    <row r="1043" spans="1:21" x14ac:dyDescent="0.3">
      <c r="A1043">
        <v>1096</v>
      </c>
      <c r="B1043" s="1" t="s">
        <v>13568</v>
      </c>
      <c r="C1043" s="1" t="s">
        <v>6315</v>
      </c>
      <c r="D1043" s="2">
        <v>16864</v>
      </c>
      <c r="E1043">
        <v>3</v>
      </c>
      <c r="F1043">
        <v>3</v>
      </c>
      <c r="G1043">
        <v>1946</v>
      </c>
      <c r="H1043">
        <v>73</v>
      </c>
      <c r="I1043" s="21">
        <f>AVERAGE(completedclient[age])</f>
        <v>45.892717452039484</v>
      </c>
      <c r="J1043" s="1" t="s">
        <v>13569</v>
      </c>
      <c r="K1043" s="1" t="s">
        <v>13570</v>
      </c>
      <c r="L1043" s="1" t="s">
        <v>13305</v>
      </c>
      <c r="M1043" s="1" t="s">
        <v>12469</v>
      </c>
      <c r="N1043" s="1" t="s">
        <v>13571</v>
      </c>
      <c r="O1043" s="1" t="s">
        <v>13572</v>
      </c>
      <c r="P1043" s="1" t="s">
        <v>13573</v>
      </c>
      <c r="Q1043" s="1"/>
      <c r="R1043" s="1" t="s">
        <v>6335</v>
      </c>
      <c r="S1043" s="1" t="s">
        <v>6336</v>
      </c>
      <c r="T1043">
        <v>10162</v>
      </c>
      <c r="U1043">
        <v>1</v>
      </c>
    </row>
    <row r="1044" spans="1:21" x14ac:dyDescent="0.3">
      <c r="A1044">
        <v>1097</v>
      </c>
      <c r="B1044" s="1" t="s">
        <v>13574</v>
      </c>
      <c r="C1044" s="1" t="s">
        <v>6327</v>
      </c>
      <c r="D1044" s="2">
        <v>18508</v>
      </c>
      <c r="E1044">
        <v>2</v>
      </c>
      <c r="F1044">
        <v>9</v>
      </c>
      <c r="G1044">
        <v>1950</v>
      </c>
      <c r="H1044">
        <v>69</v>
      </c>
      <c r="I1044" s="21">
        <f>AVERAGE(completedclient[age])</f>
        <v>45.892717452039484</v>
      </c>
      <c r="J1044" s="1" t="s">
        <v>13575</v>
      </c>
      <c r="K1044" s="1" t="s">
        <v>13576</v>
      </c>
      <c r="L1044" s="1" t="s">
        <v>7377</v>
      </c>
      <c r="M1044" s="1" t="s">
        <v>13577</v>
      </c>
      <c r="N1044" s="1" t="s">
        <v>13578</v>
      </c>
      <c r="O1044" s="1" t="s">
        <v>13579</v>
      </c>
      <c r="P1044" s="1" t="s">
        <v>13580</v>
      </c>
      <c r="Q1044" s="1"/>
      <c r="R1044" s="1" t="s">
        <v>6335</v>
      </c>
      <c r="S1044" s="1" t="s">
        <v>6336</v>
      </c>
      <c r="T1044">
        <v>10090</v>
      </c>
      <c r="U1044">
        <v>1</v>
      </c>
    </row>
    <row r="1045" spans="1:21" x14ac:dyDescent="0.3">
      <c r="A1045">
        <v>1098</v>
      </c>
      <c r="B1045" s="1" t="s">
        <v>13581</v>
      </c>
      <c r="C1045" s="1" t="s">
        <v>6315</v>
      </c>
      <c r="D1045" s="2">
        <v>25091</v>
      </c>
      <c r="E1045">
        <v>10</v>
      </c>
      <c r="F1045">
        <v>9</v>
      </c>
      <c r="G1045">
        <v>1968</v>
      </c>
      <c r="H1045">
        <v>51</v>
      </c>
      <c r="I1045" s="21">
        <f>AVERAGE(completedclient[age])</f>
        <v>45.892717452039484</v>
      </c>
      <c r="J1045" s="1" t="s">
        <v>13582</v>
      </c>
      <c r="K1045" s="1" t="s">
        <v>13583</v>
      </c>
      <c r="L1045" s="1" t="s">
        <v>13338</v>
      </c>
      <c r="M1045" s="1" t="s">
        <v>12476</v>
      </c>
      <c r="N1045" s="1" t="s">
        <v>13584</v>
      </c>
      <c r="O1045" s="1" t="s">
        <v>13585</v>
      </c>
      <c r="P1045" s="1" t="s">
        <v>13586</v>
      </c>
      <c r="Q1045" s="1"/>
      <c r="R1045" s="1" t="s">
        <v>6402</v>
      </c>
      <c r="S1045" s="1" t="s">
        <v>6393</v>
      </c>
      <c r="T1045">
        <v>1910</v>
      </c>
      <c r="U1045">
        <v>60</v>
      </c>
    </row>
    <row r="1046" spans="1:21" x14ac:dyDescent="0.3">
      <c r="A1046">
        <v>1099</v>
      </c>
      <c r="B1046" s="1" t="s">
        <v>13587</v>
      </c>
      <c r="C1046" s="1" t="s">
        <v>6315</v>
      </c>
      <c r="D1046" s="2">
        <v>36485</v>
      </c>
      <c r="E1046">
        <v>21</v>
      </c>
      <c r="F1046">
        <v>11</v>
      </c>
      <c r="G1046">
        <v>1999</v>
      </c>
      <c r="H1046">
        <v>20</v>
      </c>
      <c r="I1046" s="21">
        <f>AVERAGE(completedclient[age])</f>
        <v>45.892717452039484</v>
      </c>
      <c r="J1046" s="1" t="s">
        <v>13588</v>
      </c>
      <c r="K1046" s="1" t="s">
        <v>13589</v>
      </c>
      <c r="L1046" s="1" t="s">
        <v>13351</v>
      </c>
      <c r="M1046" s="1" t="s">
        <v>12489</v>
      </c>
      <c r="N1046" s="1" t="s">
        <v>13590</v>
      </c>
      <c r="O1046" s="1" t="s">
        <v>13591</v>
      </c>
      <c r="P1046" s="1" t="s">
        <v>13592</v>
      </c>
      <c r="Q1046" s="1"/>
      <c r="R1046" s="1" t="s">
        <v>7392</v>
      </c>
      <c r="S1046" s="1" t="s">
        <v>6393</v>
      </c>
      <c r="T1046">
        <v>2460</v>
      </c>
      <c r="U1046">
        <v>65</v>
      </c>
    </row>
    <row r="1047" spans="1:21" x14ac:dyDescent="0.3">
      <c r="A1047">
        <v>1100</v>
      </c>
      <c r="B1047" s="1" t="s">
        <v>13593</v>
      </c>
      <c r="C1047" s="1" t="s">
        <v>6327</v>
      </c>
      <c r="D1047" s="2">
        <v>26118</v>
      </c>
      <c r="E1047">
        <v>4</v>
      </c>
      <c r="F1047">
        <v>7</v>
      </c>
      <c r="G1047">
        <v>1971</v>
      </c>
      <c r="H1047">
        <v>48</v>
      </c>
      <c r="I1047" s="21">
        <f>AVERAGE(completedclient[age])</f>
        <v>45.892717452039484</v>
      </c>
      <c r="J1047" s="1" t="s">
        <v>13594</v>
      </c>
      <c r="K1047" s="1" t="s">
        <v>13595</v>
      </c>
      <c r="L1047" s="1" t="s">
        <v>7386</v>
      </c>
      <c r="M1047" s="1" t="s">
        <v>7239</v>
      </c>
      <c r="N1047" s="1" t="s">
        <v>13596</v>
      </c>
      <c r="O1047" s="1" t="s">
        <v>13597</v>
      </c>
      <c r="P1047" s="1" t="s">
        <v>13598</v>
      </c>
      <c r="Q1047" s="1"/>
      <c r="R1047" s="1" t="s">
        <v>7826</v>
      </c>
      <c r="S1047" s="1" t="s">
        <v>6393</v>
      </c>
      <c r="T1047">
        <v>2170</v>
      </c>
      <c r="U1047">
        <v>59</v>
      </c>
    </row>
    <row r="1048" spans="1:21" x14ac:dyDescent="0.3">
      <c r="A1048">
        <v>1101</v>
      </c>
      <c r="B1048" s="1" t="s">
        <v>13599</v>
      </c>
      <c r="C1048" s="1" t="s">
        <v>6327</v>
      </c>
      <c r="D1048" s="2">
        <v>24280</v>
      </c>
      <c r="E1048">
        <v>22</v>
      </c>
      <c r="F1048">
        <v>6</v>
      </c>
      <c r="G1048">
        <v>1966</v>
      </c>
      <c r="H1048">
        <v>53</v>
      </c>
      <c r="I1048" s="21">
        <f>AVERAGE(completedclient[age])</f>
        <v>45.892717452039484</v>
      </c>
      <c r="J1048" s="1" t="s">
        <v>13600</v>
      </c>
      <c r="K1048" s="1" t="s">
        <v>13601</v>
      </c>
      <c r="L1048" s="1" t="s">
        <v>7395</v>
      </c>
      <c r="M1048" s="1" t="s">
        <v>13602</v>
      </c>
      <c r="N1048" s="1" t="s">
        <v>13603</v>
      </c>
      <c r="O1048" s="1" t="s">
        <v>13604</v>
      </c>
      <c r="P1048" s="1" t="s">
        <v>13605</v>
      </c>
      <c r="Q1048" s="1"/>
      <c r="R1048" s="1" t="s">
        <v>6556</v>
      </c>
      <c r="S1048" s="1" t="s">
        <v>6557</v>
      </c>
      <c r="T1048">
        <v>41875</v>
      </c>
      <c r="U1048">
        <v>74</v>
      </c>
    </row>
    <row r="1049" spans="1:21" x14ac:dyDescent="0.3">
      <c r="A1049">
        <v>1102</v>
      </c>
      <c r="B1049" s="1" t="s">
        <v>13606</v>
      </c>
      <c r="C1049" s="1" t="s">
        <v>6327</v>
      </c>
      <c r="D1049" s="2">
        <v>20118</v>
      </c>
      <c r="E1049">
        <v>29</v>
      </c>
      <c r="F1049">
        <v>1</v>
      </c>
      <c r="G1049">
        <v>1955</v>
      </c>
      <c r="H1049">
        <v>65</v>
      </c>
      <c r="I1049" s="21">
        <f>AVERAGE(completedclient[age])</f>
        <v>45.892717452039484</v>
      </c>
      <c r="J1049" s="1" t="s">
        <v>13607</v>
      </c>
      <c r="K1049" s="1" t="s">
        <v>13608</v>
      </c>
      <c r="L1049" s="1" t="s">
        <v>7415</v>
      </c>
      <c r="M1049" s="1" t="s">
        <v>6762</v>
      </c>
      <c r="N1049" s="1" t="s">
        <v>13609</v>
      </c>
      <c r="O1049" s="1" t="s">
        <v>13610</v>
      </c>
      <c r="P1049" s="1" t="s">
        <v>13611</v>
      </c>
      <c r="Q1049" s="1"/>
      <c r="R1049" s="1" t="s">
        <v>6735</v>
      </c>
      <c r="S1049" s="1" t="s">
        <v>6736</v>
      </c>
      <c r="T1049">
        <v>48329</v>
      </c>
      <c r="U1049">
        <v>72</v>
      </c>
    </row>
    <row r="1050" spans="1:21" x14ac:dyDescent="0.3">
      <c r="A1050">
        <v>1103</v>
      </c>
      <c r="B1050" s="1" t="s">
        <v>13612</v>
      </c>
      <c r="C1050" s="1" t="s">
        <v>6327</v>
      </c>
      <c r="D1050" s="2">
        <v>26163</v>
      </c>
      <c r="E1050">
        <v>18</v>
      </c>
      <c r="F1050">
        <v>8</v>
      </c>
      <c r="G1050">
        <v>1971</v>
      </c>
      <c r="H1050">
        <v>48</v>
      </c>
      <c r="I1050" s="21">
        <f>AVERAGE(completedclient[age])</f>
        <v>45.892717452039484</v>
      </c>
      <c r="J1050" s="1" t="s">
        <v>13613</v>
      </c>
      <c r="K1050" s="1" t="s">
        <v>13614</v>
      </c>
      <c r="L1050" s="1" t="s">
        <v>7423</v>
      </c>
      <c r="M1050" s="1" t="s">
        <v>8652</v>
      </c>
      <c r="N1050" s="1" t="s">
        <v>13615</v>
      </c>
      <c r="O1050" s="1" t="s">
        <v>13616</v>
      </c>
      <c r="P1050" s="1" t="s">
        <v>13617</v>
      </c>
      <c r="Q1050" s="1"/>
      <c r="R1050" s="1" t="s">
        <v>6335</v>
      </c>
      <c r="S1050" s="1" t="s">
        <v>6336</v>
      </c>
      <c r="T1050">
        <v>10029</v>
      </c>
      <c r="U1050">
        <v>1</v>
      </c>
    </row>
    <row r="1051" spans="1:21" x14ac:dyDescent="0.3">
      <c r="A1051">
        <v>1104</v>
      </c>
      <c r="B1051" s="1" t="s">
        <v>13618</v>
      </c>
      <c r="C1051" s="1" t="s">
        <v>6315</v>
      </c>
      <c r="D1051" s="2">
        <v>27434</v>
      </c>
      <c r="E1051">
        <v>9</v>
      </c>
      <c r="F1051">
        <v>2</v>
      </c>
      <c r="G1051">
        <v>1975</v>
      </c>
      <c r="H1051">
        <v>44</v>
      </c>
      <c r="I1051" s="21">
        <f>AVERAGE(completedclient[age])</f>
        <v>45.892717452039484</v>
      </c>
      <c r="J1051" s="1" t="s">
        <v>13619</v>
      </c>
      <c r="K1051" s="1" t="s">
        <v>13620</v>
      </c>
      <c r="L1051" s="1" t="s">
        <v>13363</v>
      </c>
      <c r="M1051" s="1" t="s">
        <v>12508</v>
      </c>
      <c r="N1051" s="1" t="s">
        <v>13621</v>
      </c>
      <c r="O1051" s="1" t="s">
        <v>13622</v>
      </c>
      <c r="P1051" s="1" t="s">
        <v>13623</v>
      </c>
      <c r="Q1051" s="1"/>
      <c r="R1051" s="1" t="s">
        <v>6335</v>
      </c>
      <c r="S1051" s="1" t="s">
        <v>6336</v>
      </c>
      <c r="T1051">
        <v>10155</v>
      </c>
      <c r="U1051">
        <v>1</v>
      </c>
    </row>
    <row r="1052" spans="1:21" x14ac:dyDescent="0.3">
      <c r="A1052">
        <v>1105</v>
      </c>
      <c r="B1052" s="1" t="s">
        <v>13624</v>
      </c>
      <c r="C1052" s="1" t="s">
        <v>6327</v>
      </c>
      <c r="D1052" s="2">
        <v>22649</v>
      </c>
      <c r="E1052">
        <v>3</v>
      </c>
      <c r="F1052">
        <v>1</v>
      </c>
      <c r="G1052">
        <v>1962</v>
      </c>
      <c r="H1052">
        <v>58</v>
      </c>
      <c r="I1052" s="21">
        <f>AVERAGE(completedclient[age])</f>
        <v>45.892717452039484</v>
      </c>
      <c r="J1052" s="1" t="s">
        <v>13625</v>
      </c>
      <c r="K1052" s="1" t="s">
        <v>13626</v>
      </c>
      <c r="L1052" s="1" t="s">
        <v>7457</v>
      </c>
      <c r="M1052" s="1" t="s">
        <v>13627</v>
      </c>
      <c r="N1052" s="1" t="s">
        <v>13628</v>
      </c>
      <c r="O1052" s="1" t="s">
        <v>13629</v>
      </c>
      <c r="P1052" s="1" t="s">
        <v>13630</v>
      </c>
      <c r="Q1052" s="1"/>
      <c r="R1052" s="1" t="s">
        <v>8443</v>
      </c>
      <c r="S1052" s="1" t="s">
        <v>6393</v>
      </c>
      <c r="T1052">
        <v>2138</v>
      </c>
      <c r="U1052">
        <v>56</v>
      </c>
    </row>
    <row r="1053" spans="1:21" x14ac:dyDescent="0.3">
      <c r="A1053">
        <v>1106</v>
      </c>
      <c r="B1053" s="1" t="s">
        <v>13631</v>
      </c>
      <c r="C1053" s="1" t="s">
        <v>6315</v>
      </c>
      <c r="D1053" s="2">
        <v>21971</v>
      </c>
      <c r="E1053">
        <v>25</v>
      </c>
      <c r="F1053">
        <v>2</v>
      </c>
      <c r="G1053">
        <v>1960</v>
      </c>
      <c r="H1053">
        <v>59</v>
      </c>
      <c r="I1053" s="21">
        <f>AVERAGE(completedclient[age])</f>
        <v>45.892717452039484</v>
      </c>
      <c r="J1053" s="1" t="s">
        <v>13632</v>
      </c>
      <c r="K1053" s="1" t="s">
        <v>13633</v>
      </c>
      <c r="L1053" s="1" t="s">
        <v>13369</v>
      </c>
      <c r="M1053" s="1" t="s">
        <v>12514</v>
      </c>
      <c r="N1053" s="1" t="s">
        <v>13634</v>
      </c>
      <c r="O1053" s="1" t="s">
        <v>13635</v>
      </c>
      <c r="P1053" s="1" t="s">
        <v>13636</v>
      </c>
      <c r="Q1053" s="1"/>
      <c r="R1053" s="1" t="s">
        <v>8443</v>
      </c>
      <c r="S1053" s="1" t="s">
        <v>6393</v>
      </c>
      <c r="T1053">
        <v>2138</v>
      </c>
      <c r="U1053">
        <v>56</v>
      </c>
    </row>
    <row r="1054" spans="1:21" x14ac:dyDescent="0.3">
      <c r="A1054">
        <v>1107</v>
      </c>
      <c r="B1054" s="1" t="s">
        <v>13637</v>
      </c>
      <c r="C1054" s="1" t="s">
        <v>6327</v>
      </c>
      <c r="D1054" s="2">
        <v>29702</v>
      </c>
      <c r="E1054">
        <v>26</v>
      </c>
      <c r="F1054">
        <v>4</v>
      </c>
      <c r="G1054">
        <v>1981</v>
      </c>
      <c r="H1054">
        <v>38</v>
      </c>
      <c r="I1054" s="21">
        <f>AVERAGE(completedclient[age])</f>
        <v>45.892717452039484</v>
      </c>
      <c r="J1054" s="1" t="s">
        <v>13638</v>
      </c>
      <c r="K1054" s="1" t="s">
        <v>13639</v>
      </c>
      <c r="L1054" s="1" t="s">
        <v>6879</v>
      </c>
      <c r="M1054" s="1" t="s">
        <v>11823</v>
      </c>
      <c r="N1054" s="1" t="s">
        <v>13640</v>
      </c>
      <c r="O1054" s="1" t="s">
        <v>13641</v>
      </c>
      <c r="P1054" s="1" t="s">
        <v>13642</v>
      </c>
      <c r="Q1054" s="1"/>
      <c r="R1054" s="1" t="s">
        <v>6402</v>
      </c>
      <c r="S1054" s="1" t="s">
        <v>6393</v>
      </c>
      <c r="T1054">
        <v>1903</v>
      </c>
      <c r="U1054">
        <v>60</v>
      </c>
    </row>
    <row r="1055" spans="1:21" x14ac:dyDescent="0.3">
      <c r="A1055">
        <v>1108</v>
      </c>
      <c r="B1055" s="1" t="s">
        <v>13643</v>
      </c>
      <c r="C1055" s="1" t="s">
        <v>6315</v>
      </c>
      <c r="D1055" s="2">
        <v>27750</v>
      </c>
      <c r="E1055">
        <v>22</v>
      </c>
      <c r="F1055">
        <v>12</v>
      </c>
      <c r="G1055">
        <v>1975</v>
      </c>
      <c r="H1055">
        <v>44</v>
      </c>
      <c r="I1055" s="21">
        <f>AVERAGE(completedclient[age])</f>
        <v>45.892717452039484</v>
      </c>
      <c r="J1055" s="1" t="s">
        <v>13644</v>
      </c>
      <c r="K1055" s="1" t="s">
        <v>13645</v>
      </c>
      <c r="L1055" s="1" t="s">
        <v>13395</v>
      </c>
      <c r="M1055" s="1" t="s">
        <v>12521</v>
      </c>
      <c r="N1055" s="1" t="s">
        <v>13646</v>
      </c>
      <c r="O1055" s="1" t="s">
        <v>13647</v>
      </c>
      <c r="P1055" s="1" t="s">
        <v>13648</v>
      </c>
      <c r="Q1055" s="1"/>
      <c r="R1055" s="1" t="s">
        <v>9016</v>
      </c>
      <c r="S1055" s="1" t="s">
        <v>7228</v>
      </c>
      <c r="T1055">
        <v>43486</v>
      </c>
      <c r="U1055">
        <v>62</v>
      </c>
    </row>
    <row r="1056" spans="1:21" x14ac:dyDescent="0.3">
      <c r="A1056">
        <v>1109</v>
      </c>
      <c r="B1056" s="1" t="s">
        <v>13649</v>
      </c>
      <c r="C1056" s="1" t="s">
        <v>6315</v>
      </c>
      <c r="D1056" s="2">
        <v>18872</v>
      </c>
      <c r="E1056">
        <v>1</v>
      </c>
      <c r="F1056">
        <v>9</v>
      </c>
      <c r="G1056">
        <v>1951</v>
      </c>
      <c r="H1056">
        <v>68</v>
      </c>
      <c r="I1056" s="21">
        <f>AVERAGE(completedclient[age])</f>
        <v>45.892717452039484</v>
      </c>
      <c r="J1056" s="1" t="s">
        <v>13650</v>
      </c>
      <c r="K1056" s="1" t="s">
        <v>13651</v>
      </c>
      <c r="L1056" s="1" t="s">
        <v>13401</v>
      </c>
      <c r="M1056" s="1" t="s">
        <v>12528</v>
      </c>
      <c r="N1056" s="1" t="s">
        <v>13652</v>
      </c>
      <c r="O1056" s="1" t="s">
        <v>13653</v>
      </c>
      <c r="P1056" s="1" t="s">
        <v>13654</v>
      </c>
      <c r="Q1056" s="1"/>
      <c r="R1056" s="1" t="s">
        <v>7690</v>
      </c>
      <c r="S1056" s="1" t="s">
        <v>6393</v>
      </c>
      <c r="T1056">
        <v>2304</v>
      </c>
      <c r="U1056">
        <v>58</v>
      </c>
    </row>
    <row r="1057" spans="1:21" x14ac:dyDescent="0.3">
      <c r="A1057">
        <v>1110</v>
      </c>
      <c r="B1057" s="1" t="s">
        <v>13655</v>
      </c>
      <c r="C1057" s="1" t="s">
        <v>6315</v>
      </c>
      <c r="D1057" s="2">
        <v>17616</v>
      </c>
      <c r="E1057">
        <v>24</v>
      </c>
      <c r="F1057">
        <v>3</v>
      </c>
      <c r="G1057">
        <v>1948</v>
      </c>
      <c r="H1057">
        <v>71</v>
      </c>
      <c r="I1057" s="21">
        <f>AVERAGE(completedclient[age])</f>
        <v>45.892717452039484</v>
      </c>
      <c r="J1057" s="1" t="s">
        <v>13656</v>
      </c>
      <c r="K1057" s="1" t="s">
        <v>13657</v>
      </c>
      <c r="L1057" s="1" t="s">
        <v>13421</v>
      </c>
      <c r="M1057" s="1" t="s">
        <v>12535</v>
      </c>
      <c r="N1057" s="1" t="s">
        <v>13658</v>
      </c>
      <c r="O1057" s="1" t="s">
        <v>13659</v>
      </c>
      <c r="P1057" s="1" t="s">
        <v>13660</v>
      </c>
      <c r="Q1057" s="1" t="s">
        <v>7046</v>
      </c>
      <c r="R1057" s="1" t="s">
        <v>7599</v>
      </c>
      <c r="S1057" s="1" t="s">
        <v>7600</v>
      </c>
      <c r="T1057">
        <v>48316</v>
      </c>
      <c r="U1057">
        <v>10</v>
      </c>
    </row>
    <row r="1058" spans="1:21" x14ac:dyDescent="0.3">
      <c r="A1058">
        <v>1111</v>
      </c>
      <c r="B1058" s="1" t="s">
        <v>13661</v>
      </c>
      <c r="C1058" s="1" t="s">
        <v>6327</v>
      </c>
      <c r="D1058" s="2">
        <v>36315</v>
      </c>
      <c r="E1058">
        <v>4</v>
      </c>
      <c r="F1058">
        <v>6</v>
      </c>
      <c r="G1058">
        <v>1999</v>
      </c>
      <c r="H1058">
        <v>20</v>
      </c>
      <c r="I1058" s="21">
        <f>AVERAGE(completedclient[age])</f>
        <v>45.892717452039484</v>
      </c>
      <c r="J1058" s="1" t="s">
        <v>13662</v>
      </c>
      <c r="K1058" s="1" t="s">
        <v>13663</v>
      </c>
      <c r="L1058" s="1" t="s">
        <v>7510</v>
      </c>
      <c r="M1058" s="1" t="s">
        <v>13664</v>
      </c>
      <c r="N1058" s="1" t="s">
        <v>13665</v>
      </c>
      <c r="O1058" s="1" t="s">
        <v>13666</v>
      </c>
      <c r="P1058" s="1" t="s">
        <v>13667</v>
      </c>
      <c r="Q1058" s="1"/>
      <c r="R1058" s="1" t="s">
        <v>8084</v>
      </c>
      <c r="S1058" s="1" t="s">
        <v>6393</v>
      </c>
      <c r="T1058">
        <v>2723</v>
      </c>
      <c r="U1058">
        <v>61</v>
      </c>
    </row>
    <row r="1059" spans="1:21" x14ac:dyDescent="0.3">
      <c r="A1059">
        <v>1112</v>
      </c>
      <c r="B1059" s="1" t="s">
        <v>13668</v>
      </c>
      <c r="C1059" s="1" t="s">
        <v>6315</v>
      </c>
      <c r="D1059" s="2">
        <v>18469</v>
      </c>
      <c r="E1059">
        <v>25</v>
      </c>
      <c r="F1059">
        <v>7</v>
      </c>
      <c r="G1059">
        <v>1950</v>
      </c>
      <c r="H1059">
        <v>69</v>
      </c>
      <c r="I1059" s="21">
        <f>AVERAGE(completedclient[age])</f>
        <v>45.892717452039484</v>
      </c>
      <c r="J1059" s="1" t="s">
        <v>13669</v>
      </c>
      <c r="K1059" s="1" t="s">
        <v>13670</v>
      </c>
      <c r="L1059" s="1" t="s">
        <v>13434</v>
      </c>
      <c r="M1059" s="1" t="s">
        <v>12547</v>
      </c>
      <c r="N1059" s="1" t="s">
        <v>13671</v>
      </c>
      <c r="O1059" s="1" t="s">
        <v>13672</v>
      </c>
      <c r="P1059" s="1" t="s">
        <v>13673</v>
      </c>
      <c r="Q1059" s="1"/>
      <c r="R1059" s="1" t="s">
        <v>7453</v>
      </c>
      <c r="S1059" s="1" t="s">
        <v>7454</v>
      </c>
      <c r="T1059">
        <v>42505</v>
      </c>
      <c r="U1059">
        <v>13</v>
      </c>
    </row>
    <row r="1060" spans="1:21" x14ac:dyDescent="0.3">
      <c r="A1060">
        <v>1113</v>
      </c>
      <c r="B1060" s="1" t="s">
        <v>13674</v>
      </c>
      <c r="C1060" s="1" t="s">
        <v>6327</v>
      </c>
      <c r="D1060" s="2">
        <v>35297</v>
      </c>
      <c r="E1060">
        <v>20</v>
      </c>
      <c r="F1060">
        <v>8</v>
      </c>
      <c r="G1060">
        <v>1996</v>
      </c>
      <c r="H1060">
        <v>23</v>
      </c>
      <c r="I1060" s="21">
        <f>AVERAGE(completedclient[age])</f>
        <v>45.892717452039484</v>
      </c>
      <c r="J1060" s="1" t="s">
        <v>13675</v>
      </c>
      <c r="K1060" s="1" t="s">
        <v>13676</v>
      </c>
      <c r="L1060" s="1" t="s">
        <v>7518</v>
      </c>
      <c r="M1060" s="1" t="s">
        <v>13677</v>
      </c>
      <c r="N1060" s="1" t="s">
        <v>13678</v>
      </c>
      <c r="O1060" s="1" t="s">
        <v>13679</v>
      </c>
      <c r="P1060" s="1" t="s">
        <v>13680</v>
      </c>
      <c r="Q1060" s="1"/>
      <c r="R1060" s="1" t="s">
        <v>7245</v>
      </c>
      <c r="S1060" s="1" t="s">
        <v>7246</v>
      </c>
      <c r="T1060">
        <v>42568</v>
      </c>
      <c r="U1060">
        <v>11</v>
      </c>
    </row>
    <row r="1061" spans="1:21" x14ac:dyDescent="0.3">
      <c r="A1061">
        <v>1114</v>
      </c>
      <c r="B1061" s="1" t="s">
        <v>13681</v>
      </c>
      <c r="C1061" s="1" t="s">
        <v>6327</v>
      </c>
      <c r="D1061" s="2">
        <v>36695</v>
      </c>
      <c r="E1061">
        <v>18</v>
      </c>
      <c r="F1061">
        <v>6</v>
      </c>
      <c r="G1061">
        <v>2000</v>
      </c>
      <c r="H1061">
        <v>19</v>
      </c>
      <c r="I1061" s="21">
        <f>AVERAGE(completedclient[age])</f>
        <v>45.892717452039484</v>
      </c>
      <c r="J1061" s="1" t="s">
        <v>13682</v>
      </c>
      <c r="K1061" s="1" t="s">
        <v>13683</v>
      </c>
      <c r="L1061" s="1" t="s">
        <v>7532</v>
      </c>
      <c r="M1061" s="1" t="s">
        <v>13684</v>
      </c>
      <c r="N1061" s="1" t="s">
        <v>13685</v>
      </c>
      <c r="O1061" s="1" t="s">
        <v>13686</v>
      </c>
      <c r="P1061" s="1" t="s">
        <v>13687</v>
      </c>
      <c r="Q1061" s="1"/>
      <c r="R1061" s="1" t="s">
        <v>7826</v>
      </c>
      <c r="S1061" s="1" t="s">
        <v>6393</v>
      </c>
      <c r="T1061">
        <v>2170</v>
      </c>
      <c r="U1061">
        <v>59</v>
      </c>
    </row>
    <row r="1062" spans="1:21" x14ac:dyDescent="0.3">
      <c r="A1062">
        <v>1115</v>
      </c>
      <c r="B1062" s="1" t="s">
        <v>13688</v>
      </c>
      <c r="C1062" s="1" t="s">
        <v>6315</v>
      </c>
      <c r="D1062" s="2">
        <v>14847</v>
      </c>
      <c r="E1062">
        <v>24</v>
      </c>
      <c r="F1062">
        <v>8</v>
      </c>
      <c r="G1062">
        <v>1940</v>
      </c>
      <c r="H1062">
        <v>79</v>
      </c>
      <c r="I1062" s="21">
        <f>AVERAGE(completedclient[age])</f>
        <v>45.892717452039484</v>
      </c>
      <c r="J1062" s="1" t="s">
        <v>13689</v>
      </c>
      <c r="K1062" s="1" t="s">
        <v>13690</v>
      </c>
      <c r="L1062" s="1" t="s">
        <v>13440</v>
      </c>
      <c r="M1062" s="1" t="s">
        <v>6870</v>
      </c>
      <c r="N1062" s="1" t="s">
        <v>13691</v>
      </c>
      <c r="O1062" s="1" t="s">
        <v>13692</v>
      </c>
      <c r="P1062" s="1" t="s">
        <v>13693</v>
      </c>
      <c r="Q1062" s="1"/>
      <c r="R1062" s="1" t="s">
        <v>6643</v>
      </c>
      <c r="S1062" s="1" t="s">
        <v>6601</v>
      </c>
      <c r="T1062">
        <v>49207</v>
      </c>
      <c r="U1062">
        <v>36</v>
      </c>
    </row>
    <row r="1063" spans="1:21" x14ac:dyDescent="0.3">
      <c r="A1063">
        <v>1116</v>
      </c>
      <c r="B1063" s="1" t="s">
        <v>13694</v>
      </c>
      <c r="C1063" s="1" t="s">
        <v>6315</v>
      </c>
      <c r="D1063" s="2">
        <v>34078</v>
      </c>
      <c r="E1063">
        <v>19</v>
      </c>
      <c r="F1063">
        <v>4</v>
      </c>
      <c r="G1063">
        <v>1993</v>
      </c>
      <c r="H1063">
        <v>26</v>
      </c>
      <c r="I1063" s="21">
        <f>AVERAGE(completedclient[age])</f>
        <v>45.892717452039484</v>
      </c>
      <c r="J1063" s="1" t="s">
        <v>13695</v>
      </c>
      <c r="K1063" s="1" t="s">
        <v>13696</v>
      </c>
      <c r="L1063" s="1" t="s">
        <v>13446</v>
      </c>
      <c r="M1063" s="1" t="s">
        <v>12566</v>
      </c>
      <c r="N1063" s="1" t="s">
        <v>13697</v>
      </c>
      <c r="O1063" s="1" t="s">
        <v>13698</v>
      </c>
      <c r="P1063" s="1" t="s">
        <v>13699</v>
      </c>
      <c r="Q1063" s="1" t="s">
        <v>7093</v>
      </c>
      <c r="R1063" s="1" t="s">
        <v>7996</v>
      </c>
      <c r="S1063" s="1" t="s">
        <v>6393</v>
      </c>
      <c r="T1063">
        <v>1843</v>
      </c>
      <c r="U1063">
        <v>69</v>
      </c>
    </row>
    <row r="1064" spans="1:21" x14ac:dyDescent="0.3">
      <c r="A1064">
        <v>1117</v>
      </c>
      <c r="B1064" s="1" t="s">
        <v>13700</v>
      </c>
      <c r="C1064" s="1" t="s">
        <v>6315</v>
      </c>
      <c r="D1064" s="2">
        <v>35370</v>
      </c>
      <c r="E1064">
        <v>1</v>
      </c>
      <c r="F1064">
        <v>11</v>
      </c>
      <c r="G1064">
        <v>1996</v>
      </c>
      <c r="H1064">
        <v>23</v>
      </c>
      <c r="I1064" s="21">
        <f>AVERAGE(completedclient[age])</f>
        <v>45.892717452039484</v>
      </c>
      <c r="J1064" s="1" t="s">
        <v>13701</v>
      </c>
      <c r="K1064" s="1" t="s">
        <v>13702</v>
      </c>
      <c r="L1064" s="1" t="s">
        <v>13458</v>
      </c>
      <c r="M1064" s="1" t="s">
        <v>12579</v>
      </c>
      <c r="N1064" s="1" t="s">
        <v>13703</v>
      </c>
      <c r="O1064" s="1" t="s">
        <v>13704</v>
      </c>
      <c r="P1064" s="1" t="s">
        <v>13705</v>
      </c>
      <c r="Q1064" s="1"/>
      <c r="R1064" s="1" t="s">
        <v>6701</v>
      </c>
      <c r="S1064" s="1" t="s">
        <v>6702</v>
      </c>
      <c r="T1064">
        <v>48164</v>
      </c>
      <c r="U1064">
        <v>20</v>
      </c>
    </row>
    <row r="1065" spans="1:21" x14ac:dyDescent="0.3">
      <c r="A1065">
        <v>1118</v>
      </c>
      <c r="B1065" s="1" t="s">
        <v>13706</v>
      </c>
      <c r="C1065" s="1" t="s">
        <v>6327</v>
      </c>
      <c r="D1065" s="2">
        <v>32815</v>
      </c>
      <c r="E1065">
        <v>3</v>
      </c>
      <c r="F1065">
        <v>11</v>
      </c>
      <c r="G1065">
        <v>1989</v>
      </c>
      <c r="H1065">
        <v>30</v>
      </c>
      <c r="I1065" s="21">
        <f>AVERAGE(completedclient[age])</f>
        <v>45.892717452039484</v>
      </c>
      <c r="J1065" s="1" t="s">
        <v>13707</v>
      </c>
      <c r="K1065" s="1" t="s">
        <v>6463</v>
      </c>
      <c r="L1065" s="1" t="s">
        <v>7560</v>
      </c>
      <c r="M1065" s="1" t="s">
        <v>13708</v>
      </c>
      <c r="N1065" s="1" t="s">
        <v>13709</v>
      </c>
      <c r="O1065" s="1" t="s">
        <v>13710</v>
      </c>
      <c r="P1065" s="1" t="s">
        <v>13711</v>
      </c>
      <c r="Q1065" s="1"/>
      <c r="R1065" s="1" t="s">
        <v>6701</v>
      </c>
      <c r="S1065" s="1" t="s">
        <v>6702</v>
      </c>
      <c r="T1065">
        <v>40161</v>
      </c>
      <c r="U1065">
        <v>20</v>
      </c>
    </row>
    <row r="1066" spans="1:21" x14ac:dyDescent="0.3">
      <c r="A1066">
        <v>1119</v>
      </c>
      <c r="B1066" s="1" t="s">
        <v>13712</v>
      </c>
      <c r="C1066" s="1" t="s">
        <v>6315</v>
      </c>
      <c r="D1066" s="2">
        <v>36530</v>
      </c>
      <c r="E1066">
        <v>5</v>
      </c>
      <c r="F1066">
        <v>1</v>
      </c>
      <c r="G1066">
        <v>2000</v>
      </c>
      <c r="H1066">
        <v>20</v>
      </c>
      <c r="I1066" s="21">
        <f>AVERAGE(completedclient[age])</f>
        <v>45.892717452039484</v>
      </c>
      <c r="J1066" s="1" t="s">
        <v>13713</v>
      </c>
      <c r="K1066" s="1" t="s">
        <v>13714</v>
      </c>
      <c r="L1066" s="1" t="s">
        <v>7007</v>
      </c>
      <c r="M1066" s="1" t="s">
        <v>6951</v>
      </c>
      <c r="N1066" s="1" t="s">
        <v>13715</v>
      </c>
      <c r="O1066" s="1" t="s">
        <v>13716</v>
      </c>
      <c r="P1066" s="1" t="s">
        <v>13717</v>
      </c>
      <c r="Q1066" s="1"/>
      <c r="R1066" s="1" t="s">
        <v>6438</v>
      </c>
      <c r="S1066" s="1" t="s">
        <v>6439</v>
      </c>
      <c r="T1066">
        <v>43711</v>
      </c>
      <c r="U1066">
        <v>54</v>
      </c>
    </row>
    <row r="1067" spans="1:21" x14ac:dyDescent="0.3">
      <c r="A1067">
        <v>1120</v>
      </c>
      <c r="B1067" s="1" t="s">
        <v>13718</v>
      </c>
      <c r="C1067" s="1" t="s">
        <v>6315</v>
      </c>
      <c r="D1067" s="2">
        <v>34263</v>
      </c>
      <c r="E1067">
        <v>21</v>
      </c>
      <c r="F1067">
        <v>10</v>
      </c>
      <c r="G1067">
        <v>1993</v>
      </c>
      <c r="H1067">
        <v>26</v>
      </c>
      <c r="I1067" s="21">
        <f>AVERAGE(completedclient[age])</f>
        <v>45.892717452039484</v>
      </c>
      <c r="J1067" s="1" t="s">
        <v>13719</v>
      </c>
      <c r="K1067" s="1" t="s">
        <v>13720</v>
      </c>
      <c r="L1067" s="1" t="s">
        <v>10017</v>
      </c>
      <c r="M1067" s="1" t="s">
        <v>12598</v>
      </c>
      <c r="N1067" s="1" t="s">
        <v>13721</v>
      </c>
      <c r="O1067" s="1" t="s">
        <v>13722</v>
      </c>
      <c r="P1067" s="1" t="s">
        <v>13723</v>
      </c>
      <c r="Q1067" s="1"/>
      <c r="R1067" s="1" t="s">
        <v>7227</v>
      </c>
      <c r="S1067" s="1" t="s">
        <v>7228</v>
      </c>
      <c r="T1067">
        <v>44083</v>
      </c>
      <c r="U1067">
        <v>41</v>
      </c>
    </row>
    <row r="1068" spans="1:21" x14ac:dyDescent="0.3">
      <c r="A1068">
        <v>1121</v>
      </c>
      <c r="B1068" s="1" t="s">
        <v>13724</v>
      </c>
      <c r="C1068" s="1" t="s">
        <v>6327</v>
      </c>
      <c r="D1068" s="2">
        <v>21611</v>
      </c>
      <c r="E1068">
        <v>2</v>
      </c>
      <c r="F1068">
        <v>3</v>
      </c>
      <c r="G1068">
        <v>1959</v>
      </c>
      <c r="H1068">
        <v>60</v>
      </c>
      <c r="I1068" s="21">
        <f>AVERAGE(completedclient[age])</f>
        <v>45.892717452039484</v>
      </c>
      <c r="J1068" s="1" t="s">
        <v>13725</v>
      </c>
      <c r="K1068" s="1" t="s">
        <v>13726</v>
      </c>
      <c r="L1068" s="1" t="s">
        <v>7099</v>
      </c>
      <c r="M1068" s="1" t="s">
        <v>13727</v>
      </c>
      <c r="N1068" s="1" t="s">
        <v>13728</v>
      </c>
      <c r="O1068" s="1" t="s">
        <v>13729</v>
      </c>
      <c r="P1068" s="1" t="s">
        <v>13730</v>
      </c>
      <c r="Q1068" s="1"/>
      <c r="R1068" s="1" t="s">
        <v>7826</v>
      </c>
      <c r="S1068" s="1" t="s">
        <v>6393</v>
      </c>
      <c r="T1068">
        <v>2170</v>
      </c>
      <c r="U1068">
        <v>59</v>
      </c>
    </row>
    <row r="1069" spans="1:21" x14ac:dyDescent="0.3">
      <c r="A1069">
        <v>1122</v>
      </c>
      <c r="B1069" s="1" t="s">
        <v>13731</v>
      </c>
      <c r="C1069" s="1" t="s">
        <v>6327</v>
      </c>
      <c r="D1069" s="2">
        <v>15025</v>
      </c>
      <c r="E1069">
        <v>18</v>
      </c>
      <c r="F1069">
        <v>2</v>
      </c>
      <c r="G1069">
        <v>1941</v>
      </c>
      <c r="H1069">
        <v>78</v>
      </c>
      <c r="I1069" s="21">
        <f>AVERAGE(completedclient[age])</f>
        <v>45.892717452039484</v>
      </c>
      <c r="J1069" s="1" t="s">
        <v>13732</v>
      </c>
      <c r="K1069" s="1" t="s">
        <v>13733</v>
      </c>
      <c r="L1069" s="1" t="s">
        <v>7593</v>
      </c>
      <c r="M1069" s="1" t="s">
        <v>7141</v>
      </c>
      <c r="N1069" s="1" t="s">
        <v>13734</v>
      </c>
      <c r="O1069" s="1" t="s">
        <v>13735</v>
      </c>
      <c r="P1069" s="1" t="s">
        <v>13736</v>
      </c>
      <c r="Q1069" s="1"/>
      <c r="R1069" s="1" t="s">
        <v>6701</v>
      </c>
      <c r="S1069" s="1" t="s">
        <v>6702</v>
      </c>
      <c r="T1069">
        <v>47780</v>
      </c>
      <c r="U1069">
        <v>20</v>
      </c>
    </row>
    <row r="1070" spans="1:21" x14ac:dyDescent="0.3">
      <c r="A1070">
        <v>1123</v>
      </c>
      <c r="B1070" s="1" t="s">
        <v>13737</v>
      </c>
      <c r="C1070" s="1" t="s">
        <v>6315</v>
      </c>
      <c r="D1070" s="2">
        <v>15579</v>
      </c>
      <c r="E1070">
        <v>26</v>
      </c>
      <c r="F1070">
        <v>8</v>
      </c>
      <c r="G1070">
        <v>1942</v>
      </c>
      <c r="H1070">
        <v>77</v>
      </c>
      <c r="I1070" s="21">
        <f>AVERAGE(completedclient[age])</f>
        <v>45.892717452039484</v>
      </c>
      <c r="J1070" s="1" t="s">
        <v>13738</v>
      </c>
      <c r="K1070" s="1" t="s">
        <v>13739</v>
      </c>
      <c r="L1070" s="1" t="s">
        <v>13502</v>
      </c>
      <c r="M1070" s="1" t="s">
        <v>12611</v>
      </c>
      <c r="N1070" s="1" t="s">
        <v>13740</v>
      </c>
      <c r="O1070" s="1" t="s">
        <v>13741</v>
      </c>
      <c r="P1070" s="1" t="s">
        <v>13742</v>
      </c>
      <c r="Q1070" s="1"/>
      <c r="R1070" s="1" t="s">
        <v>6701</v>
      </c>
      <c r="S1070" s="1" t="s">
        <v>6702</v>
      </c>
      <c r="T1070">
        <v>48313</v>
      </c>
      <c r="U1070">
        <v>20</v>
      </c>
    </row>
    <row r="1071" spans="1:21" x14ac:dyDescent="0.3">
      <c r="A1071">
        <v>1124</v>
      </c>
      <c r="B1071" s="1" t="s">
        <v>13743</v>
      </c>
      <c r="C1071" s="1" t="s">
        <v>6327</v>
      </c>
      <c r="D1071" s="2">
        <v>17635</v>
      </c>
      <c r="E1071">
        <v>12</v>
      </c>
      <c r="F1071">
        <v>4</v>
      </c>
      <c r="G1071">
        <v>1948</v>
      </c>
      <c r="H1071">
        <v>71</v>
      </c>
      <c r="I1071" s="21">
        <f>AVERAGE(completedclient[age])</f>
        <v>45.892717452039484</v>
      </c>
      <c r="J1071" s="1" t="s">
        <v>13744</v>
      </c>
      <c r="K1071" s="1" t="s">
        <v>13745</v>
      </c>
      <c r="L1071" s="1" t="s">
        <v>7603</v>
      </c>
      <c r="M1071" s="1" t="s">
        <v>6932</v>
      </c>
      <c r="N1071" s="1" t="s">
        <v>13746</v>
      </c>
      <c r="O1071" s="1" t="s">
        <v>13747</v>
      </c>
      <c r="P1071" s="1" t="s">
        <v>13748</v>
      </c>
      <c r="Q1071" s="1"/>
      <c r="R1071" s="1" t="s">
        <v>6457</v>
      </c>
      <c r="S1071" s="1" t="s">
        <v>6458</v>
      </c>
      <c r="T1071">
        <v>48342</v>
      </c>
      <c r="U1071">
        <v>21</v>
      </c>
    </row>
    <row r="1072" spans="1:21" x14ac:dyDescent="0.3">
      <c r="A1072">
        <v>1125</v>
      </c>
      <c r="B1072" s="1" t="s">
        <v>13749</v>
      </c>
      <c r="C1072" s="1" t="s">
        <v>6315</v>
      </c>
      <c r="D1072" s="2">
        <v>19813</v>
      </c>
      <c r="E1072">
        <v>30</v>
      </c>
      <c r="F1072">
        <v>3</v>
      </c>
      <c r="G1072">
        <v>1954</v>
      </c>
      <c r="H1072">
        <v>65</v>
      </c>
      <c r="I1072" s="21">
        <f>AVERAGE(completedclient[age])</f>
        <v>45.892717452039484</v>
      </c>
      <c r="J1072" s="1" t="s">
        <v>13750</v>
      </c>
      <c r="K1072" s="1" t="s">
        <v>13751</v>
      </c>
      <c r="L1072" s="1" t="s">
        <v>13515</v>
      </c>
      <c r="M1072" s="1" t="s">
        <v>12618</v>
      </c>
      <c r="N1072" s="1" t="s">
        <v>13752</v>
      </c>
      <c r="O1072" s="1" t="s">
        <v>13753</v>
      </c>
      <c r="P1072" s="1" t="s">
        <v>13754</v>
      </c>
      <c r="Q1072" s="1"/>
      <c r="R1072" s="1" t="s">
        <v>9884</v>
      </c>
      <c r="S1072" s="1" t="s">
        <v>6393</v>
      </c>
      <c r="T1072">
        <v>2134</v>
      </c>
      <c r="U1072">
        <v>9</v>
      </c>
    </row>
    <row r="1073" spans="1:21" x14ac:dyDescent="0.3">
      <c r="A1073">
        <v>1126</v>
      </c>
      <c r="B1073" s="1" t="s">
        <v>13755</v>
      </c>
      <c r="C1073" s="1" t="s">
        <v>6327</v>
      </c>
      <c r="D1073" s="2">
        <v>20385</v>
      </c>
      <c r="E1073">
        <v>23</v>
      </c>
      <c r="F1073">
        <v>10</v>
      </c>
      <c r="G1073">
        <v>1955</v>
      </c>
      <c r="H1073">
        <v>64</v>
      </c>
      <c r="I1073" s="21">
        <f>AVERAGE(completedclient[age])</f>
        <v>45.892717452039484</v>
      </c>
      <c r="J1073" s="1" t="s">
        <v>13756</v>
      </c>
      <c r="K1073" s="1" t="s">
        <v>13757</v>
      </c>
      <c r="L1073" s="1" t="s">
        <v>7611</v>
      </c>
      <c r="M1073" s="1" t="s">
        <v>13758</v>
      </c>
      <c r="N1073" s="1" t="s">
        <v>13759</v>
      </c>
      <c r="O1073" s="1" t="s">
        <v>13760</v>
      </c>
      <c r="P1073" s="1" t="s">
        <v>13761</v>
      </c>
      <c r="Q1073" s="1"/>
      <c r="R1073" s="1" t="s">
        <v>9884</v>
      </c>
      <c r="S1073" s="1" t="s">
        <v>6393</v>
      </c>
      <c r="T1073">
        <v>2206</v>
      </c>
      <c r="U1073">
        <v>9</v>
      </c>
    </row>
    <row r="1074" spans="1:21" x14ac:dyDescent="0.3">
      <c r="A1074">
        <v>1127</v>
      </c>
      <c r="B1074" s="1" t="s">
        <v>13762</v>
      </c>
      <c r="C1074" s="1" t="s">
        <v>6327</v>
      </c>
      <c r="D1074" s="2">
        <v>34650</v>
      </c>
      <c r="E1074">
        <v>12</v>
      </c>
      <c r="F1074">
        <v>11</v>
      </c>
      <c r="G1074">
        <v>1994</v>
      </c>
      <c r="H1074">
        <v>25</v>
      </c>
      <c r="I1074" s="21">
        <f>AVERAGE(completedclient[age])</f>
        <v>45.892717452039484</v>
      </c>
      <c r="J1074" s="1" t="s">
        <v>13763</v>
      </c>
      <c r="K1074" s="1" t="s">
        <v>13764</v>
      </c>
      <c r="L1074" s="1" t="s">
        <v>7619</v>
      </c>
      <c r="M1074" s="1" t="s">
        <v>13765</v>
      </c>
      <c r="N1074" s="1" t="s">
        <v>13766</v>
      </c>
      <c r="O1074" s="1" t="s">
        <v>13767</v>
      </c>
      <c r="P1074" s="1" t="s">
        <v>13768</v>
      </c>
      <c r="Q1074" s="1"/>
      <c r="R1074" s="1" t="s">
        <v>9441</v>
      </c>
      <c r="S1074" s="1" t="s">
        <v>9442</v>
      </c>
      <c r="T1074">
        <v>41621</v>
      </c>
      <c r="U1074">
        <v>23</v>
      </c>
    </row>
    <row r="1075" spans="1:21" x14ac:dyDescent="0.3">
      <c r="A1075">
        <v>1128</v>
      </c>
      <c r="B1075" s="1" t="s">
        <v>13769</v>
      </c>
      <c r="C1075" s="1" t="s">
        <v>6327</v>
      </c>
      <c r="D1075" s="2">
        <v>18460</v>
      </c>
      <c r="E1075">
        <v>16</v>
      </c>
      <c r="F1075">
        <v>7</v>
      </c>
      <c r="G1075">
        <v>1950</v>
      </c>
      <c r="H1075">
        <v>69</v>
      </c>
      <c r="I1075" s="21">
        <f>AVERAGE(completedclient[age])</f>
        <v>45.892717452039484</v>
      </c>
      <c r="J1075" s="1" t="s">
        <v>13770</v>
      </c>
      <c r="K1075" s="1" t="s">
        <v>13771</v>
      </c>
      <c r="L1075" s="1" t="s">
        <v>7627</v>
      </c>
      <c r="M1075" s="1" t="s">
        <v>13772</v>
      </c>
      <c r="N1075" s="1" t="s">
        <v>13773</v>
      </c>
      <c r="O1075" s="1" t="s">
        <v>13774</v>
      </c>
      <c r="P1075" s="1" t="s">
        <v>13775</v>
      </c>
      <c r="Q1075" s="1"/>
      <c r="R1075" s="1" t="s">
        <v>6627</v>
      </c>
      <c r="S1075" s="1" t="s">
        <v>6628</v>
      </c>
      <c r="T1075">
        <v>43666</v>
      </c>
      <c r="U1075">
        <v>7</v>
      </c>
    </row>
    <row r="1076" spans="1:21" x14ac:dyDescent="0.3">
      <c r="A1076">
        <v>1129</v>
      </c>
      <c r="B1076" s="1" t="s">
        <v>13776</v>
      </c>
      <c r="C1076" s="1" t="s">
        <v>6327</v>
      </c>
      <c r="D1076" s="2">
        <v>18895</v>
      </c>
      <c r="E1076">
        <v>24</v>
      </c>
      <c r="F1076">
        <v>9</v>
      </c>
      <c r="G1076">
        <v>1951</v>
      </c>
      <c r="H1076">
        <v>68</v>
      </c>
      <c r="I1076" s="21">
        <f>AVERAGE(completedclient[age])</f>
        <v>45.892717452039484</v>
      </c>
      <c r="J1076" s="1" t="s">
        <v>13777</v>
      </c>
      <c r="K1076" s="1" t="s">
        <v>13778</v>
      </c>
      <c r="L1076" s="1" t="s">
        <v>7635</v>
      </c>
      <c r="M1076" s="1" t="s">
        <v>13779</v>
      </c>
      <c r="N1076" s="1" t="s">
        <v>13780</v>
      </c>
      <c r="O1076" s="1" t="s">
        <v>13781</v>
      </c>
      <c r="P1076" s="1" t="s">
        <v>13782</v>
      </c>
      <c r="Q1076" s="1"/>
      <c r="R1076" s="1" t="s">
        <v>6537</v>
      </c>
      <c r="S1076" s="1" t="s">
        <v>6538</v>
      </c>
      <c r="T1076">
        <v>40571</v>
      </c>
      <c r="U1076">
        <v>43</v>
      </c>
    </row>
    <row r="1077" spans="1:21" x14ac:dyDescent="0.3">
      <c r="A1077">
        <v>1130</v>
      </c>
      <c r="B1077" s="1" t="s">
        <v>13783</v>
      </c>
      <c r="C1077" s="1" t="s">
        <v>6315</v>
      </c>
      <c r="D1077" s="2">
        <v>22246</v>
      </c>
      <c r="E1077">
        <v>26</v>
      </c>
      <c r="F1077">
        <v>11</v>
      </c>
      <c r="G1077">
        <v>1960</v>
      </c>
      <c r="H1077">
        <v>59</v>
      </c>
      <c r="I1077" s="21">
        <f>AVERAGE(completedclient[age])</f>
        <v>45.892717452039484</v>
      </c>
      <c r="J1077" s="1" t="s">
        <v>13784</v>
      </c>
      <c r="K1077" s="1" t="s">
        <v>13785</v>
      </c>
      <c r="L1077" s="1" t="s">
        <v>7160</v>
      </c>
      <c r="M1077" s="1" t="s">
        <v>12624</v>
      </c>
      <c r="N1077" s="1" t="s">
        <v>13786</v>
      </c>
      <c r="O1077" s="1" t="s">
        <v>13787</v>
      </c>
      <c r="P1077" s="1" t="s">
        <v>13788</v>
      </c>
      <c r="Q1077" s="1"/>
      <c r="R1077" s="1" t="s">
        <v>6883</v>
      </c>
      <c r="S1077" s="1" t="s">
        <v>6503</v>
      </c>
      <c r="T1077">
        <v>47342</v>
      </c>
      <c r="U1077">
        <v>70</v>
      </c>
    </row>
    <row r="1078" spans="1:21" x14ac:dyDescent="0.3">
      <c r="A1078">
        <v>1131</v>
      </c>
      <c r="B1078" s="1" t="s">
        <v>13789</v>
      </c>
      <c r="C1078" s="1" t="s">
        <v>6315</v>
      </c>
      <c r="D1078" s="2">
        <v>24773</v>
      </c>
      <c r="E1078">
        <v>28</v>
      </c>
      <c r="F1078">
        <v>10</v>
      </c>
      <c r="G1078">
        <v>1967</v>
      </c>
      <c r="H1078">
        <v>52</v>
      </c>
      <c r="I1078" s="21">
        <f>AVERAGE(completedclient[age])</f>
        <v>45.892717452039484</v>
      </c>
      <c r="J1078" s="1" t="s">
        <v>13790</v>
      </c>
      <c r="K1078" s="1" t="s">
        <v>13791</v>
      </c>
      <c r="L1078" s="1" t="s">
        <v>13533</v>
      </c>
      <c r="M1078" s="1" t="s">
        <v>12637</v>
      </c>
      <c r="N1078" s="1" t="s">
        <v>13792</v>
      </c>
      <c r="O1078" s="1" t="s">
        <v>13793</v>
      </c>
      <c r="P1078" s="1" t="s">
        <v>13794</v>
      </c>
      <c r="Q1078" s="1"/>
      <c r="R1078" s="1" t="s">
        <v>7206</v>
      </c>
      <c r="S1078" s="1" t="s">
        <v>6393</v>
      </c>
      <c r="T1078">
        <v>1853</v>
      </c>
      <c r="U1078">
        <v>55</v>
      </c>
    </row>
    <row r="1079" spans="1:21" x14ac:dyDescent="0.3">
      <c r="A1079">
        <v>1132</v>
      </c>
      <c r="B1079" s="1" t="s">
        <v>13795</v>
      </c>
      <c r="C1079" s="1" t="s">
        <v>6327</v>
      </c>
      <c r="D1079" s="2">
        <v>24918</v>
      </c>
      <c r="E1079">
        <v>21</v>
      </c>
      <c r="F1079">
        <v>3</v>
      </c>
      <c r="G1079">
        <v>1968</v>
      </c>
      <c r="H1079">
        <v>51</v>
      </c>
      <c r="I1079" s="21">
        <f>AVERAGE(completedclient[age])</f>
        <v>45.892717452039484</v>
      </c>
      <c r="J1079" s="1" t="s">
        <v>13796</v>
      </c>
      <c r="K1079" s="1" t="s">
        <v>13797</v>
      </c>
      <c r="L1079" s="1" t="s">
        <v>7643</v>
      </c>
      <c r="M1079" s="1" t="s">
        <v>13798</v>
      </c>
      <c r="N1079" s="1" t="s">
        <v>13799</v>
      </c>
      <c r="O1079" s="1" t="s">
        <v>13800</v>
      </c>
      <c r="P1079" s="1" t="s">
        <v>13801</v>
      </c>
      <c r="Q1079" s="1"/>
      <c r="R1079" s="1" t="s">
        <v>7206</v>
      </c>
      <c r="S1079" s="1" t="s">
        <v>6393</v>
      </c>
      <c r="T1079">
        <v>1853</v>
      </c>
      <c r="U1079">
        <v>55</v>
      </c>
    </row>
    <row r="1080" spans="1:21" x14ac:dyDescent="0.3">
      <c r="A1080">
        <v>1133</v>
      </c>
      <c r="B1080" s="1" t="s">
        <v>13802</v>
      </c>
      <c r="C1080" s="1" t="s">
        <v>6315</v>
      </c>
      <c r="D1080" s="2">
        <v>28748</v>
      </c>
      <c r="E1080">
        <v>15</v>
      </c>
      <c r="F1080">
        <v>9</v>
      </c>
      <c r="G1080">
        <v>1978</v>
      </c>
      <c r="H1080">
        <v>41</v>
      </c>
      <c r="I1080" s="21">
        <f>AVERAGE(completedclient[age])</f>
        <v>45.892717452039484</v>
      </c>
      <c r="J1080" s="1" t="s">
        <v>13803</v>
      </c>
      <c r="K1080" s="1" t="s">
        <v>13804</v>
      </c>
      <c r="L1080" s="1" t="s">
        <v>13539</v>
      </c>
      <c r="M1080" s="1" t="s">
        <v>12333</v>
      </c>
      <c r="N1080" s="1" t="s">
        <v>13805</v>
      </c>
      <c r="O1080" s="1" t="s">
        <v>13806</v>
      </c>
      <c r="P1080" s="1" t="s">
        <v>13807</v>
      </c>
      <c r="Q1080" s="1"/>
      <c r="R1080" s="1" t="s">
        <v>6616</v>
      </c>
      <c r="S1080" s="1" t="s">
        <v>6942</v>
      </c>
      <c r="T1080">
        <v>41821</v>
      </c>
      <c r="U1080">
        <v>37</v>
      </c>
    </row>
    <row r="1081" spans="1:21" x14ac:dyDescent="0.3">
      <c r="A1081">
        <v>1134</v>
      </c>
      <c r="B1081" s="1" t="s">
        <v>13808</v>
      </c>
      <c r="C1081" s="1" t="s">
        <v>6327</v>
      </c>
      <c r="D1081" s="2">
        <v>29129</v>
      </c>
      <c r="E1081">
        <v>1</v>
      </c>
      <c r="F1081">
        <v>10</v>
      </c>
      <c r="G1081">
        <v>1979</v>
      </c>
      <c r="H1081">
        <v>40</v>
      </c>
      <c r="I1081" s="21">
        <f>AVERAGE(completedclient[age])</f>
        <v>45.892717452039484</v>
      </c>
      <c r="J1081" s="1" t="s">
        <v>13809</v>
      </c>
      <c r="K1081" s="1" t="s">
        <v>13810</v>
      </c>
      <c r="L1081" s="1" t="s">
        <v>7663</v>
      </c>
      <c r="M1081" s="1" t="s">
        <v>13811</v>
      </c>
      <c r="N1081" s="1" t="s">
        <v>13812</v>
      </c>
      <c r="O1081" s="1" t="s">
        <v>13813</v>
      </c>
      <c r="P1081" s="1" t="s">
        <v>13814</v>
      </c>
      <c r="Q1081" s="1"/>
      <c r="R1081" s="1" t="s">
        <v>6616</v>
      </c>
      <c r="S1081" s="1" t="s">
        <v>6942</v>
      </c>
      <c r="T1081">
        <v>43234</v>
      </c>
      <c r="U1081">
        <v>37</v>
      </c>
    </row>
    <row r="1082" spans="1:21" x14ac:dyDescent="0.3">
      <c r="A1082">
        <v>1135</v>
      </c>
      <c r="B1082" s="1" t="s">
        <v>13815</v>
      </c>
      <c r="C1082" s="1" t="s">
        <v>6327</v>
      </c>
      <c r="D1082" s="2">
        <v>26501</v>
      </c>
      <c r="E1082">
        <v>21</v>
      </c>
      <c r="F1082">
        <v>7</v>
      </c>
      <c r="G1082">
        <v>1972</v>
      </c>
      <c r="H1082">
        <v>47</v>
      </c>
      <c r="I1082" s="21">
        <f>AVERAGE(completedclient[age])</f>
        <v>45.892717452039484</v>
      </c>
      <c r="J1082" s="1" t="s">
        <v>13816</v>
      </c>
      <c r="K1082" s="1" t="s">
        <v>13817</v>
      </c>
      <c r="L1082" s="1" t="s">
        <v>7671</v>
      </c>
      <c r="M1082" s="1" t="s">
        <v>7055</v>
      </c>
      <c r="N1082" s="1" t="s">
        <v>13818</v>
      </c>
      <c r="O1082" s="1" t="s">
        <v>13819</v>
      </c>
      <c r="P1082" s="1" t="s">
        <v>13820</v>
      </c>
      <c r="Q1082" s="1"/>
      <c r="R1082" s="1" t="s">
        <v>6957</v>
      </c>
      <c r="S1082" s="1" t="s">
        <v>6958</v>
      </c>
      <c r="T1082">
        <v>46022</v>
      </c>
      <c r="U1082">
        <v>8</v>
      </c>
    </row>
    <row r="1083" spans="1:21" x14ac:dyDescent="0.3">
      <c r="A1083">
        <v>1136</v>
      </c>
      <c r="B1083" s="1" t="s">
        <v>13821</v>
      </c>
      <c r="C1083" s="1" t="s">
        <v>6315</v>
      </c>
      <c r="D1083" s="2">
        <v>35326</v>
      </c>
      <c r="E1083">
        <v>18</v>
      </c>
      <c r="F1083">
        <v>9</v>
      </c>
      <c r="G1083">
        <v>1996</v>
      </c>
      <c r="H1083">
        <v>23</v>
      </c>
      <c r="I1083" s="21">
        <f>AVERAGE(completedclient[age])</f>
        <v>45.892717452039484</v>
      </c>
      <c r="J1083" s="1" t="s">
        <v>13822</v>
      </c>
      <c r="K1083" s="1" t="s">
        <v>13823</v>
      </c>
      <c r="L1083" s="1" t="s">
        <v>13545</v>
      </c>
      <c r="M1083" s="1" t="s">
        <v>12656</v>
      </c>
      <c r="N1083" s="1" t="s">
        <v>13824</v>
      </c>
      <c r="O1083" s="1" t="s">
        <v>13825</v>
      </c>
      <c r="P1083" s="1" t="s">
        <v>13826</v>
      </c>
      <c r="Q1083" s="1"/>
      <c r="R1083" s="1" t="s">
        <v>9884</v>
      </c>
      <c r="S1083" s="1" t="s">
        <v>6393</v>
      </c>
      <c r="T1083">
        <v>2126</v>
      </c>
      <c r="U1083">
        <v>9</v>
      </c>
    </row>
    <row r="1084" spans="1:21" x14ac:dyDescent="0.3">
      <c r="A1084">
        <v>1137</v>
      </c>
      <c r="B1084" s="1" t="s">
        <v>13827</v>
      </c>
      <c r="C1084" s="1" t="s">
        <v>6315</v>
      </c>
      <c r="D1084" s="2">
        <v>35494</v>
      </c>
      <c r="E1084">
        <v>5</v>
      </c>
      <c r="F1084">
        <v>3</v>
      </c>
      <c r="G1084">
        <v>1997</v>
      </c>
      <c r="H1084">
        <v>22</v>
      </c>
      <c r="I1084" s="21">
        <f>AVERAGE(completedclient[age])</f>
        <v>45.892717452039484</v>
      </c>
      <c r="J1084" s="1" t="s">
        <v>13828</v>
      </c>
      <c r="K1084" s="1" t="s">
        <v>13829</v>
      </c>
      <c r="L1084" s="1" t="s">
        <v>13551</v>
      </c>
      <c r="M1084" s="1" t="s">
        <v>12663</v>
      </c>
      <c r="N1084" s="1" t="s">
        <v>13830</v>
      </c>
      <c r="O1084" s="1" t="s">
        <v>13831</v>
      </c>
      <c r="P1084" s="1" t="s">
        <v>13832</v>
      </c>
      <c r="Q1084" s="1"/>
      <c r="R1084" s="1" t="s">
        <v>6335</v>
      </c>
      <c r="S1084" s="1" t="s">
        <v>6336</v>
      </c>
      <c r="T1084">
        <v>10008</v>
      </c>
      <c r="U1084">
        <v>1</v>
      </c>
    </row>
    <row r="1085" spans="1:21" x14ac:dyDescent="0.3">
      <c r="A1085">
        <v>1138</v>
      </c>
      <c r="B1085" s="1" t="s">
        <v>13833</v>
      </c>
      <c r="C1085" s="1" t="s">
        <v>6315</v>
      </c>
      <c r="D1085" s="2">
        <v>33146</v>
      </c>
      <c r="E1085">
        <v>30</v>
      </c>
      <c r="F1085">
        <v>9</v>
      </c>
      <c r="G1085">
        <v>1990</v>
      </c>
      <c r="H1085">
        <v>29</v>
      </c>
      <c r="I1085" s="21">
        <f>AVERAGE(completedclient[age])</f>
        <v>45.892717452039484</v>
      </c>
      <c r="J1085" s="1" t="s">
        <v>13834</v>
      </c>
      <c r="K1085" s="1" t="s">
        <v>13835</v>
      </c>
      <c r="L1085" s="1" t="s">
        <v>13557</v>
      </c>
      <c r="M1085" s="1" t="s">
        <v>12670</v>
      </c>
      <c r="N1085" s="1" t="s">
        <v>13836</v>
      </c>
      <c r="O1085" s="1" t="s">
        <v>13837</v>
      </c>
      <c r="P1085" s="1" t="s">
        <v>13838</v>
      </c>
      <c r="Q1085" s="1"/>
      <c r="R1085" s="1" t="s">
        <v>6883</v>
      </c>
      <c r="S1085" s="1" t="s">
        <v>6503</v>
      </c>
      <c r="T1085">
        <v>42175</v>
      </c>
      <c r="U1085">
        <v>70</v>
      </c>
    </row>
    <row r="1086" spans="1:21" x14ac:dyDescent="0.3">
      <c r="A1086">
        <v>1139</v>
      </c>
      <c r="B1086" s="1" t="s">
        <v>13839</v>
      </c>
      <c r="C1086" s="1" t="s">
        <v>6327</v>
      </c>
      <c r="D1086" s="2">
        <v>34234</v>
      </c>
      <c r="E1086">
        <v>22</v>
      </c>
      <c r="F1086">
        <v>9</v>
      </c>
      <c r="G1086">
        <v>1993</v>
      </c>
      <c r="H1086">
        <v>26</v>
      </c>
      <c r="I1086" s="21">
        <f>AVERAGE(completedclient[age])</f>
        <v>45.892717452039484</v>
      </c>
      <c r="J1086" s="1" t="s">
        <v>13840</v>
      </c>
      <c r="K1086" s="1" t="s">
        <v>13841</v>
      </c>
      <c r="L1086" s="1" t="s">
        <v>7685</v>
      </c>
      <c r="M1086" s="1" t="s">
        <v>13842</v>
      </c>
      <c r="N1086" s="1" t="s">
        <v>13843</v>
      </c>
      <c r="O1086" s="1" t="s">
        <v>13844</v>
      </c>
      <c r="P1086" s="1" t="s">
        <v>13845</v>
      </c>
      <c r="Q1086" s="1"/>
      <c r="R1086" s="1" t="s">
        <v>6883</v>
      </c>
      <c r="S1086" s="1" t="s">
        <v>6503</v>
      </c>
      <c r="T1086">
        <v>40753</v>
      </c>
      <c r="U1086">
        <v>70</v>
      </c>
    </row>
    <row r="1087" spans="1:21" x14ac:dyDescent="0.3">
      <c r="A1087">
        <v>1140</v>
      </c>
      <c r="B1087" s="1" t="s">
        <v>13846</v>
      </c>
      <c r="C1087" s="1" t="s">
        <v>6327</v>
      </c>
      <c r="D1087" s="2">
        <v>24162</v>
      </c>
      <c r="E1087">
        <v>24</v>
      </c>
      <c r="F1087">
        <v>2</v>
      </c>
      <c r="G1087">
        <v>1966</v>
      </c>
      <c r="H1087">
        <v>53</v>
      </c>
      <c r="I1087" s="21">
        <f>AVERAGE(completedclient[age])</f>
        <v>45.892717452039484</v>
      </c>
      <c r="J1087" s="1" t="s">
        <v>13847</v>
      </c>
      <c r="K1087" s="1" t="s">
        <v>13848</v>
      </c>
      <c r="L1087" s="1" t="s">
        <v>7693</v>
      </c>
      <c r="M1087" s="1" t="s">
        <v>13849</v>
      </c>
      <c r="N1087" s="1" t="s">
        <v>13850</v>
      </c>
      <c r="O1087" s="1" t="s">
        <v>13851</v>
      </c>
      <c r="P1087" s="1" t="s">
        <v>13852</v>
      </c>
      <c r="Q1087" s="1"/>
      <c r="R1087" s="1" t="s">
        <v>6324</v>
      </c>
      <c r="S1087" s="1" t="s">
        <v>6325</v>
      </c>
      <c r="T1087">
        <v>45210</v>
      </c>
      <c r="U1087">
        <v>18</v>
      </c>
    </row>
    <row r="1088" spans="1:21" x14ac:dyDescent="0.3">
      <c r="A1088">
        <v>1141</v>
      </c>
      <c r="B1088" s="1" t="s">
        <v>13853</v>
      </c>
      <c r="C1088" s="1" t="s">
        <v>6315</v>
      </c>
      <c r="D1088" s="2">
        <v>22393</v>
      </c>
      <c r="E1088">
        <v>22</v>
      </c>
      <c r="F1088">
        <v>4</v>
      </c>
      <c r="G1088">
        <v>1961</v>
      </c>
      <c r="H1088">
        <v>58</v>
      </c>
      <c r="I1088" s="21">
        <f>AVERAGE(completedclient[age])</f>
        <v>45.892717452039484</v>
      </c>
      <c r="J1088" s="1" t="s">
        <v>13854</v>
      </c>
      <c r="K1088" s="1" t="s">
        <v>13855</v>
      </c>
      <c r="L1088" s="1" t="s">
        <v>13570</v>
      </c>
      <c r="M1088" s="1" t="s">
        <v>11775</v>
      </c>
      <c r="N1088" s="1" t="s">
        <v>13856</v>
      </c>
      <c r="O1088" s="1" t="s">
        <v>13857</v>
      </c>
      <c r="P1088" s="1" t="s">
        <v>13858</v>
      </c>
      <c r="Q1088" s="1"/>
      <c r="R1088" s="1" t="s">
        <v>6457</v>
      </c>
      <c r="S1088" s="1" t="s">
        <v>6458</v>
      </c>
      <c r="T1088">
        <v>46977</v>
      </c>
      <c r="U1088">
        <v>21</v>
      </c>
    </row>
    <row r="1089" spans="1:21" x14ac:dyDescent="0.3">
      <c r="A1089">
        <v>1142</v>
      </c>
      <c r="B1089" s="1" t="s">
        <v>13859</v>
      </c>
      <c r="C1089" s="1" t="s">
        <v>6315</v>
      </c>
      <c r="D1089" s="2">
        <v>24430</v>
      </c>
      <c r="E1089">
        <v>19</v>
      </c>
      <c r="F1089">
        <v>11</v>
      </c>
      <c r="G1089">
        <v>1966</v>
      </c>
      <c r="H1089">
        <v>53</v>
      </c>
      <c r="I1089" s="21">
        <f>AVERAGE(completedclient[age])</f>
        <v>45.892717452039484</v>
      </c>
      <c r="J1089" s="1" t="s">
        <v>13860</v>
      </c>
      <c r="K1089" s="1" t="s">
        <v>13861</v>
      </c>
      <c r="L1089" s="1" t="s">
        <v>13583</v>
      </c>
      <c r="M1089" s="1" t="s">
        <v>7874</v>
      </c>
      <c r="N1089" s="1" t="s">
        <v>13862</v>
      </c>
      <c r="O1089" s="1" t="s">
        <v>13863</v>
      </c>
      <c r="P1089" s="1" t="s">
        <v>13864</v>
      </c>
      <c r="Q1089" s="1"/>
      <c r="R1089" s="1" t="s">
        <v>7826</v>
      </c>
      <c r="S1089" s="1" t="s">
        <v>6393</v>
      </c>
      <c r="T1089">
        <v>2170</v>
      </c>
      <c r="U1089">
        <v>59</v>
      </c>
    </row>
    <row r="1090" spans="1:21" x14ac:dyDescent="0.3">
      <c r="A1090">
        <v>1143</v>
      </c>
      <c r="B1090" s="1" t="s">
        <v>13865</v>
      </c>
      <c r="C1090" s="1" t="s">
        <v>6327</v>
      </c>
      <c r="D1090" s="2">
        <v>24242</v>
      </c>
      <c r="E1090">
        <v>15</v>
      </c>
      <c r="F1090">
        <v>5</v>
      </c>
      <c r="G1090">
        <v>1966</v>
      </c>
      <c r="H1090">
        <v>53</v>
      </c>
      <c r="I1090" s="21">
        <f>AVERAGE(completedclient[age])</f>
        <v>45.892717452039484</v>
      </c>
      <c r="J1090" s="1" t="s">
        <v>13866</v>
      </c>
      <c r="K1090" s="1" t="s">
        <v>13867</v>
      </c>
      <c r="L1090" s="1" t="s">
        <v>7701</v>
      </c>
      <c r="M1090" s="1" t="s">
        <v>13868</v>
      </c>
      <c r="N1090" s="1" t="s">
        <v>13869</v>
      </c>
      <c r="O1090" s="1" t="s">
        <v>13870</v>
      </c>
      <c r="P1090" s="1" t="s">
        <v>13871</v>
      </c>
      <c r="Q1090" s="1"/>
      <c r="R1090" s="1" t="s">
        <v>7826</v>
      </c>
      <c r="S1090" s="1" t="s">
        <v>6393</v>
      </c>
      <c r="T1090">
        <v>2170</v>
      </c>
      <c r="U1090">
        <v>59</v>
      </c>
    </row>
    <row r="1091" spans="1:21" x14ac:dyDescent="0.3">
      <c r="A1091">
        <v>1145</v>
      </c>
      <c r="B1091" s="1" t="s">
        <v>13872</v>
      </c>
      <c r="C1091" s="1" t="s">
        <v>6315</v>
      </c>
      <c r="D1091" s="2">
        <v>32400</v>
      </c>
      <c r="E1091">
        <v>14</v>
      </c>
      <c r="F1091">
        <v>9</v>
      </c>
      <c r="G1091">
        <v>1988</v>
      </c>
      <c r="H1091">
        <v>31</v>
      </c>
      <c r="I1091" s="21">
        <f>AVERAGE(completedclient[age])</f>
        <v>45.892717452039484</v>
      </c>
      <c r="J1091" s="1" t="s">
        <v>13873</v>
      </c>
      <c r="K1091" s="1" t="s">
        <v>13874</v>
      </c>
      <c r="L1091" s="1" t="s">
        <v>13589</v>
      </c>
      <c r="M1091" s="1" t="s">
        <v>12707</v>
      </c>
      <c r="N1091" s="1" t="s">
        <v>13875</v>
      </c>
      <c r="O1091" s="1" t="s">
        <v>13876</v>
      </c>
      <c r="P1091" s="1" t="s">
        <v>13877</v>
      </c>
      <c r="Q1091" s="1"/>
      <c r="R1091" s="1" t="s">
        <v>7690</v>
      </c>
      <c r="S1091" s="1" t="s">
        <v>6393</v>
      </c>
      <c r="T1091">
        <v>2305</v>
      </c>
      <c r="U1091">
        <v>58</v>
      </c>
    </row>
    <row r="1092" spans="1:21" x14ac:dyDescent="0.3">
      <c r="A1092">
        <v>1146</v>
      </c>
      <c r="B1092" s="1" t="s">
        <v>13878</v>
      </c>
      <c r="C1092" s="1" t="s">
        <v>6327</v>
      </c>
      <c r="D1092" s="2">
        <v>31365</v>
      </c>
      <c r="E1092">
        <v>14</v>
      </c>
      <c r="F1092">
        <v>11</v>
      </c>
      <c r="G1092">
        <v>1985</v>
      </c>
      <c r="H1092">
        <v>34</v>
      </c>
      <c r="I1092" s="21">
        <f>AVERAGE(completedclient[age])</f>
        <v>45.892717452039484</v>
      </c>
      <c r="J1092" s="1" t="s">
        <v>13879</v>
      </c>
      <c r="K1092" s="1" t="s">
        <v>13880</v>
      </c>
      <c r="L1092" s="1" t="s">
        <v>7715</v>
      </c>
      <c r="M1092" s="1" t="s">
        <v>11130</v>
      </c>
      <c r="N1092" s="1" t="s">
        <v>13881</v>
      </c>
      <c r="O1092" s="1" t="s">
        <v>13882</v>
      </c>
      <c r="P1092" s="1" t="s">
        <v>13883</v>
      </c>
      <c r="Q1092" s="1"/>
      <c r="R1092" s="1" t="s">
        <v>6438</v>
      </c>
      <c r="S1092" s="1" t="s">
        <v>6439</v>
      </c>
      <c r="T1092">
        <v>48721</v>
      </c>
      <c r="U1092">
        <v>54</v>
      </c>
    </row>
    <row r="1093" spans="1:21" x14ac:dyDescent="0.3">
      <c r="A1093">
        <v>1147</v>
      </c>
      <c r="B1093" s="1" t="s">
        <v>13884</v>
      </c>
      <c r="C1093" s="1" t="s">
        <v>6327</v>
      </c>
      <c r="D1093" s="2">
        <v>18395</v>
      </c>
      <c r="E1093">
        <v>12</v>
      </c>
      <c r="F1093">
        <v>5</v>
      </c>
      <c r="G1093">
        <v>1950</v>
      </c>
      <c r="H1093">
        <v>69</v>
      </c>
      <c r="I1093" s="21">
        <f>AVERAGE(completedclient[age])</f>
        <v>45.892717452039484</v>
      </c>
      <c r="J1093" s="1" t="s">
        <v>13885</v>
      </c>
      <c r="K1093" s="1" t="s">
        <v>13886</v>
      </c>
      <c r="L1093" s="1" t="s">
        <v>7723</v>
      </c>
      <c r="M1093" s="1" t="s">
        <v>13887</v>
      </c>
      <c r="N1093" s="1" t="s">
        <v>13888</v>
      </c>
      <c r="O1093" s="1" t="s">
        <v>13889</v>
      </c>
      <c r="P1093" s="1" t="s">
        <v>13890</v>
      </c>
      <c r="Q1093" s="1"/>
      <c r="R1093" s="1" t="s">
        <v>7036</v>
      </c>
      <c r="S1093" s="1" t="s">
        <v>7037</v>
      </c>
      <c r="T1093">
        <v>47806</v>
      </c>
      <c r="U1093">
        <v>3</v>
      </c>
    </row>
    <row r="1094" spans="1:21" x14ac:dyDescent="0.3">
      <c r="A1094">
        <v>1148</v>
      </c>
      <c r="B1094" s="1" t="s">
        <v>13891</v>
      </c>
      <c r="C1094" s="1" t="s">
        <v>6327</v>
      </c>
      <c r="D1094" s="2">
        <v>22416</v>
      </c>
      <c r="E1094">
        <v>15</v>
      </c>
      <c r="F1094">
        <v>5</v>
      </c>
      <c r="G1094">
        <v>1961</v>
      </c>
      <c r="H1094">
        <v>58</v>
      </c>
      <c r="I1094" s="21">
        <f>AVERAGE(completedclient[age])</f>
        <v>45.892717452039484</v>
      </c>
      <c r="J1094" s="1" t="s">
        <v>13892</v>
      </c>
      <c r="K1094" s="1" t="s">
        <v>6782</v>
      </c>
      <c r="L1094" s="1" t="s">
        <v>7731</v>
      </c>
      <c r="M1094" s="1" t="s">
        <v>13893</v>
      </c>
      <c r="N1094" s="1" t="s">
        <v>13894</v>
      </c>
      <c r="O1094" s="1" t="s">
        <v>13895</v>
      </c>
      <c r="P1094" s="1" t="s">
        <v>13896</v>
      </c>
      <c r="Q1094" s="1"/>
      <c r="R1094" s="1" t="s">
        <v>7227</v>
      </c>
      <c r="S1094" s="1" t="s">
        <v>7228</v>
      </c>
      <c r="T1094">
        <v>43803</v>
      </c>
      <c r="U1094">
        <v>41</v>
      </c>
    </row>
    <row r="1095" spans="1:21" x14ac:dyDescent="0.3">
      <c r="A1095">
        <v>1149</v>
      </c>
      <c r="B1095" s="1" t="s">
        <v>13897</v>
      </c>
      <c r="C1095" s="1" t="s">
        <v>6315</v>
      </c>
      <c r="D1095" s="2">
        <v>35333</v>
      </c>
      <c r="E1095">
        <v>25</v>
      </c>
      <c r="F1095">
        <v>9</v>
      </c>
      <c r="G1095">
        <v>1996</v>
      </c>
      <c r="H1095">
        <v>23</v>
      </c>
      <c r="I1095" s="21">
        <f>AVERAGE(completedclient[age])</f>
        <v>45.892717452039484</v>
      </c>
      <c r="J1095" s="1" t="s">
        <v>13898</v>
      </c>
      <c r="K1095" s="1" t="s">
        <v>13899</v>
      </c>
      <c r="L1095" s="1" t="s">
        <v>13620</v>
      </c>
      <c r="M1095" s="1" t="s">
        <v>12714</v>
      </c>
      <c r="N1095" s="1" t="s">
        <v>13900</v>
      </c>
      <c r="O1095" s="1" t="s">
        <v>13901</v>
      </c>
      <c r="P1095" s="1" t="s">
        <v>13902</v>
      </c>
      <c r="Q1095" s="1"/>
      <c r="R1095" s="1" t="s">
        <v>8950</v>
      </c>
      <c r="S1095" s="1" t="s">
        <v>8951</v>
      </c>
      <c r="T1095">
        <v>42996</v>
      </c>
      <c r="U1095">
        <v>14</v>
      </c>
    </row>
    <row r="1096" spans="1:21" x14ac:dyDescent="0.3">
      <c r="A1096">
        <v>1150</v>
      </c>
      <c r="B1096" s="1" t="s">
        <v>13903</v>
      </c>
      <c r="C1096" s="1" t="s">
        <v>6315</v>
      </c>
      <c r="D1096" s="2">
        <v>23917</v>
      </c>
      <c r="E1096">
        <v>24</v>
      </c>
      <c r="F1096">
        <v>6</v>
      </c>
      <c r="G1096">
        <v>1965</v>
      </c>
      <c r="H1096">
        <v>54</v>
      </c>
      <c r="I1096" s="21">
        <f>AVERAGE(completedclient[age])</f>
        <v>45.892717452039484</v>
      </c>
      <c r="J1096" s="1" t="s">
        <v>13904</v>
      </c>
      <c r="K1096" s="1" t="s">
        <v>13905</v>
      </c>
      <c r="L1096" s="1" t="s">
        <v>13633</v>
      </c>
      <c r="M1096" s="1" t="s">
        <v>12727</v>
      </c>
      <c r="N1096" s="1" t="s">
        <v>13906</v>
      </c>
      <c r="O1096" s="1" t="s">
        <v>13907</v>
      </c>
      <c r="P1096" s="1" t="s">
        <v>13908</v>
      </c>
      <c r="Q1096" s="1" t="s">
        <v>7339</v>
      </c>
      <c r="R1096" s="1" t="s">
        <v>6556</v>
      </c>
      <c r="S1096" s="1" t="s">
        <v>6557</v>
      </c>
      <c r="T1096">
        <v>41659</v>
      </c>
      <c r="U1096">
        <v>74</v>
      </c>
    </row>
    <row r="1097" spans="1:21" x14ac:dyDescent="0.3">
      <c r="A1097">
        <v>1151</v>
      </c>
      <c r="B1097" s="1" t="s">
        <v>13909</v>
      </c>
      <c r="C1097" s="1" t="s">
        <v>6327</v>
      </c>
      <c r="D1097" s="2">
        <v>34034</v>
      </c>
      <c r="E1097">
        <v>6</v>
      </c>
      <c r="F1097">
        <v>3</v>
      </c>
      <c r="G1097">
        <v>1993</v>
      </c>
      <c r="H1097">
        <v>26</v>
      </c>
      <c r="I1097" s="21">
        <f>AVERAGE(completedclient[age])</f>
        <v>45.892717452039484</v>
      </c>
      <c r="J1097" s="1" t="s">
        <v>13910</v>
      </c>
      <c r="K1097" s="1" t="s">
        <v>13911</v>
      </c>
      <c r="L1097" s="1" t="s">
        <v>7747</v>
      </c>
      <c r="M1097" s="1" t="s">
        <v>6892</v>
      </c>
      <c r="N1097" s="1" t="s">
        <v>13912</v>
      </c>
      <c r="O1097" s="1" t="s">
        <v>13913</v>
      </c>
      <c r="P1097" s="1" t="s">
        <v>13914</v>
      </c>
      <c r="Q1097" s="1"/>
      <c r="R1097" s="1" t="s">
        <v>7826</v>
      </c>
      <c r="S1097" s="1" t="s">
        <v>6393</v>
      </c>
      <c r="T1097">
        <v>2170</v>
      </c>
      <c r="U1097">
        <v>59</v>
      </c>
    </row>
    <row r="1098" spans="1:21" x14ac:dyDescent="0.3">
      <c r="A1098">
        <v>1152</v>
      </c>
      <c r="B1098" s="1" t="s">
        <v>13915</v>
      </c>
      <c r="C1098" s="1" t="s">
        <v>6327</v>
      </c>
      <c r="D1098" s="2">
        <v>36962</v>
      </c>
      <c r="E1098">
        <v>12</v>
      </c>
      <c r="F1098">
        <v>3</v>
      </c>
      <c r="G1098">
        <v>2001</v>
      </c>
      <c r="H1098">
        <v>18</v>
      </c>
      <c r="I1098" s="21">
        <f>AVERAGE(completedclient[age])</f>
        <v>45.892717452039484</v>
      </c>
      <c r="J1098" s="1" t="s">
        <v>13916</v>
      </c>
      <c r="K1098" s="1" t="s">
        <v>13917</v>
      </c>
      <c r="L1098" s="1" t="s">
        <v>7760</v>
      </c>
      <c r="M1098" s="1" t="s">
        <v>13918</v>
      </c>
      <c r="N1098" s="1" t="s">
        <v>13919</v>
      </c>
      <c r="O1098" s="1" t="s">
        <v>13920</v>
      </c>
      <c r="P1098" s="1" t="s">
        <v>13921</v>
      </c>
      <c r="Q1098" s="1"/>
      <c r="R1098" s="1" t="s">
        <v>6556</v>
      </c>
      <c r="S1098" s="1" t="s">
        <v>6557</v>
      </c>
      <c r="T1098">
        <v>47186</v>
      </c>
      <c r="U1098">
        <v>74</v>
      </c>
    </row>
    <row r="1099" spans="1:21" x14ac:dyDescent="0.3">
      <c r="A1099">
        <v>1153</v>
      </c>
      <c r="B1099" s="1" t="s">
        <v>13922</v>
      </c>
      <c r="C1099" s="1" t="s">
        <v>6315</v>
      </c>
      <c r="D1099" s="2">
        <v>36845</v>
      </c>
      <c r="E1099">
        <v>15</v>
      </c>
      <c r="F1099">
        <v>11</v>
      </c>
      <c r="G1099">
        <v>2000</v>
      </c>
      <c r="H1099">
        <v>19</v>
      </c>
      <c r="I1099" s="21">
        <f>AVERAGE(completedclient[age])</f>
        <v>45.892717452039484</v>
      </c>
      <c r="J1099" s="1" t="s">
        <v>13923</v>
      </c>
      <c r="K1099" s="1" t="s">
        <v>13924</v>
      </c>
      <c r="L1099" s="1" t="s">
        <v>13645</v>
      </c>
      <c r="M1099" s="1" t="s">
        <v>12752</v>
      </c>
      <c r="N1099" s="1" t="s">
        <v>13925</v>
      </c>
      <c r="O1099" s="1" t="s">
        <v>13926</v>
      </c>
      <c r="P1099" s="1" t="s">
        <v>13927</v>
      </c>
      <c r="Q1099" s="1"/>
      <c r="R1099" s="1" t="s">
        <v>6883</v>
      </c>
      <c r="S1099" s="1" t="s">
        <v>6503</v>
      </c>
      <c r="T1099">
        <v>40034</v>
      </c>
      <c r="U1099">
        <v>70</v>
      </c>
    </row>
    <row r="1100" spans="1:21" x14ac:dyDescent="0.3">
      <c r="A1100">
        <v>1154</v>
      </c>
      <c r="B1100" s="1" t="s">
        <v>13928</v>
      </c>
      <c r="C1100" s="1" t="s">
        <v>6327</v>
      </c>
      <c r="D1100" s="2">
        <v>16102</v>
      </c>
      <c r="E1100">
        <v>31</v>
      </c>
      <c r="F1100">
        <v>1</v>
      </c>
      <c r="G1100">
        <v>1944</v>
      </c>
      <c r="H1100">
        <v>76</v>
      </c>
      <c r="I1100" s="21">
        <f>AVERAGE(completedclient[age])</f>
        <v>45.892717452039484</v>
      </c>
      <c r="J1100" s="1" t="s">
        <v>13929</v>
      </c>
      <c r="K1100" s="1" t="s">
        <v>11971</v>
      </c>
      <c r="L1100" s="1" t="s">
        <v>7768</v>
      </c>
      <c r="M1100" s="1" t="s">
        <v>7518</v>
      </c>
      <c r="N1100" s="1" t="s">
        <v>13930</v>
      </c>
      <c r="O1100" s="1" t="s">
        <v>13931</v>
      </c>
      <c r="P1100" s="1" t="s">
        <v>13932</v>
      </c>
      <c r="Q1100" s="1"/>
      <c r="R1100" s="1" t="s">
        <v>6735</v>
      </c>
      <c r="S1100" s="1" t="s">
        <v>6736</v>
      </c>
      <c r="T1100">
        <v>40427</v>
      </c>
      <c r="U1100">
        <v>72</v>
      </c>
    </row>
    <row r="1101" spans="1:21" x14ac:dyDescent="0.3">
      <c r="A1101">
        <v>1155</v>
      </c>
      <c r="B1101" s="1" t="s">
        <v>13933</v>
      </c>
      <c r="C1101" s="1" t="s">
        <v>6315</v>
      </c>
      <c r="D1101" s="2">
        <v>15532</v>
      </c>
      <c r="E1101">
        <v>10</v>
      </c>
      <c r="F1101">
        <v>7</v>
      </c>
      <c r="G1101">
        <v>1942</v>
      </c>
      <c r="H1101">
        <v>77</v>
      </c>
      <c r="I1101" s="21">
        <f>AVERAGE(completedclient[age])</f>
        <v>45.892717452039484</v>
      </c>
      <c r="J1101" s="1" t="s">
        <v>13934</v>
      </c>
      <c r="K1101" s="1" t="s">
        <v>13935</v>
      </c>
      <c r="L1101" s="1" t="s">
        <v>13651</v>
      </c>
      <c r="M1101" s="1" t="s">
        <v>12776</v>
      </c>
      <c r="N1101" s="1" t="s">
        <v>13936</v>
      </c>
      <c r="O1101" s="1" t="s">
        <v>13937</v>
      </c>
      <c r="P1101" s="1" t="s">
        <v>13938</v>
      </c>
      <c r="Q1101" s="1"/>
      <c r="R1101" s="1" t="s">
        <v>6735</v>
      </c>
      <c r="S1101" s="1" t="s">
        <v>6736</v>
      </c>
      <c r="T1101">
        <v>47620</v>
      </c>
      <c r="U1101">
        <v>72</v>
      </c>
    </row>
    <row r="1102" spans="1:21" x14ac:dyDescent="0.3">
      <c r="A1102">
        <v>1156</v>
      </c>
      <c r="B1102" s="1" t="s">
        <v>13939</v>
      </c>
      <c r="C1102" s="1" t="s">
        <v>6315</v>
      </c>
      <c r="D1102" s="2">
        <v>19674</v>
      </c>
      <c r="E1102">
        <v>11</v>
      </c>
      <c r="F1102">
        <v>11</v>
      </c>
      <c r="G1102">
        <v>1953</v>
      </c>
      <c r="H1102">
        <v>66</v>
      </c>
      <c r="I1102" s="21">
        <f>AVERAGE(completedclient[age])</f>
        <v>45.892717452039484</v>
      </c>
      <c r="J1102" s="1" t="s">
        <v>13940</v>
      </c>
      <c r="K1102" s="1" t="s">
        <v>13941</v>
      </c>
      <c r="L1102" s="1" t="s">
        <v>13657</v>
      </c>
      <c r="M1102" s="1" t="s">
        <v>8783</v>
      </c>
      <c r="N1102" s="1" t="s">
        <v>13942</v>
      </c>
      <c r="O1102" s="1" t="s">
        <v>13943</v>
      </c>
      <c r="P1102" s="1" t="s">
        <v>13944</v>
      </c>
      <c r="Q1102" s="1"/>
      <c r="R1102" s="1" t="s">
        <v>6335</v>
      </c>
      <c r="S1102" s="1" t="s">
        <v>6336</v>
      </c>
      <c r="T1102">
        <v>10174</v>
      </c>
      <c r="U1102">
        <v>1</v>
      </c>
    </row>
    <row r="1103" spans="1:21" x14ac:dyDescent="0.3">
      <c r="A1103">
        <v>1157</v>
      </c>
      <c r="B1103" s="1" t="s">
        <v>13945</v>
      </c>
      <c r="C1103" s="1" t="s">
        <v>6315</v>
      </c>
      <c r="D1103" s="2">
        <v>28854</v>
      </c>
      <c r="E1103">
        <v>30</v>
      </c>
      <c r="F1103">
        <v>12</v>
      </c>
      <c r="G1103">
        <v>1978</v>
      </c>
      <c r="H1103">
        <v>41</v>
      </c>
      <c r="I1103" s="21">
        <f>AVERAGE(completedclient[age])</f>
        <v>45.892717452039484</v>
      </c>
      <c r="J1103" s="1" t="s">
        <v>13946</v>
      </c>
      <c r="K1103" s="1" t="s">
        <v>13947</v>
      </c>
      <c r="L1103" s="1" t="s">
        <v>13670</v>
      </c>
      <c r="M1103" s="1" t="s">
        <v>12788</v>
      </c>
      <c r="N1103" s="1" t="s">
        <v>13948</v>
      </c>
      <c r="O1103" s="1" t="s">
        <v>13949</v>
      </c>
      <c r="P1103" s="1" t="s">
        <v>13950</v>
      </c>
      <c r="Q1103" s="1"/>
      <c r="R1103" s="1" t="s">
        <v>6478</v>
      </c>
      <c r="S1103" s="1" t="s">
        <v>6837</v>
      </c>
      <c r="T1103">
        <v>47803</v>
      </c>
      <c r="U1103">
        <v>4</v>
      </c>
    </row>
    <row r="1104" spans="1:21" x14ac:dyDescent="0.3">
      <c r="A1104">
        <v>1158</v>
      </c>
      <c r="B1104" s="1" t="s">
        <v>13951</v>
      </c>
      <c r="C1104" s="1" t="s">
        <v>6315</v>
      </c>
      <c r="D1104" s="2">
        <v>27262</v>
      </c>
      <c r="E1104">
        <v>21</v>
      </c>
      <c r="F1104">
        <v>8</v>
      </c>
      <c r="G1104">
        <v>1974</v>
      </c>
      <c r="H1104">
        <v>45</v>
      </c>
      <c r="I1104" s="21">
        <f>AVERAGE(completedclient[age])</f>
        <v>45.892717452039484</v>
      </c>
      <c r="J1104" s="1" t="s">
        <v>13952</v>
      </c>
      <c r="K1104" s="1" t="s">
        <v>13953</v>
      </c>
      <c r="L1104" s="1" t="s">
        <v>13690</v>
      </c>
      <c r="M1104" s="1" t="s">
        <v>12794</v>
      </c>
      <c r="N1104" s="1" t="s">
        <v>13954</v>
      </c>
      <c r="O1104" s="1" t="s">
        <v>13955</v>
      </c>
      <c r="P1104" s="1" t="s">
        <v>13956</v>
      </c>
      <c r="Q1104" s="1"/>
      <c r="R1104" s="1" t="s">
        <v>6335</v>
      </c>
      <c r="S1104" s="1" t="s">
        <v>6336</v>
      </c>
      <c r="T1104">
        <v>10036</v>
      </c>
      <c r="U1104">
        <v>1</v>
      </c>
    </row>
    <row r="1105" spans="1:21" x14ac:dyDescent="0.3">
      <c r="A1105">
        <v>1159</v>
      </c>
      <c r="B1105" s="1" t="s">
        <v>13957</v>
      </c>
      <c r="C1105" s="1" t="s">
        <v>6327</v>
      </c>
      <c r="D1105" s="2">
        <v>23410</v>
      </c>
      <c r="E1105">
        <v>3</v>
      </c>
      <c r="F1105">
        <v>2</v>
      </c>
      <c r="G1105">
        <v>1964</v>
      </c>
      <c r="H1105">
        <v>56</v>
      </c>
      <c r="I1105" s="21">
        <f>AVERAGE(completedclient[age])</f>
        <v>45.892717452039484</v>
      </c>
      <c r="J1105" s="1" t="s">
        <v>13958</v>
      </c>
      <c r="K1105" s="1" t="s">
        <v>13959</v>
      </c>
      <c r="L1105" s="1" t="s">
        <v>7776</v>
      </c>
      <c r="M1105" s="1" t="s">
        <v>13960</v>
      </c>
      <c r="N1105" s="1" t="s">
        <v>13961</v>
      </c>
      <c r="O1105" s="1" t="s">
        <v>13962</v>
      </c>
      <c r="P1105" s="1" t="s">
        <v>13963</v>
      </c>
      <c r="Q1105" s="1"/>
      <c r="R1105" s="1" t="s">
        <v>6768</v>
      </c>
      <c r="S1105" s="1" t="s">
        <v>6769</v>
      </c>
      <c r="T1105">
        <v>44620</v>
      </c>
      <c r="U1105">
        <v>64</v>
      </c>
    </row>
    <row r="1106" spans="1:21" x14ac:dyDescent="0.3">
      <c r="A1106">
        <v>1160</v>
      </c>
      <c r="B1106" s="1" t="s">
        <v>13964</v>
      </c>
      <c r="C1106" s="1" t="s">
        <v>6315</v>
      </c>
      <c r="D1106" s="2">
        <v>21394</v>
      </c>
      <c r="E1106">
        <v>28</v>
      </c>
      <c r="F1106">
        <v>7</v>
      </c>
      <c r="G1106">
        <v>1958</v>
      </c>
      <c r="H1106">
        <v>61</v>
      </c>
      <c r="I1106" s="21">
        <f>AVERAGE(completedclient[age])</f>
        <v>45.892717452039484</v>
      </c>
      <c r="J1106" s="1" t="s">
        <v>13965</v>
      </c>
      <c r="K1106" s="1" t="s">
        <v>13966</v>
      </c>
      <c r="L1106" s="1" t="s">
        <v>13696</v>
      </c>
      <c r="M1106" s="1" t="s">
        <v>12807</v>
      </c>
      <c r="N1106" s="1" t="s">
        <v>13967</v>
      </c>
      <c r="O1106" s="1" t="s">
        <v>13968</v>
      </c>
      <c r="P1106" s="1" t="s">
        <v>13969</v>
      </c>
      <c r="Q1106" s="1"/>
      <c r="R1106" s="1" t="s">
        <v>6768</v>
      </c>
      <c r="S1106" s="1" t="s">
        <v>6769</v>
      </c>
      <c r="T1106">
        <v>47436</v>
      </c>
      <c r="U1106">
        <v>64</v>
      </c>
    </row>
    <row r="1107" spans="1:21" x14ac:dyDescent="0.3">
      <c r="A1107">
        <v>1161</v>
      </c>
      <c r="B1107" s="1" t="s">
        <v>13970</v>
      </c>
      <c r="C1107" s="1" t="s">
        <v>6327</v>
      </c>
      <c r="D1107" s="2">
        <v>34114</v>
      </c>
      <c r="E1107">
        <v>25</v>
      </c>
      <c r="F1107">
        <v>5</v>
      </c>
      <c r="G1107">
        <v>1993</v>
      </c>
      <c r="H1107">
        <v>26</v>
      </c>
      <c r="I1107" s="21">
        <f>AVERAGE(completedclient[age])</f>
        <v>45.892717452039484</v>
      </c>
      <c r="J1107" s="1" t="s">
        <v>13971</v>
      </c>
      <c r="K1107" s="1" t="s">
        <v>12585</v>
      </c>
      <c r="L1107" s="1" t="s">
        <v>7802</v>
      </c>
      <c r="M1107" s="1" t="s">
        <v>7999</v>
      </c>
      <c r="N1107" s="1" t="s">
        <v>13972</v>
      </c>
      <c r="O1107" s="1" t="s">
        <v>13973</v>
      </c>
      <c r="P1107" s="1" t="s">
        <v>13974</v>
      </c>
      <c r="Q1107" s="1"/>
      <c r="R1107" s="1" t="s">
        <v>6627</v>
      </c>
      <c r="S1107" s="1" t="s">
        <v>6628</v>
      </c>
      <c r="T1107">
        <v>48110</v>
      </c>
      <c r="U1107">
        <v>7</v>
      </c>
    </row>
    <row r="1108" spans="1:21" x14ac:dyDescent="0.3">
      <c r="A1108">
        <v>1162</v>
      </c>
      <c r="B1108" s="1" t="s">
        <v>13975</v>
      </c>
      <c r="C1108" s="1" t="s">
        <v>6315</v>
      </c>
      <c r="D1108" s="2">
        <v>34749</v>
      </c>
      <c r="E1108">
        <v>19</v>
      </c>
      <c r="F1108">
        <v>2</v>
      </c>
      <c r="G1108">
        <v>1995</v>
      </c>
      <c r="H1108">
        <v>24</v>
      </c>
      <c r="I1108" s="21">
        <f>AVERAGE(completedclient[age])</f>
        <v>45.892717452039484</v>
      </c>
      <c r="J1108" s="1" t="s">
        <v>13976</v>
      </c>
      <c r="K1108" s="1" t="s">
        <v>13977</v>
      </c>
      <c r="L1108" s="1" t="s">
        <v>13702</v>
      </c>
      <c r="M1108" s="1" t="s">
        <v>12820</v>
      </c>
      <c r="N1108" s="1" t="s">
        <v>13978</v>
      </c>
      <c r="O1108" s="1" t="s">
        <v>13979</v>
      </c>
      <c r="P1108" s="1" t="s">
        <v>13980</v>
      </c>
      <c r="Q1108" s="1"/>
      <c r="R1108" s="1" t="s">
        <v>7069</v>
      </c>
      <c r="S1108" s="1" t="s">
        <v>7070</v>
      </c>
      <c r="T1108">
        <v>41636</v>
      </c>
      <c r="U1108">
        <v>26</v>
      </c>
    </row>
    <row r="1109" spans="1:21" x14ac:dyDescent="0.3">
      <c r="A1109">
        <v>1163</v>
      </c>
      <c r="B1109" s="1" t="s">
        <v>13981</v>
      </c>
      <c r="C1109" s="1" t="s">
        <v>6327</v>
      </c>
      <c r="D1109" s="2">
        <v>30922</v>
      </c>
      <c r="E1109">
        <v>28</v>
      </c>
      <c r="F1109">
        <v>8</v>
      </c>
      <c r="G1109">
        <v>1984</v>
      </c>
      <c r="H1109">
        <v>35</v>
      </c>
      <c r="I1109" s="21">
        <f>AVERAGE(completedclient[age])</f>
        <v>45.892717452039484</v>
      </c>
      <c r="J1109" s="1" t="s">
        <v>13982</v>
      </c>
      <c r="K1109" s="1" t="s">
        <v>13983</v>
      </c>
      <c r="L1109" s="1" t="s">
        <v>7829</v>
      </c>
      <c r="M1109" s="1" t="s">
        <v>13984</v>
      </c>
      <c r="N1109" s="1" t="s">
        <v>13985</v>
      </c>
      <c r="O1109" s="1" t="s">
        <v>13986</v>
      </c>
      <c r="P1109" s="1" t="s">
        <v>13987</v>
      </c>
      <c r="Q1109" s="1"/>
      <c r="R1109" s="1" t="s">
        <v>6701</v>
      </c>
      <c r="S1109" s="1" t="s">
        <v>6702</v>
      </c>
      <c r="T1109">
        <v>41301</v>
      </c>
      <c r="U1109">
        <v>20</v>
      </c>
    </row>
    <row r="1110" spans="1:21" x14ac:dyDescent="0.3">
      <c r="A1110">
        <v>1164</v>
      </c>
      <c r="B1110" s="1" t="s">
        <v>13988</v>
      </c>
      <c r="C1110" s="1" t="s">
        <v>6315</v>
      </c>
      <c r="D1110" s="2">
        <v>29112</v>
      </c>
      <c r="E1110">
        <v>14</v>
      </c>
      <c r="F1110">
        <v>9</v>
      </c>
      <c r="G1110">
        <v>1979</v>
      </c>
      <c r="H1110">
        <v>40</v>
      </c>
      <c r="I1110" s="21">
        <f>AVERAGE(completedclient[age])</f>
        <v>45.892717452039484</v>
      </c>
      <c r="J1110" s="1" t="s">
        <v>13989</v>
      </c>
      <c r="K1110" s="1" t="s">
        <v>13990</v>
      </c>
      <c r="L1110" s="1" t="s">
        <v>13714</v>
      </c>
      <c r="M1110" s="1" t="s">
        <v>12851</v>
      </c>
      <c r="N1110" s="1" t="s">
        <v>13991</v>
      </c>
      <c r="O1110" s="1" t="s">
        <v>13992</v>
      </c>
      <c r="P1110" s="1" t="s">
        <v>13993</v>
      </c>
      <c r="Q1110" s="1"/>
      <c r="R1110" s="1" t="s">
        <v>6382</v>
      </c>
      <c r="S1110" s="1" t="s">
        <v>6383</v>
      </c>
      <c r="T1110">
        <v>46658</v>
      </c>
      <c r="U1110">
        <v>15</v>
      </c>
    </row>
    <row r="1111" spans="1:21" x14ac:dyDescent="0.3">
      <c r="A1111">
        <v>1165</v>
      </c>
      <c r="B1111" s="1" t="s">
        <v>13994</v>
      </c>
      <c r="C1111" s="1" t="s">
        <v>6315</v>
      </c>
      <c r="D1111" s="2">
        <v>22921</v>
      </c>
      <c r="E1111">
        <v>2</v>
      </c>
      <c r="F1111">
        <v>10</v>
      </c>
      <c r="G1111">
        <v>1962</v>
      </c>
      <c r="H1111">
        <v>57</v>
      </c>
      <c r="I1111" s="21">
        <f>AVERAGE(completedclient[age])</f>
        <v>45.892717452039484</v>
      </c>
      <c r="J1111" s="1" t="s">
        <v>13995</v>
      </c>
      <c r="K1111" s="1" t="s">
        <v>13996</v>
      </c>
      <c r="L1111" s="1" t="s">
        <v>13720</v>
      </c>
      <c r="M1111" s="1" t="s">
        <v>12858</v>
      </c>
      <c r="N1111" s="1" t="s">
        <v>13997</v>
      </c>
      <c r="O1111" s="1" t="s">
        <v>13998</v>
      </c>
      <c r="P1111" s="1" t="s">
        <v>13999</v>
      </c>
      <c r="Q1111" s="1"/>
      <c r="R1111" s="1" t="s">
        <v>6382</v>
      </c>
      <c r="S1111" s="1" t="s">
        <v>6383</v>
      </c>
      <c r="T1111">
        <v>44065</v>
      </c>
      <c r="U1111">
        <v>15</v>
      </c>
    </row>
    <row r="1112" spans="1:21" x14ac:dyDescent="0.3">
      <c r="A1112">
        <v>1166</v>
      </c>
      <c r="B1112" s="1" t="s">
        <v>14000</v>
      </c>
      <c r="C1112" s="1" t="s">
        <v>6327</v>
      </c>
      <c r="D1112" s="2">
        <v>29033</v>
      </c>
      <c r="E1112">
        <v>27</v>
      </c>
      <c r="F1112">
        <v>6</v>
      </c>
      <c r="G1112">
        <v>1979</v>
      </c>
      <c r="H1112">
        <v>40</v>
      </c>
      <c r="I1112" s="21">
        <f>AVERAGE(completedclient[age])</f>
        <v>45.892717452039484</v>
      </c>
      <c r="J1112" s="1" t="s">
        <v>14001</v>
      </c>
      <c r="K1112" s="1" t="s">
        <v>14002</v>
      </c>
      <c r="L1112" s="1" t="s">
        <v>7842</v>
      </c>
      <c r="M1112" s="1" t="s">
        <v>14003</v>
      </c>
      <c r="N1112" s="1" t="s">
        <v>14004</v>
      </c>
      <c r="O1112" s="1" t="s">
        <v>14005</v>
      </c>
      <c r="P1112" s="1" t="s">
        <v>14006</v>
      </c>
      <c r="Q1112" s="1"/>
      <c r="R1112" s="1" t="s">
        <v>6556</v>
      </c>
      <c r="S1112" s="1" t="s">
        <v>6557</v>
      </c>
      <c r="T1112">
        <v>49130</v>
      </c>
      <c r="U1112">
        <v>74</v>
      </c>
    </row>
    <row r="1113" spans="1:21" x14ac:dyDescent="0.3">
      <c r="A1113">
        <v>1167</v>
      </c>
      <c r="B1113" s="1" t="s">
        <v>14007</v>
      </c>
      <c r="C1113" s="1" t="s">
        <v>6315</v>
      </c>
      <c r="D1113" s="2">
        <v>27105</v>
      </c>
      <c r="E1113">
        <v>17</v>
      </c>
      <c r="F1113">
        <v>3</v>
      </c>
      <c r="G1113">
        <v>1974</v>
      </c>
      <c r="H1113">
        <v>45</v>
      </c>
      <c r="I1113" s="21">
        <f>AVERAGE(completedclient[age])</f>
        <v>45.892717452039484</v>
      </c>
      <c r="J1113" s="1" t="s">
        <v>14008</v>
      </c>
      <c r="K1113" s="1" t="s">
        <v>14009</v>
      </c>
      <c r="L1113" s="1" t="s">
        <v>13739</v>
      </c>
      <c r="M1113" s="1" t="s">
        <v>12865</v>
      </c>
      <c r="N1113" s="1" t="s">
        <v>14010</v>
      </c>
      <c r="O1113" s="1" t="s">
        <v>14011</v>
      </c>
      <c r="P1113" s="1" t="s">
        <v>14012</v>
      </c>
      <c r="Q1113" s="1" t="s">
        <v>7463</v>
      </c>
      <c r="R1113" s="1" t="s">
        <v>6556</v>
      </c>
      <c r="S1113" s="1" t="s">
        <v>6557</v>
      </c>
      <c r="T1113">
        <v>44950</v>
      </c>
      <c r="U1113">
        <v>74</v>
      </c>
    </row>
    <row r="1114" spans="1:21" x14ac:dyDescent="0.3">
      <c r="A1114">
        <v>1168</v>
      </c>
      <c r="B1114" s="1" t="s">
        <v>14013</v>
      </c>
      <c r="C1114" s="1" t="s">
        <v>6327</v>
      </c>
      <c r="D1114" s="2">
        <v>35946</v>
      </c>
      <c r="E1114">
        <v>31</v>
      </c>
      <c r="F1114">
        <v>5</v>
      </c>
      <c r="G1114">
        <v>1998</v>
      </c>
      <c r="H1114">
        <v>21</v>
      </c>
      <c r="I1114" s="21">
        <f>AVERAGE(completedclient[age])</f>
        <v>45.892717452039484</v>
      </c>
      <c r="J1114" s="1" t="s">
        <v>14014</v>
      </c>
      <c r="K1114" s="1" t="s">
        <v>14015</v>
      </c>
      <c r="L1114" s="1" t="s">
        <v>7850</v>
      </c>
      <c r="M1114" s="1" t="s">
        <v>14016</v>
      </c>
      <c r="N1114" s="1" t="s">
        <v>14017</v>
      </c>
      <c r="O1114" s="1" t="s">
        <v>14018</v>
      </c>
      <c r="P1114" s="1" t="s">
        <v>14019</v>
      </c>
      <c r="Q1114" s="1"/>
      <c r="R1114" s="1" t="s">
        <v>6709</v>
      </c>
      <c r="S1114" s="1" t="s">
        <v>6710</v>
      </c>
      <c r="T1114">
        <v>44809</v>
      </c>
      <c r="U1114">
        <v>19</v>
      </c>
    </row>
    <row r="1115" spans="1:21" x14ac:dyDescent="0.3">
      <c r="A1115">
        <v>1169</v>
      </c>
      <c r="B1115" s="1" t="s">
        <v>14020</v>
      </c>
      <c r="C1115" s="1" t="s">
        <v>6315</v>
      </c>
      <c r="D1115" s="2">
        <v>22305</v>
      </c>
      <c r="E1115">
        <v>24</v>
      </c>
      <c r="F1115">
        <v>1</v>
      </c>
      <c r="G1115">
        <v>1961</v>
      </c>
      <c r="H1115">
        <v>59</v>
      </c>
      <c r="I1115" s="21">
        <f>AVERAGE(completedclient[age])</f>
        <v>45.892717452039484</v>
      </c>
      <c r="J1115" s="1" t="s">
        <v>14021</v>
      </c>
      <c r="K1115" s="1" t="s">
        <v>14022</v>
      </c>
      <c r="L1115" s="1" t="s">
        <v>13751</v>
      </c>
      <c r="M1115" s="1" t="s">
        <v>12871</v>
      </c>
      <c r="N1115" s="1" t="s">
        <v>14023</v>
      </c>
      <c r="O1115" s="1" t="s">
        <v>14024</v>
      </c>
      <c r="P1115" s="1" t="s">
        <v>14025</v>
      </c>
      <c r="Q1115" s="1"/>
      <c r="R1115" s="1" t="s">
        <v>6324</v>
      </c>
      <c r="S1115" s="1" t="s">
        <v>6325</v>
      </c>
      <c r="T1115">
        <v>40172</v>
      </c>
      <c r="U1115">
        <v>18</v>
      </c>
    </row>
    <row r="1116" spans="1:21" x14ac:dyDescent="0.3">
      <c r="A1116">
        <v>1170</v>
      </c>
      <c r="B1116" s="1" t="s">
        <v>14026</v>
      </c>
      <c r="C1116" s="1" t="s">
        <v>6327</v>
      </c>
      <c r="D1116" s="2">
        <v>35548</v>
      </c>
      <c r="E1116">
        <v>28</v>
      </c>
      <c r="F1116">
        <v>4</v>
      </c>
      <c r="G1116">
        <v>1997</v>
      </c>
      <c r="H1116">
        <v>22</v>
      </c>
      <c r="I1116" s="21">
        <f>AVERAGE(completedclient[age])</f>
        <v>45.892717452039484</v>
      </c>
      <c r="J1116" s="1" t="s">
        <v>14027</v>
      </c>
      <c r="K1116" s="1" t="s">
        <v>14028</v>
      </c>
      <c r="L1116" s="1" t="s">
        <v>7865</v>
      </c>
      <c r="M1116" s="1" t="s">
        <v>14029</v>
      </c>
      <c r="N1116" s="1" t="s">
        <v>14030</v>
      </c>
      <c r="O1116" s="1" t="s">
        <v>14031</v>
      </c>
      <c r="P1116" s="1" t="s">
        <v>14032</v>
      </c>
      <c r="Q1116" s="1"/>
      <c r="R1116" s="1" t="s">
        <v>6372</v>
      </c>
      <c r="S1116" s="1" t="s">
        <v>6373</v>
      </c>
      <c r="T1116">
        <v>45094</v>
      </c>
      <c r="U1116">
        <v>12</v>
      </c>
    </row>
    <row r="1117" spans="1:21" x14ac:dyDescent="0.3">
      <c r="A1117">
        <v>1171</v>
      </c>
      <c r="B1117" s="1" t="s">
        <v>14033</v>
      </c>
      <c r="C1117" s="1" t="s">
        <v>6315</v>
      </c>
      <c r="D1117" s="2">
        <v>34421</v>
      </c>
      <c r="E1117">
        <v>28</v>
      </c>
      <c r="F1117">
        <v>3</v>
      </c>
      <c r="G1117">
        <v>1994</v>
      </c>
      <c r="H1117">
        <v>25</v>
      </c>
      <c r="I1117" s="21">
        <f>AVERAGE(completedclient[age])</f>
        <v>45.892717452039484</v>
      </c>
      <c r="J1117" s="1" t="s">
        <v>14034</v>
      </c>
      <c r="K1117" s="1" t="s">
        <v>14035</v>
      </c>
      <c r="L1117" s="1" t="s">
        <v>13785</v>
      </c>
      <c r="M1117" s="1" t="s">
        <v>12884</v>
      </c>
      <c r="N1117" s="1" t="s">
        <v>14036</v>
      </c>
      <c r="O1117" s="1" t="s">
        <v>14037</v>
      </c>
      <c r="P1117" s="1" t="s">
        <v>14038</v>
      </c>
      <c r="Q1117" s="1"/>
      <c r="R1117" s="1" t="s">
        <v>6502</v>
      </c>
      <c r="S1117" s="1" t="s">
        <v>6503</v>
      </c>
      <c r="T1117">
        <v>40459</v>
      </c>
      <c r="U1117">
        <v>46</v>
      </c>
    </row>
    <row r="1118" spans="1:21" x14ac:dyDescent="0.3">
      <c r="A1118">
        <v>1172</v>
      </c>
      <c r="B1118" s="1" t="s">
        <v>14039</v>
      </c>
      <c r="C1118" s="1" t="s">
        <v>6315</v>
      </c>
      <c r="D1118" s="2">
        <v>15870</v>
      </c>
      <c r="E1118">
        <v>13</v>
      </c>
      <c r="F1118">
        <v>6</v>
      </c>
      <c r="G1118">
        <v>1943</v>
      </c>
      <c r="H1118">
        <v>76</v>
      </c>
      <c r="I1118" s="21">
        <f>AVERAGE(completedclient[age])</f>
        <v>45.892717452039484</v>
      </c>
      <c r="J1118" s="1" t="s">
        <v>14040</v>
      </c>
      <c r="K1118" s="1" t="s">
        <v>14041</v>
      </c>
      <c r="L1118" s="1" t="s">
        <v>13791</v>
      </c>
      <c r="M1118" s="1" t="s">
        <v>12891</v>
      </c>
      <c r="N1118" s="1" t="s">
        <v>14042</v>
      </c>
      <c r="O1118" s="1" t="s">
        <v>14043</v>
      </c>
      <c r="P1118" s="1" t="s">
        <v>14044</v>
      </c>
      <c r="Q1118" s="1"/>
      <c r="R1118" s="1" t="s">
        <v>6438</v>
      </c>
      <c r="S1118" s="1" t="s">
        <v>6439</v>
      </c>
      <c r="T1118">
        <v>41011</v>
      </c>
      <c r="U1118">
        <v>54</v>
      </c>
    </row>
    <row r="1119" spans="1:21" x14ac:dyDescent="0.3">
      <c r="A1119">
        <v>1173</v>
      </c>
      <c r="B1119" s="1" t="s">
        <v>14045</v>
      </c>
      <c r="C1119" s="1" t="s">
        <v>6327</v>
      </c>
      <c r="D1119" s="2">
        <v>15494</v>
      </c>
      <c r="E1119">
        <v>2</v>
      </c>
      <c r="F1119">
        <v>6</v>
      </c>
      <c r="G1119">
        <v>1942</v>
      </c>
      <c r="H1119">
        <v>77</v>
      </c>
      <c r="I1119" s="21">
        <f>AVERAGE(completedclient[age])</f>
        <v>45.892717452039484</v>
      </c>
      <c r="J1119" s="1" t="s">
        <v>14046</v>
      </c>
      <c r="K1119" s="1" t="s">
        <v>14047</v>
      </c>
      <c r="L1119" s="1" t="s">
        <v>7874</v>
      </c>
      <c r="M1119" s="1" t="s">
        <v>14048</v>
      </c>
      <c r="N1119" s="1" t="s">
        <v>14049</v>
      </c>
      <c r="O1119" s="1" t="s">
        <v>14050</v>
      </c>
      <c r="P1119" s="1" t="s">
        <v>14051</v>
      </c>
      <c r="Q1119" s="1"/>
      <c r="R1119" s="1" t="s">
        <v>6438</v>
      </c>
      <c r="S1119" s="1" t="s">
        <v>6439</v>
      </c>
      <c r="T1119">
        <v>45156</v>
      </c>
      <c r="U1119">
        <v>54</v>
      </c>
    </row>
    <row r="1120" spans="1:21" x14ac:dyDescent="0.3">
      <c r="A1120">
        <v>1174</v>
      </c>
      <c r="B1120" s="1" t="s">
        <v>14052</v>
      </c>
      <c r="C1120" s="1" t="s">
        <v>6315</v>
      </c>
      <c r="D1120" s="2">
        <v>32945</v>
      </c>
      <c r="E1120">
        <v>13</v>
      </c>
      <c r="F1120">
        <v>3</v>
      </c>
      <c r="G1120">
        <v>1990</v>
      </c>
      <c r="H1120">
        <v>29</v>
      </c>
      <c r="I1120" s="21">
        <f>AVERAGE(completedclient[age])</f>
        <v>45.892717452039484</v>
      </c>
      <c r="J1120" s="1" t="s">
        <v>14053</v>
      </c>
      <c r="K1120" s="1" t="s">
        <v>14054</v>
      </c>
      <c r="L1120" s="1" t="s">
        <v>13804</v>
      </c>
      <c r="M1120" s="1" t="s">
        <v>12904</v>
      </c>
      <c r="N1120" s="1" t="s">
        <v>14055</v>
      </c>
      <c r="O1120" s="1" t="s">
        <v>14056</v>
      </c>
      <c r="P1120" s="1" t="s">
        <v>14057</v>
      </c>
      <c r="Q1120" s="1"/>
      <c r="R1120" s="1" t="s">
        <v>6865</v>
      </c>
      <c r="S1120" s="1" t="s">
        <v>6866</v>
      </c>
      <c r="T1120">
        <v>41735</v>
      </c>
      <c r="U1120">
        <v>29</v>
      </c>
    </row>
    <row r="1121" spans="1:21" x14ac:dyDescent="0.3">
      <c r="A1121">
        <v>1175</v>
      </c>
      <c r="B1121" s="1" t="s">
        <v>14058</v>
      </c>
      <c r="C1121" s="1" t="s">
        <v>6327</v>
      </c>
      <c r="D1121" s="2">
        <v>16735</v>
      </c>
      <c r="E1121">
        <v>25</v>
      </c>
      <c r="F1121">
        <v>10</v>
      </c>
      <c r="G1121">
        <v>1945</v>
      </c>
      <c r="H1121">
        <v>74</v>
      </c>
      <c r="I1121" s="21">
        <f>AVERAGE(completedclient[age])</f>
        <v>45.892717452039484</v>
      </c>
      <c r="J1121" s="1" t="s">
        <v>14059</v>
      </c>
      <c r="K1121" s="1" t="s">
        <v>14060</v>
      </c>
      <c r="L1121" s="1" t="s">
        <v>7883</v>
      </c>
      <c r="M1121" s="1" t="s">
        <v>14061</v>
      </c>
      <c r="N1121" s="1" t="s">
        <v>14062</v>
      </c>
      <c r="O1121" s="1" t="s">
        <v>14063</v>
      </c>
      <c r="P1121" s="1" t="s">
        <v>14064</v>
      </c>
      <c r="Q1121" s="1"/>
      <c r="R1121" s="1" t="s">
        <v>6335</v>
      </c>
      <c r="S1121" s="1" t="s">
        <v>6336</v>
      </c>
      <c r="T1121">
        <v>10174</v>
      </c>
      <c r="U1121">
        <v>1</v>
      </c>
    </row>
    <row r="1122" spans="1:21" x14ac:dyDescent="0.3">
      <c r="A1122">
        <v>1176</v>
      </c>
      <c r="B1122" s="1" t="s">
        <v>14065</v>
      </c>
      <c r="C1122" s="1" t="s">
        <v>6315</v>
      </c>
      <c r="D1122" s="2">
        <v>14123</v>
      </c>
      <c r="E1122">
        <v>31</v>
      </c>
      <c r="F1122">
        <v>8</v>
      </c>
      <c r="G1122">
        <v>1938</v>
      </c>
      <c r="H1122">
        <v>81</v>
      </c>
      <c r="I1122" s="21">
        <f>AVERAGE(completedclient[age])</f>
        <v>45.892717452039484</v>
      </c>
      <c r="J1122" s="1" t="s">
        <v>14066</v>
      </c>
      <c r="K1122" s="1" t="s">
        <v>14067</v>
      </c>
      <c r="L1122" s="1" t="s">
        <v>13823</v>
      </c>
      <c r="M1122" s="1" t="s">
        <v>12911</v>
      </c>
      <c r="N1122" s="1" t="s">
        <v>14068</v>
      </c>
      <c r="O1122" s="1" t="s">
        <v>14069</v>
      </c>
      <c r="P1122" s="1" t="s">
        <v>14070</v>
      </c>
      <c r="Q1122" s="1"/>
      <c r="R1122" s="1" t="s">
        <v>6335</v>
      </c>
      <c r="S1122" s="1" t="s">
        <v>6336</v>
      </c>
      <c r="T1122">
        <v>10017</v>
      </c>
      <c r="U1122">
        <v>1</v>
      </c>
    </row>
    <row r="1123" spans="1:21" x14ac:dyDescent="0.3">
      <c r="A1123">
        <v>1177</v>
      </c>
      <c r="B1123" s="1" t="s">
        <v>14071</v>
      </c>
      <c r="C1123" s="1" t="s">
        <v>6315</v>
      </c>
      <c r="D1123" s="2">
        <v>21722</v>
      </c>
      <c r="E1123">
        <v>21</v>
      </c>
      <c r="F1123">
        <v>6</v>
      </c>
      <c r="G1123">
        <v>1959</v>
      </c>
      <c r="H1123">
        <v>60</v>
      </c>
      <c r="I1123" s="21">
        <f>AVERAGE(completedclient[age])</f>
        <v>45.892717452039484</v>
      </c>
      <c r="J1123" s="1" t="s">
        <v>14072</v>
      </c>
      <c r="K1123" s="1" t="s">
        <v>14073</v>
      </c>
      <c r="L1123" s="1" t="s">
        <v>13829</v>
      </c>
      <c r="M1123" s="1" t="s">
        <v>12918</v>
      </c>
      <c r="N1123" s="1" t="s">
        <v>14074</v>
      </c>
      <c r="O1123" s="1" t="s">
        <v>14075</v>
      </c>
      <c r="P1123" s="1" t="s">
        <v>14076</v>
      </c>
      <c r="Q1123" s="1"/>
      <c r="R1123" s="1" t="s">
        <v>6828</v>
      </c>
      <c r="S1123" s="1" t="s">
        <v>6336</v>
      </c>
      <c r="T1123">
        <v>13208</v>
      </c>
      <c r="U1123">
        <v>77</v>
      </c>
    </row>
    <row r="1124" spans="1:21" x14ac:dyDescent="0.3">
      <c r="A1124">
        <v>1178</v>
      </c>
      <c r="B1124" s="1" t="s">
        <v>14077</v>
      </c>
      <c r="C1124" s="1" t="s">
        <v>6315</v>
      </c>
      <c r="D1124" s="2">
        <v>33515</v>
      </c>
      <c r="E1124">
        <v>4</v>
      </c>
      <c r="F1124">
        <v>10</v>
      </c>
      <c r="G1124">
        <v>1991</v>
      </c>
      <c r="H1124">
        <v>28</v>
      </c>
      <c r="I1124" s="21">
        <f>AVERAGE(completedclient[age])</f>
        <v>45.892717452039484</v>
      </c>
      <c r="J1124" s="1" t="s">
        <v>14078</v>
      </c>
      <c r="K1124" s="1" t="s">
        <v>14079</v>
      </c>
      <c r="L1124" s="1" t="s">
        <v>13835</v>
      </c>
      <c r="M1124" s="1" t="s">
        <v>12925</v>
      </c>
      <c r="N1124" s="1" t="s">
        <v>14080</v>
      </c>
      <c r="O1124" s="1" t="s">
        <v>14081</v>
      </c>
      <c r="P1124" s="1" t="s">
        <v>14082</v>
      </c>
      <c r="Q1124" s="1"/>
      <c r="R1124" s="1" t="s">
        <v>6335</v>
      </c>
      <c r="S1124" s="1" t="s">
        <v>6336</v>
      </c>
      <c r="T1124">
        <v>10104</v>
      </c>
      <c r="U1124">
        <v>1</v>
      </c>
    </row>
    <row r="1125" spans="1:21" x14ac:dyDescent="0.3">
      <c r="A1125">
        <v>1179</v>
      </c>
      <c r="B1125" s="1" t="s">
        <v>14083</v>
      </c>
      <c r="C1125" s="1" t="s">
        <v>6315</v>
      </c>
      <c r="D1125" s="2">
        <v>18541</v>
      </c>
      <c r="E1125">
        <v>5</v>
      </c>
      <c r="F1125">
        <v>10</v>
      </c>
      <c r="G1125">
        <v>1950</v>
      </c>
      <c r="H1125">
        <v>69</v>
      </c>
      <c r="I1125" s="21">
        <f>AVERAGE(completedclient[age])</f>
        <v>45.892717452039484</v>
      </c>
      <c r="J1125" s="1" t="s">
        <v>14084</v>
      </c>
      <c r="K1125" s="1" t="s">
        <v>14085</v>
      </c>
      <c r="L1125" s="1" t="s">
        <v>13855</v>
      </c>
      <c r="M1125" s="1" t="s">
        <v>12938</v>
      </c>
      <c r="N1125" s="1" t="s">
        <v>14086</v>
      </c>
      <c r="O1125" s="1" t="s">
        <v>14087</v>
      </c>
      <c r="P1125" s="1" t="s">
        <v>14088</v>
      </c>
      <c r="Q1125" s="1"/>
      <c r="R1125" s="1" t="s">
        <v>6335</v>
      </c>
      <c r="S1125" s="1" t="s">
        <v>6336</v>
      </c>
      <c r="T1125">
        <v>10153</v>
      </c>
      <c r="U1125">
        <v>1</v>
      </c>
    </row>
    <row r="1126" spans="1:21" x14ac:dyDescent="0.3">
      <c r="A1126">
        <v>1180</v>
      </c>
      <c r="B1126" s="1" t="s">
        <v>14089</v>
      </c>
      <c r="C1126" s="1" t="s">
        <v>6327</v>
      </c>
      <c r="D1126" s="2">
        <v>23656</v>
      </c>
      <c r="E1126">
        <v>6</v>
      </c>
      <c r="F1126">
        <v>10</v>
      </c>
      <c r="G1126">
        <v>1964</v>
      </c>
      <c r="H1126">
        <v>55</v>
      </c>
      <c r="I1126" s="21">
        <f>AVERAGE(completedclient[age])</f>
        <v>45.892717452039484</v>
      </c>
      <c r="J1126" s="1" t="s">
        <v>14090</v>
      </c>
      <c r="K1126" s="1" t="s">
        <v>14091</v>
      </c>
      <c r="L1126" s="1" t="s">
        <v>7927</v>
      </c>
      <c r="M1126" s="1" t="s">
        <v>10936</v>
      </c>
      <c r="N1126" s="1" t="s">
        <v>14092</v>
      </c>
      <c r="O1126" s="1" t="s">
        <v>14093</v>
      </c>
      <c r="P1126" s="1" t="s">
        <v>14094</v>
      </c>
      <c r="Q1126" s="1"/>
      <c r="R1126" s="1" t="s">
        <v>6457</v>
      </c>
      <c r="S1126" s="1" t="s">
        <v>6458</v>
      </c>
      <c r="T1126">
        <v>43125</v>
      </c>
      <c r="U1126">
        <v>21</v>
      </c>
    </row>
    <row r="1127" spans="1:21" x14ac:dyDescent="0.3">
      <c r="A1127">
        <v>1181</v>
      </c>
      <c r="B1127" s="1" t="s">
        <v>14095</v>
      </c>
      <c r="C1127" s="1" t="s">
        <v>6327</v>
      </c>
      <c r="D1127" s="2">
        <v>21866</v>
      </c>
      <c r="E1127">
        <v>12</v>
      </c>
      <c r="F1127">
        <v>11</v>
      </c>
      <c r="G1127">
        <v>1959</v>
      </c>
      <c r="H1127">
        <v>60</v>
      </c>
      <c r="I1127" s="21">
        <f>AVERAGE(completedclient[age])</f>
        <v>45.892717452039484</v>
      </c>
      <c r="J1127" s="1" t="s">
        <v>14096</v>
      </c>
      <c r="K1127" s="1" t="s">
        <v>8252</v>
      </c>
      <c r="L1127" s="1" t="s">
        <v>7935</v>
      </c>
      <c r="M1127" s="1" t="s">
        <v>14097</v>
      </c>
      <c r="N1127" s="1" t="s">
        <v>14098</v>
      </c>
      <c r="O1127" s="1" t="s">
        <v>14099</v>
      </c>
      <c r="P1127" s="1" t="s">
        <v>14100</v>
      </c>
      <c r="Q1127" s="1"/>
      <c r="R1127" s="1" t="s">
        <v>6335</v>
      </c>
      <c r="S1127" s="1" t="s">
        <v>6336</v>
      </c>
      <c r="T1127">
        <v>10003</v>
      </c>
      <c r="U1127">
        <v>1</v>
      </c>
    </row>
    <row r="1128" spans="1:21" x14ac:dyDescent="0.3">
      <c r="A1128">
        <v>1182</v>
      </c>
      <c r="B1128" s="1" t="s">
        <v>14101</v>
      </c>
      <c r="C1128" s="1" t="s">
        <v>6315</v>
      </c>
      <c r="D1128" s="2">
        <v>24396</v>
      </c>
      <c r="E1128">
        <v>16</v>
      </c>
      <c r="F1128">
        <v>10</v>
      </c>
      <c r="G1128">
        <v>1966</v>
      </c>
      <c r="H1128">
        <v>53</v>
      </c>
      <c r="I1128" s="21">
        <f>AVERAGE(completedclient[age])</f>
        <v>45.892717452039484</v>
      </c>
      <c r="J1128" s="1" t="s">
        <v>14102</v>
      </c>
      <c r="K1128" s="1" t="s">
        <v>14103</v>
      </c>
      <c r="L1128" s="1" t="s">
        <v>13861</v>
      </c>
      <c r="M1128" s="1" t="s">
        <v>12957</v>
      </c>
      <c r="N1128" s="1" t="s">
        <v>14104</v>
      </c>
      <c r="O1128" s="1" t="s">
        <v>14105</v>
      </c>
      <c r="P1128" s="1" t="s">
        <v>14106</v>
      </c>
      <c r="Q1128" s="1"/>
      <c r="R1128" s="1" t="s">
        <v>7856</v>
      </c>
      <c r="S1128" s="1" t="s">
        <v>6601</v>
      </c>
      <c r="T1128">
        <v>45751</v>
      </c>
      <c r="U1128">
        <v>66</v>
      </c>
    </row>
    <row r="1129" spans="1:21" x14ac:dyDescent="0.3">
      <c r="A1129">
        <v>1183</v>
      </c>
      <c r="B1129" s="1" t="s">
        <v>14107</v>
      </c>
      <c r="C1129" s="1" t="s">
        <v>6327</v>
      </c>
      <c r="D1129" s="2">
        <v>22979</v>
      </c>
      <c r="E1129">
        <v>29</v>
      </c>
      <c r="F1129">
        <v>11</v>
      </c>
      <c r="G1129">
        <v>1962</v>
      </c>
      <c r="H1129">
        <v>57</v>
      </c>
      <c r="I1129" s="21">
        <f>AVERAGE(completedclient[age])</f>
        <v>45.892717452039484</v>
      </c>
      <c r="J1129" s="1" t="s">
        <v>14108</v>
      </c>
      <c r="K1129" s="1" t="s">
        <v>7826</v>
      </c>
      <c r="L1129" s="1" t="s">
        <v>7943</v>
      </c>
      <c r="M1129" s="1" t="s">
        <v>14109</v>
      </c>
      <c r="N1129" s="1" t="s">
        <v>14110</v>
      </c>
      <c r="O1129" s="1" t="s">
        <v>14111</v>
      </c>
      <c r="P1129" s="1" t="s">
        <v>14112</v>
      </c>
      <c r="Q1129" s="1"/>
      <c r="R1129" s="1" t="s">
        <v>6438</v>
      </c>
      <c r="S1129" s="1" t="s">
        <v>6439</v>
      </c>
      <c r="T1129">
        <v>47338</v>
      </c>
      <c r="U1129">
        <v>54</v>
      </c>
    </row>
    <row r="1130" spans="1:21" x14ac:dyDescent="0.3">
      <c r="A1130">
        <v>1186</v>
      </c>
      <c r="B1130" s="1" t="s">
        <v>14113</v>
      </c>
      <c r="C1130" s="1" t="s">
        <v>6315</v>
      </c>
      <c r="D1130" s="2">
        <v>24689</v>
      </c>
      <c r="E1130">
        <v>5</v>
      </c>
      <c r="F1130">
        <v>8</v>
      </c>
      <c r="G1130">
        <v>1967</v>
      </c>
      <c r="H1130">
        <v>52</v>
      </c>
      <c r="I1130" s="21">
        <f>AVERAGE(completedclient[age])</f>
        <v>45.892717452039484</v>
      </c>
      <c r="J1130" s="1" t="s">
        <v>14114</v>
      </c>
      <c r="K1130" s="1" t="s">
        <v>7239</v>
      </c>
      <c r="L1130" s="1" t="s">
        <v>13874</v>
      </c>
      <c r="M1130" s="1" t="s">
        <v>12976</v>
      </c>
      <c r="N1130" s="1" t="s">
        <v>14115</v>
      </c>
      <c r="O1130" s="1" t="s">
        <v>14116</v>
      </c>
      <c r="P1130" s="1" t="s">
        <v>14117</v>
      </c>
      <c r="Q1130" s="1"/>
      <c r="R1130" s="1" t="s">
        <v>7155</v>
      </c>
      <c r="S1130" s="1" t="s">
        <v>7156</v>
      </c>
      <c r="T1130">
        <v>44834</v>
      </c>
      <c r="U1130">
        <v>2</v>
      </c>
    </row>
    <row r="1131" spans="1:21" x14ac:dyDescent="0.3">
      <c r="A1131">
        <v>1187</v>
      </c>
      <c r="B1131" s="1" t="s">
        <v>14118</v>
      </c>
      <c r="C1131" s="1" t="s">
        <v>6315</v>
      </c>
      <c r="D1131" s="2">
        <v>29835</v>
      </c>
      <c r="E1131">
        <v>6</v>
      </c>
      <c r="F1131">
        <v>9</v>
      </c>
      <c r="G1131">
        <v>1981</v>
      </c>
      <c r="H1131">
        <v>38</v>
      </c>
      <c r="I1131" s="21">
        <f>AVERAGE(completedclient[age])</f>
        <v>45.892717452039484</v>
      </c>
      <c r="J1131" s="1" t="s">
        <v>14119</v>
      </c>
      <c r="K1131" s="1" t="s">
        <v>14120</v>
      </c>
      <c r="L1131" s="1" t="s">
        <v>13899</v>
      </c>
      <c r="M1131" s="1" t="s">
        <v>12983</v>
      </c>
      <c r="N1131" s="1" t="s">
        <v>14121</v>
      </c>
      <c r="O1131" s="1" t="s">
        <v>14122</v>
      </c>
      <c r="P1131" s="1" t="s">
        <v>14123</v>
      </c>
      <c r="Q1131" s="1"/>
      <c r="R1131" s="1" t="s">
        <v>6758</v>
      </c>
      <c r="S1131" s="1" t="s">
        <v>6759</v>
      </c>
      <c r="T1131">
        <v>44183</v>
      </c>
      <c r="U1131">
        <v>32</v>
      </c>
    </row>
    <row r="1132" spans="1:21" x14ac:dyDescent="0.3">
      <c r="A1132">
        <v>1188</v>
      </c>
      <c r="B1132" s="1" t="s">
        <v>14124</v>
      </c>
      <c r="C1132" s="1" t="s">
        <v>6327</v>
      </c>
      <c r="D1132" s="2">
        <v>32405</v>
      </c>
      <c r="E1132">
        <v>19</v>
      </c>
      <c r="F1132">
        <v>9</v>
      </c>
      <c r="G1132">
        <v>1988</v>
      </c>
      <c r="H1132">
        <v>31</v>
      </c>
      <c r="I1132" s="21">
        <f>AVERAGE(completedclient[age])</f>
        <v>45.892717452039484</v>
      </c>
      <c r="J1132" s="1" t="s">
        <v>14125</v>
      </c>
      <c r="K1132" s="1" t="s">
        <v>14126</v>
      </c>
      <c r="L1132" s="1" t="s">
        <v>7963</v>
      </c>
      <c r="M1132" s="1" t="s">
        <v>14127</v>
      </c>
      <c r="N1132" s="1" t="s">
        <v>14128</v>
      </c>
      <c r="O1132" s="1" t="s">
        <v>14129</v>
      </c>
      <c r="P1132" s="1" t="s">
        <v>14130</v>
      </c>
      <c r="Q1132" s="1"/>
      <c r="R1132" s="1" t="s">
        <v>6758</v>
      </c>
      <c r="S1132" s="1" t="s">
        <v>6759</v>
      </c>
      <c r="T1132">
        <v>43297</v>
      </c>
      <c r="U1132">
        <v>32</v>
      </c>
    </row>
    <row r="1133" spans="1:21" x14ac:dyDescent="0.3">
      <c r="A1133">
        <v>1189</v>
      </c>
      <c r="B1133" s="1" t="s">
        <v>14131</v>
      </c>
      <c r="C1133" s="1" t="s">
        <v>6315</v>
      </c>
      <c r="D1133" s="2">
        <v>19039</v>
      </c>
      <c r="E1133">
        <v>15</v>
      </c>
      <c r="F1133">
        <v>2</v>
      </c>
      <c r="G1133">
        <v>1952</v>
      </c>
      <c r="H1133">
        <v>67</v>
      </c>
      <c r="I1133" s="21">
        <f>AVERAGE(completedclient[age])</f>
        <v>45.892717452039484</v>
      </c>
      <c r="J1133" s="1" t="s">
        <v>14132</v>
      </c>
      <c r="K1133" s="1" t="s">
        <v>14133</v>
      </c>
      <c r="L1133" s="1" t="s">
        <v>13905</v>
      </c>
      <c r="M1133" s="1" t="s">
        <v>13002</v>
      </c>
      <c r="N1133" s="1" t="s">
        <v>14134</v>
      </c>
      <c r="O1133" s="1" t="s">
        <v>14135</v>
      </c>
      <c r="P1133" s="1" t="s">
        <v>14136</v>
      </c>
      <c r="Q1133" s="1"/>
      <c r="R1133" s="1" t="s">
        <v>6556</v>
      </c>
      <c r="S1133" s="1" t="s">
        <v>6557</v>
      </c>
      <c r="T1133">
        <v>49871</v>
      </c>
      <c r="U1133">
        <v>74</v>
      </c>
    </row>
    <row r="1134" spans="1:21" x14ac:dyDescent="0.3">
      <c r="A1134">
        <v>1190</v>
      </c>
      <c r="B1134" s="1" t="s">
        <v>14137</v>
      </c>
      <c r="C1134" s="1" t="s">
        <v>6315</v>
      </c>
      <c r="D1134" s="2">
        <v>35167</v>
      </c>
      <c r="E1134">
        <v>12</v>
      </c>
      <c r="F1134">
        <v>4</v>
      </c>
      <c r="G1134">
        <v>1996</v>
      </c>
      <c r="H1134">
        <v>23</v>
      </c>
      <c r="I1134" s="21">
        <f>AVERAGE(completedclient[age])</f>
        <v>45.892717452039484</v>
      </c>
      <c r="J1134" s="1" t="s">
        <v>14138</v>
      </c>
      <c r="K1134" s="1" t="s">
        <v>6752</v>
      </c>
      <c r="L1134" s="1" t="s">
        <v>13924</v>
      </c>
      <c r="M1134" s="1" t="s">
        <v>13015</v>
      </c>
      <c r="N1134" s="1" t="s">
        <v>14139</v>
      </c>
      <c r="O1134" s="1" t="s">
        <v>14140</v>
      </c>
      <c r="P1134" s="1" t="s">
        <v>14141</v>
      </c>
      <c r="Q1134" s="1"/>
      <c r="R1134" s="1" t="s">
        <v>6382</v>
      </c>
      <c r="S1134" s="1" t="s">
        <v>6383</v>
      </c>
      <c r="T1134">
        <v>49921</v>
      </c>
      <c r="U1134">
        <v>15</v>
      </c>
    </row>
    <row r="1135" spans="1:21" x14ac:dyDescent="0.3">
      <c r="A1135">
        <v>1191</v>
      </c>
      <c r="B1135" s="1" t="s">
        <v>14142</v>
      </c>
      <c r="C1135" s="1" t="s">
        <v>6327</v>
      </c>
      <c r="D1135" s="2">
        <v>35583</v>
      </c>
      <c r="E1135">
        <v>2</v>
      </c>
      <c r="F1135">
        <v>6</v>
      </c>
      <c r="G1135">
        <v>1997</v>
      </c>
      <c r="H1135">
        <v>22</v>
      </c>
      <c r="I1135" s="21">
        <f>AVERAGE(completedclient[age])</f>
        <v>45.892717452039484</v>
      </c>
      <c r="J1135" s="1" t="s">
        <v>14143</v>
      </c>
      <c r="K1135" s="1" t="s">
        <v>14144</v>
      </c>
      <c r="L1135" s="1" t="s">
        <v>7977</v>
      </c>
      <c r="M1135" s="1" t="s">
        <v>14145</v>
      </c>
      <c r="N1135" s="1" t="s">
        <v>14146</v>
      </c>
      <c r="O1135" s="1" t="s">
        <v>14147</v>
      </c>
      <c r="P1135" s="1" t="s">
        <v>14148</v>
      </c>
      <c r="Q1135" s="1"/>
      <c r="R1135" s="1" t="s">
        <v>6382</v>
      </c>
      <c r="S1135" s="1" t="s">
        <v>6383</v>
      </c>
      <c r="T1135">
        <v>40948</v>
      </c>
      <c r="U1135">
        <v>15</v>
      </c>
    </row>
    <row r="1136" spans="1:21" x14ac:dyDescent="0.3">
      <c r="A1136">
        <v>1192</v>
      </c>
      <c r="B1136" s="1" t="s">
        <v>14149</v>
      </c>
      <c r="C1136" s="1" t="s">
        <v>6315</v>
      </c>
      <c r="D1136" s="2">
        <v>16438</v>
      </c>
      <c r="E1136">
        <v>1</v>
      </c>
      <c r="F1136">
        <v>1</v>
      </c>
      <c r="G1136">
        <v>1945</v>
      </c>
      <c r="H1136">
        <v>75</v>
      </c>
      <c r="I1136" s="21">
        <f>AVERAGE(completedclient[age])</f>
        <v>45.892717452039484</v>
      </c>
      <c r="J1136" s="1" t="s">
        <v>14150</v>
      </c>
      <c r="K1136" s="1" t="s">
        <v>14151</v>
      </c>
      <c r="L1136" s="1" t="s">
        <v>13935</v>
      </c>
      <c r="M1136" s="1" t="s">
        <v>13021</v>
      </c>
      <c r="N1136" s="1" t="s">
        <v>14152</v>
      </c>
      <c r="O1136" s="1" t="s">
        <v>14153</v>
      </c>
      <c r="P1136" s="1" t="s">
        <v>14154</v>
      </c>
      <c r="Q1136" s="1"/>
      <c r="R1136" s="1" t="s">
        <v>7599</v>
      </c>
      <c r="S1136" s="1" t="s">
        <v>7600</v>
      </c>
      <c r="T1136">
        <v>46224</v>
      </c>
      <c r="U1136">
        <v>10</v>
      </c>
    </row>
    <row r="1137" spans="1:21" x14ac:dyDescent="0.3">
      <c r="A1137">
        <v>1193</v>
      </c>
      <c r="B1137" s="1" t="s">
        <v>14155</v>
      </c>
      <c r="C1137" s="1" t="s">
        <v>6327</v>
      </c>
      <c r="D1137" s="2">
        <v>16831</v>
      </c>
      <c r="E1137">
        <v>29</v>
      </c>
      <c r="F1137">
        <v>1</v>
      </c>
      <c r="G1137">
        <v>1946</v>
      </c>
      <c r="H1137">
        <v>74</v>
      </c>
      <c r="I1137" s="21">
        <f>AVERAGE(completedclient[age])</f>
        <v>45.892717452039484</v>
      </c>
      <c r="J1137" s="1" t="s">
        <v>14156</v>
      </c>
      <c r="K1137" s="1" t="s">
        <v>14157</v>
      </c>
      <c r="L1137" s="1" t="s">
        <v>7999</v>
      </c>
      <c r="M1137" s="1" t="s">
        <v>14158</v>
      </c>
      <c r="N1137" s="1" t="s">
        <v>14159</v>
      </c>
      <c r="O1137" s="1" t="s">
        <v>14160</v>
      </c>
      <c r="P1137" s="1" t="s">
        <v>14161</v>
      </c>
      <c r="Q1137" s="1"/>
      <c r="R1137" s="1" t="s">
        <v>6709</v>
      </c>
      <c r="S1137" s="1" t="s">
        <v>6710</v>
      </c>
      <c r="T1137">
        <v>49815</v>
      </c>
      <c r="U1137">
        <v>19</v>
      </c>
    </row>
    <row r="1138" spans="1:21" x14ac:dyDescent="0.3">
      <c r="A1138">
        <v>1194</v>
      </c>
      <c r="B1138" s="1" t="s">
        <v>14162</v>
      </c>
      <c r="C1138" s="1" t="s">
        <v>6315</v>
      </c>
      <c r="D1138" s="2">
        <v>21715</v>
      </c>
      <c r="E1138">
        <v>14</v>
      </c>
      <c r="F1138">
        <v>6</v>
      </c>
      <c r="G1138">
        <v>1959</v>
      </c>
      <c r="H1138">
        <v>60</v>
      </c>
      <c r="I1138" s="21">
        <f>AVERAGE(completedclient[age])</f>
        <v>45.892717452039484</v>
      </c>
      <c r="J1138" s="1" t="s">
        <v>14163</v>
      </c>
      <c r="K1138" s="1" t="s">
        <v>14164</v>
      </c>
      <c r="L1138" s="1" t="s">
        <v>13941</v>
      </c>
      <c r="M1138" s="1" t="s">
        <v>13034</v>
      </c>
      <c r="N1138" s="1" t="s">
        <v>14165</v>
      </c>
      <c r="O1138" s="1" t="s">
        <v>14166</v>
      </c>
      <c r="P1138" s="1" t="s">
        <v>14167</v>
      </c>
      <c r="Q1138" s="1"/>
      <c r="R1138" s="1" t="s">
        <v>7147</v>
      </c>
      <c r="S1138" s="1" t="s">
        <v>7148</v>
      </c>
      <c r="T1138">
        <v>43367</v>
      </c>
      <c r="U1138">
        <v>17</v>
      </c>
    </row>
    <row r="1139" spans="1:21" x14ac:dyDescent="0.3">
      <c r="A1139">
        <v>1195</v>
      </c>
      <c r="B1139" s="1" t="s">
        <v>14168</v>
      </c>
      <c r="C1139" s="1" t="s">
        <v>6315</v>
      </c>
      <c r="D1139" s="2">
        <v>21572</v>
      </c>
      <c r="E1139">
        <v>22</v>
      </c>
      <c r="F1139">
        <v>1</v>
      </c>
      <c r="G1139">
        <v>1959</v>
      </c>
      <c r="H1139">
        <v>61</v>
      </c>
      <c r="I1139" s="21">
        <f>AVERAGE(completedclient[age])</f>
        <v>45.892717452039484</v>
      </c>
      <c r="J1139" s="1" t="s">
        <v>14169</v>
      </c>
      <c r="K1139" s="1" t="s">
        <v>14170</v>
      </c>
      <c r="L1139" s="1" t="s">
        <v>13947</v>
      </c>
      <c r="M1139" s="1" t="s">
        <v>13041</v>
      </c>
      <c r="N1139" s="1" t="s">
        <v>14171</v>
      </c>
      <c r="O1139" s="1" t="s">
        <v>14172</v>
      </c>
      <c r="P1139" s="1" t="s">
        <v>14173</v>
      </c>
      <c r="Q1139" s="1"/>
      <c r="R1139" s="1" t="s">
        <v>6492</v>
      </c>
      <c r="S1139" s="1" t="s">
        <v>6743</v>
      </c>
      <c r="T1139">
        <v>42916</v>
      </c>
      <c r="U1139">
        <v>39</v>
      </c>
    </row>
    <row r="1140" spans="1:21" x14ac:dyDescent="0.3">
      <c r="A1140">
        <v>1196</v>
      </c>
      <c r="B1140" s="1" t="s">
        <v>14174</v>
      </c>
      <c r="C1140" s="1" t="s">
        <v>6327</v>
      </c>
      <c r="D1140" s="2">
        <v>23117</v>
      </c>
      <c r="E1140">
        <v>16</v>
      </c>
      <c r="F1140">
        <v>4</v>
      </c>
      <c r="G1140">
        <v>1963</v>
      </c>
      <c r="H1140">
        <v>56</v>
      </c>
      <c r="I1140" s="21">
        <f>AVERAGE(completedclient[age])</f>
        <v>45.892717452039484</v>
      </c>
      <c r="J1140" s="1" t="s">
        <v>14175</v>
      </c>
      <c r="K1140" s="1" t="s">
        <v>14176</v>
      </c>
      <c r="L1140" s="1" t="s">
        <v>8013</v>
      </c>
      <c r="M1140" s="1" t="s">
        <v>13260</v>
      </c>
      <c r="N1140" s="1" t="s">
        <v>14177</v>
      </c>
      <c r="O1140" s="1" t="s">
        <v>14178</v>
      </c>
      <c r="P1140" s="1" t="s">
        <v>14179</v>
      </c>
      <c r="Q1140" s="1"/>
      <c r="R1140" s="1" t="s">
        <v>6665</v>
      </c>
      <c r="S1140" s="1" t="s">
        <v>6666</v>
      </c>
      <c r="T1140">
        <v>45819</v>
      </c>
      <c r="U1140">
        <v>22</v>
      </c>
    </row>
    <row r="1141" spans="1:21" x14ac:dyDescent="0.3">
      <c r="A1141">
        <v>1197</v>
      </c>
      <c r="B1141" s="1" t="s">
        <v>14180</v>
      </c>
      <c r="C1141" s="1" t="s">
        <v>6315</v>
      </c>
      <c r="D1141" s="2">
        <v>31687</v>
      </c>
      <c r="E1141">
        <v>2</v>
      </c>
      <c r="F1141">
        <v>10</v>
      </c>
      <c r="G1141">
        <v>1986</v>
      </c>
      <c r="H1141">
        <v>33</v>
      </c>
      <c r="I1141" s="21">
        <f>AVERAGE(completedclient[age])</f>
        <v>45.892717452039484</v>
      </c>
      <c r="J1141" s="1" t="s">
        <v>14181</v>
      </c>
      <c r="K1141" s="1" t="s">
        <v>14182</v>
      </c>
      <c r="L1141" s="1" t="s">
        <v>13953</v>
      </c>
      <c r="M1141" s="1" t="s">
        <v>7701</v>
      </c>
      <c r="N1141" s="1" t="s">
        <v>14183</v>
      </c>
      <c r="O1141" s="1" t="s">
        <v>14184</v>
      </c>
      <c r="P1141" s="1" t="s">
        <v>14185</v>
      </c>
      <c r="Q1141" s="1"/>
      <c r="R1141" s="1" t="s">
        <v>7318</v>
      </c>
      <c r="S1141" s="1" t="s">
        <v>7319</v>
      </c>
      <c r="T1141">
        <v>47531</v>
      </c>
      <c r="U1141">
        <v>6</v>
      </c>
    </row>
    <row r="1142" spans="1:21" x14ac:dyDescent="0.3">
      <c r="A1142">
        <v>1198</v>
      </c>
      <c r="B1142" s="1" t="s">
        <v>14186</v>
      </c>
      <c r="C1142" s="1" t="s">
        <v>6315</v>
      </c>
      <c r="D1142" s="2">
        <v>34747</v>
      </c>
      <c r="E1142">
        <v>17</v>
      </c>
      <c r="F1142">
        <v>2</v>
      </c>
      <c r="G1142">
        <v>1995</v>
      </c>
      <c r="H1142">
        <v>24</v>
      </c>
      <c r="I1142" s="21">
        <f>AVERAGE(completedclient[age])</f>
        <v>45.892717452039484</v>
      </c>
      <c r="J1142" s="1" t="s">
        <v>14187</v>
      </c>
      <c r="K1142" s="1" t="s">
        <v>14188</v>
      </c>
      <c r="L1142" s="1" t="s">
        <v>13966</v>
      </c>
      <c r="M1142" s="1" t="s">
        <v>13060</v>
      </c>
      <c r="N1142" s="1" t="s">
        <v>14189</v>
      </c>
      <c r="O1142" s="1" t="s">
        <v>14190</v>
      </c>
      <c r="P1142" s="1" t="s">
        <v>14191</v>
      </c>
      <c r="Q1142" s="1"/>
      <c r="R1142" s="1" t="s">
        <v>6735</v>
      </c>
      <c r="S1142" s="1" t="s">
        <v>6736</v>
      </c>
      <c r="T1142">
        <v>44146</v>
      </c>
      <c r="U1142">
        <v>72</v>
      </c>
    </row>
    <row r="1143" spans="1:21" x14ac:dyDescent="0.3">
      <c r="A1143">
        <v>1199</v>
      </c>
      <c r="B1143" s="1" t="s">
        <v>14192</v>
      </c>
      <c r="C1143" s="1" t="s">
        <v>6315</v>
      </c>
      <c r="D1143" s="2">
        <v>35362</v>
      </c>
      <c r="E1143">
        <v>24</v>
      </c>
      <c r="F1143">
        <v>10</v>
      </c>
      <c r="G1143">
        <v>1996</v>
      </c>
      <c r="H1143">
        <v>23</v>
      </c>
      <c r="I1143" s="21">
        <f>AVERAGE(completedclient[age])</f>
        <v>45.892717452039484</v>
      </c>
      <c r="J1143" s="1" t="s">
        <v>14193</v>
      </c>
      <c r="K1143" s="1" t="s">
        <v>14194</v>
      </c>
      <c r="L1143" s="1" t="s">
        <v>13977</v>
      </c>
      <c r="M1143" s="1" t="s">
        <v>13066</v>
      </c>
      <c r="N1143" s="1" t="s">
        <v>14195</v>
      </c>
      <c r="O1143" s="1" t="s">
        <v>14196</v>
      </c>
      <c r="P1143" s="1" t="s">
        <v>14197</v>
      </c>
      <c r="Q1143" s="1"/>
      <c r="R1143" s="1" t="s">
        <v>6768</v>
      </c>
      <c r="S1143" s="1" t="s">
        <v>6769</v>
      </c>
      <c r="T1143">
        <v>44629</v>
      </c>
      <c r="U1143">
        <v>64</v>
      </c>
    </row>
    <row r="1144" spans="1:21" x14ac:dyDescent="0.3">
      <c r="A1144">
        <v>1200</v>
      </c>
      <c r="B1144" s="1" t="s">
        <v>14198</v>
      </c>
      <c r="C1144" s="1" t="s">
        <v>6315</v>
      </c>
      <c r="D1144" s="2">
        <v>18949</v>
      </c>
      <c r="E1144">
        <v>17</v>
      </c>
      <c r="F1144">
        <v>11</v>
      </c>
      <c r="G1144">
        <v>1951</v>
      </c>
      <c r="H1144">
        <v>68</v>
      </c>
      <c r="I1144" s="21">
        <f>AVERAGE(completedclient[age])</f>
        <v>45.892717452039484</v>
      </c>
      <c r="J1144" s="1" t="s">
        <v>14199</v>
      </c>
      <c r="K1144" s="1" t="s">
        <v>14200</v>
      </c>
      <c r="L1144" s="1" t="s">
        <v>13990</v>
      </c>
      <c r="M1144" s="1" t="s">
        <v>13085</v>
      </c>
      <c r="N1144" s="1" t="s">
        <v>14201</v>
      </c>
      <c r="O1144" s="1" t="s">
        <v>14202</v>
      </c>
      <c r="P1144" s="1" t="s">
        <v>14203</v>
      </c>
      <c r="Q1144" s="1"/>
      <c r="R1144" s="1" t="s">
        <v>6492</v>
      </c>
      <c r="S1144" s="1" t="s">
        <v>6493</v>
      </c>
      <c r="T1144">
        <v>45138</v>
      </c>
      <c r="U1144">
        <v>47</v>
      </c>
    </row>
    <row r="1145" spans="1:21" x14ac:dyDescent="0.3">
      <c r="A1145">
        <v>1201</v>
      </c>
      <c r="B1145" s="1" t="s">
        <v>14204</v>
      </c>
      <c r="C1145" s="1" t="s">
        <v>6327</v>
      </c>
      <c r="D1145" s="2">
        <v>23995</v>
      </c>
      <c r="E1145">
        <v>10</v>
      </c>
      <c r="F1145">
        <v>9</v>
      </c>
      <c r="G1145">
        <v>1965</v>
      </c>
      <c r="H1145">
        <v>54</v>
      </c>
      <c r="I1145" s="21">
        <f>AVERAGE(completedclient[age])</f>
        <v>45.892717452039484</v>
      </c>
      <c r="J1145" s="1" t="s">
        <v>14205</v>
      </c>
      <c r="K1145" s="1" t="s">
        <v>14206</v>
      </c>
      <c r="L1145" s="1" t="s">
        <v>8046</v>
      </c>
      <c r="M1145" s="1" t="s">
        <v>14207</v>
      </c>
      <c r="N1145" s="1" t="s">
        <v>14208</v>
      </c>
      <c r="O1145" s="1" t="s">
        <v>14209</v>
      </c>
      <c r="P1145" s="1" t="s">
        <v>14210</v>
      </c>
      <c r="Q1145" s="1"/>
      <c r="R1145" s="1" t="s">
        <v>6438</v>
      </c>
      <c r="S1145" s="1" t="s">
        <v>6439</v>
      </c>
      <c r="T1145">
        <v>43079</v>
      </c>
      <c r="U1145">
        <v>54</v>
      </c>
    </row>
    <row r="1146" spans="1:21" x14ac:dyDescent="0.3">
      <c r="A1146">
        <v>1202</v>
      </c>
      <c r="B1146" s="1" t="s">
        <v>14211</v>
      </c>
      <c r="C1146" s="1" t="s">
        <v>6315</v>
      </c>
      <c r="D1146" s="2">
        <v>36810</v>
      </c>
      <c r="E1146">
        <v>11</v>
      </c>
      <c r="F1146">
        <v>10</v>
      </c>
      <c r="G1146">
        <v>2000</v>
      </c>
      <c r="H1146">
        <v>19</v>
      </c>
      <c r="I1146" s="21">
        <f>AVERAGE(completedclient[age])</f>
        <v>45.892717452039484</v>
      </c>
      <c r="J1146" s="1" t="s">
        <v>14212</v>
      </c>
      <c r="K1146" s="1" t="s">
        <v>14213</v>
      </c>
      <c r="L1146" s="1" t="s">
        <v>13996</v>
      </c>
      <c r="M1146" s="1" t="s">
        <v>13104</v>
      </c>
      <c r="N1146" s="1" t="s">
        <v>14214</v>
      </c>
      <c r="O1146" s="1" t="s">
        <v>14215</v>
      </c>
      <c r="P1146" s="1" t="s">
        <v>14216</v>
      </c>
      <c r="Q1146" s="1"/>
      <c r="R1146" s="1" t="s">
        <v>6492</v>
      </c>
      <c r="S1146" s="1" t="s">
        <v>6493</v>
      </c>
      <c r="T1146">
        <v>47724</v>
      </c>
      <c r="U1146">
        <v>47</v>
      </c>
    </row>
    <row r="1147" spans="1:21" x14ac:dyDescent="0.3">
      <c r="A1147">
        <v>1204</v>
      </c>
      <c r="B1147" s="1" t="s">
        <v>14217</v>
      </c>
      <c r="C1147" s="1" t="s">
        <v>6315</v>
      </c>
      <c r="D1147" s="2">
        <v>34647</v>
      </c>
      <c r="E1147">
        <v>9</v>
      </c>
      <c r="F1147">
        <v>11</v>
      </c>
      <c r="G1147">
        <v>1994</v>
      </c>
      <c r="H1147">
        <v>25</v>
      </c>
      <c r="I1147" s="21">
        <f>AVERAGE(completedclient[age])</f>
        <v>45.892717452039484</v>
      </c>
      <c r="J1147" s="1" t="s">
        <v>14218</v>
      </c>
      <c r="K1147" s="1" t="s">
        <v>14219</v>
      </c>
      <c r="L1147" s="1" t="s">
        <v>14009</v>
      </c>
      <c r="M1147" s="1" t="s">
        <v>8813</v>
      </c>
      <c r="N1147" s="1" t="s">
        <v>14220</v>
      </c>
      <c r="O1147" s="1" t="s">
        <v>14221</v>
      </c>
      <c r="P1147" s="1" t="s">
        <v>14222</v>
      </c>
      <c r="Q1147" s="1"/>
      <c r="R1147" s="1" t="s">
        <v>6828</v>
      </c>
      <c r="S1147" s="1" t="s">
        <v>6336</v>
      </c>
      <c r="T1147">
        <v>13209</v>
      </c>
      <c r="U1147">
        <v>77</v>
      </c>
    </row>
    <row r="1148" spans="1:21" x14ac:dyDescent="0.3">
      <c r="A1148">
        <v>1206</v>
      </c>
      <c r="B1148" s="1" t="s">
        <v>14223</v>
      </c>
      <c r="C1148" s="1" t="s">
        <v>6327</v>
      </c>
      <c r="D1148" s="2">
        <v>28297</v>
      </c>
      <c r="E1148">
        <v>21</v>
      </c>
      <c r="F1148">
        <v>6</v>
      </c>
      <c r="G1148">
        <v>1977</v>
      </c>
      <c r="H1148">
        <v>42</v>
      </c>
      <c r="I1148" s="21">
        <f>AVERAGE(completedclient[age])</f>
        <v>45.892717452039484</v>
      </c>
      <c r="J1148" s="1" t="s">
        <v>14224</v>
      </c>
      <c r="K1148" s="1" t="s">
        <v>7909</v>
      </c>
      <c r="L1148" s="1" t="s">
        <v>8060</v>
      </c>
      <c r="M1148" s="1" t="s">
        <v>14225</v>
      </c>
      <c r="N1148" s="1" t="s">
        <v>14226</v>
      </c>
      <c r="O1148" s="1" t="s">
        <v>14227</v>
      </c>
      <c r="P1148" s="1" t="s">
        <v>14228</v>
      </c>
      <c r="Q1148" s="1"/>
      <c r="R1148" s="1" t="s">
        <v>6852</v>
      </c>
      <c r="S1148" s="1" t="s">
        <v>6336</v>
      </c>
      <c r="T1148">
        <v>14213</v>
      </c>
      <c r="U1148">
        <v>50</v>
      </c>
    </row>
    <row r="1149" spans="1:21" x14ac:dyDescent="0.3">
      <c r="A1149">
        <v>1207</v>
      </c>
      <c r="B1149" s="1" t="s">
        <v>14229</v>
      </c>
      <c r="C1149" s="1" t="s">
        <v>6315</v>
      </c>
      <c r="D1149" s="2">
        <v>21810</v>
      </c>
      <c r="E1149">
        <v>17</v>
      </c>
      <c r="F1149">
        <v>9</v>
      </c>
      <c r="G1149">
        <v>1959</v>
      </c>
      <c r="H1149">
        <v>60</v>
      </c>
      <c r="I1149" s="21">
        <f>AVERAGE(completedclient[age])</f>
        <v>45.892717452039484</v>
      </c>
      <c r="J1149" s="1" t="s">
        <v>14230</v>
      </c>
      <c r="K1149" s="1" t="s">
        <v>14231</v>
      </c>
      <c r="L1149" s="1" t="s">
        <v>14022</v>
      </c>
      <c r="M1149" s="1" t="s">
        <v>13117</v>
      </c>
      <c r="N1149" s="1" t="s">
        <v>14232</v>
      </c>
      <c r="O1149" s="1" t="s">
        <v>14233</v>
      </c>
      <c r="P1149" s="1" t="s">
        <v>14234</v>
      </c>
      <c r="Q1149" s="1"/>
      <c r="R1149" s="1" t="s">
        <v>7743</v>
      </c>
      <c r="S1149" s="1" t="s">
        <v>7744</v>
      </c>
      <c r="T1149">
        <v>49004</v>
      </c>
      <c r="U1149">
        <v>28</v>
      </c>
    </row>
    <row r="1150" spans="1:21" x14ac:dyDescent="0.3">
      <c r="A1150">
        <v>1208</v>
      </c>
      <c r="B1150" s="1" t="s">
        <v>14235</v>
      </c>
      <c r="C1150" s="1" t="s">
        <v>6315</v>
      </c>
      <c r="D1150" s="2">
        <v>34943</v>
      </c>
      <c r="E1150">
        <v>1</v>
      </c>
      <c r="F1150">
        <v>9</v>
      </c>
      <c r="G1150">
        <v>1995</v>
      </c>
      <c r="H1150">
        <v>24</v>
      </c>
      <c r="I1150" s="21">
        <f>AVERAGE(completedclient[age])</f>
        <v>45.892717452039484</v>
      </c>
      <c r="J1150" s="1" t="s">
        <v>14236</v>
      </c>
      <c r="K1150" s="1" t="s">
        <v>14237</v>
      </c>
      <c r="L1150" s="1" t="s">
        <v>14035</v>
      </c>
      <c r="M1150" s="1" t="s">
        <v>8488</v>
      </c>
      <c r="N1150" s="1" t="s">
        <v>14238</v>
      </c>
      <c r="O1150" s="1" t="s">
        <v>14239</v>
      </c>
      <c r="P1150" s="1" t="s">
        <v>14240</v>
      </c>
      <c r="Q1150" s="1"/>
      <c r="R1150" s="1" t="s">
        <v>6883</v>
      </c>
      <c r="S1150" s="1" t="s">
        <v>6503</v>
      </c>
      <c r="T1150">
        <v>47755</v>
      </c>
      <c r="U1150">
        <v>70</v>
      </c>
    </row>
    <row r="1151" spans="1:21" x14ac:dyDescent="0.3">
      <c r="A1151">
        <v>1209</v>
      </c>
      <c r="B1151" s="1" t="s">
        <v>14241</v>
      </c>
      <c r="C1151" s="1" t="s">
        <v>6315</v>
      </c>
      <c r="D1151" s="2">
        <v>28224</v>
      </c>
      <c r="E1151">
        <v>9</v>
      </c>
      <c r="F1151">
        <v>4</v>
      </c>
      <c r="G1151">
        <v>1977</v>
      </c>
      <c r="H1151">
        <v>42</v>
      </c>
      <c r="I1151" s="21">
        <f>AVERAGE(completedclient[age])</f>
        <v>45.892717452039484</v>
      </c>
      <c r="J1151" s="1" t="s">
        <v>14242</v>
      </c>
      <c r="K1151" s="1" t="s">
        <v>14243</v>
      </c>
      <c r="L1151" s="1" t="s">
        <v>14041</v>
      </c>
      <c r="M1151" s="1" t="s">
        <v>13129</v>
      </c>
      <c r="N1151" s="1" t="s">
        <v>14244</v>
      </c>
      <c r="O1151" s="1" t="s">
        <v>14245</v>
      </c>
      <c r="P1151" s="1" t="s">
        <v>14246</v>
      </c>
      <c r="Q1151" s="1"/>
      <c r="R1151" s="1" t="s">
        <v>6643</v>
      </c>
      <c r="S1151" s="1" t="s">
        <v>6601</v>
      </c>
      <c r="T1151">
        <v>45288</v>
      </c>
      <c r="U1151">
        <v>36</v>
      </c>
    </row>
    <row r="1152" spans="1:21" x14ac:dyDescent="0.3">
      <c r="A1152">
        <v>1210</v>
      </c>
      <c r="B1152" s="1" t="s">
        <v>14247</v>
      </c>
      <c r="C1152" s="1" t="s">
        <v>6327</v>
      </c>
      <c r="D1152" s="2">
        <v>29871</v>
      </c>
      <c r="E1152">
        <v>12</v>
      </c>
      <c r="F1152">
        <v>10</v>
      </c>
      <c r="G1152">
        <v>1981</v>
      </c>
      <c r="H1152">
        <v>38</v>
      </c>
      <c r="I1152" s="21">
        <f>AVERAGE(completedclient[age])</f>
        <v>45.892717452039484</v>
      </c>
      <c r="J1152" s="1" t="s">
        <v>14248</v>
      </c>
      <c r="K1152" s="1" t="s">
        <v>14249</v>
      </c>
      <c r="L1152" s="1" t="s">
        <v>8073</v>
      </c>
      <c r="M1152" s="1" t="s">
        <v>14250</v>
      </c>
      <c r="N1152" s="1" t="s">
        <v>14251</v>
      </c>
      <c r="O1152" s="1" t="s">
        <v>14252</v>
      </c>
      <c r="P1152" s="1" t="s">
        <v>14253</v>
      </c>
      <c r="Q1152" s="1"/>
      <c r="R1152" s="1" t="s">
        <v>7318</v>
      </c>
      <c r="S1152" s="1" t="s">
        <v>7319</v>
      </c>
      <c r="T1152">
        <v>43354</v>
      </c>
      <c r="U1152">
        <v>6</v>
      </c>
    </row>
    <row r="1153" spans="1:21" x14ac:dyDescent="0.3">
      <c r="A1153">
        <v>1211</v>
      </c>
      <c r="B1153" s="1" t="s">
        <v>14254</v>
      </c>
      <c r="C1153" s="1" t="s">
        <v>6327</v>
      </c>
      <c r="D1153" s="2">
        <v>35990</v>
      </c>
      <c r="E1153">
        <v>14</v>
      </c>
      <c r="F1153">
        <v>7</v>
      </c>
      <c r="G1153">
        <v>1998</v>
      </c>
      <c r="H1153">
        <v>21</v>
      </c>
      <c r="I1153" s="21">
        <f>AVERAGE(completedclient[age])</f>
        <v>45.892717452039484</v>
      </c>
      <c r="J1153" s="1" t="s">
        <v>14255</v>
      </c>
      <c r="K1153" s="1" t="s">
        <v>9884</v>
      </c>
      <c r="L1153" s="1" t="s">
        <v>8087</v>
      </c>
      <c r="M1153" s="1" t="s">
        <v>14256</v>
      </c>
      <c r="N1153" s="1" t="s">
        <v>14257</v>
      </c>
      <c r="O1153" s="1" t="s">
        <v>14258</v>
      </c>
      <c r="P1153" s="1" t="s">
        <v>14259</v>
      </c>
      <c r="Q1153" s="1"/>
      <c r="R1153" s="1" t="s">
        <v>6335</v>
      </c>
      <c r="S1153" s="1" t="s">
        <v>6336</v>
      </c>
      <c r="T1153">
        <v>10022</v>
      </c>
      <c r="U1153">
        <v>1</v>
      </c>
    </row>
    <row r="1154" spans="1:21" x14ac:dyDescent="0.3">
      <c r="A1154">
        <v>1212</v>
      </c>
      <c r="B1154" s="1" t="s">
        <v>14260</v>
      </c>
      <c r="C1154" s="1" t="s">
        <v>6315</v>
      </c>
      <c r="D1154" s="2">
        <v>17429</v>
      </c>
      <c r="E1154">
        <v>19</v>
      </c>
      <c r="F1154">
        <v>9</v>
      </c>
      <c r="G1154">
        <v>1947</v>
      </c>
      <c r="H1154">
        <v>72</v>
      </c>
      <c r="I1154" s="21">
        <f>AVERAGE(completedclient[age])</f>
        <v>45.892717452039484</v>
      </c>
      <c r="J1154" s="1" t="s">
        <v>14261</v>
      </c>
      <c r="K1154" s="1" t="s">
        <v>14262</v>
      </c>
      <c r="L1154" s="1" t="s">
        <v>14054</v>
      </c>
      <c r="M1154" s="1" t="s">
        <v>13136</v>
      </c>
      <c r="N1154" s="1" t="s">
        <v>14263</v>
      </c>
      <c r="O1154" s="1" t="s">
        <v>14264</v>
      </c>
      <c r="P1154" s="1" t="s">
        <v>14265</v>
      </c>
      <c r="Q1154" s="1"/>
      <c r="R1154" s="1" t="s">
        <v>7453</v>
      </c>
      <c r="S1154" s="1" t="s">
        <v>7454</v>
      </c>
      <c r="T1154">
        <v>45431</v>
      </c>
      <c r="U1154">
        <v>13</v>
      </c>
    </row>
    <row r="1155" spans="1:21" x14ac:dyDescent="0.3">
      <c r="A1155">
        <v>1213</v>
      </c>
      <c r="B1155" s="1" t="s">
        <v>14266</v>
      </c>
      <c r="C1155" s="1" t="s">
        <v>6327</v>
      </c>
      <c r="D1155" s="2">
        <v>31530</v>
      </c>
      <c r="E1155">
        <v>28</v>
      </c>
      <c r="F1155">
        <v>4</v>
      </c>
      <c r="G1155">
        <v>1986</v>
      </c>
      <c r="H1155">
        <v>33</v>
      </c>
      <c r="I1155" s="21">
        <f>AVERAGE(completedclient[age])</f>
        <v>45.892717452039484</v>
      </c>
      <c r="J1155" s="1" t="s">
        <v>14267</v>
      </c>
      <c r="K1155" s="1" t="s">
        <v>14268</v>
      </c>
      <c r="L1155" s="1" t="s">
        <v>7830</v>
      </c>
      <c r="M1155" s="1" t="s">
        <v>14269</v>
      </c>
      <c r="N1155" s="1" t="s">
        <v>14270</v>
      </c>
      <c r="O1155" s="1" t="s">
        <v>14271</v>
      </c>
      <c r="P1155" s="1" t="s">
        <v>14272</v>
      </c>
      <c r="Q1155" s="1"/>
      <c r="R1155" s="1" t="s">
        <v>6335</v>
      </c>
      <c r="S1155" s="1" t="s">
        <v>6336</v>
      </c>
      <c r="T1155">
        <v>10163</v>
      </c>
      <c r="U1155">
        <v>1</v>
      </c>
    </row>
    <row r="1156" spans="1:21" x14ac:dyDescent="0.3">
      <c r="A1156">
        <v>1214</v>
      </c>
      <c r="B1156" s="1" t="s">
        <v>14273</v>
      </c>
      <c r="C1156" s="1" t="s">
        <v>6327</v>
      </c>
      <c r="D1156" s="2">
        <v>22235</v>
      </c>
      <c r="E1156">
        <v>15</v>
      </c>
      <c r="F1156">
        <v>11</v>
      </c>
      <c r="G1156">
        <v>1960</v>
      </c>
      <c r="H1156">
        <v>59</v>
      </c>
      <c r="I1156" s="21">
        <f>AVERAGE(completedclient[age])</f>
        <v>45.892717452039484</v>
      </c>
      <c r="J1156" s="1" t="s">
        <v>14274</v>
      </c>
      <c r="K1156" s="1" t="s">
        <v>13966</v>
      </c>
      <c r="L1156" s="1" t="s">
        <v>8144</v>
      </c>
      <c r="M1156" s="1" t="s">
        <v>14275</v>
      </c>
      <c r="N1156" s="1" t="s">
        <v>14276</v>
      </c>
      <c r="O1156" s="1" t="s">
        <v>14277</v>
      </c>
      <c r="P1156" s="1" t="s">
        <v>14278</v>
      </c>
      <c r="Q1156" s="1"/>
      <c r="R1156" s="1" t="s">
        <v>8084</v>
      </c>
      <c r="S1156" s="1" t="s">
        <v>6393</v>
      </c>
      <c r="T1156">
        <v>2723</v>
      </c>
      <c r="U1156">
        <v>61</v>
      </c>
    </row>
    <row r="1157" spans="1:21" x14ac:dyDescent="0.3">
      <c r="A1157">
        <v>1215</v>
      </c>
      <c r="B1157" s="1" t="s">
        <v>14279</v>
      </c>
      <c r="C1157" s="1" t="s">
        <v>6327</v>
      </c>
      <c r="D1157" s="2">
        <v>23503</v>
      </c>
      <c r="E1157">
        <v>6</v>
      </c>
      <c r="F1157">
        <v>5</v>
      </c>
      <c r="G1157">
        <v>1964</v>
      </c>
      <c r="H1157">
        <v>55</v>
      </c>
      <c r="I1157" s="21">
        <f>AVERAGE(completedclient[age])</f>
        <v>45.892717452039484</v>
      </c>
      <c r="J1157" s="1" t="s">
        <v>14280</v>
      </c>
      <c r="K1157" s="1" t="s">
        <v>14281</v>
      </c>
      <c r="L1157" s="1" t="s">
        <v>8152</v>
      </c>
      <c r="M1157" s="1" t="s">
        <v>14282</v>
      </c>
      <c r="N1157" s="1" t="s">
        <v>14283</v>
      </c>
      <c r="O1157" s="1" t="s">
        <v>14284</v>
      </c>
      <c r="P1157" s="1" t="s">
        <v>14285</v>
      </c>
      <c r="Q1157" s="1"/>
      <c r="R1157" s="1" t="s">
        <v>6776</v>
      </c>
      <c r="S1157" s="1" t="s">
        <v>6777</v>
      </c>
      <c r="T1157">
        <v>46870</v>
      </c>
      <c r="U1157">
        <v>45</v>
      </c>
    </row>
    <row r="1158" spans="1:21" x14ac:dyDescent="0.3">
      <c r="A1158">
        <v>1216</v>
      </c>
      <c r="B1158" s="1" t="s">
        <v>14286</v>
      </c>
      <c r="C1158" s="1" t="s">
        <v>6315</v>
      </c>
      <c r="D1158" s="2">
        <v>23905</v>
      </c>
      <c r="E1158">
        <v>12</v>
      </c>
      <c r="F1158">
        <v>6</v>
      </c>
      <c r="G1158">
        <v>1965</v>
      </c>
      <c r="H1158">
        <v>54</v>
      </c>
      <c r="I1158" s="21">
        <f>AVERAGE(completedclient[age])</f>
        <v>45.892717452039484</v>
      </c>
      <c r="J1158" s="1" t="s">
        <v>14287</v>
      </c>
      <c r="K1158" s="1" t="s">
        <v>14288</v>
      </c>
      <c r="L1158" s="1" t="s">
        <v>14067</v>
      </c>
      <c r="M1158" s="1" t="s">
        <v>13149</v>
      </c>
      <c r="N1158" s="1" t="s">
        <v>14289</v>
      </c>
      <c r="O1158" s="1" t="s">
        <v>14290</v>
      </c>
      <c r="P1158" s="1" t="s">
        <v>14291</v>
      </c>
      <c r="Q1158" s="1"/>
      <c r="R1158" s="1" t="s">
        <v>7392</v>
      </c>
      <c r="S1158" s="1" t="s">
        <v>6393</v>
      </c>
      <c r="T1158">
        <v>2461</v>
      </c>
      <c r="U1158">
        <v>65</v>
      </c>
    </row>
    <row r="1159" spans="1:21" x14ac:dyDescent="0.3">
      <c r="A1159">
        <v>1217</v>
      </c>
      <c r="B1159" s="1" t="s">
        <v>14292</v>
      </c>
      <c r="C1159" s="1" t="s">
        <v>6327</v>
      </c>
      <c r="D1159" s="2">
        <v>20927</v>
      </c>
      <c r="E1159">
        <v>17</v>
      </c>
      <c r="F1159">
        <v>4</v>
      </c>
      <c r="G1159">
        <v>1957</v>
      </c>
      <c r="H1159">
        <v>62</v>
      </c>
      <c r="I1159" s="21">
        <f>AVERAGE(completedclient[age])</f>
        <v>45.892717452039484</v>
      </c>
      <c r="J1159" s="1" t="s">
        <v>14293</v>
      </c>
      <c r="K1159" s="1" t="s">
        <v>14294</v>
      </c>
      <c r="L1159" s="1" t="s">
        <v>8172</v>
      </c>
      <c r="M1159" s="1" t="s">
        <v>14295</v>
      </c>
      <c r="N1159" s="1" t="s">
        <v>14296</v>
      </c>
      <c r="O1159" s="1" t="s">
        <v>14297</v>
      </c>
      <c r="P1159" s="1" t="s">
        <v>14298</v>
      </c>
      <c r="Q1159" s="1"/>
      <c r="R1159" s="1" t="s">
        <v>7826</v>
      </c>
      <c r="S1159" s="1" t="s">
        <v>6393</v>
      </c>
      <c r="T1159">
        <v>2170</v>
      </c>
      <c r="U1159">
        <v>59</v>
      </c>
    </row>
    <row r="1160" spans="1:21" x14ac:dyDescent="0.3">
      <c r="A1160">
        <v>1218</v>
      </c>
      <c r="B1160" s="1" t="s">
        <v>14299</v>
      </c>
      <c r="C1160" s="1" t="s">
        <v>6327</v>
      </c>
      <c r="D1160" s="2">
        <v>36673</v>
      </c>
      <c r="E1160">
        <v>27</v>
      </c>
      <c r="F1160">
        <v>5</v>
      </c>
      <c r="G1160">
        <v>2000</v>
      </c>
      <c r="H1160">
        <v>19</v>
      </c>
      <c r="I1160" s="21">
        <f>AVERAGE(completedclient[age])</f>
        <v>45.892717452039484</v>
      </c>
      <c r="J1160" s="1" t="s">
        <v>14300</v>
      </c>
      <c r="K1160" s="1" t="s">
        <v>14301</v>
      </c>
      <c r="L1160" s="1" t="s">
        <v>8015</v>
      </c>
      <c r="M1160" s="1" t="s">
        <v>14302</v>
      </c>
      <c r="N1160" s="1" t="s">
        <v>14303</v>
      </c>
      <c r="O1160" s="1" t="s">
        <v>14304</v>
      </c>
      <c r="P1160" s="1" t="s">
        <v>14305</v>
      </c>
      <c r="Q1160" s="1"/>
      <c r="R1160" s="1" t="s">
        <v>6556</v>
      </c>
      <c r="S1160" s="1" t="s">
        <v>6557</v>
      </c>
      <c r="T1160">
        <v>46830</v>
      </c>
      <c r="U1160">
        <v>74</v>
      </c>
    </row>
    <row r="1161" spans="1:21" x14ac:dyDescent="0.3">
      <c r="A1161">
        <v>1219</v>
      </c>
      <c r="B1161" s="1" t="s">
        <v>14306</v>
      </c>
      <c r="C1161" s="1" t="s">
        <v>6327</v>
      </c>
      <c r="D1161" s="2">
        <v>23589</v>
      </c>
      <c r="E1161">
        <v>31</v>
      </c>
      <c r="F1161">
        <v>7</v>
      </c>
      <c r="G1161">
        <v>1964</v>
      </c>
      <c r="H1161">
        <v>55</v>
      </c>
      <c r="I1161" s="21">
        <f>AVERAGE(completedclient[age])</f>
        <v>45.892717452039484</v>
      </c>
      <c r="J1161" s="1" t="s">
        <v>14307</v>
      </c>
      <c r="K1161" s="1" t="s">
        <v>14308</v>
      </c>
      <c r="L1161" s="1" t="s">
        <v>8187</v>
      </c>
      <c r="M1161" s="1" t="s">
        <v>12314</v>
      </c>
      <c r="N1161" s="1" t="s">
        <v>14309</v>
      </c>
      <c r="O1161" s="1" t="s">
        <v>14310</v>
      </c>
      <c r="P1161" s="1" t="s">
        <v>14311</v>
      </c>
      <c r="Q1161" s="1"/>
      <c r="R1161" s="1" t="s">
        <v>6335</v>
      </c>
      <c r="S1161" s="1" t="s">
        <v>6336</v>
      </c>
      <c r="T1161">
        <v>10173</v>
      </c>
      <c r="U1161">
        <v>1</v>
      </c>
    </row>
    <row r="1162" spans="1:21" x14ac:dyDescent="0.3">
      <c r="A1162">
        <v>1220</v>
      </c>
      <c r="B1162" s="1" t="s">
        <v>14312</v>
      </c>
      <c r="C1162" s="1" t="s">
        <v>6315</v>
      </c>
      <c r="D1162" s="2">
        <v>27014</v>
      </c>
      <c r="E1162">
        <v>16</v>
      </c>
      <c r="F1162">
        <v>12</v>
      </c>
      <c r="G1162">
        <v>1973</v>
      </c>
      <c r="H1162">
        <v>46</v>
      </c>
      <c r="I1162" s="21">
        <f>AVERAGE(completedclient[age])</f>
        <v>45.892717452039484</v>
      </c>
      <c r="J1162" s="1" t="s">
        <v>14313</v>
      </c>
      <c r="K1162" s="1" t="s">
        <v>14314</v>
      </c>
      <c r="L1162" s="1" t="s">
        <v>14073</v>
      </c>
      <c r="M1162" s="1" t="s">
        <v>9831</v>
      </c>
      <c r="N1162" s="1" t="s">
        <v>14315</v>
      </c>
      <c r="O1162" s="1" t="s">
        <v>14316</v>
      </c>
      <c r="P1162" s="1" t="s">
        <v>14317</v>
      </c>
      <c r="Q1162" s="1"/>
      <c r="R1162" s="1" t="s">
        <v>6428</v>
      </c>
      <c r="S1162" s="1" t="s">
        <v>6429</v>
      </c>
      <c r="T1162">
        <v>45937</v>
      </c>
      <c r="U1162">
        <v>40</v>
      </c>
    </row>
    <row r="1163" spans="1:21" x14ac:dyDescent="0.3">
      <c r="A1163">
        <v>1221</v>
      </c>
      <c r="B1163" s="1" t="s">
        <v>14318</v>
      </c>
      <c r="C1163" s="1" t="s">
        <v>6315</v>
      </c>
      <c r="D1163" s="2">
        <v>34107</v>
      </c>
      <c r="E1163">
        <v>18</v>
      </c>
      <c r="F1163">
        <v>5</v>
      </c>
      <c r="G1163">
        <v>1993</v>
      </c>
      <c r="H1163">
        <v>26</v>
      </c>
      <c r="I1163" s="21">
        <f>AVERAGE(completedclient[age])</f>
        <v>45.892717452039484</v>
      </c>
      <c r="J1163" s="1" t="s">
        <v>14319</v>
      </c>
      <c r="K1163" s="1" t="s">
        <v>14320</v>
      </c>
      <c r="L1163" s="1" t="s">
        <v>14079</v>
      </c>
      <c r="M1163" s="1" t="s">
        <v>13180</v>
      </c>
      <c r="N1163" s="1" t="s">
        <v>14321</v>
      </c>
      <c r="O1163" s="1" t="s">
        <v>14322</v>
      </c>
      <c r="P1163" s="1" t="s">
        <v>14323</v>
      </c>
      <c r="Q1163" s="1"/>
      <c r="R1163" s="1" t="s">
        <v>8950</v>
      </c>
      <c r="S1163" s="1" t="s">
        <v>8951</v>
      </c>
      <c r="T1163">
        <v>42855</v>
      </c>
      <c r="U1163">
        <v>14</v>
      </c>
    </row>
    <row r="1164" spans="1:21" x14ac:dyDescent="0.3">
      <c r="A1164">
        <v>1222</v>
      </c>
      <c r="B1164" s="1" t="s">
        <v>14324</v>
      </c>
      <c r="C1164" s="1" t="s">
        <v>6315</v>
      </c>
      <c r="D1164" s="2">
        <v>21884</v>
      </c>
      <c r="E1164">
        <v>30</v>
      </c>
      <c r="F1164">
        <v>11</v>
      </c>
      <c r="G1164">
        <v>1959</v>
      </c>
      <c r="H1164">
        <v>60</v>
      </c>
      <c r="I1164" s="21">
        <f>AVERAGE(completedclient[age])</f>
        <v>45.892717452039484</v>
      </c>
      <c r="J1164" s="1" t="s">
        <v>14325</v>
      </c>
      <c r="K1164" s="1" t="s">
        <v>14326</v>
      </c>
      <c r="L1164" s="1" t="s">
        <v>14085</v>
      </c>
      <c r="M1164" s="1" t="s">
        <v>13199</v>
      </c>
      <c r="N1164" s="1" t="s">
        <v>14327</v>
      </c>
      <c r="O1164" s="1" t="s">
        <v>14328</v>
      </c>
      <c r="P1164" s="1" t="s">
        <v>14329</v>
      </c>
      <c r="Q1164" s="1"/>
      <c r="R1164" s="1" t="s">
        <v>6627</v>
      </c>
      <c r="S1164" s="1" t="s">
        <v>6628</v>
      </c>
      <c r="T1164">
        <v>40446</v>
      </c>
      <c r="U1164">
        <v>7</v>
      </c>
    </row>
    <row r="1165" spans="1:21" x14ac:dyDescent="0.3">
      <c r="A1165">
        <v>1223</v>
      </c>
      <c r="B1165" s="1" t="s">
        <v>14330</v>
      </c>
      <c r="C1165" s="1" t="s">
        <v>6315</v>
      </c>
      <c r="D1165" s="2">
        <v>27619</v>
      </c>
      <c r="E1165">
        <v>13</v>
      </c>
      <c r="F1165">
        <v>8</v>
      </c>
      <c r="G1165">
        <v>1975</v>
      </c>
      <c r="H1165">
        <v>44</v>
      </c>
      <c r="I1165" s="21">
        <f>AVERAGE(completedclient[age])</f>
        <v>45.892717452039484</v>
      </c>
      <c r="J1165" s="1" t="s">
        <v>14331</v>
      </c>
      <c r="K1165" s="1" t="s">
        <v>14332</v>
      </c>
      <c r="L1165" s="1" t="s">
        <v>14103</v>
      </c>
      <c r="M1165" s="1" t="s">
        <v>13223</v>
      </c>
      <c r="N1165" s="1" t="s">
        <v>14333</v>
      </c>
      <c r="O1165" s="1" t="s">
        <v>14334</v>
      </c>
      <c r="P1165" s="1" t="s">
        <v>14335</v>
      </c>
      <c r="Q1165" s="1"/>
      <c r="R1165" s="1" t="s">
        <v>8950</v>
      </c>
      <c r="S1165" s="1" t="s">
        <v>8951</v>
      </c>
      <c r="T1165">
        <v>49343</v>
      </c>
      <c r="U1165">
        <v>14</v>
      </c>
    </row>
    <row r="1166" spans="1:21" x14ac:dyDescent="0.3">
      <c r="A1166">
        <v>1224</v>
      </c>
      <c r="B1166" s="1" t="s">
        <v>14336</v>
      </c>
      <c r="C1166" s="1" t="s">
        <v>6327</v>
      </c>
      <c r="D1166" s="2">
        <v>21317</v>
      </c>
      <c r="E1166">
        <v>12</v>
      </c>
      <c r="F1166">
        <v>5</v>
      </c>
      <c r="G1166">
        <v>1958</v>
      </c>
      <c r="H1166">
        <v>61</v>
      </c>
      <c r="I1166" s="21">
        <f>AVERAGE(completedclient[age])</f>
        <v>45.892717452039484</v>
      </c>
      <c r="J1166" s="1" t="s">
        <v>14337</v>
      </c>
      <c r="K1166" s="1" t="s">
        <v>14338</v>
      </c>
      <c r="L1166" s="1" t="s">
        <v>8206</v>
      </c>
      <c r="M1166" s="1" t="s">
        <v>14339</v>
      </c>
      <c r="N1166" s="1" t="s">
        <v>14340</v>
      </c>
      <c r="O1166" s="1" t="s">
        <v>14341</v>
      </c>
      <c r="P1166" s="1" t="s">
        <v>14342</v>
      </c>
      <c r="Q1166" s="1"/>
      <c r="R1166" s="1" t="s">
        <v>8443</v>
      </c>
      <c r="S1166" s="1" t="s">
        <v>6393</v>
      </c>
      <c r="T1166">
        <v>2138</v>
      </c>
      <c r="U1166">
        <v>56</v>
      </c>
    </row>
    <row r="1167" spans="1:21" x14ac:dyDescent="0.3">
      <c r="A1167">
        <v>1225</v>
      </c>
      <c r="B1167" s="1" t="s">
        <v>14343</v>
      </c>
      <c r="C1167" s="1" t="s">
        <v>6327</v>
      </c>
      <c r="D1167" s="2">
        <v>24340</v>
      </c>
      <c r="E1167">
        <v>21</v>
      </c>
      <c r="F1167">
        <v>8</v>
      </c>
      <c r="G1167">
        <v>1966</v>
      </c>
      <c r="H1167">
        <v>53</v>
      </c>
      <c r="I1167" s="21">
        <f>AVERAGE(completedclient[age])</f>
        <v>45.892717452039484</v>
      </c>
      <c r="J1167" s="1" t="s">
        <v>14344</v>
      </c>
      <c r="K1167" s="1" t="s">
        <v>14345</v>
      </c>
      <c r="L1167" s="1" t="s">
        <v>8226</v>
      </c>
      <c r="M1167" s="1" t="s">
        <v>14346</v>
      </c>
      <c r="N1167" s="1" t="s">
        <v>14347</v>
      </c>
      <c r="O1167" s="1" t="s">
        <v>14348</v>
      </c>
      <c r="P1167" s="1" t="s">
        <v>14349</v>
      </c>
      <c r="Q1167" s="1"/>
      <c r="R1167" s="1" t="s">
        <v>9130</v>
      </c>
      <c r="S1167" s="1" t="s">
        <v>9131</v>
      </c>
      <c r="T1167">
        <v>43883</v>
      </c>
      <c r="U1167">
        <v>42</v>
      </c>
    </row>
    <row r="1168" spans="1:21" x14ac:dyDescent="0.3">
      <c r="A1168">
        <v>1226</v>
      </c>
      <c r="B1168" s="1" t="s">
        <v>14350</v>
      </c>
      <c r="C1168" s="1" t="s">
        <v>6315</v>
      </c>
      <c r="D1168" s="2">
        <v>26037</v>
      </c>
      <c r="E1168">
        <v>14</v>
      </c>
      <c r="F1168">
        <v>4</v>
      </c>
      <c r="G1168">
        <v>1971</v>
      </c>
      <c r="H1168">
        <v>48</v>
      </c>
      <c r="I1168" s="21">
        <f>AVERAGE(completedclient[age])</f>
        <v>45.892717452039484</v>
      </c>
      <c r="J1168" s="1" t="s">
        <v>14351</v>
      </c>
      <c r="K1168" s="1" t="s">
        <v>14352</v>
      </c>
      <c r="L1168" s="1" t="s">
        <v>7239</v>
      </c>
      <c r="M1168" s="1" t="s">
        <v>13230</v>
      </c>
      <c r="N1168" s="1" t="s">
        <v>14353</v>
      </c>
      <c r="O1168" s="1" t="s">
        <v>14354</v>
      </c>
      <c r="P1168" s="1" t="s">
        <v>14355</v>
      </c>
      <c r="Q1168" s="1"/>
      <c r="R1168" s="1" t="s">
        <v>7077</v>
      </c>
      <c r="S1168" s="1" t="s">
        <v>7078</v>
      </c>
      <c r="T1168">
        <v>42223</v>
      </c>
      <c r="U1168">
        <v>33</v>
      </c>
    </row>
    <row r="1169" spans="1:21" x14ac:dyDescent="0.3">
      <c r="A1169">
        <v>1227</v>
      </c>
      <c r="B1169" s="1" t="s">
        <v>14356</v>
      </c>
      <c r="C1169" s="1" t="s">
        <v>6327</v>
      </c>
      <c r="D1169" s="2">
        <v>27669</v>
      </c>
      <c r="E1169">
        <v>2</v>
      </c>
      <c r="F1169">
        <v>10</v>
      </c>
      <c r="G1169">
        <v>1975</v>
      </c>
      <c r="H1169">
        <v>44</v>
      </c>
      <c r="I1169" s="21">
        <f>AVERAGE(completedclient[age])</f>
        <v>45.892717452039484</v>
      </c>
      <c r="J1169" s="1" t="s">
        <v>14357</v>
      </c>
      <c r="K1169" s="1" t="s">
        <v>14358</v>
      </c>
      <c r="L1169" s="1" t="s">
        <v>8264</v>
      </c>
      <c r="M1169" s="1" t="s">
        <v>14359</v>
      </c>
      <c r="N1169" s="1" t="s">
        <v>14360</v>
      </c>
      <c r="O1169" s="1" t="s">
        <v>14361</v>
      </c>
      <c r="P1169" s="1" t="s">
        <v>14362</v>
      </c>
      <c r="Q1169" s="1"/>
      <c r="R1169" s="1" t="s">
        <v>7077</v>
      </c>
      <c r="S1169" s="1" t="s">
        <v>7078</v>
      </c>
      <c r="T1169">
        <v>43344</v>
      </c>
      <c r="U1169">
        <v>33</v>
      </c>
    </row>
    <row r="1170" spans="1:21" x14ac:dyDescent="0.3">
      <c r="A1170">
        <v>1228</v>
      </c>
      <c r="B1170" s="1" t="s">
        <v>14363</v>
      </c>
      <c r="C1170" s="1" t="s">
        <v>6315</v>
      </c>
      <c r="D1170" s="2">
        <v>25443</v>
      </c>
      <c r="E1170">
        <v>28</v>
      </c>
      <c r="F1170">
        <v>8</v>
      </c>
      <c r="G1170">
        <v>1969</v>
      </c>
      <c r="H1170">
        <v>50</v>
      </c>
      <c r="I1170" s="21">
        <f>AVERAGE(completedclient[age])</f>
        <v>45.892717452039484</v>
      </c>
      <c r="J1170" s="1" t="s">
        <v>14364</v>
      </c>
      <c r="K1170" s="1" t="s">
        <v>14365</v>
      </c>
      <c r="L1170" s="1" t="s">
        <v>14120</v>
      </c>
      <c r="M1170" s="1" t="s">
        <v>13242</v>
      </c>
      <c r="N1170" s="1" t="s">
        <v>14366</v>
      </c>
      <c r="O1170" s="1" t="s">
        <v>14367</v>
      </c>
      <c r="P1170" s="1" t="s">
        <v>14368</v>
      </c>
      <c r="Q1170" s="1" t="s">
        <v>7871</v>
      </c>
      <c r="R1170" s="1" t="s">
        <v>6457</v>
      </c>
      <c r="S1170" s="1" t="s">
        <v>6458</v>
      </c>
      <c r="T1170">
        <v>47093</v>
      </c>
      <c r="U1170">
        <v>21</v>
      </c>
    </row>
    <row r="1171" spans="1:21" x14ac:dyDescent="0.3">
      <c r="A1171">
        <v>1229</v>
      </c>
      <c r="B1171" s="1" t="s">
        <v>14369</v>
      </c>
      <c r="C1171" s="1" t="s">
        <v>6327</v>
      </c>
      <c r="D1171" s="2">
        <v>33271</v>
      </c>
      <c r="E1171">
        <v>2</v>
      </c>
      <c r="F1171">
        <v>2</v>
      </c>
      <c r="G1171">
        <v>1991</v>
      </c>
      <c r="H1171">
        <v>29</v>
      </c>
      <c r="I1171" s="21">
        <f>AVERAGE(completedclient[age])</f>
        <v>45.892717452039484</v>
      </c>
      <c r="J1171" s="1" t="s">
        <v>14370</v>
      </c>
      <c r="K1171" s="1" t="s">
        <v>14371</v>
      </c>
      <c r="L1171" s="1" t="s">
        <v>8285</v>
      </c>
      <c r="M1171" s="1" t="s">
        <v>14372</v>
      </c>
      <c r="N1171" s="1" t="s">
        <v>14373</v>
      </c>
      <c r="O1171" s="1" t="s">
        <v>14374</v>
      </c>
      <c r="P1171" s="1" t="s">
        <v>14375</v>
      </c>
      <c r="Q1171" s="1"/>
      <c r="R1171" s="1" t="s">
        <v>6709</v>
      </c>
      <c r="S1171" s="1" t="s">
        <v>6710</v>
      </c>
      <c r="T1171">
        <v>43728</v>
      </c>
      <c r="U1171">
        <v>19</v>
      </c>
    </row>
    <row r="1172" spans="1:21" x14ac:dyDescent="0.3">
      <c r="A1172">
        <v>1231</v>
      </c>
      <c r="B1172" s="1" t="s">
        <v>14376</v>
      </c>
      <c r="C1172" s="1" t="s">
        <v>6315</v>
      </c>
      <c r="D1172" s="2">
        <v>31317</v>
      </c>
      <c r="E1172">
        <v>27</v>
      </c>
      <c r="F1172">
        <v>9</v>
      </c>
      <c r="G1172">
        <v>1985</v>
      </c>
      <c r="H1172">
        <v>34</v>
      </c>
      <c r="I1172" s="21">
        <f>AVERAGE(completedclient[age])</f>
        <v>45.892717452039484</v>
      </c>
      <c r="J1172" s="1" t="s">
        <v>14377</v>
      </c>
      <c r="K1172" s="1" t="s">
        <v>7335</v>
      </c>
      <c r="L1172" s="1" t="s">
        <v>14133</v>
      </c>
      <c r="M1172" s="1" t="s">
        <v>13261</v>
      </c>
      <c r="N1172" s="1" t="s">
        <v>14378</v>
      </c>
      <c r="O1172" s="1" t="s">
        <v>14379</v>
      </c>
      <c r="P1172" s="1" t="s">
        <v>14380</v>
      </c>
      <c r="Q1172" s="1"/>
      <c r="R1172" s="1" t="s">
        <v>6701</v>
      </c>
      <c r="S1172" s="1" t="s">
        <v>6702</v>
      </c>
      <c r="T1172">
        <v>49186</v>
      </c>
      <c r="U1172">
        <v>20</v>
      </c>
    </row>
    <row r="1173" spans="1:21" x14ac:dyDescent="0.3">
      <c r="A1173">
        <v>1232</v>
      </c>
      <c r="B1173" s="1" t="s">
        <v>14381</v>
      </c>
      <c r="C1173" s="1" t="s">
        <v>6327</v>
      </c>
      <c r="D1173" s="2">
        <v>28958</v>
      </c>
      <c r="E1173">
        <v>13</v>
      </c>
      <c r="F1173">
        <v>4</v>
      </c>
      <c r="G1173">
        <v>1979</v>
      </c>
      <c r="H1173">
        <v>40</v>
      </c>
      <c r="I1173" s="21">
        <f>AVERAGE(completedclient[age])</f>
        <v>45.892717452039484</v>
      </c>
      <c r="J1173" s="1" t="s">
        <v>14382</v>
      </c>
      <c r="K1173" s="1" t="s">
        <v>10054</v>
      </c>
      <c r="L1173" s="1" t="s">
        <v>8304</v>
      </c>
      <c r="M1173" s="1" t="s">
        <v>12114</v>
      </c>
      <c r="N1173" s="1" t="s">
        <v>14383</v>
      </c>
      <c r="O1173" s="1" t="s">
        <v>14384</v>
      </c>
      <c r="P1173" s="1" t="s">
        <v>14385</v>
      </c>
      <c r="Q1173" s="1"/>
      <c r="R1173" s="1" t="s">
        <v>6701</v>
      </c>
      <c r="S1173" s="1" t="s">
        <v>6702</v>
      </c>
      <c r="T1173">
        <v>46232</v>
      </c>
      <c r="U1173">
        <v>20</v>
      </c>
    </row>
    <row r="1174" spans="1:21" x14ac:dyDescent="0.3">
      <c r="A1174">
        <v>1233</v>
      </c>
      <c r="B1174" s="1" t="s">
        <v>14386</v>
      </c>
      <c r="C1174" s="1" t="s">
        <v>6327</v>
      </c>
      <c r="D1174" s="2">
        <v>22941</v>
      </c>
      <c r="E1174">
        <v>22</v>
      </c>
      <c r="F1174">
        <v>10</v>
      </c>
      <c r="G1174">
        <v>1962</v>
      </c>
      <c r="H1174">
        <v>57</v>
      </c>
      <c r="I1174" s="21">
        <f>AVERAGE(completedclient[age])</f>
        <v>45.892717452039484</v>
      </c>
      <c r="J1174" s="1" t="s">
        <v>14387</v>
      </c>
      <c r="K1174" s="1" t="s">
        <v>14388</v>
      </c>
      <c r="L1174" s="1" t="s">
        <v>8312</v>
      </c>
      <c r="M1174" s="1" t="s">
        <v>14389</v>
      </c>
      <c r="N1174" s="1" t="s">
        <v>14390</v>
      </c>
      <c r="O1174" s="1" t="s">
        <v>14391</v>
      </c>
      <c r="P1174" s="1" t="s">
        <v>14392</v>
      </c>
      <c r="Q1174" s="1"/>
      <c r="R1174" s="1" t="s">
        <v>6600</v>
      </c>
      <c r="S1174" s="1" t="s">
        <v>6601</v>
      </c>
      <c r="T1174">
        <v>49936</v>
      </c>
      <c r="U1174">
        <v>68</v>
      </c>
    </row>
    <row r="1175" spans="1:21" x14ac:dyDescent="0.3">
      <c r="A1175">
        <v>1234</v>
      </c>
      <c r="B1175" s="1" t="s">
        <v>14393</v>
      </c>
      <c r="C1175" s="1" t="s">
        <v>6327</v>
      </c>
      <c r="D1175" s="2">
        <v>34714</v>
      </c>
      <c r="E1175">
        <v>15</v>
      </c>
      <c r="F1175">
        <v>1</v>
      </c>
      <c r="G1175">
        <v>1995</v>
      </c>
      <c r="H1175">
        <v>25</v>
      </c>
      <c r="I1175" s="21">
        <f>AVERAGE(completedclient[age])</f>
        <v>45.892717452039484</v>
      </c>
      <c r="J1175" s="1" t="s">
        <v>14394</v>
      </c>
      <c r="K1175" s="1" t="s">
        <v>6508</v>
      </c>
      <c r="L1175" s="1" t="s">
        <v>8320</v>
      </c>
      <c r="M1175" s="1" t="s">
        <v>14395</v>
      </c>
      <c r="N1175" s="1" t="s">
        <v>14396</v>
      </c>
      <c r="O1175" s="1" t="s">
        <v>14397</v>
      </c>
      <c r="P1175" s="1" t="s">
        <v>14398</v>
      </c>
      <c r="Q1175" s="1"/>
      <c r="R1175" s="1" t="s">
        <v>9441</v>
      </c>
      <c r="S1175" s="1" t="s">
        <v>9442</v>
      </c>
      <c r="T1175">
        <v>42982</v>
      </c>
      <c r="U1175">
        <v>23</v>
      </c>
    </row>
    <row r="1176" spans="1:21" x14ac:dyDescent="0.3">
      <c r="A1176">
        <v>1235</v>
      </c>
      <c r="B1176" s="1" t="s">
        <v>14399</v>
      </c>
      <c r="C1176" s="1" t="s">
        <v>6315</v>
      </c>
      <c r="D1176" s="2">
        <v>36353</v>
      </c>
      <c r="E1176">
        <v>12</v>
      </c>
      <c r="F1176">
        <v>7</v>
      </c>
      <c r="G1176">
        <v>1999</v>
      </c>
      <c r="H1176">
        <v>20</v>
      </c>
      <c r="I1176" s="21">
        <f>AVERAGE(completedclient[age])</f>
        <v>45.892717452039484</v>
      </c>
      <c r="J1176" s="1" t="s">
        <v>14400</v>
      </c>
      <c r="K1176" s="1" t="s">
        <v>14401</v>
      </c>
      <c r="L1176" s="1" t="s">
        <v>6752</v>
      </c>
      <c r="M1176" s="1" t="s">
        <v>13280</v>
      </c>
      <c r="N1176" s="1" t="s">
        <v>14402</v>
      </c>
      <c r="O1176" s="1" t="s">
        <v>14403</v>
      </c>
      <c r="P1176" s="1" t="s">
        <v>14404</v>
      </c>
      <c r="Q1176" s="1"/>
      <c r="R1176" s="1" t="s">
        <v>9441</v>
      </c>
      <c r="S1176" s="1" t="s">
        <v>9442</v>
      </c>
      <c r="T1176">
        <v>48173</v>
      </c>
      <c r="U1176">
        <v>23</v>
      </c>
    </row>
    <row r="1177" spans="1:21" x14ac:dyDescent="0.3">
      <c r="A1177">
        <v>1236</v>
      </c>
      <c r="B1177" s="1" t="s">
        <v>14405</v>
      </c>
      <c r="C1177" s="1" t="s">
        <v>6315</v>
      </c>
      <c r="D1177" s="2">
        <v>31895</v>
      </c>
      <c r="E1177">
        <v>28</v>
      </c>
      <c r="F1177">
        <v>4</v>
      </c>
      <c r="G1177">
        <v>1987</v>
      </c>
      <c r="H1177">
        <v>32</v>
      </c>
      <c r="I1177" s="21">
        <f>AVERAGE(completedclient[age])</f>
        <v>45.892717452039484</v>
      </c>
      <c r="J1177" s="1" t="s">
        <v>14406</v>
      </c>
      <c r="K1177" s="1" t="s">
        <v>14407</v>
      </c>
      <c r="L1177" s="1" t="s">
        <v>14151</v>
      </c>
      <c r="M1177" s="1" t="s">
        <v>13299</v>
      </c>
      <c r="N1177" s="1" t="s">
        <v>14408</v>
      </c>
      <c r="O1177" s="1" t="s">
        <v>14409</v>
      </c>
      <c r="P1177" s="1" t="s">
        <v>14410</v>
      </c>
      <c r="Q1177" s="1"/>
      <c r="R1177" s="1" t="s">
        <v>7069</v>
      </c>
      <c r="S1177" s="1" t="s">
        <v>7070</v>
      </c>
      <c r="T1177">
        <v>43596</v>
      </c>
      <c r="U1177">
        <v>26</v>
      </c>
    </row>
    <row r="1178" spans="1:21" x14ac:dyDescent="0.3">
      <c r="A1178">
        <v>1237</v>
      </c>
      <c r="B1178" s="1" t="s">
        <v>14411</v>
      </c>
      <c r="C1178" s="1" t="s">
        <v>6327</v>
      </c>
      <c r="D1178" s="2">
        <v>16017</v>
      </c>
      <c r="E1178">
        <v>7</v>
      </c>
      <c r="F1178">
        <v>11</v>
      </c>
      <c r="G1178">
        <v>1943</v>
      </c>
      <c r="H1178">
        <v>76</v>
      </c>
      <c r="I1178" s="21">
        <f>AVERAGE(completedclient[age])</f>
        <v>45.892717452039484</v>
      </c>
      <c r="J1178" s="1" t="s">
        <v>14412</v>
      </c>
      <c r="K1178" s="1" t="s">
        <v>14413</v>
      </c>
      <c r="L1178" s="1" t="s">
        <v>8334</v>
      </c>
      <c r="M1178" s="1" t="s">
        <v>14414</v>
      </c>
      <c r="N1178" s="1" t="s">
        <v>14415</v>
      </c>
      <c r="O1178" s="1" t="s">
        <v>14416</v>
      </c>
      <c r="P1178" s="1" t="s">
        <v>14417</v>
      </c>
      <c r="Q1178" s="1"/>
      <c r="R1178" s="1" t="s">
        <v>6411</v>
      </c>
      <c r="S1178" s="1" t="s">
        <v>6393</v>
      </c>
      <c r="T1178">
        <v>2746</v>
      </c>
      <c r="U1178">
        <v>57</v>
      </c>
    </row>
    <row r="1179" spans="1:21" x14ac:dyDescent="0.3">
      <c r="A1179">
        <v>1238</v>
      </c>
      <c r="B1179" s="1" t="s">
        <v>14418</v>
      </c>
      <c r="C1179" s="1" t="s">
        <v>6327</v>
      </c>
      <c r="D1179" s="2">
        <v>20333</v>
      </c>
      <c r="E1179">
        <v>1</v>
      </c>
      <c r="F1179">
        <v>9</v>
      </c>
      <c r="G1179">
        <v>1955</v>
      </c>
      <c r="H1179">
        <v>64</v>
      </c>
      <c r="I1179" s="21">
        <f>AVERAGE(completedclient[age])</f>
        <v>45.892717452039484</v>
      </c>
      <c r="J1179" s="1" t="s">
        <v>14419</v>
      </c>
      <c r="K1179" s="1" t="s">
        <v>14420</v>
      </c>
      <c r="L1179" s="1" t="s">
        <v>8342</v>
      </c>
      <c r="M1179" s="1" t="s">
        <v>14421</v>
      </c>
      <c r="N1179" s="1" t="s">
        <v>14422</v>
      </c>
      <c r="O1179" s="1" t="s">
        <v>14423</v>
      </c>
      <c r="P1179" s="1" t="s">
        <v>14424</v>
      </c>
      <c r="Q1179" s="1"/>
      <c r="R1179" s="1" t="s">
        <v>6556</v>
      </c>
      <c r="S1179" s="1" t="s">
        <v>6557</v>
      </c>
      <c r="T1179">
        <v>48541</v>
      </c>
      <c r="U1179">
        <v>74</v>
      </c>
    </row>
    <row r="1180" spans="1:21" x14ac:dyDescent="0.3">
      <c r="A1180">
        <v>1239</v>
      </c>
      <c r="B1180" s="1" t="s">
        <v>14425</v>
      </c>
      <c r="C1180" s="1" t="s">
        <v>6315</v>
      </c>
      <c r="D1180" s="2">
        <v>35317</v>
      </c>
      <c r="E1180">
        <v>9</v>
      </c>
      <c r="F1180">
        <v>9</v>
      </c>
      <c r="G1180">
        <v>1996</v>
      </c>
      <c r="H1180">
        <v>23</v>
      </c>
      <c r="I1180" s="21">
        <f>AVERAGE(completedclient[age])</f>
        <v>45.892717452039484</v>
      </c>
      <c r="J1180" s="1" t="s">
        <v>14426</v>
      </c>
      <c r="K1180" s="1" t="s">
        <v>14427</v>
      </c>
      <c r="L1180" s="1" t="s">
        <v>14164</v>
      </c>
      <c r="M1180" s="1" t="s">
        <v>13311</v>
      </c>
      <c r="N1180" s="1" t="s">
        <v>14428</v>
      </c>
      <c r="O1180" s="1" t="s">
        <v>14429</v>
      </c>
      <c r="P1180" s="1" t="s">
        <v>14430</v>
      </c>
      <c r="Q1180" s="1"/>
      <c r="R1180" s="1" t="s">
        <v>7245</v>
      </c>
      <c r="S1180" s="1" t="s">
        <v>7246</v>
      </c>
      <c r="T1180">
        <v>45918</v>
      </c>
      <c r="U1180">
        <v>11</v>
      </c>
    </row>
    <row r="1181" spans="1:21" x14ac:dyDescent="0.3">
      <c r="A1181">
        <v>1240</v>
      </c>
      <c r="B1181" s="1" t="s">
        <v>14431</v>
      </c>
      <c r="C1181" s="1" t="s">
        <v>6315</v>
      </c>
      <c r="D1181" s="2">
        <v>35301</v>
      </c>
      <c r="E1181">
        <v>24</v>
      </c>
      <c r="F1181">
        <v>8</v>
      </c>
      <c r="G1181">
        <v>1996</v>
      </c>
      <c r="H1181">
        <v>23</v>
      </c>
      <c r="I1181" s="21">
        <f>AVERAGE(completedclient[age])</f>
        <v>45.892717452039484</v>
      </c>
      <c r="J1181" s="1" t="s">
        <v>14432</v>
      </c>
      <c r="K1181" s="1" t="s">
        <v>14433</v>
      </c>
      <c r="L1181" s="1" t="s">
        <v>14170</v>
      </c>
      <c r="M1181" s="1" t="s">
        <v>13318</v>
      </c>
      <c r="N1181" s="1" t="s">
        <v>14434</v>
      </c>
      <c r="O1181" s="1" t="s">
        <v>14435</v>
      </c>
      <c r="P1181" s="1" t="s">
        <v>14436</v>
      </c>
      <c r="Q1181" s="1"/>
      <c r="R1181" s="1" t="s">
        <v>6758</v>
      </c>
      <c r="S1181" s="1" t="s">
        <v>6759</v>
      </c>
      <c r="T1181">
        <v>49241</v>
      </c>
      <c r="U1181">
        <v>32</v>
      </c>
    </row>
    <row r="1182" spans="1:21" x14ac:dyDescent="0.3">
      <c r="A1182">
        <v>1241</v>
      </c>
      <c r="B1182" s="1" t="s">
        <v>14437</v>
      </c>
      <c r="C1182" s="1" t="s">
        <v>6315</v>
      </c>
      <c r="D1182" s="2">
        <v>22997</v>
      </c>
      <c r="E1182">
        <v>17</v>
      </c>
      <c r="F1182">
        <v>12</v>
      </c>
      <c r="G1182">
        <v>1962</v>
      </c>
      <c r="H1182">
        <v>57</v>
      </c>
      <c r="I1182" s="21">
        <f>AVERAGE(completedclient[age])</f>
        <v>45.892717452039484</v>
      </c>
      <c r="J1182" s="1" t="s">
        <v>14438</v>
      </c>
      <c r="K1182" s="1" t="s">
        <v>14439</v>
      </c>
      <c r="L1182" s="1" t="s">
        <v>14182</v>
      </c>
      <c r="M1182" s="1" t="s">
        <v>13325</v>
      </c>
      <c r="N1182" s="1" t="s">
        <v>14440</v>
      </c>
      <c r="O1182" s="1" t="s">
        <v>14441</v>
      </c>
      <c r="P1182" s="1" t="s">
        <v>14442</v>
      </c>
      <c r="Q1182" s="1"/>
      <c r="R1182" s="1" t="s">
        <v>6620</v>
      </c>
      <c r="S1182" s="1" t="s">
        <v>6611</v>
      </c>
      <c r="T1182">
        <v>44823</v>
      </c>
      <c r="U1182">
        <v>73</v>
      </c>
    </row>
    <row r="1183" spans="1:21" x14ac:dyDescent="0.3">
      <c r="A1183">
        <v>1242</v>
      </c>
      <c r="B1183" s="1" t="s">
        <v>14443</v>
      </c>
      <c r="C1183" s="1" t="s">
        <v>6315</v>
      </c>
      <c r="D1183" s="2">
        <v>23610</v>
      </c>
      <c r="E1183">
        <v>21</v>
      </c>
      <c r="F1183">
        <v>8</v>
      </c>
      <c r="G1183">
        <v>1964</v>
      </c>
      <c r="H1183">
        <v>55</v>
      </c>
      <c r="I1183" s="21">
        <f>AVERAGE(completedclient[age])</f>
        <v>45.892717452039484</v>
      </c>
      <c r="J1183" s="1" t="s">
        <v>14444</v>
      </c>
      <c r="K1183" s="1" t="s">
        <v>14445</v>
      </c>
      <c r="L1183" s="1" t="s">
        <v>14188</v>
      </c>
      <c r="M1183" s="1" t="s">
        <v>13332</v>
      </c>
      <c r="N1183" s="1" t="s">
        <v>14446</v>
      </c>
      <c r="O1183" s="1" t="s">
        <v>14447</v>
      </c>
      <c r="P1183" s="1" t="s">
        <v>14448</v>
      </c>
      <c r="Q1183" s="1"/>
      <c r="R1183" s="1" t="s">
        <v>6620</v>
      </c>
      <c r="S1183" s="1" t="s">
        <v>6611</v>
      </c>
      <c r="T1183">
        <v>41019</v>
      </c>
      <c r="U1183">
        <v>73</v>
      </c>
    </row>
    <row r="1184" spans="1:21" x14ac:dyDescent="0.3">
      <c r="A1184">
        <v>1243</v>
      </c>
      <c r="B1184" s="1" t="s">
        <v>14449</v>
      </c>
      <c r="C1184" s="1" t="s">
        <v>6315</v>
      </c>
      <c r="D1184" s="2">
        <v>34612</v>
      </c>
      <c r="E1184">
        <v>5</v>
      </c>
      <c r="F1184">
        <v>10</v>
      </c>
      <c r="G1184">
        <v>1994</v>
      </c>
      <c r="H1184">
        <v>25</v>
      </c>
      <c r="I1184" s="21">
        <f>AVERAGE(completedclient[age])</f>
        <v>45.892717452039484</v>
      </c>
      <c r="J1184" s="1" t="s">
        <v>14450</v>
      </c>
      <c r="K1184" s="1" t="s">
        <v>14451</v>
      </c>
      <c r="L1184" s="1" t="s">
        <v>14194</v>
      </c>
      <c r="M1184" s="1" t="s">
        <v>13345</v>
      </c>
      <c r="N1184" s="1" t="s">
        <v>14452</v>
      </c>
      <c r="O1184" s="1" t="s">
        <v>14453</v>
      </c>
      <c r="P1184" s="1" t="s">
        <v>14454</v>
      </c>
      <c r="Q1184" s="1"/>
      <c r="R1184" s="1" t="s">
        <v>7245</v>
      </c>
      <c r="S1184" s="1" t="s">
        <v>7246</v>
      </c>
      <c r="T1184">
        <v>45421</v>
      </c>
      <c r="U1184">
        <v>11</v>
      </c>
    </row>
    <row r="1185" spans="1:21" x14ac:dyDescent="0.3">
      <c r="A1185">
        <v>1244</v>
      </c>
      <c r="B1185" s="1" t="s">
        <v>14455</v>
      </c>
      <c r="C1185" s="1" t="s">
        <v>6327</v>
      </c>
      <c r="D1185" s="2">
        <v>30804</v>
      </c>
      <c r="E1185">
        <v>2</v>
      </c>
      <c r="F1185">
        <v>5</v>
      </c>
      <c r="G1185">
        <v>1984</v>
      </c>
      <c r="H1185">
        <v>35</v>
      </c>
      <c r="I1185" s="21">
        <f>AVERAGE(completedclient[age])</f>
        <v>45.892717452039484</v>
      </c>
      <c r="J1185" s="1" t="s">
        <v>14456</v>
      </c>
      <c r="K1185" s="1" t="s">
        <v>14457</v>
      </c>
      <c r="L1185" s="1" t="s">
        <v>8350</v>
      </c>
      <c r="M1185" s="1" t="s">
        <v>14458</v>
      </c>
      <c r="N1185" s="1" t="s">
        <v>14459</v>
      </c>
      <c r="O1185" s="1" t="s">
        <v>14460</v>
      </c>
      <c r="P1185" s="1" t="s">
        <v>14461</v>
      </c>
      <c r="Q1185" s="1"/>
      <c r="R1185" s="1" t="s">
        <v>6335</v>
      </c>
      <c r="S1185" s="1" t="s">
        <v>6336</v>
      </c>
      <c r="T1185">
        <v>10163</v>
      </c>
      <c r="U1185">
        <v>1</v>
      </c>
    </row>
    <row r="1186" spans="1:21" x14ac:dyDescent="0.3">
      <c r="A1186">
        <v>1245</v>
      </c>
      <c r="B1186" s="1" t="s">
        <v>14462</v>
      </c>
      <c r="C1186" s="1" t="s">
        <v>6327</v>
      </c>
      <c r="D1186" s="2">
        <v>36385</v>
      </c>
      <c r="E1186">
        <v>13</v>
      </c>
      <c r="F1186">
        <v>8</v>
      </c>
      <c r="G1186">
        <v>1999</v>
      </c>
      <c r="H1186">
        <v>20</v>
      </c>
      <c r="I1186" s="21">
        <f>AVERAGE(completedclient[age])</f>
        <v>45.892717452039484</v>
      </c>
      <c r="J1186" s="1" t="s">
        <v>14463</v>
      </c>
      <c r="K1186" s="1" t="s">
        <v>7876</v>
      </c>
      <c r="L1186" s="1" t="s">
        <v>8358</v>
      </c>
      <c r="M1186" s="1" t="s">
        <v>12297</v>
      </c>
      <c r="N1186" s="1" t="s">
        <v>14464</v>
      </c>
      <c r="O1186" s="1" t="s">
        <v>14465</v>
      </c>
      <c r="P1186" s="1" t="s">
        <v>14466</v>
      </c>
      <c r="Q1186" s="1" t="s">
        <v>7983</v>
      </c>
      <c r="R1186" s="1" t="s">
        <v>6768</v>
      </c>
      <c r="S1186" s="1" t="s">
        <v>6769</v>
      </c>
      <c r="T1186">
        <v>40169</v>
      </c>
      <c r="U1186">
        <v>64</v>
      </c>
    </row>
    <row r="1187" spans="1:21" x14ac:dyDescent="0.3">
      <c r="A1187">
        <v>1246</v>
      </c>
      <c r="B1187" s="1" t="s">
        <v>14467</v>
      </c>
      <c r="C1187" s="1" t="s">
        <v>6327</v>
      </c>
      <c r="D1187" s="2">
        <v>30274</v>
      </c>
      <c r="E1187">
        <v>19</v>
      </c>
      <c r="F1187">
        <v>11</v>
      </c>
      <c r="G1187">
        <v>1982</v>
      </c>
      <c r="H1187">
        <v>37</v>
      </c>
      <c r="I1187" s="21">
        <f>AVERAGE(completedclient[age])</f>
        <v>45.892717452039484</v>
      </c>
      <c r="J1187" s="1" t="s">
        <v>14468</v>
      </c>
      <c r="K1187" s="1" t="s">
        <v>14469</v>
      </c>
      <c r="L1187" s="1" t="s">
        <v>8377</v>
      </c>
      <c r="M1187" s="1" t="s">
        <v>14470</v>
      </c>
      <c r="N1187" s="1" t="s">
        <v>14471</v>
      </c>
      <c r="O1187" s="1" t="s">
        <v>14472</v>
      </c>
      <c r="P1187" s="1" t="s">
        <v>14473</v>
      </c>
      <c r="Q1187" s="1"/>
      <c r="R1187" s="1" t="s">
        <v>6883</v>
      </c>
      <c r="S1187" s="1" t="s">
        <v>6503</v>
      </c>
      <c r="T1187">
        <v>48831</v>
      </c>
      <c r="U1187">
        <v>70</v>
      </c>
    </row>
    <row r="1188" spans="1:21" x14ac:dyDescent="0.3">
      <c r="A1188">
        <v>1247</v>
      </c>
      <c r="B1188" s="1" t="s">
        <v>14474</v>
      </c>
      <c r="C1188" s="1" t="s">
        <v>6315</v>
      </c>
      <c r="D1188" s="2">
        <v>32790</v>
      </c>
      <c r="E1188">
        <v>9</v>
      </c>
      <c r="F1188">
        <v>10</v>
      </c>
      <c r="G1188">
        <v>1989</v>
      </c>
      <c r="H1188">
        <v>30</v>
      </c>
      <c r="I1188" s="21">
        <f>AVERAGE(completedclient[age])</f>
        <v>45.892717452039484</v>
      </c>
      <c r="J1188" s="1" t="s">
        <v>14475</v>
      </c>
      <c r="K1188" s="1" t="s">
        <v>9899</v>
      </c>
      <c r="L1188" s="1" t="s">
        <v>14200</v>
      </c>
      <c r="M1188" s="1" t="s">
        <v>9596</v>
      </c>
      <c r="N1188" s="1" t="s">
        <v>14476</v>
      </c>
      <c r="O1188" s="1" t="s">
        <v>14477</v>
      </c>
      <c r="P1188" s="1" t="s">
        <v>14478</v>
      </c>
      <c r="Q1188" s="1"/>
      <c r="R1188" s="1" t="s">
        <v>6883</v>
      </c>
      <c r="S1188" s="1" t="s">
        <v>6503</v>
      </c>
      <c r="T1188">
        <v>44873</v>
      </c>
      <c r="U1188">
        <v>70</v>
      </c>
    </row>
    <row r="1189" spans="1:21" x14ac:dyDescent="0.3">
      <c r="A1189">
        <v>1248</v>
      </c>
      <c r="B1189" s="1" t="s">
        <v>14479</v>
      </c>
      <c r="C1189" s="1" t="s">
        <v>6327</v>
      </c>
      <c r="D1189" s="2">
        <v>33413</v>
      </c>
      <c r="E1189">
        <v>24</v>
      </c>
      <c r="F1189">
        <v>6</v>
      </c>
      <c r="G1189">
        <v>1991</v>
      </c>
      <c r="H1189">
        <v>28</v>
      </c>
      <c r="I1189" s="21">
        <f>AVERAGE(completedclient[age])</f>
        <v>45.892717452039484</v>
      </c>
      <c r="J1189" s="1" t="s">
        <v>14480</v>
      </c>
      <c r="K1189" s="1" t="s">
        <v>14481</v>
      </c>
      <c r="L1189" s="1" t="s">
        <v>8385</v>
      </c>
      <c r="M1189" s="1" t="s">
        <v>14482</v>
      </c>
      <c r="N1189" s="1" t="s">
        <v>14483</v>
      </c>
      <c r="O1189" s="1" t="s">
        <v>14484</v>
      </c>
      <c r="P1189" s="1" t="s">
        <v>14485</v>
      </c>
      <c r="Q1189" s="1"/>
      <c r="R1189" s="1" t="s">
        <v>6709</v>
      </c>
      <c r="S1189" s="1" t="s">
        <v>6710</v>
      </c>
      <c r="T1189">
        <v>45445</v>
      </c>
      <c r="U1189">
        <v>19</v>
      </c>
    </row>
    <row r="1190" spans="1:21" x14ac:dyDescent="0.3">
      <c r="A1190">
        <v>1250</v>
      </c>
      <c r="B1190" s="1" t="s">
        <v>14486</v>
      </c>
      <c r="C1190" s="1" t="s">
        <v>6315</v>
      </c>
      <c r="D1190" s="2">
        <v>26512</v>
      </c>
      <c r="E1190">
        <v>1</v>
      </c>
      <c r="F1190">
        <v>8</v>
      </c>
      <c r="G1190">
        <v>1972</v>
      </c>
      <c r="H1190">
        <v>47</v>
      </c>
      <c r="I1190" s="21">
        <f>AVERAGE(completedclient[age])</f>
        <v>45.892717452039484</v>
      </c>
      <c r="J1190" s="1" t="s">
        <v>14487</v>
      </c>
      <c r="K1190" s="1" t="s">
        <v>14488</v>
      </c>
      <c r="L1190" s="1" t="s">
        <v>14213</v>
      </c>
      <c r="M1190" s="1" t="s">
        <v>6438</v>
      </c>
      <c r="N1190" s="1" t="s">
        <v>14489</v>
      </c>
      <c r="O1190" s="1" t="s">
        <v>14490</v>
      </c>
      <c r="P1190" s="1" t="s">
        <v>14491</v>
      </c>
      <c r="Q1190" s="1"/>
      <c r="R1190" s="1" t="s">
        <v>6537</v>
      </c>
      <c r="S1190" s="1" t="s">
        <v>6538</v>
      </c>
      <c r="T1190">
        <v>45682</v>
      </c>
      <c r="U1190">
        <v>43</v>
      </c>
    </row>
    <row r="1191" spans="1:21" x14ac:dyDescent="0.3">
      <c r="A1191">
        <v>1251</v>
      </c>
      <c r="B1191" s="1" t="s">
        <v>14492</v>
      </c>
      <c r="C1191" s="1" t="s">
        <v>6327</v>
      </c>
      <c r="D1191" s="2">
        <v>29005</v>
      </c>
      <c r="E1191">
        <v>30</v>
      </c>
      <c r="F1191">
        <v>5</v>
      </c>
      <c r="G1191">
        <v>1979</v>
      </c>
      <c r="H1191">
        <v>40</v>
      </c>
      <c r="I1191" s="21">
        <f>AVERAGE(completedclient[age])</f>
        <v>45.892717452039484</v>
      </c>
      <c r="J1191" s="1" t="s">
        <v>14493</v>
      </c>
      <c r="K1191" s="1" t="s">
        <v>14494</v>
      </c>
      <c r="L1191" s="1" t="s">
        <v>8394</v>
      </c>
      <c r="M1191" s="1" t="s">
        <v>14495</v>
      </c>
      <c r="N1191" s="1" t="s">
        <v>14496</v>
      </c>
      <c r="O1191" s="1" t="s">
        <v>14497</v>
      </c>
      <c r="P1191" s="1" t="s">
        <v>14498</v>
      </c>
      <c r="Q1191" s="1"/>
      <c r="R1191" s="1" t="s">
        <v>6335</v>
      </c>
      <c r="S1191" s="1" t="s">
        <v>6336</v>
      </c>
      <c r="T1191">
        <v>10260</v>
      </c>
      <c r="U1191">
        <v>1</v>
      </c>
    </row>
    <row r="1192" spans="1:21" x14ac:dyDescent="0.3">
      <c r="A1192">
        <v>1252</v>
      </c>
      <c r="B1192" s="1" t="s">
        <v>14499</v>
      </c>
      <c r="C1192" s="1" t="s">
        <v>6315</v>
      </c>
      <c r="D1192" s="2">
        <v>26895</v>
      </c>
      <c r="E1192">
        <v>19</v>
      </c>
      <c r="F1192">
        <v>8</v>
      </c>
      <c r="G1192">
        <v>1973</v>
      </c>
      <c r="H1192">
        <v>46</v>
      </c>
      <c r="I1192" s="21">
        <f>AVERAGE(completedclient[age])</f>
        <v>45.892717452039484</v>
      </c>
      <c r="J1192" s="1" t="s">
        <v>14500</v>
      </c>
      <c r="K1192" s="1" t="s">
        <v>14501</v>
      </c>
      <c r="L1192" s="1" t="s">
        <v>14219</v>
      </c>
      <c r="M1192" s="1" t="s">
        <v>13382</v>
      </c>
      <c r="N1192" s="1" t="s">
        <v>14502</v>
      </c>
      <c r="O1192" s="1" t="s">
        <v>14503</v>
      </c>
      <c r="P1192" s="1" t="s">
        <v>14504</v>
      </c>
      <c r="Q1192" s="1"/>
      <c r="R1192" s="1" t="s">
        <v>6335</v>
      </c>
      <c r="S1192" s="1" t="s">
        <v>6336</v>
      </c>
      <c r="T1192">
        <v>10001</v>
      </c>
      <c r="U1192">
        <v>1</v>
      </c>
    </row>
    <row r="1193" spans="1:21" x14ac:dyDescent="0.3">
      <c r="A1193">
        <v>1253</v>
      </c>
      <c r="B1193" s="1" t="s">
        <v>14505</v>
      </c>
      <c r="C1193" s="1" t="s">
        <v>6315</v>
      </c>
      <c r="D1193" s="2">
        <v>32017</v>
      </c>
      <c r="E1193">
        <v>28</v>
      </c>
      <c r="F1193">
        <v>8</v>
      </c>
      <c r="G1193">
        <v>1987</v>
      </c>
      <c r="H1193">
        <v>32</v>
      </c>
      <c r="I1193" s="21">
        <f>AVERAGE(completedclient[age])</f>
        <v>45.892717452039484</v>
      </c>
      <c r="J1193" s="1" t="s">
        <v>14506</v>
      </c>
      <c r="K1193" s="1" t="s">
        <v>14507</v>
      </c>
      <c r="L1193" s="1" t="s">
        <v>14231</v>
      </c>
      <c r="M1193" s="1" t="s">
        <v>13389</v>
      </c>
      <c r="N1193" s="1" t="s">
        <v>14508</v>
      </c>
      <c r="O1193" s="1" t="s">
        <v>14509</v>
      </c>
      <c r="P1193" s="1" t="s">
        <v>14510</v>
      </c>
      <c r="Q1193" s="1"/>
      <c r="R1193" s="1" t="s">
        <v>8950</v>
      </c>
      <c r="S1193" s="1" t="s">
        <v>8951</v>
      </c>
      <c r="T1193">
        <v>46632</v>
      </c>
      <c r="U1193">
        <v>14</v>
      </c>
    </row>
    <row r="1194" spans="1:21" x14ac:dyDescent="0.3">
      <c r="A1194">
        <v>1254</v>
      </c>
      <c r="B1194" s="1" t="s">
        <v>14511</v>
      </c>
      <c r="C1194" s="1" t="s">
        <v>6315</v>
      </c>
      <c r="D1194" s="2">
        <v>21793</v>
      </c>
      <c r="E1194">
        <v>31</v>
      </c>
      <c r="F1194">
        <v>8</v>
      </c>
      <c r="G1194">
        <v>1959</v>
      </c>
      <c r="H1194">
        <v>60</v>
      </c>
      <c r="I1194" s="21">
        <f>AVERAGE(completedclient[age])</f>
        <v>45.892717452039484</v>
      </c>
      <c r="J1194" s="1" t="s">
        <v>14512</v>
      </c>
      <c r="K1194" s="1" t="s">
        <v>14513</v>
      </c>
      <c r="L1194" s="1" t="s">
        <v>14237</v>
      </c>
      <c r="M1194" s="1" t="s">
        <v>13408</v>
      </c>
      <c r="N1194" s="1" t="s">
        <v>14514</v>
      </c>
      <c r="O1194" s="1" t="s">
        <v>14515</v>
      </c>
      <c r="P1194" s="1" t="s">
        <v>14516</v>
      </c>
      <c r="Q1194" s="1"/>
      <c r="R1194" s="1" t="s">
        <v>7036</v>
      </c>
      <c r="S1194" s="1" t="s">
        <v>7037</v>
      </c>
      <c r="T1194">
        <v>46062</v>
      </c>
      <c r="U1194">
        <v>3</v>
      </c>
    </row>
    <row r="1195" spans="1:21" x14ac:dyDescent="0.3">
      <c r="A1195">
        <v>1255</v>
      </c>
      <c r="B1195" s="1" t="s">
        <v>14517</v>
      </c>
      <c r="C1195" s="1" t="s">
        <v>6315</v>
      </c>
      <c r="D1195" s="2">
        <v>31631</v>
      </c>
      <c r="E1195">
        <v>7</v>
      </c>
      <c r="F1195">
        <v>8</v>
      </c>
      <c r="G1195">
        <v>1986</v>
      </c>
      <c r="H1195">
        <v>33</v>
      </c>
      <c r="I1195" s="21">
        <f>AVERAGE(completedclient[age])</f>
        <v>45.892717452039484</v>
      </c>
      <c r="J1195" s="1" t="s">
        <v>14518</v>
      </c>
      <c r="K1195" s="1" t="s">
        <v>14519</v>
      </c>
      <c r="L1195" s="1" t="s">
        <v>14243</v>
      </c>
      <c r="M1195" s="1" t="s">
        <v>13415</v>
      </c>
      <c r="N1195" s="1" t="s">
        <v>14520</v>
      </c>
      <c r="O1195" s="1" t="s">
        <v>14521</v>
      </c>
      <c r="P1195" s="1" t="s">
        <v>14522</v>
      </c>
      <c r="Q1195" s="1" t="s">
        <v>8043</v>
      </c>
      <c r="R1195" s="1" t="s">
        <v>6335</v>
      </c>
      <c r="S1195" s="1" t="s">
        <v>6336</v>
      </c>
      <c r="T1195">
        <v>10024</v>
      </c>
      <c r="U1195">
        <v>1</v>
      </c>
    </row>
    <row r="1196" spans="1:21" x14ac:dyDescent="0.3">
      <c r="A1196">
        <v>1256</v>
      </c>
      <c r="B1196" s="1" t="s">
        <v>14523</v>
      </c>
      <c r="C1196" s="1" t="s">
        <v>6315</v>
      </c>
      <c r="D1196" s="2">
        <v>27711</v>
      </c>
      <c r="E1196">
        <v>13</v>
      </c>
      <c r="F1196">
        <v>11</v>
      </c>
      <c r="G1196">
        <v>1975</v>
      </c>
      <c r="H1196">
        <v>44</v>
      </c>
      <c r="I1196" s="21">
        <f>AVERAGE(completedclient[age])</f>
        <v>45.892717452039484</v>
      </c>
      <c r="J1196" s="1" t="s">
        <v>14524</v>
      </c>
      <c r="K1196" s="1" t="s">
        <v>14525</v>
      </c>
      <c r="L1196" s="1" t="s">
        <v>14262</v>
      </c>
      <c r="M1196" s="1" t="s">
        <v>13428</v>
      </c>
      <c r="N1196" s="1" t="s">
        <v>14526</v>
      </c>
      <c r="O1196" s="1" t="s">
        <v>14527</v>
      </c>
      <c r="P1196" s="1" t="s">
        <v>14528</v>
      </c>
      <c r="Q1196" s="1"/>
      <c r="R1196" s="1" t="s">
        <v>6502</v>
      </c>
      <c r="S1196" s="1" t="s">
        <v>6503</v>
      </c>
      <c r="T1196">
        <v>45547</v>
      </c>
      <c r="U1196">
        <v>46</v>
      </c>
    </row>
    <row r="1197" spans="1:21" x14ac:dyDescent="0.3">
      <c r="A1197">
        <v>1257</v>
      </c>
      <c r="B1197" s="1" t="s">
        <v>14529</v>
      </c>
      <c r="C1197" s="1" t="s">
        <v>6315</v>
      </c>
      <c r="D1197" s="2">
        <v>17777</v>
      </c>
      <c r="E1197">
        <v>1</v>
      </c>
      <c r="F1197">
        <v>9</v>
      </c>
      <c r="G1197">
        <v>1948</v>
      </c>
      <c r="H1197">
        <v>71</v>
      </c>
      <c r="I1197" s="21">
        <f>AVERAGE(completedclient[age])</f>
        <v>45.892717452039484</v>
      </c>
      <c r="J1197" s="1" t="s">
        <v>14530</v>
      </c>
      <c r="K1197" s="1" t="s">
        <v>14531</v>
      </c>
      <c r="L1197" s="1" t="s">
        <v>14288</v>
      </c>
      <c r="M1197" s="1" t="s">
        <v>13452</v>
      </c>
      <c r="N1197" s="1" t="s">
        <v>14532</v>
      </c>
      <c r="O1197" s="1" t="s">
        <v>14533</v>
      </c>
      <c r="P1197" s="1" t="s">
        <v>14534</v>
      </c>
      <c r="Q1197" s="1"/>
      <c r="R1197" s="1" t="s">
        <v>7235</v>
      </c>
      <c r="S1197" s="1" t="s">
        <v>7236</v>
      </c>
      <c r="T1197">
        <v>44143</v>
      </c>
      <c r="U1197">
        <v>35</v>
      </c>
    </row>
    <row r="1198" spans="1:21" x14ac:dyDescent="0.3">
      <c r="A1198">
        <v>1258</v>
      </c>
      <c r="B1198" s="1" t="s">
        <v>14535</v>
      </c>
      <c r="C1198" s="1" t="s">
        <v>6327</v>
      </c>
      <c r="D1198" s="2">
        <v>16335</v>
      </c>
      <c r="E1198">
        <v>20</v>
      </c>
      <c r="F1198">
        <v>9</v>
      </c>
      <c r="G1198">
        <v>1944</v>
      </c>
      <c r="H1198">
        <v>75</v>
      </c>
      <c r="I1198" s="21">
        <f>AVERAGE(completedclient[age])</f>
        <v>45.892717452039484</v>
      </c>
      <c r="J1198" s="1" t="s">
        <v>14536</v>
      </c>
      <c r="K1198" s="1" t="s">
        <v>14537</v>
      </c>
      <c r="L1198" s="1" t="s">
        <v>8402</v>
      </c>
      <c r="M1198" s="1" t="s">
        <v>7760</v>
      </c>
      <c r="N1198" s="1" t="s">
        <v>14538</v>
      </c>
      <c r="O1198" s="1" t="s">
        <v>14539</v>
      </c>
      <c r="P1198" s="1" t="s">
        <v>14540</v>
      </c>
      <c r="Q1198" s="1"/>
      <c r="R1198" s="1" t="s">
        <v>7235</v>
      </c>
      <c r="S1198" s="1" t="s">
        <v>7236</v>
      </c>
      <c r="T1198">
        <v>49937</v>
      </c>
      <c r="U1198">
        <v>35</v>
      </c>
    </row>
    <row r="1199" spans="1:21" x14ac:dyDescent="0.3">
      <c r="A1199">
        <v>1259</v>
      </c>
      <c r="B1199" s="1" t="s">
        <v>14541</v>
      </c>
      <c r="C1199" s="1" t="s">
        <v>6327</v>
      </c>
      <c r="D1199" s="2">
        <v>31684</v>
      </c>
      <c r="E1199">
        <v>29</v>
      </c>
      <c r="F1199">
        <v>9</v>
      </c>
      <c r="G1199">
        <v>1986</v>
      </c>
      <c r="H1199">
        <v>33</v>
      </c>
      <c r="I1199" s="21">
        <f>AVERAGE(completedclient[age])</f>
        <v>45.892717452039484</v>
      </c>
      <c r="J1199" s="1" t="s">
        <v>14542</v>
      </c>
      <c r="K1199" s="1" t="s">
        <v>14543</v>
      </c>
      <c r="L1199" s="1" t="s">
        <v>8415</v>
      </c>
      <c r="M1199" s="1" t="s">
        <v>11326</v>
      </c>
      <c r="N1199" s="1" t="s">
        <v>14544</v>
      </c>
      <c r="O1199" s="1" t="s">
        <v>14545</v>
      </c>
      <c r="P1199" s="1" t="s">
        <v>14546</v>
      </c>
      <c r="Q1199" s="1"/>
      <c r="R1199" s="1" t="s">
        <v>6324</v>
      </c>
      <c r="S1199" s="1" t="s">
        <v>6325</v>
      </c>
      <c r="T1199">
        <v>45144</v>
      </c>
      <c r="U1199">
        <v>18</v>
      </c>
    </row>
    <row r="1200" spans="1:21" x14ac:dyDescent="0.3">
      <c r="A1200">
        <v>1260</v>
      </c>
      <c r="B1200" s="1" t="s">
        <v>14547</v>
      </c>
      <c r="C1200" s="1" t="s">
        <v>6315</v>
      </c>
      <c r="D1200" s="2">
        <v>23745</v>
      </c>
      <c r="E1200">
        <v>3</v>
      </c>
      <c r="F1200">
        <v>1</v>
      </c>
      <c r="G1200">
        <v>1965</v>
      </c>
      <c r="H1200">
        <v>55</v>
      </c>
      <c r="I1200" s="21">
        <f>AVERAGE(completedclient[age])</f>
        <v>45.892717452039484</v>
      </c>
      <c r="J1200" s="1" t="s">
        <v>14548</v>
      </c>
      <c r="K1200" s="1" t="s">
        <v>14549</v>
      </c>
      <c r="L1200" s="1" t="s">
        <v>14314</v>
      </c>
      <c r="M1200" s="1" t="s">
        <v>13465</v>
      </c>
      <c r="N1200" s="1" t="s">
        <v>14550</v>
      </c>
      <c r="O1200" s="1" t="s">
        <v>14551</v>
      </c>
      <c r="P1200" s="1" t="s">
        <v>14552</v>
      </c>
      <c r="Q1200" s="1"/>
      <c r="R1200" s="1" t="s">
        <v>6411</v>
      </c>
      <c r="S1200" s="1" t="s">
        <v>6393</v>
      </c>
      <c r="T1200">
        <v>2742</v>
      </c>
      <c r="U1200">
        <v>57</v>
      </c>
    </row>
    <row r="1201" spans="1:21" x14ac:dyDescent="0.3">
      <c r="A1201">
        <v>1261</v>
      </c>
      <c r="B1201" s="1" t="s">
        <v>14553</v>
      </c>
      <c r="C1201" s="1" t="s">
        <v>6327</v>
      </c>
      <c r="D1201" s="2">
        <v>26204</v>
      </c>
      <c r="E1201">
        <v>28</v>
      </c>
      <c r="F1201">
        <v>9</v>
      </c>
      <c r="G1201">
        <v>1971</v>
      </c>
      <c r="H1201">
        <v>48</v>
      </c>
      <c r="I1201" s="21">
        <f>AVERAGE(completedclient[age])</f>
        <v>45.892717452039484</v>
      </c>
      <c r="J1201" s="1" t="s">
        <v>14554</v>
      </c>
      <c r="K1201" s="1" t="s">
        <v>14555</v>
      </c>
      <c r="L1201" s="1" t="s">
        <v>8429</v>
      </c>
      <c r="M1201" s="1" t="s">
        <v>14556</v>
      </c>
      <c r="N1201" s="1" t="s">
        <v>14557</v>
      </c>
      <c r="O1201" s="1" t="s">
        <v>14558</v>
      </c>
      <c r="P1201" s="1" t="s">
        <v>14559</v>
      </c>
      <c r="Q1201" s="1"/>
      <c r="R1201" s="1" t="s">
        <v>6411</v>
      </c>
      <c r="S1201" s="1" t="s">
        <v>6393</v>
      </c>
      <c r="T1201">
        <v>2742</v>
      </c>
      <c r="U1201">
        <v>57</v>
      </c>
    </row>
    <row r="1202" spans="1:21" x14ac:dyDescent="0.3">
      <c r="A1202">
        <v>1262</v>
      </c>
      <c r="B1202" s="1" t="s">
        <v>14560</v>
      </c>
      <c r="C1202" s="1" t="s">
        <v>6327</v>
      </c>
      <c r="D1202" s="2">
        <v>26392</v>
      </c>
      <c r="E1202">
        <v>3</v>
      </c>
      <c r="F1202">
        <v>4</v>
      </c>
      <c r="G1202">
        <v>1972</v>
      </c>
      <c r="H1202">
        <v>47</v>
      </c>
      <c r="I1202" s="21">
        <f>AVERAGE(completedclient[age])</f>
        <v>45.892717452039484</v>
      </c>
      <c r="J1202" s="1" t="s">
        <v>14561</v>
      </c>
      <c r="K1202" s="1" t="s">
        <v>6715</v>
      </c>
      <c r="L1202" s="1" t="s">
        <v>8437</v>
      </c>
      <c r="M1202" s="1" t="s">
        <v>14562</v>
      </c>
      <c r="N1202" s="1" t="s">
        <v>14563</v>
      </c>
      <c r="O1202" s="1" t="s">
        <v>14564</v>
      </c>
      <c r="P1202" s="1" t="s">
        <v>14565</v>
      </c>
      <c r="Q1202" s="1"/>
      <c r="R1202" s="1" t="s">
        <v>7235</v>
      </c>
      <c r="S1202" s="1" t="s">
        <v>7236</v>
      </c>
      <c r="T1202">
        <v>42149</v>
      </c>
      <c r="U1202">
        <v>35</v>
      </c>
    </row>
    <row r="1203" spans="1:21" x14ac:dyDescent="0.3">
      <c r="A1203">
        <v>1263</v>
      </c>
      <c r="B1203" s="1" t="s">
        <v>14566</v>
      </c>
      <c r="C1203" s="1" t="s">
        <v>6315</v>
      </c>
      <c r="D1203" s="2">
        <v>28911</v>
      </c>
      <c r="E1203">
        <v>25</v>
      </c>
      <c r="F1203">
        <v>2</v>
      </c>
      <c r="G1203">
        <v>1979</v>
      </c>
      <c r="H1203">
        <v>40</v>
      </c>
      <c r="I1203" s="21">
        <f>AVERAGE(completedclient[age])</f>
        <v>45.892717452039484</v>
      </c>
      <c r="J1203" s="1" t="s">
        <v>14567</v>
      </c>
      <c r="K1203" s="1" t="s">
        <v>14568</v>
      </c>
      <c r="L1203" s="1" t="s">
        <v>14320</v>
      </c>
      <c r="M1203" s="1" t="s">
        <v>13477</v>
      </c>
      <c r="N1203" s="1" t="s">
        <v>14569</v>
      </c>
      <c r="O1203" s="1" t="s">
        <v>14570</v>
      </c>
      <c r="P1203" s="1" t="s">
        <v>14571</v>
      </c>
      <c r="Q1203" s="1"/>
      <c r="R1203" s="1" t="s">
        <v>7235</v>
      </c>
      <c r="S1203" s="1" t="s">
        <v>7236</v>
      </c>
      <c r="T1203">
        <v>42208</v>
      </c>
      <c r="U1203">
        <v>35</v>
      </c>
    </row>
    <row r="1204" spans="1:21" x14ac:dyDescent="0.3">
      <c r="A1204">
        <v>1264</v>
      </c>
      <c r="B1204" s="1" t="s">
        <v>14572</v>
      </c>
      <c r="C1204" s="1" t="s">
        <v>6315</v>
      </c>
      <c r="D1204" s="2">
        <v>35341</v>
      </c>
      <c r="E1204">
        <v>3</v>
      </c>
      <c r="F1204">
        <v>10</v>
      </c>
      <c r="G1204">
        <v>1996</v>
      </c>
      <c r="H1204">
        <v>23</v>
      </c>
      <c r="I1204" s="21">
        <f>AVERAGE(completedclient[age])</f>
        <v>45.892717452039484</v>
      </c>
      <c r="J1204" s="1" t="s">
        <v>14573</v>
      </c>
      <c r="K1204" s="1" t="s">
        <v>14574</v>
      </c>
      <c r="L1204" s="1" t="s">
        <v>14326</v>
      </c>
      <c r="M1204" s="1" t="s">
        <v>13484</v>
      </c>
      <c r="N1204" s="1" t="s">
        <v>14575</v>
      </c>
      <c r="O1204" s="1" t="s">
        <v>14576</v>
      </c>
      <c r="P1204" s="1" t="s">
        <v>14577</v>
      </c>
      <c r="Q1204" s="1"/>
      <c r="R1204" s="1" t="s">
        <v>8084</v>
      </c>
      <c r="S1204" s="1" t="s">
        <v>6393</v>
      </c>
      <c r="T1204">
        <v>2723</v>
      </c>
      <c r="U1204">
        <v>61</v>
      </c>
    </row>
    <row r="1205" spans="1:21" x14ac:dyDescent="0.3">
      <c r="A1205">
        <v>1265</v>
      </c>
      <c r="B1205" s="1" t="s">
        <v>14578</v>
      </c>
      <c r="C1205" s="1" t="s">
        <v>6315</v>
      </c>
      <c r="D1205" s="2">
        <v>28845</v>
      </c>
      <c r="E1205">
        <v>21</v>
      </c>
      <c r="F1205">
        <v>12</v>
      </c>
      <c r="G1205">
        <v>1978</v>
      </c>
      <c r="H1205">
        <v>41</v>
      </c>
      <c r="I1205" s="21">
        <f>AVERAGE(completedclient[age])</f>
        <v>45.892717452039484</v>
      </c>
      <c r="J1205" s="1" t="s">
        <v>14579</v>
      </c>
      <c r="K1205" s="1" t="s">
        <v>14580</v>
      </c>
      <c r="L1205" s="1" t="s">
        <v>14332</v>
      </c>
      <c r="M1205" s="1" t="s">
        <v>13491</v>
      </c>
      <c r="N1205" s="1" t="s">
        <v>14581</v>
      </c>
      <c r="O1205" s="1" t="s">
        <v>14582</v>
      </c>
      <c r="P1205" s="1" t="s">
        <v>14583</v>
      </c>
      <c r="Q1205" s="1"/>
      <c r="R1205" s="1" t="s">
        <v>6411</v>
      </c>
      <c r="S1205" s="1" t="s">
        <v>6393</v>
      </c>
      <c r="T1205">
        <v>2742</v>
      </c>
      <c r="U1205">
        <v>57</v>
      </c>
    </row>
    <row r="1206" spans="1:21" x14ac:dyDescent="0.3">
      <c r="A1206">
        <v>1266</v>
      </c>
      <c r="B1206" s="1" t="s">
        <v>14584</v>
      </c>
      <c r="C1206" s="1" t="s">
        <v>6315</v>
      </c>
      <c r="D1206" s="2">
        <v>26627</v>
      </c>
      <c r="E1206">
        <v>24</v>
      </c>
      <c r="F1206">
        <v>11</v>
      </c>
      <c r="G1206">
        <v>1972</v>
      </c>
      <c r="H1206">
        <v>47</v>
      </c>
      <c r="I1206" s="21">
        <f>AVERAGE(completedclient[age])</f>
        <v>45.892717452039484</v>
      </c>
      <c r="J1206" s="1" t="s">
        <v>14585</v>
      </c>
      <c r="K1206" s="1" t="s">
        <v>14586</v>
      </c>
      <c r="L1206" s="1" t="s">
        <v>14352</v>
      </c>
      <c r="M1206" s="1" t="s">
        <v>13509</v>
      </c>
      <c r="N1206" s="1" t="s">
        <v>14587</v>
      </c>
      <c r="O1206" s="1" t="s">
        <v>14588</v>
      </c>
      <c r="P1206" s="1" t="s">
        <v>14589</v>
      </c>
      <c r="Q1206" s="1"/>
      <c r="R1206" s="1" t="s">
        <v>7880</v>
      </c>
      <c r="S1206" s="1" t="s">
        <v>6393</v>
      </c>
      <c r="T1206">
        <v>2145</v>
      </c>
      <c r="U1206">
        <v>71</v>
      </c>
    </row>
    <row r="1207" spans="1:21" x14ac:dyDescent="0.3">
      <c r="A1207">
        <v>1267</v>
      </c>
      <c r="B1207" s="1" t="s">
        <v>14590</v>
      </c>
      <c r="C1207" s="1" t="s">
        <v>6315</v>
      </c>
      <c r="D1207" s="2">
        <v>27071</v>
      </c>
      <c r="E1207">
        <v>11</v>
      </c>
      <c r="F1207">
        <v>2</v>
      </c>
      <c r="G1207">
        <v>1974</v>
      </c>
      <c r="H1207">
        <v>45</v>
      </c>
      <c r="I1207" s="21">
        <f>AVERAGE(completedclient[age])</f>
        <v>45.892717452039484</v>
      </c>
      <c r="J1207" s="1" t="s">
        <v>14591</v>
      </c>
      <c r="K1207" s="1" t="s">
        <v>14592</v>
      </c>
      <c r="L1207" s="1" t="s">
        <v>14365</v>
      </c>
      <c r="M1207" s="1" t="s">
        <v>13527</v>
      </c>
      <c r="N1207" s="1" t="s">
        <v>14593</v>
      </c>
      <c r="O1207" s="1" t="s">
        <v>14594</v>
      </c>
      <c r="P1207" s="1" t="s">
        <v>14595</v>
      </c>
      <c r="Q1207" s="1"/>
      <c r="R1207" s="1" t="s">
        <v>6865</v>
      </c>
      <c r="S1207" s="1" t="s">
        <v>6866</v>
      </c>
      <c r="T1207">
        <v>41605</v>
      </c>
      <c r="U1207">
        <v>29</v>
      </c>
    </row>
    <row r="1208" spans="1:21" x14ac:dyDescent="0.3">
      <c r="A1208">
        <v>1268</v>
      </c>
      <c r="B1208" s="1" t="s">
        <v>14596</v>
      </c>
      <c r="C1208" s="1" t="s">
        <v>6327</v>
      </c>
      <c r="D1208" s="2">
        <v>25292</v>
      </c>
      <c r="E1208">
        <v>30</v>
      </c>
      <c r="F1208">
        <v>3</v>
      </c>
      <c r="G1208">
        <v>1969</v>
      </c>
      <c r="H1208">
        <v>50</v>
      </c>
      <c r="I1208" s="21">
        <f>AVERAGE(completedclient[age])</f>
        <v>45.892717452039484</v>
      </c>
      <c r="J1208" s="1" t="s">
        <v>14597</v>
      </c>
      <c r="K1208" s="1" t="s">
        <v>14598</v>
      </c>
      <c r="L1208" s="1" t="s">
        <v>8446</v>
      </c>
      <c r="M1208" s="1" t="s">
        <v>14599</v>
      </c>
      <c r="N1208" s="1" t="s">
        <v>14600</v>
      </c>
      <c r="O1208" s="1" t="s">
        <v>14601</v>
      </c>
      <c r="P1208" s="1" t="s">
        <v>14602</v>
      </c>
      <c r="Q1208" s="1"/>
      <c r="R1208" s="1" t="s">
        <v>6865</v>
      </c>
      <c r="S1208" s="1" t="s">
        <v>6866</v>
      </c>
      <c r="T1208">
        <v>45695</v>
      </c>
      <c r="U1208">
        <v>29</v>
      </c>
    </row>
    <row r="1209" spans="1:21" x14ac:dyDescent="0.3">
      <c r="A1209">
        <v>1269</v>
      </c>
      <c r="B1209" s="1" t="s">
        <v>14603</v>
      </c>
      <c r="C1209" s="1" t="s">
        <v>6315</v>
      </c>
      <c r="D1209" s="2">
        <v>25203</v>
      </c>
      <c r="E1209">
        <v>31</v>
      </c>
      <c r="F1209">
        <v>12</v>
      </c>
      <c r="G1209">
        <v>1968</v>
      </c>
      <c r="H1209">
        <v>51</v>
      </c>
      <c r="I1209" s="21">
        <f>AVERAGE(completedclient[age])</f>
        <v>45.892717452039484</v>
      </c>
      <c r="J1209" s="1" t="s">
        <v>14604</v>
      </c>
      <c r="K1209" s="1" t="s">
        <v>14605</v>
      </c>
      <c r="L1209" s="1" t="s">
        <v>7335</v>
      </c>
      <c r="M1209" s="1" t="s">
        <v>13564</v>
      </c>
      <c r="N1209" s="1" t="s">
        <v>14606</v>
      </c>
      <c r="O1209" s="1" t="s">
        <v>14607</v>
      </c>
      <c r="P1209" s="1" t="s">
        <v>14608</v>
      </c>
      <c r="Q1209" s="1"/>
      <c r="R1209" s="1" t="s">
        <v>6335</v>
      </c>
      <c r="S1209" s="1" t="s">
        <v>6336</v>
      </c>
      <c r="T1209">
        <v>10008</v>
      </c>
      <c r="U1209">
        <v>1</v>
      </c>
    </row>
    <row r="1210" spans="1:21" x14ac:dyDescent="0.3">
      <c r="A1210">
        <v>1270</v>
      </c>
      <c r="B1210" s="1" t="s">
        <v>14609</v>
      </c>
      <c r="C1210" s="1" t="s">
        <v>6327</v>
      </c>
      <c r="D1210" s="2">
        <v>18399</v>
      </c>
      <c r="E1210">
        <v>16</v>
      </c>
      <c r="F1210">
        <v>5</v>
      </c>
      <c r="G1210">
        <v>1950</v>
      </c>
      <c r="H1210">
        <v>69</v>
      </c>
      <c r="I1210" s="21">
        <f>AVERAGE(completedclient[age])</f>
        <v>45.892717452039484</v>
      </c>
      <c r="J1210" s="1" t="s">
        <v>14610</v>
      </c>
      <c r="K1210" s="1" t="s">
        <v>14611</v>
      </c>
      <c r="L1210" s="1" t="s">
        <v>8460</v>
      </c>
      <c r="M1210" s="1" t="s">
        <v>10646</v>
      </c>
      <c r="N1210" s="1" t="s">
        <v>14612</v>
      </c>
      <c r="O1210" s="1" t="s">
        <v>14613</v>
      </c>
      <c r="P1210" s="1" t="s">
        <v>14614</v>
      </c>
      <c r="Q1210" s="1"/>
      <c r="R1210" s="1" t="s">
        <v>7453</v>
      </c>
      <c r="S1210" s="1" t="s">
        <v>7454</v>
      </c>
      <c r="T1210">
        <v>46077</v>
      </c>
      <c r="U1210">
        <v>13</v>
      </c>
    </row>
    <row r="1211" spans="1:21" x14ac:dyDescent="0.3">
      <c r="A1211">
        <v>1271</v>
      </c>
      <c r="B1211" s="1" t="s">
        <v>14615</v>
      </c>
      <c r="C1211" s="1" t="s">
        <v>6327</v>
      </c>
      <c r="D1211" s="2">
        <v>20422</v>
      </c>
      <c r="E1211">
        <v>29</v>
      </c>
      <c r="F1211">
        <v>11</v>
      </c>
      <c r="G1211">
        <v>1955</v>
      </c>
      <c r="H1211">
        <v>64</v>
      </c>
      <c r="I1211" s="21">
        <f>AVERAGE(completedclient[age])</f>
        <v>45.892717452039484</v>
      </c>
      <c r="J1211" s="1" t="s">
        <v>14616</v>
      </c>
      <c r="K1211" s="1" t="s">
        <v>14617</v>
      </c>
      <c r="L1211" s="1" t="s">
        <v>8480</v>
      </c>
      <c r="M1211" s="1" t="s">
        <v>14618</v>
      </c>
      <c r="N1211" s="1" t="s">
        <v>14619</v>
      </c>
      <c r="O1211" s="1" t="s">
        <v>14620</v>
      </c>
      <c r="P1211" s="1" t="s">
        <v>14621</v>
      </c>
      <c r="Q1211" s="1"/>
      <c r="R1211" s="1" t="s">
        <v>6492</v>
      </c>
      <c r="S1211" s="1" t="s">
        <v>6493</v>
      </c>
      <c r="T1211">
        <v>45149</v>
      </c>
      <c r="U1211">
        <v>47</v>
      </c>
    </row>
    <row r="1212" spans="1:21" x14ac:dyDescent="0.3">
      <c r="A1212">
        <v>1272</v>
      </c>
      <c r="B1212" s="1" t="s">
        <v>14622</v>
      </c>
      <c r="C1212" s="1" t="s">
        <v>6327</v>
      </c>
      <c r="D1212" s="2">
        <v>23482</v>
      </c>
      <c r="E1212">
        <v>15</v>
      </c>
      <c r="F1212">
        <v>4</v>
      </c>
      <c r="G1212">
        <v>1964</v>
      </c>
      <c r="H1212">
        <v>55</v>
      </c>
      <c r="I1212" s="21">
        <f>AVERAGE(completedclient[age])</f>
        <v>45.892717452039484</v>
      </c>
      <c r="J1212" s="1" t="s">
        <v>14623</v>
      </c>
      <c r="K1212" s="1" t="s">
        <v>14624</v>
      </c>
      <c r="L1212" s="1" t="s">
        <v>8494</v>
      </c>
      <c r="M1212" s="1" t="s">
        <v>14625</v>
      </c>
      <c r="N1212" s="1" t="s">
        <v>14626</v>
      </c>
      <c r="O1212" s="1" t="s">
        <v>14627</v>
      </c>
      <c r="P1212" s="1" t="s">
        <v>14628</v>
      </c>
      <c r="Q1212" s="1"/>
      <c r="R1212" s="1" t="s">
        <v>6957</v>
      </c>
      <c r="S1212" s="1" t="s">
        <v>6958</v>
      </c>
      <c r="T1212">
        <v>42897</v>
      </c>
      <c r="U1212">
        <v>8</v>
      </c>
    </row>
    <row r="1213" spans="1:21" x14ac:dyDescent="0.3">
      <c r="A1213">
        <v>1273</v>
      </c>
      <c r="B1213" s="1" t="s">
        <v>14629</v>
      </c>
      <c r="C1213" s="1" t="s">
        <v>6327</v>
      </c>
      <c r="D1213" s="2">
        <v>35961</v>
      </c>
      <c r="E1213">
        <v>15</v>
      </c>
      <c r="F1213">
        <v>6</v>
      </c>
      <c r="G1213">
        <v>1998</v>
      </c>
      <c r="H1213">
        <v>21</v>
      </c>
      <c r="I1213" s="21">
        <f>AVERAGE(completedclient[age])</f>
        <v>45.892717452039484</v>
      </c>
      <c r="J1213" s="1" t="s">
        <v>14630</v>
      </c>
      <c r="K1213" s="1" t="s">
        <v>14631</v>
      </c>
      <c r="L1213" s="1" t="s">
        <v>8508</v>
      </c>
      <c r="M1213" s="1" t="s">
        <v>14632</v>
      </c>
      <c r="N1213" s="1" t="s">
        <v>14633</v>
      </c>
      <c r="O1213" s="1" t="s">
        <v>14634</v>
      </c>
      <c r="P1213" s="1" t="s">
        <v>14635</v>
      </c>
      <c r="Q1213" s="1"/>
      <c r="R1213" s="1" t="s">
        <v>7318</v>
      </c>
      <c r="S1213" s="1" t="s">
        <v>7319</v>
      </c>
      <c r="T1213">
        <v>46913</v>
      </c>
      <c r="U1213">
        <v>6</v>
      </c>
    </row>
    <row r="1214" spans="1:21" x14ac:dyDescent="0.3">
      <c r="A1214">
        <v>1274</v>
      </c>
      <c r="B1214" s="1" t="s">
        <v>14636</v>
      </c>
      <c r="C1214" s="1" t="s">
        <v>6327</v>
      </c>
      <c r="D1214" s="2">
        <v>35089</v>
      </c>
      <c r="E1214">
        <v>25</v>
      </c>
      <c r="F1214">
        <v>1</v>
      </c>
      <c r="G1214">
        <v>1996</v>
      </c>
      <c r="H1214">
        <v>24</v>
      </c>
      <c r="I1214" s="21">
        <f>AVERAGE(completedclient[age])</f>
        <v>45.892717452039484</v>
      </c>
      <c r="J1214" s="1" t="s">
        <v>14637</v>
      </c>
      <c r="K1214" s="1" t="s">
        <v>14638</v>
      </c>
      <c r="L1214" s="1" t="s">
        <v>8516</v>
      </c>
      <c r="M1214" s="1" t="s">
        <v>14639</v>
      </c>
      <c r="N1214" s="1" t="s">
        <v>14640</v>
      </c>
      <c r="O1214" s="1" t="s">
        <v>14641</v>
      </c>
      <c r="P1214" s="1" t="s">
        <v>14642</v>
      </c>
      <c r="Q1214" s="1"/>
      <c r="R1214" s="1" t="s">
        <v>6372</v>
      </c>
      <c r="S1214" s="1" t="s">
        <v>7094</v>
      </c>
      <c r="T1214">
        <v>45545</v>
      </c>
      <c r="U1214">
        <v>44</v>
      </c>
    </row>
    <row r="1215" spans="1:21" x14ac:dyDescent="0.3">
      <c r="A1215">
        <v>1275</v>
      </c>
      <c r="B1215" s="1" t="s">
        <v>14643</v>
      </c>
      <c r="C1215" s="1" t="s">
        <v>6315</v>
      </c>
      <c r="D1215" s="2">
        <v>26216</v>
      </c>
      <c r="E1215">
        <v>10</v>
      </c>
      <c r="F1215">
        <v>10</v>
      </c>
      <c r="G1215">
        <v>1971</v>
      </c>
      <c r="H1215">
        <v>48</v>
      </c>
      <c r="I1215" s="21">
        <f>AVERAGE(completedclient[age])</f>
        <v>45.892717452039484</v>
      </c>
      <c r="J1215" s="1" t="s">
        <v>14644</v>
      </c>
      <c r="K1215" s="1" t="s">
        <v>14645</v>
      </c>
      <c r="L1215" s="1" t="s">
        <v>14401</v>
      </c>
      <c r="M1215" s="1" t="s">
        <v>13577</v>
      </c>
      <c r="N1215" s="1" t="s">
        <v>14646</v>
      </c>
      <c r="O1215" s="1" t="s">
        <v>14647</v>
      </c>
      <c r="P1215" s="1" t="s">
        <v>14648</v>
      </c>
      <c r="Q1215" s="1"/>
      <c r="R1215" s="1" t="s">
        <v>6335</v>
      </c>
      <c r="S1215" s="1" t="s">
        <v>6336</v>
      </c>
      <c r="T1215">
        <v>10108</v>
      </c>
      <c r="U1215">
        <v>1</v>
      </c>
    </row>
    <row r="1216" spans="1:21" x14ac:dyDescent="0.3">
      <c r="A1216">
        <v>1276</v>
      </c>
      <c r="B1216" s="1" t="s">
        <v>14649</v>
      </c>
      <c r="C1216" s="1" t="s">
        <v>6315</v>
      </c>
      <c r="D1216" s="2">
        <v>22762</v>
      </c>
      <c r="E1216">
        <v>26</v>
      </c>
      <c r="F1216">
        <v>4</v>
      </c>
      <c r="G1216">
        <v>1962</v>
      </c>
      <c r="H1216">
        <v>57</v>
      </c>
      <c r="I1216" s="21">
        <f>AVERAGE(completedclient[age])</f>
        <v>45.892717452039484</v>
      </c>
      <c r="J1216" s="1" t="s">
        <v>14650</v>
      </c>
      <c r="K1216" s="1" t="s">
        <v>14651</v>
      </c>
      <c r="L1216" s="1" t="s">
        <v>14407</v>
      </c>
      <c r="M1216" s="1" t="s">
        <v>7239</v>
      </c>
      <c r="N1216" s="1" t="s">
        <v>14652</v>
      </c>
      <c r="O1216" s="1" t="s">
        <v>14653</v>
      </c>
      <c r="P1216" s="1" t="s">
        <v>14654</v>
      </c>
      <c r="Q1216" s="1"/>
      <c r="R1216" s="1" t="s">
        <v>6600</v>
      </c>
      <c r="S1216" s="1" t="s">
        <v>6601</v>
      </c>
      <c r="T1216">
        <v>44273</v>
      </c>
      <c r="U1216">
        <v>68</v>
      </c>
    </row>
    <row r="1217" spans="1:21" x14ac:dyDescent="0.3">
      <c r="A1217">
        <v>1277</v>
      </c>
      <c r="B1217" s="1" t="s">
        <v>14655</v>
      </c>
      <c r="C1217" s="1" t="s">
        <v>6327</v>
      </c>
      <c r="D1217" s="2">
        <v>18725</v>
      </c>
      <c r="E1217">
        <v>7</v>
      </c>
      <c r="F1217">
        <v>4</v>
      </c>
      <c r="G1217">
        <v>1951</v>
      </c>
      <c r="H1217">
        <v>68</v>
      </c>
      <c r="I1217" s="21">
        <f>AVERAGE(completedclient[age])</f>
        <v>45.892717452039484</v>
      </c>
      <c r="J1217" s="1" t="s">
        <v>14656</v>
      </c>
      <c r="K1217" s="1" t="s">
        <v>14657</v>
      </c>
      <c r="L1217" s="1" t="s">
        <v>8524</v>
      </c>
      <c r="M1217" s="1" t="s">
        <v>14658</v>
      </c>
      <c r="N1217" s="1" t="s">
        <v>14659</v>
      </c>
      <c r="O1217" s="1" t="s">
        <v>14660</v>
      </c>
      <c r="P1217" s="1" t="s">
        <v>14661</v>
      </c>
      <c r="Q1217" s="1"/>
      <c r="R1217" s="1" t="s">
        <v>6883</v>
      </c>
      <c r="S1217" s="1" t="s">
        <v>6503</v>
      </c>
      <c r="T1217">
        <v>45127</v>
      </c>
      <c r="U1217">
        <v>70</v>
      </c>
    </row>
    <row r="1218" spans="1:21" x14ac:dyDescent="0.3">
      <c r="A1218">
        <v>1278</v>
      </c>
      <c r="B1218" s="1" t="s">
        <v>14662</v>
      </c>
      <c r="C1218" s="1" t="s">
        <v>6327</v>
      </c>
      <c r="D1218" s="2">
        <v>36050</v>
      </c>
      <c r="E1218">
        <v>12</v>
      </c>
      <c r="F1218">
        <v>9</v>
      </c>
      <c r="G1218">
        <v>1998</v>
      </c>
      <c r="H1218">
        <v>21</v>
      </c>
      <c r="I1218" s="21">
        <f>AVERAGE(completedclient[age])</f>
        <v>45.892717452039484</v>
      </c>
      <c r="J1218" s="1" t="s">
        <v>14663</v>
      </c>
      <c r="K1218" s="1" t="s">
        <v>14664</v>
      </c>
      <c r="L1218" s="1" t="s">
        <v>8550</v>
      </c>
      <c r="M1218" s="1" t="s">
        <v>14665</v>
      </c>
      <c r="N1218" s="1" t="s">
        <v>14666</v>
      </c>
      <c r="O1218" s="1" t="s">
        <v>14667</v>
      </c>
      <c r="P1218" s="1" t="s">
        <v>14668</v>
      </c>
      <c r="Q1218" s="1"/>
      <c r="R1218" s="1" t="s">
        <v>6735</v>
      </c>
      <c r="S1218" s="1" t="s">
        <v>6736</v>
      </c>
      <c r="T1218">
        <v>40125</v>
      </c>
      <c r="U1218">
        <v>72</v>
      </c>
    </row>
    <row r="1219" spans="1:21" x14ac:dyDescent="0.3">
      <c r="A1219">
        <v>1279</v>
      </c>
      <c r="B1219" s="1" t="s">
        <v>14669</v>
      </c>
      <c r="C1219" s="1" t="s">
        <v>6327</v>
      </c>
      <c r="D1219" s="2">
        <v>27952</v>
      </c>
      <c r="E1219">
        <v>11</v>
      </c>
      <c r="F1219">
        <v>7</v>
      </c>
      <c r="G1219">
        <v>1976</v>
      </c>
      <c r="H1219">
        <v>43</v>
      </c>
      <c r="I1219" s="21">
        <f>AVERAGE(completedclient[age])</f>
        <v>45.892717452039484</v>
      </c>
      <c r="J1219" s="1" t="s">
        <v>14670</v>
      </c>
      <c r="K1219" s="1" t="s">
        <v>14671</v>
      </c>
      <c r="L1219" s="1" t="s">
        <v>8564</v>
      </c>
      <c r="M1219" s="1" t="s">
        <v>14672</v>
      </c>
      <c r="N1219" s="1" t="s">
        <v>14673</v>
      </c>
      <c r="O1219" s="1" t="s">
        <v>14674</v>
      </c>
      <c r="P1219" s="1" t="s">
        <v>14675</v>
      </c>
      <c r="Q1219" s="1"/>
      <c r="R1219" s="1" t="s">
        <v>6727</v>
      </c>
      <c r="S1219" s="1" t="s">
        <v>6728</v>
      </c>
      <c r="T1219">
        <v>46185</v>
      </c>
      <c r="U1219">
        <v>16</v>
      </c>
    </row>
    <row r="1220" spans="1:21" x14ac:dyDescent="0.3">
      <c r="A1220">
        <v>1280</v>
      </c>
      <c r="B1220" s="1" t="s">
        <v>14676</v>
      </c>
      <c r="C1220" s="1" t="s">
        <v>6327</v>
      </c>
      <c r="D1220" s="2">
        <v>26427</v>
      </c>
      <c r="E1220">
        <v>8</v>
      </c>
      <c r="F1220">
        <v>5</v>
      </c>
      <c r="G1220">
        <v>1972</v>
      </c>
      <c r="H1220">
        <v>47</v>
      </c>
      <c r="I1220" s="21">
        <f>AVERAGE(completedclient[age])</f>
        <v>45.892717452039484</v>
      </c>
      <c r="J1220" s="1" t="s">
        <v>14677</v>
      </c>
      <c r="K1220" s="1" t="s">
        <v>14678</v>
      </c>
      <c r="L1220" s="1" t="s">
        <v>8578</v>
      </c>
      <c r="M1220" s="1" t="s">
        <v>14679</v>
      </c>
      <c r="N1220" s="1" t="s">
        <v>14680</v>
      </c>
      <c r="O1220" s="1" t="s">
        <v>14681</v>
      </c>
      <c r="P1220" s="1" t="s">
        <v>14682</v>
      </c>
      <c r="Q1220" s="1"/>
      <c r="R1220" s="1" t="s">
        <v>7506</v>
      </c>
      <c r="S1220" s="1" t="s">
        <v>7507</v>
      </c>
      <c r="T1220">
        <v>41709</v>
      </c>
      <c r="U1220">
        <v>34</v>
      </c>
    </row>
    <row r="1221" spans="1:21" x14ac:dyDescent="0.3">
      <c r="A1221">
        <v>1281</v>
      </c>
      <c r="B1221" s="1" t="s">
        <v>14683</v>
      </c>
      <c r="C1221" s="1" t="s">
        <v>6315</v>
      </c>
      <c r="D1221" s="2">
        <v>25565</v>
      </c>
      <c r="E1221">
        <v>28</v>
      </c>
      <c r="F1221">
        <v>12</v>
      </c>
      <c r="G1221">
        <v>1969</v>
      </c>
      <c r="H1221">
        <v>50</v>
      </c>
      <c r="I1221" s="21">
        <f>AVERAGE(completedclient[age])</f>
        <v>45.892717452039484</v>
      </c>
      <c r="J1221" s="1" t="s">
        <v>14684</v>
      </c>
      <c r="K1221" s="1" t="s">
        <v>14685</v>
      </c>
      <c r="L1221" s="1" t="s">
        <v>14427</v>
      </c>
      <c r="M1221" s="1" t="s">
        <v>13602</v>
      </c>
      <c r="N1221" s="1" t="s">
        <v>14686</v>
      </c>
      <c r="O1221" s="1" t="s">
        <v>14687</v>
      </c>
      <c r="P1221" s="1" t="s">
        <v>14688</v>
      </c>
      <c r="Q1221" s="1"/>
      <c r="R1221" s="1" t="s">
        <v>7506</v>
      </c>
      <c r="S1221" s="1" t="s">
        <v>7507</v>
      </c>
      <c r="T1221">
        <v>42337</v>
      </c>
      <c r="U1221">
        <v>34</v>
      </c>
    </row>
    <row r="1222" spans="1:21" x14ac:dyDescent="0.3">
      <c r="A1222">
        <v>1282</v>
      </c>
      <c r="B1222" s="1" t="s">
        <v>14689</v>
      </c>
      <c r="C1222" s="1" t="s">
        <v>6327</v>
      </c>
      <c r="D1222" s="2">
        <v>20786</v>
      </c>
      <c r="E1222">
        <v>27</v>
      </c>
      <c r="F1222">
        <v>11</v>
      </c>
      <c r="G1222">
        <v>1956</v>
      </c>
      <c r="H1222">
        <v>63</v>
      </c>
      <c r="I1222" s="21">
        <f>AVERAGE(completedclient[age])</f>
        <v>45.892717452039484</v>
      </c>
      <c r="J1222" s="1" t="s">
        <v>14690</v>
      </c>
      <c r="K1222" s="1" t="s">
        <v>14691</v>
      </c>
      <c r="L1222" s="1" t="s">
        <v>8586</v>
      </c>
      <c r="M1222" s="1" t="s">
        <v>14692</v>
      </c>
      <c r="N1222" s="1" t="s">
        <v>14693</v>
      </c>
      <c r="O1222" s="1" t="s">
        <v>14694</v>
      </c>
      <c r="P1222" s="1" t="s">
        <v>14695</v>
      </c>
      <c r="Q1222" s="1"/>
      <c r="R1222" s="1" t="s">
        <v>6610</v>
      </c>
      <c r="S1222" s="1" t="s">
        <v>6611</v>
      </c>
      <c r="T1222">
        <v>44034</v>
      </c>
      <c r="U1222">
        <v>52</v>
      </c>
    </row>
    <row r="1223" spans="1:21" x14ac:dyDescent="0.3">
      <c r="A1223">
        <v>1283</v>
      </c>
      <c r="B1223" s="1" t="s">
        <v>14696</v>
      </c>
      <c r="C1223" s="1" t="s">
        <v>6315</v>
      </c>
      <c r="D1223" s="2">
        <v>21590</v>
      </c>
      <c r="E1223">
        <v>9</v>
      </c>
      <c r="F1223">
        <v>2</v>
      </c>
      <c r="G1223">
        <v>1959</v>
      </c>
      <c r="H1223">
        <v>60</v>
      </c>
      <c r="I1223" s="21">
        <f>AVERAGE(completedclient[age])</f>
        <v>45.892717452039484</v>
      </c>
      <c r="J1223" s="1" t="s">
        <v>14697</v>
      </c>
      <c r="K1223" s="1" t="s">
        <v>14698</v>
      </c>
      <c r="L1223" s="1" t="s">
        <v>14433</v>
      </c>
      <c r="M1223" s="1" t="s">
        <v>6762</v>
      </c>
      <c r="N1223" s="1" t="s">
        <v>14699</v>
      </c>
      <c r="O1223" s="1" t="s">
        <v>14700</v>
      </c>
      <c r="P1223" s="1" t="s">
        <v>14701</v>
      </c>
      <c r="Q1223" s="1"/>
      <c r="R1223" s="1" t="s">
        <v>7856</v>
      </c>
      <c r="S1223" s="1" t="s">
        <v>6601</v>
      </c>
      <c r="T1223">
        <v>40804</v>
      </c>
      <c r="U1223">
        <v>66</v>
      </c>
    </row>
    <row r="1224" spans="1:21" x14ac:dyDescent="0.3">
      <c r="A1224">
        <v>1284</v>
      </c>
      <c r="B1224" s="1" t="s">
        <v>14702</v>
      </c>
      <c r="C1224" s="1" t="s">
        <v>6327</v>
      </c>
      <c r="D1224" s="2">
        <v>23227</v>
      </c>
      <c r="E1224">
        <v>4</v>
      </c>
      <c r="F1224">
        <v>8</v>
      </c>
      <c r="G1224">
        <v>1963</v>
      </c>
      <c r="H1224">
        <v>56</v>
      </c>
      <c r="I1224" s="21">
        <f>AVERAGE(completedclient[age])</f>
        <v>45.892717452039484</v>
      </c>
      <c r="J1224" s="1" t="s">
        <v>14703</v>
      </c>
      <c r="K1224" s="1" t="s">
        <v>14704</v>
      </c>
      <c r="L1224" s="1" t="s">
        <v>8601</v>
      </c>
      <c r="M1224" s="1" t="s">
        <v>14705</v>
      </c>
      <c r="N1224" s="1" t="s">
        <v>14706</v>
      </c>
      <c r="O1224" s="1" t="s">
        <v>14707</v>
      </c>
      <c r="P1224" s="1" t="s">
        <v>14708</v>
      </c>
      <c r="Q1224" s="1"/>
      <c r="R1224" s="1" t="s">
        <v>7856</v>
      </c>
      <c r="S1224" s="1" t="s">
        <v>6601</v>
      </c>
      <c r="T1224">
        <v>46684</v>
      </c>
      <c r="U1224">
        <v>66</v>
      </c>
    </row>
    <row r="1225" spans="1:21" x14ac:dyDescent="0.3">
      <c r="A1225">
        <v>1285</v>
      </c>
      <c r="B1225" s="1" t="s">
        <v>14709</v>
      </c>
      <c r="C1225" s="1" t="s">
        <v>6327</v>
      </c>
      <c r="D1225" s="2">
        <v>21880</v>
      </c>
      <c r="E1225">
        <v>26</v>
      </c>
      <c r="F1225">
        <v>11</v>
      </c>
      <c r="G1225">
        <v>1959</v>
      </c>
      <c r="H1225">
        <v>60</v>
      </c>
      <c r="I1225" s="21">
        <f>AVERAGE(completedclient[age])</f>
        <v>45.892717452039484</v>
      </c>
      <c r="J1225" s="1" t="s">
        <v>14710</v>
      </c>
      <c r="K1225" s="1" t="s">
        <v>14711</v>
      </c>
      <c r="L1225" s="1" t="s">
        <v>8615</v>
      </c>
      <c r="M1225" s="1" t="s">
        <v>14712</v>
      </c>
      <c r="N1225" s="1" t="s">
        <v>14713</v>
      </c>
      <c r="O1225" s="1" t="s">
        <v>14714</v>
      </c>
      <c r="P1225" s="1" t="s">
        <v>14715</v>
      </c>
      <c r="Q1225" s="1"/>
      <c r="R1225" s="1" t="s">
        <v>9016</v>
      </c>
      <c r="S1225" s="1" t="s">
        <v>7228</v>
      </c>
      <c r="T1225">
        <v>42739</v>
      </c>
      <c r="U1225">
        <v>62</v>
      </c>
    </row>
    <row r="1226" spans="1:21" x14ac:dyDescent="0.3">
      <c r="A1226">
        <v>1286</v>
      </c>
      <c r="B1226" s="1" t="s">
        <v>14716</v>
      </c>
      <c r="C1226" s="1" t="s">
        <v>6315</v>
      </c>
      <c r="D1226" s="2">
        <v>25640</v>
      </c>
      <c r="E1226">
        <v>13</v>
      </c>
      <c r="F1226">
        <v>3</v>
      </c>
      <c r="G1226">
        <v>1970</v>
      </c>
      <c r="H1226">
        <v>49</v>
      </c>
      <c r="I1226" s="21">
        <f>AVERAGE(completedclient[age])</f>
        <v>45.892717452039484</v>
      </c>
      <c r="J1226" s="1" t="s">
        <v>14717</v>
      </c>
      <c r="K1226" s="1" t="s">
        <v>14718</v>
      </c>
      <c r="L1226" s="1" t="s">
        <v>14439</v>
      </c>
      <c r="M1226" s="1" t="s">
        <v>8652</v>
      </c>
      <c r="N1226" s="1" t="s">
        <v>14719</v>
      </c>
      <c r="O1226" s="1" t="s">
        <v>14720</v>
      </c>
      <c r="P1226" s="1" t="s">
        <v>14721</v>
      </c>
      <c r="Q1226" s="1"/>
      <c r="R1226" s="1" t="s">
        <v>6610</v>
      </c>
      <c r="S1226" s="1" t="s">
        <v>6611</v>
      </c>
      <c r="T1226">
        <v>41235</v>
      </c>
      <c r="U1226">
        <v>52</v>
      </c>
    </row>
    <row r="1227" spans="1:21" x14ac:dyDescent="0.3">
      <c r="A1227">
        <v>1287</v>
      </c>
      <c r="B1227" s="1" t="s">
        <v>14722</v>
      </c>
      <c r="C1227" s="1" t="s">
        <v>6315</v>
      </c>
      <c r="D1227" s="2">
        <v>23598</v>
      </c>
      <c r="E1227">
        <v>9</v>
      </c>
      <c r="F1227">
        <v>8</v>
      </c>
      <c r="G1227">
        <v>1964</v>
      </c>
      <c r="H1227">
        <v>55</v>
      </c>
      <c r="I1227" s="21">
        <f>AVERAGE(completedclient[age])</f>
        <v>45.892717452039484</v>
      </c>
      <c r="J1227" s="1" t="s">
        <v>14723</v>
      </c>
      <c r="K1227" s="1" t="s">
        <v>14724</v>
      </c>
      <c r="L1227" s="1" t="s">
        <v>14445</v>
      </c>
      <c r="M1227" s="1" t="s">
        <v>13627</v>
      </c>
      <c r="N1227" s="1" t="s">
        <v>14725</v>
      </c>
      <c r="O1227" s="1" t="s">
        <v>14726</v>
      </c>
      <c r="P1227" s="1" t="s">
        <v>14727</v>
      </c>
      <c r="Q1227" s="1"/>
      <c r="R1227" s="1" t="s">
        <v>7392</v>
      </c>
      <c r="S1227" s="1" t="s">
        <v>6393</v>
      </c>
      <c r="T1227">
        <v>2462</v>
      </c>
      <c r="U1227">
        <v>65</v>
      </c>
    </row>
    <row r="1228" spans="1:21" x14ac:dyDescent="0.3">
      <c r="A1228">
        <v>1288</v>
      </c>
      <c r="B1228" s="1" t="s">
        <v>14728</v>
      </c>
      <c r="C1228" s="1" t="s">
        <v>6327</v>
      </c>
      <c r="D1228" s="2">
        <v>33744</v>
      </c>
      <c r="E1228">
        <v>20</v>
      </c>
      <c r="F1228">
        <v>5</v>
      </c>
      <c r="G1228">
        <v>1992</v>
      </c>
      <c r="H1228">
        <v>27</v>
      </c>
      <c r="I1228" s="21">
        <f>AVERAGE(completedclient[age])</f>
        <v>45.892717452039484</v>
      </c>
      <c r="J1228" s="1" t="s">
        <v>14729</v>
      </c>
      <c r="K1228" s="1" t="s">
        <v>14730</v>
      </c>
      <c r="L1228" s="1" t="s">
        <v>8629</v>
      </c>
      <c r="M1228" s="1" t="s">
        <v>12056</v>
      </c>
      <c r="N1228" s="1" t="s">
        <v>14731</v>
      </c>
      <c r="O1228" s="1" t="s">
        <v>14732</v>
      </c>
      <c r="P1228" s="1" t="s">
        <v>14733</v>
      </c>
      <c r="Q1228" s="1"/>
      <c r="R1228" s="1" t="s">
        <v>6620</v>
      </c>
      <c r="S1228" s="1" t="s">
        <v>6611</v>
      </c>
      <c r="T1228">
        <v>49408</v>
      </c>
      <c r="U1228">
        <v>73</v>
      </c>
    </row>
    <row r="1229" spans="1:21" x14ac:dyDescent="0.3">
      <c r="A1229">
        <v>1289</v>
      </c>
      <c r="B1229" s="1" t="s">
        <v>14734</v>
      </c>
      <c r="C1229" s="1" t="s">
        <v>6327</v>
      </c>
      <c r="D1229" s="2">
        <v>24368</v>
      </c>
      <c r="E1229">
        <v>18</v>
      </c>
      <c r="F1229">
        <v>9</v>
      </c>
      <c r="G1229">
        <v>1966</v>
      </c>
      <c r="H1229">
        <v>53</v>
      </c>
      <c r="I1229" s="21">
        <f>AVERAGE(completedclient[age])</f>
        <v>45.892717452039484</v>
      </c>
      <c r="J1229" s="1" t="s">
        <v>14735</v>
      </c>
      <c r="K1229" s="1" t="s">
        <v>14736</v>
      </c>
      <c r="L1229" s="1" t="s">
        <v>7306</v>
      </c>
      <c r="M1229" s="1" t="s">
        <v>14737</v>
      </c>
      <c r="N1229" s="1" t="s">
        <v>14738</v>
      </c>
      <c r="O1229" s="1" t="s">
        <v>14739</v>
      </c>
      <c r="P1229" s="1" t="s">
        <v>14740</v>
      </c>
      <c r="Q1229" s="1"/>
      <c r="R1229" s="1" t="s">
        <v>7826</v>
      </c>
      <c r="S1229" s="1" t="s">
        <v>6393</v>
      </c>
      <c r="T1229">
        <v>2170</v>
      </c>
      <c r="U1229">
        <v>59</v>
      </c>
    </row>
    <row r="1230" spans="1:21" x14ac:dyDescent="0.3">
      <c r="A1230">
        <v>1290</v>
      </c>
      <c r="B1230" s="1" t="s">
        <v>14741</v>
      </c>
      <c r="C1230" s="1" t="s">
        <v>6327</v>
      </c>
      <c r="D1230" s="2">
        <v>35093</v>
      </c>
      <c r="E1230">
        <v>29</v>
      </c>
      <c r="F1230">
        <v>1</v>
      </c>
      <c r="G1230">
        <v>1996</v>
      </c>
      <c r="H1230">
        <v>24</v>
      </c>
      <c r="I1230" s="21">
        <f>AVERAGE(completedclient[age])</f>
        <v>45.892717452039484</v>
      </c>
      <c r="J1230" s="1" t="s">
        <v>14742</v>
      </c>
      <c r="K1230" s="1" t="s">
        <v>14743</v>
      </c>
      <c r="L1230" s="1" t="s">
        <v>8644</v>
      </c>
      <c r="M1230" s="1" t="s">
        <v>14744</v>
      </c>
      <c r="N1230" s="1" t="s">
        <v>14745</v>
      </c>
      <c r="O1230" s="1" t="s">
        <v>14746</v>
      </c>
      <c r="P1230" s="1" t="s">
        <v>14747</v>
      </c>
      <c r="Q1230" s="1"/>
      <c r="R1230" s="1" t="s">
        <v>7235</v>
      </c>
      <c r="S1230" s="1" t="s">
        <v>7236</v>
      </c>
      <c r="T1230">
        <v>40927</v>
      </c>
      <c r="U1230">
        <v>35</v>
      </c>
    </row>
    <row r="1231" spans="1:21" x14ac:dyDescent="0.3">
      <c r="A1231">
        <v>1291</v>
      </c>
      <c r="B1231" s="1" t="s">
        <v>14748</v>
      </c>
      <c r="C1231" s="1" t="s">
        <v>6315</v>
      </c>
      <c r="D1231" s="2">
        <v>30790</v>
      </c>
      <c r="E1231">
        <v>18</v>
      </c>
      <c r="F1231">
        <v>4</v>
      </c>
      <c r="G1231">
        <v>1984</v>
      </c>
      <c r="H1231">
        <v>35</v>
      </c>
      <c r="I1231" s="21">
        <f>AVERAGE(completedclient[age])</f>
        <v>45.892717452039484</v>
      </c>
      <c r="J1231" s="1" t="s">
        <v>14749</v>
      </c>
      <c r="K1231" s="1" t="s">
        <v>14750</v>
      </c>
      <c r="L1231" s="1" t="s">
        <v>14451</v>
      </c>
      <c r="M1231" s="1" t="s">
        <v>11823</v>
      </c>
      <c r="N1231" s="1" t="s">
        <v>14751</v>
      </c>
      <c r="O1231" s="1" t="s">
        <v>14752</v>
      </c>
      <c r="P1231" s="1" t="s">
        <v>14753</v>
      </c>
      <c r="Q1231" s="1" t="s">
        <v>8282</v>
      </c>
      <c r="R1231" s="1" t="s">
        <v>6335</v>
      </c>
      <c r="S1231" s="1" t="s">
        <v>6336</v>
      </c>
      <c r="T1231">
        <v>10199</v>
      </c>
      <c r="U1231">
        <v>1</v>
      </c>
    </row>
    <row r="1232" spans="1:21" x14ac:dyDescent="0.3">
      <c r="A1232">
        <v>1292</v>
      </c>
      <c r="B1232" s="1" t="s">
        <v>14754</v>
      </c>
      <c r="C1232" s="1" t="s">
        <v>6327</v>
      </c>
      <c r="D1232" s="2">
        <v>35548</v>
      </c>
      <c r="E1232">
        <v>28</v>
      </c>
      <c r="F1232">
        <v>4</v>
      </c>
      <c r="G1232">
        <v>1997</v>
      </c>
      <c r="H1232">
        <v>22</v>
      </c>
      <c r="I1232" s="21">
        <f>AVERAGE(completedclient[age])</f>
        <v>45.892717452039484</v>
      </c>
      <c r="J1232" s="1" t="s">
        <v>14755</v>
      </c>
      <c r="K1232" s="1" t="s">
        <v>14756</v>
      </c>
      <c r="L1232" s="1" t="s">
        <v>8652</v>
      </c>
      <c r="M1232" s="1" t="s">
        <v>14757</v>
      </c>
      <c r="N1232" s="1" t="s">
        <v>14758</v>
      </c>
      <c r="O1232" s="1" t="s">
        <v>14759</v>
      </c>
      <c r="P1232" s="1" t="s">
        <v>14760</v>
      </c>
      <c r="Q1232" s="1"/>
      <c r="R1232" s="1" t="s">
        <v>8950</v>
      </c>
      <c r="S1232" s="1" t="s">
        <v>8951</v>
      </c>
      <c r="T1232">
        <v>47611</v>
      </c>
      <c r="U1232">
        <v>14</v>
      </c>
    </row>
    <row r="1233" spans="1:21" x14ac:dyDescent="0.3">
      <c r="A1233">
        <v>1293</v>
      </c>
      <c r="B1233" s="1" t="s">
        <v>14761</v>
      </c>
      <c r="C1233" s="1" t="s">
        <v>6327</v>
      </c>
      <c r="D1233" s="2">
        <v>17196</v>
      </c>
      <c r="E1233">
        <v>29</v>
      </c>
      <c r="F1233">
        <v>1</v>
      </c>
      <c r="G1233">
        <v>1947</v>
      </c>
      <c r="H1233">
        <v>73</v>
      </c>
      <c r="I1233" s="21">
        <f>AVERAGE(completedclient[age])</f>
        <v>45.892717452039484</v>
      </c>
      <c r="J1233" s="1" t="s">
        <v>14762</v>
      </c>
      <c r="K1233" s="1" t="s">
        <v>11845</v>
      </c>
      <c r="L1233" s="1" t="s">
        <v>8672</v>
      </c>
      <c r="M1233" s="1" t="s">
        <v>14763</v>
      </c>
      <c r="N1233" s="1" t="s">
        <v>14764</v>
      </c>
      <c r="O1233" s="1" t="s">
        <v>14765</v>
      </c>
      <c r="P1233" s="1" t="s">
        <v>14766</v>
      </c>
      <c r="Q1233" s="1"/>
      <c r="R1233" s="1" t="s">
        <v>6335</v>
      </c>
      <c r="S1233" s="1" t="s">
        <v>6336</v>
      </c>
      <c r="T1233">
        <v>10026</v>
      </c>
      <c r="U1233">
        <v>1</v>
      </c>
    </row>
    <row r="1234" spans="1:21" x14ac:dyDescent="0.3">
      <c r="A1234">
        <v>1294</v>
      </c>
      <c r="B1234" s="1" t="s">
        <v>14767</v>
      </c>
      <c r="C1234" s="1" t="s">
        <v>6315</v>
      </c>
      <c r="D1234" s="2">
        <v>18412</v>
      </c>
      <c r="E1234">
        <v>29</v>
      </c>
      <c r="F1234">
        <v>5</v>
      </c>
      <c r="G1234">
        <v>1950</v>
      </c>
      <c r="H1234">
        <v>69</v>
      </c>
      <c r="I1234" s="21">
        <f>AVERAGE(completedclient[age])</f>
        <v>45.892717452039484</v>
      </c>
      <c r="J1234" s="1" t="s">
        <v>14768</v>
      </c>
      <c r="K1234" s="1" t="s">
        <v>14769</v>
      </c>
      <c r="L1234" s="1" t="s">
        <v>9899</v>
      </c>
      <c r="M1234" s="1" t="s">
        <v>13664</v>
      </c>
      <c r="N1234" s="1" t="s">
        <v>14770</v>
      </c>
      <c r="O1234" s="1" t="s">
        <v>14771</v>
      </c>
      <c r="P1234" s="1" t="s">
        <v>14772</v>
      </c>
      <c r="Q1234" s="1"/>
      <c r="R1234" s="1" t="s">
        <v>6335</v>
      </c>
      <c r="S1234" s="1" t="s">
        <v>6336</v>
      </c>
      <c r="T1234">
        <v>10001</v>
      </c>
      <c r="U1234">
        <v>1</v>
      </c>
    </row>
    <row r="1235" spans="1:21" x14ac:dyDescent="0.3">
      <c r="A1235">
        <v>1295</v>
      </c>
      <c r="B1235" s="1" t="s">
        <v>14773</v>
      </c>
      <c r="C1235" s="1" t="s">
        <v>6315</v>
      </c>
      <c r="D1235" s="2">
        <v>23416</v>
      </c>
      <c r="E1235">
        <v>9</v>
      </c>
      <c r="F1235">
        <v>2</v>
      </c>
      <c r="G1235">
        <v>1964</v>
      </c>
      <c r="H1235">
        <v>55</v>
      </c>
      <c r="I1235" s="21">
        <f>AVERAGE(completedclient[age])</f>
        <v>45.892717452039484</v>
      </c>
      <c r="J1235" s="1" t="s">
        <v>14774</v>
      </c>
      <c r="K1235" s="1" t="s">
        <v>14775</v>
      </c>
      <c r="L1235" s="1" t="s">
        <v>14488</v>
      </c>
      <c r="M1235" s="1" t="s">
        <v>13677</v>
      </c>
      <c r="N1235" s="1" t="s">
        <v>14776</v>
      </c>
      <c r="O1235" s="1" t="s">
        <v>14777</v>
      </c>
      <c r="P1235" s="1" t="s">
        <v>14778</v>
      </c>
      <c r="Q1235" s="1"/>
      <c r="R1235" s="1" t="s">
        <v>6556</v>
      </c>
      <c r="S1235" s="1" t="s">
        <v>6557</v>
      </c>
      <c r="T1235">
        <v>47507</v>
      </c>
      <c r="U1235">
        <v>74</v>
      </c>
    </row>
    <row r="1236" spans="1:21" x14ac:dyDescent="0.3">
      <c r="A1236">
        <v>1296</v>
      </c>
      <c r="B1236" s="1" t="s">
        <v>14779</v>
      </c>
      <c r="C1236" s="1" t="s">
        <v>6315</v>
      </c>
      <c r="D1236" s="2">
        <v>29068</v>
      </c>
      <c r="E1236">
        <v>1</v>
      </c>
      <c r="F1236">
        <v>8</v>
      </c>
      <c r="G1236">
        <v>1979</v>
      </c>
      <c r="H1236">
        <v>40</v>
      </c>
      <c r="I1236" s="21">
        <f>AVERAGE(completedclient[age])</f>
        <v>45.892717452039484</v>
      </c>
      <c r="J1236" s="1" t="s">
        <v>14780</v>
      </c>
      <c r="K1236" s="1" t="s">
        <v>14781</v>
      </c>
      <c r="L1236" s="1" t="s">
        <v>14501</v>
      </c>
      <c r="M1236" s="1" t="s">
        <v>13684</v>
      </c>
      <c r="N1236" s="1" t="s">
        <v>14782</v>
      </c>
      <c r="O1236" s="1" t="s">
        <v>14783</v>
      </c>
      <c r="P1236" s="1" t="s">
        <v>14784</v>
      </c>
      <c r="Q1236" s="1"/>
      <c r="R1236" s="1" t="s">
        <v>7206</v>
      </c>
      <c r="S1236" s="1" t="s">
        <v>6393</v>
      </c>
      <c r="T1236">
        <v>1853</v>
      </c>
      <c r="U1236">
        <v>55</v>
      </c>
    </row>
    <row r="1237" spans="1:21" x14ac:dyDescent="0.3">
      <c r="A1237">
        <v>1297</v>
      </c>
      <c r="B1237" s="1" t="s">
        <v>14785</v>
      </c>
      <c r="C1237" s="1" t="s">
        <v>6315</v>
      </c>
      <c r="D1237" s="2">
        <v>13908</v>
      </c>
      <c r="E1237">
        <v>28</v>
      </c>
      <c r="F1237">
        <v>1</v>
      </c>
      <c r="G1237">
        <v>1938</v>
      </c>
      <c r="H1237">
        <v>82</v>
      </c>
      <c r="I1237" s="21">
        <f>AVERAGE(completedclient[age])</f>
        <v>45.892717452039484</v>
      </c>
      <c r="J1237" s="1" t="s">
        <v>14786</v>
      </c>
      <c r="K1237" s="1" t="s">
        <v>14787</v>
      </c>
      <c r="L1237" s="1" t="s">
        <v>14507</v>
      </c>
      <c r="M1237" s="1" t="s">
        <v>13708</v>
      </c>
      <c r="N1237" s="1" t="s">
        <v>14788</v>
      </c>
      <c r="O1237" s="1" t="s">
        <v>14789</v>
      </c>
      <c r="P1237" s="1" t="s">
        <v>14790</v>
      </c>
      <c r="Q1237" s="1"/>
      <c r="R1237" s="1" t="s">
        <v>6768</v>
      </c>
      <c r="S1237" s="1" t="s">
        <v>6769</v>
      </c>
      <c r="T1237">
        <v>45905</v>
      </c>
      <c r="U1237">
        <v>64</v>
      </c>
    </row>
    <row r="1238" spans="1:21" x14ac:dyDescent="0.3">
      <c r="A1238">
        <v>1298</v>
      </c>
      <c r="B1238" s="1" t="s">
        <v>14791</v>
      </c>
      <c r="C1238" s="1" t="s">
        <v>6327</v>
      </c>
      <c r="D1238" s="2">
        <v>15050</v>
      </c>
      <c r="E1238">
        <v>15</v>
      </c>
      <c r="F1238">
        <v>3</v>
      </c>
      <c r="G1238">
        <v>1941</v>
      </c>
      <c r="H1238">
        <v>78</v>
      </c>
      <c r="I1238" s="21">
        <f>AVERAGE(completedclient[age])</f>
        <v>45.892717452039484</v>
      </c>
      <c r="J1238" s="1" t="s">
        <v>14792</v>
      </c>
      <c r="K1238" s="1" t="s">
        <v>14793</v>
      </c>
      <c r="L1238" s="1" t="s">
        <v>8686</v>
      </c>
      <c r="M1238" s="1" t="s">
        <v>14794</v>
      </c>
      <c r="N1238" s="1" t="s">
        <v>14795</v>
      </c>
      <c r="O1238" s="1" t="s">
        <v>14796</v>
      </c>
      <c r="P1238" s="1" t="s">
        <v>14797</v>
      </c>
      <c r="Q1238" s="1"/>
      <c r="R1238" s="1" t="s">
        <v>6768</v>
      </c>
      <c r="S1238" s="1" t="s">
        <v>6769</v>
      </c>
      <c r="T1238">
        <v>46979</v>
      </c>
      <c r="U1238">
        <v>64</v>
      </c>
    </row>
    <row r="1239" spans="1:21" x14ac:dyDescent="0.3">
      <c r="A1239">
        <v>1299</v>
      </c>
      <c r="B1239" s="1" t="s">
        <v>14798</v>
      </c>
      <c r="C1239" s="1" t="s">
        <v>6315</v>
      </c>
      <c r="D1239" s="2">
        <v>14900</v>
      </c>
      <c r="E1239">
        <v>16</v>
      </c>
      <c r="F1239">
        <v>10</v>
      </c>
      <c r="G1239">
        <v>1940</v>
      </c>
      <c r="H1239">
        <v>79</v>
      </c>
      <c r="I1239" s="21">
        <f>AVERAGE(completedclient[age])</f>
        <v>45.892717452039484</v>
      </c>
      <c r="J1239" s="1" t="s">
        <v>14799</v>
      </c>
      <c r="K1239" s="1" t="s">
        <v>14800</v>
      </c>
      <c r="L1239" s="1" t="s">
        <v>14513</v>
      </c>
      <c r="M1239" s="1" t="s">
        <v>13727</v>
      </c>
      <c r="N1239" s="1" t="s">
        <v>14801</v>
      </c>
      <c r="O1239" s="1" t="s">
        <v>14802</v>
      </c>
      <c r="P1239" s="1" t="s">
        <v>14803</v>
      </c>
      <c r="Q1239" s="1"/>
      <c r="R1239" s="1" t="s">
        <v>7155</v>
      </c>
      <c r="S1239" s="1" t="s">
        <v>7156</v>
      </c>
      <c r="T1239">
        <v>42517</v>
      </c>
      <c r="U1239">
        <v>2</v>
      </c>
    </row>
    <row r="1240" spans="1:21" x14ac:dyDescent="0.3">
      <c r="A1240">
        <v>1300</v>
      </c>
      <c r="B1240" s="1" t="s">
        <v>14804</v>
      </c>
      <c r="C1240" s="1" t="s">
        <v>6327</v>
      </c>
      <c r="D1240" s="2">
        <v>36460</v>
      </c>
      <c r="E1240">
        <v>27</v>
      </c>
      <c r="F1240">
        <v>10</v>
      </c>
      <c r="G1240">
        <v>1999</v>
      </c>
      <c r="H1240">
        <v>20</v>
      </c>
      <c r="I1240" s="21">
        <f>AVERAGE(completedclient[age])</f>
        <v>45.892717452039484</v>
      </c>
      <c r="J1240" s="1" t="s">
        <v>14805</v>
      </c>
      <c r="K1240" s="1" t="s">
        <v>14806</v>
      </c>
      <c r="L1240" s="1" t="s">
        <v>8700</v>
      </c>
      <c r="M1240" s="1" t="s">
        <v>14807</v>
      </c>
      <c r="N1240" s="1" t="s">
        <v>14808</v>
      </c>
      <c r="O1240" s="1" t="s">
        <v>14809</v>
      </c>
      <c r="P1240" s="1" t="s">
        <v>14810</v>
      </c>
      <c r="Q1240" s="1"/>
      <c r="R1240" s="1" t="s">
        <v>6776</v>
      </c>
      <c r="S1240" s="1" t="s">
        <v>6777</v>
      </c>
      <c r="T1240">
        <v>48654</v>
      </c>
      <c r="U1240">
        <v>45</v>
      </c>
    </row>
    <row r="1241" spans="1:21" x14ac:dyDescent="0.3">
      <c r="A1241">
        <v>1303</v>
      </c>
      <c r="B1241" s="1" t="s">
        <v>14811</v>
      </c>
      <c r="C1241" s="1" t="s">
        <v>6315</v>
      </c>
      <c r="D1241" s="2">
        <v>22144</v>
      </c>
      <c r="E1241">
        <v>16</v>
      </c>
      <c r="F1241">
        <v>8</v>
      </c>
      <c r="G1241">
        <v>1960</v>
      </c>
      <c r="H1241">
        <v>59</v>
      </c>
      <c r="I1241" s="21">
        <f>AVERAGE(completedclient[age])</f>
        <v>45.892717452039484</v>
      </c>
      <c r="J1241" s="1" t="s">
        <v>14812</v>
      </c>
      <c r="K1241" s="1" t="s">
        <v>14813</v>
      </c>
      <c r="L1241" s="1" t="s">
        <v>14519</v>
      </c>
      <c r="M1241" s="1" t="s">
        <v>7141</v>
      </c>
      <c r="N1241" s="1" t="s">
        <v>14814</v>
      </c>
      <c r="O1241" s="1" t="s">
        <v>14815</v>
      </c>
      <c r="P1241" s="1" t="s">
        <v>14816</v>
      </c>
      <c r="Q1241" s="1"/>
      <c r="R1241" s="1" t="s">
        <v>9130</v>
      </c>
      <c r="S1241" s="1" t="s">
        <v>9131</v>
      </c>
      <c r="T1241">
        <v>45186</v>
      </c>
      <c r="U1241">
        <v>42</v>
      </c>
    </row>
    <row r="1242" spans="1:21" x14ac:dyDescent="0.3">
      <c r="A1242">
        <v>1304</v>
      </c>
      <c r="B1242" s="1" t="s">
        <v>14817</v>
      </c>
      <c r="C1242" s="1" t="s">
        <v>6327</v>
      </c>
      <c r="D1242" s="2">
        <v>20664</v>
      </c>
      <c r="E1242">
        <v>28</v>
      </c>
      <c r="F1242">
        <v>7</v>
      </c>
      <c r="G1242">
        <v>1956</v>
      </c>
      <c r="H1242">
        <v>63</v>
      </c>
      <c r="I1242" s="21">
        <f>AVERAGE(completedclient[age])</f>
        <v>45.892717452039484</v>
      </c>
      <c r="J1242" s="1" t="s">
        <v>14818</v>
      </c>
      <c r="K1242" s="1" t="s">
        <v>14819</v>
      </c>
      <c r="L1242" s="1" t="s">
        <v>8714</v>
      </c>
      <c r="M1242" s="1" t="s">
        <v>14820</v>
      </c>
      <c r="N1242" s="1" t="s">
        <v>14821</v>
      </c>
      <c r="O1242" s="1" t="s">
        <v>14822</v>
      </c>
      <c r="P1242" s="1" t="s">
        <v>14823</v>
      </c>
      <c r="Q1242" s="1"/>
      <c r="R1242" s="1" t="s">
        <v>6616</v>
      </c>
      <c r="S1242" s="1" t="s">
        <v>6942</v>
      </c>
      <c r="T1242">
        <v>43924</v>
      </c>
      <c r="U1242">
        <v>37</v>
      </c>
    </row>
    <row r="1243" spans="1:21" x14ac:dyDescent="0.3">
      <c r="A1243">
        <v>1305</v>
      </c>
      <c r="B1243" s="1" t="s">
        <v>14824</v>
      </c>
      <c r="C1243" s="1" t="s">
        <v>6315</v>
      </c>
      <c r="D1243" s="2">
        <v>23860</v>
      </c>
      <c r="E1243">
        <v>28</v>
      </c>
      <c r="F1243">
        <v>4</v>
      </c>
      <c r="G1243">
        <v>1965</v>
      </c>
      <c r="H1243">
        <v>54</v>
      </c>
      <c r="I1243" s="21">
        <f>AVERAGE(completedclient[age])</f>
        <v>45.892717452039484</v>
      </c>
      <c r="J1243" s="1" t="s">
        <v>14825</v>
      </c>
      <c r="K1243" s="1" t="s">
        <v>14826</v>
      </c>
      <c r="L1243" s="1" t="s">
        <v>14525</v>
      </c>
      <c r="M1243" s="1" t="s">
        <v>6932</v>
      </c>
      <c r="N1243" s="1" t="s">
        <v>14827</v>
      </c>
      <c r="O1243" s="1" t="s">
        <v>14828</v>
      </c>
      <c r="P1243" s="1" t="s">
        <v>14829</v>
      </c>
      <c r="Q1243" s="1"/>
      <c r="R1243" s="1" t="s">
        <v>7206</v>
      </c>
      <c r="S1243" s="1" t="s">
        <v>6393</v>
      </c>
      <c r="T1243">
        <v>1853</v>
      </c>
      <c r="U1243">
        <v>55</v>
      </c>
    </row>
    <row r="1244" spans="1:21" x14ac:dyDescent="0.3">
      <c r="A1244">
        <v>1306</v>
      </c>
      <c r="B1244" s="1" t="s">
        <v>14830</v>
      </c>
      <c r="C1244" s="1" t="s">
        <v>6315</v>
      </c>
      <c r="D1244" s="2">
        <v>15622</v>
      </c>
      <c r="E1244">
        <v>8</v>
      </c>
      <c r="F1244">
        <v>10</v>
      </c>
      <c r="G1244">
        <v>1942</v>
      </c>
      <c r="H1244">
        <v>77</v>
      </c>
      <c r="I1244" s="21">
        <f>AVERAGE(completedclient[age])</f>
        <v>45.892717452039484</v>
      </c>
      <c r="J1244" s="1" t="s">
        <v>14831</v>
      </c>
      <c r="K1244" s="1" t="s">
        <v>14832</v>
      </c>
      <c r="L1244" s="1" t="s">
        <v>14531</v>
      </c>
      <c r="M1244" s="1" t="s">
        <v>13758</v>
      </c>
      <c r="N1244" s="1" t="s">
        <v>14833</v>
      </c>
      <c r="O1244" s="1" t="s">
        <v>14834</v>
      </c>
      <c r="P1244" s="1" t="s">
        <v>14835</v>
      </c>
      <c r="Q1244" s="1"/>
      <c r="R1244" s="1" t="s">
        <v>6758</v>
      </c>
      <c r="S1244" s="1" t="s">
        <v>6759</v>
      </c>
      <c r="T1244">
        <v>41534</v>
      </c>
      <c r="U1244">
        <v>32</v>
      </c>
    </row>
    <row r="1245" spans="1:21" x14ac:dyDescent="0.3">
      <c r="A1245">
        <v>1307</v>
      </c>
      <c r="B1245" s="1" t="s">
        <v>14836</v>
      </c>
      <c r="C1245" s="1" t="s">
        <v>6327</v>
      </c>
      <c r="D1245" s="2">
        <v>26762</v>
      </c>
      <c r="E1245">
        <v>8</v>
      </c>
      <c r="F1245">
        <v>4</v>
      </c>
      <c r="G1245">
        <v>1973</v>
      </c>
      <c r="H1245">
        <v>46</v>
      </c>
      <c r="I1245" s="21">
        <f>AVERAGE(completedclient[age])</f>
        <v>45.892717452039484</v>
      </c>
      <c r="J1245" s="1" t="s">
        <v>14837</v>
      </c>
      <c r="K1245" s="1" t="s">
        <v>10397</v>
      </c>
      <c r="L1245" s="1" t="s">
        <v>8726</v>
      </c>
      <c r="M1245" s="1" t="s">
        <v>14838</v>
      </c>
      <c r="N1245" s="1" t="s">
        <v>14839</v>
      </c>
      <c r="O1245" s="1" t="s">
        <v>14840</v>
      </c>
      <c r="P1245" s="1" t="s">
        <v>14841</v>
      </c>
      <c r="Q1245" s="1"/>
      <c r="R1245" s="1" t="s">
        <v>6556</v>
      </c>
      <c r="S1245" s="1" t="s">
        <v>6557</v>
      </c>
      <c r="T1245">
        <v>47168</v>
      </c>
      <c r="U1245">
        <v>74</v>
      </c>
    </row>
    <row r="1246" spans="1:21" x14ac:dyDescent="0.3">
      <c r="A1246">
        <v>1308</v>
      </c>
      <c r="B1246" s="1" t="s">
        <v>14842</v>
      </c>
      <c r="C1246" s="1" t="s">
        <v>6327</v>
      </c>
      <c r="D1246" s="2">
        <v>27078</v>
      </c>
      <c r="E1246">
        <v>18</v>
      </c>
      <c r="F1246">
        <v>2</v>
      </c>
      <c r="G1246">
        <v>1974</v>
      </c>
      <c r="H1246">
        <v>45</v>
      </c>
      <c r="I1246" s="21">
        <f>AVERAGE(completedclient[age])</f>
        <v>45.892717452039484</v>
      </c>
      <c r="J1246" s="1" t="s">
        <v>14843</v>
      </c>
      <c r="K1246" s="1" t="s">
        <v>14844</v>
      </c>
      <c r="L1246" s="1" t="s">
        <v>8740</v>
      </c>
      <c r="M1246" s="1" t="s">
        <v>14845</v>
      </c>
      <c r="N1246" s="1" t="s">
        <v>14846</v>
      </c>
      <c r="O1246" s="1" t="s">
        <v>14847</v>
      </c>
      <c r="P1246" s="1" t="s">
        <v>14848</v>
      </c>
      <c r="Q1246" s="1"/>
      <c r="R1246" s="1" t="s">
        <v>7996</v>
      </c>
      <c r="S1246" s="1" t="s">
        <v>6393</v>
      </c>
      <c r="T1246">
        <v>1843</v>
      </c>
      <c r="U1246">
        <v>69</v>
      </c>
    </row>
    <row r="1247" spans="1:21" x14ac:dyDescent="0.3">
      <c r="A1247">
        <v>1309</v>
      </c>
      <c r="B1247" s="1" t="s">
        <v>14849</v>
      </c>
      <c r="C1247" s="1" t="s">
        <v>6327</v>
      </c>
      <c r="D1247" s="2">
        <v>34867</v>
      </c>
      <c r="E1247">
        <v>17</v>
      </c>
      <c r="F1247">
        <v>6</v>
      </c>
      <c r="G1247">
        <v>1995</v>
      </c>
      <c r="H1247">
        <v>24</v>
      </c>
      <c r="I1247" s="21">
        <f>AVERAGE(completedclient[age])</f>
        <v>45.892717452039484</v>
      </c>
      <c r="J1247" s="1" t="s">
        <v>14850</v>
      </c>
      <c r="K1247" s="1" t="s">
        <v>14851</v>
      </c>
      <c r="L1247" s="1" t="s">
        <v>8768</v>
      </c>
      <c r="M1247" s="1" t="s">
        <v>14852</v>
      </c>
      <c r="N1247" s="1" t="s">
        <v>14853</v>
      </c>
      <c r="O1247" s="1" t="s">
        <v>14854</v>
      </c>
      <c r="P1247" s="1" t="s">
        <v>14855</v>
      </c>
      <c r="Q1247" s="1"/>
      <c r="R1247" s="1" t="s">
        <v>6335</v>
      </c>
      <c r="S1247" s="1" t="s">
        <v>6336</v>
      </c>
      <c r="T1247">
        <v>10009</v>
      </c>
      <c r="U1247">
        <v>1</v>
      </c>
    </row>
    <row r="1248" spans="1:21" x14ac:dyDescent="0.3">
      <c r="A1248">
        <v>1310</v>
      </c>
      <c r="B1248" s="1" t="s">
        <v>14856</v>
      </c>
      <c r="C1248" s="1" t="s">
        <v>6315</v>
      </c>
      <c r="D1248" s="2">
        <v>35697</v>
      </c>
      <c r="E1248">
        <v>24</v>
      </c>
      <c r="F1248">
        <v>9</v>
      </c>
      <c r="G1248">
        <v>1997</v>
      </c>
      <c r="H1248">
        <v>22</v>
      </c>
      <c r="I1248" s="21">
        <f>AVERAGE(completedclient[age])</f>
        <v>45.892717452039484</v>
      </c>
      <c r="J1248" s="1" t="s">
        <v>14857</v>
      </c>
      <c r="K1248" s="1" t="s">
        <v>14858</v>
      </c>
      <c r="L1248" s="1" t="s">
        <v>14549</v>
      </c>
      <c r="M1248" s="1" t="s">
        <v>13765</v>
      </c>
      <c r="N1248" s="1" t="s">
        <v>14859</v>
      </c>
      <c r="O1248" s="1" t="s">
        <v>14860</v>
      </c>
      <c r="P1248" s="1" t="s">
        <v>14861</v>
      </c>
      <c r="Q1248" s="1"/>
      <c r="R1248" s="1" t="s">
        <v>7227</v>
      </c>
      <c r="S1248" s="1" t="s">
        <v>7228</v>
      </c>
      <c r="T1248">
        <v>42278</v>
      </c>
      <c r="U1248">
        <v>41</v>
      </c>
    </row>
    <row r="1249" spans="1:21" x14ac:dyDescent="0.3">
      <c r="A1249">
        <v>1311</v>
      </c>
      <c r="B1249" s="1" t="s">
        <v>14862</v>
      </c>
      <c r="C1249" s="1" t="s">
        <v>6315</v>
      </c>
      <c r="D1249" s="2">
        <v>28112</v>
      </c>
      <c r="E1249">
        <v>18</v>
      </c>
      <c r="F1249">
        <v>12</v>
      </c>
      <c r="G1249">
        <v>1976</v>
      </c>
      <c r="H1249">
        <v>43</v>
      </c>
      <c r="I1249" s="21">
        <f>AVERAGE(completedclient[age])</f>
        <v>45.892717452039484</v>
      </c>
      <c r="J1249" s="1" t="s">
        <v>14863</v>
      </c>
      <c r="K1249" s="1" t="s">
        <v>14864</v>
      </c>
      <c r="L1249" s="1" t="s">
        <v>14568</v>
      </c>
      <c r="M1249" s="1" t="s">
        <v>13772</v>
      </c>
      <c r="N1249" s="1" t="s">
        <v>14865</v>
      </c>
      <c r="O1249" s="1" t="s">
        <v>14866</v>
      </c>
      <c r="P1249" s="1" t="s">
        <v>14867</v>
      </c>
      <c r="Q1249" s="1"/>
      <c r="R1249" s="1" t="s">
        <v>6438</v>
      </c>
      <c r="S1249" s="1" t="s">
        <v>6439</v>
      </c>
      <c r="T1249">
        <v>48082</v>
      </c>
      <c r="U1249">
        <v>54</v>
      </c>
    </row>
    <row r="1250" spans="1:21" x14ac:dyDescent="0.3">
      <c r="A1250">
        <v>1312</v>
      </c>
      <c r="B1250" s="1" t="s">
        <v>14868</v>
      </c>
      <c r="C1250" s="1" t="s">
        <v>6315</v>
      </c>
      <c r="D1250" s="2">
        <v>20182</v>
      </c>
      <c r="E1250">
        <v>3</v>
      </c>
      <c r="F1250">
        <v>4</v>
      </c>
      <c r="G1250">
        <v>1955</v>
      </c>
      <c r="H1250">
        <v>64</v>
      </c>
      <c r="I1250" s="21">
        <f>AVERAGE(completedclient[age])</f>
        <v>45.892717452039484</v>
      </c>
      <c r="J1250" s="1" t="s">
        <v>14869</v>
      </c>
      <c r="K1250" s="1" t="s">
        <v>14870</v>
      </c>
      <c r="L1250" s="1" t="s">
        <v>14574</v>
      </c>
      <c r="M1250" s="1" t="s">
        <v>13779</v>
      </c>
      <c r="N1250" s="1" t="s">
        <v>14871</v>
      </c>
      <c r="O1250" s="1" t="s">
        <v>14872</v>
      </c>
      <c r="P1250" s="1" t="s">
        <v>14873</v>
      </c>
      <c r="Q1250" s="1"/>
      <c r="R1250" s="1" t="s">
        <v>7235</v>
      </c>
      <c r="S1250" s="1" t="s">
        <v>7236</v>
      </c>
      <c r="T1250">
        <v>42119</v>
      </c>
      <c r="U1250">
        <v>35</v>
      </c>
    </row>
    <row r="1251" spans="1:21" x14ac:dyDescent="0.3">
      <c r="A1251">
        <v>1313</v>
      </c>
      <c r="B1251" s="1" t="s">
        <v>14874</v>
      </c>
      <c r="C1251" s="1" t="s">
        <v>6327</v>
      </c>
      <c r="D1251" s="2">
        <v>33197</v>
      </c>
      <c r="E1251">
        <v>20</v>
      </c>
      <c r="F1251">
        <v>11</v>
      </c>
      <c r="G1251">
        <v>1990</v>
      </c>
      <c r="H1251">
        <v>29</v>
      </c>
      <c r="I1251" s="21">
        <f>AVERAGE(completedclient[age])</f>
        <v>45.892717452039484</v>
      </c>
      <c r="J1251" s="1" t="s">
        <v>14875</v>
      </c>
      <c r="K1251" s="1" t="s">
        <v>14876</v>
      </c>
      <c r="L1251" s="1" t="s">
        <v>6647</v>
      </c>
      <c r="M1251" s="1" t="s">
        <v>14877</v>
      </c>
      <c r="N1251" s="1" t="s">
        <v>14878</v>
      </c>
      <c r="O1251" s="1" t="s">
        <v>14879</v>
      </c>
      <c r="P1251" s="1" t="s">
        <v>14880</v>
      </c>
      <c r="Q1251" s="1"/>
      <c r="R1251" s="1" t="s">
        <v>6438</v>
      </c>
      <c r="S1251" s="1" t="s">
        <v>6439</v>
      </c>
      <c r="T1251">
        <v>43846</v>
      </c>
      <c r="U1251">
        <v>54</v>
      </c>
    </row>
    <row r="1252" spans="1:21" x14ac:dyDescent="0.3">
      <c r="A1252">
        <v>1314</v>
      </c>
      <c r="B1252" s="1" t="s">
        <v>14881</v>
      </c>
      <c r="C1252" s="1" t="s">
        <v>6315</v>
      </c>
      <c r="D1252" s="2">
        <v>34859</v>
      </c>
      <c r="E1252">
        <v>9</v>
      </c>
      <c r="F1252">
        <v>6</v>
      </c>
      <c r="G1252">
        <v>1995</v>
      </c>
      <c r="H1252">
        <v>24</v>
      </c>
      <c r="I1252" s="21">
        <f>AVERAGE(completedclient[age])</f>
        <v>45.892717452039484</v>
      </c>
      <c r="J1252" s="1" t="s">
        <v>14882</v>
      </c>
      <c r="K1252" s="1" t="s">
        <v>14883</v>
      </c>
      <c r="L1252" s="1" t="s">
        <v>14580</v>
      </c>
      <c r="M1252" s="1" t="s">
        <v>13798</v>
      </c>
      <c r="N1252" s="1" t="s">
        <v>14884</v>
      </c>
      <c r="O1252" s="1" t="s">
        <v>14885</v>
      </c>
      <c r="P1252" s="1" t="s">
        <v>14886</v>
      </c>
      <c r="Q1252" s="1"/>
      <c r="R1252" s="1" t="s">
        <v>6438</v>
      </c>
      <c r="S1252" s="1" t="s">
        <v>6439</v>
      </c>
      <c r="T1252">
        <v>40990</v>
      </c>
      <c r="U1252">
        <v>54</v>
      </c>
    </row>
    <row r="1253" spans="1:21" x14ac:dyDescent="0.3">
      <c r="A1253">
        <v>1315</v>
      </c>
      <c r="B1253" s="1" t="s">
        <v>14887</v>
      </c>
      <c r="C1253" s="1" t="s">
        <v>6327</v>
      </c>
      <c r="D1253" s="2">
        <v>15763</v>
      </c>
      <c r="E1253">
        <v>26</v>
      </c>
      <c r="F1253">
        <v>2</v>
      </c>
      <c r="G1253">
        <v>1943</v>
      </c>
      <c r="H1253">
        <v>76</v>
      </c>
      <c r="I1253" s="21">
        <f>AVERAGE(completedclient[age])</f>
        <v>45.892717452039484</v>
      </c>
      <c r="J1253" s="1" t="s">
        <v>14888</v>
      </c>
      <c r="K1253" s="1" t="s">
        <v>14889</v>
      </c>
      <c r="L1253" s="1" t="s">
        <v>8783</v>
      </c>
      <c r="M1253" s="1" t="s">
        <v>9567</v>
      </c>
      <c r="N1253" s="1" t="s">
        <v>14890</v>
      </c>
      <c r="O1253" s="1" t="s">
        <v>14891</v>
      </c>
      <c r="P1253" s="1" t="s">
        <v>14892</v>
      </c>
      <c r="Q1253" s="1"/>
      <c r="R1253" s="1" t="s">
        <v>7506</v>
      </c>
      <c r="S1253" s="1" t="s">
        <v>7507</v>
      </c>
      <c r="T1253">
        <v>47265</v>
      </c>
      <c r="U1253">
        <v>34</v>
      </c>
    </row>
    <row r="1254" spans="1:21" x14ac:dyDescent="0.3">
      <c r="A1254">
        <v>1316</v>
      </c>
      <c r="B1254" s="1" t="s">
        <v>14893</v>
      </c>
      <c r="C1254" s="1" t="s">
        <v>6315</v>
      </c>
      <c r="D1254" s="2">
        <v>24424</v>
      </c>
      <c r="E1254">
        <v>13</v>
      </c>
      <c r="F1254">
        <v>11</v>
      </c>
      <c r="G1254">
        <v>1966</v>
      </c>
      <c r="H1254">
        <v>53</v>
      </c>
      <c r="I1254" s="21">
        <f>AVERAGE(completedclient[age])</f>
        <v>45.892717452039484</v>
      </c>
      <c r="J1254" s="1" t="s">
        <v>14894</v>
      </c>
      <c r="K1254" s="1" t="s">
        <v>14895</v>
      </c>
      <c r="L1254" s="1" t="s">
        <v>14586</v>
      </c>
      <c r="M1254" s="1" t="s">
        <v>13811</v>
      </c>
      <c r="N1254" s="1" t="s">
        <v>14896</v>
      </c>
      <c r="O1254" s="1" t="s">
        <v>14897</v>
      </c>
      <c r="P1254" s="1" t="s">
        <v>14898</v>
      </c>
      <c r="Q1254" s="1"/>
      <c r="R1254" s="1" t="s">
        <v>6813</v>
      </c>
      <c r="S1254" s="1" t="s">
        <v>6611</v>
      </c>
      <c r="T1254">
        <v>49805</v>
      </c>
      <c r="U1254">
        <v>67</v>
      </c>
    </row>
    <row r="1255" spans="1:21" x14ac:dyDescent="0.3">
      <c r="A1255">
        <v>1317</v>
      </c>
      <c r="B1255" s="1" t="s">
        <v>14899</v>
      </c>
      <c r="C1255" s="1" t="s">
        <v>6327</v>
      </c>
      <c r="D1255" s="2">
        <v>23880</v>
      </c>
      <c r="E1255">
        <v>18</v>
      </c>
      <c r="F1255">
        <v>5</v>
      </c>
      <c r="G1255">
        <v>1965</v>
      </c>
      <c r="H1255">
        <v>54</v>
      </c>
      <c r="I1255" s="21">
        <f>AVERAGE(completedclient[age])</f>
        <v>45.892717452039484</v>
      </c>
      <c r="J1255" s="1" t="s">
        <v>14900</v>
      </c>
      <c r="K1255" s="1" t="s">
        <v>14901</v>
      </c>
      <c r="L1255" s="1" t="s">
        <v>8799</v>
      </c>
      <c r="M1255" s="1" t="s">
        <v>14902</v>
      </c>
      <c r="N1255" s="1" t="s">
        <v>14903</v>
      </c>
      <c r="O1255" s="1" t="s">
        <v>14904</v>
      </c>
      <c r="P1255" s="1" t="s">
        <v>14905</v>
      </c>
      <c r="Q1255" s="1"/>
      <c r="R1255" s="1" t="s">
        <v>6813</v>
      </c>
      <c r="S1255" s="1" t="s">
        <v>6611</v>
      </c>
      <c r="T1255">
        <v>47237</v>
      </c>
      <c r="U1255">
        <v>67</v>
      </c>
    </row>
    <row r="1256" spans="1:21" x14ac:dyDescent="0.3">
      <c r="A1256">
        <v>1318</v>
      </c>
      <c r="B1256" s="1" t="s">
        <v>14906</v>
      </c>
      <c r="C1256" s="1" t="s">
        <v>6327</v>
      </c>
      <c r="D1256" s="2">
        <v>18697</v>
      </c>
      <c r="E1256">
        <v>10</v>
      </c>
      <c r="F1256">
        <v>3</v>
      </c>
      <c r="G1256">
        <v>1951</v>
      </c>
      <c r="H1256">
        <v>68</v>
      </c>
      <c r="I1256" s="21">
        <f>AVERAGE(completedclient[age])</f>
        <v>45.892717452039484</v>
      </c>
      <c r="J1256" s="1" t="s">
        <v>14907</v>
      </c>
      <c r="K1256" s="1" t="s">
        <v>14908</v>
      </c>
      <c r="L1256" s="1" t="s">
        <v>8813</v>
      </c>
      <c r="M1256" s="1" t="s">
        <v>14909</v>
      </c>
      <c r="N1256" s="1" t="s">
        <v>14910</v>
      </c>
      <c r="O1256" s="1" t="s">
        <v>14911</v>
      </c>
      <c r="P1256" s="1" t="s">
        <v>14912</v>
      </c>
      <c r="Q1256" s="1"/>
      <c r="R1256" s="1" t="s">
        <v>6492</v>
      </c>
      <c r="S1256" s="1" t="s">
        <v>6493</v>
      </c>
      <c r="T1256">
        <v>45055</v>
      </c>
      <c r="U1256">
        <v>47</v>
      </c>
    </row>
    <row r="1257" spans="1:21" x14ac:dyDescent="0.3">
      <c r="A1257">
        <v>1321</v>
      </c>
      <c r="B1257" s="1" t="s">
        <v>14913</v>
      </c>
      <c r="C1257" s="1" t="s">
        <v>6315</v>
      </c>
      <c r="D1257" s="2">
        <v>35743</v>
      </c>
      <c r="E1257">
        <v>9</v>
      </c>
      <c r="F1257">
        <v>11</v>
      </c>
      <c r="G1257">
        <v>1997</v>
      </c>
      <c r="H1257">
        <v>22</v>
      </c>
      <c r="I1257" s="21">
        <f>AVERAGE(completedclient[age])</f>
        <v>45.892717452039484</v>
      </c>
      <c r="J1257" s="1" t="s">
        <v>14914</v>
      </c>
      <c r="K1257" s="1" t="s">
        <v>14915</v>
      </c>
      <c r="L1257" s="1" t="s">
        <v>14592</v>
      </c>
      <c r="M1257" s="1" t="s">
        <v>7055</v>
      </c>
      <c r="N1257" s="1" t="s">
        <v>14916</v>
      </c>
      <c r="O1257" s="1" t="s">
        <v>14917</v>
      </c>
      <c r="P1257" s="1" t="s">
        <v>14918</v>
      </c>
      <c r="Q1257" s="1" t="s">
        <v>14919</v>
      </c>
      <c r="R1257" s="1" t="s">
        <v>7235</v>
      </c>
      <c r="S1257" s="1" t="s">
        <v>7236</v>
      </c>
      <c r="T1257">
        <v>41781</v>
      </c>
      <c r="U1257">
        <v>35</v>
      </c>
    </row>
    <row r="1258" spans="1:21" x14ac:dyDescent="0.3">
      <c r="A1258">
        <v>1322</v>
      </c>
      <c r="B1258" s="1" t="s">
        <v>14920</v>
      </c>
      <c r="C1258" s="1" t="s">
        <v>6315</v>
      </c>
      <c r="D1258" s="2">
        <v>24007</v>
      </c>
      <c r="E1258">
        <v>22</v>
      </c>
      <c r="F1258">
        <v>9</v>
      </c>
      <c r="G1258">
        <v>1965</v>
      </c>
      <c r="H1258">
        <v>54</v>
      </c>
      <c r="I1258" s="21">
        <f>AVERAGE(completedclient[age])</f>
        <v>45.892717452039484</v>
      </c>
      <c r="J1258" s="1" t="s">
        <v>14921</v>
      </c>
      <c r="K1258" s="1" t="s">
        <v>14922</v>
      </c>
      <c r="L1258" s="1" t="s">
        <v>14605</v>
      </c>
      <c r="M1258" s="1" t="s">
        <v>13842</v>
      </c>
      <c r="N1258" s="1" t="s">
        <v>14923</v>
      </c>
      <c r="O1258" s="1" t="s">
        <v>14924</v>
      </c>
      <c r="P1258" s="1" t="s">
        <v>14925</v>
      </c>
      <c r="Q1258" s="1"/>
      <c r="R1258" s="1" t="s">
        <v>6478</v>
      </c>
      <c r="S1258" s="1" t="s">
        <v>6837</v>
      </c>
      <c r="T1258">
        <v>44266</v>
      </c>
      <c r="U1258">
        <v>4</v>
      </c>
    </row>
    <row r="1259" spans="1:21" x14ac:dyDescent="0.3">
      <c r="A1259">
        <v>1323</v>
      </c>
      <c r="B1259" s="1" t="s">
        <v>14926</v>
      </c>
      <c r="C1259" s="1" t="s">
        <v>6327</v>
      </c>
      <c r="D1259" s="2">
        <v>23382</v>
      </c>
      <c r="E1259">
        <v>6</v>
      </c>
      <c r="F1259">
        <v>1</v>
      </c>
      <c r="G1259">
        <v>1964</v>
      </c>
      <c r="H1259">
        <v>56</v>
      </c>
      <c r="I1259" s="21">
        <f>AVERAGE(completedclient[age])</f>
        <v>45.892717452039484</v>
      </c>
      <c r="J1259" s="1" t="s">
        <v>14927</v>
      </c>
      <c r="K1259" s="1" t="s">
        <v>14928</v>
      </c>
      <c r="L1259" s="1" t="s">
        <v>8827</v>
      </c>
      <c r="M1259" s="1" t="s">
        <v>9824</v>
      </c>
      <c r="N1259" s="1" t="s">
        <v>14929</v>
      </c>
      <c r="O1259" s="1" t="s">
        <v>14930</v>
      </c>
      <c r="P1259" s="1" t="s">
        <v>14931</v>
      </c>
      <c r="Q1259" s="1"/>
      <c r="R1259" s="1" t="s">
        <v>6883</v>
      </c>
      <c r="S1259" s="1" t="s">
        <v>6503</v>
      </c>
      <c r="T1259">
        <v>41648</v>
      </c>
      <c r="U1259">
        <v>70</v>
      </c>
    </row>
    <row r="1260" spans="1:21" x14ac:dyDescent="0.3">
      <c r="A1260">
        <v>1324</v>
      </c>
      <c r="B1260" s="1" t="s">
        <v>14932</v>
      </c>
      <c r="C1260" s="1" t="s">
        <v>6315</v>
      </c>
      <c r="D1260" s="2">
        <v>27979</v>
      </c>
      <c r="E1260">
        <v>7</v>
      </c>
      <c r="F1260">
        <v>8</v>
      </c>
      <c r="G1260">
        <v>1976</v>
      </c>
      <c r="H1260">
        <v>43</v>
      </c>
      <c r="I1260" s="21">
        <f>AVERAGE(completedclient[age])</f>
        <v>45.892717452039484</v>
      </c>
      <c r="J1260" s="1" t="s">
        <v>14933</v>
      </c>
      <c r="K1260" s="1" t="s">
        <v>14934</v>
      </c>
      <c r="L1260" s="1" t="s">
        <v>14645</v>
      </c>
      <c r="M1260" s="1" t="s">
        <v>13849</v>
      </c>
      <c r="N1260" s="1" t="s">
        <v>14935</v>
      </c>
      <c r="O1260" s="1" t="s">
        <v>14936</v>
      </c>
      <c r="P1260" s="1" t="s">
        <v>14937</v>
      </c>
      <c r="Q1260" s="1"/>
      <c r="R1260" s="1" t="s">
        <v>7856</v>
      </c>
      <c r="S1260" s="1" t="s">
        <v>6601</v>
      </c>
      <c r="T1260">
        <v>43139</v>
      </c>
      <c r="U1260">
        <v>66</v>
      </c>
    </row>
    <row r="1261" spans="1:21" x14ac:dyDescent="0.3">
      <c r="A1261">
        <v>1325</v>
      </c>
      <c r="B1261" s="1" t="s">
        <v>14938</v>
      </c>
      <c r="C1261" s="1" t="s">
        <v>6327</v>
      </c>
      <c r="D1261" s="2">
        <v>24004</v>
      </c>
      <c r="E1261">
        <v>19</v>
      </c>
      <c r="F1261">
        <v>9</v>
      </c>
      <c r="G1261">
        <v>1965</v>
      </c>
      <c r="H1261">
        <v>54</v>
      </c>
      <c r="I1261" s="21">
        <f>AVERAGE(completedclient[age])</f>
        <v>45.892717452039484</v>
      </c>
      <c r="J1261" s="1" t="s">
        <v>14939</v>
      </c>
      <c r="K1261" s="1" t="s">
        <v>12037</v>
      </c>
      <c r="L1261" s="1" t="s">
        <v>8835</v>
      </c>
      <c r="M1261" s="1" t="s">
        <v>14940</v>
      </c>
      <c r="N1261" s="1" t="s">
        <v>14941</v>
      </c>
      <c r="O1261" s="1" t="s">
        <v>14942</v>
      </c>
      <c r="P1261" s="1" t="s">
        <v>14943</v>
      </c>
      <c r="Q1261" s="1"/>
      <c r="R1261" s="1" t="s">
        <v>6492</v>
      </c>
      <c r="S1261" s="1" t="s">
        <v>6743</v>
      </c>
      <c r="T1261">
        <v>40837</v>
      </c>
      <c r="U1261">
        <v>39</v>
      </c>
    </row>
    <row r="1262" spans="1:21" x14ac:dyDescent="0.3">
      <c r="A1262">
        <v>1326</v>
      </c>
      <c r="B1262" s="1" t="s">
        <v>14944</v>
      </c>
      <c r="C1262" s="1" t="s">
        <v>6315</v>
      </c>
      <c r="D1262" s="2">
        <v>27892</v>
      </c>
      <c r="E1262">
        <v>12</v>
      </c>
      <c r="F1262">
        <v>5</v>
      </c>
      <c r="G1262">
        <v>1976</v>
      </c>
      <c r="H1262">
        <v>43</v>
      </c>
      <c r="I1262" s="21">
        <f>AVERAGE(completedclient[age])</f>
        <v>45.892717452039484</v>
      </c>
      <c r="J1262" s="1" t="s">
        <v>14945</v>
      </c>
      <c r="K1262" s="1" t="s">
        <v>14946</v>
      </c>
      <c r="L1262" s="1" t="s">
        <v>14651</v>
      </c>
      <c r="M1262" s="1" t="s">
        <v>13868</v>
      </c>
      <c r="N1262" s="1" t="s">
        <v>14947</v>
      </c>
      <c r="O1262" s="1" t="s">
        <v>14948</v>
      </c>
      <c r="P1262" s="1" t="s">
        <v>14949</v>
      </c>
      <c r="Q1262" s="1"/>
      <c r="R1262" s="1" t="s">
        <v>7206</v>
      </c>
      <c r="S1262" s="1" t="s">
        <v>6393</v>
      </c>
      <c r="T1262">
        <v>1853</v>
      </c>
      <c r="U1262">
        <v>55</v>
      </c>
    </row>
    <row r="1263" spans="1:21" x14ac:dyDescent="0.3">
      <c r="A1263">
        <v>1327</v>
      </c>
      <c r="B1263" s="1" t="s">
        <v>14950</v>
      </c>
      <c r="C1263" s="1" t="s">
        <v>6315</v>
      </c>
      <c r="D1263" s="2">
        <v>30681</v>
      </c>
      <c r="E1263">
        <v>31</v>
      </c>
      <c r="F1263">
        <v>12</v>
      </c>
      <c r="G1263">
        <v>1983</v>
      </c>
      <c r="H1263">
        <v>36</v>
      </c>
      <c r="I1263" s="21">
        <f>AVERAGE(completedclient[age])</f>
        <v>45.892717452039484</v>
      </c>
      <c r="J1263" s="1" t="s">
        <v>14951</v>
      </c>
      <c r="K1263" s="1" t="s">
        <v>14952</v>
      </c>
      <c r="L1263" s="1" t="s">
        <v>14685</v>
      </c>
      <c r="M1263" s="1" t="s">
        <v>11130</v>
      </c>
      <c r="N1263" s="1" t="s">
        <v>14953</v>
      </c>
      <c r="O1263" s="1" t="s">
        <v>14954</v>
      </c>
      <c r="P1263" s="1" t="s">
        <v>14955</v>
      </c>
      <c r="Q1263" s="1"/>
      <c r="R1263" s="1" t="s">
        <v>6701</v>
      </c>
      <c r="S1263" s="1" t="s">
        <v>6702</v>
      </c>
      <c r="T1263">
        <v>43829</v>
      </c>
      <c r="U1263">
        <v>20</v>
      </c>
    </row>
    <row r="1264" spans="1:21" x14ac:dyDescent="0.3">
      <c r="A1264">
        <v>1328</v>
      </c>
      <c r="B1264" s="1" t="s">
        <v>14956</v>
      </c>
      <c r="C1264" s="1" t="s">
        <v>6315</v>
      </c>
      <c r="D1264" s="2">
        <v>20976</v>
      </c>
      <c r="E1264">
        <v>5</v>
      </c>
      <c r="F1264">
        <v>6</v>
      </c>
      <c r="G1264">
        <v>1957</v>
      </c>
      <c r="H1264">
        <v>62</v>
      </c>
      <c r="I1264" s="21">
        <f>AVERAGE(completedclient[age])</f>
        <v>45.892717452039484</v>
      </c>
      <c r="J1264" s="1" t="s">
        <v>14957</v>
      </c>
      <c r="K1264" s="1" t="s">
        <v>14958</v>
      </c>
      <c r="L1264" s="1" t="s">
        <v>14698</v>
      </c>
      <c r="M1264" s="1" t="s">
        <v>13887</v>
      </c>
      <c r="N1264" s="1" t="s">
        <v>14959</v>
      </c>
      <c r="O1264" s="1" t="s">
        <v>14960</v>
      </c>
      <c r="P1264" s="1" t="s">
        <v>14961</v>
      </c>
      <c r="Q1264" s="1"/>
      <c r="R1264" s="1" t="s">
        <v>9130</v>
      </c>
      <c r="S1264" s="1" t="s">
        <v>9131</v>
      </c>
      <c r="T1264">
        <v>48217</v>
      </c>
      <c r="U1264">
        <v>42</v>
      </c>
    </row>
    <row r="1265" spans="1:21" x14ac:dyDescent="0.3">
      <c r="A1265">
        <v>1329</v>
      </c>
      <c r="B1265" s="1" t="s">
        <v>14962</v>
      </c>
      <c r="C1265" s="1" t="s">
        <v>6327</v>
      </c>
      <c r="D1265" s="2">
        <v>13927</v>
      </c>
      <c r="E1265">
        <v>16</v>
      </c>
      <c r="F1265">
        <v>2</v>
      </c>
      <c r="G1265">
        <v>1938</v>
      </c>
      <c r="H1265">
        <v>81</v>
      </c>
      <c r="I1265" s="21">
        <f>AVERAGE(completedclient[age])</f>
        <v>45.892717452039484</v>
      </c>
      <c r="J1265" s="1" t="s">
        <v>14963</v>
      </c>
      <c r="K1265" s="1" t="s">
        <v>14964</v>
      </c>
      <c r="L1265" s="1" t="s">
        <v>8855</v>
      </c>
      <c r="M1265" s="1" t="s">
        <v>14965</v>
      </c>
      <c r="N1265" s="1" t="s">
        <v>14966</v>
      </c>
      <c r="O1265" s="1" t="s">
        <v>14967</v>
      </c>
      <c r="P1265" s="1" t="s">
        <v>14968</v>
      </c>
      <c r="Q1265" s="1"/>
      <c r="R1265" s="1" t="s">
        <v>7069</v>
      </c>
      <c r="S1265" s="1" t="s">
        <v>7070</v>
      </c>
      <c r="T1265">
        <v>43507</v>
      </c>
      <c r="U1265">
        <v>26</v>
      </c>
    </row>
    <row r="1266" spans="1:21" x14ac:dyDescent="0.3">
      <c r="A1266">
        <v>1330</v>
      </c>
      <c r="B1266" s="1" t="s">
        <v>14969</v>
      </c>
      <c r="C1266" s="1" t="s">
        <v>6327</v>
      </c>
      <c r="D1266" s="2">
        <v>32403</v>
      </c>
      <c r="E1266">
        <v>17</v>
      </c>
      <c r="F1266">
        <v>9</v>
      </c>
      <c r="G1266">
        <v>1988</v>
      </c>
      <c r="H1266">
        <v>31</v>
      </c>
      <c r="I1266" s="21">
        <f>AVERAGE(completedclient[age])</f>
        <v>45.892717452039484</v>
      </c>
      <c r="J1266" s="1" t="s">
        <v>14970</v>
      </c>
      <c r="K1266" s="1" t="s">
        <v>10479</v>
      </c>
      <c r="L1266" s="1" t="s">
        <v>8868</v>
      </c>
      <c r="M1266" s="1" t="s">
        <v>8855</v>
      </c>
      <c r="N1266" s="1" t="s">
        <v>14971</v>
      </c>
      <c r="O1266" s="1" t="s">
        <v>14972</v>
      </c>
      <c r="P1266" s="1" t="s">
        <v>14973</v>
      </c>
      <c r="Q1266" s="1"/>
      <c r="R1266" s="1" t="s">
        <v>7856</v>
      </c>
      <c r="S1266" s="1" t="s">
        <v>6601</v>
      </c>
      <c r="T1266">
        <v>41005</v>
      </c>
      <c r="U1266">
        <v>66</v>
      </c>
    </row>
    <row r="1267" spans="1:21" x14ac:dyDescent="0.3">
      <c r="A1267">
        <v>1331</v>
      </c>
      <c r="B1267" s="1" t="s">
        <v>14974</v>
      </c>
      <c r="C1267" s="1" t="s">
        <v>6327</v>
      </c>
      <c r="D1267" s="2">
        <v>30644</v>
      </c>
      <c r="E1267">
        <v>24</v>
      </c>
      <c r="F1267">
        <v>11</v>
      </c>
      <c r="G1267">
        <v>1983</v>
      </c>
      <c r="H1267">
        <v>36</v>
      </c>
      <c r="I1267" s="21">
        <f>AVERAGE(completedclient[age])</f>
        <v>45.892717452039484</v>
      </c>
      <c r="J1267" s="1" t="s">
        <v>14975</v>
      </c>
      <c r="K1267" s="1" t="s">
        <v>10810</v>
      </c>
      <c r="L1267" s="1" t="s">
        <v>8888</v>
      </c>
      <c r="M1267" s="1" t="s">
        <v>14976</v>
      </c>
      <c r="N1267" s="1" t="s">
        <v>14977</v>
      </c>
      <c r="O1267" s="1" t="s">
        <v>14978</v>
      </c>
      <c r="P1267" s="1" t="s">
        <v>14979</v>
      </c>
      <c r="Q1267" s="1"/>
      <c r="R1267" s="1" t="s">
        <v>6438</v>
      </c>
      <c r="S1267" s="1" t="s">
        <v>6439</v>
      </c>
      <c r="T1267">
        <v>47539</v>
      </c>
      <c r="U1267">
        <v>54</v>
      </c>
    </row>
    <row r="1268" spans="1:21" x14ac:dyDescent="0.3">
      <c r="A1268">
        <v>1332</v>
      </c>
      <c r="B1268" s="1" t="s">
        <v>14980</v>
      </c>
      <c r="C1268" s="1" t="s">
        <v>6315</v>
      </c>
      <c r="D1268" s="2">
        <v>28456</v>
      </c>
      <c r="E1268">
        <v>27</v>
      </c>
      <c r="F1268">
        <v>11</v>
      </c>
      <c r="G1268">
        <v>1977</v>
      </c>
      <c r="H1268">
        <v>42</v>
      </c>
      <c r="I1268" s="21">
        <f>AVERAGE(completedclient[age])</f>
        <v>45.892717452039484</v>
      </c>
      <c r="J1268" s="1" t="s">
        <v>14981</v>
      </c>
      <c r="K1268" s="1" t="s">
        <v>14982</v>
      </c>
      <c r="L1268" s="1" t="s">
        <v>14718</v>
      </c>
      <c r="M1268" s="1" t="s">
        <v>13893</v>
      </c>
      <c r="N1268" s="1" t="s">
        <v>14983</v>
      </c>
      <c r="O1268" s="1" t="s">
        <v>14984</v>
      </c>
      <c r="P1268" s="1" t="s">
        <v>14985</v>
      </c>
      <c r="Q1268" s="1"/>
      <c r="R1268" s="1" t="s">
        <v>6353</v>
      </c>
      <c r="S1268" s="1" t="s">
        <v>6354</v>
      </c>
      <c r="T1268">
        <v>48417</v>
      </c>
      <c r="U1268">
        <v>5</v>
      </c>
    </row>
    <row r="1269" spans="1:21" x14ac:dyDescent="0.3">
      <c r="A1269">
        <v>1333</v>
      </c>
      <c r="B1269" s="1" t="s">
        <v>14986</v>
      </c>
      <c r="C1269" s="1" t="s">
        <v>6327</v>
      </c>
      <c r="D1269" s="2">
        <v>25313</v>
      </c>
      <c r="E1269">
        <v>20</v>
      </c>
      <c r="F1269">
        <v>4</v>
      </c>
      <c r="G1269">
        <v>1969</v>
      </c>
      <c r="H1269">
        <v>50</v>
      </c>
      <c r="I1269" s="21">
        <f>AVERAGE(completedclient[age])</f>
        <v>45.892717452039484</v>
      </c>
      <c r="J1269" s="1" t="s">
        <v>14987</v>
      </c>
      <c r="K1269" s="1" t="s">
        <v>14988</v>
      </c>
      <c r="L1269" s="1" t="s">
        <v>8908</v>
      </c>
      <c r="M1269" s="1" t="s">
        <v>14989</v>
      </c>
      <c r="N1269" s="1" t="s">
        <v>14990</v>
      </c>
      <c r="O1269" s="1" t="s">
        <v>14991</v>
      </c>
      <c r="P1269" s="1" t="s">
        <v>14992</v>
      </c>
      <c r="Q1269" s="1"/>
      <c r="R1269" s="1" t="s">
        <v>7960</v>
      </c>
      <c r="S1269" s="1" t="s">
        <v>6393</v>
      </c>
      <c r="T1269">
        <v>1602</v>
      </c>
      <c r="U1269">
        <v>48</v>
      </c>
    </row>
    <row r="1270" spans="1:21" x14ac:dyDescent="0.3">
      <c r="A1270">
        <v>1334</v>
      </c>
      <c r="B1270" s="1" t="s">
        <v>14993</v>
      </c>
      <c r="C1270" s="1" t="s">
        <v>6327</v>
      </c>
      <c r="D1270" s="2">
        <v>35832</v>
      </c>
      <c r="E1270">
        <v>6</v>
      </c>
      <c r="F1270">
        <v>2</v>
      </c>
      <c r="G1270">
        <v>1998</v>
      </c>
      <c r="H1270">
        <v>21</v>
      </c>
      <c r="I1270" s="21">
        <f>AVERAGE(completedclient[age])</f>
        <v>45.892717452039484</v>
      </c>
      <c r="J1270" s="1" t="s">
        <v>14994</v>
      </c>
      <c r="K1270" s="1" t="s">
        <v>11028</v>
      </c>
      <c r="L1270" s="1" t="s">
        <v>8916</v>
      </c>
      <c r="M1270" s="1" t="s">
        <v>14995</v>
      </c>
      <c r="N1270" s="1" t="s">
        <v>14996</v>
      </c>
      <c r="O1270" s="1" t="s">
        <v>14997</v>
      </c>
      <c r="P1270" s="1" t="s">
        <v>14998</v>
      </c>
      <c r="Q1270" s="1"/>
      <c r="R1270" s="1" t="s">
        <v>6957</v>
      </c>
      <c r="S1270" s="1" t="s">
        <v>6958</v>
      </c>
      <c r="T1270">
        <v>44838</v>
      </c>
      <c r="U1270">
        <v>8</v>
      </c>
    </row>
    <row r="1271" spans="1:21" x14ac:dyDescent="0.3">
      <c r="A1271">
        <v>1335</v>
      </c>
      <c r="B1271" s="1" t="s">
        <v>14999</v>
      </c>
      <c r="C1271" s="1" t="s">
        <v>6315</v>
      </c>
      <c r="D1271" s="2">
        <v>29611</v>
      </c>
      <c r="E1271">
        <v>25</v>
      </c>
      <c r="F1271">
        <v>1</v>
      </c>
      <c r="G1271">
        <v>1981</v>
      </c>
      <c r="H1271">
        <v>39</v>
      </c>
      <c r="I1271" s="21">
        <f>AVERAGE(completedclient[age])</f>
        <v>45.892717452039484</v>
      </c>
      <c r="J1271" s="1" t="s">
        <v>15000</v>
      </c>
      <c r="K1271" s="1" t="s">
        <v>15001</v>
      </c>
      <c r="L1271" s="1" t="s">
        <v>14724</v>
      </c>
      <c r="M1271" s="1" t="s">
        <v>6892</v>
      </c>
      <c r="N1271" s="1" t="s">
        <v>15002</v>
      </c>
      <c r="O1271" s="1" t="s">
        <v>15003</v>
      </c>
      <c r="P1271" s="1" t="s">
        <v>15004</v>
      </c>
      <c r="Q1271" s="1"/>
      <c r="R1271" s="1" t="s">
        <v>6335</v>
      </c>
      <c r="S1271" s="1" t="s">
        <v>6336</v>
      </c>
      <c r="T1271">
        <v>10080</v>
      </c>
      <c r="U1271">
        <v>1</v>
      </c>
    </row>
    <row r="1272" spans="1:21" x14ac:dyDescent="0.3">
      <c r="A1272">
        <v>1336</v>
      </c>
      <c r="B1272" s="1" t="s">
        <v>15005</v>
      </c>
      <c r="C1272" s="1" t="s">
        <v>6327</v>
      </c>
      <c r="D1272" s="2">
        <v>30259</v>
      </c>
      <c r="E1272">
        <v>4</v>
      </c>
      <c r="F1272">
        <v>11</v>
      </c>
      <c r="G1272">
        <v>1982</v>
      </c>
      <c r="H1272">
        <v>37</v>
      </c>
      <c r="I1272" s="21">
        <f>AVERAGE(completedclient[age])</f>
        <v>45.892717452039484</v>
      </c>
      <c r="J1272" s="1" t="s">
        <v>15006</v>
      </c>
      <c r="K1272" s="1" t="s">
        <v>15007</v>
      </c>
      <c r="L1272" s="1" t="s">
        <v>8924</v>
      </c>
      <c r="M1272" s="1" t="s">
        <v>15008</v>
      </c>
      <c r="N1272" s="1" t="s">
        <v>15009</v>
      </c>
      <c r="O1272" s="1" t="s">
        <v>15010</v>
      </c>
      <c r="P1272" s="1" t="s">
        <v>15011</v>
      </c>
      <c r="Q1272" s="1"/>
      <c r="R1272" s="1" t="s">
        <v>6335</v>
      </c>
      <c r="S1272" s="1" t="s">
        <v>6336</v>
      </c>
      <c r="T1272">
        <v>10279</v>
      </c>
      <c r="U1272">
        <v>1</v>
      </c>
    </row>
    <row r="1273" spans="1:21" x14ac:dyDescent="0.3">
      <c r="A1273">
        <v>1337</v>
      </c>
      <c r="B1273" s="1" t="s">
        <v>15012</v>
      </c>
      <c r="C1273" s="1" t="s">
        <v>6315</v>
      </c>
      <c r="D1273" s="2">
        <v>36248</v>
      </c>
      <c r="E1273">
        <v>29</v>
      </c>
      <c r="F1273">
        <v>3</v>
      </c>
      <c r="G1273">
        <v>1999</v>
      </c>
      <c r="H1273">
        <v>20</v>
      </c>
      <c r="I1273" s="21">
        <f>AVERAGE(completedclient[age])</f>
        <v>45.892717452039484</v>
      </c>
      <c r="J1273" s="1" t="s">
        <v>15013</v>
      </c>
      <c r="K1273" s="1" t="s">
        <v>10923</v>
      </c>
      <c r="L1273" s="1" t="s">
        <v>14750</v>
      </c>
      <c r="M1273" s="1" t="s">
        <v>13918</v>
      </c>
      <c r="N1273" s="1" t="s">
        <v>15014</v>
      </c>
      <c r="O1273" s="1" t="s">
        <v>15015</v>
      </c>
      <c r="P1273" s="1" t="s">
        <v>15016</v>
      </c>
      <c r="Q1273" s="1"/>
      <c r="R1273" s="1" t="s">
        <v>8443</v>
      </c>
      <c r="S1273" s="1" t="s">
        <v>6393</v>
      </c>
      <c r="T1273">
        <v>2138</v>
      </c>
      <c r="U1273">
        <v>56</v>
      </c>
    </row>
    <row r="1274" spans="1:21" x14ac:dyDescent="0.3">
      <c r="A1274">
        <v>1338</v>
      </c>
      <c r="B1274" s="1" t="s">
        <v>15017</v>
      </c>
      <c r="C1274" s="1" t="s">
        <v>6327</v>
      </c>
      <c r="D1274" s="2">
        <v>37828</v>
      </c>
      <c r="E1274">
        <v>26</v>
      </c>
      <c r="F1274">
        <v>7</v>
      </c>
      <c r="G1274">
        <v>2003</v>
      </c>
      <c r="H1274">
        <v>16</v>
      </c>
      <c r="I1274" s="21">
        <f>AVERAGE(completedclient[age])</f>
        <v>45.892717452039484</v>
      </c>
      <c r="J1274" s="1" t="s">
        <v>15018</v>
      </c>
      <c r="K1274" s="1" t="s">
        <v>15019</v>
      </c>
      <c r="L1274" s="1" t="s">
        <v>8932</v>
      </c>
      <c r="M1274" s="1" t="s">
        <v>15020</v>
      </c>
      <c r="N1274" s="1" t="s">
        <v>15021</v>
      </c>
      <c r="O1274" s="1" t="s">
        <v>15022</v>
      </c>
      <c r="P1274" s="1" t="s">
        <v>15023</v>
      </c>
      <c r="Q1274" s="1"/>
      <c r="R1274" s="1" t="s">
        <v>8443</v>
      </c>
      <c r="S1274" s="1" t="s">
        <v>6393</v>
      </c>
      <c r="T1274">
        <v>2138</v>
      </c>
      <c r="U1274">
        <v>56</v>
      </c>
    </row>
    <row r="1275" spans="1:21" x14ac:dyDescent="0.3">
      <c r="A1275">
        <v>1339</v>
      </c>
      <c r="B1275" s="1" t="s">
        <v>15024</v>
      </c>
      <c r="C1275" s="1" t="s">
        <v>6327</v>
      </c>
      <c r="D1275" s="2">
        <v>28979</v>
      </c>
      <c r="E1275">
        <v>4</v>
      </c>
      <c r="F1275">
        <v>5</v>
      </c>
      <c r="G1275">
        <v>1979</v>
      </c>
      <c r="H1275">
        <v>40</v>
      </c>
      <c r="I1275" s="21">
        <f>AVERAGE(completedclient[age])</f>
        <v>45.892717452039484</v>
      </c>
      <c r="J1275" s="1" t="s">
        <v>15025</v>
      </c>
      <c r="K1275" s="1" t="s">
        <v>15026</v>
      </c>
      <c r="L1275" s="1" t="s">
        <v>7717</v>
      </c>
      <c r="M1275" s="1" t="s">
        <v>15027</v>
      </c>
      <c r="N1275" s="1" t="s">
        <v>15028</v>
      </c>
      <c r="O1275" s="1" t="s">
        <v>15029</v>
      </c>
      <c r="P1275" s="1" t="s">
        <v>15030</v>
      </c>
      <c r="Q1275" s="1"/>
      <c r="R1275" s="1" t="s">
        <v>6665</v>
      </c>
      <c r="S1275" s="1" t="s">
        <v>6666</v>
      </c>
      <c r="T1275">
        <v>42589</v>
      </c>
      <c r="U1275">
        <v>22</v>
      </c>
    </row>
    <row r="1276" spans="1:21" x14ac:dyDescent="0.3">
      <c r="A1276">
        <v>1340</v>
      </c>
      <c r="B1276" s="1" t="s">
        <v>15031</v>
      </c>
      <c r="C1276" s="1" t="s">
        <v>6315</v>
      </c>
      <c r="D1276" s="2">
        <v>21629</v>
      </c>
      <c r="E1276">
        <v>20</v>
      </c>
      <c r="F1276">
        <v>3</v>
      </c>
      <c r="G1276">
        <v>1959</v>
      </c>
      <c r="H1276">
        <v>60</v>
      </c>
      <c r="I1276" s="21">
        <f>AVERAGE(completedclient[age])</f>
        <v>45.892717452039484</v>
      </c>
      <c r="J1276" s="1" t="s">
        <v>15032</v>
      </c>
      <c r="K1276" s="1" t="s">
        <v>15033</v>
      </c>
      <c r="L1276" s="1" t="s">
        <v>14769</v>
      </c>
      <c r="M1276" s="1" t="s">
        <v>7518</v>
      </c>
      <c r="N1276" s="1" t="s">
        <v>15034</v>
      </c>
      <c r="O1276" s="1" t="s">
        <v>15035</v>
      </c>
      <c r="P1276" s="1" t="s">
        <v>15036</v>
      </c>
      <c r="Q1276" s="1"/>
      <c r="R1276" s="1" t="s">
        <v>6600</v>
      </c>
      <c r="S1276" s="1" t="s">
        <v>6601</v>
      </c>
      <c r="T1276">
        <v>49835</v>
      </c>
      <c r="U1276">
        <v>68</v>
      </c>
    </row>
    <row r="1277" spans="1:21" x14ac:dyDescent="0.3">
      <c r="A1277">
        <v>1341</v>
      </c>
      <c r="B1277" s="1" t="s">
        <v>15037</v>
      </c>
      <c r="C1277" s="1" t="s">
        <v>6315</v>
      </c>
      <c r="D1277" s="2">
        <v>30119</v>
      </c>
      <c r="E1277">
        <v>17</v>
      </c>
      <c r="F1277">
        <v>6</v>
      </c>
      <c r="G1277">
        <v>1982</v>
      </c>
      <c r="H1277">
        <v>37</v>
      </c>
      <c r="I1277" s="21">
        <f>AVERAGE(completedclient[age])</f>
        <v>45.892717452039484</v>
      </c>
      <c r="J1277" s="1" t="s">
        <v>15038</v>
      </c>
      <c r="K1277" s="1" t="s">
        <v>15039</v>
      </c>
      <c r="L1277" s="1" t="s">
        <v>14775</v>
      </c>
      <c r="M1277" s="1" t="s">
        <v>13960</v>
      </c>
      <c r="N1277" s="1" t="s">
        <v>15040</v>
      </c>
      <c r="O1277" s="1" t="s">
        <v>15041</v>
      </c>
      <c r="P1277" s="1" t="s">
        <v>15042</v>
      </c>
      <c r="Q1277" s="1"/>
      <c r="R1277" s="1" t="s">
        <v>7996</v>
      </c>
      <c r="S1277" s="1" t="s">
        <v>6393</v>
      </c>
      <c r="T1277">
        <v>1843</v>
      </c>
      <c r="U1277">
        <v>69</v>
      </c>
    </row>
    <row r="1278" spans="1:21" x14ac:dyDescent="0.3">
      <c r="A1278">
        <v>1343</v>
      </c>
      <c r="B1278" s="1" t="s">
        <v>15043</v>
      </c>
      <c r="C1278" s="1" t="s">
        <v>6315</v>
      </c>
      <c r="D1278" s="2">
        <v>21778</v>
      </c>
      <c r="E1278">
        <v>16</v>
      </c>
      <c r="F1278">
        <v>8</v>
      </c>
      <c r="G1278">
        <v>1959</v>
      </c>
      <c r="H1278">
        <v>60</v>
      </c>
      <c r="I1278" s="21">
        <f>AVERAGE(completedclient[age])</f>
        <v>45.892717452039484</v>
      </c>
      <c r="J1278" s="1" t="s">
        <v>15044</v>
      </c>
      <c r="K1278" s="1" t="s">
        <v>15045</v>
      </c>
      <c r="L1278" s="1" t="s">
        <v>14781</v>
      </c>
      <c r="M1278" s="1" t="s">
        <v>7999</v>
      </c>
      <c r="N1278" s="1" t="s">
        <v>15046</v>
      </c>
      <c r="O1278" s="1" t="s">
        <v>15047</v>
      </c>
      <c r="P1278" s="1" t="s">
        <v>15048</v>
      </c>
      <c r="Q1278" s="1"/>
      <c r="R1278" s="1" t="s">
        <v>6335</v>
      </c>
      <c r="S1278" s="1" t="s">
        <v>6336</v>
      </c>
      <c r="T1278">
        <v>10080</v>
      </c>
      <c r="U1278">
        <v>1</v>
      </c>
    </row>
    <row r="1279" spans="1:21" x14ac:dyDescent="0.3">
      <c r="A1279">
        <v>1344</v>
      </c>
      <c r="B1279" s="1" t="s">
        <v>15049</v>
      </c>
      <c r="C1279" s="1" t="s">
        <v>6327</v>
      </c>
      <c r="D1279" s="2">
        <v>20138</v>
      </c>
      <c r="E1279">
        <v>18</v>
      </c>
      <c r="F1279">
        <v>2</v>
      </c>
      <c r="G1279">
        <v>1955</v>
      </c>
      <c r="H1279">
        <v>64</v>
      </c>
      <c r="I1279" s="21">
        <f>AVERAGE(completedclient[age])</f>
        <v>45.892717452039484</v>
      </c>
      <c r="J1279" s="1" t="s">
        <v>15050</v>
      </c>
      <c r="K1279" s="1" t="s">
        <v>13779</v>
      </c>
      <c r="L1279" s="1" t="s">
        <v>8926</v>
      </c>
      <c r="M1279" s="1" t="s">
        <v>15051</v>
      </c>
      <c r="N1279" s="1" t="s">
        <v>15052</v>
      </c>
      <c r="O1279" s="1" t="s">
        <v>15053</v>
      </c>
      <c r="P1279" s="1" t="s">
        <v>15054</v>
      </c>
      <c r="Q1279" s="1"/>
      <c r="R1279" s="1" t="s">
        <v>6335</v>
      </c>
      <c r="S1279" s="1" t="s">
        <v>6336</v>
      </c>
      <c r="T1279">
        <v>10104</v>
      </c>
      <c r="U1279">
        <v>1</v>
      </c>
    </row>
    <row r="1280" spans="1:21" x14ac:dyDescent="0.3">
      <c r="A1280">
        <v>1345</v>
      </c>
      <c r="B1280" s="1" t="s">
        <v>15055</v>
      </c>
      <c r="C1280" s="1" t="s">
        <v>6327</v>
      </c>
      <c r="D1280" s="2">
        <v>32285</v>
      </c>
      <c r="E1280">
        <v>22</v>
      </c>
      <c r="F1280">
        <v>5</v>
      </c>
      <c r="G1280">
        <v>1988</v>
      </c>
      <c r="H1280">
        <v>31</v>
      </c>
      <c r="I1280" s="21">
        <f>AVERAGE(completedclient[age])</f>
        <v>45.892717452039484</v>
      </c>
      <c r="J1280" s="1" t="s">
        <v>15056</v>
      </c>
      <c r="K1280" s="1" t="s">
        <v>15057</v>
      </c>
      <c r="L1280" s="1" t="s">
        <v>8980</v>
      </c>
      <c r="M1280" s="1" t="s">
        <v>15058</v>
      </c>
      <c r="N1280" s="1" t="s">
        <v>15059</v>
      </c>
      <c r="O1280" s="1" t="s">
        <v>15060</v>
      </c>
      <c r="P1280" s="1" t="s">
        <v>15061</v>
      </c>
      <c r="Q1280" s="1"/>
      <c r="R1280" s="1" t="s">
        <v>6758</v>
      </c>
      <c r="S1280" s="1" t="s">
        <v>6759</v>
      </c>
      <c r="T1280">
        <v>43213</v>
      </c>
      <c r="U1280">
        <v>32</v>
      </c>
    </row>
    <row r="1281" spans="1:21" x14ac:dyDescent="0.3">
      <c r="A1281">
        <v>1346</v>
      </c>
      <c r="B1281" s="1" t="s">
        <v>15062</v>
      </c>
      <c r="C1281" s="1" t="s">
        <v>6327</v>
      </c>
      <c r="D1281" s="2">
        <v>27270</v>
      </c>
      <c r="E1281">
        <v>29</v>
      </c>
      <c r="F1281">
        <v>8</v>
      </c>
      <c r="G1281">
        <v>1974</v>
      </c>
      <c r="H1281">
        <v>45</v>
      </c>
      <c r="I1281" s="21">
        <f>AVERAGE(completedclient[age])</f>
        <v>45.892717452039484</v>
      </c>
      <c r="J1281" s="1" t="s">
        <v>15063</v>
      </c>
      <c r="K1281" s="1" t="s">
        <v>15064</v>
      </c>
      <c r="L1281" s="1" t="s">
        <v>8994</v>
      </c>
      <c r="M1281" s="1" t="s">
        <v>15065</v>
      </c>
      <c r="N1281" s="1" t="s">
        <v>15066</v>
      </c>
      <c r="O1281" s="1" t="s">
        <v>15067</v>
      </c>
      <c r="P1281" s="1" t="s">
        <v>15068</v>
      </c>
      <c r="Q1281" s="1"/>
      <c r="R1281" s="1" t="s">
        <v>7453</v>
      </c>
      <c r="S1281" s="1" t="s">
        <v>7454</v>
      </c>
      <c r="T1281">
        <v>43331</v>
      </c>
      <c r="U1281">
        <v>13</v>
      </c>
    </row>
    <row r="1282" spans="1:21" x14ac:dyDescent="0.3">
      <c r="A1282">
        <v>1347</v>
      </c>
      <c r="B1282" s="1" t="s">
        <v>15069</v>
      </c>
      <c r="C1282" s="1" t="s">
        <v>6327</v>
      </c>
      <c r="D1282" s="2">
        <v>32938</v>
      </c>
      <c r="E1282">
        <v>6</v>
      </c>
      <c r="F1282">
        <v>3</v>
      </c>
      <c r="G1282">
        <v>1990</v>
      </c>
      <c r="H1282">
        <v>29</v>
      </c>
      <c r="I1282" s="21">
        <f>AVERAGE(completedclient[age])</f>
        <v>45.892717452039484</v>
      </c>
      <c r="J1282" s="1" t="s">
        <v>15070</v>
      </c>
      <c r="K1282" s="1" t="s">
        <v>15071</v>
      </c>
      <c r="L1282" s="1" t="s">
        <v>9002</v>
      </c>
      <c r="M1282" s="1" t="s">
        <v>15072</v>
      </c>
      <c r="N1282" s="1" t="s">
        <v>15073</v>
      </c>
      <c r="O1282" s="1" t="s">
        <v>15074</v>
      </c>
      <c r="P1282" s="1" t="s">
        <v>15075</v>
      </c>
      <c r="Q1282" s="1"/>
      <c r="R1282" s="1" t="s">
        <v>7453</v>
      </c>
      <c r="S1282" s="1" t="s">
        <v>7454</v>
      </c>
      <c r="T1282">
        <v>46436</v>
      </c>
      <c r="U1282">
        <v>13</v>
      </c>
    </row>
    <row r="1283" spans="1:21" x14ac:dyDescent="0.3">
      <c r="A1283">
        <v>1348</v>
      </c>
      <c r="B1283" s="1" t="s">
        <v>15076</v>
      </c>
      <c r="C1283" s="1" t="s">
        <v>6315</v>
      </c>
      <c r="D1283" s="2">
        <v>34857</v>
      </c>
      <c r="E1283">
        <v>7</v>
      </c>
      <c r="F1283">
        <v>6</v>
      </c>
      <c r="G1283">
        <v>1995</v>
      </c>
      <c r="H1283">
        <v>24</v>
      </c>
      <c r="I1283" s="21">
        <f>AVERAGE(completedclient[age])</f>
        <v>45.892717452039484</v>
      </c>
      <c r="J1283" s="1" t="s">
        <v>15077</v>
      </c>
      <c r="K1283" s="1" t="s">
        <v>15078</v>
      </c>
      <c r="L1283" s="1" t="s">
        <v>14787</v>
      </c>
      <c r="M1283" s="1" t="s">
        <v>13984</v>
      </c>
      <c r="N1283" s="1" t="s">
        <v>15079</v>
      </c>
      <c r="O1283" s="1" t="s">
        <v>15080</v>
      </c>
      <c r="P1283" s="1" t="s">
        <v>15081</v>
      </c>
      <c r="Q1283" s="1"/>
      <c r="R1283" s="1" t="s">
        <v>7453</v>
      </c>
      <c r="S1283" s="1" t="s">
        <v>7454</v>
      </c>
      <c r="T1283">
        <v>42663</v>
      </c>
      <c r="U1283">
        <v>13</v>
      </c>
    </row>
    <row r="1284" spans="1:21" x14ac:dyDescent="0.3">
      <c r="A1284">
        <v>1349</v>
      </c>
      <c r="B1284" s="1" t="s">
        <v>15082</v>
      </c>
      <c r="C1284" s="1" t="s">
        <v>6315</v>
      </c>
      <c r="D1284" s="2">
        <v>32149</v>
      </c>
      <c r="E1284">
        <v>7</v>
      </c>
      <c r="F1284">
        <v>1</v>
      </c>
      <c r="G1284">
        <v>1988</v>
      </c>
      <c r="H1284">
        <v>32</v>
      </c>
      <c r="I1284" s="21">
        <f>AVERAGE(completedclient[age])</f>
        <v>45.892717452039484</v>
      </c>
      <c r="J1284" s="1" t="s">
        <v>15083</v>
      </c>
      <c r="K1284" s="1" t="s">
        <v>12547</v>
      </c>
      <c r="L1284" s="1" t="s">
        <v>14800</v>
      </c>
      <c r="M1284" s="1" t="s">
        <v>14003</v>
      </c>
      <c r="N1284" s="1" t="s">
        <v>15084</v>
      </c>
      <c r="O1284" s="1" t="s">
        <v>15085</v>
      </c>
      <c r="P1284" s="1" t="s">
        <v>15086</v>
      </c>
      <c r="Q1284" s="1"/>
      <c r="R1284" s="1" t="s">
        <v>7069</v>
      </c>
      <c r="S1284" s="1" t="s">
        <v>7070</v>
      </c>
      <c r="T1284">
        <v>45649</v>
      </c>
      <c r="U1284">
        <v>26</v>
      </c>
    </row>
    <row r="1285" spans="1:21" x14ac:dyDescent="0.3">
      <c r="A1285">
        <v>1350</v>
      </c>
      <c r="B1285" s="1" t="s">
        <v>15087</v>
      </c>
      <c r="C1285" s="1" t="s">
        <v>6327</v>
      </c>
      <c r="D1285" s="2">
        <v>28973</v>
      </c>
      <c r="E1285">
        <v>28</v>
      </c>
      <c r="F1285">
        <v>4</v>
      </c>
      <c r="G1285">
        <v>1979</v>
      </c>
      <c r="H1285">
        <v>40</v>
      </c>
      <c r="I1285" s="21">
        <f>AVERAGE(completedclient[age])</f>
        <v>45.892717452039484</v>
      </c>
      <c r="J1285" s="1" t="s">
        <v>15088</v>
      </c>
      <c r="K1285" s="1" t="s">
        <v>7065</v>
      </c>
      <c r="L1285" s="1" t="s">
        <v>9010</v>
      </c>
      <c r="M1285" s="1" t="s">
        <v>15089</v>
      </c>
      <c r="N1285" s="1" t="s">
        <v>15090</v>
      </c>
      <c r="O1285" s="1" t="s">
        <v>15091</v>
      </c>
      <c r="P1285" s="1" t="s">
        <v>15092</v>
      </c>
      <c r="Q1285" s="1"/>
      <c r="R1285" s="1" t="s">
        <v>6335</v>
      </c>
      <c r="S1285" s="1" t="s">
        <v>6336</v>
      </c>
      <c r="T1285">
        <v>10004</v>
      </c>
      <c r="U1285">
        <v>1</v>
      </c>
    </row>
    <row r="1286" spans="1:21" x14ac:dyDescent="0.3">
      <c r="A1286">
        <v>1351</v>
      </c>
      <c r="B1286" s="1" t="s">
        <v>15093</v>
      </c>
      <c r="C1286" s="1" t="s">
        <v>6315</v>
      </c>
      <c r="D1286" s="2">
        <v>26200</v>
      </c>
      <c r="E1286">
        <v>24</v>
      </c>
      <c r="F1286">
        <v>9</v>
      </c>
      <c r="G1286">
        <v>1971</v>
      </c>
      <c r="H1286">
        <v>48</v>
      </c>
      <c r="I1286" s="21">
        <f>AVERAGE(completedclient[age])</f>
        <v>45.892717452039484</v>
      </c>
      <c r="J1286" s="1" t="s">
        <v>15094</v>
      </c>
      <c r="K1286" s="1" t="s">
        <v>13676</v>
      </c>
      <c r="L1286" s="1" t="s">
        <v>14813</v>
      </c>
      <c r="M1286" s="1" t="s">
        <v>14016</v>
      </c>
      <c r="N1286" s="1" t="s">
        <v>15095</v>
      </c>
      <c r="O1286" s="1" t="s">
        <v>15096</v>
      </c>
      <c r="P1286" s="1" t="s">
        <v>15097</v>
      </c>
      <c r="Q1286" s="1"/>
      <c r="R1286" s="1" t="s">
        <v>6335</v>
      </c>
      <c r="S1286" s="1" t="s">
        <v>6336</v>
      </c>
      <c r="T1286">
        <v>10087</v>
      </c>
      <c r="U1286">
        <v>1</v>
      </c>
    </row>
    <row r="1287" spans="1:21" x14ac:dyDescent="0.3">
      <c r="A1287">
        <v>1352</v>
      </c>
      <c r="B1287" s="1" t="s">
        <v>15098</v>
      </c>
      <c r="C1287" s="1" t="s">
        <v>6315</v>
      </c>
      <c r="D1287" s="2">
        <v>33329</v>
      </c>
      <c r="E1287">
        <v>1</v>
      </c>
      <c r="F1287">
        <v>4</v>
      </c>
      <c r="G1287">
        <v>1991</v>
      </c>
      <c r="H1287">
        <v>28</v>
      </c>
      <c r="I1287" s="21">
        <f>AVERAGE(completedclient[age])</f>
        <v>45.892717452039484</v>
      </c>
      <c r="J1287" s="1" t="s">
        <v>15099</v>
      </c>
      <c r="K1287" s="1" t="s">
        <v>15100</v>
      </c>
      <c r="L1287" s="1" t="s">
        <v>14826</v>
      </c>
      <c r="M1287" s="1" t="s">
        <v>14029</v>
      </c>
      <c r="N1287" s="1" t="s">
        <v>15101</v>
      </c>
      <c r="O1287" s="1" t="s">
        <v>15102</v>
      </c>
      <c r="P1287" s="1" t="s">
        <v>15103</v>
      </c>
      <c r="Q1287" s="1"/>
      <c r="R1287" s="1" t="s">
        <v>6438</v>
      </c>
      <c r="S1287" s="1" t="s">
        <v>6439</v>
      </c>
      <c r="T1287">
        <v>41100</v>
      </c>
      <c r="U1287">
        <v>54</v>
      </c>
    </row>
    <row r="1288" spans="1:21" x14ac:dyDescent="0.3">
      <c r="A1288">
        <v>1353</v>
      </c>
      <c r="B1288" s="1" t="s">
        <v>15104</v>
      </c>
      <c r="C1288" s="1" t="s">
        <v>6327</v>
      </c>
      <c r="D1288" s="2">
        <v>28899</v>
      </c>
      <c r="E1288">
        <v>13</v>
      </c>
      <c r="F1288">
        <v>2</v>
      </c>
      <c r="G1288">
        <v>1979</v>
      </c>
      <c r="H1288">
        <v>40</v>
      </c>
      <c r="I1288" s="21">
        <f>AVERAGE(completedclient[age])</f>
        <v>45.892717452039484</v>
      </c>
      <c r="J1288" s="1" t="s">
        <v>15105</v>
      </c>
      <c r="K1288" s="1" t="s">
        <v>15106</v>
      </c>
      <c r="L1288" s="1" t="s">
        <v>9019</v>
      </c>
      <c r="M1288" s="1" t="s">
        <v>15107</v>
      </c>
      <c r="N1288" s="1" t="s">
        <v>15108</v>
      </c>
      <c r="O1288" s="1" t="s">
        <v>15109</v>
      </c>
      <c r="P1288" s="1" t="s">
        <v>15110</v>
      </c>
      <c r="Q1288" s="1"/>
      <c r="R1288" s="1" t="s">
        <v>7383</v>
      </c>
      <c r="S1288" s="1" t="s">
        <v>6439</v>
      </c>
      <c r="T1288">
        <v>48605</v>
      </c>
      <c r="U1288">
        <v>27</v>
      </c>
    </row>
    <row r="1289" spans="1:21" x14ac:dyDescent="0.3">
      <c r="A1289">
        <v>1354</v>
      </c>
      <c r="B1289" s="1" t="s">
        <v>15111</v>
      </c>
      <c r="C1289" s="1" t="s">
        <v>6327</v>
      </c>
      <c r="D1289" s="2">
        <v>14990</v>
      </c>
      <c r="E1289">
        <v>14</v>
      </c>
      <c r="F1289">
        <v>1</v>
      </c>
      <c r="G1289">
        <v>1941</v>
      </c>
      <c r="H1289">
        <v>79</v>
      </c>
      <c r="I1289" s="21">
        <f>AVERAGE(completedclient[age])</f>
        <v>45.892717452039484</v>
      </c>
      <c r="J1289" s="1" t="s">
        <v>15112</v>
      </c>
      <c r="K1289" s="1" t="s">
        <v>15113</v>
      </c>
      <c r="L1289" s="1" t="s">
        <v>9055</v>
      </c>
      <c r="M1289" s="1" t="s">
        <v>15114</v>
      </c>
      <c r="N1289" s="1" t="s">
        <v>15115</v>
      </c>
      <c r="O1289" s="1" t="s">
        <v>15116</v>
      </c>
      <c r="P1289" s="1" t="s">
        <v>15117</v>
      </c>
      <c r="Q1289" s="1"/>
      <c r="R1289" s="1" t="s">
        <v>6768</v>
      </c>
      <c r="S1289" s="1" t="s">
        <v>6769</v>
      </c>
      <c r="T1289">
        <v>41263</v>
      </c>
      <c r="U1289">
        <v>64</v>
      </c>
    </row>
    <row r="1290" spans="1:21" x14ac:dyDescent="0.3">
      <c r="A1290">
        <v>1355</v>
      </c>
      <c r="B1290" s="1" t="s">
        <v>15118</v>
      </c>
      <c r="C1290" s="1" t="s">
        <v>6315</v>
      </c>
      <c r="D1290" s="2">
        <v>35096</v>
      </c>
      <c r="E1290">
        <v>1</v>
      </c>
      <c r="F1290">
        <v>2</v>
      </c>
      <c r="G1290">
        <v>1996</v>
      </c>
      <c r="H1290">
        <v>24</v>
      </c>
      <c r="I1290" s="21">
        <f>AVERAGE(completedclient[age])</f>
        <v>45.892717452039484</v>
      </c>
      <c r="J1290" s="1" t="s">
        <v>15119</v>
      </c>
      <c r="K1290" s="1" t="s">
        <v>15120</v>
      </c>
      <c r="L1290" s="1" t="s">
        <v>14832</v>
      </c>
      <c r="M1290" s="1" t="s">
        <v>14048</v>
      </c>
      <c r="N1290" s="1" t="s">
        <v>15121</v>
      </c>
      <c r="O1290" s="1" t="s">
        <v>15122</v>
      </c>
      <c r="P1290" s="1" t="s">
        <v>15123</v>
      </c>
      <c r="Q1290" s="1"/>
      <c r="R1290" s="1" t="s">
        <v>7235</v>
      </c>
      <c r="S1290" s="1" t="s">
        <v>7236</v>
      </c>
      <c r="T1290">
        <v>49490</v>
      </c>
      <c r="U1290">
        <v>35</v>
      </c>
    </row>
    <row r="1291" spans="1:21" x14ac:dyDescent="0.3">
      <c r="A1291">
        <v>1356</v>
      </c>
      <c r="B1291" s="1" t="s">
        <v>15124</v>
      </c>
      <c r="C1291" s="1" t="s">
        <v>6327</v>
      </c>
      <c r="D1291" s="2">
        <v>19255</v>
      </c>
      <c r="E1291">
        <v>18</v>
      </c>
      <c r="F1291">
        <v>9</v>
      </c>
      <c r="G1291">
        <v>1952</v>
      </c>
      <c r="H1291">
        <v>67</v>
      </c>
      <c r="I1291" s="21">
        <f>AVERAGE(completedclient[age])</f>
        <v>45.892717452039484</v>
      </c>
      <c r="J1291" s="1" t="s">
        <v>15125</v>
      </c>
      <c r="K1291" s="1" t="s">
        <v>15126</v>
      </c>
      <c r="L1291" s="1" t="s">
        <v>9069</v>
      </c>
      <c r="M1291" s="1" t="s">
        <v>15127</v>
      </c>
      <c r="N1291" s="1" t="s">
        <v>15128</v>
      </c>
      <c r="O1291" s="1" t="s">
        <v>15129</v>
      </c>
      <c r="P1291" s="1" t="s">
        <v>15130</v>
      </c>
      <c r="Q1291" s="1"/>
      <c r="R1291" s="1" t="s">
        <v>6335</v>
      </c>
      <c r="S1291" s="1" t="s">
        <v>6336</v>
      </c>
      <c r="T1291">
        <v>10018</v>
      </c>
      <c r="U1291">
        <v>1</v>
      </c>
    </row>
    <row r="1292" spans="1:21" x14ac:dyDescent="0.3">
      <c r="A1292">
        <v>1359</v>
      </c>
      <c r="B1292" s="1" t="s">
        <v>15131</v>
      </c>
      <c r="C1292" s="1" t="s">
        <v>6315</v>
      </c>
      <c r="D1292" s="2">
        <v>26180</v>
      </c>
      <c r="E1292">
        <v>4</v>
      </c>
      <c r="F1292">
        <v>9</v>
      </c>
      <c r="G1292">
        <v>1971</v>
      </c>
      <c r="H1292">
        <v>48</v>
      </c>
      <c r="I1292" s="21">
        <f>AVERAGE(completedclient[age])</f>
        <v>45.892717452039484</v>
      </c>
      <c r="J1292" s="1" t="s">
        <v>15132</v>
      </c>
      <c r="K1292" s="1" t="s">
        <v>15133</v>
      </c>
      <c r="L1292" s="1" t="s">
        <v>14858</v>
      </c>
      <c r="M1292" s="1" t="s">
        <v>14061</v>
      </c>
      <c r="N1292" s="1" t="s">
        <v>15134</v>
      </c>
      <c r="O1292" s="1" t="s">
        <v>15135</v>
      </c>
      <c r="P1292" s="1" t="s">
        <v>15136</v>
      </c>
      <c r="Q1292" s="1"/>
      <c r="R1292" s="1" t="s">
        <v>6335</v>
      </c>
      <c r="S1292" s="1" t="s">
        <v>6336</v>
      </c>
      <c r="T1292">
        <v>10121</v>
      </c>
      <c r="U1292">
        <v>1</v>
      </c>
    </row>
    <row r="1293" spans="1:21" x14ac:dyDescent="0.3">
      <c r="A1293">
        <v>1360</v>
      </c>
      <c r="B1293" s="1" t="s">
        <v>15137</v>
      </c>
      <c r="C1293" s="1" t="s">
        <v>6327</v>
      </c>
      <c r="D1293" s="2">
        <v>24338</v>
      </c>
      <c r="E1293">
        <v>19</v>
      </c>
      <c r="F1293">
        <v>8</v>
      </c>
      <c r="G1293">
        <v>1966</v>
      </c>
      <c r="H1293">
        <v>53</v>
      </c>
      <c r="I1293" s="21">
        <f>AVERAGE(completedclient[age])</f>
        <v>45.892717452039484</v>
      </c>
      <c r="J1293" s="1" t="s">
        <v>15138</v>
      </c>
      <c r="K1293" s="1" t="s">
        <v>15139</v>
      </c>
      <c r="L1293" s="1" t="s">
        <v>9076</v>
      </c>
      <c r="M1293" s="1" t="s">
        <v>15140</v>
      </c>
      <c r="N1293" s="1" t="s">
        <v>15141</v>
      </c>
      <c r="O1293" s="1" t="s">
        <v>15142</v>
      </c>
      <c r="P1293" s="1" t="s">
        <v>15143</v>
      </c>
      <c r="Q1293" s="1"/>
      <c r="R1293" s="1" t="s">
        <v>6335</v>
      </c>
      <c r="S1293" s="1" t="s">
        <v>6336</v>
      </c>
      <c r="T1293">
        <v>10023</v>
      </c>
      <c r="U1293">
        <v>1</v>
      </c>
    </row>
    <row r="1294" spans="1:21" x14ac:dyDescent="0.3">
      <c r="A1294">
        <v>1361</v>
      </c>
      <c r="B1294" s="1" t="s">
        <v>15144</v>
      </c>
      <c r="C1294" s="1" t="s">
        <v>6315</v>
      </c>
      <c r="D1294" s="2">
        <v>15613</v>
      </c>
      <c r="E1294">
        <v>29</v>
      </c>
      <c r="F1294">
        <v>9</v>
      </c>
      <c r="G1294">
        <v>1942</v>
      </c>
      <c r="H1294">
        <v>77</v>
      </c>
      <c r="I1294" s="21">
        <f>AVERAGE(completedclient[age])</f>
        <v>45.892717452039484</v>
      </c>
      <c r="J1294" s="1" t="s">
        <v>15145</v>
      </c>
      <c r="K1294" s="1" t="s">
        <v>15146</v>
      </c>
      <c r="L1294" s="1" t="s">
        <v>14864</v>
      </c>
      <c r="M1294" s="1" t="s">
        <v>10936</v>
      </c>
      <c r="N1294" s="1" t="s">
        <v>15147</v>
      </c>
      <c r="O1294" s="1" t="s">
        <v>15148</v>
      </c>
      <c r="P1294" s="1" t="s">
        <v>15149</v>
      </c>
      <c r="Q1294" s="1"/>
      <c r="R1294" s="1" t="s">
        <v>6335</v>
      </c>
      <c r="S1294" s="1" t="s">
        <v>6336</v>
      </c>
      <c r="T1294">
        <v>10123</v>
      </c>
      <c r="U1294">
        <v>1</v>
      </c>
    </row>
    <row r="1295" spans="1:21" x14ac:dyDescent="0.3">
      <c r="A1295">
        <v>1362</v>
      </c>
      <c r="B1295" s="1" t="s">
        <v>15150</v>
      </c>
      <c r="C1295" s="1" t="s">
        <v>6327</v>
      </c>
      <c r="D1295" s="2">
        <v>17901</v>
      </c>
      <c r="E1295">
        <v>3</v>
      </c>
      <c r="F1295">
        <v>1</v>
      </c>
      <c r="G1295">
        <v>1949</v>
      </c>
      <c r="H1295">
        <v>71</v>
      </c>
      <c r="I1295" s="21">
        <f>AVERAGE(completedclient[age])</f>
        <v>45.892717452039484</v>
      </c>
      <c r="J1295" s="1" t="s">
        <v>15151</v>
      </c>
      <c r="K1295" s="1" t="s">
        <v>6378</v>
      </c>
      <c r="L1295" s="1" t="s">
        <v>8208</v>
      </c>
      <c r="M1295" s="1" t="s">
        <v>15152</v>
      </c>
      <c r="N1295" s="1" t="s">
        <v>15153</v>
      </c>
      <c r="O1295" s="1" t="s">
        <v>15154</v>
      </c>
      <c r="P1295" s="1" t="s">
        <v>15155</v>
      </c>
      <c r="Q1295" s="1"/>
      <c r="R1295" s="1" t="s">
        <v>6335</v>
      </c>
      <c r="S1295" s="1" t="s">
        <v>6336</v>
      </c>
      <c r="T1295">
        <v>10040</v>
      </c>
      <c r="U1295">
        <v>1</v>
      </c>
    </row>
    <row r="1296" spans="1:21" x14ac:dyDescent="0.3">
      <c r="A1296">
        <v>1363</v>
      </c>
      <c r="B1296" s="1" t="s">
        <v>15156</v>
      </c>
      <c r="C1296" s="1" t="s">
        <v>6315</v>
      </c>
      <c r="D1296" s="2">
        <v>36521</v>
      </c>
      <c r="E1296">
        <v>27</v>
      </c>
      <c r="F1296">
        <v>12</v>
      </c>
      <c r="G1296">
        <v>1999</v>
      </c>
      <c r="H1296">
        <v>20</v>
      </c>
      <c r="I1296" s="21">
        <f>AVERAGE(completedclient[age])</f>
        <v>45.892717452039484</v>
      </c>
      <c r="J1296" s="1" t="s">
        <v>15157</v>
      </c>
      <c r="K1296" s="1" t="s">
        <v>15158</v>
      </c>
      <c r="L1296" s="1" t="s">
        <v>14870</v>
      </c>
      <c r="M1296" s="1" t="s">
        <v>14097</v>
      </c>
      <c r="N1296" s="1" t="s">
        <v>15159</v>
      </c>
      <c r="O1296" s="1" t="s">
        <v>15160</v>
      </c>
      <c r="P1296" s="1" t="s">
        <v>15161</v>
      </c>
      <c r="Q1296" s="1"/>
      <c r="R1296" s="1" t="s">
        <v>7318</v>
      </c>
      <c r="S1296" s="1" t="s">
        <v>7319</v>
      </c>
      <c r="T1296">
        <v>43950</v>
      </c>
      <c r="U1296">
        <v>6</v>
      </c>
    </row>
    <row r="1297" spans="1:21" x14ac:dyDescent="0.3">
      <c r="A1297">
        <v>1364</v>
      </c>
      <c r="B1297" s="1" t="s">
        <v>15162</v>
      </c>
      <c r="C1297" s="1" t="s">
        <v>6327</v>
      </c>
      <c r="D1297" s="2">
        <v>19721</v>
      </c>
      <c r="E1297">
        <v>28</v>
      </c>
      <c r="F1297">
        <v>12</v>
      </c>
      <c r="G1297">
        <v>1953</v>
      </c>
      <c r="H1297">
        <v>66</v>
      </c>
      <c r="I1297" s="21">
        <f>AVERAGE(completedclient[age])</f>
        <v>45.892717452039484</v>
      </c>
      <c r="J1297" s="1" t="s">
        <v>15163</v>
      </c>
      <c r="K1297" s="1" t="s">
        <v>15164</v>
      </c>
      <c r="L1297" s="1" t="s">
        <v>6576</v>
      </c>
      <c r="M1297" s="1" t="s">
        <v>15165</v>
      </c>
      <c r="N1297" s="1" t="s">
        <v>15166</v>
      </c>
      <c r="O1297" s="1" t="s">
        <v>15167</v>
      </c>
      <c r="P1297" s="1" t="s">
        <v>15168</v>
      </c>
      <c r="Q1297" s="1"/>
      <c r="R1297" s="1" t="s">
        <v>6335</v>
      </c>
      <c r="S1297" s="1" t="s">
        <v>6336</v>
      </c>
      <c r="T1297">
        <v>10031</v>
      </c>
      <c r="U1297">
        <v>1</v>
      </c>
    </row>
    <row r="1298" spans="1:21" x14ac:dyDescent="0.3">
      <c r="A1298">
        <v>1365</v>
      </c>
      <c r="B1298" s="1" t="s">
        <v>15169</v>
      </c>
      <c r="C1298" s="1" t="s">
        <v>6315</v>
      </c>
      <c r="D1298" s="2">
        <v>21239</v>
      </c>
      <c r="E1298">
        <v>23</v>
      </c>
      <c r="F1298">
        <v>2</v>
      </c>
      <c r="G1298">
        <v>1958</v>
      </c>
      <c r="H1298">
        <v>61</v>
      </c>
      <c r="I1298" s="21">
        <f>AVERAGE(completedclient[age])</f>
        <v>45.892717452039484</v>
      </c>
      <c r="J1298" s="1" t="s">
        <v>15170</v>
      </c>
      <c r="K1298" s="1" t="s">
        <v>15171</v>
      </c>
      <c r="L1298" s="1" t="s">
        <v>14883</v>
      </c>
      <c r="M1298" s="1" t="s">
        <v>14109</v>
      </c>
      <c r="N1298" s="1" t="s">
        <v>15172</v>
      </c>
      <c r="O1298" s="1" t="s">
        <v>15173</v>
      </c>
      <c r="P1298" s="1" t="s">
        <v>15174</v>
      </c>
      <c r="Q1298" s="1"/>
      <c r="R1298" s="1" t="s">
        <v>6335</v>
      </c>
      <c r="S1298" s="1" t="s">
        <v>6336</v>
      </c>
      <c r="T1298">
        <v>10281</v>
      </c>
      <c r="U1298">
        <v>1</v>
      </c>
    </row>
    <row r="1299" spans="1:21" x14ac:dyDescent="0.3">
      <c r="A1299">
        <v>1366</v>
      </c>
      <c r="B1299" s="1" t="s">
        <v>15175</v>
      </c>
      <c r="C1299" s="1" t="s">
        <v>6315</v>
      </c>
      <c r="D1299" s="2">
        <v>36587</v>
      </c>
      <c r="E1299">
        <v>2</v>
      </c>
      <c r="F1299">
        <v>3</v>
      </c>
      <c r="G1299">
        <v>2000</v>
      </c>
      <c r="H1299">
        <v>19</v>
      </c>
      <c r="I1299" s="21">
        <f>AVERAGE(completedclient[age])</f>
        <v>45.892717452039484</v>
      </c>
      <c r="J1299" s="1" t="s">
        <v>15176</v>
      </c>
      <c r="K1299" s="1" t="s">
        <v>15177</v>
      </c>
      <c r="L1299" s="1" t="s">
        <v>14895</v>
      </c>
      <c r="M1299" s="1" t="s">
        <v>14127</v>
      </c>
      <c r="N1299" s="1" t="s">
        <v>15178</v>
      </c>
      <c r="O1299" s="1" t="s">
        <v>15179</v>
      </c>
      <c r="P1299" s="1" t="s">
        <v>15180</v>
      </c>
      <c r="Q1299" s="1"/>
      <c r="R1299" s="1" t="s">
        <v>6372</v>
      </c>
      <c r="S1299" s="1" t="s">
        <v>6373</v>
      </c>
      <c r="T1299">
        <v>44615</v>
      </c>
      <c r="U1299">
        <v>12</v>
      </c>
    </row>
    <row r="1300" spans="1:21" x14ac:dyDescent="0.3">
      <c r="A1300">
        <v>1367</v>
      </c>
      <c r="B1300" s="1" t="s">
        <v>15181</v>
      </c>
      <c r="C1300" s="1" t="s">
        <v>6315</v>
      </c>
      <c r="D1300" s="2">
        <v>31347</v>
      </c>
      <c r="E1300">
        <v>27</v>
      </c>
      <c r="F1300">
        <v>10</v>
      </c>
      <c r="G1300">
        <v>1985</v>
      </c>
      <c r="H1300">
        <v>34</v>
      </c>
      <c r="I1300" s="21">
        <f>AVERAGE(completedclient[age])</f>
        <v>45.892717452039484</v>
      </c>
      <c r="J1300" s="1" t="s">
        <v>15182</v>
      </c>
      <c r="K1300" s="1" t="s">
        <v>15183</v>
      </c>
      <c r="L1300" s="1" t="s">
        <v>14915</v>
      </c>
      <c r="M1300" s="1" t="s">
        <v>14145</v>
      </c>
      <c r="N1300" s="1" t="s">
        <v>15184</v>
      </c>
      <c r="O1300" s="1" t="s">
        <v>15185</v>
      </c>
      <c r="P1300" s="1" t="s">
        <v>15186</v>
      </c>
      <c r="Q1300" s="1"/>
      <c r="R1300" s="1" t="s">
        <v>6402</v>
      </c>
      <c r="S1300" s="1" t="s">
        <v>6393</v>
      </c>
      <c r="T1300">
        <v>1904</v>
      </c>
      <c r="U1300">
        <v>60</v>
      </c>
    </row>
    <row r="1301" spans="1:21" x14ac:dyDescent="0.3">
      <c r="A1301">
        <v>1368</v>
      </c>
      <c r="B1301" s="1" t="s">
        <v>15187</v>
      </c>
      <c r="C1301" s="1" t="s">
        <v>6327</v>
      </c>
      <c r="D1301" s="2">
        <v>28489</v>
      </c>
      <c r="E1301">
        <v>30</v>
      </c>
      <c r="F1301">
        <v>12</v>
      </c>
      <c r="G1301">
        <v>1977</v>
      </c>
      <c r="H1301">
        <v>42</v>
      </c>
      <c r="I1301" s="21">
        <f>AVERAGE(completedclient[age])</f>
        <v>45.892717452039484</v>
      </c>
      <c r="J1301" s="1" t="s">
        <v>15188</v>
      </c>
      <c r="K1301" s="1" t="s">
        <v>15189</v>
      </c>
      <c r="L1301" s="1" t="s">
        <v>9104</v>
      </c>
      <c r="M1301" s="1" t="s">
        <v>15190</v>
      </c>
      <c r="N1301" s="1" t="s">
        <v>15191</v>
      </c>
      <c r="O1301" s="1" t="s">
        <v>15192</v>
      </c>
      <c r="P1301" s="1" t="s">
        <v>15193</v>
      </c>
      <c r="Q1301" s="1"/>
      <c r="R1301" s="1" t="s">
        <v>6402</v>
      </c>
      <c r="S1301" s="1" t="s">
        <v>6393</v>
      </c>
      <c r="T1301">
        <v>1905</v>
      </c>
      <c r="U1301">
        <v>60</v>
      </c>
    </row>
    <row r="1302" spans="1:21" x14ac:dyDescent="0.3">
      <c r="A1302">
        <v>1369</v>
      </c>
      <c r="B1302" s="1" t="s">
        <v>15194</v>
      </c>
      <c r="C1302" s="1" t="s">
        <v>6327</v>
      </c>
      <c r="D1302" s="2">
        <v>36091</v>
      </c>
      <c r="E1302">
        <v>23</v>
      </c>
      <c r="F1302">
        <v>10</v>
      </c>
      <c r="G1302">
        <v>1998</v>
      </c>
      <c r="H1302">
        <v>21</v>
      </c>
      <c r="I1302" s="21">
        <f>AVERAGE(completedclient[age])</f>
        <v>45.892717452039484</v>
      </c>
      <c r="J1302" s="1" t="s">
        <v>15195</v>
      </c>
      <c r="K1302" s="1" t="s">
        <v>15196</v>
      </c>
      <c r="L1302" s="1" t="s">
        <v>9118</v>
      </c>
      <c r="M1302" s="1" t="s">
        <v>11640</v>
      </c>
      <c r="N1302" s="1" t="s">
        <v>15197</v>
      </c>
      <c r="O1302" s="1" t="s">
        <v>15198</v>
      </c>
      <c r="P1302" s="1" t="s">
        <v>15199</v>
      </c>
      <c r="Q1302" s="1"/>
      <c r="R1302" s="1" t="s">
        <v>7227</v>
      </c>
      <c r="S1302" s="1" t="s">
        <v>7228</v>
      </c>
      <c r="T1302">
        <v>41987</v>
      </c>
      <c r="U1302">
        <v>41</v>
      </c>
    </row>
    <row r="1303" spans="1:21" x14ac:dyDescent="0.3">
      <c r="A1303">
        <v>1370</v>
      </c>
      <c r="B1303" s="1" t="s">
        <v>15200</v>
      </c>
      <c r="C1303" s="1" t="s">
        <v>6315</v>
      </c>
      <c r="D1303" s="2">
        <v>31058</v>
      </c>
      <c r="E1303">
        <v>11</v>
      </c>
      <c r="F1303">
        <v>1</v>
      </c>
      <c r="G1303">
        <v>1985</v>
      </c>
      <c r="H1303">
        <v>35</v>
      </c>
      <c r="I1303" s="21">
        <f>AVERAGE(completedclient[age])</f>
        <v>45.892717452039484</v>
      </c>
      <c r="J1303" s="1" t="s">
        <v>15201</v>
      </c>
      <c r="K1303" s="1" t="s">
        <v>15202</v>
      </c>
      <c r="L1303" s="1" t="s">
        <v>14922</v>
      </c>
      <c r="M1303" s="1" t="s">
        <v>14158</v>
      </c>
      <c r="N1303" s="1" t="s">
        <v>15203</v>
      </c>
      <c r="O1303" s="1" t="s">
        <v>15204</v>
      </c>
      <c r="P1303" s="1" t="s">
        <v>15205</v>
      </c>
      <c r="Q1303" s="1"/>
      <c r="R1303" s="1" t="s">
        <v>7506</v>
      </c>
      <c r="S1303" s="1" t="s">
        <v>7507</v>
      </c>
      <c r="T1303">
        <v>46419</v>
      </c>
      <c r="U1303">
        <v>34</v>
      </c>
    </row>
    <row r="1304" spans="1:21" x14ac:dyDescent="0.3">
      <c r="A1304">
        <v>1371</v>
      </c>
      <c r="B1304" s="1" t="s">
        <v>15206</v>
      </c>
      <c r="C1304" s="1" t="s">
        <v>6315</v>
      </c>
      <c r="D1304" s="2">
        <v>25133</v>
      </c>
      <c r="E1304">
        <v>22</v>
      </c>
      <c r="F1304">
        <v>10</v>
      </c>
      <c r="G1304">
        <v>1968</v>
      </c>
      <c r="H1304">
        <v>51</v>
      </c>
      <c r="I1304" s="21">
        <f>AVERAGE(completedclient[age])</f>
        <v>45.892717452039484</v>
      </c>
      <c r="J1304" s="1" t="s">
        <v>15207</v>
      </c>
      <c r="K1304" s="1" t="s">
        <v>15208</v>
      </c>
      <c r="L1304" s="1" t="s">
        <v>14934</v>
      </c>
      <c r="M1304" s="1" t="s">
        <v>13260</v>
      </c>
      <c r="N1304" s="1" t="s">
        <v>15209</v>
      </c>
      <c r="O1304" s="1" t="s">
        <v>15210</v>
      </c>
      <c r="P1304" s="1" t="s">
        <v>15211</v>
      </c>
      <c r="Q1304" s="1"/>
      <c r="R1304" s="1" t="s">
        <v>8795</v>
      </c>
      <c r="S1304" s="1" t="s">
        <v>8796</v>
      </c>
      <c r="T1304">
        <v>49577</v>
      </c>
      <c r="U1304">
        <v>49</v>
      </c>
    </row>
    <row r="1305" spans="1:21" x14ac:dyDescent="0.3">
      <c r="A1305">
        <v>1372</v>
      </c>
      <c r="B1305" s="1" t="s">
        <v>15212</v>
      </c>
      <c r="C1305" s="1" t="s">
        <v>6315</v>
      </c>
      <c r="D1305" s="2">
        <v>35406</v>
      </c>
      <c r="E1305">
        <v>7</v>
      </c>
      <c r="F1305">
        <v>12</v>
      </c>
      <c r="G1305">
        <v>1996</v>
      </c>
      <c r="H1305">
        <v>23</v>
      </c>
      <c r="I1305" s="21">
        <f>AVERAGE(completedclient[age])</f>
        <v>45.892717452039484</v>
      </c>
      <c r="J1305" s="1" t="s">
        <v>15213</v>
      </c>
      <c r="K1305" s="1" t="s">
        <v>10520</v>
      </c>
      <c r="L1305" s="1" t="s">
        <v>14946</v>
      </c>
      <c r="M1305" s="1" t="s">
        <v>14207</v>
      </c>
      <c r="N1305" s="1" t="s">
        <v>15214</v>
      </c>
      <c r="O1305" s="1" t="s">
        <v>15215</v>
      </c>
      <c r="P1305" s="1" t="s">
        <v>15216</v>
      </c>
      <c r="Q1305" s="1"/>
      <c r="R1305" s="1" t="s">
        <v>7743</v>
      </c>
      <c r="S1305" s="1" t="s">
        <v>7744</v>
      </c>
      <c r="T1305">
        <v>41780</v>
      </c>
      <c r="U1305">
        <v>28</v>
      </c>
    </row>
    <row r="1306" spans="1:21" x14ac:dyDescent="0.3">
      <c r="A1306">
        <v>1373</v>
      </c>
      <c r="B1306" s="1" t="s">
        <v>15217</v>
      </c>
      <c r="C1306" s="1" t="s">
        <v>6315</v>
      </c>
      <c r="D1306" s="2">
        <v>34738</v>
      </c>
      <c r="E1306">
        <v>8</v>
      </c>
      <c r="F1306">
        <v>2</v>
      </c>
      <c r="G1306">
        <v>1995</v>
      </c>
      <c r="H1306">
        <v>24</v>
      </c>
      <c r="I1306" s="21">
        <f>AVERAGE(completedclient[age])</f>
        <v>45.892717452039484</v>
      </c>
      <c r="J1306" s="1" t="s">
        <v>15218</v>
      </c>
      <c r="K1306" s="1" t="s">
        <v>15219</v>
      </c>
      <c r="L1306" s="1" t="s">
        <v>14952</v>
      </c>
      <c r="M1306" s="1" t="s">
        <v>14225</v>
      </c>
      <c r="N1306" s="1" t="s">
        <v>15220</v>
      </c>
      <c r="O1306" s="1" t="s">
        <v>15221</v>
      </c>
      <c r="P1306" s="1" t="s">
        <v>15222</v>
      </c>
      <c r="Q1306" s="1"/>
      <c r="R1306" s="1" t="s">
        <v>6556</v>
      </c>
      <c r="S1306" s="1" t="s">
        <v>6557</v>
      </c>
      <c r="T1306">
        <v>41454</v>
      </c>
      <c r="U1306">
        <v>74</v>
      </c>
    </row>
    <row r="1307" spans="1:21" x14ac:dyDescent="0.3">
      <c r="A1307">
        <v>1375</v>
      </c>
      <c r="B1307" s="1" t="s">
        <v>15223</v>
      </c>
      <c r="C1307" s="1" t="s">
        <v>6327</v>
      </c>
      <c r="D1307" s="2">
        <v>35457</v>
      </c>
      <c r="E1307">
        <v>27</v>
      </c>
      <c r="F1307">
        <v>1</v>
      </c>
      <c r="G1307">
        <v>1997</v>
      </c>
      <c r="H1307">
        <v>23</v>
      </c>
      <c r="I1307" s="21">
        <f>AVERAGE(completedclient[age])</f>
        <v>45.892717452039484</v>
      </c>
      <c r="J1307" s="1" t="s">
        <v>15224</v>
      </c>
      <c r="K1307" s="1" t="s">
        <v>15225</v>
      </c>
      <c r="L1307" s="1" t="s">
        <v>9134</v>
      </c>
      <c r="M1307" s="1" t="s">
        <v>10822</v>
      </c>
      <c r="N1307" s="1" t="s">
        <v>15226</v>
      </c>
      <c r="O1307" s="1" t="s">
        <v>15227</v>
      </c>
      <c r="P1307" s="1" t="s">
        <v>15228</v>
      </c>
      <c r="Q1307" s="1"/>
      <c r="R1307" s="1" t="s">
        <v>7996</v>
      </c>
      <c r="S1307" s="1" t="s">
        <v>6393</v>
      </c>
      <c r="T1307">
        <v>1843</v>
      </c>
      <c r="U1307">
        <v>69</v>
      </c>
    </row>
    <row r="1308" spans="1:21" x14ac:dyDescent="0.3">
      <c r="A1308">
        <v>1376</v>
      </c>
      <c r="B1308" s="1" t="s">
        <v>15229</v>
      </c>
      <c r="C1308" s="1" t="s">
        <v>6327</v>
      </c>
      <c r="D1308" s="2">
        <v>28736</v>
      </c>
      <c r="E1308">
        <v>3</v>
      </c>
      <c r="F1308">
        <v>9</v>
      </c>
      <c r="G1308">
        <v>1978</v>
      </c>
      <c r="H1308">
        <v>41</v>
      </c>
      <c r="I1308" s="21">
        <f>AVERAGE(completedclient[age])</f>
        <v>45.892717452039484</v>
      </c>
      <c r="J1308" s="1" t="s">
        <v>15230</v>
      </c>
      <c r="K1308" s="1" t="s">
        <v>15231</v>
      </c>
      <c r="L1308" s="1" t="s">
        <v>9148</v>
      </c>
      <c r="M1308" s="1" t="s">
        <v>15232</v>
      </c>
      <c r="N1308" s="1" t="s">
        <v>15233</v>
      </c>
      <c r="O1308" s="1" t="s">
        <v>15234</v>
      </c>
      <c r="P1308" s="1" t="s">
        <v>15235</v>
      </c>
      <c r="Q1308" s="1"/>
      <c r="R1308" s="1" t="s">
        <v>6324</v>
      </c>
      <c r="S1308" s="1" t="s">
        <v>6325</v>
      </c>
      <c r="T1308">
        <v>47242</v>
      </c>
      <c r="U1308">
        <v>18</v>
      </c>
    </row>
    <row r="1309" spans="1:21" x14ac:dyDescent="0.3">
      <c r="A1309">
        <v>1377</v>
      </c>
      <c r="B1309" s="1" t="s">
        <v>15236</v>
      </c>
      <c r="C1309" s="1" t="s">
        <v>6315</v>
      </c>
      <c r="D1309" s="2">
        <v>26137</v>
      </c>
      <c r="E1309">
        <v>23</v>
      </c>
      <c r="F1309">
        <v>7</v>
      </c>
      <c r="G1309">
        <v>1971</v>
      </c>
      <c r="H1309">
        <v>48</v>
      </c>
      <c r="I1309" s="21">
        <f>AVERAGE(completedclient[age])</f>
        <v>45.892717452039484</v>
      </c>
      <c r="J1309" s="1" t="s">
        <v>15237</v>
      </c>
      <c r="K1309" s="1" t="s">
        <v>15238</v>
      </c>
      <c r="L1309" s="1" t="s">
        <v>14958</v>
      </c>
      <c r="M1309" s="1" t="s">
        <v>14250</v>
      </c>
      <c r="N1309" s="1" t="s">
        <v>15239</v>
      </c>
      <c r="O1309" s="1" t="s">
        <v>15240</v>
      </c>
      <c r="P1309" s="1" t="s">
        <v>15241</v>
      </c>
      <c r="Q1309" s="1"/>
      <c r="R1309" s="1" t="s">
        <v>6324</v>
      </c>
      <c r="S1309" s="1" t="s">
        <v>6325</v>
      </c>
      <c r="T1309">
        <v>46057</v>
      </c>
      <c r="U1309">
        <v>18</v>
      </c>
    </row>
    <row r="1310" spans="1:21" x14ac:dyDescent="0.3">
      <c r="A1310">
        <v>1378</v>
      </c>
      <c r="B1310" s="1" t="s">
        <v>15242</v>
      </c>
      <c r="C1310" s="1" t="s">
        <v>6315</v>
      </c>
      <c r="D1310" s="2">
        <v>22610</v>
      </c>
      <c r="E1310">
        <v>25</v>
      </c>
      <c r="F1310">
        <v>11</v>
      </c>
      <c r="G1310">
        <v>1961</v>
      </c>
      <c r="H1310">
        <v>58</v>
      </c>
      <c r="I1310" s="21">
        <f>AVERAGE(completedclient[age])</f>
        <v>45.892717452039484</v>
      </c>
      <c r="J1310" s="1" t="s">
        <v>15243</v>
      </c>
      <c r="K1310" s="1" t="s">
        <v>15244</v>
      </c>
      <c r="L1310" s="1" t="s">
        <v>14982</v>
      </c>
      <c r="M1310" s="1" t="s">
        <v>14256</v>
      </c>
      <c r="N1310" s="1" t="s">
        <v>15245</v>
      </c>
      <c r="O1310" s="1" t="s">
        <v>15246</v>
      </c>
      <c r="P1310" s="1" t="s">
        <v>15247</v>
      </c>
      <c r="Q1310" s="1"/>
      <c r="R1310" s="1" t="s">
        <v>6556</v>
      </c>
      <c r="S1310" s="1" t="s">
        <v>6557</v>
      </c>
      <c r="T1310">
        <v>40740</v>
      </c>
      <c r="U1310">
        <v>74</v>
      </c>
    </row>
    <row r="1311" spans="1:21" x14ac:dyDescent="0.3">
      <c r="A1311">
        <v>1379</v>
      </c>
      <c r="B1311" s="1" t="s">
        <v>15248</v>
      </c>
      <c r="C1311" s="1" t="s">
        <v>6327</v>
      </c>
      <c r="D1311" s="2">
        <v>20869</v>
      </c>
      <c r="E1311">
        <v>18</v>
      </c>
      <c r="F1311">
        <v>2</v>
      </c>
      <c r="G1311">
        <v>1957</v>
      </c>
      <c r="H1311">
        <v>62</v>
      </c>
      <c r="I1311" s="21">
        <f>AVERAGE(completedclient[age])</f>
        <v>45.892717452039484</v>
      </c>
      <c r="J1311" s="1" t="s">
        <v>15249</v>
      </c>
      <c r="K1311" s="1" t="s">
        <v>15250</v>
      </c>
      <c r="L1311" s="1" t="s">
        <v>9168</v>
      </c>
      <c r="M1311" s="1" t="s">
        <v>15251</v>
      </c>
      <c r="N1311" s="1" t="s">
        <v>15252</v>
      </c>
      <c r="O1311" s="1" t="s">
        <v>15253</v>
      </c>
      <c r="P1311" s="1" t="s">
        <v>15254</v>
      </c>
      <c r="Q1311" s="1"/>
      <c r="R1311" s="1" t="s">
        <v>6556</v>
      </c>
      <c r="S1311" s="1" t="s">
        <v>6557</v>
      </c>
      <c r="T1311">
        <v>45009</v>
      </c>
      <c r="U1311">
        <v>74</v>
      </c>
    </row>
    <row r="1312" spans="1:21" x14ac:dyDescent="0.3">
      <c r="A1312">
        <v>1380</v>
      </c>
      <c r="B1312" s="1" t="s">
        <v>15255</v>
      </c>
      <c r="C1312" s="1" t="s">
        <v>6315</v>
      </c>
      <c r="D1312" s="2">
        <v>26874</v>
      </c>
      <c r="E1312">
        <v>29</v>
      </c>
      <c r="F1312">
        <v>7</v>
      </c>
      <c r="G1312">
        <v>1973</v>
      </c>
      <c r="H1312">
        <v>46</v>
      </c>
      <c r="I1312" s="21">
        <f>AVERAGE(completedclient[age])</f>
        <v>45.892717452039484</v>
      </c>
      <c r="J1312" s="1" t="s">
        <v>15256</v>
      </c>
      <c r="K1312" s="1" t="s">
        <v>15257</v>
      </c>
      <c r="L1312" s="1" t="s">
        <v>15001</v>
      </c>
      <c r="M1312" s="1" t="s">
        <v>14269</v>
      </c>
      <c r="N1312" s="1" t="s">
        <v>15258</v>
      </c>
      <c r="O1312" s="1" t="s">
        <v>15259</v>
      </c>
      <c r="P1312" s="1" t="s">
        <v>15260</v>
      </c>
      <c r="Q1312" s="1"/>
      <c r="R1312" s="1" t="s">
        <v>6372</v>
      </c>
      <c r="S1312" s="1" t="s">
        <v>7094</v>
      </c>
      <c r="T1312">
        <v>48848</v>
      </c>
      <c r="U1312">
        <v>44</v>
      </c>
    </row>
    <row r="1313" spans="1:21" x14ac:dyDescent="0.3">
      <c r="A1313">
        <v>1382</v>
      </c>
      <c r="B1313" s="1" t="s">
        <v>15261</v>
      </c>
      <c r="C1313" s="1" t="s">
        <v>6315</v>
      </c>
      <c r="D1313" s="2">
        <v>36487</v>
      </c>
      <c r="E1313">
        <v>23</v>
      </c>
      <c r="F1313">
        <v>11</v>
      </c>
      <c r="G1313">
        <v>1999</v>
      </c>
      <c r="H1313">
        <v>20</v>
      </c>
      <c r="I1313" s="21">
        <f>AVERAGE(completedclient[age])</f>
        <v>45.892717452039484</v>
      </c>
      <c r="J1313" s="1" t="s">
        <v>15262</v>
      </c>
      <c r="K1313" s="1" t="s">
        <v>15263</v>
      </c>
      <c r="L1313" s="1" t="s">
        <v>10923</v>
      </c>
      <c r="M1313" s="1" t="s">
        <v>14275</v>
      </c>
      <c r="N1313" s="1" t="s">
        <v>15264</v>
      </c>
      <c r="O1313" s="1" t="s">
        <v>15265</v>
      </c>
      <c r="P1313" s="1" t="s">
        <v>15266</v>
      </c>
      <c r="Q1313" s="1"/>
      <c r="R1313" s="1" t="s">
        <v>6324</v>
      </c>
      <c r="S1313" s="1" t="s">
        <v>6325</v>
      </c>
      <c r="T1313">
        <v>41159</v>
      </c>
      <c r="U1313">
        <v>18</v>
      </c>
    </row>
    <row r="1314" spans="1:21" x14ac:dyDescent="0.3">
      <c r="A1314">
        <v>1383</v>
      </c>
      <c r="B1314" s="1" t="s">
        <v>15267</v>
      </c>
      <c r="C1314" s="1" t="s">
        <v>6327</v>
      </c>
      <c r="D1314" s="2">
        <v>37534</v>
      </c>
      <c r="E1314">
        <v>5</v>
      </c>
      <c r="F1314">
        <v>10</v>
      </c>
      <c r="G1314">
        <v>2002</v>
      </c>
      <c r="H1314">
        <v>17</v>
      </c>
      <c r="I1314" s="21">
        <f>AVERAGE(completedclient[age])</f>
        <v>45.892717452039484</v>
      </c>
      <c r="J1314" s="1" t="s">
        <v>15268</v>
      </c>
      <c r="K1314" s="1" t="s">
        <v>15269</v>
      </c>
      <c r="L1314" s="1" t="s">
        <v>9175</v>
      </c>
      <c r="M1314" s="1" t="s">
        <v>15270</v>
      </c>
      <c r="N1314" s="1" t="s">
        <v>15271</v>
      </c>
      <c r="O1314" s="1" t="s">
        <v>15272</v>
      </c>
      <c r="P1314" s="1" t="s">
        <v>15273</v>
      </c>
      <c r="Q1314" s="1"/>
      <c r="R1314" s="1" t="s">
        <v>6865</v>
      </c>
      <c r="S1314" s="1" t="s">
        <v>6866</v>
      </c>
      <c r="T1314">
        <v>49263</v>
      </c>
      <c r="U1314">
        <v>29</v>
      </c>
    </row>
    <row r="1315" spans="1:21" x14ac:dyDescent="0.3">
      <c r="A1315">
        <v>1384</v>
      </c>
      <c r="B1315" s="1" t="s">
        <v>15274</v>
      </c>
      <c r="C1315" s="1" t="s">
        <v>6315</v>
      </c>
      <c r="D1315" s="2">
        <v>26778</v>
      </c>
      <c r="E1315">
        <v>24</v>
      </c>
      <c r="F1315">
        <v>4</v>
      </c>
      <c r="G1315">
        <v>1973</v>
      </c>
      <c r="H1315">
        <v>46</v>
      </c>
      <c r="I1315" s="21">
        <f>AVERAGE(completedclient[age])</f>
        <v>45.892717452039484</v>
      </c>
      <c r="J1315" s="1" t="s">
        <v>15275</v>
      </c>
      <c r="K1315" s="1" t="s">
        <v>15276</v>
      </c>
      <c r="L1315" s="1" t="s">
        <v>15033</v>
      </c>
      <c r="M1315" s="1" t="s">
        <v>14282</v>
      </c>
      <c r="N1315" s="1" t="s">
        <v>15277</v>
      </c>
      <c r="O1315" s="1" t="s">
        <v>15278</v>
      </c>
      <c r="P1315" s="1" t="s">
        <v>15279</v>
      </c>
      <c r="Q1315" s="1"/>
      <c r="R1315" s="1" t="s">
        <v>6428</v>
      </c>
      <c r="S1315" s="1" t="s">
        <v>6429</v>
      </c>
      <c r="T1315">
        <v>49287</v>
      </c>
      <c r="U1315">
        <v>40</v>
      </c>
    </row>
    <row r="1316" spans="1:21" x14ac:dyDescent="0.3">
      <c r="A1316">
        <v>1385</v>
      </c>
      <c r="B1316" s="1" t="s">
        <v>15280</v>
      </c>
      <c r="C1316" s="1" t="s">
        <v>6327</v>
      </c>
      <c r="D1316" s="2">
        <v>26906</v>
      </c>
      <c r="E1316">
        <v>30</v>
      </c>
      <c r="F1316">
        <v>8</v>
      </c>
      <c r="G1316">
        <v>1973</v>
      </c>
      <c r="H1316">
        <v>46</v>
      </c>
      <c r="I1316" s="21">
        <f>AVERAGE(completedclient[age])</f>
        <v>45.892717452039484</v>
      </c>
      <c r="J1316" s="1" t="s">
        <v>15281</v>
      </c>
      <c r="K1316" s="1" t="s">
        <v>15282</v>
      </c>
      <c r="L1316" s="1" t="s">
        <v>6908</v>
      </c>
      <c r="M1316" s="1" t="s">
        <v>7457</v>
      </c>
      <c r="N1316" s="1" t="s">
        <v>15283</v>
      </c>
      <c r="O1316" s="1" t="s">
        <v>15284</v>
      </c>
      <c r="P1316" s="1" t="s">
        <v>15285</v>
      </c>
      <c r="Q1316" s="1"/>
      <c r="R1316" s="1" t="s">
        <v>6665</v>
      </c>
      <c r="S1316" s="1" t="s">
        <v>6666</v>
      </c>
      <c r="T1316">
        <v>48957</v>
      </c>
      <c r="U1316">
        <v>22</v>
      </c>
    </row>
    <row r="1317" spans="1:21" x14ac:dyDescent="0.3">
      <c r="A1317">
        <v>1386</v>
      </c>
      <c r="B1317" s="1" t="s">
        <v>15286</v>
      </c>
      <c r="C1317" s="1" t="s">
        <v>6315</v>
      </c>
      <c r="D1317" s="2">
        <v>27981</v>
      </c>
      <c r="E1317">
        <v>9</v>
      </c>
      <c r="F1317">
        <v>8</v>
      </c>
      <c r="G1317">
        <v>1976</v>
      </c>
      <c r="H1317">
        <v>43</v>
      </c>
      <c r="I1317" s="21">
        <f>AVERAGE(completedclient[age])</f>
        <v>45.892717452039484</v>
      </c>
      <c r="J1317" s="1" t="s">
        <v>15287</v>
      </c>
      <c r="K1317" s="1" t="s">
        <v>15288</v>
      </c>
      <c r="L1317" s="1" t="s">
        <v>15039</v>
      </c>
      <c r="M1317" s="1" t="s">
        <v>14295</v>
      </c>
      <c r="N1317" s="1" t="s">
        <v>15289</v>
      </c>
      <c r="O1317" s="1" t="s">
        <v>15290</v>
      </c>
      <c r="P1317" s="1" t="s">
        <v>15291</v>
      </c>
      <c r="Q1317" s="1"/>
      <c r="R1317" s="1" t="s">
        <v>6665</v>
      </c>
      <c r="S1317" s="1" t="s">
        <v>6666</v>
      </c>
      <c r="T1317">
        <v>42471</v>
      </c>
      <c r="U1317">
        <v>22</v>
      </c>
    </row>
    <row r="1318" spans="1:21" x14ac:dyDescent="0.3">
      <c r="A1318">
        <v>1387</v>
      </c>
      <c r="B1318" s="1" t="s">
        <v>15292</v>
      </c>
      <c r="C1318" s="1" t="s">
        <v>6315</v>
      </c>
      <c r="D1318" s="2">
        <v>35483</v>
      </c>
      <c r="E1318">
        <v>22</v>
      </c>
      <c r="F1318">
        <v>2</v>
      </c>
      <c r="G1318">
        <v>1997</v>
      </c>
      <c r="H1318">
        <v>22</v>
      </c>
      <c r="I1318" s="21">
        <f>AVERAGE(completedclient[age])</f>
        <v>45.892717452039484</v>
      </c>
      <c r="J1318" s="1" t="s">
        <v>15293</v>
      </c>
      <c r="K1318" s="1" t="s">
        <v>15294</v>
      </c>
      <c r="L1318" s="1" t="s">
        <v>15045</v>
      </c>
      <c r="M1318" s="1" t="s">
        <v>14302</v>
      </c>
      <c r="N1318" s="1" t="s">
        <v>15295</v>
      </c>
      <c r="O1318" s="1" t="s">
        <v>15296</v>
      </c>
      <c r="P1318" s="1" t="s">
        <v>15297</v>
      </c>
      <c r="Q1318" s="1"/>
      <c r="R1318" s="1" t="s">
        <v>6335</v>
      </c>
      <c r="S1318" s="1" t="s">
        <v>6336</v>
      </c>
      <c r="T1318">
        <v>10038</v>
      </c>
      <c r="U1318">
        <v>1</v>
      </c>
    </row>
    <row r="1319" spans="1:21" x14ac:dyDescent="0.3">
      <c r="A1319">
        <v>1388</v>
      </c>
      <c r="B1319" s="1" t="s">
        <v>15298</v>
      </c>
      <c r="C1319" s="1" t="s">
        <v>6315</v>
      </c>
      <c r="D1319" s="2">
        <v>30200</v>
      </c>
      <c r="E1319">
        <v>6</v>
      </c>
      <c r="F1319">
        <v>9</v>
      </c>
      <c r="G1319">
        <v>1982</v>
      </c>
      <c r="H1319">
        <v>37</v>
      </c>
      <c r="I1319" s="21">
        <f>AVERAGE(completedclient[age])</f>
        <v>45.892717452039484</v>
      </c>
      <c r="J1319" s="1" t="s">
        <v>15299</v>
      </c>
      <c r="K1319" s="1" t="s">
        <v>15300</v>
      </c>
      <c r="L1319" s="1" t="s">
        <v>15078</v>
      </c>
      <c r="M1319" s="1" t="s">
        <v>12314</v>
      </c>
      <c r="N1319" s="1" t="s">
        <v>15301</v>
      </c>
      <c r="O1319" s="1" t="s">
        <v>15302</v>
      </c>
      <c r="P1319" s="1" t="s">
        <v>15303</v>
      </c>
      <c r="Q1319" s="1"/>
      <c r="R1319" s="1" t="s">
        <v>6353</v>
      </c>
      <c r="S1319" s="1" t="s">
        <v>6354</v>
      </c>
      <c r="T1319">
        <v>48458</v>
      </c>
      <c r="U1319">
        <v>5</v>
      </c>
    </row>
    <row r="1320" spans="1:21" x14ac:dyDescent="0.3">
      <c r="A1320">
        <v>1389</v>
      </c>
      <c r="B1320" s="1" t="s">
        <v>15304</v>
      </c>
      <c r="C1320" s="1" t="s">
        <v>6315</v>
      </c>
      <c r="D1320" s="2">
        <v>17230</v>
      </c>
      <c r="E1320">
        <v>4</v>
      </c>
      <c r="F1320">
        <v>3</v>
      </c>
      <c r="G1320">
        <v>1947</v>
      </c>
      <c r="H1320">
        <v>72</v>
      </c>
      <c r="I1320" s="21">
        <f>AVERAGE(completedclient[age])</f>
        <v>45.892717452039484</v>
      </c>
      <c r="J1320" s="1" t="s">
        <v>15305</v>
      </c>
      <c r="K1320" s="1" t="s">
        <v>15306</v>
      </c>
      <c r="L1320" s="1" t="s">
        <v>12547</v>
      </c>
      <c r="M1320" s="1" t="s">
        <v>14339</v>
      </c>
      <c r="N1320" s="1" t="s">
        <v>15307</v>
      </c>
      <c r="O1320" s="1" t="s">
        <v>15308</v>
      </c>
      <c r="P1320" s="1" t="s">
        <v>15309</v>
      </c>
      <c r="Q1320" s="1"/>
      <c r="R1320" s="1" t="s">
        <v>6537</v>
      </c>
      <c r="S1320" s="1" t="s">
        <v>6538</v>
      </c>
      <c r="T1320">
        <v>44572</v>
      </c>
      <c r="U1320">
        <v>43</v>
      </c>
    </row>
    <row r="1321" spans="1:21" x14ac:dyDescent="0.3">
      <c r="A1321">
        <v>1390</v>
      </c>
      <c r="B1321" s="1" t="s">
        <v>15310</v>
      </c>
      <c r="C1321" s="1" t="s">
        <v>6315</v>
      </c>
      <c r="D1321" s="2">
        <v>36307</v>
      </c>
      <c r="E1321">
        <v>27</v>
      </c>
      <c r="F1321">
        <v>5</v>
      </c>
      <c r="G1321">
        <v>1999</v>
      </c>
      <c r="H1321">
        <v>20</v>
      </c>
      <c r="I1321" s="21">
        <f>AVERAGE(completedclient[age])</f>
        <v>45.892717452039484</v>
      </c>
      <c r="J1321" s="1" t="s">
        <v>15311</v>
      </c>
      <c r="K1321" s="1" t="s">
        <v>15312</v>
      </c>
      <c r="L1321" s="1" t="s">
        <v>13676</v>
      </c>
      <c r="M1321" s="1" t="s">
        <v>14346</v>
      </c>
      <c r="N1321" s="1" t="s">
        <v>15313</v>
      </c>
      <c r="O1321" s="1" t="s">
        <v>15314</v>
      </c>
      <c r="P1321" s="1" t="s">
        <v>15315</v>
      </c>
      <c r="Q1321" s="1"/>
      <c r="R1321" s="1" t="s">
        <v>7826</v>
      </c>
      <c r="S1321" s="1" t="s">
        <v>6393</v>
      </c>
      <c r="T1321">
        <v>2170</v>
      </c>
      <c r="U1321">
        <v>59</v>
      </c>
    </row>
    <row r="1322" spans="1:21" x14ac:dyDescent="0.3">
      <c r="A1322">
        <v>1391</v>
      </c>
      <c r="B1322" s="1" t="s">
        <v>15316</v>
      </c>
      <c r="C1322" s="1" t="s">
        <v>6327</v>
      </c>
      <c r="D1322" s="2">
        <v>31373</v>
      </c>
      <c r="E1322">
        <v>22</v>
      </c>
      <c r="F1322">
        <v>11</v>
      </c>
      <c r="G1322">
        <v>1985</v>
      </c>
      <c r="H1322">
        <v>34</v>
      </c>
      <c r="I1322" s="21">
        <f>AVERAGE(completedclient[age])</f>
        <v>45.892717452039484</v>
      </c>
      <c r="J1322" s="1" t="s">
        <v>15317</v>
      </c>
      <c r="K1322" s="1" t="s">
        <v>10131</v>
      </c>
      <c r="L1322" s="1" t="s">
        <v>9210</v>
      </c>
      <c r="M1322" s="1" t="s">
        <v>15318</v>
      </c>
      <c r="N1322" s="1" t="s">
        <v>15319</v>
      </c>
      <c r="O1322" s="1" t="s">
        <v>15320</v>
      </c>
      <c r="P1322" s="1" t="s">
        <v>12679</v>
      </c>
      <c r="Q1322" s="1"/>
      <c r="R1322" s="1" t="s">
        <v>7227</v>
      </c>
      <c r="S1322" s="1" t="s">
        <v>7228</v>
      </c>
      <c r="T1322">
        <v>44635</v>
      </c>
      <c r="U1322">
        <v>41</v>
      </c>
    </row>
    <row r="1323" spans="1:21" x14ac:dyDescent="0.3">
      <c r="A1323">
        <v>1392</v>
      </c>
      <c r="B1323" s="1" t="s">
        <v>15321</v>
      </c>
      <c r="C1323" s="1" t="s">
        <v>6327</v>
      </c>
      <c r="D1323" s="2">
        <v>19030</v>
      </c>
      <c r="E1323">
        <v>6</v>
      </c>
      <c r="F1323">
        <v>2</v>
      </c>
      <c r="G1323">
        <v>1952</v>
      </c>
      <c r="H1323">
        <v>67</v>
      </c>
      <c r="I1323" s="21">
        <f>AVERAGE(completedclient[age])</f>
        <v>45.892717452039484</v>
      </c>
      <c r="J1323" s="1" t="s">
        <v>15322</v>
      </c>
      <c r="K1323" s="1" t="s">
        <v>15323</v>
      </c>
      <c r="L1323" s="1" t="s">
        <v>9224</v>
      </c>
      <c r="M1323" s="1" t="s">
        <v>15324</v>
      </c>
      <c r="N1323" s="1" t="s">
        <v>15325</v>
      </c>
      <c r="O1323" s="1" t="s">
        <v>15326</v>
      </c>
      <c r="P1323" s="1" t="s">
        <v>15327</v>
      </c>
      <c r="Q1323" s="1"/>
      <c r="R1323" s="1" t="s">
        <v>6852</v>
      </c>
      <c r="S1323" s="1" t="s">
        <v>6336</v>
      </c>
      <c r="T1323">
        <v>14220</v>
      </c>
      <c r="U1323">
        <v>50</v>
      </c>
    </row>
    <row r="1324" spans="1:21" x14ac:dyDescent="0.3">
      <c r="A1324">
        <v>1393</v>
      </c>
      <c r="B1324" s="1" t="s">
        <v>15328</v>
      </c>
      <c r="C1324" s="1" t="s">
        <v>6315</v>
      </c>
      <c r="D1324" s="2">
        <v>19845</v>
      </c>
      <c r="E1324">
        <v>1</v>
      </c>
      <c r="F1324">
        <v>5</v>
      </c>
      <c r="G1324">
        <v>1954</v>
      </c>
      <c r="H1324">
        <v>65</v>
      </c>
      <c r="I1324" s="21">
        <f>AVERAGE(completedclient[age])</f>
        <v>45.892717452039484</v>
      </c>
      <c r="J1324" s="1" t="s">
        <v>15329</v>
      </c>
      <c r="K1324" s="1" t="s">
        <v>15330</v>
      </c>
      <c r="L1324" s="1" t="s">
        <v>15100</v>
      </c>
      <c r="M1324" s="1" t="s">
        <v>14359</v>
      </c>
      <c r="N1324" s="1" t="s">
        <v>15331</v>
      </c>
      <c r="O1324" s="1" t="s">
        <v>15332</v>
      </c>
      <c r="P1324" s="1" t="s">
        <v>15333</v>
      </c>
      <c r="Q1324" s="1"/>
      <c r="R1324" s="1" t="s">
        <v>6852</v>
      </c>
      <c r="S1324" s="1" t="s">
        <v>6336</v>
      </c>
      <c r="T1324">
        <v>14221</v>
      </c>
      <c r="U1324">
        <v>50</v>
      </c>
    </row>
    <row r="1325" spans="1:21" x14ac:dyDescent="0.3">
      <c r="A1325">
        <v>1394</v>
      </c>
      <c r="B1325" s="1" t="s">
        <v>15334</v>
      </c>
      <c r="C1325" s="1" t="s">
        <v>6315</v>
      </c>
      <c r="D1325" s="2">
        <v>22880</v>
      </c>
      <c r="E1325">
        <v>22</v>
      </c>
      <c r="F1325">
        <v>8</v>
      </c>
      <c r="G1325">
        <v>1962</v>
      </c>
      <c r="H1325">
        <v>57</v>
      </c>
      <c r="I1325" s="21">
        <f>AVERAGE(completedclient[age])</f>
        <v>45.892717452039484</v>
      </c>
      <c r="J1325" s="1" t="s">
        <v>15335</v>
      </c>
      <c r="K1325" s="1" t="s">
        <v>9362</v>
      </c>
      <c r="L1325" s="1" t="s">
        <v>15120</v>
      </c>
      <c r="M1325" s="1" t="s">
        <v>14372</v>
      </c>
      <c r="N1325" s="1" t="s">
        <v>15336</v>
      </c>
      <c r="O1325" s="1" t="s">
        <v>15337</v>
      </c>
      <c r="P1325" s="1" t="s">
        <v>15338</v>
      </c>
      <c r="Q1325" s="1"/>
      <c r="R1325" s="1" t="s">
        <v>8795</v>
      </c>
      <c r="S1325" s="1" t="s">
        <v>8796</v>
      </c>
      <c r="T1325">
        <v>26080</v>
      </c>
      <c r="U1325">
        <v>49</v>
      </c>
    </row>
    <row r="1326" spans="1:21" x14ac:dyDescent="0.3">
      <c r="A1326">
        <v>1395</v>
      </c>
      <c r="B1326" s="1" t="s">
        <v>15339</v>
      </c>
      <c r="C1326" s="1" t="s">
        <v>6327</v>
      </c>
      <c r="D1326" s="2">
        <v>22572</v>
      </c>
      <c r="E1326">
        <v>18</v>
      </c>
      <c r="F1326">
        <v>10</v>
      </c>
      <c r="G1326">
        <v>1961</v>
      </c>
      <c r="H1326">
        <v>58</v>
      </c>
      <c r="I1326" s="21">
        <f>AVERAGE(completedclient[age])</f>
        <v>45.892717452039484</v>
      </c>
      <c r="J1326" s="1" t="s">
        <v>15340</v>
      </c>
      <c r="K1326" s="1" t="s">
        <v>15341</v>
      </c>
      <c r="L1326" s="1" t="s">
        <v>9232</v>
      </c>
      <c r="M1326" s="1" t="s">
        <v>15342</v>
      </c>
      <c r="N1326" s="1" t="s">
        <v>15343</v>
      </c>
      <c r="O1326" s="1" t="s">
        <v>15344</v>
      </c>
      <c r="P1326" s="1" t="s">
        <v>15345</v>
      </c>
      <c r="Q1326" s="1"/>
      <c r="R1326" s="1" t="s">
        <v>8795</v>
      </c>
      <c r="S1326" s="1" t="s">
        <v>8796</v>
      </c>
      <c r="T1326">
        <v>30288</v>
      </c>
      <c r="U1326">
        <v>49</v>
      </c>
    </row>
    <row r="1327" spans="1:21" x14ac:dyDescent="0.3">
      <c r="A1327">
        <v>1396</v>
      </c>
      <c r="B1327" s="1" t="s">
        <v>15346</v>
      </c>
      <c r="C1327" s="1" t="s">
        <v>6315</v>
      </c>
      <c r="D1327" s="2">
        <v>24180</v>
      </c>
      <c r="E1327">
        <v>14</v>
      </c>
      <c r="F1327">
        <v>3</v>
      </c>
      <c r="G1327">
        <v>1966</v>
      </c>
      <c r="H1327">
        <v>53</v>
      </c>
      <c r="I1327" s="21">
        <f>AVERAGE(completedclient[age])</f>
        <v>45.892717452039484</v>
      </c>
      <c r="J1327" s="1" t="s">
        <v>15347</v>
      </c>
      <c r="K1327" s="1" t="s">
        <v>15348</v>
      </c>
      <c r="L1327" s="1" t="s">
        <v>15133</v>
      </c>
      <c r="M1327" s="1" t="s">
        <v>12114</v>
      </c>
      <c r="N1327" s="1" t="s">
        <v>15349</v>
      </c>
      <c r="O1327" s="1" t="s">
        <v>15350</v>
      </c>
      <c r="P1327" s="1" t="s">
        <v>15351</v>
      </c>
      <c r="Q1327" s="1"/>
      <c r="R1327" s="1" t="s">
        <v>6492</v>
      </c>
      <c r="S1327" s="1" t="s">
        <v>6743</v>
      </c>
      <c r="T1327">
        <v>46003</v>
      </c>
      <c r="U1327">
        <v>39</v>
      </c>
    </row>
    <row r="1328" spans="1:21" x14ac:dyDescent="0.3">
      <c r="A1328">
        <v>1397</v>
      </c>
      <c r="B1328" s="1" t="s">
        <v>15352</v>
      </c>
      <c r="C1328" s="1" t="s">
        <v>6315</v>
      </c>
      <c r="D1328" s="2">
        <v>15335</v>
      </c>
      <c r="E1328">
        <v>25</v>
      </c>
      <c r="F1328">
        <v>12</v>
      </c>
      <c r="G1328">
        <v>1941</v>
      </c>
      <c r="H1328">
        <v>78</v>
      </c>
      <c r="I1328" s="21">
        <f>AVERAGE(completedclient[age])</f>
        <v>45.892717452039484</v>
      </c>
      <c r="J1328" s="1" t="s">
        <v>15353</v>
      </c>
      <c r="K1328" s="1" t="s">
        <v>15354</v>
      </c>
      <c r="L1328" s="1" t="s">
        <v>15146</v>
      </c>
      <c r="M1328" s="1" t="s">
        <v>14389</v>
      </c>
      <c r="N1328" s="1" t="s">
        <v>15355</v>
      </c>
      <c r="O1328" s="1" t="s">
        <v>15356</v>
      </c>
      <c r="P1328" s="1" t="s">
        <v>15357</v>
      </c>
      <c r="Q1328" s="1"/>
      <c r="R1328" s="1" t="s">
        <v>7856</v>
      </c>
      <c r="S1328" s="1" t="s">
        <v>6601</v>
      </c>
      <c r="T1328">
        <v>44942</v>
      </c>
      <c r="U1328">
        <v>66</v>
      </c>
    </row>
    <row r="1329" spans="1:21" x14ac:dyDescent="0.3">
      <c r="A1329">
        <v>1401</v>
      </c>
      <c r="B1329" s="1" t="s">
        <v>15358</v>
      </c>
      <c r="C1329" s="1" t="s">
        <v>6327</v>
      </c>
      <c r="D1329" s="2">
        <v>37096</v>
      </c>
      <c r="E1329">
        <v>24</v>
      </c>
      <c r="F1329">
        <v>7</v>
      </c>
      <c r="G1329">
        <v>2001</v>
      </c>
      <c r="H1329">
        <v>18</v>
      </c>
      <c r="I1329" s="21">
        <f>AVERAGE(completedclient[age])</f>
        <v>45.892717452039484</v>
      </c>
      <c r="J1329" s="1" t="s">
        <v>15359</v>
      </c>
      <c r="K1329" s="1" t="s">
        <v>15360</v>
      </c>
      <c r="L1329" s="1" t="s">
        <v>9246</v>
      </c>
      <c r="M1329" s="1" t="s">
        <v>8145</v>
      </c>
      <c r="N1329" s="1" t="s">
        <v>15361</v>
      </c>
      <c r="O1329" s="1" t="s">
        <v>15362</v>
      </c>
      <c r="P1329" s="1" t="s">
        <v>15363</v>
      </c>
      <c r="Q1329" s="1"/>
      <c r="R1329" s="1" t="s">
        <v>7235</v>
      </c>
      <c r="S1329" s="1" t="s">
        <v>7236</v>
      </c>
      <c r="T1329">
        <v>49055</v>
      </c>
      <c r="U1329">
        <v>35</v>
      </c>
    </row>
    <row r="1330" spans="1:21" x14ac:dyDescent="0.3">
      <c r="A1330">
        <v>1402</v>
      </c>
      <c r="B1330" s="1" t="s">
        <v>15364</v>
      </c>
      <c r="C1330" s="1" t="s">
        <v>6327</v>
      </c>
      <c r="D1330" s="2">
        <v>20784</v>
      </c>
      <c r="E1330">
        <v>25</v>
      </c>
      <c r="F1330">
        <v>11</v>
      </c>
      <c r="G1330">
        <v>1956</v>
      </c>
      <c r="H1330">
        <v>63</v>
      </c>
      <c r="I1330" s="21">
        <f>AVERAGE(completedclient[age])</f>
        <v>45.892717452039484</v>
      </c>
      <c r="J1330" s="1" t="s">
        <v>15365</v>
      </c>
      <c r="K1330" s="1" t="s">
        <v>15366</v>
      </c>
      <c r="L1330" s="1" t="s">
        <v>9254</v>
      </c>
      <c r="M1330" s="1" t="s">
        <v>15367</v>
      </c>
      <c r="N1330" s="1" t="s">
        <v>15368</v>
      </c>
      <c r="O1330" s="1" t="s">
        <v>15369</v>
      </c>
      <c r="P1330" s="1" t="s">
        <v>15370</v>
      </c>
      <c r="Q1330" s="1"/>
      <c r="R1330" s="1" t="s">
        <v>6372</v>
      </c>
      <c r="S1330" s="1" t="s">
        <v>7094</v>
      </c>
      <c r="T1330">
        <v>49566</v>
      </c>
      <c r="U1330">
        <v>44</v>
      </c>
    </row>
    <row r="1331" spans="1:21" x14ac:dyDescent="0.3">
      <c r="A1331">
        <v>1403</v>
      </c>
      <c r="B1331" s="1" t="s">
        <v>15371</v>
      </c>
      <c r="C1331" s="1" t="s">
        <v>6315</v>
      </c>
      <c r="D1331" s="2">
        <v>23378</v>
      </c>
      <c r="E1331">
        <v>2</v>
      </c>
      <c r="F1331">
        <v>1</v>
      </c>
      <c r="G1331">
        <v>1964</v>
      </c>
      <c r="H1331">
        <v>56</v>
      </c>
      <c r="I1331" s="21">
        <f>AVERAGE(completedclient[age])</f>
        <v>45.892717452039484</v>
      </c>
      <c r="J1331" s="1" t="s">
        <v>15372</v>
      </c>
      <c r="K1331" s="1" t="s">
        <v>15373</v>
      </c>
      <c r="L1331" s="1" t="s">
        <v>15158</v>
      </c>
      <c r="M1331" s="1" t="s">
        <v>14395</v>
      </c>
      <c r="N1331" s="1" t="s">
        <v>15374</v>
      </c>
      <c r="O1331" s="1" t="s">
        <v>15375</v>
      </c>
      <c r="P1331" s="1" t="s">
        <v>15376</v>
      </c>
      <c r="Q1331" s="1"/>
      <c r="R1331" s="1" t="s">
        <v>6372</v>
      </c>
      <c r="S1331" s="1" t="s">
        <v>7094</v>
      </c>
      <c r="T1331">
        <v>44524</v>
      </c>
      <c r="U1331">
        <v>44</v>
      </c>
    </row>
    <row r="1332" spans="1:21" x14ac:dyDescent="0.3">
      <c r="A1332">
        <v>1404</v>
      </c>
      <c r="B1332" s="1" t="s">
        <v>15377</v>
      </c>
      <c r="C1332" s="1" t="s">
        <v>6315</v>
      </c>
      <c r="D1332" s="2">
        <v>32497</v>
      </c>
      <c r="E1332">
        <v>20</v>
      </c>
      <c r="F1332">
        <v>12</v>
      </c>
      <c r="G1332">
        <v>1988</v>
      </c>
      <c r="H1332">
        <v>31</v>
      </c>
      <c r="I1332" s="21">
        <f>AVERAGE(completedclient[age])</f>
        <v>45.892717452039484</v>
      </c>
      <c r="J1332" s="1" t="s">
        <v>15378</v>
      </c>
      <c r="K1332" s="1" t="s">
        <v>15379</v>
      </c>
      <c r="L1332" s="1" t="s">
        <v>15171</v>
      </c>
      <c r="M1332" s="1" t="s">
        <v>14414</v>
      </c>
      <c r="N1332" s="1" t="s">
        <v>15380</v>
      </c>
      <c r="O1332" s="1" t="s">
        <v>15381</v>
      </c>
      <c r="P1332" s="1" t="s">
        <v>15382</v>
      </c>
      <c r="Q1332" s="1"/>
      <c r="R1332" s="1" t="s">
        <v>7245</v>
      </c>
      <c r="S1332" s="1" t="s">
        <v>7246</v>
      </c>
      <c r="T1332">
        <v>44101</v>
      </c>
      <c r="U1332">
        <v>11</v>
      </c>
    </row>
    <row r="1333" spans="1:21" x14ac:dyDescent="0.3">
      <c r="A1333">
        <v>1406</v>
      </c>
      <c r="B1333" s="1" t="s">
        <v>15383</v>
      </c>
      <c r="C1333" s="1" t="s">
        <v>6315</v>
      </c>
      <c r="D1333" s="2">
        <v>25154</v>
      </c>
      <c r="E1333">
        <v>12</v>
      </c>
      <c r="F1333">
        <v>11</v>
      </c>
      <c r="G1333">
        <v>1968</v>
      </c>
      <c r="H1333">
        <v>51</v>
      </c>
      <c r="I1333" s="21">
        <f>AVERAGE(completedclient[age])</f>
        <v>45.892717452039484</v>
      </c>
      <c r="J1333" s="1" t="s">
        <v>15384</v>
      </c>
      <c r="K1333" s="1" t="s">
        <v>15385</v>
      </c>
      <c r="L1333" s="1" t="s">
        <v>15177</v>
      </c>
      <c r="M1333" s="1" t="s">
        <v>14421</v>
      </c>
      <c r="N1333" s="1" t="s">
        <v>15386</v>
      </c>
      <c r="O1333" s="1" t="s">
        <v>15387</v>
      </c>
      <c r="P1333" s="1" t="s">
        <v>15388</v>
      </c>
      <c r="Q1333" s="1"/>
      <c r="R1333" s="1" t="s">
        <v>6865</v>
      </c>
      <c r="S1333" s="1" t="s">
        <v>6866</v>
      </c>
      <c r="T1333">
        <v>41883</v>
      </c>
      <c r="U1333">
        <v>29</v>
      </c>
    </row>
    <row r="1334" spans="1:21" x14ac:dyDescent="0.3">
      <c r="A1334">
        <v>1407</v>
      </c>
      <c r="B1334" s="1" t="s">
        <v>15389</v>
      </c>
      <c r="C1334" s="1" t="s">
        <v>6327</v>
      </c>
      <c r="D1334" s="2">
        <v>22497</v>
      </c>
      <c r="E1334">
        <v>4</v>
      </c>
      <c r="F1334">
        <v>8</v>
      </c>
      <c r="G1334">
        <v>1961</v>
      </c>
      <c r="H1334">
        <v>58</v>
      </c>
      <c r="I1334" s="21">
        <f>AVERAGE(completedclient[age])</f>
        <v>45.892717452039484</v>
      </c>
      <c r="J1334" s="1" t="s">
        <v>15390</v>
      </c>
      <c r="K1334" s="1" t="s">
        <v>8532</v>
      </c>
      <c r="L1334" s="1" t="s">
        <v>9262</v>
      </c>
      <c r="M1334" s="1" t="s">
        <v>15391</v>
      </c>
      <c r="N1334" s="1" t="s">
        <v>15392</v>
      </c>
      <c r="O1334" s="1" t="s">
        <v>15393</v>
      </c>
      <c r="P1334" s="1" t="s">
        <v>15394</v>
      </c>
      <c r="Q1334" s="1"/>
      <c r="R1334" s="1" t="s">
        <v>6865</v>
      </c>
      <c r="S1334" s="1" t="s">
        <v>6866</v>
      </c>
      <c r="T1334">
        <v>42112</v>
      </c>
      <c r="U1334">
        <v>29</v>
      </c>
    </row>
    <row r="1335" spans="1:21" x14ac:dyDescent="0.3">
      <c r="A1335">
        <v>1408</v>
      </c>
      <c r="B1335" s="1" t="s">
        <v>15395</v>
      </c>
      <c r="C1335" s="1" t="s">
        <v>6327</v>
      </c>
      <c r="D1335" s="2">
        <v>32727</v>
      </c>
      <c r="E1335">
        <v>7</v>
      </c>
      <c r="F1335">
        <v>8</v>
      </c>
      <c r="G1335">
        <v>1989</v>
      </c>
      <c r="H1335">
        <v>30</v>
      </c>
      <c r="I1335" s="21">
        <f>AVERAGE(completedclient[age])</f>
        <v>45.892717452039484</v>
      </c>
      <c r="J1335" s="1" t="s">
        <v>15396</v>
      </c>
      <c r="K1335" s="1" t="s">
        <v>12508</v>
      </c>
      <c r="L1335" s="1" t="s">
        <v>9270</v>
      </c>
      <c r="M1335" s="1" t="s">
        <v>15397</v>
      </c>
      <c r="N1335" s="1" t="s">
        <v>15398</v>
      </c>
      <c r="O1335" s="1" t="s">
        <v>15399</v>
      </c>
      <c r="P1335" s="1" t="s">
        <v>15400</v>
      </c>
      <c r="Q1335" s="1"/>
      <c r="R1335" s="1" t="s">
        <v>8795</v>
      </c>
      <c r="S1335" s="1" t="s">
        <v>8796</v>
      </c>
      <c r="T1335">
        <v>32337</v>
      </c>
      <c r="U1335">
        <v>49</v>
      </c>
    </row>
    <row r="1336" spans="1:21" x14ac:dyDescent="0.3">
      <c r="A1336">
        <v>1409</v>
      </c>
      <c r="B1336" s="1" t="s">
        <v>15401</v>
      </c>
      <c r="C1336" s="1" t="s">
        <v>6327</v>
      </c>
      <c r="D1336" s="2">
        <v>26053</v>
      </c>
      <c r="E1336">
        <v>30</v>
      </c>
      <c r="F1336">
        <v>4</v>
      </c>
      <c r="G1336">
        <v>1971</v>
      </c>
      <c r="H1336">
        <v>48</v>
      </c>
      <c r="I1336" s="21">
        <f>AVERAGE(completedclient[age])</f>
        <v>45.892717452039484</v>
      </c>
      <c r="J1336" s="1" t="s">
        <v>15402</v>
      </c>
      <c r="K1336" s="1" t="s">
        <v>15403</v>
      </c>
      <c r="L1336" s="1" t="s">
        <v>9277</v>
      </c>
      <c r="M1336" s="1" t="s">
        <v>15404</v>
      </c>
      <c r="N1336" s="1" t="s">
        <v>15405</v>
      </c>
      <c r="O1336" s="1" t="s">
        <v>15406</v>
      </c>
      <c r="P1336" s="1" t="s">
        <v>15407</v>
      </c>
      <c r="Q1336" s="1"/>
      <c r="R1336" s="1" t="s">
        <v>8764</v>
      </c>
      <c r="S1336" s="1" t="s">
        <v>8765</v>
      </c>
      <c r="T1336">
        <v>47303</v>
      </c>
      <c r="U1336">
        <v>25</v>
      </c>
    </row>
    <row r="1337" spans="1:21" x14ac:dyDescent="0.3">
      <c r="A1337">
        <v>1410</v>
      </c>
      <c r="B1337" s="1" t="s">
        <v>15408</v>
      </c>
      <c r="C1337" s="1" t="s">
        <v>6327</v>
      </c>
      <c r="D1337" s="2">
        <v>23410</v>
      </c>
      <c r="E1337">
        <v>3</v>
      </c>
      <c r="F1337">
        <v>2</v>
      </c>
      <c r="G1337">
        <v>1964</v>
      </c>
      <c r="H1337">
        <v>56</v>
      </c>
      <c r="I1337" s="21">
        <f>AVERAGE(completedclient[age])</f>
        <v>45.892717452039484</v>
      </c>
      <c r="J1337" s="1" t="s">
        <v>15409</v>
      </c>
      <c r="K1337" s="1" t="s">
        <v>15410</v>
      </c>
      <c r="L1337" s="1" t="s">
        <v>9285</v>
      </c>
      <c r="M1337" s="1" t="s">
        <v>15411</v>
      </c>
      <c r="N1337" s="1" t="s">
        <v>15412</v>
      </c>
      <c r="O1337" s="1" t="s">
        <v>15413</v>
      </c>
      <c r="P1337" s="1" t="s">
        <v>15414</v>
      </c>
      <c r="Q1337" s="1"/>
      <c r="R1337" s="1" t="s">
        <v>6324</v>
      </c>
      <c r="S1337" s="1" t="s">
        <v>6325</v>
      </c>
      <c r="T1337">
        <v>48090</v>
      </c>
      <c r="U1337">
        <v>18</v>
      </c>
    </row>
    <row r="1338" spans="1:21" x14ac:dyDescent="0.3">
      <c r="A1338">
        <v>1411</v>
      </c>
      <c r="B1338" s="1" t="s">
        <v>15415</v>
      </c>
      <c r="C1338" s="1" t="s">
        <v>6315</v>
      </c>
      <c r="D1338" s="2">
        <v>21768</v>
      </c>
      <c r="E1338">
        <v>6</v>
      </c>
      <c r="F1338">
        <v>8</v>
      </c>
      <c r="G1338">
        <v>1959</v>
      </c>
      <c r="H1338">
        <v>60</v>
      </c>
      <c r="I1338" s="21">
        <f>AVERAGE(completedclient[age])</f>
        <v>45.892717452039484</v>
      </c>
      <c r="J1338" s="1" t="s">
        <v>15416</v>
      </c>
      <c r="K1338" s="1" t="s">
        <v>15417</v>
      </c>
      <c r="L1338" s="1" t="s">
        <v>15183</v>
      </c>
      <c r="M1338" s="1" t="s">
        <v>14458</v>
      </c>
      <c r="N1338" s="1" t="s">
        <v>15418</v>
      </c>
      <c r="O1338" s="1" t="s">
        <v>15419</v>
      </c>
      <c r="P1338" s="1" t="s">
        <v>15420</v>
      </c>
      <c r="Q1338" s="1"/>
      <c r="R1338" s="1" t="s">
        <v>6324</v>
      </c>
      <c r="S1338" s="1" t="s">
        <v>6325</v>
      </c>
      <c r="T1338">
        <v>40117</v>
      </c>
      <c r="U1338">
        <v>18</v>
      </c>
    </row>
    <row r="1339" spans="1:21" x14ac:dyDescent="0.3">
      <c r="A1339">
        <v>1412</v>
      </c>
      <c r="B1339" s="1" t="s">
        <v>15421</v>
      </c>
      <c r="C1339" s="1" t="s">
        <v>6327</v>
      </c>
      <c r="D1339" s="2">
        <v>36469</v>
      </c>
      <c r="E1339">
        <v>5</v>
      </c>
      <c r="F1339">
        <v>11</v>
      </c>
      <c r="G1339">
        <v>1999</v>
      </c>
      <c r="H1339">
        <v>20</v>
      </c>
      <c r="I1339" s="21">
        <f>AVERAGE(completedclient[age])</f>
        <v>45.892717452039484</v>
      </c>
      <c r="J1339" s="1" t="s">
        <v>15422</v>
      </c>
      <c r="K1339" s="1" t="s">
        <v>15423</v>
      </c>
      <c r="L1339" s="1" t="s">
        <v>9293</v>
      </c>
      <c r="M1339" s="1" t="s">
        <v>15424</v>
      </c>
      <c r="N1339" s="1" t="s">
        <v>15425</v>
      </c>
      <c r="O1339" s="1" t="s">
        <v>15426</v>
      </c>
      <c r="P1339" s="1" t="s">
        <v>15427</v>
      </c>
      <c r="Q1339" s="1"/>
      <c r="R1339" s="1" t="s">
        <v>7318</v>
      </c>
      <c r="S1339" s="1" t="s">
        <v>7319</v>
      </c>
      <c r="T1339">
        <v>41008</v>
      </c>
      <c r="U1339">
        <v>6</v>
      </c>
    </row>
    <row r="1340" spans="1:21" x14ac:dyDescent="0.3">
      <c r="A1340">
        <v>1413</v>
      </c>
      <c r="B1340" s="1" t="s">
        <v>15428</v>
      </c>
      <c r="C1340" s="1" t="s">
        <v>6315</v>
      </c>
      <c r="D1340" s="2">
        <v>32705</v>
      </c>
      <c r="E1340">
        <v>16</v>
      </c>
      <c r="F1340">
        <v>7</v>
      </c>
      <c r="G1340">
        <v>1989</v>
      </c>
      <c r="H1340">
        <v>30</v>
      </c>
      <c r="I1340" s="21">
        <f>AVERAGE(completedclient[age])</f>
        <v>45.892717452039484</v>
      </c>
      <c r="J1340" s="1" t="s">
        <v>15429</v>
      </c>
      <c r="K1340" s="1" t="s">
        <v>15430</v>
      </c>
      <c r="L1340" s="1" t="s">
        <v>15202</v>
      </c>
      <c r="M1340" s="1" t="s">
        <v>12297</v>
      </c>
      <c r="N1340" s="1" t="s">
        <v>15431</v>
      </c>
      <c r="O1340" s="1" t="s">
        <v>15432</v>
      </c>
      <c r="P1340" s="1" t="s">
        <v>15433</v>
      </c>
      <c r="Q1340" s="1"/>
      <c r="R1340" s="1" t="s">
        <v>7245</v>
      </c>
      <c r="S1340" s="1" t="s">
        <v>7246</v>
      </c>
      <c r="T1340">
        <v>49755</v>
      </c>
      <c r="U1340">
        <v>11</v>
      </c>
    </row>
    <row r="1341" spans="1:21" x14ac:dyDescent="0.3">
      <c r="A1341">
        <v>1414</v>
      </c>
      <c r="B1341" s="1" t="s">
        <v>15434</v>
      </c>
      <c r="C1341" s="1" t="s">
        <v>6315</v>
      </c>
      <c r="D1341" s="2">
        <v>34651</v>
      </c>
      <c r="E1341">
        <v>13</v>
      </c>
      <c r="F1341">
        <v>11</v>
      </c>
      <c r="G1341">
        <v>1994</v>
      </c>
      <c r="H1341">
        <v>25</v>
      </c>
      <c r="I1341" s="21">
        <f>AVERAGE(completedclient[age])</f>
        <v>45.892717452039484</v>
      </c>
      <c r="J1341" s="1" t="s">
        <v>15435</v>
      </c>
      <c r="K1341" s="1" t="s">
        <v>15436</v>
      </c>
      <c r="L1341" s="1" t="s">
        <v>15208</v>
      </c>
      <c r="M1341" s="1" t="s">
        <v>14470</v>
      </c>
      <c r="N1341" s="1" t="s">
        <v>15437</v>
      </c>
      <c r="O1341" s="1" t="s">
        <v>15438</v>
      </c>
      <c r="P1341" s="1" t="s">
        <v>15439</v>
      </c>
      <c r="Q1341" s="1"/>
      <c r="R1341" s="1" t="s">
        <v>6883</v>
      </c>
      <c r="S1341" s="1" t="s">
        <v>6503</v>
      </c>
      <c r="T1341">
        <v>45617</v>
      </c>
      <c r="U1341">
        <v>70</v>
      </c>
    </row>
    <row r="1342" spans="1:21" x14ac:dyDescent="0.3">
      <c r="A1342">
        <v>1416</v>
      </c>
      <c r="B1342" s="1" t="s">
        <v>15440</v>
      </c>
      <c r="C1342" s="1" t="s">
        <v>6327</v>
      </c>
      <c r="D1342" s="2">
        <v>17503</v>
      </c>
      <c r="E1342">
        <v>2</v>
      </c>
      <c r="F1342">
        <v>12</v>
      </c>
      <c r="G1342">
        <v>1947</v>
      </c>
      <c r="H1342">
        <v>72</v>
      </c>
      <c r="I1342" s="21">
        <f>AVERAGE(completedclient[age])</f>
        <v>45.892717452039484</v>
      </c>
      <c r="J1342" s="1" t="s">
        <v>15441</v>
      </c>
      <c r="K1342" s="1" t="s">
        <v>15442</v>
      </c>
      <c r="L1342" s="1" t="s">
        <v>9319</v>
      </c>
      <c r="M1342" s="1" t="s">
        <v>15443</v>
      </c>
      <c r="N1342" s="1" t="s">
        <v>15444</v>
      </c>
      <c r="O1342" s="1" t="s">
        <v>15445</v>
      </c>
      <c r="P1342" s="1" t="s">
        <v>15446</v>
      </c>
      <c r="Q1342" s="1"/>
      <c r="R1342" s="1" t="s">
        <v>6709</v>
      </c>
      <c r="S1342" s="1" t="s">
        <v>6710</v>
      </c>
      <c r="T1342">
        <v>46408</v>
      </c>
      <c r="U1342">
        <v>19</v>
      </c>
    </row>
    <row r="1343" spans="1:21" x14ac:dyDescent="0.3">
      <c r="A1343">
        <v>1417</v>
      </c>
      <c r="B1343" s="1" t="s">
        <v>15447</v>
      </c>
      <c r="C1343" s="1" t="s">
        <v>6315</v>
      </c>
      <c r="D1343" s="2">
        <v>31728</v>
      </c>
      <c r="E1343">
        <v>12</v>
      </c>
      <c r="F1343">
        <v>11</v>
      </c>
      <c r="G1343">
        <v>1986</v>
      </c>
      <c r="H1343">
        <v>33</v>
      </c>
      <c r="I1343" s="21">
        <f>AVERAGE(completedclient[age])</f>
        <v>45.892717452039484</v>
      </c>
      <c r="J1343" s="1" t="s">
        <v>15448</v>
      </c>
      <c r="K1343" s="1" t="s">
        <v>15449</v>
      </c>
      <c r="L1343" s="1" t="s">
        <v>10520</v>
      </c>
      <c r="M1343" s="1" t="s">
        <v>14482</v>
      </c>
      <c r="N1343" s="1" t="s">
        <v>15450</v>
      </c>
      <c r="O1343" s="1" t="s">
        <v>15451</v>
      </c>
      <c r="P1343" s="1" t="s">
        <v>15452</v>
      </c>
      <c r="Q1343" s="1"/>
      <c r="R1343" s="1" t="s">
        <v>7383</v>
      </c>
      <c r="S1343" s="1" t="s">
        <v>6439</v>
      </c>
      <c r="T1343">
        <v>43240</v>
      </c>
      <c r="U1343">
        <v>27</v>
      </c>
    </row>
    <row r="1344" spans="1:21" x14ac:dyDescent="0.3">
      <c r="A1344">
        <v>1418</v>
      </c>
      <c r="B1344" s="1" t="s">
        <v>15453</v>
      </c>
      <c r="C1344" s="1" t="s">
        <v>6315</v>
      </c>
      <c r="D1344" s="2">
        <v>34501</v>
      </c>
      <c r="E1344">
        <v>16</v>
      </c>
      <c r="F1344">
        <v>6</v>
      </c>
      <c r="G1344">
        <v>1994</v>
      </c>
      <c r="H1344">
        <v>25</v>
      </c>
      <c r="I1344" s="21">
        <f>AVERAGE(completedclient[age])</f>
        <v>45.892717452039484</v>
      </c>
      <c r="J1344" s="1" t="s">
        <v>15454</v>
      </c>
      <c r="K1344" s="1" t="s">
        <v>15455</v>
      </c>
      <c r="L1344" s="1" t="s">
        <v>15219</v>
      </c>
      <c r="M1344" s="1" t="s">
        <v>14495</v>
      </c>
      <c r="N1344" s="1" t="s">
        <v>15456</v>
      </c>
      <c r="O1344" s="1" t="s">
        <v>15457</v>
      </c>
      <c r="P1344" s="1" t="s">
        <v>15458</v>
      </c>
      <c r="Q1344" s="1"/>
      <c r="R1344" s="1" t="s">
        <v>7227</v>
      </c>
      <c r="S1344" s="1" t="s">
        <v>7228</v>
      </c>
      <c r="T1344">
        <v>49480</v>
      </c>
      <c r="U1344">
        <v>41</v>
      </c>
    </row>
    <row r="1345" spans="1:21" x14ac:dyDescent="0.3">
      <c r="A1345">
        <v>1419</v>
      </c>
      <c r="B1345" s="1" t="s">
        <v>15459</v>
      </c>
      <c r="C1345" s="1" t="s">
        <v>6315</v>
      </c>
      <c r="D1345" s="2">
        <v>13905</v>
      </c>
      <c r="E1345">
        <v>25</v>
      </c>
      <c r="F1345">
        <v>1</v>
      </c>
      <c r="G1345">
        <v>1938</v>
      </c>
      <c r="H1345">
        <v>82</v>
      </c>
      <c r="I1345" s="21">
        <f>AVERAGE(completedclient[age])</f>
        <v>45.892717452039484</v>
      </c>
      <c r="J1345" s="1" t="s">
        <v>15460</v>
      </c>
      <c r="K1345" s="1" t="s">
        <v>15461</v>
      </c>
      <c r="L1345" s="1" t="s">
        <v>15238</v>
      </c>
      <c r="M1345" s="1" t="s">
        <v>7760</v>
      </c>
      <c r="N1345" s="1" t="s">
        <v>15462</v>
      </c>
      <c r="O1345" s="1" t="s">
        <v>15463</v>
      </c>
      <c r="P1345" s="1" t="s">
        <v>15464</v>
      </c>
      <c r="Q1345" s="1"/>
      <c r="R1345" s="1" t="s">
        <v>6556</v>
      </c>
      <c r="S1345" s="1" t="s">
        <v>6557</v>
      </c>
      <c r="T1345">
        <v>44121</v>
      </c>
      <c r="U1345">
        <v>74</v>
      </c>
    </row>
    <row r="1346" spans="1:21" x14ac:dyDescent="0.3">
      <c r="A1346">
        <v>1420</v>
      </c>
      <c r="B1346" s="1" t="s">
        <v>15465</v>
      </c>
      <c r="C1346" s="1" t="s">
        <v>6327</v>
      </c>
      <c r="D1346" s="2">
        <v>13169</v>
      </c>
      <c r="E1346">
        <v>20</v>
      </c>
      <c r="F1346">
        <v>1</v>
      </c>
      <c r="G1346">
        <v>1936</v>
      </c>
      <c r="H1346">
        <v>84</v>
      </c>
      <c r="I1346" s="21">
        <f>AVERAGE(completedclient[age])</f>
        <v>45.892717452039484</v>
      </c>
      <c r="J1346" s="1" t="s">
        <v>15466</v>
      </c>
      <c r="K1346" s="1" t="s">
        <v>15467</v>
      </c>
      <c r="L1346" s="1" t="s">
        <v>9340</v>
      </c>
      <c r="M1346" s="1" t="s">
        <v>15468</v>
      </c>
      <c r="N1346" s="1" t="s">
        <v>15469</v>
      </c>
      <c r="O1346" s="1" t="s">
        <v>15470</v>
      </c>
      <c r="P1346" s="1" t="s">
        <v>15471</v>
      </c>
      <c r="Q1346" s="1"/>
      <c r="R1346" s="1" t="s">
        <v>6556</v>
      </c>
      <c r="S1346" s="1" t="s">
        <v>6557</v>
      </c>
      <c r="T1346">
        <v>41819</v>
      </c>
      <c r="U1346">
        <v>74</v>
      </c>
    </row>
    <row r="1347" spans="1:21" x14ac:dyDescent="0.3">
      <c r="A1347">
        <v>1421</v>
      </c>
      <c r="B1347" s="1" t="s">
        <v>15472</v>
      </c>
      <c r="C1347" s="1" t="s">
        <v>6315</v>
      </c>
      <c r="D1347" s="2">
        <v>27800</v>
      </c>
      <c r="E1347">
        <v>10</v>
      </c>
      <c r="F1347">
        <v>2</v>
      </c>
      <c r="G1347">
        <v>1976</v>
      </c>
      <c r="H1347">
        <v>43</v>
      </c>
      <c r="I1347" s="21">
        <f>AVERAGE(completedclient[age])</f>
        <v>45.892717452039484</v>
      </c>
      <c r="J1347" s="1" t="s">
        <v>15473</v>
      </c>
      <c r="K1347" s="1" t="s">
        <v>15474</v>
      </c>
      <c r="L1347" s="1" t="s">
        <v>15244</v>
      </c>
      <c r="M1347" s="1" t="s">
        <v>11326</v>
      </c>
      <c r="N1347" s="1" t="s">
        <v>15475</v>
      </c>
      <c r="O1347" s="1" t="s">
        <v>15476</v>
      </c>
      <c r="P1347" s="1" t="s">
        <v>15477</v>
      </c>
      <c r="Q1347" s="1"/>
      <c r="R1347" s="1" t="s">
        <v>6701</v>
      </c>
      <c r="S1347" s="1" t="s">
        <v>6702</v>
      </c>
      <c r="T1347">
        <v>40007</v>
      </c>
      <c r="U1347">
        <v>20</v>
      </c>
    </row>
    <row r="1348" spans="1:21" x14ac:dyDescent="0.3">
      <c r="A1348">
        <v>1422</v>
      </c>
      <c r="B1348" s="1" t="s">
        <v>15478</v>
      </c>
      <c r="C1348" s="1" t="s">
        <v>6315</v>
      </c>
      <c r="D1348" s="2">
        <v>35118</v>
      </c>
      <c r="E1348">
        <v>23</v>
      </c>
      <c r="F1348">
        <v>2</v>
      </c>
      <c r="G1348">
        <v>1996</v>
      </c>
      <c r="H1348">
        <v>23</v>
      </c>
      <c r="I1348" s="21">
        <f>AVERAGE(completedclient[age])</f>
        <v>45.892717452039484</v>
      </c>
      <c r="J1348" s="1" t="s">
        <v>15479</v>
      </c>
      <c r="K1348" s="1" t="s">
        <v>15480</v>
      </c>
      <c r="L1348" s="1" t="s">
        <v>15257</v>
      </c>
      <c r="M1348" s="1" t="s">
        <v>14556</v>
      </c>
      <c r="N1348" s="1" t="s">
        <v>15481</v>
      </c>
      <c r="O1348" s="1" t="s">
        <v>15482</v>
      </c>
      <c r="P1348" s="1" t="s">
        <v>15483</v>
      </c>
      <c r="Q1348" s="1"/>
      <c r="R1348" s="1" t="s">
        <v>7996</v>
      </c>
      <c r="S1348" s="1" t="s">
        <v>6393</v>
      </c>
      <c r="T1348">
        <v>1843</v>
      </c>
      <c r="U1348">
        <v>69</v>
      </c>
    </row>
    <row r="1349" spans="1:21" x14ac:dyDescent="0.3">
      <c r="A1349">
        <v>1423</v>
      </c>
      <c r="B1349" s="1" t="s">
        <v>15484</v>
      </c>
      <c r="C1349" s="1" t="s">
        <v>6327</v>
      </c>
      <c r="D1349" s="2">
        <v>37357</v>
      </c>
      <c r="E1349">
        <v>11</v>
      </c>
      <c r="F1349">
        <v>4</v>
      </c>
      <c r="G1349">
        <v>2002</v>
      </c>
      <c r="H1349">
        <v>17</v>
      </c>
      <c r="I1349" s="21">
        <f>AVERAGE(completedclient[age])</f>
        <v>45.892717452039484</v>
      </c>
      <c r="J1349" s="1" t="s">
        <v>15485</v>
      </c>
      <c r="K1349" s="1" t="s">
        <v>15486</v>
      </c>
      <c r="L1349" s="1" t="s">
        <v>9354</v>
      </c>
      <c r="M1349" s="1" t="s">
        <v>15487</v>
      </c>
      <c r="N1349" s="1" t="s">
        <v>15488</v>
      </c>
      <c r="O1349" s="1" t="s">
        <v>15489</v>
      </c>
      <c r="P1349" s="1" t="s">
        <v>15490</v>
      </c>
      <c r="Q1349" s="1"/>
      <c r="R1349" s="1" t="s">
        <v>7996</v>
      </c>
      <c r="S1349" s="1" t="s">
        <v>6393</v>
      </c>
      <c r="T1349">
        <v>1843</v>
      </c>
      <c r="U1349">
        <v>69</v>
      </c>
    </row>
    <row r="1350" spans="1:21" x14ac:dyDescent="0.3">
      <c r="A1350">
        <v>1424</v>
      </c>
      <c r="B1350" s="1" t="s">
        <v>15491</v>
      </c>
      <c r="C1350" s="1" t="s">
        <v>6327</v>
      </c>
      <c r="D1350" s="2">
        <v>26303</v>
      </c>
      <c r="E1350">
        <v>5</v>
      </c>
      <c r="F1350">
        <v>1</v>
      </c>
      <c r="G1350">
        <v>1972</v>
      </c>
      <c r="H1350">
        <v>48</v>
      </c>
      <c r="I1350" s="21">
        <f>AVERAGE(completedclient[age])</f>
        <v>45.892717452039484</v>
      </c>
      <c r="J1350" s="1" t="s">
        <v>15492</v>
      </c>
      <c r="K1350" s="1" t="s">
        <v>8821</v>
      </c>
      <c r="L1350" s="1" t="s">
        <v>9362</v>
      </c>
      <c r="M1350" s="1" t="s">
        <v>15493</v>
      </c>
      <c r="N1350" s="1" t="s">
        <v>15494</v>
      </c>
      <c r="O1350" s="1" t="s">
        <v>15495</v>
      </c>
      <c r="P1350" s="1" t="s">
        <v>15496</v>
      </c>
      <c r="Q1350" s="1"/>
      <c r="R1350" s="1" t="s">
        <v>6957</v>
      </c>
      <c r="S1350" s="1" t="s">
        <v>6958</v>
      </c>
      <c r="T1350">
        <v>43732</v>
      </c>
      <c r="U1350">
        <v>8</v>
      </c>
    </row>
    <row r="1351" spans="1:21" x14ac:dyDescent="0.3">
      <c r="A1351">
        <v>1425</v>
      </c>
      <c r="B1351" s="1" t="s">
        <v>15497</v>
      </c>
      <c r="C1351" s="1" t="s">
        <v>6327</v>
      </c>
      <c r="D1351" s="2">
        <v>32382</v>
      </c>
      <c r="E1351">
        <v>27</v>
      </c>
      <c r="F1351">
        <v>8</v>
      </c>
      <c r="G1351">
        <v>1988</v>
      </c>
      <c r="H1351">
        <v>31</v>
      </c>
      <c r="I1351" s="21">
        <f>AVERAGE(completedclient[age])</f>
        <v>45.892717452039484</v>
      </c>
      <c r="J1351" s="1" t="s">
        <v>15498</v>
      </c>
      <c r="K1351" s="1" t="s">
        <v>15499</v>
      </c>
      <c r="L1351" s="1" t="s">
        <v>9375</v>
      </c>
      <c r="M1351" s="1" t="s">
        <v>15500</v>
      </c>
      <c r="N1351" s="1" t="s">
        <v>15501</v>
      </c>
      <c r="O1351" s="1" t="s">
        <v>15502</v>
      </c>
      <c r="P1351" s="1" t="s">
        <v>15503</v>
      </c>
      <c r="Q1351" s="1"/>
      <c r="R1351" s="1" t="s">
        <v>6372</v>
      </c>
      <c r="S1351" s="1" t="s">
        <v>6373</v>
      </c>
      <c r="T1351">
        <v>46289</v>
      </c>
      <c r="U1351">
        <v>12</v>
      </c>
    </row>
    <row r="1352" spans="1:21" x14ac:dyDescent="0.3">
      <c r="A1352">
        <v>1426</v>
      </c>
      <c r="B1352" s="1" t="s">
        <v>15504</v>
      </c>
      <c r="C1352" s="1" t="s">
        <v>6315</v>
      </c>
      <c r="D1352" s="2">
        <v>30802</v>
      </c>
      <c r="E1352">
        <v>30</v>
      </c>
      <c r="F1352">
        <v>4</v>
      </c>
      <c r="G1352">
        <v>1984</v>
      </c>
      <c r="H1352">
        <v>35</v>
      </c>
      <c r="I1352" s="21">
        <f>AVERAGE(completedclient[age])</f>
        <v>45.892717452039484</v>
      </c>
      <c r="J1352" s="1" t="s">
        <v>15505</v>
      </c>
      <c r="K1352" s="1" t="s">
        <v>15506</v>
      </c>
      <c r="L1352" s="1" t="s">
        <v>15263</v>
      </c>
      <c r="M1352" s="1" t="s">
        <v>14562</v>
      </c>
      <c r="N1352" s="1" t="s">
        <v>15507</v>
      </c>
      <c r="O1352" s="1" t="s">
        <v>15508</v>
      </c>
      <c r="P1352" s="1" t="s">
        <v>15509</v>
      </c>
      <c r="Q1352" s="1"/>
      <c r="R1352" s="1" t="s">
        <v>6372</v>
      </c>
      <c r="S1352" s="1" t="s">
        <v>6373</v>
      </c>
      <c r="T1352">
        <v>43535</v>
      </c>
      <c r="U1352">
        <v>12</v>
      </c>
    </row>
    <row r="1353" spans="1:21" x14ac:dyDescent="0.3">
      <c r="A1353">
        <v>1427</v>
      </c>
      <c r="B1353" s="1" t="s">
        <v>15510</v>
      </c>
      <c r="C1353" s="1" t="s">
        <v>6315</v>
      </c>
      <c r="D1353" s="2">
        <v>31397</v>
      </c>
      <c r="E1353">
        <v>16</v>
      </c>
      <c r="F1353">
        <v>12</v>
      </c>
      <c r="G1353">
        <v>1985</v>
      </c>
      <c r="H1353">
        <v>34</v>
      </c>
      <c r="I1353" s="21">
        <f>AVERAGE(completedclient[age])</f>
        <v>45.892717452039484</v>
      </c>
      <c r="J1353" s="1" t="s">
        <v>15511</v>
      </c>
      <c r="K1353" s="1" t="s">
        <v>15512</v>
      </c>
      <c r="L1353" s="1" t="s">
        <v>15276</v>
      </c>
      <c r="M1353" s="1" t="s">
        <v>14599</v>
      </c>
      <c r="N1353" s="1" t="s">
        <v>15513</v>
      </c>
      <c r="O1353" s="1" t="s">
        <v>15514</v>
      </c>
      <c r="P1353" s="1" t="s">
        <v>15515</v>
      </c>
      <c r="Q1353" s="1"/>
      <c r="R1353" s="1" t="s">
        <v>8950</v>
      </c>
      <c r="S1353" s="1" t="s">
        <v>8951</v>
      </c>
      <c r="T1353">
        <v>42539</v>
      </c>
      <c r="U1353">
        <v>14</v>
      </c>
    </row>
    <row r="1354" spans="1:21" x14ac:dyDescent="0.3">
      <c r="A1354">
        <v>1428</v>
      </c>
      <c r="B1354" s="1" t="s">
        <v>15516</v>
      </c>
      <c r="C1354" s="1" t="s">
        <v>6327</v>
      </c>
      <c r="D1354" s="2">
        <v>14724</v>
      </c>
      <c r="E1354">
        <v>23</v>
      </c>
      <c r="F1354">
        <v>4</v>
      </c>
      <c r="G1354">
        <v>1940</v>
      </c>
      <c r="H1354">
        <v>79</v>
      </c>
      <c r="I1354" s="21">
        <f>AVERAGE(completedclient[age])</f>
        <v>45.892717452039484</v>
      </c>
      <c r="J1354" s="1" t="s">
        <v>15517</v>
      </c>
      <c r="K1354" s="1" t="s">
        <v>15518</v>
      </c>
      <c r="L1354" s="1" t="s">
        <v>9394</v>
      </c>
      <c r="M1354" s="1" t="s">
        <v>15519</v>
      </c>
      <c r="N1354" s="1" t="s">
        <v>15520</v>
      </c>
      <c r="O1354" s="1" t="s">
        <v>15521</v>
      </c>
      <c r="P1354" s="1" t="s">
        <v>15522</v>
      </c>
      <c r="Q1354" s="1"/>
      <c r="R1354" s="1" t="s">
        <v>6372</v>
      </c>
      <c r="S1354" s="1" t="s">
        <v>6373</v>
      </c>
      <c r="T1354">
        <v>48399</v>
      </c>
      <c r="U1354">
        <v>12</v>
      </c>
    </row>
    <row r="1355" spans="1:21" x14ac:dyDescent="0.3">
      <c r="A1355">
        <v>1429</v>
      </c>
      <c r="B1355" s="1" t="s">
        <v>15523</v>
      </c>
      <c r="C1355" s="1" t="s">
        <v>6315</v>
      </c>
      <c r="D1355" s="2">
        <v>17414</v>
      </c>
      <c r="E1355">
        <v>4</v>
      </c>
      <c r="F1355">
        <v>9</v>
      </c>
      <c r="G1355">
        <v>1947</v>
      </c>
      <c r="H1355">
        <v>72</v>
      </c>
      <c r="I1355" s="21">
        <f>AVERAGE(completedclient[age])</f>
        <v>45.892717452039484</v>
      </c>
      <c r="J1355" s="1" t="s">
        <v>15524</v>
      </c>
      <c r="K1355" s="1" t="s">
        <v>15525</v>
      </c>
      <c r="L1355" s="1" t="s">
        <v>15288</v>
      </c>
      <c r="M1355" s="1" t="s">
        <v>10646</v>
      </c>
      <c r="N1355" s="1" t="s">
        <v>15526</v>
      </c>
      <c r="O1355" s="1" t="s">
        <v>15527</v>
      </c>
      <c r="P1355" s="1" t="s">
        <v>15528</v>
      </c>
      <c r="Q1355" s="1"/>
      <c r="R1355" s="1" t="s">
        <v>6372</v>
      </c>
      <c r="S1355" s="1" t="s">
        <v>6373</v>
      </c>
      <c r="T1355">
        <v>48062</v>
      </c>
      <c r="U1355">
        <v>12</v>
      </c>
    </row>
    <row r="1356" spans="1:21" x14ac:dyDescent="0.3">
      <c r="A1356">
        <v>1430</v>
      </c>
      <c r="B1356" s="1" t="s">
        <v>15529</v>
      </c>
      <c r="C1356" s="1" t="s">
        <v>6315</v>
      </c>
      <c r="D1356" s="2">
        <v>37405</v>
      </c>
      <c r="E1356">
        <v>29</v>
      </c>
      <c r="F1356">
        <v>5</v>
      </c>
      <c r="G1356">
        <v>2002</v>
      </c>
      <c r="H1356">
        <v>17</v>
      </c>
      <c r="I1356" s="21">
        <f>AVERAGE(completedclient[age])</f>
        <v>45.892717452039484</v>
      </c>
      <c r="J1356" s="1" t="s">
        <v>15530</v>
      </c>
      <c r="K1356" s="1" t="s">
        <v>15531</v>
      </c>
      <c r="L1356" s="1" t="s">
        <v>15294</v>
      </c>
      <c r="M1356" s="1" t="s">
        <v>14618</v>
      </c>
      <c r="N1356" s="1" t="s">
        <v>15532</v>
      </c>
      <c r="O1356" s="1" t="s">
        <v>15533</v>
      </c>
      <c r="P1356" s="1" t="s">
        <v>15534</v>
      </c>
      <c r="Q1356" s="1"/>
      <c r="R1356" s="1" t="s">
        <v>6768</v>
      </c>
      <c r="S1356" s="1" t="s">
        <v>6769</v>
      </c>
      <c r="T1356">
        <v>45578</v>
      </c>
      <c r="U1356">
        <v>64</v>
      </c>
    </row>
    <row r="1357" spans="1:21" x14ac:dyDescent="0.3">
      <c r="A1357">
        <v>1431</v>
      </c>
      <c r="B1357" s="1" t="s">
        <v>15535</v>
      </c>
      <c r="C1357" s="1" t="s">
        <v>6315</v>
      </c>
      <c r="D1357" s="2">
        <v>18575</v>
      </c>
      <c r="E1357">
        <v>8</v>
      </c>
      <c r="F1357">
        <v>11</v>
      </c>
      <c r="G1357">
        <v>1950</v>
      </c>
      <c r="H1357">
        <v>69</v>
      </c>
      <c r="I1357" s="21">
        <f>AVERAGE(completedclient[age])</f>
        <v>45.892717452039484</v>
      </c>
      <c r="J1357" s="1" t="s">
        <v>15536</v>
      </c>
      <c r="K1357" s="1" t="s">
        <v>15537</v>
      </c>
      <c r="L1357" s="1" t="s">
        <v>15300</v>
      </c>
      <c r="M1357" s="1" t="s">
        <v>14625</v>
      </c>
      <c r="N1357" s="1" t="s">
        <v>15538</v>
      </c>
      <c r="O1357" s="1" t="s">
        <v>15539</v>
      </c>
      <c r="P1357" s="1" t="s">
        <v>15540</v>
      </c>
      <c r="Q1357" s="1"/>
      <c r="R1357" s="1" t="s">
        <v>7206</v>
      </c>
      <c r="S1357" s="1" t="s">
        <v>6393</v>
      </c>
      <c r="T1357">
        <v>1853</v>
      </c>
      <c r="U1357">
        <v>55</v>
      </c>
    </row>
    <row r="1358" spans="1:21" x14ac:dyDescent="0.3">
      <c r="A1358">
        <v>1432</v>
      </c>
      <c r="B1358" s="1" t="s">
        <v>15541</v>
      </c>
      <c r="C1358" s="1" t="s">
        <v>6315</v>
      </c>
      <c r="D1358" s="2">
        <v>29815</v>
      </c>
      <c r="E1358">
        <v>17</v>
      </c>
      <c r="F1358">
        <v>8</v>
      </c>
      <c r="G1358">
        <v>1981</v>
      </c>
      <c r="H1358">
        <v>38</v>
      </c>
      <c r="I1358" s="21">
        <f>AVERAGE(completedclient[age])</f>
        <v>45.892717452039484</v>
      </c>
      <c r="J1358" s="1" t="s">
        <v>15542</v>
      </c>
      <c r="K1358" s="1" t="s">
        <v>15543</v>
      </c>
      <c r="L1358" s="1" t="s">
        <v>15306</v>
      </c>
      <c r="M1358" s="1" t="s">
        <v>14632</v>
      </c>
      <c r="N1358" s="1" t="s">
        <v>15544</v>
      </c>
      <c r="O1358" s="1" t="s">
        <v>15545</v>
      </c>
      <c r="P1358" s="1" t="s">
        <v>15546</v>
      </c>
      <c r="Q1358" s="1"/>
      <c r="R1358" s="1" t="s">
        <v>6727</v>
      </c>
      <c r="S1358" s="1" t="s">
        <v>6728</v>
      </c>
      <c r="T1358">
        <v>46169</v>
      </c>
      <c r="U1358">
        <v>16</v>
      </c>
    </row>
    <row r="1359" spans="1:21" x14ac:dyDescent="0.3">
      <c r="A1359">
        <v>1433</v>
      </c>
      <c r="B1359" s="1" t="s">
        <v>15547</v>
      </c>
      <c r="C1359" s="1" t="s">
        <v>6315</v>
      </c>
      <c r="D1359" s="2">
        <v>29046</v>
      </c>
      <c r="E1359">
        <v>10</v>
      </c>
      <c r="F1359">
        <v>7</v>
      </c>
      <c r="G1359">
        <v>1979</v>
      </c>
      <c r="H1359">
        <v>40</v>
      </c>
      <c r="I1359" s="21">
        <f>AVERAGE(completedclient[age])</f>
        <v>45.892717452039484</v>
      </c>
      <c r="J1359" s="1" t="s">
        <v>15548</v>
      </c>
      <c r="K1359" s="1" t="s">
        <v>15549</v>
      </c>
      <c r="L1359" s="1" t="s">
        <v>15312</v>
      </c>
      <c r="M1359" s="1" t="s">
        <v>14639</v>
      </c>
      <c r="N1359" s="1" t="s">
        <v>15550</v>
      </c>
      <c r="O1359" s="1" t="s">
        <v>15551</v>
      </c>
      <c r="P1359" s="1" t="s">
        <v>15552</v>
      </c>
      <c r="Q1359" s="1"/>
      <c r="R1359" s="1" t="s">
        <v>6735</v>
      </c>
      <c r="S1359" s="1" t="s">
        <v>6736</v>
      </c>
      <c r="T1359">
        <v>40526</v>
      </c>
      <c r="U1359">
        <v>72</v>
      </c>
    </row>
    <row r="1360" spans="1:21" x14ac:dyDescent="0.3">
      <c r="A1360">
        <v>1434</v>
      </c>
      <c r="B1360" s="1" t="s">
        <v>15553</v>
      </c>
      <c r="C1360" s="1" t="s">
        <v>6327</v>
      </c>
      <c r="D1360" s="2">
        <v>31861</v>
      </c>
      <c r="E1360">
        <v>25</v>
      </c>
      <c r="F1360">
        <v>3</v>
      </c>
      <c r="G1360">
        <v>1987</v>
      </c>
      <c r="H1360">
        <v>32</v>
      </c>
      <c r="I1360" s="21">
        <f>AVERAGE(completedclient[age])</f>
        <v>45.892717452039484</v>
      </c>
      <c r="J1360" s="1" t="s">
        <v>15554</v>
      </c>
      <c r="K1360" s="1" t="s">
        <v>15555</v>
      </c>
      <c r="L1360" s="1" t="s">
        <v>9408</v>
      </c>
      <c r="M1360" s="1" t="s">
        <v>15556</v>
      </c>
      <c r="N1360" s="1" t="s">
        <v>15557</v>
      </c>
      <c r="O1360" s="1" t="s">
        <v>15558</v>
      </c>
      <c r="P1360" s="1" t="s">
        <v>15559</v>
      </c>
      <c r="Q1360" s="1"/>
      <c r="R1360" s="1" t="s">
        <v>6735</v>
      </c>
      <c r="S1360" s="1" t="s">
        <v>6736</v>
      </c>
      <c r="T1360">
        <v>41173</v>
      </c>
      <c r="U1360">
        <v>72</v>
      </c>
    </row>
    <row r="1361" spans="1:21" x14ac:dyDescent="0.3">
      <c r="A1361">
        <v>1435</v>
      </c>
      <c r="B1361" s="1" t="s">
        <v>15560</v>
      </c>
      <c r="C1361" s="1" t="s">
        <v>6327</v>
      </c>
      <c r="D1361" s="2">
        <v>26840</v>
      </c>
      <c r="E1361">
        <v>25</v>
      </c>
      <c r="F1361">
        <v>6</v>
      </c>
      <c r="G1361">
        <v>1973</v>
      </c>
      <c r="H1361">
        <v>46</v>
      </c>
      <c r="I1361" s="21">
        <f>AVERAGE(completedclient[age])</f>
        <v>45.892717452039484</v>
      </c>
      <c r="J1361" s="1" t="s">
        <v>15561</v>
      </c>
      <c r="K1361" s="1" t="s">
        <v>15562</v>
      </c>
      <c r="L1361" s="1" t="s">
        <v>9428</v>
      </c>
      <c r="M1361" s="1" t="s">
        <v>15563</v>
      </c>
      <c r="N1361" s="1" t="s">
        <v>15564</v>
      </c>
      <c r="O1361" s="1" t="s">
        <v>15565</v>
      </c>
      <c r="P1361" s="1" t="s">
        <v>15566</v>
      </c>
      <c r="Q1361" s="1"/>
      <c r="R1361" s="1" t="s">
        <v>6610</v>
      </c>
      <c r="S1361" s="1" t="s">
        <v>6611</v>
      </c>
      <c r="T1361">
        <v>43801</v>
      </c>
      <c r="U1361">
        <v>52</v>
      </c>
    </row>
    <row r="1362" spans="1:21" x14ac:dyDescent="0.3">
      <c r="A1362">
        <v>1438</v>
      </c>
      <c r="B1362" s="1" t="s">
        <v>15567</v>
      </c>
      <c r="C1362" s="1" t="s">
        <v>6315</v>
      </c>
      <c r="D1362" s="2">
        <v>30614</v>
      </c>
      <c r="E1362">
        <v>25</v>
      </c>
      <c r="F1362">
        <v>10</v>
      </c>
      <c r="G1362">
        <v>1983</v>
      </c>
      <c r="H1362">
        <v>36</v>
      </c>
      <c r="I1362" s="21">
        <f>AVERAGE(completedclient[age])</f>
        <v>45.892717452039484</v>
      </c>
      <c r="J1362" s="1" t="s">
        <v>15568</v>
      </c>
      <c r="K1362" s="1" t="s">
        <v>15569</v>
      </c>
      <c r="L1362" s="1" t="s">
        <v>15330</v>
      </c>
      <c r="M1362" s="1" t="s">
        <v>14658</v>
      </c>
      <c r="N1362" s="1" t="s">
        <v>15570</v>
      </c>
      <c r="O1362" s="1" t="s">
        <v>15571</v>
      </c>
      <c r="P1362" s="1" t="s">
        <v>15572</v>
      </c>
      <c r="Q1362" s="1"/>
      <c r="R1362" s="1" t="s">
        <v>6865</v>
      </c>
      <c r="S1362" s="1" t="s">
        <v>6866</v>
      </c>
      <c r="T1362">
        <v>48123</v>
      </c>
      <c r="U1362">
        <v>29</v>
      </c>
    </row>
    <row r="1363" spans="1:21" x14ac:dyDescent="0.3">
      <c r="A1363">
        <v>1439</v>
      </c>
      <c r="B1363" s="1" t="s">
        <v>15573</v>
      </c>
      <c r="C1363" s="1" t="s">
        <v>6327</v>
      </c>
      <c r="D1363" s="2">
        <v>34587</v>
      </c>
      <c r="E1363">
        <v>10</v>
      </c>
      <c r="F1363">
        <v>9</v>
      </c>
      <c r="G1363">
        <v>1994</v>
      </c>
      <c r="H1363">
        <v>25</v>
      </c>
      <c r="I1363" s="21">
        <f>AVERAGE(completedclient[age])</f>
        <v>45.892717452039484</v>
      </c>
      <c r="J1363" s="1" t="s">
        <v>15574</v>
      </c>
      <c r="K1363" s="1" t="s">
        <v>15575</v>
      </c>
      <c r="L1363" s="1" t="s">
        <v>8996</v>
      </c>
      <c r="M1363" s="1" t="s">
        <v>9934</v>
      </c>
      <c r="N1363" s="1" t="s">
        <v>15576</v>
      </c>
      <c r="O1363" s="1" t="s">
        <v>15577</v>
      </c>
      <c r="P1363" s="1" t="s">
        <v>15578</v>
      </c>
      <c r="Q1363" s="1"/>
      <c r="R1363" s="1" t="s">
        <v>6865</v>
      </c>
      <c r="S1363" s="1" t="s">
        <v>6866</v>
      </c>
      <c r="T1363">
        <v>41407</v>
      </c>
      <c r="U1363">
        <v>29</v>
      </c>
    </row>
    <row r="1364" spans="1:21" x14ac:dyDescent="0.3">
      <c r="A1364">
        <v>1440</v>
      </c>
      <c r="B1364" s="1" t="s">
        <v>15579</v>
      </c>
      <c r="C1364" s="1" t="s">
        <v>6327</v>
      </c>
      <c r="D1364" s="2">
        <v>35812</v>
      </c>
      <c r="E1364">
        <v>17</v>
      </c>
      <c r="F1364">
        <v>1</v>
      </c>
      <c r="G1364">
        <v>1998</v>
      </c>
      <c r="H1364">
        <v>22</v>
      </c>
      <c r="I1364" s="21">
        <f>AVERAGE(completedclient[age])</f>
        <v>45.892717452039484</v>
      </c>
      <c r="J1364" s="1" t="s">
        <v>15580</v>
      </c>
      <c r="K1364" s="1" t="s">
        <v>15581</v>
      </c>
      <c r="L1364" s="1" t="s">
        <v>9451</v>
      </c>
      <c r="M1364" s="1" t="s">
        <v>15582</v>
      </c>
      <c r="N1364" s="1" t="s">
        <v>15583</v>
      </c>
      <c r="O1364" s="1" t="s">
        <v>15584</v>
      </c>
      <c r="P1364" s="1" t="s">
        <v>15585</v>
      </c>
      <c r="Q1364" s="1"/>
      <c r="R1364" s="1" t="s">
        <v>6335</v>
      </c>
      <c r="S1364" s="1" t="s">
        <v>6336</v>
      </c>
      <c r="T1364">
        <v>10040</v>
      </c>
      <c r="U1364">
        <v>1</v>
      </c>
    </row>
    <row r="1365" spans="1:21" x14ac:dyDescent="0.3">
      <c r="A1365">
        <v>1441</v>
      </c>
      <c r="B1365" s="1" t="s">
        <v>15586</v>
      </c>
      <c r="C1365" s="1" t="s">
        <v>6315</v>
      </c>
      <c r="D1365" s="2">
        <v>18967</v>
      </c>
      <c r="E1365">
        <v>5</v>
      </c>
      <c r="F1365">
        <v>12</v>
      </c>
      <c r="G1365">
        <v>1951</v>
      </c>
      <c r="H1365">
        <v>68</v>
      </c>
      <c r="I1365" s="21">
        <f>AVERAGE(completedclient[age])</f>
        <v>45.892717452039484</v>
      </c>
      <c r="J1365" s="1" t="s">
        <v>15587</v>
      </c>
      <c r="K1365" s="1" t="s">
        <v>6677</v>
      </c>
      <c r="L1365" s="1" t="s">
        <v>9362</v>
      </c>
      <c r="M1365" s="1" t="s">
        <v>14665</v>
      </c>
      <c r="N1365" s="1" t="s">
        <v>15588</v>
      </c>
      <c r="O1365" s="1" t="s">
        <v>15589</v>
      </c>
      <c r="P1365" s="1" t="s">
        <v>15590</v>
      </c>
      <c r="Q1365" s="1"/>
      <c r="R1365" s="1" t="s">
        <v>9130</v>
      </c>
      <c r="S1365" s="1" t="s">
        <v>9131</v>
      </c>
      <c r="T1365">
        <v>48690</v>
      </c>
      <c r="U1365">
        <v>42</v>
      </c>
    </row>
    <row r="1366" spans="1:21" x14ac:dyDescent="0.3">
      <c r="A1366">
        <v>1442</v>
      </c>
      <c r="B1366" s="1" t="s">
        <v>15591</v>
      </c>
      <c r="C1366" s="1" t="s">
        <v>6327</v>
      </c>
      <c r="D1366" s="2">
        <v>19467</v>
      </c>
      <c r="E1366">
        <v>18</v>
      </c>
      <c r="F1366">
        <v>4</v>
      </c>
      <c r="G1366">
        <v>1953</v>
      </c>
      <c r="H1366">
        <v>66</v>
      </c>
      <c r="I1366" s="21">
        <f>AVERAGE(completedclient[age])</f>
        <v>45.892717452039484</v>
      </c>
      <c r="J1366" s="1" t="s">
        <v>15592</v>
      </c>
      <c r="K1366" s="1" t="s">
        <v>6961</v>
      </c>
      <c r="L1366" s="1" t="s">
        <v>9459</v>
      </c>
      <c r="M1366" s="1" t="s">
        <v>11507</v>
      </c>
      <c r="N1366" s="1" t="s">
        <v>15593</v>
      </c>
      <c r="O1366" s="1" t="s">
        <v>15594</v>
      </c>
      <c r="P1366" s="1" t="s">
        <v>15595</v>
      </c>
      <c r="Q1366" s="1"/>
      <c r="R1366" s="1" t="s">
        <v>9130</v>
      </c>
      <c r="S1366" s="1" t="s">
        <v>9131</v>
      </c>
      <c r="T1366">
        <v>42167</v>
      </c>
      <c r="U1366">
        <v>42</v>
      </c>
    </row>
    <row r="1367" spans="1:21" x14ac:dyDescent="0.3">
      <c r="A1367">
        <v>1443</v>
      </c>
      <c r="B1367" s="1" t="s">
        <v>15596</v>
      </c>
      <c r="C1367" s="1" t="s">
        <v>6327</v>
      </c>
      <c r="D1367" s="2">
        <v>20114</v>
      </c>
      <c r="E1367">
        <v>25</v>
      </c>
      <c r="F1367">
        <v>1</v>
      </c>
      <c r="G1367">
        <v>1955</v>
      </c>
      <c r="H1367">
        <v>65</v>
      </c>
      <c r="I1367" s="21">
        <f>AVERAGE(completedclient[age])</f>
        <v>45.892717452039484</v>
      </c>
      <c r="J1367" s="1" t="s">
        <v>15597</v>
      </c>
      <c r="K1367" s="1" t="s">
        <v>15598</v>
      </c>
      <c r="L1367" s="1" t="s">
        <v>9473</v>
      </c>
      <c r="M1367" s="1" t="s">
        <v>15599</v>
      </c>
      <c r="N1367" s="1" t="s">
        <v>15600</v>
      </c>
      <c r="O1367" s="1" t="s">
        <v>15601</v>
      </c>
      <c r="P1367" s="1" t="s">
        <v>15602</v>
      </c>
      <c r="Q1367" s="1"/>
      <c r="R1367" s="1" t="s">
        <v>6865</v>
      </c>
      <c r="S1367" s="1" t="s">
        <v>6866</v>
      </c>
      <c r="T1367">
        <v>40019</v>
      </c>
      <c r="U1367">
        <v>29</v>
      </c>
    </row>
    <row r="1368" spans="1:21" x14ac:dyDescent="0.3">
      <c r="A1368">
        <v>1444</v>
      </c>
      <c r="B1368" s="1" t="s">
        <v>15603</v>
      </c>
      <c r="C1368" s="1" t="s">
        <v>6315</v>
      </c>
      <c r="D1368" s="2">
        <v>22841</v>
      </c>
      <c r="E1368">
        <v>14</v>
      </c>
      <c r="F1368">
        <v>7</v>
      </c>
      <c r="G1368">
        <v>1962</v>
      </c>
      <c r="H1368">
        <v>57</v>
      </c>
      <c r="I1368" s="21">
        <f>AVERAGE(completedclient[age])</f>
        <v>45.892717452039484</v>
      </c>
      <c r="J1368" s="1" t="s">
        <v>15604</v>
      </c>
      <c r="K1368" s="1" t="s">
        <v>15605</v>
      </c>
      <c r="L1368" s="1" t="s">
        <v>15348</v>
      </c>
      <c r="M1368" s="1" t="s">
        <v>14672</v>
      </c>
      <c r="N1368" s="1" t="s">
        <v>15606</v>
      </c>
      <c r="O1368" s="1" t="s">
        <v>15607</v>
      </c>
      <c r="P1368" s="1" t="s">
        <v>15608</v>
      </c>
      <c r="Q1368" s="1"/>
      <c r="R1368" s="1" t="s">
        <v>6865</v>
      </c>
      <c r="S1368" s="1" t="s">
        <v>6866</v>
      </c>
      <c r="T1368">
        <v>43543</v>
      </c>
      <c r="U1368">
        <v>29</v>
      </c>
    </row>
    <row r="1369" spans="1:21" x14ac:dyDescent="0.3">
      <c r="A1369">
        <v>1445</v>
      </c>
      <c r="B1369" s="1" t="s">
        <v>15609</v>
      </c>
      <c r="C1369" s="1" t="s">
        <v>6327</v>
      </c>
      <c r="D1369" s="2">
        <v>22486</v>
      </c>
      <c r="E1369">
        <v>24</v>
      </c>
      <c r="F1369">
        <v>7</v>
      </c>
      <c r="G1369">
        <v>1961</v>
      </c>
      <c r="H1369">
        <v>58</v>
      </c>
      <c r="I1369" s="21">
        <f>AVERAGE(completedclient[age])</f>
        <v>45.892717452039484</v>
      </c>
      <c r="J1369" s="1" t="s">
        <v>15610</v>
      </c>
      <c r="K1369" s="1" t="s">
        <v>15611</v>
      </c>
      <c r="L1369" s="1" t="s">
        <v>9487</v>
      </c>
      <c r="M1369" s="1" t="s">
        <v>15612</v>
      </c>
      <c r="N1369" s="1" t="s">
        <v>15613</v>
      </c>
      <c r="O1369" s="1" t="s">
        <v>15614</v>
      </c>
      <c r="P1369" s="1" t="s">
        <v>15615</v>
      </c>
      <c r="Q1369" s="1"/>
      <c r="R1369" s="1" t="s">
        <v>6600</v>
      </c>
      <c r="S1369" s="1" t="s">
        <v>6601</v>
      </c>
      <c r="T1369">
        <v>46784</v>
      </c>
      <c r="U1369">
        <v>68</v>
      </c>
    </row>
    <row r="1370" spans="1:21" x14ac:dyDescent="0.3">
      <c r="A1370">
        <v>1446</v>
      </c>
      <c r="B1370" s="1" t="s">
        <v>15616</v>
      </c>
      <c r="C1370" s="1" t="s">
        <v>6327</v>
      </c>
      <c r="D1370" s="2">
        <v>27239</v>
      </c>
      <c r="E1370">
        <v>29</v>
      </c>
      <c r="F1370">
        <v>7</v>
      </c>
      <c r="G1370">
        <v>1974</v>
      </c>
      <c r="H1370">
        <v>45</v>
      </c>
      <c r="I1370" s="21">
        <f>AVERAGE(completedclient[age])</f>
        <v>45.892717452039484</v>
      </c>
      <c r="J1370" s="1" t="s">
        <v>15617</v>
      </c>
      <c r="K1370" s="1" t="s">
        <v>15618</v>
      </c>
      <c r="L1370" s="1" t="s">
        <v>9495</v>
      </c>
      <c r="M1370" s="1" t="s">
        <v>15619</v>
      </c>
      <c r="N1370" s="1" t="s">
        <v>15620</v>
      </c>
      <c r="O1370" s="1" t="s">
        <v>15621</v>
      </c>
      <c r="P1370" s="1" t="s">
        <v>15622</v>
      </c>
      <c r="Q1370" s="1"/>
      <c r="R1370" s="1" t="s">
        <v>6883</v>
      </c>
      <c r="S1370" s="1" t="s">
        <v>6503</v>
      </c>
      <c r="T1370">
        <v>42754</v>
      </c>
      <c r="U1370">
        <v>70</v>
      </c>
    </row>
    <row r="1371" spans="1:21" x14ac:dyDescent="0.3">
      <c r="A1371">
        <v>1447</v>
      </c>
      <c r="B1371" s="1" t="s">
        <v>15623</v>
      </c>
      <c r="C1371" s="1" t="s">
        <v>6315</v>
      </c>
      <c r="D1371" s="2">
        <v>26471</v>
      </c>
      <c r="E1371">
        <v>21</v>
      </c>
      <c r="F1371">
        <v>6</v>
      </c>
      <c r="G1371">
        <v>1972</v>
      </c>
      <c r="H1371">
        <v>47</v>
      </c>
      <c r="I1371" s="21">
        <f>AVERAGE(completedclient[age])</f>
        <v>45.892717452039484</v>
      </c>
      <c r="J1371" s="1" t="s">
        <v>15624</v>
      </c>
      <c r="K1371" s="1" t="s">
        <v>15625</v>
      </c>
      <c r="L1371" s="1" t="s">
        <v>15354</v>
      </c>
      <c r="M1371" s="1" t="s">
        <v>14679</v>
      </c>
      <c r="N1371" s="1" t="s">
        <v>15626</v>
      </c>
      <c r="O1371" s="1" t="s">
        <v>15627</v>
      </c>
      <c r="P1371" s="1" t="s">
        <v>15628</v>
      </c>
      <c r="Q1371" s="1"/>
      <c r="R1371" s="1" t="s">
        <v>6883</v>
      </c>
      <c r="S1371" s="1" t="s">
        <v>6503</v>
      </c>
      <c r="T1371">
        <v>42974</v>
      </c>
      <c r="U1371">
        <v>70</v>
      </c>
    </row>
    <row r="1372" spans="1:21" x14ac:dyDescent="0.3">
      <c r="A1372">
        <v>1448</v>
      </c>
      <c r="B1372" s="1" t="s">
        <v>15629</v>
      </c>
      <c r="C1372" s="1" t="s">
        <v>6315</v>
      </c>
      <c r="D1372" s="2">
        <v>28407</v>
      </c>
      <c r="E1372">
        <v>9</v>
      </c>
      <c r="F1372">
        <v>10</v>
      </c>
      <c r="G1372">
        <v>1977</v>
      </c>
      <c r="H1372">
        <v>42</v>
      </c>
      <c r="I1372" s="21">
        <f>AVERAGE(completedclient[age])</f>
        <v>45.892717452039484</v>
      </c>
      <c r="J1372" s="1" t="s">
        <v>15630</v>
      </c>
      <c r="K1372" s="1" t="s">
        <v>15631</v>
      </c>
      <c r="L1372" s="1" t="s">
        <v>15373</v>
      </c>
      <c r="M1372" s="1" t="s">
        <v>14692</v>
      </c>
      <c r="N1372" s="1" t="s">
        <v>15632</v>
      </c>
      <c r="O1372" s="1" t="s">
        <v>15633</v>
      </c>
      <c r="P1372" s="1" t="s">
        <v>15634</v>
      </c>
      <c r="Q1372" s="1"/>
      <c r="R1372" s="1" t="s">
        <v>6852</v>
      </c>
      <c r="S1372" s="1" t="s">
        <v>6336</v>
      </c>
      <c r="T1372">
        <v>14267</v>
      </c>
      <c r="U1372">
        <v>50</v>
      </c>
    </row>
    <row r="1373" spans="1:21" x14ac:dyDescent="0.3">
      <c r="A1373">
        <v>1449</v>
      </c>
      <c r="B1373" s="1" t="s">
        <v>15635</v>
      </c>
      <c r="C1373" s="1" t="s">
        <v>6327</v>
      </c>
      <c r="D1373" s="2">
        <v>25383</v>
      </c>
      <c r="E1373">
        <v>29</v>
      </c>
      <c r="F1373">
        <v>6</v>
      </c>
      <c r="G1373">
        <v>1969</v>
      </c>
      <c r="H1373">
        <v>50</v>
      </c>
      <c r="I1373" s="21">
        <f>AVERAGE(completedclient[age])</f>
        <v>45.892717452039484</v>
      </c>
      <c r="J1373" s="1" t="s">
        <v>15636</v>
      </c>
      <c r="K1373" s="1" t="s">
        <v>15637</v>
      </c>
      <c r="L1373" s="1" t="s">
        <v>9503</v>
      </c>
      <c r="M1373" s="1" t="s">
        <v>15638</v>
      </c>
      <c r="N1373" s="1" t="s">
        <v>15639</v>
      </c>
      <c r="O1373" s="1" t="s">
        <v>15640</v>
      </c>
      <c r="P1373" s="1" t="s">
        <v>15641</v>
      </c>
      <c r="Q1373" s="1"/>
      <c r="R1373" s="1" t="s">
        <v>7227</v>
      </c>
      <c r="S1373" s="1" t="s">
        <v>7228</v>
      </c>
      <c r="T1373">
        <v>46658</v>
      </c>
      <c r="U1373">
        <v>41</v>
      </c>
    </row>
    <row r="1374" spans="1:21" x14ac:dyDescent="0.3">
      <c r="A1374">
        <v>1450</v>
      </c>
      <c r="B1374" s="1" t="s">
        <v>15642</v>
      </c>
      <c r="C1374" s="1" t="s">
        <v>6315</v>
      </c>
      <c r="D1374" s="2">
        <v>32584</v>
      </c>
      <c r="E1374">
        <v>17</v>
      </c>
      <c r="F1374">
        <v>3</v>
      </c>
      <c r="G1374">
        <v>1989</v>
      </c>
      <c r="H1374">
        <v>30</v>
      </c>
      <c r="I1374" s="21">
        <f>AVERAGE(completedclient[age])</f>
        <v>45.892717452039484</v>
      </c>
      <c r="J1374" s="1" t="s">
        <v>15643</v>
      </c>
      <c r="K1374" s="1" t="s">
        <v>15644</v>
      </c>
      <c r="L1374" s="1" t="s">
        <v>15379</v>
      </c>
      <c r="M1374" s="1" t="s">
        <v>14705</v>
      </c>
      <c r="N1374" s="1" t="s">
        <v>15645</v>
      </c>
      <c r="O1374" s="1" t="s">
        <v>15646</v>
      </c>
      <c r="P1374" s="1" t="s">
        <v>15647</v>
      </c>
      <c r="Q1374" s="1"/>
      <c r="R1374" s="1" t="s">
        <v>8084</v>
      </c>
      <c r="S1374" s="1" t="s">
        <v>6393</v>
      </c>
      <c r="T1374">
        <v>2723</v>
      </c>
      <c r="U1374">
        <v>61</v>
      </c>
    </row>
    <row r="1375" spans="1:21" x14ac:dyDescent="0.3">
      <c r="A1375">
        <v>1452</v>
      </c>
      <c r="B1375" s="1" t="s">
        <v>15648</v>
      </c>
      <c r="C1375" s="1" t="s">
        <v>6315</v>
      </c>
      <c r="D1375" s="2">
        <v>22064</v>
      </c>
      <c r="E1375">
        <v>28</v>
      </c>
      <c r="F1375">
        <v>5</v>
      </c>
      <c r="G1375">
        <v>1960</v>
      </c>
      <c r="H1375">
        <v>59</v>
      </c>
      <c r="I1375" s="21">
        <f>AVERAGE(completedclient[age])</f>
        <v>45.892717452039484</v>
      </c>
      <c r="J1375" s="1" t="s">
        <v>15649</v>
      </c>
      <c r="K1375" s="1" t="s">
        <v>13001</v>
      </c>
      <c r="L1375" s="1" t="s">
        <v>15385</v>
      </c>
      <c r="M1375" s="1" t="s">
        <v>14712</v>
      </c>
      <c r="N1375" s="1" t="s">
        <v>15650</v>
      </c>
      <c r="O1375" s="1" t="s">
        <v>15651</v>
      </c>
      <c r="P1375" s="1" t="s">
        <v>15652</v>
      </c>
      <c r="Q1375" s="1"/>
      <c r="R1375" s="1" t="s">
        <v>6735</v>
      </c>
      <c r="S1375" s="1" t="s">
        <v>6736</v>
      </c>
      <c r="T1375">
        <v>46780</v>
      </c>
      <c r="U1375">
        <v>72</v>
      </c>
    </row>
    <row r="1376" spans="1:21" x14ac:dyDescent="0.3">
      <c r="A1376">
        <v>1453</v>
      </c>
      <c r="B1376" s="1" t="s">
        <v>15653</v>
      </c>
      <c r="C1376" s="1" t="s">
        <v>6315</v>
      </c>
      <c r="D1376" s="2">
        <v>31500</v>
      </c>
      <c r="E1376">
        <v>29</v>
      </c>
      <c r="F1376">
        <v>3</v>
      </c>
      <c r="G1376">
        <v>1986</v>
      </c>
      <c r="H1376">
        <v>33</v>
      </c>
      <c r="I1376" s="21">
        <f>AVERAGE(completedclient[age])</f>
        <v>45.892717452039484</v>
      </c>
      <c r="J1376" s="1" t="s">
        <v>15654</v>
      </c>
      <c r="K1376" s="1" t="s">
        <v>15655</v>
      </c>
      <c r="L1376" s="1" t="s">
        <v>15417</v>
      </c>
      <c r="M1376" s="1" t="s">
        <v>12056</v>
      </c>
      <c r="N1376" s="1" t="s">
        <v>15656</v>
      </c>
      <c r="O1376" s="1" t="s">
        <v>15657</v>
      </c>
      <c r="P1376" s="1" t="s">
        <v>15658</v>
      </c>
      <c r="Q1376" s="1"/>
      <c r="R1376" s="1" t="s">
        <v>6865</v>
      </c>
      <c r="S1376" s="1" t="s">
        <v>6866</v>
      </c>
      <c r="T1376">
        <v>49261</v>
      </c>
      <c r="U1376">
        <v>29</v>
      </c>
    </row>
    <row r="1377" spans="1:21" x14ac:dyDescent="0.3">
      <c r="A1377">
        <v>1454</v>
      </c>
      <c r="B1377" s="1" t="s">
        <v>15659</v>
      </c>
      <c r="C1377" s="1" t="s">
        <v>6327</v>
      </c>
      <c r="D1377" s="2">
        <v>16713</v>
      </c>
      <c r="E1377">
        <v>3</v>
      </c>
      <c r="F1377">
        <v>10</v>
      </c>
      <c r="G1377">
        <v>1945</v>
      </c>
      <c r="H1377">
        <v>74</v>
      </c>
      <c r="I1377" s="21">
        <f>AVERAGE(completedclient[age])</f>
        <v>45.892717452039484</v>
      </c>
      <c r="J1377" s="1" t="s">
        <v>15660</v>
      </c>
      <c r="K1377" s="1" t="s">
        <v>9136</v>
      </c>
      <c r="L1377" s="1" t="s">
        <v>7249</v>
      </c>
      <c r="M1377" s="1" t="s">
        <v>15661</v>
      </c>
      <c r="N1377" s="1" t="s">
        <v>15662</v>
      </c>
      <c r="O1377" s="1" t="s">
        <v>15663</v>
      </c>
      <c r="P1377" s="1" t="s">
        <v>15664</v>
      </c>
      <c r="Q1377" s="1"/>
      <c r="R1377" s="1" t="s">
        <v>6620</v>
      </c>
      <c r="S1377" s="1" t="s">
        <v>6611</v>
      </c>
      <c r="T1377">
        <v>47502</v>
      </c>
      <c r="U1377">
        <v>73</v>
      </c>
    </row>
    <row r="1378" spans="1:21" x14ac:dyDescent="0.3">
      <c r="A1378">
        <v>1455</v>
      </c>
      <c r="B1378" s="1" t="s">
        <v>15665</v>
      </c>
      <c r="C1378" s="1" t="s">
        <v>6315</v>
      </c>
      <c r="D1378" s="2">
        <v>17412</v>
      </c>
      <c r="E1378">
        <v>2</v>
      </c>
      <c r="F1378">
        <v>9</v>
      </c>
      <c r="G1378">
        <v>1947</v>
      </c>
      <c r="H1378">
        <v>72</v>
      </c>
      <c r="I1378" s="21">
        <f>AVERAGE(completedclient[age])</f>
        <v>45.892717452039484</v>
      </c>
      <c r="J1378" s="1" t="s">
        <v>15666</v>
      </c>
      <c r="K1378" s="1" t="s">
        <v>15667</v>
      </c>
      <c r="L1378" s="1" t="s">
        <v>15430</v>
      </c>
      <c r="M1378" s="1" t="s">
        <v>14737</v>
      </c>
      <c r="N1378" s="1" t="s">
        <v>15668</v>
      </c>
      <c r="O1378" s="1" t="s">
        <v>15669</v>
      </c>
      <c r="P1378" s="1" t="s">
        <v>15670</v>
      </c>
      <c r="Q1378" s="1"/>
      <c r="R1378" s="1" t="s">
        <v>6620</v>
      </c>
      <c r="S1378" s="1" t="s">
        <v>6611</v>
      </c>
      <c r="T1378">
        <v>47914</v>
      </c>
      <c r="U1378">
        <v>73</v>
      </c>
    </row>
    <row r="1379" spans="1:21" x14ac:dyDescent="0.3">
      <c r="A1379">
        <v>1456</v>
      </c>
      <c r="B1379" s="1" t="s">
        <v>15671</v>
      </c>
      <c r="C1379" s="1" t="s">
        <v>6327</v>
      </c>
      <c r="D1379" s="2">
        <v>17647</v>
      </c>
      <c r="E1379">
        <v>24</v>
      </c>
      <c r="F1379">
        <v>4</v>
      </c>
      <c r="G1379">
        <v>1948</v>
      </c>
      <c r="H1379">
        <v>71</v>
      </c>
      <c r="I1379" s="21">
        <f>AVERAGE(completedclient[age])</f>
        <v>45.892717452039484</v>
      </c>
      <c r="J1379" s="1" t="s">
        <v>15672</v>
      </c>
      <c r="K1379" s="1" t="s">
        <v>15673</v>
      </c>
      <c r="L1379" s="1" t="s">
        <v>7257</v>
      </c>
      <c r="M1379" s="1" t="s">
        <v>15674</v>
      </c>
      <c r="N1379" s="1" t="s">
        <v>15675</v>
      </c>
      <c r="O1379" s="1" t="s">
        <v>15676</v>
      </c>
      <c r="P1379" s="1" t="s">
        <v>15677</v>
      </c>
      <c r="Q1379" s="1"/>
      <c r="R1379" s="1" t="s">
        <v>6883</v>
      </c>
      <c r="S1379" s="1" t="s">
        <v>6503</v>
      </c>
      <c r="T1379">
        <v>46888</v>
      </c>
      <c r="U1379">
        <v>70</v>
      </c>
    </row>
    <row r="1380" spans="1:21" x14ac:dyDescent="0.3">
      <c r="A1380">
        <v>1457</v>
      </c>
      <c r="B1380" s="1" t="s">
        <v>15678</v>
      </c>
      <c r="C1380" s="1" t="s">
        <v>6315</v>
      </c>
      <c r="D1380" s="2">
        <v>20009</v>
      </c>
      <c r="E1380">
        <v>12</v>
      </c>
      <c r="F1380">
        <v>10</v>
      </c>
      <c r="G1380">
        <v>1954</v>
      </c>
      <c r="H1380">
        <v>65</v>
      </c>
      <c r="I1380" s="21">
        <f>AVERAGE(completedclient[age])</f>
        <v>45.892717452039484</v>
      </c>
      <c r="J1380" s="1" t="s">
        <v>15679</v>
      </c>
      <c r="K1380" s="1" t="s">
        <v>15680</v>
      </c>
      <c r="L1380" s="1" t="s">
        <v>15436</v>
      </c>
      <c r="M1380" s="1" t="s">
        <v>14744</v>
      </c>
      <c r="N1380" s="1" t="s">
        <v>15681</v>
      </c>
      <c r="O1380" s="1" t="s">
        <v>15682</v>
      </c>
      <c r="P1380" s="1" t="s">
        <v>15683</v>
      </c>
      <c r="Q1380" s="1"/>
      <c r="R1380" s="1" t="s">
        <v>6883</v>
      </c>
      <c r="S1380" s="1" t="s">
        <v>6503</v>
      </c>
      <c r="T1380">
        <v>45189</v>
      </c>
      <c r="U1380">
        <v>70</v>
      </c>
    </row>
    <row r="1381" spans="1:21" x14ac:dyDescent="0.3">
      <c r="A1381">
        <v>1458</v>
      </c>
      <c r="B1381" s="1" t="s">
        <v>15684</v>
      </c>
      <c r="C1381" s="1" t="s">
        <v>6327</v>
      </c>
      <c r="D1381" s="2">
        <v>21283</v>
      </c>
      <c r="E1381">
        <v>8</v>
      </c>
      <c r="F1381">
        <v>4</v>
      </c>
      <c r="G1381">
        <v>1958</v>
      </c>
      <c r="H1381">
        <v>61</v>
      </c>
      <c r="I1381" s="21">
        <f>AVERAGE(completedclient[age])</f>
        <v>45.892717452039484</v>
      </c>
      <c r="J1381" s="1" t="s">
        <v>15685</v>
      </c>
      <c r="K1381" s="1" t="s">
        <v>15686</v>
      </c>
      <c r="L1381" s="1" t="s">
        <v>7289</v>
      </c>
      <c r="M1381" s="1" t="s">
        <v>15687</v>
      </c>
      <c r="N1381" s="1" t="s">
        <v>15688</v>
      </c>
      <c r="O1381" s="1" t="s">
        <v>15689</v>
      </c>
      <c r="P1381" s="1" t="s">
        <v>15690</v>
      </c>
      <c r="Q1381" s="1"/>
      <c r="R1381" s="1" t="s">
        <v>6813</v>
      </c>
      <c r="S1381" s="1" t="s">
        <v>6611</v>
      </c>
      <c r="T1381">
        <v>46894</v>
      </c>
      <c r="U1381">
        <v>67</v>
      </c>
    </row>
    <row r="1382" spans="1:21" x14ac:dyDescent="0.3">
      <c r="A1382">
        <v>1459</v>
      </c>
      <c r="B1382" s="1" t="s">
        <v>15691</v>
      </c>
      <c r="C1382" s="1" t="s">
        <v>6327</v>
      </c>
      <c r="D1382" s="2">
        <v>35316</v>
      </c>
      <c r="E1382">
        <v>8</v>
      </c>
      <c r="F1382">
        <v>9</v>
      </c>
      <c r="G1382">
        <v>1996</v>
      </c>
      <c r="H1382">
        <v>23</v>
      </c>
      <c r="I1382" s="21">
        <f>AVERAGE(completedclient[age])</f>
        <v>45.892717452039484</v>
      </c>
      <c r="J1382" s="1" t="s">
        <v>15692</v>
      </c>
      <c r="K1382" s="1" t="s">
        <v>15693</v>
      </c>
      <c r="L1382" s="1" t="s">
        <v>7304</v>
      </c>
      <c r="M1382" s="1" t="s">
        <v>15694</v>
      </c>
      <c r="N1382" s="1" t="s">
        <v>15695</v>
      </c>
      <c r="O1382" s="1" t="s">
        <v>15696</v>
      </c>
      <c r="P1382" s="1" t="s">
        <v>15697</v>
      </c>
      <c r="Q1382" s="1"/>
      <c r="R1382" s="1" t="s">
        <v>6478</v>
      </c>
      <c r="S1382" s="1" t="s">
        <v>6837</v>
      </c>
      <c r="T1382">
        <v>47461</v>
      </c>
      <c r="U1382">
        <v>4</v>
      </c>
    </row>
    <row r="1383" spans="1:21" x14ac:dyDescent="0.3">
      <c r="A1383">
        <v>1460</v>
      </c>
      <c r="B1383" s="1" t="s">
        <v>15698</v>
      </c>
      <c r="C1383" s="1" t="s">
        <v>6315</v>
      </c>
      <c r="D1383" s="2">
        <v>19431</v>
      </c>
      <c r="E1383">
        <v>13</v>
      </c>
      <c r="F1383">
        <v>3</v>
      </c>
      <c r="G1383">
        <v>1953</v>
      </c>
      <c r="H1383">
        <v>66</v>
      </c>
      <c r="I1383" s="21">
        <f>AVERAGE(completedclient[age])</f>
        <v>45.892717452039484</v>
      </c>
      <c r="J1383" s="1" t="s">
        <v>15699</v>
      </c>
      <c r="K1383" s="1" t="s">
        <v>15700</v>
      </c>
      <c r="L1383" s="1" t="s">
        <v>15449</v>
      </c>
      <c r="M1383" s="1" t="s">
        <v>14757</v>
      </c>
      <c r="N1383" s="1" t="s">
        <v>15701</v>
      </c>
      <c r="O1383" s="1" t="s">
        <v>15702</v>
      </c>
      <c r="P1383" s="1" t="s">
        <v>15703</v>
      </c>
      <c r="Q1383" s="1"/>
      <c r="R1383" s="1" t="s">
        <v>9441</v>
      </c>
      <c r="S1383" s="1" t="s">
        <v>9442</v>
      </c>
      <c r="T1383">
        <v>48214</v>
      </c>
      <c r="U1383">
        <v>23</v>
      </c>
    </row>
    <row r="1384" spans="1:21" x14ac:dyDescent="0.3">
      <c r="A1384">
        <v>1461</v>
      </c>
      <c r="B1384" s="1" t="s">
        <v>15704</v>
      </c>
      <c r="C1384" s="1" t="s">
        <v>6327</v>
      </c>
      <c r="D1384" s="2">
        <v>32863</v>
      </c>
      <c r="E1384">
        <v>21</v>
      </c>
      <c r="F1384">
        <v>12</v>
      </c>
      <c r="G1384">
        <v>1989</v>
      </c>
      <c r="H1384">
        <v>30</v>
      </c>
      <c r="I1384" s="21">
        <f>AVERAGE(completedclient[age])</f>
        <v>45.892717452039484</v>
      </c>
      <c r="J1384" s="1" t="s">
        <v>15705</v>
      </c>
      <c r="K1384" s="1" t="s">
        <v>15706</v>
      </c>
      <c r="L1384" s="1" t="s">
        <v>7312</v>
      </c>
      <c r="M1384" s="1" t="s">
        <v>15707</v>
      </c>
      <c r="N1384" s="1" t="s">
        <v>15708</v>
      </c>
      <c r="O1384" s="1" t="s">
        <v>15709</v>
      </c>
      <c r="P1384" s="1" t="s">
        <v>15710</v>
      </c>
      <c r="Q1384" s="1"/>
      <c r="R1384" s="1" t="s">
        <v>7743</v>
      </c>
      <c r="S1384" s="1" t="s">
        <v>7744</v>
      </c>
      <c r="T1384">
        <v>47307</v>
      </c>
      <c r="U1384">
        <v>28</v>
      </c>
    </row>
    <row r="1385" spans="1:21" x14ac:dyDescent="0.3">
      <c r="A1385">
        <v>1462</v>
      </c>
      <c r="B1385" s="1" t="s">
        <v>15711</v>
      </c>
      <c r="C1385" s="1" t="s">
        <v>6327</v>
      </c>
      <c r="D1385" s="2">
        <v>22342</v>
      </c>
      <c r="E1385">
        <v>2</v>
      </c>
      <c r="F1385">
        <v>3</v>
      </c>
      <c r="G1385">
        <v>1961</v>
      </c>
      <c r="H1385">
        <v>58</v>
      </c>
      <c r="I1385" s="21">
        <f>AVERAGE(completedclient[age])</f>
        <v>45.892717452039484</v>
      </c>
      <c r="J1385" s="1" t="s">
        <v>15712</v>
      </c>
      <c r="K1385" s="1" t="s">
        <v>14909</v>
      </c>
      <c r="L1385" s="1" t="s">
        <v>7334</v>
      </c>
      <c r="M1385" s="1" t="s">
        <v>15713</v>
      </c>
      <c r="N1385" s="1" t="s">
        <v>15714</v>
      </c>
      <c r="O1385" s="1" t="s">
        <v>15715</v>
      </c>
      <c r="P1385" s="1" t="s">
        <v>15716</v>
      </c>
      <c r="Q1385" s="1"/>
      <c r="R1385" s="1" t="s">
        <v>8795</v>
      </c>
      <c r="S1385" s="1" t="s">
        <v>8796</v>
      </c>
      <c r="T1385">
        <v>38506</v>
      </c>
      <c r="U1385">
        <v>49</v>
      </c>
    </row>
    <row r="1386" spans="1:21" x14ac:dyDescent="0.3">
      <c r="A1386">
        <v>1463</v>
      </c>
      <c r="B1386" s="1" t="s">
        <v>15717</v>
      </c>
      <c r="C1386" s="1" t="s">
        <v>6315</v>
      </c>
      <c r="D1386" s="2">
        <v>20480</v>
      </c>
      <c r="E1386">
        <v>26</v>
      </c>
      <c r="F1386">
        <v>1</v>
      </c>
      <c r="G1386">
        <v>1956</v>
      </c>
      <c r="H1386">
        <v>64</v>
      </c>
      <c r="I1386" s="21">
        <f>AVERAGE(completedclient[age])</f>
        <v>45.892717452039484</v>
      </c>
      <c r="J1386" s="1" t="s">
        <v>15718</v>
      </c>
      <c r="K1386" s="1" t="s">
        <v>15719</v>
      </c>
      <c r="L1386" s="1" t="s">
        <v>15455</v>
      </c>
      <c r="M1386" s="1" t="s">
        <v>14763</v>
      </c>
      <c r="N1386" s="1" t="s">
        <v>15720</v>
      </c>
      <c r="O1386" s="1" t="s">
        <v>15721</v>
      </c>
      <c r="P1386" s="1" t="s">
        <v>15722</v>
      </c>
      <c r="Q1386" s="1"/>
      <c r="R1386" s="1" t="s">
        <v>6883</v>
      </c>
      <c r="S1386" s="1" t="s">
        <v>6503</v>
      </c>
      <c r="T1386">
        <v>40179</v>
      </c>
      <c r="U1386">
        <v>70</v>
      </c>
    </row>
    <row r="1387" spans="1:21" x14ac:dyDescent="0.3">
      <c r="A1387">
        <v>1464</v>
      </c>
      <c r="B1387" s="1" t="s">
        <v>15723</v>
      </c>
      <c r="C1387" s="1" t="s">
        <v>6315</v>
      </c>
      <c r="D1387" s="2">
        <v>17624</v>
      </c>
      <c r="E1387">
        <v>1</v>
      </c>
      <c r="F1387">
        <v>4</v>
      </c>
      <c r="G1387">
        <v>1948</v>
      </c>
      <c r="H1387">
        <v>71</v>
      </c>
      <c r="I1387" s="21">
        <f>AVERAGE(completedclient[age])</f>
        <v>45.892717452039484</v>
      </c>
      <c r="J1387" s="1" t="s">
        <v>15724</v>
      </c>
      <c r="K1387" s="1" t="s">
        <v>15725</v>
      </c>
      <c r="L1387" s="1" t="s">
        <v>15461</v>
      </c>
      <c r="M1387" s="1" t="s">
        <v>14794</v>
      </c>
      <c r="N1387" s="1" t="s">
        <v>15726</v>
      </c>
      <c r="O1387" s="1" t="s">
        <v>15727</v>
      </c>
      <c r="P1387" s="1" t="s">
        <v>15728</v>
      </c>
      <c r="Q1387" s="1"/>
      <c r="R1387" s="1" t="s">
        <v>6643</v>
      </c>
      <c r="S1387" s="1" t="s">
        <v>6601</v>
      </c>
      <c r="T1387">
        <v>42914</v>
      </c>
      <c r="U1387">
        <v>36</v>
      </c>
    </row>
    <row r="1388" spans="1:21" x14ac:dyDescent="0.3">
      <c r="A1388">
        <v>1465</v>
      </c>
      <c r="B1388" s="1" t="s">
        <v>15729</v>
      </c>
      <c r="C1388" s="1" t="s">
        <v>6327</v>
      </c>
      <c r="D1388" s="2">
        <v>18634</v>
      </c>
      <c r="E1388">
        <v>6</v>
      </c>
      <c r="F1388">
        <v>1</v>
      </c>
      <c r="G1388">
        <v>1951</v>
      </c>
      <c r="H1388">
        <v>69</v>
      </c>
      <c r="I1388" s="21">
        <f>AVERAGE(completedclient[age])</f>
        <v>45.892717452039484</v>
      </c>
      <c r="J1388" s="1" t="s">
        <v>15730</v>
      </c>
      <c r="K1388" s="1" t="s">
        <v>15731</v>
      </c>
      <c r="L1388" s="1" t="s">
        <v>7354</v>
      </c>
      <c r="M1388" s="1" t="s">
        <v>15732</v>
      </c>
      <c r="N1388" s="1" t="s">
        <v>15733</v>
      </c>
      <c r="O1388" s="1" t="s">
        <v>15734</v>
      </c>
      <c r="P1388" s="1" t="s">
        <v>15735</v>
      </c>
      <c r="Q1388" s="1"/>
      <c r="R1388" s="1" t="s">
        <v>6643</v>
      </c>
      <c r="S1388" s="1" t="s">
        <v>6601</v>
      </c>
      <c r="T1388">
        <v>44416</v>
      </c>
      <c r="U1388">
        <v>36</v>
      </c>
    </row>
    <row r="1389" spans="1:21" x14ac:dyDescent="0.3">
      <c r="A1389">
        <v>1466</v>
      </c>
      <c r="B1389" s="1" t="s">
        <v>15736</v>
      </c>
      <c r="C1389" s="1" t="s">
        <v>6327</v>
      </c>
      <c r="D1389" s="2">
        <v>26898</v>
      </c>
      <c r="E1389">
        <v>22</v>
      </c>
      <c r="F1389">
        <v>8</v>
      </c>
      <c r="G1389">
        <v>1973</v>
      </c>
      <c r="H1389">
        <v>46</v>
      </c>
      <c r="I1389" s="21">
        <f>AVERAGE(completedclient[age])</f>
        <v>45.892717452039484</v>
      </c>
      <c r="J1389" s="1" t="s">
        <v>15737</v>
      </c>
      <c r="K1389" s="1" t="s">
        <v>15738</v>
      </c>
      <c r="L1389" s="1" t="s">
        <v>7362</v>
      </c>
      <c r="M1389" s="1" t="s">
        <v>15739</v>
      </c>
      <c r="N1389" s="1" t="s">
        <v>15740</v>
      </c>
      <c r="O1389" s="1" t="s">
        <v>15741</v>
      </c>
      <c r="P1389" s="1" t="s">
        <v>15742</v>
      </c>
      <c r="Q1389" s="1"/>
      <c r="R1389" s="1" t="s">
        <v>6492</v>
      </c>
      <c r="S1389" s="1" t="s">
        <v>6743</v>
      </c>
      <c r="T1389">
        <v>47542</v>
      </c>
      <c r="U1389">
        <v>39</v>
      </c>
    </row>
    <row r="1390" spans="1:21" x14ac:dyDescent="0.3">
      <c r="A1390">
        <v>1467</v>
      </c>
      <c r="B1390" s="1" t="s">
        <v>15743</v>
      </c>
      <c r="C1390" s="1" t="s">
        <v>6327</v>
      </c>
      <c r="D1390" s="2">
        <v>16345</v>
      </c>
      <c r="E1390">
        <v>30</v>
      </c>
      <c r="F1390">
        <v>9</v>
      </c>
      <c r="G1390">
        <v>1944</v>
      </c>
      <c r="H1390">
        <v>75</v>
      </c>
      <c r="I1390" s="21">
        <f>AVERAGE(completedclient[age])</f>
        <v>45.892717452039484</v>
      </c>
      <c r="J1390" s="1" t="s">
        <v>15744</v>
      </c>
      <c r="K1390" s="1" t="s">
        <v>15745</v>
      </c>
      <c r="L1390" s="1" t="s">
        <v>7369</v>
      </c>
      <c r="M1390" s="1" t="s">
        <v>15746</v>
      </c>
      <c r="N1390" s="1" t="s">
        <v>15747</v>
      </c>
      <c r="O1390" s="1" t="s">
        <v>15748</v>
      </c>
      <c r="P1390" s="1" t="s">
        <v>15749</v>
      </c>
      <c r="Q1390" s="1"/>
      <c r="R1390" s="1" t="s">
        <v>7392</v>
      </c>
      <c r="S1390" s="1" t="s">
        <v>6393</v>
      </c>
      <c r="T1390">
        <v>2464</v>
      </c>
      <c r="U1390">
        <v>65</v>
      </c>
    </row>
    <row r="1391" spans="1:21" x14ac:dyDescent="0.3">
      <c r="A1391">
        <v>1468</v>
      </c>
      <c r="B1391" s="1" t="s">
        <v>15750</v>
      </c>
      <c r="C1391" s="1" t="s">
        <v>6315</v>
      </c>
      <c r="D1391" s="2">
        <v>22022</v>
      </c>
      <c r="E1391">
        <v>16</v>
      </c>
      <c r="F1391">
        <v>4</v>
      </c>
      <c r="G1391">
        <v>1960</v>
      </c>
      <c r="H1391">
        <v>59</v>
      </c>
      <c r="I1391" s="21">
        <f>AVERAGE(completedclient[age])</f>
        <v>45.892717452039484</v>
      </c>
      <c r="J1391" s="1" t="s">
        <v>15751</v>
      </c>
      <c r="K1391" s="1" t="s">
        <v>15752</v>
      </c>
      <c r="L1391" s="1" t="s">
        <v>15474</v>
      </c>
      <c r="M1391" s="1" t="s">
        <v>14807</v>
      </c>
      <c r="N1391" s="1" t="s">
        <v>15753</v>
      </c>
      <c r="O1391" s="1" t="s">
        <v>15754</v>
      </c>
      <c r="P1391" s="1" t="s">
        <v>15755</v>
      </c>
      <c r="Q1391" s="1"/>
      <c r="R1391" s="1" t="s">
        <v>6828</v>
      </c>
      <c r="S1391" s="1" t="s">
        <v>6336</v>
      </c>
      <c r="T1391">
        <v>13210</v>
      </c>
      <c r="U1391">
        <v>77</v>
      </c>
    </row>
    <row r="1392" spans="1:21" x14ac:dyDescent="0.3">
      <c r="A1392">
        <v>1469</v>
      </c>
      <c r="B1392" s="1" t="s">
        <v>15756</v>
      </c>
      <c r="C1392" s="1" t="s">
        <v>6315</v>
      </c>
      <c r="D1392" s="2">
        <v>31669</v>
      </c>
      <c r="E1392">
        <v>14</v>
      </c>
      <c r="F1392">
        <v>9</v>
      </c>
      <c r="G1392">
        <v>1986</v>
      </c>
      <c r="H1392">
        <v>33</v>
      </c>
      <c r="I1392" s="21">
        <f>AVERAGE(completedclient[age])</f>
        <v>45.892717452039484</v>
      </c>
      <c r="J1392" s="1" t="s">
        <v>15757</v>
      </c>
      <c r="K1392" s="1" t="s">
        <v>15758</v>
      </c>
      <c r="L1392" s="1" t="s">
        <v>15480</v>
      </c>
      <c r="M1392" s="1" t="s">
        <v>14820</v>
      </c>
      <c r="N1392" s="1" t="s">
        <v>15759</v>
      </c>
      <c r="O1392" s="1" t="s">
        <v>15760</v>
      </c>
      <c r="P1392" s="1" t="s">
        <v>15761</v>
      </c>
      <c r="Q1392" s="1"/>
      <c r="R1392" s="1" t="s">
        <v>6438</v>
      </c>
      <c r="S1392" s="1" t="s">
        <v>6439</v>
      </c>
      <c r="T1392">
        <v>41627</v>
      </c>
      <c r="U1392">
        <v>54</v>
      </c>
    </row>
    <row r="1393" spans="1:21" x14ac:dyDescent="0.3">
      <c r="A1393">
        <v>1470</v>
      </c>
      <c r="B1393" s="1" t="s">
        <v>15762</v>
      </c>
      <c r="C1393" s="1" t="s">
        <v>6327</v>
      </c>
      <c r="D1393" s="2">
        <v>22770</v>
      </c>
      <c r="E1393">
        <v>4</v>
      </c>
      <c r="F1393">
        <v>5</v>
      </c>
      <c r="G1393">
        <v>1962</v>
      </c>
      <c r="H1393">
        <v>57</v>
      </c>
      <c r="I1393" s="21">
        <f>AVERAGE(completedclient[age])</f>
        <v>45.892717452039484</v>
      </c>
      <c r="J1393" s="1" t="s">
        <v>15763</v>
      </c>
      <c r="K1393" s="1" t="s">
        <v>6506</v>
      </c>
      <c r="L1393" s="1" t="s">
        <v>7377</v>
      </c>
      <c r="M1393" s="1" t="s">
        <v>15764</v>
      </c>
      <c r="N1393" s="1" t="s">
        <v>15765</v>
      </c>
      <c r="O1393" s="1" t="s">
        <v>15766</v>
      </c>
      <c r="P1393" s="1" t="s">
        <v>15767</v>
      </c>
      <c r="Q1393" s="1"/>
      <c r="R1393" s="1" t="s">
        <v>6335</v>
      </c>
      <c r="S1393" s="1" t="s">
        <v>6336</v>
      </c>
      <c r="T1393">
        <v>10034</v>
      </c>
      <c r="U1393">
        <v>1</v>
      </c>
    </row>
    <row r="1394" spans="1:21" x14ac:dyDescent="0.3">
      <c r="A1394">
        <v>1471</v>
      </c>
      <c r="B1394" s="1" t="s">
        <v>15768</v>
      </c>
      <c r="C1394" s="1" t="s">
        <v>6315</v>
      </c>
      <c r="D1394" s="2">
        <v>21443</v>
      </c>
      <c r="E1394">
        <v>15</v>
      </c>
      <c r="F1394">
        <v>9</v>
      </c>
      <c r="G1394">
        <v>1958</v>
      </c>
      <c r="H1394">
        <v>61</v>
      </c>
      <c r="I1394" s="21">
        <f>AVERAGE(completedclient[age])</f>
        <v>45.892717452039484</v>
      </c>
      <c r="J1394" s="1" t="s">
        <v>15769</v>
      </c>
      <c r="K1394" s="1" t="s">
        <v>15770</v>
      </c>
      <c r="L1394" s="1" t="s">
        <v>15506</v>
      </c>
      <c r="M1394" s="1" t="s">
        <v>14838</v>
      </c>
      <c r="N1394" s="1" t="s">
        <v>15771</v>
      </c>
      <c r="O1394" s="1" t="s">
        <v>15772</v>
      </c>
      <c r="P1394" s="1" t="s">
        <v>15773</v>
      </c>
      <c r="Q1394" s="1"/>
      <c r="R1394" s="1" t="s">
        <v>6335</v>
      </c>
      <c r="S1394" s="1" t="s">
        <v>6336</v>
      </c>
      <c r="T1394">
        <v>10022</v>
      </c>
      <c r="U1394">
        <v>1</v>
      </c>
    </row>
    <row r="1395" spans="1:21" x14ac:dyDescent="0.3">
      <c r="A1395">
        <v>1472</v>
      </c>
      <c r="B1395" s="1" t="s">
        <v>15774</v>
      </c>
      <c r="C1395" s="1" t="s">
        <v>6315</v>
      </c>
      <c r="D1395" s="2">
        <v>32030</v>
      </c>
      <c r="E1395">
        <v>10</v>
      </c>
      <c r="F1395">
        <v>9</v>
      </c>
      <c r="G1395">
        <v>1987</v>
      </c>
      <c r="H1395">
        <v>32</v>
      </c>
      <c r="I1395" s="21">
        <f>AVERAGE(completedclient[age])</f>
        <v>45.892717452039484</v>
      </c>
      <c r="J1395" s="1" t="s">
        <v>15775</v>
      </c>
      <c r="K1395" s="1" t="s">
        <v>10560</v>
      </c>
      <c r="L1395" s="1" t="s">
        <v>15512</v>
      </c>
      <c r="M1395" s="1" t="s">
        <v>14845</v>
      </c>
      <c r="N1395" s="1" t="s">
        <v>15776</v>
      </c>
      <c r="O1395" s="1" t="s">
        <v>15777</v>
      </c>
      <c r="P1395" s="1" t="s">
        <v>15778</v>
      </c>
      <c r="Q1395" s="1"/>
      <c r="R1395" s="1" t="s">
        <v>6335</v>
      </c>
      <c r="S1395" s="1" t="s">
        <v>6336</v>
      </c>
      <c r="T1395">
        <v>10154</v>
      </c>
      <c r="U1395">
        <v>1</v>
      </c>
    </row>
    <row r="1396" spans="1:21" x14ac:dyDescent="0.3">
      <c r="A1396">
        <v>1473</v>
      </c>
      <c r="B1396" s="1" t="s">
        <v>15779</v>
      </c>
      <c r="C1396" s="1" t="s">
        <v>6315</v>
      </c>
      <c r="D1396" s="2">
        <v>18968</v>
      </c>
      <c r="E1396">
        <v>6</v>
      </c>
      <c r="F1396">
        <v>12</v>
      </c>
      <c r="G1396">
        <v>1951</v>
      </c>
      <c r="H1396">
        <v>68</v>
      </c>
      <c r="I1396" s="21">
        <f>AVERAGE(completedclient[age])</f>
        <v>45.892717452039484</v>
      </c>
      <c r="J1396" s="1" t="s">
        <v>15780</v>
      </c>
      <c r="K1396" s="1" t="s">
        <v>15781</v>
      </c>
      <c r="L1396" s="1" t="s">
        <v>15525</v>
      </c>
      <c r="M1396" s="1" t="s">
        <v>14852</v>
      </c>
      <c r="N1396" s="1" t="s">
        <v>15782</v>
      </c>
      <c r="O1396" s="1" t="s">
        <v>15783</v>
      </c>
      <c r="P1396" s="1" t="s">
        <v>15784</v>
      </c>
      <c r="Q1396" s="1"/>
      <c r="R1396" s="1" t="s">
        <v>6335</v>
      </c>
      <c r="S1396" s="1" t="s">
        <v>6336</v>
      </c>
      <c r="T1396">
        <v>10001</v>
      </c>
      <c r="U1396">
        <v>1</v>
      </c>
    </row>
    <row r="1397" spans="1:21" x14ac:dyDescent="0.3">
      <c r="A1397">
        <v>1474</v>
      </c>
      <c r="B1397" s="1" t="s">
        <v>15785</v>
      </c>
      <c r="C1397" s="1" t="s">
        <v>6315</v>
      </c>
      <c r="D1397" s="2">
        <v>33587</v>
      </c>
      <c r="E1397">
        <v>15</v>
      </c>
      <c r="F1397">
        <v>12</v>
      </c>
      <c r="G1397">
        <v>1991</v>
      </c>
      <c r="H1397">
        <v>28</v>
      </c>
      <c r="I1397" s="21">
        <f>AVERAGE(completedclient[age])</f>
        <v>45.892717452039484</v>
      </c>
      <c r="J1397" s="1" t="s">
        <v>15786</v>
      </c>
      <c r="K1397" s="1" t="s">
        <v>8996</v>
      </c>
      <c r="L1397" s="1" t="s">
        <v>15531</v>
      </c>
      <c r="M1397" s="1" t="s">
        <v>14877</v>
      </c>
      <c r="N1397" s="1" t="s">
        <v>15787</v>
      </c>
      <c r="O1397" s="1" t="s">
        <v>15788</v>
      </c>
      <c r="P1397" s="1" t="s">
        <v>15789</v>
      </c>
      <c r="Q1397" s="1"/>
      <c r="R1397" s="1" t="s">
        <v>6776</v>
      </c>
      <c r="S1397" s="1" t="s">
        <v>6777</v>
      </c>
      <c r="T1397">
        <v>47511</v>
      </c>
      <c r="U1397">
        <v>45</v>
      </c>
    </row>
    <row r="1398" spans="1:21" x14ac:dyDescent="0.3">
      <c r="A1398">
        <v>1475</v>
      </c>
      <c r="B1398" s="1" t="s">
        <v>15790</v>
      </c>
      <c r="C1398" s="1" t="s">
        <v>6327</v>
      </c>
      <c r="D1398" s="2">
        <v>19084</v>
      </c>
      <c r="E1398">
        <v>31</v>
      </c>
      <c r="F1398">
        <v>3</v>
      </c>
      <c r="G1398">
        <v>1952</v>
      </c>
      <c r="H1398">
        <v>67</v>
      </c>
      <c r="I1398" s="21">
        <f>AVERAGE(completedclient[age])</f>
        <v>45.892717452039484</v>
      </c>
      <c r="J1398" s="1" t="s">
        <v>15791</v>
      </c>
      <c r="K1398" s="1" t="s">
        <v>15792</v>
      </c>
      <c r="L1398" s="1" t="s">
        <v>7386</v>
      </c>
      <c r="M1398" s="1" t="s">
        <v>8616</v>
      </c>
      <c r="N1398" s="1" t="s">
        <v>15793</v>
      </c>
      <c r="O1398" s="1" t="s">
        <v>15794</v>
      </c>
      <c r="P1398" s="1" t="s">
        <v>15795</v>
      </c>
      <c r="Q1398" s="1"/>
      <c r="R1398" s="1" t="s">
        <v>6709</v>
      </c>
      <c r="S1398" s="1" t="s">
        <v>6710</v>
      </c>
      <c r="T1398">
        <v>47719</v>
      </c>
      <c r="U1398">
        <v>19</v>
      </c>
    </row>
    <row r="1399" spans="1:21" x14ac:dyDescent="0.3">
      <c r="A1399">
        <v>1476</v>
      </c>
      <c r="B1399" s="1" t="s">
        <v>15796</v>
      </c>
      <c r="C1399" s="1" t="s">
        <v>6327</v>
      </c>
      <c r="D1399" s="2">
        <v>33207</v>
      </c>
      <c r="E1399">
        <v>30</v>
      </c>
      <c r="F1399">
        <v>11</v>
      </c>
      <c r="G1399">
        <v>1990</v>
      </c>
      <c r="H1399">
        <v>29</v>
      </c>
      <c r="I1399" s="21">
        <f>AVERAGE(completedclient[age])</f>
        <v>45.892717452039484</v>
      </c>
      <c r="J1399" s="1" t="s">
        <v>15797</v>
      </c>
      <c r="K1399" s="1" t="s">
        <v>15798</v>
      </c>
      <c r="L1399" s="1" t="s">
        <v>7395</v>
      </c>
      <c r="M1399" s="1" t="s">
        <v>15799</v>
      </c>
      <c r="N1399" s="1" t="s">
        <v>15800</v>
      </c>
      <c r="O1399" s="1" t="s">
        <v>15801</v>
      </c>
      <c r="P1399" s="1" t="s">
        <v>15802</v>
      </c>
      <c r="Q1399" s="1"/>
      <c r="R1399" s="1" t="s">
        <v>6883</v>
      </c>
      <c r="S1399" s="1" t="s">
        <v>6503</v>
      </c>
      <c r="T1399">
        <v>48870</v>
      </c>
      <c r="U1399">
        <v>70</v>
      </c>
    </row>
    <row r="1400" spans="1:21" x14ac:dyDescent="0.3">
      <c r="A1400">
        <v>1478</v>
      </c>
      <c r="B1400" s="1" t="s">
        <v>15803</v>
      </c>
      <c r="C1400" s="1" t="s">
        <v>6327</v>
      </c>
      <c r="D1400" s="2">
        <v>32741</v>
      </c>
      <c r="E1400">
        <v>21</v>
      </c>
      <c r="F1400">
        <v>8</v>
      </c>
      <c r="G1400">
        <v>1989</v>
      </c>
      <c r="H1400">
        <v>30</v>
      </c>
      <c r="I1400" s="21">
        <f>AVERAGE(completedclient[age])</f>
        <v>45.892717452039484</v>
      </c>
      <c r="J1400" s="1" t="s">
        <v>15804</v>
      </c>
      <c r="K1400" s="1" t="s">
        <v>15805</v>
      </c>
      <c r="L1400" s="1" t="s">
        <v>7415</v>
      </c>
      <c r="M1400" s="1" t="s">
        <v>15806</v>
      </c>
      <c r="N1400" s="1" t="s">
        <v>15807</v>
      </c>
      <c r="O1400" s="1" t="s">
        <v>15808</v>
      </c>
      <c r="P1400" s="1" t="s">
        <v>15809</v>
      </c>
      <c r="Q1400" s="1"/>
      <c r="R1400" s="1" t="s">
        <v>6478</v>
      </c>
      <c r="S1400" s="1" t="s">
        <v>6837</v>
      </c>
      <c r="T1400">
        <v>44110</v>
      </c>
      <c r="U1400">
        <v>4</v>
      </c>
    </row>
    <row r="1401" spans="1:21" x14ac:dyDescent="0.3">
      <c r="A1401">
        <v>1479</v>
      </c>
      <c r="B1401" s="1" t="s">
        <v>15810</v>
      </c>
      <c r="C1401" s="1" t="s">
        <v>6327</v>
      </c>
      <c r="D1401" s="2">
        <v>27933</v>
      </c>
      <c r="E1401">
        <v>22</v>
      </c>
      <c r="F1401">
        <v>6</v>
      </c>
      <c r="G1401">
        <v>1976</v>
      </c>
      <c r="H1401">
        <v>43</v>
      </c>
      <c r="I1401" s="21">
        <f>AVERAGE(completedclient[age])</f>
        <v>45.892717452039484</v>
      </c>
      <c r="J1401" s="1" t="s">
        <v>15811</v>
      </c>
      <c r="K1401" s="1" t="s">
        <v>15812</v>
      </c>
      <c r="L1401" s="1" t="s">
        <v>7423</v>
      </c>
      <c r="M1401" s="1" t="s">
        <v>15813</v>
      </c>
      <c r="N1401" s="1" t="s">
        <v>15814</v>
      </c>
      <c r="O1401" s="1" t="s">
        <v>15815</v>
      </c>
      <c r="P1401" s="1" t="s">
        <v>15816</v>
      </c>
      <c r="Q1401" s="1"/>
      <c r="R1401" s="1" t="s">
        <v>6335</v>
      </c>
      <c r="S1401" s="1" t="s">
        <v>6336</v>
      </c>
      <c r="T1401">
        <v>10029</v>
      </c>
      <c r="U1401">
        <v>1</v>
      </c>
    </row>
    <row r="1402" spans="1:21" x14ac:dyDescent="0.3">
      <c r="A1402">
        <v>1480</v>
      </c>
      <c r="B1402" s="1" t="s">
        <v>15817</v>
      </c>
      <c r="C1402" s="1" t="s">
        <v>6327</v>
      </c>
      <c r="D1402" s="2">
        <v>23159</v>
      </c>
      <c r="E1402">
        <v>28</v>
      </c>
      <c r="F1402">
        <v>5</v>
      </c>
      <c r="G1402">
        <v>1963</v>
      </c>
      <c r="H1402">
        <v>56</v>
      </c>
      <c r="I1402" s="21">
        <f>AVERAGE(completedclient[age])</f>
        <v>45.892717452039484</v>
      </c>
      <c r="J1402" s="1" t="s">
        <v>15818</v>
      </c>
      <c r="K1402" s="1" t="s">
        <v>15819</v>
      </c>
      <c r="L1402" s="1" t="s">
        <v>7457</v>
      </c>
      <c r="M1402" s="1" t="s">
        <v>15820</v>
      </c>
      <c r="N1402" s="1" t="s">
        <v>15821</v>
      </c>
      <c r="O1402" s="1" t="s">
        <v>15822</v>
      </c>
      <c r="P1402" s="1" t="s">
        <v>15823</v>
      </c>
      <c r="Q1402" s="1"/>
      <c r="R1402" s="1" t="s">
        <v>7996</v>
      </c>
      <c r="S1402" s="1" t="s">
        <v>6393</v>
      </c>
      <c r="T1402">
        <v>1843</v>
      </c>
      <c r="U1402">
        <v>69</v>
      </c>
    </row>
    <row r="1403" spans="1:21" x14ac:dyDescent="0.3">
      <c r="A1403">
        <v>1481</v>
      </c>
      <c r="B1403" s="1" t="s">
        <v>15824</v>
      </c>
      <c r="C1403" s="1" t="s">
        <v>6315</v>
      </c>
      <c r="D1403" s="2">
        <v>19686</v>
      </c>
      <c r="E1403">
        <v>23</v>
      </c>
      <c r="F1403">
        <v>11</v>
      </c>
      <c r="G1403">
        <v>1953</v>
      </c>
      <c r="H1403">
        <v>66</v>
      </c>
      <c r="I1403" s="21">
        <f>AVERAGE(completedclient[age])</f>
        <v>45.892717452039484</v>
      </c>
      <c r="J1403" s="1" t="s">
        <v>15825</v>
      </c>
      <c r="K1403" s="1" t="s">
        <v>15826</v>
      </c>
      <c r="L1403" s="1" t="s">
        <v>15537</v>
      </c>
      <c r="M1403" s="1" t="s">
        <v>9567</v>
      </c>
      <c r="N1403" s="1" t="s">
        <v>15827</v>
      </c>
      <c r="O1403" s="1" t="s">
        <v>15828</v>
      </c>
      <c r="P1403" s="1" t="s">
        <v>15829</v>
      </c>
      <c r="Q1403" s="1"/>
      <c r="R1403" s="1" t="s">
        <v>9016</v>
      </c>
      <c r="S1403" s="1" t="s">
        <v>7228</v>
      </c>
      <c r="T1403">
        <v>49470</v>
      </c>
      <c r="U1403">
        <v>62</v>
      </c>
    </row>
    <row r="1404" spans="1:21" x14ac:dyDescent="0.3">
      <c r="A1404">
        <v>1482</v>
      </c>
      <c r="B1404" s="1" t="s">
        <v>15830</v>
      </c>
      <c r="C1404" s="1" t="s">
        <v>6315</v>
      </c>
      <c r="D1404" s="2">
        <v>25655</v>
      </c>
      <c r="E1404">
        <v>28</v>
      </c>
      <c r="F1404">
        <v>3</v>
      </c>
      <c r="G1404">
        <v>1970</v>
      </c>
      <c r="H1404">
        <v>49</v>
      </c>
      <c r="I1404" s="21">
        <f>AVERAGE(completedclient[age])</f>
        <v>45.892717452039484</v>
      </c>
      <c r="J1404" s="1" t="s">
        <v>15831</v>
      </c>
      <c r="K1404" s="1" t="s">
        <v>15832</v>
      </c>
      <c r="L1404" s="1" t="s">
        <v>15543</v>
      </c>
      <c r="M1404" s="1" t="s">
        <v>14902</v>
      </c>
      <c r="N1404" s="1" t="s">
        <v>15833</v>
      </c>
      <c r="O1404" s="1" t="s">
        <v>15834</v>
      </c>
      <c r="P1404" s="1" t="s">
        <v>15835</v>
      </c>
      <c r="Q1404" s="1"/>
      <c r="R1404" s="1" t="s">
        <v>6502</v>
      </c>
      <c r="S1404" s="1" t="s">
        <v>6503</v>
      </c>
      <c r="T1404">
        <v>44594</v>
      </c>
      <c r="U1404">
        <v>46</v>
      </c>
    </row>
    <row r="1405" spans="1:21" x14ac:dyDescent="0.3">
      <c r="A1405">
        <v>1483</v>
      </c>
      <c r="B1405" s="1" t="s">
        <v>15836</v>
      </c>
      <c r="C1405" s="1" t="s">
        <v>6315</v>
      </c>
      <c r="D1405" s="2">
        <v>26063</v>
      </c>
      <c r="E1405">
        <v>10</v>
      </c>
      <c r="F1405">
        <v>5</v>
      </c>
      <c r="G1405">
        <v>1971</v>
      </c>
      <c r="H1405">
        <v>48</v>
      </c>
      <c r="I1405" s="21">
        <f>AVERAGE(completedclient[age])</f>
        <v>45.892717452039484</v>
      </c>
      <c r="J1405" s="1" t="s">
        <v>15837</v>
      </c>
      <c r="K1405" s="1" t="s">
        <v>15838</v>
      </c>
      <c r="L1405" s="1" t="s">
        <v>15549</v>
      </c>
      <c r="M1405" s="1" t="s">
        <v>14909</v>
      </c>
      <c r="N1405" s="1" t="s">
        <v>15839</v>
      </c>
      <c r="O1405" s="1" t="s">
        <v>15840</v>
      </c>
      <c r="P1405" s="1" t="s">
        <v>15841</v>
      </c>
      <c r="Q1405" s="1"/>
      <c r="R1405" s="1" t="s">
        <v>6335</v>
      </c>
      <c r="S1405" s="1" t="s">
        <v>6336</v>
      </c>
      <c r="T1405">
        <v>10173</v>
      </c>
      <c r="U1405">
        <v>1</v>
      </c>
    </row>
    <row r="1406" spans="1:21" x14ac:dyDescent="0.3">
      <c r="A1406">
        <v>1484</v>
      </c>
      <c r="B1406" s="1" t="s">
        <v>15842</v>
      </c>
      <c r="C1406" s="1" t="s">
        <v>6327</v>
      </c>
      <c r="D1406" s="2">
        <v>26468</v>
      </c>
      <c r="E1406">
        <v>18</v>
      </c>
      <c r="F1406">
        <v>6</v>
      </c>
      <c r="G1406">
        <v>1972</v>
      </c>
      <c r="H1406">
        <v>47</v>
      </c>
      <c r="I1406" s="21">
        <f>AVERAGE(completedclient[age])</f>
        <v>45.892717452039484</v>
      </c>
      <c r="J1406" s="1" t="s">
        <v>15843</v>
      </c>
      <c r="K1406" s="1" t="s">
        <v>15844</v>
      </c>
      <c r="L1406" s="1" t="s">
        <v>6879</v>
      </c>
      <c r="M1406" s="1" t="s">
        <v>15845</v>
      </c>
      <c r="N1406" s="1" t="s">
        <v>15846</v>
      </c>
      <c r="O1406" s="1" t="s">
        <v>15847</v>
      </c>
      <c r="P1406" s="1" t="s">
        <v>15848</v>
      </c>
      <c r="Q1406" s="1"/>
      <c r="R1406" s="1" t="s">
        <v>6335</v>
      </c>
      <c r="S1406" s="1" t="s">
        <v>6336</v>
      </c>
      <c r="T1406">
        <v>10001</v>
      </c>
      <c r="U1406">
        <v>1</v>
      </c>
    </row>
    <row r="1407" spans="1:21" x14ac:dyDescent="0.3">
      <c r="A1407">
        <v>1485</v>
      </c>
      <c r="B1407" s="1" t="s">
        <v>15849</v>
      </c>
      <c r="C1407" s="1" t="s">
        <v>6327</v>
      </c>
      <c r="D1407" s="2">
        <v>35929</v>
      </c>
      <c r="E1407">
        <v>14</v>
      </c>
      <c r="F1407">
        <v>5</v>
      </c>
      <c r="G1407">
        <v>1998</v>
      </c>
      <c r="H1407">
        <v>21</v>
      </c>
      <c r="I1407" s="21">
        <f>AVERAGE(completedclient[age])</f>
        <v>45.892717452039484</v>
      </c>
      <c r="J1407" s="1" t="s">
        <v>15850</v>
      </c>
      <c r="K1407" s="1" t="s">
        <v>15851</v>
      </c>
      <c r="L1407" s="1" t="s">
        <v>7510</v>
      </c>
      <c r="M1407" s="1" t="s">
        <v>15852</v>
      </c>
      <c r="N1407" s="1" t="s">
        <v>15853</v>
      </c>
      <c r="O1407" s="1" t="s">
        <v>15854</v>
      </c>
      <c r="P1407" s="1" t="s">
        <v>15855</v>
      </c>
      <c r="Q1407" s="1"/>
      <c r="R1407" s="1" t="s">
        <v>6627</v>
      </c>
      <c r="S1407" s="1" t="s">
        <v>6628</v>
      </c>
      <c r="T1407">
        <v>44740</v>
      </c>
      <c r="U1407">
        <v>7</v>
      </c>
    </row>
    <row r="1408" spans="1:21" x14ac:dyDescent="0.3">
      <c r="A1408">
        <v>1486</v>
      </c>
      <c r="B1408" s="1" t="s">
        <v>15856</v>
      </c>
      <c r="C1408" s="1" t="s">
        <v>6315</v>
      </c>
      <c r="D1408" s="2">
        <v>34590</v>
      </c>
      <c r="E1408">
        <v>13</v>
      </c>
      <c r="F1408">
        <v>9</v>
      </c>
      <c r="G1408">
        <v>1994</v>
      </c>
      <c r="H1408">
        <v>25</v>
      </c>
      <c r="I1408" s="21">
        <f>AVERAGE(completedclient[age])</f>
        <v>45.892717452039484</v>
      </c>
      <c r="J1408" s="1" t="s">
        <v>15857</v>
      </c>
      <c r="K1408" s="1" t="s">
        <v>15858</v>
      </c>
      <c r="L1408" s="1" t="s">
        <v>15569</v>
      </c>
      <c r="M1408" s="1" t="s">
        <v>9824</v>
      </c>
      <c r="N1408" s="1" t="s">
        <v>15859</v>
      </c>
      <c r="O1408" s="1" t="s">
        <v>15860</v>
      </c>
      <c r="P1408" s="1" t="s">
        <v>15861</v>
      </c>
      <c r="Q1408" s="1"/>
      <c r="R1408" s="1" t="s">
        <v>6627</v>
      </c>
      <c r="S1408" s="1" t="s">
        <v>6628</v>
      </c>
      <c r="T1408">
        <v>44685</v>
      </c>
      <c r="U1408">
        <v>7</v>
      </c>
    </row>
    <row r="1409" spans="1:21" x14ac:dyDescent="0.3">
      <c r="A1409">
        <v>1487</v>
      </c>
      <c r="B1409" s="1" t="s">
        <v>15862</v>
      </c>
      <c r="C1409" s="1" t="s">
        <v>6315</v>
      </c>
      <c r="D1409" s="2">
        <v>35304</v>
      </c>
      <c r="E1409">
        <v>27</v>
      </c>
      <c r="F1409">
        <v>8</v>
      </c>
      <c r="G1409">
        <v>1996</v>
      </c>
      <c r="H1409">
        <v>23</v>
      </c>
      <c r="I1409" s="21">
        <f>AVERAGE(completedclient[age])</f>
        <v>45.892717452039484</v>
      </c>
      <c r="J1409" s="1" t="s">
        <v>15863</v>
      </c>
      <c r="K1409" s="1" t="s">
        <v>11541</v>
      </c>
      <c r="L1409" s="1" t="s">
        <v>6677</v>
      </c>
      <c r="M1409" s="1" t="s">
        <v>14940</v>
      </c>
      <c r="N1409" s="1" t="s">
        <v>15864</v>
      </c>
      <c r="O1409" s="1" t="s">
        <v>15865</v>
      </c>
      <c r="P1409" s="1" t="s">
        <v>15866</v>
      </c>
      <c r="Q1409" s="1"/>
      <c r="R1409" s="1" t="s">
        <v>7960</v>
      </c>
      <c r="S1409" s="1" t="s">
        <v>6393</v>
      </c>
      <c r="T1409">
        <v>1603</v>
      </c>
      <c r="U1409">
        <v>48</v>
      </c>
    </row>
    <row r="1410" spans="1:21" x14ac:dyDescent="0.3">
      <c r="A1410">
        <v>1488</v>
      </c>
      <c r="B1410" s="1" t="s">
        <v>15867</v>
      </c>
      <c r="C1410" s="1" t="s">
        <v>6327</v>
      </c>
      <c r="D1410" s="2">
        <v>29595</v>
      </c>
      <c r="E1410">
        <v>9</v>
      </c>
      <c r="F1410">
        <v>1</v>
      </c>
      <c r="G1410">
        <v>1981</v>
      </c>
      <c r="H1410">
        <v>39</v>
      </c>
      <c r="I1410" s="21">
        <f>AVERAGE(completedclient[age])</f>
        <v>45.892717452039484</v>
      </c>
      <c r="J1410" s="1" t="s">
        <v>15868</v>
      </c>
      <c r="K1410" s="1" t="s">
        <v>15869</v>
      </c>
      <c r="L1410" s="1" t="s">
        <v>7518</v>
      </c>
      <c r="M1410" s="1" t="s">
        <v>15870</v>
      </c>
      <c r="N1410" s="1" t="s">
        <v>15871</v>
      </c>
      <c r="O1410" s="1" t="s">
        <v>15872</v>
      </c>
      <c r="P1410" s="1" t="s">
        <v>15873</v>
      </c>
      <c r="Q1410" s="1"/>
      <c r="R1410" s="1" t="s">
        <v>7123</v>
      </c>
      <c r="S1410" s="1" t="s">
        <v>7124</v>
      </c>
      <c r="T1410">
        <v>46787</v>
      </c>
      <c r="U1410">
        <v>31</v>
      </c>
    </row>
    <row r="1411" spans="1:21" x14ac:dyDescent="0.3">
      <c r="A1411">
        <v>1489</v>
      </c>
      <c r="B1411" s="1" t="s">
        <v>15874</v>
      </c>
      <c r="C1411" s="1" t="s">
        <v>6327</v>
      </c>
      <c r="D1411" s="2">
        <v>17556</v>
      </c>
      <c r="E1411">
        <v>24</v>
      </c>
      <c r="F1411">
        <v>1</v>
      </c>
      <c r="G1411">
        <v>1948</v>
      </c>
      <c r="H1411">
        <v>72</v>
      </c>
      <c r="I1411" s="21">
        <f>AVERAGE(completedclient[age])</f>
        <v>45.892717452039484</v>
      </c>
      <c r="J1411" s="1" t="s">
        <v>15875</v>
      </c>
      <c r="K1411" s="1" t="s">
        <v>15876</v>
      </c>
      <c r="L1411" s="1" t="s">
        <v>7532</v>
      </c>
      <c r="M1411" s="1" t="s">
        <v>15877</v>
      </c>
      <c r="N1411" s="1" t="s">
        <v>15878</v>
      </c>
      <c r="O1411" s="1" t="s">
        <v>15879</v>
      </c>
      <c r="P1411" s="1" t="s">
        <v>15880</v>
      </c>
      <c r="Q1411" s="1"/>
      <c r="R1411" s="1" t="s">
        <v>7318</v>
      </c>
      <c r="S1411" s="1" t="s">
        <v>7319</v>
      </c>
      <c r="T1411">
        <v>46231</v>
      </c>
      <c r="U1411">
        <v>6</v>
      </c>
    </row>
    <row r="1412" spans="1:21" x14ac:dyDescent="0.3">
      <c r="A1412">
        <v>1490</v>
      </c>
      <c r="B1412" s="1" t="s">
        <v>15881</v>
      </c>
      <c r="C1412" s="1" t="s">
        <v>6327</v>
      </c>
      <c r="D1412" s="2">
        <v>17643</v>
      </c>
      <c r="E1412">
        <v>20</v>
      </c>
      <c r="F1412">
        <v>4</v>
      </c>
      <c r="G1412">
        <v>1948</v>
      </c>
      <c r="H1412">
        <v>71</v>
      </c>
      <c r="I1412" s="21">
        <f>AVERAGE(completedclient[age])</f>
        <v>45.892717452039484</v>
      </c>
      <c r="J1412" s="1" t="s">
        <v>15882</v>
      </c>
      <c r="K1412" s="1" t="s">
        <v>15883</v>
      </c>
      <c r="L1412" s="1" t="s">
        <v>7560</v>
      </c>
      <c r="M1412" s="1" t="s">
        <v>15884</v>
      </c>
      <c r="N1412" s="1" t="s">
        <v>15885</v>
      </c>
      <c r="O1412" s="1" t="s">
        <v>15886</v>
      </c>
      <c r="P1412" s="1" t="s">
        <v>15887</v>
      </c>
      <c r="Q1412" s="1"/>
      <c r="R1412" s="1" t="s">
        <v>9130</v>
      </c>
      <c r="S1412" s="1" t="s">
        <v>9131</v>
      </c>
      <c r="T1412">
        <v>49355</v>
      </c>
      <c r="U1412">
        <v>42</v>
      </c>
    </row>
    <row r="1413" spans="1:21" x14ac:dyDescent="0.3">
      <c r="A1413">
        <v>1491</v>
      </c>
      <c r="B1413" s="1" t="s">
        <v>15888</v>
      </c>
      <c r="C1413" s="1" t="s">
        <v>6327</v>
      </c>
      <c r="D1413" s="2">
        <v>37367</v>
      </c>
      <c r="E1413">
        <v>21</v>
      </c>
      <c r="F1413">
        <v>4</v>
      </c>
      <c r="G1413">
        <v>2002</v>
      </c>
      <c r="H1413">
        <v>17</v>
      </c>
      <c r="I1413" s="21">
        <f>AVERAGE(completedclient[age])</f>
        <v>45.892717452039484</v>
      </c>
      <c r="J1413" s="1" t="s">
        <v>15889</v>
      </c>
      <c r="K1413" s="1" t="s">
        <v>15890</v>
      </c>
      <c r="L1413" s="1" t="s">
        <v>7099</v>
      </c>
      <c r="M1413" s="1" t="s">
        <v>15891</v>
      </c>
      <c r="N1413" s="1" t="s">
        <v>15892</v>
      </c>
      <c r="O1413" s="1" t="s">
        <v>15893</v>
      </c>
      <c r="P1413" s="1" t="s">
        <v>15894</v>
      </c>
      <c r="Q1413" s="1"/>
      <c r="R1413" s="1" t="s">
        <v>6709</v>
      </c>
      <c r="S1413" s="1" t="s">
        <v>6710</v>
      </c>
      <c r="T1413">
        <v>43154</v>
      </c>
      <c r="U1413">
        <v>19</v>
      </c>
    </row>
    <row r="1414" spans="1:21" x14ac:dyDescent="0.3">
      <c r="A1414">
        <v>1492</v>
      </c>
      <c r="B1414" s="1" t="s">
        <v>15895</v>
      </c>
      <c r="C1414" s="1" t="s">
        <v>6315</v>
      </c>
      <c r="D1414" s="2">
        <v>32272</v>
      </c>
      <c r="E1414">
        <v>9</v>
      </c>
      <c r="F1414">
        <v>5</v>
      </c>
      <c r="G1414">
        <v>1988</v>
      </c>
      <c r="H1414">
        <v>31</v>
      </c>
      <c r="I1414" s="21">
        <f>AVERAGE(completedclient[age])</f>
        <v>45.892717452039484</v>
      </c>
      <c r="J1414" s="1" t="s">
        <v>15896</v>
      </c>
      <c r="K1414" s="1" t="s">
        <v>15897</v>
      </c>
      <c r="L1414" s="1" t="s">
        <v>15605</v>
      </c>
      <c r="M1414" s="1" t="s">
        <v>14965</v>
      </c>
      <c r="N1414" s="1" t="s">
        <v>15898</v>
      </c>
      <c r="O1414" s="1" t="s">
        <v>15899</v>
      </c>
      <c r="P1414" s="1" t="s">
        <v>15900</v>
      </c>
      <c r="Q1414" s="1"/>
      <c r="R1414" s="1" t="s">
        <v>9884</v>
      </c>
      <c r="S1414" s="1" t="s">
        <v>6393</v>
      </c>
      <c r="T1414">
        <v>2298</v>
      </c>
      <c r="U1414">
        <v>9</v>
      </c>
    </row>
    <row r="1415" spans="1:21" x14ac:dyDescent="0.3">
      <c r="A1415">
        <v>1493</v>
      </c>
      <c r="B1415" s="1" t="s">
        <v>15901</v>
      </c>
      <c r="C1415" s="1" t="s">
        <v>6327</v>
      </c>
      <c r="D1415" s="2">
        <v>15704</v>
      </c>
      <c r="E1415">
        <v>29</v>
      </c>
      <c r="F1415">
        <v>12</v>
      </c>
      <c r="G1415">
        <v>1942</v>
      </c>
      <c r="H1415">
        <v>77</v>
      </c>
      <c r="I1415" s="21">
        <f>AVERAGE(completedclient[age])</f>
        <v>45.892717452039484</v>
      </c>
      <c r="J1415" s="1" t="s">
        <v>15902</v>
      </c>
      <c r="K1415" s="1" t="s">
        <v>15903</v>
      </c>
      <c r="L1415" s="1" t="s">
        <v>7593</v>
      </c>
      <c r="M1415" s="1" t="s">
        <v>15904</v>
      </c>
      <c r="N1415" s="1" t="s">
        <v>15905</v>
      </c>
      <c r="O1415" s="1" t="s">
        <v>15906</v>
      </c>
      <c r="P1415" s="1" t="s">
        <v>15907</v>
      </c>
      <c r="Q1415" s="1"/>
      <c r="R1415" s="1" t="s">
        <v>6335</v>
      </c>
      <c r="S1415" s="1" t="s">
        <v>6336</v>
      </c>
      <c r="T1415">
        <v>10199</v>
      </c>
      <c r="U1415">
        <v>1</v>
      </c>
    </row>
    <row r="1416" spans="1:21" x14ac:dyDescent="0.3">
      <c r="A1416">
        <v>1494</v>
      </c>
      <c r="B1416" s="1" t="s">
        <v>15908</v>
      </c>
      <c r="C1416" s="1" t="s">
        <v>6315</v>
      </c>
      <c r="D1416" s="2">
        <v>12865</v>
      </c>
      <c r="E1416">
        <v>22</v>
      </c>
      <c r="F1416">
        <v>3</v>
      </c>
      <c r="G1416">
        <v>1935</v>
      </c>
      <c r="H1416">
        <v>84</v>
      </c>
      <c r="I1416" s="21">
        <f>AVERAGE(completedclient[age])</f>
        <v>45.892717452039484</v>
      </c>
      <c r="J1416" s="1" t="s">
        <v>15909</v>
      </c>
      <c r="K1416" s="1" t="s">
        <v>15910</v>
      </c>
      <c r="L1416" s="1" t="s">
        <v>15625</v>
      </c>
      <c r="M1416" s="1" t="s">
        <v>8855</v>
      </c>
      <c r="N1416" s="1" t="s">
        <v>15911</v>
      </c>
      <c r="O1416" s="1" t="s">
        <v>15912</v>
      </c>
      <c r="P1416" s="1" t="s">
        <v>15913</v>
      </c>
      <c r="Q1416" s="1"/>
      <c r="R1416" s="1" t="s">
        <v>6335</v>
      </c>
      <c r="S1416" s="1" t="s">
        <v>6336</v>
      </c>
      <c r="T1416">
        <v>10128</v>
      </c>
      <c r="U1416">
        <v>1</v>
      </c>
    </row>
    <row r="1417" spans="1:21" x14ac:dyDescent="0.3">
      <c r="A1417">
        <v>1495</v>
      </c>
      <c r="B1417" s="1" t="s">
        <v>15914</v>
      </c>
      <c r="C1417" s="1" t="s">
        <v>6315</v>
      </c>
      <c r="D1417" s="2">
        <v>18669</v>
      </c>
      <c r="E1417">
        <v>10</v>
      </c>
      <c r="F1417">
        <v>2</v>
      </c>
      <c r="G1417">
        <v>1951</v>
      </c>
      <c r="H1417">
        <v>68</v>
      </c>
      <c r="I1417" s="21">
        <f>AVERAGE(completedclient[age])</f>
        <v>45.892717452039484</v>
      </c>
      <c r="J1417" s="1" t="s">
        <v>15915</v>
      </c>
      <c r="K1417" s="1" t="s">
        <v>15916</v>
      </c>
      <c r="L1417" s="1" t="s">
        <v>15631</v>
      </c>
      <c r="M1417" s="1" t="s">
        <v>14976</v>
      </c>
      <c r="N1417" s="1" t="s">
        <v>15917</v>
      </c>
      <c r="O1417" s="1" t="s">
        <v>15918</v>
      </c>
      <c r="P1417" s="1" t="s">
        <v>15919</v>
      </c>
      <c r="Q1417" s="1"/>
      <c r="R1417" s="1" t="s">
        <v>6335</v>
      </c>
      <c r="S1417" s="1" t="s">
        <v>6336</v>
      </c>
      <c r="T1417">
        <v>10055</v>
      </c>
      <c r="U1417">
        <v>1</v>
      </c>
    </row>
    <row r="1418" spans="1:21" x14ac:dyDescent="0.3">
      <c r="A1418">
        <v>1496</v>
      </c>
      <c r="B1418" s="1" t="s">
        <v>15920</v>
      </c>
      <c r="C1418" s="1" t="s">
        <v>6315</v>
      </c>
      <c r="D1418" s="2">
        <v>22805</v>
      </c>
      <c r="E1418">
        <v>8</v>
      </c>
      <c r="F1418">
        <v>6</v>
      </c>
      <c r="G1418">
        <v>1962</v>
      </c>
      <c r="H1418">
        <v>57</v>
      </c>
      <c r="I1418" s="21">
        <f>AVERAGE(completedclient[age])</f>
        <v>45.892717452039484</v>
      </c>
      <c r="J1418" s="1" t="s">
        <v>15921</v>
      </c>
      <c r="K1418" s="1" t="s">
        <v>15922</v>
      </c>
      <c r="L1418" s="1" t="s">
        <v>15644</v>
      </c>
      <c r="M1418" s="1" t="s">
        <v>14989</v>
      </c>
      <c r="N1418" s="1" t="s">
        <v>15923</v>
      </c>
      <c r="O1418" s="1" t="s">
        <v>15924</v>
      </c>
      <c r="P1418" s="1" t="s">
        <v>15925</v>
      </c>
      <c r="Q1418" s="1"/>
      <c r="R1418" s="1" t="s">
        <v>6335</v>
      </c>
      <c r="S1418" s="1" t="s">
        <v>6336</v>
      </c>
      <c r="T1418">
        <v>10123</v>
      </c>
      <c r="U1418">
        <v>1</v>
      </c>
    </row>
    <row r="1419" spans="1:21" x14ac:dyDescent="0.3">
      <c r="A1419">
        <v>1497</v>
      </c>
      <c r="B1419" s="1" t="s">
        <v>15926</v>
      </c>
      <c r="C1419" s="1" t="s">
        <v>6315</v>
      </c>
      <c r="D1419" s="2">
        <v>25053</v>
      </c>
      <c r="E1419">
        <v>3</v>
      </c>
      <c r="F1419">
        <v>8</v>
      </c>
      <c r="G1419">
        <v>1968</v>
      </c>
      <c r="H1419">
        <v>51</v>
      </c>
      <c r="I1419" s="21">
        <f>AVERAGE(completedclient[age])</f>
        <v>45.892717452039484</v>
      </c>
      <c r="J1419" s="1" t="s">
        <v>15927</v>
      </c>
      <c r="K1419" s="1" t="s">
        <v>15928</v>
      </c>
      <c r="L1419" s="1" t="s">
        <v>13001</v>
      </c>
      <c r="M1419" s="1" t="s">
        <v>14995</v>
      </c>
      <c r="N1419" s="1" t="s">
        <v>15929</v>
      </c>
      <c r="O1419" s="1" t="s">
        <v>15930</v>
      </c>
      <c r="P1419" s="1" t="s">
        <v>15931</v>
      </c>
      <c r="Q1419" s="1"/>
      <c r="R1419" s="1" t="s">
        <v>7295</v>
      </c>
      <c r="S1419" s="1" t="s">
        <v>6611</v>
      </c>
      <c r="T1419">
        <v>48595</v>
      </c>
      <c r="U1419">
        <v>53</v>
      </c>
    </row>
    <row r="1420" spans="1:21" x14ac:dyDescent="0.3">
      <c r="A1420">
        <v>1498</v>
      </c>
      <c r="B1420" s="1" t="s">
        <v>15932</v>
      </c>
      <c r="C1420" s="1" t="s">
        <v>6327</v>
      </c>
      <c r="D1420" s="2">
        <v>22321</v>
      </c>
      <c r="E1420">
        <v>9</v>
      </c>
      <c r="F1420">
        <v>2</v>
      </c>
      <c r="G1420">
        <v>1961</v>
      </c>
      <c r="H1420">
        <v>58</v>
      </c>
      <c r="I1420" s="21">
        <f>AVERAGE(completedclient[age])</f>
        <v>45.892717452039484</v>
      </c>
      <c r="J1420" s="1" t="s">
        <v>15933</v>
      </c>
      <c r="K1420" s="1" t="s">
        <v>15934</v>
      </c>
      <c r="L1420" s="1" t="s">
        <v>7603</v>
      </c>
      <c r="M1420" s="1" t="s">
        <v>15935</v>
      </c>
      <c r="N1420" s="1" t="s">
        <v>15936</v>
      </c>
      <c r="O1420" s="1" t="s">
        <v>15937</v>
      </c>
      <c r="P1420" s="1" t="s">
        <v>15938</v>
      </c>
      <c r="Q1420" s="1"/>
      <c r="R1420" s="1" t="s">
        <v>7295</v>
      </c>
      <c r="S1420" s="1" t="s">
        <v>6611</v>
      </c>
      <c r="T1420">
        <v>42417</v>
      </c>
      <c r="U1420">
        <v>53</v>
      </c>
    </row>
    <row r="1421" spans="1:21" x14ac:dyDescent="0.3">
      <c r="A1421">
        <v>1499</v>
      </c>
      <c r="B1421" s="1" t="s">
        <v>15939</v>
      </c>
      <c r="C1421" s="1" t="s">
        <v>6315</v>
      </c>
      <c r="D1421" s="2">
        <v>26266</v>
      </c>
      <c r="E1421">
        <v>29</v>
      </c>
      <c r="F1421">
        <v>11</v>
      </c>
      <c r="G1421">
        <v>1971</v>
      </c>
      <c r="H1421">
        <v>48</v>
      </c>
      <c r="I1421" s="21">
        <f>AVERAGE(completedclient[age])</f>
        <v>45.892717452039484</v>
      </c>
      <c r="J1421" s="1" t="s">
        <v>15940</v>
      </c>
      <c r="K1421" s="1" t="s">
        <v>15941</v>
      </c>
      <c r="L1421" s="1" t="s">
        <v>15655</v>
      </c>
      <c r="M1421" s="1" t="s">
        <v>15008</v>
      </c>
      <c r="N1421" s="1" t="s">
        <v>15942</v>
      </c>
      <c r="O1421" s="1" t="s">
        <v>15943</v>
      </c>
      <c r="P1421" s="1" t="s">
        <v>15944</v>
      </c>
      <c r="Q1421" s="1"/>
      <c r="R1421" s="1" t="s">
        <v>6556</v>
      </c>
      <c r="S1421" s="1" t="s">
        <v>6557</v>
      </c>
      <c r="T1421">
        <v>43497</v>
      </c>
      <c r="U1421">
        <v>74</v>
      </c>
    </row>
    <row r="1422" spans="1:21" x14ac:dyDescent="0.3">
      <c r="A1422">
        <v>1500</v>
      </c>
      <c r="B1422" s="1" t="s">
        <v>15945</v>
      </c>
      <c r="C1422" s="1" t="s">
        <v>6327</v>
      </c>
      <c r="D1422" s="2">
        <v>37237</v>
      </c>
      <c r="E1422">
        <v>12</v>
      </c>
      <c r="F1422">
        <v>12</v>
      </c>
      <c r="G1422">
        <v>2001</v>
      </c>
      <c r="H1422">
        <v>18</v>
      </c>
      <c r="I1422" s="21">
        <f>AVERAGE(completedclient[age])</f>
        <v>45.892717452039484</v>
      </c>
      <c r="J1422" s="1" t="s">
        <v>15946</v>
      </c>
      <c r="K1422" s="1" t="s">
        <v>15947</v>
      </c>
      <c r="L1422" s="1" t="s">
        <v>7611</v>
      </c>
      <c r="M1422" s="1" t="s">
        <v>15948</v>
      </c>
      <c r="N1422" s="1" t="s">
        <v>15949</v>
      </c>
      <c r="O1422" s="1" t="s">
        <v>15950</v>
      </c>
      <c r="P1422" s="1" t="s">
        <v>15951</v>
      </c>
      <c r="Q1422" s="1"/>
      <c r="R1422" s="1" t="s">
        <v>6335</v>
      </c>
      <c r="S1422" s="1" t="s">
        <v>6336</v>
      </c>
      <c r="T1422">
        <v>10003</v>
      </c>
      <c r="U1422">
        <v>1</v>
      </c>
    </row>
    <row r="1423" spans="1:21" x14ac:dyDescent="0.3">
      <c r="A1423">
        <v>1501</v>
      </c>
      <c r="B1423" s="1" t="s">
        <v>15952</v>
      </c>
      <c r="C1423" s="1" t="s">
        <v>6327</v>
      </c>
      <c r="D1423" s="2">
        <v>24129</v>
      </c>
      <c r="E1423">
        <v>22</v>
      </c>
      <c r="F1423">
        <v>1</v>
      </c>
      <c r="G1423">
        <v>1966</v>
      </c>
      <c r="H1423">
        <v>54</v>
      </c>
      <c r="I1423" s="21">
        <f>AVERAGE(completedclient[age])</f>
        <v>45.892717452039484</v>
      </c>
      <c r="J1423" s="1" t="s">
        <v>15953</v>
      </c>
      <c r="K1423" s="1" t="s">
        <v>15954</v>
      </c>
      <c r="L1423" s="1" t="s">
        <v>7619</v>
      </c>
      <c r="M1423" s="1" t="s">
        <v>15955</v>
      </c>
      <c r="N1423" s="1" t="s">
        <v>15956</v>
      </c>
      <c r="O1423" s="1" t="s">
        <v>15957</v>
      </c>
      <c r="P1423" s="1" t="s">
        <v>15958</v>
      </c>
      <c r="Q1423" s="1"/>
      <c r="R1423" s="1" t="s">
        <v>6600</v>
      </c>
      <c r="S1423" s="1" t="s">
        <v>6601</v>
      </c>
      <c r="T1423">
        <v>45211</v>
      </c>
      <c r="U1423">
        <v>68</v>
      </c>
    </row>
    <row r="1424" spans="1:21" x14ac:dyDescent="0.3">
      <c r="A1424">
        <v>1502</v>
      </c>
      <c r="B1424" s="1" t="s">
        <v>15959</v>
      </c>
      <c r="C1424" s="1" t="s">
        <v>6327</v>
      </c>
      <c r="D1424" s="2">
        <v>33993</v>
      </c>
      <c r="E1424">
        <v>24</v>
      </c>
      <c r="F1424">
        <v>1</v>
      </c>
      <c r="G1424">
        <v>1993</v>
      </c>
      <c r="H1424">
        <v>27</v>
      </c>
      <c r="I1424" s="21">
        <f>AVERAGE(completedclient[age])</f>
        <v>45.892717452039484</v>
      </c>
      <c r="J1424" s="1" t="s">
        <v>15960</v>
      </c>
      <c r="K1424" s="1" t="s">
        <v>15961</v>
      </c>
      <c r="L1424" s="1" t="s">
        <v>7627</v>
      </c>
      <c r="M1424" s="1" t="s">
        <v>15962</v>
      </c>
      <c r="N1424" s="1" t="s">
        <v>15963</v>
      </c>
      <c r="O1424" s="1" t="s">
        <v>15964</v>
      </c>
      <c r="P1424" s="1" t="s">
        <v>15965</v>
      </c>
      <c r="Q1424" s="1"/>
      <c r="R1424" s="1" t="s">
        <v>6600</v>
      </c>
      <c r="S1424" s="1" t="s">
        <v>6601</v>
      </c>
      <c r="T1424">
        <v>44348</v>
      </c>
      <c r="U1424">
        <v>68</v>
      </c>
    </row>
    <row r="1425" spans="1:21" x14ac:dyDescent="0.3">
      <c r="A1425">
        <v>1503</v>
      </c>
      <c r="B1425" s="1" t="s">
        <v>15966</v>
      </c>
      <c r="C1425" s="1" t="s">
        <v>6327</v>
      </c>
      <c r="D1425" s="2">
        <v>15585</v>
      </c>
      <c r="E1425">
        <v>1</v>
      </c>
      <c r="F1425">
        <v>9</v>
      </c>
      <c r="G1425">
        <v>1942</v>
      </c>
      <c r="H1425">
        <v>77</v>
      </c>
      <c r="I1425" s="21">
        <f>AVERAGE(completedclient[age])</f>
        <v>45.892717452039484</v>
      </c>
      <c r="J1425" s="1" t="s">
        <v>15967</v>
      </c>
      <c r="K1425" s="1" t="s">
        <v>15968</v>
      </c>
      <c r="L1425" s="1" t="s">
        <v>7635</v>
      </c>
      <c r="M1425" s="1" t="s">
        <v>15969</v>
      </c>
      <c r="N1425" s="1" t="s">
        <v>15970</v>
      </c>
      <c r="O1425" s="1" t="s">
        <v>15971</v>
      </c>
      <c r="P1425" s="1" t="s">
        <v>15972</v>
      </c>
      <c r="Q1425" s="1"/>
      <c r="R1425" s="1" t="s">
        <v>7690</v>
      </c>
      <c r="S1425" s="1" t="s">
        <v>6393</v>
      </c>
      <c r="T1425">
        <v>2301</v>
      </c>
      <c r="U1425">
        <v>58</v>
      </c>
    </row>
    <row r="1426" spans="1:21" x14ac:dyDescent="0.3">
      <c r="A1426">
        <v>1504</v>
      </c>
      <c r="B1426" s="1" t="s">
        <v>15973</v>
      </c>
      <c r="C1426" s="1" t="s">
        <v>6315</v>
      </c>
      <c r="D1426" s="2">
        <v>13896</v>
      </c>
      <c r="E1426">
        <v>16</v>
      </c>
      <c r="F1426">
        <v>1</v>
      </c>
      <c r="G1426">
        <v>1938</v>
      </c>
      <c r="H1426">
        <v>82</v>
      </c>
      <c r="I1426" s="21">
        <f>AVERAGE(completedclient[age])</f>
        <v>45.892717452039484</v>
      </c>
      <c r="J1426" s="1" t="s">
        <v>15974</v>
      </c>
      <c r="K1426" s="1" t="s">
        <v>15975</v>
      </c>
      <c r="L1426" s="1" t="s">
        <v>15667</v>
      </c>
      <c r="M1426" s="1" t="s">
        <v>15020</v>
      </c>
      <c r="N1426" s="1" t="s">
        <v>15976</v>
      </c>
      <c r="O1426" s="1" t="s">
        <v>15977</v>
      </c>
      <c r="P1426" s="1" t="s">
        <v>15978</v>
      </c>
      <c r="Q1426" s="1"/>
      <c r="R1426" s="1" t="s">
        <v>7690</v>
      </c>
      <c r="S1426" s="1" t="s">
        <v>6393</v>
      </c>
      <c r="T1426">
        <v>2302</v>
      </c>
      <c r="U1426">
        <v>58</v>
      </c>
    </row>
    <row r="1427" spans="1:21" x14ac:dyDescent="0.3">
      <c r="A1427">
        <v>1505</v>
      </c>
      <c r="B1427" s="1" t="s">
        <v>15979</v>
      </c>
      <c r="C1427" s="1" t="s">
        <v>6315</v>
      </c>
      <c r="D1427" s="2">
        <v>33414</v>
      </c>
      <c r="E1427">
        <v>25</v>
      </c>
      <c r="F1427">
        <v>6</v>
      </c>
      <c r="G1427">
        <v>1991</v>
      </c>
      <c r="H1427">
        <v>28</v>
      </c>
      <c r="I1427" s="21">
        <f>AVERAGE(completedclient[age])</f>
        <v>45.892717452039484</v>
      </c>
      <c r="J1427" s="1" t="s">
        <v>15980</v>
      </c>
      <c r="K1427" s="1" t="s">
        <v>15981</v>
      </c>
      <c r="L1427" s="1" t="s">
        <v>15680</v>
      </c>
      <c r="M1427" s="1" t="s">
        <v>15027</v>
      </c>
      <c r="N1427" s="1" t="s">
        <v>15982</v>
      </c>
      <c r="O1427" s="1" t="s">
        <v>15983</v>
      </c>
      <c r="P1427" s="1" t="s">
        <v>15984</v>
      </c>
      <c r="Q1427" s="1"/>
      <c r="R1427" s="1" t="s">
        <v>7392</v>
      </c>
      <c r="S1427" s="1" t="s">
        <v>6393</v>
      </c>
      <c r="T1427">
        <v>2460</v>
      </c>
      <c r="U1427">
        <v>65</v>
      </c>
    </row>
    <row r="1428" spans="1:21" x14ac:dyDescent="0.3">
      <c r="A1428">
        <v>1506</v>
      </c>
      <c r="B1428" s="1" t="s">
        <v>15985</v>
      </c>
      <c r="C1428" s="1" t="s">
        <v>6327</v>
      </c>
      <c r="D1428" s="2">
        <v>18804</v>
      </c>
      <c r="E1428">
        <v>25</v>
      </c>
      <c r="F1428">
        <v>6</v>
      </c>
      <c r="G1428">
        <v>1951</v>
      </c>
      <c r="H1428">
        <v>68</v>
      </c>
      <c r="I1428" s="21">
        <f>AVERAGE(completedclient[age])</f>
        <v>45.892717452039484</v>
      </c>
      <c r="J1428" s="1" t="s">
        <v>15986</v>
      </c>
      <c r="K1428" s="1" t="s">
        <v>15987</v>
      </c>
      <c r="L1428" s="1" t="s">
        <v>7643</v>
      </c>
      <c r="M1428" s="1" t="s">
        <v>15988</v>
      </c>
      <c r="N1428" s="1" t="s">
        <v>15989</v>
      </c>
      <c r="O1428" s="1" t="s">
        <v>15990</v>
      </c>
      <c r="P1428" s="1" t="s">
        <v>15991</v>
      </c>
      <c r="Q1428" s="1"/>
      <c r="R1428" s="1" t="s">
        <v>6665</v>
      </c>
      <c r="S1428" s="1" t="s">
        <v>6666</v>
      </c>
      <c r="T1428">
        <v>41785</v>
      </c>
      <c r="U1428">
        <v>22</v>
      </c>
    </row>
    <row r="1429" spans="1:21" x14ac:dyDescent="0.3">
      <c r="A1429">
        <v>1507</v>
      </c>
      <c r="B1429" s="1" t="s">
        <v>15992</v>
      </c>
      <c r="C1429" s="1" t="s">
        <v>6315</v>
      </c>
      <c r="D1429" s="2">
        <v>18224</v>
      </c>
      <c r="E1429">
        <v>22</v>
      </c>
      <c r="F1429">
        <v>11</v>
      </c>
      <c r="G1429">
        <v>1949</v>
      </c>
      <c r="H1429">
        <v>70</v>
      </c>
      <c r="I1429" s="21">
        <f>AVERAGE(completedclient[age])</f>
        <v>45.892717452039484</v>
      </c>
      <c r="J1429" s="1" t="s">
        <v>15993</v>
      </c>
      <c r="K1429" s="1" t="s">
        <v>15994</v>
      </c>
      <c r="L1429" s="1" t="s">
        <v>15700</v>
      </c>
      <c r="M1429" s="1" t="s">
        <v>15051</v>
      </c>
      <c r="N1429" s="1" t="s">
        <v>15995</v>
      </c>
      <c r="O1429" s="1" t="s">
        <v>15996</v>
      </c>
      <c r="P1429" s="1" t="s">
        <v>15997</v>
      </c>
      <c r="Q1429" s="1"/>
      <c r="R1429" s="1" t="s">
        <v>6665</v>
      </c>
      <c r="S1429" s="1" t="s">
        <v>6666</v>
      </c>
      <c r="T1429">
        <v>44077</v>
      </c>
      <c r="U1429">
        <v>22</v>
      </c>
    </row>
    <row r="1430" spans="1:21" x14ac:dyDescent="0.3">
      <c r="A1430">
        <v>1508</v>
      </c>
      <c r="B1430" s="1" t="s">
        <v>15998</v>
      </c>
      <c r="C1430" s="1" t="s">
        <v>6315</v>
      </c>
      <c r="D1430" s="2">
        <v>27210</v>
      </c>
      <c r="E1430">
        <v>30</v>
      </c>
      <c r="F1430">
        <v>6</v>
      </c>
      <c r="G1430">
        <v>1974</v>
      </c>
      <c r="H1430">
        <v>45</v>
      </c>
      <c r="I1430" s="21">
        <f>AVERAGE(completedclient[age])</f>
        <v>45.892717452039484</v>
      </c>
      <c r="J1430" s="1" t="s">
        <v>15999</v>
      </c>
      <c r="K1430" s="1" t="s">
        <v>9055</v>
      </c>
      <c r="L1430" s="1" t="s">
        <v>15719</v>
      </c>
      <c r="M1430" s="1" t="s">
        <v>15058</v>
      </c>
      <c r="N1430" s="1" t="s">
        <v>16000</v>
      </c>
      <c r="O1430" s="1" t="s">
        <v>16001</v>
      </c>
      <c r="P1430" s="1" t="s">
        <v>16002</v>
      </c>
      <c r="Q1430" s="1"/>
      <c r="R1430" s="1" t="s">
        <v>6813</v>
      </c>
      <c r="S1430" s="1" t="s">
        <v>6611</v>
      </c>
      <c r="T1430">
        <v>49007</v>
      </c>
      <c r="U1430">
        <v>67</v>
      </c>
    </row>
    <row r="1431" spans="1:21" x14ac:dyDescent="0.3">
      <c r="A1431">
        <v>1509</v>
      </c>
      <c r="B1431" s="1" t="s">
        <v>16003</v>
      </c>
      <c r="C1431" s="1" t="s">
        <v>6315</v>
      </c>
      <c r="D1431" s="2">
        <v>22755</v>
      </c>
      <c r="E1431">
        <v>19</v>
      </c>
      <c r="F1431">
        <v>4</v>
      </c>
      <c r="G1431">
        <v>1962</v>
      </c>
      <c r="H1431">
        <v>57</v>
      </c>
      <c r="I1431" s="21">
        <f>AVERAGE(completedclient[age])</f>
        <v>45.892717452039484</v>
      </c>
      <c r="J1431" s="1" t="s">
        <v>16004</v>
      </c>
      <c r="K1431" s="1" t="s">
        <v>16005</v>
      </c>
      <c r="L1431" s="1" t="s">
        <v>15725</v>
      </c>
      <c r="M1431" s="1" t="s">
        <v>15065</v>
      </c>
      <c r="N1431" s="1" t="s">
        <v>16006</v>
      </c>
      <c r="O1431" s="1" t="s">
        <v>16007</v>
      </c>
      <c r="P1431" s="1" t="s">
        <v>16008</v>
      </c>
      <c r="Q1431" s="1"/>
      <c r="R1431" s="1" t="s">
        <v>9016</v>
      </c>
      <c r="S1431" s="1" t="s">
        <v>7228</v>
      </c>
      <c r="T1431">
        <v>48743</v>
      </c>
      <c r="U1431">
        <v>62</v>
      </c>
    </row>
    <row r="1432" spans="1:21" x14ac:dyDescent="0.3">
      <c r="A1432">
        <v>1510</v>
      </c>
      <c r="B1432" s="1" t="s">
        <v>16009</v>
      </c>
      <c r="C1432" s="1" t="s">
        <v>6315</v>
      </c>
      <c r="D1432" s="2">
        <v>24867</v>
      </c>
      <c r="E1432">
        <v>30</v>
      </c>
      <c r="F1432">
        <v>1</v>
      </c>
      <c r="G1432">
        <v>1968</v>
      </c>
      <c r="H1432">
        <v>52</v>
      </c>
      <c r="I1432" s="21">
        <f>AVERAGE(completedclient[age])</f>
        <v>45.892717452039484</v>
      </c>
      <c r="J1432" s="1" t="s">
        <v>16010</v>
      </c>
      <c r="K1432" s="1" t="s">
        <v>16011</v>
      </c>
      <c r="L1432" s="1" t="s">
        <v>15752</v>
      </c>
      <c r="M1432" s="1" t="s">
        <v>15072</v>
      </c>
      <c r="N1432" s="1" t="s">
        <v>16012</v>
      </c>
      <c r="O1432" s="1" t="s">
        <v>16013</v>
      </c>
      <c r="P1432" s="1" t="s">
        <v>16014</v>
      </c>
      <c r="Q1432" s="1"/>
      <c r="R1432" s="1" t="s">
        <v>7506</v>
      </c>
      <c r="S1432" s="1" t="s">
        <v>7507</v>
      </c>
      <c r="T1432">
        <v>44355</v>
      </c>
      <c r="U1432">
        <v>34</v>
      </c>
    </row>
    <row r="1433" spans="1:21" x14ac:dyDescent="0.3">
      <c r="A1433">
        <v>1511</v>
      </c>
      <c r="B1433" s="1" t="s">
        <v>16015</v>
      </c>
      <c r="C1433" s="1" t="s">
        <v>6315</v>
      </c>
      <c r="D1433" s="2">
        <v>30016</v>
      </c>
      <c r="E1433">
        <v>6</v>
      </c>
      <c r="F1433">
        <v>3</v>
      </c>
      <c r="G1433">
        <v>1982</v>
      </c>
      <c r="H1433">
        <v>37</v>
      </c>
      <c r="I1433" s="21">
        <f>AVERAGE(completedclient[age])</f>
        <v>45.892717452039484</v>
      </c>
      <c r="J1433" s="1" t="s">
        <v>16016</v>
      </c>
      <c r="K1433" s="1" t="s">
        <v>16017</v>
      </c>
      <c r="L1433" s="1" t="s">
        <v>15758</v>
      </c>
      <c r="M1433" s="1" t="s">
        <v>15089</v>
      </c>
      <c r="N1433" s="1" t="s">
        <v>16018</v>
      </c>
      <c r="O1433" s="1" t="s">
        <v>16019</v>
      </c>
      <c r="P1433" s="1" t="s">
        <v>16020</v>
      </c>
      <c r="Q1433" s="1"/>
      <c r="R1433" s="1" t="s">
        <v>7453</v>
      </c>
      <c r="S1433" s="1" t="s">
        <v>7454</v>
      </c>
      <c r="T1433">
        <v>43236</v>
      </c>
      <c r="U1433">
        <v>13</v>
      </c>
    </row>
    <row r="1434" spans="1:21" x14ac:dyDescent="0.3">
      <c r="A1434">
        <v>1512</v>
      </c>
      <c r="B1434" s="1" t="s">
        <v>16021</v>
      </c>
      <c r="C1434" s="1" t="s">
        <v>6315</v>
      </c>
      <c r="D1434" s="2">
        <v>22869</v>
      </c>
      <c r="E1434">
        <v>11</v>
      </c>
      <c r="F1434">
        <v>8</v>
      </c>
      <c r="G1434">
        <v>1962</v>
      </c>
      <c r="H1434">
        <v>57</v>
      </c>
      <c r="I1434" s="21">
        <f>AVERAGE(completedclient[age])</f>
        <v>45.892717452039484</v>
      </c>
      <c r="J1434" s="1" t="s">
        <v>16022</v>
      </c>
      <c r="K1434" s="1" t="s">
        <v>16023</v>
      </c>
      <c r="L1434" s="1" t="s">
        <v>15770</v>
      </c>
      <c r="M1434" s="1" t="s">
        <v>15107</v>
      </c>
      <c r="N1434" s="1" t="s">
        <v>16024</v>
      </c>
      <c r="O1434" s="1" t="s">
        <v>16025</v>
      </c>
      <c r="P1434" s="1" t="s">
        <v>16026</v>
      </c>
      <c r="Q1434" s="1"/>
      <c r="R1434" s="1" t="s">
        <v>6353</v>
      </c>
      <c r="S1434" s="1" t="s">
        <v>6354</v>
      </c>
      <c r="T1434">
        <v>41819</v>
      </c>
      <c r="U1434">
        <v>5</v>
      </c>
    </row>
    <row r="1435" spans="1:21" x14ac:dyDescent="0.3">
      <c r="A1435">
        <v>1513</v>
      </c>
      <c r="B1435" s="1" t="s">
        <v>16027</v>
      </c>
      <c r="C1435" s="1" t="s">
        <v>6327</v>
      </c>
      <c r="D1435" s="2">
        <v>29088</v>
      </c>
      <c r="E1435">
        <v>21</v>
      </c>
      <c r="F1435">
        <v>8</v>
      </c>
      <c r="G1435">
        <v>1979</v>
      </c>
      <c r="H1435">
        <v>40</v>
      </c>
      <c r="I1435" s="21">
        <f>AVERAGE(completedclient[age])</f>
        <v>45.892717452039484</v>
      </c>
      <c r="J1435" s="1" t="s">
        <v>16028</v>
      </c>
      <c r="K1435" s="1" t="s">
        <v>7945</v>
      </c>
      <c r="L1435" s="1" t="s">
        <v>7663</v>
      </c>
      <c r="M1435" s="1" t="s">
        <v>16029</v>
      </c>
      <c r="N1435" s="1" t="s">
        <v>16030</v>
      </c>
      <c r="O1435" s="1" t="s">
        <v>16031</v>
      </c>
      <c r="P1435" s="1" t="s">
        <v>16032</v>
      </c>
      <c r="Q1435" s="1"/>
      <c r="R1435" s="1" t="s">
        <v>6556</v>
      </c>
      <c r="S1435" s="1" t="s">
        <v>6557</v>
      </c>
      <c r="T1435">
        <v>42778</v>
      </c>
      <c r="U1435">
        <v>74</v>
      </c>
    </row>
    <row r="1436" spans="1:21" x14ac:dyDescent="0.3">
      <c r="A1436">
        <v>1514</v>
      </c>
      <c r="B1436" s="1" t="s">
        <v>16033</v>
      </c>
      <c r="C1436" s="1" t="s">
        <v>6327</v>
      </c>
      <c r="D1436" s="2">
        <v>28339</v>
      </c>
      <c r="E1436">
        <v>2</v>
      </c>
      <c r="F1436">
        <v>8</v>
      </c>
      <c r="G1436">
        <v>1977</v>
      </c>
      <c r="H1436">
        <v>42</v>
      </c>
      <c r="I1436" s="21">
        <f>AVERAGE(completedclient[age])</f>
        <v>45.892717452039484</v>
      </c>
      <c r="J1436" s="1" t="s">
        <v>16034</v>
      </c>
      <c r="K1436" s="1" t="s">
        <v>16035</v>
      </c>
      <c r="L1436" s="1" t="s">
        <v>7671</v>
      </c>
      <c r="M1436" s="1" t="s">
        <v>16036</v>
      </c>
      <c r="N1436" s="1" t="s">
        <v>16037</v>
      </c>
      <c r="O1436" s="1" t="s">
        <v>16038</v>
      </c>
      <c r="P1436" s="1" t="s">
        <v>16039</v>
      </c>
      <c r="Q1436" s="1"/>
      <c r="R1436" s="1" t="s">
        <v>6600</v>
      </c>
      <c r="S1436" s="1" t="s">
        <v>6601</v>
      </c>
      <c r="T1436">
        <v>44905</v>
      </c>
      <c r="U1436">
        <v>68</v>
      </c>
    </row>
    <row r="1437" spans="1:21" x14ac:dyDescent="0.3">
      <c r="A1437">
        <v>1516</v>
      </c>
      <c r="B1437" s="1" t="s">
        <v>16040</v>
      </c>
      <c r="C1437" s="1" t="s">
        <v>6315</v>
      </c>
      <c r="D1437" s="2">
        <v>24397</v>
      </c>
      <c r="E1437">
        <v>17</v>
      </c>
      <c r="F1437">
        <v>10</v>
      </c>
      <c r="G1437">
        <v>1966</v>
      </c>
      <c r="H1437">
        <v>53</v>
      </c>
      <c r="I1437" s="21">
        <f>AVERAGE(completedclient[age])</f>
        <v>45.892717452039484</v>
      </c>
      <c r="J1437" s="1" t="s">
        <v>16041</v>
      </c>
      <c r="K1437" s="1" t="s">
        <v>16042</v>
      </c>
      <c r="L1437" s="1" t="s">
        <v>10560</v>
      </c>
      <c r="M1437" s="1" t="s">
        <v>15114</v>
      </c>
      <c r="N1437" s="1" t="s">
        <v>16043</v>
      </c>
      <c r="O1437" s="1" t="s">
        <v>16044</v>
      </c>
      <c r="P1437" s="1" t="s">
        <v>16045</v>
      </c>
      <c r="Q1437" s="1"/>
      <c r="R1437" s="1" t="s">
        <v>6692</v>
      </c>
      <c r="S1437" s="1" t="s">
        <v>6611</v>
      </c>
      <c r="T1437">
        <v>48891</v>
      </c>
      <c r="U1437">
        <v>38</v>
      </c>
    </row>
    <row r="1438" spans="1:21" x14ac:dyDescent="0.3">
      <c r="A1438">
        <v>1517</v>
      </c>
      <c r="B1438" s="1" t="s">
        <v>16046</v>
      </c>
      <c r="C1438" s="1" t="s">
        <v>6327</v>
      </c>
      <c r="D1438" s="2">
        <v>28035</v>
      </c>
      <c r="E1438">
        <v>2</v>
      </c>
      <c r="F1438">
        <v>10</v>
      </c>
      <c r="G1438">
        <v>1976</v>
      </c>
      <c r="H1438">
        <v>43</v>
      </c>
      <c r="I1438" s="21">
        <f>AVERAGE(completedclient[age])</f>
        <v>45.892717452039484</v>
      </c>
      <c r="J1438" s="1" t="s">
        <v>16047</v>
      </c>
      <c r="K1438" s="1" t="s">
        <v>12807</v>
      </c>
      <c r="L1438" s="1" t="s">
        <v>7685</v>
      </c>
      <c r="M1438" s="1" t="s">
        <v>16048</v>
      </c>
      <c r="N1438" s="1" t="s">
        <v>16049</v>
      </c>
      <c r="O1438" s="1" t="s">
        <v>16050</v>
      </c>
      <c r="P1438" s="1" t="s">
        <v>16051</v>
      </c>
      <c r="Q1438" s="1"/>
      <c r="R1438" s="1" t="s">
        <v>7856</v>
      </c>
      <c r="S1438" s="1" t="s">
        <v>6601</v>
      </c>
      <c r="T1438">
        <v>44533</v>
      </c>
      <c r="U1438">
        <v>66</v>
      </c>
    </row>
    <row r="1439" spans="1:21" x14ac:dyDescent="0.3">
      <c r="A1439">
        <v>1518</v>
      </c>
      <c r="B1439" s="1" t="s">
        <v>16052</v>
      </c>
      <c r="C1439" s="1" t="s">
        <v>6315</v>
      </c>
      <c r="D1439" s="2">
        <v>29430</v>
      </c>
      <c r="E1439">
        <v>28</v>
      </c>
      <c r="F1439">
        <v>7</v>
      </c>
      <c r="G1439">
        <v>1980</v>
      </c>
      <c r="H1439">
        <v>39</v>
      </c>
      <c r="I1439" s="21">
        <f>AVERAGE(completedclient[age])</f>
        <v>45.892717452039484</v>
      </c>
      <c r="J1439" s="1" t="s">
        <v>16053</v>
      </c>
      <c r="K1439" s="1" t="s">
        <v>16054</v>
      </c>
      <c r="L1439" s="1" t="s">
        <v>15781</v>
      </c>
      <c r="M1439" s="1" t="s">
        <v>15127</v>
      </c>
      <c r="N1439" s="1" t="s">
        <v>16055</v>
      </c>
      <c r="O1439" s="1" t="s">
        <v>16056</v>
      </c>
      <c r="P1439" s="1" t="s">
        <v>16057</v>
      </c>
      <c r="Q1439" s="1"/>
      <c r="R1439" s="1" t="s">
        <v>7036</v>
      </c>
      <c r="S1439" s="1" t="s">
        <v>7037</v>
      </c>
      <c r="T1439">
        <v>48988</v>
      </c>
      <c r="U1439">
        <v>3</v>
      </c>
    </row>
    <row r="1440" spans="1:21" x14ac:dyDescent="0.3">
      <c r="A1440">
        <v>1519</v>
      </c>
      <c r="B1440" s="1" t="s">
        <v>16058</v>
      </c>
      <c r="C1440" s="1" t="s">
        <v>6327</v>
      </c>
      <c r="D1440" s="2">
        <v>29042</v>
      </c>
      <c r="E1440">
        <v>6</v>
      </c>
      <c r="F1440">
        <v>7</v>
      </c>
      <c r="G1440">
        <v>1979</v>
      </c>
      <c r="H1440">
        <v>40</v>
      </c>
      <c r="I1440" s="21">
        <f>AVERAGE(completedclient[age])</f>
        <v>45.892717452039484</v>
      </c>
      <c r="J1440" s="1" t="s">
        <v>16059</v>
      </c>
      <c r="K1440" s="1" t="s">
        <v>16060</v>
      </c>
      <c r="L1440" s="1" t="s">
        <v>7693</v>
      </c>
      <c r="M1440" s="1" t="s">
        <v>16061</v>
      </c>
      <c r="N1440" s="1" t="s">
        <v>16062</v>
      </c>
      <c r="O1440" s="1" t="s">
        <v>16063</v>
      </c>
      <c r="P1440" s="1" t="s">
        <v>16064</v>
      </c>
      <c r="Q1440" s="1"/>
      <c r="R1440" s="1" t="s">
        <v>7036</v>
      </c>
      <c r="S1440" s="1" t="s">
        <v>7037</v>
      </c>
      <c r="T1440">
        <v>43055</v>
      </c>
      <c r="U1440">
        <v>3</v>
      </c>
    </row>
    <row r="1441" spans="1:21" x14ac:dyDescent="0.3">
      <c r="A1441">
        <v>1520</v>
      </c>
      <c r="B1441" s="1" t="s">
        <v>16065</v>
      </c>
      <c r="C1441" s="1" t="s">
        <v>6327</v>
      </c>
      <c r="D1441" s="2">
        <v>28069</v>
      </c>
      <c r="E1441">
        <v>5</v>
      </c>
      <c r="F1441">
        <v>11</v>
      </c>
      <c r="G1441">
        <v>1976</v>
      </c>
      <c r="H1441">
        <v>43</v>
      </c>
      <c r="I1441" s="21">
        <f>AVERAGE(completedclient[age])</f>
        <v>45.892717452039484</v>
      </c>
      <c r="J1441" s="1" t="s">
        <v>16066</v>
      </c>
      <c r="K1441" s="1" t="s">
        <v>12884</v>
      </c>
      <c r="L1441" s="1" t="s">
        <v>7701</v>
      </c>
      <c r="M1441" s="1" t="s">
        <v>16067</v>
      </c>
      <c r="N1441" s="1" t="s">
        <v>16068</v>
      </c>
      <c r="O1441" s="1" t="s">
        <v>16069</v>
      </c>
      <c r="P1441" s="1" t="s">
        <v>16070</v>
      </c>
      <c r="Q1441" s="1"/>
      <c r="R1441" s="1" t="s">
        <v>6735</v>
      </c>
      <c r="S1441" s="1" t="s">
        <v>6736</v>
      </c>
      <c r="T1441">
        <v>42589</v>
      </c>
      <c r="U1441">
        <v>72</v>
      </c>
    </row>
    <row r="1442" spans="1:21" x14ac:dyDescent="0.3">
      <c r="A1442">
        <v>1521</v>
      </c>
      <c r="B1442" s="1" t="s">
        <v>16071</v>
      </c>
      <c r="C1442" s="1" t="s">
        <v>6327</v>
      </c>
      <c r="D1442" s="2">
        <v>36443</v>
      </c>
      <c r="E1442">
        <v>10</v>
      </c>
      <c r="F1442">
        <v>10</v>
      </c>
      <c r="G1442">
        <v>1999</v>
      </c>
      <c r="H1442">
        <v>20</v>
      </c>
      <c r="I1442" s="21">
        <f>AVERAGE(completedclient[age])</f>
        <v>45.892717452039484</v>
      </c>
      <c r="J1442" s="1" t="s">
        <v>16072</v>
      </c>
      <c r="K1442" s="1" t="s">
        <v>16073</v>
      </c>
      <c r="L1442" s="1" t="s">
        <v>7715</v>
      </c>
      <c r="M1442" s="1" t="s">
        <v>16074</v>
      </c>
      <c r="N1442" s="1" t="s">
        <v>16075</v>
      </c>
      <c r="O1442" s="1" t="s">
        <v>16076</v>
      </c>
      <c r="P1442" s="1" t="s">
        <v>16077</v>
      </c>
      <c r="Q1442" s="1"/>
      <c r="R1442" s="1" t="s">
        <v>6353</v>
      </c>
      <c r="S1442" s="1" t="s">
        <v>6354</v>
      </c>
      <c r="T1442">
        <v>43279</v>
      </c>
      <c r="U1442">
        <v>5</v>
      </c>
    </row>
    <row r="1443" spans="1:21" x14ac:dyDescent="0.3">
      <c r="A1443">
        <v>1522</v>
      </c>
      <c r="B1443" s="1" t="s">
        <v>16078</v>
      </c>
      <c r="C1443" s="1" t="s">
        <v>6315</v>
      </c>
      <c r="D1443" s="2">
        <v>32277</v>
      </c>
      <c r="E1443">
        <v>14</v>
      </c>
      <c r="F1443">
        <v>5</v>
      </c>
      <c r="G1443">
        <v>1988</v>
      </c>
      <c r="H1443">
        <v>31</v>
      </c>
      <c r="I1443" s="21">
        <f>AVERAGE(completedclient[age])</f>
        <v>45.892717452039484</v>
      </c>
      <c r="J1443" s="1" t="s">
        <v>16079</v>
      </c>
      <c r="K1443" s="1" t="s">
        <v>12048</v>
      </c>
      <c r="L1443" s="1" t="s">
        <v>8996</v>
      </c>
      <c r="M1443" s="1" t="s">
        <v>15140</v>
      </c>
      <c r="N1443" s="1" t="s">
        <v>16080</v>
      </c>
      <c r="O1443" s="1" t="s">
        <v>16081</v>
      </c>
      <c r="P1443" s="1" t="s">
        <v>16082</v>
      </c>
      <c r="Q1443" s="1"/>
      <c r="R1443" s="1" t="s">
        <v>6610</v>
      </c>
      <c r="S1443" s="1" t="s">
        <v>6611</v>
      </c>
      <c r="T1443">
        <v>47330</v>
      </c>
      <c r="U1443">
        <v>52</v>
      </c>
    </row>
    <row r="1444" spans="1:21" x14ac:dyDescent="0.3">
      <c r="A1444">
        <v>1523</v>
      </c>
      <c r="B1444" s="1" t="s">
        <v>16083</v>
      </c>
      <c r="C1444" s="1" t="s">
        <v>6315</v>
      </c>
      <c r="D1444" s="2">
        <v>18870</v>
      </c>
      <c r="E1444">
        <v>30</v>
      </c>
      <c r="F1444">
        <v>8</v>
      </c>
      <c r="G1444">
        <v>1951</v>
      </c>
      <c r="H1444">
        <v>68</v>
      </c>
      <c r="I1444" s="21">
        <f>AVERAGE(completedclient[age])</f>
        <v>45.892717452039484</v>
      </c>
      <c r="J1444" s="1" t="s">
        <v>16084</v>
      </c>
      <c r="K1444" s="1" t="s">
        <v>16085</v>
      </c>
      <c r="L1444" s="1" t="s">
        <v>15826</v>
      </c>
      <c r="M1444" s="1" t="s">
        <v>15152</v>
      </c>
      <c r="N1444" s="1" t="s">
        <v>16086</v>
      </c>
      <c r="O1444" s="1" t="s">
        <v>16087</v>
      </c>
      <c r="P1444" s="1" t="s">
        <v>16088</v>
      </c>
      <c r="Q1444" s="1"/>
      <c r="R1444" s="1" t="s">
        <v>6865</v>
      </c>
      <c r="S1444" s="1" t="s">
        <v>6866</v>
      </c>
      <c r="T1444">
        <v>47937</v>
      </c>
      <c r="U1444">
        <v>29</v>
      </c>
    </row>
    <row r="1445" spans="1:21" x14ac:dyDescent="0.3">
      <c r="A1445">
        <v>1524</v>
      </c>
      <c r="B1445" s="1" t="s">
        <v>16089</v>
      </c>
      <c r="C1445" s="1" t="s">
        <v>6315</v>
      </c>
      <c r="D1445" s="2">
        <v>29964</v>
      </c>
      <c r="E1445">
        <v>13</v>
      </c>
      <c r="F1445">
        <v>1</v>
      </c>
      <c r="G1445">
        <v>1982</v>
      </c>
      <c r="H1445">
        <v>38</v>
      </c>
      <c r="I1445" s="21">
        <f>AVERAGE(completedclient[age])</f>
        <v>45.892717452039484</v>
      </c>
      <c r="J1445" s="1" t="s">
        <v>16090</v>
      </c>
      <c r="K1445" s="1" t="s">
        <v>16091</v>
      </c>
      <c r="L1445" s="1" t="s">
        <v>15832</v>
      </c>
      <c r="M1445" s="1" t="s">
        <v>15165</v>
      </c>
      <c r="N1445" s="1" t="s">
        <v>16092</v>
      </c>
      <c r="O1445" s="1" t="s">
        <v>16093</v>
      </c>
      <c r="P1445" s="1" t="s">
        <v>16094</v>
      </c>
      <c r="Q1445" s="1"/>
      <c r="R1445" s="1" t="s">
        <v>6582</v>
      </c>
      <c r="S1445" s="1" t="s">
        <v>6583</v>
      </c>
      <c r="T1445">
        <v>43843</v>
      </c>
      <c r="U1445">
        <v>30</v>
      </c>
    </row>
    <row r="1446" spans="1:21" x14ac:dyDescent="0.3">
      <c r="A1446">
        <v>1525</v>
      </c>
      <c r="B1446" s="1" t="s">
        <v>16095</v>
      </c>
      <c r="C1446" s="1" t="s">
        <v>6327</v>
      </c>
      <c r="D1446" s="2">
        <v>23079</v>
      </c>
      <c r="E1446">
        <v>9</v>
      </c>
      <c r="F1446">
        <v>3</v>
      </c>
      <c r="G1446">
        <v>1963</v>
      </c>
      <c r="H1446">
        <v>56</v>
      </c>
      <c r="I1446" s="21">
        <f>AVERAGE(completedclient[age])</f>
        <v>45.892717452039484</v>
      </c>
      <c r="J1446" s="1" t="s">
        <v>16096</v>
      </c>
      <c r="K1446" s="1" t="s">
        <v>16097</v>
      </c>
      <c r="L1446" s="1" t="s">
        <v>7723</v>
      </c>
      <c r="M1446" s="1" t="s">
        <v>16098</v>
      </c>
      <c r="N1446" s="1" t="s">
        <v>16099</v>
      </c>
      <c r="O1446" s="1" t="s">
        <v>16100</v>
      </c>
      <c r="P1446" s="1" t="s">
        <v>16101</v>
      </c>
      <c r="Q1446" s="1"/>
      <c r="R1446" s="1" t="s">
        <v>6335</v>
      </c>
      <c r="S1446" s="1" t="s">
        <v>6336</v>
      </c>
      <c r="T1446">
        <v>10005</v>
      </c>
      <c r="U1446">
        <v>1</v>
      </c>
    </row>
    <row r="1447" spans="1:21" x14ac:dyDescent="0.3">
      <c r="A1447">
        <v>1526</v>
      </c>
      <c r="B1447" s="1" t="s">
        <v>16102</v>
      </c>
      <c r="C1447" s="1" t="s">
        <v>6315</v>
      </c>
      <c r="D1447" s="2">
        <v>20163</v>
      </c>
      <c r="E1447">
        <v>15</v>
      </c>
      <c r="F1447">
        <v>3</v>
      </c>
      <c r="G1447">
        <v>1955</v>
      </c>
      <c r="H1447">
        <v>64</v>
      </c>
      <c r="I1447" s="21">
        <f>AVERAGE(completedclient[age])</f>
        <v>45.892717452039484</v>
      </c>
      <c r="J1447" s="1" t="s">
        <v>16103</v>
      </c>
      <c r="K1447" s="1" t="s">
        <v>15806</v>
      </c>
      <c r="L1447" s="1" t="s">
        <v>15838</v>
      </c>
      <c r="M1447" s="1" t="s">
        <v>15190</v>
      </c>
      <c r="N1447" s="1" t="s">
        <v>16104</v>
      </c>
      <c r="O1447" s="1" t="s">
        <v>16105</v>
      </c>
      <c r="P1447" s="1" t="s">
        <v>16106</v>
      </c>
      <c r="Q1447" s="1"/>
      <c r="R1447" s="1" t="s">
        <v>6335</v>
      </c>
      <c r="S1447" s="1" t="s">
        <v>6336</v>
      </c>
      <c r="T1447">
        <v>10108</v>
      </c>
      <c r="U1447">
        <v>1</v>
      </c>
    </row>
    <row r="1448" spans="1:21" x14ac:dyDescent="0.3">
      <c r="A1448">
        <v>1527</v>
      </c>
      <c r="B1448" s="1" t="s">
        <v>16107</v>
      </c>
      <c r="C1448" s="1" t="s">
        <v>6327</v>
      </c>
      <c r="D1448" s="2">
        <v>20076</v>
      </c>
      <c r="E1448">
        <v>18</v>
      </c>
      <c r="F1448">
        <v>12</v>
      </c>
      <c r="G1448">
        <v>1954</v>
      </c>
      <c r="H1448">
        <v>65</v>
      </c>
      <c r="I1448" s="21">
        <f>AVERAGE(completedclient[age])</f>
        <v>45.892717452039484</v>
      </c>
      <c r="J1448" s="1" t="s">
        <v>16108</v>
      </c>
      <c r="K1448" s="1" t="s">
        <v>16109</v>
      </c>
      <c r="L1448" s="1" t="s">
        <v>7731</v>
      </c>
      <c r="M1448" s="1" t="s">
        <v>16110</v>
      </c>
      <c r="N1448" s="1" t="s">
        <v>16111</v>
      </c>
      <c r="O1448" s="1" t="s">
        <v>16112</v>
      </c>
      <c r="P1448" s="1" t="s">
        <v>16113</v>
      </c>
      <c r="Q1448" s="1"/>
      <c r="R1448" s="1" t="s">
        <v>8795</v>
      </c>
      <c r="S1448" s="1" t="s">
        <v>8796</v>
      </c>
      <c r="T1448">
        <v>37708</v>
      </c>
      <c r="U1448">
        <v>49</v>
      </c>
    </row>
    <row r="1449" spans="1:21" x14ac:dyDescent="0.3">
      <c r="A1449">
        <v>1528</v>
      </c>
      <c r="B1449" s="1" t="s">
        <v>16114</v>
      </c>
      <c r="C1449" s="1" t="s">
        <v>6327</v>
      </c>
      <c r="D1449" s="2">
        <v>30761</v>
      </c>
      <c r="E1449">
        <v>20</v>
      </c>
      <c r="F1449">
        <v>3</v>
      </c>
      <c r="G1449">
        <v>1984</v>
      </c>
      <c r="H1449">
        <v>35</v>
      </c>
      <c r="I1449" s="21">
        <f>AVERAGE(completedclient[age])</f>
        <v>45.892717452039484</v>
      </c>
      <c r="J1449" s="1" t="s">
        <v>16115</v>
      </c>
      <c r="K1449" s="1" t="s">
        <v>16116</v>
      </c>
      <c r="L1449" s="1" t="s">
        <v>7747</v>
      </c>
      <c r="M1449" s="1" t="s">
        <v>16117</v>
      </c>
      <c r="N1449" s="1" t="s">
        <v>16118</v>
      </c>
      <c r="O1449" s="1" t="s">
        <v>16119</v>
      </c>
      <c r="P1449" s="1" t="s">
        <v>16120</v>
      </c>
      <c r="Q1449" s="1"/>
      <c r="R1449" s="1" t="s">
        <v>6411</v>
      </c>
      <c r="S1449" s="1" t="s">
        <v>6393</v>
      </c>
      <c r="T1449">
        <v>2742</v>
      </c>
      <c r="U1449">
        <v>57</v>
      </c>
    </row>
    <row r="1450" spans="1:21" x14ac:dyDescent="0.3">
      <c r="A1450">
        <v>1529</v>
      </c>
      <c r="B1450" s="1" t="s">
        <v>16121</v>
      </c>
      <c r="C1450" s="1" t="s">
        <v>6315</v>
      </c>
      <c r="D1450" s="2">
        <v>33775</v>
      </c>
      <c r="E1450">
        <v>20</v>
      </c>
      <c r="F1450">
        <v>6</v>
      </c>
      <c r="G1450">
        <v>1992</v>
      </c>
      <c r="H1450">
        <v>27</v>
      </c>
      <c r="I1450" s="21">
        <f>AVERAGE(completedclient[age])</f>
        <v>45.892717452039484</v>
      </c>
      <c r="J1450" s="1" t="s">
        <v>16122</v>
      </c>
      <c r="K1450" s="1" t="s">
        <v>16123</v>
      </c>
      <c r="L1450" s="1" t="s">
        <v>15858</v>
      </c>
      <c r="M1450" s="1" t="s">
        <v>11640</v>
      </c>
      <c r="N1450" s="1" t="s">
        <v>16124</v>
      </c>
      <c r="O1450" s="1" t="s">
        <v>16125</v>
      </c>
      <c r="P1450" s="1" t="s">
        <v>16126</v>
      </c>
      <c r="Q1450" s="1"/>
      <c r="R1450" s="1" t="s">
        <v>6537</v>
      </c>
      <c r="S1450" s="1" t="s">
        <v>6538</v>
      </c>
      <c r="T1450">
        <v>43095</v>
      </c>
      <c r="U1450">
        <v>43</v>
      </c>
    </row>
    <row r="1451" spans="1:21" x14ac:dyDescent="0.3">
      <c r="A1451">
        <v>1530</v>
      </c>
      <c r="B1451" s="1" t="s">
        <v>16127</v>
      </c>
      <c r="C1451" s="1" t="s">
        <v>6315</v>
      </c>
      <c r="D1451" s="2">
        <v>23960</v>
      </c>
      <c r="E1451">
        <v>6</v>
      </c>
      <c r="F1451">
        <v>8</v>
      </c>
      <c r="G1451">
        <v>1965</v>
      </c>
      <c r="H1451">
        <v>54</v>
      </c>
      <c r="I1451" s="21">
        <f>AVERAGE(completedclient[age])</f>
        <v>45.892717452039484</v>
      </c>
      <c r="J1451" s="1" t="s">
        <v>16128</v>
      </c>
      <c r="K1451" s="1" t="s">
        <v>16129</v>
      </c>
      <c r="L1451" s="1" t="s">
        <v>11541</v>
      </c>
      <c r="M1451" s="1" t="s">
        <v>10822</v>
      </c>
      <c r="N1451" s="1" t="s">
        <v>16130</v>
      </c>
      <c r="O1451" s="1" t="s">
        <v>16131</v>
      </c>
      <c r="P1451" s="1" t="s">
        <v>16132</v>
      </c>
      <c r="Q1451" s="1"/>
      <c r="R1451" s="1" t="s">
        <v>6556</v>
      </c>
      <c r="S1451" s="1" t="s">
        <v>6557</v>
      </c>
      <c r="T1451">
        <v>41355</v>
      </c>
      <c r="U1451">
        <v>74</v>
      </c>
    </row>
    <row r="1452" spans="1:21" x14ac:dyDescent="0.3">
      <c r="A1452">
        <v>1531</v>
      </c>
      <c r="B1452" s="1" t="s">
        <v>16133</v>
      </c>
      <c r="C1452" s="1" t="s">
        <v>6315</v>
      </c>
      <c r="D1452" s="2">
        <v>29400</v>
      </c>
      <c r="E1452">
        <v>28</v>
      </c>
      <c r="F1452">
        <v>6</v>
      </c>
      <c r="G1452">
        <v>1980</v>
      </c>
      <c r="H1452">
        <v>39</v>
      </c>
      <c r="I1452" s="21">
        <f>AVERAGE(completedclient[age])</f>
        <v>45.892717452039484</v>
      </c>
      <c r="J1452" s="1" t="s">
        <v>16134</v>
      </c>
      <c r="K1452" s="1" t="s">
        <v>16135</v>
      </c>
      <c r="L1452" s="1" t="s">
        <v>15897</v>
      </c>
      <c r="M1452" s="1" t="s">
        <v>15232</v>
      </c>
      <c r="N1452" s="1" t="s">
        <v>16136</v>
      </c>
      <c r="O1452" s="1" t="s">
        <v>16137</v>
      </c>
      <c r="P1452" s="1" t="s">
        <v>16138</v>
      </c>
      <c r="Q1452" s="1"/>
      <c r="R1452" s="1" t="s">
        <v>6610</v>
      </c>
      <c r="S1452" s="1" t="s">
        <v>6611</v>
      </c>
      <c r="T1452">
        <v>48426</v>
      </c>
      <c r="U1452">
        <v>52</v>
      </c>
    </row>
    <row r="1453" spans="1:21" x14ac:dyDescent="0.3">
      <c r="A1453">
        <v>1532</v>
      </c>
      <c r="B1453" s="1" t="s">
        <v>16139</v>
      </c>
      <c r="C1453" s="1" t="s">
        <v>6327</v>
      </c>
      <c r="D1453" s="2">
        <v>30254</v>
      </c>
      <c r="E1453">
        <v>30</v>
      </c>
      <c r="F1453">
        <v>10</v>
      </c>
      <c r="G1453">
        <v>1982</v>
      </c>
      <c r="H1453">
        <v>37</v>
      </c>
      <c r="I1453" s="21">
        <f>AVERAGE(completedclient[age])</f>
        <v>45.892717452039484</v>
      </c>
      <c r="J1453" s="1" t="s">
        <v>16140</v>
      </c>
      <c r="K1453" s="1" t="s">
        <v>16141</v>
      </c>
      <c r="L1453" s="1" t="s">
        <v>7760</v>
      </c>
      <c r="M1453" s="1" t="s">
        <v>16142</v>
      </c>
      <c r="N1453" s="1" t="s">
        <v>16143</v>
      </c>
      <c r="O1453" s="1" t="s">
        <v>16144</v>
      </c>
      <c r="P1453" s="1" t="s">
        <v>16145</v>
      </c>
      <c r="Q1453" s="1"/>
      <c r="R1453" s="1" t="s">
        <v>6610</v>
      </c>
      <c r="S1453" s="1" t="s">
        <v>6611</v>
      </c>
      <c r="T1453">
        <v>49699</v>
      </c>
      <c r="U1453">
        <v>52</v>
      </c>
    </row>
    <row r="1454" spans="1:21" x14ac:dyDescent="0.3">
      <c r="A1454">
        <v>1533</v>
      </c>
      <c r="B1454" s="1" t="s">
        <v>16146</v>
      </c>
      <c r="C1454" s="1" t="s">
        <v>6327</v>
      </c>
      <c r="D1454" s="2">
        <v>29577</v>
      </c>
      <c r="E1454">
        <v>22</v>
      </c>
      <c r="F1454">
        <v>12</v>
      </c>
      <c r="G1454">
        <v>1980</v>
      </c>
      <c r="H1454">
        <v>39</v>
      </c>
      <c r="I1454" s="21">
        <f>AVERAGE(completedclient[age])</f>
        <v>45.892717452039484</v>
      </c>
      <c r="J1454" s="1" t="s">
        <v>16147</v>
      </c>
      <c r="K1454" s="1" t="s">
        <v>16148</v>
      </c>
      <c r="L1454" s="1" t="s">
        <v>7768</v>
      </c>
      <c r="M1454" s="1" t="s">
        <v>16149</v>
      </c>
      <c r="N1454" s="1" t="s">
        <v>16150</v>
      </c>
      <c r="O1454" s="1" t="s">
        <v>16151</v>
      </c>
      <c r="P1454" s="1" t="s">
        <v>16152</v>
      </c>
      <c r="Q1454" s="1"/>
      <c r="R1454" s="1" t="s">
        <v>7206</v>
      </c>
      <c r="S1454" s="1" t="s">
        <v>6393</v>
      </c>
      <c r="T1454">
        <v>1853</v>
      </c>
      <c r="U1454">
        <v>55</v>
      </c>
    </row>
    <row r="1455" spans="1:21" x14ac:dyDescent="0.3">
      <c r="A1455">
        <v>1534</v>
      </c>
      <c r="B1455" s="1" t="s">
        <v>16153</v>
      </c>
      <c r="C1455" s="1" t="s">
        <v>6315</v>
      </c>
      <c r="D1455" s="2">
        <v>26655</v>
      </c>
      <c r="E1455">
        <v>22</v>
      </c>
      <c r="F1455">
        <v>12</v>
      </c>
      <c r="G1455">
        <v>1972</v>
      </c>
      <c r="H1455">
        <v>47</v>
      </c>
      <c r="I1455" s="21">
        <f>AVERAGE(completedclient[age])</f>
        <v>45.892717452039484</v>
      </c>
      <c r="J1455" s="1" t="s">
        <v>16154</v>
      </c>
      <c r="K1455" s="1" t="s">
        <v>16155</v>
      </c>
      <c r="L1455" s="1" t="s">
        <v>15910</v>
      </c>
      <c r="M1455" s="1" t="s">
        <v>15251</v>
      </c>
      <c r="N1455" s="1" t="s">
        <v>16156</v>
      </c>
      <c r="O1455" s="1" t="s">
        <v>16157</v>
      </c>
      <c r="P1455" s="1" t="s">
        <v>16158</v>
      </c>
      <c r="Q1455" s="1"/>
      <c r="R1455" s="1" t="s">
        <v>7147</v>
      </c>
      <c r="S1455" s="1" t="s">
        <v>7148</v>
      </c>
      <c r="T1455">
        <v>44426</v>
      </c>
      <c r="U1455">
        <v>17</v>
      </c>
    </row>
    <row r="1456" spans="1:21" x14ac:dyDescent="0.3">
      <c r="A1456">
        <v>1535</v>
      </c>
      <c r="B1456" s="1" t="s">
        <v>16159</v>
      </c>
      <c r="C1456" s="1" t="s">
        <v>6327</v>
      </c>
      <c r="D1456" s="2">
        <v>20756</v>
      </c>
      <c r="E1456">
        <v>28</v>
      </c>
      <c r="F1456">
        <v>10</v>
      </c>
      <c r="G1456">
        <v>1956</v>
      </c>
      <c r="H1456">
        <v>63</v>
      </c>
      <c r="I1456" s="21">
        <f>AVERAGE(completedclient[age])</f>
        <v>45.892717452039484</v>
      </c>
      <c r="J1456" s="1" t="s">
        <v>16160</v>
      </c>
      <c r="K1456" s="1" t="s">
        <v>8234</v>
      </c>
      <c r="L1456" s="1" t="s">
        <v>7776</v>
      </c>
      <c r="M1456" s="1" t="s">
        <v>16161</v>
      </c>
      <c r="N1456" s="1" t="s">
        <v>16162</v>
      </c>
      <c r="O1456" s="1" t="s">
        <v>16163</v>
      </c>
      <c r="P1456" s="1" t="s">
        <v>16164</v>
      </c>
      <c r="Q1456" s="1"/>
      <c r="R1456" s="1" t="s">
        <v>6428</v>
      </c>
      <c r="S1456" s="1" t="s">
        <v>6429</v>
      </c>
      <c r="T1456">
        <v>44380</v>
      </c>
      <c r="U1456">
        <v>40</v>
      </c>
    </row>
    <row r="1457" spans="1:21" x14ac:dyDescent="0.3">
      <c r="A1457">
        <v>1536</v>
      </c>
      <c r="B1457" s="1" t="s">
        <v>16165</v>
      </c>
      <c r="C1457" s="1" t="s">
        <v>6315</v>
      </c>
      <c r="D1457" s="2">
        <v>32063</v>
      </c>
      <c r="E1457">
        <v>13</v>
      </c>
      <c r="F1457">
        <v>10</v>
      </c>
      <c r="G1457">
        <v>1987</v>
      </c>
      <c r="H1457">
        <v>32</v>
      </c>
      <c r="I1457" s="21">
        <f>AVERAGE(completedclient[age])</f>
        <v>45.892717452039484</v>
      </c>
      <c r="J1457" s="1" t="s">
        <v>16166</v>
      </c>
      <c r="K1457" s="1" t="s">
        <v>6894</v>
      </c>
      <c r="L1457" s="1" t="s">
        <v>15916</v>
      </c>
      <c r="M1457" s="1" t="s">
        <v>15270</v>
      </c>
      <c r="N1457" s="1" t="s">
        <v>16167</v>
      </c>
      <c r="O1457" s="1" t="s">
        <v>16168</v>
      </c>
      <c r="P1457" s="1" t="s">
        <v>16169</v>
      </c>
      <c r="Q1457" s="1"/>
      <c r="R1457" s="1" t="s">
        <v>6616</v>
      </c>
      <c r="S1457" s="1" t="s">
        <v>6942</v>
      </c>
      <c r="T1457">
        <v>46674</v>
      </c>
      <c r="U1457">
        <v>37</v>
      </c>
    </row>
    <row r="1458" spans="1:21" x14ac:dyDescent="0.3">
      <c r="A1458">
        <v>1537</v>
      </c>
      <c r="B1458" s="1" t="s">
        <v>16170</v>
      </c>
      <c r="C1458" s="1" t="s">
        <v>6327</v>
      </c>
      <c r="D1458" s="2">
        <v>36501</v>
      </c>
      <c r="E1458">
        <v>7</v>
      </c>
      <c r="F1458">
        <v>12</v>
      </c>
      <c r="G1458">
        <v>1999</v>
      </c>
      <c r="H1458">
        <v>20</v>
      </c>
      <c r="I1458" s="21">
        <f>AVERAGE(completedclient[age])</f>
        <v>45.892717452039484</v>
      </c>
      <c r="J1458" s="1" t="s">
        <v>16171</v>
      </c>
      <c r="K1458" s="1" t="s">
        <v>16172</v>
      </c>
      <c r="L1458" s="1" t="s">
        <v>7802</v>
      </c>
      <c r="M1458" s="1" t="s">
        <v>16173</v>
      </c>
      <c r="N1458" s="1" t="s">
        <v>16174</v>
      </c>
      <c r="O1458" s="1" t="s">
        <v>16175</v>
      </c>
      <c r="P1458" s="1" t="s">
        <v>16176</v>
      </c>
      <c r="Q1458" s="1"/>
      <c r="R1458" s="1" t="s">
        <v>6438</v>
      </c>
      <c r="S1458" s="1" t="s">
        <v>6439</v>
      </c>
      <c r="T1458">
        <v>42395</v>
      </c>
      <c r="U1458">
        <v>54</v>
      </c>
    </row>
    <row r="1459" spans="1:21" x14ac:dyDescent="0.3">
      <c r="A1459">
        <v>1539</v>
      </c>
      <c r="B1459" s="1" t="s">
        <v>16177</v>
      </c>
      <c r="C1459" s="1" t="s">
        <v>6327</v>
      </c>
      <c r="D1459" s="2">
        <v>16029</v>
      </c>
      <c r="E1459">
        <v>19</v>
      </c>
      <c r="F1459">
        <v>11</v>
      </c>
      <c r="G1459">
        <v>1943</v>
      </c>
      <c r="H1459">
        <v>76</v>
      </c>
      <c r="I1459" s="21">
        <f>AVERAGE(completedclient[age])</f>
        <v>45.892717452039484</v>
      </c>
      <c r="J1459" s="1" t="s">
        <v>16178</v>
      </c>
      <c r="K1459" s="1" t="s">
        <v>16179</v>
      </c>
      <c r="L1459" s="1" t="s">
        <v>7829</v>
      </c>
      <c r="M1459" s="1" t="s">
        <v>16180</v>
      </c>
      <c r="N1459" s="1" t="s">
        <v>16181</v>
      </c>
      <c r="O1459" s="1" t="s">
        <v>16182</v>
      </c>
      <c r="P1459" s="1" t="s">
        <v>16183</v>
      </c>
      <c r="Q1459" s="1"/>
      <c r="R1459" s="1" t="s">
        <v>6758</v>
      </c>
      <c r="S1459" s="1" t="s">
        <v>6759</v>
      </c>
      <c r="T1459">
        <v>48328</v>
      </c>
      <c r="U1459">
        <v>32</v>
      </c>
    </row>
    <row r="1460" spans="1:21" x14ac:dyDescent="0.3">
      <c r="A1460">
        <v>1540</v>
      </c>
      <c r="B1460" s="1" t="s">
        <v>16184</v>
      </c>
      <c r="C1460" s="1" t="s">
        <v>6327</v>
      </c>
      <c r="D1460" s="2">
        <v>21131</v>
      </c>
      <c r="E1460">
        <v>7</v>
      </c>
      <c r="F1460">
        <v>11</v>
      </c>
      <c r="G1460">
        <v>1957</v>
      </c>
      <c r="H1460">
        <v>62</v>
      </c>
      <c r="I1460" s="21">
        <f>AVERAGE(completedclient[age])</f>
        <v>45.892717452039484</v>
      </c>
      <c r="J1460" s="1" t="s">
        <v>16185</v>
      </c>
      <c r="K1460" s="1" t="s">
        <v>16186</v>
      </c>
      <c r="L1460" s="1" t="s">
        <v>7842</v>
      </c>
      <c r="M1460" s="1" t="s">
        <v>16187</v>
      </c>
      <c r="N1460" s="1" t="s">
        <v>16188</v>
      </c>
      <c r="O1460" s="1" t="s">
        <v>16189</v>
      </c>
      <c r="P1460" s="1" t="s">
        <v>16190</v>
      </c>
      <c r="Q1460" s="1"/>
      <c r="R1460" s="1" t="s">
        <v>6643</v>
      </c>
      <c r="S1460" s="1" t="s">
        <v>6601</v>
      </c>
      <c r="T1460">
        <v>45282</v>
      </c>
      <c r="U1460">
        <v>36</v>
      </c>
    </row>
    <row r="1461" spans="1:21" x14ac:dyDescent="0.3">
      <c r="A1461">
        <v>1541</v>
      </c>
      <c r="B1461" s="1" t="s">
        <v>16191</v>
      </c>
      <c r="C1461" s="1" t="s">
        <v>6315</v>
      </c>
      <c r="D1461" s="2">
        <v>19424</v>
      </c>
      <c r="E1461">
        <v>6</v>
      </c>
      <c r="F1461">
        <v>3</v>
      </c>
      <c r="G1461">
        <v>1953</v>
      </c>
      <c r="H1461">
        <v>66</v>
      </c>
      <c r="I1461" s="21">
        <f>AVERAGE(completedclient[age])</f>
        <v>45.892717452039484</v>
      </c>
      <c r="J1461" s="1" t="s">
        <v>16192</v>
      </c>
      <c r="K1461" s="1" t="s">
        <v>16193</v>
      </c>
      <c r="L1461" s="1" t="s">
        <v>15922</v>
      </c>
      <c r="M1461" s="1" t="s">
        <v>7457</v>
      </c>
      <c r="N1461" s="1" t="s">
        <v>16194</v>
      </c>
      <c r="O1461" s="1" t="s">
        <v>16195</v>
      </c>
      <c r="P1461" s="1" t="s">
        <v>16196</v>
      </c>
      <c r="Q1461" s="1"/>
      <c r="R1461" s="1" t="s">
        <v>6643</v>
      </c>
      <c r="S1461" s="1" t="s">
        <v>6601</v>
      </c>
      <c r="T1461">
        <v>48212</v>
      </c>
      <c r="U1461">
        <v>36</v>
      </c>
    </row>
    <row r="1462" spans="1:21" x14ac:dyDescent="0.3">
      <c r="A1462">
        <v>1542</v>
      </c>
      <c r="B1462" s="1" t="s">
        <v>16197</v>
      </c>
      <c r="C1462" s="1" t="s">
        <v>6327</v>
      </c>
      <c r="D1462" s="2">
        <v>14587</v>
      </c>
      <c r="E1462">
        <v>8</v>
      </c>
      <c r="F1462">
        <v>12</v>
      </c>
      <c r="G1462">
        <v>1939</v>
      </c>
      <c r="H1462">
        <v>80</v>
      </c>
      <c r="I1462" s="21">
        <f>AVERAGE(completedclient[age])</f>
        <v>45.892717452039484</v>
      </c>
      <c r="J1462" s="1" t="s">
        <v>16198</v>
      </c>
      <c r="K1462" s="1" t="s">
        <v>16199</v>
      </c>
      <c r="L1462" s="1" t="s">
        <v>7850</v>
      </c>
      <c r="M1462" s="1" t="s">
        <v>16200</v>
      </c>
      <c r="N1462" s="1" t="s">
        <v>16201</v>
      </c>
      <c r="O1462" s="1" t="s">
        <v>16202</v>
      </c>
      <c r="P1462" s="1" t="s">
        <v>16203</v>
      </c>
      <c r="Q1462" s="1"/>
      <c r="R1462" s="1" t="s">
        <v>7123</v>
      </c>
      <c r="S1462" s="1" t="s">
        <v>7124</v>
      </c>
      <c r="T1462">
        <v>43017</v>
      </c>
      <c r="U1462">
        <v>31</v>
      </c>
    </row>
    <row r="1463" spans="1:21" x14ac:dyDescent="0.3">
      <c r="A1463">
        <v>1543</v>
      </c>
      <c r="B1463" s="1" t="s">
        <v>16204</v>
      </c>
      <c r="C1463" s="1" t="s">
        <v>6315</v>
      </c>
      <c r="D1463" s="2">
        <v>17320</v>
      </c>
      <c r="E1463">
        <v>2</v>
      </c>
      <c r="F1463">
        <v>6</v>
      </c>
      <c r="G1463">
        <v>1947</v>
      </c>
      <c r="H1463">
        <v>72</v>
      </c>
      <c r="I1463" s="21">
        <f>AVERAGE(completedclient[age])</f>
        <v>45.892717452039484</v>
      </c>
      <c r="J1463" s="1" t="s">
        <v>16205</v>
      </c>
      <c r="K1463" s="1" t="s">
        <v>16206</v>
      </c>
      <c r="L1463" s="1" t="s">
        <v>15928</v>
      </c>
      <c r="M1463" s="1" t="s">
        <v>15318</v>
      </c>
      <c r="N1463" s="1" t="s">
        <v>16207</v>
      </c>
      <c r="O1463" s="1" t="s">
        <v>16208</v>
      </c>
      <c r="P1463" s="1" t="s">
        <v>16209</v>
      </c>
      <c r="Q1463" s="1"/>
      <c r="R1463" s="1" t="s">
        <v>7123</v>
      </c>
      <c r="S1463" s="1" t="s">
        <v>7124</v>
      </c>
      <c r="T1463">
        <v>43421</v>
      </c>
      <c r="U1463">
        <v>31</v>
      </c>
    </row>
    <row r="1464" spans="1:21" x14ac:dyDescent="0.3">
      <c r="A1464">
        <v>1546</v>
      </c>
      <c r="B1464" s="1" t="s">
        <v>16210</v>
      </c>
      <c r="C1464" s="1" t="s">
        <v>6327</v>
      </c>
      <c r="D1464" s="2">
        <v>18366</v>
      </c>
      <c r="E1464">
        <v>13</v>
      </c>
      <c r="F1464">
        <v>4</v>
      </c>
      <c r="G1464">
        <v>1950</v>
      </c>
      <c r="H1464">
        <v>69</v>
      </c>
      <c r="I1464" s="21">
        <f>AVERAGE(completedclient[age])</f>
        <v>45.892717452039484</v>
      </c>
      <c r="J1464" s="1" t="s">
        <v>16211</v>
      </c>
      <c r="K1464" s="1" t="s">
        <v>16212</v>
      </c>
      <c r="L1464" s="1" t="s">
        <v>7865</v>
      </c>
      <c r="M1464" s="1" t="s">
        <v>16213</v>
      </c>
      <c r="N1464" s="1" t="s">
        <v>16214</v>
      </c>
      <c r="O1464" s="1" t="s">
        <v>16215</v>
      </c>
      <c r="P1464" s="1" t="s">
        <v>16216</v>
      </c>
      <c r="Q1464" s="1"/>
      <c r="R1464" s="1" t="s">
        <v>7743</v>
      </c>
      <c r="S1464" s="1" t="s">
        <v>7744</v>
      </c>
      <c r="T1464">
        <v>47672</v>
      </c>
      <c r="U1464">
        <v>28</v>
      </c>
    </row>
    <row r="1465" spans="1:21" x14ac:dyDescent="0.3">
      <c r="A1465">
        <v>1547</v>
      </c>
      <c r="B1465" s="1" t="s">
        <v>16217</v>
      </c>
      <c r="C1465" s="1" t="s">
        <v>6315</v>
      </c>
      <c r="D1465" s="2">
        <v>17521</v>
      </c>
      <c r="E1465">
        <v>20</v>
      </c>
      <c r="F1465">
        <v>12</v>
      </c>
      <c r="G1465">
        <v>1947</v>
      </c>
      <c r="H1465">
        <v>72</v>
      </c>
      <c r="I1465" s="21">
        <f>AVERAGE(completedclient[age])</f>
        <v>45.892717452039484</v>
      </c>
      <c r="J1465" s="1" t="s">
        <v>16218</v>
      </c>
      <c r="K1465" s="1" t="s">
        <v>16219</v>
      </c>
      <c r="L1465" s="1" t="s">
        <v>15941</v>
      </c>
      <c r="M1465" s="1" t="s">
        <v>15324</v>
      </c>
      <c r="N1465" s="1" t="s">
        <v>16220</v>
      </c>
      <c r="O1465" s="1" t="s">
        <v>16221</v>
      </c>
      <c r="P1465" s="1" t="s">
        <v>16222</v>
      </c>
      <c r="Q1465" s="1"/>
      <c r="R1465" s="1" t="s">
        <v>7743</v>
      </c>
      <c r="S1465" s="1" t="s">
        <v>7744</v>
      </c>
      <c r="T1465">
        <v>46152</v>
      </c>
      <c r="U1465">
        <v>28</v>
      </c>
    </row>
    <row r="1466" spans="1:21" x14ac:dyDescent="0.3">
      <c r="A1466">
        <v>1548</v>
      </c>
      <c r="B1466" s="1" t="s">
        <v>16223</v>
      </c>
      <c r="C1466" s="1" t="s">
        <v>6327</v>
      </c>
      <c r="D1466" s="2">
        <v>15769</v>
      </c>
      <c r="E1466">
        <v>4</v>
      </c>
      <c r="F1466">
        <v>3</v>
      </c>
      <c r="G1466">
        <v>1943</v>
      </c>
      <c r="H1466">
        <v>76</v>
      </c>
      <c r="I1466" s="21">
        <f>AVERAGE(completedclient[age])</f>
        <v>45.892717452039484</v>
      </c>
      <c r="J1466" s="1" t="s">
        <v>16224</v>
      </c>
      <c r="K1466" s="1" t="s">
        <v>16225</v>
      </c>
      <c r="L1466" s="1" t="s">
        <v>7874</v>
      </c>
      <c r="M1466" s="1" t="s">
        <v>16226</v>
      </c>
      <c r="N1466" s="1" t="s">
        <v>16227</v>
      </c>
      <c r="O1466" s="1" t="s">
        <v>16228</v>
      </c>
      <c r="P1466" s="1" t="s">
        <v>16229</v>
      </c>
      <c r="Q1466" s="1"/>
      <c r="R1466" s="1" t="s">
        <v>6883</v>
      </c>
      <c r="S1466" s="1" t="s">
        <v>6503</v>
      </c>
      <c r="T1466">
        <v>46938</v>
      </c>
      <c r="U1466">
        <v>70</v>
      </c>
    </row>
    <row r="1467" spans="1:21" x14ac:dyDescent="0.3">
      <c r="A1467">
        <v>1549</v>
      </c>
      <c r="B1467" s="1" t="s">
        <v>16230</v>
      </c>
      <c r="C1467" s="1" t="s">
        <v>6315</v>
      </c>
      <c r="D1467" s="2">
        <v>17851</v>
      </c>
      <c r="E1467">
        <v>14</v>
      </c>
      <c r="F1467">
        <v>11</v>
      </c>
      <c r="G1467">
        <v>1948</v>
      </c>
      <c r="H1467">
        <v>71</v>
      </c>
      <c r="I1467" s="21">
        <f>AVERAGE(completedclient[age])</f>
        <v>45.892717452039484</v>
      </c>
      <c r="J1467" s="1" t="s">
        <v>16231</v>
      </c>
      <c r="K1467" s="1" t="s">
        <v>16232</v>
      </c>
      <c r="L1467" s="1" t="s">
        <v>15975</v>
      </c>
      <c r="M1467" s="1" t="s">
        <v>15342</v>
      </c>
      <c r="N1467" s="1" t="s">
        <v>16233</v>
      </c>
      <c r="O1467" s="1" t="s">
        <v>16234</v>
      </c>
      <c r="P1467" s="1" t="s">
        <v>16235</v>
      </c>
      <c r="Q1467" s="1"/>
      <c r="R1467" s="1" t="s">
        <v>6883</v>
      </c>
      <c r="S1467" s="1" t="s">
        <v>6503</v>
      </c>
      <c r="T1467">
        <v>41574</v>
      </c>
      <c r="U1467">
        <v>70</v>
      </c>
    </row>
    <row r="1468" spans="1:21" x14ac:dyDescent="0.3">
      <c r="A1468">
        <v>1550</v>
      </c>
      <c r="B1468" s="1" t="s">
        <v>16236</v>
      </c>
      <c r="C1468" s="1" t="s">
        <v>6315</v>
      </c>
      <c r="D1468" s="2">
        <v>24432</v>
      </c>
      <c r="E1468">
        <v>21</v>
      </c>
      <c r="F1468">
        <v>11</v>
      </c>
      <c r="G1468">
        <v>1966</v>
      </c>
      <c r="H1468">
        <v>53</v>
      </c>
      <c r="I1468" s="21">
        <f>AVERAGE(completedclient[age])</f>
        <v>45.892717452039484</v>
      </c>
      <c r="J1468" s="1" t="s">
        <v>16237</v>
      </c>
      <c r="K1468" s="1" t="s">
        <v>16238</v>
      </c>
      <c r="L1468" s="1" t="s">
        <v>15981</v>
      </c>
      <c r="M1468" s="1" t="s">
        <v>8145</v>
      </c>
      <c r="N1468" s="1" t="s">
        <v>16239</v>
      </c>
      <c r="O1468" s="1" t="s">
        <v>16240</v>
      </c>
      <c r="P1468" s="1" t="s">
        <v>16241</v>
      </c>
      <c r="Q1468" s="1"/>
      <c r="R1468" s="1" t="s">
        <v>6957</v>
      </c>
      <c r="S1468" s="1" t="s">
        <v>6958</v>
      </c>
      <c r="T1468">
        <v>47487</v>
      </c>
      <c r="U1468">
        <v>8</v>
      </c>
    </row>
    <row r="1469" spans="1:21" x14ac:dyDescent="0.3">
      <c r="A1469">
        <v>1554</v>
      </c>
      <c r="B1469" s="1" t="s">
        <v>16242</v>
      </c>
      <c r="C1469" s="1" t="s">
        <v>6327</v>
      </c>
      <c r="D1469" s="2">
        <v>23726</v>
      </c>
      <c r="E1469">
        <v>15</v>
      </c>
      <c r="F1469">
        <v>12</v>
      </c>
      <c r="G1469">
        <v>1964</v>
      </c>
      <c r="H1469">
        <v>55</v>
      </c>
      <c r="I1469" s="21">
        <f>AVERAGE(completedclient[age])</f>
        <v>45.892717452039484</v>
      </c>
      <c r="J1469" s="1" t="s">
        <v>16243</v>
      </c>
      <c r="K1469" s="1" t="s">
        <v>15020</v>
      </c>
      <c r="L1469" s="1" t="s">
        <v>7883</v>
      </c>
      <c r="M1469" s="1" t="s">
        <v>16244</v>
      </c>
      <c r="N1469" s="1" t="s">
        <v>16245</v>
      </c>
      <c r="O1469" s="1" t="s">
        <v>16246</v>
      </c>
      <c r="P1469" s="1" t="s">
        <v>16247</v>
      </c>
      <c r="Q1469" s="1"/>
      <c r="R1469" s="1" t="s">
        <v>7206</v>
      </c>
      <c r="S1469" s="1" t="s">
        <v>6393</v>
      </c>
      <c r="T1469">
        <v>1853</v>
      </c>
      <c r="U1469">
        <v>55</v>
      </c>
    </row>
    <row r="1470" spans="1:21" x14ac:dyDescent="0.3">
      <c r="A1470">
        <v>1555</v>
      </c>
      <c r="B1470" s="1" t="s">
        <v>16248</v>
      </c>
      <c r="C1470" s="1" t="s">
        <v>6327</v>
      </c>
      <c r="D1470" s="2">
        <v>25825</v>
      </c>
      <c r="E1470">
        <v>14</v>
      </c>
      <c r="F1470">
        <v>9</v>
      </c>
      <c r="G1470">
        <v>1970</v>
      </c>
      <c r="H1470">
        <v>49</v>
      </c>
      <c r="I1470" s="21">
        <f>AVERAGE(completedclient[age])</f>
        <v>45.892717452039484</v>
      </c>
      <c r="J1470" s="1" t="s">
        <v>16249</v>
      </c>
      <c r="K1470" s="1" t="s">
        <v>16250</v>
      </c>
      <c r="L1470" s="1" t="s">
        <v>7927</v>
      </c>
      <c r="M1470" s="1" t="s">
        <v>16251</v>
      </c>
      <c r="N1470" s="1" t="s">
        <v>16252</v>
      </c>
      <c r="O1470" s="1" t="s">
        <v>16253</v>
      </c>
      <c r="P1470" s="1" t="s">
        <v>16254</v>
      </c>
      <c r="Q1470" s="1"/>
      <c r="R1470" s="1" t="s">
        <v>6582</v>
      </c>
      <c r="S1470" s="1" t="s">
        <v>6583</v>
      </c>
      <c r="T1470">
        <v>47031</v>
      </c>
      <c r="U1470">
        <v>30</v>
      </c>
    </row>
    <row r="1471" spans="1:21" x14ac:dyDescent="0.3">
      <c r="A1471">
        <v>1556</v>
      </c>
      <c r="B1471" s="1" t="s">
        <v>16255</v>
      </c>
      <c r="C1471" s="1" t="s">
        <v>6327</v>
      </c>
      <c r="D1471" s="2">
        <v>25660</v>
      </c>
      <c r="E1471">
        <v>2</v>
      </c>
      <c r="F1471">
        <v>4</v>
      </c>
      <c r="G1471">
        <v>1970</v>
      </c>
      <c r="H1471">
        <v>49</v>
      </c>
      <c r="I1471" s="21">
        <f>AVERAGE(completedclient[age])</f>
        <v>45.892717452039484</v>
      </c>
      <c r="J1471" s="1" t="s">
        <v>16256</v>
      </c>
      <c r="K1471" s="1" t="s">
        <v>16257</v>
      </c>
      <c r="L1471" s="1" t="s">
        <v>7935</v>
      </c>
      <c r="M1471" s="1" t="s">
        <v>16258</v>
      </c>
      <c r="N1471" s="1" t="s">
        <v>16259</v>
      </c>
      <c r="O1471" s="1" t="s">
        <v>16260</v>
      </c>
      <c r="P1471" s="1" t="s">
        <v>16261</v>
      </c>
      <c r="Q1471" s="1"/>
      <c r="R1471" s="1" t="s">
        <v>7856</v>
      </c>
      <c r="S1471" s="1" t="s">
        <v>6601</v>
      </c>
      <c r="T1471">
        <v>44432</v>
      </c>
      <c r="U1471">
        <v>66</v>
      </c>
    </row>
    <row r="1472" spans="1:21" x14ac:dyDescent="0.3">
      <c r="A1472">
        <v>1557</v>
      </c>
      <c r="B1472" s="1" t="s">
        <v>16262</v>
      </c>
      <c r="C1472" s="1" t="s">
        <v>6315</v>
      </c>
      <c r="D1472" s="2">
        <v>29203</v>
      </c>
      <c r="E1472">
        <v>14</v>
      </c>
      <c r="F1472">
        <v>12</v>
      </c>
      <c r="G1472">
        <v>1979</v>
      </c>
      <c r="H1472">
        <v>40</v>
      </c>
      <c r="I1472" s="21">
        <f>AVERAGE(completedclient[age])</f>
        <v>45.892717452039484</v>
      </c>
      <c r="J1472" s="1" t="s">
        <v>16263</v>
      </c>
      <c r="K1472" s="1" t="s">
        <v>16264</v>
      </c>
      <c r="L1472" s="1" t="s">
        <v>15994</v>
      </c>
      <c r="M1472" s="1" t="s">
        <v>15367</v>
      </c>
      <c r="N1472" s="1" t="s">
        <v>16265</v>
      </c>
      <c r="O1472" s="1" t="s">
        <v>16266</v>
      </c>
      <c r="P1472" s="1" t="s">
        <v>16267</v>
      </c>
      <c r="Q1472" s="1" t="s">
        <v>6323</v>
      </c>
      <c r="R1472" s="1" t="s">
        <v>7235</v>
      </c>
      <c r="S1472" s="1" t="s">
        <v>7236</v>
      </c>
      <c r="T1472">
        <v>47391</v>
      </c>
      <c r="U1472">
        <v>35</v>
      </c>
    </row>
    <row r="1473" spans="1:21" x14ac:dyDescent="0.3">
      <c r="A1473">
        <v>1558</v>
      </c>
      <c r="B1473" s="1" t="s">
        <v>16268</v>
      </c>
      <c r="C1473" s="1" t="s">
        <v>6315</v>
      </c>
      <c r="D1473" s="2">
        <v>17192</v>
      </c>
      <c r="E1473">
        <v>25</v>
      </c>
      <c r="F1473">
        <v>1</v>
      </c>
      <c r="G1473">
        <v>1947</v>
      </c>
      <c r="H1473">
        <v>73</v>
      </c>
      <c r="I1473" s="21">
        <f>AVERAGE(completedclient[age])</f>
        <v>45.892717452039484</v>
      </c>
      <c r="J1473" s="1" t="s">
        <v>16269</v>
      </c>
      <c r="K1473" s="1" t="s">
        <v>16270</v>
      </c>
      <c r="L1473" s="1" t="s">
        <v>9055</v>
      </c>
      <c r="M1473" s="1" t="s">
        <v>15391</v>
      </c>
      <c r="N1473" s="1" t="s">
        <v>16271</v>
      </c>
      <c r="O1473" s="1" t="s">
        <v>16272</v>
      </c>
      <c r="P1473" s="1" t="s">
        <v>16273</v>
      </c>
      <c r="Q1473" s="1"/>
      <c r="R1473" s="1" t="s">
        <v>7245</v>
      </c>
      <c r="S1473" s="1" t="s">
        <v>7246</v>
      </c>
      <c r="T1473">
        <v>46810</v>
      </c>
      <c r="U1473">
        <v>11</v>
      </c>
    </row>
    <row r="1474" spans="1:21" x14ac:dyDescent="0.3">
      <c r="A1474">
        <v>1559</v>
      </c>
      <c r="B1474" s="1" t="s">
        <v>16274</v>
      </c>
      <c r="C1474" s="1" t="s">
        <v>6327</v>
      </c>
      <c r="D1474" s="2">
        <v>22209</v>
      </c>
      <c r="E1474">
        <v>20</v>
      </c>
      <c r="F1474">
        <v>10</v>
      </c>
      <c r="G1474">
        <v>1960</v>
      </c>
      <c r="H1474">
        <v>59</v>
      </c>
      <c r="I1474" s="21">
        <f>AVERAGE(completedclient[age])</f>
        <v>45.892717452039484</v>
      </c>
      <c r="J1474" s="1" t="s">
        <v>16275</v>
      </c>
      <c r="K1474" s="1" t="s">
        <v>16276</v>
      </c>
      <c r="L1474" s="1" t="s">
        <v>7943</v>
      </c>
      <c r="M1474" s="1" t="s">
        <v>16277</v>
      </c>
      <c r="N1474" s="1" t="s">
        <v>16278</v>
      </c>
      <c r="O1474" s="1" t="s">
        <v>16279</v>
      </c>
      <c r="P1474" s="1" t="s">
        <v>16280</v>
      </c>
      <c r="Q1474" s="1"/>
      <c r="R1474" s="1" t="s">
        <v>6735</v>
      </c>
      <c r="S1474" s="1" t="s">
        <v>6736</v>
      </c>
      <c r="T1474">
        <v>41100</v>
      </c>
      <c r="U1474">
        <v>72</v>
      </c>
    </row>
    <row r="1475" spans="1:21" x14ac:dyDescent="0.3">
      <c r="A1475">
        <v>1561</v>
      </c>
      <c r="B1475" s="1" t="s">
        <v>16281</v>
      </c>
      <c r="C1475" s="1" t="s">
        <v>6315</v>
      </c>
      <c r="D1475" s="2">
        <v>15965</v>
      </c>
      <c r="E1475">
        <v>16</v>
      </c>
      <c r="F1475">
        <v>9</v>
      </c>
      <c r="G1475">
        <v>1943</v>
      </c>
      <c r="H1475">
        <v>76</v>
      </c>
      <c r="I1475" s="21">
        <f>AVERAGE(completedclient[age])</f>
        <v>45.892717452039484</v>
      </c>
      <c r="J1475" s="1" t="s">
        <v>16282</v>
      </c>
      <c r="K1475" s="1" t="s">
        <v>16283</v>
      </c>
      <c r="L1475" s="1" t="s">
        <v>16005</v>
      </c>
      <c r="M1475" s="1" t="s">
        <v>15397</v>
      </c>
      <c r="N1475" s="1" t="s">
        <v>16284</v>
      </c>
      <c r="O1475" s="1" t="s">
        <v>16285</v>
      </c>
      <c r="P1475" s="1" t="s">
        <v>16286</v>
      </c>
      <c r="Q1475" s="1"/>
      <c r="R1475" s="1" t="s">
        <v>6335</v>
      </c>
      <c r="S1475" s="1" t="s">
        <v>6336</v>
      </c>
      <c r="T1475">
        <v>10022</v>
      </c>
      <c r="U1475">
        <v>1</v>
      </c>
    </row>
    <row r="1476" spans="1:21" x14ac:dyDescent="0.3">
      <c r="A1476">
        <v>1562</v>
      </c>
      <c r="B1476" s="1" t="s">
        <v>16287</v>
      </c>
      <c r="C1476" s="1" t="s">
        <v>6327</v>
      </c>
      <c r="D1476" s="2">
        <v>14471</v>
      </c>
      <c r="E1476">
        <v>14</v>
      </c>
      <c r="F1476">
        <v>8</v>
      </c>
      <c r="G1476">
        <v>1939</v>
      </c>
      <c r="H1476">
        <v>80</v>
      </c>
      <c r="I1476" s="21">
        <f>AVERAGE(completedclient[age])</f>
        <v>45.892717452039484</v>
      </c>
      <c r="J1476" s="1" t="s">
        <v>16288</v>
      </c>
      <c r="K1476" s="1" t="s">
        <v>16289</v>
      </c>
      <c r="L1476" s="1" t="s">
        <v>7963</v>
      </c>
      <c r="M1476" s="1" t="s">
        <v>16290</v>
      </c>
      <c r="N1476" s="1" t="s">
        <v>16291</v>
      </c>
      <c r="O1476" s="1" t="s">
        <v>16292</v>
      </c>
      <c r="P1476" s="1" t="s">
        <v>16293</v>
      </c>
      <c r="Q1476" s="1"/>
      <c r="R1476" s="1" t="s">
        <v>6335</v>
      </c>
      <c r="S1476" s="1" t="s">
        <v>6336</v>
      </c>
      <c r="T1476">
        <v>10011</v>
      </c>
      <c r="U1476">
        <v>1</v>
      </c>
    </row>
    <row r="1477" spans="1:21" x14ac:dyDescent="0.3">
      <c r="A1477">
        <v>1563</v>
      </c>
      <c r="B1477" s="1" t="s">
        <v>16294</v>
      </c>
      <c r="C1477" s="1" t="s">
        <v>6327</v>
      </c>
      <c r="D1477" s="2">
        <v>36013</v>
      </c>
      <c r="E1477">
        <v>6</v>
      </c>
      <c r="F1477">
        <v>8</v>
      </c>
      <c r="G1477">
        <v>1998</v>
      </c>
      <c r="H1477">
        <v>21</v>
      </c>
      <c r="I1477" s="21">
        <f>AVERAGE(completedclient[age])</f>
        <v>45.892717452039484</v>
      </c>
      <c r="J1477" s="1" t="s">
        <v>16295</v>
      </c>
      <c r="K1477" s="1" t="s">
        <v>16296</v>
      </c>
      <c r="L1477" s="1" t="s">
        <v>7977</v>
      </c>
      <c r="M1477" s="1" t="s">
        <v>16297</v>
      </c>
      <c r="N1477" s="1" t="s">
        <v>16298</v>
      </c>
      <c r="O1477" s="1" t="s">
        <v>16299</v>
      </c>
      <c r="P1477" s="1" t="s">
        <v>16300</v>
      </c>
      <c r="Q1477" s="1" t="s">
        <v>6371</v>
      </c>
      <c r="R1477" s="1" t="s">
        <v>7036</v>
      </c>
      <c r="S1477" s="1" t="s">
        <v>7037</v>
      </c>
      <c r="T1477">
        <v>42668</v>
      </c>
      <c r="U1477">
        <v>3</v>
      </c>
    </row>
    <row r="1478" spans="1:21" x14ac:dyDescent="0.3">
      <c r="A1478">
        <v>1564</v>
      </c>
      <c r="B1478" s="1" t="s">
        <v>16301</v>
      </c>
      <c r="C1478" s="1" t="s">
        <v>6315</v>
      </c>
      <c r="D1478" s="2">
        <v>24648</v>
      </c>
      <c r="E1478">
        <v>25</v>
      </c>
      <c r="F1478">
        <v>6</v>
      </c>
      <c r="G1478">
        <v>1967</v>
      </c>
      <c r="H1478">
        <v>52</v>
      </c>
      <c r="I1478" s="21">
        <f>AVERAGE(completedclient[age])</f>
        <v>45.892717452039484</v>
      </c>
      <c r="J1478" s="1" t="s">
        <v>16302</v>
      </c>
      <c r="K1478" s="1" t="s">
        <v>16303</v>
      </c>
      <c r="L1478" s="1" t="s">
        <v>16011</v>
      </c>
      <c r="M1478" s="1" t="s">
        <v>15404</v>
      </c>
      <c r="N1478" s="1" t="s">
        <v>16304</v>
      </c>
      <c r="O1478" s="1" t="s">
        <v>16305</v>
      </c>
      <c r="P1478" s="1" t="s">
        <v>16306</v>
      </c>
      <c r="Q1478" s="1"/>
      <c r="R1478" s="1" t="s">
        <v>6428</v>
      </c>
      <c r="S1478" s="1" t="s">
        <v>6429</v>
      </c>
      <c r="T1478">
        <v>43291</v>
      </c>
      <c r="U1478">
        <v>40</v>
      </c>
    </row>
    <row r="1479" spans="1:21" x14ac:dyDescent="0.3">
      <c r="A1479">
        <v>1565</v>
      </c>
      <c r="B1479" s="1" t="s">
        <v>16307</v>
      </c>
      <c r="C1479" s="1" t="s">
        <v>6327</v>
      </c>
      <c r="D1479" s="2">
        <v>29360</v>
      </c>
      <c r="E1479">
        <v>19</v>
      </c>
      <c r="F1479">
        <v>5</v>
      </c>
      <c r="G1479">
        <v>1980</v>
      </c>
      <c r="H1479">
        <v>39</v>
      </c>
      <c r="I1479" s="21">
        <f>AVERAGE(completedclient[age])</f>
        <v>45.892717452039484</v>
      </c>
      <c r="J1479" s="1" t="s">
        <v>16308</v>
      </c>
      <c r="K1479" s="1" t="s">
        <v>16309</v>
      </c>
      <c r="L1479" s="1" t="s">
        <v>7999</v>
      </c>
      <c r="M1479" s="1" t="s">
        <v>16310</v>
      </c>
      <c r="N1479" s="1" t="s">
        <v>16311</v>
      </c>
      <c r="O1479" s="1" t="s">
        <v>16312</v>
      </c>
      <c r="P1479" s="1" t="s">
        <v>16313</v>
      </c>
      <c r="Q1479" s="1"/>
      <c r="R1479" s="1" t="s">
        <v>7880</v>
      </c>
      <c r="S1479" s="1" t="s">
        <v>6393</v>
      </c>
      <c r="T1479">
        <v>2145</v>
      </c>
      <c r="U1479">
        <v>71</v>
      </c>
    </row>
    <row r="1480" spans="1:21" x14ac:dyDescent="0.3">
      <c r="A1480">
        <v>1566</v>
      </c>
      <c r="B1480" s="1" t="s">
        <v>16314</v>
      </c>
      <c r="C1480" s="1" t="s">
        <v>6315</v>
      </c>
      <c r="D1480" s="2">
        <v>31705</v>
      </c>
      <c r="E1480">
        <v>20</v>
      </c>
      <c r="F1480">
        <v>10</v>
      </c>
      <c r="G1480">
        <v>1986</v>
      </c>
      <c r="H1480">
        <v>33</v>
      </c>
      <c r="I1480" s="21">
        <f>AVERAGE(completedclient[age])</f>
        <v>45.892717452039484</v>
      </c>
      <c r="J1480" s="1" t="s">
        <v>16315</v>
      </c>
      <c r="K1480" s="1" t="s">
        <v>16316</v>
      </c>
      <c r="L1480" s="1" t="s">
        <v>16017</v>
      </c>
      <c r="M1480" s="1" t="s">
        <v>15411</v>
      </c>
      <c r="N1480" s="1" t="s">
        <v>16317</v>
      </c>
      <c r="O1480" s="1" t="s">
        <v>16318</v>
      </c>
      <c r="P1480" s="1" t="s">
        <v>16319</v>
      </c>
      <c r="Q1480" s="1"/>
      <c r="R1480" s="1" t="s">
        <v>6382</v>
      </c>
      <c r="S1480" s="1" t="s">
        <v>6383</v>
      </c>
      <c r="T1480">
        <v>46459</v>
      </c>
      <c r="U1480">
        <v>15</v>
      </c>
    </row>
    <row r="1481" spans="1:21" x14ac:dyDescent="0.3">
      <c r="A1481">
        <v>1567</v>
      </c>
      <c r="B1481" s="1" t="s">
        <v>16320</v>
      </c>
      <c r="C1481" s="1" t="s">
        <v>6327</v>
      </c>
      <c r="D1481" s="2">
        <v>18372</v>
      </c>
      <c r="E1481">
        <v>19</v>
      </c>
      <c r="F1481">
        <v>4</v>
      </c>
      <c r="G1481">
        <v>1950</v>
      </c>
      <c r="H1481">
        <v>69</v>
      </c>
      <c r="I1481" s="21">
        <f>AVERAGE(completedclient[age])</f>
        <v>45.892717452039484</v>
      </c>
      <c r="J1481" s="1" t="s">
        <v>16321</v>
      </c>
      <c r="K1481" s="1" t="s">
        <v>16322</v>
      </c>
      <c r="L1481" s="1" t="s">
        <v>8013</v>
      </c>
      <c r="M1481" s="1" t="s">
        <v>16323</v>
      </c>
      <c r="N1481" s="1" t="s">
        <v>16324</v>
      </c>
      <c r="O1481" s="1" t="s">
        <v>16325</v>
      </c>
      <c r="P1481" s="1" t="s">
        <v>16326</v>
      </c>
      <c r="Q1481" s="1"/>
      <c r="R1481" s="1" t="s">
        <v>6852</v>
      </c>
      <c r="S1481" s="1" t="s">
        <v>6336</v>
      </c>
      <c r="T1481">
        <v>14225</v>
      </c>
      <c r="U1481">
        <v>50</v>
      </c>
    </row>
    <row r="1482" spans="1:21" x14ac:dyDescent="0.3">
      <c r="A1482">
        <v>1568</v>
      </c>
      <c r="B1482" s="1" t="s">
        <v>16327</v>
      </c>
      <c r="C1482" s="1" t="s">
        <v>6315</v>
      </c>
      <c r="D1482" s="2">
        <v>17347</v>
      </c>
      <c r="E1482">
        <v>29</v>
      </c>
      <c r="F1482">
        <v>6</v>
      </c>
      <c r="G1482">
        <v>1947</v>
      </c>
      <c r="H1482">
        <v>72</v>
      </c>
      <c r="I1482" s="21">
        <f>AVERAGE(completedclient[age])</f>
        <v>45.892717452039484</v>
      </c>
      <c r="J1482" s="1" t="s">
        <v>16328</v>
      </c>
      <c r="K1482" s="1" t="s">
        <v>16329</v>
      </c>
      <c r="L1482" s="1" t="s">
        <v>16023</v>
      </c>
      <c r="M1482" s="1" t="s">
        <v>15424</v>
      </c>
      <c r="N1482" s="1" t="s">
        <v>16330</v>
      </c>
      <c r="O1482" s="1" t="s">
        <v>16331</v>
      </c>
      <c r="P1482" s="1" t="s">
        <v>16332</v>
      </c>
      <c r="Q1482" s="1"/>
      <c r="R1482" s="1" t="s">
        <v>6852</v>
      </c>
      <c r="S1482" s="1" t="s">
        <v>6336</v>
      </c>
      <c r="T1482">
        <v>14240</v>
      </c>
      <c r="U1482">
        <v>50</v>
      </c>
    </row>
    <row r="1483" spans="1:21" x14ac:dyDescent="0.3">
      <c r="A1483">
        <v>1569</v>
      </c>
      <c r="B1483" s="1" t="s">
        <v>16333</v>
      </c>
      <c r="C1483" s="1" t="s">
        <v>6315</v>
      </c>
      <c r="D1483" s="2">
        <v>27958</v>
      </c>
      <c r="E1483">
        <v>17</v>
      </c>
      <c r="F1483">
        <v>7</v>
      </c>
      <c r="G1483">
        <v>1976</v>
      </c>
      <c r="H1483">
        <v>43</v>
      </c>
      <c r="I1483" s="21">
        <f>AVERAGE(completedclient[age])</f>
        <v>45.892717452039484</v>
      </c>
      <c r="J1483" s="1" t="s">
        <v>16334</v>
      </c>
      <c r="K1483" s="1" t="s">
        <v>13415</v>
      </c>
      <c r="L1483" s="1" t="s">
        <v>16042</v>
      </c>
      <c r="M1483" s="1" t="s">
        <v>15443</v>
      </c>
      <c r="N1483" s="1" t="s">
        <v>16335</v>
      </c>
      <c r="O1483" s="1" t="s">
        <v>16336</v>
      </c>
      <c r="P1483" s="1" t="s">
        <v>16337</v>
      </c>
      <c r="Q1483" s="1"/>
      <c r="R1483" s="1" t="s">
        <v>6438</v>
      </c>
      <c r="S1483" s="1" t="s">
        <v>6439</v>
      </c>
      <c r="T1483">
        <v>45831</v>
      </c>
      <c r="U1483">
        <v>54</v>
      </c>
    </row>
    <row r="1484" spans="1:21" x14ac:dyDescent="0.3">
      <c r="A1484">
        <v>1570</v>
      </c>
      <c r="B1484" s="1" t="s">
        <v>16338</v>
      </c>
      <c r="C1484" s="1" t="s">
        <v>6327</v>
      </c>
      <c r="D1484" s="2">
        <v>28658</v>
      </c>
      <c r="E1484">
        <v>17</v>
      </c>
      <c r="F1484">
        <v>6</v>
      </c>
      <c r="G1484">
        <v>1978</v>
      </c>
      <c r="H1484">
        <v>41</v>
      </c>
      <c r="I1484" s="21">
        <f>AVERAGE(completedclient[age])</f>
        <v>45.892717452039484</v>
      </c>
      <c r="J1484" s="1" t="s">
        <v>16339</v>
      </c>
      <c r="K1484" s="1" t="s">
        <v>16340</v>
      </c>
      <c r="L1484" s="1" t="s">
        <v>8046</v>
      </c>
      <c r="M1484" s="1" t="s">
        <v>16341</v>
      </c>
      <c r="N1484" s="1" t="s">
        <v>16342</v>
      </c>
      <c r="O1484" s="1" t="s">
        <v>16343</v>
      </c>
      <c r="P1484" s="1" t="s">
        <v>16344</v>
      </c>
      <c r="Q1484" s="1"/>
      <c r="R1484" s="1" t="s">
        <v>6438</v>
      </c>
      <c r="S1484" s="1" t="s">
        <v>6439</v>
      </c>
      <c r="T1484">
        <v>41663</v>
      </c>
      <c r="U1484">
        <v>54</v>
      </c>
    </row>
    <row r="1485" spans="1:21" x14ac:dyDescent="0.3">
      <c r="A1485">
        <v>1571</v>
      </c>
      <c r="B1485" s="1" t="s">
        <v>16345</v>
      </c>
      <c r="C1485" s="1" t="s">
        <v>6315</v>
      </c>
      <c r="D1485" s="2">
        <v>32065</v>
      </c>
      <c r="E1485">
        <v>15</v>
      </c>
      <c r="F1485">
        <v>10</v>
      </c>
      <c r="G1485">
        <v>1987</v>
      </c>
      <c r="H1485">
        <v>32</v>
      </c>
      <c r="I1485" s="21">
        <f>AVERAGE(completedclient[age])</f>
        <v>45.892717452039484</v>
      </c>
      <c r="J1485" s="1" t="s">
        <v>16346</v>
      </c>
      <c r="K1485" s="1" t="s">
        <v>16347</v>
      </c>
      <c r="L1485" s="1" t="s">
        <v>16054</v>
      </c>
      <c r="M1485" s="1" t="s">
        <v>15468</v>
      </c>
      <c r="N1485" s="1" t="s">
        <v>16348</v>
      </c>
      <c r="O1485" s="1" t="s">
        <v>16349</v>
      </c>
      <c r="P1485" s="1" t="s">
        <v>16350</v>
      </c>
      <c r="Q1485" s="1"/>
      <c r="R1485" s="1" t="s">
        <v>6627</v>
      </c>
      <c r="S1485" s="1" t="s">
        <v>6628</v>
      </c>
      <c r="T1485">
        <v>41009</v>
      </c>
      <c r="U1485">
        <v>7</v>
      </c>
    </row>
    <row r="1486" spans="1:21" x14ac:dyDescent="0.3">
      <c r="A1486">
        <v>1572</v>
      </c>
      <c r="B1486" s="1" t="s">
        <v>16351</v>
      </c>
      <c r="C1486" s="1" t="s">
        <v>6315</v>
      </c>
      <c r="D1486" s="2">
        <v>30662</v>
      </c>
      <c r="E1486">
        <v>12</v>
      </c>
      <c r="F1486">
        <v>12</v>
      </c>
      <c r="G1486">
        <v>1983</v>
      </c>
      <c r="H1486">
        <v>36</v>
      </c>
      <c r="I1486" s="21">
        <f>AVERAGE(completedclient[age])</f>
        <v>45.892717452039484</v>
      </c>
      <c r="J1486" s="1" t="s">
        <v>16352</v>
      </c>
      <c r="K1486" s="1" t="s">
        <v>16353</v>
      </c>
      <c r="L1486" s="1" t="s">
        <v>12048</v>
      </c>
      <c r="M1486" s="1" t="s">
        <v>15487</v>
      </c>
      <c r="N1486" s="1" t="s">
        <v>16354</v>
      </c>
      <c r="O1486" s="1" t="s">
        <v>16355</v>
      </c>
      <c r="P1486" s="1" t="s">
        <v>16356</v>
      </c>
      <c r="Q1486" s="1"/>
      <c r="R1486" s="1" t="s">
        <v>6335</v>
      </c>
      <c r="S1486" s="1" t="s">
        <v>6336</v>
      </c>
      <c r="T1486">
        <v>10106</v>
      </c>
      <c r="U1486">
        <v>1</v>
      </c>
    </row>
    <row r="1487" spans="1:21" x14ac:dyDescent="0.3">
      <c r="A1487">
        <v>1574</v>
      </c>
      <c r="B1487" s="1" t="s">
        <v>16357</v>
      </c>
      <c r="C1487" s="1" t="s">
        <v>6327</v>
      </c>
      <c r="D1487" s="2">
        <v>36209</v>
      </c>
      <c r="E1487">
        <v>18</v>
      </c>
      <c r="F1487">
        <v>2</v>
      </c>
      <c r="G1487">
        <v>1999</v>
      </c>
      <c r="H1487">
        <v>20</v>
      </c>
      <c r="I1487" s="21">
        <f>AVERAGE(completedclient[age])</f>
        <v>45.892717452039484</v>
      </c>
      <c r="J1487" s="1" t="s">
        <v>16358</v>
      </c>
      <c r="K1487" s="1" t="s">
        <v>16359</v>
      </c>
      <c r="L1487" s="1" t="s">
        <v>8060</v>
      </c>
      <c r="M1487" s="1" t="s">
        <v>14469</v>
      </c>
      <c r="N1487" s="1" t="s">
        <v>16360</v>
      </c>
      <c r="O1487" s="1" t="s">
        <v>16361</v>
      </c>
      <c r="P1487" s="1" t="s">
        <v>16362</v>
      </c>
      <c r="Q1487" s="1" t="s">
        <v>6467</v>
      </c>
      <c r="R1487" s="1" t="s">
        <v>6324</v>
      </c>
      <c r="S1487" s="1" t="s">
        <v>6325</v>
      </c>
      <c r="T1487">
        <v>43530</v>
      </c>
      <c r="U1487">
        <v>18</v>
      </c>
    </row>
    <row r="1488" spans="1:21" x14ac:dyDescent="0.3">
      <c r="A1488">
        <v>1575</v>
      </c>
      <c r="B1488" s="1" t="s">
        <v>16363</v>
      </c>
      <c r="C1488" s="1" t="s">
        <v>6315</v>
      </c>
      <c r="D1488" s="2">
        <v>15985</v>
      </c>
      <c r="E1488">
        <v>6</v>
      </c>
      <c r="F1488">
        <v>10</v>
      </c>
      <c r="G1488">
        <v>1943</v>
      </c>
      <c r="H1488">
        <v>76</v>
      </c>
      <c r="I1488" s="21">
        <f>AVERAGE(completedclient[age])</f>
        <v>45.892717452039484</v>
      </c>
      <c r="J1488" s="1" t="s">
        <v>16364</v>
      </c>
      <c r="K1488" s="1" t="s">
        <v>16365</v>
      </c>
      <c r="L1488" s="1" t="s">
        <v>16085</v>
      </c>
      <c r="M1488" s="1" t="s">
        <v>15493</v>
      </c>
      <c r="N1488" s="1" t="s">
        <v>16366</v>
      </c>
      <c r="O1488" s="1" t="s">
        <v>16367</v>
      </c>
      <c r="P1488" s="1" t="s">
        <v>16368</v>
      </c>
      <c r="Q1488" s="1"/>
      <c r="R1488" s="1" t="s">
        <v>7206</v>
      </c>
      <c r="S1488" s="1" t="s">
        <v>6393</v>
      </c>
      <c r="T1488">
        <v>1853</v>
      </c>
      <c r="U1488">
        <v>55</v>
      </c>
    </row>
    <row r="1489" spans="1:21" x14ac:dyDescent="0.3">
      <c r="A1489">
        <v>1576</v>
      </c>
      <c r="B1489" s="1" t="s">
        <v>16369</v>
      </c>
      <c r="C1489" s="1" t="s">
        <v>6327</v>
      </c>
      <c r="D1489" s="2">
        <v>14367</v>
      </c>
      <c r="E1489">
        <v>2</v>
      </c>
      <c r="F1489">
        <v>5</v>
      </c>
      <c r="G1489">
        <v>1939</v>
      </c>
      <c r="H1489">
        <v>80</v>
      </c>
      <c r="I1489" s="21">
        <f>AVERAGE(completedclient[age])</f>
        <v>45.892717452039484</v>
      </c>
      <c r="J1489" s="1" t="s">
        <v>16370</v>
      </c>
      <c r="K1489" s="1" t="s">
        <v>16371</v>
      </c>
      <c r="L1489" s="1" t="s">
        <v>8073</v>
      </c>
      <c r="M1489" s="1" t="s">
        <v>16372</v>
      </c>
      <c r="N1489" s="1" t="s">
        <v>16373</v>
      </c>
      <c r="O1489" s="1" t="s">
        <v>16374</v>
      </c>
      <c r="P1489" s="1" t="s">
        <v>16375</v>
      </c>
      <c r="Q1489" s="1"/>
      <c r="R1489" s="1" t="s">
        <v>7206</v>
      </c>
      <c r="S1489" s="1" t="s">
        <v>6393</v>
      </c>
      <c r="T1489">
        <v>1853</v>
      </c>
      <c r="U1489">
        <v>55</v>
      </c>
    </row>
    <row r="1490" spans="1:21" x14ac:dyDescent="0.3">
      <c r="A1490">
        <v>1577</v>
      </c>
      <c r="B1490" s="1" t="s">
        <v>16376</v>
      </c>
      <c r="C1490" s="1" t="s">
        <v>6327</v>
      </c>
      <c r="D1490" s="2">
        <v>23486</v>
      </c>
      <c r="E1490">
        <v>19</v>
      </c>
      <c r="F1490">
        <v>4</v>
      </c>
      <c r="G1490">
        <v>1964</v>
      </c>
      <c r="H1490">
        <v>55</v>
      </c>
      <c r="I1490" s="21">
        <f>AVERAGE(completedclient[age])</f>
        <v>45.892717452039484</v>
      </c>
      <c r="J1490" s="1" t="s">
        <v>16377</v>
      </c>
      <c r="K1490" s="1" t="s">
        <v>16378</v>
      </c>
      <c r="L1490" s="1" t="s">
        <v>8087</v>
      </c>
      <c r="M1490" s="1" t="s">
        <v>16379</v>
      </c>
      <c r="N1490" s="1" t="s">
        <v>16380</v>
      </c>
      <c r="O1490" s="1" t="s">
        <v>16381</v>
      </c>
      <c r="P1490" s="1" t="s">
        <v>16382</v>
      </c>
      <c r="Q1490" s="1"/>
      <c r="R1490" s="1" t="s">
        <v>9441</v>
      </c>
      <c r="S1490" s="1" t="s">
        <v>9442</v>
      </c>
      <c r="T1490">
        <v>48403</v>
      </c>
      <c r="U1490">
        <v>23</v>
      </c>
    </row>
    <row r="1491" spans="1:21" x14ac:dyDescent="0.3">
      <c r="A1491">
        <v>1578</v>
      </c>
      <c r="B1491" s="1" t="s">
        <v>16383</v>
      </c>
      <c r="C1491" s="1" t="s">
        <v>6315</v>
      </c>
      <c r="D1491" s="2">
        <v>33465</v>
      </c>
      <c r="E1491">
        <v>15</v>
      </c>
      <c r="F1491">
        <v>8</v>
      </c>
      <c r="G1491">
        <v>1991</v>
      </c>
      <c r="H1491">
        <v>28</v>
      </c>
      <c r="I1491" s="21">
        <f>AVERAGE(completedclient[age])</f>
        <v>45.892717452039484</v>
      </c>
      <c r="J1491" s="1" t="s">
        <v>16384</v>
      </c>
      <c r="K1491" s="1" t="s">
        <v>16385</v>
      </c>
      <c r="L1491" s="1" t="s">
        <v>16091</v>
      </c>
      <c r="M1491" s="1" t="s">
        <v>15500</v>
      </c>
      <c r="N1491" s="1" t="s">
        <v>16386</v>
      </c>
      <c r="O1491" s="1" t="s">
        <v>16387</v>
      </c>
      <c r="P1491" s="1" t="s">
        <v>16388</v>
      </c>
      <c r="Q1491" s="1"/>
      <c r="R1491" s="1" t="s">
        <v>6428</v>
      </c>
      <c r="S1491" s="1" t="s">
        <v>6429</v>
      </c>
      <c r="T1491">
        <v>48452</v>
      </c>
      <c r="U1491">
        <v>40</v>
      </c>
    </row>
    <row r="1492" spans="1:21" x14ac:dyDescent="0.3">
      <c r="A1492">
        <v>1579</v>
      </c>
      <c r="B1492" s="1" t="s">
        <v>16389</v>
      </c>
      <c r="C1492" s="1" t="s">
        <v>6327</v>
      </c>
      <c r="D1492" s="2">
        <v>30602</v>
      </c>
      <c r="E1492">
        <v>13</v>
      </c>
      <c r="F1492">
        <v>10</v>
      </c>
      <c r="G1492">
        <v>1983</v>
      </c>
      <c r="H1492">
        <v>36</v>
      </c>
      <c r="I1492" s="21">
        <f>AVERAGE(completedclient[age])</f>
        <v>45.892717452039484</v>
      </c>
      <c r="J1492" s="1" t="s">
        <v>16390</v>
      </c>
      <c r="K1492" s="1" t="s">
        <v>16391</v>
      </c>
      <c r="L1492" s="1" t="s">
        <v>7830</v>
      </c>
      <c r="M1492" s="1" t="s">
        <v>16392</v>
      </c>
      <c r="N1492" s="1" t="s">
        <v>16393</v>
      </c>
      <c r="O1492" s="1" t="s">
        <v>16394</v>
      </c>
      <c r="P1492" s="1" t="s">
        <v>16395</v>
      </c>
      <c r="Q1492" s="1"/>
      <c r="R1492" s="1" t="s">
        <v>7383</v>
      </c>
      <c r="S1492" s="1" t="s">
        <v>6439</v>
      </c>
      <c r="T1492">
        <v>41894</v>
      </c>
      <c r="U1492">
        <v>27</v>
      </c>
    </row>
    <row r="1493" spans="1:21" x14ac:dyDescent="0.3">
      <c r="A1493">
        <v>1580</v>
      </c>
      <c r="B1493" s="1" t="s">
        <v>16396</v>
      </c>
      <c r="C1493" s="1" t="s">
        <v>6315</v>
      </c>
      <c r="D1493" s="2">
        <v>32312</v>
      </c>
      <c r="E1493">
        <v>18</v>
      </c>
      <c r="F1493">
        <v>6</v>
      </c>
      <c r="G1493">
        <v>1988</v>
      </c>
      <c r="H1493">
        <v>31</v>
      </c>
      <c r="I1493" s="21">
        <f>AVERAGE(completedclient[age])</f>
        <v>45.892717452039484</v>
      </c>
      <c r="J1493" s="1" t="s">
        <v>16397</v>
      </c>
      <c r="K1493" s="1" t="s">
        <v>16398</v>
      </c>
      <c r="L1493" s="1" t="s">
        <v>15806</v>
      </c>
      <c r="M1493" s="1" t="s">
        <v>15519</v>
      </c>
      <c r="N1493" s="1" t="s">
        <v>16399</v>
      </c>
      <c r="O1493" s="1" t="s">
        <v>16400</v>
      </c>
      <c r="P1493" s="1" t="s">
        <v>16401</v>
      </c>
      <c r="Q1493" s="1" t="s">
        <v>6520</v>
      </c>
      <c r="R1493" s="1" t="s">
        <v>6335</v>
      </c>
      <c r="S1493" s="1" t="s">
        <v>6336</v>
      </c>
      <c r="T1493">
        <v>10045</v>
      </c>
      <c r="U1493">
        <v>1</v>
      </c>
    </row>
    <row r="1494" spans="1:21" x14ac:dyDescent="0.3">
      <c r="A1494">
        <v>1581</v>
      </c>
      <c r="B1494" s="1" t="s">
        <v>16402</v>
      </c>
      <c r="C1494" s="1" t="s">
        <v>6315</v>
      </c>
      <c r="D1494" s="2">
        <v>30421</v>
      </c>
      <c r="E1494">
        <v>15</v>
      </c>
      <c r="F1494">
        <v>4</v>
      </c>
      <c r="G1494">
        <v>1983</v>
      </c>
      <c r="H1494">
        <v>36</v>
      </c>
      <c r="I1494" s="21">
        <f>AVERAGE(completedclient[age])</f>
        <v>45.892717452039484</v>
      </c>
      <c r="J1494" s="1" t="s">
        <v>16403</v>
      </c>
      <c r="K1494" s="1" t="s">
        <v>16404</v>
      </c>
      <c r="L1494" s="1" t="s">
        <v>16123</v>
      </c>
      <c r="M1494" s="1" t="s">
        <v>15556</v>
      </c>
      <c r="N1494" s="1" t="s">
        <v>16405</v>
      </c>
      <c r="O1494" s="1" t="s">
        <v>16406</v>
      </c>
      <c r="P1494" s="1" t="s">
        <v>16407</v>
      </c>
      <c r="Q1494" s="1"/>
      <c r="R1494" s="1" t="s">
        <v>8443</v>
      </c>
      <c r="S1494" s="1" t="s">
        <v>6393</v>
      </c>
      <c r="T1494">
        <v>2138</v>
      </c>
      <c r="U1494">
        <v>56</v>
      </c>
    </row>
    <row r="1495" spans="1:21" x14ac:dyDescent="0.3">
      <c r="A1495">
        <v>1582</v>
      </c>
      <c r="B1495" s="1" t="s">
        <v>16408</v>
      </c>
      <c r="C1495" s="1" t="s">
        <v>6327</v>
      </c>
      <c r="D1495" s="2">
        <v>19769</v>
      </c>
      <c r="E1495">
        <v>14</v>
      </c>
      <c r="F1495">
        <v>2</v>
      </c>
      <c r="G1495">
        <v>1954</v>
      </c>
      <c r="H1495">
        <v>65</v>
      </c>
      <c r="I1495" s="21">
        <f>AVERAGE(completedclient[age])</f>
        <v>45.892717452039484</v>
      </c>
      <c r="J1495" s="1" t="s">
        <v>16409</v>
      </c>
      <c r="K1495" s="1" t="s">
        <v>16410</v>
      </c>
      <c r="L1495" s="1" t="s">
        <v>8144</v>
      </c>
      <c r="M1495" s="1" t="s">
        <v>16411</v>
      </c>
      <c r="N1495" s="1" t="s">
        <v>16412</v>
      </c>
      <c r="O1495" s="1" t="s">
        <v>16413</v>
      </c>
      <c r="P1495" s="1" t="s">
        <v>16414</v>
      </c>
      <c r="Q1495" s="1"/>
      <c r="R1495" s="1" t="s">
        <v>6438</v>
      </c>
      <c r="S1495" s="1" t="s">
        <v>6439</v>
      </c>
      <c r="T1495">
        <v>45029</v>
      </c>
      <c r="U1495">
        <v>54</v>
      </c>
    </row>
    <row r="1496" spans="1:21" x14ac:dyDescent="0.3">
      <c r="A1496">
        <v>1583</v>
      </c>
      <c r="B1496" s="1" t="s">
        <v>16415</v>
      </c>
      <c r="C1496" s="1" t="s">
        <v>6315</v>
      </c>
      <c r="D1496" s="2">
        <v>33611</v>
      </c>
      <c r="E1496">
        <v>8</v>
      </c>
      <c r="F1496">
        <v>1</v>
      </c>
      <c r="G1496">
        <v>1992</v>
      </c>
      <c r="H1496">
        <v>28</v>
      </c>
      <c r="I1496" s="21">
        <f>AVERAGE(completedclient[age])</f>
        <v>45.892717452039484</v>
      </c>
      <c r="J1496" s="1" t="s">
        <v>16416</v>
      </c>
      <c r="K1496" s="1" t="s">
        <v>16417</v>
      </c>
      <c r="L1496" s="1" t="s">
        <v>16129</v>
      </c>
      <c r="M1496" s="1" t="s">
        <v>15563</v>
      </c>
      <c r="N1496" s="1" t="s">
        <v>16418</v>
      </c>
      <c r="O1496" s="1" t="s">
        <v>16419</v>
      </c>
      <c r="P1496" s="1" t="s">
        <v>16420</v>
      </c>
      <c r="Q1496" s="1"/>
      <c r="R1496" s="1" t="s">
        <v>6335</v>
      </c>
      <c r="S1496" s="1" t="s">
        <v>6336</v>
      </c>
      <c r="T1496">
        <v>10090</v>
      </c>
      <c r="U1496">
        <v>1</v>
      </c>
    </row>
    <row r="1497" spans="1:21" x14ac:dyDescent="0.3">
      <c r="A1497">
        <v>1584</v>
      </c>
      <c r="B1497" s="1" t="s">
        <v>16421</v>
      </c>
      <c r="C1497" s="1" t="s">
        <v>6315</v>
      </c>
      <c r="D1497" s="2">
        <v>29980</v>
      </c>
      <c r="E1497">
        <v>29</v>
      </c>
      <c r="F1497">
        <v>1</v>
      </c>
      <c r="G1497">
        <v>1982</v>
      </c>
      <c r="H1497">
        <v>38</v>
      </c>
      <c r="I1497" s="21">
        <f>AVERAGE(completedclient[age])</f>
        <v>45.892717452039484</v>
      </c>
      <c r="J1497" s="1" t="s">
        <v>16422</v>
      </c>
      <c r="K1497" s="1" t="s">
        <v>16423</v>
      </c>
      <c r="L1497" s="1" t="s">
        <v>16135</v>
      </c>
      <c r="M1497" s="1" t="s">
        <v>9934</v>
      </c>
      <c r="N1497" s="1" t="s">
        <v>16424</v>
      </c>
      <c r="O1497" s="1" t="s">
        <v>16425</v>
      </c>
      <c r="P1497" s="1" t="s">
        <v>16426</v>
      </c>
      <c r="Q1497" s="1" t="s">
        <v>6555</v>
      </c>
      <c r="R1497" s="1" t="s">
        <v>6335</v>
      </c>
      <c r="S1497" s="1" t="s">
        <v>6336</v>
      </c>
      <c r="T1497">
        <v>10121</v>
      </c>
      <c r="U1497">
        <v>1</v>
      </c>
    </row>
    <row r="1498" spans="1:21" x14ac:dyDescent="0.3">
      <c r="A1498">
        <v>1585</v>
      </c>
      <c r="B1498" s="1" t="s">
        <v>16427</v>
      </c>
      <c r="C1498" s="1" t="s">
        <v>6327</v>
      </c>
      <c r="D1498" s="2">
        <v>20290</v>
      </c>
      <c r="E1498">
        <v>20</v>
      </c>
      <c r="F1498">
        <v>7</v>
      </c>
      <c r="G1498">
        <v>1955</v>
      </c>
      <c r="H1498">
        <v>64</v>
      </c>
      <c r="I1498" s="21">
        <f>AVERAGE(completedclient[age])</f>
        <v>45.892717452039484</v>
      </c>
      <c r="J1498" s="1" t="s">
        <v>16428</v>
      </c>
      <c r="K1498" s="1" t="s">
        <v>16429</v>
      </c>
      <c r="L1498" s="1" t="s">
        <v>8152</v>
      </c>
      <c r="M1498" s="1" t="s">
        <v>13033</v>
      </c>
      <c r="N1498" s="1" t="s">
        <v>16430</v>
      </c>
      <c r="O1498" s="1" t="s">
        <v>16431</v>
      </c>
      <c r="P1498" s="1" t="s">
        <v>16432</v>
      </c>
      <c r="Q1498" s="1"/>
      <c r="R1498" s="1" t="s">
        <v>6402</v>
      </c>
      <c r="S1498" s="1" t="s">
        <v>6393</v>
      </c>
      <c r="T1498">
        <v>1910</v>
      </c>
      <c r="U1498">
        <v>60</v>
      </c>
    </row>
    <row r="1499" spans="1:21" x14ac:dyDescent="0.3">
      <c r="A1499">
        <v>1586</v>
      </c>
      <c r="B1499" s="1" t="s">
        <v>16433</v>
      </c>
      <c r="C1499" s="1" t="s">
        <v>6315</v>
      </c>
      <c r="D1499" s="2">
        <v>19736</v>
      </c>
      <c r="E1499">
        <v>12</v>
      </c>
      <c r="F1499">
        <v>1</v>
      </c>
      <c r="G1499">
        <v>1954</v>
      </c>
      <c r="H1499">
        <v>66</v>
      </c>
      <c r="I1499" s="21">
        <f>AVERAGE(completedclient[age])</f>
        <v>45.892717452039484</v>
      </c>
      <c r="J1499" s="1" t="s">
        <v>16434</v>
      </c>
      <c r="K1499" s="1" t="s">
        <v>16435</v>
      </c>
      <c r="L1499" s="1" t="s">
        <v>16155</v>
      </c>
      <c r="M1499" s="1" t="s">
        <v>15582</v>
      </c>
      <c r="N1499" s="1" t="s">
        <v>16436</v>
      </c>
      <c r="O1499" s="1" t="s">
        <v>16437</v>
      </c>
      <c r="P1499" s="1" t="s">
        <v>16438</v>
      </c>
      <c r="Q1499" s="1"/>
      <c r="R1499" s="1" t="s">
        <v>6402</v>
      </c>
      <c r="S1499" s="1" t="s">
        <v>6393</v>
      </c>
      <c r="T1499">
        <v>1904</v>
      </c>
      <c r="U1499">
        <v>60</v>
      </c>
    </row>
    <row r="1500" spans="1:21" x14ac:dyDescent="0.3">
      <c r="A1500">
        <v>1587</v>
      </c>
      <c r="B1500" s="1" t="s">
        <v>16439</v>
      </c>
      <c r="C1500" s="1" t="s">
        <v>6327</v>
      </c>
      <c r="D1500" s="2">
        <v>17658</v>
      </c>
      <c r="E1500">
        <v>5</v>
      </c>
      <c r="F1500">
        <v>5</v>
      </c>
      <c r="G1500">
        <v>1948</v>
      </c>
      <c r="H1500">
        <v>71</v>
      </c>
      <c r="I1500" s="21">
        <f>AVERAGE(completedclient[age])</f>
        <v>45.892717452039484</v>
      </c>
      <c r="J1500" s="1" t="s">
        <v>16440</v>
      </c>
      <c r="K1500" s="1" t="s">
        <v>16441</v>
      </c>
      <c r="L1500" s="1" t="s">
        <v>8172</v>
      </c>
      <c r="M1500" s="1" t="s">
        <v>16442</v>
      </c>
      <c r="N1500" s="1" t="s">
        <v>16443</v>
      </c>
      <c r="O1500" s="1" t="s">
        <v>16444</v>
      </c>
      <c r="P1500" s="1" t="s">
        <v>16445</v>
      </c>
      <c r="Q1500" s="1"/>
      <c r="R1500" s="1" t="s">
        <v>9441</v>
      </c>
      <c r="S1500" s="1" t="s">
        <v>9442</v>
      </c>
      <c r="T1500">
        <v>45839</v>
      </c>
      <c r="U1500">
        <v>23</v>
      </c>
    </row>
    <row r="1501" spans="1:21" x14ac:dyDescent="0.3">
      <c r="A1501">
        <v>1588</v>
      </c>
      <c r="B1501" s="1" t="s">
        <v>16446</v>
      </c>
      <c r="C1501" s="1" t="s">
        <v>6327</v>
      </c>
      <c r="D1501" s="2">
        <v>25870</v>
      </c>
      <c r="E1501">
        <v>29</v>
      </c>
      <c r="F1501">
        <v>10</v>
      </c>
      <c r="G1501">
        <v>1970</v>
      </c>
      <c r="H1501">
        <v>49</v>
      </c>
      <c r="I1501" s="21">
        <f>AVERAGE(completedclient[age])</f>
        <v>45.892717452039484</v>
      </c>
      <c r="J1501" s="1" t="s">
        <v>16447</v>
      </c>
      <c r="K1501" s="1" t="s">
        <v>16448</v>
      </c>
      <c r="L1501" s="1" t="s">
        <v>8015</v>
      </c>
      <c r="M1501" s="1" t="s">
        <v>16449</v>
      </c>
      <c r="N1501" s="1" t="s">
        <v>16450</v>
      </c>
      <c r="O1501" s="1" t="s">
        <v>16451</v>
      </c>
      <c r="P1501" s="1" t="s">
        <v>16452</v>
      </c>
      <c r="Q1501" s="1"/>
      <c r="R1501" s="1" t="s">
        <v>6776</v>
      </c>
      <c r="S1501" s="1" t="s">
        <v>6777</v>
      </c>
      <c r="T1501">
        <v>40250</v>
      </c>
      <c r="U1501">
        <v>45</v>
      </c>
    </row>
    <row r="1502" spans="1:21" x14ac:dyDescent="0.3">
      <c r="A1502">
        <v>1589</v>
      </c>
      <c r="B1502" s="1" t="s">
        <v>16453</v>
      </c>
      <c r="C1502" s="1" t="s">
        <v>6315</v>
      </c>
      <c r="D1502" s="2">
        <v>26264</v>
      </c>
      <c r="E1502">
        <v>27</v>
      </c>
      <c r="F1502">
        <v>11</v>
      </c>
      <c r="G1502">
        <v>1971</v>
      </c>
      <c r="H1502">
        <v>48</v>
      </c>
      <c r="I1502" s="21">
        <f>AVERAGE(completedclient[age])</f>
        <v>45.892717452039484</v>
      </c>
      <c r="J1502" s="1" t="s">
        <v>16454</v>
      </c>
      <c r="K1502" s="1" t="s">
        <v>16455</v>
      </c>
      <c r="L1502" s="1" t="s">
        <v>6894</v>
      </c>
      <c r="M1502" s="1" t="s">
        <v>11507</v>
      </c>
      <c r="N1502" s="1" t="s">
        <v>16456</v>
      </c>
      <c r="O1502" s="1" t="s">
        <v>16457</v>
      </c>
      <c r="P1502" s="1" t="s">
        <v>16458</v>
      </c>
      <c r="Q1502" s="1"/>
      <c r="R1502" s="1" t="s">
        <v>7960</v>
      </c>
      <c r="S1502" s="1" t="s">
        <v>6393</v>
      </c>
      <c r="T1502">
        <v>1609</v>
      </c>
      <c r="U1502">
        <v>48</v>
      </c>
    </row>
    <row r="1503" spans="1:21" x14ac:dyDescent="0.3">
      <c r="A1503">
        <v>1590</v>
      </c>
      <c r="B1503" s="1" t="s">
        <v>16459</v>
      </c>
      <c r="C1503" s="1" t="s">
        <v>6315</v>
      </c>
      <c r="D1503" s="2">
        <v>22138</v>
      </c>
      <c r="E1503">
        <v>10</v>
      </c>
      <c r="F1503">
        <v>8</v>
      </c>
      <c r="G1503">
        <v>1960</v>
      </c>
      <c r="H1503">
        <v>59</v>
      </c>
      <c r="I1503" s="21">
        <f>AVERAGE(completedclient[age])</f>
        <v>45.892717452039484</v>
      </c>
      <c r="J1503" s="1" t="s">
        <v>16460</v>
      </c>
      <c r="K1503" s="1" t="s">
        <v>16461</v>
      </c>
      <c r="L1503" s="1" t="s">
        <v>16193</v>
      </c>
      <c r="M1503" s="1" t="s">
        <v>15599</v>
      </c>
      <c r="N1503" s="1" t="s">
        <v>16462</v>
      </c>
      <c r="O1503" s="1" t="s">
        <v>16463</v>
      </c>
      <c r="P1503" s="1" t="s">
        <v>16464</v>
      </c>
      <c r="Q1503" s="1"/>
      <c r="R1503" s="1" t="s">
        <v>7453</v>
      </c>
      <c r="S1503" s="1" t="s">
        <v>7454</v>
      </c>
      <c r="T1503">
        <v>49906</v>
      </c>
      <c r="U1503">
        <v>13</v>
      </c>
    </row>
    <row r="1504" spans="1:21" x14ac:dyDescent="0.3">
      <c r="A1504">
        <v>1591</v>
      </c>
      <c r="B1504" s="1" t="s">
        <v>16465</v>
      </c>
      <c r="C1504" s="1" t="s">
        <v>6315</v>
      </c>
      <c r="D1504" s="2">
        <v>26852</v>
      </c>
      <c r="E1504">
        <v>7</v>
      </c>
      <c r="F1504">
        <v>7</v>
      </c>
      <c r="G1504">
        <v>1973</v>
      </c>
      <c r="H1504">
        <v>46</v>
      </c>
      <c r="I1504" s="21">
        <f>AVERAGE(completedclient[age])</f>
        <v>45.892717452039484</v>
      </c>
      <c r="J1504" s="1" t="s">
        <v>16466</v>
      </c>
      <c r="K1504" s="1" t="s">
        <v>16467</v>
      </c>
      <c r="L1504" s="1" t="s">
        <v>16206</v>
      </c>
      <c r="M1504" s="1" t="s">
        <v>15612</v>
      </c>
      <c r="N1504" s="1" t="s">
        <v>16468</v>
      </c>
      <c r="O1504" s="1" t="s">
        <v>16469</v>
      </c>
      <c r="P1504" s="1" t="s">
        <v>16470</v>
      </c>
      <c r="Q1504" s="1"/>
      <c r="R1504" s="1" t="s">
        <v>9130</v>
      </c>
      <c r="S1504" s="1" t="s">
        <v>9131</v>
      </c>
      <c r="T1504">
        <v>47918</v>
      </c>
      <c r="U1504">
        <v>42</v>
      </c>
    </row>
    <row r="1505" spans="1:21" x14ac:dyDescent="0.3">
      <c r="A1505">
        <v>1592</v>
      </c>
      <c r="B1505" s="1" t="s">
        <v>16471</v>
      </c>
      <c r="C1505" s="1" t="s">
        <v>6327</v>
      </c>
      <c r="D1505" s="2">
        <v>17634</v>
      </c>
      <c r="E1505">
        <v>11</v>
      </c>
      <c r="F1505">
        <v>4</v>
      </c>
      <c r="G1505">
        <v>1948</v>
      </c>
      <c r="H1505">
        <v>71</v>
      </c>
      <c r="I1505" s="21">
        <f>AVERAGE(completedclient[age])</f>
        <v>45.892717452039484</v>
      </c>
      <c r="J1505" s="1" t="s">
        <v>16472</v>
      </c>
      <c r="K1505" s="1" t="s">
        <v>16473</v>
      </c>
      <c r="L1505" s="1" t="s">
        <v>8187</v>
      </c>
      <c r="M1505" s="1" t="s">
        <v>16474</v>
      </c>
      <c r="N1505" s="1" t="s">
        <v>16475</v>
      </c>
      <c r="O1505" s="1" t="s">
        <v>16476</v>
      </c>
      <c r="P1505" s="1" t="s">
        <v>16477</v>
      </c>
      <c r="Q1505" s="1"/>
      <c r="R1505" s="1" t="s">
        <v>8443</v>
      </c>
      <c r="S1505" s="1" t="s">
        <v>6393</v>
      </c>
      <c r="T1505">
        <v>2138</v>
      </c>
      <c r="U1505">
        <v>56</v>
      </c>
    </row>
    <row r="1506" spans="1:21" x14ac:dyDescent="0.3">
      <c r="A1506">
        <v>1593</v>
      </c>
      <c r="B1506" s="1" t="s">
        <v>16478</v>
      </c>
      <c r="C1506" s="1" t="s">
        <v>6315</v>
      </c>
      <c r="D1506" s="2">
        <v>16588</v>
      </c>
      <c r="E1506">
        <v>31</v>
      </c>
      <c r="F1506">
        <v>5</v>
      </c>
      <c r="G1506">
        <v>1945</v>
      </c>
      <c r="H1506">
        <v>74</v>
      </c>
      <c r="I1506" s="21">
        <f>AVERAGE(completedclient[age])</f>
        <v>45.892717452039484</v>
      </c>
      <c r="J1506" s="1" t="s">
        <v>16479</v>
      </c>
      <c r="K1506" s="1" t="s">
        <v>16480</v>
      </c>
      <c r="L1506" s="1" t="s">
        <v>16219</v>
      </c>
      <c r="M1506" s="1" t="s">
        <v>15619</v>
      </c>
      <c r="N1506" s="1" t="s">
        <v>16481</v>
      </c>
      <c r="O1506" s="1" t="s">
        <v>16482</v>
      </c>
      <c r="P1506" s="1" t="s">
        <v>16483</v>
      </c>
      <c r="Q1506" s="1"/>
      <c r="R1506" s="1" t="s">
        <v>8443</v>
      </c>
      <c r="S1506" s="1" t="s">
        <v>6393</v>
      </c>
      <c r="T1506">
        <v>2138</v>
      </c>
      <c r="U1506">
        <v>56</v>
      </c>
    </row>
    <row r="1507" spans="1:21" x14ac:dyDescent="0.3">
      <c r="A1507">
        <v>1594</v>
      </c>
      <c r="B1507" s="1" t="s">
        <v>16484</v>
      </c>
      <c r="C1507" s="1" t="s">
        <v>6327</v>
      </c>
      <c r="D1507" s="2">
        <v>21822</v>
      </c>
      <c r="E1507">
        <v>29</v>
      </c>
      <c r="F1507">
        <v>9</v>
      </c>
      <c r="G1507">
        <v>1959</v>
      </c>
      <c r="H1507">
        <v>60</v>
      </c>
      <c r="I1507" s="21">
        <f>AVERAGE(completedclient[age])</f>
        <v>45.892717452039484</v>
      </c>
      <c r="J1507" s="1" t="s">
        <v>16485</v>
      </c>
      <c r="K1507" s="1" t="s">
        <v>16486</v>
      </c>
      <c r="L1507" s="1" t="s">
        <v>8206</v>
      </c>
      <c r="M1507" s="1" t="s">
        <v>16487</v>
      </c>
      <c r="N1507" s="1" t="s">
        <v>16488</v>
      </c>
      <c r="O1507" s="1" t="s">
        <v>16489</v>
      </c>
      <c r="P1507" s="1" t="s">
        <v>16490</v>
      </c>
      <c r="Q1507" s="1"/>
      <c r="R1507" s="1" t="s">
        <v>8443</v>
      </c>
      <c r="S1507" s="1" t="s">
        <v>6393</v>
      </c>
      <c r="T1507">
        <v>2138</v>
      </c>
      <c r="U1507">
        <v>56</v>
      </c>
    </row>
    <row r="1508" spans="1:21" x14ac:dyDescent="0.3">
      <c r="A1508">
        <v>1595</v>
      </c>
      <c r="B1508" s="1" t="s">
        <v>16491</v>
      </c>
      <c r="C1508" s="1" t="s">
        <v>6315</v>
      </c>
      <c r="D1508" s="2">
        <v>27379</v>
      </c>
      <c r="E1508">
        <v>16</v>
      </c>
      <c r="F1508">
        <v>12</v>
      </c>
      <c r="G1508">
        <v>1974</v>
      </c>
      <c r="H1508">
        <v>45</v>
      </c>
      <c r="I1508" s="21">
        <f>AVERAGE(completedclient[age])</f>
        <v>45.892717452039484</v>
      </c>
      <c r="J1508" s="1" t="s">
        <v>16492</v>
      </c>
      <c r="K1508" s="1" t="s">
        <v>16493</v>
      </c>
      <c r="L1508" s="1" t="s">
        <v>16232</v>
      </c>
      <c r="M1508" s="1" t="s">
        <v>15638</v>
      </c>
      <c r="N1508" s="1" t="s">
        <v>16494</v>
      </c>
      <c r="O1508" s="1" t="s">
        <v>16495</v>
      </c>
      <c r="P1508" s="1" t="s">
        <v>16496</v>
      </c>
      <c r="Q1508" s="1"/>
      <c r="R1508" s="1" t="s">
        <v>8443</v>
      </c>
      <c r="S1508" s="1" t="s">
        <v>6393</v>
      </c>
      <c r="T1508">
        <v>2138</v>
      </c>
      <c r="U1508">
        <v>56</v>
      </c>
    </row>
    <row r="1509" spans="1:21" x14ac:dyDescent="0.3">
      <c r="A1509">
        <v>1596</v>
      </c>
      <c r="B1509" s="1" t="s">
        <v>16497</v>
      </c>
      <c r="C1509" s="1" t="s">
        <v>6315</v>
      </c>
      <c r="D1509" s="2">
        <v>36090</v>
      </c>
      <c r="E1509">
        <v>22</v>
      </c>
      <c r="F1509">
        <v>10</v>
      </c>
      <c r="G1509">
        <v>1998</v>
      </c>
      <c r="H1509">
        <v>21</v>
      </c>
      <c r="I1509" s="21">
        <f>AVERAGE(completedclient[age])</f>
        <v>45.892717452039484</v>
      </c>
      <c r="J1509" s="1" t="s">
        <v>16498</v>
      </c>
      <c r="K1509" s="1" t="s">
        <v>16499</v>
      </c>
      <c r="L1509" s="1" t="s">
        <v>16238</v>
      </c>
      <c r="M1509" s="1" t="s">
        <v>15661</v>
      </c>
      <c r="N1509" s="1" t="s">
        <v>16500</v>
      </c>
      <c r="O1509" s="1" t="s">
        <v>16501</v>
      </c>
      <c r="P1509" s="1" t="s">
        <v>16502</v>
      </c>
      <c r="Q1509" s="1"/>
      <c r="R1509" s="1" t="s">
        <v>7690</v>
      </c>
      <c r="S1509" s="1" t="s">
        <v>6393</v>
      </c>
      <c r="T1509">
        <v>2303</v>
      </c>
      <c r="U1509">
        <v>58</v>
      </c>
    </row>
    <row r="1510" spans="1:21" x14ac:dyDescent="0.3">
      <c r="A1510">
        <v>1597</v>
      </c>
      <c r="B1510" s="1" t="s">
        <v>16503</v>
      </c>
      <c r="C1510" s="1" t="s">
        <v>6327</v>
      </c>
      <c r="D1510" s="2">
        <v>27890</v>
      </c>
      <c r="E1510">
        <v>10</v>
      </c>
      <c r="F1510">
        <v>5</v>
      </c>
      <c r="G1510">
        <v>1976</v>
      </c>
      <c r="H1510">
        <v>43</v>
      </c>
      <c r="I1510" s="21">
        <f>AVERAGE(completedclient[age])</f>
        <v>45.892717452039484</v>
      </c>
      <c r="J1510" s="1" t="s">
        <v>16504</v>
      </c>
      <c r="K1510" s="1" t="s">
        <v>16505</v>
      </c>
      <c r="L1510" s="1" t="s">
        <v>8226</v>
      </c>
      <c r="M1510" s="1" t="s">
        <v>16506</v>
      </c>
      <c r="N1510" s="1" t="s">
        <v>16507</v>
      </c>
      <c r="O1510" s="1" t="s">
        <v>16508</v>
      </c>
      <c r="P1510" s="1" t="s">
        <v>16509</v>
      </c>
      <c r="Q1510" s="1"/>
      <c r="R1510" s="1" t="s">
        <v>6402</v>
      </c>
      <c r="S1510" s="1" t="s">
        <v>6393</v>
      </c>
      <c r="T1510">
        <v>1905</v>
      </c>
      <c r="U1510">
        <v>60</v>
      </c>
    </row>
    <row r="1511" spans="1:21" x14ac:dyDescent="0.3">
      <c r="A1511">
        <v>1598</v>
      </c>
      <c r="B1511" s="1" t="s">
        <v>16510</v>
      </c>
      <c r="C1511" s="1" t="s">
        <v>6327</v>
      </c>
      <c r="D1511" s="2">
        <v>16552</v>
      </c>
      <c r="E1511">
        <v>25</v>
      </c>
      <c r="F1511">
        <v>4</v>
      </c>
      <c r="G1511">
        <v>1945</v>
      </c>
      <c r="H1511">
        <v>74</v>
      </c>
      <c r="I1511" s="21">
        <f>AVERAGE(completedclient[age])</f>
        <v>45.892717452039484</v>
      </c>
      <c r="J1511" s="1" t="s">
        <v>16511</v>
      </c>
      <c r="K1511" s="1" t="s">
        <v>16512</v>
      </c>
      <c r="L1511" s="1" t="s">
        <v>8264</v>
      </c>
      <c r="M1511" s="1" t="s">
        <v>16513</v>
      </c>
      <c r="N1511" s="1" t="s">
        <v>16514</v>
      </c>
      <c r="O1511" s="1" t="s">
        <v>16515</v>
      </c>
      <c r="P1511" s="1" t="s">
        <v>16516</v>
      </c>
      <c r="Q1511" s="1"/>
      <c r="R1511" s="1" t="s">
        <v>6813</v>
      </c>
      <c r="S1511" s="1" t="s">
        <v>6611</v>
      </c>
      <c r="T1511">
        <v>49565</v>
      </c>
      <c r="U1511">
        <v>67</v>
      </c>
    </row>
    <row r="1512" spans="1:21" x14ac:dyDescent="0.3">
      <c r="A1512">
        <v>1599</v>
      </c>
      <c r="B1512" s="1" t="s">
        <v>16517</v>
      </c>
      <c r="C1512" s="1" t="s">
        <v>6327</v>
      </c>
      <c r="D1512" s="2">
        <v>30963</v>
      </c>
      <c r="E1512">
        <v>8</v>
      </c>
      <c r="F1512">
        <v>10</v>
      </c>
      <c r="G1512">
        <v>1984</v>
      </c>
      <c r="H1512">
        <v>35</v>
      </c>
      <c r="I1512" s="21">
        <f>AVERAGE(completedclient[age])</f>
        <v>45.892717452039484</v>
      </c>
      <c r="J1512" s="1" t="s">
        <v>16518</v>
      </c>
      <c r="K1512" s="1" t="s">
        <v>8423</v>
      </c>
      <c r="L1512" s="1" t="s">
        <v>8285</v>
      </c>
      <c r="M1512" s="1" t="s">
        <v>6470</v>
      </c>
      <c r="N1512" s="1" t="s">
        <v>16519</v>
      </c>
      <c r="O1512" s="1" t="s">
        <v>16520</v>
      </c>
      <c r="P1512" s="1" t="s">
        <v>16521</v>
      </c>
      <c r="Q1512" s="1" t="s">
        <v>6683</v>
      </c>
      <c r="R1512" s="1" t="s">
        <v>6537</v>
      </c>
      <c r="S1512" s="1" t="s">
        <v>6538</v>
      </c>
      <c r="T1512">
        <v>40293</v>
      </c>
      <c r="U1512">
        <v>43</v>
      </c>
    </row>
    <row r="1513" spans="1:21" x14ac:dyDescent="0.3">
      <c r="A1513">
        <v>1600</v>
      </c>
      <c r="B1513" s="1" t="s">
        <v>16522</v>
      </c>
      <c r="C1513" s="1" t="s">
        <v>6315</v>
      </c>
      <c r="D1513" s="2">
        <v>31213</v>
      </c>
      <c r="E1513">
        <v>15</v>
      </c>
      <c r="F1513">
        <v>6</v>
      </c>
      <c r="G1513">
        <v>1985</v>
      </c>
      <c r="H1513">
        <v>34</v>
      </c>
      <c r="I1513" s="21">
        <f>AVERAGE(completedclient[age])</f>
        <v>45.892717452039484</v>
      </c>
      <c r="J1513" s="1" t="s">
        <v>16523</v>
      </c>
      <c r="K1513" s="1" t="s">
        <v>16524</v>
      </c>
      <c r="L1513" s="1" t="s">
        <v>16264</v>
      </c>
      <c r="M1513" s="1" t="s">
        <v>15674</v>
      </c>
      <c r="N1513" s="1" t="s">
        <v>16525</v>
      </c>
      <c r="O1513" s="1" t="s">
        <v>16526</v>
      </c>
      <c r="P1513" s="1" t="s">
        <v>16527</v>
      </c>
      <c r="Q1513" s="1"/>
      <c r="R1513" s="1" t="s">
        <v>6537</v>
      </c>
      <c r="S1513" s="1" t="s">
        <v>6538</v>
      </c>
      <c r="T1513">
        <v>45224</v>
      </c>
      <c r="U1513">
        <v>43</v>
      </c>
    </row>
    <row r="1514" spans="1:21" x14ac:dyDescent="0.3">
      <c r="A1514">
        <v>1601</v>
      </c>
      <c r="B1514" s="1" t="s">
        <v>16528</v>
      </c>
      <c r="C1514" s="1" t="s">
        <v>6315</v>
      </c>
      <c r="D1514" s="2">
        <v>32596</v>
      </c>
      <c r="E1514">
        <v>29</v>
      </c>
      <c r="F1514">
        <v>3</v>
      </c>
      <c r="G1514">
        <v>1989</v>
      </c>
      <c r="H1514">
        <v>30</v>
      </c>
      <c r="I1514" s="21">
        <f>AVERAGE(completedclient[age])</f>
        <v>45.892717452039484</v>
      </c>
      <c r="J1514" s="1" t="s">
        <v>16529</v>
      </c>
      <c r="K1514" s="1" t="s">
        <v>16530</v>
      </c>
      <c r="L1514" s="1" t="s">
        <v>16270</v>
      </c>
      <c r="M1514" s="1" t="s">
        <v>15687</v>
      </c>
      <c r="N1514" s="1" t="s">
        <v>16531</v>
      </c>
      <c r="O1514" s="1" t="s">
        <v>16532</v>
      </c>
      <c r="P1514" s="1" t="s">
        <v>16533</v>
      </c>
      <c r="Q1514" s="1"/>
      <c r="R1514" s="1" t="s">
        <v>9130</v>
      </c>
      <c r="S1514" s="1" t="s">
        <v>9131</v>
      </c>
      <c r="T1514">
        <v>43289</v>
      </c>
      <c r="U1514">
        <v>42</v>
      </c>
    </row>
    <row r="1515" spans="1:21" x14ac:dyDescent="0.3">
      <c r="A1515">
        <v>1602</v>
      </c>
      <c r="B1515" s="1" t="s">
        <v>16534</v>
      </c>
      <c r="C1515" s="1" t="s">
        <v>6327</v>
      </c>
      <c r="D1515" s="2">
        <v>32507</v>
      </c>
      <c r="E1515">
        <v>30</v>
      </c>
      <c r="F1515">
        <v>12</v>
      </c>
      <c r="G1515">
        <v>1988</v>
      </c>
      <c r="H1515">
        <v>31</v>
      </c>
      <c r="I1515" s="21">
        <f>AVERAGE(completedclient[age])</f>
        <v>45.892717452039484</v>
      </c>
      <c r="J1515" s="1" t="s">
        <v>16535</v>
      </c>
      <c r="K1515" s="1" t="s">
        <v>16536</v>
      </c>
      <c r="L1515" s="1" t="s">
        <v>8304</v>
      </c>
      <c r="M1515" s="1" t="s">
        <v>10261</v>
      </c>
      <c r="N1515" s="1" t="s">
        <v>16537</v>
      </c>
      <c r="O1515" s="1" t="s">
        <v>16538</v>
      </c>
      <c r="P1515" s="1" t="s">
        <v>16539</v>
      </c>
      <c r="Q1515" s="1"/>
      <c r="R1515" s="1" t="s">
        <v>9130</v>
      </c>
      <c r="S1515" s="1" t="s">
        <v>9131</v>
      </c>
      <c r="T1515">
        <v>48280</v>
      </c>
      <c r="U1515">
        <v>42</v>
      </c>
    </row>
    <row r="1516" spans="1:21" x14ac:dyDescent="0.3">
      <c r="A1516">
        <v>1603</v>
      </c>
      <c r="B1516" s="1" t="s">
        <v>16540</v>
      </c>
      <c r="C1516" s="1" t="s">
        <v>6327</v>
      </c>
      <c r="D1516" s="2">
        <v>32382</v>
      </c>
      <c r="E1516">
        <v>27</v>
      </c>
      <c r="F1516">
        <v>8</v>
      </c>
      <c r="G1516">
        <v>1988</v>
      </c>
      <c r="H1516">
        <v>31</v>
      </c>
      <c r="I1516" s="21">
        <f>AVERAGE(completedclient[age])</f>
        <v>45.892717452039484</v>
      </c>
      <c r="J1516" s="1" t="s">
        <v>16541</v>
      </c>
      <c r="K1516" s="1" t="s">
        <v>16542</v>
      </c>
      <c r="L1516" s="1" t="s">
        <v>8312</v>
      </c>
      <c r="M1516" s="1" t="s">
        <v>16543</v>
      </c>
      <c r="N1516" s="1" t="s">
        <v>16544</v>
      </c>
      <c r="O1516" s="1" t="s">
        <v>16545</v>
      </c>
      <c r="P1516" s="1" t="s">
        <v>16546</v>
      </c>
      <c r="Q1516" s="1"/>
      <c r="R1516" s="1" t="s">
        <v>7069</v>
      </c>
      <c r="S1516" s="1" t="s">
        <v>7070</v>
      </c>
      <c r="T1516">
        <v>43763</v>
      </c>
      <c r="U1516">
        <v>26</v>
      </c>
    </row>
    <row r="1517" spans="1:21" x14ac:dyDescent="0.3">
      <c r="A1517">
        <v>1604</v>
      </c>
      <c r="B1517" s="1" t="s">
        <v>16547</v>
      </c>
      <c r="C1517" s="1" t="s">
        <v>6315</v>
      </c>
      <c r="D1517" s="2">
        <v>32710</v>
      </c>
      <c r="E1517">
        <v>21</v>
      </c>
      <c r="F1517">
        <v>7</v>
      </c>
      <c r="G1517">
        <v>1989</v>
      </c>
      <c r="H1517">
        <v>30</v>
      </c>
      <c r="I1517" s="21">
        <f>AVERAGE(completedclient[age])</f>
        <v>45.892717452039484</v>
      </c>
      <c r="J1517" s="1" t="s">
        <v>16548</v>
      </c>
      <c r="K1517" s="1" t="s">
        <v>16549</v>
      </c>
      <c r="L1517" s="1" t="s">
        <v>16283</v>
      </c>
      <c r="M1517" s="1" t="s">
        <v>15694</v>
      </c>
      <c r="N1517" s="1" t="s">
        <v>16550</v>
      </c>
      <c r="O1517" s="1" t="s">
        <v>16551</v>
      </c>
      <c r="P1517" s="1" t="s">
        <v>16552</v>
      </c>
      <c r="Q1517" s="1" t="s">
        <v>6520</v>
      </c>
      <c r="R1517" s="1" t="s">
        <v>7069</v>
      </c>
      <c r="S1517" s="1" t="s">
        <v>7070</v>
      </c>
      <c r="T1517">
        <v>42872</v>
      </c>
      <c r="U1517">
        <v>26</v>
      </c>
    </row>
    <row r="1518" spans="1:21" x14ac:dyDescent="0.3">
      <c r="A1518">
        <v>1605</v>
      </c>
      <c r="B1518" s="1" t="s">
        <v>16553</v>
      </c>
      <c r="C1518" s="1" t="s">
        <v>6315</v>
      </c>
      <c r="D1518" s="2">
        <v>36790</v>
      </c>
      <c r="E1518">
        <v>21</v>
      </c>
      <c r="F1518">
        <v>9</v>
      </c>
      <c r="G1518">
        <v>2000</v>
      </c>
      <c r="H1518">
        <v>19</v>
      </c>
      <c r="I1518" s="21">
        <f>AVERAGE(completedclient[age])</f>
        <v>45.892717452039484</v>
      </c>
      <c r="J1518" s="1" t="s">
        <v>16554</v>
      </c>
      <c r="K1518" s="1" t="s">
        <v>16555</v>
      </c>
      <c r="L1518" s="1" t="s">
        <v>16303</v>
      </c>
      <c r="M1518" s="1" t="s">
        <v>15707</v>
      </c>
      <c r="N1518" s="1" t="s">
        <v>16556</v>
      </c>
      <c r="O1518" s="1" t="s">
        <v>16557</v>
      </c>
      <c r="P1518" s="1" t="s">
        <v>16558</v>
      </c>
      <c r="Q1518" s="1"/>
      <c r="R1518" s="1" t="s">
        <v>6610</v>
      </c>
      <c r="S1518" s="1" t="s">
        <v>6611</v>
      </c>
      <c r="T1518">
        <v>45903</v>
      </c>
      <c r="U1518">
        <v>52</v>
      </c>
    </row>
    <row r="1519" spans="1:21" x14ac:dyDescent="0.3">
      <c r="A1519">
        <v>1606</v>
      </c>
      <c r="B1519" s="1" t="s">
        <v>16559</v>
      </c>
      <c r="C1519" s="1" t="s">
        <v>6327</v>
      </c>
      <c r="D1519" s="2">
        <v>37501</v>
      </c>
      <c r="E1519">
        <v>2</v>
      </c>
      <c r="F1519">
        <v>9</v>
      </c>
      <c r="G1519">
        <v>2002</v>
      </c>
      <c r="H1519">
        <v>17</v>
      </c>
      <c r="I1519" s="21">
        <f>AVERAGE(completedclient[age])</f>
        <v>45.892717452039484</v>
      </c>
      <c r="J1519" s="1" t="s">
        <v>16560</v>
      </c>
      <c r="K1519" s="1" t="s">
        <v>16561</v>
      </c>
      <c r="L1519" s="1" t="s">
        <v>8320</v>
      </c>
      <c r="M1519" s="1" t="s">
        <v>16562</v>
      </c>
      <c r="N1519" s="1" t="s">
        <v>16563</v>
      </c>
      <c r="O1519" s="1" t="s">
        <v>16564</v>
      </c>
      <c r="P1519" s="1" t="s">
        <v>16565</v>
      </c>
      <c r="Q1519" s="1"/>
      <c r="R1519" s="1" t="s">
        <v>7392</v>
      </c>
      <c r="S1519" s="1" t="s">
        <v>6393</v>
      </c>
      <c r="T1519">
        <v>2461</v>
      </c>
      <c r="U1519">
        <v>65</v>
      </c>
    </row>
    <row r="1520" spans="1:21" x14ac:dyDescent="0.3">
      <c r="A1520">
        <v>1607</v>
      </c>
      <c r="B1520" s="1" t="s">
        <v>16566</v>
      </c>
      <c r="C1520" s="1" t="s">
        <v>6315</v>
      </c>
      <c r="D1520" s="2">
        <v>22427</v>
      </c>
      <c r="E1520">
        <v>26</v>
      </c>
      <c r="F1520">
        <v>5</v>
      </c>
      <c r="G1520">
        <v>1961</v>
      </c>
      <c r="H1520">
        <v>58</v>
      </c>
      <c r="I1520" s="21">
        <f>AVERAGE(completedclient[age])</f>
        <v>45.892717452039484</v>
      </c>
      <c r="J1520" s="1" t="s">
        <v>16567</v>
      </c>
      <c r="K1520" s="1" t="s">
        <v>16568</v>
      </c>
      <c r="L1520" s="1" t="s">
        <v>16316</v>
      </c>
      <c r="M1520" s="1" t="s">
        <v>15713</v>
      </c>
      <c r="N1520" s="1" t="s">
        <v>16569</v>
      </c>
      <c r="O1520" s="1" t="s">
        <v>16570</v>
      </c>
      <c r="P1520" s="1" t="s">
        <v>16571</v>
      </c>
      <c r="Q1520" s="1"/>
      <c r="R1520" s="1" t="s">
        <v>6957</v>
      </c>
      <c r="S1520" s="1" t="s">
        <v>6958</v>
      </c>
      <c r="T1520">
        <v>49160</v>
      </c>
      <c r="U1520">
        <v>8</v>
      </c>
    </row>
    <row r="1521" spans="1:21" x14ac:dyDescent="0.3">
      <c r="A1521">
        <v>1608</v>
      </c>
      <c r="B1521" s="1" t="s">
        <v>16572</v>
      </c>
      <c r="C1521" s="1" t="s">
        <v>6327</v>
      </c>
      <c r="D1521" s="2">
        <v>22596</v>
      </c>
      <c r="E1521">
        <v>11</v>
      </c>
      <c r="F1521">
        <v>11</v>
      </c>
      <c r="G1521">
        <v>1961</v>
      </c>
      <c r="H1521">
        <v>58</v>
      </c>
      <c r="I1521" s="21">
        <f>AVERAGE(completedclient[age])</f>
        <v>45.892717452039484</v>
      </c>
      <c r="J1521" s="1" t="s">
        <v>16573</v>
      </c>
      <c r="K1521" s="1" t="s">
        <v>16574</v>
      </c>
      <c r="L1521" s="1" t="s">
        <v>8334</v>
      </c>
      <c r="M1521" s="1" t="s">
        <v>16575</v>
      </c>
      <c r="N1521" s="1" t="s">
        <v>16576</v>
      </c>
      <c r="O1521" s="1" t="s">
        <v>16577</v>
      </c>
      <c r="P1521" s="1" t="s">
        <v>16578</v>
      </c>
      <c r="Q1521" s="1"/>
      <c r="R1521" s="1" t="s">
        <v>7295</v>
      </c>
      <c r="S1521" s="1" t="s">
        <v>6611</v>
      </c>
      <c r="T1521">
        <v>44529</v>
      </c>
      <c r="U1521">
        <v>53</v>
      </c>
    </row>
    <row r="1522" spans="1:21" x14ac:dyDescent="0.3">
      <c r="A1522">
        <v>1609</v>
      </c>
      <c r="B1522" s="1" t="s">
        <v>16579</v>
      </c>
      <c r="C1522" s="1" t="s">
        <v>6315</v>
      </c>
      <c r="D1522" s="2">
        <v>23527</v>
      </c>
      <c r="E1522">
        <v>30</v>
      </c>
      <c r="F1522">
        <v>5</v>
      </c>
      <c r="G1522">
        <v>1964</v>
      </c>
      <c r="H1522">
        <v>55</v>
      </c>
      <c r="I1522" s="21">
        <f>AVERAGE(completedclient[age])</f>
        <v>45.892717452039484</v>
      </c>
      <c r="J1522" s="1" t="s">
        <v>16580</v>
      </c>
      <c r="K1522" s="1" t="s">
        <v>16581</v>
      </c>
      <c r="L1522" s="1" t="s">
        <v>16329</v>
      </c>
      <c r="M1522" s="1" t="s">
        <v>15732</v>
      </c>
      <c r="N1522" s="1" t="s">
        <v>16582</v>
      </c>
      <c r="O1522" s="1" t="s">
        <v>16583</v>
      </c>
      <c r="P1522" s="1" t="s">
        <v>16584</v>
      </c>
      <c r="Q1522" s="1"/>
      <c r="R1522" s="1" t="s">
        <v>7295</v>
      </c>
      <c r="S1522" s="1" t="s">
        <v>6611</v>
      </c>
      <c r="T1522">
        <v>45243</v>
      </c>
      <c r="U1522">
        <v>53</v>
      </c>
    </row>
    <row r="1523" spans="1:21" x14ac:dyDescent="0.3">
      <c r="A1523">
        <v>1610</v>
      </c>
      <c r="B1523" s="1" t="s">
        <v>16585</v>
      </c>
      <c r="C1523" s="1" t="s">
        <v>6315</v>
      </c>
      <c r="D1523" s="2">
        <v>22759</v>
      </c>
      <c r="E1523">
        <v>23</v>
      </c>
      <c r="F1523">
        <v>4</v>
      </c>
      <c r="G1523">
        <v>1962</v>
      </c>
      <c r="H1523">
        <v>57</v>
      </c>
      <c r="I1523" s="21">
        <f>AVERAGE(completedclient[age])</f>
        <v>45.892717452039484</v>
      </c>
      <c r="J1523" s="1" t="s">
        <v>16586</v>
      </c>
      <c r="K1523" s="1" t="s">
        <v>16587</v>
      </c>
      <c r="L1523" s="1" t="s">
        <v>13415</v>
      </c>
      <c r="M1523" s="1" t="s">
        <v>15739</v>
      </c>
      <c r="N1523" s="1" t="s">
        <v>16588</v>
      </c>
      <c r="O1523" s="1" t="s">
        <v>16589</v>
      </c>
      <c r="P1523" s="1" t="s">
        <v>16590</v>
      </c>
      <c r="Q1523" s="1"/>
      <c r="R1523" s="1" t="s">
        <v>6600</v>
      </c>
      <c r="S1523" s="1" t="s">
        <v>6601</v>
      </c>
      <c r="T1523">
        <v>47275</v>
      </c>
      <c r="U1523">
        <v>68</v>
      </c>
    </row>
    <row r="1524" spans="1:21" x14ac:dyDescent="0.3">
      <c r="A1524">
        <v>1611</v>
      </c>
      <c r="B1524" s="1" t="s">
        <v>16591</v>
      </c>
      <c r="C1524" s="1" t="s">
        <v>6315</v>
      </c>
      <c r="D1524" s="2">
        <v>30652</v>
      </c>
      <c r="E1524">
        <v>2</v>
      </c>
      <c r="F1524">
        <v>12</v>
      </c>
      <c r="G1524">
        <v>1983</v>
      </c>
      <c r="H1524">
        <v>36</v>
      </c>
      <c r="I1524" s="21">
        <f>AVERAGE(completedclient[age])</f>
        <v>45.892717452039484</v>
      </c>
      <c r="J1524" s="1" t="s">
        <v>16592</v>
      </c>
      <c r="K1524" s="1" t="s">
        <v>16593</v>
      </c>
      <c r="L1524" s="1" t="s">
        <v>16347</v>
      </c>
      <c r="M1524" s="1" t="s">
        <v>15746</v>
      </c>
      <c r="N1524" s="1" t="s">
        <v>16594</v>
      </c>
      <c r="O1524" s="1" t="s">
        <v>16595</v>
      </c>
      <c r="P1524" s="1" t="s">
        <v>16596</v>
      </c>
      <c r="Q1524" s="1"/>
      <c r="R1524" s="1" t="s">
        <v>7826</v>
      </c>
      <c r="S1524" s="1" t="s">
        <v>6393</v>
      </c>
      <c r="T1524">
        <v>2170</v>
      </c>
      <c r="U1524">
        <v>59</v>
      </c>
    </row>
    <row r="1525" spans="1:21" x14ac:dyDescent="0.3">
      <c r="A1525">
        <v>1612</v>
      </c>
      <c r="B1525" s="1" t="s">
        <v>16597</v>
      </c>
      <c r="C1525" s="1" t="s">
        <v>6327</v>
      </c>
      <c r="D1525" s="2">
        <v>29036</v>
      </c>
      <c r="E1525">
        <v>30</v>
      </c>
      <c r="F1525">
        <v>6</v>
      </c>
      <c r="G1525">
        <v>1979</v>
      </c>
      <c r="H1525">
        <v>40</v>
      </c>
      <c r="I1525" s="21">
        <f>AVERAGE(completedclient[age])</f>
        <v>45.892717452039484</v>
      </c>
      <c r="J1525" s="1" t="s">
        <v>16598</v>
      </c>
      <c r="K1525" s="1" t="s">
        <v>16599</v>
      </c>
      <c r="L1525" s="1" t="s">
        <v>8342</v>
      </c>
      <c r="M1525" s="1" t="s">
        <v>16600</v>
      </c>
      <c r="N1525" s="1" t="s">
        <v>16601</v>
      </c>
      <c r="O1525" s="1" t="s">
        <v>16602</v>
      </c>
      <c r="P1525" s="1" t="s">
        <v>16603</v>
      </c>
      <c r="Q1525" s="1"/>
      <c r="R1525" s="1" t="s">
        <v>7826</v>
      </c>
      <c r="S1525" s="1" t="s">
        <v>6393</v>
      </c>
      <c r="T1525">
        <v>2269</v>
      </c>
      <c r="U1525">
        <v>59</v>
      </c>
    </row>
    <row r="1526" spans="1:21" x14ac:dyDescent="0.3">
      <c r="A1526">
        <v>1613</v>
      </c>
      <c r="B1526" s="1" t="s">
        <v>16604</v>
      </c>
      <c r="C1526" s="1" t="s">
        <v>6327</v>
      </c>
      <c r="D1526" s="2">
        <v>29601</v>
      </c>
      <c r="E1526">
        <v>15</v>
      </c>
      <c r="F1526">
        <v>1</v>
      </c>
      <c r="G1526">
        <v>1981</v>
      </c>
      <c r="H1526">
        <v>39</v>
      </c>
      <c r="I1526" s="21">
        <f>AVERAGE(completedclient[age])</f>
        <v>45.892717452039484</v>
      </c>
      <c r="J1526" s="1" t="s">
        <v>16605</v>
      </c>
      <c r="K1526" s="1" t="s">
        <v>16606</v>
      </c>
      <c r="L1526" s="1" t="s">
        <v>8350</v>
      </c>
      <c r="M1526" s="1" t="s">
        <v>16607</v>
      </c>
      <c r="N1526" s="1" t="s">
        <v>16608</v>
      </c>
      <c r="O1526" s="1" t="s">
        <v>16609</v>
      </c>
      <c r="P1526" s="1" t="s">
        <v>16610</v>
      </c>
      <c r="Q1526" s="1"/>
      <c r="R1526" s="1" t="s">
        <v>6852</v>
      </c>
      <c r="S1526" s="1" t="s">
        <v>6336</v>
      </c>
      <c r="T1526">
        <v>14269</v>
      </c>
      <c r="U1526">
        <v>50</v>
      </c>
    </row>
    <row r="1527" spans="1:21" x14ac:dyDescent="0.3">
      <c r="A1527">
        <v>1614</v>
      </c>
      <c r="B1527" s="1" t="s">
        <v>16611</v>
      </c>
      <c r="C1527" s="1" t="s">
        <v>6327</v>
      </c>
      <c r="D1527" s="2">
        <v>21323</v>
      </c>
      <c r="E1527">
        <v>18</v>
      </c>
      <c r="F1527">
        <v>5</v>
      </c>
      <c r="G1527">
        <v>1958</v>
      </c>
      <c r="H1527">
        <v>61</v>
      </c>
      <c r="I1527" s="21">
        <f>AVERAGE(completedclient[age])</f>
        <v>45.892717452039484</v>
      </c>
      <c r="J1527" s="1" t="s">
        <v>16612</v>
      </c>
      <c r="K1527" s="1" t="s">
        <v>16613</v>
      </c>
      <c r="L1527" s="1" t="s">
        <v>8358</v>
      </c>
      <c r="M1527" s="1" t="s">
        <v>16614</v>
      </c>
      <c r="N1527" s="1" t="s">
        <v>16615</v>
      </c>
      <c r="O1527" s="1" t="s">
        <v>16616</v>
      </c>
      <c r="P1527" s="1" t="s">
        <v>16617</v>
      </c>
      <c r="Q1527" s="1"/>
      <c r="R1527" s="1" t="s">
        <v>6457</v>
      </c>
      <c r="S1527" s="1" t="s">
        <v>6458</v>
      </c>
      <c r="T1527">
        <v>40430</v>
      </c>
      <c r="U1527">
        <v>21</v>
      </c>
    </row>
    <row r="1528" spans="1:21" x14ac:dyDescent="0.3">
      <c r="A1528">
        <v>1615</v>
      </c>
      <c r="B1528" s="1" t="s">
        <v>16618</v>
      </c>
      <c r="C1528" s="1" t="s">
        <v>6315</v>
      </c>
      <c r="D1528" s="2">
        <v>26417</v>
      </c>
      <c r="E1528">
        <v>28</v>
      </c>
      <c r="F1528">
        <v>4</v>
      </c>
      <c r="G1528">
        <v>1972</v>
      </c>
      <c r="H1528">
        <v>47</v>
      </c>
      <c r="I1528" s="21">
        <f>AVERAGE(completedclient[age])</f>
        <v>45.892717452039484</v>
      </c>
      <c r="J1528" s="1" t="s">
        <v>16619</v>
      </c>
      <c r="K1528" s="1" t="s">
        <v>12682</v>
      </c>
      <c r="L1528" s="1" t="s">
        <v>16353</v>
      </c>
      <c r="M1528" s="1" t="s">
        <v>15764</v>
      </c>
      <c r="N1528" s="1" t="s">
        <v>16620</v>
      </c>
      <c r="O1528" s="1" t="s">
        <v>16621</v>
      </c>
      <c r="P1528" s="1" t="s">
        <v>16622</v>
      </c>
      <c r="Q1528" s="1"/>
      <c r="R1528" s="1" t="s">
        <v>6556</v>
      </c>
      <c r="S1528" s="1" t="s">
        <v>6557</v>
      </c>
      <c r="T1528">
        <v>44318</v>
      </c>
      <c r="U1528">
        <v>74</v>
      </c>
    </row>
    <row r="1529" spans="1:21" x14ac:dyDescent="0.3">
      <c r="A1529">
        <v>1616</v>
      </c>
      <c r="B1529" s="1" t="s">
        <v>16623</v>
      </c>
      <c r="C1529" s="1" t="s">
        <v>6327</v>
      </c>
      <c r="D1529" s="2">
        <v>21328</v>
      </c>
      <c r="E1529">
        <v>23</v>
      </c>
      <c r="F1529">
        <v>5</v>
      </c>
      <c r="G1529">
        <v>1958</v>
      </c>
      <c r="H1529">
        <v>61</v>
      </c>
      <c r="I1529" s="21">
        <f>AVERAGE(completedclient[age])</f>
        <v>45.892717452039484</v>
      </c>
      <c r="J1529" s="1" t="s">
        <v>16624</v>
      </c>
      <c r="K1529" s="1" t="s">
        <v>16625</v>
      </c>
      <c r="L1529" s="1" t="s">
        <v>8377</v>
      </c>
      <c r="M1529" s="1" t="s">
        <v>16626</v>
      </c>
      <c r="N1529" s="1" t="s">
        <v>16627</v>
      </c>
      <c r="O1529" s="1" t="s">
        <v>16628</v>
      </c>
      <c r="P1529" s="1" t="s">
        <v>16629</v>
      </c>
      <c r="Q1529" s="1"/>
      <c r="R1529" s="1" t="s">
        <v>6438</v>
      </c>
      <c r="S1529" s="1" t="s">
        <v>6439</v>
      </c>
      <c r="T1529">
        <v>43182</v>
      </c>
      <c r="U1529">
        <v>54</v>
      </c>
    </row>
    <row r="1530" spans="1:21" x14ac:dyDescent="0.3">
      <c r="A1530">
        <v>1617</v>
      </c>
      <c r="B1530" s="1" t="s">
        <v>16630</v>
      </c>
      <c r="C1530" s="1" t="s">
        <v>6315</v>
      </c>
      <c r="D1530" s="2">
        <v>25688</v>
      </c>
      <c r="E1530">
        <v>30</v>
      </c>
      <c r="F1530">
        <v>4</v>
      </c>
      <c r="G1530">
        <v>1970</v>
      </c>
      <c r="H1530">
        <v>49</v>
      </c>
      <c r="I1530" s="21">
        <f>AVERAGE(completedclient[age])</f>
        <v>45.892717452039484</v>
      </c>
      <c r="J1530" s="1" t="s">
        <v>16631</v>
      </c>
      <c r="K1530" s="1" t="s">
        <v>16632</v>
      </c>
      <c r="L1530" s="1" t="s">
        <v>16365</v>
      </c>
      <c r="M1530" s="1" t="s">
        <v>8616</v>
      </c>
      <c r="N1530" s="1" t="s">
        <v>16633</v>
      </c>
      <c r="O1530" s="1" t="s">
        <v>16634</v>
      </c>
      <c r="P1530" s="1" t="s">
        <v>16635</v>
      </c>
      <c r="Q1530" s="1"/>
      <c r="R1530" s="1" t="s">
        <v>6353</v>
      </c>
      <c r="S1530" s="1" t="s">
        <v>6354</v>
      </c>
      <c r="T1530">
        <v>46779</v>
      </c>
      <c r="U1530">
        <v>5</v>
      </c>
    </row>
    <row r="1531" spans="1:21" x14ac:dyDescent="0.3">
      <c r="A1531">
        <v>1618</v>
      </c>
      <c r="B1531" s="1" t="s">
        <v>16636</v>
      </c>
      <c r="C1531" s="1" t="s">
        <v>6315</v>
      </c>
      <c r="D1531" s="2">
        <v>36501</v>
      </c>
      <c r="E1531">
        <v>7</v>
      </c>
      <c r="F1531">
        <v>12</v>
      </c>
      <c r="G1531">
        <v>1999</v>
      </c>
      <c r="H1531">
        <v>20</v>
      </c>
      <c r="I1531" s="21">
        <f>AVERAGE(completedclient[age])</f>
        <v>45.892717452039484</v>
      </c>
      <c r="J1531" s="1" t="s">
        <v>16637</v>
      </c>
      <c r="K1531" s="1" t="s">
        <v>16638</v>
      </c>
      <c r="L1531" s="1" t="s">
        <v>16385</v>
      </c>
      <c r="M1531" s="1" t="s">
        <v>15799</v>
      </c>
      <c r="N1531" s="1" t="s">
        <v>16639</v>
      </c>
      <c r="O1531" s="1" t="s">
        <v>16640</v>
      </c>
      <c r="P1531" s="1" t="s">
        <v>16641</v>
      </c>
      <c r="Q1531" s="1"/>
      <c r="R1531" s="1" t="s">
        <v>7147</v>
      </c>
      <c r="S1531" s="1" t="s">
        <v>7148</v>
      </c>
      <c r="T1531">
        <v>48954</v>
      </c>
      <c r="U1531">
        <v>17</v>
      </c>
    </row>
    <row r="1532" spans="1:21" x14ac:dyDescent="0.3">
      <c r="A1532">
        <v>1619</v>
      </c>
      <c r="B1532" s="1" t="s">
        <v>16642</v>
      </c>
      <c r="C1532" s="1" t="s">
        <v>6315</v>
      </c>
      <c r="D1532" s="2">
        <v>22673</v>
      </c>
      <c r="E1532">
        <v>27</v>
      </c>
      <c r="F1532">
        <v>1</v>
      </c>
      <c r="G1532">
        <v>1962</v>
      </c>
      <c r="H1532">
        <v>58</v>
      </c>
      <c r="I1532" s="21">
        <f>AVERAGE(completedclient[age])</f>
        <v>45.892717452039484</v>
      </c>
      <c r="J1532" s="1" t="s">
        <v>16643</v>
      </c>
      <c r="K1532" s="1" t="s">
        <v>16644</v>
      </c>
      <c r="L1532" s="1" t="s">
        <v>16398</v>
      </c>
      <c r="M1532" s="1" t="s">
        <v>15806</v>
      </c>
      <c r="N1532" s="1" t="s">
        <v>16645</v>
      </c>
      <c r="O1532" s="1" t="s">
        <v>16646</v>
      </c>
      <c r="P1532" s="1" t="s">
        <v>16647</v>
      </c>
      <c r="Q1532" s="1"/>
      <c r="R1532" s="1" t="s">
        <v>6556</v>
      </c>
      <c r="S1532" s="1" t="s">
        <v>6557</v>
      </c>
      <c r="T1532">
        <v>48558</v>
      </c>
      <c r="U1532">
        <v>74</v>
      </c>
    </row>
    <row r="1533" spans="1:21" x14ac:dyDescent="0.3">
      <c r="A1533">
        <v>1620</v>
      </c>
      <c r="B1533" s="1" t="s">
        <v>16648</v>
      </c>
      <c r="C1533" s="1" t="s">
        <v>6327</v>
      </c>
      <c r="D1533" s="2">
        <v>20590</v>
      </c>
      <c r="E1533">
        <v>15</v>
      </c>
      <c r="F1533">
        <v>5</v>
      </c>
      <c r="G1533">
        <v>1956</v>
      </c>
      <c r="H1533">
        <v>63</v>
      </c>
      <c r="I1533" s="21">
        <f>AVERAGE(completedclient[age])</f>
        <v>45.892717452039484</v>
      </c>
      <c r="J1533" s="1" t="s">
        <v>16649</v>
      </c>
      <c r="K1533" s="1" t="s">
        <v>16650</v>
      </c>
      <c r="L1533" s="1" t="s">
        <v>8385</v>
      </c>
      <c r="M1533" s="1" t="s">
        <v>16651</v>
      </c>
      <c r="N1533" s="1" t="s">
        <v>16652</v>
      </c>
      <c r="O1533" s="1" t="s">
        <v>16653</v>
      </c>
      <c r="P1533" s="1" t="s">
        <v>16654</v>
      </c>
      <c r="Q1533" s="1"/>
      <c r="R1533" s="1" t="s">
        <v>6556</v>
      </c>
      <c r="S1533" s="1" t="s">
        <v>6557</v>
      </c>
      <c r="T1533">
        <v>47663</v>
      </c>
      <c r="U1533">
        <v>74</v>
      </c>
    </row>
    <row r="1534" spans="1:21" x14ac:dyDescent="0.3">
      <c r="A1534">
        <v>1621</v>
      </c>
      <c r="B1534" s="1" t="s">
        <v>16655</v>
      </c>
      <c r="C1534" s="1" t="s">
        <v>6315</v>
      </c>
      <c r="D1534" s="2">
        <v>26394</v>
      </c>
      <c r="E1534">
        <v>5</v>
      </c>
      <c r="F1534">
        <v>4</v>
      </c>
      <c r="G1534">
        <v>1972</v>
      </c>
      <c r="H1534">
        <v>47</v>
      </c>
      <c r="I1534" s="21">
        <f>AVERAGE(completedclient[age])</f>
        <v>45.892717452039484</v>
      </c>
      <c r="J1534" s="1" t="s">
        <v>16656</v>
      </c>
      <c r="K1534" s="1" t="s">
        <v>16657</v>
      </c>
      <c r="L1534" s="1" t="s">
        <v>16404</v>
      </c>
      <c r="M1534" s="1" t="s">
        <v>15813</v>
      </c>
      <c r="N1534" s="1" t="s">
        <v>16658</v>
      </c>
      <c r="O1534" s="1" t="s">
        <v>16659</v>
      </c>
      <c r="P1534" s="1" t="s">
        <v>16660</v>
      </c>
      <c r="Q1534" s="1"/>
      <c r="R1534" s="1" t="s">
        <v>6448</v>
      </c>
      <c r="S1534" s="1" t="s">
        <v>6336</v>
      </c>
      <c r="T1534">
        <v>10701</v>
      </c>
      <c r="U1534">
        <v>76</v>
      </c>
    </row>
    <row r="1535" spans="1:21" x14ac:dyDescent="0.3">
      <c r="A1535">
        <v>1622</v>
      </c>
      <c r="B1535" s="1" t="s">
        <v>16661</v>
      </c>
      <c r="C1535" s="1" t="s">
        <v>6327</v>
      </c>
      <c r="D1535" s="2">
        <v>25853</v>
      </c>
      <c r="E1535">
        <v>12</v>
      </c>
      <c r="F1535">
        <v>10</v>
      </c>
      <c r="G1535">
        <v>1970</v>
      </c>
      <c r="H1535">
        <v>49</v>
      </c>
      <c r="I1535" s="21">
        <f>AVERAGE(completedclient[age])</f>
        <v>45.892717452039484</v>
      </c>
      <c r="J1535" s="1" t="s">
        <v>16662</v>
      </c>
      <c r="K1535" s="1" t="s">
        <v>16663</v>
      </c>
      <c r="L1535" s="1" t="s">
        <v>8394</v>
      </c>
      <c r="M1535" s="1" t="s">
        <v>16664</v>
      </c>
      <c r="N1535" s="1" t="s">
        <v>16665</v>
      </c>
      <c r="O1535" s="1" t="s">
        <v>16666</v>
      </c>
      <c r="P1535" s="1" t="s">
        <v>16667</v>
      </c>
      <c r="Q1535" s="1"/>
      <c r="R1535" s="1" t="s">
        <v>6610</v>
      </c>
      <c r="S1535" s="1" t="s">
        <v>6611</v>
      </c>
      <c r="T1535">
        <v>43437</v>
      </c>
      <c r="U1535">
        <v>52</v>
      </c>
    </row>
    <row r="1536" spans="1:21" x14ac:dyDescent="0.3">
      <c r="A1536">
        <v>1623</v>
      </c>
      <c r="B1536" s="1" t="s">
        <v>16668</v>
      </c>
      <c r="C1536" s="1" t="s">
        <v>6327</v>
      </c>
      <c r="D1536" s="2">
        <v>30506</v>
      </c>
      <c r="E1536">
        <v>9</v>
      </c>
      <c r="F1536">
        <v>7</v>
      </c>
      <c r="G1536">
        <v>1983</v>
      </c>
      <c r="H1536">
        <v>36</v>
      </c>
      <c r="I1536" s="21">
        <f>AVERAGE(completedclient[age])</f>
        <v>45.892717452039484</v>
      </c>
      <c r="J1536" s="1" t="s">
        <v>16669</v>
      </c>
      <c r="K1536" s="1" t="s">
        <v>16670</v>
      </c>
      <c r="L1536" s="1" t="s">
        <v>8402</v>
      </c>
      <c r="M1536" s="1" t="s">
        <v>16671</v>
      </c>
      <c r="N1536" s="1" t="s">
        <v>16672</v>
      </c>
      <c r="O1536" s="1" t="s">
        <v>16673</v>
      </c>
      <c r="P1536" s="1" t="s">
        <v>16674</v>
      </c>
      <c r="Q1536" s="1"/>
      <c r="R1536" s="1" t="s">
        <v>6643</v>
      </c>
      <c r="S1536" s="1" t="s">
        <v>6601</v>
      </c>
      <c r="T1536">
        <v>44367</v>
      </c>
      <c r="U1536">
        <v>36</v>
      </c>
    </row>
    <row r="1537" spans="1:21" x14ac:dyDescent="0.3">
      <c r="A1537">
        <v>1624</v>
      </c>
      <c r="B1537" s="1" t="s">
        <v>16675</v>
      </c>
      <c r="C1537" s="1" t="s">
        <v>6327</v>
      </c>
      <c r="D1537" s="2">
        <v>31300</v>
      </c>
      <c r="E1537">
        <v>10</v>
      </c>
      <c r="F1537">
        <v>9</v>
      </c>
      <c r="G1537">
        <v>1985</v>
      </c>
      <c r="H1537">
        <v>34</v>
      </c>
      <c r="I1537" s="21">
        <f>AVERAGE(completedclient[age])</f>
        <v>45.892717452039484</v>
      </c>
      <c r="J1537" s="1" t="s">
        <v>16676</v>
      </c>
      <c r="K1537" s="1" t="s">
        <v>16677</v>
      </c>
      <c r="L1537" s="1" t="s">
        <v>8415</v>
      </c>
      <c r="M1537" s="1" t="s">
        <v>16678</v>
      </c>
      <c r="N1537" s="1" t="s">
        <v>16679</v>
      </c>
      <c r="O1537" s="1" t="s">
        <v>16680</v>
      </c>
      <c r="P1537" s="1" t="s">
        <v>16681</v>
      </c>
      <c r="Q1537" s="1"/>
      <c r="R1537" s="1" t="s">
        <v>9884</v>
      </c>
      <c r="S1537" s="1" t="s">
        <v>6393</v>
      </c>
      <c r="T1537">
        <v>2241</v>
      </c>
      <c r="U1537">
        <v>9</v>
      </c>
    </row>
    <row r="1538" spans="1:21" x14ac:dyDescent="0.3">
      <c r="A1538">
        <v>1625</v>
      </c>
      <c r="B1538" s="1" t="s">
        <v>16682</v>
      </c>
      <c r="C1538" s="1" t="s">
        <v>6315</v>
      </c>
      <c r="D1538" s="2">
        <v>34162</v>
      </c>
      <c r="E1538">
        <v>12</v>
      </c>
      <c r="F1538">
        <v>7</v>
      </c>
      <c r="G1538">
        <v>1993</v>
      </c>
      <c r="H1538">
        <v>26</v>
      </c>
      <c r="I1538" s="21">
        <f>AVERAGE(completedclient[age])</f>
        <v>45.892717452039484</v>
      </c>
      <c r="J1538" s="1" t="s">
        <v>16683</v>
      </c>
      <c r="K1538" s="1" t="s">
        <v>16684</v>
      </c>
      <c r="L1538" s="1" t="s">
        <v>16417</v>
      </c>
      <c r="M1538" s="1" t="s">
        <v>15820</v>
      </c>
      <c r="N1538" s="1" t="s">
        <v>16685</v>
      </c>
      <c r="O1538" s="1" t="s">
        <v>16686</v>
      </c>
      <c r="P1538" s="1" t="s">
        <v>16687</v>
      </c>
      <c r="Q1538" s="1"/>
      <c r="R1538" s="1" t="s">
        <v>9884</v>
      </c>
      <c r="S1538" s="1" t="s">
        <v>6393</v>
      </c>
      <c r="T1538">
        <v>2283</v>
      </c>
      <c r="U1538">
        <v>9</v>
      </c>
    </row>
    <row r="1539" spans="1:21" x14ac:dyDescent="0.3">
      <c r="A1539">
        <v>1628</v>
      </c>
      <c r="B1539" s="1" t="s">
        <v>16688</v>
      </c>
      <c r="C1539" s="1" t="s">
        <v>6315</v>
      </c>
      <c r="D1539" s="2">
        <v>28209</v>
      </c>
      <c r="E1539">
        <v>25</v>
      </c>
      <c r="F1539">
        <v>3</v>
      </c>
      <c r="G1539">
        <v>1977</v>
      </c>
      <c r="H1539">
        <v>42</v>
      </c>
      <c r="I1539" s="21">
        <f>AVERAGE(completedclient[age])</f>
        <v>45.892717452039484</v>
      </c>
      <c r="J1539" s="1" t="s">
        <v>16689</v>
      </c>
      <c r="K1539" s="1" t="s">
        <v>16690</v>
      </c>
      <c r="L1539" s="1" t="s">
        <v>16423</v>
      </c>
      <c r="M1539" s="1" t="s">
        <v>15845</v>
      </c>
      <c r="N1539" s="1" t="s">
        <v>16691</v>
      </c>
      <c r="O1539" s="1" t="s">
        <v>16692</v>
      </c>
      <c r="P1539" s="1" t="s">
        <v>16693</v>
      </c>
      <c r="Q1539" s="1"/>
      <c r="R1539" s="1" t="s">
        <v>6372</v>
      </c>
      <c r="S1539" s="1" t="s">
        <v>6373</v>
      </c>
      <c r="T1539">
        <v>44102</v>
      </c>
      <c r="U1539">
        <v>12</v>
      </c>
    </row>
    <row r="1540" spans="1:21" x14ac:dyDescent="0.3">
      <c r="A1540">
        <v>1629</v>
      </c>
      <c r="B1540" s="1" t="s">
        <v>16694</v>
      </c>
      <c r="C1540" s="1" t="s">
        <v>6327</v>
      </c>
      <c r="D1540" s="2">
        <v>31656</v>
      </c>
      <c r="E1540">
        <v>1</v>
      </c>
      <c r="F1540">
        <v>9</v>
      </c>
      <c r="G1540">
        <v>1986</v>
      </c>
      <c r="H1540">
        <v>33</v>
      </c>
      <c r="I1540" s="21">
        <f>AVERAGE(completedclient[age])</f>
        <v>45.892717452039484</v>
      </c>
      <c r="J1540" s="1" t="s">
        <v>16695</v>
      </c>
      <c r="K1540" s="1" t="s">
        <v>9078</v>
      </c>
      <c r="L1540" s="1" t="s">
        <v>8429</v>
      </c>
      <c r="M1540" s="1" t="s">
        <v>13778</v>
      </c>
      <c r="N1540" s="1" t="s">
        <v>16696</v>
      </c>
      <c r="O1540" s="1" t="s">
        <v>16697</v>
      </c>
      <c r="P1540" s="1" t="s">
        <v>16698</v>
      </c>
      <c r="Q1540" s="1"/>
      <c r="R1540" s="1" t="s">
        <v>7743</v>
      </c>
      <c r="S1540" s="1" t="s">
        <v>7744</v>
      </c>
      <c r="T1540">
        <v>48039</v>
      </c>
      <c r="U1540">
        <v>28</v>
      </c>
    </row>
    <row r="1541" spans="1:21" x14ac:dyDescent="0.3">
      <c r="A1541">
        <v>1630</v>
      </c>
      <c r="B1541" s="1" t="s">
        <v>16699</v>
      </c>
      <c r="C1541" s="1" t="s">
        <v>6315</v>
      </c>
      <c r="D1541" s="2">
        <v>30731</v>
      </c>
      <c r="E1541">
        <v>19</v>
      </c>
      <c r="F1541">
        <v>2</v>
      </c>
      <c r="G1541">
        <v>1984</v>
      </c>
      <c r="H1541">
        <v>35</v>
      </c>
      <c r="I1541" s="21">
        <f>AVERAGE(completedclient[age])</f>
        <v>45.892717452039484</v>
      </c>
      <c r="J1541" s="1" t="s">
        <v>16700</v>
      </c>
      <c r="K1541" s="1" t="s">
        <v>16701</v>
      </c>
      <c r="L1541" s="1" t="s">
        <v>16435</v>
      </c>
      <c r="M1541" s="1" t="s">
        <v>15852</v>
      </c>
      <c r="N1541" s="1" t="s">
        <v>16702</v>
      </c>
      <c r="O1541" s="1" t="s">
        <v>16703</v>
      </c>
      <c r="P1541" s="1" t="s">
        <v>16704</v>
      </c>
      <c r="Q1541" s="1"/>
      <c r="R1541" s="1" t="s">
        <v>7743</v>
      </c>
      <c r="S1541" s="1" t="s">
        <v>7744</v>
      </c>
      <c r="T1541">
        <v>42374</v>
      </c>
      <c r="U1541">
        <v>28</v>
      </c>
    </row>
    <row r="1542" spans="1:21" x14ac:dyDescent="0.3">
      <c r="A1542">
        <v>1631</v>
      </c>
      <c r="B1542" s="1" t="s">
        <v>16705</v>
      </c>
      <c r="C1542" s="1" t="s">
        <v>6327</v>
      </c>
      <c r="D1542" s="2">
        <v>35185</v>
      </c>
      <c r="E1542">
        <v>30</v>
      </c>
      <c r="F1542">
        <v>4</v>
      </c>
      <c r="G1542">
        <v>1996</v>
      </c>
      <c r="H1542">
        <v>23</v>
      </c>
      <c r="I1542" s="21">
        <f>AVERAGE(completedclient[age])</f>
        <v>45.892717452039484</v>
      </c>
      <c r="J1542" s="1" t="s">
        <v>16706</v>
      </c>
      <c r="K1542" s="1" t="s">
        <v>16707</v>
      </c>
      <c r="L1542" s="1" t="s">
        <v>8437</v>
      </c>
      <c r="M1542" s="1" t="s">
        <v>16708</v>
      </c>
      <c r="N1542" s="1" t="s">
        <v>16709</v>
      </c>
      <c r="O1542" s="1" t="s">
        <v>16710</v>
      </c>
      <c r="P1542" s="1" t="s">
        <v>16711</v>
      </c>
      <c r="Q1542" s="1"/>
      <c r="R1542" s="1" t="s">
        <v>6556</v>
      </c>
      <c r="S1542" s="1" t="s">
        <v>6557</v>
      </c>
      <c r="T1542">
        <v>44179</v>
      </c>
      <c r="U1542">
        <v>74</v>
      </c>
    </row>
    <row r="1543" spans="1:21" x14ac:dyDescent="0.3">
      <c r="A1543">
        <v>1632</v>
      </c>
      <c r="B1543" s="1" t="s">
        <v>16712</v>
      </c>
      <c r="C1543" s="1" t="s">
        <v>6315</v>
      </c>
      <c r="D1543" s="2">
        <v>23062</v>
      </c>
      <c r="E1543">
        <v>20</v>
      </c>
      <c r="F1543">
        <v>2</v>
      </c>
      <c r="G1543">
        <v>1963</v>
      </c>
      <c r="H1543">
        <v>56</v>
      </c>
      <c r="I1543" s="21">
        <f>AVERAGE(completedclient[age])</f>
        <v>45.892717452039484</v>
      </c>
      <c r="J1543" s="1" t="s">
        <v>16713</v>
      </c>
      <c r="K1543" s="1" t="s">
        <v>16714</v>
      </c>
      <c r="L1543" s="1" t="s">
        <v>16455</v>
      </c>
      <c r="M1543" s="1" t="s">
        <v>15870</v>
      </c>
      <c r="N1543" s="1" t="s">
        <v>16715</v>
      </c>
      <c r="O1543" s="1" t="s">
        <v>16716</v>
      </c>
      <c r="P1543" s="1" t="s">
        <v>16717</v>
      </c>
      <c r="Q1543" s="1"/>
      <c r="R1543" s="1" t="s">
        <v>6957</v>
      </c>
      <c r="S1543" s="1" t="s">
        <v>6958</v>
      </c>
      <c r="T1543">
        <v>43816</v>
      </c>
      <c r="U1543">
        <v>8</v>
      </c>
    </row>
    <row r="1544" spans="1:21" x14ac:dyDescent="0.3">
      <c r="A1544">
        <v>1633</v>
      </c>
      <c r="B1544" s="1" t="s">
        <v>16718</v>
      </c>
      <c r="C1544" s="1" t="s">
        <v>6315</v>
      </c>
      <c r="D1544" s="2">
        <v>33844</v>
      </c>
      <c r="E1544">
        <v>28</v>
      </c>
      <c r="F1544">
        <v>8</v>
      </c>
      <c r="G1544">
        <v>1992</v>
      </c>
      <c r="H1544">
        <v>27</v>
      </c>
      <c r="I1544" s="21">
        <f>AVERAGE(completedclient[age])</f>
        <v>45.892717452039484</v>
      </c>
      <c r="J1544" s="1" t="s">
        <v>16719</v>
      </c>
      <c r="K1544" s="1" t="s">
        <v>16720</v>
      </c>
      <c r="L1544" s="1" t="s">
        <v>16461</v>
      </c>
      <c r="M1544" s="1" t="s">
        <v>15877</v>
      </c>
      <c r="N1544" s="1" t="s">
        <v>16721</v>
      </c>
      <c r="O1544" s="1" t="s">
        <v>16722</v>
      </c>
      <c r="P1544" s="1" t="s">
        <v>16723</v>
      </c>
      <c r="Q1544" s="1"/>
      <c r="R1544" s="1" t="s">
        <v>7206</v>
      </c>
      <c r="S1544" s="1" t="s">
        <v>6393</v>
      </c>
      <c r="T1544">
        <v>1854</v>
      </c>
      <c r="U1544">
        <v>55</v>
      </c>
    </row>
    <row r="1545" spans="1:21" x14ac:dyDescent="0.3">
      <c r="A1545">
        <v>1634</v>
      </c>
      <c r="B1545" s="1" t="s">
        <v>16724</v>
      </c>
      <c r="C1545" s="1" t="s">
        <v>6327</v>
      </c>
      <c r="D1545" s="2">
        <v>32822</v>
      </c>
      <c r="E1545">
        <v>10</v>
      </c>
      <c r="F1545">
        <v>11</v>
      </c>
      <c r="G1545">
        <v>1989</v>
      </c>
      <c r="H1545">
        <v>30</v>
      </c>
      <c r="I1545" s="21">
        <f>AVERAGE(completedclient[age])</f>
        <v>45.892717452039484</v>
      </c>
      <c r="J1545" s="1" t="s">
        <v>16725</v>
      </c>
      <c r="K1545" s="1" t="s">
        <v>16726</v>
      </c>
      <c r="L1545" s="1" t="s">
        <v>8446</v>
      </c>
      <c r="M1545" s="1" t="s">
        <v>13317</v>
      </c>
      <c r="N1545" s="1" t="s">
        <v>16727</v>
      </c>
      <c r="O1545" s="1" t="s">
        <v>16728</v>
      </c>
      <c r="P1545" s="1" t="s">
        <v>16729</v>
      </c>
      <c r="Q1545" s="1"/>
      <c r="R1545" s="1" t="s">
        <v>7206</v>
      </c>
      <c r="S1545" s="1" t="s">
        <v>6393</v>
      </c>
      <c r="T1545">
        <v>1854</v>
      </c>
      <c r="U1545">
        <v>55</v>
      </c>
    </row>
    <row r="1546" spans="1:21" x14ac:dyDescent="0.3">
      <c r="A1546">
        <v>1635</v>
      </c>
      <c r="B1546" s="1" t="s">
        <v>16730</v>
      </c>
      <c r="C1546" s="1" t="s">
        <v>6315</v>
      </c>
      <c r="D1546" s="2">
        <v>18508</v>
      </c>
      <c r="E1546">
        <v>2</v>
      </c>
      <c r="F1546">
        <v>9</v>
      </c>
      <c r="G1546">
        <v>1950</v>
      </c>
      <c r="H1546">
        <v>69</v>
      </c>
      <c r="I1546" s="21">
        <f>AVERAGE(completedclient[age])</f>
        <v>45.892717452039484</v>
      </c>
      <c r="J1546" s="1" t="s">
        <v>16731</v>
      </c>
      <c r="K1546" s="1" t="s">
        <v>16732</v>
      </c>
      <c r="L1546" s="1" t="s">
        <v>16467</v>
      </c>
      <c r="M1546" s="1" t="s">
        <v>15884</v>
      </c>
      <c r="N1546" s="1" t="s">
        <v>16733</v>
      </c>
      <c r="O1546" s="1" t="s">
        <v>16734</v>
      </c>
      <c r="P1546" s="1" t="s">
        <v>16735</v>
      </c>
      <c r="Q1546" s="1"/>
      <c r="R1546" s="1" t="s">
        <v>6684</v>
      </c>
      <c r="S1546" s="1" t="s">
        <v>6336</v>
      </c>
      <c r="T1546">
        <v>14615</v>
      </c>
      <c r="U1546">
        <v>75</v>
      </c>
    </row>
    <row r="1547" spans="1:21" x14ac:dyDescent="0.3">
      <c r="A1547">
        <v>1636</v>
      </c>
      <c r="B1547" s="1" t="s">
        <v>16736</v>
      </c>
      <c r="C1547" s="1" t="s">
        <v>6327</v>
      </c>
      <c r="D1547" s="2">
        <v>19249</v>
      </c>
      <c r="E1547">
        <v>12</v>
      </c>
      <c r="F1547">
        <v>9</v>
      </c>
      <c r="G1547">
        <v>1952</v>
      </c>
      <c r="H1547">
        <v>67</v>
      </c>
      <c r="I1547" s="21">
        <f>AVERAGE(completedclient[age])</f>
        <v>45.892717452039484</v>
      </c>
      <c r="J1547" s="1" t="s">
        <v>16737</v>
      </c>
      <c r="K1547" s="1" t="s">
        <v>16738</v>
      </c>
      <c r="L1547" s="1" t="s">
        <v>8460</v>
      </c>
      <c r="M1547" s="1" t="s">
        <v>7747</v>
      </c>
      <c r="N1547" s="1" t="s">
        <v>16739</v>
      </c>
      <c r="O1547" s="1" t="s">
        <v>16740</v>
      </c>
      <c r="P1547" s="1" t="s">
        <v>16741</v>
      </c>
      <c r="Q1547" s="1"/>
      <c r="R1547" s="1" t="s">
        <v>6684</v>
      </c>
      <c r="S1547" s="1" t="s">
        <v>6336</v>
      </c>
      <c r="T1547">
        <v>14616</v>
      </c>
      <c r="U1547">
        <v>75</v>
      </c>
    </row>
    <row r="1548" spans="1:21" x14ac:dyDescent="0.3">
      <c r="A1548">
        <v>1637</v>
      </c>
      <c r="B1548" s="1" t="s">
        <v>16742</v>
      </c>
      <c r="C1548" s="1" t="s">
        <v>6327</v>
      </c>
      <c r="D1548" s="2">
        <v>23304</v>
      </c>
      <c r="E1548">
        <v>20</v>
      </c>
      <c r="F1548">
        <v>10</v>
      </c>
      <c r="G1548">
        <v>1963</v>
      </c>
      <c r="H1548">
        <v>56</v>
      </c>
      <c r="I1548" s="21">
        <f>AVERAGE(completedclient[age])</f>
        <v>45.892717452039484</v>
      </c>
      <c r="J1548" s="1" t="s">
        <v>16743</v>
      </c>
      <c r="K1548" s="1" t="s">
        <v>16744</v>
      </c>
      <c r="L1548" s="1" t="s">
        <v>8480</v>
      </c>
      <c r="M1548" s="1" t="s">
        <v>16745</v>
      </c>
      <c r="N1548" s="1" t="s">
        <v>16746</v>
      </c>
      <c r="O1548" s="1" t="s">
        <v>16747</v>
      </c>
      <c r="P1548" s="1" t="s">
        <v>16748</v>
      </c>
      <c r="Q1548" s="1"/>
      <c r="R1548" s="1" t="s">
        <v>6457</v>
      </c>
      <c r="S1548" s="1" t="s">
        <v>6458</v>
      </c>
      <c r="T1548">
        <v>46343</v>
      </c>
      <c r="U1548">
        <v>21</v>
      </c>
    </row>
    <row r="1549" spans="1:21" x14ac:dyDescent="0.3">
      <c r="A1549">
        <v>1638</v>
      </c>
      <c r="B1549" s="1" t="s">
        <v>16749</v>
      </c>
      <c r="C1549" s="1" t="s">
        <v>6315</v>
      </c>
      <c r="D1549" s="2">
        <v>27059</v>
      </c>
      <c r="E1549">
        <v>30</v>
      </c>
      <c r="F1549">
        <v>1</v>
      </c>
      <c r="G1549">
        <v>1974</v>
      </c>
      <c r="H1549">
        <v>46</v>
      </c>
      <c r="I1549" s="21">
        <f>AVERAGE(completedclient[age])</f>
        <v>45.892717452039484</v>
      </c>
      <c r="J1549" s="1" t="s">
        <v>16750</v>
      </c>
      <c r="K1549" s="1" t="s">
        <v>16751</v>
      </c>
      <c r="L1549" s="1" t="s">
        <v>16480</v>
      </c>
      <c r="M1549" s="1" t="s">
        <v>15891</v>
      </c>
      <c r="N1549" s="1" t="s">
        <v>16752</v>
      </c>
      <c r="O1549" s="1" t="s">
        <v>16753</v>
      </c>
      <c r="P1549" s="1" t="s">
        <v>16754</v>
      </c>
      <c r="Q1549" s="1"/>
      <c r="R1549" s="1" t="s">
        <v>6428</v>
      </c>
      <c r="S1549" s="1" t="s">
        <v>6429</v>
      </c>
      <c r="T1549">
        <v>45664</v>
      </c>
      <c r="U1549">
        <v>40</v>
      </c>
    </row>
    <row r="1550" spans="1:21" x14ac:dyDescent="0.3">
      <c r="A1550">
        <v>1639</v>
      </c>
      <c r="B1550" s="1" t="s">
        <v>16755</v>
      </c>
      <c r="C1550" s="1" t="s">
        <v>6315</v>
      </c>
      <c r="D1550" s="2">
        <v>28976</v>
      </c>
      <c r="E1550">
        <v>1</v>
      </c>
      <c r="F1550">
        <v>5</v>
      </c>
      <c r="G1550">
        <v>1979</v>
      </c>
      <c r="H1550">
        <v>40</v>
      </c>
      <c r="I1550" s="21">
        <f>AVERAGE(completedclient[age])</f>
        <v>45.892717452039484</v>
      </c>
      <c r="J1550" s="1" t="s">
        <v>16756</v>
      </c>
      <c r="K1550" s="1" t="s">
        <v>16757</v>
      </c>
      <c r="L1550" s="1" t="s">
        <v>16493</v>
      </c>
      <c r="M1550" s="1" t="s">
        <v>15904</v>
      </c>
      <c r="N1550" s="1" t="s">
        <v>16758</v>
      </c>
      <c r="O1550" s="1" t="s">
        <v>16759</v>
      </c>
      <c r="P1550" s="1" t="s">
        <v>16760</v>
      </c>
      <c r="Q1550" s="1"/>
      <c r="R1550" s="1" t="s">
        <v>6335</v>
      </c>
      <c r="S1550" s="1" t="s">
        <v>6336</v>
      </c>
      <c r="T1550">
        <v>10162</v>
      </c>
      <c r="U1550">
        <v>1</v>
      </c>
    </row>
    <row r="1551" spans="1:21" x14ac:dyDescent="0.3">
      <c r="A1551">
        <v>1640</v>
      </c>
      <c r="B1551" s="1" t="s">
        <v>16761</v>
      </c>
      <c r="C1551" s="1" t="s">
        <v>6315</v>
      </c>
      <c r="D1551" s="2">
        <v>26828</v>
      </c>
      <c r="E1551">
        <v>13</v>
      </c>
      <c r="F1551">
        <v>6</v>
      </c>
      <c r="G1551">
        <v>1973</v>
      </c>
      <c r="H1551">
        <v>46</v>
      </c>
      <c r="I1551" s="21">
        <f>AVERAGE(completedclient[age])</f>
        <v>45.892717452039484</v>
      </c>
      <c r="J1551" s="1" t="s">
        <v>16762</v>
      </c>
      <c r="K1551" s="1" t="s">
        <v>16763</v>
      </c>
      <c r="L1551" s="1" t="s">
        <v>16499</v>
      </c>
      <c r="M1551" s="1" t="s">
        <v>15935</v>
      </c>
      <c r="N1551" s="1" t="s">
        <v>16764</v>
      </c>
      <c r="O1551" s="1" t="s">
        <v>16765</v>
      </c>
      <c r="P1551" s="1" t="s">
        <v>16766</v>
      </c>
      <c r="Q1551" s="1"/>
      <c r="R1551" s="1" t="s">
        <v>6392</v>
      </c>
      <c r="S1551" s="1" t="s">
        <v>6393</v>
      </c>
      <c r="T1551">
        <v>1111</v>
      </c>
      <c r="U1551">
        <v>51</v>
      </c>
    </row>
    <row r="1552" spans="1:21" x14ac:dyDescent="0.3">
      <c r="A1552">
        <v>1641</v>
      </c>
      <c r="B1552" s="1" t="s">
        <v>16767</v>
      </c>
      <c r="C1552" s="1" t="s">
        <v>6315</v>
      </c>
      <c r="D1552" s="2">
        <v>15734</v>
      </c>
      <c r="E1552">
        <v>28</v>
      </c>
      <c r="F1552">
        <v>1</v>
      </c>
      <c r="G1552">
        <v>1943</v>
      </c>
      <c r="H1552">
        <v>77</v>
      </c>
      <c r="I1552" s="21">
        <f>AVERAGE(completedclient[age])</f>
        <v>45.892717452039484</v>
      </c>
      <c r="J1552" s="1" t="s">
        <v>16768</v>
      </c>
      <c r="K1552" s="1" t="s">
        <v>16769</v>
      </c>
      <c r="L1552" s="1" t="s">
        <v>16524</v>
      </c>
      <c r="M1552" s="1" t="s">
        <v>15948</v>
      </c>
      <c r="N1552" s="1" t="s">
        <v>16770</v>
      </c>
      <c r="O1552" s="1" t="s">
        <v>16771</v>
      </c>
      <c r="P1552" s="1" t="s">
        <v>16772</v>
      </c>
      <c r="Q1552" s="1"/>
      <c r="R1552" s="1" t="s">
        <v>7123</v>
      </c>
      <c r="S1552" s="1" t="s">
        <v>7124</v>
      </c>
      <c r="T1552">
        <v>49938</v>
      </c>
      <c r="U1552">
        <v>31</v>
      </c>
    </row>
    <row r="1553" spans="1:21" x14ac:dyDescent="0.3">
      <c r="A1553">
        <v>1642</v>
      </c>
      <c r="B1553" s="1" t="s">
        <v>16773</v>
      </c>
      <c r="C1553" s="1" t="s">
        <v>6315</v>
      </c>
      <c r="D1553" s="2">
        <v>29138</v>
      </c>
      <c r="E1553">
        <v>10</v>
      </c>
      <c r="F1553">
        <v>10</v>
      </c>
      <c r="G1553">
        <v>1979</v>
      </c>
      <c r="H1553">
        <v>40</v>
      </c>
      <c r="I1553" s="21">
        <f>AVERAGE(completedclient[age])</f>
        <v>45.892717452039484</v>
      </c>
      <c r="J1553" s="1" t="s">
        <v>16774</v>
      </c>
      <c r="K1553" s="1" t="s">
        <v>12457</v>
      </c>
      <c r="L1553" s="1" t="s">
        <v>16530</v>
      </c>
      <c r="M1553" s="1" t="s">
        <v>15955</v>
      </c>
      <c r="N1553" s="1" t="s">
        <v>16775</v>
      </c>
      <c r="O1553" s="1" t="s">
        <v>16776</v>
      </c>
      <c r="P1553" s="1" t="s">
        <v>16777</v>
      </c>
      <c r="Q1553" s="1"/>
      <c r="R1553" s="1" t="s">
        <v>6335</v>
      </c>
      <c r="S1553" s="1" t="s">
        <v>6336</v>
      </c>
      <c r="T1553">
        <v>10122</v>
      </c>
      <c r="U1553">
        <v>1</v>
      </c>
    </row>
    <row r="1554" spans="1:21" x14ac:dyDescent="0.3">
      <c r="A1554">
        <v>1643</v>
      </c>
      <c r="B1554" s="1" t="s">
        <v>16778</v>
      </c>
      <c r="C1554" s="1" t="s">
        <v>6315</v>
      </c>
      <c r="D1554" s="2">
        <v>35172</v>
      </c>
      <c r="E1554">
        <v>17</v>
      </c>
      <c r="F1554">
        <v>4</v>
      </c>
      <c r="G1554">
        <v>1996</v>
      </c>
      <c r="H1554">
        <v>23</v>
      </c>
      <c r="I1554" s="21">
        <f>AVERAGE(completedclient[age])</f>
        <v>45.892717452039484</v>
      </c>
      <c r="J1554" s="1" t="s">
        <v>16779</v>
      </c>
      <c r="K1554" s="1" t="s">
        <v>16780</v>
      </c>
      <c r="L1554" s="1" t="s">
        <v>16549</v>
      </c>
      <c r="M1554" s="1" t="s">
        <v>15962</v>
      </c>
      <c r="N1554" s="1" t="s">
        <v>16781</v>
      </c>
      <c r="O1554" s="1" t="s">
        <v>16782</v>
      </c>
      <c r="P1554" s="1" t="s">
        <v>16783</v>
      </c>
      <c r="Q1554" s="1"/>
      <c r="R1554" s="1" t="s">
        <v>6492</v>
      </c>
      <c r="S1554" s="1" t="s">
        <v>6743</v>
      </c>
      <c r="T1554">
        <v>40992</v>
      </c>
      <c r="U1554">
        <v>39</v>
      </c>
    </row>
    <row r="1555" spans="1:21" x14ac:dyDescent="0.3">
      <c r="A1555">
        <v>1644</v>
      </c>
      <c r="B1555" s="1" t="s">
        <v>16784</v>
      </c>
      <c r="C1555" s="1" t="s">
        <v>6327</v>
      </c>
      <c r="D1555" s="2">
        <v>35222</v>
      </c>
      <c r="E1555">
        <v>6</v>
      </c>
      <c r="F1555">
        <v>6</v>
      </c>
      <c r="G1555">
        <v>1996</v>
      </c>
      <c r="H1555">
        <v>23</v>
      </c>
      <c r="I1555" s="21">
        <f>AVERAGE(completedclient[age])</f>
        <v>45.892717452039484</v>
      </c>
      <c r="J1555" s="1" t="s">
        <v>16785</v>
      </c>
      <c r="K1555" s="1" t="s">
        <v>16786</v>
      </c>
      <c r="L1555" s="1" t="s">
        <v>8494</v>
      </c>
      <c r="M1555" s="1" t="s">
        <v>8402</v>
      </c>
      <c r="N1555" s="1" t="s">
        <v>16787</v>
      </c>
      <c r="O1555" s="1" t="s">
        <v>16788</v>
      </c>
      <c r="P1555" s="1" t="s">
        <v>16789</v>
      </c>
      <c r="Q1555" s="1"/>
      <c r="R1555" s="1" t="s">
        <v>8443</v>
      </c>
      <c r="S1555" s="1" t="s">
        <v>6393</v>
      </c>
      <c r="T1555">
        <v>2138</v>
      </c>
      <c r="U1555">
        <v>56</v>
      </c>
    </row>
    <row r="1556" spans="1:21" x14ac:dyDescent="0.3">
      <c r="A1556">
        <v>1645</v>
      </c>
      <c r="B1556" s="1" t="s">
        <v>16790</v>
      </c>
      <c r="C1556" s="1" t="s">
        <v>6315</v>
      </c>
      <c r="D1556" s="2">
        <v>29655</v>
      </c>
      <c r="E1556">
        <v>10</v>
      </c>
      <c r="F1556">
        <v>3</v>
      </c>
      <c r="G1556">
        <v>1981</v>
      </c>
      <c r="H1556">
        <v>38</v>
      </c>
      <c r="I1556" s="21">
        <f>AVERAGE(completedclient[age])</f>
        <v>45.892717452039484</v>
      </c>
      <c r="J1556" s="1" t="s">
        <v>16791</v>
      </c>
      <c r="K1556" s="1" t="s">
        <v>16792</v>
      </c>
      <c r="L1556" s="1" t="s">
        <v>16555</v>
      </c>
      <c r="M1556" s="1" t="s">
        <v>15969</v>
      </c>
      <c r="N1556" s="1" t="s">
        <v>16793</v>
      </c>
      <c r="O1556" s="1" t="s">
        <v>16794</v>
      </c>
      <c r="P1556" s="1" t="s">
        <v>16795</v>
      </c>
      <c r="Q1556" s="1"/>
      <c r="R1556" s="1" t="s">
        <v>6492</v>
      </c>
      <c r="S1556" s="1" t="s">
        <v>6743</v>
      </c>
      <c r="T1556">
        <v>46041</v>
      </c>
      <c r="U1556">
        <v>39</v>
      </c>
    </row>
    <row r="1557" spans="1:21" x14ac:dyDescent="0.3">
      <c r="A1557">
        <v>1646</v>
      </c>
      <c r="B1557" s="1" t="s">
        <v>16796</v>
      </c>
      <c r="C1557" s="1" t="s">
        <v>6327</v>
      </c>
      <c r="D1557" s="2">
        <v>31488</v>
      </c>
      <c r="E1557">
        <v>17</v>
      </c>
      <c r="F1557">
        <v>3</v>
      </c>
      <c r="G1557">
        <v>1986</v>
      </c>
      <c r="H1557">
        <v>33</v>
      </c>
      <c r="I1557" s="21">
        <f>AVERAGE(completedclient[age])</f>
        <v>45.892717452039484</v>
      </c>
      <c r="J1557" s="1" t="s">
        <v>16797</v>
      </c>
      <c r="K1557" s="1" t="s">
        <v>7629</v>
      </c>
      <c r="L1557" s="1" t="s">
        <v>8508</v>
      </c>
      <c r="M1557" s="1" t="s">
        <v>16798</v>
      </c>
      <c r="N1557" s="1" t="s">
        <v>16799</v>
      </c>
      <c r="O1557" s="1" t="s">
        <v>16800</v>
      </c>
      <c r="P1557" s="1" t="s">
        <v>16801</v>
      </c>
      <c r="Q1557" s="1"/>
      <c r="R1557" s="1" t="s">
        <v>6957</v>
      </c>
      <c r="S1557" s="1" t="s">
        <v>6958</v>
      </c>
      <c r="T1557">
        <v>45635</v>
      </c>
      <c r="U1557">
        <v>8</v>
      </c>
    </row>
    <row r="1558" spans="1:21" x14ac:dyDescent="0.3">
      <c r="A1558">
        <v>1647</v>
      </c>
      <c r="B1558" s="1" t="s">
        <v>16802</v>
      </c>
      <c r="C1558" s="1" t="s">
        <v>6315</v>
      </c>
      <c r="D1558" s="2">
        <v>35880</v>
      </c>
      <c r="E1558">
        <v>26</v>
      </c>
      <c r="F1558">
        <v>3</v>
      </c>
      <c r="G1558">
        <v>1998</v>
      </c>
      <c r="H1558">
        <v>21</v>
      </c>
      <c r="I1558" s="21">
        <f>AVERAGE(completedclient[age])</f>
        <v>45.892717452039484</v>
      </c>
      <c r="J1558" s="1" t="s">
        <v>16803</v>
      </c>
      <c r="K1558" s="1" t="s">
        <v>16804</v>
      </c>
      <c r="L1558" s="1" t="s">
        <v>16568</v>
      </c>
      <c r="M1558" s="1" t="s">
        <v>15988</v>
      </c>
      <c r="N1558" s="1" t="s">
        <v>16805</v>
      </c>
      <c r="O1558" s="1" t="s">
        <v>16806</v>
      </c>
      <c r="P1558" s="1" t="s">
        <v>16807</v>
      </c>
      <c r="Q1558" s="1"/>
      <c r="R1558" s="1" t="s">
        <v>7880</v>
      </c>
      <c r="S1558" s="1" t="s">
        <v>6393</v>
      </c>
      <c r="T1558">
        <v>2145</v>
      </c>
      <c r="U1558">
        <v>71</v>
      </c>
    </row>
    <row r="1559" spans="1:21" x14ac:dyDescent="0.3">
      <c r="A1559">
        <v>1648</v>
      </c>
      <c r="B1559" s="1" t="s">
        <v>16808</v>
      </c>
      <c r="C1559" s="1" t="s">
        <v>6327</v>
      </c>
      <c r="D1559" s="2">
        <v>26370</v>
      </c>
      <c r="E1559">
        <v>12</v>
      </c>
      <c r="F1559">
        <v>3</v>
      </c>
      <c r="G1559">
        <v>1972</v>
      </c>
      <c r="H1559">
        <v>47</v>
      </c>
      <c r="I1559" s="21">
        <f>AVERAGE(completedclient[age])</f>
        <v>45.892717452039484</v>
      </c>
      <c r="J1559" s="1" t="s">
        <v>16809</v>
      </c>
      <c r="K1559" s="1" t="s">
        <v>16810</v>
      </c>
      <c r="L1559" s="1" t="s">
        <v>8516</v>
      </c>
      <c r="M1559" s="1" t="s">
        <v>6659</v>
      </c>
      <c r="N1559" s="1" t="s">
        <v>16811</v>
      </c>
      <c r="O1559" s="1" t="s">
        <v>16812</v>
      </c>
      <c r="P1559" s="1" t="s">
        <v>16813</v>
      </c>
      <c r="Q1559" s="1"/>
      <c r="R1559" s="1" t="s">
        <v>6502</v>
      </c>
      <c r="S1559" s="1" t="s">
        <v>6503</v>
      </c>
      <c r="T1559">
        <v>40218</v>
      </c>
      <c r="U1559">
        <v>46</v>
      </c>
    </row>
    <row r="1560" spans="1:21" x14ac:dyDescent="0.3">
      <c r="A1560">
        <v>1649</v>
      </c>
      <c r="B1560" s="1" t="s">
        <v>16814</v>
      </c>
      <c r="C1560" s="1" t="s">
        <v>6315</v>
      </c>
      <c r="D1560" s="2">
        <v>25643</v>
      </c>
      <c r="E1560">
        <v>16</v>
      </c>
      <c r="F1560">
        <v>3</v>
      </c>
      <c r="G1560">
        <v>1970</v>
      </c>
      <c r="H1560">
        <v>49</v>
      </c>
      <c r="I1560" s="21">
        <f>AVERAGE(completedclient[age])</f>
        <v>45.892717452039484</v>
      </c>
      <c r="J1560" s="1" t="s">
        <v>16815</v>
      </c>
      <c r="K1560" s="1" t="s">
        <v>16816</v>
      </c>
      <c r="L1560" s="1" t="s">
        <v>16581</v>
      </c>
      <c r="M1560" s="1" t="s">
        <v>16029</v>
      </c>
      <c r="N1560" s="1" t="s">
        <v>16817</v>
      </c>
      <c r="O1560" s="1" t="s">
        <v>16818</v>
      </c>
      <c r="P1560" s="1" t="s">
        <v>16819</v>
      </c>
      <c r="Q1560" s="1" t="s">
        <v>7046</v>
      </c>
      <c r="R1560" s="1" t="s">
        <v>6502</v>
      </c>
      <c r="S1560" s="1" t="s">
        <v>6503</v>
      </c>
      <c r="T1560">
        <v>42074</v>
      </c>
      <c r="U1560">
        <v>46</v>
      </c>
    </row>
    <row r="1561" spans="1:21" x14ac:dyDescent="0.3">
      <c r="A1561">
        <v>1650</v>
      </c>
      <c r="B1561" s="1" t="s">
        <v>16820</v>
      </c>
      <c r="C1561" s="1" t="s">
        <v>6327</v>
      </c>
      <c r="D1561" s="2">
        <v>26752</v>
      </c>
      <c r="E1561">
        <v>29</v>
      </c>
      <c r="F1561">
        <v>3</v>
      </c>
      <c r="G1561">
        <v>1973</v>
      </c>
      <c r="H1561">
        <v>46</v>
      </c>
      <c r="I1561" s="21">
        <f>AVERAGE(completedclient[age])</f>
        <v>45.892717452039484</v>
      </c>
      <c r="J1561" s="1" t="s">
        <v>16821</v>
      </c>
      <c r="K1561" s="1" t="s">
        <v>16822</v>
      </c>
      <c r="L1561" s="1" t="s">
        <v>8524</v>
      </c>
      <c r="M1561" s="1" t="s">
        <v>16823</v>
      </c>
      <c r="N1561" s="1" t="s">
        <v>16824</v>
      </c>
      <c r="O1561" s="1" t="s">
        <v>16825</v>
      </c>
      <c r="P1561" s="1" t="s">
        <v>16826</v>
      </c>
      <c r="Q1561" s="1"/>
      <c r="R1561" s="1" t="s">
        <v>6335</v>
      </c>
      <c r="S1561" s="1" t="s">
        <v>6336</v>
      </c>
      <c r="T1561">
        <v>10012</v>
      </c>
      <c r="U1561">
        <v>1</v>
      </c>
    </row>
    <row r="1562" spans="1:21" x14ac:dyDescent="0.3">
      <c r="A1562">
        <v>1651</v>
      </c>
      <c r="B1562" s="1" t="s">
        <v>16827</v>
      </c>
      <c r="C1562" s="1" t="s">
        <v>6315</v>
      </c>
      <c r="D1562" s="2">
        <v>31603</v>
      </c>
      <c r="E1562">
        <v>10</v>
      </c>
      <c r="F1562">
        <v>7</v>
      </c>
      <c r="G1562">
        <v>1986</v>
      </c>
      <c r="H1562">
        <v>33</v>
      </c>
      <c r="I1562" s="21">
        <f>AVERAGE(completedclient[age])</f>
        <v>45.892717452039484</v>
      </c>
      <c r="J1562" s="1" t="s">
        <v>16828</v>
      </c>
      <c r="K1562" s="1" t="s">
        <v>16829</v>
      </c>
      <c r="L1562" s="1" t="s">
        <v>16587</v>
      </c>
      <c r="M1562" s="1" t="s">
        <v>16036</v>
      </c>
      <c r="N1562" s="1" t="s">
        <v>16830</v>
      </c>
      <c r="O1562" s="1" t="s">
        <v>16831</v>
      </c>
      <c r="P1562" s="1" t="s">
        <v>16832</v>
      </c>
      <c r="Q1562" s="1"/>
      <c r="R1562" s="1" t="s">
        <v>7245</v>
      </c>
      <c r="S1562" s="1" t="s">
        <v>7246</v>
      </c>
      <c r="T1562">
        <v>41677</v>
      </c>
      <c r="U1562">
        <v>11</v>
      </c>
    </row>
    <row r="1563" spans="1:21" x14ac:dyDescent="0.3">
      <c r="A1563">
        <v>1653</v>
      </c>
      <c r="B1563" s="1" t="s">
        <v>16833</v>
      </c>
      <c r="C1563" s="1" t="s">
        <v>6327</v>
      </c>
      <c r="D1563" s="2">
        <v>23547</v>
      </c>
      <c r="E1563">
        <v>19</v>
      </c>
      <c r="F1563">
        <v>6</v>
      </c>
      <c r="G1563">
        <v>1964</v>
      </c>
      <c r="H1563">
        <v>55</v>
      </c>
      <c r="I1563" s="21">
        <f>AVERAGE(completedclient[age])</f>
        <v>45.892717452039484</v>
      </c>
      <c r="J1563" s="1" t="s">
        <v>16834</v>
      </c>
      <c r="K1563" s="1" t="s">
        <v>16835</v>
      </c>
      <c r="L1563" s="1" t="s">
        <v>8550</v>
      </c>
      <c r="M1563" s="1" t="s">
        <v>16836</v>
      </c>
      <c r="N1563" s="1" t="s">
        <v>16837</v>
      </c>
      <c r="O1563" s="1" t="s">
        <v>16838</v>
      </c>
      <c r="P1563" s="1" t="s">
        <v>16839</v>
      </c>
      <c r="Q1563" s="1"/>
      <c r="R1563" s="1" t="s">
        <v>9130</v>
      </c>
      <c r="S1563" s="1" t="s">
        <v>9131</v>
      </c>
      <c r="T1563">
        <v>49421</v>
      </c>
      <c r="U1563">
        <v>42</v>
      </c>
    </row>
    <row r="1564" spans="1:21" x14ac:dyDescent="0.3">
      <c r="A1564">
        <v>1654</v>
      </c>
      <c r="B1564" s="1" t="s">
        <v>16840</v>
      </c>
      <c r="C1564" s="1" t="s">
        <v>6327</v>
      </c>
      <c r="D1564" s="2">
        <v>30658</v>
      </c>
      <c r="E1564">
        <v>8</v>
      </c>
      <c r="F1564">
        <v>12</v>
      </c>
      <c r="G1564">
        <v>1983</v>
      </c>
      <c r="H1564">
        <v>36</v>
      </c>
      <c r="I1564" s="21">
        <f>AVERAGE(completedclient[age])</f>
        <v>45.892717452039484</v>
      </c>
      <c r="J1564" s="1" t="s">
        <v>16841</v>
      </c>
      <c r="K1564" s="1" t="s">
        <v>16842</v>
      </c>
      <c r="L1564" s="1" t="s">
        <v>8564</v>
      </c>
      <c r="M1564" s="1" t="s">
        <v>16843</v>
      </c>
      <c r="N1564" s="1" t="s">
        <v>16844</v>
      </c>
      <c r="O1564" s="1" t="s">
        <v>16845</v>
      </c>
      <c r="P1564" s="1" t="s">
        <v>16846</v>
      </c>
      <c r="Q1564" s="1"/>
      <c r="R1564" s="1" t="s">
        <v>6402</v>
      </c>
      <c r="S1564" s="1" t="s">
        <v>6393</v>
      </c>
      <c r="T1564">
        <v>1910</v>
      </c>
      <c r="U1564">
        <v>60</v>
      </c>
    </row>
    <row r="1565" spans="1:21" x14ac:dyDescent="0.3">
      <c r="A1565">
        <v>1655</v>
      </c>
      <c r="B1565" s="1" t="s">
        <v>16847</v>
      </c>
      <c r="C1565" s="1" t="s">
        <v>6327</v>
      </c>
      <c r="D1565" s="2">
        <v>33638</v>
      </c>
      <c r="E1565">
        <v>4</v>
      </c>
      <c r="F1565">
        <v>2</v>
      </c>
      <c r="G1565">
        <v>1992</v>
      </c>
      <c r="H1565">
        <v>27</v>
      </c>
      <c r="I1565" s="21">
        <f>AVERAGE(completedclient[age])</f>
        <v>45.892717452039484</v>
      </c>
      <c r="J1565" s="1" t="s">
        <v>16848</v>
      </c>
      <c r="K1565" s="1" t="s">
        <v>16849</v>
      </c>
      <c r="L1565" s="1" t="s">
        <v>8578</v>
      </c>
      <c r="M1565" s="1" t="s">
        <v>16850</v>
      </c>
      <c r="N1565" s="1" t="s">
        <v>16851</v>
      </c>
      <c r="O1565" s="1" t="s">
        <v>16852</v>
      </c>
      <c r="P1565" s="1" t="s">
        <v>16853</v>
      </c>
      <c r="Q1565" s="1"/>
      <c r="R1565" s="1" t="s">
        <v>6556</v>
      </c>
      <c r="S1565" s="1" t="s">
        <v>6557</v>
      </c>
      <c r="T1565">
        <v>43919</v>
      </c>
      <c r="U1565">
        <v>74</v>
      </c>
    </row>
    <row r="1566" spans="1:21" x14ac:dyDescent="0.3">
      <c r="A1566">
        <v>1656</v>
      </c>
      <c r="B1566" s="1" t="s">
        <v>16854</v>
      </c>
      <c r="C1566" s="1" t="s">
        <v>6315</v>
      </c>
      <c r="D1566" s="2">
        <v>32312</v>
      </c>
      <c r="E1566">
        <v>18</v>
      </c>
      <c r="F1566">
        <v>6</v>
      </c>
      <c r="G1566">
        <v>1988</v>
      </c>
      <c r="H1566">
        <v>31</v>
      </c>
      <c r="I1566" s="21">
        <f>AVERAGE(completedclient[age])</f>
        <v>45.892717452039484</v>
      </c>
      <c r="J1566" s="1" t="s">
        <v>16855</v>
      </c>
      <c r="K1566" s="1" t="s">
        <v>16856</v>
      </c>
      <c r="L1566" s="1" t="s">
        <v>16593</v>
      </c>
      <c r="M1566" s="1" t="s">
        <v>16048</v>
      </c>
      <c r="N1566" s="1" t="s">
        <v>16857</v>
      </c>
      <c r="O1566" s="1" t="s">
        <v>16858</v>
      </c>
      <c r="P1566" s="1" t="s">
        <v>16859</v>
      </c>
      <c r="Q1566" s="1" t="s">
        <v>7093</v>
      </c>
      <c r="R1566" s="1" t="s">
        <v>6665</v>
      </c>
      <c r="S1566" s="1" t="s">
        <v>6666</v>
      </c>
      <c r="T1566">
        <v>42901</v>
      </c>
      <c r="U1566">
        <v>22</v>
      </c>
    </row>
    <row r="1567" spans="1:21" x14ac:dyDescent="0.3">
      <c r="A1567">
        <v>1657</v>
      </c>
      <c r="B1567" s="1" t="s">
        <v>16860</v>
      </c>
      <c r="C1567" s="1" t="s">
        <v>6327</v>
      </c>
      <c r="D1567" s="2">
        <v>20364</v>
      </c>
      <c r="E1567">
        <v>2</v>
      </c>
      <c r="F1567">
        <v>10</v>
      </c>
      <c r="G1567">
        <v>1955</v>
      </c>
      <c r="H1567">
        <v>64</v>
      </c>
      <c r="I1567" s="21">
        <f>AVERAGE(completedclient[age])</f>
        <v>45.892717452039484</v>
      </c>
      <c r="J1567" s="1" t="s">
        <v>16861</v>
      </c>
      <c r="K1567" s="1" t="s">
        <v>16862</v>
      </c>
      <c r="L1567" s="1" t="s">
        <v>8586</v>
      </c>
      <c r="M1567" s="1" t="s">
        <v>16863</v>
      </c>
      <c r="N1567" s="1" t="s">
        <v>16864</v>
      </c>
      <c r="O1567" s="1" t="s">
        <v>16865</v>
      </c>
      <c r="P1567" s="1" t="s">
        <v>16866</v>
      </c>
      <c r="Q1567" s="1"/>
      <c r="R1567" s="1" t="s">
        <v>6758</v>
      </c>
      <c r="S1567" s="1" t="s">
        <v>6759</v>
      </c>
      <c r="T1567">
        <v>47493</v>
      </c>
      <c r="U1567">
        <v>32</v>
      </c>
    </row>
    <row r="1568" spans="1:21" x14ac:dyDescent="0.3">
      <c r="A1568">
        <v>1658</v>
      </c>
      <c r="B1568" s="1" t="s">
        <v>16867</v>
      </c>
      <c r="C1568" s="1" t="s">
        <v>6315</v>
      </c>
      <c r="D1568" s="2">
        <v>18131</v>
      </c>
      <c r="E1568">
        <v>21</v>
      </c>
      <c r="F1568">
        <v>8</v>
      </c>
      <c r="G1568">
        <v>1949</v>
      </c>
      <c r="H1568">
        <v>70</v>
      </c>
      <c r="I1568" s="21">
        <f>AVERAGE(completedclient[age])</f>
        <v>45.892717452039484</v>
      </c>
      <c r="J1568" s="1" t="s">
        <v>16868</v>
      </c>
      <c r="K1568" s="1" t="s">
        <v>16869</v>
      </c>
      <c r="L1568" s="1" t="s">
        <v>12682</v>
      </c>
      <c r="M1568" s="1" t="s">
        <v>16061</v>
      </c>
      <c r="N1568" s="1" t="s">
        <v>16870</v>
      </c>
      <c r="O1568" s="1" t="s">
        <v>16871</v>
      </c>
      <c r="P1568" s="1" t="s">
        <v>16872</v>
      </c>
      <c r="Q1568" s="1"/>
      <c r="R1568" s="1" t="s">
        <v>6610</v>
      </c>
      <c r="S1568" s="1" t="s">
        <v>6611</v>
      </c>
      <c r="T1568">
        <v>40956</v>
      </c>
      <c r="U1568">
        <v>52</v>
      </c>
    </row>
    <row r="1569" spans="1:21" x14ac:dyDescent="0.3">
      <c r="A1569">
        <v>1659</v>
      </c>
      <c r="B1569" s="1" t="s">
        <v>16873</v>
      </c>
      <c r="C1569" s="1" t="s">
        <v>6315</v>
      </c>
      <c r="D1569" s="2">
        <v>21169</v>
      </c>
      <c r="E1569">
        <v>15</v>
      </c>
      <c r="F1569">
        <v>12</v>
      </c>
      <c r="G1569">
        <v>1957</v>
      </c>
      <c r="H1569">
        <v>62</v>
      </c>
      <c r="I1569" s="21">
        <f>AVERAGE(completedclient[age])</f>
        <v>45.892717452039484</v>
      </c>
      <c r="J1569" s="1" t="s">
        <v>16874</v>
      </c>
      <c r="K1569" s="1" t="s">
        <v>16875</v>
      </c>
      <c r="L1569" s="1" t="s">
        <v>16632</v>
      </c>
      <c r="M1569" s="1" t="s">
        <v>16067</v>
      </c>
      <c r="N1569" s="1" t="s">
        <v>16876</v>
      </c>
      <c r="O1569" s="1" t="s">
        <v>16877</v>
      </c>
      <c r="P1569" s="1" t="s">
        <v>16878</v>
      </c>
      <c r="Q1569" s="1"/>
      <c r="R1569" s="1" t="s">
        <v>6335</v>
      </c>
      <c r="S1569" s="1" t="s">
        <v>6336</v>
      </c>
      <c r="T1569">
        <v>10116</v>
      </c>
      <c r="U1569">
        <v>1</v>
      </c>
    </row>
    <row r="1570" spans="1:21" x14ac:dyDescent="0.3">
      <c r="A1570">
        <v>1660</v>
      </c>
      <c r="B1570" s="1" t="s">
        <v>16879</v>
      </c>
      <c r="C1570" s="1" t="s">
        <v>6315</v>
      </c>
      <c r="D1570" s="2">
        <v>37601</v>
      </c>
      <c r="E1570">
        <v>11</v>
      </c>
      <c r="F1570">
        <v>12</v>
      </c>
      <c r="G1570">
        <v>2002</v>
      </c>
      <c r="H1570">
        <v>17</v>
      </c>
      <c r="I1570" s="21">
        <f>AVERAGE(completedclient[age])</f>
        <v>45.892717452039484</v>
      </c>
      <c r="J1570" s="1" t="s">
        <v>16880</v>
      </c>
      <c r="K1570" s="1" t="s">
        <v>16881</v>
      </c>
      <c r="L1570" s="1" t="s">
        <v>16638</v>
      </c>
      <c r="M1570" s="1" t="s">
        <v>16074</v>
      </c>
      <c r="N1570" s="1" t="s">
        <v>16882</v>
      </c>
      <c r="O1570" s="1" t="s">
        <v>16883</v>
      </c>
      <c r="P1570" s="1" t="s">
        <v>16884</v>
      </c>
      <c r="Q1570" s="1"/>
      <c r="R1570" s="1" t="s">
        <v>6335</v>
      </c>
      <c r="S1570" s="1" t="s">
        <v>6336</v>
      </c>
      <c r="T1570">
        <v>10040</v>
      </c>
      <c r="U1570">
        <v>1</v>
      </c>
    </row>
    <row r="1571" spans="1:21" x14ac:dyDescent="0.3">
      <c r="A1571">
        <v>1661</v>
      </c>
      <c r="B1571" s="1" t="s">
        <v>16885</v>
      </c>
      <c r="C1571" s="1" t="s">
        <v>6315</v>
      </c>
      <c r="D1571" s="2">
        <v>26770</v>
      </c>
      <c r="E1571">
        <v>16</v>
      </c>
      <c r="F1571">
        <v>4</v>
      </c>
      <c r="G1571">
        <v>1973</v>
      </c>
      <c r="H1571">
        <v>46</v>
      </c>
      <c r="I1571" s="21">
        <f>AVERAGE(completedclient[age])</f>
        <v>45.892717452039484</v>
      </c>
      <c r="J1571" s="1" t="s">
        <v>16886</v>
      </c>
      <c r="K1571" s="1" t="s">
        <v>16887</v>
      </c>
      <c r="L1571" s="1" t="s">
        <v>16644</v>
      </c>
      <c r="M1571" s="1" t="s">
        <v>16098</v>
      </c>
      <c r="N1571" s="1" t="s">
        <v>16888</v>
      </c>
      <c r="O1571" s="1" t="s">
        <v>16889</v>
      </c>
      <c r="P1571" s="1" t="s">
        <v>16890</v>
      </c>
      <c r="Q1571" s="1"/>
      <c r="R1571" s="1" t="s">
        <v>6492</v>
      </c>
      <c r="S1571" s="1" t="s">
        <v>6493</v>
      </c>
      <c r="T1571">
        <v>41138</v>
      </c>
      <c r="U1571">
        <v>47</v>
      </c>
    </row>
    <row r="1572" spans="1:21" x14ac:dyDescent="0.3">
      <c r="A1572">
        <v>1662</v>
      </c>
      <c r="B1572" s="1" t="s">
        <v>16891</v>
      </c>
      <c r="C1572" s="1" t="s">
        <v>6327</v>
      </c>
      <c r="D1572" s="2">
        <v>32027</v>
      </c>
      <c r="E1572">
        <v>7</v>
      </c>
      <c r="F1572">
        <v>9</v>
      </c>
      <c r="G1572">
        <v>1987</v>
      </c>
      <c r="H1572">
        <v>32</v>
      </c>
      <c r="I1572" s="21">
        <f>AVERAGE(completedclient[age])</f>
        <v>45.892717452039484</v>
      </c>
      <c r="J1572" s="1" t="s">
        <v>16892</v>
      </c>
      <c r="K1572" s="1" t="s">
        <v>16893</v>
      </c>
      <c r="L1572" s="1" t="s">
        <v>8601</v>
      </c>
      <c r="M1572" s="1" t="s">
        <v>16894</v>
      </c>
      <c r="N1572" s="1" t="s">
        <v>16895</v>
      </c>
      <c r="O1572" s="1" t="s">
        <v>16896</v>
      </c>
      <c r="P1572" s="1" t="s">
        <v>16897</v>
      </c>
      <c r="Q1572" s="1"/>
      <c r="R1572" s="1" t="s">
        <v>7295</v>
      </c>
      <c r="S1572" s="1" t="s">
        <v>6611</v>
      </c>
      <c r="T1572">
        <v>46955</v>
      </c>
      <c r="U1572">
        <v>53</v>
      </c>
    </row>
    <row r="1573" spans="1:21" x14ac:dyDescent="0.3">
      <c r="A1573">
        <v>1663</v>
      </c>
      <c r="B1573" s="1" t="s">
        <v>16898</v>
      </c>
      <c r="C1573" s="1" t="s">
        <v>6327</v>
      </c>
      <c r="D1573" s="2">
        <v>28244</v>
      </c>
      <c r="E1573">
        <v>29</v>
      </c>
      <c r="F1573">
        <v>4</v>
      </c>
      <c r="G1573">
        <v>1977</v>
      </c>
      <c r="H1573">
        <v>42</v>
      </c>
      <c r="I1573" s="21">
        <f>AVERAGE(completedclient[age])</f>
        <v>45.892717452039484</v>
      </c>
      <c r="J1573" s="1" t="s">
        <v>16899</v>
      </c>
      <c r="K1573" s="1" t="s">
        <v>16900</v>
      </c>
      <c r="L1573" s="1" t="s">
        <v>8615</v>
      </c>
      <c r="M1573" s="1" t="s">
        <v>9947</v>
      </c>
      <c r="N1573" s="1" t="s">
        <v>16901</v>
      </c>
      <c r="O1573" s="1" t="s">
        <v>16902</v>
      </c>
      <c r="P1573" s="1" t="s">
        <v>16903</v>
      </c>
      <c r="Q1573" s="1"/>
      <c r="R1573" s="1" t="s">
        <v>6709</v>
      </c>
      <c r="S1573" s="1" t="s">
        <v>6710</v>
      </c>
      <c r="T1573">
        <v>48368</v>
      </c>
      <c r="U1573">
        <v>19</v>
      </c>
    </row>
    <row r="1574" spans="1:21" x14ac:dyDescent="0.3">
      <c r="A1574">
        <v>1664</v>
      </c>
      <c r="B1574" s="1" t="s">
        <v>16904</v>
      </c>
      <c r="C1574" s="1" t="s">
        <v>6315</v>
      </c>
      <c r="D1574" s="2">
        <v>14194</v>
      </c>
      <c r="E1574">
        <v>10</v>
      </c>
      <c r="F1574">
        <v>11</v>
      </c>
      <c r="G1574">
        <v>1938</v>
      </c>
      <c r="H1574">
        <v>81</v>
      </c>
      <c r="I1574" s="21">
        <f>AVERAGE(completedclient[age])</f>
        <v>45.892717452039484</v>
      </c>
      <c r="J1574" s="1" t="s">
        <v>16905</v>
      </c>
      <c r="K1574" s="1" t="s">
        <v>16906</v>
      </c>
      <c r="L1574" s="1" t="s">
        <v>16657</v>
      </c>
      <c r="M1574" s="1" t="s">
        <v>16110</v>
      </c>
      <c r="N1574" s="1" t="s">
        <v>16907</v>
      </c>
      <c r="O1574" s="1" t="s">
        <v>16908</v>
      </c>
      <c r="P1574" s="1" t="s">
        <v>16909</v>
      </c>
      <c r="Q1574" s="1"/>
      <c r="R1574" s="1" t="s">
        <v>6768</v>
      </c>
      <c r="S1574" s="1" t="s">
        <v>6769</v>
      </c>
      <c r="T1574">
        <v>48383</v>
      </c>
      <c r="U1574">
        <v>64</v>
      </c>
    </row>
    <row r="1575" spans="1:21" x14ac:dyDescent="0.3">
      <c r="A1575">
        <v>1665</v>
      </c>
      <c r="B1575" s="1" t="s">
        <v>16910</v>
      </c>
      <c r="C1575" s="1" t="s">
        <v>6327</v>
      </c>
      <c r="D1575" s="2">
        <v>11750</v>
      </c>
      <c r="E1575">
        <v>2</v>
      </c>
      <c r="F1575">
        <v>3</v>
      </c>
      <c r="G1575">
        <v>1932</v>
      </c>
      <c r="H1575">
        <v>87</v>
      </c>
      <c r="I1575" s="21">
        <f>AVERAGE(completedclient[age])</f>
        <v>45.892717452039484</v>
      </c>
      <c r="J1575" s="1" t="s">
        <v>16911</v>
      </c>
      <c r="K1575" s="1" t="s">
        <v>16912</v>
      </c>
      <c r="L1575" s="1" t="s">
        <v>8629</v>
      </c>
      <c r="M1575" s="1" t="s">
        <v>16913</v>
      </c>
      <c r="N1575" s="1" t="s">
        <v>16914</v>
      </c>
      <c r="O1575" s="1" t="s">
        <v>16915</v>
      </c>
      <c r="P1575" s="1" t="s">
        <v>16916</v>
      </c>
      <c r="Q1575" s="1"/>
      <c r="R1575" s="1" t="s">
        <v>6768</v>
      </c>
      <c r="S1575" s="1" t="s">
        <v>6769</v>
      </c>
      <c r="T1575">
        <v>41053</v>
      </c>
      <c r="U1575">
        <v>64</v>
      </c>
    </row>
    <row r="1576" spans="1:21" x14ac:dyDescent="0.3">
      <c r="A1576">
        <v>1666</v>
      </c>
      <c r="B1576" s="1" t="s">
        <v>16917</v>
      </c>
      <c r="C1576" s="1" t="s">
        <v>6327</v>
      </c>
      <c r="D1576" s="2">
        <v>22524</v>
      </c>
      <c r="E1576">
        <v>31</v>
      </c>
      <c r="F1576">
        <v>8</v>
      </c>
      <c r="G1576">
        <v>1961</v>
      </c>
      <c r="H1576">
        <v>58</v>
      </c>
      <c r="I1576" s="21">
        <f>AVERAGE(completedclient[age])</f>
        <v>45.892717452039484</v>
      </c>
      <c r="J1576" s="1" t="s">
        <v>16918</v>
      </c>
      <c r="K1576" s="1" t="s">
        <v>16919</v>
      </c>
      <c r="L1576" s="1" t="s">
        <v>7306</v>
      </c>
      <c r="M1576" s="1" t="s">
        <v>16920</v>
      </c>
      <c r="N1576" s="1" t="s">
        <v>16921</v>
      </c>
      <c r="O1576" s="1" t="s">
        <v>16922</v>
      </c>
      <c r="P1576" s="1" t="s">
        <v>16923</v>
      </c>
      <c r="Q1576" s="1"/>
      <c r="R1576" s="1" t="s">
        <v>6335</v>
      </c>
      <c r="S1576" s="1" t="s">
        <v>6336</v>
      </c>
      <c r="T1576">
        <v>10038</v>
      </c>
      <c r="U1576">
        <v>1</v>
      </c>
    </row>
    <row r="1577" spans="1:21" x14ac:dyDescent="0.3">
      <c r="A1577">
        <v>1667</v>
      </c>
      <c r="B1577" s="1" t="s">
        <v>16924</v>
      </c>
      <c r="C1577" s="1" t="s">
        <v>6315</v>
      </c>
      <c r="D1577" s="2">
        <v>22141</v>
      </c>
      <c r="E1577">
        <v>13</v>
      </c>
      <c r="F1577">
        <v>8</v>
      </c>
      <c r="G1577">
        <v>1960</v>
      </c>
      <c r="H1577">
        <v>59</v>
      </c>
      <c r="I1577" s="21">
        <f>AVERAGE(completedclient[age])</f>
        <v>45.892717452039484</v>
      </c>
      <c r="J1577" s="1" t="s">
        <v>16925</v>
      </c>
      <c r="K1577" s="1" t="s">
        <v>16926</v>
      </c>
      <c r="L1577" s="1" t="s">
        <v>16684</v>
      </c>
      <c r="M1577" s="1" t="s">
        <v>16117</v>
      </c>
      <c r="N1577" s="1" t="s">
        <v>16927</v>
      </c>
      <c r="O1577" s="1" t="s">
        <v>16928</v>
      </c>
      <c r="P1577" s="1" t="s">
        <v>16929</v>
      </c>
      <c r="Q1577" s="1"/>
      <c r="R1577" s="1" t="s">
        <v>6335</v>
      </c>
      <c r="S1577" s="1" t="s">
        <v>6336</v>
      </c>
      <c r="T1577">
        <v>10027</v>
      </c>
      <c r="U1577">
        <v>1</v>
      </c>
    </row>
    <row r="1578" spans="1:21" x14ac:dyDescent="0.3">
      <c r="A1578">
        <v>1668</v>
      </c>
      <c r="B1578" s="1" t="s">
        <v>16930</v>
      </c>
      <c r="C1578" s="1" t="s">
        <v>6315</v>
      </c>
      <c r="D1578" s="2">
        <v>25432</v>
      </c>
      <c r="E1578">
        <v>17</v>
      </c>
      <c r="F1578">
        <v>8</v>
      </c>
      <c r="G1578">
        <v>1969</v>
      </c>
      <c r="H1578">
        <v>50</v>
      </c>
      <c r="I1578" s="21">
        <f>AVERAGE(completedclient[age])</f>
        <v>45.892717452039484</v>
      </c>
      <c r="J1578" s="1" t="s">
        <v>16931</v>
      </c>
      <c r="K1578" s="1" t="s">
        <v>16932</v>
      </c>
      <c r="L1578" s="1" t="s">
        <v>16690</v>
      </c>
      <c r="M1578" s="1" t="s">
        <v>16142</v>
      </c>
      <c r="N1578" s="1" t="s">
        <v>16933</v>
      </c>
      <c r="O1578" s="1" t="s">
        <v>16934</v>
      </c>
      <c r="P1578" s="1" t="s">
        <v>16935</v>
      </c>
      <c r="Q1578" s="1"/>
      <c r="R1578" s="1" t="s">
        <v>6701</v>
      </c>
      <c r="S1578" s="1" t="s">
        <v>6702</v>
      </c>
      <c r="T1578">
        <v>45279</v>
      </c>
      <c r="U1578">
        <v>20</v>
      </c>
    </row>
    <row r="1579" spans="1:21" x14ac:dyDescent="0.3">
      <c r="A1579">
        <v>1669</v>
      </c>
      <c r="B1579" s="1" t="s">
        <v>16936</v>
      </c>
      <c r="C1579" s="1" t="s">
        <v>6327</v>
      </c>
      <c r="D1579" s="2">
        <v>26597</v>
      </c>
      <c r="E1579">
        <v>25</v>
      </c>
      <c r="F1579">
        <v>10</v>
      </c>
      <c r="G1579">
        <v>1972</v>
      </c>
      <c r="H1579">
        <v>47</v>
      </c>
      <c r="I1579" s="21">
        <f>AVERAGE(completedclient[age])</f>
        <v>45.892717452039484</v>
      </c>
      <c r="J1579" s="1" t="s">
        <v>16937</v>
      </c>
      <c r="K1579" s="1" t="s">
        <v>16938</v>
      </c>
      <c r="L1579" s="1" t="s">
        <v>8644</v>
      </c>
      <c r="M1579" s="1" t="s">
        <v>16939</v>
      </c>
      <c r="N1579" s="1" t="s">
        <v>16940</v>
      </c>
      <c r="O1579" s="1" t="s">
        <v>16941</v>
      </c>
      <c r="P1579" s="1" t="s">
        <v>16942</v>
      </c>
      <c r="Q1579" s="1"/>
      <c r="R1579" s="1" t="s">
        <v>6492</v>
      </c>
      <c r="S1579" s="1" t="s">
        <v>6493</v>
      </c>
      <c r="T1579">
        <v>43321</v>
      </c>
      <c r="U1579">
        <v>47</v>
      </c>
    </row>
    <row r="1580" spans="1:21" x14ac:dyDescent="0.3">
      <c r="A1580">
        <v>1670</v>
      </c>
      <c r="B1580" s="1" t="s">
        <v>16943</v>
      </c>
      <c r="C1580" s="1" t="s">
        <v>6327</v>
      </c>
      <c r="D1580" s="2">
        <v>29713</v>
      </c>
      <c r="E1580">
        <v>7</v>
      </c>
      <c r="F1580">
        <v>5</v>
      </c>
      <c r="G1580">
        <v>1981</v>
      </c>
      <c r="H1580">
        <v>38</v>
      </c>
      <c r="I1580" s="21">
        <f>AVERAGE(completedclient[age])</f>
        <v>45.892717452039484</v>
      </c>
      <c r="J1580" s="1" t="s">
        <v>16944</v>
      </c>
      <c r="K1580" s="1" t="s">
        <v>16945</v>
      </c>
      <c r="L1580" s="1" t="s">
        <v>8652</v>
      </c>
      <c r="M1580" s="1" t="s">
        <v>16946</v>
      </c>
      <c r="N1580" s="1" t="s">
        <v>16947</v>
      </c>
      <c r="O1580" s="1" t="s">
        <v>16948</v>
      </c>
      <c r="P1580" s="1" t="s">
        <v>16949</v>
      </c>
      <c r="Q1580" s="1"/>
      <c r="R1580" s="1" t="s">
        <v>7295</v>
      </c>
      <c r="S1580" s="1" t="s">
        <v>6611</v>
      </c>
      <c r="T1580">
        <v>48714</v>
      </c>
      <c r="U1580">
        <v>53</v>
      </c>
    </row>
    <row r="1581" spans="1:21" x14ac:dyDescent="0.3">
      <c r="A1581">
        <v>1671</v>
      </c>
      <c r="B1581" s="1" t="s">
        <v>16950</v>
      </c>
      <c r="C1581" s="1" t="s">
        <v>6315</v>
      </c>
      <c r="D1581" s="2">
        <v>18886</v>
      </c>
      <c r="E1581">
        <v>15</v>
      </c>
      <c r="F1581">
        <v>9</v>
      </c>
      <c r="G1581">
        <v>1951</v>
      </c>
      <c r="H1581">
        <v>68</v>
      </c>
      <c r="I1581" s="21">
        <f>AVERAGE(completedclient[age])</f>
        <v>45.892717452039484</v>
      </c>
      <c r="J1581" s="1" t="s">
        <v>16951</v>
      </c>
      <c r="K1581" s="1" t="s">
        <v>16952</v>
      </c>
      <c r="L1581" s="1" t="s">
        <v>16701</v>
      </c>
      <c r="M1581" s="1" t="s">
        <v>16149</v>
      </c>
      <c r="N1581" s="1" t="s">
        <v>16953</v>
      </c>
      <c r="O1581" s="1" t="s">
        <v>16954</v>
      </c>
      <c r="P1581" s="1" t="s">
        <v>16955</v>
      </c>
      <c r="Q1581" s="1"/>
      <c r="R1581" s="1" t="s">
        <v>6411</v>
      </c>
      <c r="S1581" s="1" t="s">
        <v>6393</v>
      </c>
      <c r="T1581">
        <v>2742</v>
      </c>
      <c r="U1581">
        <v>57</v>
      </c>
    </row>
    <row r="1582" spans="1:21" x14ac:dyDescent="0.3">
      <c r="A1582">
        <v>1672</v>
      </c>
      <c r="B1582" s="1" t="s">
        <v>16956</v>
      </c>
      <c r="C1582" s="1" t="s">
        <v>6327</v>
      </c>
      <c r="D1582" s="2">
        <v>17539</v>
      </c>
      <c r="E1582">
        <v>7</v>
      </c>
      <c r="F1582">
        <v>1</v>
      </c>
      <c r="G1582">
        <v>1948</v>
      </c>
      <c r="H1582">
        <v>72</v>
      </c>
      <c r="I1582" s="21">
        <f>AVERAGE(completedclient[age])</f>
        <v>45.892717452039484</v>
      </c>
      <c r="J1582" s="1" t="s">
        <v>16957</v>
      </c>
      <c r="K1582" s="1" t="s">
        <v>8387</v>
      </c>
      <c r="L1582" s="1" t="s">
        <v>8672</v>
      </c>
      <c r="M1582" s="1" t="s">
        <v>16958</v>
      </c>
      <c r="N1582" s="1" t="s">
        <v>16959</v>
      </c>
      <c r="O1582" s="1" t="s">
        <v>16960</v>
      </c>
      <c r="P1582" s="1" t="s">
        <v>16961</v>
      </c>
      <c r="Q1582" s="1"/>
      <c r="R1582" s="1" t="s">
        <v>6411</v>
      </c>
      <c r="S1582" s="1" t="s">
        <v>6393</v>
      </c>
      <c r="T1582">
        <v>2742</v>
      </c>
      <c r="U1582">
        <v>57</v>
      </c>
    </row>
    <row r="1583" spans="1:21" x14ac:dyDescent="0.3">
      <c r="A1583">
        <v>1673</v>
      </c>
      <c r="B1583" s="1" t="s">
        <v>16962</v>
      </c>
      <c r="C1583" s="1" t="s">
        <v>6327</v>
      </c>
      <c r="D1583" s="2">
        <v>33794</v>
      </c>
      <c r="E1583">
        <v>9</v>
      </c>
      <c r="F1583">
        <v>7</v>
      </c>
      <c r="G1583">
        <v>1992</v>
      </c>
      <c r="H1583">
        <v>27</v>
      </c>
      <c r="I1583" s="21">
        <f>AVERAGE(completedclient[age])</f>
        <v>45.892717452039484</v>
      </c>
      <c r="J1583" s="1" t="s">
        <v>16963</v>
      </c>
      <c r="K1583" s="1" t="s">
        <v>16964</v>
      </c>
      <c r="L1583" s="1" t="s">
        <v>8686</v>
      </c>
      <c r="M1583" s="1" t="s">
        <v>16965</v>
      </c>
      <c r="N1583" s="1" t="s">
        <v>16966</v>
      </c>
      <c r="O1583" s="1" t="s">
        <v>16967</v>
      </c>
      <c r="P1583" s="1" t="s">
        <v>16968</v>
      </c>
      <c r="Q1583" s="1"/>
      <c r="R1583" s="1" t="s">
        <v>7960</v>
      </c>
      <c r="S1583" s="1" t="s">
        <v>6393</v>
      </c>
      <c r="T1583">
        <v>1610</v>
      </c>
      <c r="U1583">
        <v>48</v>
      </c>
    </row>
    <row r="1584" spans="1:21" x14ac:dyDescent="0.3">
      <c r="A1584">
        <v>1674</v>
      </c>
      <c r="B1584" s="1" t="s">
        <v>16969</v>
      </c>
      <c r="C1584" s="1" t="s">
        <v>6315</v>
      </c>
      <c r="D1584" s="2">
        <v>14911</v>
      </c>
      <c r="E1584">
        <v>27</v>
      </c>
      <c r="F1584">
        <v>10</v>
      </c>
      <c r="G1584">
        <v>1940</v>
      </c>
      <c r="H1584">
        <v>79</v>
      </c>
      <c r="I1584" s="21">
        <f>AVERAGE(completedclient[age])</f>
        <v>45.892717452039484</v>
      </c>
      <c r="J1584" s="1" t="s">
        <v>16970</v>
      </c>
      <c r="K1584" s="1" t="s">
        <v>16971</v>
      </c>
      <c r="L1584" s="1" t="s">
        <v>16714</v>
      </c>
      <c r="M1584" s="1" t="s">
        <v>16161</v>
      </c>
      <c r="N1584" s="1" t="s">
        <v>16972</v>
      </c>
      <c r="O1584" s="1" t="s">
        <v>16973</v>
      </c>
      <c r="P1584" s="1" t="s">
        <v>16974</v>
      </c>
      <c r="Q1584" s="1"/>
      <c r="R1584" s="1" t="s">
        <v>7245</v>
      </c>
      <c r="S1584" s="1" t="s">
        <v>7246</v>
      </c>
      <c r="T1584">
        <v>41562</v>
      </c>
      <c r="U1584">
        <v>11</v>
      </c>
    </row>
    <row r="1585" spans="1:21" x14ac:dyDescent="0.3">
      <c r="A1585">
        <v>1675</v>
      </c>
      <c r="B1585" s="1" t="s">
        <v>16975</v>
      </c>
      <c r="C1585" s="1" t="s">
        <v>6327</v>
      </c>
      <c r="D1585" s="2">
        <v>21961</v>
      </c>
      <c r="E1585">
        <v>15</v>
      </c>
      <c r="F1585">
        <v>2</v>
      </c>
      <c r="G1585">
        <v>1960</v>
      </c>
      <c r="H1585">
        <v>59</v>
      </c>
      <c r="I1585" s="21">
        <f>AVERAGE(completedclient[age])</f>
        <v>45.892717452039484</v>
      </c>
      <c r="J1585" s="1" t="s">
        <v>16976</v>
      </c>
      <c r="K1585" s="1" t="s">
        <v>16977</v>
      </c>
      <c r="L1585" s="1" t="s">
        <v>8700</v>
      </c>
      <c r="M1585" s="1" t="s">
        <v>16978</v>
      </c>
      <c r="N1585" s="1" t="s">
        <v>16979</v>
      </c>
      <c r="O1585" s="1" t="s">
        <v>16980</v>
      </c>
      <c r="P1585" s="1" t="s">
        <v>16981</v>
      </c>
      <c r="Q1585" s="1"/>
      <c r="R1585" s="1" t="s">
        <v>6556</v>
      </c>
      <c r="S1585" s="1" t="s">
        <v>6557</v>
      </c>
      <c r="T1585">
        <v>44869</v>
      </c>
      <c r="U1585">
        <v>74</v>
      </c>
    </row>
    <row r="1586" spans="1:21" x14ac:dyDescent="0.3">
      <c r="A1586">
        <v>1676</v>
      </c>
      <c r="B1586" s="1" t="s">
        <v>16982</v>
      </c>
      <c r="C1586" s="1" t="s">
        <v>6327</v>
      </c>
      <c r="D1586" s="2">
        <v>26698</v>
      </c>
      <c r="E1586">
        <v>3</v>
      </c>
      <c r="F1586">
        <v>2</v>
      </c>
      <c r="G1586">
        <v>1973</v>
      </c>
      <c r="H1586">
        <v>47</v>
      </c>
      <c r="I1586" s="21">
        <f>AVERAGE(completedclient[age])</f>
        <v>45.892717452039484</v>
      </c>
      <c r="J1586" s="1" t="s">
        <v>16983</v>
      </c>
      <c r="K1586" s="1" t="s">
        <v>16984</v>
      </c>
      <c r="L1586" s="1" t="s">
        <v>8714</v>
      </c>
      <c r="M1586" s="1" t="s">
        <v>16985</v>
      </c>
      <c r="N1586" s="1" t="s">
        <v>16986</v>
      </c>
      <c r="O1586" s="1" t="s">
        <v>16987</v>
      </c>
      <c r="P1586" s="1" t="s">
        <v>16988</v>
      </c>
      <c r="Q1586" s="1"/>
      <c r="R1586" s="1" t="s">
        <v>7295</v>
      </c>
      <c r="S1586" s="1" t="s">
        <v>6611</v>
      </c>
      <c r="T1586">
        <v>45698</v>
      </c>
      <c r="U1586">
        <v>53</v>
      </c>
    </row>
    <row r="1587" spans="1:21" x14ac:dyDescent="0.3">
      <c r="A1587">
        <v>1677</v>
      </c>
      <c r="B1587" s="1" t="s">
        <v>16989</v>
      </c>
      <c r="C1587" s="1" t="s">
        <v>6315</v>
      </c>
      <c r="D1587" s="2">
        <v>24357</v>
      </c>
      <c r="E1587">
        <v>7</v>
      </c>
      <c r="F1587">
        <v>9</v>
      </c>
      <c r="G1587">
        <v>1966</v>
      </c>
      <c r="H1587">
        <v>53</v>
      </c>
      <c r="I1587" s="21">
        <f>AVERAGE(completedclient[age])</f>
        <v>45.892717452039484</v>
      </c>
      <c r="J1587" s="1" t="s">
        <v>16990</v>
      </c>
      <c r="K1587" s="1" t="s">
        <v>16991</v>
      </c>
      <c r="L1587" s="1" t="s">
        <v>16720</v>
      </c>
      <c r="M1587" s="1" t="s">
        <v>16173</v>
      </c>
      <c r="N1587" s="1" t="s">
        <v>16992</v>
      </c>
      <c r="O1587" s="1" t="s">
        <v>16993</v>
      </c>
      <c r="P1587" s="1" t="s">
        <v>16994</v>
      </c>
      <c r="Q1587" s="1"/>
      <c r="R1587" s="1" t="s">
        <v>7295</v>
      </c>
      <c r="S1587" s="1" t="s">
        <v>6611</v>
      </c>
      <c r="T1587">
        <v>42367</v>
      </c>
      <c r="U1587">
        <v>53</v>
      </c>
    </row>
    <row r="1588" spans="1:21" x14ac:dyDescent="0.3">
      <c r="A1588">
        <v>1679</v>
      </c>
      <c r="B1588" s="1" t="s">
        <v>16995</v>
      </c>
      <c r="C1588" s="1" t="s">
        <v>6315</v>
      </c>
      <c r="D1588" s="2">
        <v>22753</v>
      </c>
      <c r="E1588">
        <v>17</v>
      </c>
      <c r="F1588">
        <v>4</v>
      </c>
      <c r="G1588">
        <v>1962</v>
      </c>
      <c r="H1588">
        <v>57</v>
      </c>
      <c r="I1588" s="21">
        <f>AVERAGE(completedclient[age])</f>
        <v>45.892717452039484</v>
      </c>
      <c r="J1588" s="1" t="s">
        <v>16996</v>
      </c>
      <c r="K1588" s="1" t="s">
        <v>16997</v>
      </c>
      <c r="L1588" s="1" t="s">
        <v>16732</v>
      </c>
      <c r="M1588" s="1" t="s">
        <v>16180</v>
      </c>
      <c r="N1588" s="1" t="s">
        <v>16998</v>
      </c>
      <c r="O1588" s="1" t="s">
        <v>16999</v>
      </c>
      <c r="P1588" s="1" t="s">
        <v>17000</v>
      </c>
      <c r="Q1588" s="1"/>
      <c r="R1588" s="1" t="s">
        <v>6813</v>
      </c>
      <c r="S1588" s="1" t="s">
        <v>6611</v>
      </c>
      <c r="T1588">
        <v>48931</v>
      </c>
      <c r="U1588">
        <v>67</v>
      </c>
    </row>
    <row r="1589" spans="1:21" x14ac:dyDescent="0.3">
      <c r="A1589">
        <v>1680</v>
      </c>
      <c r="B1589" s="1" t="s">
        <v>17001</v>
      </c>
      <c r="C1589" s="1" t="s">
        <v>6315</v>
      </c>
      <c r="D1589" s="2">
        <v>34786</v>
      </c>
      <c r="E1589">
        <v>28</v>
      </c>
      <c r="F1589">
        <v>3</v>
      </c>
      <c r="G1589">
        <v>1995</v>
      </c>
      <c r="H1589">
        <v>24</v>
      </c>
      <c r="I1589" s="21">
        <f>AVERAGE(completedclient[age])</f>
        <v>45.892717452039484</v>
      </c>
      <c r="J1589" s="1" t="s">
        <v>17002</v>
      </c>
      <c r="K1589" s="1" t="s">
        <v>17003</v>
      </c>
      <c r="L1589" s="1" t="s">
        <v>16751</v>
      </c>
      <c r="M1589" s="1" t="s">
        <v>16187</v>
      </c>
      <c r="N1589" s="1" t="s">
        <v>17004</v>
      </c>
      <c r="O1589" s="1" t="s">
        <v>17005</v>
      </c>
      <c r="P1589" s="1" t="s">
        <v>17006</v>
      </c>
      <c r="Q1589" s="1"/>
      <c r="R1589" s="1" t="s">
        <v>6865</v>
      </c>
      <c r="S1589" s="1" t="s">
        <v>6866</v>
      </c>
      <c r="T1589">
        <v>48487</v>
      </c>
      <c r="U1589">
        <v>29</v>
      </c>
    </row>
    <row r="1590" spans="1:21" x14ac:dyDescent="0.3">
      <c r="A1590">
        <v>1681</v>
      </c>
      <c r="B1590" s="1" t="s">
        <v>17007</v>
      </c>
      <c r="C1590" s="1" t="s">
        <v>6327</v>
      </c>
      <c r="D1590" s="2">
        <v>22245</v>
      </c>
      <c r="E1590">
        <v>25</v>
      </c>
      <c r="F1590">
        <v>11</v>
      </c>
      <c r="G1590">
        <v>1960</v>
      </c>
      <c r="H1590">
        <v>59</v>
      </c>
      <c r="I1590" s="21">
        <f>AVERAGE(completedclient[age])</f>
        <v>45.892717452039484</v>
      </c>
      <c r="J1590" s="1" t="s">
        <v>17008</v>
      </c>
      <c r="K1590" s="1" t="s">
        <v>17009</v>
      </c>
      <c r="L1590" s="1" t="s">
        <v>8726</v>
      </c>
      <c r="M1590" s="1" t="s">
        <v>17010</v>
      </c>
      <c r="N1590" s="1" t="s">
        <v>17011</v>
      </c>
      <c r="O1590" s="1" t="s">
        <v>17012</v>
      </c>
      <c r="P1590" s="1" t="s">
        <v>17013</v>
      </c>
      <c r="Q1590" s="1"/>
      <c r="R1590" s="1" t="s">
        <v>7506</v>
      </c>
      <c r="S1590" s="1" t="s">
        <v>7507</v>
      </c>
      <c r="T1590">
        <v>48144</v>
      </c>
      <c r="U1590">
        <v>34</v>
      </c>
    </row>
    <row r="1591" spans="1:21" x14ac:dyDescent="0.3">
      <c r="A1591">
        <v>1682</v>
      </c>
      <c r="B1591" s="1" t="s">
        <v>17014</v>
      </c>
      <c r="C1591" s="1" t="s">
        <v>6327</v>
      </c>
      <c r="D1591" s="2">
        <v>28010</v>
      </c>
      <c r="E1591">
        <v>7</v>
      </c>
      <c r="F1591">
        <v>9</v>
      </c>
      <c r="G1591">
        <v>1976</v>
      </c>
      <c r="H1591">
        <v>43</v>
      </c>
      <c r="I1591" s="21">
        <f>AVERAGE(completedclient[age])</f>
        <v>45.892717452039484</v>
      </c>
      <c r="J1591" s="1" t="s">
        <v>17015</v>
      </c>
      <c r="K1591" s="1" t="s">
        <v>17016</v>
      </c>
      <c r="L1591" s="1" t="s">
        <v>8740</v>
      </c>
      <c r="M1591" s="1" t="s">
        <v>17017</v>
      </c>
      <c r="N1591" s="1" t="s">
        <v>17018</v>
      </c>
      <c r="O1591" s="1" t="s">
        <v>17019</v>
      </c>
      <c r="P1591" s="1" t="s">
        <v>17020</v>
      </c>
      <c r="Q1591" s="1"/>
      <c r="R1591" s="1" t="s">
        <v>7996</v>
      </c>
      <c r="S1591" s="1" t="s">
        <v>6393</v>
      </c>
      <c r="T1591">
        <v>1843</v>
      </c>
      <c r="U1591">
        <v>69</v>
      </c>
    </row>
    <row r="1592" spans="1:21" x14ac:dyDescent="0.3">
      <c r="A1592">
        <v>1683</v>
      </c>
      <c r="B1592" s="1" t="s">
        <v>17021</v>
      </c>
      <c r="C1592" s="1" t="s">
        <v>6315</v>
      </c>
      <c r="D1592" s="2">
        <v>26291</v>
      </c>
      <c r="E1592">
        <v>24</v>
      </c>
      <c r="F1592">
        <v>12</v>
      </c>
      <c r="G1592">
        <v>1971</v>
      </c>
      <c r="H1592">
        <v>48</v>
      </c>
      <c r="I1592" s="21">
        <f>AVERAGE(completedclient[age])</f>
        <v>45.892717452039484</v>
      </c>
      <c r="J1592" s="1" t="s">
        <v>17022</v>
      </c>
      <c r="K1592" s="1" t="s">
        <v>17023</v>
      </c>
      <c r="L1592" s="1" t="s">
        <v>16757</v>
      </c>
      <c r="M1592" s="1" t="s">
        <v>16200</v>
      </c>
      <c r="N1592" s="1" t="s">
        <v>17024</v>
      </c>
      <c r="O1592" s="1" t="s">
        <v>17025</v>
      </c>
      <c r="P1592" s="1" t="s">
        <v>17026</v>
      </c>
      <c r="Q1592" s="1"/>
      <c r="R1592" s="1" t="s">
        <v>6382</v>
      </c>
      <c r="S1592" s="1" t="s">
        <v>6383</v>
      </c>
      <c r="T1592">
        <v>45581</v>
      </c>
      <c r="U1592">
        <v>15</v>
      </c>
    </row>
    <row r="1593" spans="1:21" x14ac:dyDescent="0.3">
      <c r="A1593">
        <v>1684</v>
      </c>
      <c r="B1593" s="1" t="s">
        <v>17027</v>
      </c>
      <c r="C1593" s="1" t="s">
        <v>6327</v>
      </c>
      <c r="D1593" s="2">
        <v>24405</v>
      </c>
      <c r="E1593">
        <v>25</v>
      </c>
      <c r="F1593">
        <v>10</v>
      </c>
      <c r="G1593">
        <v>1966</v>
      </c>
      <c r="H1593">
        <v>53</v>
      </c>
      <c r="I1593" s="21">
        <f>AVERAGE(completedclient[age])</f>
        <v>45.892717452039484</v>
      </c>
      <c r="J1593" s="1" t="s">
        <v>17028</v>
      </c>
      <c r="K1593" s="1" t="s">
        <v>17029</v>
      </c>
      <c r="L1593" s="1" t="s">
        <v>8768</v>
      </c>
      <c r="M1593" s="1" t="s">
        <v>17030</v>
      </c>
      <c r="N1593" s="1" t="s">
        <v>17031</v>
      </c>
      <c r="O1593" s="1" t="s">
        <v>17032</v>
      </c>
      <c r="P1593" s="1" t="s">
        <v>17033</v>
      </c>
      <c r="Q1593" s="1"/>
      <c r="R1593" s="1" t="s">
        <v>6382</v>
      </c>
      <c r="S1593" s="1" t="s">
        <v>6383</v>
      </c>
      <c r="T1593">
        <v>48966</v>
      </c>
      <c r="U1593">
        <v>15</v>
      </c>
    </row>
    <row r="1594" spans="1:21" x14ac:dyDescent="0.3">
      <c r="A1594">
        <v>1685</v>
      </c>
      <c r="B1594" s="1" t="s">
        <v>17034</v>
      </c>
      <c r="C1594" s="1" t="s">
        <v>6315</v>
      </c>
      <c r="D1594" s="2">
        <v>23488</v>
      </c>
      <c r="E1594">
        <v>21</v>
      </c>
      <c r="F1594">
        <v>4</v>
      </c>
      <c r="G1594">
        <v>1964</v>
      </c>
      <c r="H1594">
        <v>55</v>
      </c>
      <c r="I1594" s="21">
        <f>AVERAGE(completedclient[age])</f>
        <v>45.892717452039484</v>
      </c>
      <c r="J1594" s="1" t="s">
        <v>17035</v>
      </c>
      <c r="K1594" s="1" t="s">
        <v>17036</v>
      </c>
      <c r="L1594" s="1" t="s">
        <v>16763</v>
      </c>
      <c r="M1594" s="1" t="s">
        <v>16213</v>
      </c>
      <c r="N1594" s="1" t="s">
        <v>17037</v>
      </c>
      <c r="O1594" s="1" t="s">
        <v>17038</v>
      </c>
      <c r="P1594" s="1" t="s">
        <v>17039</v>
      </c>
      <c r="Q1594" s="1"/>
      <c r="R1594" s="1" t="s">
        <v>8084</v>
      </c>
      <c r="S1594" s="1" t="s">
        <v>6393</v>
      </c>
      <c r="T1594">
        <v>2723</v>
      </c>
      <c r="U1594">
        <v>61</v>
      </c>
    </row>
    <row r="1595" spans="1:21" x14ac:dyDescent="0.3">
      <c r="A1595">
        <v>1686</v>
      </c>
      <c r="B1595" s="1" t="s">
        <v>17040</v>
      </c>
      <c r="C1595" s="1" t="s">
        <v>6315</v>
      </c>
      <c r="D1595" s="2">
        <v>24784</v>
      </c>
      <c r="E1595">
        <v>8</v>
      </c>
      <c r="F1595">
        <v>11</v>
      </c>
      <c r="G1595">
        <v>1967</v>
      </c>
      <c r="H1595">
        <v>52</v>
      </c>
      <c r="I1595" s="21">
        <f>AVERAGE(completedclient[age])</f>
        <v>45.892717452039484</v>
      </c>
      <c r="J1595" s="1" t="s">
        <v>17041</v>
      </c>
      <c r="K1595" s="1" t="s">
        <v>17042</v>
      </c>
      <c r="L1595" s="1" t="s">
        <v>16769</v>
      </c>
      <c r="M1595" s="1" t="s">
        <v>16226</v>
      </c>
      <c r="N1595" s="1" t="s">
        <v>17043</v>
      </c>
      <c r="O1595" s="1" t="s">
        <v>17044</v>
      </c>
      <c r="P1595" s="1" t="s">
        <v>17045</v>
      </c>
      <c r="Q1595" s="1"/>
      <c r="R1595" s="1" t="s">
        <v>6335</v>
      </c>
      <c r="S1595" s="1" t="s">
        <v>6336</v>
      </c>
      <c r="T1595">
        <v>10019</v>
      </c>
      <c r="U1595">
        <v>1</v>
      </c>
    </row>
    <row r="1596" spans="1:21" x14ac:dyDescent="0.3">
      <c r="A1596">
        <v>1687</v>
      </c>
      <c r="B1596" s="1" t="s">
        <v>17046</v>
      </c>
      <c r="C1596" s="1" t="s">
        <v>6327</v>
      </c>
      <c r="D1596" s="2">
        <v>24530</v>
      </c>
      <c r="E1596">
        <v>27</v>
      </c>
      <c r="F1596">
        <v>2</v>
      </c>
      <c r="G1596">
        <v>1967</v>
      </c>
      <c r="H1596">
        <v>52</v>
      </c>
      <c r="I1596" s="21">
        <f>AVERAGE(completedclient[age])</f>
        <v>45.892717452039484</v>
      </c>
      <c r="J1596" s="1" t="s">
        <v>17047</v>
      </c>
      <c r="K1596" s="1" t="s">
        <v>17048</v>
      </c>
      <c r="L1596" s="1" t="s">
        <v>6647</v>
      </c>
      <c r="M1596" s="1" t="s">
        <v>17049</v>
      </c>
      <c r="N1596" s="1" t="s">
        <v>17050</v>
      </c>
      <c r="O1596" s="1" t="s">
        <v>17051</v>
      </c>
      <c r="P1596" s="1" t="s">
        <v>17052</v>
      </c>
      <c r="Q1596" s="1"/>
      <c r="R1596" s="1" t="s">
        <v>6335</v>
      </c>
      <c r="S1596" s="1" t="s">
        <v>6336</v>
      </c>
      <c r="T1596">
        <v>10041</v>
      </c>
      <c r="U1596">
        <v>1</v>
      </c>
    </row>
    <row r="1597" spans="1:21" x14ac:dyDescent="0.3">
      <c r="A1597">
        <v>1688</v>
      </c>
      <c r="B1597" s="1" t="s">
        <v>17053</v>
      </c>
      <c r="C1597" s="1" t="s">
        <v>6327</v>
      </c>
      <c r="D1597" s="2">
        <v>15928</v>
      </c>
      <c r="E1597">
        <v>10</v>
      </c>
      <c r="F1597">
        <v>8</v>
      </c>
      <c r="G1597">
        <v>1943</v>
      </c>
      <c r="H1597">
        <v>76</v>
      </c>
      <c r="I1597" s="21">
        <f>AVERAGE(completedclient[age])</f>
        <v>45.892717452039484</v>
      </c>
      <c r="J1597" s="1" t="s">
        <v>17054</v>
      </c>
      <c r="K1597" s="1" t="s">
        <v>17055</v>
      </c>
      <c r="L1597" s="1" t="s">
        <v>8783</v>
      </c>
      <c r="M1597" s="1" t="s">
        <v>17056</v>
      </c>
      <c r="N1597" s="1" t="s">
        <v>17057</v>
      </c>
      <c r="O1597" s="1" t="s">
        <v>17058</v>
      </c>
      <c r="P1597" s="1" t="s">
        <v>17059</v>
      </c>
      <c r="Q1597" s="1"/>
      <c r="R1597" s="1" t="s">
        <v>6758</v>
      </c>
      <c r="S1597" s="1" t="s">
        <v>6759</v>
      </c>
      <c r="T1597">
        <v>45332</v>
      </c>
      <c r="U1597">
        <v>32</v>
      </c>
    </row>
    <row r="1598" spans="1:21" x14ac:dyDescent="0.3">
      <c r="A1598">
        <v>1689</v>
      </c>
      <c r="B1598" s="1" t="s">
        <v>17060</v>
      </c>
      <c r="C1598" s="1" t="s">
        <v>6327</v>
      </c>
      <c r="D1598" s="2">
        <v>20793</v>
      </c>
      <c r="E1598">
        <v>4</v>
      </c>
      <c r="F1598">
        <v>12</v>
      </c>
      <c r="G1598">
        <v>1956</v>
      </c>
      <c r="H1598">
        <v>63</v>
      </c>
      <c r="I1598" s="21">
        <f>AVERAGE(completedclient[age])</f>
        <v>45.892717452039484</v>
      </c>
      <c r="J1598" s="1" t="s">
        <v>17061</v>
      </c>
      <c r="K1598" s="1" t="s">
        <v>13739</v>
      </c>
      <c r="L1598" s="1" t="s">
        <v>8799</v>
      </c>
      <c r="M1598" s="1" t="s">
        <v>17062</v>
      </c>
      <c r="N1598" s="1" t="s">
        <v>17063</v>
      </c>
      <c r="O1598" s="1" t="s">
        <v>17064</v>
      </c>
      <c r="P1598" s="1" t="s">
        <v>17065</v>
      </c>
      <c r="Q1598" s="1"/>
      <c r="R1598" s="1" t="s">
        <v>6335</v>
      </c>
      <c r="S1598" s="1" t="s">
        <v>6336</v>
      </c>
      <c r="T1598">
        <v>10037</v>
      </c>
      <c r="U1598">
        <v>1</v>
      </c>
    </row>
    <row r="1599" spans="1:21" x14ac:dyDescent="0.3">
      <c r="A1599">
        <v>1690</v>
      </c>
      <c r="B1599" s="1" t="s">
        <v>17066</v>
      </c>
      <c r="C1599" s="1" t="s">
        <v>6315</v>
      </c>
      <c r="D1599" s="2">
        <v>24701</v>
      </c>
      <c r="E1599">
        <v>17</v>
      </c>
      <c r="F1599">
        <v>8</v>
      </c>
      <c r="G1599">
        <v>1967</v>
      </c>
      <c r="H1599">
        <v>52</v>
      </c>
      <c r="I1599" s="21">
        <f>AVERAGE(completedclient[age])</f>
        <v>45.892717452039484</v>
      </c>
      <c r="J1599" s="1" t="s">
        <v>17067</v>
      </c>
      <c r="K1599" s="1" t="s">
        <v>17068</v>
      </c>
      <c r="L1599" s="1" t="s">
        <v>12457</v>
      </c>
      <c r="M1599" s="1" t="s">
        <v>16244</v>
      </c>
      <c r="N1599" s="1" t="s">
        <v>17069</v>
      </c>
      <c r="O1599" s="1" t="s">
        <v>17070</v>
      </c>
      <c r="P1599" s="1" t="s">
        <v>17071</v>
      </c>
      <c r="Q1599" s="1" t="s">
        <v>7339</v>
      </c>
      <c r="R1599" s="1" t="s">
        <v>6502</v>
      </c>
      <c r="S1599" s="1" t="s">
        <v>6503</v>
      </c>
      <c r="T1599">
        <v>43062</v>
      </c>
      <c r="U1599">
        <v>46</v>
      </c>
    </row>
    <row r="1600" spans="1:21" x14ac:dyDescent="0.3">
      <c r="A1600">
        <v>1691</v>
      </c>
      <c r="B1600" s="1" t="s">
        <v>17072</v>
      </c>
      <c r="C1600" s="1" t="s">
        <v>6315</v>
      </c>
      <c r="D1600" s="2">
        <v>35834</v>
      </c>
      <c r="E1600">
        <v>8</v>
      </c>
      <c r="F1600">
        <v>2</v>
      </c>
      <c r="G1600">
        <v>1998</v>
      </c>
      <c r="H1600">
        <v>21</v>
      </c>
      <c r="I1600" s="21">
        <f>AVERAGE(completedclient[age])</f>
        <v>45.892717452039484</v>
      </c>
      <c r="J1600" s="1" t="s">
        <v>17073</v>
      </c>
      <c r="K1600" s="1" t="s">
        <v>17074</v>
      </c>
      <c r="L1600" s="1" t="s">
        <v>16780</v>
      </c>
      <c r="M1600" s="1" t="s">
        <v>16251</v>
      </c>
      <c r="N1600" s="1" t="s">
        <v>17075</v>
      </c>
      <c r="O1600" s="1" t="s">
        <v>17076</v>
      </c>
      <c r="P1600" s="1" t="s">
        <v>17077</v>
      </c>
      <c r="Q1600" s="1"/>
      <c r="R1600" s="1" t="s">
        <v>6457</v>
      </c>
      <c r="S1600" s="1" t="s">
        <v>6458</v>
      </c>
      <c r="T1600">
        <v>42387</v>
      </c>
      <c r="U1600">
        <v>21</v>
      </c>
    </row>
    <row r="1601" spans="1:21" x14ac:dyDescent="0.3">
      <c r="A1601">
        <v>1692</v>
      </c>
      <c r="B1601" s="1" t="s">
        <v>17078</v>
      </c>
      <c r="C1601" s="1" t="s">
        <v>6327</v>
      </c>
      <c r="D1601" s="2">
        <v>33641</v>
      </c>
      <c r="E1601">
        <v>7</v>
      </c>
      <c r="F1601">
        <v>2</v>
      </c>
      <c r="G1601">
        <v>1992</v>
      </c>
      <c r="H1601">
        <v>27</v>
      </c>
      <c r="I1601" s="21">
        <f>AVERAGE(completedclient[age])</f>
        <v>45.892717452039484</v>
      </c>
      <c r="J1601" s="1" t="s">
        <v>17079</v>
      </c>
      <c r="K1601" s="1" t="s">
        <v>17080</v>
      </c>
      <c r="L1601" s="1" t="s">
        <v>8813</v>
      </c>
      <c r="M1601" s="1" t="s">
        <v>6576</v>
      </c>
      <c r="N1601" s="1" t="s">
        <v>17081</v>
      </c>
      <c r="O1601" s="1" t="s">
        <v>17082</v>
      </c>
      <c r="P1601" s="1" t="s">
        <v>17083</v>
      </c>
      <c r="Q1601" s="1"/>
      <c r="R1601" s="1" t="s">
        <v>9016</v>
      </c>
      <c r="S1601" s="1" t="s">
        <v>7228</v>
      </c>
      <c r="T1601">
        <v>47441</v>
      </c>
      <c r="U1601">
        <v>62</v>
      </c>
    </row>
    <row r="1602" spans="1:21" x14ac:dyDescent="0.3">
      <c r="A1602">
        <v>1693</v>
      </c>
      <c r="B1602" s="1" t="s">
        <v>17084</v>
      </c>
      <c r="C1602" s="1" t="s">
        <v>6315</v>
      </c>
      <c r="D1602" s="2">
        <v>36713</v>
      </c>
      <c r="E1602">
        <v>6</v>
      </c>
      <c r="F1602">
        <v>7</v>
      </c>
      <c r="G1602">
        <v>2000</v>
      </c>
      <c r="H1602">
        <v>19</v>
      </c>
      <c r="I1602" s="21">
        <f>AVERAGE(completedclient[age])</f>
        <v>45.892717452039484</v>
      </c>
      <c r="J1602" s="1" t="s">
        <v>17085</v>
      </c>
      <c r="K1602" s="1" t="s">
        <v>17086</v>
      </c>
      <c r="L1602" s="1" t="s">
        <v>16792</v>
      </c>
      <c r="M1602" s="1" t="s">
        <v>16258</v>
      </c>
      <c r="N1602" s="1" t="s">
        <v>17087</v>
      </c>
      <c r="O1602" s="1" t="s">
        <v>17088</v>
      </c>
      <c r="P1602" s="1" t="s">
        <v>17089</v>
      </c>
      <c r="Q1602" s="1"/>
      <c r="R1602" s="1" t="s">
        <v>6776</v>
      </c>
      <c r="S1602" s="1" t="s">
        <v>6777</v>
      </c>
      <c r="T1602">
        <v>46648</v>
      </c>
      <c r="U1602">
        <v>45</v>
      </c>
    </row>
    <row r="1603" spans="1:21" x14ac:dyDescent="0.3">
      <c r="A1603">
        <v>1694</v>
      </c>
      <c r="B1603" s="1" t="s">
        <v>17090</v>
      </c>
      <c r="C1603" s="1" t="s">
        <v>6327</v>
      </c>
      <c r="D1603" s="2">
        <v>36521</v>
      </c>
      <c r="E1603">
        <v>27</v>
      </c>
      <c r="F1603">
        <v>12</v>
      </c>
      <c r="G1603">
        <v>1999</v>
      </c>
      <c r="H1603">
        <v>20</v>
      </c>
      <c r="I1603" s="21">
        <f>AVERAGE(completedclient[age])</f>
        <v>45.892717452039484</v>
      </c>
      <c r="J1603" s="1" t="s">
        <v>17091</v>
      </c>
      <c r="K1603" s="1" t="s">
        <v>17092</v>
      </c>
      <c r="L1603" s="1" t="s">
        <v>8827</v>
      </c>
      <c r="M1603" s="1" t="s">
        <v>17093</v>
      </c>
      <c r="N1603" s="1" t="s">
        <v>17094</v>
      </c>
      <c r="O1603" s="1" t="s">
        <v>17095</v>
      </c>
      <c r="P1603" s="1" t="s">
        <v>17096</v>
      </c>
      <c r="Q1603" s="1"/>
      <c r="R1603" s="1" t="s">
        <v>6776</v>
      </c>
      <c r="S1603" s="1" t="s">
        <v>6777</v>
      </c>
      <c r="T1603">
        <v>40867</v>
      </c>
      <c r="U1603">
        <v>45</v>
      </c>
    </row>
    <row r="1604" spans="1:21" x14ac:dyDescent="0.3">
      <c r="A1604">
        <v>1696</v>
      </c>
      <c r="B1604" s="1" t="s">
        <v>17097</v>
      </c>
      <c r="C1604" s="1" t="s">
        <v>6315</v>
      </c>
      <c r="D1604" s="2">
        <v>15786</v>
      </c>
      <c r="E1604">
        <v>21</v>
      </c>
      <c r="F1604">
        <v>3</v>
      </c>
      <c r="G1604">
        <v>1943</v>
      </c>
      <c r="H1604">
        <v>76</v>
      </c>
      <c r="I1604" s="21">
        <f>AVERAGE(completedclient[age])</f>
        <v>45.892717452039484</v>
      </c>
      <c r="J1604" s="1" t="s">
        <v>17098</v>
      </c>
      <c r="K1604" s="1" t="s">
        <v>17099</v>
      </c>
      <c r="L1604" s="1" t="s">
        <v>16804</v>
      </c>
      <c r="M1604" s="1" t="s">
        <v>16277</v>
      </c>
      <c r="N1604" s="1" t="s">
        <v>17100</v>
      </c>
      <c r="O1604" s="1" t="s">
        <v>17101</v>
      </c>
      <c r="P1604" s="1" t="s">
        <v>17102</v>
      </c>
      <c r="Q1604" s="1"/>
      <c r="R1604" s="1" t="s">
        <v>6335</v>
      </c>
      <c r="S1604" s="1" t="s">
        <v>6336</v>
      </c>
      <c r="T1604">
        <v>10174</v>
      </c>
      <c r="U1604">
        <v>1</v>
      </c>
    </row>
    <row r="1605" spans="1:21" x14ac:dyDescent="0.3">
      <c r="A1605">
        <v>1697</v>
      </c>
      <c r="B1605" s="1" t="s">
        <v>17103</v>
      </c>
      <c r="C1605" s="1" t="s">
        <v>6315</v>
      </c>
      <c r="D1605" s="2">
        <v>30691</v>
      </c>
      <c r="E1605">
        <v>10</v>
      </c>
      <c r="F1605">
        <v>1</v>
      </c>
      <c r="G1605">
        <v>1984</v>
      </c>
      <c r="H1605">
        <v>36</v>
      </c>
      <c r="I1605" s="21">
        <f>AVERAGE(completedclient[age])</f>
        <v>45.892717452039484</v>
      </c>
      <c r="J1605" s="1" t="s">
        <v>17104</v>
      </c>
      <c r="K1605" s="1" t="s">
        <v>17105</v>
      </c>
      <c r="L1605" s="1" t="s">
        <v>16816</v>
      </c>
      <c r="M1605" s="1" t="s">
        <v>16290</v>
      </c>
      <c r="N1605" s="1" t="s">
        <v>17106</v>
      </c>
      <c r="O1605" s="1" t="s">
        <v>17107</v>
      </c>
      <c r="P1605" s="1" t="s">
        <v>17108</v>
      </c>
      <c r="Q1605" s="1"/>
      <c r="R1605" s="1" t="s">
        <v>7206</v>
      </c>
      <c r="S1605" s="1" t="s">
        <v>6393</v>
      </c>
      <c r="T1605">
        <v>1854</v>
      </c>
      <c r="U1605">
        <v>55</v>
      </c>
    </row>
    <row r="1606" spans="1:21" x14ac:dyDescent="0.3">
      <c r="A1606">
        <v>1698</v>
      </c>
      <c r="B1606" s="1" t="s">
        <v>17109</v>
      </c>
      <c r="C1606" s="1" t="s">
        <v>6327</v>
      </c>
      <c r="D1606" s="2">
        <v>32102</v>
      </c>
      <c r="E1606">
        <v>21</v>
      </c>
      <c r="F1606">
        <v>11</v>
      </c>
      <c r="G1606">
        <v>1987</v>
      </c>
      <c r="H1606">
        <v>32</v>
      </c>
      <c r="I1606" s="21">
        <f>AVERAGE(completedclient[age])</f>
        <v>45.892717452039484</v>
      </c>
      <c r="J1606" s="1" t="s">
        <v>17110</v>
      </c>
      <c r="K1606" s="1" t="s">
        <v>17111</v>
      </c>
      <c r="L1606" s="1" t="s">
        <v>8835</v>
      </c>
      <c r="M1606" s="1" t="s">
        <v>17112</v>
      </c>
      <c r="N1606" s="1" t="s">
        <v>17113</v>
      </c>
      <c r="O1606" s="1" t="s">
        <v>17114</v>
      </c>
      <c r="P1606" s="1" t="s">
        <v>17115</v>
      </c>
      <c r="Q1606" s="1"/>
      <c r="R1606" s="1" t="s">
        <v>7206</v>
      </c>
      <c r="S1606" s="1" t="s">
        <v>6393</v>
      </c>
      <c r="T1606">
        <v>1854</v>
      </c>
      <c r="U1606">
        <v>55</v>
      </c>
    </row>
    <row r="1607" spans="1:21" x14ac:dyDescent="0.3">
      <c r="A1607">
        <v>1699</v>
      </c>
      <c r="B1607" s="1" t="s">
        <v>17116</v>
      </c>
      <c r="C1607" s="1" t="s">
        <v>6327</v>
      </c>
      <c r="D1607" s="2">
        <v>27464</v>
      </c>
      <c r="E1607">
        <v>11</v>
      </c>
      <c r="F1607">
        <v>3</v>
      </c>
      <c r="G1607">
        <v>1975</v>
      </c>
      <c r="H1607">
        <v>44</v>
      </c>
      <c r="I1607" s="21">
        <f>AVERAGE(completedclient[age])</f>
        <v>45.892717452039484</v>
      </c>
      <c r="J1607" s="1" t="s">
        <v>17117</v>
      </c>
      <c r="K1607" s="1" t="s">
        <v>6434</v>
      </c>
      <c r="L1607" s="1" t="s">
        <v>8855</v>
      </c>
      <c r="M1607" s="1" t="s">
        <v>17118</v>
      </c>
      <c r="N1607" s="1" t="s">
        <v>17119</v>
      </c>
      <c r="O1607" s="1" t="s">
        <v>17120</v>
      </c>
      <c r="P1607" s="1" t="s">
        <v>17121</v>
      </c>
      <c r="Q1607" s="1"/>
      <c r="R1607" s="1" t="s">
        <v>7147</v>
      </c>
      <c r="S1607" s="1" t="s">
        <v>7148</v>
      </c>
      <c r="T1607">
        <v>49457</v>
      </c>
      <c r="U1607">
        <v>17</v>
      </c>
    </row>
    <row r="1608" spans="1:21" x14ac:dyDescent="0.3">
      <c r="A1608">
        <v>1700</v>
      </c>
      <c r="B1608" s="1" t="s">
        <v>17122</v>
      </c>
      <c r="C1608" s="1" t="s">
        <v>6327</v>
      </c>
      <c r="D1608" s="2">
        <v>25271</v>
      </c>
      <c r="E1608">
        <v>9</v>
      </c>
      <c r="F1608">
        <v>3</v>
      </c>
      <c r="G1608">
        <v>1969</v>
      </c>
      <c r="H1608">
        <v>50</v>
      </c>
      <c r="I1608" s="21">
        <f>AVERAGE(completedclient[age])</f>
        <v>45.892717452039484</v>
      </c>
      <c r="J1608" s="1" t="s">
        <v>17123</v>
      </c>
      <c r="K1608" s="1" t="s">
        <v>17124</v>
      </c>
      <c r="L1608" s="1" t="s">
        <v>8868</v>
      </c>
      <c r="M1608" s="1" t="s">
        <v>17125</v>
      </c>
      <c r="N1608" s="1" t="s">
        <v>17126</v>
      </c>
      <c r="O1608" s="1" t="s">
        <v>17127</v>
      </c>
      <c r="P1608" s="1" t="s">
        <v>17128</v>
      </c>
      <c r="Q1608" s="1"/>
      <c r="R1608" s="1" t="s">
        <v>6627</v>
      </c>
      <c r="S1608" s="1" t="s">
        <v>6628</v>
      </c>
      <c r="T1608">
        <v>42232</v>
      </c>
      <c r="U1608">
        <v>7</v>
      </c>
    </row>
    <row r="1609" spans="1:21" x14ac:dyDescent="0.3">
      <c r="A1609">
        <v>1701</v>
      </c>
      <c r="B1609" s="1" t="s">
        <v>17129</v>
      </c>
      <c r="C1609" s="1" t="s">
        <v>6315</v>
      </c>
      <c r="D1609" s="2">
        <v>23904</v>
      </c>
      <c r="E1609">
        <v>11</v>
      </c>
      <c r="F1609">
        <v>6</v>
      </c>
      <c r="G1609">
        <v>1965</v>
      </c>
      <c r="H1609">
        <v>54</v>
      </c>
      <c r="I1609" s="21">
        <f>AVERAGE(completedclient[age])</f>
        <v>45.892717452039484</v>
      </c>
      <c r="J1609" s="1" t="s">
        <v>17130</v>
      </c>
      <c r="K1609" s="1" t="s">
        <v>17131</v>
      </c>
      <c r="L1609" s="1" t="s">
        <v>16829</v>
      </c>
      <c r="M1609" s="1" t="s">
        <v>16297</v>
      </c>
      <c r="N1609" s="1" t="s">
        <v>17132</v>
      </c>
      <c r="O1609" s="1" t="s">
        <v>17133</v>
      </c>
      <c r="P1609" s="1" t="s">
        <v>17134</v>
      </c>
      <c r="Q1609" s="1"/>
      <c r="R1609" s="1" t="s">
        <v>6627</v>
      </c>
      <c r="S1609" s="1" t="s">
        <v>6628</v>
      </c>
      <c r="T1609">
        <v>47255</v>
      </c>
      <c r="U1609">
        <v>7</v>
      </c>
    </row>
    <row r="1610" spans="1:21" x14ac:dyDescent="0.3">
      <c r="A1610">
        <v>1702</v>
      </c>
      <c r="B1610" s="1" t="s">
        <v>17135</v>
      </c>
      <c r="C1610" s="1" t="s">
        <v>6315</v>
      </c>
      <c r="D1610" s="2">
        <v>34066</v>
      </c>
      <c r="E1610">
        <v>7</v>
      </c>
      <c r="F1610">
        <v>4</v>
      </c>
      <c r="G1610">
        <v>1993</v>
      </c>
      <c r="H1610">
        <v>26</v>
      </c>
      <c r="I1610" s="21">
        <f>AVERAGE(completedclient[age])</f>
        <v>45.892717452039484</v>
      </c>
      <c r="J1610" s="1" t="s">
        <v>17136</v>
      </c>
      <c r="K1610" s="1" t="s">
        <v>17137</v>
      </c>
      <c r="L1610" s="1" t="s">
        <v>16856</v>
      </c>
      <c r="M1610" s="1" t="s">
        <v>16310</v>
      </c>
      <c r="N1610" s="1" t="s">
        <v>17138</v>
      </c>
      <c r="O1610" s="1" t="s">
        <v>17139</v>
      </c>
      <c r="P1610" s="1" t="s">
        <v>17140</v>
      </c>
      <c r="Q1610" s="1"/>
      <c r="R1610" s="1" t="s">
        <v>7295</v>
      </c>
      <c r="S1610" s="1" t="s">
        <v>6611</v>
      </c>
      <c r="T1610">
        <v>48781</v>
      </c>
      <c r="U1610">
        <v>53</v>
      </c>
    </row>
    <row r="1611" spans="1:21" x14ac:dyDescent="0.3">
      <c r="A1611">
        <v>1703</v>
      </c>
      <c r="B1611" s="1" t="s">
        <v>17141</v>
      </c>
      <c r="C1611" s="1" t="s">
        <v>6327</v>
      </c>
      <c r="D1611" s="2">
        <v>13891</v>
      </c>
      <c r="E1611">
        <v>11</v>
      </c>
      <c r="F1611">
        <v>1</v>
      </c>
      <c r="G1611">
        <v>1938</v>
      </c>
      <c r="H1611">
        <v>82</v>
      </c>
      <c r="I1611" s="21">
        <f>AVERAGE(completedclient[age])</f>
        <v>45.892717452039484</v>
      </c>
      <c r="J1611" s="1" t="s">
        <v>17142</v>
      </c>
      <c r="K1611" s="1" t="s">
        <v>17143</v>
      </c>
      <c r="L1611" s="1" t="s">
        <v>8888</v>
      </c>
      <c r="M1611" s="1" t="s">
        <v>17144</v>
      </c>
      <c r="N1611" s="1" t="s">
        <v>17145</v>
      </c>
      <c r="O1611" s="1" t="s">
        <v>17146</v>
      </c>
      <c r="P1611" s="1" t="s">
        <v>17147</v>
      </c>
      <c r="Q1611" s="1"/>
      <c r="R1611" s="1" t="s">
        <v>6852</v>
      </c>
      <c r="S1611" s="1" t="s">
        <v>6336</v>
      </c>
      <c r="T1611">
        <v>14216</v>
      </c>
      <c r="U1611">
        <v>50</v>
      </c>
    </row>
    <row r="1612" spans="1:21" x14ac:dyDescent="0.3">
      <c r="A1612">
        <v>1704</v>
      </c>
      <c r="B1612" s="1" t="s">
        <v>17148</v>
      </c>
      <c r="C1612" s="1" t="s">
        <v>6315</v>
      </c>
      <c r="D1612" s="2">
        <v>12695</v>
      </c>
      <c r="E1612">
        <v>3</v>
      </c>
      <c r="F1612">
        <v>10</v>
      </c>
      <c r="G1612">
        <v>1934</v>
      </c>
      <c r="H1612">
        <v>85</v>
      </c>
      <c r="I1612" s="21">
        <f>AVERAGE(completedclient[age])</f>
        <v>45.892717452039484</v>
      </c>
      <c r="J1612" s="1" t="s">
        <v>17149</v>
      </c>
      <c r="K1612" s="1" t="s">
        <v>17150</v>
      </c>
      <c r="L1612" s="1" t="s">
        <v>16869</v>
      </c>
      <c r="M1612" s="1" t="s">
        <v>16323</v>
      </c>
      <c r="N1612" s="1" t="s">
        <v>17151</v>
      </c>
      <c r="O1612" s="1" t="s">
        <v>17152</v>
      </c>
      <c r="P1612" s="1" t="s">
        <v>17153</v>
      </c>
      <c r="Q1612" s="1"/>
      <c r="R1612" s="1" t="s">
        <v>6852</v>
      </c>
      <c r="S1612" s="1" t="s">
        <v>6336</v>
      </c>
      <c r="T1612">
        <v>14215</v>
      </c>
      <c r="U1612">
        <v>50</v>
      </c>
    </row>
    <row r="1613" spans="1:21" x14ac:dyDescent="0.3">
      <c r="A1613">
        <v>1705</v>
      </c>
      <c r="B1613" s="1" t="s">
        <v>17154</v>
      </c>
      <c r="C1613" s="1" t="s">
        <v>6315</v>
      </c>
      <c r="D1613" s="2">
        <v>24289</v>
      </c>
      <c r="E1613">
        <v>1</v>
      </c>
      <c r="F1613">
        <v>7</v>
      </c>
      <c r="G1613">
        <v>1966</v>
      </c>
      <c r="H1613">
        <v>53</v>
      </c>
      <c r="I1613" s="21">
        <f>AVERAGE(completedclient[age])</f>
        <v>45.892717452039484</v>
      </c>
      <c r="J1613" s="1" t="s">
        <v>17155</v>
      </c>
      <c r="K1613" s="1" t="s">
        <v>17156</v>
      </c>
      <c r="L1613" s="1" t="s">
        <v>16875</v>
      </c>
      <c r="M1613" s="1" t="s">
        <v>16341</v>
      </c>
      <c r="N1613" s="1" t="s">
        <v>17157</v>
      </c>
      <c r="O1613" s="1" t="s">
        <v>17158</v>
      </c>
      <c r="P1613" s="1" t="s">
        <v>17159</v>
      </c>
      <c r="Q1613" s="1"/>
      <c r="R1613" s="1" t="s">
        <v>6709</v>
      </c>
      <c r="S1613" s="1" t="s">
        <v>6710</v>
      </c>
      <c r="T1613">
        <v>44294</v>
      </c>
      <c r="U1613">
        <v>19</v>
      </c>
    </row>
    <row r="1614" spans="1:21" x14ac:dyDescent="0.3">
      <c r="A1614">
        <v>1706</v>
      </c>
      <c r="B1614" s="1" t="s">
        <v>17160</v>
      </c>
      <c r="C1614" s="1" t="s">
        <v>6327</v>
      </c>
      <c r="D1614" s="2">
        <v>23577</v>
      </c>
      <c r="E1614">
        <v>19</v>
      </c>
      <c r="F1614">
        <v>7</v>
      </c>
      <c r="G1614">
        <v>1964</v>
      </c>
      <c r="H1614">
        <v>55</v>
      </c>
      <c r="I1614" s="21">
        <f>AVERAGE(completedclient[age])</f>
        <v>45.892717452039484</v>
      </c>
      <c r="J1614" s="1" t="s">
        <v>17161</v>
      </c>
      <c r="K1614" s="1" t="s">
        <v>17162</v>
      </c>
      <c r="L1614" s="1" t="s">
        <v>8908</v>
      </c>
      <c r="M1614" s="1" t="s">
        <v>17163</v>
      </c>
      <c r="N1614" s="1" t="s">
        <v>17164</v>
      </c>
      <c r="O1614" s="1" t="s">
        <v>17165</v>
      </c>
      <c r="P1614" s="1" t="s">
        <v>17166</v>
      </c>
      <c r="Q1614" s="1"/>
      <c r="R1614" s="1" t="s">
        <v>6709</v>
      </c>
      <c r="S1614" s="1" t="s">
        <v>6710</v>
      </c>
      <c r="T1614">
        <v>41558</v>
      </c>
      <c r="U1614">
        <v>19</v>
      </c>
    </row>
    <row r="1615" spans="1:21" x14ac:dyDescent="0.3">
      <c r="A1615">
        <v>1707</v>
      </c>
      <c r="B1615" s="1" t="s">
        <v>17167</v>
      </c>
      <c r="C1615" s="1" t="s">
        <v>6327</v>
      </c>
      <c r="D1615" s="2">
        <v>25982</v>
      </c>
      <c r="E1615">
        <v>18</v>
      </c>
      <c r="F1615">
        <v>2</v>
      </c>
      <c r="G1615">
        <v>1971</v>
      </c>
      <c r="H1615">
        <v>48</v>
      </c>
      <c r="I1615" s="21">
        <f>AVERAGE(completedclient[age])</f>
        <v>45.892717452039484</v>
      </c>
      <c r="J1615" s="1" t="s">
        <v>17168</v>
      </c>
      <c r="K1615" s="1" t="s">
        <v>15257</v>
      </c>
      <c r="L1615" s="1" t="s">
        <v>8916</v>
      </c>
      <c r="M1615" s="1" t="s">
        <v>6402</v>
      </c>
      <c r="N1615" s="1" t="s">
        <v>17169</v>
      </c>
      <c r="O1615" s="1" t="s">
        <v>17170</v>
      </c>
      <c r="P1615" s="1" t="s">
        <v>17171</v>
      </c>
      <c r="Q1615" s="1"/>
      <c r="R1615" s="1" t="s">
        <v>7599</v>
      </c>
      <c r="S1615" s="1" t="s">
        <v>7600</v>
      </c>
      <c r="T1615">
        <v>42894</v>
      </c>
      <c r="U1615">
        <v>10</v>
      </c>
    </row>
    <row r="1616" spans="1:21" x14ac:dyDescent="0.3">
      <c r="A1616">
        <v>1709</v>
      </c>
      <c r="B1616" s="1" t="s">
        <v>17172</v>
      </c>
      <c r="C1616" s="1" t="s">
        <v>6315</v>
      </c>
      <c r="D1616" s="2">
        <v>26646</v>
      </c>
      <c r="E1616">
        <v>13</v>
      </c>
      <c r="F1616">
        <v>12</v>
      </c>
      <c r="G1616">
        <v>1972</v>
      </c>
      <c r="H1616">
        <v>47</v>
      </c>
      <c r="I1616" s="21">
        <f>AVERAGE(completedclient[age])</f>
        <v>45.892717452039484</v>
      </c>
      <c r="J1616" s="1" t="s">
        <v>17173</v>
      </c>
      <c r="K1616" s="1" t="s">
        <v>7030</v>
      </c>
      <c r="L1616" s="1" t="s">
        <v>16881</v>
      </c>
      <c r="M1616" s="1" t="s">
        <v>14469</v>
      </c>
      <c r="N1616" s="1" t="s">
        <v>17174</v>
      </c>
      <c r="O1616" s="1" t="s">
        <v>17175</v>
      </c>
      <c r="P1616" s="1" t="s">
        <v>17176</v>
      </c>
      <c r="Q1616" s="1" t="s">
        <v>7463</v>
      </c>
      <c r="R1616" s="1" t="s">
        <v>6556</v>
      </c>
      <c r="S1616" s="1" t="s">
        <v>6557</v>
      </c>
      <c r="T1616">
        <v>48128</v>
      </c>
      <c r="U1616">
        <v>74</v>
      </c>
    </row>
    <row r="1617" spans="1:21" x14ac:dyDescent="0.3">
      <c r="A1617">
        <v>1710</v>
      </c>
      <c r="B1617" s="1" t="s">
        <v>17177</v>
      </c>
      <c r="C1617" s="1" t="s">
        <v>6327</v>
      </c>
      <c r="D1617" s="2">
        <v>23418</v>
      </c>
      <c r="E1617">
        <v>11</v>
      </c>
      <c r="F1617">
        <v>2</v>
      </c>
      <c r="G1617">
        <v>1964</v>
      </c>
      <c r="H1617">
        <v>55</v>
      </c>
      <c r="I1617" s="21">
        <f>AVERAGE(completedclient[age])</f>
        <v>45.892717452039484</v>
      </c>
      <c r="J1617" s="1" t="s">
        <v>17178</v>
      </c>
      <c r="K1617" s="1" t="s">
        <v>17179</v>
      </c>
      <c r="L1617" s="1" t="s">
        <v>8924</v>
      </c>
      <c r="M1617" s="1" t="s">
        <v>17180</v>
      </c>
      <c r="N1617" s="1" t="s">
        <v>17181</v>
      </c>
      <c r="O1617" s="1" t="s">
        <v>17182</v>
      </c>
      <c r="P1617" s="1" t="s">
        <v>17183</v>
      </c>
      <c r="Q1617" s="1"/>
      <c r="R1617" s="1" t="s">
        <v>6438</v>
      </c>
      <c r="S1617" s="1" t="s">
        <v>6439</v>
      </c>
      <c r="T1617">
        <v>47347</v>
      </c>
      <c r="U1617">
        <v>54</v>
      </c>
    </row>
    <row r="1618" spans="1:21" x14ac:dyDescent="0.3">
      <c r="A1618">
        <v>1711</v>
      </c>
      <c r="B1618" s="1" t="s">
        <v>17184</v>
      </c>
      <c r="C1618" s="1" t="s">
        <v>6315</v>
      </c>
      <c r="D1618" s="2">
        <v>30116</v>
      </c>
      <c r="E1618">
        <v>14</v>
      </c>
      <c r="F1618">
        <v>6</v>
      </c>
      <c r="G1618">
        <v>1982</v>
      </c>
      <c r="H1618">
        <v>37</v>
      </c>
      <c r="I1618" s="21">
        <f>AVERAGE(completedclient[age])</f>
        <v>45.892717452039484</v>
      </c>
      <c r="J1618" s="1" t="s">
        <v>17185</v>
      </c>
      <c r="K1618" s="1" t="s">
        <v>17186</v>
      </c>
      <c r="L1618" s="1" t="s">
        <v>16887</v>
      </c>
      <c r="M1618" s="1" t="s">
        <v>16372</v>
      </c>
      <c r="N1618" s="1" t="s">
        <v>17187</v>
      </c>
      <c r="O1618" s="1" t="s">
        <v>17188</v>
      </c>
      <c r="P1618" s="1" t="s">
        <v>17189</v>
      </c>
      <c r="Q1618" s="1"/>
      <c r="R1618" s="1" t="s">
        <v>6768</v>
      </c>
      <c r="S1618" s="1" t="s">
        <v>6769</v>
      </c>
      <c r="T1618">
        <v>49694</v>
      </c>
      <c r="U1618">
        <v>64</v>
      </c>
    </row>
    <row r="1619" spans="1:21" x14ac:dyDescent="0.3">
      <c r="A1619">
        <v>1712</v>
      </c>
      <c r="B1619" s="1" t="s">
        <v>17190</v>
      </c>
      <c r="C1619" s="1" t="s">
        <v>6327</v>
      </c>
      <c r="D1619" s="2">
        <v>30682</v>
      </c>
      <c r="E1619">
        <v>1</v>
      </c>
      <c r="F1619">
        <v>1</v>
      </c>
      <c r="G1619">
        <v>1984</v>
      </c>
      <c r="H1619">
        <v>36</v>
      </c>
      <c r="I1619" s="21">
        <f>AVERAGE(completedclient[age])</f>
        <v>45.892717452039484</v>
      </c>
      <c r="J1619" s="1" t="s">
        <v>17191</v>
      </c>
      <c r="K1619" s="1" t="s">
        <v>17192</v>
      </c>
      <c r="L1619" s="1" t="s">
        <v>8932</v>
      </c>
      <c r="M1619" s="1" t="s">
        <v>17193</v>
      </c>
      <c r="N1619" s="1" t="s">
        <v>17194</v>
      </c>
      <c r="O1619" s="1" t="s">
        <v>17195</v>
      </c>
      <c r="P1619" s="1" t="s">
        <v>17196</v>
      </c>
      <c r="Q1619" s="1"/>
      <c r="R1619" s="1" t="s">
        <v>6768</v>
      </c>
      <c r="S1619" s="1" t="s">
        <v>6769</v>
      </c>
      <c r="T1619">
        <v>49207</v>
      </c>
      <c r="U1619">
        <v>64</v>
      </c>
    </row>
    <row r="1620" spans="1:21" x14ac:dyDescent="0.3">
      <c r="A1620">
        <v>1713</v>
      </c>
      <c r="B1620" s="1" t="s">
        <v>17197</v>
      </c>
      <c r="C1620" s="1" t="s">
        <v>6327</v>
      </c>
      <c r="D1620" s="2">
        <v>20200</v>
      </c>
      <c r="E1620">
        <v>21</v>
      </c>
      <c r="F1620">
        <v>4</v>
      </c>
      <c r="G1620">
        <v>1955</v>
      </c>
      <c r="H1620">
        <v>64</v>
      </c>
      <c r="I1620" s="21">
        <f>AVERAGE(completedclient[age])</f>
        <v>45.892717452039484</v>
      </c>
      <c r="J1620" s="1" t="s">
        <v>17198</v>
      </c>
      <c r="K1620" s="1" t="s">
        <v>14061</v>
      </c>
      <c r="L1620" s="1" t="s">
        <v>7717</v>
      </c>
      <c r="M1620" s="1" t="s">
        <v>17199</v>
      </c>
      <c r="N1620" s="1" t="s">
        <v>17200</v>
      </c>
      <c r="O1620" s="1" t="s">
        <v>17201</v>
      </c>
      <c r="P1620" s="1" t="s">
        <v>17202</v>
      </c>
      <c r="Q1620" s="1"/>
      <c r="R1620" s="1" t="s">
        <v>7392</v>
      </c>
      <c r="S1620" s="1" t="s">
        <v>6393</v>
      </c>
      <c r="T1620">
        <v>2462</v>
      </c>
      <c r="U1620">
        <v>65</v>
      </c>
    </row>
    <row r="1621" spans="1:21" x14ac:dyDescent="0.3">
      <c r="A1621">
        <v>1714</v>
      </c>
      <c r="B1621" s="1" t="s">
        <v>17203</v>
      </c>
      <c r="C1621" s="1" t="s">
        <v>6327</v>
      </c>
      <c r="D1621" s="2">
        <v>23884</v>
      </c>
      <c r="E1621">
        <v>22</v>
      </c>
      <c r="F1621">
        <v>5</v>
      </c>
      <c r="G1621">
        <v>1965</v>
      </c>
      <c r="H1621">
        <v>54</v>
      </c>
      <c r="I1621" s="21">
        <f>AVERAGE(completedclient[age])</f>
        <v>45.892717452039484</v>
      </c>
      <c r="J1621" s="1" t="s">
        <v>17204</v>
      </c>
      <c r="K1621" s="1" t="s">
        <v>17205</v>
      </c>
      <c r="L1621" s="1" t="s">
        <v>8926</v>
      </c>
      <c r="M1621" s="1" t="s">
        <v>17206</v>
      </c>
      <c r="N1621" s="1" t="s">
        <v>17207</v>
      </c>
      <c r="O1621" s="1" t="s">
        <v>17208</v>
      </c>
      <c r="P1621" s="1" t="s">
        <v>17209</v>
      </c>
      <c r="Q1621" s="1"/>
      <c r="R1621" s="1" t="s">
        <v>7690</v>
      </c>
      <c r="S1621" s="1" t="s">
        <v>6393</v>
      </c>
      <c r="T1621">
        <v>2304</v>
      </c>
      <c r="U1621">
        <v>58</v>
      </c>
    </row>
    <row r="1622" spans="1:21" x14ac:dyDescent="0.3">
      <c r="A1622">
        <v>1717</v>
      </c>
      <c r="B1622" s="1" t="s">
        <v>17210</v>
      </c>
      <c r="C1622" s="1" t="s">
        <v>6315</v>
      </c>
      <c r="D1622" s="2">
        <v>36226</v>
      </c>
      <c r="E1622">
        <v>7</v>
      </c>
      <c r="F1622">
        <v>3</v>
      </c>
      <c r="G1622">
        <v>1999</v>
      </c>
      <c r="H1622">
        <v>20</v>
      </c>
      <c r="I1622" s="21">
        <f>AVERAGE(completedclient[age])</f>
        <v>45.892717452039484</v>
      </c>
      <c r="J1622" s="1" t="s">
        <v>17211</v>
      </c>
      <c r="K1622" s="1" t="s">
        <v>17212</v>
      </c>
      <c r="L1622" s="1" t="s">
        <v>16906</v>
      </c>
      <c r="M1622" s="1" t="s">
        <v>16379</v>
      </c>
      <c r="N1622" s="1" t="s">
        <v>17213</v>
      </c>
      <c r="O1622" s="1" t="s">
        <v>17214</v>
      </c>
      <c r="P1622" s="1" t="s">
        <v>17215</v>
      </c>
      <c r="Q1622" s="1"/>
      <c r="R1622" s="1" t="s">
        <v>6620</v>
      </c>
      <c r="S1622" s="1" t="s">
        <v>6611</v>
      </c>
      <c r="T1622">
        <v>47318</v>
      </c>
      <c r="U1622">
        <v>73</v>
      </c>
    </row>
    <row r="1623" spans="1:21" x14ac:dyDescent="0.3">
      <c r="A1623">
        <v>1718</v>
      </c>
      <c r="B1623" s="1" t="s">
        <v>17216</v>
      </c>
      <c r="C1623" s="1" t="s">
        <v>6327</v>
      </c>
      <c r="D1623" s="2">
        <v>21393</v>
      </c>
      <c r="E1623">
        <v>27</v>
      </c>
      <c r="F1623">
        <v>7</v>
      </c>
      <c r="G1623">
        <v>1958</v>
      </c>
      <c r="H1623">
        <v>61</v>
      </c>
      <c r="I1623" s="21">
        <f>AVERAGE(completedclient[age])</f>
        <v>45.892717452039484</v>
      </c>
      <c r="J1623" s="1" t="s">
        <v>17217</v>
      </c>
      <c r="K1623" s="1" t="s">
        <v>17218</v>
      </c>
      <c r="L1623" s="1" t="s">
        <v>8980</v>
      </c>
      <c r="M1623" s="1" t="s">
        <v>7568</v>
      </c>
      <c r="N1623" s="1" t="s">
        <v>17219</v>
      </c>
      <c r="O1623" s="1" t="s">
        <v>17220</v>
      </c>
      <c r="P1623" s="1" t="s">
        <v>17221</v>
      </c>
      <c r="Q1623" s="1"/>
      <c r="R1623" s="1" t="s">
        <v>6684</v>
      </c>
      <c r="S1623" s="1" t="s">
        <v>6336</v>
      </c>
      <c r="T1623">
        <v>14617</v>
      </c>
      <c r="U1623">
        <v>75</v>
      </c>
    </row>
    <row r="1624" spans="1:21" x14ac:dyDescent="0.3">
      <c r="A1624">
        <v>1719</v>
      </c>
      <c r="B1624" s="1" t="s">
        <v>17222</v>
      </c>
      <c r="C1624" s="1" t="s">
        <v>6327</v>
      </c>
      <c r="D1624" s="2">
        <v>33094</v>
      </c>
      <c r="E1624">
        <v>9</v>
      </c>
      <c r="F1624">
        <v>8</v>
      </c>
      <c r="G1624">
        <v>1990</v>
      </c>
      <c r="H1624">
        <v>29</v>
      </c>
      <c r="I1624" s="21">
        <f>AVERAGE(completedclient[age])</f>
        <v>45.892717452039484</v>
      </c>
      <c r="J1624" s="1" t="s">
        <v>17223</v>
      </c>
      <c r="K1624" s="1" t="s">
        <v>17224</v>
      </c>
      <c r="L1624" s="1" t="s">
        <v>8994</v>
      </c>
      <c r="M1624" s="1" t="s">
        <v>17225</v>
      </c>
      <c r="N1624" s="1" t="s">
        <v>17226</v>
      </c>
      <c r="O1624" s="1" t="s">
        <v>17227</v>
      </c>
      <c r="P1624" s="1" t="s">
        <v>17228</v>
      </c>
      <c r="Q1624" s="1"/>
      <c r="R1624" s="1" t="s">
        <v>7235</v>
      </c>
      <c r="S1624" s="1" t="s">
        <v>7236</v>
      </c>
      <c r="T1624">
        <v>43309</v>
      </c>
      <c r="U1624">
        <v>35</v>
      </c>
    </row>
    <row r="1625" spans="1:21" x14ac:dyDescent="0.3">
      <c r="A1625">
        <v>1720</v>
      </c>
      <c r="B1625" s="1" t="s">
        <v>17229</v>
      </c>
      <c r="C1625" s="1" t="s">
        <v>6315</v>
      </c>
      <c r="D1625" s="2">
        <v>19779</v>
      </c>
      <c r="E1625">
        <v>24</v>
      </c>
      <c r="F1625">
        <v>2</v>
      </c>
      <c r="G1625">
        <v>1954</v>
      </c>
      <c r="H1625">
        <v>65</v>
      </c>
      <c r="I1625" s="21">
        <f>AVERAGE(completedclient[age])</f>
        <v>45.892717452039484</v>
      </c>
      <c r="J1625" s="1" t="s">
        <v>17230</v>
      </c>
      <c r="K1625" s="1" t="s">
        <v>17231</v>
      </c>
      <c r="L1625" s="1" t="s">
        <v>16926</v>
      </c>
      <c r="M1625" s="1" t="s">
        <v>16392</v>
      </c>
      <c r="N1625" s="1" t="s">
        <v>17232</v>
      </c>
      <c r="O1625" s="1" t="s">
        <v>17233</v>
      </c>
      <c r="P1625" s="1" t="s">
        <v>17234</v>
      </c>
      <c r="Q1625" s="1"/>
      <c r="R1625" s="1" t="s">
        <v>7077</v>
      </c>
      <c r="S1625" s="1" t="s">
        <v>7078</v>
      </c>
      <c r="T1625">
        <v>48774</v>
      </c>
      <c r="U1625">
        <v>33</v>
      </c>
    </row>
    <row r="1626" spans="1:21" x14ac:dyDescent="0.3">
      <c r="A1626">
        <v>1721</v>
      </c>
      <c r="B1626" s="1" t="s">
        <v>17235</v>
      </c>
      <c r="C1626" s="1" t="s">
        <v>6327</v>
      </c>
      <c r="D1626" s="2">
        <v>19907</v>
      </c>
      <c r="E1626">
        <v>2</v>
      </c>
      <c r="F1626">
        <v>7</v>
      </c>
      <c r="G1626">
        <v>1954</v>
      </c>
      <c r="H1626">
        <v>65</v>
      </c>
      <c r="I1626" s="21">
        <f>AVERAGE(completedclient[age])</f>
        <v>45.892717452039484</v>
      </c>
      <c r="J1626" s="1" t="s">
        <v>17236</v>
      </c>
      <c r="K1626" s="1" t="s">
        <v>17237</v>
      </c>
      <c r="L1626" s="1" t="s">
        <v>9002</v>
      </c>
      <c r="M1626" s="1" t="s">
        <v>9307</v>
      </c>
      <c r="N1626" s="1" t="s">
        <v>17238</v>
      </c>
      <c r="O1626" s="1" t="s">
        <v>17239</v>
      </c>
      <c r="P1626" s="1" t="s">
        <v>17240</v>
      </c>
      <c r="Q1626" s="1"/>
      <c r="R1626" s="1" t="s">
        <v>7077</v>
      </c>
      <c r="S1626" s="1" t="s">
        <v>7078</v>
      </c>
      <c r="T1626">
        <v>40912</v>
      </c>
      <c r="U1626">
        <v>33</v>
      </c>
    </row>
    <row r="1627" spans="1:21" x14ac:dyDescent="0.3">
      <c r="A1627">
        <v>1722</v>
      </c>
      <c r="B1627" s="1" t="s">
        <v>17241</v>
      </c>
      <c r="C1627" s="1" t="s">
        <v>6327</v>
      </c>
      <c r="D1627" s="2">
        <v>19633</v>
      </c>
      <c r="E1627">
        <v>1</v>
      </c>
      <c r="F1627">
        <v>10</v>
      </c>
      <c r="G1627">
        <v>1953</v>
      </c>
      <c r="H1627">
        <v>66</v>
      </c>
      <c r="I1627" s="21">
        <f>AVERAGE(completedclient[age])</f>
        <v>45.892717452039484</v>
      </c>
      <c r="J1627" s="1" t="s">
        <v>17242</v>
      </c>
      <c r="K1627" s="1" t="s">
        <v>17243</v>
      </c>
      <c r="L1627" s="1" t="s">
        <v>9010</v>
      </c>
      <c r="M1627" s="1" t="s">
        <v>17244</v>
      </c>
      <c r="N1627" s="1" t="s">
        <v>17245</v>
      </c>
      <c r="O1627" s="1" t="s">
        <v>17246</v>
      </c>
      <c r="P1627" s="1" t="s">
        <v>17247</v>
      </c>
      <c r="Q1627" s="1"/>
      <c r="R1627" s="1" t="s">
        <v>6600</v>
      </c>
      <c r="S1627" s="1" t="s">
        <v>6601</v>
      </c>
      <c r="T1627">
        <v>48108</v>
      </c>
      <c r="U1627">
        <v>68</v>
      </c>
    </row>
    <row r="1628" spans="1:21" x14ac:dyDescent="0.3">
      <c r="A1628">
        <v>1723</v>
      </c>
      <c r="B1628" s="1" t="s">
        <v>17248</v>
      </c>
      <c r="C1628" s="1" t="s">
        <v>6315</v>
      </c>
      <c r="D1628" s="2">
        <v>36950</v>
      </c>
      <c r="E1628">
        <v>28</v>
      </c>
      <c r="F1628">
        <v>2</v>
      </c>
      <c r="G1628">
        <v>2001</v>
      </c>
      <c r="H1628">
        <v>18</v>
      </c>
      <c r="I1628" s="21">
        <f>AVERAGE(completedclient[age])</f>
        <v>45.892717452039484</v>
      </c>
      <c r="J1628" s="1" t="s">
        <v>17249</v>
      </c>
      <c r="K1628" s="1" t="s">
        <v>17250</v>
      </c>
      <c r="L1628" s="1" t="s">
        <v>16932</v>
      </c>
      <c r="M1628" s="1" t="s">
        <v>16411</v>
      </c>
      <c r="N1628" s="1" t="s">
        <v>17251</v>
      </c>
      <c r="O1628" s="1" t="s">
        <v>17252</v>
      </c>
      <c r="P1628" s="1" t="s">
        <v>17253</v>
      </c>
      <c r="Q1628" s="1"/>
      <c r="R1628" s="1" t="s">
        <v>7880</v>
      </c>
      <c r="S1628" s="1" t="s">
        <v>6393</v>
      </c>
      <c r="T1628">
        <v>2145</v>
      </c>
      <c r="U1628">
        <v>71</v>
      </c>
    </row>
    <row r="1629" spans="1:21" x14ac:dyDescent="0.3">
      <c r="A1629">
        <v>1724</v>
      </c>
      <c r="B1629" s="1" t="s">
        <v>17254</v>
      </c>
      <c r="C1629" s="1" t="s">
        <v>6315</v>
      </c>
      <c r="D1629" s="2">
        <v>20018</v>
      </c>
      <c r="E1629">
        <v>21</v>
      </c>
      <c r="F1629">
        <v>10</v>
      </c>
      <c r="G1629">
        <v>1954</v>
      </c>
      <c r="H1629">
        <v>65</v>
      </c>
      <c r="I1629" s="21">
        <f>AVERAGE(completedclient[age])</f>
        <v>45.892717452039484</v>
      </c>
      <c r="J1629" s="1" t="s">
        <v>17255</v>
      </c>
      <c r="K1629" s="1" t="s">
        <v>17256</v>
      </c>
      <c r="L1629" s="1" t="s">
        <v>16952</v>
      </c>
      <c r="M1629" s="1" t="s">
        <v>13033</v>
      </c>
      <c r="N1629" s="1" t="s">
        <v>17257</v>
      </c>
      <c r="O1629" s="1" t="s">
        <v>17258</v>
      </c>
      <c r="P1629" s="1" t="s">
        <v>17259</v>
      </c>
      <c r="Q1629" s="1"/>
      <c r="R1629" s="1" t="s">
        <v>6600</v>
      </c>
      <c r="S1629" s="1" t="s">
        <v>6601</v>
      </c>
      <c r="T1629">
        <v>41126</v>
      </c>
      <c r="U1629">
        <v>68</v>
      </c>
    </row>
    <row r="1630" spans="1:21" x14ac:dyDescent="0.3">
      <c r="A1630">
        <v>1725</v>
      </c>
      <c r="B1630" s="1" t="s">
        <v>17260</v>
      </c>
      <c r="C1630" s="1" t="s">
        <v>6315</v>
      </c>
      <c r="D1630" s="2">
        <v>28873</v>
      </c>
      <c r="E1630">
        <v>18</v>
      </c>
      <c r="F1630">
        <v>1</v>
      </c>
      <c r="G1630">
        <v>1979</v>
      </c>
      <c r="H1630">
        <v>41</v>
      </c>
      <c r="I1630" s="21">
        <f>AVERAGE(completedclient[age])</f>
        <v>45.892717452039484</v>
      </c>
      <c r="J1630" s="1" t="s">
        <v>17261</v>
      </c>
      <c r="K1630" s="1" t="s">
        <v>17262</v>
      </c>
      <c r="L1630" s="1" t="s">
        <v>16971</v>
      </c>
      <c r="M1630" s="1" t="s">
        <v>16442</v>
      </c>
      <c r="N1630" s="1" t="s">
        <v>17263</v>
      </c>
      <c r="O1630" s="1" t="s">
        <v>17264</v>
      </c>
      <c r="P1630" s="1" t="s">
        <v>17265</v>
      </c>
      <c r="Q1630" s="1"/>
      <c r="R1630" s="1" t="s">
        <v>6448</v>
      </c>
      <c r="S1630" s="1" t="s">
        <v>6336</v>
      </c>
      <c r="T1630">
        <v>10702</v>
      </c>
      <c r="U1630">
        <v>76</v>
      </c>
    </row>
    <row r="1631" spans="1:21" x14ac:dyDescent="0.3">
      <c r="A1631">
        <v>1726</v>
      </c>
      <c r="B1631" s="1" t="s">
        <v>17266</v>
      </c>
      <c r="C1631" s="1" t="s">
        <v>6327</v>
      </c>
      <c r="D1631" s="2">
        <v>26453</v>
      </c>
      <c r="E1631">
        <v>3</v>
      </c>
      <c r="F1631">
        <v>6</v>
      </c>
      <c r="G1631">
        <v>1972</v>
      </c>
      <c r="H1631">
        <v>47</v>
      </c>
      <c r="I1631" s="21">
        <f>AVERAGE(completedclient[age])</f>
        <v>45.892717452039484</v>
      </c>
      <c r="J1631" s="1" t="s">
        <v>17267</v>
      </c>
      <c r="K1631" s="1" t="s">
        <v>17268</v>
      </c>
      <c r="L1631" s="1" t="s">
        <v>9019</v>
      </c>
      <c r="M1631" s="1" t="s">
        <v>17269</v>
      </c>
      <c r="N1631" s="1" t="s">
        <v>17270</v>
      </c>
      <c r="O1631" s="1" t="s">
        <v>17271</v>
      </c>
      <c r="P1631" s="1" t="s">
        <v>17272</v>
      </c>
      <c r="Q1631" s="1"/>
      <c r="R1631" s="1" t="s">
        <v>6448</v>
      </c>
      <c r="S1631" s="1" t="s">
        <v>6336</v>
      </c>
      <c r="T1631">
        <v>10703</v>
      </c>
      <c r="U1631">
        <v>76</v>
      </c>
    </row>
    <row r="1632" spans="1:21" x14ac:dyDescent="0.3">
      <c r="A1632">
        <v>1727</v>
      </c>
      <c r="B1632" s="1" t="s">
        <v>17273</v>
      </c>
      <c r="C1632" s="1" t="s">
        <v>6327</v>
      </c>
      <c r="D1632" s="2">
        <v>25954</v>
      </c>
      <c r="E1632">
        <v>21</v>
      </c>
      <c r="F1632">
        <v>1</v>
      </c>
      <c r="G1632">
        <v>1971</v>
      </c>
      <c r="H1632">
        <v>49</v>
      </c>
      <c r="I1632" s="21">
        <f>AVERAGE(completedclient[age])</f>
        <v>45.892717452039484</v>
      </c>
      <c r="J1632" s="1" t="s">
        <v>17274</v>
      </c>
      <c r="K1632" s="1" t="s">
        <v>17275</v>
      </c>
      <c r="L1632" s="1" t="s">
        <v>9055</v>
      </c>
      <c r="M1632" s="1" t="s">
        <v>17276</v>
      </c>
      <c r="N1632" s="1" t="s">
        <v>17277</v>
      </c>
      <c r="O1632" s="1" t="s">
        <v>17278</v>
      </c>
      <c r="P1632" s="1" t="s">
        <v>17279</v>
      </c>
      <c r="Q1632" s="1"/>
      <c r="R1632" s="1" t="s">
        <v>6758</v>
      </c>
      <c r="S1632" s="1" t="s">
        <v>6759</v>
      </c>
      <c r="T1632">
        <v>46066</v>
      </c>
      <c r="U1632">
        <v>32</v>
      </c>
    </row>
    <row r="1633" spans="1:21" x14ac:dyDescent="0.3">
      <c r="A1633">
        <v>1728</v>
      </c>
      <c r="B1633" s="1" t="s">
        <v>17280</v>
      </c>
      <c r="C1633" s="1" t="s">
        <v>6315</v>
      </c>
      <c r="D1633" s="2">
        <v>24337</v>
      </c>
      <c r="E1633">
        <v>18</v>
      </c>
      <c r="F1633">
        <v>8</v>
      </c>
      <c r="G1633">
        <v>1966</v>
      </c>
      <c r="H1633">
        <v>53</v>
      </c>
      <c r="I1633" s="21">
        <f>AVERAGE(completedclient[age])</f>
        <v>45.892717452039484</v>
      </c>
      <c r="J1633" s="1" t="s">
        <v>17281</v>
      </c>
      <c r="K1633" s="1" t="s">
        <v>17282</v>
      </c>
      <c r="L1633" s="1" t="s">
        <v>16991</v>
      </c>
      <c r="M1633" s="1" t="s">
        <v>16449</v>
      </c>
      <c r="N1633" s="1" t="s">
        <v>17283</v>
      </c>
      <c r="O1633" s="1" t="s">
        <v>17284</v>
      </c>
      <c r="P1633" s="1" t="s">
        <v>17285</v>
      </c>
      <c r="Q1633" s="1"/>
      <c r="R1633" s="1" t="s">
        <v>6758</v>
      </c>
      <c r="S1633" s="1" t="s">
        <v>6759</v>
      </c>
      <c r="T1633">
        <v>43111</v>
      </c>
      <c r="U1633">
        <v>32</v>
      </c>
    </row>
    <row r="1634" spans="1:21" x14ac:dyDescent="0.3">
      <c r="A1634">
        <v>1729</v>
      </c>
      <c r="B1634" s="1" t="s">
        <v>17286</v>
      </c>
      <c r="C1634" s="1" t="s">
        <v>6327</v>
      </c>
      <c r="D1634" s="2">
        <v>24608</v>
      </c>
      <c r="E1634">
        <v>16</v>
      </c>
      <c r="F1634">
        <v>5</v>
      </c>
      <c r="G1634">
        <v>1967</v>
      </c>
      <c r="H1634">
        <v>52</v>
      </c>
      <c r="I1634" s="21">
        <f>AVERAGE(completedclient[age])</f>
        <v>45.892717452039484</v>
      </c>
      <c r="J1634" s="1" t="s">
        <v>17287</v>
      </c>
      <c r="K1634" s="1" t="s">
        <v>17288</v>
      </c>
      <c r="L1634" s="1" t="s">
        <v>9069</v>
      </c>
      <c r="M1634" s="1" t="s">
        <v>12520</v>
      </c>
      <c r="N1634" s="1" t="s">
        <v>17289</v>
      </c>
      <c r="O1634" s="1" t="s">
        <v>17290</v>
      </c>
      <c r="P1634" s="1" t="s">
        <v>17291</v>
      </c>
      <c r="Q1634" s="1"/>
      <c r="R1634" s="1" t="s">
        <v>6448</v>
      </c>
      <c r="S1634" s="1" t="s">
        <v>6336</v>
      </c>
      <c r="T1634">
        <v>10704</v>
      </c>
      <c r="U1634">
        <v>76</v>
      </c>
    </row>
    <row r="1635" spans="1:21" x14ac:dyDescent="0.3">
      <c r="A1635">
        <v>1730</v>
      </c>
      <c r="B1635" s="1" t="s">
        <v>17292</v>
      </c>
      <c r="C1635" s="1" t="s">
        <v>6327</v>
      </c>
      <c r="D1635" s="2">
        <v>19343</v>
      </c>
      <c r="E1635">
        <v>15</v>
      </c>
      <c r="F1635">
        <v>12</v>
      </c>
      <c r="G1635">
        <v>1952</v>
      </c>
      <c r="H1635">
        <v>67</v>
      </c>
      <c r="I1635" s="21">
        <f>AVERAGE(completedclient[age])</f>
        <v>45.892717452039484</v>
      </c>
      <c r="J1635" s="1" t="s">
        <v>17293</v>
      </c>
      <c r="K1635" s="1" t="s">
        <v>17294</v>
      </c>
      <c r="L1635" s="1" t="s">
        <v>9076</v>
      </c>
      <c r="M1635" s="1" t="s">
        <v>17295</v>
      </c>
      <c r="N1635" s="1" t="s">
        <v>17296</v>
      </c>
      <c r="O1635" s="1" t="s">
        <v>17297</v>
      </c>
      <c r="P1635" s="1" t="s">
        <v>17298</v>
      </c>
      <c r="Q1635" s="1"/>
      <c r="R1635" s="1" t="s">
        <v>6428</v>
      </c>
      <c r="S1635" s="1" t="s">
        <v>6429</v>
      </c>
      <c r="T1635">
        <v>45432</v>
      </c>
      <c r="U1635">
        <v>40</v>
      </c>
    </row>
    <row r="1636" spans="1:21" x14ac:dyDescent="0.3">
      <c r="A1636">
        <v>1731</v>
      </c>
      <c r="B1636" s="1" t="s">
        <v>17299</v>
      </c>
      <c r="C1636" s="1" t="s">
        <v>6315</v>
      </c>
      <c r="D1636" s="2">
        <v>32477</v>
      </c>
      <c r="E1636">
        <v>30</v>
      </c>
      <c r="F1636">
        <v>11</v>
      </c>
      <c r="G1636">
        <v>1988</v>
      </c>
      <c r="H1636">
        <v>31</v>
      </c>
      <c r="I1636" s="21">
        <f>AVERAGE(completedclient[age])</f>
        <v>45.892717452039484</v>
      </c>
      <c r="J1636" s="1" t="s">
        <v>17300</v>
      </c>
      <c r="K1636" s="1" t="s">
        <v>17301</v>
      </c>
      <c r="L1636" s="1" t="s">
        <v>16997</v>
      </c>
      <c r="M1636" s="1" t="s">
        <v>16474</v>
      </c>
      <c r="N1636" s="1" t="s">
        <v>17302</v>
      </c>
      <c r="O1636" s="1" t="s">
        <v>17303</v>
      </c>
      <c r="P1636" s="1" t="s">
        <v>17304</v>
      </c>
      <c r="Q1636" s="1"/>
      <c r="R1636" s="1" t="s">
        <v>7147</v>
      </c>
      <c r="S1636" s="1" t="s">
        <v>7148</v>
      </c>
      <c r="T1636">
        <v>46721</v>
      </c>
      <c r="U1636">
        <v>17</v>
      </c>
    </row>
    <row r="1637" spans="1:21" x14ac:dyDescent="0.3">
      <c r="A1637">
        <v>1733</v>
      </c>
      <c r="B1637" s="1" t="s">
        <v>17305</v>
      </c>
      <c r="C1637" s="1" t="s">
        <v>6315</v>
      </c>
      <c r="D1637" s="2">
        <v>34535</v>
      </c>
      <c r="E1637">
        <v>20</v>
      </c>
      <c r="F1637">
        <v>7</v>
      </c>
      <c r="G1637">
        <v>1994</v>
      </c>
      <c r="H1637">
        <v>25</v>
      </c>
      <c r="I1637" s="21">
        <f>AVERAGE(completedclient[age])</f>
        <v>45.892717452039484</v>
      </c>
      <c r="J1637" s="1" t="s">
        <v>17306</v>
      </c>
      <c r="K1637" s="1" t="s">
        <v>17307</v>
      </c>
      <c r="L1637" s="1" t="s">
        <v>17003</v>
      </c>
      <c r="M1637" s="1" t="s">
        <v>16487</v>
      </c>
      <c r="N1637" s="1" t="s">
        <v>17308</v>
      </c>
      <c r="O1637" s="1" t="s">
        <v>17309</v>
      </c>
      <c r="P1637" s="1" t="s">
        <v>17310</v>
      </c>
      <c r="Q1637" s="1"/>
      <c r="R1637" s="1" t="s">
        <v>6411</v>
      </c>
      <c r="S1637" s="1" t="s">
        <v>6393</v>
      </c>
      <c r="T1637">
        <v>2742</v>
      </c>
      <c r="U1637">
        <v>57</v>
      </c>
    </row>
    <row r="1638" spans="1:21" x14ac:dyDescent="0.3">
      <c r="A1638">
        <v>1734</v>
      </c>
      <c r="B1638" s="1" t="s">
        <v>17311</v>
      </c>
      <c r="C1638" s="1" t="s">
        <v>6327</v>
      </c>
      <c r="D1638" s="2">
        <v>35013</v>
      </c>
      <c r="E1638">
        <v>10</v>
      </c>
      <c r="F1638">
        <v>11</v>
      </c>
      <c r="G1638">
        <v>1995</v>
      </c>
      <c r="H1638">
        <v>24</v>
      </c>
      <c r="I1638" s="21">
        <f>AVERAGE(completedclient[age])</f>
        <v>45.892717452039484</v>
      </c>
      <c r="J1638" s="1" t="s">
        <v>17312</v>
      </c>
      <c r="K1638" s="1" t="s">
        <v>17313</v>
      </c>
      <c r="L1638" s="1" t="s">
        <v>8208</v>
      </c>
      <c r="M1638" s="1" t="s">
        <v>17314</v>
      </c>
      <c r="N1638" s="1" t="s">
        <v>17315</v>
      </c>
      <c r="O1638" s="1" t="s">
        <v>17316</v>
      </c>
      <c r="P1638" s="1" t="s">
        <v>17317</v>
      </c>
      <c r="Q1638" s="1"/>
      <c r="R1638" s="1" t="s">
        <v>7069</v>
      </c>
      <c r="S1638" s="1" t="s">
        <v>7070</v>
      </c>
      <c r="T1638">
        <v>48034</v>
      </c>
      <c r="U1638">
        <v>26</v>
      </c>
    </row>
    <row r="1639" spans="1:21" x14ac:dyDescent="0.3">
      <c r="A1639">
        <v>1735</v>
      </c>
      <c r="B1639" s="1" t="s">
        <v>17318</v>
      </c>
      <c r="C1639" s="1" t="s">
        <v>6315</v>
      </c>
      <c r="D1639" s="2">
        <v>35216</v>
      </c>
      <c r="E1639">
        <v>31</v>
      </c>
      <c r="F1639">
        <v>5</v>
      </c>
      <c r="G1639">
        <v>1996</v>
      </c>
      <c r="H1639">
        <v>23</v>
      </c>
      <c r="I1639" s="21">
        <f>AVERAGE(completedclient[age])</f>
        <v>45.892717452039484</v>
      </c>
      <c r="J1639" s="1" t="s">
        <v>17319</v>
      </c>
      <c r="K1639" s="1" t="s">
        <v>17320</v>
      </c>
      <c r="L1639" s="1" t="s">
        <v>17023</v>
      </c>
      <c r="M1639" s="1" t="s">
        <v>16506</v>
      </c>
      <c r="N1639" s="1" t="s">
        <v>17321</v>
      </c>
      <c r="O1639" s="1" t="s">
        <v>17322</v>
      </c>
      <c r="P1639" s="1" t="s">
        <v>17323</v>
      </c>
      <c r="Q1639" s="1"/>
      <c r="R1639" s="1" t="s">
        <v>7069</v>
      </c>
      <c r="S1639" s="1" t="s">
        <v>7070</v>
      </c>
      <c r="T1639">
        <v>44096</v>
      </c>
      <c r="U1639">
        <v>26</v>
      </c>
    </row>
    <row r="1640" spans="1:21" x14ac:dyDescent="0.3">
      <c r="A1640">
        <v>1736</v>
      </c>
      <c r="B1640" s="1" t="s">
        <v>17324</v>
      </c>
      <c r="C1640" s="1" t="s">
        <v>6315</v>
      </c>
      <c r="D1640" s="2">
        <v>36267</v>
      </c>
      <c r="E1640">
        <v>17</v>
      </c>
      <c r="F1640">
        <v>4</v>
      </c>
      <c r="G1640">
        <v>1999</v>
      </c>
      <c r="H1640">
        <v>20</v>
      </c>
      <c r="I1640" s="21">
        <f>AVERAGE(completedclient[age])</f>
        <v>45.892717452039484</v>
      </c>
      <c r="J1640" s="1" t="s">
        <v>17325</v>
      </c>
      <c r="K1640" s="1" t="s">
        <v>17326</v>
      </c>
      <c r="L1640" s="1" t="s">
        <v>17036</v>
      </c>
      <c r="M1640" s="1" t="s">
        <v>16513</v>
      </c>
      <c r="N1640" s="1" t="s">
        <v>17327</v>
      </c>
      <c r="O1640" s="1" t="s">
        <v>17328</v>
      </c>
      <c r="P1640" s="1" t="s">
        <v>17329</v>
      </c>
      <c r="Q1640" s="1"/>
      <c r="R1640" s="1" t="s">
        <v>7227</v>
      </c>
      <c r="S1640" s="1" t="s">
        <v>7228</v>
      </c>
      <c r="T1640">
        <v>43958</v>
      </c>
      <c r="U1640">
        <v>41</v>
      </c>
    </row>
    <row r="1641" spans="1:21" x14ac:dyDescent="0.3">
      <c r="A1641">
        <v>1737</v>
      </c>
      <c r="B1641" s="1" t="s">
        <v>17330</v>
      </c>
      <c r="C1641" s="1" t="s">
        <v>6327</v>
      </c>
      <c r="D1641" s="2">
        <v>27605</v>
      </c>
      <c r="E1641">
        <v>30</v>
      </c>
      <c r="F1641">
        <v>7</v>
      </c>
      <c r="G1641">
        <v>1975</v>
      </c>
      <c r="H1641">
        <v>44</v>
      </c>
      <c r="I1641" s="21">
        <f>AVERAGE(completedclient[age])</f>
        <v>45.892717452039484</v>
      </c>
      <c r="J1641" s="1" t="s">
        <v>17331</v>
      </c>
      <c r="K1641" s="1" t="s">
        <v>17332</v>
      </c>
      <c r="L1641" s="1" t="s">
        <v>6576</v>
      </c>
      <c r="M1641" s="1" t="s">
        <v>17333</v>
      </c>
      <c r="N1641" s="1" t="s">
        <v>17334</v>
      </c>
      <c r="O1641" s="1" t="s">
        <v>17335</v>
      </c>
      <c r="P1641" s="1" t="s">
        <v>17336</v>
      </c>
      <c r="Q1641" s="1"/>
      <c r="R1641" s="1" t="s">
        <v>7383</v>
      </c>
      <c r="S1641" s="1" t="s">
        <v>6439</v>
      </c>
      <c r="T1641">
        <v>41701</v>
      </c>
      <c r="U1641">
        <v>27</v>
      </c>
    </row>
    <row r="1642" spans="1:21" x14ac:dyDescent="0.3">
      <c r="A1642">
        <v>1738</v>
      </c>
      <c r="B1642" s="1" t="s">
        <v>17337</v>
      </c>
      <c r="C1642" s="1" t="s">
        <v>6315</v>
      </c>
      <c r="D1642" s="2">
        <v>30341</v>
      </c>
      <c r="E1642">
        <v>25</v>
      </c>
      <c r="F1642">
        <v>1</v>
      </c>
      <c r="G1642">
        <v>1983</v>
      </c>
      <c r="H1642">
        <v>37</v>
      </c>
      <c r="I1642" s="21">
        <f>AVERAGE(completedclient[age])</f>
        <v>45.892717452039484</v>
      </c>
      <c r="J1642" s="1" t="s">
        <v>17338</v>
      </c>
      <c r="K1642" s="1" t="s">
        <v>17339</v>
      </c>
      <c r="L1642" s="1" t="s">
        <v>17042</v>
      </c>
      <c r="M1642" s="1" t="s">
        <v>6470</v>
      </c>
      <c r="N1642" s="1" t="s">
        <v>17340</v>
      </c>
      <c r="O1642" s="1" t="s">
        <v>17341</v>
      </c>
      <c r="P1642" s="1" t="s">
        <v>17342</v>
      </c>
      <c r="Q1642" s="1"/>
      <c r="R1642" s="1" t="s">
        <v>7383</v>
      </c>
      <c r="S1642" s="1" t="s">
        <v>6439</v>
      </c>
      <c r="T1642">
        <v>45092</v>
      </c>
      <c r="U1642">
        <v>27</v>
      </c>
    </row>
    <row r="1643" spans="1:21" x14ac:dyDescent="0.3">
      <c r="A1643">
        <v>1741</v>
      </c>
      <c r="B1643" s="1" t="s">
        <v>17343</v>
      </c>
      <c r="C1643" s="1" t="s">
        <v>6327</v>
      </c>
      <c r="D1643" s="2">
        <v>19177</v>
      </c>
      <c r="E1643">
        <v>2</v>
      </c>
      <c r="F1643">
        <v>7</v>
      </c>
      <c r="G1643">
        <v>1952</v>
      </c>
      <c r="H1643">
        <v>67</v>
      </c>
      <c r="I1643" s="21">
        <f>AVERAGE(completedclient[age])</f>
        <v>45.892717452039484</v>
      </c>
      <c r="J1643" s="1" t="s">
        <v>17344</v>
      </c>
      <c r="K1643" s="1" t="s">
        <v>17345</v>
      </c>
      <c r="L1643" s="1" t="s">
        <v>9104</v>
      </c>
      <c r="M1643" s="1" t="s">
        <v>17346</v>
      </c>
      <c r="N1643" s="1" t="s">
        <v>17347</v>
      </c>
      <c r="O1643" s="1" t="s">
        <v>17348</v>
      </c>
      <c r="P1643" s="1" t="s">
        <v>17349</v>
      </c>
      <c r="Q1643" s="1"/>
      <c r="R1643" s="1" t="s">
        <v>6883</v>
      </c>
      <c r="S1643" s="1" t="s">
        <v>6503</v>
      </c>
      <c r="T1643">
        <v>49294</v>
      </c>
      <c r="U1643">
        <v>70</v>
      </c>
    </row>
    <row r="1644" spans="1:21" x14ac:dyDescent="0.3">
      <c r="A1644">
        <v>1742</v>
      </c>
      <c r="B1644" s="1" t="s">
        <v>17350</v>
      </c>
      <c r="C1644" s="1" t="s">
        <v>6327</v>
      </c>
      <c r="D1644" s="2">
        <v>27186</v>
      </c>
      <c r="E1644">
        <v>6</v>
      </c>
      <c r="F1644">
        <v>6</v>
      </c>
      <c r="G1644">
        <v>1974</v>
      </c>
      <c r="H1644">
        <v>45</v>
      </c>
      <c r="I1644" s="21">
        <f>AVERAGE(completedclient[age])</f>
        <v>45.892717452039484</v>
      </c>
      <c r="J1644" s="1" t="s">
        <v>17351</v>
      </c>
      <c r="K1644" s="1" t="s">
        <v>17352</v>
      </c>
      <c r="L1644" s="1" t="s">
        <v>9118</v>
      </c>
      <c r="M1644" s="1" t="s">
        <v>17353</v>
      </c>
      <c r="N1644" s="1" t="s">
        <v>17354</v>
      </c>
      <c r="O1644" s="1" t="s">
        <v>17355</v>
      </c>
      <c r="P1644" s="1" t="s">
        <v>17356</v>
      </c>
      <c r="Q1644" s="1"/>
      <c r="R1644" s="1" t="s">
        <v>6335</v>
      </c>
      <c r="S1644" s="1" t="s">
        <v>6336</v>
      </c>
      <c r="T1644">
        <v>10260</v>
      </c>
      <c r="U1644">
        <v>1</v>
      </c>
    </row>
    <row r="1645" spans="1:21" x14ac:dyDescent="0.3">
      <c r="A1645">
        <v>1743</v>
      </c>
      <c r="B1645" s="1" t="s">
        <v>17357</v>
      </c>
      <c r="C1645" s="1" t="s">
        <v>6327</v>
      </c>
      <c r="D1645" s="2">
        <v>29063</v>
      </c>
      <c r="E1645">
        <v>27</v>
      </c>
      <c r="F1645">
        <v>7</v>
      </c>
      <c r="G1645">
        <v>1979</v>
      </c>
      <c r="H1645">
        <v>40</v>
      </c>
      <c r="I1645" s="21">
        <f>AVERAGE(completedclient[age])</f>
        <v>45.892717452039484</v>
      </c>
      <c r="J1645" s="1" t="s">
        <v>17358</v>
      </c>
      <c r="K1645" s="1" t="s">
        <v>17359</v>
      </c>
      <c r="L1645" s="1" t="s">
        <v>9134</v>
      </c>
      <c r="M1645" s="1" t="s">
        <v>17360</v>
      </c>
      <c r="N1645" s="1" t="s">
        <v>17361</v>
      </c>
      <c r="O1645" s="1" t="s">
        <v>17362</v>
      </c>
      <c r="P1645" s="1" t="s">
        <v>17363</v>
      </c>
      <c r="Q1645" s="1"/>
      <c r="R1645" s="1" t="s">
        <v>7036</v>
      </c>
      <c r="S1645" s="1" t="s">
        <v>7037</v>
      </c>
      <c r="T1645">
        <v>40558</v>
      </c>
      <c r="U1645">
        <v>3</v>
      </c>
    </row>
    <row r="1646" spans="1:21" x14ac:dyDescent="0.3">
      <c r="A1646">
        <v>1744</v>
      </c>
      <c r="B1646" s="1" t="s">
        <v>17364</v>
      </c>
      <c r="C1646" s="1" t="s">
        <v>6315</v>
      </c>
      <c r="D1646" s="2">
        <v>32870</v>
      </c>
      <c r="E1646">
        <v>28</v>
      </c>
      <c r="F1646">
        <v>12</v>
      </c>
      <c r="G1646">
        <v>1989</v>
      </c>
      <c r="H1646">
        <v>30</v>
      </c>
      <c r="I1646" s="21">
        <f>AVERAGE(completedclient[age])</f>
        <v>45.892717452039484</v>
      </c>
      <c r="J1646" s="1" t="s">
        <v>17365</v>
      </c>
      <c r="K1646" s="1" t="s">
        <v>17366</v>
      </c>
      <c r="L1646" s="1" t="s">
        <v>17068</v>
      </c>
      <c r="M1646" s="1" t="s">
        <v>10261</v>
      </c>
      <c r="N1646" s="1" t="s">
        <v>17367</v>
      </c>
      <c r="O1646" s="1" t="s">
        <v>17368</v>
      </c>
      <c r="P1646" s="1" t="s">
        <v>17369</v>
      </c>
      <c r="Q1646" s="1"/>
      <c r="R1646" s="1" t="s">
        <v>6852</v>
      </c>
      <c r="S1646" s="1" t="s">
        <v>6336</v>
      </c>
      <c r="T1646">
        <v>14280</v>
      </c>
      <c r="U1646">
        <v>50</v>
      </c>
    </row>
    <row r="1647" spans="1:21" x14ac:dyDescent="0.3">
      <c r="A1647">
        <v>1745</v>
      </c>
      <c r="B1647" s="1" t="s">
        <v>17370</v>
      </c>
      <c r="C1647" s="1" t="s">
        <v>6315</v>
      </c>
      <c r="D1647" s="2">
        <v>29146</v>
      </c>
      <c r="E1647">
        <v>18</v>
      </c>
      <c r="F1647">
        <v>10</v>
      </c>
      <c r="G1647">
        <v>1979</v>
      </c>
      <c r="H1647">
        <v>40</v>
      </c>
      <c r="I1647" s="21">
        <f>AVERAGE(completedclient[age])</f>
        <v>45.892717452039484</v>
      </c>
      <c r="J1647" s="1" t="s">
        <v>17371</v>
      </c>
      <c r="K1647" s="1" t="s">
        <v>17372</v>
      </c>
      <c r="L1647" s="1" t="s">
        <v>17074</v>
      </c>
      <c r="M1647" s="1" t="s">
        <v>16543</v>
      </c>
      <c r="N1647" s="1" t="s">
        <v>17373</v>
      </c>
      <c r="O1647" s="1" t="s">
        <v>17374</v>
      </c>
      <c r="P1647" s="1" t="s">
        <v>17375</v>
      </c>
      <c r="Q1647" s="1"/>
      <c r="R1647" s="1" t="s">
        <v>9441</v>
      </c>
      <c r="S1647" s="1" t="s">
        <v>9442</v>
      </c>
      <c r="T1647">
        <v>44590</v>
      </c>
      <c r="U1647">
        <v>23</v>
      </c>
    </row>
    <row r="1648" spans="1:21" x14ac:dyDescent="0.3">
      <c r="A1648">
        <v>1746</v>
      </c>
      <c r="B1648" s="1" t="s">
        <v>17376</v>
      </c>
      <c r="C1648" s="1" t="s">
        <v>6315</v>
      </c>
      <c r="D1648" s="2">
        <v>29108</v>
      </c>
      <c r="E1648">
        <v>10</v>
      </c>
      <c r="F1648">
        <v>9</v>
      </c>
      <c r="G1648">
        <v>1979</v>
      </c>
      <c r="H1648">
        <v>40</v>
      </c>
      <c r="I1648" s="21">
        <f>AVERAGE(completedclient[age])</f>
        <v>45.892717452039484</v>
      </c>
      <c r="J1648" s="1" t="s">
        <v>17377</v>
      </c>
      <c r="K1648" s="1" t="s">
        <v>17378</v>
      </c>
      <c r="L1648" s="1" t="s">
        <v>17086</v>
      </c>
      <c r="M1648" s="1" t="s">
        <v>16562</v>
      </c>
      <c r="N1648" s="1" t="s">
        <v>17379</v>
      </c>
      <c r="O1648" s="1" t="s">
        <v>17380</v>
      </c>
      <c r="P1648" s="1" t="s">
        <v>17381</v>
      </c>
      <c r="Q1648" s="1"/>
      <c r="R1648" s="1" t="s">
        <v>7245</v>
      </c>
      <c r="S1648" s="1" t="s">
        <v>7246</v>
      </c>
      <c r="T1648">
        <v>40648</v>
      </c>
      <c r="U1648">
        <v>11</v>
      </c>
    </row>
    <row r="1649" spans="1:21" x14ac:dyDescent="0.3">
      <c r="A1649">
        <v>1747</v>
      </c>
      <c r="B1649" s="1" t="s">
        <v>17382</v>
      </c>
      <c r="C1649" s="1" t="s">
        <v>6327</v>
      </c>
      <c r="D1649" s="2">
        <v>27810</v>
      </c>
      <c r="E1649">
        <v>20</v>
      </c>
      <c r="F1649">
        <v>2</v>
      </c>
      <c r="G1649">
        <v>1976</v>
      </c>
      <c r="H1649">
        <v>43</v>
      </c>
      <c r="I1649" s="21">
        <f>AVERAGE(completedclient[age])</f>
        <v>45.892717452039484</v>
      </c>
      <c r="J1649" s="1" t="s">
        <v>17383</v>
      </c>
      <c r="K1649" s="1" t="s">
        <v>6438</v>
      </c>
      <c r="L1649" s="1" t="s">
        <v>9148</v>
      </c>
      <c r="M1649" s="1" t="s">
        <v>17384</v>
      </c>
      <c r="N1649" s="1" t="s">
        <v>17385</v>
      </c>
      <c r="O1649" s="1" t="s">
        <v>17386</v>
      </c>
      <c r="P1649" s="1" t="s">
        <v>17387</v>
      </c>
      <c r="Q1649" s="1"/>
      <c r="R1649" s="1" t="s">
        <v>7245</v>
      </c>
      <c r="S1649" s="1" t="s">
        <v>7246</v>
      </c>
      <c r="T1649">
        <v>47000</v>
      </c>
      <c r="U1649">
        <v>11</v>
      </c>
    </row>
    <row r="1650" spans="1:21" x14ac:dyDescent="0.3">
      <c r="A1650">
        <v>1748</v>
      </c>
      <c r="B1650" s="1" t="s">
        <v>17388</v>
      </c>
      <c r="C1650" s="1" t="s">
        <v>6327</v>
      </c>
      <c r="D1650" s="2">
        <v>35430</v>
      </c>
      <c r="E1650">
        <v>31</v>
      </c>
      <c r="F1650">
        <v>12</v>
      </c>
      <c r="G1650">
        <v>1996</v>
      </c>
      <c r="H1650">
        <v>23</v>
      </c>
      <c r="I1650" s="21">
        <f>AVERAGE(completedclient[age])</f>
        <v>45.892717452039484</v>
      </c>
      <c r="J1650" s="1" t="s">
        <v>17389</v>
      </c>
      <c r="K1650" s="1" t="s">
        <v>17390</v>
      </c>
      <c r="L1650" s="1" t="s">
        <v>9168</v>
      </c>
      <c r="M1650" s="1" t="s">
        <v>17391</v>
      </c>
      <c r="N1650" s="1" t="s">
        <v>17392</v>
      </c>
      <c r="O1650" s="1" t="s">
        <v>17393</v>
      </c>
      <c r="P1650" s="1" t="s">
        <v>17394</v>
      </c>
      <c r="Q1650" s="1"/>
      <c r="R1650" s="1" t="s">
        <v>6768</v>
      </c>
      <c r="S1650" s="1" t="s">
        <v>6769</v>
      </c>
      <c r="T1650">
        <v>46362</v>
      </c>
      <c r="U1650">
        <v>64</v>
      </c>
    </row>
    <row r="1651" spans="1:21" x14ac:dyDescent="0.3">
      <c r="A1651">
        <v>1749</v>
      </c>
      <c r="B1651" s="1" t="s">
        <v>17395</v>
      </c>
      <c r="C1651" s="1" t="s">
        <v>6315</v>
      </c>
      <c r="D1651" s="2">
        <v>17854</v>
      </c>
      <c r="E1651">
        <v>17</v>
      </c>
      <c r="F1651">
        <v>11</v>
      </c>
      <c r="G1651">
        <v>1948</v>
      </c>
      <c r="H1651">
        <v>71</v>
      </c>
      <c r="I1651" s="21">
        <f>AVERAGE(completedclient[age])</f>
        <v>45.892717452039484</v>
      </c>
      <c r="J1651" s="1" t="s">
        <v>17396</v>
      </c>
      <c r="K1651" s="1" t="s">
        <v>17397</v>
      </c>
      <c r="L1651" s="1" t="s">
        <v>17099</v>
      </c>
      <c r="M1651" s="1" t="s">
        <v>16575</v>
      </c>
      <c r="N1651" s="1" t="s">
        <v>17398</v>
      </c>
      <c r="O1651" s="1" t="s">
        <v>17399</v>
      </c>
      <c r="P1651" s="1" t="s">
        <v>17400</v>
      </c>
      <c r="Q1651" s="1"/>
      <c r="R1651" s="1" t="s">
        <v>6852</v>
      </c>
      <c r="S1651" s="1" t="s">
        <v>6336</v>
      </c>
      <c r="T1651">
        <v>14204</v>
      </c>
      <c r="U1651">
        <v>50</v>
      </c>
    </row>
    <row r="1652" spans="1:21" x14ac:dyDescent="0.3">
      <c r="A1652">
        <v>1750</v>
      </c>
      <c r="B1652" s="1" t="s">
        <v>17401</v>
      </c>
      <c r="C1652" s="1" t="s">
        <v>6327</v>
      </c>
      <c r="D1652" s="2">
        <v>31047</v>
      </c>
      <c r="E1652">
        <v>31</v>
      </c>
      <c r="F1652">
        <v>12</v>
      </c>
      <c r="G1652">
        <v>1984</v>
      </c>
      <c r="H1652">
        <v>35</v>
      </c>
      <c r="I1652" s="21">
        <f>AVERAGE(completedclient[age])</f>
        <v>45.892717452039484</v>
      </c>
      <c r="J1652" s="1" t="s">
        <v>17402</v>
      </c>
      <c r="K1652" s="1" t="s">
        <v>17403</v>
      </c>
      <c r="L1652" s="1" t="s">
        <v>9175</v>
      </c>
      <c r="M1652" s="1" t="s">
        <v>17404</v>
      </c>
      <c r="N1652" s="1" t="s">
        <v>17405</v>
      </c>
      <c r="O1652" s="1" t="s">
        <v>17406</v>
      </c>
      <c r="P1652" s="1" t="s">
        <v>17407</v>
      </c>
      <c r="Q1652" s="1"/>
      <c r="R1652" s="1" t="s">
        <v>9441</v>
      </c>
      <c r="S1652" s="1" t="s">
        <v>9442</v>
      </c>
      <c r="T1652">
        <v>48672</v>
      </c>
      <c r="U1652">
        <v>23</v>
      </c>
    </row>
    <row r="1653" spans="1:21" x14ac:dyDescent="0.3">
      <c r="A1653">
        <v>1751</v>
      </c>
      <c r="B1653" s="1" t="s">
        <v>17408</v>
      </c>
      <c r="C1653" s="1" t="s">
        <v>6327</v>
      </c>
      <c r="D1653" s="2">
        <v>28879</v>
      </c>
      <c r="E1653">
        <v>24</v>
      </c>
      <c r="F1653">
        <v>1</v>
      </c>
      <c r="G1653">
        <v>1979</v>
      </c>
      <c r="H1653">
        <v>41</v>
      </c>
      <c r="I1653" s="21">
        <f>AVERAGE(completedclient[age])</f>
        <v>45.892717452039484</v>
      </c>
      <c r="J1653" s="1" t="s">
        <v>17409</v>
      </c>
      <c r="K1653" s="1" t="s">
        <v>17410</v>
      </c>
      <c r="L1653" s="1" t="s">
        <v>6908</v>
      </c>
      <c r="M1653" s="1" t="s">
        <v>6486</v>
      </c>
      <c r="N1653" s="1" t="s">
        <v>17411</v>
      </c>
      <c r="O1653" s="1" t="s">
        <v>17412</v>
      </c>
      <c r="P1653" s="1" t="s">
        <v>17413</v>
      </c>
      <c r="Q1653" s="1"/>
      <c r="R1653" s="1" t="s">
        <v>6438</v>
      </c>
      <c r="S1653" s="1" t="s">
        <v>6439</v>
      </c>
      <c r="T1653">
        <v>49222</v>
      </c>
      <c r="U1653">
        <v>54</v>
      </c>
    </row>
    <row r="1654" spans="1:21" x14ac:dyDescent="0.3">
      <c r="A1654">
        <v>1752</v>
      </c>
      <c r="B1654" s="1" t="s">
        <v>17414</v>
      </c>
      <c r="C1654" s="1" t="s">
        <v>6327</v>
      </c>
      <c r="D1654" s="2">
        <v>36122</v>
      </c>
      <c r="E1654">
        <v>23</v>
      </c>
      <c r="F1654">
        <v>11</v>
      </c>
      <c r="G1654">
        <v>1998</v>
      </c>
      <c r="H1654">
        <v>21</v>
      </c>
      <c r="I1654" s="21">
        <f>AVERAGE(completedclient[age])</f>
        <v>45.892717452039484</v>
      </c>
      <c r="J1654" s="1" t="s">
        <v>17415</v>
      </c>
      <c r="K1654" s="1" t="s">
        <v>17416</v>
      </c>
      <c r="L1654" s="1" t="s">
        <v>9210</v>
      </c>
      <c r="M1654" s="1" t="s">
        <v>10467</v>
      </c>
      <c r="N1654" s="1" t="s">
        <v>17417</v>
      </c>
      <c r="O1654" s="1" t="s">
        <v>17418</v>
      </c>
      <c r="P1654" s="1" t="s">
        <v>17419</v>
      </c>
      <c r="Q1654" s="1"/>
      <c r="R1654" s="1" t="s">
        <v>6883</v>
      </c>
      <c r="S1654" s="1" t="s">
        <v>6503</v>
      </c>
      <c r="T1654">
        <v>45164</v>
      </c>
      <c r="U1654">
        <v>70</v>
      </c>
    </row>
    <row r="1655" spans="1:21" x14ac:dyDescent="0.3">
      <c r="A1655">
        <v>1753</v>
      </c>
      <c r="B1655" s="1" t="s">
        <v>17420</v>
      </c>
      <c r="C1655" s="1" t="s">
        <v>6315</v>
      </c>
      <c r="D1655" s="2">
        <v>36217</v>
      </c>
      <c r="E1655">
        <v>26</v>
      </c>
      <c r="F1655">
        <v>2</v>
      </c>
      <c r="G1655">
        <v>1999</v>
      </c>
      <c r="H1655">
        <v>20</v>
      </c>
      <c r="I1655" s="21">
        <f>AVERAGE(completedclient[age])</f>
        <v>45.892717452039484</v>
      </c>
      <c r="J1655" s="1" t="s">
        <v>17421</v>
      </c>
      <c r="K1655" s="1" t="s">
        <v>17422</v>
      </c>
      <c r="L1655" s="1" t="s">
        <v>17105</v>
      </c>
      <c r="M1655" s="1" t="s">
        <v>16600</v>
      </c>
      <c r="N1655" s="1" t="s">
        <v>17423</v>
      </c>
      <c r="O1655" s="1" t="s">
        <v>17424</v>
      </c>
      <c r="P1655" s="1" t="s">
        <v>17425</v>
      </c>
      <c r="Q1655" s="1"/>
      <c r="R1655" s="1" t="s">
        <v>6402</v>
      </c>
      <c r="S1655" s="1" t="s">
        <v>6393</v>
      </c>
      <c r="T1655">
        <v>1903</v>
      </c>
      <c r="U1655">
        <v>60</v>
      </c>
    </row>
    <row r="1656" spans="1:21" x14ac:dyDescent="0.3">
      <c r="A1656">
        <v>1754</v>
      </c>
      <c r="B1656" s="1" t="s">
        <v>17426</v>
      </c>
      <c r="C1656" s="1" t="s">
        <v>6327</v>
      </c>
      <c r="D1656" s="2">
        <v>36309</v>
      </c>
      <c r="E1656">
        <v>29</v>
      </c>
      <c r="F1656">
        <v>5</v>
      </c>
      <c r="G1656">
        <v>1999</v>
      </c>
      <c r="H1656">
        <v>20</v>
      </c>
      <c r="I1656" s="21">
        <f>AVERAGE(completedclient[age])</f>
        <v>45.892717452039484</v>
      </c>
      <c r="J1656" s="1" t="s">
        <v>17427</v>
      </c>
      <c r="K1656" s="1" t="s">
        <v>17428</v>
      </c>
      <c r="L1656" s="1" t="s">
        <v>9224</v>
      </c>
      <c r="M1656" s="1" t="s">
        <v>17429</v>
      </c>
      <c r="N1656" s="1" t="s">
        <v>17430</v>
      </c>
      <c r="O1656" s="1" t="s">
        <v>17431</v>
      </c>
      <c r="P1656" s="1" t="s">
        <v>17432</v>
      </c>
      <c r="Q1656" s="1"/>
      <c r="R1656" s="1" t="s">
        <v>6411</v>
      </c>
      <c r="S1656" s="1" t="s">
        <v>6393</v>
      </c>
      <c r="T1656">
        <v>2742</v>
      </c>
      <c r="U1656">
        <v>57</v>
      </c>
    </row>
    <row r="1657" spans="1:21" x14ac:dyDescent="0.3">
      <c r="A1657">
        <v>1755</v>
      </c>
      <c r="B1657" s="1" t="s">
        <v>17433</v>
      </c>
      <c r="C1657" s="1" t="s">
        <v>6315</v>
      </c>
      <c r="D1657" s="2">
        <v>31277</v>
      </c>
      <c r="E1657">
        <v>18</v>
      </c>
      <c r="F1657">
        <v>8</v>
      </c>
      <c r="G1657">
        <v>1985</v>
      </c>
      <c r="H1657">
        <v>34</v>
      </c>
      <c r="I1657" s="21">
        <f>AVERAGE(completedclient[age])</f>
        <v>45.892717452039484</v>
      </c>
      <c r="J1657" s="1" t="s">
        <v>17434</v>
      </c>
      <c r="K1657" s="1" t="s">
        <v>17435</v>
      </c>
      <c r="L1657" s="1" t="s">
        <v>17131</v>
      </c>
      <c r="M1657" s="1" t="s">
        <v>16607</v>
      </c>
      <c r="N1657" s="1" t="s">
        <v>17436</v>
      </c>
      <c r="O1657" s="1" t="s">
        <v>17437</v>
      </c>
      <c r="P1657" s="1" t="s">
        <v>17438</v>
      </c>
      <c r="Q1657" s="1"/>
      <c r="R1657" s="1" t="s">
        <v>7392</v>
      </c>
      <c r="S1657" s="1" t="s">
        <v>6393</v>
      </c>
      <c r="T1657">
        <v>2464</v>
      </c>
      <c r="U1657">
        <v>65</v>
      </c>
    </row>
    <row r="1658" spans="1:21" x14ac:dyDescent="0.3">
      <c r="A1658">
        <v>1756</v>
      </c>
      <c r="B1658" s="1" t="s">
        <v>17439</v>
      </c>
      <c r="C1658" s="1" t="s">
        <v>6327</v>
      </c>
      <c r="D1658" s="2">
        <v>20644</v>
      </c>
      <c r="E1658">
        <v>8</v>
      </c>
      <c r="F1658">
        <v>7</v>
      </c>
      <c r="G1658">
        <v>1956</v>
      </c>
      <c r="H1658">
        <v>63</v>
      </c>
      <c r="I1658" s="21">
        <f>AVERAGE(completedclient[age])</f>
        <v>45.892717452039484</v>
      </c>
      <c r="J1658" s="1" t="s">
        <v>17440</v>
      </c>
      <c r="K1658" s="1" t="s">
        <v>11712</v>
      </c>
      <c r="L1658" s="1" t="s">
        <v>9232</v>
      </c>
      <c r="M1658" s="1" t="s">
        <v>17441</v>
      </c>
      <c r="N1658" s="1" t="s">
        <v>17442</v>
      </c>
      <c r="O1658" s="1" t="s">
        <v>17443</v>
      </c>
      <c r="P1658" s="1" t="s">
        <v>17444</v>
      </c>
      <c r="Q1658" s="1"/>
      <c r="R1658" s="1" t="s">
        <v>6335</v>
      </c>
      <c r="S1658" s="1" t="s">
        <v>6336</v>
      </c>
      <c r="T1658">
        <v>10120</v>
      </c>
      <c r="U1658">
        <v>1</v>
      </c>
    </row>
    <row r="1659" spans="1:21" x14ac:dyDescent="0.3">
      <c r="A1659">
        <v>1757</v>
      </c>
      <c r="B1659" s="1" t="s">
        <v>17445</v>
      </c>
      <c r="C1659" s="1" t="s">
        <v>6315</v>
      </c>
      <c r="D1659" s="2">
        <v>21093</v>
      </c>
      <c r="E1659">
        <v>30</v>
      </c>
      <c r="F1659">
        <v>9</v>
      </c>
      <c r="G1659">
        <v>1957</v>
      </c>
      <c r="H1659">
        <v>62</v>
      </c>
      <c r="I1659" s="21">
        <f>AVERAGE(completedclient[age])</f>
        <v>45.892717452039484</v>
      </c>
      <c r="J1659" s="1" t="s">
        <v>17446</v>
      </c>
      <c r="K1659" s="1" t="s">
        <v>17447</v>
      </c>
      <c r="L1659" s="1" t="s">
        <v>17137</v>
      </c>
      <c r="M1659" s="1" t="s">
        <v>16614</v>
      </c>
      <c r="N1659" s="1" t="s">
        <v>17448</v>
      </c>
      <c r="O1659" s="1" t="s">
        <v>17449</v>
      </c>
      <c r="P1659" s="1" t="s">
        <v>17450</v>
      </c>
      <c r="Q1659" s="1"/>
      <c r="R1659" s="1" t="s">
        <v>6335</v>
      </c>
      <c r="S1659" s="1" t="s">
        <v>6336</v>
      </c>
      <c r="T1659">
        <v>10023</v>
      </c>
      <c r="U1659">
        <v>1</v>
      </c>
    </row>
    <row r="1660" spans="1:21" x14ac:dyDescent="0.3">
      <c r="A1660">
        <v>1758</v>
      </c>
      <c r="B1660" s="1" t="s">
        <v>17451</v>
      </c>
      <c r="C1660" s="1" t="s">
        <v>6327</v>
      </c>
      <c r="D1660" s="2">
        <v>24789</v>
      </c>
      <c r="E1660">
        <v>13</v>
      </c>
      <c r="F1660">
        <v>11</v>
      </c>
      <c r="G1660">
        <v>1967</v>
      </c>
      <c r="H1660">
        <v>52</v>
      </c>
      <c r="I1660" s="21">
        <f>AVERAGE(completedclient[age])</f>
        <v>45.892717452039484</v>
      </c>
      <c r="J1660" s="1" t="s">
        <v>17452</v>
      </c>
      <c r="K1660" s="1" t="s">
        <v>17453</v>
      </c>
      <c r="L1660" s="1" t="s">
        <v>9246</v>
      </c>
      <c r="M1660" s="1" t="s">
        <v>17454</v>
      </c>
      <c r="N1660" s="1" t="s">
        <v>17455</v>
      </c>
      <c r="O1660" s="1" t="s">
        <v>17456</v>
      </c>
      <c r="P1660" s="1" t="s">
        <v>17457</v>
      </c>
      <c r="Q1660" s="1"/>
      <c r="R1660" s="1" t="s">
        <v>7235</v>
      </c>
      <c r="S1660" s="1" t="s">
        <v>7236</v>
      </c>
      <c r="T1660">
        <v>45667</v>
      </c>
      <c r="U1660">
        <v>35</v>
      </c>
    </row>
    <row r="1661" spans="1:21" x14ac:dyDescent="0.3">
      <c r="A1661">
        <v>1759</v>
      </c>
      <c r="B1661" s="1" t="s">
        <v>17458</v>
      </c>
      <c r="C1661" s="1" t="s">
        <v>6315</v>
      </c>
      <c r="D1661" s="2">
        <v>15722</v>
      </c>
      <c r="E1661">
        <v>16</v>
      </c>
      <c r="F1661">
        <v>1</v>
      </c>
      <c r="G1661">
        <v>1943</v>
      </c>
      <c r="H1661">
        <v>77</v>
      </c>
      <c r="I1661" s="21">
        <f>AVERAGE(completedclient[age])</f>
        <v>45.892717452039484</v>
      </c>
      <c r="J1661" s="1" t="s">
        <v>17459</v>
      </c>
      <c r="K1661" s="1" t="s">
        <v>17460</v>
      </c>
      <c r="L1661" s="1" t="s">
        <v>17150</v>
      </c>
      <c r="M1661" s="1" t="s">
        <v>16626</v>
      </c>
      <c r="N1661" s="1" t="s">
        <v>17461</v>
      </c>
      <c r="O1661" s="1" t="s">
        <v>17462</v>
      </c>
      <c r="P1661" s="1" t="s">
        <v>17463</v>
      </c>
      <c r="Q1661" s="1"/>
      <c r="R1661" s="1" t="s">
        <v>7021</v>
      </c>
      <c r="S1661" s="1" t="s">
        <v>6611</v>
      </c>
      <c r="T1661">
        <v>47740</v>
      </c>
      <c r="U1661">
        <v>63</v>
      </c>
    </row>
    <row r="1662" spans="1:21" x14ac:dyDescent="0.3">
      <c r="A1662">
        <v>1760</v>
      </c>
      <c r="B1662" s="1" t="s">
        <v>17464</v>
      </c>
      <c r="C1662" s="1" t="s">
        <v>6327</v>
      </c>
      <c r="D1662" s="2">
        <v>15772</v>
      </c>
      <c r="E1662">
        <v>7</v>
      </c>
      <c r="F1662">
        <v>3</v>
      </c>
      <c r="G1662">
        <v>1943</v>
      </c>
      <c r="H1662">
        <v>76</v>
      </c>
      <c r="I1662" s="21">
        <f>AVERAGE(completedclient[age])</f>
        <v>45.892717452039484</v>
      </c>
      <c r="J1662" s="1" t="s">
        <v>17465</v>
      </c>
      <c r="K1662" s="1" t="s">
        <v>17466</v>
      </c>
      <c r="L1662" s="1" t="s">
        <v>9254</v>
      </c>
      <c r="M1662" s="1" t="s">
        <v>17467</v>
      </c>
      <c r="N1662" s="1" t="s">
        <v>17468</v>
      </c>
      <c r="O1662" s="1" t="s">
        <v>17469</v>
      </c>
      <c r="P1662" s="1" t="s">
        <v>17470</v>
      </c>
      <c r="Q1662" s="1"/>
      <c r="R1662" s="1" t="s">
        <v>6828</v>
      </c>
      <c r="S1662" s="1" t="s">
        <v>6336</v>
      </c>
      <c r="T1662">
        <v>13211</v>
      </c>
      <c r="U1662">
        <v>77</v>
      </c>
    </row>
    <row r="1663" spans="1:21" x14ac:dyDescent="0.3">
      <c r="A1663">
        <v>1761</v>
      </c>
      <c r="B1663" s="1" t="s">
        <v>17471</v>
      </c>
      <c r="C1663" s="1" t="s">
        <v>6327</v>
      </c>
      <c r="D1663" s="2">
        <v>24951</v>
      </c>
      <c r="E1663">
        <v>23</v>
      </c>
      <c r="F1663">
        <v>4</v>
      </c>
      <c r="G1663">
        <v>1968</v>
      </c>
      <c r="H1663">
        <v>51</v>
      </c>
      <c r="I1663" s="21">
        <f>AVERAGE(completedclient[age])</f>
        <v>45.892717452039484</v>
      </c>
      <c r="J1663" s="1" t="s">
        <v>17472</v>
      </c>
      <c r="K1663" s="1" t="s">
        <v>17473</v>
      </c>
      <c r="L1663" s="1" t="s">
        <v>9262</v>
      </c>
      <c r="M1663" s="1" t="s">
        <v>17474</v>
      </c>
      <c r="N1663" s="1" t="s">
        <v>17475</v>
      </c>
      <c r="O1663" s="1" t="s">
        <v>17476</v>
      </c>
      <c r="P1663" s="1" t="s">
        <v>17477</v>
      </c>
      <c r="Q1663" s="1"/>
      <c r="R1663" s="1" t="s">
        <v>6776</v>
      </c>
      <c r="S1663" s="1" t="s">
        <v>6777</v>
      </c>
      <c r="T1663">
        <v>48283</v>
      </c>
      <c r="U1663">
        <v>45</v>
      </c>
    </row>
    <row r="1664" spans="1:21" x14ac:dyDescent="0.3">
      <c r="A1664">
        <v>1762</v>
      </c>
      <c r="B1664" s="1" t="s">
        <v>17478</v>
      </c>
      <c r="C1664" s="1" t="s">
        <v>6327</v>
      </c>
      <c r="D1664" s="2">
        <v>28124</v>
      </c>
      <c r="E1664">
        <v>30</v>
      </c>
      <c r="F1664">
        <v>12</v>
      </c>
      <c r="G1664">
        <v>1976</v>
      </c>
      <c r="H1664">
        <v>43</v>
      </c>
      <c r="I1664" s="21">
        <f>AVERAGE(completedclient[age])</f>
        <v>45.892717452039484</v>
      </c>
      <c r="J1664" s="1" t="s">
        <v>17479</v>
      </c>
      <c r="K1664" s="1" t="s">
        <v>17480</v>
      </c>
      <c r="L1664" s="1" t="s">
        <v>9270</v>
      </c>
      <c r="M1664" s="1" t="s">
        <v>17481</v>
      </c>
      <c r="N1664" s="1" t="s">
        <v>17482</v>
      </c>
      <c r="O1664" s="1" t="s">
        <v>17483</v>
      </c>
      <c r="P1664" s="1" t="s">
        <v>17484</v>
      </c>
      <c r="Q1664" s="1"/>
      <c r="R1664" s="1" t="s">
        <v>8084</v>
      </c>
      <c r="S1664" s="1" t="s">
        <v>6393</v>
      </c>
      <c r="T1664">
        <v>2723</v>
      </c>
      <c r="U1664">
        <v>61</v>
      </c>
    </row>
    <row r="1665" spans="1:21" x14ac:dyDescent="0.3">
      <c r="A1665">
        <v>1763</v>
      </c>
      <c r="B1665" s="1" t="s">
        <v>17485</v>
      </c>
      <c r="C1665" s="1" t="s">
        <v>6327</v>
      </c>
      <c r="D1665" s="2">
        <v>32118</v>
      </c>
      <c r="E1665">
        <v>7</v>
      </c>
      <c r="F1665">
        <v>12</v>
      </c>
      <c r="G1665">
        <v>1987</v>
      </c>
      <c r="H1665">
        <v>32</v>
      </c>
      <c r="I1665" s="21">
        <f>AVERAGE(completedclient[age])</f>
        <v>45.892717452039484</v>
      </c>
      <c r="J1665" s="1" t="s">
        <v>17486</v>
      </c>
      <c r="K1665" s="1" t="s">
        <v>17487</v>
      </c>
      <c r="L1665" s="1" t="s">
        <v>9277</v>
      </c>
      <c r="M1665" s="1" t="s">
        <v>10903</v>
      </c>
      <c r="N1665" s="1" t="s">
        <v>17488</v>
      </c>
      <c r="O1665" s="1" t="s">
        <v>17489</v>
      </c>
      <c r="P1665" s="1" t="s">
        <v>17490</v>
      </c>
      <c r="Q1665" s="1"/>
      <c r="R1665" s="1" t="s">
        <v>6502</v>
      </c>
      <c r="S1665" s="1" t="s">
        <v>6503</v>
      </c>
      <c r="T1665">
        <v>43557</v>
      </c>
      <c r="U1665">
        <v>46</v>
      </c>
    </row>
    <row r="1666" spans="1:21" x14ac:dyDescent="0.3">
      <c r="A1666">
        <v>1764</v>
      </c>
      <c r="B1666" s="1" t="s">
        <v>17491</v>
      </c>
      <c r="C1666" s="1" t="s">
        <v>6327</v>
      </c>
      <c r="D1666" s="2">
        <v>33428</v>
      </c>
      <c r="E1666">
        <v>9</v>
      </c>
      <c r="F1666">
        <v>7</v>
      </c>
      <c r="G1666">
        <v>1991</v>
      </c>
      <c r="H1666">
        <v>28</v>
      </c>
      <c r="I1666" s="21">
        <f>AVERAGE(completedclient[age])</f>
        <v>45.892717452039484</v>
      </c>
      <c r="J1666" s="1" t="s">
        <v>17492</v>
      </c>
      <c r="K1666" s="1" t="s">
        <v>7770</v>
      </c>
      <c r="L1666" s="1" t="s">
        <v>9285</v>
      </c>
      <c r="M1666" s="1" t="s">
        <v>12975</v>
      </c>
      <c r="N1666" s="1" t="s">
        <v>17493</v>
      </c>
      <c r="O1666" s="1" t="s">
        <v>17494</v>
      </c>
      <c r="P1666" s="1" t="s">
        <v>17495</v>
      </c>
      <c r="Q1666" s="1"/>
      <c r="R1666" s="1" t="s">
        <v>7856</v>
      </c>
      <c r="S1666" s="1" t="s">
        <v>6601</v>
      </c>
      <c r="T1666">
        <v>45056</v>
      </c>
      <c r="U1666">
        <v>66</v>
      </c>
    </row>
    <row r="1667" spans="1:21" x14ac:dyDescent="0.3">
      <c r="A1667">
        <v>1765</v>
      </c>
      <c r="B1667" s="1" t="s">
        <v>17496</v>
      </c>
      <c r="C1667" s="1" t="s">
        <v>6327</v>
      </c>
      <c r="D1667" s="2">
        <v>34914</v>
      </c>
      <c r="E1667">
        <v>3</v>
      </c>
      <c r="F1667">
        <v>8</v>
      </c>
      <c r="G1667">
        <v>1995</v>
      </c>
      <c r="H1667">
        <v>24</v>
      </c>
      <c r="I1667" s="21">
        <f>AVERAGE(completedclient[age])</f>
        <v>45.892717452039484</v>
      </c>
      <c r="J1667" s="1" t="s">
        <v>17497</v>
      </c>
      <c r="K1667" s="1" t="s">
        <v>17498</v>
      </c>
      <c r="L1667" s="1" t="s">
        <v>9293</v>
      </c>
      <c r="M1667" s="1" t="s">
        <v>8615</v>
      </c>
      <c r="N1667" s="1" t="s">
        <v>17499</v>
      </c>
      <c r="O1667" s="1" t="s">
        <v>17500</v>
      </c>
      <c r="P1667" s="1" t="s">
        <v>17501</v>
      </c>
      <c r="Q1667" s="1"/>
      <c r="R1667" s="1" t="s">
        <v>9884</v>
      </c>
      <c r="S1667" s="1" t="s">
        <v>6393</v>
      </c>
      <c r="T1667">
        <v>2206</v>
      </c>
      <c r="U1667">
        <v>9</v>
      </c>
    </row>
    <row r="1668" spans="1:21" x14ac:dyDescent="0.3">
      <c r="A1668">
        <v>1768</v>
      </c>
      <c r="B1668" s="1" t="s">
        <v>17502</v>
      </c>
      <c r="C1668" s="1" t="s">
        <v>6327</v>
      </c>
      <c r="D1668" s="2">
        <v>26050</v>
      </c>
      <c r="E1668">
        <v>27</v>
      </c>
      <c r="F1668">
        <v>4</v>
      </c>
      <c r="G1668">
        <v>1971</v>
      </c>
      <c r="H1668">
        <v>48</v>
      </c>
      <c r="I1668" s="21">
        <f>AVERAGE(completedclient[age])</f>
        <v>45.892717452039484</v>
      </c>
      <c r="J1668" s="1" t="s">
        <v>17503</v>
      </c>
      <c r="K1668" s="1" t="s">
        <v>6731</v>
      </c>
      <c r="L1668" s="1" t="s">
        <v>9319</v>
      </c>
      <c r="M1668" s="1" t="s">
        <v>17504</v>
      </c>
      <c r="N1668" s="1" t="s">
        <v>17505</v>
      </c>
      <c r="O1668" s="1" t="s">
        <v>17506</v>
      </c>
      <c r="P1668" s="1" t="s">
        <v>17507</v>
      </c>
      <c r="Q1668" s="1"/>
      <c r="R1668" s="1" t="s">
        <v>6865</v>
      </c>
      <c r="S1668" s="1" t="s">
        <v>6866</v>
      </c>
      <c r="T1668">
        <v>41043</v>
      </c>
      <c r="U1668">
        <v>29</v>
      </c>
    </row>
    <row r="1669" spans="1:21" x14ac:dyDescent="0.3">
      <c r="A1669">
        <v>1769</v>
      </c>
      <c r="B1669" s="1" t="s">
        <v>17508</v>
      </c>
      <c r="C1669" s="1" t="s">
        <v>6327</v>
      </c>
      <c r="D1669" s="2">
        <v>25420</v>
      </c>
      <c r="E1669">
        <v>5</v>
      </c>
      <c r="F1669">
        <v>8</v>
      </c>
      <c r="G1669">
        <v>1969</v>
      </c>
      <c r="H1669">
        <v>50</v>
      </c>
      <c r="I1669" s="21">
        <f>AVERAGE(completedclient[age])</f>
        <v>45.892717452039484</v>
      </c>
      <c r="J1669" s="1" t="s">
        <v>17509</v>
      </c>
      <c r="K1669" s="1" t="s">
        <v>17510</v>
      </c>
      <c r="L1669" s="1" t="s">
        <v>9340</v>
      </c>
      <c r="M1669" s="1" t="s">
        <v>17511</v>
      </c>
      <c r="N1669" s="1" t="s">
        <v>17512</v>
      </c>
      <c r="O1669" s="1" t="s">
        <v>17513</v>
      </c>
      <c r="P1669" s="1" t="s">
        <v>17514</v>
      </c>
      <c r="Q1669" s="1"/>
      <c r="R1669" s="1" t="s">
        <v>6372</v>
      </c>
      <c r="S1669" s="1" t="s">
        <v>6373</v>
      </c>
      <c r="T1669">
        <v>41042</v>
      </c>
      <c r="U1669">
        <v>12</v>
      </c>
    </row>
    <row r="1670" spans="1:21" x14ac:dyDescent="0.3">
      <c r="A1670">
        <v>1770</v>
      </c>
      <c r="B1670" s="1" t="s">
        <v>17515</v>
      </c>
      <c r="C1670" s="1" t="s">
        <v>6315</v>
      </c>
      <c r="D1670" s="2">
        <v>26221</v>
      </c>
      <c r="E1670">
        <v>15</v>
      </c>
      <c r="F1670">
        <v>10</v>
      </c>
      <c r="G1670">
        <v>1971</v>
      </c>
      <c r="H1670">
        <v>48</v>
      </c>
      <c r="I1670" s="21">
        <f>AVERAGE(completedclient[age])</f>
        <v>45.892717452039484</v>
      </c>
      <c r="J1670" s="1" t="s">
        <v>17516</v>
      </c>
      <c r="K1670" s="1" t="s">
        <v>17517</v>
      </c>
      <c r="L1670" s="1" t="s">
        <v>17156</v>
      </c>
      <c r="M1670" s="1" t="s">
        <v>16651</v>
      </c>
      <c r="N1670" s="1" t="s">
        <v>17518</v>
      </c>
      <c r="O1670" s="1" t="s">
        <v>17519</v>
      </c>
      <c r="P1670" s="1" t="s">
        <v>17520</v>
      </c>
      <c r="Q1670" s="1"/>
      <c r="R1670" s="1" t="s">
        <v>6372</v>
      </c>
      <c r="S1670" s="1" t="s">
        <v>6373</v>
      </c>
      <c r="T1670">
        <v>47077</v>
      </c>
      <c r="U1670">
        <v>12</v>
      </c>
    </row>
    <row r="1671" spans="1:21" x14ac:dyDescent="0.3">
      <c r="A1671">
        <v>1771</v>
      </c>
      <c r="B1671" s="1" t="s">
        <v>17521</v>
      </c>
      <c r="C1671" s="1" t="s">
        <v>6315</v>
      </c>
      <c r="D1671" s="2">
        <v>17460</v>
      </c>
      <c r="E1671">
        <v>20</v>
      </c>
      <c r="F1671">
        <v>10</v>
      </c>
      <c r="G1671">
        <v>1947</v>
      </c>
      <c r="H1671">
        <v>72</v>
      </c>
      <c r="I1671" s="21">
        <f>AVERAGE(completedclient[age])</f>
        <v>45.892717452039484</v>
      </c>
      <c r="J1671" s="1" t="s">
        <v>17522</v>
      </c>
      <c r="K1671" s="1" t="s">
        <v>17523</v>
      </c>
      <c r="L1671" s="1" t="s">
        <v>7030</v>
      </c>
      <c r="M1671" s="1" t="s">
        <v>16664</v>
      </c>
      <c r="N1671" s="1" t="s">
        <v>17524</v>
      </c>
      <c r="O1671" s="1" t="s">
        <v>17525</v>
      </c>
      <c r="P1671" s="1" t="s">
        <v>17526</v>
      </c>
      <c r="Q1671" s="1"/>
      <c r="R1671" s="1" t="s">
        <v>6438</v>
      </c>
      <c r="S1671" s="1" t="s">
        <v>6439</v>
      </c>
      <c r="T1671">
        <v>44723</v>
      </c>
      <c r="U1671">
        <v>54</v>
      </c>
    </row>
    <row r="1672" spans="1:21" x14ac:dyDescent="0.3">
      <c r="A1672">
        <v>1772</v>
      </c>
      <c r="B1672" s="1" t="s">
        <v>17527</v>
      </c>
      <c r="C1672" s="1" t="s">
        <v>6315</v>
      </c>
      <c r="D1672" s="2">
        <v>36424</v>
      </c>
      <c r="E1672">
        <v>21</v>
      </c>
      <c r="F1672">
        <v>9</v>
      </c>
      <c r="G1672">
        <v>1999</v>
      </c>
      <c r="H1672">
        <v>20</v>
      </c>
      <c r="I1672" s="21">
        <f>AVERAGE(completedclient[age])</f>
        <v>45.892717452039484</v>
      </c>
      <c r="J1672" s="1" t="s">
        <v>17528</v>
      </c>
      <c r="K1672" s="1" t="s">
        <v>17529</v>
      </c>
      <c r="L1672" s="1" t="s">
        <v>17186</v>
      </c>
      <c r="M1672" s="1" t="s">
        <v>16671</v>
      </c>
      <c r="N1672" s="1" t="s">
        <v>17530</v>
      </c>
      <c r="O1672" s="1" t="s">
        <v>17531</v>
      </c>
      <c r="P1672" s="1" t="s">
        <v>17532</v>
      </c>
      <c r="Q1672" s="1"/>
      <c r="R1672" s="1" t="s">
        <v>6620</v>
      </c>
      <c r="S1672" s="1" t="s">
        <v>6611</v>
      </c>
      <c r="T1672">
        <v>47768</v>
      </c>
      <c r="U1672">
        <v>73</v>
      </c>
    </row>
    <row r="1673" spans="1:21" x14ac:dyDescent="0.3">
      <c r="A1673">
        <v>1774</v>
      </c>
      <c r="B1673" s="1" t="s">
        <v>17533</v>
      </c>
      <c r="C1673" s="1" t="s">
        <v>6315</v>
      </c>
      <c r="D1673" s="2">
        <v>33516</v>
      </c>
      <c r="E1673">
        <v>5</v>
      </c>
      <c r="F1673">
        <v>10</v>
      </c>
      <c r="G1673">
        <v>1991</v>
      </c>
      <c r="H1673">
        <v>28</v>
      </c>
      <c r="I1673" s="21">
        <f>AVERAGE(completedclient[age])</f>
        <v>45.892717452039484</v>
      </c>
      <c r="J1673" s="1" t="s">
        <v>17534</v>
      </c>
      <c r="K1673" s="1" t="s">
        <v>17535</v>
      </c>
      <c r="L1673" s="1" t="s">
        <v>17212</v>
      </c>
      <c r="M1673" s="1" t="s">
        <v>16678</v>
      </c>
      <c r="N1673" s="1" t="s">
        <v>17536</v>
      </c>
      <c r="O1673" s="1" t="s">
        <v>17537</v>
      </c>
      <c r="P1673" s="1" t="s">
        <v>17538</v>
      </c>
      <c r="Q1673" s="1" t="s">
        <v>7871</v>
      </c>
      <c r="R1673" s="1" t="s">
        <v>6758</v>
      </c>
      <c r="S1673" s="1" t="s">
        <v>6759</v>
      </c>
      <c r="T1673">
        <v>43327</v>
      </c>
      <c r="U1673">
        <v>32</v>
      </c>
    </row>
    <row r="1674" spans="1:21" x14ac:dyDescent="0.3">
      <c r="A1674">
        <v>1775</v>
      </c>
      <c r="B1674" s="1" t="s">
        <v>17539</v>
      </c>
      <c r="C1674" s="1" t="s">
        <v>6327</v>
      </c>
      <c r="D1674" s="2">
        <v>23353</v>
      </c>
      <c r="E1674">
        <v>8</v>
      </c>
      <c r="F1674">
        <v>12</v>
      </c>
      <c r="G1674">
        <v>1963</v>
      </c>
      <c r="H1674">
        <v>56</v>
      </c>
      <c r="I1674" s="21">
        <f>AVERAGE(completedclient[age])</f>
        <v>45.892717452039484</v>
      </c>
      <c r="J1674" s="1" t="s">
        <v>17540</v>
      </c>
      <c r="K1674" s="1" t="s">
        <v>17541</v>
      </c>
      <c r="L1674" s="1" t="s">
        <v>9354</v>
      </c>
      <c r="M1674" s="1" t="s">
        <v>17542</v>
      </c>
      <c r="N1674" s="1" t="s">
        <v>17543</v>
      </c>
      <c r="O1674" s="1" t="s">
        <v>17544</v>
      </c>
      <c r="P1674" s="1" t="s">
        <v>17545</v>
      </c>
      <c r="Q1674" s="1"/>
      <c r="R1674" s="1" t="s">
        <v>6620</v>
      </c>
      <c r="S1674" s="1" t="s">
        <v>6611</v>
      </c>
      <c r="T1674">
        <v>43835</v>
      </c>
      <c r="U1674">
        <v>73</v>
      </c>
    </row>
    <row r="1675" spans="1:21" x14ac:dyDescent="0.3">
      <c r="A1675">
        <v>1776</v>
      </c>
      <c r="B1675" s="1" t="s">
        <v>17546</v>
      </c>
      <c r="C1675" s="1" t="s">
        <v>6315</v>
      </c>
      <c r="D1675" s="2">
        <v>27326</v>
      </c>
      <c r="E1675">
        <v>24</v>
      </c>
      <c r="F1675">
        <v>10</v>
      </c>
      <c r="G1675">
        <v>1974</v>
      </c>
      <c r="H1675">
        <v>45</v>
      </c>
      <c r="I1675" s="21">
        <f>AVERAGE(completedclient[age])</f>
        <v>45.892717452039484</v>
      </c>
      <c r="J1675" s="1" t="s">
        <v>17547</v>
      </c>
      <c r="K1675" s="1" t="s">
        <v>17548</v>
      </c>
      <c r="L1675" s="1" t="s">
        <v>17231</v>
      </c>
      <c r="M1675" s="1" t="s">
        <v>13778</v>
      </c>
      <c r="N1675" s="1" t="s">
        <v>17549</v>
      </c>
      <c r="O1675" s="1" t="s">
        <v>17550</v>
      </c>
      <c r="P1675" s="1" t="s">
        <v>17551</v>
      </c>
      <c r="Q1675" s="1"/>
      <c r="R1675" s="1" t="s">
        <v>6582</v>
      </c>
      <c r="S1675" s="1" t="s">
        <v>6583</v>
      </c>
      <c r="T1675">
        <v>46199</v>
      </c>
      <c r="U1675">
        <v>30</v>
      </c>
    </row>
    <row r="1676" spans="1:21" x14ac:dyDescent="0.3">
      <c r="A1676">
        <v>1777</v>
      </c>
      <c r="B1676" s="1" t="s">
        <v>17552</v>
      </c>
      <c r="C1676" s="1" t="s">
        <v>6315</v>
      </c>
      <c r="D1676" s="2">
        <v>30324</v>
      </c>
      <c r="E1676">
        <v>8</v>
      </c>
      <c r="F1676">
        <v>1</v>
      </c>
      <c r="G1676">
        <v>1983</v>
      </c>
      <c r="H1676">
        <v>37</v>
      </c>
      <c r="I1676" s="21">
        <f>AVERAGE(completedclient[age])</f>
        <v>45.892717452039484</v>
      </c>
      <c r="J1676" s="1" t="s">
        <v>17553</v>
      </c>
      <c r="K1676" s="1" t="s">
        <v>17554</v>
      </c>
      <c r="L1676" s="1" t="s">
        <v>17250</v>
      </c>
      <c r="M1676" s="1" t="s">
        <v>16708</v>
      </c>
      <c r="N1676" s="1" t="s">
        <v>17555</v>
      </c>
      <c r="O1676" s="1" t="s">
        <v>17556</v>
      </c>
      <c r="P1676" s="1" t="s">
        <v>17557</v>
      </c>
      <c r="Q1676" s="1"/>
      <c r="R1676" s="1" t="s">
        <v>7996</v>
      </c>
      <c r="S1676" s="1" t="s">
        <v>6393</v>
      </c>
      <c r="T1676">
        <v>1843</v>
      </c>
      <c r="U1676">
        <v>69</v>
      </c>
    </row>
    <row r="1677" spans="1:21" x14ac:dyDescent="0.3">
      <c r="A1677">
        <v>1778</v>
      </c>
      <c r="B1677" s="1" t="s">
        <v>17558</v>
      </c>
      <c r="C1677" s="1" t="s">
        <v>6327</v>
      </c>
      <c r="D1677" s="2">
        <v>32388</v>
      </c>
      <c r="E1677">
        <v>2</v>
      </c>
      <c r="F1677">
        <v>9</v>
      </c>
      <c r="G1677">
        <v>1988</v>
      </c>
      <c r="H1677">
        <v>31</v>
      </c>
      <c r="I1677" s="21">
        <f>AVERAGE(completedclient[age])</f>
        <v>45.892717452039484</v>
      </c>
      <c r="J1677" s="1" t="s">
        <v>17559</v>
      </c>
      <c r="K1677" s="1" t="s">
        <v>17560</v>
      </c>
      <c r="L1677" s="1" t="s">
        <v>9362</v>
      </c>
      <c r="M1677" s="1" t="s">
        <v>17561</v>
      </c>
      <c r="N1677" s="1" t="s">
        <v>17562</v>
      </c>
      <c r="O1677" s="1" t="s">
        <v>17563</v>
      </c>
      <c r="P1677" s="1" t="s">
        <v>17564</v>
      </c>
      <c r="Q1677" s="1"/>
      <c r="R1677" s="1" t="s">
        <v>7996</v>
      </c>
      <c r="S1677" s="1" t="s">
        <v>6393</v>
      </c>
      <c r="T1677">
        <v>1843</v>
      </c>
      <c r="U1677">
        <v>69</v>
      </c>
    </row>
    <row r="1678" spans="1:21" x14ac:dyDescent="0.3">
      <c r="A1678">
        <v>1779</v>
      </c>
      <c r="B1678" s="1" t="s">
        <v>17565</v>
      </c>
      <c r="C1678" s="1" t="s">
        <v>6327</v>
      </c>
      <c r="D1678" s="2">
        <v>20419</v>
      </c>
      <c r="E1678">
        <v>26</v>
      </c>
      <c r="F1678">
        <v>11</v>
      </c>
      <c r="G1678">
        <v>1955</v>
      </c>
      <c r="H1678">
        <v>64</v>
      </c>
      <c r="I1678" s="21">
        <f>AVERAGE(completedclient[age])</f>
        <v>45.892717452039484</v>
      </c>
      <c r="J1678" s="1" t="s">
        <v>17566</v>
      </c>
      <c r="K1678" s="1" t="s">
        <v>17567</v>
      </c>
      <c r="L1678" s="1" t="s">
        <v>9375</v>
      </c>
      <c r="M1678" s="1" t="s">
        <v>17568</v>
      </c>
      <c r="N1678" s="1" t="s">
        <v>17569</v>
      </c>
      <c r="O1678" s="1" t="s">
        <v>17570</v>
      </c>
      <c r="P1678" s="1" t="s">
        <v>17571</v>
      </c>
      <c r="Q1678" s="1"/>
      <c r="R1678" s="1" t="s">
        <v>6616</v>
      </c>
      <c r="S1678" s="1" t="s">
        <v>6942</v>
      </c>
      <c r="T1678">
        <v>49329</v>
      </c>
      <c r="U1678">
        <v>37</v>
      </c>
    </row>
    <row r="1679" spans="1:21" x14ac:dyDescent="0.3">
      <c r="A1679">
        <v>1780</v>
      </c>
      <c r="B1679" s="1" t="s">
        <v>17572</v>
      </c>
      <c r="C1679" s="1" t="s">
        <v>6315</v>
      </c>
      <c r="D1679" s="2">
        <v>27372</v>
      </c>
      <c r="E1679">
        <v>9</v>
      </c>
      <c r="F1679">
        <v>12</v>
      </c>
      <c r="G1679">
        <v>1974</v>
      </c>
      <c r="H1679">
        <v>45</v>
      </c>
      <c r="I1679" s="21">
        <f>AVERAGE(completedclient[age])</f>
        <v>45.892717452039484</v>
      </c>
      <c r="J1679" s="1" t="s">
        <v>17573</v>
      </c>
      <c r="K1679" s="1" t="s">
        <v>17574</v>
      </c>
      <c r="L1679" s="1" t="s">
        <v>17256</v>
      </c>
      <c r="M1679" s="1" t="s">
        <v>13317</v>
      </c>
      <c r="N1679" s="1" t="s">
        <v>17575</v>
      </c>
      <c r="O1679" s="1" t="s">
        <v>17576</v>
      </c>
      <c r="P1679" s="1" t="s">
        <v>17577</v>
      </c>
      <c r="Q1679" s="1"/>
      <c r="R1679" s="1" t="s">
        <v>6438</v>
      </c>
      <c r="S1679" s="1" t="s">
        <v>6439</v>
      </c>
      <c r="T1679">
        <v>45783</v>
      </c>
      <c r="U1679">
        <v>54</v>
      </c>
    </row>
    <row r="1680" spans="1:21" x14ac:dyDescent="0.3">
      <c r="A1680">
        <v>1781</v>
      </c>
      <c r="B1680" s="1" t="s">
        <v>17578</v>
      </c>
      <c r="C1680" s="1" t="s">
        <v>6327</v>
      </c>
      <c r="D1680" s="2">
        <v>16300</v>
      </c>
      <c r="E1680">
        <v>16</v>
      </c>
      <c r="F1680">
        <v>8</v>
      </c>
      <c r="G1680">
        <v>1944</v>
      </c>
      <c r="H1680">
        <v>75</v>
      </c>
      <c r="I1680" s="21">
        <f>AVERAGE(completedclient[age])</f>
        <v>45.892717452039484</v>
      </c>
      <c r="J1680" s="1" t="s">
        <v>17579</v>
      </c>
      <c r="K1680" s="1" t="s">
        <v>17580</v>
      </c>
      <c r="L1680" s="1" t="s">
        <v>9394</v>
      </c>
      <c r="M1680" s="1" t="s">
        <v>17581</v>
      </c>
      <c r="N1680" s="1" t="s">
        <v>17582</v>
      </c>
      <c r="O1680" s="1" t="s">
        <v>17583</v>
      </c>
      <c r="P1680" s="1" t="s">
        <v>17584</v>
      </c>
      <c r="Q1680" s="1"/>
      <c r="R1680" s="1" t="s">
        <v>6813</v>
      </c>
      <c r="S1680" s="1" t="s">
        <v>6611</v>
      </c>
      <c r="T1680">
        <v>47472</v>
      </c>
      <c r="U1680">
        <v>67</v>
      </c>
    </row>
    <row r="1681" spans="1:21" x14ac:dyDescent="0.3">
      <c r="A1681">
        <v>1782</v>
      </c>
      <c r="B1681" s="1" t="s">
        <v>17585</v>
      </c>
      <c r="C1681" s="1" t="s">
        <v>6327</v>
      </c>
      <c r="D1681" s="2">
        <v>25196</v>
      </c>
      <c r="E1681">
        <v>24</v>
      </c>
      <c r="F1681">
        <v>12</v>
      </c>
      <c r="G1681">
        <v>1968</v>
      </c>
      <c r="H1681">
        <v>51</v>
      </c>
      <c r="I1681" s="21">
        <f>AVERAGE(completedclient[age])</f>
        <v>45.892717452039484</v>
      </c>
      <c r="J1681" s="1" t="s">
        <v>17586</v>
      </c>
      <c r="K1681" s="1" t="s">
        <v>17587</v>
      </c>
      <c r="L1681" s="1" t="s">
        <v>9408</v>
      </c>
      <c r="M1681" s="1" t="s">
        <v>17588</v>
      </c>
      <c r="N1681" s="1" t="s">
        <v>17589</v>
      </c>
      <c r="O1681" s="1" t="s">
        <v>17590</v>
      </c>
      <c r="P1681" s="1" t="s">
        <v>17591</v>
      </c>
      <c r="Q1681" s="1"/>
      <c r="R1681" s="1" t="s">
        <v>6709</v>
      </c>
      <c r="S1681" s="1" t="s">
        <v>6710</v>
      </c>
      <c r="T1681">
        <v>42846</v>
      </c>
      <c r="U1681">
        <v>19</v>
      </c>
    </row>
    <row r="1682" spans="1:21" x14ac:dyDescent="0.3">
      <c r="A1682">
        <v>1783</v>
      </c>
      <c r="B1682" s="1" t="s">
        <v>17592</v>
      </c>
      <c r="C1682" s="1" t="s">
        <v>6315</v>
      </c>
      <c r="D1682" s="2">
        <v>24385</v>
      </c>
      <c r="E1682">
        <v>5</v>
      </c>
      <c r="F1682">
        <v>10</v>
      </c>
      <c r="G1682">
        <v>1966</v>
      </c>
      <c r="H1682">
        <v>53</v>
      </c>
      <c r="I1682" s="21">
        <f>AVERAGE(completedclient[age])</f>
        <v>45.892717452039484</v>
      </c>
      <c r="J1682" s="1" t="s">
        <v>17593</v>
      </c>
      <c r="K1682" s="1" t="s">
        <v>12285</v>
      </c>
      <c r="L1682" s="1" t="s">
        <v>17262</v>
      </c>
      <c r="M1682" s="1" t="s">
        <v>7747</v>
      </c>
      <c r="N1682" s="1" t="s">
        <v>17594</v>
      </c>
      <c r="O1682" s="1" t="s">
        <v>17595</v>
      </c>
      <c r="P1682" s="1" t="s">
        <v>17596</v>
      </c>
      <c r="Q1682" s="1"/>
      <c r="R1682" s="1" t="s">
        <v>6335</v>
      </c>
      <c r="S1682" s="1" t="s">
        <v>6336</v>
      </c>
      <c r="T1682">
        <v>10029</v>
      </c>
      <c r="U1682">
        <v>1</v>
      </c>
    </row>
    <row r="1683" spans="1:21" x14ac:dyDescent="0.3">
      <c r="A1683">
        <v>1784</v>
      </c>
      <c r="B1683" s="1" t="s">
        <v>17597</v>
      </c>
      <c r="C1683" s="1" t="s">
        <v>6315</v>
      </c>
      <c r="D1683" s="2">
        <v>36832</v>
      </c>
      <c r="E1683">
        <v>2</v>
      </c>
      <c r="F1683">
        <v>11</v>
      </c>
      <c r="G1683">
        <v>2000</v>
      </c>
      <c r="H1683">
        <v>19</v>
      </c>
      <c r="I1683" s="21">
        <f>AVERAGE(completedclient[age])</f>
        <v>45.892717452039484</v>
      </c>
      <c r="J1683" s="1" t="s">
        <v>17598</v>
      </c>
      <c r="K1683" s="1" t="s">
        <v>17599</v>
      </c>
      <c r="L1683" s="1" t="s">
        <v>17282</v>
      </c>
      <c r="M1683" s="1" t="s">
        <v>16745</v>
      </c>
      <c r="N1683" s="1" t="s">
        <v>17600</v>
      </c>
      <c r="O1683" s="1" t="s">
        <v>17601</v>
      </c>
      <c r="P1683" s="1" t="s">
        <v>17602</v>
      </c>
      <c r="Q1683" s="1"/>
      <c r="R1683" s="1" t="s">
        <v>7155</v>
      </c>
      <c r="S1683" s="1" t="s">
        <v>7156</v>
      </c>
      <c r="T1683">
        <v>47585</v>
      </c>
      <c r="U1683">
        <v>2</v>
      </c>
    </row>
    <row r="1684" spans="1:21" x14ac:dyDescent="0.3">
      <c r="A1684">
        <v>1785</v>
      </c>
      <c r="B1684" s="1" t="s">
        <v>17603</v>
      </c>
      <c r="C1684" s="1" t="s">
        <v>6327</v>
      </c>
      <c r="D1684" s="2">
        <v>35028</v>
      </c>
      <c r="E1684">
        <v>25</v>
      </c>
      <c r="F1684">
        <v>11</v>
      </c>
      <c r="G1684">
        <v>1995</v>
      </c>
      <c r="H1684">
        <v>24</v>
      </c>
      <c r="I1684" s="21">
        <f>AVERAGE(completedclient[age])</f>
        <v>45.892717452039484</v>
      </c>
      <c r="J1684" s="1" t="s">
        <v>17604</v>
      </c>
      <c r="K1684" s="1" t="s">
        <v>17605</v>
      </c>
      <c r="L1684" s="1" t="s">
        <v>9428</v>
      </c>
      <c r="M1684" s="1" t="s">
        <v>17606</v>
      </c>
      <c r="N1684" s="1" t="s">
        <v>17607</v>
      </c>
      <c r="O1684" s="1" t="s">
        <v>17608</v>
      </c>
      <c r="P1684" s="1" t="s">
        <v>17609</v>
      </c>
      <c r="Q1684" s="1"/>
      <c r="R1684" s="1" t="s">
        <v>6492</v>
      </c>
      <c r="S1684" s="1" t="s">
        <v>6743</v>
      </c>
      <c r="T1684">
        <v>43875</v>
      </c>
      <c r="U1684">
        <v>39</v>
      </c>
    </row>
    <row r="1685" spans="1:21" x14ac:dyDescent="0.3">
      <c r="A1685">
        <v>1786</v>
      </c>
      <c r="B1685" s="1" t="s">
        <v>17610</v>
      </c>
      <c r="C1685" s="1" t="s">
        <v>6315</v>
      </c>
      <c r="D1685" s="2">
        <v>19900</v>
      </c>
      <c r="E1685">
        <v>25</v>
      </c>
      <c r="F1685">
        <v>6</v>
      </c>
      <c r="G1685">
        <v>1954</v>
      </c>
      <c r="H1685">
        <v>65</v>
      </c>
      <c r="I1685" s="21">
        <f>AVERAGE(completedclient[age])</f>
        <v>45.892717452039484</v>
      </c>
      <c r="J1685" s="1" t="s">
        <v>17611</v>
      </c>
      <c r="K1685" s="1" t="s">
        <v>17612</v>
      </c>
      <c r="L1685" s="1" t="s">
        <v>17301</v>
      </c>
      <c r="M1685" s="1" t="s">
        <v>8402</v>
      </c>
      <c r="N1685" s="1" t="s">
        <v>17613</v>
      </c>
      <c r="O1685" s="1" t="s">
        <v>17614</v>
      </c>
      <c r="P1685" s="1" t="s">
        <v>17615</v>
      </c>
      <c r="Q1685" s="1"/>
      <c r="R1685" s="1" t="s">
        <v>7021</v>
      </c>
      <c r="S1685" s="1" t="s">
        <v>6611</v>
      </c>
      <c r="T1685">
        <v>49361</v>
      </c>
      <c r="U1685">
        <v>63</v>
      </c>
    </row>
    <row r="1686" spans="1:21" x14ac:dyDescent="0.3">
      <c r="A1686">
        <v>1787</v>
      </c>
      <c r="B1686" s="1" t="s">
        <v>17616</v>
      </c>
      <c r="C1686" s="1" t="s">
        <v>6327</v>
      </c>
      <c r="D1686" s="2">
        <v>18960</v>
      </c>
      <c r="E1686">
        <v>28</v>
      </c>
      <c r="F1686">
        <v>11</v>
      </c>
      <c r="G1686">
        <v>1951</v>
      </c>
      <c r="H1686">
        <v>68</v>
      </c>
      <c r="I1686" s="21">
        <f>AVERAGE(completedclient[age])</f>
        <v>45.892717452039484</v>
      </c>
      <c r="J1686" s="1" t="s">
        <v>17617</v>
      </c>
      <c r="K1686" s="1" t="s">
        <v>17618</v>
      </c>
      <c r="L1686" s="1" t="s">
        <v>8996</v>
      </c>
      <c r="M1686" s="1" t="s">
        <v>14041</v>
      </c>
      <c r="N1686" s="1" t="s">
        <v>17619</v>
      </c>
      <c r="O1686" s="1" t="s">
        <v>17620</v>
      </c>
      <c r="P1686" s="1" t="s">
        <v>17621</v>
      </c>
      <c r="Q1686" s="1"/>
      <c r="R1686" s="1" t="s">
        <v>7021</v>
      </c>
      <c r="S1686" s="1" t="s">
        <v>6611</v>
      </c>
      <c r="T1686">
        <v>48513</v>
      </c>
      <c r="U1686">
        <v>63</v>
      </c>
    </row>
    <row r="1687" spans="1:21" x14ac:dyDescent="0.3">
      <c r="A1687">
        <v>1788</v>
      </c>
      <c r="B1687" s="1" t="s">
        <v>17622</v>
      </c>
      <c r="C1687" s="1" t="s">
        <v>6327</v>
      </c>
      <c r="D1687" s="2">
        <v>25650</v>
      </c>
      <c r="E1687">
        <v>23</v>
      </c>
      <c r="F1687">
        <v>3</v>
      </c>
      <c r="G1687">
        <v>1970</v>
      </c>
      <c r="H1687">
        <v>49</v>
      </c>
      <c r="I1687" s="21">
        <f>AVERAGE(completedclient[age])</f>
        <v>45.892717452039484</v>
      </c>
      <c r="J1687" s="1" t="s">
        <v>17623</v>
      </c>
      <c r="K1687" s="1" t="s">
        <v>10756</v>
      </c>
      <c r="L1687" s="1" t="s">
        <v>9451</v>
      </c>
      <c r="M1687" s="1" t="s">
        <v>17624</v>
      </c>
      <c r="N1687" s="1" t="s">
        <v>17625</v>
      </c>
      <c r="O1687" s="1" t="s">
        <v>17626</v>
      </c>
      <c r="P1687" s="1" t="s">
        <v>17627</v>
      </c>
      <c r="Q1687" s="1"/>
      <c r="R1687" s="1" t="s">
        <v>6335</v>
      </c>
      <c r="S1687" s="1" t="s">
        <v>6336</v>
      </c>
      <c r="T1687">
        <v>10090</v>
      </c>
      <c r="U1687">
        <v>1</v>
      </c>
    </row>
    <row r="1688" spans="1:21" x14ac:dyDescent="0.3">
      <c r="A1688">
        <v>1789</v>
      </c>
      <c r="B1688" s="1" t="s">
        <v>17628</v>
      </c>
      <c r="C1688" s="1" t="s">
        <v>6315</v>
      </c>
      <c r="D1688" s="2">
        <v>19578</v>
      </c>
      <c r="E1688">
        <v>7</v>
      </c>
      <c r="F1688">
        <v>8</v>
      </c>
      <c r="G1688">
        <v>1953</v>
      </c>
      <c r="H1688">
        <v>66</v>
      </c>
      <c r="I1688" s="21">
        <f>AVERAGE(completedclient[age])</f>
        <v>45.892717452039484</v>
      </c>
      <c r="J1688" s="1" t="s">
        <v>17629</v>
      </c>
      <c r="K1688" s="1" t="s">
        <v>12637</v>
      </c>
      <c r="L1688" s="1" t="s">
        <v>17307</v>
      </c>
      <c r="M1688" s="1" t="s">
        <v>16798</v>
      </c>
      <c r="N1688" s="1" t="s">
        <v>17630</v>
      </c>
      <c r="O1688" s="1" t="s">
        <v>17631</v>
      </c>
      <c r="P1688" s="1" t="s">
        <v>17632</v>
      </c>
      <c r="Q1688" s="1"/>
      <c r="R1688" s="1" t="s">
        <v>8084</v>
      </c>
      <c r="S1688" s="1" t="s">
        <v>6393</v>
      </c>
      <c r="T1688">
        <v>2723</v>
      </c>
      <c r="U1688">
        <v>61</v>
      </c>
    </row>
    <row r="1689" spans="1:21" x14ac:dyDescent="0.3">
      <c r="A1689">
        <v>1790</v>
      </c>
      <c r="B1689" s="1" t="s">
        <v>17633</v>
      </c>
      <c r="C1689" s="1" t="s">
        <v>6327</v>
      </c>
      <c r="D1689" s="2">
        <v>26812</v>
      </c>
      <c r="E1689">
        <v>28</v>
      </c>
      <c r="F1689">
        <v>5</v>
      </c>
      <c r="G1689">
        <v>1973</v>
      </c>
      <c r="H1689">
        <v>46</v>
      </c>
      <c r="I1689" s="21">
        <f>AVERAGE(completedclient[age])</f>
        <v>45.892717452039484</v>
      </c>
      <c r="J1689" s="1" t="s">
        <v>17634</v>
      </c>
      <c r="K1689" s="1" t="s">
        <v>17635</v>
      </c>
      <c r="L1689" s="1" t="s">
        <v>9459</v>
      </c>
      <c r="M1689" s="1" t="s">
        <v>17636</v>
      </c>
      <c r="N1689" s="1" t="s">
        <v>17637</v>
      </c>
      <c r="O1689" s="1" t="s">
        <v>17638</v>
      </c>
      <c r="P1689" s="1" t="s">
        <v>17639</v>
      </c>
      <c r="Q1689" s="1" t="s">
        <v>7983</v>
      </c>
      <c r="R1689" s="1" t="s">
        <v>6335</v>
      </c>
      <c r="S1689" s="1" t="s">
        <v>6336</v>
      </c>
      <c r="T1689">
        <v>10006</v>
      </c>
      <c r="U1689">
        <v>1</v>
      </c>
    </row>
    <row r="1690" spans="1:21" x14ac:dyDescent="0.3">
      <c r="A1690">
        <v>1791</v>
      </c>
      <c r="B1690" s="1" t="s">
        <v>17640</v>
      </c>
      <c r="C1690" s="1" t="s">
        <v>6315</v>
      </c>
      <c r="D1690" s="2">
        <v>31544</v>
      </c>
      <c r="E1690">
        <v>12</v>
      </c>
      <c r="F1690">
        <v>5</v>
      </c>
      <c r="G1690">
        <v>1986</v>
      </c>
      <c r="H1690">
        <v>33</v>
      </c>
      <c r="I1690" s="21">
        <f>AVERAGE(completedclient[age])</f>
        <v>45.892717452039484</v>
      </c>
      <c r="J1690" s="1" t="s">
        <v>17641</v>
      </c>
      <c r="K1690" s="1" t="s">
        <v>17642</v>
      </c>
      <c r="L1690" s="1" t="s">
        <v>17320</v>
      </c>
      <c r="M1690" s="1" t="s">
        <v>6659</v>
      </c>
      <c r="N1690" s="1" t="s">
        <v>17643</v>
      </c>
      <c r="O1690" s="1" t="s">
        <v>17644</v>
      </c>
      <c r="P1690" s="1" t="s">
        <v>17645</v>
      </c>
      <c r="Q1690" s="1"/>
      <c r="R1690" s="1" t="s">
        <v>6353</v>
      </c>
      <c r="S1690" s="1" t="s">
        <v>6354</v>
      </c>
      <c r="T1690">
        <v>41184</v>
      </c>
      <c r="U1690">
        <v>5</v>
      </c>
    </row>
    <row r="1691" spans="1:21" x14ac:dyDescent="0.3">
      <c r="A1691">
        <v>1792</v>
      </c>
      <c r="B1691" s="1" t="s">
        <v>17646</v>
      </c>
      <c r="C1691" s="1" t="s">
        <v>6327</v>
      </c>
      <c r="D1691" s="2">
        <v>34943</v>
      </c>
      <c r="E1691">
        <v>1</v>
      </c>
      <c r="F1691">
        <v>9</v>
      </c>
      <c r="G1691">
        <v>1995</v>
      </c>
      <c r="H1691">
        <v>24</v>
      </c>
      <c r="I1691" s="21">
        <f>AVERAGE(completedclient[age])</f>
        <v>45.892717452039484</v>
      </c>
      <c r="J1691" s="1" t="s">
        <v>17647</v>
      </c>
      <c r="K1691" s="1" t="s">
        <v>17648</v>
      </c>
      <c r="L1691" s="1" t="s">
        <v>9473</v>
      </c>
      <c r="M1691" s="1" t="s">
        <v>17649</v>
      </c>
      <c r="N1691" s="1" t="s">
        <v>17650</v>
      </c>
      <c r="O1691" s="1" t="s">
        <v>17651</v>
      </c>
      <c r="P1691" s="1" t="s">
        <v>17652</v>
      </c>
      <c r="Q1691" s="1"/>
      <c r="R1691" s="1" t="s">
        <v>6438</v>
      </c>
      <c r="S1691" s="1" t="s">
        <v>6439</v>
      </c>
      <c r="T1691">
        <v>40217</v>
      </c>
      <c r="U1691">
        <v>54</v>
      </c>
    </row>
    <row r="1692" spans="1:21" x14ac:dyDescent="0.3">
      <c r="A1692">
        <v>1793</v>
      </c>
      <c r="B1692" s="1" t="s">
        <v>17653</v>
      </c>
      <c r="C1692" s="1" t="s">
        <v>6315</v>
      </c>
      <c r="D1692" s="2">
        <v>23818</v>
      </c>
      <c r="E1692">
        <v>17</v>
      </c>
      <c r="F1692">
        <v>3</v>
      </c>
      <c r="G1692">
        <v>1965</v>
      </c>
      <c r="H1692">
        <v>54</v>
      </c>
      <c r="I1692" s="21">
        <f>AVERAGE(completedclient[age])</f>
        <v>45.892717452039484</v>
      </c>
      <c r="J1692" s="1" t="s">
        <v>17654</v>
      </c>
      <c r="K1692" s="1" t="s">
        <v>17655</v>
      </c>
      <c r="L1692" s="1" t="s">
        <v>17326</v>
      </c>
      <c r="M1692" s="1" t="s">
        <v>16823</v>
      </c>
      <c r="N1692" s="1" t="s">
        <v>17656</v>
      </c>
      <c r="O1692" s="1" t="s">
        <v>17657</v>
      </c>
      <c r="P1692" s="1" t="s">
        <v>17658</v>
      </c>
      <c r="Q1692" s="1"/>
      <c r="R1692" s="1" t="s">
        <v>7227</v>
      </c>
      <c r="S1692" s="1" t="s">
        <v>7228</v>
      </c>
      <c r="T1692">
        <v>49632</v>
      </c>
      <c r="U1692">
        <v>41</v>
      </c>
    </row>
    <row r="1693" spans="1:21" x14ac:dyDescent="0.3">
      <c r="A1693">
        <v>1794</v>
      </c>
      <c r="B1693" s="1" t="s">
        <v>17659</v>
      </c>
      <c r="C1693" s="1" t="s">
        <v>6315</v>
      </c>
      <c r="D1693" s="2">
        <v>22005</v>
      </c>
      <c r="E1693">
        <v>30</v>
      </c>
      <c r="F1693">
        <v>3</v>
      </c>
      <c r="G1693">
        <v>1960</v>
      </c>
      <c r="H1693">
        <v>59</v>
      </c>
      <c r="I1693" s="21">
        <f>AVERAGE(completedclient[age])</f>
        <v>45.892717452039484</v>
      </c>
      <c r="J1693" s="1" t="s">
        <v>17660</v>
      </c>
      <c r="K1693" s="1" t="s">
        <v>17661</v>
      </c>
      <c r="L1693" s="1" t="s">
        <v>17339</v>
      </c>
      <c r="M1693" s="1" t="s">
        <v>16836</v>
      </c>
      <c r="N1693" s="1" t="s">
        <v>17662</v>
      </c>
      <c r="O1693" s="1" t="s">
        <v>17663</v>
      </c>
      <c r="P1693" s="1" t="s">
        <v>17664</v>
      </c>
      <c r="Q1693" s="1"/>
      <c r="R1693" s="1" t="s">
        <v>6438</v>
      </c>
      <c r="S1693" s="1" t="s">
        <v>6439</v>
      </c>
      <c r="T1693">
        <v>45982</v>
      </c>
      <c r="U1693">
        <v>54</v>
      </c>
    </row>
    <row r="1694" spans="1:21" x14ac:dyDescent="0.3">
      <c r="A1694">
        <v>1795</v>
      </c>
      <c r="B1694" s="1" t="s">
        <v>17665</v>
      </c>
      <c r="C1694" s="1" t="s">
        <v>6315</v>
      </c>
      <c r="D1694" s="2">
        <v>29279</v>
      </c>
      <c r="E1694">
        <v>28</v>
      </c>
      <c r="F1694">
        <v>2</v>
      </c>
      <c r="G1694">
        <v>1980</v>
      </c>
      <c r="H1694">
        <v>39</v>
      </c>
      <c r="I1694" s="21">
        <f>AVERAGE(completedclient[age])</f>
        <v>45.892717452039484</v>
      </c>
      <c r="J1694" s="1" t="s">
        <v>17666</v>
      </c>
      <c r="K1694" s="1" t="s">
        <v>17667</v>
      </c>
      <c r="L1694" s="1" t="s">
        <v>17366</v>
      </c>
      <c r="M1694" s="1" t="s">
        <v>16843</v>
      </c>
      <c r="N1694" s="1" t="s">
        <v>17668</v>
      </c>
      <c r="O1694" s="1" t="s">
        <v>17669</v>
      </c>
      <c r="P1694" s="1" t="s">
        <v>17670</v>
      </c>
      <c r="Q1694" s="1"/>
      <c r="R1694" s="1" t="s">
        <v>6692</v>
      </c>
      <c r="S1694" s="1" t="s">
        <v>6611</v>
      </c>
      <c r="T1694">
        <v>46742</v>
      </c>
      <c r="U1694">
        <v>38</v>
      </c>
    </row>
    <row r="1695" spans="1:21" x14ac:dyDescent="0.3">
      <c r="A1695">
        <v>1796</v>
      </c>
      <c r="B1695" s="1" t="s">
        <v>17671</v>
      </c>
      <c r="C1695" s="1" t="s">
        <v>6327</v>
      </c>
      <c r="D1695" s="2">
        <v>21512</v>
      </c>
      <c r="E1695">
        <v>23</v>
      </c>
      <c r="F1695">
        <v>11</v>
      </c>
      <c r="G1695">
        <v>1958</v>
      </c>
      <c r="H1695">
        <v>61</v>
      </c>
      <c r="I1695" s="21">
        <f>AVERAGE(completedclient[age])</f>
        <v>45.892717452039484</v>
      </c>
      <c r="J1695" s="1" t="s">
        <v>17672</v>
      </c>
      <c r="K1695" s="1" t="s">
        <v>17673</v>
      </c>
      <c r="L1695" s="1" t="s">
        <v>9487</v>
      </c>
      <c r="M1695" s="1" t="s">
        <v>17674</v>
      </c>
      <c r="N1695" s="1" t="s">
        <v>17675</v>
      </c>
      <c r="O1695" s="1" t="s">
        <v>17676</v>
      </c>
      <c r="P1695" s="1" t="s">
        <v>17677</v>
      </c>
      <c r="Q1695" s="1"/>
      <c r="R1695" s="1" t="s">
        <v>7599</v>
      </c>
      <c r="S1695" s="1" t="s">
        <v>7600</v>
      </c>
      <c r="T1695">
        <v>49635</v>
      </c>
      <c r="U1695">
        <v>10</v>
      </c>
    </row>
    <row r="1696" spans="1:21" x14ac:dyDescent="0.3">
      <c r="A1696">
        <v>1797</v>
      </c>
      <c r="B1696" s="1" t="s">
        <v>17678</v>
      </c>
      <c r="C1696" s="1" t="s">
        <v>6315</v>
      </c>
      <c r="D1696" s="2">
        <v>22589</v>
      </c>
      <c r="E1696">
        <v>4</v>
      </c>
      <c r="F1696">
        <v>11</v>
      </c>
      <c r="G1696">
        <v>1961</v>
      </c>
      <c r="H1696">
        <v>58</v>
      </c>
      <c r="I1696" s="21">
        <f>AVERAGE(completedclient[age])</f>
        <v>45.892717452039484</v>
      </c>
      <c r="J1696" s="1" t="s">
        <v>17679</v>
      </c>
      <c r="K1696" s="1" t="s">
        <v>17680</v>
      </c>
      <c r="L1696" s="1" t="s">
        <v>17372</v>
      </c>
      <c r="M1696" s="1" t="s">
        <v>16850</v>
      </c>
      <c r="N1696" s="1" t="s">
        <v>17681</v>
      </c>
      <c r="O1696" s="1" t="s">
        <v>17682</v>
      </c>
      <c r="P1696" s="1" t="s">
        <v>17683</v>
      </c>
      <c r="Q1696" s="1"/>
      <c r="R1696" s="1" t="s">
        <v>7599</v>
      </c>
      <c r="S1696" s="1" t="s">
        <v>7600</v>
      </c>
      <c r="T1696">
        <v>46386</v>
      </c>
      <c r="U1696">
        <v>10</v>
      </c>
    </row>
    <row r="1697" spans="1:21" x14ac:dyDescent="0.3">
      <c r="A1697">
        <v>1798</v>
      </c>
      <c r="B1697" s="1" t="s">
        <v>17684</v>
      </c>
      <c r="C1697" s="1" t="s">
        <v>6327</v>
      </c>
      <c r="D1697" s="2">
        <v>19548</v>
      </c>
      <c r="E1697">
        <v>8</v>
      </c>
      <c r="F1697">
        <v>7</v>
      </c>
      <c r="G1697">
        <v>1953</v>
      </c>
      <c r="H1697">
        <v>66</v>
      </c>
      <c r="I1697" s="21">
        <f>AVERAGE(completedclient[age])</f>
        <v>45.892717452039484</v>
      </c>
      <c r="J1697" s="1" t="s">
        <v>17685</v>
      </c>
      <c r="K1697" s="1" t="s">
        <v>17686</v>
      </c>
      <c r="L1697" s="1" t="s">
        <v>9495</v>
      </c>
      <c r="M1697" s="1" t="s">
        <v>17687</v>
      </c>
      <c r="N1697" s="1" t="s">
        <v>17688</v>
      </c>
      <c r="O1697" s="1" t="s">
        <v>17689</v>
      </c>
      <c r="P1697" s="1" t="s">
        <v>17690</v>
      </c>
      <c r="Q1697" s="1"/>
      <c r="R1697" s="1" t="s">
        <v>6883</v>
      </c>
      <c r="S1697" s="1" t="s">
        <v>6503</v>
      </c>
      <c r="T1697">
        <v>47954</v>
      </c>
      <c r="U1697">
        <v>70</v>
      </c>
    </row>
    <row r="1698" spans="1:21" x14ac:dyDescent="0.3">
      <c r="A1698">
        <v>1799</v>
      </c>
      <c r="B1698" s="1" t="s">
        <v>17691</v>
      </c>
      <c r="C1698" s="1" t="s">
        <v>6327</v>
      </c>
      <c r="D1698" s="2">
        <v>29032</v>
      </c>
      <c r="E1698">
        <v>26</v>
      </c>
      <c r="F1698">
        <v>6</v>
      </c>
      <c r="G1698">
        <v>1979</v>
      </c>
      <c r="H1698">
        <v>40</v>
      </c>
      <c r="I1698" s="21">
        <f>AVERAGE(completedclient[age])</f>
        <v>45.892717452039484</v>
      </c>
      <c r="J1698" s="1" t="s">
        <v>17692</v>
      </c>
      <c r="K1698" s="1" t="s">
        <v>17693</v>
      </c>
      <c r="L1698" s="1" t="s">
        <v>9503</v>
      </c>
      <c r="M1698" s="1" t="s">
        <v>17694</v>
      </c>
      <c r="N1698" s="1" t="s">
        <v>17695</v>
      </c>
      <c r="O1698" s="1" t="s">
        <v>17696</v>
      </c>
      <c r="P1698" s="1" t="s">
        <v>17697</v>
      </c>
      <c r="Q1698" s="1" t="s">
        <v>8043</v>
      </c>
      <c r="R1698" s="1" t="s">
        <v>6643</v>
      </c>
      <c r="S1698" s="1" t="s">
        <v>6601</v>
      </c>
      <c r="T1698">
        <v>42428</v>
      </c>
      <c r="U1698">
        <v>36</v>
      </c>
    </row>
    <row r="1699" spans="1:21" x14ac:dyDescent="0.3">
      <c r="A1699">
        <v>1800</v>
      </c>
      <c r="B1699" s="1" t="s">
        <v>17698</v>
      </c>
      <c r="C1699" s="1" t="s">
        <v>6315</v>
      </c>
      <c r="D1699" s="2">
        <v>23282</v>
      </c>
      <c r="E1699">
        <v>28</v>
      </c>
      <c r="F1699">
        <v>9</v>
      </c>
      <c r="G1699">
        <v>1963</v>
      </c>
      <c r="H1699">
        <v>56</v>
      </c>
      <c r="I1699" s="21">
        <f>AVERAGE(completedclient[age])</f>
        <v>45.892717452039484</v>
      </c>
      <c r="J1699" s="1" t="s">
        <v>17699</v>
      </c>
      <c r="K1699" s="1" t="s">
        <v>17700</v>
      </c>
      <c r="L1699" s="1" t="s">
        <v>17378</v>
      </c>
      <c r="M1699" s="1" t="s">
        <v>16863</v>
      </c>
      <c r="N1699" s="1" t="s">
        <v>17701</v>
      </c>
      <c r="O1699" s="1" t="s">
        <v>17702</v>
      </c>
      <c r="P1699" s="1" t="s">
        <v>17703</v>
      </c>
      <c r="Q1699" s="1"/>
      <c r="R1699" s="1" t="s">
        <v>7021</v>
      </c>
      <c r="S1699" s="1" t="s">
        <v>6611</v>
      </c>
      <c r="T1699">
        <v>48920</v>
      </c>
      <c r="U1699">
        <v>63</v>
      </c>
    </row>
    <row r="1700" spans="1:21" x14ac:dyDescent="0.3">
      <c r="A1700">
        <v>1801</v>
      </c>
      <c r="B1700" s="1" t="s">
        <v>17704</v>
      </c>
      <c r="C1700" s="1" t="s">
        <v>6327</v>
      </c>
      <c r="D1700" s="2">
        <v>32874</v>
      </c>
      <c r="E1700">
        <v>1</v>
      </c>
      <c r="F1700">
        <v>1</v>
      </c>
      <c r="G1700">
        <v>1990</v>
      </c>
      <c r="H1700">
        <v>30</v>
      </c>
      <c r="I1700" s="21">
        <f>AVERAGE(completedclient[age])</f>
        <v>45.892717452039484</v>
      </c>
      <c r="J1700" s="1" t="s">
        <v>17705</v>
      </c>
      <c r="K1700" s="1" t="s">
        <v>17360</v>
      </c>
      <c r="L1700" s="1" t="s">
        <v>7395</v>
      </c>
      <c r="M1700" s="1" t="s">
        <v>17706</v>
      </c>
      <c r="N1700" s="1" t="s">
        <v>17707</v>
      </c>
      <c r="O1700" s="1" t="s">
        <v>17708</v>
      </c>
      <c r="P1700" s="1" t="s">
        <v>17709</v>
      </c>
      <c r="Q1700" s="1"/>
      <c r="R1700" s="1" t="s">
        <v>7856</v>
      </c>
      <c r="S1700" s="1" t="s">
        <v>6601</v>
      </c>
      <c r="T1700">
        <v>41340</v>
      </c>
      <c r="U1700">
        <v>66</v>
      </c>
    </row>
    <row r="1701" spans="1:21" x14ac:dyDescent="0.3">
      <c r="A1701">
        <v>1802</v>
      </c>
      <c r="B1701" s="1" t="s">
        <v>17710</v>
      </c>
      <c r="C1701" s="1" t="s">
        <v>6315</v>
      </c>
      <c r="D1701" s="2">
        <v>30971</v>
      </c>
      <c r="E1701">
        <v>16</v>
      </c>
      <c r="F1701">
        <v>10</v>
      </c>
      <c r="G1701">
        <v>1984</v>
      </c>
      <c r="H1701">
        <v>35</v>
      </c>
      <c r="I1701" s="21">
        <f>AVERAGE(completedclient[age])</f>
        <v>45.892717452039484</v>
      </c>
      <c r="J1701" s="1" t="s">
        <v>17711</v>
      </c>
      <c r="K1701" s="1" t="s">
        <v>17712</v>
      </c>
      <c r="L1701" s="1" t="s">
        <v>17397</v>
      </c>
      <c r="M1701" s="1" t="s">
        <v>16894</v>
      </c>
      <c r="N1701" s="1" t="s">
        <v>17713</v>
      </c>
      <c r="O1701" s="1" t="s">
        <v>17714</v>
      </c>
      <c r="P1701" s="1" t="s">
        <v>17715</v>
      </c>
      <c r="Q1701" s="1"/>
      <c r="R1701" s="1" t="s">
        <v>7856</v>
      </c>
      <c r="S1701" s="1" t="s">
        <v>6601</v>
      </c>
      <c r="T1701">
        <v>45794</v>
      </c>
      <c r="U1701">
        <v>66</v>
      </c>
    </row>
    <row r="1702" spans="1:21" x14ac:dyDescent="0.3">
      <c r="A1702">
        <v>1803</v>
      </c>
      <c r="B1702" s="1" t="s">
        <v>17716</v>
      </c>
      <c r="C1702" s="1" t="s">
        <v>6315</v>
      </c>
      <c r="D1702" s="2">
        <v>24239</v>
      </c>
      <c r="E1702">
        <v>12</v>
      </c>
      <c r="F1702">
        <v>5</v>
      </c>
      <c r="G1702">
        <v>1966</v>
      </c>
      <c r="H1702">
        <v>53</v>
      </c>
      <c r="I1702" s="21">
        <f>AVERAGE(completedclient[age])</f>
        <v>45.892717452039484</v>
      </c>
      <c r="J1702" s="1" t="s">
        <v>17717</v>
      </c>
      <c r="K1702" s="1" t="s">
        <v>17718</v>
      </c>
      <c r="L1702" s="1" t="s">
        <v>17422</v>
      </c>
      <c r="M1702" s="1" t="s">
        <v>9947</v>
      </c>
      <c r="N1702" s="1" t="s">
        <v>17719</v>
      </c>
      <c r="O1702" s="1" t="s">
        <v>17720</v>
      </c>
      <c r="P1702" s="1" t="s">
        <v>17721</v>
      </c>
      <c r="Q1702" s="1"/>
      <c r="R1702" s="1" t="s">
        <v>8764</v>
      </c>
      <c r="S1702" s="1" t="s">
        <v>8765</v>
      </c>
      <c r="T1702">
        <v>46517</v>
      </c>
      <c r="U1702">
        <v>25</v>
      </c>
    </row>
    <row r="1703" spans="1:21" x14ac:dyDescent="0.3">
      <c r="A1703">
        <v>1806</v>
      </c>
      <c r="B1703" s="1" t="s">
        <v>17722</v>
      </c>
      <c r="C1703" s="1" t="s">
        <v>6327</v>
      </c>
      <c r="D1703" s="2">
        <v>26301</v>
      </c>
      <c r="E1703">
        <v>3</v>
      </c>
      <c r="F1703">
        <v>1</v>
      </c>
      <c r="G1703">
        <v>1972</v>
      </c>
      <c r="H1703">
        <v>48</v>
      </c>
      <c r="I1703" s="21">
        <f>AVERAGE(completedclient[age])</f>
        <v>45.892717452039484</v>
      </c>
      <c r="J1703" s="1" t="s">
        <v>17723</v>
      </c>
      <c r="K1703" s="1" t="s">
        <v>17724</v>
      </c>
      <c r="L1703" s="1" t="s">
        <v>7415</v>
      </c>
      <c r="M1703" s="1" t="s">
        <v>17725</v>
      </c>
      <c r="N1703" s="1" t="s">
        <v>17726</v>
      </c>
      <c r="O1703" s="1" t="s">
        <v>17727</v>
      </c>
      <c r="P1703" s="1" t="s">
        <v>17728</v>
      </c>
      <c r="Q1703" s="1"/>
      <c r="R1703" s="1" t="s">
        <v>6353</v>
      </c>
      <c r="S1703" s="1" t="s">
        <v>6354</v>
      </c>
      <c r="T1703">
        <v>48915</v>
      </c>
      <c r="U1703">
        <v>5</v>
      </c>
    </row>
    <row r="1704" spans="1:21" x14ac:dyDescent="0.3">
      <c r="A1704">
        <v>1807</v>
      </c>
      <c r="B1704" s="1" t="s">
        <v>17729</v>
      </c>
      <c r="C1704" s="1" t="s">
        <v>6327</v>
      </c>
      <c r="D1704" s="2">
        <v>20270</v>
      </c>
      <c r="E1704">
        <v>30</v>
      </c>
      <c r="F1704">
        <v>6</v>
      </c>
      <c r="G1704">
        <v>1955</v>
      </c>
      <c r="H1704">
        <v>64</v>
      </c>
      <c r="I1704" s="21">
        <f>AVERAGE(completedclient[age])</f>
        <v>45.892717452039484</v>
      </c>
      <c r="J1704" s="1" t="s">
        <v>17730</v>
      </c>
      <c r="K1704" s="1" t="s">
        <v>17731</v>
      </c>
      <c r="L1704" s="1" t="s">
        <v>7423</v>
      </c>
      <c r="M1704" s="1" t="s">
        <v>17732</v>
      </c>
      <c r="N1704" s="1" t="s">
        <v>17733</v>
      </c>
      <c r="O1704" s="1" t="s">
        <v>17734</v>
      </c>
      <c r="P1704" s="1" t="s">
        <v>17735</v>
      </c>
      <c r="Q1704" s="1"/>
      <c r="R1704" s="1" t="s">
        <v>6492</v>
      </c>
      <c r="S1704" s="1" t="s">
        <v>6493</v>
      </c>
      <c r="T1704">
        <v>44558</v>
      </c>
      <c r="U1704">
        <v>47</v>
      </c>
    </row>
    <row r="1705" spans="1:21" x14ac:dyDescent="0.3">
      <c r="A1705">
        <v>1808</v>
      </c>
      <c r="B1705" s="1" t="s">
        <v>17736</v>
      </c>
      <c r="C1705" s="1" t="s">
        <v>6315</v>
      </c>
      <c r="D1705" s="2">
        <v>19536</v>
      </c>
      <c r="E1705">
        <v>26</v>
      </c>
      <c r="F1705">
        <v>6</v>
      </c>
      <c r="G1705">
        <v>1953</v>
      </c>
      <c r="H1705">
        <v>66</v>
      </c>
      <c r="I1705" s="21">
        <f>AVERAGE(completedclient[age])</f>
        <v>45.892717452039484</v>
      </c>
      <c r="J1705" s="1" t="s">
        <v>17737</v>
      </c>
      <c r="K1705" s="1" t="s">
        <v>17738</v>
      </c>
      <c r="L1705" s="1" t="s">
        <v>17435</v>
      </c>
      <c r="M1705" s="1" t="s">
        <v>16913</v>
      </c>
      <c r="N1705" s="1" t="s">
        <v>17739</v>
      </c>
      <c r="O1705" s="1" t="s">
        <v>17740</v>
      </c>
      <c r="P1705" s="1" t="s">
        <v>17741</v>
      </c>
      <c r="Q1705" s="1"/>
      <c r="R1705" s="1" t="s">
        <v>6492</v>
      </c>
      <c r="S1705" s="1" t="s">
        <v>6493</v>
      </c>
      <c r="T1705">
        <v>42670</v>
      </c>
      <c r="U1705">
        <v>47</v>
      </c>
    </row>
    <row r="1706" spans="1:21" x14ac:dyDescent="0.3">
      <c r="A1706">
        <v>1809</v>
      </c>
      <c r="B1706" s="1" t="s">
        <v>17742</v>
      </c>
      <c r="C1706" s="1" t="s">
        <v>6327</v>
      </c>
      <c r="D1706" s="2">
        <v>18760</v>
      </c>
      <c r="E1706">
        <v>12</v>
      </c>
      <c r="F1706">
        <v>5</v>
      </c>
      <c r="G1706">
        <v>1951</v>
      </c>
      <c r="H1706">
        <v>68</v>
      </c>
      <c r="I1706" s="21">
        <f>AVERAGE(completedclient[age])</f>
        <v>45.892717452039484</v>
      </c>
      <c r="J1706" s="1" t="s">
        <v>17743</v>
      </c>
      <c r="K1706" s="1" t="s">
        <v>17744</v>
      </c>
      <c r="L1706" s="1" t="s">
        <v>7457</v>
      </c>
      <c r="M1706" s="1" t="s">
        <v>17745</v>
      </c>
      <c r="N1706" s="1" t="s">
        <v>17746</v>
      </c>
      <c r="O1706" s="1" t="s">
        <v>17747</v>
      </c>
      <c r="P1706" s="1" t="s">
        <v>17748</v>
      </c>
      <c r="Q1706" s="1"/>
      <c r="R1706" s="1" t="s">
        <v>7556</v>
      </c>
      <c r="S1706" s="1" t="s">
        <v>7557</v>
      </c>
      <c r="T1706">
        <v>48226</v>
      </c>
      <c r="U1706">
        <v>24</v>
      </c>
    </row>
    <row r="1707" spans="1:21" x14ac:dyDescent="0.3">
      <c r="A1707">
        <v>1810</v>
      </c>
      <c r="B1707" s="1" t="s">
        <v>17749</v>
      </c>
      <c r="C1707" s="1" t="s">
        <v>6327</v>
      </c>
      <c r="D1707" s="2">
        <v>14426</v>
      </c>
      <c r="E1707">
        <v>30</v>
      </c>
      <c r="F1707">
        <v>6</v>
      </c>
      <c r="G1707">
        <v>1939</v>
      </c>
      <c r="H1707">
        <v>80</v>
      </c>
      <c r="I1707" s="21">
        <f>AVERAGE(completedclient[age])</f>
        <v>45.892717452039484</v>
      </c>
      <c r="J1707" s="1" t="s">
        <v>17750</v>
      </c>
      <c r="K1707" s="1" t="s">
        <v>17751</v>
      </c>
      <c r="L1707" s="1" t="s">
        <v>6879</v>
      </c>
      <c r="M1707" s="1" t="s">
        <v>17752</v>
      </c>
      <c r="N1707" s="1" t="s">
        <v>17753</v>
      </c>
      <c r="O1707" s="1" t="s">
        <v>17754</v>
      </c>
      <c r="P1707" s="1" t="s">
        <v>17755</v>
      </c>
      <c r="Q1707" s="1"/>
      <c r="R1707" s="1" t="s">
        <v>7227</v>
      </c>
      <c r="S1707" s="1" t="s">
        <v>7228</v>
      </c>
      <c r="T1707">
        <v>47064</v>
      </c>
      <c r="U1707">
        <v>41</v>
      </c>
    </row>
    <row r="1708" spans="1:21" x14ac:dyDescent="0.3">
      <c r="A1708">
        <v>1811</v>
      </c>
      <c r="B1708" s="1" t="s">
        <v>17756</v>
      </c>
      <c r="C1708" s="1" t="s">
        <v>6327</v>
      </c>
      <c r="D1708" s="2">
        <v>21638</v>
      </c>
      <c r="E1708">
        <v>29</v>
      </c>
      <c r="F1708">
        <v>3</v>
      </c>
      <c r="G1708">
        <v>1959</v>
      </c>
      <c r="H1708">
        <v>60</v>
      </c>
      <c r="I1708" s="21">
        <f>AVERAGE(completedclient[age])</f>
        <v>45.892717452039484</v>
      </c>
      <c r="J1708" s="1" t="s">
        <v>17757</v>
      </c>
      <c r="K1708" s="1" t="s">
        <v>17758</v>
      </c>
      <c r="L1708" s="1" t="s">
        <v>7510</v>
      </c>
      <c r="M1708" s="1" t="s">
        <v>17759</v>
      </c>
      <c r="N1708" s="1" t="s">
        <v>17760</v>
      </c>
      <c r="O1708" s="1" t="s">
        <v>17761</v>
      </c>
      <c r="P1708" s="1" t="s">
        <v>17762</v>
      </c>
      <c r="Q1708" s="1"/>
      <c r="R1708" s="1" t="s">
        <v>6335</v>
      </c>
      <c r="S1708" s="1" t="s">
        <v>6336</v>
      </c>
      <c r="T1708">
        <v>10035</v>
      </c>
      <c r="U1708">
        <v>1</v>
      </c>
    </row>
    <row r="1709" spans="1:21" x14ac:dyDescent="0.3">
      <c r="A1709">
        <v>1812</v>
      </c>
      <c r="B1709" s="1" t="s">
        <v>17763</v>
      </c>
      <c r="C1709" s="1" t="s">
        <v>6315</v>
      </c>
      <c r="D1709" s="2">
        <v>24609</v>
      </c>
      <c r="E1709">
        <v>17</v>
      </c>
      <c r="F1709">
        <v>5</v>
      </c>
      <c r="G1709">
        <v>1967</v>
      </c>
      <c r="H1709">
        <v>52</v>
      </c>
      <c r="I1709" s="21">
        <f>AVERAGE(completedclient[age])</f>
        <v>45.892717452039484</v>
      </c>
      <c r="J1709" s="1" t="s">
        <v>17764</v>
      </c>
      <c r="K1709" s="1" t="s">
        <v>17765</v>
      </c>
      <c r="L1709" s="1" t="s">
        <v>17447</v>
      </c>
      <c r="M1709" s="1" t="s">
        <v>16920</v>
      </c>
      <c r="N1709" s="1" t="s">
        <v>17766</v>
      </c>
      <c r="O1709" s="1" t="s">
        <v>17767</v>
      </c>
      <c r="P1709" s="1" t="s">
        <v>17768</v>
      </c>
      <c r="Q1709" s="1"/>
      <c r="R1709" s="1" t="s">
        <v>6643</v>
      </c>
      <c r="S1709" s="1" t="s">
        <v>6601</v>
      </c>
      <c r="T1709">
        <v>47388</v>
      </c>
      <c r="U1709">
        <v>36</v>
      </c>
    </row>
    <row r="1710" spans="1:21" x14ac:dyDescent="0.3">
      <c r="A1710">
        <v>1813</v>
      </c>
      <c r="B1710" s="1" t="s">
        <v>17769</v>
      </c>
      <c r="C1710" s="1" t="s">
        <v>6327</v>
      </c>
      <c r="D1710" s="2">
        <v>25474</v>
      </c>
      <c r="E1710">
        <v>28</v>
      </c>
      <c r="F1710">
        <v>9</v>
      </c>
      <c r="G1710">
        <v>1969</v>
      </c>
      <c r="H1710">
        <v>50</v>
      </c>
      <c r="I1710" s="21">
        <f>AVERAGE(completedclient[age])</f>
        <v>45.892717452039484</v>
      </c>
      <c r="J1710" s="1" t="s">
        <v>17770</v>
      </c>
      <c r="K1710" s="1" t="s">
        <v>17771</v>
      </c>
      <c r="L1710" s="1" t="s">
        <v>7518</v>
      </c>
      <c r="M1710" s="1" t="s">
        <v>17772</v>
      </c>
      <c r="N1710" s="1" t="s">
        <v>17773</v>
      </c>
      <c r="O1710" s="1" t="s">
        <v>17774</v>
      </c>
      <c r="P1710" s="1" t="s">
        <v>17775</v>
      </c>
      <c r="Q1710" s="1"/>
      <c r="R1710" s="1" t="s">
        <v>6643</v>
      </c>
      <c r="S1710" s="1" t="s">
        <v>6601</v>
      </c>
      <c r="T1710">
        <v>49155</v>
      </c>
      <c r="U1710">
        <v>36</v>
      </c>
    </row>
    <row r="1711" spans="1:21" x14ac:dyDescent="0.3">
      <c r="A1711">
        <v>1814</v>
      </c>
      <c r="B1711" s="1" t="s">
        <v>17776</v>
      </c>
      <c r="C1711" s="1" t="s">
        <v>6327</v>
      </c>
      <c r="D1711" s="2">
        <v>21987</v>
      </c>
      <c r="E1711">
        <v>12</v>
      </c>
      <c r="F1711">
        <v>3</v>
      </c>
      <c r="G1711">
        <v>1960</v>
      </c>
      <c r="H1711">
        <v>59</v>
      </c>
      <c r="I1711" s="21">
        <f>AVERAGE(completedclient[age])</f>
        <v>45.892717452039484</v>
      </c>
      <c r="J1711" s="1" t="s">
        <v>17777</v>
      </c>
      <c r="K1711" s="1" t="s">
        <v>7017</v>
      </c>
      <c r="L1711" s="1" t="s">
        <v>7532</v>
      </c>
      <c r="M1711" s="1" t="s">
        <v>17778</v>
      </c>
      <c r="N1711" s="1" t="s">
        <v>17779</v>
      </c>
      <c r="O1711" s="1" t="s">
        <v>17780</v>
      </c>
      <c r="P1711" s="1" t="s">
        <v>17781</v>
      </c>
      <c r="Q1711" s="1"/>
      <c r="R1711" s="1" t="s">
        <v>6411</v>
      </c>
      <c r="S1711" s="1" t="s">
        <v>6393</v>
      </c>
      <c r="T1711">
        <v>2742</v>
      </c>
      <c r="U1711">
        <v>57</v>
      </c>
    </row>
    <row r="1712" spans="1:21" x14ac:dyDescent="0.3">
      <c r="A1712">
        <v>1815</v>
      </c>
      <c r="B1712" s="1" t="s">
        <v>17782</v>
      </c>
      <c r="C1712" s="1" t="s">
        <v>6315</v>
      </c>
      <c r="D1712" s="2">
        <v>35485</v>
      </c>
      <c r="E1712">
        <v>24</v>
      </c>
      <c r="F1712">
        <v>2</v>
      </c>
      <c r="G1712">
        <v>1997</v>
      </c>
      <c r="H1712">
        <v>22</v>
      </c>
      <c r="I1712" s="21">
        <f>AVERAGE(completedclient[age])</f>
        <v>45.892717452039484</v>
      </c>
      <c r="J1712" s="1" t="s">
        <v>17783</v>
      </c>
      <c r="K1712" s="1" t="s">
        <v>17784</v>
      </c>
      <c r="L1712" s="1" t="s">
        <v>17460</v>
      </c>
      <c r="M1712" s="1" t="s">
        <v>16939</v>
      </c>
      <c r="N1712" s="1" t="s">
        <v>17785</v>
      </c>
      <c r="O1712" s="1" t="s">
        <v>17786</v>
      </c>
      <c r="P1712" s="1" t="s">
        <v>17787</v>
      </c>
      <c r="Q1712" s="1"/>
      <c r="R1712" s="1" t="s">
        <v>6727</v>
      </c>
      <c r="S1712" s="1" t="s">
        <v>6728</v>
      </c>
      <c r="T1712">
        <v>46106</v>
      </c>
      <c r="U1712">
        <v>16</v>
      </c>
    </row>
    <row r="1713" spans="1:21" x14ac:dyDescent="0.3">
      <c r="A1713">
        <v>1816</v>
      </c>
      <c r="B1713" s="1" t="s">
        <v>17788</v>
      </c>
      <c r="C1713" s="1" t="s">
        <v>6327</v>
      </c>
      <c r="D1713" s="2">
        <v>26138</v>
      </c>
      <c r="E1713">
        <v>24</v>
      </c>
      <c r="F1713">
        <v>7</v>
      </c>
      <c r="G1713">
        <v>1971</v>
      </c>
      <c r="H1713">
        <v>48</v>
      </c>
      <c r="I1713" s="21">
        <f>AVERAGE(completedclient[age])</f>
        <v>45.892717452039484</v>
      </c>
      <c r="J1713" s="1" t="s">
        <v>17789</v>
      </c>
      <c r="K1713" s="1" t="s">
        <v>6653</v>
      </c>
      <c r="L1713" s="1" t="s">
        <v>7560</v>
      </c>
      <c r="M1713" s="1" t="s">
        <v>17790</v>
      </c>
      <c r="N1713" s="1" t="s">
        <v>17791</v>
      </c>
      <c r="O1713" s="1" t="s">
        <v>17792</v>
      </c>
      <c r="P1713" s="1" t="s">
        <v>17793</v>
      </c>
      <c r="Q1713" s="1"/>
      <c r="R1713" s="1" t="s">
        <v>9016</v>
      </c>
      <c r="S1713" s="1" t="s">
        <v>7228</v>
      </c>
      <c r="T1713">
        <v>48544</v>
      </c>
      <c r="U1713">
        <v>62</v>
      </c>
    </row>
    <row r="1714" spans="1:21" x14ac:dyDescent="0.3">
      <c r="A1714">
        <v>1817</v>
      </c>
      <c r="B1714" s="1" t="s">
        <v>17794</v>
      </c>
      <c r="C1714" s="1" t="s">
        <v>6315</v>
      </c>
      <c r="D1714" s="2">
        <v>27004</v>
      </c>
      <c r="E1714">
        <v>6</v>
      </c>
      <c r="F1714">
        <v>12</v>
      </c>
      <c r="G1714">
        <v>1973</v>
      </c>
      <c r="H1714">
        <v>46</v>
      </c>
      <c r="I1714" s="21">
        <f>AVERAGE(completedclient[age])</f>
        <v>45.892717452039484</v>
      </c>
      <c r="J1714" s="1" t="s">
        <v>17795</v>
      </c>
      <c r="K1714" s="1" t="s">
        <v>17796</v>
      </c>
      <c r="L1714" s="1" t="s">
        <v>17517</v>
      </c>
      <c r="M1714" s="1" t="s">
        <v>16946</v>
      </c>
      <c r="N1714" s="1" t="s">
        <v>17797</v>
      </c>
      <c r="O1714" s="1" t="s">
        <v>17798</v>
      </c>
      <c r="P1714" s="1" t="s">
        <v>17799</v>
      </c>
      <c r="Q1714" s="1"/>
      <c r="R1714" s="1" t="s">
        <v>6492</v>
      </c>
      <c r="S1714" s="1" t="s">
        <v>6493</v>
      </c>
      <c r="T1714">
        <v>46822</v>
      </c>
      <c r="U1714">
        <v>47</v>
      </c>
    </row>
    <row r="1715" spans="1:21" x14ac:dyDescent="0.3">
      <c r="A1715">
        <v>1818</v>
      </c>
      <c r="B1715" s="1" t="s">
        <v>17800</v>
      </c>
      <c r="C1715" s="1" t="s">
        <v>6327</v>
      </c>
      <c r="D1715" s="2">
        <v>28035</v>
      </c>
      <c r="E1715">
        <v>2</v>
      </c>
      <c r="F1715">
        <v>10</v>
      </c>
      <c r="G1715">
        <v>1976</v>
      </c>
      <c r="H1715">
        <v>43</v>
      </c>
      <c r="I1715" s="21">
        <f>AVERAGE(completedclient[age])</f>
        <v>45.892717452039484</v>
      </c>
      <c r="J1715" s="1" t="s">
        <v>17801</v>
      </c>
      <c r="K1715" s="1" t="s">
        <v>10171</v>
      </c>
      <c r="L1715" s="1" t="s">
        <v>7099</v>
      </c>
      <c r="M1715" s="1" t="s">
        <v>17802</v>
      </c>
      <c r="N1715" s="1" t="s">
        <v>17803</v>
      </c>
      <c r="O1715" s="1" t="s">
        <v>17804</v>
      </c>
      <c r="P1715" s="1" t="s">
        <v>17805</v>
      </c>
      <c r="Q1715" s="1"/>
      <c r="R1715" s="1" t="s">
        <v>6492</v>
      </c>
      <c r="S1715" s="1" t="s">
        <v>6493</v>
      </c>
      <c r="T1715">
        <v>41027</v>
      </c>
      <c r="U1715">
        <v>47</v>
      </c>
    </row>
    <row r="1716" spans="1:21" x14ac:dyDescent="0.3">
      <c r="A1716">
        <v>1819</v>
      </c>
      <c r="B1716" s="1" t="s">
        <v>17806</v>
      </c>
      <c r="C1716" s="1" t="s">
        <v>6315</v>
      </c>
      <c r="D1716" s="2">
        <v>36270</v>
      </c>
      <c r="E1716">
        <v>20</v>
      </c>
      <c r="F1716">
        <v>4</v>
      </c>
      <c r="G1716">
        <v>1999</v>
      </c>
      <c r="H1716">
        <v>20</v>
      </c>
      <c r="I1716" s="21">
        <f>AVERAGE(completedclient[age])</f>
        <v>45.892717452039484</v>
      </c>
      <c r="J1716" s="1" t="s">
        <v>17807</v>
      </c>
      <c r="K1716" s="1" t="s">
        <v>17808</v>
      </c>
      <c r="L1716" s="1" t="s">
        <v>17523</v>
      </c>
      <c r="M1716" s="1" t="s">
        <v>16958</v>
      </c>
      <c r="N1716" s="1" t="s">
        <v>17809</v>
      </c>
      <c r="O1716" s="1" t="s">
        <v>17810</v>
      </c>
      <c r="P1716" s="1" t="s">
        <v>17811</v>
      </c>
      <c r="Q1716" s="1"/>
      <c r="R1716" s="1" t="s">
        <v>6537</v>
      </c>
      <c r="S1716" s="1" t="s">
        <v>6538</v>
      </c>
      <c r="T1716">
        <v>48309</v>
      </c>
      <c r="U1716">
        <v>43</v>
      </c>
    </row>
    <row r="1717" spans="1:21" x14ac:dyDescent="0.3">
      <c r="A1717">
        <v>1820</v>
      </c>
      <c r="B1717" s="1" t="s">
        <v>17812</v>
      </c>
      <c r="C1717" s="1" t="s">
        <v>6315</v>
      </c>
      <c r="D1717" s="2">
        <v>17857</v>
      </c>
      <c r="E1717">
        <v>20</v>
      </c>
      <c r="F1717">
        <v>11</v>
      </c>
      <c r="G1717">
        <v>1948</v>
      </c>
      <c r="H1717">
        <v>71</v>
      </c>
      <c r="I1717" s="21">
        <f>AVERAGE(completedclient[age])</f>
        <v>45.892717452039484</v>
      </c>
      <c r="J1717" s="1" t="s">
        <v>17813</v>
      </c>
      <c r="K1717" s="1" t="s">
        <v>17814</v>
      </c>
      <c r="L1717" s="1" t="s">
        <v>17529</v>
      </c>
      <c r="M1717" s="1" t="s">
        <v>16965</v>
      </c>
      <c r="N1717" s="1" t="s">
        <v>17815</v>
      </c>
      <c r="O1717" s="1" t="s">
        <v>17816</v>
      </c>
      <c r="P1717" s="1" t="s">
        <v>17817</v>
      </c>
      <c r="Q1717" s="1"/>
      <c r="R1717" s="1" t="s">
        <v>6852</v>
      </c>
      <c r="S1717" s="1" t="s">
        <v>6336</v>
      </c>
      <c r="T1717">
        <v>14280</v>
      </c>
      <c r="U1717">
        <v>50</v>
      </c>
    </row>
    <row r="1718" spans="1:21" x14ac:dyDescent="0.3">
      <c r="A1718">
        <v>1821</v>
      </c>
      <c r="B1718" s="1" t="s">
        <v>17818</v>
      </c>
      <c r="C1718" s="1" t="s">
        <v>6327</v>
      </c>
      <c r="D1718" s="2">
        <v>22395</v>
      </c>
      <c r="E1718">
        <v>24</v>
      </c>
      <c r="F1718">
        <v>4</v>
      </c>
      <c r="G1718">
        <v>1961</v>
      </c>
      <c r="H1718">
        <v>58</v>
      </c>
      <c r="I1718" s="21">
        <f>AVERAGE(completedclient[age])</f>
        <v>45.892717452039484</v>
      </c>
      <c r="J1718" s="1" t="s">
        <v>17819</v>
      </c>
      <c r="K1718" s="1" t="s">
        <v>17820</v>
      </c>
      <c r="L1718" s="1" t="s">
        <v>7593</v>
      </c>
      <c r="M1718" s="1" t="s">
        <v>17821</v>
      </c>
      <c r="N1718" s="1" t="s">
        <v>17822</v>
      </c>
      <c r="O1718" s="1" t="s">
        <v>17823</v>
      </c>
      <c r="P1718" s="1" t="s">
        <v>17824</v>
      </c>
      <c r="Q1718" s="1"/>
      <c r="R1718" s="1" t="s">
        <v>6335</v>
      </c>
      <c r="S1718" s="1" t="s">
        <v>6336</v>
      </c>
      <c r="T1718">
        <v>10177</v>
      </c>
      <c r="U1718">
        <v>1</v>
      </c>
    </row>
    <row r="1719" spans="1:21" x14ac:dyDescent="0.3">
      <c r="A1719">
        <v>1822</v>
      </c>
      <c r="B1719" s="1" t="s">
        <v>17825</v>
      </c>
      <c r="C1719" s="1" t="s">
        <v>6315</v>
      </c>
      <c r="D1719" s="2">
        <v>15597</v>
      </c>
      <c r="E1719">
        <v>13</v>
      </c>
      <c r="F1719">
        <v>9</v>
      </c>
      <c r="G1719">
        <v>1942</v>
      </c>
      <c r="H1719">
        <v>77</v>
      </c>
      <c r="I1719" s="21">
        <f>AVERAGE(completedclient[age])</f>
        <v>45.892717452039484</v>
      </c>
      <c r="J1719" s="1" t="s">
        <v>17826</v>
      </c>
      <c r="K1719" s="1" t="s">
        <v>17827</v>
      </c>
      <c r="L1719" s="1" t="s">
        <v>17535</v>
      </c>
      <c r="M1719" s="1" t="s">
        <v>16978</v>
      </c>
      <c r="N1719" s="1" t="s">
        <v>17828</v>
      </c>
      <c r="O1719" s="1" t="s">
        <v>17829</v>
      </c>
      <c r="P1719" s="1" t="s">
        <v>17830</v>
      </c>
      <c r="Q1719" s="1"/>
      <c r="R1719" s="1" t="s">
        <v>7880</v>
      </c>
      <c r="S1719" s="1" t="s">
        <v>6393</v>
      </c>
      <c r="T1719">
        <v>2145</v>
      </c>
      <c r="U1719">
        <v>71</v>
      </c>
    </row>
    <row r="1720" spans="1:21" x14ac:dyDescent="0.3">
      <c r="A1720">
        <v>1823</v>
      </c>
      <c r="B1720" s="1" t="s">
        <v>17831</v>
      </c>
      <c r="C1720" s="1" t="s">
        <v>6315</v>
      </c>
      <c r="D1720" s="2">
        <v>36014</v>
      </c>
      <c r="E1720">
        <v>7</v>
      </c>
      <c r="F1720">
        <v>8</v>
      </c>
      <c r="G1720">
        <v>1998</v>
      </c>
      <c r="H1720">
        <v>21</v>
      </c>
      <c r="I1720" s="21">
        <f>AVERAGE(completedclient[age])</f>
        <v>45.892717452039484</v>
      </c>
      <c r="J1720" s="1" t="s">
        <v>17832</v>
      </c>
      <c r="K1720" s="1" t="s">
        <v>17833</v>
      </c>
      <c r="L1720" s="1" t="s">
        <v>17548</v>
      </c>
      <c r="M1720" s="1" t="s">
        <v>16985</v>
      </c>
      <c r="N1720" s="1" t="s">
        <v>17834</v>
      </c>
      <c r="O1720" s="1" t="s">
        <v>17835</v>
      </c>
      <c r="P1720" s="1" t="s">
        <v>17836</v>
      </c>
      <c r="Q1720" s="1"/>
      <c r="R1720" s="1" t="s">
        <v>6335</v>
      </c>
      <c r="S1720" s="1" t="s">
        <v>6336</v>
      </c>
      <c r="T1720">
        <v>10155</v>
      </c>
      <c r="U1720">
        <v>1</v>
      </c>
    </row>
    <row r="1721" spans="1:21" x14ac:dyDescent="0.3">
      <c r="A1721">
        <v>1824</v>
      </c>
      <c r="B1721" s="1" t="s">
        <v>17837</v>
      </c>
      <c r="C1721" s="1" t="s">
        <v>6327</v>
      </c>
      <c r="D1721" s="2">
        <v>29436</v>
      </c>
      <c r="E1721">
        <v>3</v>
      </c>
      <c r="F1721">
        <v>8</v>
      </c>
      <c r="G1721">
        <v>1980</v>
      </c>
      <c r="H1721">
        <v>39</v>
      </c>
      <c r="I1721" s="21">
        <f>AVERAGE(completedclient[age])</f>
        <v>45.892717452039484</v>
      </c>
      <c r="J1721" s="1" t="s">
        <v>17838</v>
      </c>
      <c r="K1721" s="1" t="s">
        <v>17839</v>
      </c>
      <c r="L1721" s="1" t="s">
        <v>7603</v>
      </c>
      <c r="M1721" s="1" t="s">
        <v>17840</v>
      </c>
      <c r="N1721" s="1" t="s">
        <v>17841</v>
      </c>
      <c r="O1721" s="1" t="s">
        <v>17842</v>
      </c>
      <c r="P1721" s="1" t="s">
        <v>17843</v>
      </c>
      <c r="Q1721" s="1"/>
      <c r="R1721" s="1" t="s">
        <v>7996</v>
      </c>
      <c r="S1721" s="1" t="s">
        <v>6393</v>
      </c>
      <c r="T1721">
        <v>1843</v>
      </c>
      <c r="U1721">
        <v>69</v>
      </c>
    </row>
    <row r="1722" spans="1:21" x14ac:dyDescent="0.3">
      <c r="A1722">
        <v>1825</v>
      </c>
      <c r="B1722" s="1" t="s">
        <v>17844</v>
      </c>
      <c r="C1722" s="1" t="s">
        <v>6315</v>
      </c>
      <c r="D1722" s="2">
        <v>34448</v>
      </c>
      <c r="E1722">
        <v>24</v>
      </c>
      <c r="F1722">
        <v>4</v>
      </c>
      <c r="G1722">
        <v>1994</v>
      </c>
      <c r="H1722">
        <v>25</v>
      </c>
      <c r="I1722" s="21">
        <f>AVERAGE(completedclient[age])</f>
        <v>45.892717452039484</v>
      </c>
      <c r="J1722" s="1" t="s">
        <v>17845</v>
      </c>
      <c r="K1722" s="1" t="s">
        <v>7977</v>
      </c>
      <c r="L1722" s="1" t="s">
        <v>17554</v>
      </c>
      <c r="M1722" s="1" t="s">
        <v>17010</v>
      </c>
      <c r="N1722" s="1" t="s">
        <v>17846</v>
      </c>
      <c r="O1722" s="1" t="s">
        <v>17847</v>
      </c>
      <c r="P1722" s="1" t="s">
        <v>17848</v>
      </c>
      <c r="Q1722" s="1"/>
      <c r="R1722" s="1" t="s">
        <v>6392</v>
      </c>
      <c r="S1722" s="1" t="s">
        <v>6393</v>
      </c>
      <c r="T1722">
        <v>1115</v>
      </c>
      <c r="U1722">
        <v>51</v>
      </c>
    </row>
    <row r="1723" spans="1:21" x14ac:dyDescent="0.3">
      <c r="A1723">
        <v>1826</v>
      </c>
      <c r="B1723" s="1" t="s">
        <v>17849</v>
      </c>
      <c r="C1723" s="1" t="s">
        <v>6327</v>
      </c>
      <c r="D1723" s="2">
        <v>21075</v>
      </c>
      <c r="E1723">
        <v>12</v>
      </c>
      <c r="F1723">
        <v>9</v>
      </c>
      <c r="G1723">
        <v>1957</v>
      </c>
      <c r="H1723">
        <v>62</v>
      </c>
      <c r="I1723" s="21">
        <f>AVERAGE(completedclient[age])</f>
        <v>45.892717452039484</v>
      </c>
      <c r="J1723" s="1" t="s">
        <v>17850</v>
      </c>
      <c r="K1723" s="1" t="s">
        <v>17851</v>
      </c>
      <c r="L1723" s="1" t="s">
        <v>7611</v>
      </c>
      <c r="M1723" s="1" t="s">
        <v>8550</v>
      </c>
      <c r="N1723" s="1" t="s">
        <v>17852</v>
      </c>
      <c r="O1723" s="1" t="s">
        <v>17853</v>
      </c>
      <c r="P1723" s="1" t="s">
        <v>17854</v>
      </c>
      <c r="Q1723" s="1"/>
      <c r="R1723" s="1" t="s">
        <v>7453</v>
      </c>
      <c r="S1723" s="1" t="s">
        <v>7454</v>
      </c>
      <c r="T1723">
        <v>45197</v>
      </c>
      <c r="U1723">
        <v>13</v>
      </c>
    </row>
    <row r="1724" spans="1:21" x14ac:dyDescent="0.3">
      <c r="A1724">
        <v>1827</v>
      </c>
      <c r="B1724" s="1" t="s">
        <v>17855</v>
      </c>
      <c r="C1724" s="1" t="s">
        <v>6315</v>
      </c>
      <c r="D1724" s="2">
        <v>22509</v>
      </c>
      <c r="E1724">
        <v>16</v>
      </c>
      <c r="F1724">
        <v>8</v>
      </c>
      <c r="G1724">
        <v>1961</v>
      </c>
      <c r="H1724">
        <v>58</v>
      </c>
      <c r="I1724" s="21">
        <f>AVERAGE(completedclient[age])</f>
        <v>45.892717452039484</v>
      </c>
      <c r="J1724" s="1" t="s">
        <v>17856</v>
      </c>
      <c r="K1724" s="1" t="s">
        <v>17857</v>
      </c>
      <c r="L1724" s="1" t="s">
        <v>17574</v>
      </c>
      <c r="M1724" s="1" t="s">
        <v>17017</v>
      </c>
      <c r="N1724" s="1" t="s">
        <v>17858</v>
      </c>
      <c r="O1724" s="1" t="s">
        <v>17859</v>
      </c>
      <c r="P1724" s="1" t="s">
        <v>17860</v>
      </c>
      <c r="Q1724" s="1"/>
      <c r="R1724" s="1" t="s">
        <v>7453</v>
      </c>
      <c r="S1724" s="1" t="s">
        <v>7454</v>
      </c>
      <c r="T1724">
        <v>41231</v>
      </c>
      <c r="U1724">
        <v>13</v>
      </c>
    </row>
    <row r="1725" spans="1:21" x14ac:dyDescent="0.3">
      <c r="A1725">
        <v>1828</v>
      </c>
      <c r="B1725" s="1" t="s">
        <v>17861</v>
      </c>
      <c r="C1725" s="1" t="s">
        <v>6327</v>
      </c>
      <c r="D1725" s="2">
        <v>30269</v>
      </c>
      <c r="E1725">
        <v>14</v>
      </c>
      <c r="F1725">
        <v>11</v>
      </c>
      <c r="G1725">
        <v>1982</v>
      </c>
      <c r="H1725">
        <v>37</v>
      </c>
      <c r="I1725" s="21">
        <f>AVERAGE(completedclient[age])</f>
        <v>45.892717452039484</v>
      </c>
      <c r="J1725" s="1" t="s">
        <v>17862</v>
      </c>
      <c r="K1725" s="1" t="s">
        <v>17863</v>
      </c>
      <c r="L1725" s="1" t="s">
        <v>7619</v>
      </c>
      <c r="M1725" s="1" t="s">
        <v>17864</v>
      </c>
      <c r="N1725" s="1" t="s">
        <v>17865</v>
      </c>
      <c r="O1725" s="1" t="s">
        <v>17866</v>
      </c>
      <c r="P1725" s="1" t="s">
        <v>17867</v>
      </c>
      <c r="Q1725" s="1"/>
      <c r="R1725" s="1" t="s">
        <v>7996</v>
      </c>
      <c r="S1725" s="1" t="s">
        <v>6393</v>
      </c>
      <c r="T1725">
        <v>1843</v>
      </c>
      <c r="U1725">
        <v>69</v>
      </c>
    </row>
    <row r="1726" spans="1:21" x14ac:dyDescent="0.3">
      <c r="A1726">
        <v>1829</v>
      </c>
      <c r="B1726" s="1" t="s">
        <v>17868</v>
      </c>
      <c r="C1726" s="1" t="s">
        <v>6315</v>
      </c>
      <c r="D1726" s="2">
        <v>22874</v>
      </c>
      <c r="E1726">
        <v>16</v>
      </c>
      <c r="F1726">
        <v>8</v>
      </c>
      <c r="G1726">
        <v>1962</v>
      </c>
      <c r="H1726">
        <v>57</v>
      </c>
      <c r="I1726" s="21">
        <f>AVERAGE(completedclient[age])</f>
        <v>45.892717452039484</v>
      </c>
      <c r="J1726" s="1" t="s">
        <v>17869</v>
      </c>
      <c r="K1726" s="1" t="s">
        <v>17870</v>
      </c>
      <c r="L1726" s="1" t="s">
        <v>12285</v>
      </c>
      <c r="M1726" s="1" t="s">
        <v>17030</v>
      </c>
      <c r="N1726" s="1" t="s">
        <v>17871</v>
      </c>
      <c r="O1726" s="1" t="s">
        <v>17872</v>
      </c>
      <c r="P1726" s="1" t="s">
        <v>17873</v>
      </c>
      <c r="Q1726" s="1"/>
      <c r="R1726" s="1" t="s">
        <v>6392</v>
      </c>
      <c r="S1726" s="1" t="s">
        <v>6393</v>
      </c>
      <c r="T1726">
        <v>1118</v>
      </c>
      <c r="U1726">
        <v>51</v>
      </c>
    </row>
    <row r="1727" spans="1:21" x14ac:dyDescent="0.3">
      <c r="A1727">
        <v>1830</v>
      </c>
      <c r="B1727" s="1" t="s">
        <v>17874</v>
      </c>
      <c r="C1727" s="1" t="s">
        <v>6327</v>
      </c>
      <c r="D1727" s="2">
        <v>26332</v>
      </c>
      <c r="E1727">
        <v>3</v>
      </c>
      <c r="F1727">
        <v>2</v>
      </c>
      <c r="G1727">
        <v>1972</v>
      </c>
      <c r="H1727">
        <v>48</v>
      </c>
      <c r="I1727" s="21">
        <f>AVERAGE(completedclient[age])</f>
        <v>45.892717452039484</v>
      </c>
      <c r="J1727" s="1" t="s">
        <v>17875</v>
      </c>
      <c r="K1727" s="1" t="s">
        <v>17876</v>
      </c>
      <c r="L1727" s="1" t="s">
        <v>7627</v>
      </c>
      <c r="M1727" s="1" t="s">
        <v>17877</v>
      </c>
      <c r="N1727" s="1" t="s">
        <v>17878</v>
      </c>
      <c r="O1727" s="1" t="s">
        <v>17879</v>
      </c>
      <c r="P1727" s="1" t="s">
        <v>17880</v>
      </c>
      <c r="Q1727" s="1"/>
      <c r="R1727" s="1" t="s">
        <v>7077</v>
      </c>
      <c r="S1727" s="1" t="s">
        <v>7078</v>
      </c>
      <c r="T1727">
        <v>45686</v>
      </c>
      <c r="U1727">
        <v>33</v>
      </c>
    </row>
    <row r="1728" spans="1:21" x14ac:dyDescent="0.3">
      <c r="A1728">
        <v>1831</v>
      </c>
      <c r="B1728" s="1" t="s">
        <v>17881</v>
      </c>
      <c r="C1728" s="1" t="s">
        <v>6327</v>
      </c>
      <c r="D1728" s="2">
        <v>35347</v>
      </c>
      <c r="E1728">
        <v>9</v>
      </c>
      <c r="F1728">
        <v>10</v>
      </c>
      <c r="G1728">
        <v>1996</v>
      </c>
      <c r="H1728">
        <v>23</v>
      </c>
      <c r="I1728" s="21">
        <f>AVERAGE(completedclient[age])</f>
        <v>45.892717452039484</v>
      </c>
      <c r="J1728" s="1" t="s">
        <v>17882</v>
      </c>
      <c r="K1728" s="1" t="s">
        <v>17883</v>
      </c>
      <c r="L1728" s="1" t="s">
        <v>7635</v>
      </c>
      <c r="M1728" s="1" t="s">
        <v>17884</v>
      </c>
      <c r="N1728" s="1" t="s">
        <v>17885</v>
      </c>
      <c r="O1728" s="1" t="s">
        <v>17886</v>
      </c>
      <c r="P1728" s="1" t="s">
        <v>17887</v>
      </c>
      <c r="Q1728" s="1"/>
      <c r="R1728" s="1" t="s">
        <v>6392</v>
      </c>
      <c r="S1728" s="1" t="s">
        <v>6393</v>
      </c>
      <c r="T1728">
        <v>1119</v>
      </c>
      <c r="U1728">
        <v>51</v>
      </c>
    </row>
    <row r="1729" spans="1:21" x14ac:dyDescent="0.3">
      <c r="A1729">
        <v>1832</v>
      </c>
      <c r="B1729" s="1" t="s">
        <v>17888</v>
      </c>
      <c r="C1729" s="1" t="s">
        <v>6315</v>
      </c>
      <c r="D1729" s="2">
        <v>31624</v>
      </c>
      <c r="E1729">
        <v>31</v>
      </c>
      <c r="F1729">
        <v>7</v>
      </c>
      <c r="G1729">
        <v>1986</v>
      </c>
      <c r="H1729">
        <v>33</v>
      </c>
      <c r="I1729" s="21">
        <f>AVERAGE(completedclient[age])</f>
        <v>45.892717452039484</v>
      </c>
      <c r="J1729" s="1" t="s">
        <v>17889</v>
      </c>
      <c r="K1729" s="1" t="s">
        <v>17890</v>
      </c>
      <c r="L1729" s="1" t="s">
        <v>17599</v>
      </c>
      <c r="M1729" s="1" t="s">
        <v>17049</v>
      </c>
      <c r="N1729" s="1" t="s">
        <v>17891</v>
      </c>
      <c r="O1729" s="1" t="s">
        <v>17892</v>
      </c>
      <c r="P1729" s="1" t="s">
        <v>17893</v>
      </c>
      <c r="Q1729" s="1"/>
      <c r="R1729" s="1" t="s">
        <v>6335</v>
      </c>
      <c r="S1729" s="1" t="s">
        <v>6336</v>
      </c>
      <c r="T1729">
        <v>10151</v>
      </c>
      <c r="U1729">
        <v>1</v>
      </c>
    </row>
    <row r="1730" spans="1:21" x14ac:dyDescent="0.3">
      <c r="A1730">
        <v>1833</v>
      </c>
      <c r="B1730" s="1" t="s">
        <v>17894</v>
      </c>
      <c r="C1730" s="1" t="s">
        <v>6327</v>
      </c>
      <c r="D1730" s="2">
        <v>31731</v>
      </c>
      <c r="E1730">
        <v>15</v>
      </c>
      <c r="F1730">
        <v>11</v>
      </c>
      <c r="G1730">
        <v>1986</v>
      </c>
      <c r="H1730">
        <v>33</v>
      </c>
      <c r="I1730" s="21">
        <f>AVERAGE(completedclient[age])</f>
        <v>45.892717452039484</v>
      </c>
      <c r="J1730" s="1" t="s">
        <v>17895</v>
      </c>
      <c r="K1730" s="1" t="s">
        <v>17896</v>
      </c>
      <c r="L1730" s="1" t="s">
        <v>7643</v>
      </c>
      <c r="M1730" s="1" t="s">
        <v>17897</v>
      </c>
      <c r="N1730" s="1" t="s">
        <v>17898</v>
      </c>
      <c r="O1730" s="1" t="s">
        <v>17899</v>
      </c>
      <c r="P1730" s="1" t="s">
        <v>17900</v>
      </c>
      <c r="Q1730" s="1"/>
      <c r="R1730" s="1" t="s">
        <v>6582</v>
      </c>
      <c r="S1730" s="1" t="s">
        <v>6583</v>
      </c>
      <c r="T1730">
        <v>44467</v>
      </c>
      <c r="U1730">
        <v>30</v>
      </c>
    </row>
    <row r="1731" spans="1:21" x14ac:dyDescent="0.3">
      <c r="A1731">
        <v>1834</v>
      </c>
      <c r="B1731" s="1" t="s">
        <v>17901</v>
      </c>
      <c r="C1731" s="1" t="s">
        <v>6327</v>
      </c>
      <c r="D1731" s="2">
        <v>17217</v>
      </c>
      <c r="E1731">
        <v>19</v>
      </c>
      <c r="F1731">
        <v>2</v>
      </c>
      <c r="G1731">
        <v>1947</v>
      </c>
      <c r="H1731">
        <v>72</v>
      </c>
      <c r="I1731" s="21">
        <f>AVERAGE(completedclient[age])</f>
        <v>45.892717452039484</v>
      </c>
      <c r="J1731" s="1" t="s">
        <v>17902</v>
      </c>
      <c r="K1731" s="1" t="s">
        <v>17903</v>
      </c>
      <c r="L1731" s="1" t="s">
        <v>7663</v>
      </c>
      <c r="M1731" s="1" t="s">
        <v>17904</v>
      </c>
      <c r="N1731" s="1" t="s">
        <v>17905</v>
      </c>
      <c r="O1731" s="1" t="s">
        <v>17906</v>
      </c>
      <c r="P1731" s="1" t="s">
        <v>17907</v>
      </c>
      <c r="Q1731" s="1"/>
      <c r="R1731" s="1" t="s">
        <v>6627</v>
      </c>
      <c r="S1731" s="1" t="s">
        <v>6628</v>
      </c>
      <c r="T1731">
        <v>44290</v>
      </c>
      <c r="U1731">
        <v>7</v>
      </c>
    </row>
    <row r="1732" spans="1:21" x14ac:dyDescent="0.3">
      <c r="A1732">
        <v>1835</v>
      </c>
      <c r="B1732" s="1" t="s">
        <v>17908</v>
      </c>
      <c r="C1732" s="1" t="s">
        <v>6315</v>
      </c>
      <c r="D1732" s="2">
        <v>17603</v>
      </c>
      <c r="E1732">
        <v>11</v>
      </c>
      <c r="F1732">
        <v>3</v>
      </c>
      <c r="G1732">
        <v>1948</v>
      </c>
      <c r="H1732">
        <v>71</v>
      </c>
      <c r="I1732" s="21">
        <f>AVERAGE(completedclient[age])</f>
        <v>45.892717452039484</v>
      </c>
      <c r="J1732" s="1" t="s">
        <v>17909</v>
      </c>
      <c r="K1732" s="1" t="s">
        <v>17910</v>
      </c>
      <c r="L1732" s="1" t="s">
        <v>17612</v>
      </c>
      <c r="M1732" s="1" t="s">
        <v>17056</v>
      </c>
      <c r="N1732" s="1" t="s">
        <v>17911</v>
      </c>
      <c r="O1732" s="1" t="s">
        <v>17912</v>
      </c>
      <c r="P1732" s="1" t="s">
        <v>17913</v>
      </c>
      <c r="Q1732" s="1"/>
      <c r="R1732" s="1" t="s">
        <v>6627</v>
      </c>
      <c r="S1732" s="1" t="s">
        <v>6628</v>
      </c>
      <c r="T1732">
        <v>46539</v>
      </c>
      <c r="U1732">
        <v>7</v>
      </c>
    </row>
    <row r="1733" spans="1:21" x14ac:dyDescent="0.3">
      <c r="A1733">
        <v>1836</v>
      </c>
      <c r="B1733" s="1" t="s">
        <v>17914</v>
      </c>
      <c r="C1733" s="1" t="s">
        <v>6315</v>
      </c>
      <c r="D1733" s="2">
        <v>23443</v>
      </c>
      <c r="E1733">
        <v>7</v>
      </c>
      <c r="F1733">
        <v>3</v>
      </c>
      <c r="G1733">
        <v>1964</v>
      </c>
      <c r="H1733">
        <v>55</v>
      </c>
      <c r="I1733" s="21">
        <f>AVERAGE(completedclient[age])</f>
        <v>45.892717452039484</v>
      </c>
      <c r="J1733" s="1" t="s">
        <v>17915</v>
      </c>
      <c r="K1733" s="1" t="s">
        <v>17916</v>
      </c>
      <c r="L1733" s="1" t="s">
        <v>12637</v>
      </c>
      <c r="M1733" s="1" t="s">
        <v>17062</v>
      </c>
      <c r="N1733" s="1" t="s">
        <v>17917</v>
      </c>
      <c r="O1733" s="1" t="s">
        <v>17918</v>
      </c>
      <c r="P1733" s="1" t="s">
        <v>17919</v>
      </c>
      <c r="Q1733" s="1"/>
      <c r="R1733" s="1" t="s">
        <v>6643</v>
      </c>
      <c r="S1733" s="1" t="s">
        <v>6601</v>
      </c>
      <c r="T1733">
        <v>48474</v>
      </c>
      <c r="U1733">
        <v>36</v>
      </c>
    </row>
    <row r="1734" spans="1:21" x14ac:dyDescent="0.3">
      <c r="A1734">
        <v>1837</v>
      </c>
      <c r="B1734" s="1" t="s">
        <v>17920</v>
      </c>
      <c r="C1734" s="1" t="s">
        <v>6327</v>
      </c>
      <c r="D1734" s="2">
        <v>28138</v>
      </c>
      <c r="E1734">
        <v>13</v>
      </c>
      <c r="F1734">
        <v>1</v>
      </c>
      <c r="G1734">
        <v>1977</v>
      </c>
      <c r="H1734">
        <v>43</v>
      </c>
      <c r="I1734" s="21">
        <f>AVERAGE(completedclient[age])</f>
        <v>45.892717452039484</v>
      </c>
      <c r="J1734" s="1" t="s">
        <v>17921</v>
      </c>
      <c r="K1734" s="1" t="s">
        <v>12271</v>
      </c>
      <c r="L1734" s="1" t="s">
        <v>7671</v>
      </c>
      <c r="M1734" s="1" t="s">
        <v>17922</v>
      </c>
      <c r="N1734" s="1" t="s">
        <v>17923</v>
      </c>
      <c r="O1734" s="1" t="s">
        <v>17924</v>
      </c>
      <c r="P1734" s="1" t="s">
        <v>17925</v>
      </c>
      <c r="Q1734" s="1" t="s">
        <v>8282</v>
      </c>
      <c r="R1734" s="1" t="s">
        <v>6813</v>
      </c>
      <c r="S1734" s="1" t="s">
        <v>6611</v>
      </c>
      <c r="T1734">
        <v>44183</v>
      </c>
      <c r="U1734">
        <v>67</v>
      </c>
    </row>
    <row r="1735" spans="1:21" x14ac:dyDescent="0.3">
      <c r="A1735">
        <v>1838</v>
      </c>
      <c r="B1735" s="1" t="s">
        <v>17926</v>
      </c>
      <c r="C1735" s="1" t="s">
        <v>6315</v>
      </c>
      <c r="D1735" s="2">
        <v>29186</v>
      </c>
      <c r="E1735">
        <v>27</v>
      </c>
      <c r="F1735">
        <v>11</v>
      </c>
      <c r="G1735">
        <v>1979</v>
      </c>
      <c r="H1735">
        <v>40</v>
      </c>
      <c r="I1735" s="21">
        <f>AVERAGE(completedclient[age])</f>
        <v>45.892717452039484</v>
      </c>
      <c r="J1735" s="1" t="s">
        <v>17927</v>
      </c>
      <c r="K1735" s="1" t="s">
        <v>17928</v>
      </c>
      <c r="L1735" s="1" t="s">
        <v>17642</v>
      </c>
      <c r="M1735" s="1" t="s">
        <v>6576</v>
      </c>
      <c r="N1735" s="1" t="s">
        <v>17929</v>
      </c>
      <c r="O1735" s="1" t="s">
        <v>17930</v>
      </c>
      <c r="P1735" s="1" t="s">
        <v>17931</v>
      </c>
      <c r="Q1735" s="1"/>
      <c r="R1735" s="1" t="s">
        <v>6813</v>
      </c>
      <c r="S1735" s="1" t="s">
        <v>6611</v>
      </c>
      <c r="T1735">
        <v>42132</v>
      </c>
      <c r="U1735">
        <v>67</v>
      </c>
    </row>
    <row r="1736" spans="1:21" x14ac:dyDescent="0.3">
      <c r="A1736">
        <v>1839</v>
      </c>
      <c r="B1736" s="1" t="s">
        <v>17932</v>
      </c>
      <c r="C1736" s="1" t="s">
        <v>6315</v>
      </c>
      <c r="D1736" s="2">
        <v>20807</v>
      </c>
      <c r="E1736">
        <v>18</v>
      </c>
      <c r="F1736">
        <v>12</v>
      </c>
      <c r="G1736">
        <v>1956</v>
      </c>
      <c r="H1736">
        <v>63</v>
      </c>
      <c r="I1736" s="21">
        <f>AVERAGE(completedclient[age])</f>
        <v>45.892717452039484</v>
      </c>
      <c r="J1736" s="1" t="s">
        <v>17933</v>
      </c>
      <c r="K1736" s="1" t="s">
        <v>17934</v>
      </c>
      <c r="L1736" s="1" t="s">
        <v>17655</v>
      </c>
      <c r="M1736" s="1" t="s">
        <v>17093</v>
      </c>
      <c r="N1736" s="1" t="s">
        <v>17935</v>
      </c>
      <c r="O1736" s="1" t="s">
        <v>17936</v>
      </c>
      <c r="P1736" s="1" t="s">
        <v>17937</v>
      </c>
      <c r="Q1736" s="1"/>
      <c r="R1736" s="1" t="s">
        <v>6353</v>
      </c>
      <c r="S1736" s="1" t="s">
        <v>6354</v>
      </c>
      <c r="T1736">
        <v>47035</v>
      </c>
      <c r="U1736">
        <v>5</v>
      </c>
    </row>
    <row r="1737" spans="1:21" x14ac:dyDescent="0.3">
      <c r="A1737">
        <v>1840</v>
      </c>
      <c r="B1737" s="1" t="s">
        <v>17938</v>
      </c>
      <c r="C1737" s="1" t="s">
        <v>6327</v>
      </c>
      <c r="D1737" s="2">
        <v>20390</v>
      </c>
      <c r="E1737">
        <v>28</v>
      </c>
      <c r="F1737">
        <v>10</v>
      </c>
      <c r="G1737">
        <v>1955</v>
      </c>
      <c r="H1737">
        <v>64</v>
      </c>
      <c r="I1737" s="21">
        <f>AVERAGE(completedclient[age])</f>
        <v>45.892717452039484</v>
      </c>
      <c r="J1737" s="1" t="s">
        <v>17939</v>
      </c>
      <c r="K1737" s="1" t="s">
        <v>17940</v>
      </c>
      <c r="L1737" s="1" t="s">
        <v>7685</v>
      </c>
      <c r="M1737" s="1" t="s">
        <v>17941</v>
      </c>
      <c r="N1737" s="1" t="s">
        <v>17942</v>
      </c>
      <c r="O1737" s="1" t="s">
        <v>17943</v>
      </c>
      <c r="P1737" s="1" t="s">
        <v>17944</v>
      </c>
      <c r="Q1737" s="1"/>
      <c r="R1737" s="1" t="s">
        <v>6353</v>
      </c>
      <c r="S1737" s="1" t="s">
        <v>6354</v>
      </c>
      <c r="T1737">
        <v>44284</v>
      </c>
      <c r="U1737">
        <v>5</v>
      </c>
    </row>
    <row r="1738" spans="1:21" x14ac:dyDescent="0.3">
      <c r="A1738">
        <v>1841</v>
      </c>
      <c r="B1738" s="1" t="s">
        <v>17945</v>
      </c>
      <c r="C1738" s="1" t="s">
        <v>6315</v>
      </c>
      <c r="D1738" s="2">
        <v>26746</v>
      </c>
      <c r="E1738">
        <v>23</v>
      </c>
      <c r="F1738">
        <v>3</v>
      </c>
      <c r="G1738">
        <v>1973</v>
      </c>
      <c r="H1738">
        <v>46</v>
      </c>
      <c r="I1738" s="21">
        <f>AVERAGE(completedclient[age])</f>
        <v>45.892717452039484</v>
      </c>
      <c r="J1738" s="1" t="s">
        <v>17946</v>
      </c>
      <c r="K1738" s="1" t="s">
        <v>17947</v>
      </c>
      <c r="L1738" s="1" t="s">
        <v>17661</v>
      </c>
      <c r="M1738" s="1" t="s">
        <v>17112</v>
      </c>
      <c r="N1738" s="1" t="s">
        <v>17948</v>
      </c>
      <c r="O1738" s="1" t="s">
        <v>17949</v>
      </c>
      <c r="P1738" s="1" t="s">
        <v>17950</v>
      </c>
      <c r="Q1738" s="1"/>
      <c r="R1738" s="1" t="s">
        <v>6813</v>
      </c>
      <c r="S1738" s="1" t="s">
        <v>6611</v>
      </c>
      <c r="T1738">
        <v>49229</v>
      </c>
      <c r="U1738">
        <v>67</v>
      </c>
    </row>
    <row r="1739" spans="1:21" x14ac:dyDescent="0.3">
      <c r="A1739">
        <v>1842</v>
      </c>
      <c r="B1739" s="1" t="s">
        <v>17951</v>
      </c>
      <c r="C1739" s="1" t="s">
        <v>6327</v>
      </c>
      <c r="D1739" s="2">
        <v>23267</v>
      </c>
      <c r="E1739">
        <v>13</v>
      </c>
      <c r="F1739">
        <v>9</v>
      </c>
      <c r="G1739">
        <v>1963</v>
      </c>
      <c r="H1739">
        <v>56</v>
      </c>
      <c r="I1739" s="21">
        <f>AVERAGE(completedclient[age])</f>
        <v>45.892717452039484</v>
      </c>
      <c r="J1739" s="1" t="s">
        <v>17952</v>
      </c>
      <c r="K1739" s="1" t="s">
        <v>17953</v>
      </c>
      <c r="L1739" s="1" t="s">
        <v>7693</v>
      </c>
      <c r="M1739" s="1" t="s">
        <v>17954</v>
      </c>
      <c r="N1739" s="1" t="s">
        <v>17955</v>
      </c>
      <c r="O1739" s="1" t="s">
        <v>17956</v>
      </c>
      <c r="P1739" s="1" t="s">
        <v>17957</v>
      </c>
      <c r="Q1739" s="1"/>
      <c r="R1739" s="1" t="s">
        <v>9884</v>
      </c>
      <c r="S1739" s="1" t="s">
        <v>6393</v>
      </c>
      <c r="T1739">
        <v>2110</v>
      </c>
      <c r="U1739">
        <v>9</v>
      </c>
    </row>
    <row r="1740" spans="1:21" x14ac:dyDescent="0.3">
      <c r="A1740">
        <v>1843</v>
      </c>
      <c r="B1740" s="1" t="s">
        <v>17958</v>
      </c>
      <c r="C1740" s="1" t="s">
        <v>6315</v>
      </c>
      <c r="D1740" s="2">
        <v>21575</v>
      </c>
      <c r="E1740">
        <v>25</v>
      </c>
      <c r="F1740">
        <v>1</v>
      </c>
      <c r="G1740">
        <v>1959</v>
      </c>
      <c r="H1740">
        <v>61</v>
      </c>
      <c r="I1740" s="21">
        <f>AVERAGE(completedclient[age])</f>
        <v>45.892717452039484</v>
      </c>
      <c r="J1740" s="1" t="s">
        <v>17959</v>
      </c>
      <c r="K1740" s="1" t="s">
        <v>17960</v>
      </c>
      <c r="L1740" s="1" t="s">
        <v>17667</v>
      </c>
      <c r="M1740" s="1" t="s">
        <v>17118</v>
      </c>
      <c r="N1740" s="1" t="s">
        <v>17961</v>
      </c>
      <c r="O1740" s="1" t="s">
        <v>17962</v>
      </c>
      <c r="P1740" s="1" t="s">
        <v>17963</v>
      </c>
      <c r="Q1740" s="1"/>
      <c r="R1740" s="1" t="s">
        <v>7960</v>
      </c>
      <c r="S1740" s="1" t="s">
        <v>6393</v>
      </c>
      <c r="T1740">
        <v>1610</v>
      </c>
      <c r="U1740">
        <v>48</v>
      </c>
    </row>
    <row r="1741" spans="1:21" x14ac:dyDescent="0.3">
      <c r="A1741">
        <v>1844</v>
      </c>
      <c r="B1741" s="1" t="s">
        <v>17964</v>
      </c>
      <c r="C1741" s="1" t="s">
        <v>6315</v>
      </c>
      <c r="D1741" s="2">
        <v>15375</v>
      </c>
      <c r="E1741">
        <v>3</v>
      </c>
      <c r="F1741">
        <v>2</v>
      </c>
      <c r="G1741">
        <v>1942</v>
      </c>
      <c r="H1741">
        <v>78</v>
      </c>
      <c r="I1741" s="21">
        <f>AVERAGE(completedclient[age])</f>
        <v>45.892717452039484</v>
      </c>
      <c r="J1741" s="1" t="s">
        <v>17965</v>
      </c>
      <c r="K1741" s="1" t="s">
        <v>17966</v>
      </c>
      <c r="L1741" s="1" t="s">
        <v>17680</v>
      </c>
      <c r="M1741" s="1" t="s">
        <v>17125</v>
      </c>
      <c r="N1741" s="1" t="s">
        <v>17967</v>
      </c>
      <c r="O1741" s="1" t="s">
        <v>17968</v>
      </c>
      <c r="P1741" s="1" t="s">
        <v>17969</v>
      </c>
      <c r="Q1741" s="1"/>
      <c r="R1741" s="1" t="s">
        <v>6556</v>
      </c>
      <c r="S1741" s="1" t="s">
        <v>6557</v>
      </c>
      <c r="T1741">
        <v>41375</v>
      </c>
      <c r="U1741">
        <v>74</v>
      </c>
    </row>
    <row r="1742" spans="1:21" x14ac:dyDescent="0.3">
      <c r="A1742">
        <v>1845</v>
      </c>
      <c r="B1742" s="1" t="s">
        <v>17970</v>
      </c>
      <c r="C1742" s="1" t="s">
        <v>6327</v>
      </c>
      <c r="D1742" s="2">
        <v>14198</v>
      </c>
      <c r="E1742">
        <v>14</v>
      </c>
      <c r="F1742">
        <v>11</v>
      </c>
      <c r="G1742">
        <v>1938</v>
      </c>
      <c r="H1742">
        <v>81</v>
      </c>
      <c r="I1742" s="21">
        <f>AVERAGE(completedclient[age])</f>
        <v>45.892717452039484</v>
      </c>
      <c r="J1742" s="1" t="s">
        <v>17971</v>
      </c>
      <c r="K1742" s="1" t="s">
        <v>17972</v>
      </c>
      <c r="L1742" s="1" t="s">
        <v>7701</v>
      </c>
      <c r="M1742" s="1" t="s">
        <v>17973</v>
      </c>
      <c r="N1742" s="1" t="s">
        <v>17974</v>
      </c>
      <c r="O1742" s="1" t="s">
        <v>17975</v>
      </c>
      <c r="P1742" s="1" t="s">
        <v>17976</v>
      </c>
      <c r="Q1742" s="1"/>
      <c r="R1742" s="1" t="s">
        <v>6556</v>
      </c>
      <c r="S1742" s="1" t="s">
        <v>6557</v>
      </c>
      <c r="T1742">
        <v>49933</v>
      </c>
      <c r="U1742">
        <v>74</v>
      </c>
    </row>
    <row r="1743" spans="1:21" x14ac:dyDescent="0.3">
      <c r="A1743">
        <v>1846</v>
      </c>
      <c r="B1743" s="1" t="s">
        <v>17977</v>
      </c>
      <c r="C1743" s="1" t="s">
        <v>6327</v>
      </c>
      <c r="D1743" s="2">
        <v>36872</v>
      </c>
      <c r="E1743">
        <v>12</v>
      </c>
      <c r="F1743">
        <v>12</v>
      </c>
      <c r="G1743">
        <v>2000</v>
      </c>
      <c r="H1743">
        <v>19</v>
      </c>
      <c r="I1743" s="21">
        <f>AVERAGE(completedclient[age])</f>
        <v>45.892717452039484</v>
      </c>
      <c r="J1743" s="1" t="s">
        <v>17978</v>
      </c>
      <c r="K1743" s="1" t="s">
        <v>17979</v>
      </c>
      <c r="L1743" s="1" t="s">
        <v>7715</v>
      </c>
      <c r="M1743" s="1" t="s">
        <v>17980</v>
      </c>
      <c r="N1743" s="1" t="s">
        <v>17981</v>
      </c>
      <c r="O1743" s="1" t="s">
        <v>17982</v>
      </c>
      <c r="P1743" s="1" t="s">
        <v>17983</v>
      </c>
      <c r="Q1743" s="1"/>
      <c r="R1743" s="1" t="s">
        <v>7960</v>
      </c>
      <c r="S1743" s="1" t="s">
        <v>6393</v>
      </c>
      <c r="T1743">
        <v>1654</v>
      </c>
      <c r="U1743">
        <v>48</v>
      </c>
    </row>
    <row r="1744" spans="1:21" x14ac:dyDescent="0.3">
      <c r="A1744">
        <v>1847</v>
      </c>
      <c r="B1744" s="1" t="s">
        <v>17984</v>
      </c>
      <c r="C1744" s="1" t="s">
        <v>6315</v>
      </c>
      <c r="D1744" s="2">
        <v>36190</v>
      </c>
      <c r="E1744">
        <v>30</v>
      </c>
      <c r="F1744">
        <v>1</v>
      </c>
      <c r="G1744">
        <v>1999</v>
      </c>
      <c r="H1744">
        <v>21</v>
      </c>
      <c r="I1744" s="21">
        <f>AVERAGE(completedclient[age])</f>
        <v>45.892717452039484</v>
      </c>
      <c r="J1744" s="1" t="s">
        <v>17985</v>
      </c>
      <c r="K1744" s="1" t="s">
        <v>9935</v>
      </c>
      <c r="L1744" s="1" t="s">
        <v>17700</v>
      </c>
      <c r="M1744" s="1" t="s">
        <v>17144</v>
      </c>
      <c r="N1744" s="1" t="s">
        <v>17986</v>
      </c>
      <c r="O1744" s="1" t="s">
        <v>17987</v>
      </c>
      <c r="P1744" s="1" t="s">
        <v>17988</v>
      </c>
      <c r="Q1744" s="1"/>
      <c r="R1744" s="1" t="s">
        <v>6610</v>
      </c>
      <c r="S1744" s="1" t="s">
        <v>6611</v>
      </c>
      <c r="T1744">
        <v>42956</v>
      </c>
      <c r="U1744">
        <v>52</v>
      </c>
    </row>
    <row r="1745" spans="1:21" x14ac:dyDescent="0.3">
      <c r="A1745">
        <v>1848</v>
      </c>
      <c r="B1745" s="1" t="s">
        <v>17989</v>
      </c>
      <c r="C1745" s="1" t="s">
        <v>6315</v>
      </c>
      <c r="D1745" s="2">
        <v>16255</v>
      </c>
      <c r="E1745">
        <v>2</v>
      </c>
      <c r="F1745">
        <v>7</v>
      </c>
      <c r="G1745">
        <v>1944</v>
      </c>
      <c r="H1745">
        <v>75</v>
      </c>
      <c r="I1745" s="21">
        <f>AVERAGE(completedclient[age])</f>
        <v>45.892717452039484</v>
      </c>
      <c r="J1745" s="1" t="s">
        <v>17990</v>
      </c>
      <c r="K1745" s="1" t="s">
        <v>17991</v>
      </c>
      <c r="L1745" s="1" t="s">
        <v>17712</v>
      </c>
      <c r="M1745" s="1" t="s">
        <v>17163</v>
      </c>
      <c r="N1745" s="1" t="s">
        <v>17992</v>
      </c>
      <c r="O1745" s="1" t="s">
        <v>17993</v>
      </c>
      <c r="P1745" s="1" t="s">
        <v>17994</v>
      </c>
      <c r="Q1745" s="1"/>
      <c r="R1745" s="1" t="s">
        <v>7318</v>
      </c>
      <c r="S1745" s="1" t="s">
        <v>7319</v>
      </c>
      <c r="T1745">
        <v>44378</v>
      </c>
      <c r="U1745">
        <v>6</v>
      </c>
    </row>
    <row r="1746" spans="1:21" x14ac:dyDescent="0.3">
      <c r="A1746">
        <v>1849</v>
      </c>
      <c r="B1746" s="1" t="s">
        <v>17995</v>
      </c>
      <c r="C1746" s="1" t="s">
        <v>6315</v>
      </c>
      <c r="D1746" s="2">
        <v>15608</v>
      </c>
      <c r="E1746">
        <v>24</v>
      </c>
      <c r="F1746">
        <v>9</v>
      </c>
      <c r="G1746">
        <v>1942</v>
      </c>
      <c r="H1746">
        <v>77</v>
      </c>
      <c r="I1746" s="21">
        <f>AVERAGE(completedclient[age])</f>
        <v>45.892717452039484</v>
      </c>
      <c r="J1746" s="1" t="s">
        <v>17996</v>
      </c>
      <c r="K1746" s="1" t="s">
        <v>13059</v>
      </c>
      <c r="L1746" s="1" t="s">
        <v>17718</v>
      </c>
      <c r="M1746" s="1" t="s">
        <v>6402</v>
      </c>
      <c r="N1746" s="1" t="s">
        <v>17997</v>
      </c>
      <c r="O1746" s="1" t="s">
        <v>17998</v>
      </c>
      <c r="P1746" s="1" t="s">
        <v>17999</v>
      </c>
      <c r="Q1746" s="1"/>
      <c r="R1746" s="1" t="s">
        <v>6411</v>
      </c>
      <c r="S1746" s="1" t="s">
        <v>6393</v>
      </c>
      <c r="T1746">
        <v>2742</v>
      </c>
      <c r="U1746">
        <v>57</v>
      </c>
    </row>
    <row r="1747" spans="1:21" x14ac:dyDescent="0.3">
      <c r="A1747">
        <v>1850</v>
      </c>
      <c r="B1747" s="1" t="s">
        <v>18000</v>
      </c>
      <c r="C1747" s="1" t="s">
        <v>6315</v>
      </c>
      <c r="D1747" s="2">
        <v>22832</v>
      </c>
      <c r="E1747">
        <v>5</v>
      </c>
      <c r="F1747">
        <v>7</v>
      </c>
      <c r="G1747">
        <v>1962</v>
      </c>
      <c r="H1747">
        <v>57</v>
      </c>
      <c r="I1747" s="21">
        <f>AVERAGE(completedclient[age])</f>
        <v>45.892717452039484</v>
      </c>
      <c r="J1747" s="1" t="s">
        <v>18001</v>
      </c>
      <c r="K1747" s="1" t="s">
        <v>18002</v>
      </c>
      <c r="L1747" s="1" t="s">
        <v>17738</v>
      </c>
      <c r="M1747" s="1" t="s">
        <v>17180</v>
      </c>
      <c r="N1747" s="1" t="s">
        <v>18003</v>
      </c>
      <c r="O1747" s="1" t="s">
        <v>18004</v>
      </c>
      <c r="P1747" s="1" t="s">
        <v>18005</v>
      </c>
      <c r="Q1747" s="1"/>
      <c r="R1747" s="1" t="s">
        <v>6610</v>
      </c>
      <c r="S1747" s="1" t="s">
        <v>6611</v>
      </c>
      <c r="T1747">
        <v>48259</v>
      </c>
      <c r="U1747">
        <v>52</v>
      </c>
    </row>
    <row r="1748" spans="1:21" x14ac:dyDescent="0.3">
      <c r="A1748">
        <v>1851</v>
      </c>
      <c r="B1748" s="1" t="s">
        <v>18006</v>
      </c>
      <c r="C1748" s="1" t="s">
        <v>6315</v>
      </c>
      <c r="D1748" s="2">
        <v>34954</v>
      </c>
      <c r="E1748">
        <v>12</v>
      </c>
      <c r="F1748">
        <v>9</v>
      </c>
      <c r="G1748">
        <v>1995</v>
      </c>
      <c r="H1748">
        <v>24</v>
      </c>
      <c r="I1748" s="21">
        <f>AVERAGE(completedclient[age])</f>
        <v>45.892717452039484</v>
      </c>
      <c r="J1748" s="1" t="s">
        <v>18007</v>
      </c>
      <c r="K1748" s="1" t="s">
        <v>15467</v>
      </c>
      <c r="L1748" s="1" t="s">
        <v>17765</v>
      </c>
      <c r="M1748" s="1" t="s">
        <v>17193</v>
      </c>
      <c r="N1748" s="1" t="s">
        <v>18008</v>
      </c>
      <c r="O1748" s="1" t="s">
        <v>18009</v>
      </c>
      <c r="P1748" s="1" t="s">
        <v>18010</v>
      </c>
      <c r="Q1748" s="1"/>
      <c r="R1748" s="1" t="s">
        <v>7123</v>
      </c>
      <c r="S1748" s="1" t="s">
        <v>7124</v>
      </c>
      <c r="T1748">
        <v>48830</v>
      </c>
      <c r="U1748">
        <v>31</v>
      </c>
    </row>
    <row r="1749" spans="1:21" x14ac:dyDescent="0.3">
      <c r="A1749">
        <v>1852</v>
      </c>
      <c r="B1749" s="1" t="s">
        <v>18011</v>
      </c>
      <c r="C1749" s="1" t="s">
        <v>6327</v>
      </c>
      <c r="D1749" s="2">
        <v>30199</v>
      </c>
      <c r="E1749">
        <v>5</v>
      </c>
      <c r="F1749">
        <v>9</v>
      </c>
      <c r="G1749">
        <v>1982</v>
      </c>
      <c r="H1749">
        <v>37</v>
      </c>
      <c r="I1749" s="21">
        <f>AVERAGE(completedclient[age])</f>
        <v>45.892717452039484</v>
      </c>
      <c r="J1749" s="1" t="s">
        <v>18012</v>
      </c>
      <c r="K1749" s="1" t="s">
        <v>18013</v>
      </c>
      <c r="L1749" s="1" t="s">
        <v>7723</v>
      </c>
      <c r="M1749" s="1" t="s">
        <v>18014</v>
      </c>
      <c r="N1749" s="1" t="s">
        <v>18015</v>
      </c>
      <c r="O1749" s="1" t="s">
        <v>18016</v>
      </c>
      <c r="P1749" s="1" t="s">
        <v>18017</v>
      </c>
      <c r="Q1749" s="1"/>
      <c r="R1749" s="1" t="s">
        <v>6852</v>
      </c>
      <c r="S1749" s="1" t="s">
        <v>6336</v>
      </c>
      <c r="T1749">
        <v>14215</v>
      </c>
      <c r="U1749">
        <v>50</v>
      </c>
    </row>
    <row r="1750" spans="1:21" x14ac:dyDescent="0.3">
      <c r="A1750">
        <v>1853</v>
      </c>
      <c r="B1750" s="1" t="s">
        <v>18018</v>
      </c>
      <c r="C1750" s="1" t="s">
        <v>6327</v>
      </c>
      <c r="D1750" s="2">
        <v>31277</v>
      </c>
      <c r="E1750">
        <v>18</v>
      </c>
      <c r="F1750">
        <v>8</v>
      </c>
      <c r="G1750">
        <v>1985</v>
      </c>
      <c r="H1750">
        <v>34</v>
      </c>
      <c r="I1750" s="21">
        <f>AVERAGE(completedclient[age])</f>
        <v>45.892717452039484</v>
      </c>
      <c r="J1750" s="1" t="s">
        <v>18019</v>
      </c>
      <c r="K1750" s="1" t="s">
        <v>18020</v>
      </c>
      <c r="L1750" s="1" t="s">
        <v>7731</v>
      </c>
      <c r="M1750" s="1" t="s">
        <v>18021</v>
      </c>
      <c r="N1750" s="1" t="s">
        <v>18022</v>
      </c>
      <c r="O1750" s="1" t="s">
        <v>18023</v>
      </c>
      <c r="P1750" s="1" t="s">
        <v>18024</v>
      </c>
      <c r="Q1750" s="1"/>
      <c r="R1750" s="1" t="s">
        <v>6335</v>
      </c>
      <c r="S1750" s="1" t="s">
        <v>6336</v>
      </c>
      <c r="T1750">
        <v>10026</v>
      </c>
      <c r="U1750">
        <v>1</v>
      </c>
    </row>
    <row r="1751" spans="1:21" x14ac:dyDescent="0.3">
      <c r="A1751">
        <v>1854</v>
      </c>
      <c r="B1751" s="1" t="s">
        <v>18025</v>
      </c>
      <c r="C1751" s="1" t="s">
        <v>6315</v>
      </c>
      <c r="D1751" s="2">
        <v>19141</v>
      </c>
      <c r="E1751">
        <v>27</v>
      </c>
      <c r="F1751">
        <v>5</v>
      </c>
      <c r="G1751">
        <v>1952</v>
      </c>
      <c r="H1751">
        <v>67</v>
      </c>
      <c r="I1751" s="21">
        <f>AVERAGE(completedclient[age])</f>
        <v>45.892717452039484</v>
      </c>
      <c r="J1751" s="1" t="s">
        <v>18026</v>
      </c>
      <c r="K1751" s="1" t="s">
        <v>18027</v>
      </c>
      <c r="L1751" s="1" t="s">
        <v>17784</v>
      </c>
      <c r="M1751" s="1" t="s">
        <v>17199</v>
      </c>
      <c r="N1751" s="1" t="s">
        <v>18028</v>
      </c>
      <c r="O1751" s="1" t="s">
        <v>18029</v>
      </c>
      <c r="P1751" s="1" t="s">
        <v>18030</v>
      </c>
      <c r="Q1751" s="1"/>
      <c r="R1751" s="1" t="s">
        <v>6883</v>
      </c>
      <c r="S1751" s="1" t="s">
        <v>6503</v>
      </c>
      <c r="T1751">
        <v>40742</v>
      </c>
      <c r="U1751">
        <v>70</v>
      </c>
    </row>
    <row r="1752" spans="1:21" x14ac:dyDescent="0.3">
      <c r="A1752">
        <v>1856</v>
      </c>
      <c r="B1752" s="1" t="s">
        <v>18031</v>
      </c>
      <c r="C1752" s="1" t="s">
        <v>6315</v>
      </c>
      <c r="D1752" s="2">
        <v>32377</v>
      </c>
      <c r="E1752">
        <v>22</v>
      </c>
      <c r="F1752">
        <v>8</v>
      </c>
      <c r="G1752">
        <v>1988</v>
      </c>
      <c r="H1752">
        <v>31</v>
      </c>
      <c r="I1752" s="21">
        <f>AVERAGE(completedclient[age])</f>
        <v>45.892717452039484</v>
      </c>
      <c r="J1752" s="1" t="s">
        <v>18032</v>
      </c>
      <c r="K1752" s="1" t="s">
        <v>18033</v>
      </c>
      <c r="L1752" s="1" t="s">
        <v>17796</v>
      </c>
      <c r="M1752" s="1" t="s">
        <v>17206</v>
      </c>
      <c r="N1752" s="1" t="s">
        <v>18034</v>
      </c>
      <c r="O1752" s="1" t="s">
        <v>18035</v>
      </c>
      <c r="P1752" s="1" t="s">
        <v>18036</v>
      </c>
      <c r="Q1752" s="1"/>
      <c r="R1752" s="1" t="s">
        <v>6438</v>
      </c>
      <c r="S1752" s="1" t="s">
        <v>6439</v>
      </c>
      <c r="T1752">
        <v>48550</v>
      </c>
      <c r="U1752">
        <v>54</v>
      </c>
    </row>
    <row r="1753" spans="1:21" x14ac:dyDescent="0.3">
      <c r="A1753">
        <v>1857</v>
      </c>
      <c r="B1753" s="1" t="s">
        <v>18037</v>
      </c>
      <c r="C1753" s="1" t="s">
        <v>6327</v>
      </c>
      <c r="D1753" s="2">
        <v>30757</v>
      </c>
      <c r="E1753">
        <v>16</v>
      </c>
      <c r="F1753">
        <v>3</v>
      </c>
      <c r="G1753">
        <v>1984</v>
      </c>
      <c r="H1753">
        <v>35</v>
      </c>
      <c r="I1753" s="21">
        <f>AVERAGE(completedclient[age])</f>
        <v>45.892717452039484</v>
      </c>
      <c r="J1753" s="1" t="s">
        <v>18038</v>
      </c>
      <c r="K1753" s="1" t="s">
        <v>18039</v>
      </c>
      <c r="L1753" s="1" t="s">
        <v>7747</v>
      </c>
      <c r="M1753" s="1" t="s">
        <v>18040</v>
      </c>
      <c r="N1753" s="1" t="s">
        <v>18041</v>
      </c>
      <c r="O1753" s="1" t="s">
        <v>18042</v>
      </c>
      <c r="P1753" s="1" t="s">
        <v>18043</v>
      </c>
      <c r="Q1753" s="1"/>
      <c r="R1753" s="1" t="s">
        <v>6438</v>
      </c>
      <c r="S1753" s="1" t="s">
        <v>6439</v>
      </c>
      <c r="T1753">
        <v>42582</v>
      </c>
      <c r="U1753">
        <v>54</v>
      </c>
    </row>
    <row r="1754" spans="1:21" x14ac:dyDescent="0.3">
      <c r="A1754">
        <v>1860</v>
      </c>
      <c r="B1754" s="1" t="s">
        <v>18044</v>
      </c>
      <c r="C1754" s="1" t="s">
        <v>6315</v>
      </c>
      <c r="D1754" s="2">
        <v>30986</v>
      </c>
      <c r="E1754">
        <v>31</v>
      </c>
      <c r="F1754">
        <v>10</v>
      </c>
      <c r="G1754">
        <v>1984</v>
      </c>
      <c r="H1754">
        <v>35</v>
      </c>
      <c r="I1754" s="21">
        <f>AVERAGE(completedclient[age])</f>
        <v>45.892717452039484</v>
      </c>
      <c r="J1754" s="1" t="s">
        <v>18045</v>
      </c>
      <c r="K1754" s="1" t="s">
        <v>18046</v>
      </c>
      <c r="L1754" s="1" t="s">
        <v>17808</v>
      </c>
      <c r="M1754" s="1" t="s">
        <v>7568</v>
      </c>
      <c r="N1754" s="1" t="s">
        <v>18047</v>
      </c>
      <c r="O1754" s="1" t="s">
        <v>18048</v>
      </c>
      <c r="P1754" s="1" t="s">
        <v>18049</v>
      </c>
      <c r="Q1754" s="1"/>
      <c r="R1754" s="1" t="s">
        <v>6335</v>
      </c>
      <c r="S1754" s="1" t="s">
        <v>6336</v>
      </c>
      <c r="T1754">
        <v>10010</v>
      </c>
      <c r="U1754">
        <v>1</v>
      </c>
    </row>
    <row r="1755" spans="1:21" x14ac:dyDescent="0.3">
      <c r="A1755">
        <v>1861</v>
      </c>
      <c r="B1755" s="1" t="s">
        <v>18050</v>
      </c>
      <c r="C1755" s="1" t="s">
        <v>6327</v>
      </c>
      <c r="D1755" s="2">
        <v>28321</v>
      </c>
      <c r="E1755">
        <v>15</v>
      </c>
      <c r="F1755">
        <v>7</v>
      </c>
      <c r="G1755">
        <v>1977</v>
      </c>
      <c r="H1755">
        <v>42</v>
      </c>
      <c r="I1755" s="21">
        <f>AVERAGE(completedclient[age])</f>
        <v>45.892717452039484</v>
      </c>
      <c r="J1755" s="1" t="s">
        <v>18051</v>
      </c>
      <c r="K1755" s="1" t="s">
        <v>18052</v>
      </c>
      <c r="L1755" s="1" t="s">
        <v>7760</v>
      </c>
      <c r="M1755" s="1" t="s">
        <v>18053</v>
      </c>
      <c r="N1755" s="1" t="s">
        <v>18054</v>
      </c>
      <c r="O1755" s="1" t="s">
        <v>18055</v>
      </c>
      <c r="P1755" s="1" t="s">
        <v>18056</v>
      </c>
      <c r="Q1755" s="1"/>
      <c r="R1755" s="1" t="s">
        <v>6865</v>
      </c>
      <c r="S1755" s="1" t="s">
        <v>6866</v>
      </c>
      <c r="T1755">
        <v>45876</v>
      </c>
      <c r="U1755">
        <v>29</v>
      </c>
    </row>
    <row r="1756" spans="1:21" x14ac:dyDescent="0.3">
      <c r="A1756">
        <v>1862</v>
      </c>
      <c r="B1756" s="1" t="s">
        <v>18057</v>
      </c>
      <c r="C1756" s="1" t="s">
        <v>6315</v>
      </c>
      <c r="D1756" s="2">
        <v>35712</v>
      </c>
      <c r="E1756">
        <v>9</v>
      </c>
      <c r="F1756">
        <v>10</v>
      </c>
      <c r="G1756">
        <v>1997</v>
      </c>
      <c r="H1756">
        <v>22</v>
      </c>
      <c r="I1756" s="21">
        <f>AVERAGE(completedclient[age])</f>
        <v>45.892717452039484</v>
      </c>
      <c r="J1756" s="1" t="s">
        <v>18058</v>
      </c>
      <c r="K1756" s="1" t="s">
        <v>18059</v>
      </c>
      <c r="L1756" s="1" t="s">
        <v>17814</v>
      </c>
      <c r="M1756" s="1" t="s">
        <v>17225</v>
      </c>
      <c r="N1756" s="1" t="s">
        <v>18060</v>
      </c>
      <c r="O1756" s="1" t="s">
        <v>18061</v>
      </c>
      <c r="P1756" s="1" t="s">
        <v>18062</v>
      </c>
      <c r="Q1756" s="1"/>
      <c r="R1756" s="1" t="s">
        <v>6852</v>
      </c>
      <c r="S1756" s="1" t="s">
        <v>6336</v>
      </c>
      <c r="T1756">
        <v>14272</v>
      </c>
      <c r="U1756">
        <v>50</v>
      </c>
    </row>
    <row r="1757" spans="1:21" x14ac:dyDescent="0.3">
      <c r="A1757">
        <v>1863</v>
      </c>
      <c r="B1757" s="1" t="s">
        <v>18063</v>
      </c>
      <c r="C1757" s="1" t="s">
        <v>6327</v>
      </c>
      <c r="D1757" s="2">
        <v>26345</v>
      </c>
      <c r="E1757">
        <v>16</v>
      </c>
      <c r="F1757">
        <v>2</v>
      </c>
      <c r="G1757">
        <v>1972</v>
      </c>
      <c r="H1757">
        <v>47</v>
      </c>
      <c r="I1757" s="21">
        <f>AVERAGE(completedclient[age])</f>
        <v>45.892717452039484</v>
      </c>
      <c r="J1757" s="1" t="s">
        <v>18064</v>
      </c>
      <c r="K1757" s="1" t="s">
        <v>18065</v>
      </c>
      <c r="L1757" s="1" t="s">
        <v>7768</v>
      </c>
      <c r="M1757" s="1" t="s">
        <v>18066</v>
      </c>
      <c r="N1757" s="1" t="s">
        <v>18067</v>
      </c>
      <c r="O1757" s="1" t="s">
        <v>18068</v>
      </c>
      <c r="P1757" s="1" t="s">
        <v>18069</v>
      </c>
      <c r="Q1757" s="1"/>
      <c r="R1757" s="1" t="s">
        <v>6438</v>
      </c>
      <c r="S1757" s="1" t="s">
        <v>6439</v>
      </c>
      <c r="T1757">
        <v>43506</v>
      </c>
      <c r="U1757">
        <v>54</v>
      </c>
    </row>
    <row r="1758" spans="1:21" x14ac:dyDescent="0.3">
      <c r="A1758">
        <v>1864</v>
      </c>
      <c r="B1758" s="1" t="s">
        <v>18070</v>
      </c>
      <c r="C1758" s="1" t="s">
        <v>6327</v>
      </c>
      <c r="D1758" s="2">
        <v>24911</v>
      </c>
      <c r="E1758">
        <v>14</v>
      </c>
      <c r="F1758">
        <v>3</v>
      </c>
      <c r="G1758">
        <v>1968</v>
      </c>
      <c r="H1758">
        <v>51</v>
      </c>
      <c r="I1758" s="21">
        <f>AVERAGE(completedclient[age])</f>
        <v>45.892717452039484</v>
      </c>
      <c r="J1758" s="1" t="s">
        <v>18071</v>
      </c>
      <c r="K1758" s="1" t="s">
        <v>18072</v>
      </c>
      <c r="L1758" s="1" t="s">
        <v>7776</v>
      </c>
      <c r="M1758" s="1" t="s">
        <v>18073</v>
      </c>
      <c r="N1758" s="1" t="s">
        <v>18074</v>
      </c>
      <c r="O1758" s="1" t="s">
        <v>18075</v>
      </c>
      <c r="P1758" s="1" t="s">
        <v>18076</v>
      </c>
      <c r="Q1758" s="1"/>
      <c r="R1758" s="1" t="s">
        <v>6665</v>
      </c>
      <c r="S1758" s="1" t="s">
        <v>6666</v>
      </c>
      <c r="T1758">
        <v>48630</v>
      </c>
      <c r="U1758">
        <v>22</v>
      </c>
    </row>
    <row r="1759" spans="1:21" x14ac:dyDescent="0.3">
      <c r="A1759">
        <v>1865</v>
      </c>
      <c r="B1759" s="1" t="s">
        <v>18077</v>
      </c>
      <c r="C1759" s="1" t="s">
        <v>6315</v>
      </c>
      <c r="D1759" s="2">
        <v>25363</v>
      </c>
      <c r="E1759">
        <v>9</v>
      </c>
      <c r="F1759">
        <v>6</v>
      </c>
      <c r="G1759">
        <v>1969</v>
      </c>
      <c r="H1759">
        <v>50</v>
      </c>
      <c r="I1759" s="21">
        <f>AVERAGE(completedclient[age])</f>
        <v>45.892717452039484</v>
      </c>
      <c r="J1759" s="1" t="s">
        <v>18078</v>
      </c>
      <c r="K1759" s="1" t="s">
        <v>18079</v>
      </c>
      <c r="L1759" s="1" t="s">
        <v>17827</v>
      </c>
      <c r="M1759" s="1" t="s">
        <v>9307</v>
      </c>
      <c r="N1759" s="1" t="s">
        <v>18080</v>
      </c>
      <c r="O1759" s="1" t="s">
        <v>18081</v>
      </c>
      <c r="P1759" s="1" t="s">
        <v>18082</v>
      </c>
      <c r="Q1759" s="1"/>
      <c r="R1759" s="1" t="s">
        <v>6665</v>
      </c>
      <c r="S1759" s="1" t="s">
        <v>6666</v>
      </c>
      <c r="T1759">
        <v>44907</v>
      </c>
      <c r="U1759">
        <v>22</v>
      </c>
    </row>
    <row r="1760" spans="1:21" x14ac:dyDescent="0.3">
      <c r="A1760">
        <v>1866</v>
      </c>
      <c r="B1760" s="1" t="s">
        <v>18083</v>
      </c>
      <c r="C1760" s="1" t="s">
        <v>6315</v>
      </c>
      <c r="D1760" s="2">
        <v>22808</v>
      </c>
      <c r="E1760">
        <v>11</v>
      </c>
      <c r="F1760">
        <v>6</v>
      </c>
      <c r="G1760">
        <v>1962</v>
      </c>
      <c r="H1760">
        <v>57</v>
      </c>
      <c r="I1760" s="21">
        <f>AVERAGE(completedclient[age])</f>
        <v>45.892717452039484</v>
      </c>
      <c r="J1760" s="1" t="s">
        <v>18084</v>
      </c>
      <c r="K1760" s="1" t="s">
        <v>18085</v>
      </c>
      <c r="L1760" s="1" t="s">
        <v>17833</v>
      </c>
      <c r="M1760" s="1" t="s">
        <v>17244</v>
      </c>
      <c r="N1760" s="1" t="s">
        <v>18086</v>
      </c>
      <c r="O1760" s="1" t="s">
        <v>18087</v>
      </c>
      <c r="P1760" s="1" t="s">
        <v>18088</v>
      </c>
      <c r="Q1760" s="1"/>
      <c r="R1760" s="1" t="s">
        <v>6768</v>
      </c>
      <c r="S1760" s="1" t="s">
        <v>6769</v>
      </c>
      <c r="T1760">
        <v>40109</v>
      </c>
      <c r="U1760">
        <v>64</v>
      </c>
    </row>
    <row r="1761" spans="1:21" x14ac:dyDescent="0.3">
      <c r="A1761">
        <v>1867</v>
      </c>
      <c r="B1761" s="1" t="s">
        <v>18089</v>
      </c>
      <c r="C1761" s="1" t="s">
        <v>6315</v>
      </c>
      <c r="D1761" s="2">
        <v>23644</v>
      </c>
      <c r="E1761">
        <v>24</v>
      </c>
      <c r="F1761">
        <v>9</v>
      </c>
      <c r="G1761">
        <v>1964</v>
      </c>
      <c r="H1761">
        <v>55</v>
      </c>
      <c r="I1761" s="21">
        <f>AVERAGE(completedclient[age])</f>
        <v>45.892717452039484</v>
      </c>
      <c r="J1761" s="1" t="s">
        <v>18090</v>
      </c>
      <c r="K1761" s="1" t="s">
        <v>18091</v>
      </c>
      <c r="L1761" s="1" t="s">
        <v>7977</v>
      </c>
      <c r="M1761" s="1" t="s">
        <v>17269</v>
      </c>
      <c r="N1761" s="1" t="s">
        <v>18092</v>
      </c>
      <c r="O1761" s="1" t="s">
        <v>18093</v>
      </c>
      <c r="P1761" s="1" t="s">
        <v>18094</v>
      </c>
      <c r="Q1761" s="1"/>
      <c r="R1761" s="1" t="s">
        <v>6335</v>
      </c>
      <c r="S1761" s="1" t="s">
        <v>6336</v>
      </c>
      <c r="T1761">
        <v>10104</v>
      </c>
      <c r="U1761">
        <v>1</v>
      </c>
    </row>
    <row r="1762" spans="1:21" x14ac:dyDescent="0.3">
      <c r="A1762">
        <v>1868</v>
      </c>
      <c r="B1762" s="1" t="s">
        <v>18095</v>
      </c>
      <c r="C1762" s="1" t="s">
        <v>6327</v>
      </c>
      <c r="D1762" s="2">
        <v>36572</v>
      </c>
      <c r="E1762">
        <v>16</v>
      </c>
      <c r="F1762">
        <v>2</v>
      </c>
      <c r="G1762">
        <v>2000</v>
      </c>
      <c r="H1762">
        <v>19</v>
      </c>
      <c r="I1762" s="21">
        <f>AVERAGE(completedclient[age])</f>
        <v>45.892717452039484</v>
      </c>
      <c r="J1762" s="1" t="s">
        <v>18096</v>
      </c>
      <c r="K1762" s="1" t="s">
        <v>18097</v>
      </c>
      <c r="L1762" s="1" t="s">
        <v>7802</v>
      </c>
      <c r="M1762" s="1" t="s">
        <v>18098</v>
      </c>
      <c r="N1762" s="1" t="s">
        <v>18099</v>
      </c>
      <c r="O1762" s="1" t="s">
        <v>18100</v>
      </c>
      <c r="P1762" s="1" t="s">
        <v>18101</v>
      </c>
      <c r="Q1762" s="1"/>
      <c r="R1762" s="1" t="s">
        <v>6402</v>
      </c>
      <c r="S1762" s="1" t="s">
        <v>6393</v>
      </c>
      <c r="T1762">
        <v>1904</v>
      </c>
      <c r="U1762">
        <v>60</v>
      </c>
    </row>
    <row r="1763" spans="1:21" x14ac:dyDescent="0.3">
      <c r="A1763">
        <v>1869</v>
      </c>
      <c r="B1763" s="1" t="s">
        <v>18102</v>
      </c>
      <c r="C1763" s="1" t="s">
        <v>6315</v>
      </c>
      <c r="D1763" s="2">
        <v>19404</v>
      </c>
      <c r="E1763">
        <v>14</v>
      </c>
      <c r="F1763">
        <v>2</v>
      </c>
      <c r="G1763">
        <v>1953</v>
      </c>
      <c r="H1763">
        <v>66</v>
      </c>
      <c r="I1763" s="21">
        <f>AVERAGE(completedclient[age])</f>
        <v>45.892717452039484</v>
      </c>
      <c r="J1763" s="1" t="s">
        <v>18103</v>
      </c>
      <c r="K1763" s="1" t="s">
        <v>18104</v>
      </c>
      <c r="L1763" s="1" t="s">
        <v>17857</v>
      </c>
      <c r="M1763" s="1" t="s">
        <v>17276</v>
      </c>
      <c r="N1763" s="1" t="s">
        <v>18105</v>
      </c>
      <c r="O1763" s="1" t="s">
        <v>18106</v>
      </c>
      <c r="P1763" s="1" t="s">
        <v>18107</v>
      </c>
      <c r="Q1763" s="1"/>
      <c r="R1763" s="1" t="s">
        <v>6335</v>
      </c>
      <c r="S1763" s="1" t="s">
        <v>6336</v>
      </c>
      <c r="T1763">
        <v>10037</v>
      </c>
      <c r="U1763">
        <v>1</v>
      </c>
    </row>
    <row r="1764" spans="1:21" x14ac:dyDescent="0.3">
      <c r="A1764">
        <v>1870</v>
      </c>
      <c r="B1764" s="1" t="s">
        <v>18108</v>
      </c>
      <c r="C1764" s="1" t="s">
        <v>6327</v>
      </c>
      <c r="D1764" s="2">
        <v>20208</v>
      </c>
      <c r="E1764">
        <v>29</v>
      </c>
      <c r="F1764">
        <v>4</v>
      </c>
      <c r="G1764">
        <v>1955</v>
      </c>
      <c r="H1764">
        <v>64</v>
      </c>
      <c r="I1764" s="21">
        <f>AVERAGE(completedclient[age])</f>
        <v>45.892717452039484</v>
      </c>
      <c r="J1764" s="1" t="s">
        <v>18109</v>
      </c>
      <c r="K1764" s="1" t="s">
        <v>18110</v>
      </c>
      <c r="L1764" s="1" t="s">
        <v>7829</v>
      </c>
      <c r="M1764" s="1" t="s">
        <v>18111</v>
      </c>
      <c r="N1764" s="1" t="s">
        <v>18112</v>
      </c>
      <c r="O1764" s="1" t="s">
        <v>18113</v>
      </c>
      <c r="P1764" s="1" t="s">
        <v>18114</v>
      </c>
      <c r="Q1764" s="1"/>
      <c r="R1764" s="1" t="s">
        <v>6335</v>
      </c>
      <c r="S1764" s="1" t="s">
        <v>6336</v>
      </c>
      <c r="T1764">
        <v>10170</v>
      </c>
      <c r="U1764">
        <v>1</v>
      </c>
    </row>
    <row r="1765" spans="1:21" x14ac:dyDescent="0.3">
      <c r="A1765">
        <v>1871</v>
      </c>
      <c r="B1765" s="1" t="s">
        <v>18115</v>
      </c>
      <c r="C1765" s="1" t="s">
        <v>6315</v>
      </c>
      <c r="D1765" s="2">
        <v>36576</v>
      </c>
      <c r="E1765">
        <v>20</v>
      </c>
      <c r="F1765">
        <v>2</v>
      </c>
      <c r="G1765">
        <v>2000</v>
      </c>
      <c r="H1765">
        <v>19</v>
      </c>
      <c r="I1765" s="21">
        <f>AVERAGE(completedclient[age])</f>
        <v>45.892717452039484</v>
      </c>
      <c r="J1765" s="1" t="s">
        <v>18116</v>
      </c>
      <c r="K1765" s="1" t="s">
        <v>18117</v>
      </c>
      <c r="L1765" s="1" t="s">
        <v>17870</v>
      </c>
      <c r="M1765" s="1" t="s">
        <v>12520</v>
      </c>
      <c r="N1765" s="1" t="s">
        <v>18118</v>
      </c>
      <c r="O1765" s="1" t="s">
        <v>18119</v>
      </c>
      <c r="P1765" s="1" t="s">
        <v>18120</v>
      </c>
      <c r="Q1765" s="1"/>
      <c r="R1765" s="1" t="s">
        <v>6335</v>
      </c>
      <c r="S1765" s="1" t="s">
        <v>6336</v>
      </c>
      <c r="T1765">
        <v>10176</v>
      </c>
      <c r="U1765">
        <v>1</v>
      </c>
    </row>
    <row r="1766" spans="1:21" x14ac:dyDescent="0.3">
      <c r="A1766">
        <v>1872</v>
      </c>
      <c r="B1766" s="1" t="s">
        <v>18121</v>
      </c>
      <c r="C1766" s="1" t="s">
        <v>6315</v>
      </c>
      <c r="D1766" s="2">
        <v>30340</v>
      </c>
      <c r="E1766">
        <v>24</v>
      </c>
      <c r="F1766">
        <v>1</v>
      </c>
      <c r="G1766">
        <v>1983</v>
      </c>
      <c r="H1766">
        <v>37</v>
      </c>
      <c r="I1766" s="21">
        <f>AVERAGE(completedclient[age])</f>
        <v>45.892717452039484</v>
      </c>
      <c r="J1766" s="1" t="s">
        <v>18122</v>
      </c>
      <c r="K1766" s="1" t="s">
        <v>18123</v>
      </c>
      <c r="L1766" s="1" t="s">
        <v>17890</v>
      </c>
      <c r="M1766" s="1" t="s">
        <v>17295</v>
      </c>
      <c r="N1766" s="1" t="s">
        <v>18124</v>
      </c>
      <c r="O1766" s="1" t="s">
        <v>18125</v>
      </c>
      <c r="P1766" s="1" t="s">
        <v>18126</v>
      </c>
      <c r="Q1766" s="1"/>
      <c r="R1766" s="1" t="s">
        <v>6610</v>
      </c>
      <c r="S1766" s="1" t="s">
        <v>6611</v>
      </c>
      <c r="T1766">
        <v>43627</v>
      </c>
      <c r="U1766">
        <v>52</v>
      </c>
    </row>
    <row r="1767" spans="1:21" x14ac:dyDescent="0.3">
      <c r="A1767">
        <v>1873</v>
      </c>
      <c r="B1767" s="1" t="s">
        <v>18127</v>
      </c>
      <c r="C1767" s="1" t="s">
        <v>6327</v>
      </c>
      <c r="D1767" s="2">
        <v>32442</v>
      </c>
      <c r="E1767">
        <v>26</v>
      </c>
      <c r="F1767">
        <v>10</v>
      </c>
      <c r="G1767">
        <v>1988</v>
      </c>
      <c r="H1767">
        <v>31</v>
      </c>
      <c r="I1767" s="21">
        <f>AVERAGE(completedclient[age])</f>
        <v>45.892717452039484</v>
      </c>
      <c r="J1767" s="1" t="s">
        <v>18128</v>
      </c>
      <c r="K1767" s="1" t="s">
        <v>18129</v>
      </c>
      <c r="L1767" s="1" t="s">
        <v>7842</v>
      </c>
      <c r="M1767" s="1" t="s">
        <v>18130</v>
      </c>
      <c r="N1767" s="1" t="s">
        <v>18131</v>
      </c>
      <c r="O1767" s="1" t="s">
        <v>18132</v>
      </c>
      <c r="P1767" s="1" t="s">
        <v>18133</v>
      </c>
      <c r="Q1767" s="1"/>
      <c r="R1767" s="1" t="s">
        <v>6610</v>
      </c>
      <c r="S1767" s="1" t="s">
        <v>6611</v>
      </c>
      <c r="T1767">
        <v>43851</v>
      </c>
      <c r="U1767">
        <v>52</v>
      </c>
    </row>
    <row r="1768" spans="1:21" x14ac:dyDescent="0.3">
      <c r="A1768">
        <v>1874</v>
      </c>
      <c r="B1768" s="1" t="s">
        <v>18134</v>
      </c>
      <c r="C1768" s="1" t="s">
        <v>6327</v>
      </c>
      <c r="D1768" s="2">
        <v>24400</v>
      </c>
      <c r="E1768">
        <v>20</v>
      </c>
      <c r="F1768">
        <v>10</v>
      </c>
      <c r="G1768">
        <v>1966</v>
      </c>
      <c r="H1768">
        <v>53</v>
      </c>
      <c r="I1768" s="21">
        <f>AVERAGE(completedclient[age])</f>
        <v>45.892717452039484</v>
      </c>
      <c r="J1768" s="1" t="s">
        <v>18135</v>
      </c>
      <c r="K1768" s="1" t="s">
        <v>16323</v>
      </c>
      <c r="L1768" s="1" t="s">
        <v>7850</v>
      </c>
      <c r="M1768" s="1" t="s">
        <v>18136</v>
      </c>
      <c r="N1768" s="1" t="s">
        <v>18137</v>
      </c>
      <c r="O1768" s="1" t="s">
        <v>18138</v>
      </c>
      <c r="P1768" s="1" t="s">
        <v>18139</v>
      </c>
      <c r="Q1768" s="1"/>
      <c r="R1768" s="1" t="s">
        <v>6335</v>
      </c>
      <c r="S1768" s="1" t="s">
        <v>6336</v>
      </c>
      <c r="T1768">
        <v>10005</v>
      </c>
      <c r="U1768">
        <v>1</v>
      </c>
    </row>
    <row r="1769" spans="1:21" x14ac:dyDescent="0.3">
      <c r="A1769">
        <v>1875</v>
      </c>
      <c r="B1769" s="1" t="s">
        <v>18140</v>
      </c>
      <c r="C1769" s="1" t="s">
        <v>6327</v>
      </c>
      <c r="D1769" s="2">
        <v>35357</v>
      </c>
      <c r="E1769">
        <v>19</v>
      </c>
      <c r="F1769">
        <v>10</v>
      </c>
      <c r="G1769">
        <v>1996</v>
      </c>
      <c r="H1769">
        <v>23</v>
      </c>
      <c r="I1769" s="21">
        <f>AVERAGE(completedclient[age])</f>
        <v>45.892717452039484</v>
      </c>
      <c r="J1769" s="1" t="s">
        <v>18141</v>
      </c>
      <c r="K1769" s="1" t="s">
        <v>18142</v>
      </c>
      <c r="L1769" s="1" t="s">
        <v>7865</v>
      </c>
      <c r="M1769" s="1" t="s">
        <v>14294</v>
      </c>
      <c r="N1769" s="1" t="s">
        <v>18143</v>
      </c>
      <c r="O1769" s="1" t="s">
        <v>18144</v>
      </c>
      <c r="P1769" s="1" t="s">
        <v>18145</v>
      </c>
      <c r="Q1769" s="1"/>
      <c r="R1769" s="1" t="s">
        <v>6382</v>
      </c>
      <c r="S1769" s="1" t="s">
        <v>6383</v>
      </c>
      <c r="T1769">
        <v>48133</v>
      </c>
      <c r="U1769">
        <v>15</v>
      </c>
    </row>
    <row r="1770" spans="1:21" x14ac:dyDescent="0.3">
      <c r="A1770">
        <v>1876</v>
      </c>
      <c r="B1770" s="1" t="s">
        <v>18146</v>
      </c>
      <c r="C1770" s="1" t="s">
        <v>6327</v>
      </c>
      <c r="D1770" s="2">
        <v>26115</v>
      </c>
      <c r="E1770">
        <v>1</v>
      </c>
      <c r="F1770">
        <v>7</v>
      </c>
      <c r="G1770">
        <v>1971</v>
      </c>
      <c r="H1770">
        <v>48</v>
      </c>
      <c r="I1770" s="21">
        <f>AVERAGE(completedclient[age])</f>
        <v>45.892717452039484</v>
      </c>
      <c r="J1770" s="1" t="s">
        <v>18147</v>
      </c>
      <c r="K1770" s="1" t="s">
        <v>18148</v>
      </c>
      <c r="L1770" s="1" t="s">
        <v>7874</v>
      </c>
      <c r="M1770" s="1" t="s">
        <v>18149</v>
      </c>
      <c r="N1770" s="1" t="s">
        <v>18150</v>
      </c>
      <c r="O1770" s="1" t="s">
        <v>18151</v>
      </c>
      <c r="P1770" s="1" t="s">
        <v>18152</v>
      </c>
      <c r="Q1770" s="1"/>
      <c r="R1770" s="1" t="s">
        <v>6335</v>
      </c>
      <c r="S1770" s="1" t="s">
        <v>6336</v>
      </c>
      <c r="T1770">
        <v>10060</v>
      </c>
      <c r="U1770">
        <v>1</v>
      </c>
    </row>
    <row r="1771" spans="1:21" x14ac:dyDescent="0.3">
      <c r="A1771">
        <v>1877</v>
      </c>
      <c r="B1771" s="1" t="s">
        <v>18153</v>
      </c>
      <c r="C1771" s="1" t="s">
        <v>6315</v>
      </c>
      <c r="D1771" s="2">
        <v>28358</v>
      </c>
      <c r="E1771">
        <v>21</v>
      </c>
      <c r="F1771">
        <v>8</v>
      </c>
      <c r="G1771">
        <v>1977</v>
      </c>
      <c r="H1771">
        <v>42</v>
      </c>
      <c r="I1771" s="21">
        <f>AVERAGE(completedclient[age])</f>
        <v>45.892717452039484</v>
      </c>
      <c r="J1771" s="1" t="s">
        <v>18154</v>
      </c>
      <c r="K1771" s="1" t="s">
        <v>18155</v>
      </c>
      <c r="L1771" s="1" t="s">
        <v>17910</v>
      </c>
      <c r="M1771" s="1" t="s">
        <v>17314</v>
      </c>
      <c r="N1771" s="1" t="s">
        <v>18156</v>
      </c>
      <c r="O1771" s="1" t="s">
        <v>18157</v>
      </c>
      <c r="P1771" s="1" t="s">
        <v>18158</v>
      </c>
      <c r="Q1771" s="1"/>
      <c r="R1771" s="1" t="s">
        <v>6492</v>
      </c>
      <c r="S1771" s="1" t="s">
        <v>6493</v>
      </c>
      <c r="T1771">
        <v>41565</v>
      </c>
      <c r="U1771">
        <v>47</v>
      </c>
    </row>
    <row r="1772" spans="1:21" x14ac:dyDescent="0.3">
      <c r="A1772">
        <v>1878</v>
      </c>
      <c r="B1772" s="1" t="s">
        <v>18159</v>
      </c>
      <c r="C1772" s="1" t="s">
        <v>6327</v>
      </c>
      <c r="D1772" s="2">
        <v>30561</v>
      </c>
      <c r="E1772">
        <v>2</v>
      </c>
      <c r="F1772">
        <v>9</v>
      </c>
      <c r="G1772">
        <v>1983</v>
      </c>
      <c r="H1772">
        <v>36</v>
      </c>
      <c r="I1772" s="21">
        <f>AVERAGE(completedclient[age])</f>
        <v>45.892717452039484</v>
      </c>
      <c r="J1772" s="1" t="s">
        <v>18160</v>
      </c>
      <c r="K1772" s="1" t="s">
        <v>18161</v>
      </c>
      <c r="L1772" s="1" t="s">
        <v>7883</v>
      </c>
      <c r="M1772" s="1" t="s">
        <v>18162</v>
      </c>
      <c r="N1772" s="1" t="s">
        <v>18163</v>
      </c>
      <c r="O1772" s="1" t="s">
        <v>18164</v>
      </c>
      <c r="P1772" s="1" t="s">
        <v>18165</v>
      </c>
      <c r="Q1772" s="1"/>
      <c r="R1772" s="1" t="s">
        <v>6492</v>
      </c>
      <c r="S1772" s="1" t="s">
        <v>6493</v>
      </c>
      <c r="T1772">
        <v>42064</v>
      </c>
      <c r="U1772">
        <v>47</v>
      </c>
    </row>
    <row r="1773" spans="1:21" x14ac:dyDescent="0.3">
      <c r="A1773">
        <v>1879</v>
      </c>
      <c r="B1773" s="1" t="s">
        <v>18166</v>
      </c>
      <c r="C1773" s="1" t="s">
        <v>6315</v>
      </c>
      <c r="D1773" s="2">
        <v>23469</v>
      </c>
      <c r="E1773">
        <v>2</v>
      </c>
      <c r="F1773">
        <v>4</v>
      </c>
      <c r="G1773">
        <v>1964</v>
      </c>
      <c r="H1773">
        <v>55</v>
      </c>
      <c r="I1773" s="21">
        <f>AVERAGE(completedclient[age])</f>
        <v>45.892717452039484</v>
      </c>
      <c r="J1773" s="1" t="s">
        <v>18167</v>
      </c>
      <c r="K1773" s="1" t="s">
        <v>18168</v>
      </c>
      <c r="L1773" s="1" t="s">
        <v>17916</v>
      </c>
      <c r="M1773" s="1" t="s">
        <v>17333</v>
      </c>
      <c r="N1773" s="1" t="s">
        <v>18169</v>
      </c>
      <c r="O1773" s="1" t="s">
        <v>18170</v>
      </c>
      <c r="P1773" s="1" t="s">
        <v>18171</v>
      </c>
      <c r="Q1773" s="1"/>
      <c r="R1773" s="1" t="s">
        <v>6457</v>
      </c>
      <c r="S1773" s="1" t="s">
        <v>6458</v>
      </c>
      <c r="T1773">
        <v>48616</v>
      </c>
      <c r="U1773">
        <v>21</v>
      </c>
    </row>
    <row r="1774" spans="1:21" x14ac:dyDescent="0.3">
      <c r="A1774">
        <v>1880</v>
      </c>
      <c r="B1774" s="1" t="s">
        <v>18172</v>
      </c>
      <c r="C1774" s="1" t="s">
        <v>6327</v>
      </c>
      <c r="D1774" s="2">
        <v>34554</v>
      </c>
      <c r="E1774">
        <v>8</v>
      </c>
      <c r="F1774">
        <v>8</v>
      </c>
      <c r="G1774">
        <v>1994</v>
      </c>
      <c r="H1774">
        <v>25</v>
      </c>
      <c r="I1774" s="21">
        <f>AVERAGE(completedclient[age])</f>
        <v>45.892717452039484</v>
      </c>
      <c r="J1774" s="1" t="s">
        <v>18173</v>
      </c>
      <c r="K1774" s="1" t="s">
        <v>18174</v>
      </c>
      <c r="L1774" s="1" t="s">
        <v>7927</v>
      </c>
      <c r="M1774" s="1" t="s">
        <v>18175</v>
      </c>
      <c r="N1774" s="1" t="s">
        <v>18176</v>
      </c>
      <c r="O1774" s="1" t="s">
        <v>18177</v>
      </c>
      <c r="P1774" s="1" t="s">
        <v>18178</v>
      </c>
      <c r="Q1774" s="1"/>
      <c r="R1774" s="1" t="s">
        <v>6335</v>
      </c>
      <c r="S1774" s="1" t="s">
        <v>6336</v>
      </c>
      <c r="T1774">
        <v>10028</v>
      </c>
      <c r="U1774">
        <v>1</v>
      </c>
    </row>
    <row r="1775" spans="1:21" x14ac:dyDescent="0.3">
      <c r="A1775">
        <v>1881</v>
      </c>
      <c r="B1775" s="1" t="s">
        <v>18179</v>
      </c>
      <c r="C1775" s="1" t="s">
        <v>6327</v>
      </c>
      <c r="D1775" s="2">
        <v>19748</v>
      </c>
      <c r="E1775">
        <v>24</v>
      </c>
      <c r="F1775">
        <v>1</v>
      </c>
      <c r="G1775">
        <v>1954</v>
      </c>
      <c r="H1775">
        <v>66</v>
      </c>
      <c r="I1775" s="21">
        <f>AVERAGE(completedclient[age])</f>
        <v>45.892717452039484</v>
      </c>
      <c r="J1775" s="1" t="s">
        <v>18180</v>
      </c>
      <c r="K1775" s="1" t="s">
        <v>18181</v>
      </c>
      <c r="L1775" s="1" t="s">
        <v>7935</v>
      </c>
      <c r="M1775" s="1" t="s">
        <v>18182</v>
      </c>
      <c r="N1775" s="1" t="s">
        <v>18183</v>
      </c>
      <c r="O1775" s="1" t="s">
        <v>18184</v>
      </c>
      <c r="P1775" s="1" t="s">
        <v>18185</v>
      </c>
      <c r="Q1775" s="1"/>
      <c r="R1775" s="1" t="s">
        <v>6735</v>
      </c>
      <c r="S1775" s="1" t="s">
        <v>6736</v>
      </c>
      <c r="T1775">
        <v>43833</v>
      </c>
      <c r="U1775">
        <v>72</v>
      </c>
    </row>
    <row r="1776" spans="1:21" x14ac:dyDescent="0.3">
      <c r="A1776">
        <v>1882</v>
      </c>
      <c r="B1776" s="1" t="s">
        <v>18186</v>
      </c>
      <c r="C1776" s="1" t="s">
        <v>6315</v>
      </c>
      <c r="D1776" s="2">
        <v>19138</v>
      </c>
      <c r="E1776">
        <v>24</v>
      </c>
      <c r="F1776">
        <v>5</v>
      </c>
      <c r="G1776">
        <v>1952</v>
      </c>
      <c r="H1776">
        <v>67</v>
      </c>
      <c r="I1776" s="21">
        <f>AVERAGE(completedclient[age])</f>
        <v>45.892717452039484</v>
      </c>
      <c r="J1776" s="1" t="s">
        <v>18187</v>
      </c>
      <c r="K1776" s="1" t="s">
        <v>18188</v>
      </c>
      <c r="L1776" s="1" t="s">
        <v>17928</v>
      </c>
      <c r="M1776" s="1" t="s">
        <v>17346</v>
      </c>
      <c r="N1776" s="1" t="s">
        <v>18189</v>
      </c>
      <c r="O1776" s="1" t="s">
        <v>18190</v>
      </c>
      <c r="P1776" s="1" t="s">
        <v>18191</v>
      </c>
      <c r="Q1776" s="1"/>
      <c r="R1776" s="1" t="s">
        <v>6735</v>
      </c>
      <c r="S1776" s="1" t="s">
        <v>6736</v>
      </c>
      <c r="T1776">
        <v>45204</v>
      </c>
      <c r="U1776">
        <v>72</v>
      </c>
    </row>
    <row r="1777" spans="1:21" x14ac:dyDescent="0.3">
      <c r="A1777">
        <v>1883</v>
      </c>
      <c r="B1777" s="1" t="s">
        <v>18192</v>
      </c>
      <c r="C1777" s="1" t="s">
        <v>6315</v>
      </c>
      <c r="D1777" s="2">
        <v>29886</v>
      </c>
      <c r="E1777">
        <v>27</v>
      </c>
      <c r="F1777">
        <v>10</v>
      </c>
      <c r="G1777">
        <v>1981</v>
      </c>
      <c r="H1777">
        <v>38</v>
      </c>
      <c r="I1777" s="21">
        <f>AVERAGE(completedclient[age])</f>
        <v>45.892717452039484</v>
      </c>
      <c r="J1777" s="1" t="s">
        <v>18193</v>
      </c>
      <c r="K1777" s="1" t="s">
        <v>18194</v>
      </c>
      <c r="L1777" s="1" t="s">
        <v>17934</v>
      </c>
      <c r="M1777" s="1" t="s">
        <v>17353</v>
      </c>
      <c r="N1777" s="1" t="s">
        <v>18195</v>
      </c>
      <c r="O1777" s="1" t="s">
        <v>18196</v>
      </c>
      <c r="P1777" s="1" t="s">
        <v>18197</v>
      </c>
      <c r="Q1777" s="1"/>
      <c r="R1777" s="1" t="s">
        <v>6324</v>
      </c>
      <c r="S1777" s="1" t="s">
        <v>6325</v>
      </c>
      <c r="T1777">
        <v>40735</v>
      </c>
      <c r="U1777">
        <v>18</v>
      </c>
    </row>
    <row r="1778" spans="1:21" x14ac:dyDescent="0.3">
      <c r="A1778">
        <v>1884</v>
      </c>
      <c r="B1778" s="1" t="s">
        <v>18198</v>
      </c>
      <c r="C1778" s="1" t="s">
        <v>6315</v>
      </c>
      <c r="D1778" s="2">
        <v>35090</v>
      </c>
      <c r="E1778">
        <v>26</v>
      </c>
      <c r="F1778">
        <v>1</v>
      </c>
      <c r="G1778">
        <v>1996</v>
      </c>
      <c r="H1778">
        <v>24</v>
      </c>
      <c r="I1778" s="21">
        <f>AVERAGE(completedclient[age])</f>
        <v>45.892717452039484</v>
      </c>
      <c r="J1778" s="1" t="s">
        <v>18199</v>
      </c>
      <c r="K1778" s="1" t="s">
        <v>18200</v>
      </c>
      <c r="L1778" s="1" t="s">
        <v>17947</v>
      </c>
      <c r="M1778" s="1" t="s">
        <v>17360</v>
      </c>
      <c r="N1778" s="1" t="s">
        <v>18201</v>
      </c>
      <c r="O1778" s="1" t="s">
        <v>18202</v>
      </c>
      <c r="P1778" s="1" t="s">
        <v>18203</v>
      </c>
      <c r="Q1778" s="1"/>
      <c r="R1778" s="1" t="s">
        <v>7826</v>
      </c>
      <c r="S1778" s="1" t="s">
        <v>6393</v>
      </c>
      <c r="T1778">
        <v>2269</v>
      </c>
      <c r="U1778">
        <v>59</v>
      </c>
    </row>
    <row r="1779" spans="1:21" x14ac:dyDescent="0.3">
      <c r="A1779">
        <v>1885</v>
      </c>
      <c r="B1779" s="1" t="s">
        <v>18204</v>
      </c>
      <c r="C1779" s="1" t="s">
        <v>6315</v>
      </c>
      <c r="D1779" s="2">
        <v>32880</v>
      </c>
      <c r="E1779">
        <v>7</v>
      </c>
      <c r="F1779">
        <v>1</v>
      </c>
      <c r="G1779">
        <v>1990</v>
      </c>
      <c r="H1779">
        <v>30</v>
      </c>
      <c r="I1779" s="21">
        <f>AVERAGE(completedclient[age])</f>
        <v>45.892717452039484</v>
      </c>
      <c r="J1779" s="1" t="s">
        <v>18205</v>
      </c>
      <c r="K1779" s="1" t="s">
        <v>18206</v>
      </c>
      <c r="L1779" s="1" t="s">
        <v>17960</v>
      </c>
      <c r="M1779" s="1" t="s">
        <v>17384</v>
      </c>
      <c r="N1779" s="1" t="s">
        <v>18207</v>
      </c>
      <c r="O1779" s="1" t="s">
        <v>18208</v>
      </c>
      <c r="P1779" s="1" t="s">
        <v>18209</v>
      </c>
      <c r="Q1779" s="1"/>
      <c r="R1779" s="1" t="s">
        <v>6492</v>
      </c>
      <c r="S1779" s="1" t="s">
        <v>6493</v>
      </c>
      <c r="T1779">
        <v>42726</v>
      </c>
      <c r="U1779">
        <v>47</v>
      </c>
    </row>
    <row r="1780" spans="1:21" x14ac:dyDescent="0.3">
      <c r="A1780">
        <v>1886</v>
      </c>
      <c r="B1780" s="1" t="s">
        <v>18210</v>
      </c>
      <c r="C1780" s="1" t="s">
        <v>6327</v>
      </c>
      <c r="D1780" s="2">
        <v>14708</v>
      </c>
      <c r="E1780">
        <v>7</v>
      </c>
      <c r="F1780">
        <v>4</v>
      </c>
      <c r="G1780">
        <v>1940</v>
      </c>
      <c r="H1780">
        <v>79</v>
      </c>
      <c r="I1780" s="21">
        <f>AVERAGE(completedclient[age])</f>
        <v>45.892717452039484</v>
      </c>
      <c r="J1780" s="1" t="s">
        <v>18211</v>
      </c>
      <c r="K1780" s="1" t="s">
        <v>18212</v>
      </c>
      <c r="L1780" s="1" t="s">
        <v>7943</v>
      </c>
      <c r="M1780" s="1" t="s">
        <v>18213</v>
      </c>
      <c r="N1780" s="1" t="s">
        <v>18214</v>
      </c>
      <c r="O1780" s="1" t="s">
        <v>18215</v>
      </c>
      <c r="P1780" s="1" t="s">
        <v>18216</v>
      </c>
      <c r="Q1780" s="1"/>
      <c r="R1780" s="1" t="s">
        <v>7506</v>
      </c>
      <c r="S1780" s="1" t="s">
        <v>7507</v>
      </c>
      <c r="T1780">
        <v>48552</v>
      </c>
      <c r="U1780">
        <v>34</v>
      </c>
    </row>
    <row r="1781" spans="1:21" x14ac:dyDescent="0.3">
      <c r="A1781">
        <v>1887</v>
      </c>
      <c r="B1781" s="1" t="s">
        <v>18217</v>
      </c>
      <c r="C1781" s="1" t="s">
        <v>6327</v>
      </c>
      <c r="D1781" s="2">
        <v>16998</v>
      </c>
      <c r="E1781">
        <v>15</v>
      </c>
      <c r="F1781">
        <v>7</v>
      </c>
      <c r="G1781">
        <v>1946</v>
      </c>
      <c r="H1781">
        <v>73</v>
      </c>
      <c r="I1781" s="21">
        <f>AVERAGE(completedclient[age])</f>
        <v>45.892717452039484</v>
      </c>
      <c r="J1781" s="1" t="s">
        <v>18218</v>
      </c>
      <c r="K1781" s="1" t="s">
        <v>18219</v>
      </c>
      <c r="L1781" s="1" t="s">
        <v>7963</v>
      </c>
      <c r="M1781" s="1" t="s">
        <v>18220</v>
      </c>
      <c r="N1781" s="1" t="s">
        <v>18221</v>
      </c>
      <c r="O1781" s="1" t="s">
        <v>18222</v>
      </c>
      <c r="P1781" s="1" t="s">
        <v>18223</v>
      </c>
      <c r="Q1781" s="1"/>
      <c r="R1781" s="1" t="s">
        <v>6438</v>
      </c>
      <c r="S1781" s="1" t="s">
        <v>6439</v>
      </c>
      <c r="T1781">
        <v>45910</v>
      </c>
      <c r="U1781">
        <v>54</v>
      </c>
    </row>
    <row r="1782" spans="1:21" x14ac:dyDescent="0.3">
      <c r="A1782">
        <v>1888</v>
      </c>
      <c r="B1782" s="1" t="s">
        <v>18224</v>
      </c>
      <c r="C1782" s="1" t="s">
        <v>6315</v>
      </c>
      <c r="D1782" s="2">
        <v>14147</v>
      </c>
      <c r="E1782">
        <v>24</v>
      </c>
      <c r="F1782">
        <v>9</v>
      </c>
      <c r="G1782">
        <v>1938</v>
      </c>
      <c r="H1782">
        <v>81</v>
      </c>
      <c r="I1782" s="21">
        <f>AVERAGE(completedclient[age])</f>
        <v>45.892717452039484</v>
      </c>
      <c r="J1782" s="1" t="s">
        <v>18225</v>
      </c>
      <c r="K1782" s="1" t="s">
        <v>18226</v>
      </c>
      <c r="L1782" s="1" t="s">
        <v>17966</v>
      </c>
      <c r="M1782" s="1" t="s">
        <v>17391</v>
      </c>
      <c r="N1782" s="1" t="s">
        <v>18227</v>
      </c>
      <c r="O1782" s="1" t="s">
        <v>18228</v>
      </c>
      <c r="P1782" s="1" t="s">
        <v>18229</v>
      </c>
      <c r="Q1782" s="1"/>
      <c r="R1782" s="1" t="s">
        <v>7856</v>
      </c>
      <c r="S1782" s="1" t="s">
        <v>6601</v>
      </c>
      <c r="T1782">
        <v>49709</v>
      </c>
      <c r="U1782">
        <v>66</v>
      </c>
    </row>
    <row r="1783" spans="1:21" x14ac:dyDescent="0.3">
      <c r="A1783">
        <v>1889</v>
      </c>
      <c r="B1783" s="1" t="s">
        <v>18230</v>
      </c>
      <c r="C1783" s="1" t="s">
        <v>6315</v>
      </c>
      <c r="D1783" s="2">
        <v>28334</v>
      </c>
      <c r="E1783">
        <v>28</v>
      </c>
      <c r="F1783">
        <v>7</v>
      </c>
      <c r="G1783">
        <v>1977</v>
      </c>
      <c r="H1783">
        <v>42</v>
      </c>
      <c r="I1783" s="21">
        <f>AVERAGE(completedclient[age])</f>
        <v>45.892717452039484</v>
      </c>
      <c r="J1783" s="1" t="s">
        <v>18231</v>
      </c>
      <c r="K1783" s="1" t="s">
        <v>18232</v>
      </c>
      <c r="L1783" s="1" t="s">
        <v>9935</v>
      </c>
      <c r="M1783" s="1" t="s">
        <v>17404</v>
      </c>
      <c r="N1783" s="1" t="s">
        <v>18233</v>
      </c>
      <c r="O1783" s="1" t="s">
        <v>18234</v>
      </c>
      <c r="P1783" s="1" t="s">
        <v>18235</v>
      </c>
      <c r="Q1783" s="1"/>
      <c r="R1783" s="1" t="s">
        <v>6758</v>
      </c>
      <c r="S1783" s="1" t="s">
        <v>6759</v>
      </c>
      <c r="T1783">
        <v>47177</v>
      </c>
      <c r="U1783">
        <v>32</v>
      </c>
    </row>
    <row r="1784" spans="1:21" x14ac:dyDescent="0.3">
      <c r="A1784">
        <v>1890</v>
      </c>
      <c r="B1784" s="1" t="s">
        <v>18236</v>
      </c>
      <c r="C1784" s="1" t="s">
        <v>6315</v>
      </c>
      <c r="D1784" s="2">
        <v>27620</v>
      </c>
      <c r="E1784">
        <v>14</v>
      </c>
      <c r="F1784">
        <v>8</v>
      </c>
      <c r="G1784">
        <v>1975</v>
      </c>
      <c r="H1784">
        <v>44</v>
      </c>
      <c r="I1784" s="21">
        <f>AVERAGE(completedclient[age])</f>
        <v>45.892717452039484</v>
      </c>
      <c r="J1784" s="1" t="s">
        <v>18237</v>
      </c>
      <c r="K1784" s="1" t="s">
        <v>18238</v>
      </c>
      <c r="L1784" s="1" t="s">
        <v>17991</v>
      </c>
      <c r="M1784" s="1" t="s">
        <v>6486</v>
      </c>
      <c r="N1784" s="1" t="s">
        <v>18239</v>
      </c>
      <c r="O1784" s="1" t="s">
        <v>18240</v>
      </c>
      <c r="P1784" s="1" t="s">
        <v>18241</v>
      </c>
      <c r="Q1784" s="1"/>
      <c r="R1784" s="1" t="s">
        <v>8950</v>
      </c>
      <c r="S1784" s="1" t="s">
        <v>8951</v>
      </c>
      <c r="T1784">
        <v>49280</v>
      </c>
      <c r="U1784">
        <v>14</v>
      </c>
    </row>
    <row r="1785" spans="1:21" x14ac:dyDescent="0.3">
      <c r="A1785">
        <v>1891</v>
      </c>
      <c r="B1785" s="1" t="s">
        <v>18242</v>
      </c>
      <c r="C1785" s="1" t="s">
        <v>6315</v>
      </c>
      <c r="D1785" s="2">
        <v>28918</v>
      </c>
      <c r="E1785">
        <v>4</v>
      </c>
      <c r="F1785">
        <v>3</v>
      </c>
      <c r="G1785">
        <v>1979</v>
      </c>
      <c r="H1785">
        <v>40</v>
      </c>
      <c r="I1785" s="21">
        <f>AVERAGE(completedclient[age])</f>
        <v>45.892717452039484</v>
      </c>
      <c r="J1785" s="1" t="s">
        <v>18243</v>
      </c>
      <c r="K1785" s="1" t="s">
        <v>18244</v>
      </c>
      <c r="L1785" s="1" t="s">
        <v>13059</v>
      </c>
      <c r="M1785" s="1" t="s">
        <v>10467</v>
      </c>
      <c r="N1785" s="1" t="s">
        <v>18245</v>
      </c>
      <c r="O1785" s="1" t="s">
        <v>18246</v>
      </c>
      <c r="P1785" s="1" t="s">
        <v>18247</v>
      </c>
      <c r="Q1785" s="1"/>
      <c r="R1785" s="1" t="s">
        <v>9016</v>
      </c>
      <c r="S1785" s="1" t="s">
        <v>7228</v>
      </c>
      <c r="T1785">
        <v>40262</v>
      </c>
      <c r="U1785">
        <v>62</v>
      </c>
    </row>
    <row r="1786" spans="1:21" x14ac:dyDescent="0.3">
      <c r="A1786">
        <v>1892</v>
      </c>
      <c r="B1786" s="1" t="s">
        <v>18248</v>
      </c>
      <c r="C1786" s="1" t="s">
        <v>6327</v>
      </c>
      <c r="D1786" s="2">
        <v>17618</v>
      </c>
      <c r="E1786">
        <v>26</v>
      </c>
      <c r="F1786">
        <v>3</v>
      </c>
      <c r="G1786">
        <v>1948</v>
      </c>
      <c r="H1786">
        <v>71</v>
      </c>
      <c r="I1786" s="21">
        <f>AVERAGE(completedclient[age])</f>
        <v>45.892717452039484</v>
      </c>
      <c r="J1786" s="1" t="s">
        <v>18249</v>
      </c>
      <c r="K1786" s="1" t="s">
        <v>18250</v>
      </c>
      <c r="L1786" s="1" t="s">
        <v>7977</v>
      </c>
      <c r="M1786" s="1" t="s">
        <v>15385</v>
      </c>
      <c r="N1786" s="1" t="s">
        <v>18251</v>
      </c>
      <c r="O1786" s="1" t="s">
        <v>18252</v>
      </c>
      <c r="P1786" s="1" t="s">
        <v>18253</v>
      </c>
      <c r="Q1786" s="1"/>
      <c r="R1786" s="1" t="s">
        <v>7856</v>
      </c>
      <c r="S1786" s="1" t="s">
        <v>6601</v>
      </c>
      <c r="T1786">
        <v>45319</v>
      </c>
      <c r="U1786">
        <v>66</v>
      </c>
    </row>
    <row r="1787" spans="1:21" x14ac:dyDescent="0.3">
      <c r="A1787">
        <v>1893</v>
      </c>
      <c r="B1787" s="1" t="s">
        <v>18254</v>
      </c>
      <c r="C1787" s="1" t="s">
        <v>6315</v>
      </c>
      <c r="D1787" s="2">
        <v>19766</v>
      </c>
      <c r="E1787">
        <v>11</v>
      </c>
      <c r="F1787">
        <v>2</v>
      </c>
      <c r="G1787">
        <v>1954</v>
      </c>
      <c r="H1787">
        <v>65</v>
      </c>
      <c r="I1787" s="21">
        <f>AVERAGE(completedclient[age])</f>
        <v>45.892717452039484</v>
      </c>
      <c r="J1787" s="1" t="s">
        <v>18255</v>
      </c>
      <c r="K1787" s="1" t="s">
        <v>18256</v>
      </c>
      <c r="L1787" s="1" t="s">
        <v>18002</v>
      </c>
      <c r="M1787" s="1" t="s">
        <v>17429</v>
      </c>
      <c r="N1787" s="1" t="s">
        <v>18257</v>
      </c>
      <c r="O1787" s="1" t="s">
        <v>18258</v>
      </c>
      <c r="P1787" s="1" t="s">
        <v>18259</v>
      </c>
      <c r="Q1787" s="1"/>
      <c r="R1787" s="1" t="s">
        <v>7856</v>
      </c>
      <c r="S1787" s="1" t="s">
        <v>6601</v>
      </c>
      <c r="T1787">
        <v>49529</v>
      </c>
      <c r="U1787">
        <v>66</v>
      </c>
    </row>
    <row r="1788" spans="1:21" x14ac:dyDescent="0.3">
      <c r="A1788">
        <v>1894</v>
      </c>
      <c r="B1788" s="1" t="s">
        <v>18260</v>
      </c>
      <c r="C1788" s="1" t="s">
        <v>6315</v>
      </c>
      <c r="D1788" s="2">
        <v>24781</v>
      </c>
      <c r="E1788">
        <v>5</v>
      </c>
      <c r="F1788">
        <v>11</v>
      </c>
      <c r="G1788">
        <v>1967</v>
      </c>
      <c r="H1788">
        <v>52</v>
      </c>
      <c r="I1788" s="21">
        <f>AVERAGE(completedclient[age])</f>
        <v>45.892717452039484</v>
      </c>
      <c r="J1788" s="1" t="s">
        <v>18261</v>
      </c>
      <c r="K1788" s="1" t="s">
        <v>18262</v>
      </c>
      <c r="L1788" s="1" t="s">
        <v>15467</v>
      </c>
      <c r="M1788" s="1" t="s">
        <v>17441</v>
      </c>
      <c r="N1788" s="1" t="s">
        <v>18263</v>
      </c>
      <c r="O1788" s="1" t="s">
        <v>18264</v>
      </c>
      <c r="P1788" s="1" t="s">
        <v>18265</v>
      </c>
      <c r="Q1788" s="1"/>
      <c r="R1788" s="1" t="s">
        <v>6335</v>
      </c>
      <c r="S1788" s="1" t="s">
        <v>6336</v>
      </c>
      <c r="T1788">
        <v>10013</v>
      </c>
      <c r="U1788">
        <v>1</v>
      </c>
    </row>
    <row r="1789" spans="1:21" x14ac:dyDescent="0.3">
      <c r="A1789">
        <v>1895</v>
      </c>
      <c r="B1789" s="1" t="s">
        <v>18266</v>
      </c>
      <c r="C1789" s="1" t="s">
        <v>6315</v>
      </c>
      <c r="D1789" s="2">
        <v>31354</v>
      </c>
      <c r="E1789">
        <v>3</v>
      </c>
      <c r="F1789">
        <v>11</v>
      </c>
      <c r="G1789">
        <v>1985</v>
      </c>
      <c r="H1789">
        <v>34</v>
      </c>
      <c r="I1789" s="21">
        <f>AVERAGE(completedclient[age])</f>
        <v>45.892717452039484</v>
      </c>
      <c r="J1789" s="1" t="s">
        <v>18267</v>
      </c>
      <c r="K1789" s="1" t="s">
        <v>18268</v>
      </c>
      <c r="L1789" s="1" t="s">
        <v>18027</v>
      </c>
      <c r="M1789" s="1" t="s">
        <v>17454</v>
      </c>
      <c r="N1789" s="1" t="s">
        <v>18269</v>
      </c>
      <c r="O1789" s="1" t="s">
        <v>18270</v>
      </c>
      <c r="P1789" s="1" t="s">
        <v>18271</v>
      </c>
      <c r="Q1789" s="1"/>
      <c r="R1789" s="1" t="s">
        <v>6492</v>
      </c>
      <c r="S1789" s="1" t="s">
        <v>6493</v>
      </c>
      <c r="T1789">
        <v>42465</v>
      </c>
      <c r="U1789">
        <v>47</v>
      </c>
    </row>
    <row r="1790" spans="1:21" x14ac:dyDescent="0.3">
      <c r="A1790">
        <v>1896</v>
      </c>
      <c r="B1790" s="1" t="s">
        <v>18272</v>
      </c>
      <c r="C1790" s="1" t="s">
        <v>6327</v>
      </c>
      <c r="D1790" s="2">
        <v>37295</v>
      </c>
      <c r="E1790">
        <v>8</v>
      </c>
      <c r="F1790">
        <v>2</v>
      </c>
      <c r="G1790">
        <v>2002</v>
      </c>
      <c r="H1790">
        <v>17</v>
      </c>
      <c r="I1790" s="21">
        <f>AVERAGE(completedclient[age])</f>
        <v>45.892717452039484</v>
      </c>
      <c r="J1790" s="1" t="s">
        <v>18273</v>
      </c>
      <c r="K1790" s="1" t="s">
        <v>18274</v>
      </c>
      <c r="L1790" s="1" t="s">
        <v>7999</v>
      </c>
      <c r="M1790" s="1" t="s">
        <v>18275</v>
      </c>
      <c r="N1790" s="1" t="s">
        <v>18276</v>
      </c>
      <c r="O1790" s="1" t="s">
        <v>18277</v>
      </c>
      <c r="P1790" s="1" t="s">
        <v>18278</v>
      </c>
      <c r="Q1790" s="1"/>
      <c r="R1790" s="1" t="s">
        <v>7960</v>
      </c>
      <c r="S1790" s="1" t="s">
        <v>6393</v>
      </c>
      <c r="T1790">
        <v>1655</v>
      </c>
      <c r="U1790">
        <v>48</v>
      </c>
    </row>
    <row r="1791" spans="1:21" x14ac:dyDescent="0.3">
      <c r="A1791">
        <v>1897</v>
      </c>
      <c r="B1791" s="1" t="s">
        <v>18279</v>
      </c>
      <c r="C1791" s="1" t="s">
        <v>6315</v>
      </c>
      <c r="D1791" s="2">
        <v>32574</v>
      </c>
      <c r="E1791">
        <v>7</v>
      </c>
      <c r="F1791">
        <v>3</v>
      </c>
      <c r="G1791">
        <v>1989</v>
      </c>
      <c r="H1791">
        <v>30</v>
      </c>
      <c r="I1791" s="21">
        <f>AVERAGE(completedclient[age])</f>
        <v>45.892717452039484</v>
      </c>
      <c r="J1791" s="1" t="s">
        <v>18280</v>
      </c>
      <c r="K1791" s="1" t="s">
        <v>18281</v>
      </c>
      <c r="L1791" s="1" t="s">
        <v>18033</v>
      </c>
      <c r="M1791" s="1" t="s">
        <v>17467</v>
      </c>
      <c r="N1791" s="1" t="s">
        <v>18282</v>
      </c>
      <c r="O1791" s="1" t="s">
        <v>18283</v>
      </c>
      <c r="P1791" s="1" t="s">
        <v>18284</v>
      </c>
      <c r="Q1791" s="1"/>
      <c r="R1791" s="1" t="s">
        <v>6643</v>
      </c>
      <c r="S1791" s="1" t="s">
        <v>6601</v>
      </c>
      <c r="T1791">
        <v>46244</v>
      </c>
      <c r="U1791">
        <v>36</v>
      </c>
    </row>
    <row r="1792" spans="1:21" x14ac:dyDescent="0.3">
      <c r="A1792">
        <v>1898</v>
      </c>
      <c r="B1792" s="1" t="s">
        <v>18285</v>
      </c>
      <c r="C1792" s="1" t="s">
        <v>6327</v>
      </c>
      <c r="D1792" s="2">
        <v>29799</v>
      </c>
      <c r="E1792">
        <v>1</v>
      </c>
      <c r="F1792">
        <v>8</v>
      </c>
      <c r="G1792">
        <v>1981</v>
      </c>
      <c r="H1792">
        <v>38</v>
      </c>
      <c r="I1792" s="21">
        <f>AVERAGE(completedclient[age])</f>
        <v>45.892717452039484</v>
      </c>
      <c r="J1792" s="1" t="s">
        <v>18286</v>
      </c>
      <c r="K1792" s="1" t="s">
        <v>18287</v>
      </c>
      <c r="L1792" s="1" t="s">
        <v>8013</v>
      </c>
      <c r="M1792" s="1" t="s">
        <v>18288</v>
      </c>
      <c r="N1792" s="1" t="s">
        <v>18289</v>
      </c>
      <c r="O1792" s="1" t="s">
        <v>18290</v>
      </c>
      <c r="P1792" s="1" t="s">
        <v>18291</v>
      </c>
      <c r="Q1792" s="1"/>
      <c r="R1792" s="1" t="s">
        <v>6620</v>
      </c>
      <c r="S1792" s="1" t="s">
        <v>6611</v>
      </c>
      <c r="T1792">
        <v>42448</v>
      </c>
      <c r="U1792">
        <v>73</v>
      </c>
    </row>
    <row r="1793" spans="1:21" x14ac:dyDescent="0.3">
      <c r="A1793">
        <v>1899</v>
      </c>
      <c r="B1793" s="1" t="s">
        <v>18292</v>
      </c>
      <c r="C1793" s="1" t="s">
        <v>6327</v>
      </c>
      <c r="D1793" s="2">
        <v>22465</v>
      </c>
      <c r="E1793">
        <v>3</v>
      </c>
      <c r="F1793">
        <v>7</v>
      </c>
      <c r="G1793">
        <v>1961</v>
      </c>
      <c r="H1793">
        <v>58</v>
      </c>
      <c r="I1793" s="21">
        <f>AVERAGE(completedclient[age])</f>
        <v>45.892717452039484</v>
      </c>
      <c r="J1793" s="1" t="s">
        <v>18293</v>
      </c>
      <c r="K1793" s="1" t="s">
        <v>18294</v>
      </c>
      <c r="L1793" s="1" t="s">
        <v>8046</v>
      </c>
      <c r="M1793" s="1" t="s">
        <v>18295</v>
      </c>
      <c r="N1793" s="1" t="s">
        <v>18296</v>
      </c>
      <c r="O1793" s="1" t="s">
        <v>18297</v>
      </c>
      <c r="P1793" s="1" t="s">
        <v>18298</v>
      </c>
      <c r="Q1793" s="1"/>
      <c r="R1793" s="1" t="s">
        <v>7599</v>
      </c>
      <c r="S1793" s="1" t="s">
        <v>7600</v>
      </c>
      <c r="T1793">
        <v>47768</v>
      </c>
      <c r="U1793">
        <v>10</v>
      </c>
    </row>
    <row r="1794" spans="1:21" x14ac:dyDescent="0.3">
      <c r="A1794">
        <v>1900</v>
      </c>
      <c r="B1794" s="1" t="s">
        <v>18299</v>
      </c>
      <c r="C1794" s="1" t="s">
        <v>6327</v>
      </c>
      <c r="D1794" s="2">
        <v>31373</v>
      </c>
      <c r="E1794">
        <v>22</v>
      </c>
      <c r="F1794">
        <v>11</v>
      </c>
      <c r="G1794">
        <v>1985</v>
      </c>
      <c r="H1794">
        <v>34</v>
      </c>
      <c r="I1794" s="21">
        <f>AVERAGE(completedclient[age])</f>
        <v>45.892717452039484</v>
      </c>
      <c r="J1794" s="1" t="s">
        <v>18300</v>
      </c>
      <c r="K1794" s="1" t="s">
        <v>18301</v>
      </c>
      <c r="L1794" s="1" t="s">
        <v>8060</v>
      </c>
      <c r="M1794" s="1" t="s">
        <v>18302</v>
      </c>
      <c r="N1794" s="1" t="s">
        <v>18303</v>
      </c>
      <c r="O1794" s="1" t="s">
        <v>18304</v>
      </c>
      <c r="P1794" s="1" t="s">
        <v>18305</v>
      </c>
      <c r="Q1794" s="1"/>
      <c r="R1794" s="1" t="s">
        <v>9441</v>
      </c>
      <c r="S1794" s="1" t="s">
        <v>9442</v>
      </c>
      <c r="T1794">
        <v>45893</v>
      </c>
      <c r="U1794">
        <v>23</v>
      </c>
    </row>
    <row r="1795" spans="1:21" x14ac:dyDescent="0.3">
      <c r="A1795">
        <v>1901</v>
      </c>
      <c r="B1795" s="1" t="s">
        <v>18306</v>
      </c>
      <c r="C1795" s="1" t="s">
        <v>6315</v>
      </c>
      <c r="D1795" s="2">
        <v>30262</v>
      </c>
      <c r="E1795">
        <v>7</v>
      </c>
      <c r="F1795">
        <v>11</v>
      </c>
      <c r="G1795">
        <v>1982</v>
      </c>
      <c r="H1795">
        <v>37</v>
      </c>
      <c r="I1795" s="21">
        <f>AVERAGE(completedclient[age])</f>
        <v>45.892717452039484</v>
      </c>
      <c r="J1795" s="1" t="s">
        <v>18307</v>
      </c>
      <c r="K1795" s="1" t="s">
        <v>18308</v>
      </c>
      <c r="L1795" s="1" t="s">
        <v>18046</v>
      </c>
      <c r="M1795" s="1" t="s">
        <v>17474</v>
      </c>
      <c r="N1795" s="1" t="s">
        <v>18309</v>
      </c>
      <c r="O1795" s="1" t="s">
        <v>18310</v>
      </c>
      <c r="P1795" s="1" t="s">
        <v>18311</v>
      </c>
      <c r="Q1795" s="1"/>
      <c r="R1795" s="1" t="s">
        <v>9441</v>
      </c>
      <c r="S1795" s="1" t="s">
        <v>9442</v>
      </c>
      <c r="T1795">
        <v>47351</v>
      </c>
      <c r="U1795">
        <v>23</v>
      </c>
    </row>
    <row r="1796" spans="1:21" x14ac:dyDescent="0.3">
      <c r="A1796">
        <v>1903</v>
      </c>
      <c r="B1796" s="1" t="s">
        <v>18312</v>
      </c>
      <c r="C1796" s="1" t="s">
        <v>6315</v>
      </c>
      <c r="D1796" s="2">
        <v>21792</v>
      </c>
      <c r="E1796">
        <v>30</v>
      </c>
      <c r="F1796">
        <v>8</v>
      </c>
      <c r="G1796">
        <v>1959</v>
      </c>
      <c r="H1796">
        <v>60</v>
      </c>
      <c r="I1796" s="21">
        <f>AVERAGE(completedclient[age])</f>
        <v>45.892717452039484</v>
      </c>
      <c r="J1796" s="1" t="s">
        <v>18313</v>
      </c>
      <c r="K1796" s="1" t="s">
        <v>18314</v>
      </c>
      <c r="L1796" s="1" t="s">
        <v>18059</v>
      </c>
      <c r="M1796" s="1" t="s">
        <v>17481</v>
      </c>
      <c r="N1796" s="1" t="s">
        <v>18315</v>
      </c>
      <c r="O1796" s="1" t="s">
        <v>18316</v>
      </c>
      <c r="P1796" s="1" t="s">
        <v>18317</v>
      </c>
      <c r="Q1796" s="1"/>
      <c r="R1796" s="1" t="s">
        <v>6335</v>
      </c>
      <c r="S1796" s="1" t="s">
        <v>6336</v>
      </c>
      <c r="T1796">
        <v>10090</v>
      </c>
      <c r="U1796">
        <v>1</v>
      </c>
    </row>
    <row r="1797" spans="1:21" x14ac:dyDescent="0.3">
      <c r="A1797">
        <v>1904</v>
      </c>
      <c r="B1797" s="1" t="s">
        <v>18318</v>
      </c>
      <c r="C1797" s="1" t="s">
        <v>6327</v>
      </c>
      <c r="D1797" s="2">
        <v>22334</v>
      </c>
      <c r="E1797">
        <v>22</v>
      </c>
      <c r="F1797">
        <v>2</v>
      </c>
      <c r="G1797">
        <v>1961</v>
      </c>
      <c r="H1797">
        <v>58</v>
      </c>
      <c r="I1797" s="21">
        <f>AVERAGE(completedclient[age])</f>
        <v>45.892717452039484</v>
      </c>
      <c r="J1797" s="1" t="s">
        <v>18319</v>
      </c>
      <c r="K1797" s="1" t="s">
        <v>18320</v>
      </c>
      <c r="L1797" s="1" t="s">
        <v>8073</v>
      </c>
      <c r="M1797" s="1" t="s">
        <v>18321</v>
      </c>
      <c r="N1797" s="1" t="s">
        <v>18322</v>
      </c>
      <c r="O1797" s="1" t="s">
        <v>18323</v>
      </c>
      <c r="P1797" s="1" t="s">
        <v>18324</v>
      </c>
      <c r="Q1797" s="1"/>
      <c r="R1797" s="1" t="s">
        <v>7856</v>
      </c>
      <c r="S1797" s="1" t="s">
        <v>6601</v>
      </c>
      <c r="T1797">
        <v>41501</v>
      </c>
      <c r="U1797">
        <v>66</v>
      </c>
    </row>
    <row r="1798" spans="1:21" x14ac:dyDescent="0.3">
      <c r="A1798">
        <v>1905</v>
      </c>
      <c r="B1798" s="1" t="s">
        <v>18325</v>
      </c>
      <c r="C1798" s="1" t="s">
        <v>6315</v>
      </c>
      <c r="D1798" s="2">
        <v>25341</v>
      </c>
      <c r="E1798">
        <v>18</v>
      </c>
      <c r="F1798">
        <v>5</v>
      </c>
      <c r="G1798">
        <v>1969</v>
      </c>
      <c r="H1798">
        <v>50</v>
      </c>
      <c r="I1798" s="21">
        <f>AVERAGE(completedclient[age])</f>
        <v>45.892717452039484</v>
      </c>
      <c r="J1798" s="1" t="s">
        <v>18326</v>
      </c>
      <c r="K1798" s="1" t="s">
        <v>18327</v>
      </c>
      <c r="L1798" s="1" t="s">
        <v>18079</v>
      </c>
      <c r="M1798" s="1" t="s">
        <v>10903</v>
      </c>
      <c r="N1798" s="1" t="s">
        <v>18328</v>
      </c>
      <c r="O1798" s="1" t="s">
        <v>18329</v>
      </c>
      <c r="P1798" s="1" t="s">
        <v>18330</v>
      </c>
      <c r="Q1798" s="1"/>
      <c r="R1798" s="1" t="s">
        <v>6735</v>
      </c>
      <c r="S1798" s="1" t="s">
        <v>6736</v>
      </c>
      <c r="T1798">
        <v>40329</v>
      </c>
      <c r="U1798">
        <v>72</v>
      </c>
    </row>
    <row r="1799" spans="1:21" x14ac:dyDescent="0.3">
      <c r="A1799">
        <v>1906</v>
      </c>
      <c r="B1799" s="1" t="s">
        <v>18331</v>
      </c>
      <c r="C1799" s="1" t="s">
        <v>6327</v>
      </c>
      <c r="D1799" s="2">
        <v>15529</v>
      </c>
      <c r="E1799">
        <v>7</v>
      </c>
      <c r="F1799">
        <v>7</v>
      </c>
      <c r="G1799">
        <v>1942</v>
      </c>
      <c r="H1799">
        <v>77</v>
      </c>
      <c r="I1799" s="21">
        <f>AVERAGE(completedclient[age])</f>
        <v>45.892717452039484</v>
      </c>
      <c r="J1799" s="1" t="s">
        <v>18332</v>
      </c>
      <c r="K1799" s="1" t="s">
        <v>18333</v>
      </c>
      <c r="L1799" s="1" t="s">
        <v>8087</v>
      </c>
      <c r="M1799" s="1" t="s">
        <v>10409</v>
      </c>
      <c r="N1799" s="1" t="s">
        <v>18334</v>
      </c>
      <c r="O1799" s="1" t="s">
        <v>18335</v>
      </c>
      <c r="P1799" s="1" t="s">
        <v>18336</v>
      </c>
      <c r="Q1799" s="1"/>
      <c r="R1799" s="1" t="s">
        <v>7021</v>
      </c>
      <c r="S1799" s="1" t="s">
        <v>6611</v>
      </c>
      <c r="T1799">
        <v>43674</v>
      </c>
      <c r="U1799">
        <v>63</v>
      </c>
    </row>
    <row r="1800" spans="1:21" x14ac:dyDescent="0.3">
      <c r="A1800">
        <v>1907</v>
      </c>
      <c r="B1800" s="1" t="s">
        <v>18337</v>
      </c>
      <c r="C1800" s="1" t="s">
        <v>6315</v>
      </c>
      <c r="D1800" s="2">
        <v>17784</v>
      </c>
      <c r="E1800">
        <v>8</v>
      </c>
      <c r="F1800">
        <v>9</v>
      </c>
      <c r="G1800">
        <v>1948</v>
      </c>
      <c r="H1800">
        <v>71</v>
      </c>
      <c r="I1800" s="21">
        <f>AVERAGE(completedclient[age])</f>
        <v>45.892717452039484</v>
      </c>
      <c r="J1800" s="1" t="s">
        <v>18338</v>
      </c>
      <c r="K1800" s="1" t="s">
        <v>9751</v>
      </c>
      <c r="L1800" s="1" t="s">
        <v>18085</v>
      </c>
      <c r="M1800" s="1" t="s">
        <v>12975</v>
      </c>
      <c r="N1800" s="1" t="s">
        <v>18339</v>
      </c>
      <c r="O1800" s="1" t="s">
        <v>18340</v>
      </c>
      <c r="P1800" s="1" t="s">
        <v>18341</v>
      </c>
      <c r="Q1800" s="1"/>
      <c r="R1800" s="1" t="s">
        <v>6684</v>
      </c>
      <c r="S1800" s="1" t="s">
        <v>6336</v>
      </c>
      <c r="T1800">
        <v>14618</v>
      </c>
      <c r="U1800">
        <v>75</v>
      </c>
    </row>
    <row r="1801" spans="1:21" x14ac:dyDescent="0.3">
      <c r="A1801">
        <v>1908</v>
      </c>
      <c r="B1801" s="1" t="s">
        <v>18342</v>
      </c>
      <c r="C1801" s="1" t="s">
        <v>6327</v>
      </c>
      <c r="D1801" s="2">
        <v>14627</v>
      </c>
      <c r="E1801">
        <v>17</v>
      </c>
      <c r="F1801">
        <v>1</v>
      </c>
      <c r="G1801">
        <v>1940</v>
      </c>
      <c r="H1801">
        <v>80</v>
      </c>
      <c r="I1801" s="21">
        <f>AVERAGE(completedclient[age])</f>
        <v>45.892717452039484</v>
      </c>
      <c r="J1801" s="1" t="s">
        <v>18343</v>
      </c>
      <c r="K1801" s="1" t="s">
        <v>18344</v>
      </c>
      <c r="L1801" s="1" t="s">
        <v>7830</v>
      </c>
      <c r="M1801" s="1" t="s">
        <v>18345</v>
      </c>
      <c r="N1801" s="1" t="s">
        <v>18346</v>
      </c>
      <c r="O1801" s="1" t="s">
        <v>18347</v>
      </c>
      <c r="P1801" s="1" t="s">
        <v>18348</v>
      </c>
      <c r="Q1801" s="1"/>
      <c r="R1801" s="1" t="s">
        <v>7077</v>
      </c>
      <c r="S1801" s="1" t="s">
        <v>7078</v>
      </c>
      <c r="T1801">
        <v>40542</v>
      </c>
      <c r="U1801">
        <v>33</v>
      </c>
    </row>
    <row r="1802" spans="1:21" x14ac:dyDescent="0.3">
      <c r="A1802">
        <v>1909</v>
      </c>
      <c r="B1802" s="1" t="s">
        <v>18349</v>
      </c>
      <c r="C1802" s="1" t="s">
        <v>6315</v>
      </c>
      <c r="D1802" s="2">
        <v>23452</v>
      </c>
      <c r="E1802">
        <v>16</v>
      </c>
      <c r="F1802">
        <v>3</v>
      </c>
      <c r="G1802">
        <v>1964</v>
      </c>
      <c r="H1802">
        <v>55</v>
      </c>
      <c r="I1802" s="21">
        <f>AVERAGE(completedclient[age])</f>
        <v>45.892717452039484</v>
      </c>
      <c r="J1802" s="1" t="s">
        <v>18350</v>
      </c>
      <c r="K1802" s="1" t="s">
        <v>18351</v>
      </c>
      <c r="L1802" s="1" t="s">
        <v>18091</v>
      </c>
      <c r="M1802" s="1" t="s">
        <v>8615</v>
      </c>
      <c r="N1802" s="1" t="s">
        <v>18352</v>
      </c>
      <c r="O1802" s="1" t="s">
        <v>18353</v>
      </c>
      <c r="P1802" s="1" t="s">
        <v>18354</v>
      </c>
      <c r="Q1802" s="1"/>
      <c r="R1802" s="1" t="s">
        <v>7235</v>
      </c>
      <c r="S1802" s="1" t="s">
        <v>7236</v>
      </c>
      <c r="T1802">
        <v>48891</v>
      </c>
      <c r="U1802">
        <v>35</v>
      </c>
    </row>
    <row r="1803" spans="1:21" x14ac:dyDescent="0.3">
      <c r="A1803">
        <v>1910</v>
      </c>
      <c r="B1803" s="1" t="s">
        <v>18355</v>
      </c>
      <c r="C1803" s="1" t="s">
        <v>6327</v>
      </c>
      <c r="D1803" s="2">
        <v>24419</v>
      </c>
      <c r="E1803">
        <v>8</v>
      </c>
      <c r="F1803">
        <v>11</v>
      </c>
      <c r="G1803">
        <v>1966</v>
      </c>
      <c r="H1803">
        <v>53</v>
      </c>
      <c r="I1803" s="21">
        <f>AVERAGE(completedclient[age])</f>
        <v>45.892717452039484</v>
      </c>
      <c r="J1803" s="1" t="s">
        <v>18356</v>
      </c>
      <c r="K1803" s="1" t="s">
        <v>18357</v>
      </c>
      <c r="L1803" s="1" t="s">
        <v>8144</v>
      </c>
      <c r="M1803" s="1" t="s">
        <v>12277</v>
      </c>
      <c r="N1803" s="1" t="s">
        <v>18358</v>
      </c>
      <c r="O1803" s="1" t="s">
        <v>18359</v>
      </c>
      <c r="P1803" s="1" t="s">
        <v>18360</v>
      </c>
      <c r="Q1803" s="1"/>
      <c r="R1803" s="1" t="s">
        <v>6813</v>
      </c>
      <c r="S1803" s="1" t="s">
        <v>6611</v>
      </c>
      <c r="T1803">
        <v>49053</v>
      </c>
      <c r="U1803">
        <v>67</v>
      </c>
    </row>
    <row r="1804" spans="1:21" x14ac:dyDescent="0.3">
      <c r="A1804">
        <v>1911</v>
      </c>
      <c r="B1804" s="1" t="s">
        <v>18361</v>
      </c>
      <c r="C1804" s="1" t="s">
        <v>6315</v>
      </c>
      <c r="D1804" s="2">
        <v>21296</v>
      </c>
      <c r="E1804">
        <v>21</v>
      </c>
      <c r="F1804">
        <v>4</v>
      </c>
      <c r="G1804">
        <v>1958</v>
      </c>
      <c r="H1804">
        <v>61</v>
      </c>
      <c r="I1804" s="21">
        <f>AVERAGE(completedclient[age])</f>
        <v>45.892717452039484</v>
      </c>
      <c r="J1804" s="1" t="s">
        <v>18362</v>
      </c>
      <c r="K1804" s="1" t="s">
        <v>7768</v>
      </c>
      <c r="L1804" s="1" t="s">
        <v>18104</v>
      </c>
      <c r="M1804" s="1" t="s">
        <v>17504</v>
      </c>
      <c r="N1804" s="1" t="s">
        <v>18363</v>
      </c>
      <c r="O1804" s="1" t="s">
        <v>18364</v>
      </c>
      <c r="P1804" s="1" t="s">
        <v>18365</v>
      </c>
      <c r="Q1804" s="1"/>
      <c r="R1804" s="1" t="s">
        <v>7960</v>
      </c>
      <c r="S1804" s="1" t="s">
        <v>6393</v>
      </c>
      <c r="T1804">
        <v>1610</v>
      </c>
      <c r="U1804">
        <v>48</v>
      </c>
    </row>
    <row r="1805" spans="1:21" x14ac:dyDescent="0.3">
      <c r="A1805">
        <v>1912</v>
      </c>
      <c r="B1805" s="1" t="s">
        <v>18366</v>
      </c>
      <c r="C1805" s="1" t="s">
        <v>6327</v>
      </c>
      <c r="D1805" s="2">
        <v>33660</v>
      </c>
      <c r="E1805">
        <v>26</v>
      </c>
      <c r="F1805">
        <v>2</v>
      </c>
      <c r="G1805">
        <v>1992</v>
      </c>
      <c r="H1805">
        <v>27</v>
      </c>
      <c r="I1805" s="21">
        <f>AVERAGE(completedclient[age])</f>
        <v>45.892717452039484</v>
      </c>
      <c r="J1805" s="1" t="s">
        <v>18367</v>
      </c>
      <c r="K1805" s="1" t="s">
        <v>18368</v>
      </c>
      <c r="L1805" s="1" t="s">
        <v>8152</v>
      </c>
      <c r="M1805" s="1" t="s">
        <v>18369</v>
      </c>
      <c r="N1805" s="1" t="s">
        <v>18370</v>
      </c>
      <c r="O1805" s="1" t="s">
        <v>18371</v>
      </c>
      <c r="P1805" s="1" t="s">
        <v>18372</v>
      </c>
      <c r="Q1805" s="1"/>
      <c r="R1805" s="1" t="s">
        <v>6411</v>
      </c>
      <c r="S1805" s="1" t="s">
        <v>6393</v>
      </c>
      <c r="T1805">
        <v>2742</v>
      </c>
      <c r="U1805">
        <v>57</v>
      </c>
    </row>
    <row r="1806" spans="1:21" x14ac:dyDescent="0.3">
      <c r="A1806">
        <v>1913</v>
      </c>
      <c r="B1806" s="1" t="s">
        <v>18373</v>
      </c>
      <c r="C1806" s="1" t="s">
        <v>6327</v>
      </c>
      <c r="D1806" s="2">
        <v>32248</v>
      </c>
      <c r="E1806">
        <v>15</v>
      </c>
      <c r="F1806">
        <v>4</v>
      </c>
      <c r="G1806">
        <v>1988</v>
      </c>
      <c r="H1806">
        <v>31</v>
      </c>
      <c r="I1806" s="21">
        <f>AVERAGE(completedclient[age])</f>
        <v>45.892717452039484</v>
      </c>
      <c r="J1806" s="1" t="s">
        <v>18374</v>
      </c>
      <c r="K1806" s="1" t="s">
        <v>18375</v>
      </c>
      <c r="L1806" s="1" t="s">
        <v>8172</v>
      </c>
      <c r="M1806" s="1" t="s">
        <v>18376</v>
      </c>
      <c r="N1806" s="1" t="s">
        <v>18377</v>
      </c>
      <c r="O1806" s="1" t="s">
        <v>18378</v>
      </c>
      <c r="P1806" s="1" t="s">
        <v>18379</v>
      </c>
      <c r="Q1806" s="1"/>
      <c r="R1806" s="1" t="s">
        <v>7996</v>
      </c>
      <c r="S1806" s="1" t="s">
        <v>6393</v>
      </c>
      <c r="T1806">
        <v>1843</v>
      </c>
      <c r="U1806">
        <v>69</v>
      </c>
    </row>
    <row r="1807" spans="1:21" x14ac:dyDescent="0.3">
      <c r="A1807">
        <v>1914</v>
      </c>
      <c r="B1807" s="1" t="s">
        <v>18380</v>
      </c>
      <c r="C1807" s="1" t="s">
        <v>6315</v>
      </c>
      <c r="D1807" s="2">
        <v>22817</v>
      </c>
      <c r="E1807">
        <v>20</v>
      </c>
      <c r="F1807">
        <v>6</v>
      </c>
      <c r="G1807">
        <v>1962</v>
      </c>
      <c r="H1807">
        <v>57</v>
      </c>
      <c r="I1807" s="21">
        <f>AVERAGE(completedclient[age])</f>
        <v>45.892717452039484</v>
      </c>
      <c r="J1807" s="1" t="s">
        <v>18381</v>
      </c>
      <c r="K1807" s="1" t="s">
        <v>18382</v>
      </c>
      <c r="L1807" s="1" t="s">
        <v>18117</v>
      </c>
      <c r="M1807" s="1" t="s">
        <v>17511</v>
      </c>
      <c r="N1807" s="1" t="s">
        <v>18383</v>
      </c>
      <c r="O1807" s="1" t="s">
        <v>18384</v>
      </c>
      <c r="P1807" s="1" t="s">
        <v>18385</v>
      </c>
      <c r="Q1807" s="1"/>
      <c r="R1807" s="1" t="s">
        <v>6492</v>
      </c>
      <c r="S1807" s="1" t="s">
        <v>6743</v>
      </c>
      <c r="T1807">
        <v>47361</v>
      </c>
      <c r="U1807">
        <v>39</v>
      </c>
    </row>
    <row r="1808" spans="1:21" x14ac:dyDescent="0.3">
      <c r="A1808">
        <v>1915</v>
      </c>
      <c r="B1808" s="1" t="s">
        <v>18386</v>
      </c>
      <c r="C1808" s="1" t="s">
        <v>6327</v>
      </c>
      <c r="D1808" s="2">
        <v>21802</v>
      </c>
      <c r="E1808">
        <v>9</v>
      </c>
      <c r="F1808">
        <v>9</v>
      </c>
      <c r="G1808">
        <v>1959</v>
      </c>
      <c r="H1808">
        <v>60</v>
      </c>
      <c r="I1808" s="21">
        <f>AVERAGE(completedclient[age])</f>
        <v>45.892717452039484</v>
      </c>
      <c r="J1808" s="1" t="s">
        <v>18387</v>
      </c>
      <c r="K1808" s="1" t="s">
        <v>7314</v>
      </c>
      <c r="L1808" s="1" t="s">
        <v>8015</v>
      </c>
      <c r="M1808" s="1" t="s">
        <v>18388</v>
      </c>
      <c r="N1808" s="1" t="s">
        <v>18389</v>
      </c>
      <c r="O1808" s="1" t="s">
        <v>18390</v>
      </c>
      <c r="P1808" s="1" t="s">
        <v>18391</v>
      </c>
      <c r="Q1808" s="1"/>
      <c r="R1808" s="1" t="s">
        <v>6492</v>
      </c>
      <c r="S1808" s="1" t="s">
        <v>6743</v>
      </c>
      <c r="T1808">
        <v>41416</v>
      </c>
      <c r="U1808">
        <v>39</v>
      </c>
    </row>
    <row r="1809" spans="1:21" x14ac:dyDescent="0.3">
      <c r="A1809">
        <v>1916</v>
      </c>
      <c r="B1809" s="1" t="s">
        <v>18392</v>
      </c>
      <c r="C1809" s="1" t="s">
        <v>6327</v>
      </c>
      <c r="D1809" s="2">
        <v>17002</v>
      </c>
      <c r="E1809">
        <v>19</v>
      </c>
      <c r="F1809">
        <v>7</v>
      </c>
      <c r="G1809">
        <v>1946</v>
      </c>
      <c r="H1809">
        <v>73</v>
      </c>
      <c r="I1809" s="21">
        <f>AVERAGE(completedclient[age])</f>
        <v>45.892717452039484</v>
      </c>
      <c r="J1809" s="1" t="s">
        <v>18393</v>
      </c>
      <c r="K1809" s="1" t="s">
        <v>13415</v>
      </c>
      <c r="L1809" s="1" t="s">
        <v>8187</v>
      </c>
      <c r="M1809" s="1" t="s">
        <v>18394</v>
      </c>
      <c r="N1809" s="1" t="s">
        <v>18395</v>
      </c>
      <c r="O1809" s="1" t="s">
        <v>18396</v>
      </c>
      <c r="P1809" s="1" t="s">
        <v>18397</v>
      </c>
      <c r="Q1809" s="1"/>
      <c r="R1809" s="1" t="s">
        <v>7743</v>
      </c>
      <c r="S1809" s="1" t="s">
        <v>7744</v>
      </c>
      <c r="T1809">
        <v>43647</v>
      </c>
      <c r="U1809">
        <v>28</v>
      </c>
    </row>
    <row r="1810" spans="1:21" x14ac:dyDescent="0.3">
      <c r="A1810">
        <v>1917</v>
      </c>
      <c r="B1810" s="1" t="s">
        <v>18398</v>
      </c>
      <c r="C1810" s="1" t="s">
        <v>6315</v>
      </c>
      <c r="D1810" s="2">
        <v>32580</v>
      </c>
      <c r="E1810">
        <v>13</v>
      </c>
      <c r="F1810">
        <v>3</v>
      </c>
      <c r="G1810">
        <v>1989</v>
      </c>
      <c r="H1810">
        <v>30</v>
      </c>
      <c r="I1810" s="21">
        <f>AVERAGE(completedclient[age])</f>
        <v>45.892717452039484</v>
      </c>
      <c r="J1810" s="1" t="s">
        <v>18399</v>
      </c>
      <c r="K1810" s="1" t="s">
        <v>18400</v>
      </c>
      <c r="L1810" s="1" t="s">
        <v>18123</v>
      </c>
      <c r="M1810" s="1" t="s">
        <v>17542</v>
      </c>
      <c r="N1810" s="1" t="s">
        <v>18401</v>
      </c>
      <c r="O1810" s="1" t="s">
        <v>18402</v>
      </c>
      <c r="P1810" s="1" t="s">
        <v>18403</v>
      </c>
      <c r="Q1810" s="1"/>
      <c r="R1810" s="1" t="s">
        <v>7996</v>
      </c>
      <c r="S1810" s="1" t="s">
        <v>6393</v>
      </c>
      <c r="T1810">
        <v>1843</v>
      </c>
      <c r="U1810">
        <v>69</v>
      </c>
    </row>
    <row r="1811" spans="1:21" x14ac:dyDescent="0.3">
      <c r="A1811">
        <v>1919</v>
      </c>
      <c r="B1811" s="1" t="s">
        <v>18404</v>
      </c>
      <c r="C1811" s="1" t="s">
        <v>6327</v>
      </c>
      <c r="D1811" s="2">
        <v>25327</v>
      </c>
      <c r="E1811">
        <v>4</v>
      </c>
      <c r="F1811">
        <v>5</v>
      </c>
      <c r="G1811">
        <v>1969</v>
      </c>
      <c r="H1811">
        <v>50</v>
      </c>
      <c r="I1811" s="21">
        <f>AVERAGE(completedclient[age])</f>
        <v>45.892717452039484</v>
      </c>
      <c r="J1811" s="1" t="s">
        <v>18405</v>
      </c>
      <c r="K1811" s="1" t="s">
        <v>18406</v>
      </c>
      <c r="L1811" s="1" t="s">
        <v>8206</v>
      </c>
      <c r="M1811" s="1" t="s">
        <v>11990</v>
      </c>
      <c r="N1811" s="1" t="s">
        <v>18407</v>
      </c>
      <c r="O1811" s="1" t="s">
        <v>18408</v>
      </c>
      <c r="P1811" s="1" t="s">
        <v>18409</v>
      </c>
      <c r="Q1811" s="1"/>
      <c r="R1811" s="1" t="s">
        <v>6582</v>
      </c>
      <c r="S1811" s="1" t="s">
        <v>6583</v>
      </c>
      <c r="T1811">
        <v>48365</v>
      </c>
      <c r="U1811">
        <v>30</v>
      </c>
    </row>
    <row r="1812" spans="1:21" x14ac:dyDescent="0.3">
      <c r="A1812">
        <v>1920</v>
      </c>
      <c r="B1812" s="1" t="s">
        <v>18410</v>
      </c>
      <c r="C1812" s="1" t="s">
        <v>6327</v>
      </c>
      <c r="D1812" s="2">
        <v>34918</v>
      </c>
      <c r="E1812">
        <v>7</v>
      </c>
      <c r="F1812">
        <v>8</v>
      </c>
      <c r="G1812">
        <v>1995</v>
      </c>
      <c r="H1812">
        <v>24</v>
      </c>
      <c r="I1812" s="21">
        <f>AVERAGE(completedclient[age])</f>
        <v>45.892717452039484</v>
      </c>
      <c r="J1812" s="1" t="s">
        <v>18411</v>
      </c>
      <c r="K1812" s="1" t="s">
        <v>18412</v>
      </c>
      <c r="L1812" s="1" t="s">
        <v>8226</v>
      </c>
      <c r="M1812" s="1" t="s">
        <v>17910</v>
      </c>
      <c r="N1812" s="1" t="s">
        <v>18413</v>
      </c>
      <c r="O1812" s="1" t="s">
        <v>18414</v>
      </c>
      <c r="P1812" s="1" t="s">
        <v>18415</v>
      </c>
      <c r="Q1812" s="1"/>
      <c r="R1812" s="1" t="s">
        <v>9130</v>
      </c>
      <c r="S1812" s="1" t="s">
        <v>9131</v>
      </c>
      <c r="T1812">
        <v>46664</v>
      </c>
      <c r="U1812">
        <v>42</v>
      </c>
    </row>
    <row r="1813" spans="1:21" x14ac:dyDescent="0.3">
      <c r="A1813">
        <v>1921</v>
      </c>
      <c r="B1813" s="1" t="s">
        <v>18416</v>
      </c>
      <c r="C1813" s="1" t="s">
        <v>6315</v>
      </c>
      <c r="D1813" s="2">
        <v>24406</v>
      </c>
      <c r="E1813">
        <v>26</v>
      </c>
      <c r="F1813">
        <v>10</v>
      </c>
      <c r="G1813">
        <v>1966</v>
      </c>
      <c r="H1813">
        <v>53</v>
      </c>
      <c r="I1813" s="21">
        <f>AVERAGE(completedclient[age])</f>
        <v>45.892717452039484</v>
      </c>
      <c r="J1813" s="1" t="s">
        <v>18417</v>
      </c>
      <c r="K1813" s="1" t="s">
        <v>18418</v>
      </c>
      <c r="L1813" s="1" t="s">
        <v>18155</v>
      </c>
      <c r="M1813" s="1" t="s">
        <v>17561</v>
      </c>
      <c r="N1813" s="1" t="s">
        <v>18419</v>
      </c>
      <c r="O1813" s="1" t="s">
        <v>18420</v>
      </c>
      <c r="P1813" s="1" t="s">
        <v>18421</v>
      </c>
      <c r="Q1813" s="1"/>
      <c r="R1813" s="1" t="s">
        <v>6335</v>
      </c>
      <c r="S1813" s="1" t="s">
        <v>6336</v>
      </c>
      <c r="T1813">
        <v>10123</v>
      </c>
      <c r="U1813">
        <v>1</v>
      </c>
    </row>
    <row r="1814" spans="1:21" x14ac:dyDescent="0.3">
      <c r="A1814">
        <v>1922</v>
      </c>
      <c r="B1814" s="1" t="s">
        <v>18422</v>
      </c>
      <c r="C1814" s="1" t="s">
        <v>6327</v>
      </c>
      <c r="D1814" s="2">
        <v>25296</v>
      </c>
      <c r="E1814">
        <v>3</v>
      </c>
      <c r="F1814">
        <v>4</v>
      </c>
      <c r="G1814">
        <v>1969</v>
      </c>
      <c r="H1814">
        <v>50</v>
      </c>
      <c r="I1814" s="21">
        <f>AVERAGE(completedclient[age])</f>
        <v>45.892717452039484</v>
      </c>
      <c r="J1814" s="1" t="s">
        <v>18423</v>
      </c>
      <c r="K1814" s="1" t="s">
        <v>18424</v>
      </c>
      <c r="L1814" s="1" t="s">
        <v>8264</v>
      </c>
      <c r="M1814" s="1" t="s">
        <v>18425</v>
      </c>
      <c r="N1814" s="1" t="s">
        <v>18426</v>
      </c>
      <c r="O1814" s="1" t="s">
        <v>18427</v>
      </c>
      <c r="P1814" s="1" t="s">
        <v>18428</v>
      </c>
      <c r="Q1814" s="1"/>
      <c r="R1814" s="1" t="s">
        <v>6335</v>
      </c>
      <c r="S1814" s="1" t="s">
        <v>6336</v>
      </c>
      <c r="T1814">
        <v>10081</v>
      </c>
      <c r="U1814">
        <v>1</v>
      </c>
    </row>
    <row r="1815" spans="1:21" x14ac:dyDescent="0.3">
      <c r="A1815">
        <v>1923</v>
      </c>
      <c r="B1815" s="1" t="s">
        <v>18429</v>
      </c>
      <c r="C1815" s="1" t="s">
        <v>6315</v>
      </c>
      <c r="D1815" s="2">
        <v>28617</v>
      </c>
      <c r="E1815">
        <v>7</v>
      </c>
      <c r="F1815">
        <v>5</v>
      </c>
      <c r="G1815">
        <v>1978</v>
      </c>
      <c r="H1815">
        <v>41</v>
      </c>
      <c r="I1815" s="21">
        <f>AVERAGE(completedclient[age])</f>
        <v>45.892717452039484</v>
      </c>
      <c r="J1815" s="1" t="s">
        <v>18430</v>
      </c>
      <c r="K1815" s="1" t="s">
        <v>18431</v>
      </c>
      <c r="L1815" s="1" t="s">
        <v>18168</v>
      </c>
      <c r="M1815" s="1" t="s">
        <v>17568</v>
      </c>
      <c r="N1815" s="1" t="s">
        <v>18432</v>
      </c>
      <c r="O1815" s="1" t="s">
        <v>18433</v>
      </c>
      <c r="P1815" s="1" t="s">
        <v>18434</v>
      </c>
      <c r="Q1815" s="1"/>
      <c r="R1815" s="1" t="s">
        <v>6335</v>
      </c>
      <c r="S1815" s="1" t="s">
        <v>6336</v>
      </c>
      <c r="T1815">
        <v>10278</v>
      </c>
      <c r="U1815">
        <v>1</v>
      </c>
    </row>
    <row r="1816" spans="1:21" x14ac:dyDescent="0.3">
      <c r="A1816">
        <v>1924</v>
      </c>
      <c r="B1816" s="1" t="s">
        <v>18435</v>
      </c>
      <c r="C1816" s="1" t="s">
        <v>6327</v>
      </c>
      <c r="D1816" s="2">
        <v>21334</v>
      </c>
      <c r="E1816">
        <v>29</v>
      </c>
      <c r="F1816">
        <v>5</v>
      </c>
      <c r="G1816">
        <v>1958</v>
      </c>
      <c r="H1816">
        <v>61</v>
      </c>
      <c r="I1816" s="21">
        <f>AVERAGE(completedclient[age])</f>
        <v>45.892717452039484</v>
      </c>
      <c r="J1816" s="1" t="s">
        <v>18436</v>
      </c>
      <c r="K1816" s="1" t="s">
        <v>18437</v>
      </c>
      <c r="L1816" s="1" t="s">
        <v>8285</v>
      </c>
      <c r="M1816" s="1" t="s">
        <v>18438</v>
      </c>
      <c r="N1816" s="1" t="s">
        <v>18439</v>
      </c>
      <c r="O1816" s="1" t="s">
        <v>18440</v>
      </c>
      <c r="P1816" s="1" t="s">
        <v>18441</v>
      </c>
      <c r="Q1816" s="1"/>
      <c r="R1816" s="1" t="s">
        <v>6813</v>
      </c>
      <c r="S1816" s="1" t="s">
        <v>6611</v>
      </c>
      <c r="T1816">
        <v>41184</v>
      </c>
      <c r="U1816">
        <v>67</v>
      </c>
    </row>
    <row r="1817" spans="1:21" x14ac:dyDescent="0.3">
      <c r="A1817">
        <v>1925</v>
      </c>
      <c r="B1817" s="1" t="s">
        <v>18442</v>
      </c>
      <c r="C1817" s="1" t="s">
        <v>6327</v>
      </c>
      <c r="D1817" s="2">
        <v>21359</v>
      </c>
      <c r="E1817">
        <v>23</v>
      </c>
      <c r="F1817">
        <v>6</v>
      </c>
      <c r="G1817">
        <v>1958</v>
      </c>
      <c r="H1817">
        <v>61</v>
      </c>
      <c r="I1817" s="21">
        <f>AVERAGE(completedclient[age])</f>
        <v>45.892717452039484</v>
      </c>
      <c r="J1817" s="1" t="s">
        <v>18443</v>
      </c>
      <c r="K1817" s="1" t="s">
        <v>18444</v>
      </c>
      <c r="L1817" s="1" t="s">
        <v>8304</v>
      </c>
      <c r="M1817" s="1" t="s">
        <v>18445</v>
      </c>
      <c r="N1817" s="1" t="s">
        <v>18446</v>
      </c>
      <c r="O1817" s="1" t="s">
        <v>18447</v>
      </c>
      <c r="P1817" s="1" t="s">
        <v>18448</v>
      </c>
      <c r="Q1817" s="1"/>
      <c r="R1817" s="1" t="s">
        <v>6616</v>
      </c>
      <c r="S1817" s="1" t="s">
        <v>6942</v>
      </c>
      <c r="T1817">
        <v>44263</v>
      </c>
      <c r="U1817">
        <v>37</v>
      </c>
    </row>
    <row r="1818" spans="1:21" x14ac:dyDescent="0.3">
      <c r="A1818">
        <v>1926</v>
      </c>
      <c r="B1818" s="1" t="s">
        <v>18449</v>
      </c>
      <c r="C1818" s="1" t="s">
        <v>6315</v>
      </c>
      <c r="D1818" s="2">
        <v>20128</v>
      </c>
      <c r="E1818">
        <v>8</v>
      </c>
      <c r="F1818">
        <v>2</v>
      </c>
      <c r="G1818">
        <v>1955</v>
      </c>
      <c r="H1818">
        <v>64</v>
      </c>
      <c r="I1818" s="21">
        <f>AVERAGE(completedclient[age])</f>
        <v>45.892717452039484</v>
      </c>
      <c r="J1818" s="1" t="s">
        <v>18450</v>
      </c>
      <c r="K1818" s="1" t="s">
        <v>18451</v>
      </c>
      <c r="L1818" s="1" t="s">
        <v>18188</v>
      </c>
      <c r="M1818" s="1" t="s">
        <v>17581</v>
      </c>
      <c r="N1818" s="1" t="s">
        <v>18452</v>
      </c>
      <c r="O1818" s="1" t="s">
        <v>18453</v>
      </c>
      <c r="P1818" s="1" t="s">
        <v>18454</v>
      </c>
      <c r="Q1818" s="1"/>
      <c r="R1818" s="1" t="s">
        <v>6616</v>
      </c>
      <c r="S1818" s="1" t="s">
        <v>6942</v>
      </c>
      <c r="T1818">
        <v>44023</v>
      </c>
      <c r="U1818">
        <v>37</v>
      </c>
    </row>
    <row r="1819" spans="1:21" x14ac:dyDescent="0.3">
      <c r="A1819">
        <v>1927</v>
      </c>
      <c r="B1819" s="1" t="s">
        <v>18455</v>
      </c>
      <c r="C1819" s="1" t="s">
        <v>6327</v>
      </c>
      <c r="D1819" s="2">
        <v>26415</v>
      </c>
      <c r="E1819">
        <v>26</v>
      </c>
      <c r="F1819">
        <v>4</v>
      </c>
      <c r="G1819">
        <v>1972</v>
      </c>
      <c r="H1819">
        <v>47</v>
      </c>
      <c r="I1819" s="21">
        <f>AVERAGE(completedclient[age])</f>
        <v>45.892717452039484</v>
      </c>
      <c r="J1819" s="1" t="s">
        <v>18456</v>
      </c>
      <c r="K1819" s="1" t="s">
        <v>18457</v>
      </c>
      <c r="L1819" s="1" t="s">
        <v>8312</v>
      </c>
      <c r="M1819" s="1" t="s">
        <v>14176</v>
      </c>
      <c r="N1819" s="1" t="s">
        <v>18458</v>
      </c>
      <c r="O1819" s="1" t="s">
        <v>18459</v>
      </c>
      <c r="P1819" s="1" t="s">
        <v>18460</v>
      </c>
      <c r="Q1819" s="1"/>
      <c r="R1819" s="1" t="s">
        <v>6828</v>
      </c>
      <c r="S1819" s="1" t="s">
        <v>6336</v>
      </c>
      <c r="T1819">
        <v>13212</v>
      </c>
      <c r="U1819">
        <v>77</v>
      </c>
    </row>
    <row r="1820" spans="1:21" x14ac:dyDescent="0.3">
      <c r="A1820">
        <v>1928</v>
      </c>
      <c r="B1820" s="1" t="s">
        <v>18461</v>
      </c>
      <c r="C1820" s="1" t="s">
        <v>6315</v>
      </c>
      <c r="D1820" s="2">
        <v>26525</v>
      </c>
      <c r="E1820">
        <v>14</v>
      </c>
      <c r="F1820">
        <v>8</v>
      </c>
      <c r="G1820">
        <v>1972</v>
      </c>
      <c r="H1820">
        <v>47</v>
      </c>
      <c r="I1820" s="21">
        <f>AVERAGE(completedclient[age])</f>
        <v>45.892717452039484</v>
      </c>
      <c r="J1820" s="1" t="s">
        <v>18462</v>
      </c>
      <c r="K1820" s="1" t="s">
        <v>18463</v>
      </c>
      <c r="L1820" s="1" t="s">
        <v>18194</v>
      </c>
      <c r="M1820" s="1" t="s">
        <v>17588</v>
      </c>
      <c r="N1820" s="1" t="s">
        <v>18464</v>
      </c>
      <c r="O1820" s="1" t="s">
        <v>18465</v>
      </c>
      <c r="P1820" s="1" t="s">
        <v>18466</v>
      </c>
      <c r="Q1820" s="1"/>
      <c r="R1820" s="1" t="s">
        <v>6828</v>
      </c>
      <c r="S1820" s="1" t="s">
        <v>6336</v>
      </c>
      <c r="T1820">
        <v>13214</v>
      </c>
      <c r="U1820">
        <v>77</v>
      </c>
    </row>
    <row r="1821" spans="1:21" x14ac:dyDescent="0.3">
      <c r="A1821">
        <v>1929</v>
      </c>
      <c r="B1821" s="1" t="s">
        <v>18467</v>
      </c>
      <c r="C1821" s="1" t="s">
        <v>6315</v>
      </c>
      <c r="D1821" s="2">
        <v>27621</v>
      </c>
      <c r="E1821">
        <v>15</v>
      </c>
      <c r="F1821">
        <v>8</v>
      </c>
      <c r="G1821">
        <v>1975</v>
      </c>
      <c r="H1821">
        <v>44</v>
      </c>
      <c r="I1821" s="21">
        <f>AVERAGE(completedclient[age])</f>
        <v>45.892717452039484</v>
      </c>
      <c r="J1821" s="1" t="s">
        <v>18468</v>
      </c>
      <c r="K1821" s="1" t="s">
        <v>18469</v>
      </c>
      <c r="L1821" s="1" t="s">
        <v>18200</v>
      </c>
      <c r="M1821" s="1" t="s">
        <v>17606</v>
      </c>
      <c r="N1821" s="1" t="s">
        <v>18470</v>
      </c>
      <c r="O1821" s="1" t="s">
        <v>18471</v>
      </c>
      <c r="P1821" s="1" t="s">
        <v>18472</v>
      </c>
      <c r="Q1821" s="1"/>
      <c r="R1821" s="1" t="s">
        <v>7392</v>
      </c>
      <c r="S1821" s="1" t="s">
        <v>6393</v>
      </c>
      <c r="T1821">
        <v>2456</v>
      </c>
      <c r="U1821">
        <v>65</v>
      </c>
    </row>
    <row r="1822" spans="1:21" x14ac:dyDescent="0.3">
      <c r="A1822">
        <v>1930</v>
      </c>
      <c r="B1822" s="1" t="s">
        <v>18473</v>
      </c>
      <c r="C1822" s="1" t="s">
        <v>6315</v>
      </c>
      <c r="D1822" s="2">
        <v>19776</v>
      </c>
      <c r="E1822">
        <v>21</v>
      </c>
      <c r="F1822">
        <v>2</v>
      </c>
      <c r="G1822">
        <v>1954</v>
      </c>
      <c r="H1822">
        <v>65</v>
      </c>
      <c r="I1822" s="21">
        <f>AVERAGE(completedclient[age])</f>
        <v>45.892717452039484</v>
      </c>
      <c r="J1822" s="1" t="s">
        <v>18474</v>
      </c>
      <c r="K1822" s="1" t="s">
        <v>18475</v>
      </c>
      <c r="L1822" s="1" t="s">
        <v>18206</v>
      </c>
      <c r="M1822" s="1" t="s">
        <v>14041</v>
      </c>
      <c r="N1822" s="1" t="s">
        <v>18476</v>
      </c>
      <c r="O1822" s="1" t="s">
        <v>18477</v>
      </c>
      <c r="P1822" s="1" t="s">
        <v>18478</v>
      </c>
      <c r="Q1822" s="1"/>
      <c r="R1822" s="1" t="s">
        <v>6692</v>
      </c>
      <c r="S1822" s="1" t="s">
        <v>6611</v>
      </c>
      <c r="T1822">
        <v>47769</v>
      </c>
      <c r="U1822">
        <v>38</v>
      </c>
    </row>
    <row r="1823" spans="1:21" x14ac:dyDescent="0.3">
      <c r="A1823">
        <v>1931</v>
      </c>
      <c r="B1823" s="1" t="s">
        <v>18479</v>
      </c>
      <c r="C1823" s="1" t="s">
        <v>6315</v>
      </c>
      <c r="D1823" s="2">
        <v>22964</v>
      </c>
      <c r="E1823">
        <v>14</v>
      </c>
      <c r="F1823">
        <v>11</v>
      </c>
      <c r="G1823">
        <v>1962</v>
      </c>
      <c r="H1823">
        <v>57</v>
      </c>
      <c r="I1823" s="21">
        <f>AVERAGE(completedclient[age])</f>
        <v>45.892717452039484</v>
      </c>
      <c r="J1823" s="1" t="s">
        <v>18480</v>
      </c>
      <c r="K1823" s="1" t="s">
        <v>18481</v>
      </c>
      <c r="L1823" s="1" t="s">
        <v>18226</v>
      </c>
      <c r="M1823" s="1" t="s">
        <v>17624</v>
      </c>
      <c r="N1823" s="1" t="s">
        <v>18482</v>
      </c>
      <c r="O1823" s="1" t="s">
        <v>18483</v>
      </c>
      <c r="P1823" s="1" t="s">
        <v>18484</v>
      </c>
      <c r="Q1823" s="1"/>
      <c r="R1823" s="1" t="s">
        <v>6727</v>
      </c>
      <c r="S1823" s="1" t="s">
        <v>6728</v>
      </c>
      <c r="T1823">
        <v>43266</v>
      </c>
      <c r="U1823">
        <v>16</v>
      </c>
    </row>
    <row r="1824" spans="1:21" x14ac:dyDescent="0.3">
      <c r="A1824">
        <v>1932</v>
      </c>
      <c r="B1824" s="1" t="s">
        <v>18485</v>
      </c>
      <c r="C1824" s="1" t="s">
        <v>6315</v>
      </c>
      <c r="D1824" s="2">
        <v>21936</v>
      </c>
      <c r="E1824">
        <v>21</v>
      </c>
      <c r="F1824">
        <v>1</v>
      </c>
      <c r="G1824">
        <v>1960</v>
      </c>
      <c r="H1824">
        <v>60</v>
      </c>
      <c r="I1824" s="21">
        <f>AVERAGE(completedclient[age])</f>
        <v>45.892717452039484</v>
      </c>
      <c r="J1824" s="1" t="s">
        <v>18486</v>
      </c>
      <c r="K1824" s="1" t="s">
        <v>18487</v>
      </c>
      <c r="L1824" s="1" t="s">
        <v>18232</v>
      </c>
      <c r="M1824" s="1" t="s">
        <v>17636</v>
      </c>
      <c r="N1824" s="1" t="s">
        <v>18488</v>
      </c>
      <c r="O1824" s="1" t="s">
        <v>18489</v>
      </c>
      <c r="P1824" s="1" t="s">
        <v>18490</v>
      </c>
      <c r="Q1824" s="1"/>
      <c r="R1824" s="1" t="s">
        <v>6382</v>
      </c>
      <c r="S1824" s="1" t="s">
        <v>6383</v>
      </c>
      <c r="T1824">
        <v>41735</v>
      </c>
      <c r="U1824">
        <v>15</v>
      </c>
    </row>
    <row r="1825" spans="1:21" x14ac:dyDescent="0.3">
      <c r="A1825">
        <v>1934</v>
      </c>
      <c r="B1825" s="1" t="s">
        <v>18491</v>
      </c>
      <c r="C1825" s="1" t="s">
        <v>6315</v>
      </c>
      <c r="D1825" s="2">
        <v>19684</v>
      </c>
      <c r="E1825">
        <v>21</v>
      </c>
      <c r="F1825">
        <v>11</v>
      </c>
      <c r="G1825">
        <v>1953</v>
      </c>
      <c r="H1825">
        <v>66</v>
      </c>
      <c r="I1825" s="21">
        <f>AVERAGE(completedclient[age])</f>
        <v>45.892717452039484</v>
      </c>
      <c r="J1825" s="1" t="s">
        <v>18492</v>
      </c>
      <c r="K1825" s="1" t="s">
        <v>18493</v>
      </c>
      <c r="L1825" s="1" t="s">
        <v>18238</v>
      </c>
      <c r="M1825" s="1" t="s">
        <v>17649</v>
      </c>
      <c r="N1825" s="1" t="s">
        <v>18494</v>
      </c>
      <c r="O1825" s="1" t="s">
        <v>18495</v>
      </c>
      <c r="P1825" s="1" t="s">
        <v>18496</v>
      </c>
      <c r="Q1825" s="1"/>
      <c r="R1825" s="1" t="s">
        <v>6883</v>
      </c>
      <c r="S1825" s="1" t="s">
        <v>6503</v>
      </c>
      <c r="T1825">
        <v>45635</v>
      </c>
      <c r="U1825">
        <v>70</v>
      </c>
    </row>
    <row r="1826" spans="1:21" x14ac:dyDescent="0.3">
      <c r="A1826">
        <v>1935</v>
      </c>
      <c r="B1826" s="1" t="s">
        <v>18497</v>
      </c>
      <c r="C1826" s="1" t="s">
        <v>6315</v>
      </c>
      <c r="D1826" s="2">
        <v>18030</v>
      </c>
      <c r="E1826">
        <v>12</v>
      </c>
      <c r="F1826">
        <v>5</v>
      </c>
      <c r="G1826">
        <v>1949</v>
      </c>
      <c r="H1826">
        <v>70</v>
      </c>
      <c r="I1826" s="21">
        <f>AVERAGE(completedclient[age])</f>
        <v>45.892717452039484</v>
      </c>
      <c r="J1826" s="1" t="s">
        <v>18498</v>
      </c>
      <c r="K1826" s="1" t="s">
        <v>18499</v>
      </c>
      <c r="L1826" s="1" t="s">
        <v>18244</v>
      </c>
      <c r="M1826" s="1" t="s">
        <v>17674</v>
      </c>
      <c r="N1826" s="1" t="s">
        <v>18500</v>
      </c>
      <c r="O1826" s="1" t="s">
        <v>18501</v>
      </c>
      <c r="P1826" s="1" t="s">
        <v>18502</v>
      </c>
      <c r="Q1826" s="1"/>
      <c r="R1826" s="1" t="s">
        <v>6600</v>
      </c>
      <c r="S1826" s="1" t="s">
        <v>6601</v>
      </c>
      <c r="T1826">
        <v>44177</v>
      </c>
      <c r="U1826">
        <v>68</v>
      </c>
    </row>
    <row r="1827" spans="1:21" x14ac:dyDescent="0.3">
      <c r="A1827">
        <v>1936</v>
      </c>
      <c r="B1827" s="1" t="s">
        <v>18503</v>
      </c>
      <c r="C1827" s="1" t="s">
        <v>6315</v>
      </c>
      <c r="D1827" s="2">
        <v>27683</v>
      </c>
      <c r="E1827">
        <v>16</v>
      </c>
      <c r="F1827">
        <v>10</v>
      </c>
      <c r="G1827">
        <v>1975</v>
      </c>
      <c r="H1827">
        <v>44</v>
      </c>
      <c r="I1827" s="21">
        <f>AVERAGE(completedclient[age])</f>
        <v>45.892717452039484</v>
      </c>
      <c r="J1827" s="1" t="s">
        <v>18504</v>
      </c>
      <c r="K1827" s="1" t="s">
        <v>18505</v>
      </c>
      <c r="L1827" s="1" t="s">
        <v>18256</v>
      </c>
      <c r="M1827" s="1" t="s">
        <v>17687</v>
      </c>
      <c r="N1827" s="1" t="s">
        <v>18506</v>
      </c>
      <c r="O1827" s="1" t="s">
        <v>18507</v>
      </c>
      <c r="P1827" s="1" t="s">
        <v>18508</v>
      </c>
      <c r="Q1827" s="1"/>
      <c r="R1827" s="1" t="s">
        <v>6382</v>
      </c>
      <c r="S1827" s="1" t="s">
        <v>6383</v>
      </c>
      <c r="T1827">
        <v>48712</v>
      </c>
      <c r="U1827">
        <v>15</v>
      </c>
    </row>
    <row r="1828" spans="1:21" x14ac:dyDescent="0.3">
      <c r="A1828">
        <v>1937</v>
      </c>
      <c r="B1828" s="1" t="s">
        <v>18509</v>
      </c>
      <c r="C1828" s="1" t="s">
        <v>6327</v>
      </c>
      <c r="D1828" s="2">
        <v>29307</v>
      </c>
      <c r="E1828">
        <v>27</v>
      </c>
      <c r="F1828">
        <v>3</v>
      </c>
      <c r="G1828">
        <v>1980</v>
      </c>
      <c r="H1828">
        <v>39</v>
      </c>
      <c r="I1828" s="21">
        <f>AVERAGE(completedclient[age])</f>
        <v>45.892717452039484</v>
      </c>
      <c r="J1828" s="1" t="s">
        <v>18510</v>
      </c>
      <c r="K1828" s="1" t="s">
        <v>18511</v>
      </c>
      <c r="L1828" s="1" t="s">
        <v>8320</v>
      </c>
      <c r="M1828" s="1" t="s">
        <v>18512</v>
      </c>
      <c r="N1828" s="1" t="s">
        <v>18513</v>
      </c>
      <c r="O1828" s="1" t="s">
        <v>18514</v>
      </c>
      <c r="P1828" s="1" t="s">
        <v>18515</v>
      </c>
      <c r="Q1828" s="1"/>
      <c r="R1828" s="1" t="s">
        <v>6382</v>
      </c>
      <c r="S1828" s="1" t="s">
        <v>6383</v>
      </c>
      <c r="T1828">
        <v>40396</v>
      </c>
      <c r="U1828">
        <v>15</v>
      </c>
    </row>
    <row r="1829" spans="1:21" x14ac:dyDescent="0.3">
      <c r="A1829">
        <v>1938</v>
      </c>
      <c r="B1829" s="1" t="s">
        <v>18516</v>
      </c>
      <c r="C1829" s="1" t="s">
        <v>6315</v>
      </c>
      <c r="D1829" s="2">
        <v>21823</v>
      </c>
      <c r="E1829">
        <v>30</v>
      </c>
      <c r="F1829">
        <v>9</v>
      </c>
      <c r="G1829">
        <v>1959</v>
      </c>
      <c r="H1829">
        <v>60</v>
      </c>
      <c r="I1829" s="21">
        <f>AVERAGE(completedclient[age])</f>
        <v>45.892717452039484</v>
      </c>
      <c r="J1829" s="1" t="s">
        <v>18517</v>
      </c>
      <c r="K1829" s="1" t="s">
        <v>6688</v>
      </c>
      <c r="L1829" s="1" t="s">
        <v>18262</v>
      </c>
      <c r="M1829" s="1" t="s">
        <v>17694</v>
      </c>
      <c r="N1829" s="1" t="s">
        <v>18518</v>
      </c>
      <c r="O1829" s="1" t="s">
        <v>18519</v>
      </c>
      <c r="P1829" s="1" t="s">
        <v>18520</v>
      </c>
      <c r="Q1829" s="1"/>
      <c r="R1829" s="1" t="s">
        <v>6411</v>
      </c>
      <c r="S1829" s="1" t="s">
        <v>6393</v>
      </c>
      <c r="T1829">
        <v>2742</v>
      </c>
      <c r="U1829">
        <v>57</v>
      </c>
    </row>
    <row r="1830" spans="1:21" x14ac:dyDescent="0.3">
      <c r="A1830">
        <v>1939</v>
      </c>
      <c r="B1830" s="1" t="s">
        <v>18521</v>
      </c>
      <c r="C1830" s="1" t="s">
        <v>6327</v>
      </c>
      <c r="D1830" s="2">
        <v>16663</v>
      </c>
      <c r="E1830">
        <v>14</v>
      </c>
      <c r="F1830">
        <v>8</v>
      </c>
      <c r="G1830">
        <v>1945</v>
      </c>
      <c r="H1830">
        <v>74</v>
      </c>
      <c r="I1830" s="21">
        <f>AVERAGE(completedclient[age])</f>
        <v>45.892717452039484</v>
      </c>
      <c r="J1830" s="1" t="s">
        <v>18522</v>
      </c>
      <c r="K1830" s="1" t="s">
        <v>15072</v>
      </c>
      <c r="L1830" s="1" t="s">
        <v>8334</v>
      </c>
      <c r="M1830" s="1" t="s">
        <v>18523</v>
      </c>
      <c r="N1830" s="1" t="s">
        <v>18524</v>
      </c>
      <c r="O1830" s="1" t="s">
        <v>18525</v>
      </c>
      <c r="P1830" s="1" t="s">
        <v>18526</v>
      </c>
      <c r="Q1830" s="1"/>
      <c r="R1830" s="1" t="s">
        <v>6335</v>
      </c>
      <c r="S1830" s="1" t="s">
        <v>6336</v>
      </c>
      <c r="T1830">
        <v>10128</v>
      </c>
      <c r="U1830">
        <v>1</v>
      </c>
    </row>
    <row r="1831" spans="1:21" x14ac:dyDescent="0.3">
      <c r="A1831">
        <v>1940</v>
      </c>
      <c r="B1831" s="1" t="s">
        <v>18527</v>
      </c>
      <c r="C1831" s="1" t="s">
        <v>6315</v>
      </c>
      <c r="D1831" s="2">
        <v>15728</v>
      </c>
      <c r="E1831">
        <v>22</v>
      </c>
      <c r="F1831">
        <v>1</v>
      </c>
      <c r="G1831">
        <v>1943</v>
      </c>
      <c r="H1831">
        <v>77</v>
      </c>
      <c r="I1831" s="21">
        <f>AVERAGE(completedclient[age])</f>
        <v>45.892717452039484</v>
      </c>
      <c r="J1831" s="1" t="s">
        <v>18528</v>
      </c>
      <c r="K1831" s="1" t="s">
        <v>18529</v>
      </c>
      <c r="L1831" s="1" t="s">
        <v>18268</v>
      </c>
      <c r="M1831" s="1" t="s">
        <v>17706</v>
      </c>
      <c r="N1831" s="1" t="s">
        <v>18530</v>
      </c>
      <c r="O1831" s="1" t="s">
        <v>18531</v>
      </c>
      <c r="P1831" s="1" t="s">
        <v>18532</v>
      </c>
      <c r="Q1831" s="1"/>
      <c r="R1831" s="1" t="s">
        <v>6335</v>
      </c>
      <c r="S1831" s="1" t="s">
        <v>6336</v>
      </c>
      <c r="T1831">
        <v>10261</v>
      </c>
      <c r="U1831">
        <v>1</v>
      </c>
    </row>
    <row r="1832" spans="1:21" x14ac:dyDescent="0.3">
      <c r="A1832">
        <v>1941</v>
      </c>
      <c r="B1832" s="1" t="s">
        <v>18533</v>
      </c>
      <c r="C1832" s="1" t="s">
        <v>6315</v>
      </c>
      <c r="D1832" s="2">
        <v>15169</v>
      </c>
      <c r="E1832">
        <v>12</v>
      </c>
      <c r="F1832">
        <v>7</v>
      </c>
      <c r="G1832">
        <v>1941</v>
      </c>
      <c r="H1832">
        <v>78</v>
      </c>
      <c r="I1832" s="21">
        <f>AVERAGE(completedclient[age])</f>
        <v>45.892717452039484</v>
      </c>
      <c r="J1832" s="1" t="s">
        <v>18534</v>
      </c>
      <c r="K1832" s="1" t="s">
        <v>8524</v>
      </c>
      <c r="L1832" s="1" t="s">
        <v>18281</v>
      </c>
      <c r="M1832" s="1" t="s">
        <v>17725</v>
      </c>
      <c r="N1832" s="1" t="s">
        <v>18535</v>
      </c>
      <c r="O1832" s="1" t="s">
        <v>18536</v>
      </c>
      <c r="P1832" s="1" t="s">
        <v>18537</v>
      </c>
      <c r="Q1832" s="1"/>
      <c r="R1832" s="1" t="s">
        <v>7599</v>
      </c>
      <c r="S1832" s="1" t="s">
        <v>7600</v>
      </c>
      <c r="T1832">
        <v>45228</v>
      </c>
      <c r="U1832">
        <v>10</v>
      </c>
    </row>
    <row r="1833" spans="1:21" x14ac:dyDescent="0.3">
      <c r="A1833">
        <v>1942</v>
      </c>
      <c r="B1833" s="1" t="s">
        <v>18538</v>
      </c>
      <c r="C1833" s="1" t="s">
        <v>6327</v>
      </c>
      <c r="D1833" s="2">
        <v>12914</v>
      </c>
      <c r="E1833">
        <v>10</v>
      </c>
      <c r="F1833">
        <v>5</v>
      </c>
      <c r="G1833">
        <v>1935</v>
      </c>
      <c r="H1833">
        <v>84</v>
      </c>
      <c r="I1833" s="21">
        <f>AVERAGE(completedclient[age])</f>
        <v>45.892717452039484</v>
      </c>
      <c r="J1833" s="1" t="s">
        <v>18539</v>
      </c>
      <c r="K1833" s="1" t="s">
        <v>18540</v>
      </c>
      <c r="L1833" s="1" t="s">
        <v>8342</v>
      </c>
      <c r="M1833" s="1" t="s">
        <v>18541</v>
      </c>
      <c r="N1833" s="1" t="s">
        <v>18542</v>
      </c>
      <c r="O1833" s="1" t="s">
        <v>18543</v>
      </c>
      <c r="P1833" s="1" t="s">
        <v>18544</v>
      </c>
      <c r="Q1833" s="1"/>
      <c r="R1833" s="1" t="s">
        <v>7599</v>
      </c>
      <c r="S1833" s="1" t="s">
        <v>7600</v>
      </c>
      <c r="T1833">
        <v>44556</v>
      </c>
      <c r="U1833">
        <v>10</v>
      </c>
    </row>
    <row r="1834" spans="1:21" x14ac:dyDescent="0.3">
      <c r="A1834">
        <v>1943</v>
      </c>
      <c r="B1834" s="1" t="s">
        <v>18545</v>
      </c>
      <c r="C1834" s="1" t="s">
        <v>6327</v>
      </c>
      <c r="D1834" s="2">
        <v>16844</v>
      </c>
      <c r="E1834">
        <v>11</v>
      </c>
      <c r="F1834">
        <v>2</v>
      </c>
      <c r="G1834">
        <v>1946</v>
      </c>
      <c r="H1834">
        <v>73</v>
      </c>
      <c r="I1834" s="21">
        <f>AVERAGE(completedclient[age])</f>
        <v>45.892717452039484</v>
      </c>
      <c r="J1834" s="1" t="s">
        <v>18546</v>
      </c>
      <c r="K1834" s="1" t="s">
        <v>7605</v>
      </c>
      <c r="L1834" s="1" t="s">
        <v>8350</v>
      </c>
      <c r="M1834" s="1" t="s">
        <v>18547</v>
      </c>
      <c r="N1834" s="1" t="s">
        <v>18548</v>
      </c>
      <c r="O1834" s="1" t="s">
        <v>18549</v>
      </c>
      <c r="P1834" s="1" t="s">
        <v>18550</v>
      </c>
      <c r="Q1834" s="1"/>
      <c r="R1834" s="1" t="s">
        <v>6492</v>
      </c>
      <c r="S1834" s="1" t="s">
        <v>6743</v>
      </c>
      <c r="T1834">
        <v>49530</v>
      </c>
      <c r="U1834">
        <v>39</v>
      </c>
    </row>
    <row r="1835" spans="1:21" x14ac:dyDescent="0.3">
      <c r="A1835">
        <v>1944</v>
      </c>
      <c r="B1835" s="1" t="s">
        <v>18551</v>
      </c>
      <c r="C1835" s="1" t="s">
        <v>6315</v>
      </c>
      <c r="D1835" s="2">
        <v>28147</v>
      </c>
      <c r="E1835">
        <v>22</v>
      </c>
      <c r="F1835">
        <v>1</v>
      </c>
      <c r="G1835">
        <v>1977</v>
      </c>
      <c r="H1835">
        <v>43</v>
      </c>
      <c r="I1835" s="21">
        <f>AVERAGE(completedclient[age])</f>
        <v>45.892717452039484</v>
      </c>
      <c r="J1835" s="1" t="s">
        <v>18552</v>
      </c>
      <c r="K1835" s="1" t="s">
        <v>18553</v>
      </c>
      <c r="L1835" s="1" t="s">
        <v>18308</v>
      </c>
      <c r="M1835" s="1" t="s">
        <v>17732</v>
      </c>
      <c r="N1835" s="1" t="s">
        <v>18554</v>
      </c>
      <c r="O1835" s="1" t="s">
        <v>18555</v>
      </c>
      <c r="P1835" s="1" t="s">
        <v>18556</v>
      </c>
      <c r="Q1835" s="1"/>
      <c r="R1835" s="1" t="s">
        <v>7123</v>
      </c>
      <c r="S1835" s="1" t="s">
        <v>7124</v>
      </c>
      <c r="T1835">
        <v>49611</v>
      </c>
      <c r="U1835">
        <v>31</v>
      </c>
    </row>
    <row r="1836" spans="1:21" x14ac:dyDescent="0.3">
      <c r="A1836">
        <v>1945</v>
      </c>
      <c r="B1836" s="1" t="s">
        <v>18557</v>
      </c>
      <c r="C1836" s="1" t="s">
        <v>6327</v>
      </c>
      <c r="D1836" s="2">
        <v>27183</v>
      </c>
      <c r="E1836">
        <v>3</v>
      </c>
      <c r="F1836">
        <v>6</v>
      </c>
      <c r="G1836">
        <v>1974</v>
      </c>
      <c r="H1836">
        <v>45</v>
      </c>
      <c r="I1836" s="21">
        <f>AVERAGE(completedclient[age])</f>
        <v>45.892717452039484</v>
      </c>
      <c r="J1836" s="1" t="s">
        <v>18558</v>
      </c>
      <c r="K1836" s="1" t="s">
        <v>18559</v>
      </c>
      <c r="L1836" s="1" t="s">
        <v>8358</v>
      </c>
      <c r="M1836" s="1" t="s">
        <v>18560</v>
      </c>
      <c r="N1836" s="1" t="s">
        <v>18561</v>
      </c>
      <c r="O1836" s="1" t="s">
        <v>18562</v>
      </c>
      <c r="P1836" s="1" t="s">
        <v>18563</v>
      </c>
      <c r="Q1836" s="1"/>
      <c r="R1836" s="1" t="s">
        <v>6438</v>
      </c>
      <c r="S1836" s="1" t="s">
        <v>6439</v>
      </c>
      <c r="T1836">
        <v>41292</v>
      </c>
      <c r="U1836">
        <v>54</v>
      </c>
    </row>
    <row r="1837" spans="1:21" x14ac:dyDescent="0.3">
      <c r="A1837">
        <v>1946</v>
      </c>
      <c r="B1837" s="1" t="s">
        <v>18564</v>
      </c>
      <c r="C1837" s="1" t="s">
        <v>6327</v>
      </c>
      <c r="D1837" s="2">
        <v>20289</v>
      </c>
      <c r="E1837">
        <v>19</v>
      </c>
      <c r="F1837">
        <v>7</v>
      </c>
      <c r="G1837">
        <v>1955</v>
      </c>
      <c r="H1837">
        <v>64</v>
      </c>
      <c r="I1837" s="21">
        <f>AVERAGE(completedclient[age])</f>
        <v>45.892717452039484</v>
      </c>
      <c r="J1837" s="1" t="s">
        <v>18565</v>
      </c>
      <c r="K1837" s="1" t="s">
        <v>18566</v>
      </c>
      <c r="L1837" s="1" t="s">
        <v>8377</v>
      </c>
      <c r="M1837" s="1" t="s">
        <v>10388</v>
      </c>
      <c r="N1837" s="1" t="s">
        <v>18567</v>
      </c>
      <c r="O1837" s="1" t="s">
        <v>18568</v>
      </c>
      <c r="P1837" s="1" t="s">
        <v>18569</v>
      </c>
      <c r="Q1837" s="1"/>
      <c r="R1837" s="1" t="s">
        <v>6735</v>
      </c>
      <c r="S1837" s="1" t="s">
        <v>6736</v>
      </c>
      <c r="T1837">
        <v>40631</v>
      </c>
      <c r="U1837">
        <v>72</v>
      </c>
    </row>
    <row r="1838" spans="1:21" x14ac:dyDescent="0.3">
      <c r="A1838">
        <v>1947</v>
      </c>
      <c r="B1838" s="1" t="s">
        <v>18570</v>
      </c>
      <c r="C1838" s="1" t="s">
        <v>6327</v>
      </c>
      <c r="D1838" s="2">
        <v>36930</v>
      </c>
      <c r="E1838">
        <v>8</v>
      </c>
      <c r="F1838">
        <v>2</v>
      </c>
      <c r="G1838">
        <v>2001</v>
      </c>
      <c r="H1838">
        <v>18</v>
      </c>
      <c r="I1838" s="21">
        <f>AVERAGE(completedclient[age])</f>
        <v>45.892717452039484</v>
      </c>
      <c r="J1838" s="1" t="s">
        <v>18571</v>
      </c>
      <c r="K1838" s="1" t="s">
        <v>18572</v>
      </c>
      <c r="L1838" s="1" t="s">
        <v>8385</v>
      </c>
      <c r="M1838" s="1" t="s">
        <v>18573</v>
      </c>
      <c r="N1838" s="1" t="s">
        <v>18574</v>
      </c>
      <c r="O1838" s="1" t="s">
        <v>18575</v>
      </c>
      <c r="P1838" s="1" t="s">
        <v>18576</v>
      </c>
      <c r="Q1838" s="1"/>
      <c r="R1838" s="1" t="s">
        <v>9441</v>
      </c>
      <c r="S1838" s="1" t="s">
        <v>9442</v>
      </c>
      <c r="T1838">
        <v>45944</v>
      </c>
      <c r="U1838">
        <v>23</v>
      </c>
    </row>
    <row r="1839" spans="1:21" x14ac:dyDescent="0.3">
      <c r="A1839">
        <v>1948</v>
      </c>
      <c r="B1839" s="1" t="s">
        <v>18577</v>
      </c>
      <c r="C1839" s="1" t="s">
        <v>6315</v>
      </c>
      <c r="D1839" s="2">
        <v>21600</v>
      </c>
      <c r="E1839">
        <v>19</v>
      </c>
      <c r="F1839">
        <v>2</v>
      </c>
      <c r="G1839">
        <v>1959</v>
      </c>
      <c r="H1839">
        <v>60</v>
      </c>
      <c r="I1839" s="21">
        <f>AVERAGE(completedclient[age])</f>
        <v>45.892717452039484</v>
      </c>
      <c r="J1839" s="1" t="s">
        <v>18578</v>
      </c>
      <c r="K1839" s="1" t="s">
        <v>18579</v>
      </c>
      <c r="L1839" s="1" t="s">
        <v>18314</v>
      </c>
      <c r="M1839" s="1" t="s">
        <v>17745</v>
      </c>
      <c r="N1839" s="1" t="s">
        <v>18580</v>
      </c>
      <c r="O1839" s="1" t="s">
        <v>18581</v>
      </c>
      <c r="P1839" s="1" t="s">
        <v>18582</v>
      </c>
      <c r="Q1839" s="1"/>
      <c r="R1839" s="1" t="s">
        <v>7880</v>
      </c>
      <c r="S1839" s="1" t="s">
        <v>6393</v>
      </c>
      <c r="T1839">
        <v>2145</v>
      </c>
      <c r="U1839">
        <v>71</v>
      </c>
    </row>
    <row r="1840" spans="1:21" x14ac:dyDescent="0.3">
      <c r="A1840">
        <v>1949</v>
      </c>
      <c r="B1840" s="1" t="s">
        <v>18583</v>
      </c>
      <c r="C1840" s="1" t="s">
        <v>6327</v>
      </c>
      <c r="D1840" s="2">
        <v>22820</v>
      </c>
      <c r="E1840">
        <v>23</v>
      </c>
      <c r="F1840">
        <v>6</v>
      </c>
      <c r="G1840">
        <v>1962</v>
      </c>
      <c r="H1840">
        <v>57</v>
      </c>
      <c r="I1840" s="21">
        <f>AVERAGE(completedclient[age])</f>
        <v>45.892717452039484</v>
      </c>
      <c r="J1840" s="1" t="s">
        <v>18584</v>
      </c>
      <c r="K1840" s="1" t="s">
        <v>18585</v>
      </c>
      <c r="L1840" s="1" t="s">
        <v>8394</v>
      </c>
      <c r="M1840" s="1" t="s">
        <v>9921</v>
      </c>
      <c r="N1840" s="1" t="s">
        <v>18586</v>
      </c>
      <c r="O1840" s="1" t="s">
        <v>18587</v>
      </c>
      <c r="P1840" s="1" t="s">
        <v>18588</v>
      </c>
      <c r="Q1840" s="1"/>
      <c r="R1840" s="1" t="s">
        <v>7880</v>
      </c>
      <c r="S1840" s="1" t="s">
        <v>6393</v>
      </c>
      <c r="T1840">
        <v>2145</v>
      </c>
      <c r="U1840">
        <v>71</v>
      </c>
    </row>
    <row r="1841" spans="1:21" x14ac:dyDescent="0.3">
      <c r="A1841">
        <v>1950</v>
      </c>
      <c r="B1841" s="1" t="s">
        <v>18589</v>
      </c>
      <c r="C1841" s="1" t="s">
        <v>6327</v>
      </c>
      <c r="D1841" s="2">
        <v>18085</v>
      </c>
      <c r="E1841">
        <v>6</v>
      </c>
      <c r="F1841">
        <v>7</v>
      </c>
      <c r="G1841">
        <v>1949</v>
      </c>
      <c r="H1841">
        <v>70</v>
      </c>
      <c r="I1841" s="21">
        <f>AVERAGE(completedclient[age])</f>
        <v>45.892717452039484</v>
      </c>
      <c r="J1841" s="1" t="s">
        <v>18590</v>
      </c>
      <c r="K1841" s="1" t="s">
        <v>11182</v>
      </c>
      <c r="L1841" s="1" t="s">
        <v>8402</v>
      </c>
      <c r="M1841" s="1" t="s">
        <v>18591</v>
      </c>
      <c r="N1841" s="1" t="s">
        <v>18592</v>
      </c>
      <c r="O1841" s="1" t="s">
        <v>18593</v>
      </c>
      <c r="P1841" s="1" t="s">
        <v>18594</v>
      </c>
      <c r="Q1841" s="1"/>
      <c r="R1841" s="1" t="s">
        <v>7069</v>
      </c>
      <c r="S1841" s="1" t="s">
        <v>7070</v>
      </c>
      <c r="T1841">
        <v>40885</v>
      </c>
      <c r="U1841">
        <v>26</v>
      </c>
    </row>
    <row r="1842" spans="1:21" x14ac:dyDescent="0.3">
      <c r="A1842">
        <v>1951</v>
      </c>
      <c r="B1842" s="1" t="s">
        <v>18595</v>
      </c>
      <c r="C1842" s="1" t="s">
        <v>6327</v>
      </c>
      <c r="D1842" s="2">
        <v>33357</v>
      </c>
      <c r="E1842">
        <v>29</v>
      </c>
      <c r="F1842">
        <v>4</v>
      </c>
      <c r="G1842">
        <v>1991</v>
      </c>
      <c r="H1842">
        <v>28</v>
      </c>
      <c r="I1842" s="21">
        <f>AVERAGE(completedclient[age])</f>
        <v>45.892717452039484</v>
      </c>
      <c r="J1842" s="1" t="s">
        <v>18596</v>
      </c>
      <c r="K1842" s="1" t="s">
        <v>18597</v>
      </c>
      <c r="L1842" s="1" t="s">
        <v>8415</v>
      </c>
      <c r="M1842" s="1" t="s">
        <v>18598</v>
      </c>
      <c r="N1842" s="1" t="s">
        <v>18599</v>
      </c>
      <c r="O1842" s="1" t="s">
        <v>18600</v>
      </c>
      <c r="P1842" s="1" t="s">
        <v>18601</v>
      </c>
      <c r="Q1842" s="1"/>
      <c r="R1842" s="1" t="s">
        <v>7227</v>
      </c>
      <c r="S1842" s="1" t="s">
        <v>7228</v>
      </c>
      <c r="T1842">
        <v>46499</v>
      </c>
      <c r="U1842">
        <v>41</v>
      </c>
    </row>
    <row r="1843" spans="1:21" x14ac:dyDescent="0.3">
      <c r="A1843">
        <v>1952</v>
      </c>
      <c r="B1843" s="1" t="s">
        <v>18602</v>
      </c>
      <c r="C1843" s="1" t="s">
        <v>6315</v>
      </c>
      <c r="D1843" s="2">
        <v>33306</v>
      </c>
      <c r="E1843">
        <v>9</v>
      </c>
      <c r="F1843">
        <v>3</v>
      </c>
      <c r="G1843">
        <v>1991</v>
      </c>
      <c r="H1843">
        <v>28</v>
      </c>
      <c r="I1843" s="21">
        <f>AVERAGE(completedclient[age])</f>
        <v>45.892717452039484</v>
      </c>
      <c r="J1843" s="1" t="s">
        <v>18603</v>
      </c>
      <c r="K1843" s="1" t="s">
        <v>18604</v>
      </c>
      <c r="L1843" s="1" t="s">
        <v>18327</v>
      </c>
      <c r="M1843" s="1" t="s">
        <v>17752</v>
      </c>
      <c r="N1843" s="1" t="s">
        <v>18605</v>
      </c>
      <c r="O1843" s="1" t="s">
        <v>18606</v>
      </c>
      <c r="P1843" s="1" t="s">
        <v>18607</v>
      </c>
      <c r="Q1843" s="1"/>
      <c r="R1843" s="1" t="s">
        <v>6610</v>
      </c>
      <c r="S1843" s="1" t="s">
        <v>6611</v>
      </c>
      <c r="T1843">
        <v>41592</v>
      </c>
      <c r="U1843">
        <v>52</v>
      </c>
    </row>
    <row r="1844" spans="1:21" x14ac:dyDescent="0.3">
      <c r="A1844">
        <v>1953</v>
      </c>
      <c r="B1844" s="1" t="s">
        <v>18608</v>
      </c>
      <c r="C1844" s="1" t="s">
        <v>6327</v>
      </c>
      <c r="D1844" s="2">
        <v>31312</v>
      </c>
      <c r="E1844">
        <v>22</v>
      </c>
      <c r="F1844">
        <v>9</v>
      </c>
      <c r="G1844">
        <v>1985</v>
      </c>
      <c r="H1844">
        <v>34</v>
      </c>
      <c r="I1844" s="21">
        <f>AVERAGE(completedclient[age])</f>
        <v>45.892717452039484</v>
      </c>
      <c r="J1844" s="1" t="s">
        <v>18609</v>
      </c>
      <c r="K1844" s="1" t="s">
        <v>18610</v>
      </c>
      <c r="L1844" s="1" t="s">
        <v>8429</v>
      </c>
      <c r="M1844" s="1" t="s">
        <v>18611</v>
      </c>
      <c r="N1844" s="1" t="s">
        <v>18612</v>
      </c>
      <c r="O1844" s="1" t="s">
        <v>18613</v>
      </c>
      <c r="P1844" s="1" t="s">
        <v>18614</v>
      </c>
      <c r="Q1844" s="1"/>
      <c r="R1844" s="1" t="s">
        <v>6610</v>
      </c>
      <c r="S1844" s="1" t="s">
        <v>6611</v>
      </c>
      <c r="T1844">
        <v>46112</v>
      </c>
      <c r="U1844">
        <v>52</v>
      </c>
    </row>
    <row r="1845" spans="1:21" x14ac:dyDescent="0.3">
      <c r="A1845">
        <v>1954</v>
      </c>
      <c r="B1845" s="1" t="s">
        <v>18615</v>
      </c>
      <c r="C1845" s="1" t="s">
        <v>6327</v>
      </c>
      <c r="D1845" s="2">
        <v>26508</v>
      </c>
      <c r="E1845">
        <v>28</v>
      </c>
      <c r="F1845">
        <v>7</v>
      </c>
      <c r="G1845">
        <v>1972</v>
      </c>
      <c r="H1845">
        <v>47</v>
      </c>
      <c r="I1845" s="21">
        <f>AVERAGE(completedclient[age])</f>
        <v>45.892717452039484</v>
      </c>
      <c r="J1845" s="1" t="s">
        <v>18616</v>
      </c>
      <c r="K1845" s="1" t="s">
        <v>18617</v>
      </c>
      <c r="L1845" s="1" t="s">
        <v>8437</v>
      </c>
      <c r="M1845" s="1" t="s">
        <v>18618</v>
      </c>
      <c r="N1845" s="1" t="s">
        <v>18619</v>
      </c>
      <c r="O1845" s="1" t="s">
        <v>18620</v>
      </c>
      <c r="P1845" s="1" t="s">
        <v>18621</v>
      </c>
      <c r="Q1845" s="1"/>
      <c r="R1845" s="1" t="s">
        <v>7996</v>
      </c>
      <c r="S1845" s="1" t="s">
        <v>6393</v>
      </c>
      <c r="T1845">
        <v>1843</v>
      </c>
      <c r="U1845">
        <v>69</v>
      </c>
    </row>
    <row r="1846" spans="1:21" x14ac:dyDescent="0.3">
      <c r="A1846">
        <v>1955</v>
      </c>
      <c r="B1846" s="1" t="s">
        <v>18622</v>
      </c>
      <c r="C1846" s="1" t="s">
        <v>6315</v>
      </c>
      <c r="D1846" s="2">
        <v>33539</v>
      </c>
      <c r="E1846">
        <v>28</v>
      </c>
      <c r="F1846">
        <v>10</v>
      </c>
      <c r="G1846">
        <v>1991</v>
      </c>
      <c r="H1846">
        <v>28</v>
      </c>
      <c r="I1846" s="21">
        <f>AVERAGE(completedclient[age])</f>
        <v>45.892717452039484</v>
      </c>
      <c r="J1846" s="1" t="s">
        <v>18623</v>
      </c>
      <c r="K1846" s="1" t="s">
        <v>9603</v>
      </c>
      <c r="L1846" s="1" t="s">
        <v>9751</v>
      </c>
      <c r="M1846" s="1" t="s">
        <v>17759</v>
      </c>
      <c r="N1846" s="1" t="s">
        <v>18624</v>
      </c>
      <c r="O1846" s="1" t="s">
        <v>18625</v>
      </c>
      <c r="P1846" s="1" t="s">
        <v>18626</v>
      </c>
      <c r="Q1846" s="1"/>
      <c r="R1846" s="1" t="s">
        <v>7856</v>
      </c>
      <c r="S1846" s="1" t="s">
        <v>6601</v>
      </c>
      <c r="T1846">
        <v>40635</v>
      </c>
      <c r="U1846">
        <v>66</v>
      </c>
    </row>
    <row r="1847" spans="1:21" x14ac:dyDescent="0.3">
      <c r="A1847">
        <v>1956</v>
      </c>
      <c r="B1847" s="1" t="s">
        <v>18627</v>
      </c>
      <c r="C1847" s="1" t="s">
        <v>6315</v>
      </c>
      <c r="D1847" s="2">
        <v>16627</v>
      </c>
      <c r="E1847">
        <v>9</v>
      </c>
      <c r="F1847">
        <v>7</v>
      </c>
      <c r="G1847">
        <v>1945</v>
      </c>
      <c r="H1847">
        <v>74</v>
      </c>
      <c r="I1847" s="21">
        <f>AVERAGE(completedclient[age])</f>
        <v>45.892717452039484</v>
      </c>
      <c r="J1847" s="1" t="s">
        <v>18628</v>
      </c>
      <c r="K1847" s="1" t="s">
        <v>18629</v>
      </c>
      <c r="L1847" s="1" t="s">
        <v>18351</v>
      </c>
      <c r="M1847" s="1" t="s">
        <v>17772</v>
      </c>
      <c r="N1847" s="1" t="s">
        <v>18630</v>
      </c>
      <c r="O1847" s="1" t="s">
        <v>18631</v>
      </c>
      <c r="P1847" s="1" t="s">
        <v>18632</v>
      </c>
      <c r="Q1847" s="1"/>
      <c r="R1847" s="1" t="s">
        <v>6335</v>
      </c>
      <c r="S1847" s="1" t="s">
        <v>6336</v>
      </c>
      <c r="T1847">
        <v>10151</v>
      </c>
      <c r="U1847">
        <v>1</v>
      </c>
    </row>
    <row r="1848" spans="1:21" x14ac:dyDescent="0.3">
      <c r="A1848">
        <v>1957</v>
      </c>
      <c r="B1848" s="1" t="s">
        <v>18633</v>
      </c>
      <c r="C1848" s="1" t="s">
        <v>6327</v>
      </c>
      <c r="D1848" s="2">
        <v>33667</v>
      </c>
      <c r="E1848">
        <v>4</v>
      </c>
      <c r="F1848">
        <v>3</v>
      </c>
      <c r="G1848">
        <v>1992</v>
      </c>
      <c r="H1848">
        <v>27</v>
      </c>
      <c r="I1848" s="21">
        <f>AVERAGE(completedclient[age])</f>
        <v>45.892717452039484</v>
      </c>
      <c r="J1848" s="1" t="s">
        <v>18634</v>
      </c>
      <c r="K1848" s="1" t="s">
        <v>18635</v>
      </c>
      <c r="L1848" s="1" t="s">
        <v>8446</v>
      </c>
      <c r="M1848" s="1" t="s">
        <v>18636</v>
      </c>
      <c r="N1848" s="1" t="s">
        <v>18637</v>
      </c>
      <c r="O1848" s="1" t="s">
        <v>18638</v>
      </c>
      <c r="P1848" s="1" t="s">
        <v>18639</v>
      </c>
      <c r="Q1848" s="1"/>
      <c r="R1848" s="1" t="s">
        <v>7021</v>
      </c>
      <c r="S1848" s="1" t="s">
        <v>6611</v>
      </c>
      <c r="T1848">
        <v>41427</v>
      </c>
      <c r="U1848">
        <v>63</v>
      </c>
    </row>
    <row r="1849" spans="1:21" x14ac:dyDescent="0.3">
      <c r="A1849">
        <v>1958</v>
      </c>
      <c r="B1849" s="1" t="s">
        <v>18640</v>
      </c>
      <c r="C1849" s="1" t="s">
        <v>6315</v>
      </c>
      <c r="D1849" s="2">
        <v>35755</v>
      </c>
      <c r="E1849">
        <v>21</v>
      </c>
      <c r="F1849">
        <v>11</v>
      </c>
      <c r="G1849">
        <v>1997</v>
      </c>
      <c r="H1849">
        <v>22</v>
      </c>
      <c r="I1849" s="21">
        <f>AVERAGE(completedclient[age])</f>
        <v>45.892717452039484</v>
      </c>
      <c r="J1849" s="1" t="s">
        <v>18641</v>
      </c>
      <c r="K1849" s="1" t="s">
        <v>18642</v>
      </c>
      <c r="L1849" s="1" t="s">
        <v>7768</v>
      </c>
      <c r="M1849" s="1" t="s">
        <v>17778</v>
      </c>
      <c r="N1849" s="1" t="s">
        <v>18643</v>
      </c>
      <c r="O1849" s="1" t="s">
        <v>18644</v>
      </c>
      <c r="P1849" s="1" t="s">
        <v>18645</v>
      </c>
      <c r="Q1849" s="1"/>
      <c r="R1849" s="1" t="s">
        <v>7021</v>
      </c>
      <c r="S1849" s="1" t="s">
        <v>6611</v>
      </c>
      <c r="T1849">
        <v>41012</v>
      </c>
      <c r="U1849">
        <v>63</v>
      </c>
    </row>
    <row r="1850" spans="1:21" x14ac:dyDescent="0.3">
      <c r="A1850">
        <v>1959</v>
      </c>
      <c r="B1850" s="1" t="s">
        <v>18646</v>
      </c>
      <c r="C1850" s="1" t="s">
        <v>6327</v>
      </c>
      <c r="D1850" s="2">
        <v>14971</v>
      </c>
      <c r="E1850">
        <v>26</v>
      </c>
      <c r="F1850">
        <v>12</v>
      </c>
      <c r="G1850">
        <v>1940</v>
      </c>
      <c r="H1850">
        <v>79</v>
      </c>
      <c r="I1850" s="21">
        <f>AVERAGE(completedclient[age])</f>
        <v>45.892717452039484</v>
      </c>
      <c r="J1850" s="1" t="s">
        <v>18647</v>
      </c>
      <c r="K1850" s="1" t="s">
        <v>18648</v>
      </c>
      <c r="L1850" s="1" t="s">
        <v>8460</v>
      </c>
      <c r="M1850" s="1" t="s">
        <v>18649</v>
      </c>
      <c r="N1850" s="1" t="s">
        <v>18650</v>
      </c>
      <c r="O1850" s="1" t="s">
        <v>18651</v>
      </c>
      <c r="P1850" s="1" t="s">
        <v>18652</v>
      </c>
      <c r="Q1850" s="1"/>
      <c r="R1850" s="1" t="s">
        <v>6335</v>
      </c>
      <c r="S1850" s="1" t="s">
        <v>6336</v>
      </c>
      <c r="T1850">
        <v>10003</v>
      </c>
      <c r="U1850">
        <v>1</v>
      </c>
    </row>
    <row r="1851" spans="1:21" x14ac:dyDescent="0.3">
      <c r="A1851">
        <v>1960</v>
      </c>
      <c r="B1851" s="1" t="s">
        <v>18653</v>
      </c>
      <c r="C1851" s="1" t="s">
        <v>6327</v>
      </c>
      <c r="D1851" s="2">
        <v>24342</v>
      </c>
      <c r="E1851">
        <v>23</v>
      </c>
      <c r="F1851">
        <v>8</v>
      </c>
      <c r="G1851">
        <v>1966</v>
      </c>
      <c r="H1851">
        <v>53</v>
      </c>
      <c r="I1851" s="21">
        <f>AVERAGE(completedclient[age])</f>
        <v>45.892717452039484</v>
      </c>
      <c r="J1851" s="1" t="s">
        <v>18654</v>
      </c>
      <c r="K1851" s="1" t="s">
        <v>18655</v>
      </c>
      <c r="L1851" s="1" t="s">
        <v>8480</v>
      </c>
      <c r="M1851" s="1" t="s">
        <v>18656</v>
      </c>
      <c r="N1851" s="1" t="s">
        <v>18657</v>
      </c>
      <c r="O1851" s="1" t="s">
        <v>18658</v>
      </c>
      <c r="P1851" s="1" t="s">
        <v>18659</v>
      </c>
      <c r="Q1851" s="1"/>
      <c r="R1851" s="1" t="s">
        <v>6665</v>
      </c>
      <c r="S1851" s="1" t="s">
        <v>6666</v>
      </c>
      <c r="T1851">
        <v>44544</v>
      </c>
      <c r="U1851">
        <v>22</v>
      </c>
    </row>
    <row r="1852" spans="1:21" x14ac:dyDescent="0.3">
      <c r="A1852">
        <v>1961</v>
      </c>
      <c r="B1852" s="1" t="s">
        <v>18660</v>
      </c>
      <c r="C1852" s="1" t="s">
        <v>6315</v>
      </c>
      <c r="D1852" s="2">
        <v>14766</v>
      </c>
      <c r="E1852">
        <v>4</v>
      </c>
      <c r="F1852">
        <v>6</v>
      </c>
      <c r="G1852">
        <v>1940</v>
      </c>
      <c r="H1852">
        <v>79</v>
      </c>
      <c r="I1852" s="21">
        <f>AVERAGE(completedclient[age])</f>
        <v>45.892717452039484</v>
      </c>
      <c r="J1852" s="1" t="s">
        <v>18661</v>
      </c>
      <c r="K1852" s="1" t="s">
        <v>18662</v>
      </c>
      <c r="L1852" s="1" t="s">
        <v>18382</v>
      </c>
      <c r="M1852" s="1" t="s">
        <v>17790</v>
      </c>
      <c r="N1852" s="1" t="s">
        <v>18663</v>
      </c>
      <c r="O1852" s="1" t="s">
        <v>18664</v>
      </c>
      <c r="P1852" s="1" t="s">
        <v>18665</v>
      </c>
      <c r="Q1852" s="1"/>
      <c r="R1852" s="1" t="s">
        <v>7123</v>
      </c>
      <c r="S1852" s="1" t="s">
        <v>7124</v>
      </c>
      <c r="T1852">
        <v>45519</v>
      </c>
      <c r="U1852">
        <v>31</v>
      </c>
    </row>
    <row r="1853" spans="1:21" x14ac:dyDescent="0.3">
      <c r="A1853">
        <v>1962</v>
      </c>
      <c r="B1853" s="1" t="s">
        <v>18666</v>
      </c>
      <c r="C1853" s="1" t="s">
        <v>6327</v>
      </c>
      <c r="D1853" s="2">
        <v>25890</v>
      </c>
      <c r="E1853">
        <v>18</v>
      </c>
      <c r="F1853">
        <v>11</v>
      </c>
      <c r="G1853">
        <v>1970</v>
      </c>
      <c r="H1853">
        <v>49</v>
      </c>
      <c r="I1853" s="21">
        <f>AVERAGE(completedclient[age])</f>
        <v>45.892717452039484</v>
      </c>
      <c r="J1853" s="1" t="s">
        <v>18667</v>
      </c>
      <c r="K1853" s="1" t="s">
        <v>18668</v>
      </c>
      <c r="L1853" s="1" t="s">
        <v>8494</v>
      </c>
      <c r="M1853" s="1" t="s">
        <v>18669</v>
      </c>
      <c r="N1853" s="1" t="s">
        <v>18670</v>
      </c>
      <c r="O1853" s="1" t="s">
        <v>18671</v>
      </c>
      <c r="P1853" s="1" t="s">
        <v>18672</v>
      </c>
      <c r="Q1853" s="1"/>
      <c r="R1853" s="1" t="s">
        <v>7318</v>
      </c>
      <c r="S1853" s="1" t="s">
        <v>7319</v>
      </c>
      <c r="T1853">
        <v>49589</v>
      </c>
      <c r="U1853">
        <v>6</v>
      </c>
    </row>
    <row r="1854" spans="1:21" x14ac:dyDescent="0.3">
      <c r="A1854">
        <v>1963</v>
      </c>
      <c r="B1854" s="1" t="s">
        <v>18673</v>
      </c>
      <c r="C1854" s="1" t="s">
        <v>6327</v>
      </c>
      <c r="D1854" s="2">
        <v>23905</v>
      </c>
      <c r="E1854">
        <v>12</v>
      </c>
      <c r="F1854">
        <v>6</v>
      </c>
      <c r="G1854">
        <v>1965</v>
      </c>
      <c r="H1854">
        <v>54</v>
      </c>
      <c r="I1854" s="21">
        <f>AVERAGE(completedclient[age])</f>
        <v>45.892717452039484</v>
      </c>
      <c r="J1854" s="1" t="s">
        <v>18674</v>
      </c>
      <c r="K1854" s="1" t="s">
        <v>8462</v>
      </c>
      <c r="L1854" s="1" t="s">
        <v>8508</v>
      </c>
      <c r="M1854" s="1" t="s">
        <v>18675</v>
      </c>
      <c r="N1854" s="1" t="s">
        <v>18676</v>
      </c>
      <c r="O1854" s="1" t="s">
        <v>18677</v>
      </c>
      <c r="P1854" s="1" t="s">
        <v>18678</v>
      </c>
      <c r="Q1854" s="1"/>
      <c r="R1854" s="1" t="s">
        <v>6692</v>
      </c>
      <c r="S1854" s="1" t="s">
        <v>6611</v>
      </c>
      <c r="T1854">
        <v>44225</v>
      </c>
      <c r="U1854">
        <v>38</v>
      </c>
    </row>
    <row r="1855" spans="1:21" x14ac:dyDescent="0.3">
      <c r="A1855">
        <v>1964</v>
      </c>
      <c r="B1855" s="1" t="s">
        <v>18679</v>
      </c>
      <c r="C1855" s="1" t="s">
        <v>6327</v>
      </c>
      <c r="D1855" s="2">
        <v>18845</v>
      </c>
      <c r="E1855">
        <v>5</v>
      </c>
      <c r="F1855">
        <v>8</v>
      </c>
      <c r="G1855">
        <v>1951</v>
      </c>
      <c r="H1855">
        <v>68</v>
      </c>
      <c r="I1855" s="21">
        <f>AVERAGE(completedclient[age])</f>
        <v>45.892717452039484</v>
      </c>
      <c r="J1855" s="1" t="s">
        <v>18680</v>
      </c>
      <c r="K1855" s="1" t="s">
        <v>18681</v>
      </c>
      <c r="L1855" s="1" t="s">
        <v>8516</v>
      </c>
      <c r="M1855" s="1" t="s">
        <v>18682</v>
      </c>
      <c r="N1855" s="1" t="s">
        <v>18683</v>
      </c>
      <c r="O1855" s="1" t="s">
        <v>18684</v>
      </c>
      <c r="P1855" s="1" t="s">
        <v>18685</v>
      </c>
      <c r="Q1855" s="1"/>
      <c r="R1855" s="1" t="s">
        <v>7147</v>
      </c>
      <c r="S1855" s="1" t="s">
        <v>7148</v>
      </c>
      <c r="T1855">
        <v>49928</v>
      </c>
      <c r="U1855">
        <v>17</v>
      </c>
    </row>
    <row r="1856" spans="1:21" x14ac:dyDescent="0.3">
      <c r="A1856">
        <v>1965</v>
      </c>
      <c r="B1856" s="1" t="s">
        <v>18686</v>
      </c>
      <c r="C1856" s="1" t="s">
        <v>6327</v>
      </c>
      <c r="D1856" s="2">
        <v>21772</v>
      </c>
      <c r="E1856">
        <v>10</v>
      </c>
      <c r="F1856">
        <v>8</v>
      </c>
      <c r="G1856">
        <v>1959</v>
      </c>
      <c r="H1856">
        <v>60</v>
      </c>
      <c r="I1856" s="21">
        <f>AVERAGE(completedclient[age])</f>
        <v>45.892717452039484</v>
      </c>
      <c r="J1856" s="1" t="s">
        <v>18687</v>
      </c>
      <c r="K1856" s="1" t="s">
        <v>18688</v>
      </c>
      <c r="L1856" s="1" t="s">
        <v>8524</v>
      </c>
      <c r="M1856" s="1" t="s">
        <v>18689</v>
      </c>
      <c r="N1856" s="1" t="s">
        <v>18690</v>
      </c>
      <c r="O1856" s="1" t="s">
        <v>18691</v>
      </c>
      <c r="P1856" s="1" t="s">
        <v>18692</v>
      </c>
      <c r="Q1856" s="1"/>
      <c r="R1856" s="1" t="s">
        <v>6684</v>
      </c>
      <c r="S1856" s="1" t="s">
        <v>6336</v>
      </c>
      <c r="T1856">
        <v>14619</v>
      </c>
      <c r="U1856">
        <v>75</v>
      </c>
    </row>
    <row r="1857" spans="1:21" x14ac:dyDescent="0.3">
      <c r="A1857">
        <v>1966</v>
      </c>
      <c r="B1857" s="1" t="s">
        <v>18693</v>
      </c>
      <c r="C1857" s="1" t="s">
        <v>6315</v>
      </c>
      <c r="D1857" s="2">
        <v>25020</v>
      </c>
      <c r="E1857">
        <v>1</v>
      </c>
      <c r="F1857">
        <v>7</v>
      </c>
      <c r="G1857">
        <v>1968</v>
      </c>
      <c r="H1857">
        <v>51</v>
      </c>
      <c r="I1857" s="21">
        <f>AVERAGE(completedclient[age])</f>
        <v>45.892717452039484</v>
      </c>
      <c r="J1857" s="1" t="s">
        <v>18694</v>
      </c>
      <c r="K1857" s="1" t="s">
        <v>18695</v>
      </c>
      <c r="L1857" s="1" t="s">
        <v>18400</v>
      </c>
      <c r="M1857" s="1" t="s">
        <v>17802</v>
      </c>
      <c r="N1857" s="1" t="s">
        <v>18696</v>
      </c>
      <c r="O1857" s="1" t="s">
        <v>18697</v>
      </c>
      <c r="P1857" s="1" t="s">
        <v>18698</v>
      </c>
      <c r="Q1857" s="1"/>
      <c r="R1857" s="1" t="s">
        <v>6709</v>
      </c>
      <c r="S1857" s="1" t="s">
        <v>6710</v>
      </c>
      <c r="T1857">
        <v>48300</v>
      </c>
      <c r="U1857">
        <v>19</v>
      </c>
    </row>
    <row r="1858" spans="1:21" x14ac:dyDescent="0.3">
      <c r="A1858">
        <v>1967</v>
      </c>
      <c r="B1858" s="1" t="s">
        <v>18699</v>
      </c>
      <c r="C1858" s="1" t="s">
        <v>6315</v>
      </c>
      <c r="D1858" s="2">
        <v>30635</v>
      </c>
      <c r="E1858">
        <v>15</v>
      </c>
      <c r="F1858">
        <v>11</v>
      </c>
      <c r="G1858">
        <v>1983</v>
      </c>
      <c r="H1858">
        <v>36</v>
      </c>
      <c r="I1858" s="21">
        <f>AVERAGE(completedclient[age])</f>
        <v>45.892717452039484</v>
      </c>
      <c r="J1858" s="1" t="s">
        <v>18700</v>
      </c>
      <c r="K1858" s="1" t="s">
        <v>18701</v>
      </c>
      <c r="L1858" s="1" t="s">
        <v>18418</v>
      </c>
      <c r="M1858" s="1" t="s">
        <v>17821</v>
      </c>
      <c r="N1858" s="1" t="s">
        <v>18702</v>
      </c>
      <c r="O1858" s="1" t="s">
        <v>18703</v>
      </c>
      <c r="P1858" s="1" t="s">
        <v>18704</v>
      </c>
      <c r="Q1858" s="1"/>
      <c r="R1858" s="1" t="s">
        <v>6335</v>
      </c>
      <c r="S1858" s="1" t="s">
        <v>6336</v>
      </c>
      <c r="T1858">
        <v>10105</v>
      </c>
      <c r="U1858">
        <v>1</v>
      </c>
    </row>
    <row r="1859" spans="1:21" x14ac:dyDescent="0.3">
      <c r="A1859">
        <v>1968</v>
      </c>
      <c r="B1859" s="1" t="s">
        <v>18705</v>
      </c>
      <c r="C1859" s="1" t="s">
        <v>6327</v>
      </c>
      <c r="D1859" s="2">
        <v>29446</v>
      </c>
      <c r="E1859">
        <v>13</v>
      </c>
      <c r="F1859">
        <v>8</v>
      </c>
      <c r="G1859">
        <v>1980</v>
      </c>
      <c r="H1859">
        <v>39</v>
      </c>
      <c r="I1859" s="21">
        <f>AVERAGE(completedclient[age])</f>
        <v>45.892717452039484</v>
      </c>
      <c r="J1859" s="1" t="s">
        <v>18706</v>
      </c>
      <c r="K1859" s="1" t="s">
        <v>18707</v>
      </c>
      <c r="L1859" s="1" t="s">
        <v>8550</v>
      </c>
      <c r="M1859" s="1" t="s">
        <v>18708</v>
      </c>
      <c r="N1859" s="1" t="s">
        <v>18709</v>
      </c>
      <c r="O1859" s="1" t="s">
        <v>18710</v>
      </c>
      <c r="P1859" s="1" t="s">
        <v>18711</v>
      </c>
      <c r="Q1859" s="1"/>
      <c r="R1859" s="1" t="s">
        <v>6335</v>
      </c>
      <c r="S1859" s="1" t="s">
        <v>6336</v>
      </c>
      <c r="T1859">
        <v>10005</v>
      </c>
      <c r="U1859">
        <v>1</v>
      </c>
    </row>
    <row r="1860" spans="1:21" x14ac:dyDescent="0.3">
      <c r="A1860">
        <v>1969</v>
      </c>
      <c r="B1860" s="1" t="s">
        <v>18712</v>
      </c>
      <c r="C1860" s="1" t="s">
        <v>6315</v>
      </c>
      <c r="D1860" s="2">
        <v>17040</v>
      </c>
      <c r="E1860">
        <v>26</v>
      </c>
      <c r="F1860">
        <v>8</v>
      </c>
      <c r="G1860">
        <v>1946</v>
      </c>
      <c r="H1860">
        <v>73</v>
      </c>
      <c r="I1860" s="21">
        <f>AVERAGE(completedclient[age])</f>
        <v>45.892717452039484</v>
      </c>
      <c r="J1860" s="1" t="s">
        <v>18713</v>
      </c>
      <c r="K1860" s="1" t="s">
        <v>18714</v>
      </c>
      <c r="L1860" s="1" t="s">
        <v>18431</v>
      </c>
      <c r="M1860" s="1" t="s">
        <v>17840</v>
      </c>
      <c r="N1860" s="1" t="s">
        <v>18715</v>
      </c>
      <c r="O1860" s="1" t="s">
        <v>18716</v>
      </c>
      <c r="P1860" s="1" t="s">
        <v>18717</v>
      </c>
      <c r="Q1860" s="1"/>
      <c r="R1860" s="1" t="s">
        <v>7295</v>
      </c>
      <c r="S1860" s="1" t="s">
        <v>6611</v>
      </c>
      <c r="T1860">
        <v>44146</v>
      </c>
      <c r="U1860">
        <v>53</v>
      </c>
    </row>
    <row r="1861" spans="1:21" x14ac:dyDescent="0.3">
      <c r="A1861">
        <v>1970</v>
      </c>
      <c r="B1861" s="1" t="s">
        <v>18718</v>
      </c>
      <c r="C1861" s="1" t="s">
        <v>6315</v>
      </c>
      <c r="D1861" s="2">
        <v>24781</v>
      </c>
      <c r="E1861">
        <v>5</v>
      </c>
      <c r="F1861">
        <v>11</v>
      </c>
      <c r="G1861">
        <v>1967</v>
      </c>
      <c r="H1861">
        <v>52</v>
      </c>
      <c r="I1861" s="21">
        <f>AVERAGE(completedclient[age])</f>
        <v>45.892717452039484</v>
      </c>
      <c r="J1861" s="1" t="s">
        <v>18719</v>
      </c>
      <c r="K1861" s="1" t="s">
        <v>18720</v>
      </c>
      <c r="L1861" s="1" t="s">
        <v>18451</v>
      </c>
      <c r="M1861" s="1" t="s">
        <v>8550</v>
      </c>
      <c r="N1861" s="1" t="s">
        <v>18721</v>
      </c>
      <c r="O1861" s="1" t="s">
        <v>18722</v>
      </c>
      <c r="P1861" s="1" t="s">
        <v>18723</v>
      </c>
      <c r="Q1861" s="1"/>
      <c r="R1861" s="1" t="s">
        <v>6335</v>
      </c>
      <c r="S1861" s="1" t="s">
        <v>6336</v>
      </c>
      <c r="T1861">
        <v>10110</v>
      </c>
      <c r="U1861">
        <v>1</v>
      </c>
    </row>
    <row r="1862" spans="1:21" x14ac:dyDescent="0.3">
      <c r="A1862">
        <v>1971</v>
      </c>
      <c r="B1862" s="1" t="s">
        <v>18724</v>
      </c>
      <c r="C1862" s="1" t="s">
        <v>6315</v>
      </c>
      <c r="D1862" s="2">
        <v>32581</v>
      </c>
      <c r="E1862">
        <v>14</v>
      </c>
      <c r="F1862">
        <v>3</v>
      </c>
      <c r="G1862">
        <v>1989</v>
      </c>
      <c r="H1862">
        <v>30</v>
      </c>
      <c r="I1862" s="21">
        <f>AVERAGE(completedclient[age])</f>
        <v>45.892717452039484</v>
      </c>
      <c r="J1862" s="1" t="s">
        <v>18725</v>
      </c>
      <c r="K1862" s="1" t="s">
        <v>18726</v>
      </c>
      <c r="L1862" s="1" t="s">
        <v>18463</v>
      </c>
      <c r="M1862" s="1" t="s">
        <v>17864</v>
      </c>
      <c r="N1862" s="1" t="s">
        <v>18727</v>
      </c>
      <c r="O1862" s="1" t="s">
        <v>18728</v>
      </c>
      <c r="P1862" s="1" t="s">
        <v>18729</v>
      </c>
      <c r="Q1862" s="1"/>
      <c r="R1862" s="1" t="s">
        <v>7036</v>
      </c>
      <c r="S1862" s="1" t="s">
        <v>7037</v>
      </c>
      <c r="T1862">
        <v>44822</v>
      </c>
      <c r="U1862">
        <v>3</v>
      </c>
    </row>
    <row r="1863" spans="1:21" x14ac:dyDescent="0.3">
      <c r="A1863">
        <v>1972</v>
      </c>
      <c r="B1863" s="1" t="s">
        <v>18730</v>
      </c>
      <c r="C1863" s="1" t="s">
        <v>6315</v>
      </c>
      <c r="D1863" s="2">
        <v>24226</v>
      </c>
      <c r="E1863">
        <v>29</v>
      </c>
      <c r="F1863">
        <v>4</v>
      </c>
      <c r="G1863">
        <v>1966</v>
      </c>
      <c r="H1863">
        <v>53</v>
      </c>
      <c r="I1863" s="21">
        <f>AVERAGE(completedclient[age])</f>
        <v>45.892717452039484</v>
      </c>
      <c r="J1863" s="1" t="s">
        <v>18731</v>
      </c>
      <c r="K1863" s="1" t="s">
        <v>18732</v>
      </c>
      <c r="L1863" s="1" t="s">
        <v>18469</v>
      </c>
      <c r="M1863" s="1" t="s">
        <v>17877</v>
      </c>
      <c r="N1863" s="1" t="s">
        <v>18733</v>
      </c>
      <c r="O1863" s="1" t="s">
        <v>18734</v>
      </c>
      <c r="P1863" s="1" t="s">
        <v>18735</v>
      </c>
      <c r="Q1863" s="1"/>
      <c r="R1863" s="1" t="s">
        <v>6335</v>
      </c>
      <c r="S1863" s="1" t="s">
        <v>6336</v>
      </c>
      <c r="T1863">
        <v>10110</v>
      </c>
      <c r="U1863">
        <v>1</v>
      </c>
    </row>
    <row r="1864" spans="1:21" x14ac:dyDescent="0.3">
      <c r="A1864">
        <v>1973</v>
      </c>
      <c r="B1864" s="1" t="s">
        <v>18736</v>
      </c>
      <c r="C1864" s="1" t="s">
        <v>6315</v>
      </c>
      <c r="D1864" s="2">
        <v>18884</v>
      </c>
      <c r="E1864">
        <v>13</v>
      </c>
      <c r="F1864">
        <v>9</v>
      </c>
      <c r="G1864">
        <v>1951</v>
      </c>
      <c r="H1864">
        <v>68</v>
      </c>
      <c r="I1864" s="21">
        <f>AVERAGE(completedclient[age])</f>
        <v>45.892717452039484</v>
      </c>
      <c r="J1864" s="1" t="s">
        <v>18737</v>
      </c>
      <c r="K1864" s="1" t="s">
        <v>18738</v>
      </c>
      <c r="L1864" s="1" t="s">
        <v>18475</v>
      </c>
      <c r="M1864" s="1" t="s">
        <v>17884</v>
      </c>
      <c r="N1864" s="1" t="s">
        <v>18739</v>
      </c>
      <c r="O1864" s="1" t="s">
        <v>18740</v>
      </c>
      <c r="P1864" s="1" t="s">
        <v>18741</v>
      </c>
      <c r="Q1864" s="1"/>
      <c r="R1864" s="1" t="s">
        <v>6402</v>
      </c>
      <c r="S1864" s="1" t="s">
        <v>6393</v>
      </c>
      <c r="T1864">
        <v>1905</v>
      </c>
      <c r="U1864">
        <v>60</v>
      </c>
    </row>
    <row r="1865" spans="1:21" x14ac:dyDescent="0.3">
      <c r="A1865">
        <v>1974</v>
      </c>
      <c r="B1865" s="1" t="s">
        <v>18742</v>
      </c>
      <c r="C1865" s="1" t="s">
        <v>6327</v>
      </c>
      <c r="D1865" s="2">
        <v>14075</v>
      </c>
      <c r="E1865">
        <v>14</v>
      </c>
      <c r="F1865">
        <v>7</v>
      </c>
      <c r="G1865">
        <v>1938</v>
      </c>
      <c r="H1865">
        <v>81</v>
      </c>
      <c r="I1865" s="21">
        <f>AVERAGE(completedclient[age])</f>
        <v>45.892717452039484</v>
      </c>
      <c r="J1865" s="1" t="s">
        <v>18743</v>
      </c>
      <c r="K1865" s="1" t="s">
        <v>6764</v>
      </c>
      <c r="L1865" s="1" t="s">
        <v>8564</v>
      </c>
      <c r="M1865" s="1" t="s">
        <v>18744</v>
      </c>
      <c r="N1865" s="1" t="s">
        <v>18745</v>
      </c>
      <c r="O1865" s="1" t="s">
        <v>18746</v>
      </c>
      <c r="P1865" s="1" t="s">
        <v>18747</v>
      </c>
      <c r="Q1865" s="1"/>
      <c r="R1865" s="1" t="s">
        <v>7599</v>
      </c>
      <c r="S1865" s="1" t="s">
        <v>7600</v>
      </c>
      <c r="T1865">
        <v>40515</v>
      </c>
      <c r="U1865">
        <v>10</v>
      </c>
    </row>
    <row r="1866" spans="1:21" x14ac:dyDescent="0.3">
      <c r="A1866">
        <v>1975</v>
      </c>
      <c r="B1866" s="1" t="s">
        <v>18748</v>
      </c>
      <c r="C1866" s="1" t="s">
        <v>6315</v>
      </c>
      <c r="D1866" s="2">
        <v>13054</v>
      </c>
      <c r="E1866">
        <v>27</v>
      </c>
      <c r="F1866">
        <v>9</v>
      </c>
      <c r="G1866">
        <v>1935</v>
      </c>
      <c r="H1866">
        <v>84</v>
      </c>
      <c r="I1866" s="21">
        <f>AVERAGE(completedclient[age])</f>
        <v>45.892717452039484</v>
      </c>
      <c r="J1866" s="1" t="s">
        <v>18749</v>
      </c>
      <c r="K1866" s="1" t="s">
        <v>18750</v>
      </c>
      <c r="L1866" s="1" t="s">
        <v>18481</v>
      </c>
      <c r="M1866" s="1" t="s">
        <v>17897</v>
      </c>
      <c r="N1866" s="1" t="s">
        <v>18751</v>
      </c>
      <c r="O1866" s="1" t="s">
        <v>18752</v>
      </c>
      <c r="P1866" s="1" t="s">
        <v>18753</v>
      </c>
      <c r="Q1866" s="1"/>
      <c r="R1866" s="1" t="s">
        <v>7599</v>
      </c>
      <c r="S1866" s="1" t="s">
        <v>7600</v>
      </c>
      <c r="T1866">
        <v>45918</v>
      </c>
      <c r="U1866">
        <v>10</v>
      </c>
    </row>
    <row r="1867" spans="1:21" x14ac:dyDescent="0.3">
      <c r="A1867">
        <v>1976</v>
      </c>
      <c r="B1867" s="1" t="s">
        <v>18754</v>
      </c>
      <c r="C1867" s="1" t="s">
        <v>6327</v>
      </c>
      <c r="D1867" s="2">
        <v>14165</v>
      </c>
      <c r="E1867">
        <v>12</v>
      </c>
      <c r="F1867">
        <v>10</v>
      </c>
      <c r="G1867">
        <v>1938</v>
      </c>
      <c r="H1867">
        <v>81</v>
      </c>
      <c r="I1867" s="21">
        <f>AVERAGE(completedclient[age])</f>
        <v>45.892717452039484</v>
      </c>
      <c r="J1867" s="1" t="s">
        <v>18755</v>
      </c>
      <c r="K1867" s="1" t="s">
        <v>18756</v>
      </c>
      <c r="L1867" s="1" t="s">
        <v>8578</v>
      </c>
      <c r="M1867" s="1" t="s">
        <v>18757</v>
      </c>
      <c r="N1867" s="1" t="s">
        <v>18758</v>
      </c>
      <c r="O1867" s="1" t="s">
        <v>18759</v>
      </c>
      <c r="P1867" s="1" t="s">
        <v>18760</v>
      </c>
      <c r="Q1867" s="1"/>
      <c r="R1867" s="1" t="s">
        <v>6735</v>
      </c>
      <c r="S1867" s="1" t="s">
        <v>6736</v>
      </c>
      <c r="T1867">
        <v>43186</v>
      </c>
      <c r="U1867">
        <v>72</v>
      </c>
    </row>
    <row r="1868" spans="1:21" x14ac:dyDescent="0.3">
      <c r="A1868">
        <v>1977</v>
      </c>
      <c r="B1868" s="1" t="s">
        <v>18761</v>
      </c>
      <c r="C1868" s="1" t="s">
        <v>6315</v>
      </c>
      <c r="D1868" s="2">
        <v>20387</v>
      </c>
      <c r="E1868">
        <v>25</v>
      </c>
      <c r="F1868">
        <v>10</v>
      </c>
      <c r="G1868">
        <v>1955</v>
      </c>
      <c r="H1868">
        <v>64</v>
      </c>
      <c r="I1868" s="21">
        <f>AVERAGE(completedclient[age])</f>
        <v>45.892717452039484</v>
      </c>
      <c r="J1868" s="1" t="s">
        <v>18762</v>
      </c>
      <c r="K1868" s="1" t="s">
        <v>18763</v>
      </c>
      <c r="L1868" s="1" t="s">
        <v>18487</v>
      </c>
      <c r="M1868" s="1" t="s">
        <v>17904</v>
      </c>
      <c r="N1868" s="1" t="s">
        <v>18764</v>
      </c>
      <c r="O1868" s="1" t="s">
        <v>18765</v>
      </c>
      <c r="P1868" s="1" t="s">
        <v>18766</v>
      </c>
      <c r="Q1868" s="1"/>
      <c r="R1868" s="1" t="s">
        <v>7599</v>
      </c>
      <c r="S1868" s="1" t="s">
        <v>7600</v>
      </c>
      <c r="T1868">
        <v>44882</v>
      </c>
      <c r="U1868">
        <v>10</v>
      </c>
    </row>
    <row r="1869" spans="1:21" x14ac:dyDescent="0.3">
      <c r="A1869">
        <v>1978</v>
      </c>
      <c r="B1869" s="1" t="s">
        <v>18767</v>
      </c>
      <c r="C1869" s="1" t="s">
        <v>6315</v>
      </c>
      <c r="D1869" s="2">
        <v>26441</v>
      </c>
      <c r="E1869">
        <v>22</v>
      </c>
      <c r="F1869">
        <v>5</v>
      </c>
      <c r="G1869">
        <v>1972</v>
      </c>
      <c r="H1869">
        <v>47</v>
      </c>
      <c r="I1869" s="21">
        <f>AVERAGE(completedclient[age])</f>
        <v>45.892717452039484</v>
      </c>
      <c r="J1869" s="1" t="s">
        <v>18768</v>
      </c>
      <c r="K1869" s="1" t="s">
        <v>18769</v>
      </c>
      <c r="L1869" s="1" t="s">
        <v>18493</v>
      </c>
      <c r="M1869" s="1" t="s">
        <v>17922</v>
      </c>
      <c r="N1869" s="1" t="s">
        <v>18770</v>
      </c>
      <c r="O1869" s="1" t="s">
        <v>18771</v>
      </c>
      <c r="P1869" s="1" t="s">
        <v>18772</v>
      </c>
      <c r="Q1869" s="1"/>
      <c r="R1869" s="1" t="s">
        <v>6324</v>
      </c>
      <c r="S1869" s="1" t="s">
        <v>6325</v>
      </c>
      <c r="T1869">
        <v>44403</v>
      </c>
      <c r="U1869">
        <v>18</v>
      </c>
    </row>
    <row r="1870" spans="1:21" x14ac:dyDescent="0.3">
      <c r="A1870">
        <v>1979</v>
      </c>
      <c r="B1870" s="1" t="s">
        <v>18773</v>
      </c>
      <c r="C1870" s="1" t="s">
        <v>6315</v>
      </c>
      <c r="D1870" s="2">
        <v>16880</v>
      </c>
      <c r="E1870">
        <v>19</v>
      </c>
      <c r="F1870">
        <v>3</v>
      </c>
      <c r="G1870">
        <v>1946</v>
      </c>
      <c r="H1870">
        <v>73</v>
      </c>
      <c r="I1870" s="21">
        <f>AVERAGE(completedclient[age])</f>
        <v>45.892717452039484</v>
      </c>
      <c r="J1870" s="1" t="s">
        <v>18774</v>
      </c>
      <c r="K1870" s="1" t="s">
        <v>18775</v>
      </c>
      <c r="L1870" s="1" t="s">
        <v>18499</v>
      </c>
      <c r="M1870" s="1" t="s">
        <v>17941</v>
      </c>
      <c r="N1870" s="1" t="s">
        <v>18776</v>
      </c>
      <c r="O1870" s="1" t="s">
        <v>18777</v>
      </c>
      <c r="P1870" s="1" t="s">
        <v>18778</v>
      </c>
      <c r="Q1870" s="1"/>
      <c r="R1870" s="1" t="s">
        <v>6392</v>
      </c>
      <c r="S1870" s="1" t="s">
        <v>6393</v>
      </c>
      <c r="T1870">
        <v>1128</v>
      </c>
      <c r="U1870">
        <v>51</v>
      </c>
    </row>
    <row r="1871" spans="1:21" x14ac:dyDescent="0.3">
      <c r="A1871">
        <v>1980</v>
      </c>
      <c r="B1871" s="1" t="s">
        <v>18779</v>
      </c>
      <c r="C1871" s="1" t="s">
        <v>6327</v>
      </c>
      <c r="D1871" s="2">
        <v>28975</v>
      </c>
      <c r="E1871">
        <v>30</v>
      </c>
      <c r="F1871">
        <v>4</v>
      </c>
      <c r="G1871">
        <v>1979</v>
      </c>
      <c r="H1871">
        <v>40</v>
      </c>
      <c r="I1871" s="21">
        <f>AVERAGE(completedclient[age])</f>
        <v>45.892717452039484</v>
      </c>
      <c r="J1871" s="1" t="s">
        <v>18780</v>
      </c>
      <c r="K1871" s="1" t="s">
        <v>18781</v>
      </c>
      <c r="L1871" s="1" t="s">
        <v>8586</v>
      </c>
      <c r="M1871" s="1" t="s">
        <v>18782</v>
      </c>
      <c r="N1871" s="1" t="s">
        <v>18783</v>
      </c>
      <c r="O1871" s="1" t="s">
        <v>18784</v>
      </c>
      <c r="P1871" s="1" t="s">
        <v>18785</v>
      </c>
      <c r="Q1871" s="1"/>
      <c r="R1871" s="1" t="s">
        <v>6828</v>
      </c>
      <c r="S1871" s="1" t="s">
        <v>6336</v>
      </c>
      <c r="T1871">
        <v>13215</v>
      </c>
      <c r="U1871">
        <v>77</v>
      </c>
    </row>
    <row r="1872" spans="1:21" x14ac:dyDescent="0.3">
      <c r="A1872">
        <v>1981</v>
      </c>
      <c r="B1872" s="1" t="s">
        <v>18786</v>
      </c>
      <c r="C1872" s="1" t="s">
        <v>6315</v>
      </c>
      <c r="D1872" s="2">
        <v>33138</v>
      </c>
      <c r="E1872">
        <v>22</v>
      </c>
      <c r="F1872">
        <v>9</v>
      </c>
      <c r="G1872">
        <v>1990</v>
      </c>
      <c r="H1872">
        <v>29</v>
      </c>
      <c r="I1872" s="21">
        <f>AVERAGE(completedclient[age])</f>
        <v>45.892717452039484</v>
      </c>
      <c r="J1872" s="1" t="s">
        <v>18787</v>
      </c>
      <c r="K1872" s="1" t="s">
        <v>18788</v>
      </c>
      <c r="L1872" s="1" t="s">
        <v>18505</v>
      </c>
      <c r="M1872" s="1" t="s">
        <v>17954</v>
      </c>
      <c r="N1872" s="1" t="s">
        <v>18789</v>
      </c>
      <c r="O1872" s="1" t="s">
        <v>18790</v>
      </c>
      <c r="P1872" s="1" t="s">
        <v>18791</v>
      </c>
      <c r="Q1872" s="1"/>
      <c r="R1872" s="1" t="s">
        <v>6709</v>
      </c>
      <c r="S1872" s="1" t="s">
        <v>6710</v>
      </c>
      <c r="T1872">
        <v>42679</v>
      </c>
      <c r="U1872">
        <v>19</v>
      </c>
    </row>
    <row r="1873" spans="1:21" x14ac:dyDescent="0.3">
      <c r="A1873">
        <v>1982</v>
      </c>
      <c r="B1873" s="1" t="s">
        <v>18792</v>
      </c>
      <c r="C1873" s="1" t="s">
        <v>6327</v>
      </c>
      <c r="D1873" s="2">
        <v>35619</v>
      </c>
      <c r="E1873">
        <v>8</v>
      </c>
      <c r="F1873">
        <v>7</v>
      </c>
      <c r="G1873">
        <v>1997</v>
      </c>
      <c r="H1873">
        <v>22</v>
      </c>
      <c r="I1873" s="21">
        <f>AVERAGE(completedclient[age])</f>
        <v>45.892717452039484</v>
      </c>
      <c r="J1873" s="1" t="s">
        <v>18793</v>
      </c>
      <c r="K1873" s="1" t="s">
        <v>18794</v>
      </c>
      <c r="L1873" s="1" t="s">
        <v>8601</v>
      </c>
      <c r="M1873" s="1" t="s">
        <v>18795</v>
      </c>
      <c r="N1873" s="1" t="s">
        <v>18796</v>
      </c>
      <c r="O1873" s="1" t="s">
        <v>18797</v>
      </c>
      <c r="P1873" s="1" t="s">
        <v>18798</v>
      </c>
      <c r="Q1873" s="1"/>
      <c r="R1873" s="1" t="s">
        <v>7295</v>
      </c>
      <c r="S1873" s="1" t="s">
        <v>6611</v>
      </c>
      <c r="T1873">
        <v>42345</v>
      </c>
      <c r="U1873">
        <v>53</v>
      </c>
    </row>
    <row r="1874" spans="1:21" x14ac:dyDescent="0.3">
      <c r="A1874">
        <v>1983</v>
      </c>
      <c r="B1874" s="1" t="s">
        <v>18799</v>
      </c>
      <c r="C1874" s="1" t="s">
        <v>6315</v>
      </c>
      <c r="D1874" s="2">
        <v>37292</v>
      </c>
      <c r="E1874">
        <v>5</v>
      </c>
      <c r="F1874">
        <v>2</v>
      </c>
      <c r="G1874">
        <v>2002</v>
      </c>
      <c r="H1874">
        <v>17</v>
      </c>
      <c r="I1874" s="21">
        <f>AVERAGE(completedclient[age])</f>
        <v>45.892717452039484</v>
      </c>
      <c r="J1874" s="1" t="s">
        <v>18800</v>
      </c>
      <c r="K1874" s="1" t="s">
        <v>18801</v>
      </c>
      <c r="L1874" s="1" t="s">
        <v>6688</v>
      </c>
      <c r="M1874" s="1" t="s">
        <v>17973</v>
      </c>
      <c r="N1874" s="1" t="s">
        <v>18802</v>
      </c>
      <c r="O1874" s="1" t="s">
        <v>18803</v>
      </c>
      <c r="P1874" s="1" t="s">
        <v>18804</v>
      </c>
      <c r="Q1874" s="1"/>
      <c r="R1874" s="1" t="s">
        <v>7295</v>
      </c>
      <c r="S1874" s="1" t="s">
        <v>6611</v>
      </c>
      <c r="T1874">
        <v>40712</v>
      </c>
      <c r="U1874">
        <v>53</v>
      </c>
    </row>
    <row r="1875" spans="1:21" x14ac:dyDescent="0.3">
      <c r="A1875">
        <v>1984</v>
      </c>
      <c r="B1875" s="1" t="s">
        <v>18805</v>
      </c>
      <c r="C1875" s="1" t="s">
        <v>6327</v>
      </c>
      <c r="D1875" s="2">
        <v>17043</v>
      </c>
      <c r="E1875">
        <v>29</v>
      </c>
      <c r="F1875">
        <v>8</v>
      </c>
      <c r="G1875">
        <v>1946</v>
      </c>
      <c r="H1875">
        <v>73</v>
      </c>
      <c r="I1875" s="21">
        <f>AVERAGE(completedclient[age])</f>
        <v>45.892717452039484</v>
      </c>
      <c r="J1875" s="1" t="s">
        <v>18806</v>
      </c>
      <c r="K1875" s="1" t="s">
        <v>18807</v>
      </c>
      <c r="L1875" s="1" t="s">
        <v>8615</v>
      </c>
      <c r="M1875" s="1" t="s">
        <v>18511</v>
      </c>
      <c r="N1875" s="1" t="s">
        <v>18808</v>
      </c>
      <c r="O1875" s="1" t="s">
        <v>18809</v>
      </c>
      <c r="P1875" s="1" t="s">
        <v>18810</v>
      </c>
      <c r="Q1875" s="1"/>
      <c r="R1875" s="1" t="s">
        <v>6335</v>
      </c>
      <c r="S1875" s="1" t="s">
        <v>6336</v>
      </c>
      <c r="T1875">
        <v>10153</v>
      </c>
      <c r="U1875">
        <v>1</v>
      </c>
    </row>
    <row r="1876" spans="1:21" x14ac:dyDescent="0.3">
      <c r="A1876">
        <v>1985</v>
      </c>
      <c r="B1876" s="1" t="s">
        <v>18811</v>
      </c>
      <c r="C1876" s="1" t="s">
        <v>6327</v>
      </c>
      <c r="D1876" s="2">
        <v>21167</v>
      </c>
      <c r="E1876">
        <v>13</v>
      </c>
      <c r="F1876">
        <v>12</v>
      </c>
      <c r="G1876">
        <v>1957</v>
      </c>
      <c r="H1876">
        <v>62</v>
      </c>
      <c r="I1876" s="21">
        <f>AVERAGE(completedclient[age])</f>
        <v>45.892717452039484</v>
      </c>
      <c r="J1876" s="1" t="s">
        <v>18812</v>
      </c>
      <c r="K1876" s="1" t="s">
        <v>18813</v>
      </c>
      <c r="L1876" s="1" t="s">
        <v>8629</v>
      </c>
      <c r="M1876" s="1" t="s">
        <v>18814</v>
      </c>
      <c r="N1876" s="1" t="s">
        <v>18815</v>
      </c>
      <c r="O1876" s="1" t="s">
        <v>18816</v>
      </c>
      <c r="P1876" s="1" t="s">
        <v>18817</v>
      </c>
      <c r="Q1876" s="1"/>
      <c r="R1876" s="1" t="s">
        <v>7318</v>
      </c>
      <c r="S1876" s="1" t="s">
        <v>7319</v>
      </c>
      <c r="T1876">
        <v>40180</v>
      </c>
      <c r="U1876">
        <v>6</v>
      </c>
    </row>
    <row r="1877" spans="1:21" x14ac:dyDescent="0.3">
      <c r="A1877">
        <v>1986</v>
      </c>
      <c r="B1877" s="1" t="s">
        <v>18818</v>
      </c>
      <c r="C1877" s="1" t="s">
        <v>6315</v>
      </c>
      <c r="D1877" s="2">
        <v>22871</v>
      </c>
      <c r="E1877">
        <v>13</v>
      </c>
      <c r="F1877">
        <v>8</v>
      </c>
      <c r="G1877">
        <v>1962</v>
      </c>
      <c r="H1877">
        <v>57</v>
      </c>
      <c r="I1877" s="21">
        <f>AVERAGE(completedclient[age])</f>
        <v>45.892717452039484</v>
      </c>
      <c r="J1877" s="1" t="s">
        <v>18819</v>
      </c>
      <c r="K1877" s="1" t="s">
        <v>18820</v>
      </c>
      <c r="L1877" s="1" t="s">
        <v>18529</v>
      </c>
      <c r="M1877" s="1" t="s">
        <v>17980</v>
      </c>
      <c r="N1877" s="1" t="s">
        <v>18821</v>
      </c>
      <c r="O1877" s="1" t="s">
        <v>18822</v>
      </c>
      <c r="P1877" s="1" t="s">
        <v>18823</v>
      </c>
      <c r="Q1877" s="1"/>
      <c r="R1877" s="1" t="s">
        <v>7318</v>
      </c>
      <c r="S1877" s="1" t="s">
        <v>7319</v>
      </c>
      <c r="T1877">
        <v>48477</v>
      </c>
      <c r="U1877">
        <v>6</v>
      </c>
    </row>
    <row r="1878" spans="1:21" x14ac:dyDescent="0.3">
      <c r="A1878">
        <v>1988</v>
      </c>
      <c r="B1878" s="1" t="s">
        <v>18824</v>
      </c>
      <c r="C1878" s="1" t="s">
        <v>6327</v>
      </c>
      <c r="D1878" s="2">
        <v>26423</v>
      </c>
      <c r="E1878">
        <v>4</v>
      </c>
      <c r="F1878">
        <v>5</v>
      </c>
      <c r="G1878">
        <v>1972</v>
      </c>
      <c r="H1878">
        <v>47</v>
      </c>
      <c r="I1878" s="21">
        <f>AVERAGE(completedclient[age])</f>
        <v>45.892717452039484</v>
      </c>
      <c r="J1878" s="1" t="s">
        <v>18825</v>
      </c>
      <c r="K1878" s="1" t="s">
        <v>18826</v>
      </c>
      <c r="L1878" s="1" t="s">
        <v>7306</v>
      </c>
      <c r="M1878" s="1" t="s">
        <v>18827</v>
      </c>
      <c r="N1878" s="1" t="s">
        <v>18828</v>
      </c>
      <c r="O1878" s="1" t="s">
        <v>18829</v>
      </c>
      <c r="P1878" s="1" t="s">
        <v>18830</v>
      </c>
      <c r="Q1878" s="1"/>
      <c r="R1878" s="1" t="s">
        <v>7453</v>
      </c>
      <c r="S1878" s="1" t="s">
        <v>7454</v>
      </c>
      <c r="T1878">
        <v>45246</v>
      </c>
      <c r="U1878">
        <v>13</v>
      </c>
    </row>
    <row r="1879" spans="1:21" x14ac:dyDescent="0.3">
      <c r="A1879">
        <v>1989</v>
      </c>
      <c r="B1879" s="1" t="s">
        <v>18831</v>
      </c>
      <c r="C1879" s="1" t="s">
        <v>6315</v>
      </c>
      <c r="D1879" s="2">
        <v>21563</v>
      </c>
      <c r="E1879">
        <v>13</v>
      </c>
      <c r="F1879">
        <v>1</v>
      </c>
      <c r="G1879">
        <v>1959</v>
      </c>
      <c r="H1879">
        <v>61</v>
      </c>
      <c r="I1879" s="21">
        <f>AVERAGE(completedclient[age])</f>
        <v>45.892717452039484</v>
      </c>
      <c r="J1879" s="1" t="s">
        <v>18832</v>
      </c>
      <c r="K1879" s="1" t="s">
        <v>18833</v>
      </c>
      <c r="L1879" s="1" t="s">
        <v>8524</v>
      </c>
      <c r="M1879" s="1" t="s">
        <v>18014</v>
      </c>
      <c r="N1879" s="1" t="s">
        <v>18834</v>
      </c>
      <c r="O1879" s="1" t="s">
        <v>18835</v>
      </c>
      <c r="P1879" s="1" t="s">
        <v>18836</v>
      </c>
      <c r="Q1879" s="1"/>
      <c r="R1879" s="1" t="s">
        <v>6852</v>
      </c>
      <c r="S1879" s="1" t="s">
        <v>6336</v>
      </c>
      <c r="T1879">
        <v>14205</v>
      </c>
      <c r="U1879">
        <v>50</v>
      </c>
    </row>
    <row r="1880" spans="1:21" x14ac:dyDescent="0.3">
      <c r="A1880">
        <v>1990</v>
      </c>
      <c r="B1880" s="1" t="s">
        <v>18837</v>
      </c>
      <c r="C1880" s="1" t="s">
        <v>6327</v>
      </c>
      <c r="D1880" s="2">
        <v>23340</v>
      </c>
      <c r="E1880">
        <v>25</v>
      </c>
      <c r="F1880">
        <v>11</v>
      </c>
      <c r="G1880">
        <v>1963</v>
      </c>
      <c r="H1880">
        <v>56</v>
      </c>
      <c r="I1880" s="21">
        <f>AVERAGE(completedclient[age])</f>
        <v>45.892717452039484</v>
      </c>
      <c r="J1880" s="1" t="s">
        <v>18838</v>
      </c>
      <c r="K1880" s="1" t="s">
        <v>18839</v>
      </c>
      <c r="L1880" s="1" t="s">
        <v>8644</v>
      </c>
      <c r="M1880" s="1" t="s">
        <v>18840</v>
      </c>
      <c r="N1880" s="1" t="s">
        <v>18841</v>
      </c>
      <c r="O1880" s="1" t="s">
        <v>18842</v>
      </c>
      <c r="P1880" s="1" t="s">
        <v>18843</v>
      </c>
      <c r="Q1880" s="1"/>
      <c r="R1880" s="1" t="s">
        <v>6852</v>
      </c>
      <c r="S1880" s="1" t="s">
        <v>6336</v>
      </c>
      <c r="T1880">
        <v>14203</v>
      </c>
      <c r="U1880">
        <v>50</v>
      </c>
    </row>
    <row r="1881" spans="1:21" x14ac:dyDescent="0.3">
      <c r="A1881">
        <v>1991</v>
      </c>
      <c r="B1881" s="1" t="s">
        <v>18844</v>
      </c>
      <c r="C1881" s="1" t="s">
        <v>6327</v>
      </c>
      <c r="D1881" s="2">
        <v>14193</v>
      </c>
      <c r="E1881">
        <v>9</v>
      </c>
      <c r="F1881">
        <v>11</v>
      </c>
      <c r="G1881">
        <v>1938</v>
      </c>
      <c r="H1881">
        <v>81</v>
      </c>
      <c r="I1881" s="21">
        <f>AVERAGE(completedclient[age])</f>
        <v>45.892717452039484</v>
      </c>
      <c r="J1881" s="1" t="s">
        <v>18845</v>
      </c>
      <c r="K1881" s="1" t="s">
        <v>18846</v>
      </c>
      <c r="L1881" s="1" t="s">
        <v>8652</v>
      </c>
      <c r="M1881" s="1" t="s">
        <v>18847</v>
      </c>
      <c r="N1881" s="1" t="s">
        <v>18848</v>
      </c>
      <c r="O1881" s="1" t="s">
        <v>18849</v>
      </c>
      <c r="P1881" s="1" t="s">
        <v>18850</v>
      </c>
      <c r="Q1881" s="1"/>
      <c r="R1881" s="1" t="s">
        <v>6768</v>
      </c>
      <c r="S1881" s="1" t="s">
        <v>6769</v>
      </c>
      <c r="T1881">
        <v>48396</v>
      </c>
      <c r="U1881">
        <v>64</v>
      </c>
    </row>
    <row r="1882" spans="1:21" x14ac:dyDescent="0.3">
      <c r="A1882">
        <v>1993</v>
      </c>
      <c r="B1882" s="1" t="s">
        <v>18851</v>
      </c>
      <c r="C1882" s="1" t="s">
        <v>6327</v>
      </c>
      <c r="D1882" s="2">
        <v>34871</v>
      </c>
      <c r="E1882">
        <v>21</v>
      </c>
      <c r="F1882">
        <v>6</v>
      </c>
      <c r="G1882">
        <v>1995</v>
      </c>
      <c r="H1882">
        <v>24</v>
      </c>
      <c r="I1882" s="21">
        <f>AVERAGE(completedclient[age])</f>
        <v>45.892717452039484</v>
      </c>
      <c r="J1882" s="1" t="s">
        <v>18852</v>
      </c>
      <c r="K1882" s="1" t="s">
        <v>18853</v>
      </c>
      <c r="L1882" s="1" t="s">
        <v>8672</v>
      </c>
      <c r="M1882" s="1" t="s">
        <v>18854</v>
      </c>
      <c r="N1882" s="1" t="s">
        <v>18855</v>
      </c>
      <c r="O1882" s="1" t="s">
        <v>18856</v>
      </c>
      <c r="P1882" s="1" t="s">
        <v>18857</v>
      </c>
      <c r="Q1882" s="1"/>
      <c r="R1882" s="1" t="s">
        <v>6335</v>
      </c>
      <c r="S1882" s="1" t="s">
        <v>6336</v>
      </c>
      <c r="T1882">
        <v>10278</v>
      </c>
      <c r="U1882">
        <v>1</v>
      </c>
    </row>
    <row r="1883" spans="1:21" x14ac:dyDescent="0.3">
      <c r="A1883">
        <v>1994</v>
      </c>
      <c r="B1883" s="1" t="s">
        <v>18858</v>
      </c>
      <c r="C1883" s="1" t="s">
        <v>6315</v>
      </c>
      <c r="D1883" s="2">
        <v>31964</v>
      </c>
      <c r="E1883">
        <v>6</v>
      </c>
      <c r="F1883">
        <v>7</v>
      </c>
      <c r="G1883">
        <v>1987</v>
      </c>
      <c r="H1883">
        <v>32</v>
      </c>
      <c r="I1883" s="21">
        <f>AVERAGE(completedclient[age])</f>
        <v>45.892717452039484</v>
      </c>
      <c r="J1883" s="1" t="s">
        <v>18859</v>
      </c>
      <c r="K1883" s="1" t="s">
        <v>16939</v>
      </c>
      <c r="L1883" s="1" t="s">
        <v>18553</v>
      </c>
      <c r="M1883" s="1" t="s">
        <v>18021</v>
      </c>
      <c r="N1883" s="1" t="s">
        <v>18860</v>
      </c>
      <c r="O1883" s="1" t="s">
        <v>18861</v>
      </c>
      <c r="P1883" s="1" t="s">
        <v>18862</v>
      </c>
      <c r="Q1883" s="1"/>
      <c r="R1883" s="1" t="s">
        <v>6335</v>
      </c>
      <c r="S1883" s="1" t="s">
        <v>6336</v>
      </c>
      <c r="T1883">
        <v>10033</v>
      </c>
      <c r="U1883">
        <v>1</v>
      </c>
    </row>
    <row r="1884" spans="1:21" x14ac:dyDescent="0.3">
      <c r="A1884">
        <v>1995</v>
      </c>
      <c r="B1884" s="1" t="s">
        <v>18863</v>
      </c>
      <c r="C1884" s="1" t="s">
        <v>6315</v>
      </c>
      <c r="D1884" s="2">
        <v>22381</v>
      </c>
      <c r="E1884">
        <v>10</v>
      </c>
      <c r="F1884">
        <v>4</v>
      </c>
      <c r="G1884">
        <v>1961</v>
      </c>
      <c r="H1884">
        <v>58</v>
      </c>
      <c r="I1884" s="21">
        <f>AVERAGE(completedclient[age])</f>
        <v>45.892717452039484</v>
      </c>
      <c r="J1884" s="1" t="s">
        <v>18864</v>
      </c>
      <c r="K1884" s="1" t="s">
        <v>18865</v>
      </c>
      <c r="L1884" s="1" t="s">
        <v>18579</v>
      </c>
      <c r="M1884" s="1" t="s">
        <v>18040</v>
      </c>
      <c r="N1884" s="1" t="s">
        <v>18866</v>
      </c>
      <c r="O1884" s="1" t="s">
        <v>18867</v>
      </c>
      <c r="P1884" s="1" t="s">
        <v>18868</v>
      </c>
      <c r="Q1884" s="1"/>
      <c r="R1884" s="1" t="s">
        <v>6852</v>
      </c>
      <c r="S1884" s="1" t="s">
        <v>6336</v>
      </c>
      <c r="T1884">
        <v>14240</v>
      </c>
      <c r="U1884">
        <v>50</v>
      </c>
    </row>
    <row r="1885" spans="1:21" x14ac:dyDescent="0.3">
      <c r="A1885">
        <v>1996</v>
      </c>
      <c r="B1885" s="1" t="s">
        <v>18869</v>
      </c>
      <c r="C1885" s="1" t="s">
        <v>6327</v>
      </c>
      <c r="D1885" s="2">
        <v>20899</v>
      </c>
      <c r="E1885">
        <v>20</v>
      </c>
      <c r="F1885">
        <v>3</v>
      </c>
      <c r="G1885">
        <v>1957</v>
      </c>
      <c r="H1885">
        <v>62</v>
      </c>
      <c r="I1885" s="21">
        <f>AVERAGE(completedclient[age])</f>
        <v>45.892717452039484</v>
      </c>
      <c r="J1885" s="1" t="s">
        <v>18870</v>
      </c>
      <c r="K1885" s="1" t="s">
        <v>18871</v>
      </c>
      <c r="L1885" s="1" t="s">
        <v>8686</v>
      </c>
      <c r="M1885" s="1" t="s">
        <v>18872</v>
      </c>
      <c r="N1885" s="1" t="s">
        <v>18873</v>
      </c>
      <c r="O1885" s="1" t="s">
        <v>18874</v>
      </c>
      <c r="P1885" s="1" t="s">
        <v>18875</v>
      </c>
      <c r="Q1885" s="1"/>
      <c r="R1885" s="1" t="s">
        <v>6335</v>
      </c>
      <c r="S1885" s="1" t="s">
        <v>6336</v>
      </c>
      <c r="T1885">
        <v>10163</v>
      </c>
      <c r="U1885">
        <v>1</v>
      </c>
    </row>
    <row r="1886" spans="1:21" x14ac:dyDescent="0.3">
      <c r="A1886">
        <v>1997</v>
      </c>
      <c r="B1886" s="1" t="s">
        <v>18876</v>
      </c>
      <c r="C1886" s="1" t="s">
        <v>6315</v>
      </c>
      <c r="D1886" s="2">
        <v>35743</v>
      </c>
      <c r="E1886">
        <v>9</v>
      </c>
      <c r="F1886">
        <v>11</v>
      </c>
      <c r="G1886">
        <v>1997</v>
      </c>
      <c r="H1886">
        <v>22</v>
      </c>
      <c r="I1886" s="21">
        <f>AVERAGE(completedclient[age])</f>
        <v>45.892717452039484</v>
      </c>
      <c r="J1886" s="1" t="s">
        <v>18877</v>
      </c>
      <c r="K1886" s="1" t="s">
        <v>18878</v>
      </c>
      <c r="L1886" s="1" t="s">
        <v>18604</v>
      </c>
      <c r="M1886" s="1" t="s">
        <v>18053</v>
      </c>
      <c r="N1886" s="1" t="s">
        <v>18879</v>
      </c>
      <c r="O1886" s="1" t="s">
        <v>18880</v>
      </c>
      <c r="P1886" s="1" t="s">
        <v>18881</v>
      </c>
      <c r="Q1886" s="1"/>
      <c r="R1886" s="1" t="s">
        <v>6335</v>
      </c>
      <c r="S1886" s="1" t="s">
        <v>6336</v>
      </c>
      <c r="T1886">
        <v>10119</v>
      </c>
      <c r="U1886">
        <v>1</v>
      </c>
    </row>
    <row r="1887" spans="1:21" x14ac:dyDescent="0.3">
      <c r="A1887">
        <v>1998</v>
      </c>
      <c r="B1887" s="1" t="s">
        <v>18882</v>
      </c>
      <c r="C1887" s="1" t="s">
        <v>6315</v>
      </c>
      <c r="D1887" s="2">
        <v>36144</v>
      </c>
      <c r="E1887">
        <v>15</v>
      </c>
      <c r="F1887">
        <v>12</v>
      </c>
      <c r="G1887">
        <v>1998</v>
      </c>
      <c r="H1887">
        <v>21</v>
      </c>
      <c r="I1887" s="21">
        <f>AVERAGE(completedclient[age])</f>
        <v>45.892717452039484</v>
      </c>
      <c r="J1887" s="1" t="s">
        <v>18883</v>
      </c>
      <c r="K1887" s="1" t="s">
        <v>18884</v>
      </c>
      <c r="L1887" s="1" t="s">
        <v>9603</v>
      </c>
      <c r="M1887" s="1" t="s">
        <v>18066</v>
      </c>
      <c r="N1887" s="1" t="s">
        <v>18885</v>
      </c>
      <c r="O1887" s="1" t="s">
        <v>18886</v>
      </c>
      <c r="P1887" s="1" t="s">
        <v>18887</v>
      </c>
      <c r="Q1887" s="1"/>
      <c r="R1887" s="1" t="s">
        <v>6428</v>
      </c>
      <c r="S1887" s="1" t="s">
        <v>6429</v>
      </c>
      <c r="T1887">
        <v>47165</v>
      </c>
      <c r="U1887">
        <v>40</v>
      </c>
    </row>
    <row r="1888" spans="1:21" x14ac:dyDescent="0.3">
      <c r="A1888">
        <v>1999</v>
      </c>
      <c r="B1888" s="1" t="s">
        <v>18888</v>
      </c>
      <c r="C1888" s="1" t="s">
        <v>6315</v>
      </c>
      <c r="D1888" s="2">
        <v>37297</v>
      </c>
      <c r="E1888">
        <v>10</v>
      </c>
      <c r="F1888">
        <v>2</v>
      </c>
      <c r="G1888">
        <v>2002</v>
      </c>
      <c r="H1888">
        <v>17</v>
      </c>
      <c r="I1888" s="21">
        <f>AVERAGE(completedclient[age])</f>
        <v>45.892717452039484</v>
      </c>
      <c r="J1888" s="1" t="s">
        <v>18889</v>
      </c>
      <c r="K1888" s="1" t="s">
        <v>18890</v>
      </c>
      <c r="L1888" s="1" t="s">
        <v>18629</v>
      </c>
      <c r="M1888" s="1" t="s">
        <v>18073</v>
      </c>
      <c r="N1888" s="1" t="s">
        <v>18891</v>
      </c>
      <c r="O1888" s="1" t="s">
        <v>18892</v>
      </c>
      <c r="P1888" s="1" t="s">
        <v>18893</v>
      </c>
      <c r="Q1888" s="1"/>
      <c r="R1888" s="1" t="s">
        <v>6556</v>
      </c>
      <c r="S1888" s="1" t="s">
        <v>6557</v>
      </c>
      <c r="T1888">
        <v>42255</v>
      </c>
      <c r="U1888">
        <v>74</v>
      </c>
    </row>
    <row r="1889" spans="1:21" x14ac:dyDescent="0.3">
      <c r="A1889">
        <v>2000</v>
      </c>
      <c r="B1889" s="1" t="s">
        <v>18894</v>
      </c>
      <c r="C1889" s="1" t="s">
        <v>6315</v>
      </c>
      <c r="D1889" s="2">
        <v>22775</v>
      </c>
      <c r="E1889">
        <v>9</v>
      </c>
      <c r="F1889">
        <v>5</v>
      </c>
      <c r="G1889">
        <v>1962</v>
      </c>
      <c r="H1889">
        <v>57</v>
      </c>
      <c r="I1889" s="21">
        <f>AVERAGE(completedclient[age])</f>
        <v>45.892717452039484</v>
      </c>
      <c r="J1889" s="1" t="s">
        <v>18895</v>
      </c>
      <c r="K1889" s="1" t="s">
        <v>18896</v>
      </c>
      <c r="L1889" s="1" t="s">
        <v>18642</v>
      </c>
      <c r="M1889" s="1" t="s">
        <v>18098</v>
      </c>
      <c r="N1889" s="1" t="s">
        <v>18897</v>
      </c>
      <c r="O1889" s="1" t="s">
        <v>18898</v>
      </c>
      <c r="P1889" s="1" t="s">
        <v>18899</v>
      </c>
      <c r="Q1889" s="1"/>
      <c r="R1889" s="1" t="s">
        <v>6492</v>
      </c>
      <c r="S1889" s="1" t="s">
        <v>6743</v>
      </c>
      <c r="T1889">
        <v>42872</v>
      </c>
      <c r="U1889">
        <v>39</v>
      </c>
    </row>
    <row r="1890" spans="1:21" x14ac:dyDescent="0.3">
      <c r="A1890">
        <v>2001</v>
      </c>
      <c r="B1890" s="1" t="s">
        <v>18900</v>
      </c>
      <c r="C1890" s="1" t="s">
        <v>6315</v>
      </c>
      <c r="D1890" s="2">
        <v>35647</v>
      </c>
      <c r="E1890">
        <v>5</v>
      </c>
      <c r="F1890">
        <v>8</v>
      </c>
      <c r="G1890">
        <v>1997</v>
      </c>
      <c r="H1890">
        <v>22</v>
      </c>
      <c r="I1890" s="21">
        <f>AVERAGE(completedclient[age])</f>
        <v>45.892717452039484</v>
      </c>
      <c r="J1890" s="1" t="s">
        <v>18901</v>
      </c>
      <c r="K1890" s="1" t="s">
        <v>18902</v>
      </c>
      <c r="L1890" s="1" t="s">
        <v>18662</v>
      </c>
      <c r="M1890" s="1" t="s">
        <v>18111</v>
      </c>
      <c r="N1890" s="1" t="s">
        <v>18903</v>
      </c>
      <c r="O1890" s="1" t="s">
        <v>18904</v>
      </c>
      <c r="P1890" s="1" t="s">
        <v>18905</v>
      </c>
      <c r="Q1890" s="1"/>
      <c r="R1890" s="1" t="s">
        <v>7506</v>
      </c>
      <c r="S1890" s="1" t="s">
        <v>7507</v>
      </c>
      <c r="T1890">
        <v>49563</v>
      </c>
      <c r="U1890">
        <v>34</v>
      </c>
    </row>
    <row r="1891" spans="1:21" x14ac:dyDescent="0.3">
      <c r="A1891">
        <v>2002</v>
      </c>
      <c r="B1891" s="1" t="s">
        <v>18906</v>
      </c>
      <c r="C1891" s="1" t="s">
        <v>6315</v>
      </c>
      <c r="D1891" s="2">
        <v>14210</v>
      </c>
      <c r="E1891">
        <v>26</v>
      </c>
      <c r="F1891">
        <v>11</v>
      </c>
      <c r="G1891">
        <v>1938</v>
      </c>
      <c r="H1891">
        <v>81</v>
      </c>
      <c r="I1891" s="21">
        <f>AVERAGE(completedclient[age])</f>
        <v>45.892717452039484</v>
      </c>
      <c r="J1891" s="1" t="s">
        <v>18907</v>
      </c>
      <c r="K1891" s="1" t="s">
        <v>18908</v>
      </c>
      <c r="L1891" s="1" t="s">
        <v>18695</v>
      </c>
      <c r="M1891" s="1" t="s">
        <v>18130</v>
      </c>
      <c r="N1891" s="1" t="s">
        <v>18909</v>
      </c>
      <c r="O1891" s="1" t="s">
        <v>18910</v>
      </c>
      <c r="P1891" s="1" t="s">
        <v>18911</v>
      </c>
      <c r="Q1891" s="1"/>
      <c r="R1891" s="1" t="s">
        <v>6883</v>
      </c>
      <c r="S1891" s="1" t="s">
        <v>6503</v>
      </c>
      <c r="T1891">
        <v>48262</v>
      </c>
      <c r="U1891">
        <v>70</v>
      </c>
    </row>
    <row r="1892" spans="1:21" x14ac:dyDescent="0.3">
      <c r="A1892">
        <v>2003</v>
      </c>
      <c r="B1892" s="1" t="s">
        <v>18912</v>
      </c>
      <c r="C1892" s="1" t="s">
        <v>6327</v>
      </c>
      <c r="D1892" s="2">
        <v>15142</v>
      </c>
      <c r="E1892">
        <v>15</v>
      </c>
      <c r="F1892">
        <v>6</v>
      </c>
      <c r="G1892">
        <v>1941</v>
      </c>
      <c r="H1892">
        <v>78</v>
      </c>
      <c r="I1892" s="21">
        <f>AVERAGE(completedclient[age])</f>
        <v>45.892717452039484</v>
      </c>
      <c r="J1892" s="1" t="s">
        <v>18913</v>
      </c>
      <c r="K1892" s="1" t="s">
        <v>18914</v>
      </c>
      <c r="L1892" s="1" t="s">
        <v>8700</v>
      </c>
      <c r="M1892" s="1" t="s">
        <v>18915</v>
      </c>
      <c r="N1892" s="1" t="s">
        <v>18916</v>
      </c>
      <c r="O1892" s="1" t="s">
        <v>18917</v>
      </c>
      <c r="P1892" s="1" t="s">
        <v>18918</v>
      </c>
      <c r="Q1892" s="1"/>
      <c r="R1892" s="1" t="s">
        <v>6883</v>
      </c>
      <c r="S1892" s="1" t="s">
        <v>6503</v>
      </c>
      <c r="T1892">
        <v>49332</v>
      </c>
      <c r="U1892">
        <v>70</v>
      </c>
    </row>
    <row r="1893" spans="1:21" x14ac:dyDescent="0.3">
      <c r="A1893">
        <v>2004</v>
      </c>
      <c r="B1893" s="1" t="s">
        <v>18919</v>
      </c>
      <c r="C1893" s="1" t="s">
        <v>6315</v>
      </c>
      <c r="D1893" s="2">
        <v>34368</v>
      </c>
      <c r="E1893">
        <v>3</v>
      </c>
      <c r="F1893">
        <v>2</v>
      </c>
      <c r="G1893">
        <v>1994</v>
      </c>
      <c r="H1893">
        <v>26</v>
      </c>
      <c r="I1893" s="21">
        <f>AVERAGE(completedclient[age])</f>
        <v>45.892717452039484</v>
      </c>
      <c r="J1893" s="1" t="s">
        <v>18920</v>
      </c>
      <c r="K1893" s="1" t="s">
        <v>18921</v>
      </c>
      <c r="L1893" s="1" t="s">
        <v>18701</v>
      </c>
      <c r="M1893" s="1" t="s">
        <v>18136</v>
      </c>
      <c r="N1893" s="1" t="s">
        <v>18922</v>
      </c>
      <c r="O1893" s="1" t="s">
        <v>18923</v>
      </c>
      <c r="P1893" s="1" t="s">
        <v>18924</v>
      </c>
      <c r="Q1893" s="1"/>
      <c r="R1893" s="1" t="s">
        <v>6335</v>
      </c>
      <c r="S1893" s="1" t="s">
        <v>6336</v>
      </c>
      <c r="T1893">
        <v>10167</v>
      </c>
      <c r="U1893">
        <v>1</v>
      </c>
    </row>
    <row r="1894" spans="1:21" x14ac:dyDescent="0.3">
      <c r="A1894">
        <v>2005</v>
      </c>
      <c r="B1894" s="1" t="s">
        <v>18925</v>
      </c>
      <c r="C1894" s="1" t="s">
        <v>6327</v>
      </c>
      <c r="D1894" s="2">
        <v>36436</v>
      </c>
      <c r="E1894">
        <v>3</v>
      </c>
      <c r="F1894">
        <v>10</v>
      </c>
      <c r="G1894">
        <v>1999</v>
      </c>
      <c r="H1894">
        <v>20</v>
      </c>
      <c r="I1894" s="21">
        <f>AVERAGE(completedclient[age])</f>
        <v>45.892717452039484</v>
      </c>
      <c r="J1894" s="1" t="s">
        <v>18926</v>
      </c>
      <c r="K1894" s="1" t="s">
        <v>18927</v>
      </c>
      <c r="L1894" s="1" t="s">
        <v>8714</v>
      </c>
      <c r="M1894" s="1" t="s">
        <v>18928</v>
      </c>
      <c r="N1894" s="1" t="s">
        <v>18929</v>
      </c>
      <c r="O1894" s="1" t="s">
        <v>18930</v>
      </c>
      <c r="P1894" s="1" t="s">
        <v>18931</v>
      </c>
      <c r="Q1894" s="1"/>
      <c r="R1894" s="1" t="s">
        <v>6582</v>
      </c>
      <c r="S1894" s="1" t="s">
        <v>6583</v>
      </c>
      <c r="T1894">
        <v>46131</v>
      </c>
      <c r="U1894">
        <v>30</v>
      </c>
    </row>
    <row r="1895" spans="1:21" x14ac:dyDescent="0.3">
      <c r="A1895">
        <v>2006</v>
      </c>
      <c r="B1895" s="1" t="s">
        <v>18932</v>
      </c>
      <c r="C1895" s="1" t="s">
        <v>6315</v>
      </c>
      <c r="D1895" s="2">
        <v>30185</v>
      </c>
      <c r="E1895">
        <v>22</v>
      </c>
      <c r="F1895">
        <v>8</v>
      </c>
      <c r="G1895">
        <v>1982</v>
      </c>
      <c r="H1895">
        <v>37</v>
      </c>
      <c r="I1895" s="21">
        <f>AVERAGE(completedclient[age])</f>
        <v>45.892717452039484</v>
      </c>
      <c r="J1895" s="1" t="s">
        <v>18933</v>
      </c>
      <c r="K1895" s="1" t="s">
        <v>18934</v>
      </c>
      <c r="L1895" s="1" t="s">
        <v>18714</v>
      </c>
      <c r="M1895" s="1" t="s">
        <v>14294</v>
      </c>
      <c r="N1895" s="1" t="s">
        <v>18935</v>
      </c>
      <c r="O1895" s="1" t="s">
        <v>18936</v>
      </c>
      <c r="P1895" s="1" t="s">
        <v>18937</v>
      </c>
      <c r="Q1895" s="1"/>
      <c r="R1895" s="1" t="s">
        <v>7227</v>
      </c>
      <c r="S1895" s="1" t="s">
        <v>7228</v>
      </c>
      <c r="T1895">
        <v>40175</v>
      </c>
      <c r="U1895">
        <v>41</v>
      </c>
    </row>
    <row r="1896" spans="1:21" x14ac:dyDescent="0.3">
      <c r="A1896">
        <v>2007</v>
      </c>
      <c r="B1896" s="1" t="s">
        <v>18938</v>
      </c>
      <c r="C1896" s="1" t="s">
        <v>6327</v>
      </c>
      <c r="D1896" s="2">
        <v>28746</v>
      </c>
      <c r="E1896">
        <v>13</v>
      </c>
      <c r="F1896">
        <v>9</v>
      </c>
      <c r="G1896">
        <v>1978</v>
      </c>
      <c r="H1896">
        <v>41</v>
      </c>
      <c r="I1896" s="21">
        <f>AVERAGE(completedclient[age])</f>
        <v>45.892717452039484</v>
      </c>
      <c r="J1896" s="1" t="s">
        <v>18939</v>
      </c>
      <c r="K1896" s="1" t="s">
        <v>18940</v>
      </c>
      <c r="L1896" s="1" t="s">
        <v>8726</v>
      </c>
      <c r="M1896" s="1" t="s">
        <v>18941</v>
      </c>
      <c r="N1896" s="1" t="s">
        <v>18942</v>
      </c>
      <c r="O1896" s="1" t="s">
        <v>18943</v>
      </c>
      <c r="P1896" s="1" t="s">
        <v>18944</v>
      </c>
      <c r="Q1896" s="1"/>
      <c r="R1896" s="1" t="s">
        <v>7227</v>
      </c>
      <c r="S1896" s="1" t="s">
        <v>7228</v>
      </c>
      <c r="T1896">
        <v>49619</v>
      </c>
      <c r="U1896">
        <v>41</v>
      </c>
    </row>
    <row r="1897" spans="1:21" x14ac:dyDescent="0.3">
      <c r="A1897">
        <v>2008</v>
      </c>
      <c r="B1897" s="1" t="s">
        <v>18945</v>
      </c>
      <c r="C1897" s="1" t="s">
        <v>6327</v>
      </c>
      <c r="D1897" s="2">
        <v>22074</v>
      </c>
      <c r="E1897">
        <v>7</v>
      </c>
      <c r="F1897">
        <v>6</v>
      </c>
      <c r="G1897">
        <v>1960</v>
      </c>
      <c r="H1897">
        <v>59</v>
      </c>
      <c r="I1897" s="21">
        <f>AVERAGE(completedclient[age])</f>
        <v>45.892717452039484</v>
      </c>
      <c r="J1897" s="1" t="s">
        <v>18946</v>
      </c>
      <c r="K1897" s="1" t="s">
        <v>18947</v>
      </c>
      <c r="L1897" s="1" t="s">
        <v>8740</v>
      </c>
      <c r="M1897" s="1" t="s">
        <v>18948</v>
      </c>
      <c r="N1897" s="1" t="s">
        <v>18949</v>
      </c>
      <c r="O1897" s="1" t="s">
        <v>18950</v>
      </c>
      <c r="P1897" s="1" t="s">
        <v>18951</v>
      </c>
      <c r="Q1897" s="1"/>
      <c r="R1897" s="1" t="s">
        <v>6492</v>
      </c>
      <c r="S1897" s="1" t="s">
        <v>6493</v>
      </c>
      <c r="T1897">
        <v>45718</v>
      </c>
      <c r="U1897">
        <v>47</v>
      </c>
    </row>
    <row r="1898" spans="1:21" x14ac:dyDescent="0.3">
      <c r="A1898">
        <v>2009</v>
      </c>
      <c r="B1898" s="1" t="s">
        <v>18952</v>
      </c>
      <c r="C1898" s="1" t="s">
        <v>6327</v>
      </c>
      <c r="D1898" s="2">
        <v>20470</v>
      </c>
      <c r="E1898">
        <v>16</v>
      </c>
      <c r="F1898">
        <v>1</v>
      </c>
      <c r="G1898">
        <v>1956</v>
      </c>
      <c r="H1898">
        <v>64</v>
      </c>
      <c r="I1898" s="21">
        <f>AVERAGE(completedclient[age])</f>
        <v>45.892717452039484</v>
      </c>
      <c r="J1898" s="1" t="s">
        <v>18953</v>
      </c>
      <c r="K1898" s="1" t="s">
        <v>18954</v>
      </c>
      <c r="L1898" s="1" t="s">
        <v>8768</v>
      </c>
      <c r="M1898" s="1" t="s">
        <v>18955</v>
      </c>
      <c r="N1898" s="1" t="s">
        <v>18956</v>
      </c>
      <c r="O1898" s="1" t="s">
        <v>18957</v>
      </c>
      <c r="P1898" s="1" t="s">
        <v>18958</v>
      </c>
      <c r="Q1898" s="1"/>
      <c r="R1898" s="1" t="s">
        <v>6372</v>
      </c>
      <c r="S1898" s="1" t="s">
        <v>6373</v>
      </c>
      <c r="T1898">
        <v>44565</v>
      </c>
      <c r="U1898">
        <v>12</v>
      </c>
    </row>
    <row r="1899" spans="1:21" x14ac:dyDescent="0.3">
      <c r="A1899">
        <v>2010</v>
      </c>
      <c r="B1899" s="1" t="s">
        <v>18959</v>
      </c>
      <c r="C1899" s="1" t="s">
        <v>6327</v>
      </c>
      <c r="D1899" s="2">
        <v>26523</v>
      </c>
      <c r="E1899">
        <v>12</v>
      </c>
      <c r="F1899">
        <v>8</v>
      </c>
      <c r="G1899">
        <v>1972</v>
      </c>
      <c r="H1899">
        <v>47</v>
      </c>
      <c r="I1899" s="21">
        <f>AVERAGE(completedclient[age])</f>
        <v>45.892717452039484</v>
      </c>
      <c r="J1899" s="1" t="s">
        <v>18960</v>
      </c>
      <c r="K1899" s="1" t="s">
        <v>18961</v>
      </c>
      <c r="L1899" s="1" t="s">
        <v>6647</v>
      </c>
      <c r="M1899" s="1" t="s">
        <v>18962</v>
      </c>
      <c r="N1899" s="1" t="s">
        <v>18963</v>
      </c>
      <c r="O1899" s="1" t="s">
        <v>18964</v>
      </c>
      <c r="P1899" s="1" t="s">
        <v>18965</v>
      </c>
      <c r="Q1899" s="1"/>
      <c r="R1899" s="1" t="s">
        <v>6616</v>
      </c>
      <c r="S1899" s="1" t="s">
        <v>6942</v>
      </c>
      <c r="T1899">
        <v>44472</v>
      </c>
      <c r="U1899">
        <v>37</v>
      </c>
    </row>
    <row r="1900" spans="1:21" x14ac:dyDescent="0.3">
      <c r="A1900">
        <v>2011</v>
      </c>
      <c r="B1900" s="1" t="s">
        <v>18966</v>
      </c>
      <c r="C1900" s="1" t="s">
        <v>6315</v>
      </c>
      <c r="D1900" s="2">
        <v>16759</v>
      </c>
      <c r="E1900">
        <v>18</v>
      </c>
      <c r="F1900">
        <v>11</v>
      </c>
      <c r="G1900">
        <v>1945</v>
      </c>
      <c r="H1900">
        <v>74</v>
      </c>
      <c r="I1900" s="21">
        <f>AVERAGE(completedclient[age])</f>
        <v>45.892717452039484</v>
      </c>
      <c r="J1900" s="1" t="s">
        <v>18967</v>
      </c>
      <c r="K1900" s="1" t="s">
        <v>18968</v>
      </c>
      <c r="L1900" s="1" t="s">
        <v>18720</v>
      </c>
      <c r="M1900" s="1" t="s">
        <v>18149</v>
      </c>
      <c r="N1900" s="1" t="s">
        <v>18969</v>
      </c>
      <c r="O1900" s="1" t="s">
        <v>18970</v>
      </c>
      <c r="P1900" s="1" t="s">
        <v>18971</v>
      </c>
      <c r="Q1900" s="1"/>
      <c r="R1900" s="1" t="s">
        <v>6502</v>
      </c>
      <c r="S1900" s="1" t="s">
        <v>6503</v>
      </c>
      <c r="T1900">
        <v>45960</v>
      </c>
      <c r="U1900">
        <v>46</v>
      </c>
    </row>
    <row r="1901" spans="1:21" x14ac:dyDescent="0.3">
      <c r="A1901">
        <v>2012</v>
      </c>
      <c r="B1901" s="1" t="s">
        <v>18972</v>
      </c>
      <c r="C1901" s="1" t="s">
        <v>6327</v>
      </c>
      <c r="D1901" s="2">
        <v>15884</v>
      </c>
      <c r="E1901">
        <v>27</v>
      </c>
      <c r="F1901">
        <v>6</v>
      </c>
      <c r="G1901">
        <v>1943</v>
      </c>
      <c r="H1901">
        <v>76</v>
      </c>
      <c r="I1901" s="21">
        <f>AVERAGE(completedclient[age])</f>
        <v>45.892717452039484</v>
      </c>
      <c r="J1901" s="1" t="s">
        <v>18973</v>
      </c>
      <c r="K1901" s="1" t="s">
        <v>18974</v>
      </c>
      <c r="L1901" s="1" t="s">
        <v>8783</v>
      </c>
      <c r="M1901" s="1" t="s">
        <v>8769</v>
      </c>
      <c r="N1901" s="1" t="s">
        <v>18975</v>
      </c>
      <c r="O1901" s="1" t="s">
        <v>18976</v>
      </c>
      <c r="P1901" s="1" t="s">
        <v>18977</v>
      </c>
      <c r="Q1901" s="1"/>
      <c r="R1901" s="1" t="s">
        <v>6502</v>
      </c>
      <c r="S1901" s="1" t="s">
        <v>6503</v>
      </c>
      <c r="T1901">
        <v>44669</v>
      </c>
      <c r="U1901">
        <v>46</v>
      </c>
    </row>
    <row r="1902" spans="1:21" x14ac:dyDescent="0.3">
      <c r="A1902">
        <v>2013</v>
      </c>
      <c r="B1902" s="1" t="s">
        <v>18978</v>
      </c>
      <c r="C1902" s="1" t="s">
        <v>6315</v>
      </c>
      <c r="D1902" s="2">
        <v>22107</v>
      </c>
      <c r="E1902">
        <v>10</v>
      </c>
      <c r="F1902">
        <v>7</v>
      </c>
      <c r="G1902">
        <v>1960</v>
      </c>
      <c r="H1902">
        <v>59</v>
      </c>
      <c r="I1902" s="21">
        <f>AVERAGE(completedclient[age])</f>
        <v>45.892717452039484</v>
      </c>
      <c r="J1902" s="1" t="s">
        <v>18979</v>
      </c>
      <c r="K1902" s="1" t="s">
        <v>18980</v>
      </c>
      <c r="L1902" s="1" t="s">
        <v>18726</v>
      </c>
      <c r="M1902" s="1" t="s">
        <v>18162</v>
      </c>
      <c r="N1902" s="1" t="s">
        <v>18981</v>
      </c>
      <c r="O1902" s="1" t="s">
        <v>18982</v>
      </c>
      <c r="P1902" s="1" t="s">
        <v>18983</v>
      </c>
      <c r="Q1902" s="1"/>
      <c r="R1902" s="1" t="s">
        <v>6335</v>
      </c>
      <c r="S1902" s="1" t="s">
        <v>6336</v>
      </c>
      <c r="T1902">
        <v>10260</v>
      </c>
      <c r="U1902">
        <v>1</v>
      </c>
    </row>
    <row r="1903" spans="1:21" x14ac:dyDescent="0.3">
      <c r="A1903">
        <v>2015</v>
      </c>
      <c r="B1903" s="1" t="s">
        <v>18984</v>
      </c>
      <c r="C1903" s="1" t="s">
        <v>6315</v>
      </c>
      <c r="D1903" s="2">
        <v>32462</v>
      </c>
      <c r="E1903">
        <v>15</v>
      </c>
      <c r="F1903">
        <v>11</v>
      </c>
      <c r="G1903">
        <v>1988</v>
      </c>
      <c r="H1903">
        <v>31</v>
      </c>
      <c r="I1903" s="21">
        <f>AVERAGE(completedclient[age])</f>
        <v>45.892717452039484</v>
      </c>
      <c r="J1903" s="1" t="s">
        <v>18985</v>
      </c>
      <c r="K1903" s="1" t="s">
        <v>18986</v>
      </c>
      <c r="L1903" s="1" t="s">
        <v>18732</v>
      </c>
      <c r="M1903" s="1" t="s">
        <v>18175</v>
      </c>
      <c r="N1903" s="1" t="s">
        <v>18987</v>
      </c>
      <c r="O1903" s="1" t="s">
        <v>18988</v>
      </c>
      <c r="P1903" s="1" t="s">
        <v>18989</v>
      </c>
      <c r="Q1903" s="1"/>
      <c r="R1903" s="1" t="s">
        <v>6335</v>
      </c>
      <c r="S1903" s="1" t="s">
        <v>6336</v>
      </c>
      <c r="T1903">
        <v>10016</v>
      </c>
      <c r="U1903">
        <v>1</v>
      </c>
    </row>
    <row r="1904" spans="1:21" x14ac:dyDescent="0.3">
      <c r="A1904">
        <v>2016</v>
      </c>
      <c r="B1904" s="1" t="s">
        <v>18990</v>
      </c>
      <c r="C1904" s="1" t="s">
        <v>6327</v>
      </c>
      <c r="D1904" s="2">
        <v>20006</v>
      </c>
      <c r="E1904">
        <v>9</v>
      </c>
      <c r="F1904">
        <v>10</v>
      </c>
      <c r="G1904">
        <v>1954</v>
      </c>
      <c r="H1904">
        <v>65</v>
      </c>
      <c r="I1904" s="21">
        <f>AVERAGE(completedclient[age])</f>
        <v>45.892717452039484</v>
      </c>
      <c r="J1904" s="1" t="s">
        <v>18991</v>
      </c>
      <c r="K1904" s="1" t="s">
        <v>18992</v>
      </c>
      <c r="L1904" s="1" t="s">
        <v>8799</v>
      </c>
      <c r="M1904" s="1" t="s">
        <v>18993</v>
      </c>
      <c r="N1904" s="1" t="s">
        <v>18994</v>
      </c>
      <c r="O1904" s="1" t="s">
        <v>18995</v>
      </c>
      <c r="P1904" s="1" t="s">
        <v>18996</v>
      </c>
      <c r="Q1904" s="1"/>
      <c r="R1904" s="1" t="s">
        <v>7206</v>
      </c>
      <c r="S1904" s="1" t="s">
        <v>6393</v>
      </c>
      <c r="T1904">
        <v>1854</v>
      </c>
      <c r="U1904">
        <v>55</v>
      </c>
    </row>
    <row r="1905" spans="1:21" x14ac:dyDescent="0.3">
      <c r="A1905">
        <v>2017</v>
      </c>
      <c r="B1905" s="1" t="s">
        <v>18997</v>
      </c>
      <c r="C1905" s="1" t="s">
        <v>6315</v>
      </c>
      <c r="D1905" s="2">
        <v>18651</v>
      </c>
      <c r="E1905">
        <v>23</v>
      </c>
      <c r="F1905">
        <v>1</v>
      </c>
      <c r="G1905">
        <v>1951</v>
      </c>
      <c r="H1905">
        <v>69</v>
      </c>
      <c r="I1905" s="21">
        <f>AVERAGE(completedclient[age])</f>
        <v>45.892717452039484</v>
      </c>
      <c r="J1905" s="1" t="s">
        <v>18998</v>
      </c>
      <c r="K1905" s="1" t="s">
        <v>18999</v>
      </c>
      <c r="L1905" s="1" t="s">
        <v>18738</v>
      </c>
      <c r="M1905" s="1" t="s">
        <v>18182</v>
      </c>
      <c r="N1905" s="1" t="s">
        <v>19000</v>
      </c>
      <c r="O1905" s="1" t="s">
        <v>19001</v>
      </c>
      <c r="P1905" s="1" t="s">
        <v>19002</v>
      </c>
      <c r="Q1905" s="1"/>
      <c r="R1905" s="1" t="s">
        <v>7206</v>
      </c>
      <c r="S1905" s="1" t="s">
        <v>6393</v>
      </c>
      <c r="T1905">
        <v>1854</v>
      </c>
      <c r="U1905">
        <v>55</v>
      </c>
    </row>
    <row r="1906" spans="1:21" x14ac:dyDescent="0.3">
      <c r="A1906">
        <v>2018</v>
      </c>
      <c r="B1906" s="1" t="s">
        <v>19003</v>
      </c>
      <c r="C1906" s="1" t="s">
        <v>6315</v>
      </c>
      <c r="D1906" s="2">
        <v>23979</v>
      </c>
      <c r="E1906">
        <v>25</v>
      </c>
      <c r="F1906">
        <v>8</v>
      </c>
      <c r="G1906">
        <v>1965</v>
      </c>
      <c r="H1906">
        <v>54</v>
      </c>
      <c r="I1906" s="21">
        <f>AVERAGE(completedclient[age])</f>
        <v>45.892717452039484</v>
      </c>
      <c r="J1906" s="1" t="s">
        <v>19004</v>
      </c>
      <c r="K1906" s="1" t="s">
        <v>19005</v>
      </c>
      <c r="L1906" s="1" t="s">
        <v>18750</v>
      </c>
      <c r="M1906" s="1" t="s">
        <v>18213</v>
      </c>
      <c r="N1906" s="1" t="s">
        <v>19006</v>
      </c>
      <c r="O1906" s="1" t="s">
        <v>19007</v>
      </c>
      <c r="P1906" s="1" t="s">
        <v>19008</v>
      </c>
      <c r="Q1906" s="1"/>
      <c r="R1906" s="1" t="s">
        <v>8443</v>
      </c>
      <c r="S1906" s="1" t="s">
        <v>6393</v>
      </c>
      <c r="T1906">
        <v>2138</v>
      </c>
      <c r="U1906">
        <v>56</v>
      </c>
    </row>
    <row r="1907" spans="1:21" x14ac:dyDescent="0.3">
      <c r="A1907">
        <v>2019</v>
      </c>
      <c r="B1907" s="1" t="s">
        <v>19009</v>
      </c>
      <c r="C1907" s="1" t="s">
        <v>6327</v>
      </c>
      <c r="D1907" s="2">
        <v>19265</v>
      </c>
      <c r="E1907">
        <v>28</v>
      </c>
      <c r="F1907">
        <v>9</v>
      </c>
      <c r="G1907">
        <v>1952</v>
      </c>
      <c r="H1907">
        <v>67</v>
      </c>
      <c r="I1907" s="21">
        <f>AVERAGE(completedclient[age])</f>
        <v>45.892717452039484</v>
      </c>
      <c r="J1907" s="1" t="s">
        <v>19010</v>
      </c>
      <c r="K1907" s="1" t="s">
        <v>19011</v>
      </c>
      <c r="L1907" s="1" t="s">
        <v>8813</v>
      </c>
      <c r="M1907" s="1" t="s">
        <v>19012</v>
      </c>
      <c r="N1907" s="1" t="s">
        <v>19013</v>
      </c>
      <c r="O1907" s="1" t="s">
        <v>19014</v>
      </c>
      <c r="P1907" s="1" t="s">
        <v>19015</v>
      </c>
      <c r="Q1907" s="1"/>
      <c r="R1907" s="1" t="s">
        <v>6620</v>
      </c>
      <c r="S1907" s="1" t="s">
        <v>6611</v>
      </c>
      <c r="T1907">
        <v>40765</v>
      </c>
      <c r="U1907">
        <v>73</v>
      </c>
    </row>
    <row r="1908" spans="1:21" x14ac:dyDescent="0.3">
      <c r="A1908">
        <v>2020</v>
      </c>
      <c r="B1908" s="1" t="s">
        <v>19016</v>
      </c>
      <c r="C1908" s="1" t="s">
        <v>6315</v>
      </c>
      <c r="D1908" s="2">
        <v>16791</v>
      </c>
      <c r="E1908">
        <v>20</v>
      </c>
      <c r="F1908">
        <v>12</v>
      </c>
      <c r="G1908">
        <v>1945</v>
      </c>
      <c r="H1908">
        <v>74</v>
      </c>
      <c r="I1908" s="21">
        <f>AVERAGE(completedclient[age])</f>
        <v>45.892717452039484</v>
      </c>
      <c r="J1908" s="1" t="s">
        <v>19017</v>
      </c>
      <c r="K1908" s="1" t="s">
        <v>19018</v>
      </c>
      <c r="L1908" s="1" t="s">
        <v>18763</v>
      </c>
      <c r="M1908" s="1" t="s">
        <v>18220</v>
      </c>
      <c r="N1908" s="1" t="s">
        <v>19019</v>
      </c>
      <c r="O1908" s="1" t="s">
        <v>19020</v>
      </c>
      <c r="P1908" s="1" t="s">
        <v>19021</v>
      </c>
      <c r="Q1908" s="1"/>
      <c r="R1908" s="1" t="s">
        <v>6620</v>
      </c>
      <c r="S1908" s="1" t="s">
        <v>6611</v>
      </c>
      <c r="T1908">
        <v>41535</v>
      </c>
      <c r="U1908">
        <v>73</v>
      </c>
    </row>
    <row r="1909" spans="1:21" x14ac:dyDescent="0.3">
      <c r="A1909">
        <v>2021</v>
      </c>
      <c r="B1909" s="1" t="s">
        <v>19022</v>
      </c>
      <c r="C1909" s="1" t="s">
        <v>6327</v>
      </c>
      <c r="D1909" s="2">
        <v>14587</v>
      </c>
      <c r="E1909">
        <v>8</v>
      </c>
      <c r="F1909">
        <v>12</v>
      </c>
      <c r="G1909">
        <v>1939</v>
      </c>
      <c r="H1909">
        <v>80</v>
      </c>
      <c r="I1909" s="21">
        <f>AVERAGE(completedclient[age])</f>
        <v>45.892717452039484</v>
      </c>
      <c r="J1909" s="1" t="s">
        <v>19023</v>
      </c>
      <c r="K1909" s="1" t="s">
        <v>19024</v>
      </c>
      <c r="L1909" s="1" t="s">
        <v>8827</v>
      </c>
      <c r="M1909" s="1" t="s">
        <v>19025</v>
      </c>
      <c r="N1909" s="1" t="s">
        <v>19026</v>
      </c>
      <c r="O1909" s="1" t="s">
        <v>19027</v>
      </c>
      <c r="P1909" s="1" t="s">
        <v>19028</v>
      </c>
      <c r="Q1909" s="1"/>
      <c r="R1909" s="1" t="s">
        <v>6813</v>
      </c>
      <c r="S1909" s="1" t="s">
        <v>6611</v>
      </c>
      <c r="T1909">
        <v>47214</v>
      </c>
      <c r="U1909">
        <v>67</v>
      </c>
    </row>
    <row r="1910" spans="1:21" x14ac:dyDescent="0.3">
      <c r="A1910">
        <v>2022</v>
      </c>
      <c r="B1910" s="1" t="s">
        <v>19029</v>
      </c>
      <c r="C1910" s="1" t="s">
        <v>6327</v>
      </c>
      <c r="D1910" s="2">
        <v>21866</v>
      </c>
      <c r="E1910">
        <v>12</v>
      </c>
      <c r="F1910">
        <v>11</v>
      </c>
      <c r="G1910">
        <v>1959</v>
      </c>
      <c r="H1910">
        <v>60</v>
      </c>
      <c r="I1910" s="21">
        <f>AVERAGE(completedclient[age])</f>
        <v>45.892717452039484</v>
      </c>
      <c r="J1910" s="1" t="s">
        <v>19030</v>
      </c>
      <c r="K1910" s="1" t="s">
        <v>18321</v>
      </c>
      <c r="L1910" s="1" t="s">
        <v>8835</v>
      </c>
      <c r="M1910" s="1" t="s">
        <v>19031</v>
      </c>
      <c r="N1910" s="1" t="s">
        <v>19032</v>
      </c>
      <c r="O1910" s="1" t="s">
        <v>19033</v>
      </c>
      <c r="P1910" s="1" t="s">
        <v>19034</v>
      </c>
      <c r="Q1910" s="1"/>
      <c r="R1910" s="1" t="s">
        <v>8443</v>
      </c>
      <c r="S1910" s="1" t="s">
        <v>6393</v>
      </c>
      <c r="T1910">
        <v>2138</v>
      </c>
      <c r="U1910">
        <v>56</v>
      </c>
    </row>
    <row r="1911" spans="1:21" x14ac:dyDescent="0.3">
      <c r="A1911">
        <v>2023</v>
      </c>
      <c r="B1911" s="1" t="s">
        <v>19035</v>
      </c>
      <c r="C1911" s="1" t="s">
        <v>6315</v>
      </c>
      <c r="D1911" s="2">
        <v>18873</v>
      </c>
      <c r="E1911">
        <v>2</v>
      </c>
      <c r="F1911">
        <v>9</v>
      </c>
      <c r="G1911">
        <v>1951</v>
      </c>
      <c r="H1911">
        <v>68</v>
      </c>
      <c r="I1911" s="21">
        <f>AVERAGE(completedclient[age])</f>
        <v>45.892717452039484</v>
      </c>
      <c r="J1911" s="1" t="s">
        <v>19036</v>
      </c>
      <c r="K1911" s="1" t="s">
        <v>19037</v>
      </c>
      <c r="L1911" s="1" t="s">
        <v>18769</v>
      </c>
      <c r="M1911" s="1" t="s">
        <v>15385</v>
      </c>
      <c r="N1911" s="1" t="s">
        <v>19038</v>
      </c>
      <c r="O1911" s="1" t="s">
        <v>19039</v>
      </c>
      <c r="P1911" s="1" t="s">
        <v>19040</v>
      </c>
      <c r="Q1911" s="1"/>
      <c r="R1911" s="1" t="s">
        <v>8443</v>
      </c>
      <c r="S1911" s="1" t="s">
        <v>6393</v>
      </c>
      <c r="T1911">
        <v>2138</v>
      </c>
      <c r="U1911">
        <v>56</v>
      </c>
    </row>
    <row r="1912" spans="1:21" x14ac:dyDescent="0.3">
      <c r="A1912">
        <v>2024</v>
      </c>
      <c r="B1912" s="1" t="s">
        <v>19041</v>
      </c>
      <c r="C1912" s="1" t="s">
        <v>6327</v>
      </c>
      <c r="D1912" s="2">
        <v>19829</v>
      </c>
      <c r="E1912">
        <v>15</v>
      </c>
      <c r="F1912">
        <v>4</v>
      </c>
      <c r="G1912">
        <v>1954</v>
      </c>
      <c r="H1912">
        <v>65</v>
      </c>
      <c r="I1912" s="21">
        <f>AVERAGE(completedclient[age])</f>
        <v>45.892717452039484</v>
      </c>
      <c r="J1912" s="1" t="s">
        <v>19042</v>
      </c>
      <c r="K1912" s="1" t="s">
        <v>19043</v>
      </c>
      <c r="L1912" s="1" t="s">
        <v>8855</v>
      </c>
      <c r="M1912" s="1" t="s">
        <v>19044</v>
      </c>
      <c r="N1912" s="1" t="s">
        <v>19045</v>
      </c>
      <c r="O1912" s="1" t="s">
        <v>19046</v>
      </c>
      <c r="P1912" s="1" t="s">
        <v>19047</v>
      </c>
      <c r="Q1912" s="1"/>
      <c r="R1912" s="1" t="s">
        <v>9016</v>
      </c>
      <c r="S1912" s="1" t="s">
        <v>7228</v>
      </c>
      <c r="T1912">
        <v>48854</v>
      </c>
      <c r="U1912">
        <v>62</v>
      </c>
    </row>
    <row r="1913" spans="1:21" x14ac:dyDescent="0.3">
      <c r="A1913">
        <v>2025</v>
      </c>
      <c r="B1913" s="1" t="s">
        <v>19048</v>
      </c>
      <c r="C1913" s="1" t="s">
        <v>6327</v>
      </c>
      <c r="D1913" s="2">
        <v>22646</v>
      </c>
      <c r="E1913">
        <v>31</v>
      </c>
      <c r="F1913">
        <v>12</v>
      </c>
      <c r="G1913">
        <v>1961</v>
      </c>
      <c r="H1913">
        <v>58</v>
      </c>
      <c r="I1913" s="21">
        <f>AVERAGE(completedclient[age])</f>
        <v>45.892717452039484</v>
      </c>
      <c r="J1913" s="1" t="s">
        <v>19049</v>
      </c>
      <c r="K1913" s="1" t="s">
        <v>19050</v>
      </c>
      <c r="L1913" s="1" t="s">
        <v>8868</v>
      </c>
      <c r="M1913" s="1" t="s">
        <v>19051</v>
      </c>
      <c r="N1913" s="1" t="s">
        <v>19052</v>
      </c>
      <c r="O1913" s="1" t="s">
        <v>19053</v>
      </c>
      <c r="P1913" s="1" t="s">
        <v>19054</v>
      </c>
      <c r="Q1913" s="1"/>
      <c r="R1913" s="1" t="s">
        <v>6492</v>
      </c>
      <c r="S1913" s="1" t="s">
        <v>6743</v>
      </c>
      <c r="T1913">
        <v>46028</v>
      </c>
      <c r="U1913">
        <v>39</v>
      </c>
    </row>
    <row r="1914" spans="1:21" x14ac:dyDescent="0.3">
      <c r="A1914">
        <v>2026</v>
      </c>
      <c r="B1914" s="1" t="s">
        <v>19055</v>
      </c>
      <c r="C1914" s="1" t="s">
        <v>6315</v>
      </c>
      <c r="D1914" s="2">
        <v>20061</v>
      </c>
      <c r="E1914">
        <v>3</v>
      </c>
      <c r="F1914">
        <v>12</v>
      </c>
      <c r="G1914">
        <v>1954</v>
      </c>
      <c r="H1914">
        <v>65</v>
      </c>
      <c r="I1914" s="21">
        <f>AVERAGE(completedclient[age])</f>
        <v>45.892717452039484</v>
      </c>
      <c r="J1914" s="1" t="s">
        <v>19056</v>
      </c>
      <c r="K1914" s="1" t="s">
        <v>19057</v>
      </c>
      <c r="L1914" s="1" t="s">
        <v>18775</v>
      </c>
      <c r="M1914" s="1" t="s">
        <v>18275</v>
      </c>
      <c r="N1914" s="1" t="s">
        <v>19058</v>
      </c>
      <c r="O1914" s="1" t="s">
        <v>19059</v>
      </c>
      <c r="P1914" s="1" t="s">
        <v>19060</v>
      </c>
      <c r="Q1914" s="1"/>
      <c r="R1914" s="1" t="s">
        <v>6492</v>
      </c>
      <c r="S1914" s="1" t="s">
        <v>6743</v>
      </c>
      <c r="T1914">
        <v>42895</v>
      </c>
      <c r="U1914">
        <v>39</v>
      </c>
    </row>
    <row r="1915" spans="1:21" x14ac:dyDescent="0.3">
      <c r="A1915">
        <v>2027</v>
      </c>
      <c r="B1915" s="1" t="s">
        <v>19061</v>
      </c>
      <c r="C1915" s="1" t="s">
        <v>6327</v>
      </c>
      <c r="D1915" s="2">
        <v>18285</v>
      </c>
      <c r="E1915">
        <v>22</v>
      </c>
      <c r="F1915">
        <v>1</v>
      </c>
      <c r="G1915">
        <v>1950</v>
      </c>
      <c r="H1915">
        <v>70</v>
      </c>
      <c r="I1915" s="21">
        <f>AVERAGE(completedclient[age])</f>
        <v>45.892717452039484</v>
      </c>
      <c r="J1915" s="1" t="s">
        <v>19062</v>
      </c>
      <c r="K1915" s="1" t="s">
        <v>14625</v>
      </c>
      <c r="L1915" s="1" t="s">
        <v>8888</v>
      </c>
      <c r="M1915" s="1" t="s">
        <v>19063</v>
      </c>
      <c r="N1915" s="1" t="s">
        <v>19064</v>
      </c>
      <c r="O1915" s="1" t="s">
        <v>19065</v>
      </c>
      <c r="P1915" s="1" t="s">
        <v>19066</v>
      </c>
      <c r="Q1915" s="1"/>
      <c r="R1915" s="1" t="s">
        <v>6372</v>
      </c>
      <c r="S1915" s="1" t="s">
        <v>6373</v>
      </c>
      <c r="T1915">
        <v>46219</v>
      </c>
      <c r="U1915">
        <v>12</v>
      </c>
    </row>
    <row r="1916" spans="1:21" x14ac:dyDescent="0.3">
      <c r="A1916">
        <v>2028</v>
      </c>
      <c r="B1916" s="1" t="s">
        <v>19067</v>
      </c>
      <c r="C1916" s="1" t="s">
        <v>6315</v>
      </c>
      <c r="D1916" s="2">
        <v>16362</v>
      </c>
      <c r="E1916">
        <v>17</v>
      </c>
      <c r="F1916">
        <v>10</v>
      </c>
      <c r="G1916">
        <v>1944</v>
      </c>
      <c r="H1916">
        <v>75</v>
      </c>
      <c r="I1916" s="21">
        <f>AVERAGE(completedclient[age])</f>
        <v>45.892717452039484</v>
      </c>
      <c r="J1916" s="1" t="s">
        <v>19068</v>
      </c>
      <c r="K1916" s="1" t="s">
        <v>19069</v>
      </c>
      <c r="L1916" s="1" t="s">
        <v>18788</v>
      </c>
      <c r="M1916" s="1" t="s">
        <v>18288</v>
      </c>
      <c r="N1916" s="1" t="s">
        <v>19070</v>
      </c>
      <c r="O1916" s="1" t="s">
        <v>19071</v>
      </c>
      <c r="P1916" s="1" t="s">
        <v>19072</v>
      </c>
      <c r="Q1916" s="1"/>
      <c r="R1916" s="1" t="s">
        <v>6372</v>
      </c>
      <c r="S1916" s="1" t="s">
        <v>6373</v>
      </c>
      <c r="T1916">
        <v>48351</v>
      </c>
      <c r="U1916">
        <v>12</v>
      </c>
    </row>
    <row r="1917" spans="1:21" x14ac:dyDescent="0.3">
      <c r="A1917">
        <v>2029</v>
      </c>
      <c r="B1917" s="1" t="s">
        <v>19073</v>
      </c>
      <c r="C1917" s="1" t="s">
        <v>6315</v>
      </c>
      <c r="D1917" s="2">
        <v>15968</v>
      </c>
      <c r="E1917">
        <v>19</v>
      </c>
      <c r="F1917">
        <v>9</v>
      </c>
      <c r="G1917">
        <v>1943</v>
      </c>
      <c r="H1917">
        <v>76</v>
      </c>
      <c r="I1917" s="21">
        <f>AVERAGE(completedclient[age])</f>
        <v>45.892717452039484</v>
      </c>
      <c r="J1917" s="1" t="s">
        <v>19074</v>
      </c>
      <c r="K1917" s="1" t="s">
        <v>19075</v>
      </c>
      <c r="L1917" s="1" t="s">
        <v>18801</v>
      </c>
      <c r="M1917" s="1" t="s">
        <v>18295</v>
      </c>
      <c r="N1917" s="1" t="s">
        <v>19076</v>
      </c>
      <c r="O1917" s="1" t="s">
        <v>19077</v>
      </c>
      <c r="P1917" s="1" t="s">
        <v>19078</v>
      </c>
      <c r="Q1917" s="1"/>
      <c r="R1917" s="1" t="s">
        <v>6353</v>
      </c>
      <c r="S1917" s="1" t="s">
        <v>6354</v>
      </c>
      <c r="T1917">
        <v>42416</v>
      </c>
      <c r="U1917">
        <v>5</v>
      </c>
    </row>
    <row r="1918" spans="1:21" x14ac:dyDescent="0.3">
      <c r="A1918">
        <v>2030</v>
      </c>
      <c r="B1918" s="1" t="s">
        <v>19079</v>
      </c>
      <c r="C1918" s="1" t="s">
        <v>6315</v>
      </c>
      <c r="D1918" s="2">
        <v>36742</v>
      </c>
      <c r="E1918">
        <v>4</v>
      </c>
      <c r="F1918">
        <v>8</v>
      </c>
      <c r="G1918">
        <v>2000</v>
      </c>
      <c r="H1918">
        <v>19</v>
      </c>
      <c r="I1918" s="21">
        <f>AVERAGE(completedclient[age])</f>
        <v>45.892717452039484</v>
      </c>
      <c r="J1918" s="1" t="s">
        <v>19080</v>
      </c>
      <c r="K1918" s="1" t="s">
        <v>19081</v>
      </c>
      <c r="L1918" s="1" t="s">
        <v>18820</v>
      </c>
      <c r="M1918" s="1" t="s">
        <v>18302</v>
      </c>
      <c r="N1918" s="1" t="s">
        <v>19082</v>
      </c>
      <c r="O1918" s="1" t="s">
        <v>19083</v>
      </c>
      <c r="P1918" s="1" t="s">
        <v>19084</v>
      </c>
      <c r="Q1918" s="1"/>
      <c r="R1918" s="1" t="s">
        <v>6353</v>
      </c>
      <c r="S1918" s="1" t="s">
        <v>6354</v>
      </c>
      <c r="T1918">
        <v>48289</v>
      </c>
      <c r="U1918">
        <v>5</v>
      </c>
    </row>
    <row r="1919" spans="1:21" x14ac:dyDescent="0.3">
      <c r="A1919">
        <v>2031</v>
      </c>
      <c r="B1919" s="1" t="s">
        <v>19085</v>
      </c>
      <c r="C1919" s="1" t="s">
        <v>6327</v>
      </c>
      <c r="D1919" s="2">
        <v>17151</v>
      </c>
      <c r="E1919">
        <v>15</v>
      </c>
      <c r="F1919">
        <v>12</v>
      </c>
      <c r="G1919">
        <v>1946</v>
      </c>
      <c r="H1919">
        <v>73</v>
      </c>
      <c r="I1919" s="21">
        <f>AVERAGE(completedclient[age])</f>
        <v>45.892717452039484</v>
      </c>
      <c r="J1919" s="1" t="s">
        <v>19086</v>
      </c>
      <c r="K1919" s="1" t="s">
        <v>19087</v>
      </c>
      <c r="L1919" s="1" t="s">
        <v>8908</v>
      </c>
      <c r="M1919" s="1" t="s">
        <v>19088</v>
      </c>
      <c r="N1919" s="1" t="s">
        <v>19089</v>
      </c>
      <c r="O1919" s="1" t="s">
        <v>19090</v>
      </c>
      <c r="P1919" s="1" t="s">
        <v>19091</v>
      </c>
      <c r="Q1919" s="1"/>
      <c r="R1919" s="1" t="s">
        <v>6438</v>
      </c>
      <c r="S1919" s="1" t="s">
        <v>6439</v>
      </c>
      <c r="T1919">
        <v>45889</v>
      </c>
      <c r="U1919">
        <v>54</v>
      </c>
    </row>
    <row r="1920" spans="1:21" x14ac:dyDescent="0.3">
      <c r="A1920">
        <v>2032</v>
      </c>
      <c r="B1920" s="1" t="s">
        <v>19092</v>
      </c>
      <c r="C1920" s="1" t="s">
        <v>6327</v>
      </c>
      <c r="D1920" s="2">
        <v>23091</v>
      </c>
      <c r="E1920">
        <v>21</v>
      </c>
      <c r="F1920">
        <v>3</v>
      </c>
      <c r="G1920">
        <v>1963</v>
      </c>
      <c r="H1920">
        <v>56</v>
      </c>
      <c r="I1920" s="21">
        <f>AVERAGE(completedclient[age])</f>
        <v>45.892717452039484</v>
      </c>
      <c r="J1920" s="1" t="s">
        <v>19093</v>
      </c>
      <c r="K1920" s="1" t="s">
        <v>19094</v>
      </c>
      <c r="L1920" s="1" t="s">
        <v>8916</v>
      </c>
      <c r="M1920" s="1" t="s">
        <v>19095</v>
      </c>
      <c r="N1920" s="1" t="s">
        <v>19096</v>
      </c>
      <c r="O1920" s="1" t="s">
        <v>19097</v>
      </c>
      <c r="P1920" s="1" t="s">
        <v>19098</v>
      </c>
      <c r="Q1920" s="1"/>
      <c r="R1920" s="1" t="s">
        <v>6335</v>
      </c>
      <c r="S1920" s="1" t="s">
        <v>6336</v>
      </c>
      <c r="T1920">
        <v>10001</v>
      </c>
      <c r="U1920">
        <v>1</v>
      </c>
    </row>
    <row r="1921" spans="1:21" x14ac:dyDescent="0.3">
      <c r="A1921">
        <v>2033</v>
      </c>
      <c r="B1921" s="1" t="s">
        <v>19099</v>
      </c>
      <c r="C1921" s="1" t="s">
        <v>6315</v>
      </c>
      <c r="D1921" s="2">
        <v>21003</v>
      </c>
      <c r="E1921">
        <v>2</v>
      </c>
      <c r="F1921">
        <v>7</v>
      </c>
      <c r="G1921">
        <v>1957</v>
      </c>
      <c r="H1921">
        <v>62</v>
      </c>
      <c r="I1921" s="21">
        <f>AVERAGE(completedclient[age])</f>
        <v>45.892717452039484</v>
      </c>
      <c r="J1921" s="1" t="s">
        <v>19100</v>
      </c>
      <c r="K1921" s="1" t="s">
        <v>19101</v>
      </c>
      <c r="L1921" s="1" t="s">
        <v>18833</v>
      </c>
      <c r="M1921" s="1" t="s">
        <v>18321</v>
      </c>
      <c r="N1921" s="1" t="s">
        <v>19102</v>
      </c>
      <c r="O1921" s="1" t="s">
        <v>19103</v>
      </c>
      <c r="P1921" s="1" t="s">
        <v>19104</v>
      </c>
      <c r="Q1921" s="1"/>
      <c r="R1921" s="1" t="s">
        <v>6335</v>
      </c>
      <c r="S1921" s="1" t="s">
        <v>6336</v>
      </c>
      <c r="T1921">
        <v>10158</v>
      </c>
      <c r="U1921">
        <v>1</v>
      </c>
    </row>
    <row r="1922" spans="1:21" x14ac:dyDescent="0.3">
      <c r="A1922">
        <v>2034</v>
      </c>
      <c r="B1922" s="1" t="s">
        <v>19105</v>
      </c>
      <c r="C1922" s="1" t="s">
        <v>6327</v>
      </c>
      <c r="D1922" s="2">
        <v>16965</v>
      </c>
      <c r="E1922">
        <v>12</v>
      </c>
      <c r="F1922">
        <v>6</v>
      </c>
      <c r="G1922">
        <v>1946</v>
      </c>
      <c r="H1922">
        <v>73</v>
      </c>
      <c r="I1922" s="21">
        <f>AVERAGE(completedclient[age])</f>
        <v>45.892717452039484</v>
      </c>
      <c r="J1922" s="1" t="s">
        <v>19106</v>
      </c>
      <c r="K1922" s="1" t="s">
        <v>19107</v>
      </c>
      <c r="L1922" s="1" t="s">
        <v>8924</v>
      </c>
      <c r="M1922" s="1" t="s">
        <v>19108</v>
      </c>
      <c r="N1922" s="1" t="s">
        <v>19109</v>
      </c>
      <c r="O1922" s="1" t="s">
        <v>19110</v>
      </c>
      <c r="P1922" s="1" t="s">
        <v>19111</v>
      </c>
      <c r="Q1922" s="1"/>
      <c r="R1922" s="1" t="s">
        <v>7453</v>
      </c>
      <c r="S1922" s="1" t="s">
        <v>7454</v>
      </c>
      <c r="T1922">
        <v>40013</v>
      </c>
      <c r="U1922">
        <v>13</v>
      </c>
    </row>
    <row r="1923" spans="1:21" x14ac:dyDescent="0.3">
      <c r="A1923">
        <v>2035</v>
      </c>
      <c r="B1923" s="1" t="s">
        <v>19112</v>
      </c>
      <c r="C1923" s="1" t="s">
        <v>6315</v>
      </c>
      <c r="D1923" s="2">
        <v>17741</v>
      </c>
      <c r="E1923">
        <v>27</v>
      </c>
      <c r="F1923">
        <v>7</v>
      </c>
      <c r="G1923">
        <v>1948</v>
      </c>
      <c r="H1923">
        <v>71</v>
      </c>
      <c r="I1923" s="21">
        <f>AVERAGE(completedclient[age])</f>
        <v>45.892717452039484</v>
      </c>
      <c r="J1923" s="1" t="s">
        <v>19113</v>
      </c>
      <c r="K1923" s="1" t="s">
        <v>19114</v>
      </c>
      <c r="L1923" s="1" t="s">
        <v>16939</v>
      </c>
      <c r="M1923" s="1" t="s">
        <v>10409</v>
      </c>
      <c r="N1923" s="1" t="s">
        <v>19115</v>
      </c>
      <c r="O1923" s="1" t="s">
        <v>19116</v>
      </c>
      <c r="P1923" s="1" t="s">
        <v>19117</v>
      </c>
      <c r="Q1923" s="1"/>
      <c r="R1923" s="1" t="s">
        <v>7453</v>
      </c>
      <c r="S1923" s="1" t="s">
        <v>7454</v>
      </c>
      <c r="T1923">
        <v>43633</v>
      </c>
      <c r="U1923">
        <v>13</v>
      </c>
    </row>
    <row r="1924" spans="1:21" x14ac:dyDescent="0.3">
      <c r="A1924">
        <v>2037</v>
      </c>
      <c r="B1924" s="1" t="s">
        <v>19118</v>
      </c>
      <c r="C1924" s="1" t="s">
        <v>6315</v>
      </c>
      <c r="D1924" s="2">
        <v>25076</v>
      </c>
      <c r="E1924">
        <v>26</v>
      </c>
      <c r="F1924">
        <v>8</v>
      </c>
      <c r="G1924">
        <v>1968</v>
      </c>
      <c r="H1924">
        <v>51</v>
      </c>
      <c r="I1924" s="21">
        <f>AVERAGE(completedclient[age])</f>
        <v>45.892717452039484</v>
      </c>
      <c r="J1924" s="1" t="s">
        <v>19119</v>
      </c>
      <c r="K1924" s="1" t="s">
        <v>19120</v>
      </c>
      <c r="L1924" s="1" t="s">
        <v>18865</v>
      </c>
      <c r="M1924" s="1" t="s">
        <v>18345</v>
      </c>
      <c r="N1924" s="1" t="s">
        <v>19121</v>
      </c>
      <c r="O1924" s="1" t="s">
        <v>19122</v>
      </c>
      <c r="P1924" s="1" t="s">
        <v>19123</v>
      </c>
      <c r="Q1924" s="1"/>
      <c r="R1924" s="1" t="s">
        <v>7996</v>
      </c>
      <c r="S1924" s="1" t="s">
        <v>6393</v>
      </c>
      <c r="T1924">
        <v>1843</v>
      </c>
      <c r="U1924">
        <v>69</v>
      </c>
    </row>
    <row r="1925" spans="1:21" x14ac:dyDescent="0.3">
      <c r="A1925">
        <v>2038</v>
      </c>
      <c r="B1925" s="1" t="s">
        <v>19124</v>
      </c>
      <c r="C1925" s="1" t="s">
        <v>6315</v>
      </c>
      <c r="D1925" s="2">
        <v>36614</v>
      </c>
      <c r="E1925">
        <v>29</v>
      </c>
      <c r="F1925">
        <v>3</v>
      </c>
      <c r="G1925">
        <v>2000</v>
      </c>
      <c r="H1925">
        <v>19</v>
      </c>
      <c r="I1925" s="21">
        <f>AVERAGE(completedclient[age])</f>
        <v>45.892717452039484</v>
      </c>
      <c r="J1925" s="1" t="s">
        <v>19125</v>
      </c>
      <c r="K1925" s="1" t="s">
        <v>19126</v>
      </c>
      <c r="L1925" s="1" t="s">
        <v>18878</v>
      </c>
      <c r="M1925" s="1" t="s">
        <v>12277</v>
      </c>
      <c r="N1925" s="1" t="s">
        <v>19127</v>
      </c>
      <c r="O1925" s="1" t="s">
        <v>19128</v>
      </c>
      <c r="P1925" s="1" t="s">
        <v>19129</v>
      </c>
      <c r="Q1925" s="1"/>
      <c r="R1925" s="1" t="s">
        <v>6335</v>
      </c>
      <c r="S1925" s="1" t="s">
        <v>6336</v>
      </c>
      <c r="T1925">
        <v>10101</v>
      </c>
      <c r="U1925">
        <v>1</v>
      </c>
    </row>
    <row r="1926" spans="1:21" x14ac:dyDescent="0.3">
      <c r="A1926">
        <v>2039</v>
      </c>
      <c r="B1926" s="1" t="s">
        <v>19130</v>
      </c>
      <c r="C1926" s="1" t="s">
        <v>6315</v>
      </c>
      <c r="D1926" s="2">
        <v>32528</v>
      </c>
      <c r="E1926">
        <v>20</v>
      </c>
      <c r="F1926">
        <v>1</v>
      </c>
      <c r="G1926">
        <v>1989</v>
      </c>
      <c r="H1926">
        <v>31</v>
      </c>
      <c r="I1926" s="21">
        <f>AVERAGE(completedclient[age])</f>
        <v>45.892717452039484</v>
      </c>
      <c r="J1926" s="1" t="s">
        <v>19131</v>
      </c>
      <c r="K1926" s="1" t="s">
        <v>19132</v>
      </c>
      <c r="L1926" s="1" t="s">
        <v>18884</v>
      </c>
      <c r="M1926" s="1" t="s">
        <v>18369</v>
      </c>
      <c r="N1926" s="1" t="s">
        <v>19133</v>
      </c>
      <c r="O1926" s="1" t="s">
        <v>19134</v>
      </c>
      <c r="P1926" s="1" t="s">
        <v>19135</v>
      </c>
      <c r="Q1926" s="1"/>
      <c r="R1926" s="1" t="s">
        <v>6600</v>
      </c>
      <c r="S1926" s="1" t="s">
        <v>6601</v>
      </c>
      <c r="T1926">
        <v>48392</v>
      </c>
      <c r="U1926">
        <v>68</v>
      </c>
    </row>
    <row r="1927" spans="1:21" x14ac:dyDescent="0.3">
      <c r="A1927">
        <v>2040</v>
      </c>
      <c r="B1927" s="1" t="s">
        <v>19136</v>
      </c>
      <c r="C1927" s="1" t="s">
        <v>6327</v>
      </c>
      <c r="D1927" s="2">
        <v>23596</v>
      </c>
      <c r="E1927">
        <v>7</v>
      </c>
      <c r="F1927">
        <v>8</v>
      </c>
      <c r="G1927">
        <v>1964</v>
      </c>
      <c r="H1927">
        <v>55</v>
      </c>
      <c r="I1927" s="21">
        <f>AVERAGE(completedclient[age])</f>
        <v>45.892717452039484</v>
      </c>
      <c r="J1927" s="1" t="s">
        <v>19137</v>
      </c>
      <c r="K1927" s="1" t="s">
        <v>19138</v>
      </c>
      <c r="L1927" s="1" t="s">
        <v>8932</v>
      </c>
      <c r="M1927" s="1" t="s">
        <v>19139</v>
      </c>
      <c r="N1927" s="1" t="s">
        <v>19140</v>
      </c>
      <c r="O1927" s="1" t="s">
        <v>19141</v>
      </c>
      <c r="P1927" s="1" t="s">
        <v>19142</v>
      </c>
      <c r="Q1927" s="1"/>
      <c r="R1927" s="1" t="s">
        <v>7826</v>
      </c>
      <c r="S1927" s="1" t="s">
        <v>6393</v>
      </c>
      <c r="T1927">
        <v>2171</v>
      </c>
      <c r="U1927">
        <v>59</v>
      </c>
    </row>
    <row r="1928" spans="1:21" x14ac:dyDescent="0.3">
      <c r="A1928">
        <v>2041</v>
      </c>
      <c r="B1928" s="1" t="s">
        <v>19143</v>
      </c>
      <c r="C1928" s="1" t="s">
        <v>6327</v>
      </c>
      <c r="D1928" s="2">
        <v>27983</v>
      </c>
      <c r="E1928">
        <v>11</v>
      </c>
      <c r="F1928">
        <v>8</v>
      </c>
      <c r="G1928">
        <v>1976</v>
      </c>
      <c r="H1928">
        <v>43</v>
      </c>
      <c r="I1928" s="21">
        <f>AVERAGE(completedclient[age])</f>
        <v>45.892717452039484</v>
      </c>
      <c r="J1928" s="1" t="s">
        <v>19144</v>
      </c>
      <c r="K1928" s="1" t="s">
        <v>19145</v>
      </c>
      <c r="L1928" s="1" t="s">
        <v>7717</v>
      </c>
      <c r="M1928" s="1" t="s">
        <v>19146</v>
      </c>
      <c r="N1928" s="1" t="s">
        <v>19147</v>
      </c>
      <c r="O1928" s="1" t="s">
        <v>19148</v>
      </c>
      <c r="P1928" s="1" t="s">
        <v>19149</v>
      </c>
      <c r="Q1928" s="1"/>
      <c r="R1928" s="1" t="s">
        <v>6600</v>
      </c>
      <c r="S1928" s="1" t="s">
        <v>6601</v>
      </c>
      <c r="T1928">
        <v>45497</v>
      </c>
      <c r="U1928">
        <v>68</v>
      </c>
    </row>
    <row r="1929" spans="1:21" x14ac:dyDescent="0.3">
      <c r="A1929">
        <v>2042</v>
      </c>
      <c r="B1929" s="1" t="s">
        <v>19150</v>
      </c>
      <c r="C1929" s="1" t="s">
        <v>6327</v>
      </c>
      <c r="D1929" s="2">
        <v>37441</v>
      </c>
      <c r="E1929">
        <v>4</v>
      </c>
      <c r="F1929">
        <v>7</v>
      </c>
      <c r="G1929">
        <v>2002</v>
      </c>
      <c r="H1929">
        <v>17</v>
      </c>
      <c r="I1929" s="21">
        <f>AVERAGE(completedclient[age])</f>
        <v>45.892717452039484</v>
      </c>
      <c r="J1929" s="1" t="s">
        <v>19151</v>
      </c>
      <c r="K1929" s="1" t="s">
        <v>19152</v>
      </c>
      <c r="L1929" s="1" t="s">
        <v>8926</v>
      </c>
      <c r="M1929" s="1" t="s">
        <v>19153</v>
      </c>
      <c r="N1929" s="1" t="s">
        <v>19154</v>
      </c>
      <c r="O1929" s="1" t="s">
        <v>19155</v>
      </c>
      <c r="P1929" s="1" t="s">
        <v>19156</v>
      </c>
      <c r="Q1929" s="1"/>
      <c r="R1929" s="1" t="s">
        <v>8795</v>
      </c>
      <c r="S1929" s="1" t="s">
        <v>8796</v>
      </c>
      <c r="T1929">
        <v>38460</v>
      </c>
      <c r="U1929">
        <v>49</v>
      </c>
    </row>
    <row r="1930" spans="1:21" x14ac:dyDescent="0.3">
      <c r="A1930">
        <v>2043</v>
      </c>
      <c r="B1930" s="1" t="s">
        <v>19157</v>
      </c>
      <c r="C1930" s="1" t="s">
        <v>6315</v>
      </c>
      <c r="D1930" s="2">
        <v>27287</v>
      </c>
      <c r="E1930">
        <v>15</v>
      </c>
      <c r="F1930">
        <v>9</v>
      </c>
      <c r="G1930">
        <v>1974</v>
      </c>
      <c r="H1930">
        <v>45</v>
      </c>
      <c r="I1930" s="21">
        <f>AVERAGE(completedclient[age])</f>
        <v>45.892717452039484</v>
      </c>
      <c r="J1930" s="1" t="s">
        <v>19158</v>
      </c>
      <c r="K1930" s="1" t="s">
        <v>19159</v>
      </c>
      <c r="L1930" s="1" t="s">
        <v>18890</v>
      </c>
      <c r="M1930" s="1" t="s">
        <v>18376</v>
      </c>
      <c r="N1930" s="1" t="s">
        <v>19160</v>
      </c>
      <c r="O1930" s="1" t="s">
        <v>19161</v>
      </c>
      <c r="P1930" s="1" t="s">
        <v>19162</v>
      </c>
      <c r="Q1930" s="1"/>
      <c r="R1930" s="1" t="s">
        <v>6828</v>
      </c>
      <c r="S1930" s="1" t="s">
        <v>6336</v>
      </c>
      <c r="T1930">
        <v>13217</v>
      </c>
      <c r="U1930">
        <v>77</v>
      </c>
    </row>
    <row r="1931" spans="1:21" x14ac:dyDescent="0.3">
      <c r="A1931">
        <v>2044</v>
      </c>
      <c r="B1931" s="1" t="s">
        <v>19163</v>
      </c>
      <c r="C1931" s="1" t="s">
        <v>6315</v>
      </c>
      <c r="D1931" s="2">
        <v>29847</v>
      </c>
      <c r="E1931">
        <v>18</v>
      </c>
      <c r="F1931">
        <v>9</v>
      </c>
      <c r="G1931">
        <v>1981</v>
      </c>
      <c r="H1931">
        <v>38</v>
      </c>
      <c r="I1931" s="21">
        <f>AVERAGE(completedclient[age])</f>
        <v>45.892717452039484</v>
      </c>
      <c r="J1931" s="1" t="s">
        <v>19164</v>
      </c>
      <c r="K1931" s="1" t="s">
        <v>19165</v>
      </c>
      <c r="L1931" s="1" t="s">
        <v>18896</v>
      </c>
      <c r="M1931" s="1" t="s">
        <v>18388</v>
      </c>
      <c r="N1931" s="1" t="s">
        <v>19166</v>
      </c>
      <c r="O1931" s="1" t="s">
        <v>19167</v>
      </c>
      <c r="P1931" s="1" t="s">
        <v>19168</v>
      </c>
      <c r="Q1931" s="1"/>
      <c r="R1931" s="1" t="s">
        <v>6758</v>
      </c>
      <c r="S1931" s="1" t="s">
        <v>6759</v>
      </c>
      <c r="T1931">
        <v>42394</v>
      </c>
      <c r="U1931">
        <v>32</v>
      </c>
    </row>
    <row r="1932" spans="1:21" x14ac:dyDescent="0.3">
      <c r="A1932">
        <v>2045</v>
      </c>
      <c r="B1932" s="1" t="s">
        <v>19169</v>
      </c>
      <c r="C1932" s="1" t="s">
        <v>6327</v>
      </c>
      <c r="D1932" s="2">
        <v>27994</v>
      </c>
      <c r="E1932">
        <v>22</v>
      </c>
      <c r="F1932">
        <v>8</v>
      </c>
      <c r="G1932">
        <v>1976</v>
      </c>
      <c r="H1932">
        <v>43</v>
      </c>
      <c r="I1932" s="21">
        <f>AVERAGE(completedclient[age])</f>
        <v>45.892717452039484</v>
      </c>
      <c r="J1932" s="1" t="s">
        <v>19170</v>
      </c>
      <c r="K1932" s="1" t="s">
        <v>19171</v>
      </c>
      <c r="L1932" s="1" t="s">
        <v>8980</v>
      </c>
      <c r="M1932" s="1" t="s">
        <v>19172</v>
      </c>
      <c r="N1932" s="1" t="s">
        <v>19173</v>
      </c>
      <c r="O1932" s="1" t="s">
        <v>19174</v>
      </c>
      <c r="P1932" s="1" t="s">
        <v>19175</v>
      </c>
      <c r="Q1932" s="1"/>
      <c r="R1932" s="1" t="s">
        <v>7743</v>
      </c>
      <c r="S1932" s="1" t="s">
        <v>7744</v>
      </c>
      <c r="T1932">
        <v>41426</v>
      </c>
      <c r="U1932">
        <v>28</v>
      </c>
    </row>
    <row r="1933" spans="1:21" x14ac:dyDescent="0.3">
      <c r="A1933">
        <v>2046</v>
      </c>
      <c r="B1933" s="1" t="s">
        <v>19176</v>
      </c>
      <c r="C1933" s="1" t="s">
        <v>6315</v>
      </c>
      <c r="D1933" s="2">
        <v>26537</v>
      </c>
      <c r="E1933">
        <v>26</v>
      </c>
      <c r="F1933">
        <v>8</v>
      </c>
      <c r="G1933">
        <v>1972</v>
      </c>
      <c r="H1933">
        <v>47</v>
      </c>
      <c r="I1933" s="21">
        <f>AVERAGE(completedclient[age])</f>
        <v>45.892717452039484</v>
      </c>
      <c r="J1933" s="1" t="s">
        <v>19177</v>
      </c>
      <c r="K1933" s="1" t="s">
        <v>19178</v>
      </c>
      <c r="L1933" s="1" t="s">
        <v>18902</v>
      </c>
      <c r="M1933" s="1" t="s">
        <v>18394</v>
      </c>
      <c r="N1933" s="1" t="s">
        <v>19179</v>
      </c>
      <c r="O1933" s="1" t="s">
        <v>19180</v>
      </c>
      <c r="P1933" s="1" t="s">
        <v>19181</v>
      </c>
      <c r="Q1933" s="1"/>
      <c r="R1933" s="1" t="s">
        <v>7743</v>
      </c>
      <c r="S1933" s="1" t="s">
        <v>7744</v>
      </c>
      <c r="T1933">
        <v>44672</v>
      </c>
      <c r="U1933">
        <v>28</v>
      </c>
    </row>
    <row r="1934" spans="1:21" x14ac:dyDescent="0.3">
      <c r="A1934">
        <v>2047</v>
      </c>
      <c r="B1934" s="1" t="s">
        <v>19182</v>
      </c>
      <c r="C1934" s="1" t="s">
        <v>6315</v>
      </c>
      <c r="D1934" s="2">
        <v>23217</v>
      </c>
      <c r="E1934">
        <v>25</v>
      </c>
      <c r="F1934">
        <v>7</v>
      </c>
      <c r="G1934">
        <v>1963</v>
      </c>
      <c r="H1934">
        <v>56</v>
      </c>
      <c r="I1934" s="21">
        <f>AVERAGE(completedclient[age])</f>
        <v>45.892717452039484</v>
      </c>
      <c r="J1934" s="1" t="s">
        <v>19183</v>
      </c>
      <c r="K1934" s="1" t="s">
        <v>19184</v>
      </c>
      <c r="L1934" s="1" t="s">
        <v>18908</v>
      </c>
      <c r="M1934" s="1" t="s">
        <v>11990</v>
      </c>
      <c r="N1934" s="1" t="s">
        <v>19185</v>
      </c>
      <c r="O1934" s="1" t="s">
        <v>19186</v>
      </c>
      <c r="P1934" s="1" t="s">
        <v>19187</v>
      </c>
      <c r="Q1934" s="1"/>
      <c r="R1934" s="1" t="s">
        <v>7245</v>
      </c>
      <c r="S1934" s="1" t="s">
        <v>7246</v>
      </c>
      <c r="T1934">
        <v>47367</v>
      </c>
      <c r="U1934">
        <v>11</v>
      </c>
    </row>
    <row r="1935" spans="1:21" x14ac:dyDescent="0.3">
      <c r="A1935">
        <v>2048</v>
      </c>
      <c r="B1935" s="1" t="s">
        <v>19188</v>
      </c>
      <c r="C1935" s="1" t="s">
        <v>6315</v>
      </c>
      <c r="D1935" s="2">
        <v>17687</v>
      </c>
      <c r="E1935">
        <v>3</v>
      </c>
      <c r="F1935">
        <v>6</v>
      </c>
      <c r="G1935">
        <v>1948</v>
      </c>
      <c r="H1935">
        <v>71</v>
      </c>
      <c r="I1935" s="21">
        <f>AVERAGE(completedclient[age])</f>
        <v>45.892717452039484</v>
      </c>
      <c r="J1935" s="1" t="s">
        <v>19189</v>
      </c>
      <c r="K1935" s="1" t="s">
        <v>19190</v>
      </c>
      <c r="L1935" s="1" t="s">
        <v>18921</v>
      </c>
      <c r="M1935" s="1" t="s">
        <v>17910</v>
      </c>
      <c r="N1935" s="1" t="s">
        <v>19191</v>
      </c>
      <c r="O1935" s="1" t="s">
        <v>19192</v>
      </c>
      <c r="P1935" s="1" t="s">
        <v>19193</v>
      </c>
      <c r="Q1935" s="1"/>
      <c r="R1935" s="1" t="s">
        <v>9441</v>
      </c>
      <c r="S1935" s="1" t="s">
        <v>9442</v>
      </c>
      <c r="T1935">
        <v>41156</v>
      </c>
      <c r="U1935">
        <v>23</v>
      </c>
    </row>
    <row r="1936" spans="1:21" x14ac:dyDescent="0.3">
      <c r="A1936">
        <v>2049</v>
      </c>
      <c r="B1936" s="1" t="s">
        <v>19194</v>
      </c>
      <c r="C1936" s="1" t="s">
        <v>6327</v>
      </c>
      <c r="D1936" s="2">
        <v>17218</v>
      </c>
      <c r="E1936">
        <v>20</v>
      </c>
      <c r="F1936">
        <v>2</v>
      </c>
      <c r="G1936">
        <v>1947</v>
      </c>
      <c r="H1936">
        <v>72</v>
      </c>
      <c r="I1936" s="21">
        <f>AVERAGE(completedclient[age])</f>
        <v>45.892717452039484</v>
      </c>
      <c r="J1936" s="1" t="s">
        <v>19195</v>
      </c>
      <c r="K1936" s="1" t="s">
        <v>19196</v>
      </c>
      <c r="L1936" s="1" t="s">
        <v>8994</v>
      </c>
      <c r="M1936" s="1" t="s">
        <v>19197</v>
      </c>
      <c r="N1936" s="1" t="s">
        <v>19198</v>
      </c>
      <c r="O1936" s="1" t="s">
        <v>19199</v>
      </c>
      <c r="P1936" s="1" t="s">
        <v>19200</v>
      </c>
      <c r="Q1936" s="1"/>
      <c r="R1936" s="1" t="s">
        <v>6883</v>
      </c>
      <c r="S1936" s="1" t="s">
        <v>6503</v>
      </c>
      <c r="T1936">
        <v>46254</v>
      </c>
      <c r="U1936">
        <v>70</v>
      </c>
    </row>
    <row r="1937" spans="1:21" x14ac:dyDescent="0.3">
      <c r="A1937">
        <v>2050</v>
      </c>
      <c r="B1937" s="1" t="s">
        <v>19201</v>
      </c>
      <c r="C1937" s="1" t="s">
        <v>6315</v>
      </c>
      <c r="D1937" s="2">
        <v>19137</v>
      </c>
      <c r="E1937">
        <v>23</v>
      </c>
      <c r="F1937">
        <v>5</v>
      </c>
      <c r="G1937">
        <v>1952</v>
      </c>
      <c r="H1937">
        <v>67</v>
      </c>
      <c r="I1937" s="21">
        <f>AVERAGE(completedclient[age])</f>
        <v>45.892717452039484</v>
      </c>
      <c r="J1937" s="1" t="s">
        <v>19202</v>
      </c>
      <c r="K1937" s="1" t="s">
        <v>15962</v>
      </c>
      <c r="L1937" s="1" t="s">
        <v>18934</v>
      </c>
      <c r="M1937" s="1" t="s">
        <v>18425</v>
      </c>
      <c r="N1937" s="1" t="s">
        <v>19203</v>
      </c>
      <c r="O1937" s="1" t="s">
        <v>19204</v>
      </c>
      <c r="P1937" s="1" t="s">
        <v>19205</v>
      </c>
      <c r="Q1937" s="1"/>
      <c r="R1937" s="1" t="s">
        <v>6883</v>
      </c>
      <c r="S1937" s="1" t="s">
        <v>6503</v>
      </c>
      <c r="T1937">
        <v>45083</v>
      </c>
      <c r="U1937">
        <v>70</v>
      </c>
    </row>
    <row r="1938" spans="1:21" x14ac:dyDescent="0.3">
      <c r="A1938">
        <v>2051</v>
      </c>
      <c r="B1938" s="1" t="s">
        <v>19206</v>
      </c>
      <c r="C1938" s="1" t="s">
        <v>6315</v>
      </c>
      <c r="D1938" s="2">
        <v>14221</v>
      </c>
      <c r="E1938">
        <v>7</v>
      </c>
      <c r="F1938">
        <v>12</v>
      </c>
      <c r="G1938">
        <v>1938</v>
      </c>
      <c r="H1938">
        <v>81</v>
      </c>
      <c r="I1938" s="21">
        <f>AVERAGE(completedclient[age])</f>
        <v>45.892717452039484</v>
      </c>
      <c r="J1938" s="1" t="s">
        <v>19207</v>
      </c>
      <c r="K1938" s="1" t="s">
        <v>19208</v>
      </c>
      <c r="L1938" s="1" t="s">
        <v>18968</v>
      </c>
      <c r="M1938" s="1" t="s">
        <v>18438</v>
      </c>
      <c r="N1938" s="1" t="s">
        <v>19209</v>
      </c>
      <c r="O1938" s="1" t="s">
        <v>19210</v>
      </c>
      <c r="P1938" s="1" t="s">
        <v>19211</v>
      </c>
      <c r="Q1938" s="1"/>
      <c r="R1938" s="1" t="s">
        <v>6556</v>
      </c>
      <c r="S1938" s="1" t="s">
        <v>6557</v>
      </c>
      <c r="T1938">
        <v>47025</v>
      </c>
      <c r="U1938">
        <v>74</v>
      </c>
    </row>
    <row r="1939" spans="1:21" x14ac:dyDescent="0.3">
      <c r="A1939">
        <v>2052</v>
      </c>
      <c r="B1939" s="1" t="s">
        <v>19212</v>
      </c>
      <c r="C1939" s="1" t="s">
        <v>6327</v>
      </c>
      <c r="D1939" s="2">
        <v>12558</v>
      </c>
      <c r="E1939">
        <v>19</v>
      </c>
      <c r="F1939">
        <v>5</v>
      </c>
      <c r="G1939">
        <v>1934</v>
      </c>
      <c r="H1939">
        <v>85</v>
      </c>
      <c r="I1939" s="21">
        <f>AVERAGE(completedclient[age])</f>
        <v>45.892717452039484</v>
      </c>
      <c r="J1939" s="1" t="s">
        <v>19213</v>
      </c>
      <c r="K1939" s="1" t="s">
        <v>19214</v>
      </c>
      <c r="L1939" s="1" t="s">
        <v>9002</v>
      </c>
      <c r="M1939" s="1" t="s">
        <v>19215</v>
      </c>
      <c r="N1939" s="1" t="s">
        <v>19216</v>
      </c>
      <c r="O1939" s="1" t="s">
        <v>19217</v>
      </c>
      <c r="P1939" s="1" t="s">
        <v>19218</v>
      </c>
      <c r="Q1939" s="1"/>
      <c r="R1939" s="1" t="s">
        <v>6556</v>
      </c>
      <c r="S1939" s="1" t="s">
        <v>6557</v>
      </c>
      <c r="T1939">
        <v>49167</v>
      </c>
      <c r="U1939">
        <v>74</v>
      </c>
    </row>
    <row r="1940" spans="1:21" x14ac:dyDescent="0.3">
      <c r="A1940">
        <v>2053</v>
      </c>
      <c r="B1940" s="1" t="s">
        <v>19219</v>
      </c>
      <c r="C1940" s="1" t="s">
        <v>6327</v>
      </c>
      <c r="D1940" s="2">
        <v>13918</v>
      </c>
      <c r="E1940">
        <v>7</v>
      </c>
      <c r="F1940">
        <v>2</v>
      </c>
      <c r="G1940">
        <v>1938</v>
      </c>
      <c r="H1940">
        <v>81</v>
      </c>
      <c r="I1940" s="21">
        <f>AVERAGE(completedclient[age])</f>
        <v>45.892717452039484</v>
      </c>
      <c r="J1940" s="1" t="s">
        <v>19220</v>
      </c>
      <c r="K1940" s="1" t="s">
        <v>19221</v>
      </c>
      <c r="L1940" s="1" t="s">
        <v>9010</v>
      </c>
      <c r="M1940" s="1" t="s">
        <v>19222</v>
      </c>
      <c r="N1940" s="1" t="s">
        <v>19223</v>
      </c>
      <c r="O1940" s="1" t="s">
        <v>19224</v>
      </c>
      <c r="P1940" s="1" t="s">
        <v>19225</v>
      </c>
      <c r="Q1940" s="1"/>
      <c r="R1940" s="1" t="s">
        <v>6727</v>
      </c>
      <c r="S1940" s="1" t="s">
        <v>6728</v>
      </c>
      <c r="T1940">
        <v>42369</v>
      </c>
      <c r="U1940">
        <v>16</v>
      </c>
    </row>
    <row r="1941" spans="1:21" x14ac:dyDescent="0.3">
      <c r="A1941">
        <v>2054</v>
      </c>
      <c r="B1941" s="1" t="s">
        <v>19226</v>
      </c>
      <c r="C1941" s="1" t="s">
        <v>6327</v>
      </c>
      <c r="D1941" s="2">
        <v>25178</v>
      </c>
      <c r="E1941">
        <v>6</v>
      </c>
      <c r="F1941">
        <v>12</v>
      </c>
      <c r="G1941">
        <v>1968</v>
      </c>
      <c r="H1941">
        <v>51</v>
      </c>
      <c r="I1941" s="21">
        <f>AVERAGE(completedclient[age])</f>
        <v>45.892717452039484</v>
      </c>
      <c r="J1941" s="1" t="s">
        <v>19227</v>
      </c>
      <c r="K1941" s="1" t="s">
        <v>19228</v>
      </c>
      <c r="L1941" s="1" t="s">
        <v>9019</v>
      </c>
      <c r="M1941" s="1" t="s">
        <v>17991</v>
      </c>
      <c r="N1941" s="1" t="s">
        <v>19229</v>
      </c>
      <c r="O1941" s="1" t="s">
        <v>19230</v>
      </c>
      <c r="P1941" s="1" t="s">
        <v>19231</v>
      </c>
      <c r="Q1941" s="1"/>
      <c r="R1941" s="1" t="s">
        <v>7960</v>
      </c>
      <c r="S1941" s="1" t="s">
        <v>6393</v>
      </c>
      <c r="T1941">
        <v>1610</v>
      </c>
      <c r="U1941">
        <v>48</v>
      </c>
    </row>
    <row r="1942" spans="1:21" x14ac:dyDescent="0.3">
      <c r="A1942">
        <v>2055</v>
      </c>
      <c r="B1942" s="1" t="s">
        <v>19232</v>
      </c>
      <c r="C1942" s="1" t="s">
        <v>6315</v>
      </c>
      <c r="D1942" s="2">
        <v>35308</v>
      </c>
      <c r="E1942">
        <v>31</v>
      </c>
      <c r="F1942">
        <v>8</v>
      </c>
      <c r="G1942">
        <v>1996</v>
      </c>
      <c r="H1942">
        <v>23</v>
      </c>
      <c r="I1942" s="21">
        <f>AVERAGE(completedclient[age])</f>
        <v>45.892717452039484</v>
      </c>
      <c r="J1942" s="1" t="s">
        <v>19233</v>
      </c>
      <c r="K1942" s="1" t="s">
        <v>19234</v>
      </c>
      <c r="L1942" s="1" t="s">
        <v>18980</v>
      </c>
      <c r="M1942" s="1" t="s">
        <v>18445</v>
      </c>
      <c r="N1942" s="1" t="s">
        <v>19235</v>
      </c>
      <c r="O1942" s="1" t="s">
        <v>19236</v>
      </c>
      <c r="P1942" s="1" t="s">
        <v>19237</v>
      </c>
      <c r="Q1942" s="1"/>
      <c r="R1942" s="1" t="s">
        <v>8443</v>
      </c>
      <c r="S1942" s="1" t="s">
        <v>6393</v>
      </c>
      <c r="T1942">
        <v>2138</v>
      </c>
      <c r="U1942">
        <v>56</v>
      </c>
    </row>
    <row r="1943" spans="1:21" x14ac:dyDescent="0.3">
      <c r="A1943">
        <v>2056</v>
      </c>
      <c r="B1943" s="1" t="s">
        <v>19238</v>
      </c>
      <c r="C1943" s="1" t="s">
        <v>6327</v>
      </c>
      <c r="D1943" s="2">
        <v>36138</v>
      </c>
      <c r="E1943">
        <v>9</v>
      </c>
      <c r="F1943">
        <v>12</v>
      </c>
      <c r="G1943">
        <v>1998</v>
      </c>
      <c r="H1943">
        <v>21</v>
      </c>
      <c r="I1943" s="21">
        <f>AVERAGE(completedclient[age])</f>
        <v>45.892717452039484</v>
      </c>
      <c r="J1943" s="1" t="s">
        <v>19239</v>
      </c>
      <c r="K1943" s="1" t="s">
        <v>19240</v>
      </c>
      <c r="L1943" s="1" t="s">
        <v>9055</v>
      </c>
      <c r="M1943" s="1" t="s">
        <v>19241</v>
      </c>
      <c r="N1943" s="1" t="s">
        <v>19242</v>
      </c>
      <c r="O1943" s="1" t="s">
        <v>19243</v>
      </c>
      <c r="P1943" s="1" t="s">
        <v>19244</v>
      </c>
      <c r="Q1943" s="1"/>
      <c r="R1943" s="1" t="s">
        <v>6335</v>
      </c>
      <c r="S1943" s="1" t="s">
        <v>6336</v>
      </c>
      <c r="T1943">
        <v>10001</v>
      </c>
      <c r="U1943">
        <v>1</v>
      </c>
    </row>
    <row r="1944" spans="1:21" x14ac:dyDescent="0.3">
      <c r="A1944">
        <v>2057</v>
      </c>
      <c r="B1944" s="1" t="s">
        <v>19245</v>
      </c>
      <c r="C1944" s="1" t="s">
        <v>6315</v>
      </c>
      <c r="D1944" s="2">
        <v>35066</v>
      </c>
      <c r="E1944">
        <v>2</v>
      </c>
      <c r="F1944">
        <v>1</v>
      </c>
      <c r="G1944">
        <v>1996</v>
      </c>
      <c r="H1944">
        <v>24</v>
      </c>
      <c r="I1944" s="21">
        <f>AVERAGE(completedclient[age])</f>
        <v>45.892717452039484</v>
      </c>
      <c r="J1944" s="1" t="s">
        <v>19246</v>
      </c>
      <c r="K1944" s="1" t="s">
        <v>19247</v>
      </c>
      <c r="L1944" s="1" t="s">
        <v>18986</v>
      </c>
      <c r="M1944" s="1" t="s">
        <v>14176</v>
      </c>
      <c r="N1944" s="1" t="s">
        <v>19248</v>
      </c>
      <c r="O1944" s="1" t="s">
        <v>19249</v>
      </c>
      <c r="P1944" s="1" t="s">
        <v>19250</v>
      </c>
      <c r="Q1944" s="1"/>
      <c r="R1944" s="1" t="s">
        <v>7318</v>
      </c>
      <c r="S1944" s="1" t="s">
        <v>7319</v>
      </c>
      <c r="T1944">
        <v>47032</v>
      </c>
      <c r="U1944">
        <v>6</v>
      </c>
    </row>
    <row r="1945" spans="1:21" x14ac:dyDescent="0.3">
      <c r="A1945">
        <v>2058</v>
      </c>
      <c r="B1945" s="1" t="s">
        <v>19251</v>
      </c>
      <c r="C1945" s="1" t="s">
        <v>6327</v>
      </c>
      <c r="D1945" s="2">
        <v>33299</v>
      </c>
      <c r="E1945">
        <v>2</v>
      </c>
      <c r="F1945">
        <v>3</v>
      </c>
      <c r="G1945">
        <v>1991</v>
      </c>
      <c r="H1945">
        <v>28</v>
      </c>
      <c r="I1945" s="21">
        <f>AVERAGE(completedclient[age])</f>
        <v>45.892717452039484</v>
      </c>
      <c r="J1945" s="1" t="s">
        <v>19252</v>
      </c>
      <c r="K1945" s="1" t="s">
        <v>19253</v>
      </c>
      <c r="L1945" s="1" t="s">
        <v>9069</v>
      </c>
      <c r="M1945" s="1" t="s">
        <v>19254</v>
      </c>
      <c r="N1945" s="1" t="s">
        <v>19255</v>
      </c>
      <c r="O1945" s="1" t="s">
        <v>19256</v>
      </c>
      <c r="P1945" s="1" t="s">
        <v>19257</v>
      </c>
      <c r="Q1945" s="1"/>
      <c r="R1945" s="1" t="s">
        <v>6448</v>
      </c>
      <c r="S1945" s="1" t="s">
        <v>6336</v>
      </c>
      <c r="T1945">
        <v>10705</v>
      </c>
      <c r="U1945">
        <v>76</v>
      </c>
    </row>
    <row r="1946" spans="1:21" x14ac:dyDescent="0.3">
      <c r="A1946">
        <v>2059</v>
      </c>
      <c r="B1946" s="1" t="s">
        <v>19258</v>
      </c>
      <c r="C1946" s="1" t="s">
        <v>6327</v>
      </c>
      <c r="D1946" s="2">
        <v>33785</v>
      </c>
      <c r="E1946">
        <v>30</v>
      </c>
      <c r="F1946">
        <v>6</v>
      </c>
      <c r="G1946">
        <v>1992</v>
      </c>
      <c r="H1946">
        <v>27</v>
      </c>
      <c r="I1946" s="21">
        <f>AVERAGE(completedclient[age])</f>
        <v>45.892717452039484</v>
      </c>
      <c r="J1946" s="1" t="s">
        <v>19259</v>
      </c>
      <c r="K1946" s="1" t="s">
        <v>19260</v>
      </c>
      <c r="L1946" s="1" t="s">
        <v>9076</v>
      </c>
      <c r="M1946" s="1" t="s">
        <v>9981</v>
      </c>
      <c r="N1946" s="1" t="s">
        <v>19261</v>
      </c>
      <c r="O1946" s="1" t="s">
        <v>19262</v>
      </c>
      <c r="P1946" s="1" t="s">
        <v>19263</v>
      </c>
      <c r="Q1946" s="1"/>
      <c r="R1946" s="1" t="s">
        <v>6537</v>
      </c>
      <c r="S1946" s="1" t="s">
        <v>6538</v>
      </c>
      <c r="T1946">
        <v>40042</v>
      </c>
      <c r="U1946">
        <v>43</v>
      </c>
    </row>
    <row r="1947" spans="1:21" x14ac:dyDescent="0.3">
      <c r="A1947">
        <v>2060</v>
      </c>
      <c r="B1947" s="1" t="s">
        <v>19264</v>
      </c>
      <c r="C1947" s="1" t="s">
        <v>6315</v>
      </c>
      <c r="D1947" s="2">
        <v>33393</v>
      </c>
      <c r="E1947">
        <v>4</v>
      </c>
      <c r="F1947">
        <v>6</v>
      </c>
      <c r="G1947">
        <v>1991</v>
      </c>
      <c r="H1947">
        <v>28</v>
      </c>
      <c r="I1947" s="21">
        <f>AVERAGE(completedclient[age])</f>
        <v>45.892717452039484</v>
      </c>
      <c r="J1947" s="1" t="s">
        <v>19265</v>
      </c>
      <c r="K1947" s="1" t="s">
        <v>19266</v>
      </c>
      <c r="L1947" s="1" t="s">
        <v>18999</v>
      </c>
      <c r="M1947" s="1" t="s">
        <v>18512</v>
      </c>
      <c r="N1947" s="1" t="s">
        <v>19267</v>
      </c>
      <c r="O1947" s="1" t="s">
        <v>19268</v>
      </c>
      <c r="P1947" s="1" t="s">
        <v>19269</v>
      </c>
      <c r="Q1947" s="1"/>
      <c r="R1947" s="1" t="s">
        <v>6537</v>
      </c>
      <c r="S1947" s="1" t="s">
        <v>6538</v>
      </c>
      <c r="T1947">
        <v>49400</v>
      </c>
      <c r="U1947">
        <v>43</v>
      </c>
    </row>
    <row r="1948" spans="1:21" x14ac:dyDescent="0.3">
      <c r="A1948">
        <v>2061</v>
      </c>
      <c r="B1948" s="1" t="s">
        <v>19270</v>
      </c>
      <c r="C1948" s="1" t="s">
        <v>6327</v>
      </c>
      <c r="D1948" s="2">
        <v>26872</v>
      </c>
      <c r="E1948">
        <v>27</v>
      </c>
      <c r="F1948">
        <v>7</v>
      </c>
      <c r="G1948">
        <v>1973</v>
      </c>
      <c r="H1948">
        <v>46</v>
      </c>
      <c r="I1948" s="21">
        <f>AVERAGE(completedclient[age])</f>
        <v>45.892717452039484</v>
      </c>
      <c r="J1948" s="1" t="s">
        <v>19271</v>
      </c>
      <c r="K1948" s="1" t="s">
        <v>19272</v>
      </c>
      <c r="L1948" s="1" t="s">
        <v>8208</v>
      </c>
      <c r="M1948" s="1" t="s">
        <v>19273</v>
      </c>
      <c r="N1948" s="1" t="s">
        <v>19274</v>
      </c>
      <c r="O1948" s="1" t="s">
        <v>19275</v>
      </c>
      <c r="P1948" s="1" t="s">
        <v>19276</v>
      </c>
      <c r="Q1948" s="1"/>
      <c r="R1948" s="1" t="s">
        <v>7021</v>
      </c>
      <c r="S1948" s="1" t="s">
        <v>6611</v>
      </c>
      <c r="T1948">
        <v>42225</v>
      </c>
      <c r="U1948">
        <v>63</v>
      </c>
    </row>
    <row r="1949" spans="1:21" x14ac:dyDescent="0.3">
      <c r="A1949">
        <v>2062</v>
      </c>
      <c r="B1949" s="1" t="s">
        <v>19277</v>
      </c>
      <c r="C1949" s="1" t="s">
        <v>6315</v>
      </c>
      <c r="D1949" s="2">
        <v>27171</v>
      </c>
      <c r="E1949">
        <v>22</v>
      </c>
      <c r="F1949">
        <v>5</v>
      </c>
      <c r="G1949">
        <v>1974</v>
      </c>
      <c r="H1949">
        <v>45</v>
      </c>
      <c r="I1949" s="21">
        <f>AVERAGE(completedclient[age])</f>
        <v>45.892717452039484</v>
      </c>
      <c r="J1949" s="1" t="s">
        <v>19278</v>
      </c>
      <c r="K1949" s="1" t="s">
        <v>19279</v>
      </c>
      <c r="L1949" s="1" t="s">
        <v>19005</v>
      </c>
      <c r="M1949" s="1" t="s">
        <v>18523</v>
      </c>
      <c r="N1949" s="1" t="s">
        <v>19280</v>
      </c>
      <c r="O1949" s="1" t="s">
        <v>19281</v>
      </c>
      <c r="P1949" s="1" t="s">
        <v>19282</v>
      </c>
      <c r="Q1949" s="1"/>
      <c r="R1949" s="1" t="s">
        <v>7021</v>
      </c>
      <c r="S1949" s="1" t="s">
        <v>6611</v>
      </c>
      <c r="T1949">
        <v>46141</v>
      </c>
      <c r="U1949">
        <v>63</v>
      </c>
    </row>
    <row r="1950" spans="1:21" x14ac:dyDescent="0.3">
      <c r="A1950">
        <v>2063</v>
      </c>
      <c r="B1950" s="1" t="s">
        <v>19283</v>
      </c>
      <c r="C1950" s="1" t="s">
        <v>6315</v>
      </c>
      <c r="D1950" s="2">
        <v>25837</v>
      </c>
      <c r="E1950">
        <v>26</v>
      </c>
      <c r="F1950">
        <v>9</v>
      </c>
      <c r="G1950">
        <v>1970</v>
      </c>
      <c r="H1950">
        <v>49</v>
      </c>
      <c r="I1950" s="21">
        <f>AVERAGE(completedclient[age])</f>
        <v>45.892717452039484</v>
      </c>
      <c r="J1950" s="1" t="s">
        <v>19284</v>
      </c>
      <c r="K1950" s="1" t="s">
        <v>19285</v>
      </c>
      <c r="L1950" s="1" t="s">
        <v>19018</v>
      </c>
      <c r="M1950" s="1" t="s">
        <v>18541</v>
      </c>
      <c r="N1950" s="1" t="s">
        <v>19286</v>
      </c>
      <c r="O1950" s="1" t="s">
        <v>19287</v>
      </c>
      <c r="P1950" s="1" t="s">
        <v>19288</v>
      </c>
      <c r="Q1950" s="1"/>
      <c r="R1950" s="1" t="s">
        <v>6600</v>
      </c>
      <c r="S1950" s="1" t="s">
        <v>6601</v>
      </c>
      <c r="T1950">
        <v>46307</v>
      </c>
      <c r="U1950">
        <v>68</v>
      </c>
    </row>
    <row r="1951" spans="1:21" x14ac:dyDescent="0.3">
      <c r="A1951">
        <v>2064</v>
      </c>
      <c r="B1951" s="1" t="s">
        <v>19289</v>
      </c>
      <c r="C1951" s="1" t="s">
        <v>6327</v>
      </c>
      <c r="D1951" s="2">
        <v>17013</v>
      </c>
      <c r="E1951">
        <v>30</v>
      </c>
      <c r="F1951">
        <v>7</v>
      </c>
      <c r="G1951">
        <v>1946</v>
      </c>
      <c r="H1951">
        <v>73</v>
      </c>
      <c r="I1951" s="21">
        <f>AVERAGE(completedclient[age])</f>
        <v>45.892717452039484</v>
      </c>
      <c r="J1951" s="1" t="s">
        <v>19290</v>
      </c>
      <c r="K1951" s="1" t="s">
        <v>19291</v>
      </c>
      <c r="L1951" s="1" t="s">
        <v>6576</v>
      </c>
      <c r="M1951" s="1" t="s">
        <v>19292</v>
      </c>
      <c r="N1951" s="1" t="s">
        <v>19293</v>
      </c>
      <c r="O1951" s="1" t="s">
        <v>19294</v>
      </c>
      <c r="P1951" s="1" t="s">
        <v>19295</v>
      </c>
      <c r="Q1951" s="1"/>
      <c r="R1951" s="1" t="s">
        <v>7295</v>
      </c>
      <c r="S1951" s="1" t="s">
        <v>6611</v>
      </c>
      <c r="T1951">
        <v>48886</v>
      </c>
      <c r="U1951">
        <v>53</v>
      </c>
    </row>
    <row r="1952" spans="1:21" x14ac:dyDescent="0.3">
      <c r="A1952">
        <v>2065</v>
      </c>
      <c r="B1952" s="1" t="s">
        <v>19296</v>
      </c>
      <c r="C1952" s="1" t="s">
        <v>6327</v>
      </c>
      <c r="D1952" s="2">
        <v>36027</v>
      </c>
      <c r="E1952">
        <v>20</v>
      </c>
      <c r="F1952">
        <v>8</v>
      </c>
      <c r="G1952">
        <v>1998</v>
      </c>
      <c r="H1952">
        <v>21</v>
      </c>
      <c r="I1952" s="21">
        <f>AVERAGE(completedclient[age])</f>
        <v>45.892717452039484</v>
      </c>
      <c r="J1952" s="1" t="s">
        <v>19297</v>
      </c>
      <c r="K1952" s="1" t="s">
        <v>19298</v>
      </c>
      <c r="L1952" s="1" t="s">
        <v>9104</v>
      </c>
      <c r="M1952" s="1" t="s">
        <v>18368</v>
      </c>
      <c r="N1952" s="1" t="s">
        <v>19299</v>
      </c>
      <c r="O1952" s="1" t="s">
        <v>19300</v>
      </c>
      <c r="P1952" s="1" t="s">
        <v>19301</v>
      </c>
      <c r="Q1952" s="1"/>
      <c r="R1952" s="1" t="s">
        <v>6768</v>
      </c>
      <c r="S1952" s="1" t="s">
        <v>6769</v>
      </c>
      <c r="T1952">
        <v>40755</v>
      </c>
      <c r="U1952">
        <v>64</v>
      </c>
    </row>
    <row r="1953" spans="1:21" x14ac:dyDescent="0.3">
      <c r="A1953">
        <v>2066</v>
      </c>
      <c r="B1953" s="1" t="s">
        <v>19302</v>
      </c>
      <c r="C1953" s="1" t="s">
        <v>6327</v>
      </c>
      <c r="D1953" s="2">
        <v>33904</v>
      </c>
      <c r="E1953">
        <v>27</v>
      </c>
      <c r="F1953">
        <v>10</v>
      </c>
      <c r="G1953">
        <v>1992</v>
      </c>
      <c r="H1953">
        <v>27</v>
      </c>
      <c r="I1953" s="21">
        <f>AVERAGE(completedclient[age])</f>
        <v>45.892717452039484</v>
      </c>
      <c r="J1953" s="1" t="s">
        <v>19303</v>
      </c>
      <c r="K1953" s="1" t="s">
        <v>19304</v>
      </c>
      <c r="L1953" s="1" t="s">
        <v>9118</v>
      </c>
      <c r="M1953" s="1" t="s">
        <v>19305</v>
      </c>
      <c r="N1953" s="1" t="s">
        <v>19306</v>
      </c>
      <c r="O1953" s="1" t="s">
        <v>19307</v>
      </c>
      <c r="P1953" s="1" t="s">
        <v>19308</v>
      </c>
      <c r="Q1953" s="1"/>
      <c r="R1953" s="1" t="s">
        <v>6335</v>
      </c>
      <c r="S1953" s="1" t="s">
        <v>6336</v>
      </c>
      <c r="T1953">
        <v>10111</v>
      </c>
      <c r="U1953">
        <v>1</v>
      </c>
    </row>
    <row r="1954" spans="1:21" x14ac:dyDescent="0.3">
      <c r="A1954">
        <v>2067</v>
      </c>
      <c r="B1954" s="1" t="s">
        <v>19309</v>
      </c>
      <c r="C1954" s="1" t="s">
        <v>6327</v>
      </c>
      <c r="D1954" s="2">
        <v>36453</v>
      </c>
      <c r="E1954">
        <v>20</v>
      </c>
      <c r="F1954">
        <v>10</v>
      </c>
      <c r="G1954">
        <v>1999</v>
      </c>
      <c r="H1954">
        <v>20</v>
      </c>
      <c r="I1954" s="21">
        <f>AVERAGE(completedclient[age])</f>
        <v>45.892717452039484</v>
      </c>
      <c r="J1954" s="1" t="s">
        <v>19310</v>
      </c>
      <c r="K1954" s="1" t="s">
        <v>19311</v>
      </c>
      <c r="L1954" s="1" t="s">
        <v>9134</v>
      </c>
      <c r="M1954" s="1" t="s">
        <v>19312</v>
      </c>
      <c r="N1954" s="1" t="s">
        <v>19313</v>
      </c>
      <c r="O1954" s="1" t="s">
        <v>19314</v>
      </c>
      <c r="P1954" s="1" t="s">
        <v>19315</v>
      </c>
      <c r="Q1954" s="1"/>
      <c r="R1954" s="1" t="s">
        <v>8443</v>
      </c>
      <c r="S1954" s="1" t="s">
        <v>6393</v>
      </c>
      <c r="T1954">
        <v>2138</v>
      </c>
      <c r="U1954">
        <v>56</v>
      </c>
    </row>
    <row r="1955" spans="1:21" x14ac:dyDescent="0.3">
      <c r="A1955">
        <v>2068</v>
      </c>
      <c r="B1955" s="1" t="s">
        <v>19316</v>
      </c>
      <c r="C1955" s="1" t="s">
        <v>6315</v>
      </c>
      <c r="D1955" s="2">
        <v>18407</v>
      </c>
      <c r="E1955">
        <v>24</v>
      </c>
      <c r="F1955">
        <v>5</v>
      </c>
      <c r="G1955">
        <v>1950</v>
      </c>
      <c r="H1955">
        <v>69</v>
      </c>
      <c r="I1955" s="21">
        <f>AVERAGE(completedclient[age])</f>
        <v>45.892717452039484</v>
      </c>
      <c r="J1955" s="1" t="s">
        <v>19317</v>
      </c>
      <c r="K1955" s="1" t="s">
        <v>19318</v>
      </c>
      <c r="L1955" s="1" t="s">
        <v>19037</v>
      </c>
      <c r="M1955" s="1" t="s">
        <v>18547</v>
      </c>
      <c r="N1955" s="1" t="s">
        <v>19319</v>
      </c>
      <c r="O1955" s="1" t="s">
        <v>19320</v>
      </c>
      <c r="P1955" s="1" t="s">
        <v>19321</v>
      </c>
      <c r="Q1955" s="1"/>
      <c r="R1955" s="1" t="s">
        <v>6735</v>
      </c>
      <c r="S1955" s="1" t="s">
        <v>6736</v>
      </c>
      <c r="T1955">
        <v>46236</v>
      </c>
      <c r="U1955">
        <v>72</v>
      </c>
    </row>
    <row r="1956" spans="1:21" x14ac:dyDescent="0.3">
      <c r="A1956">
        <v>2069</v>
      </c>
      <c r="B1956" s="1" t="s">
        <v>19322</v>
      </c>
      <c r="C1956" s="1" t="s">
        <v>6315</v>
      </c>
      <c r="D1956" s="2">
        <v>15707</v>
      </c>
      <c r="E1956">
        <v>1</v>
      </c>
      <c r="F1956">
        <v>1</v>
      </c>
      <c r="G1956">
        <v>1943</v>
      </c>
      <c r="H1956">
        <v>77</v>
      </c>
      <c r="I1956" s="21">
        <f>AVERAGE(completedclient[age])</f>
        <v>45.892717452039484</v>
      </c>
      <c r="J1956" s="1" t="s">
        <v>19323</v>
      </c>
      <c r="K1956" s="1" t="s">
        <v>19324</v>
      </c>
      <c r="L1956" s="1" t="s">
        <v>19057</v>
      </c>
      <c r="M1956" s="1" t="s">
        <v>18560</v>
      </c>
      <c r="N1956" s="1" t="s">
        <v>19325</v>
      </c>
      <c r="O1956" s="1" t="s">
        <v>19326</v>
      </c>
      <c r="P1956" s="1" t="s">
        <v>19327</v>
      </c>
      <c r="Q1956" s="1"/>
      <c r="R1956" s="1" t="s">
        <v>6883</v>
      </c>
      <c r="S1956" s="1" t="s">
        <v>6503</v>
      </c>
      <c r="T1956">
        <v>42776</v>
      </c>
      <c r="U1956">
        <v>70</v>
      </c>
    </row>
    <row r="1957" spans="1:21" x14ac:dyDescent="0.3">
      <c r="A1957">
        <v>2070</v>
      </c>
      <c r="B1957" s="1" t="s">
        <v>19328</v>
      </c>
      <c r="C1957" s="1" t="s">
        <v>6315</v>
      </c>
      <c r="D1957" s="2">
        <v>33808</v>
      </c>
      <c r="E1957">
        <v>23</v>
      </c>
      <c r="F1957">
        <v>7</v>
      </c>
      <c r="G1957">
        <v>1992</v>
      </c>
      <c r="H1957">
        <v>27</v>
      </c>
      <c r="I1957" s="21">
        <f>AVERAGE(completedclient[age])</f>
        <v>45.892717452039484</v>
      </c>
      <c r="J1957" s="1" t="s">
        <v>19329</v>
      </c>
      <c r="K1957" s="1" t="s">
        <v>19330</v>
      </c>
      <c r="L1957" s="1" t="s">
        <v>19069</v>
      </c>
      <c r="M1957" s="1" t="s">
        <v>10388</v>
      </c>
      <c r="N1957" s="1" t="s">
        <v>19331</v>
      </c>
      <c r="O1957" s="1" t="s">
        <v>19332</v>
      </c>
      <c r="P1957" s="1" t="s">
        <v>19333</v>
      </c>
      <c r="Q1957" s="1"/>
      <c r="R1957" s="1" t="s">
        <v>6883</v>
      </c>
      <c r="S1957" s="1" t="s">
        <v>6503</v>
      </c>
      <c r="T1957">
        <v>47343</v>
      </c>
      <c r="U1957">
        <v>70</v>
      </c>
    </row>
    <row r="1958" spans="1:21" x14ac:dyDescent="0.3">
      <c r="A1958">
        <v>2071</v>
      </c>
      <c r="B1958" s="1" t="s">
        <v>19334</v>
      </c>
      <c r="C1958" s="1" t="s">
        <v>6327</v>
      </c>
      <c r="D1958" s="2">
        <v>34322</v>
      </c>
      <c r="E1958">
        <v>19</v>
      </c>
      <c r="F1958">
        <v>12</v>
      </c>
      <c r="G1958">
        <v>1993</v>
      </c>
      <c r="H1958">
        <v>26</v>
      </c>
      <c r="I1958" s="21">
        <f>AVERAGE(completedclient[age])</f>
        <v>45.892717452039484</v>
      </c>
      <c r="J1958" s="1" t="s">
        <v>19335</v>
      </c>
      <c r="K1958" s="1" t="s">
        <v>19336</v>
      </c>
      <c r="L1958" s="1" t="s">
        <v>9148</v>
      </c>
      <c r="M1958" s="1" t="s">
        <v>19337</v>
      </c>
      <c r="N1958" s="1" t="s">
        <v>19338</v>
      </c>
      <c r="O1958" s="1" t="s">
        <v>19339</v>
      </c>
      <c r="P1958" s="1" t="s">
        <v>19340</v>
      </c>
      <c r="Q1958" s="1"/>
      <c r="R1958" s="1" t="s">
        <v>6335</v>
      </c>
      <c r="S1958" s="1" t="s">
        <v>6336</v>
      </c>
      <c r="T1958">
        <v>10016</v>
      </c>
      <c r="U1958">
        <v>1</v>
      </c>
    </row>
    <row r="1959" spans="1:21" x14ac:dyDescent="0.3">
      <c r="A1959">
        <v>2072</v>
      </c>
      <c r="B1959" s="1" t="s">
        <v>19341</v>
      </c>
      <c r="C1959" s="1" t="s">
        <v>6315</v>
      </c>
      <c r="D1959" s="2">
        <v>23416</v>
      </c>
      <c r="E1959">
        <v>9</v>
      </c>
      <c r="F1959">
        <v>2</v>
      </c>
      <c r="G1959">
        <v>1964</v>
      </c>
      <c r="H1959">
        <v>55</v>
      </c>
      <c r="I1959" s="21">
        <f>AVERAGE(completedclient[age])</f>
        <v>45.892717452039484</v>
      </c>
      <c r="J1959" s="1" t="s">
        <v>19342</v>
      </c>
      <c r="K1959" s="1" t="s">
        <v>19343</v>
      </c>
      <c r="L1959" s="1" t="s">
        <v>19075</v>
      </c>
      <c r="M1959" s="1" t="s">
        <v>18573</v>
      </c>
      <c r="N1959" s="1" t="s">
        <v>19344</v>
      </c>
      <c r="O1959" s="1" t="s">
        <v>19345</v>
      </c>
      <c r="P1959" s="1" t="s">
        <v>19346</v>
      </c>
      <c r="Q1959" s="1"/>
      <c r="R1959" s="1" t="s">
        <v>6684</v>
      </c>
      <c r="S1959" s="1" t="s">
        <v>6336</v>
      </c>
      <c r="T1959">
        <v>14620</v>
      </c>
      <c r="U1959">
        <v>75</v>
      </c>
    </row>
    <row r="1960" spans="1:21" x14ac:dyDescent="0.3">
      <c r="A1960">
        <v>2073</v>
      </c>
      <c r="B1960" s="1" t="s">
        <v>19347</v>
      </c>
      <c r="C1960" s="1" t="s">
        <v>6327</v>
      </c>
      <c r="D1960" s="2">
        <v>27798</v>
      </c>
      <c r="E1960">
        <v>8</v>
      </c>
      <c r="F1960">
        <v>2</v>
      </c>
      <c r="G1960">
        <v>1976</v>
      </c>
      <c r="H1960">
        <v>43</v>
      </c>
      <c r="I1960" s="21">
        <f>AVERAGE(completedclient[age])</f>
        <v>45.892717452039484</v>
      </c>
      <c r="J1960" s="1" t="s">
        <v>19348</v>
      </c>
      <c r="K1960" s="1" t="s">
        <v>19349</v>
      </c>
      <c r="L1960" s="1" t="s">
        <v>9168</v>
      </c>
      <c r="M1960" s="1" t="s">
        <v>19350</v>
      </c>
      <c r="N1960" s="1" t="s">
        <v>19351</v>
      </c>
      <c r="O1960" s="1" t="s">
        <v>19352</v>
      </c>
      <c r="P1960" s="1" t="s">
        <v>19353</v>
      </c>
      <c r="Q1960" s="1"/>
      <c r="R1960" s="1" t="s">
        <v>6665</v>
      </c>
      <c r="S1960" s="1" t="s">
        <v>6666</v>
      </c>
      <c r="T1960">
        <v>43756</v>
      </c>
      <c r="U1960">
        <v>22</v>
      </c>
    </row>
    <row r="1961" spans="1:21" x14ac:dyDescent="0.3">
      <c r="A1961">
        <v>2074</v>
      </c>
      <c r="B1961" s="1" t="s">
        <v>19354</v>
      </c>
      <c r="C1961" s="1" t="s">
        <v>6315</v>
      </c>
      <c r="D1961" s="2">
        <v>29845</v>
      </c>
      <c r="E1961">
        <v>16</v>
      </c>
      <c r="F1961">
        <v>9</v>
      </c>
      <c r="G1961">
        <v>1981</v>
      </c>
      <c r="H1961">
        <v>38</v>
      </c>
      <c r="I1961" s="21">
        <f>AVERAGE(completedclient[age])</f>
        <v>45.892717452039484</v>
      </c>
      <c r="J1961" s="1" t="s">
        <v>19355</v>
      </c>
      <c r="K1961" s="1" t="s">
        <v>19356</v>
      </c>
      <c r="L1961" s="1" t="s">
        <v>19081</v>
      </c>
      <c r="M1961" s="1" t="s">
        <v>9921</v>
      </c>
      <c r="N1961" s="1" t="s">
        <v>19357</v>
      </c>
      <c r="O1961" s="1" t="s">
        <v>19358</v>
      </c>
      <c r="P1961" s="1" t="s">
        <v>19359</v>
      </c>
      <c r="Q1961" s="1"/>
      <c r="R1961" s="1" t="s">
        <v>7556</v>
      </c>
      <c r="S1961" s="1" t="s">
        <v>7557</v>
      </c>
      <c r="T1961">
        <v>44168</v>
      </c>
      <c r="U1961">
        <v>24</v>
      </c>
    </row>
    <row r="1962" spans="1:21" x14ac:dyDescent="0.3">
      <c r="A1962">
        <v>2075</v>
      </c>
      <c r="B1962" s="1" t="s">
        <v>19360</v>
      </c>
      <c r="C1962" s="1" t="s">
        <v>6327</v>
      </c>
      <c r="D1962" s="2">
        <v>15370</v>
      </c>
      <c r="E1962">
        <v>29</v>
      </c>
      <c r="F1962">
        <v>1</v>
      </c>
      <c r="G1962">
        <v>1942</v>
      </c>
      <c r="H1962">
        <v>78</v>
      </c>
      <c r="I1962" s="21">
        <f>AVERAGE(completedclient[age])</f>
        <v>45.892717452039484</v>
      </c>
      <c r="J1962" s="1" t="s">
        <v>19361</v>
      </c>
      <c r="K1962" s="1" t="s">
        <v>19362</v>
      </c>
      <c r="L1962" s="1" t="s">
        <v>9175</v>
      </c>
      <c r="M1962" s="1" t="s">
        <v>19363</v>
      </c>
      <c r="N1962" s="1" t="s">
        <v>19364</v>
      </c>
      <c r="O1962" s="1" t="s">
        <v>19365</v>
      </c>
      <c r="P1962" s="1" t="s">
        <v>19366</v>
      </c>
      <c r="Q1962" s="1"/>
      <c r="R1962" s="1" t="s">
        <v>6556</v>
      </c>
      <c r="S1962" s="1" t="s">
        <v>6557</v>
      </c>
      <c r="T1962">
        <v>44548</v>
      </c>
      <c r="U1962">
        <v>74</v>
      </c>
    </row>
    <row r="1963" spans="1:21" x14ac:dyDescent="0.3">
      <c r="A1963">
        <v>2076</v>
      </c>
      <c r="B1963" s="1" t="s">
        <v>19367</v>
      </c>
      <c r="C1963" s="1" t="s">
        <v>6315</v>
      </c>
      <c r="D1963" s="2">
        <v>28163</v>
      </c>
      <c r="E1963">
        <v>7</v>
      </c>
      <c r="F1963">
        <v>2</v>
      </c>
      <c r="G1963">
        <v>1977</v>
      </c>
      <c r="H1963">
        <v>42</v>
      </c>
      <c r="I1963" s="21">
        <f>AVERAGE(completedclient[age])</f>
        <v>45.892717452039484</v>
      </c>
      <c r="J1963" s="1" t="s">
        <v>19368</v>
      </c>
      <c r="K1963" s="1" t="s">
        <v>19369</v>
      </c>
      <c r="L1963" s="1" t="s">
        <v>19101</v>
      </c>
      <c r="M1963" s="1" t="s">
        <v>18591</v>
      </c>
      <c r="N1963" s="1" t="s">
        <v>19370</v>
      </c>
      <c r="O1963" s="1" t="s">
        <v>19371</v>
      </c>
      <c r="P1963" s="1" t="s">
        <v>19372</v>
      </c>
      <c r="Q1963" s="1"/>
      <c r="R1963" s="1" t="s">
        <v>7021</v>
      </c>
      <c r="S1963" s="1" t="s">
        <v>6611</v>
      </c>
      <c r="T1963">
        <v>45028</v>
      </c>
      <c r="U1963">
        <v>63</v>
      </c>
    </row>
    <row r="1964" spans="1:21" x14ac:dyDescent="0.3">
      <c r="A1964">
        <v>2077</v>
      </c>
      <c r="B1964" s="1" t="s">
        <v>19373</v>
      </c>
      <c r="C1964" s="1" t="s">
        <v>6315</v>
      </c>
      <c r="D1964" s="2">
        <v>18323</v>
      </c>
      <c r="E1964">
        <v>1</v>
      </c>
      <c r="F1964">
        <v>3</v>
      </c>
      <c r="G1964">
        <v>1950</v>
      </c>
      <c r="H1964">
        <v>69</v>
      </c>
      <c r="I1964" s="21">
        <f>AVERAGE(completedclient[age])</f>
        <v>45.892717452039484</v>
      </c>
      <c r="J1964" s="1" t="s">
        <v>19374</v>
      </c>
      <c r="K1964" s="1" t="s">
        <v>7885</v>
      </c>
      <c r="L1964" s="1" t="s">
        <v>19114</v>
      </c>
      <c r="M1964" s="1" t="s">
        <v>18598</v>
      </c>
      <c r="N1964" s="1" t="s">
        <v>19375</v>
      </c>
      <c r="O1964" s="1" t="s">
        <v>19376</v>
      </c>
      <c r="P1964" s="1" t="s">
        <v>19377</v>
      </c>
      <c r="Q1964" s="1"/>
      <c r="R1964" s="1" t="s">
        <v>6372</v>
      </c>
      <c r="S1964" s="1" t="s">
        <v>7094</v>
      </c>
      <c r="T1964">
        <v>44726</v>
      </c>
      <c r="U1964">
        <v>44</v>
      </c>
    </row>
    <row r="1965" spans="1:21" x14ac:dyDescent="0.3">
      <c r="A1965">
        <v>2078</v>
      </c>
      <c r="B1965" s="1" t="s">
        <v>19378</v>
      </c>
      <c r="C1965" s="1" t="s">
        <v>6315</v>
      </c>
      <c r="D1965" s="2">
        <v>36010</v>
      </c>
      <c r="E1965">
        <v>3</v>
      </c>
      <c r="F1965">
        <v>8</v>
      </c>
      <c r="G1965">
        <v>1998</v>
      </c>
      <c r="H1965">
        <v>21</v>
      </c>
      <c r="I1965" s="21">
        <f>AVERAGE(completedclient[age])</f>
        <v>45.892717452039484</v>
      </c>
      <c r="J1965" s="1" t="s">
        <v>19379</v>
      </c>
      <c r="K1965" s="1" t="s">
        <v>19380</v>
      </c>
      <c r="L1965" s="1" t="s">
        <v>19120</v>
      </c>
      <c r="M1965" s="1" t="s">
        <v>18611</v>
      </c>
      <c r="N1965" s="1" t="s">
        <v>19381</v>
      </c>
      <c r="O1965" s="1" t="s">
        <v>19382</v>
      </c>
      <c r="P1965" s="1" t="s">
        <v>19383</v>
      </c>
      <c r="Q1965" s="1"/>
      <c r="R1965" s="1" t="s">
        <v>7599</v>
      </c>
      <c r="S1965" s="1" t="s">
        <v>7600</v>
      </c>
      <c r="T1965">
        <v>48738</v>
      </c>
      <c r="U1965">
        <v>10</v>
      </c>
    </row>
    <row r="1966" spans="1:21" x14ac:dyDescent="0.3">
      <c r="A1966">
        <v>2079</v>
      </c>
      <c r="B1966" s="1" t="s">
        <v>19384</v>
      </c>
      <c r="C1966" s="1" t="s">
        <v>6315</v>
      </c>
      <c r="D1966" s="2">
        <v>16586</v>
      </c>
      <c r="E1966">
        <v>29</v>
      </c>
      <c r="F1966">
        <v>5</v>
      </c>
      <c r="G1966">
        <v>1945</v>
      </c>
      <c r="H1966">
        <v>74</v>
      </c>
      <c r="I1966" s="21">
        <f>AVERAGE(completedclient[age])</f>
        <v>45.892717452039484</v>
      </c>
      <c r="J1966" s="1" t="s">
        <v>19385</v>
      </c>
      <c r="K1966" s="1" t="s">
        <v>19386</v>
      </c>
      <c r="L1966" s="1" t="s">
        <v>19126</v>
      </c>
      <c r="M1966" s="1" t="s">
        <v>18618</v>
      </c>
      <c r="N1966" s="1" t="s">
        <v>19387</v>
      </c>
      <c r="O1966" s="1" t="s">
        <v>19388</v>
      </c>
      <c r="P1966" s="1" t="s">
        <v>19389</v>
      </c>
      <c r="Q1966" s="1"/>
      <c r="R1966" s="1" t="s">
        <v>6735</v>
      </c>
      <c r="S1966" s="1" t="s">
        <v>6736</v>
      </c>
      <c r="T1966">
        <v>40852</v>
      </c>
      <c r="U1966">
        <v>72</v>
      </c>
    </row>
    <row r="1967" spans="1:21" x14ac:dyDescent="0.3">
      <c r="A1967">
        <v>2080</v>
      </c>
      <c r="B1967" s="1" t="s">
        <v>19390</v>
      </c>
      <c r="C1967" s="1" t="s">
        <v>6327</v>
      </c>
      <c r="D1967" s="2">
        <v>30676</v>
      </c>
      <c r="E1967">
        <v>26</v>
      </c>
      <c r="F1967">
        <v>12</v>
      </c>
      <c r="G1967">
        <v>1983</v>
      </c>
      <c r="H1967">
        <v>36</v>
      </c>
      <c r="I1967" s="21">
        <f>AVERAGE(completedclient[age])</f>
        <v>45.892717452039484</v>
      </c>
      <c r="J1967" s="1" t="s">
        <v>19391</v>
      </c>
      <c r="K1967" s="1" t="s">
        <v>19392</v>
      </c>
      <c r="L1967" s="1" t="s">
        <v>6908</v>
      </c>
      <c r="M1967" s="1" t="s">
        <v>19393</v>
      </c>
      <c r="N1967" s="1" t="s">
        <v>19394</v>
      </c>
      <c r="O1967" s="1" t="s">
        <v>19395</v>
      </c>
      <c r="P1967" s="1" t="s">
        <v>19396</v>
      </c>
      <c r="Q1967" s="1"/>
      <c r="R1967" s="1" t="s">
        <v>6402</v>
      </c>
      <c r="S1967" s="1" t="s">
        <v>6393</v>
      </c>
      <c r="T1967">
        <v>1910</v>
      </c>
      <c r="U1967">
        <v>60</v>
      </c>
    </row>
    <row r="1968" spans="1:21" x14ac:dyDescent="0.3">
      <c r="A1968">
        <v>2081</v>
      </c>
      <c r="B1968" s="1" t="s">
        <v>19397</v>
      </c>
      <c r="C1968" s="1" t="s">
        <v>6315</v>
      </c>
      <c r="D1968" s="2">
        <v>33914</v>
      </c>
      <c r="E1968">
        <v>6</v>
      </c>
      <c r="F1968">
        <v>11</v>
      </c>
      <c r="G1968">
        <v>1992</v>
      </c>
      <c r="H1968">
        <v>27</v>
      </c>
      <c r="I1968" s="21">
        <f>AVERAGE(completedclient[age])</f>
        <v>45.892717452039484</v>
      </c>
      <c r="J1968" s="1" t="s">
        <v>19398</v>
      </c>
      <c r="K1968" s="1" t="s">
        <v>19399</v>
      </c>
      <c r="L1968" s="1" t="s">
        <v>19132</v>
      </c>
      <c r="M1968" s="1" t="s">
        <v>18636</v>
      </c>
      <c r="N1968" s="1" t="s">
        <v>19400</v>
      </c>
      <c r="O1968" s="1" t="s">
        <v>19401</v>
      </c>
      <c r="P1968" s="1" t="s">
        <v>19402</v>
      </c>
      <c r="Q1968" s="1"/>
      <c r="R1968" s="1" t="s">
        <v>6502</v>
      </c>
      <c r="S1968" s="1" t="s">
        <v>6503</v>
      </c>
      <c r="T1968">
        <v>46862</v>
      </c>
      <c r="U1968">
        <v>46</v>
      </c>
    </row>
    <row r="1969" spans="1:21" x14ac:dyDescent="0.3">
      <c r="A1969">
        <v>2082</v>
      </c>
      <c r="B1969" s="1" t="s">
        <v>19403</v>
      </c>
      <c r="C1969" s="1" t="s">
        <v>6327</v>
      </c>
      <c r="D1969" s="2">
        <v>19394</v>
      </c>
      <c r="E1969">
        <v>4</v>
      </c>
      <c r="F1969">
        <v>2</v>
      </c>
      <c r="G1969">
        <v>1953</v>
      </c>
      <c r="H1969">
        <v>66</v>
      </c>
      <c r="I1969" s="21">
        <f>AVERAGE(completedclient[age])</f>
        <v>45.892717452039484</v>
      </c>
      <c r="J1969" s="1" t="s">
        <v>19404</v>
      </c>
      <c r="K1969" s="1" t="s">
        <v>19405</v>
      </c>
      <c r="L1969" s="1" t="s">
        <v>9210</v>
      </c>
      <c r="M1969" s="1" t="s">
        <v>19406</v>
      </c>
      <c r="N1969" s="1" t="s">
        <v>19407</v>
      </c>
      <c r="O1969" s="1" t="s">
        <v>19408</v>
      </c>
      <c r="P1969" s="1" t="s">
        <v>19409</v>
      </c>
      <c r="Q1969" s="1"/>
      <c r="R1969" s="1" t="s">
        <v>6813</v>
      </c>
      <c r="S1969" s="1" t="s">
        <v>6611</v>
      </c>
      <c r="T1969">
        <v>46325</v>
      </c>
      <c r="U1969">
        <v>67</v>
      </c>
    </row>
    <row r="1970" spans="1:21" x14ac:dyDescent="0.3">
      <c r="A1970">
        <v>2083</v>
      </c>
      <c r="B1970" s="1" t="s">
        <v>19410</v>
      </c>
      <c r="C1970" s="1" t="s">
        <v>6327</v>
      </c>
      <c r="D1970" s="2">
        <v>23082</v>
      </c>
      <c r="E1970">
        <v>12</v>
      </c>
      <c r="F1970">
        <v>3</v>
      </c>
      <c r="G1970">
        <v>1963</v>
      </c>
      <c r="H1970">
        <v>56</v>
      </c>
      <c r="I1970" s="21">
        <f>AVERAGE(completedclient[age])</f>
        <v>45.892717452039484</v>
      </c>
      <c r="J1970" s="1" t="s">
        <v>19411</v>
      </c>
      <c r="K1970" s="1" t="s">
        <v>11252</v>
      </c>
      <c r="L1970" s="1" t="s">
        <v>9224</v>
      </c>
      <c r="M1970" s="1" t="s">
        <v>19412</v>
      </c>
      <c r="N1970" s="1" t="s">
        <v>19413</v>
      </c>
      <c r="O1970" s="1" t="s">
        <v>19414</v>
      </c>
      <c r="P1970" s="1" t="s">
        <v>19415</v>
      </c>
      <c r="Q1970" s="1"/>
      <c r="R1970" s="1" t="s">
        <v>7880</v>
      </c>
      <c r="S1970" s="1" t="s">
        <v>6393</v>
      </c>
      <c r="T1970">
        <v>2145</v>
      </c>
      <c r="U1970">
        <v>71</v>
      </c>
    </row>
    <row r="1971" spans="1:21" x14ac:dyDescent="0.3">
      <c r="A1971">
        <v>2084</v>
      </c>
      <c r="B1971" s="1" t="s">
        <v>19416</v>
      </c>
      <c r="C1971" s="1" t="s">
        <v>6315</v>
      </c>
      <c r="D1971" s="2">
        <v>17945</v>
      </c>
      <c r="E1971">
        <v>16</v>
      </c>
      <c r="F1971">
        <v>2</v>
      </c>
      <c r="G1971">
        <v>1949</v>
      </c>
      <c r="H1971">
        <v>70</v>
      </c>
      <c r="I1971" s="21">
        <f>AVERAGE(completedclient[age])</f>
        <v>45.892717452039484</v>
      </c>
      <c r="J1971" s="1" t="s">
        <v>19417</v>
      </c>
      <c r="K1971" s="1" t="s">
        <v>19418</v>
      </c>
      <c r="L1971" s="1" t="s">
        <v>19159</v>
      </c>
      <c r="M1971" s="1" t="s">
        <v>18649</v>
      </c>
      <c r="N1971" s="1" t="s">
        <v>19419</v>
      </c>
      <c r="O1971" s="1" t="s">
        <v>19420</v>
      </c>
      <c r="P1971" s="1" t="s">
        <v>19421</v>
      </c>
      <c r="Q1971" s="1"/>
      <c r="R1971" s="1" t="s">
        <v>6335</v>
      </c>
      <c r="S1971" s="1" t="s">
        <v>6336</v>
      </c>
      <c r="T1971">
        <v>10020</v>
      </c>
      <c r="U1971">
        <v>1</v>
      </c>
    </row>
    <row r="1972" spans="1:21" x14ac:dyDescent="0.3">
      <c r="A1972">
        <v>2085</v>
      </c>
      <c r="B1972" s="1" t="s">
        <v>19422</v>
      </c>
      <c r="C1972" s="1" t="s">
        <v>6327</v>
      </c>
      <c r="D1972" s="2">
        <v>17865</v>
      </c>
      <c r="E1972">
        <v>28</v>
      </c>
      <c r="F1972">
        <v>11</v>
      </c>
      <c r="G1972">
        <v>1948</v>
      </c>
      <c r="H1972">
        <v>71</v>
      </c>
      <c r="I1972" s="21">
        <f>AVERAGE(completedclient[age])</f>
        <v>45.892717452039484</v>
      </c>
      <c r="J1972" s="1" t="s">
        <v>19423</v>
      </c>
      <c r="K1972" s="1" t="s">
        <v>19424</v>
      </c>
      <c r="L1972" s="1" t="s">
        <v>9232</v>
      </c>
      <c r="M1972" s="1" t="s">
        <v>19425</v>
      </c>
      <c r="N1972" s="1" t="s">
        <v>19426</v>
      </c>
      <c r="O1972" s="1" t="s">
        <v>19427</v>
      </c>
      <c r="P1972" s="1" t="s">
        <v>19428</v>
      </c>
      <c r="Q1972" s="1"/>
      <c r="R1972" s="1" t="s">
        <v>6335</v>
      </c>
      <c r="S1972" s="1" t="s">
        <v>6336</v>
      </c>
      <c r="T1972">
        <v>10119</v>
      </c>
      <c r="U1972">
        <v>1</v>
      </c>
    </row>
    <row r="1973" spans="1:21" x14ac:dyDescent="0.3">
      <c r="A1973">
        <v>2086</v>
      </c>
      <c r="B1973" s="1" t="s">
        <v>19429</v>
      </c>
      <c r="C1973" s="1" t="s">
        <v>6315</v>
      </c>
      <c r="D1973" s="2">
        <v>27331</v>
      </c>
      <c r="E1973">
        <v>29</v>
      </c>
      <c r="F1973">
        <v>10</v>
      </c>
      <c r="G1973">
        <v>1974</v>
      </c>
      <c r="H1973">
        <v>45</v>
      </c>
      <c r="I1973" s="21">
        <f>AVERAGE(completedclient[age])</f>
        <v>45.892717452039484</v>
      </c>
      <c r="J1973" s="1" t="s">
        <v>19430</v>
      </c>
      <c r="K1973" s="1" t="s">
        <v>19431</v>
      </c>
      <c r="L1973" s="1" t="s">
        <v>19165</v>
      </c>
      <c r="M1973" s="1" t="s">
        <v>18656</v>
      </c>
      <c r="N1973" s="1" t="s">
        <v>19432</v>
      </c>
      <c r="O1973" s="1" t="s">
        <v>19433</v>
      </c>
      <c r="P1973" s="1" t="s">
        <v>19434</v>
      </c>
      <c r="Q1973" s="1"/>
      <c r="R1973" s="1" t="s">
        <v>7235</v>
      </c>
      <c r="S1973" s="1" t="s">
        <v>7236</v>
      </c>
      <c r="T1973">
        <v>48121</v>
      </c>
      <c r="U1973">
        <v>35</v>
      </c>
    </row>
    <row r="1974" spans="1:21" x14ac:dyDescent="0.3">
      <c r="A1974">
        <v>2087</v>
      </c>
      <c r="B1974" s="1" t="s">
        <v>19435</v>
      </c>
      <c r="C1974" s="1" t="s">
        <v>6327</v>
      </c>
      <c r="D1974" s="2">
        <v>35702</v>
      </c>
      <c r="E1974">
        <v>29</v>
      </c>
      <c r="F1974">
        <v>9</v>
      </c>
      <c r="G1974">
        <v>1997</v>
      </c>
      <c r="H1974">
        <v>22</v>
      </c>
      <c r="I1974" s="21">
        <f>AVERAGE(completedclient[age])</f>
        <v>45.892717452039484</v>
      </c>
      <c r="J1974" s="1" t="s">
        <v>19436</v>
      </c>
      <c r="K1974" s="1" t="s">
        <v>19437</v>
      </c>
      <c r="L1974" s="1" t="s">
        <v>9246</v>
      </c>
      <c r="M1974" s="1" t="s">
        <v>19438</v>
      </c>
      <c r="N1974" s="1" t="s">
        <v>19439</v>
      </c>
      <c r="O1974" s="1" t="s">
        <v>19440</v>
      </c>
      <c r="P1974" s="1" t="s">
        <v>19441</v>
      </c>
      <c r="Q1974" s="1"/>
      <c r="R1974" s="1" t="s">
        <v>6600</v>
      </c>
      <c r="S1974" s="1" t="s">
        <v>6601</v>
      </c>
      <c r="T1974">
        <v>42760</v>
      </c>
      <c r="U1974">
        <v>68</v>
      </c>
    </row>
    <row r="1975" spans="1:21" x14ac:dyDescent="0.3">
      <c r="A1975">
        <v>2088</v>
      </c>
      <c r="B1975" s="1" t="s">
        <v>19442</v>
      </c>
      <c r="C1975" s="1" t="s">
        <v>6315</v>
      </c>
      <c r="D1975" s="2">
        <v>25076</v>
      </c>
      <c r="E1975">
        <v>26</v>
      </c>
      <c r="F1975">
        <v>8</v>
      </c>
      <c r="G1975">
        <v>1968</v>
      </c>
      <c r="H1975">
        <v>51</v>
      </c>
      <c r="I1975" s="21">
        <f>AVERAGE(completedclient[age])</f>
        <v>45.892717452039484</v>
      </c>
      <c r="J1975" s="1" t="s">
        <v>19443</v>
      </c>
      <c r="K1975" s="1" t="s">
        <v>19444</v>
      </c>
      <c r="L1975" s="1" t="s">
        <v>19178</v>
      </c>
      <c r="M1975" s="1" t="s">
        <v>18669</v>
      </c>
      <c r="N1975" s="1" t="s">
        <v>19445</v>
      </c>
      <c r="O1975" s="1" t="s">
        <v>19446</v>
      </c>
      <c r="P1975" s="1" t="s">
        <v>19447</v>
      </c>
      <c r="Q1975" s="1"/>
      <c r="R1975" s="1" t="s">
        <v>6758</v>
      </c>
      <c r="S1975" s="1" t="s">
        <v>6759</v>
      </c>
      <c r="T1975">
        <v>42428</v>
      </c>
      <c r="U1975">
        <v>32</v>
      </c>
    </row>
    <row r="1976" spans="1:21" x14ac:dyDescent="0.3">
      <c r="A1976">
        <v>2089</v>
      </c>
      <c r="B1976" s="1" t="s">
        <v>19448</v>
      </c>
      <c r="C1976" s="1" t="s">
        <v>6315</v>
      </c>
      <c r="D1976" s="2">
        <v>31937</v>
      </c>
      <c r="E1976">
        <v>9</v>
      </c>
      <c r="F1976">
        <v>6</v>
      </c>
      <c r="G1976">
        <v>1987</v>
      </c>
      <c r="H1976">
        <v>32</v>
      </c>
      <c r="I1976" s="21">
        <f>AVERAGE(completedclient[age])</f>
        <v>45.892717452039484</v>
      </c>
      <c r="J1976" s="1" t="s">
        <v>19449</v>
      </c>
      <c r="K1976" s="1" t="s">
        <v>19450</v>
      </c>
      <c r="L1976" s="1" t="s">
        <v>19184</v>
      </c>
      <c r="M1976" s="1" t="s">
        <v>18675</v>
      </c>
      <c r="N1976" s="1" t="s">
        <v>19451</v>
      </c>
      <c r="O1976" s="1" t="s">
        <v>19452</v>
      </c>
      <c r="P1976" s="1" t="s">
        <v>19453</v>
      </c>
      <c r="Q1976" s="1"/>
      <c r="R1976" s="1" t="s">
        <v>6883</v>
      </c>
      <c r="S1976" s="1" t="s">
        <v>6503</v>
      </c>
      <c r="T1976">
        <v>46818</v>
      </c>
      <c r="U1976">
        <v>70</v>
      </c>
    </row>
    <row r="1977" spans="1:21" x14ac:dyDescent="0.3">
      <c r="A1977">
        <v>2090</v>
      </c>
      <c r="B1977" s="1" t="s">
        <v>19454</v>
      </c>
      <c r="C1977" s="1" t="s">
        <v>6327</v>
      </c>
      <c r="D1977" s="2">
        <v>33153</v>
      </c>
      <c r="E1977">
        <v>7</v>
      </c>
      <c r="F1977">
        <v>10</v>
      </c>
      <c r="G1977">
        <v>1990</v>
      </c>
      <c r="H1977">
        <v>29</v>
      </c>
      <c r="I1977" s="21">
        <f>AVERAGE(completedclient[age])</f>
        <v>45.892717452039484</v>
      </c>
      <c r="J1977" s="1" t="s">
        <v>19455</v>
      </c>
      <c r="K1977" s="1" t="s">
        <v>19456</v>
      </c>
      <c r="L1977" s="1" t="s">
        <v>9254</v>
      </c>
      <c r="M1977" s="1" t="s">
        <v>19457</v>
      </c>
      <c r="N1977" s="1" t="s">
        <v>19458</v>
      </c>
      <c r="O1977" s="1" t="s">
        <v>19459</v>
      </c>
      <c r="P1977" s="1" t="s">
        <v>19460</v>
      </c>
      <c r="Q1977" s="1"/>
      <c r="R1977" s="1" t="s">
        <v>6883</v>
      </c>
      <c r="S1977" s="1" t="s">
        <v>6503</v>
      </c>
      <c r="T1977">
        <v>46722</v>
      </c>
      <c r="U1977">
        <v>70</v>
      </c>
    </row>
    <row r="1978" spans="1:21" x14ac:dyDescent="0.3">
      <c r="A1978">
        <v>2091</v>
      </c>
      <c r="B1978" s="1" t="s">
        <v>19461</v>
      </c>
      <c r="C1978" s="1" t="s">
        <v>6315</v>
      </c>
      <c r="D1978" s="2">
        <v>17549</v>
      </c>
      <c r="E1978">
        <v>17</v>
      </c>
      <c r="F1978">
        <v>1</v>
      </c>
      <c r="G1978">
        <v>1948</v>
      </c>
      <c r="H1978">
        <v>72</v>
      </c>
      <c r="I1978" s="21">
        <f>AVERAGE(completedclient[age])</f>
        <v>45.892717452039484</v>
      </c>
      <c r="J1978" s="1" t="s">
        <v>19462</v>
      </c>
      <c r="K1978" s="1" t="s">
        <v>19463</v>
      </c>
      <c r="L1978" s="1" t="s">
        <v>19190</v>
      </c>
      <c r="M1978" s="1" t="s">
        <v>18682</v>
      </c>
      <c r="N1978" s="1" t="s">
        <v>19464</v>
      </c>
      <c r="O1978" s="1" t="s">
        <v>19465</v>
      </c>
      <c r="P1978" s="1" t="s">
        <v>19466</v>
      </c>
      <c r="Q1978" s="1"/>
      <c r="R1978" s="1" t="s">
        <v>7960</v>
      </c>
      <c r="S1978" s="1" t="s">
        <v>6393</v>
      </c>
      <c r="T1978">
        <v>1653</v>
      </c>
      <c r="U1978">
        <v>48</v>
      </c>
    </row>
    <row r="1979" spans="1:21" x14ac:dyDescent="0.3">
      <c r="A1979">
        <v>2092</v>
      </c>
      <c r="B1979" s="1" t="s">
        <v>19467</v>
      </c>
      <c r="C1979" s="1" t="s">
        <v>6327</v>
      </c>
      <c r="D1979" s="2">
        <v>23822</v>
      </c>
      <c r="E1979">
        <v>21</v>
      </c>
      <c r="F1979">
        <v>3</v>
      </c>
      <c r="G1979">
        <v>1965</v>
      </c>
      <c r="H1979">
        <v>54</v>
      </c>
      <c r="I1979" s="21">
        <f>AVERAGE(completedclient[age])</f>
        <v>45.892717452039484</v>
      </c>
      <c r="J1979" s="1" t="s">
        <v>19468</v>
      </c>
      <c r="K1979" s="1" t="s">
        <v>19469</v>
      </c>
      <c r="L1979" s="1" t="s">
        <v>9262</v>
      </c>
      <c r="M1979" s="1" t="s">
        <v>19470</v>
      </c>
      <c r="N1979" s="1" t="s">
        <v>19471</v>
      </c>
      <c r="O1979" s="1" t="s">
        <v>19472</v>
      </c>
      <c r="P1979" s="1" t="s">
        <v>19473</v>
      </c>
      <c r="Q1979" s="1"/>
      <c r="R1979" s="1" t="s">
        <v>6735</v>
      </c>
      <c r="S1979" s="1" t="s">
        <v>6736</v>
      </c>
      <c r="T1979">
        <v>43906</v>
      </c>
      <c r="U1979">
        <v>72</v>
      </c>
    </row>
    <row r="1980" spans="1:21" x14ac:dyDescent="0.3">
      <c r="A1980">
        <v>2093</v>
      </c>
      <c r="B1980" s="1" t="s">
        <v>19474</v>
      </c>
      <c r="C1980" s="1" t="s">
        <v>6327</v>
      </c>
      <c r="D1980" s="2">
        <v>33048</v>
      </c>
      <c r="E1980">
        <v>24</v>
      </c>
      <c r="F1980">
        <v>6</v>
      </c>
      <c r="G1980">
        <v>1990</v>
      </c>
      <c r="H1980">
        <v>29</v>
      </c>
      <c r="I1980" s="21">
        <f>AVERAGE(completedclient[age])</f>
        <v>45.892717452039484</v>
      </c>
      <c r="J1980" s="1" t="s">
        <v>19475</v>
      </c>
      <c r="K1980" s="1" t="s">
        <v>19476</v>
      </c>
      <c r="L1980" s="1" t="s">
        <v>9270</v>
      </c>
      <c r="M1980" s="1" t="s">
        <v>10011</v>
      </c>
      <c r="N1980" s="1" t="s">
        <v>19477</v>
      </c>
      <c r="O1980" s="1" t="s">
        <v>19478</v>
      </c>
      <c r="P1980" s="1" t="s">
        <v>19479</v>
      </c>
      <c r="Q1980" s="1"/>
      <c r="R1980" s="1" t="s">
        <v>7960</v>
      </c>
      <c r="S1980" s="1" t="s">
        <v>6393</v>
      </c>
      <c r="T1980">
        <v>1605</v>
      </c>
      <c r="U1980">
        <v>48</v>
      </c>
    </row>
    <row r="1981" spans="1:21" x14ac:dyDescent="0.3">
      <c r="A1981">
        <v>2094</v>
      </c>
      <c r="B1981" s="1" t="s">
        <v>19480</v>
      </c>
      <c r="C1981" s="1" t="s">
        <v>6315</v>
      </c>
      <c r="D1981" s="2">
        <v>34948</v>
      </c>
      <c r="E1981">
        <v>6</v>
      </c>
      <c r="F1981">
        <v>9</v>
      </c>
      <c r="G1981">
        <v>1995</v>
      </c>
      <c r="H1981">
        <v>24</v>
      </c>
      <c r="I1981" s="21">
        <f>AVERAGE(completedclient[age])</f>
        <v>45.892717452039484</v>
      </c>
      <c r="J1981" s="1" t="s">
        <v>19481</v>
      </c>
      <c r="K1981" s="1" t="s">
        <v>19482</v>
      </c>
      <c r="L1981" s="1" t="s">
        <v>15962</v>
      </c>
      <c r="M1981" s="1" t="s">
        <v>18689</v>
      </c>
      <c r="N1981" s="1" t="s">
        <v>19483</v>
      </c>
      <c r="O1981" s="1" t="s">
        <v>19484</v>
      </c>
      <c r="P1981" s="1" t="s">
        <v>19485</v>
      </c>
      <c r="Q1981" s="1"/>
      <c r="R1981" s="1" t="s">
        <v>7960</v>
      </c>
      <c r="S1981" s="1" t="s">
        <v>6393</v>
      </c>
      <c r="T1981">
        <v>1606</v>
      </c>
      <c r="U1981">
        <v>48</v>
      </c>
    </row>
    <row r="1982" spans="1:21" x14ac:dyDescent="0.3">
      <c r="A1982">
        <v>2095</v>
      </c>
      <c r="B1982" s="1" t="s">
        <v>19486</v>
      </c>
      <c r="C1982" s="1" t="s">
        <v>6327</v>
      </c>
      <c r="D1982" s="2">
        <v>34454</v>
      </c>
      <c r="E1982">
        <v>30</v>
      </c>
      <c r="F1982">
        <v>4</v>
      </c>
      <c r="G1982">
        <v>1994</v>
      </c>
      <c r="H1982">
        <v>25</v>
      </c>
      <c r="I1982" s="21">
        <f>AVERAGE(completedclient[age])</f>
        <v>45.892717452039484</v>
      </c>
      <c r="J1982" s="1" t="s">
        <v>19487</v>
      </c>
      <c r="K1982" s="1" t="s">
        <v>19488</v>
      </c>
      <c r="L1982" s="1" t="s">
        <v>9277</v>
      </c>
      <c r="M1982" s="1" t="s">
        <v>12222</v>
      </c>
      <c r="N1982" s="1" t="s">
        <v>19489</v>
      </c>
      <c r="O1982" s="1" t="s">
        <v>19490</v>
      </c>
      <c r="P1982" s="1" t="s">
        <v>19491</v>
      </c>
      <c r="Q1982" s="1"/>
      <c r="R1982" s="1" t="s">
        <v>9884</v>
      </c>
      <c r="S1982" s="1" t="s">
        <v>6393</v>
      </c>
      <c r="T1982">
        <v>2163</v>
      </c>
      <c r="U1982">
        <v>9</v>
      </c>
    </row>
    <row r="1983" spans="1:21" x14ac:dyDescent="0.3">
      <c r="A1983">
        <v>2096</v>
      </c>
      <c r="B1983" s="1" t="s">
        <v>19492</v>
      </c>
      <c r="C1983" s="1" t="s">
        <v>6315</v>
      </c>
      <c r="D1983" s="2">
        <v>34583</v>
      </c>
      <c r="E1983">
        <v>6</v>
      </c>
      <c r="F1983">
        <v>9</v>
      </c>
      <c r="G1983">
        <v>1994</v>
      </c>
      <c r="H1983">
        <v>25</v>
      </c>
      <c r="I1983" s="21">
        <f>AVERAGE(completedclient[age])</f>
        <v>45.892717452039484</v>
      </c>
      <c r="J1983" s="1" t="s">
        <v>19493</v>
      </c>
      <c r="K1983" s="1" t="s">
        <v>19494</v>
      </c>
      <c r="L1983" s="1" t="s">
        <v>19208</v>
      </c>
      <c r="M1983" s="1" t="s">
        <v>18708</v>
      </c>
      <c r="N1983" s="1" t="s">
        <v>19495</v>
      </c>
      <c r="O1983" s="1" t="s">
        <v>19496</v>
      </c>
      <c r="P1983" s="1" t="s">
        <v>19497</v>
      </c>
      <c r="Q1983" s="1"/>
      <c r="R1983" s="1" t="s">
        <v>6556</v>
      </c>
      <c r="S1983" s="1" t="s">
        <v>6557</v>
      </c>
      <c r="T1983">
        <v>44455</v>
      </c>
      <c r="U1983">
        <v>74</v>
      </c>
    </row>
    <row r="1984" spans="1:21" x14ac:dyDescent="0.3">
      <c r="A1984">
        <v>2097</v>
      </c>
      <c r="B1984" s="1" t="s">
        <v>19498</v>
      </c>
      <c r="C1984" s="1" t="s">
        <v>6327</v>
      </c>
      <c r="D1984" s="2">
        <v>20770</v>
      </c>
      <c r="E1984">
        <v>11</v>
      </c>
      <c r="F1984">
        <v>11</v>
      </c>
      <c r="G1984">
        <v>1956</v>
      </c>
      <c r="H1984">
        <v>63</v>
      </c>
      <c r="I1984" s="21">
        <f>AVERAGE(completedclient[age])</f>
        <v>45.892717452039484</v>
      </c>
      <c r="J1984" s="1" t="s">
        <v>19499</v>
      </c>
      <c r="K1984" s="1" t="s">
        <v>9032</v>
      </c>
      <c r="L1984" s="1" t="s">
        <v>9285</v>
      </c>
      <c r="M1984" s="1" t="s">
        <v>19500</v>
      </c>
      <c r="N1984" s="1" t="s">
        <v>19501</v>
      </c>
      <c r="O1984" s="1" t="s">
        <v>19502</v>
      </c>
      <c r="P1984" s="1" t="s">
        <v>19503</v>
      </c>
      <c r="Q1984" s="1"/>
      <c r="R1984" s="1" t="s">
        <v>7295</v>
      </c>
      <c r="S1984" s="1" t="s">
        <v>6611</v>
      </c>
      <c r="T1984">
        <v>48112</v>
      </c>
      <c r="U1984">
        <v>53</v>
      </c>
    </row>
    <row r="1985" spans="1:21" x14ac:dyDescent="0.3">
      <c r="A1985">
        <v>2098</v>
      </c>
      <c r="B1985" s="1" t="s">
        <v>19504</v>
      </c>
      <c r="C1985" s="1" t="s">
        <v>6315</v>
      </c>
      <c r="D1985" s="2">
        <v>21698</v>
      </c>
      <c r="E1985">
        <v>28</v>
      </c>
      <c r="F1985">
        <v>5</v>
      </c>
      <c r="G1985">
        <v>1959</v>
      </c>
      <c r="H1985">
        <v>60</v>
      </c>
      <c r="I1985" s="21">
        <f>AVERAGE(completedclient[age])</f>
        <v>45.892717452039484</v>
      </c>
      <c r="J1985" s="1" t="s">
        <v>19505</v>
      </c>
      <c r="K1985" s="1" t="s">
        <v>19506</v>
      </c>
      <c r="L1985" s="1" t="s">
        <v>19234</v>
      </c>
      <c r="M1985" s="1" t="s">
        <v>18744</v>
      </c>
      <c r="N1985" s="1" t="s">
        <v>19507</v>
      </c>
      <c r="O1985" s="1" t="s">
        <v>19508</v>
      </c>
      <c r="P1985" s="1" t="s">
        <v>19509</v>
      </c>
      <c r="Q1985" s="1"/>
      <c r="R1985" s="1" t="s">
        <v>7295</v>
      </c>
      <c r="S1985" s="1" t="s">
        <v>6611</v>
      </c>
      <c r="T1985">
        <v>45107</v>
      </c>
      <c r="U1985">
        <v>53</v>
      </c>
    </row>
    <row r="1986" spans="1:21" x14ac:dyDescent="0.3">
      <c r="A1986">
        <v>2099</v>
      </c>
      <c r="B1986" s="1" t="s">
        <v>19510</v>
      </c>
      <c r="C1986" s="1" t="s">
        <v>6327</v>
      </c>
      <c r="D1986" s="2">
        <v>13896</v>
      </c>
      <c r="E1986">
        <v>16</v>
      </c>
      <c r="F1986">
        <v>1</v>
      </c>
      <c r="G1986">
        <v>1938</v>
      </c>
      <c r="H1986">
        <v>82</v>
      </c>
      <c r="I1986" s="21">
        <f>AVERAGE(completedclient[age])</f>
        <v>45.892717452039484</v>
      </c>
      <c r="J1986" s="1" t="s">
        <v>19511</v>
      </c>
      <c r="K1986" s="1" t="s">
        <v>19512</v>
      </c>
      <c r="L1986" s="1" t="s">
        <v>9293</v>
      </c>
      <c r="M1986" s="1" t="s">
        <v>19513</v>
      </c>
      <c r="N1986" s="1" t="s">
        <v>19514</v>
      </c>
      <c r="O1986" s="1" t="s">
        <v>19515</v>
      </c>
      <c r="P1986" s="1" t="s">
        <v>19516</v>
      </c>
      <c r="Q1986" s="1"/>
      <c r="R1986" s="1" t="s">
        <v>6335</v>
      </c>
      <c r="S1986" s="1" t="s">
        <v>6336</v>
      </c>
      <c r="T1986">
        <v>10153</v>
      </c>
      <c r="U1986">
        <v>1</v>
      </c>
    </row>
    <row r="1987" spans="1:21" x14ac:dyDescent="0.3">
      <c r="A1987">
        <v>2100</v>
      </c>
      <c r="B1987" s="1" t="s">
        <v>19517</v>
      </c>
      <c r="C1987" s="1" t="s">
        <v>6315</v>
      </c>
      <c r="D1987" s="2">
        <v>18900</v>
      </c>
      <c r="E1987">
        <v>29</v>
      </c>
      <c r="F1987">
        <v>9</v>
      </c>
      <c r="G1987">
        <v>1951</v>
      </c>
      <c r="H1987">
        <v>68</v>
      </c>
      <c r="I1987" s="21">
        <f>AVERAGE(completedclient[age])</f>
        <v>45.892717452039484</v>
      </c>
      <c r="J1987" s="1" t="s">
        <v>19518</v>
      </c>
      <c r="K1987" s="1" t="s">
        <v>19519</v>
      </c>
      <c r="L1987" s="1" t="s">
        <v>19247</v>
      </c>
      <c r="M1987" s="1" t="s">
        <v>18757</v>
      </c>
      <c r="N1987" s="1" t="s">
        <v>19520</v>
      </c>
      <c r="O1987" s="1" t="s">
        <v>19521</v>
      </c>
      <c r="P1987" s="1" t="s">
        <v>19522</v>
      </c>
      <c r="Q1987" s="1"/>
      <c r="R1987" s="1" t="s">
        <v>7077</v>
      </c>
      <c r="S1987" s="1" t="s">
        <v>7078</v>
      </c>
      <c r="T1987">
        <v>49741</v>
      </c>
      <c r="U1987">
        <v>33</v>
      </c>
    </row>
    <row r="1988" spans="1:21" x14ac:dyDescent="0.3">
      <c r="A1988">
        <v>2101</v>
      </c>
      <c r="B1988" s="1" t="s">
        <v>19523</v>
      </c>
      <c r="C1988" s="1" t="s">
        <v>6327</v>
      </c>
      <c r="D1988" s="2">
        <v>20264</v>
      </c>
      <c r="E1988">
        <v>24</v>
      </c>
      <c r="F1988">
        <v>6</v>
      </c>
      <c r="G1988">
        <v>1955</v>
      </c>
      <c r="H1988">
        <v>64</v>
      </c>
      <c r="I1988" s="21">
        <f>AVERAGE(completedclient[age])</f>
        <v>45.892717452039484</v>
      </c>
      <c r="J1988" s="1" t="s">
        <v>19524</v>
      </c>
      <c r="K1988" s="1" t="s">
        <v>19525</v>
      </c>
      <c r="L1988" s="1" t="s">
        <v>9319</v>
      </c>
      <c r="M1988" s="1" t="s">
        <v>19526</v>
      </c>
      <c r="N1988" s="1" t="s">
        <v>19527</v>
      </c>
      <c r="O1988" s="1" t="s">
        <v>19528</v>
      </c>
      <c r="P1988" s="1" t="s">
        <v>19529</v>
      </c>
      <c r="Q1988" s="1"/>
      <c r="R1988" s="1" t="s">
        <v>7077</v>
      </c>
      <c r="S1988" s="1" t="s">
        <v>7078</v>
      </c>
      <c r="T1988">
        <v>44510</v>
      </c>
      <c r="U1988">
        <v>33</v>
      </c>
    </row>
    <row r="1989" spans="1:21" x14ac:dyDescent="0.3">
      <c r="A1989">
        <v>2102</v>
      </c>
      <c r="B1989" s="1" t="s">
        <v>19530</v>
      </c>
      <c r="C1989" s="1" t="s">
        <v>6327</v>
      </c>
      <c r="D1989" s="2">
        <v>22428</v>
      </c>
      <c r="E1989">
        <v>27</v>
      </c>
      <c r="F1989">
        <v>5</v>
      </c>
      <c r="G1989">
        <v>1961</v>
      </c>
      <c r="H1989">
        <v>58</v>
      </c>
      <c r="I1989" s="21">
        <f>AVERAGE(completedclient[age])</f>
        <v>45.892717452039484</v>
      </c>
      <c r="J1989" s="1" t="s">
        <v>19531</v>
      </c>
      <c r="K1989" s="1" t="s">
        <v>19532</v>
      </c>
      <c r="L1989" s="1" t="s">
        <v>9340</v>
      </c>
      <c r="M1989" s="1" t="s">
        <v>13116</v>
      </c>
      <c r="N1989" s="1" t="s">
        <v>19533</v>
      </c>
      <c r="O1989" s="1" t="s">
        <v>19534</v>
      </c>
      <c r="P1989" s="1" t="s">
        <v>19535</v>
      </c>
      <c r="Q1989" s="1"/>
      <c r="R1989" s="1" t="s">
        <v>6392</v>
      </c>
      <c r="S1989" s="1" t="s">
        <v>6393</v>
      </c>
      <c r="T1989">
        <v>1129</v>
      </c>
      <c r="U1989">
        <v>51</v>
      </c>
    </row>
    <row r="1990" spans="1:21" x14ac:dyDescent="0.3">
      <c r="A1990">
        <v>2103</v>
      </c>
      <c r="B1990" s="1" t="s">
        <v>19536</v>
      </c>
      <c r="C1990" s="1" t="s">
        <v>6315</v>
      </c>
      <c r="D1990" s="2">
        <v>23411</v>
      </c>
      <c r="E1990">
        <v>4</v>
      </c>
      <c r="F1990">
        <v>2</v>
      </c>
      <c r="G1990">
        <v>1964</v>
      </c>
      <c r="H1990">
        <v>55</v>
      </c>
      <c r="I1990" s="21">
        <f>AVERAGE(completedclient[age])</f>
        <v>45.892717452039484</v>
      </c>
      <c r="J1990" s="1" t="s">
        <v>19537</v>
      </c>
      <c r="K1990" s="1" t="s">
        <v>19538</v>
      </c>
      <c r="L1990" s="1" t="s">
        <v>19266</v>
      </c>
      <c r="M1990" s="1" t="s">
        <v>18782</v>
      </c>
      <c r="N1990" s="1" t="s">
        <v>19539</v>
      </c>
      <c r="O1990" s="1" t="s">
        <v>19540</v>
      </c>
      <c r="P1990" s="1" t="s">
        <v>19541</v>
      </c>
      <c r="Q1990" s="1"/>
      <c r="R1990" s="1" t="s">
        <v>6324</v>
      </c>
      <c r="S1990" s="1" t="s">
        <v>6325</v>
      </c>
      <c r="T1990">
        <v>43909</v>
      </c>
      <c r="U1990">
        <v>18</v>
      </c>
    </row>
    <row r="1991" spans="1:21" x14ac:dyDescent="0.3">
      <c r="A1991">
        <v>2104</v>
      </c>
      <c r="B1991" s="1" t="s">
        <v>19542</v>
      </c>
      <c r="C1991" s="1" t="s">
        <v>6327</v>
      </c>
      <c r="D1991" s="2">
        <v>24845</v>
      </c>
      <c r="E1991">
        <v>8</v>
      </c>
      <c r="F1991">
        <v>1</v>
      </c>
      <c r="G1991">
        <v>1968</v>
      </c>
      <c r="H1991">
        <v>52</v>
      </c>
      <c r="I1991" s="21">
        <f>AVERAGE(completedclient[age])</f>
        <v>45.892717452039484</v>
      </c>
      <c r="J1991" s="1" t="s">
        <v>19543</v>
      </c>
      <c r="K1991" s="1" t="s">
        <v>19544</v>
      </c>
      <c r="L1991" s="1" t="s">
        <v>9354</v>
      </c>
      <c r="M1991" s="1" t="s">
        <v>19545</v>
      </c>
      <c r="N1991" s="1" t="s">
        <v>19546</v>
      </c>
      <c r="O1991" s="1" t="s">
        <v>19547</v>
      </c>
      <c r="P1991" s="1" t="s">
        <v>19548</v>
      </c>
      <c r="Q1991" s="1"/>
      <c r="R1991" s="1" t="s">
        <v>6616</v>
      </c>
      <c r="S1991" s="1" t="s">
        <v>6942</v>
      </c>
      <c r="T1991">
        <v>45593</v>
      </c>
      <c r="U1991">
        <v>37</v>
      </c>
    </row>
    <row r="1992" spans="1:21" x14ac:dyDescent="0.3">
      <c r="A1992">
        <v>2105</v>
      </c>
      <c r="B1992" s="1" t="s">
        <v>19549</v>
      </c>
      <c r="C1992" s="1" t="s">
        <v>6315</v>
      </c>
      <c r="D1992" s="2">
        <v>24671</v>
      </c>
      <c r="E1992">
        <v>18</v>
      </c>
      <c r="F1992">
        <v>7</v>
      </c>
      <c r="G1992">
        <v>1967</v>
      </c>
      <c r="H1992">
        <v>52</v>
      </c>
      <c r="I1992" s="21">
        <f>AVERAGE(completedclient[age])</f>
        <v>45.892717452039484</v>
      </c>
      <c r="J1992" s="1" t="s">
        <v>19550</v>
      </c>
      <c r="K1992" s="1" t="s">
        <v>19551</v>
      </c>
      <c r="L1992" s="1" t="s">
        <v>19279</v>
      </c>
      <c r="M1992" s="1" t="s">
        <v>18795</v>
      </c>
      <c r="N1992" s="1" t="s">
        <v>19552</v>
      </c>
      <c r="O1992" s="1" t="s">
        <v>19553</v>
      </c>
      <c r="P1992" s="1" t="s">
        <v>19554</v>
      </c>
      <c r="Q1992" s="1"/>
      <c r="R1992" s="1" t="s">
        <v>9130</v>
      </c>
      <c r="S1992" s="1" t="s">
        <v>9131</v>
      </c>
      <c r="T1992">
        <v>47738</v>
      </c>
      <c r="U1992">
        <v>42</v>
      </c>
    </row>
    <row r="1993" spans="1:21" x14ac:dyDescent="0.3">
      <c r="A1993">
        <v>2106</v>
      </c>
      <c r="B1993" s="1" t="s">
        <v>19555</v>
      </c>
      <c r="C1993" s="1" t="s">
        <v>6315</v>
      </c>
      <c r="D1993" s="2">
        <v>15056</v>
      </c>
      <c r="E1993">
        <v>21</v>
      </c>
      <c r="F1993">
        <v>3</v>
      </c>
      <c r="G1993">
        <v>1941</v>
      </c>
      <c r="H1993">
        <v>78</v>
      </c>
      <c r="I1993" s="21">
        <f>AVERAGE(completedclient[age])</f>
        <v>45.892717452039484</v>
      </c>
      <c r="J1993" s="1" t="s">
        <v>19556</v>
      </c>
      <c r="K1993" s="1" t="s">
        <v>19557</v>
      </c>
      <c r="L1993" s="1" t="s">
        <v>19285</v>
      </c>
      <c r="M1993" s="1" t="s">
        <v>18511</v>
      </c>
      <c r="N1993" s="1" t="s">
        <v>19558</v>
      </c>
      <c r="O1993" s="1" t="s">
        <v>19559</v>
      </c>
      <c r="P1993" s="1" t="s">
        <v>19560</v>
      </c>
      <c r="Q1993" s="1"/>
      <c r="R1993" s="1" t="s">
        <v>6556</v>
      </c>
      <c r="S1993" s="1" t="s">
        <v>6557</v>
      </c>
      <c r="T1993">
        <v>40183</v>
      </c>
      <c r="U1993">
        <v>74</v>
      </c>
    </row>
    <row r="1994" spans="1:21" x14ac:dyDescent="0.3">
      <c r="A1994">
        <v>2107</v>
      </c>
      <c r="B1994" s="1" t="s">
        <v>19561</v>
      </c>
      <c r="C1994" s="1" t="s">
        <v>6327</v>
      </c>
      <c r="D1994" s="2">
        <v>15814</v>
      </c>
      <c r="E1994">
        <v>18</v>
      </c>
      <c r="F1994">
        <v>4</v>
      </c>
      <c r="G1994">
        <v>1943</v>
      </c>
      <c r="H1994">
        <v>76</v>
      </c>
      <c r="I1994" s="21">
        <f>AVERAGE(completedclient[age])</f>
        <v>45.892717452039484</v>
      </c>
      <c r="J1994" s="1" t="s">
        <v>19562</v>
      </c>
      <c r="K1994" s="1" t="s">
        <v>19563</v>
      </c>
      <c r="L1994" s="1" t="s">
        <v>9362</v>
      </c>
      <c r="M1994" s="1" t="s">
        <v>19564</v>
      </c>
      <c r="N1994" s="1" t="s">
        <v>19565</v>
      </c>
      <c r="O1994" s="1" t="s">
        <v>19566</v>
      </c>
      <c r="P1994" s="1" t="s">
        <v>19567</v>
      </c>
      <c r="Q1994" s="1"/>
      <c r="R1994" s="1" t="s">
        <v>6556</v>
      </c>
      <c r="S1994" s="1" t="s">
        <v>6557</v>
      </c>
      <c r="T1994">
        <v>46858</v>
      </c>
      <c r="U1994">
        <v>74</v>
      </c>
    </row>
    <row r="1995" spans="1:21" x14ac:dyDescent="0.3">
      <c r="A1995">
        <v>2108</v>
      </c>
      <c r="B1995" s="1" t="s">
        <v>19568</v>
      </c>
      <c r="C1995" s="1" t="s">
        <v>6315</v>
      </c>
      <c r="D1995" s="2">
        <v>23853</v>
      </c>
      <c r="E1995">
        <v>21</v>
      </c>
      <c r="F1995">
        <v>4</v>
      </c>
      <c r="G1995">
        <v>1965</v>
      </c>
      <c r="H1995">
        <v>54</v>
      </c>
      <c r="I1995" s="21">
        <f>AVERAGE(completedclient[age])</f>
        <v>45.892717452039484</v>
      </c>
      <c r="J1995" s="1" t="s">
        <v>19569</v>
      </c>
      <c r="K1995" s="1" t="s">
        <v>19570</v>
      </c>
      <c r="L1995" s="1" t="s">
        <v>19318</v>
      </c>
      <c r="M1995" s="1" t="s">
        <v>18814</v>
      </c>
      <c r="N1995" s="1" t="s">
        <v>19571</v>
      </c>
      <c r="O1995" s="1" t="s">
        <v>19572</v>
      </c>
      <c r="P1995" s="1" t="s">
        <v>19573</v>
      </c>
      <c r="Q1995" s="1"/>
      <c r="R1995" s="1" t="s">
        <v>6828</v>
      </c>
      <c r="S1995" s="1" t="s">
        <v>6336</v>
      </c>
      <c r="T1995">
        <v>13218</v>
      </c>
      <c r="U1995">
        <v>77</v>
      </c>
    </row>
    <row r="1996" spans="1:21" x14ac:dyDescent="0.3">
      <c r="A1996">
        <v>2109</v>
      </c>
      <c r="B1996" s="1" t="s">
        <v>19574</v>
      </c>
      <c r="C1996" s="1" t="s">
        <v>6315</v>
      </c>
      <c r="D1996" s="2">
        <v>25702</v>
      </c>
      <c r="E1996">
        <v>14</v>
      </c>
      <c r="F1996">
        <v>5</v>
      </c>
      <c r="G1996">
        <v>1970</v>
      </c>
      <c r="H1996">
        <v>49</v>
      </c>
      <c r="I1996" s="21">
        <f>AVERAGE(completedclient[age])</f>
        <v>45.892717452039484</v>
      </c>
      <c r="J1996" s="1" t="s">
        <v>19575</v>
      </c>
      <c r="K1996" s="1" t="s">
        <v>19576</v>
      </c>
      <c r="L1996" s="1" t="s">
        <v>19324</v>
      </c>
      <c r="M1996" s="1" t="s">
        <v>18827</v>
      </c>
      <c r="N1996" s="1" t="s">
        <v>19577</v>
      </c>
      <c r="O1996" s="1" t="s">
        <v>19578</v>
      </c>
      <c r="P1996" s="1" t="s">
        <v>19579</v>
      </c>
      <c r="Q1996" s="1"/>
      <c r="R1996" s="1" t="s">
        <v>6382</v>
      </c>
      <c r="S1996" s="1" t="s">
        <v>6383</v>
      </c>
      <c r="T1996">
        <v>47608</v>
      </c>
      <c r="U1996">
        <v>15</v>
      </c>
    </row>
    <row r="1997" spans="1:21" x14ac:dyDescent="0.3">
      <c r="A1997">
        <v>2110</v>
      </c>
      <c r="B1997" s="1" t="s">
        <v>19580</v>
      </c>
      <c r="C1997" s="1" t="s">
        <v>6315</v>
      </c>
      <c r="D1997" s="2">
        <v>32084</v>
      </c>
      <c r="E1997">
        <v>3</v>
      </c>
      <c r="F1997">
        <v>11</v>
      </c>
      <c r="G1997">
        <v>1987</v>
      </c>
      <c r="H1997">
        <v>32</v>
      </c>
      <c r="I1997" s="21">
        <f>AVERAGE(completedclient[age])</f>
        <v>45.892717452039484</v>
      </c>
      <c r="J1997" s="1" t="s">
        <v>19581</v>
      </c>
      <c r="K1997" s="1" t="s">
        <v>19582</v>
      </c>
      <c r="L1997" s="1" t="s">
        <v>19330</v>
      </c>
      <c r="M1997" s="1" t="s">
        <v>18840</v>
      </c>
      <c r="N1997" s="1" t="s">
        <v>19583</v>
      </c>
      <c r="O1997" s="1" t="s">
        <v>19584</v>
      </c>
      <c r="P1997" s="1" t="s">
        <v>19585</v>
      </c>
      <c r="Q1997" s="1"/>
      <c r="R1997" s="1" t="s">
        <v>7036</v>
      </c>
      <c r="S1997" s="1" t="s">
        <v>7037</v>
      </c>
      <c r="T1997">
        <v>44135</v>
      </c>
      <c r="U1997">
        <v>3</v>
      </c>
    </row>
    <row r="1998" spans="1:21" x14ac:dyDescent="0.3">
      <c r="A1998">
        <v>2111</v>
      </c>
      <c r="B1998" s="1" t="s">
        <v>19586</v>
      </c>
      <c r="C1998" s="1" t="s">
        <v>6315</v>
      </c>
      <c r="D1998" s="2">
        <v>16221</v>
      </c>
      <c r="E1998">
        <v>29</v>
      </c>
      <c r="F1998">
        <v>5</v>
      </c>
      <c r="G1998">
        <v>1944</v>
      </c>
      <c r="H1998">
        <v>75</v>
      </c>
      <c r="I1998" s="21">
        <f>AVERAGE(completedclient[age])</f>
        <v>45.892717452039484</v>
      </c>
      <c r="J1998" s="1" t="s">
        <v>19587</v>
      </c>
      <c r="K1998" s="1" t="s">
        <v>19588</v>
      </c>
      <c r="L1998" s="1" t="s">
        <v>19343</v>
      </c>
      <c r="M1998" s="1" t="s">
        <v>18847</v>
      </c>
      <c r="N1998" s="1" t="s">
        <v>19589</v>
      </c>
      <c r="O1998" s="1" t="s">
        <v>19590</v>
      </c>
      <c r="P1998" s="1" t="s">
        <v>19591</v>
      </c>
      <c r="Q1998" s="1"/>
      <c r="R1998" s="1" t="s">
        <v>6411</v>
      </c>
      <c r="S1998" s="1" t="s">
        <v>6393</v>
      </c>
      <c r="T1998">
        <v>2742</v>
      </c>
      <c r="U1998">
        <v>57</v>
      </c>
    </row>
    <row r="1999" spans="1:21" x14ac:dyDescent="0.3">
      <c r="A1999">
        <v>2112</v>
      </c>
      <c r="B1999" s="1" t="s">
        <v>19592</v>
      </c>
      <c r="C1999" s="1" t="s">
        <v>6327</v>
      </c>
      <c r="D1999" s="2">
        <v>17425</v>
      </c>
      <c r="E1999">
        <v>15</v>
      </c>
      <c r="F1999">
        <v>9</v>
      </c>
      <c r="G1999">
        <v>1947</v>
      </c>
      <c r="H1999">
        <v>72</v>
      </c>
      <c r="I1999" s="21">
        <f>AVERAGE(completedclient[age])</f>
        <v>45.892717452039484</v>
      </c>
      <c r="J1999" s="1" t="s">
        <v>19593</v>
      </c>
      <c r="K1999" s="1" t="s">
        <v>19594</v>
      </c>
      <c r="L1999" s="1" t="s">
        <v>9375</v>
      </c>
      <c r="M1999" s="1" t="s">
        <v>19595</v>
      </c>
      <c r="N1999" s="1" t="s">
        <v>19596</v>
      </c>
      <c r="O1999" s="1" t="s">
        <v>19597</v>
      </c>
      <c r="P1999" s="1" t="s">
        <v>19598</v>
      </c>
      <c r="Q1999" s="1"/>
      <c r="R1999" s="1" t="s">
        <v>6457</v>
      </c>
      <c r="S1999" s="1" t="s">
        <v>6458</v>
      </c>
      <c r="T1999">
        <v>46818</v>
      </c>
      <c r="U1999">
        <v>21</v>
      </c>
    </row>
    <row r="2000" spans="1:21" x14ac:dyDescent="0.3">
      <c r="A2000">
        <v>2113</v>
      </c>
      <c r="B2000" s="1" t="s">
        <v>19599</v>
      </c>
      <c r="C2000" s="1" t="s">
        <v>6327</v>
      </c>
      <c r="D2000" s="2">
        <v>20914</v>
      </c>
      <c r="E2000">
        <v>4</v>
      </c>
      <c r="F2000">
        <v>4</v>
      </c>
      <c r="G2000">
        <v>1957</v>
      </c>
      <c r="H2000">
        <v>62</v>
      </c>
      <c r="I2000" s="21">
        <f>AVERAGE(completedclient[age])</f>
        <v>45.892717452039484</v>
      </c>
      <c r="J2000" s="1" t="s">
        <v>19600</v>
      </c>
      <c r="K2000" s="1" t="s">
        <v>19601</v>
      </c>
      <c r="L2000" s="1" t="s">
        <v>9394</v>
      </c>
      <c r="M2000" s="1" t="s">
        <v>19602</v>
      </c>
      <c r="N2000" s="1" t="s">
        <v>19603</v>
      </c>
      <c r="O2000" s="1" t="s">
        <v>19604</v>
      </c>
      <c r="P2000" s="1" t="s">
        <v>19605</v>
      </c>
      <c r="Q2000" s="1"/>
      <c r="R2000" s="1" t="s">
        <v>6600</v>
      </c>
      <c r="S2000" s="1" t="s">
        <v>6601</v>
      </c>
      <c r="T2000">
        <v>40735</v>
      </c>
      <c r="U2000">
        <v>68</v>
      </c>
    </row>
    <row r="2001" spans="1:21" x14ac:dyDescent="0.3">
      <c r="A2001">
        <v>2114</v>
      </c>
      <c r="B2001" s="1" t="s">
        <v>19606</v>
      </c>
      <c r="C2001" s="1" t="s">
        <v>6327</v>
      </c>
      <c r="D2001" s="2">
        <v>14113</v>
      </c>
      <c r="E2001">
        <v>21</v>
      </c>
      <c r="F2001">
        <v>8</v>
      </c>
      <c r="G2001">
        <v>1938</v>
      </c>
      <c r="H2001">
        <v>81</v>
      </c>
      <c r="I2001" s="21">
        <f>AVERAGE(completedclient[age])</f>
        <v>45.892717452039484</v>
      </c>
      <c r="J2001" s="1" t="s">
        <v>19607</v>
      </c>
      <c r="K2001" s="1" t="s">
        <v>9445</v>
      </c>
      <c r="L2001" s="1" t="s">
        <v>9408</v>
      </c>
      <c r="M2001" s="1" t="s">
        <v>19608</v>
      </c>
      <c r="N2001" s="1" t="s">
        <v>19609</v>
      </c>
      <c r="O2001" s="1" t="s">
        <v>19610</v>
      </c>
      <c r="P2001" s="1" t="s">
        <v>19611</v>
      </c>
      <c r="Q2001" s="1"/>
      <c r="R2001" s="1" t="s">
        <v>6392</v>
      </c>
      <c r="S2001" s="1" t="s">
        <v>6393</v>
      </c>
      <c r="T2001">
        <v>1138</v>
      </c>
      <c r="U2001">
        <v>51</v>
      </c>
    </row>
    <row r="2002" spans="1:21" x14ac:dyDescent="0.3">
      <c r="A2002">
        <v>2115</v>
      </c>
      <c r="B2002" s="1" t="s">
        <v>19612</v>
      </c>
      <c r="C2002" s="1" t="s">
        <v>6315</v>
      </c>
      <c r="D2002" s="2">
        <v>12479</v>
      </c>
      <c r="E2002">
        <v>1</v>
      </c>
      <c r="F2002">
        <v>3</v>
      </c>
      <c r="G2002">
        <v>1934</v>
      </c>
      <c r="H2002">
        <v>85</v>
      </c>
      <c r="I2002" s="21">
        <f>AVERAGE(completedclient[age])</f>
        <v>45.892717452039484</v>
      </c>
      <c r="J2002" s="1" t="s">
        <v>19613</v>
      </c>
      <c r="K2002" s="1" t="s">
        <v>19614</v>
      </c>
      <c r="L2002" s="1" t="s">
        <v>19356</v>
      </c>
      <c r="M2002" s="1" t="s">
        <v>18854</v>
      </c>
      <c r="N2002" s="1" t="s">
        <v>19615</v>
      </c>
      <c r="O2002" s="1" t="s">
        <v>19616</v>
      </c>
      <c r="P2002" s="1" t="s">
        <v>19617</v>
      </c>
      <c r="Q2002" s="1"/>
      <c r="R2002" s="1" t="s">
        <v>6392</v>
      </c>
      <c r="S2002" s="1" t="s">
        <v>6393</v>
      </c>
      <c r="T2002">
        <v>1139</v>
      </c>
      <c r="U2002">
        <v>51</v>
      </c>
    </row>
    <row r="2003" spans="1:21" x14ac:dyDescent="0.3">
      <c r="A2003">
        <v>2116</v>
      </c>
      <c r="B2003" s="1" t="s">
        <v>19618</v>
      </c>
      <c r="C2003" s="1" t="s">
        <v>6327</v>
      </c>
      <c r="D2003" s="2">
        <v>18428</v>
      </c>
      <c r="E2003">
        <v>14</v>
      </c>
      <c r="F2003">
        <v>6</v>
      </c>
      <c r="G2003">
        <v>1950</v>
      </c>
      <c r="H2003">
        <v>69</v>
      </c>
      <c r="I2003" s="21">
        <f>AVERAGE(completedclient[age])</f>
        <v>45.892717452039484</v>
      </c>
      <c r="J2003" s="1" t="s">
        <v>19619</v>
      </c>
      <c r="K2003" s="1" t="s">
        <v>19620</v>
      </c>
      <c r="L2003" s="1" t="s">
        <v>9428</v>
      </c>
      <c r="M2003" s="1" t="s">
        <v>19621</v>
      </c>
      <c r="N2003" s="1" t="s">
        <v>19622</v>
      </c>
      <c r="O2003" s="1" t="s">
        <v>19623</v>
      </c>
      <c r="P2003" s="1" t="s">
        <v>19624</v>
      </c>
      <c r="Q2003" s="1"/>
      <c r="R2003" s="1" t="s">
        <v>6448</v>
      </c>
      <c r="S2003" s="1" t="s">
        <v>6336</v>
      </c>
      <c r="T2003">
        <v>10701</v>
      </c>
      <c r="U2003">
        <v>76</v>
      </c>
    </row>
    <row r="2004" spans="1:21" x14ac:dyDescent="0.3">
      <c r="A2004">
        <v>2117</v>
      </c>
      <c r="B2004" s="1" t="s">
        <v>19625</v>
      </c>
      <c r="C2004" s="1" t="s">
        <v>6327</v>
      </c>
      <c r="D2004" s="2">
        <v>23801</v>
      </c>
      <c r="E2004">
        <v>28</v>
      </c>
      <c r="F2004">
        <v>2</v>
      </c>
      <c r="G2004">
        <v>1965</v>
      </c>
      <c r="H2004">
        <v>54</v>
      </c>
      <c r="I2004" s="21">
        <f>AVERAGE(completedclient[age])</f>
        <v>45.892717452039484</v>
      </c>
      <c r="J2004" s="1" t="s">
        <v>19626</v>
      </c>
      <c r="K2004" s="1" t="s">
        <v>19627</v>
      </c>
      <c r="L2004" s="1" t="s">
        <v>8996</v>
      </c>
      <c r="M2004" s="1" t="s">
        <v>19628</v>
      </c>
      <c r="N2004" s="1" t="s">
        <v>19629</v>
      </c>
      <c r="O2004" s="1" t="s">
        <v>19630</v>
      </c>
      <c r="P2004" s="1" t="s">
        <v>19631</v>
      </c>
      <c r="Q2004" s="1"/>
      <c r="R2004" s="1" t="s">
        <v>7295</v>
      </c>
      <c r="S2004" s="1" t="s">
        <v>6611</v>
      </c>
      <c r="T2004">
        <v>48579</v>
      </c>
      <c r="U2004">
        <v>53</v>
      </c>
    </row>
    <row r="2005" spans="1:21" x14ac:dyDescent="0.3">
      <c r="A2005">
        <v>2118</v>
      </c>
      <c r="B2005" s="1" t="s">
        <v>19632</v>
      </c>
      <c r="C2005" s="1" t="s">
        <v>6327</v>
      </c>
      <c r="D2005" s="2">
        <v>33189</v>
      </c>
      <c r="E2005">
        <v>12</v>
      </c>
      <c r="F2005">
        <v>11</v>
      </c>
      <c r="G2005">
        <v>1990</v>
      </c>
      <c r="H2005">
        <v>29</v>
      </c>
      <c r="I2005" s="21">
        <f>AVERAGE(completedclient[age])</f>
        <v>45.892717452039484</v>
      </c>
      <c r="J2005" s="1" t="s">
        <v>19633</v>
      </c>
      <c r="K2005" s="1" t="s">
        <v>19634</v>
      </c>
      <c r="L2005" s="1" t="s">
        <v>9451</v>
      </c>
      <c r="M2005" s="1" t="s">
        <v>19635</v>
      </c>
      <c r="N2005" s="1" t="s">
        <v>19636</v>
      </c>
      <c r="O2005" s="1" t="s">
        <v>19637</v>
      </c>
      <c r="P2005" s="1" t="s">
        <v>19638</v>
      </c>
      <c r="Q2005" s="1"/>
      <c r="R2005" s="1" t="s">
        <v>6335</v>
      </c>
      <c r="S2005" s="1" t="s">
        <v>6336</v>
      </c>
      <c r="T2005">
        <v>10177</v>
      </c>
      <c r="U2005">
        <v>1</v>
      </c>
    </row>
    <row r="2006" spans="1:21" x14ac:dyDescent="0.3">
      <c r="A2006">
        <v>2119</v>
      </c>
      <c r="B2006" s="1" t="s">
        <v>19639</v>
      </c>
      <c r="C2006" s="1" t="s">
        <v>6315</v>
      </c>
      <c r="D2006" s="2">
        <v>29359</v>
      </c>
      <c r="E2006">
        <v>18</v>
      </c>
      <c r="F2006">
        <v>5</v>
      </c>
      <c r="G2006">
        <v>1980</v>
      </c>
      <c r="H2006">
        <v>39</v>
      </c>
      <c r="I2006" s="21">
        <f>AVERAGE(completedclient[age])</f>
        <v>45.892717452039484</v>
      </c>
      <c r="J2006" s="1" t="s">
        <v>19640</v>
      </c>
      <c r="K2006" s="1" t="s">
        <v>19641</v>
      </c>
      <c r="L2006" s="1" t="s">
        <v>19369</v>
      </c>
      <c r="M2006" s="1" t="s">
        <v>18872</v>
      </c>
      <c r="N2006" s="1" t="s">
        <v>19642</v>
      </c>
      <c r="O2006" s="1" t="s">
        <v>19643</v>
      </c>
      <c r="P2006" s="1" t="s">
        <v>19644</v>
      </c>
      <c r="Q2006" s="1"/>
      <c r="R2006" s="1" t="s">
        <v>6582</v>
      </c>
      <c r="S2006" s="1" t="s">
        <v>6583</v>
      </c>
      <c r="T2006">
        <v>45311</v>
      </c>
      <c r="U2006">
        <v>30</v>
      </c>
    </row>
    <row r="2007" spans="1:21" x14ac:dyDescent="0.3">
      <c r="A2007">
        <v>2121</v>
      </c>
      <c r="B2007" s="1" t="s">
        <v>19645</v>
      </c>
      <c r="C2007" s="1" t="s">
        <v>6327</v>
      </c>
      <c r="D2007" s="2">
        <v>36428</v>
      </c>
      <c r="E2007">
        <v>25</v>
      </c>
      <c r="F2007">
        <v>9</v>
      </c>
      <c r="G2007">
        <v>1999</v>
      </c>
      <c r="H2007">
        <v>20</v>
      </c>
      <c r="I2007" s="21">
        <f>AVERAGE(completedclient[age])</f>
        <v>45.892717452039484</v>
      </c>
      <c r="J2007" s="1" t="s">
        <v>19646</v>
      </c>
      <c r="K2007" s="1" t="s">
        <v>19647</v>
      </c>
      <c r="L2007" s="1" t="s">
        <v>9459</v>
      </c>
      <c r="M2007" s="1" t="s">
        <v>19648</v>
      </c>
      <c r="N2007" s="1" t="s">
        <v>19649</v>
      </c>
      <c r="O2007" s="1" t="s">
        <v>19650</v>
      </c>
      <c r="P2007" s="1" t="s">
        <v>19651</v>
      </c>
      <c r="Q2007" s="1"/>
      <c r="R2007" s="1" t="s">
        <v>6768</v>
      </c>
      <c r="S2007" s="1" t="s">
        <v>6769</v>
      </c>
      <c r="T2007">
        <v>46035</v>
      </c>
      <c r="U2007">
        <v>64</v>
      </c>
    </row>
    <row r="2008" spans="1:21" x14ac:dyDescent="0.3">
      <c r="A2008">
        <v>2122</v>
      </c>
      <c r="B2008" s="1" t="s">
        <v>19652</v>
      </c>
      <c r="C2008" s="1" t="s">
        <v>6315</v>
      </c>
      <c r="D2008" s="2">
        <v>33071</v>
      </c>
      <c r="E2008">
        <v>17</v>
      </c>
      <c r="F2008">
        <v>7</v>
      </c>
      <c r="G2008">
        <v>1990</v>
      </c>
      <c r="H2008">
        <v>29</v>
      </c>
      <c r="I2008" s="21">
        <f>AVERAGE(completedclient[age])</f>
        <v>45.892717452039484</v>
      </c>
      <c r="J2008" s="1" t="s">
        <v>19653</v>
      </c>
      <c r="K2008" s="1" t="s">
        <v>19654</v>
      </c>
      <c r="L2008" s="1" t="s">
        <v>7885</v>
      </c>
      <c r="M2008" s="1" t="s">
        <v>18915</v>
      </c>
      <c r="N2008" s="1" t="s">
        <v>19655</v>
      </c>
      <c r="O2008" s="1" t="s">
        <v>19656</v>
      </c>
      <c r="P2008" s="1" t="s">
        <v>19657</v>
      </c>
      <c r="Q2008" s="1"/>
      <c r="R2008" s="1" t="s">
        <v>6335</v>
      </c>
      <c r="S2008" s="1" t="s">
        <v>6336</v>
      </c>
      <c r="T2008">
        <v>10019</v>
      </c>
      <c r="U2008">
        <v>1</v>
      </c>
    </row>
    <row r="2009" spans="1:21" x14ac:dyDescent="0.3">
      <c r="A2009">
        <v>2123</v>
      </c>
      <c r="B2009" s="1" t="s">
        <v>19658</v>
      </c>
      <c r="C2009" s="1" t="s">
        <v>6327</v>
      </c>
      <c r="D2009" s="2">
        <v>37393</v>
      </c>
      <c r="E2009">
        <v>17</v>
      </c>
      <c r="F2009">
        <v>5</v>
      </c>
      <c r="G2009">
        <v>2002</v>
      </c>
      <c r="H2009">
        <v>17</v>
      </c>
      <c r="I2009" s="21">
        <f>AVERAGE(completedclient[age])</f>
        <v>45.892717452039484</v>
      </c>
      <c r="J2009" s="1" t="s">
        <v>19659</v>
      </c>
      <c r="K2009" s="1" t="s">
        <v>19660</v>
      </c>
      <c r="L2009" s="1" t="s">
        <v>9473</v>
      </c>
      <c r="M2009" s="1" t="s">
        <v>19661</v>
      </c>
      <c r="N2009" s="1" t="s">
        <v>19662</v>
      </c>
      <c r="O2009" s="1" t="s">
        <v>19663</v>
      </c>
      <c r="P2009" s="1" t="s">
        <v>19664</v>
      </c>
      <c r="Q2009" s="1"/>
      <c r="R2009" s="1" t="s">
        <v>7295</v>
      </c>
      <c r="S2009" s="1" t="s">
        <v>6611</v>
      </c>
      <c r="T2009">
        <v>47502</v>
      </c>
      <c r="U2009">
        <v>53</v>
      </c>
    </row>
    <row r="2010" spans="1:21" x14ac:dyDescent="0.3">
      <c r="A2010">
        <v>2124</v>
      </c>
      <c r="B2010" s="1" t="s">
        <v>19665</v>
      </c>
      <c r="C2010" s="1" t="s">
        <v>6315</v>
      </c>
      <c r="D2010" s="2">
        <v>25217</v>
      </c>
      <c r="E2010">
        <v>14</v>
      </c>
      <c r="F2010">
        <v>1</v>
      </c>
      <c r="G2010">
        <v>1969</v>
      </c>
      <c r="H2010">
        <v>51</v>
      </c>
      <c r="I2010" s="21">
        <f>AVERAGE(completedclient[age])</f>
        <v>45.892717452039484</v>
      </c>
      <c r="J2010" s="1" t="s">
        <v>19666</v>
      </c>
      <c r="K2010" s="1" t="s">
        <v>19667</v>
      </c>
      <c r="L2010" s="1" t="s">
        <v>19380</v>
      </c>
      <c r="M2010" s="1" t="s">
        <v>18928</v>
      </c>
      <c r="N2010" s="1" t="s">
        <v>19668</v>
      </c>
      <c r="O2010" s="1" t="s">
        <v>19669</v>
      </c>
      <c r="P2010" s="1" t="s">
        <v>19670</v>
      </c>
      <c r="Q2010" s="1"/>
      <c r="R2010" s="1" t="s">
        <v>6600</v>
      </c>
      <c r="S2010" s="1" t="s">
        <v>6601</v>
      </c>
      <c r="T2010">
        <v>42252</v>
      </c>
      <c r="U2010">
        <v>68</v>
      </c>
    </row>
    <row r="2011" spans="1:21" x14ac:dyDescent="0.3">
      <c r="A2011">
        <v>2125</v>
      </c>
      <c r="B2011" s="1" t="s">
        <v>19671</v>
      </c>
      <c r="C2011" s="1" t="s">
        <v>6327</v>
      </c>
      <c r="D2011" s="2">
        <v>34801</v>
      </c>
      <c r="E2011">
        <v>12</v>
      </c>
      <c r="F2011">
        <v>4</v>
      </c>
      <c r="G2011">
        <v>1995</v>
      </c>
      <c r="H2011">
        <v>24</v>
      </c>
      <c r="I2011" s="21">
        <f>AVERAGE(completedclient[age])</f>
        <v>45.892717452039484</v>
      </c>
      <c r="J2011" s="1" t="s">
        <v>19672</v>
      </c>
      <c r="K2011" s="1" t="s">
        <v>19673</v>
      </c>
      <c r="L2011" s="1" t="s">
        <v>9487</v>
      </c>
      <c r="M2011" s="1" t="s">
        <v>14320</v>
      </c>
      <c r="N2011" s="1" t="s">
        <v>19674</v>
      </c>
      <c r="O2011" s="1" t="s">
        <v>19675</v>
      </c>
      <c r="P2011" s="1" t="s">
        <v>19676</v>
      </c>
      <c r="Q2011" s="1"/>
      <c r="R2011" s="1" t="s">
        <v>7880</v>
      </c>
      <c r="S2011" s="1" t="s">
        <v>6393</v>
      </c>
      <c r="T2011">
        <v>2145</v>
      </c>
      <c r="U2011">
        <v>71</v>
      </c>
    </row>
    <row r="2012" spans="1:21" x14ac:dyDescent="0.3">
      <c r="A2012">
        <v>2126</v>
      </c>
      <c r="B2012" s="1" t="s">
        <v>19677</v>
      </c>
      <c r="C2012" s="1" t="s">
        <v>6315</v>
      </c>
      <c r="D2012" s="2">
        <v>34786</v>
      </c>
      <c r="E2012">
        <v>28</v>
      </c>
      <c r="F2012">
        <v>3</v>
      </c>
      <c r="G2012">
        <v>1995</v>
      </c>
      <c r="H2012">
        <v>24</v>
      </c>
      <c r="I2012" s="21">
        <f>AVERAGE(completedclient[age])</f>
        <v>45.892717452039484</v>
      </c>
      <c r="J2012" s="1" t="s">
        <v>19678</v>
      </c>
      <c r="K2012" s="1" t="s">
        <v>19679</v>
      </c>
      <c r="L2012" s="1" t="s">
        <v>19386</v>
      </c>
      <c r="M2012" s="1" t="s">
        <v>18941</v>
      </c>
      <c r="N2012" s="1" t="s">
        <v>19680</v>
      </c>
      <c r="O2012" s="1" t="s">
        <v>19681</v>
      </c>
      <c r="P2012" s="1" t="s">
        <v>19682</v>
      </c>
      <c r="Q2012" s="1"/>
      <c r="R2012" s="1" t="s">
        <v>6610</v>
      </c>
      <c r="S2012" s="1" t="s">
        <v>6611</v>
      </c>
      <c r="T2012">
        <v>41056</v>
      </c>
      <c r="U2012">
        <v>52</v>
      </c>
    </row>
    <row r="2013" spans="1:21" x14ac:dyDescent="0.3">
      <c r="A2013">
        <v>2128</v>
      </c>
      <c r="B2013" s="1" t="s">
        <v>19683</v>
      </c>
      <c r="C2013" s="1" t="s">
        <v>6315</v>
      </c>
      <c r="D2013" s="2">
        <v>27619</v>
      </c>
      <c r="E2013">
        <v>13</v>
      </c>
      <c r="F2013">
        <v>8</v>
      </c>
      <c r="G2013">
        <v>1975</v>
      </c>
      <c r="H2013">
        <v>44</v>
      </c>
      <c r="I2013" s="21">
        <f>AVERAGE(completedclient[age])</f>
        <v>45.892717452039484</v>
      </c>
      <c r="J2013" s="1" t="s">
        <v>19684</v>
      </c>
      <c r="K2013" s="1" t="s">
        <v>19685</v>
      </c>
      <c r="L2013" s="1" t="s">
        <v>19399</v>
      </c>
      <c r="M2013" s="1" t="s">
        <v>18948</v>
      </c>
      <c r="N2013" s="1" t="s">
        <v>19686</v>
      </c>
      <c r="O2013" s="1" t="s">
        <v>19687</v>
      </c>
      <c r="P2013" s="1" t="s">
        <v>19688</v>
      </c>
      <c r="Q2013" s="1"/>
      <c r="R2013" s="1" t="s">
        <v>6692</v>
      </c>
      <c r="S2013" s="1" t="s">
        <v>6611</v>
      </c>
      <c r="T2013">
        <v>42280</v>
      </c>
      <c r="U2013">
        <v>38</v>
      </c>
    </row>
    <row r="2014" spans="1:21" x14ac:dyDescent="0.3">
      <c r="A2014">
        <v>2129</v>
      </c>
      <c r="B2014" s="1" t="s">
        <v>19689</v>
      </c>
      <c r="C2014" s="1" t="s">
        <v>6327</v>
      </c>
      <c r="D2014" s="2">
        <v>30292</v>
      </c>
      <c r="E2014">
        <v>7</v>
      </c>
      <c r="F2014">
        <v>12</v>
      </c>
      <c r="G2014">
        <v>1982</v>
      </c>
      <c r="H2014">
        <v>37</v>
      </c>
      <c r="I2014" s="21">
        <f>AVERAGE(completedclient[age])</f>
        <v>45.892717452039484</v>
      </c>
      <c r="J2014" s="1" t="s">
        <v>19690</v>
      </c>
      <c r="K2014" s="1" t="s">
        <v>19691</v>
      </c>
      <c r="L2014" s="1" t="s">
        <v>9495</v>
      </c>
      <c r="M2014" s="1" t="s">
        <v>19692</v>
      </c>
      <c r="N2014" s="1" t="s">
        <v>19693</v>
      </c>
      <c r="O2014" s="1" t="s">
        <v>19694</v>
      </c>
      <c r="P2014" s="1" t="s">
        <v>19695</v>
      </c>
      <c r="Q2014" s="1"/>
      <c r="R2014" s="1" t="s">
        <v>6684</v>
      </c>
      <c r="S2014" s="1" t="s">
        <v>6336</v>
      </c>
      <c r="T2014">
        <v>14621</v>
      </c>
      <c r="U2014">
        <v>75</v>
      </c>
    </row>
    <row r="2015" spans="1:21" x14ac:dyDescent="0.3">
      <c r="A2015">
        <v>2130</v>
      </c>
      <c r="B2015" s="1" t="s">
        <v>19696</v>
      </c>
      <c r="C2015" s="1" t="s">
        <v>6315</v>
      </c>
      <c r="D2015" s="2">
        <v>24044</v>
      </c>
      <c r="E2015">
        <v>29</v>
      </c>
      <c r="F2015">
        <v>10</v>
      </c>
      <c r="G2015">
        <v>1965</v>
      </c>
      <c r="H2015">
        <v>54</v>
      </c>
      <c r="I2015" s="21">
        <f>AVERAGE(completedclient[age])</f>
        <v>45.892717452039484</v>
      </c>
      <c r="J2015" s="1" t="s">
        <v>19697</v>
      </c>
      <c r="K2015" s="1" t="s">
        <v>19698</v>
      </c>
      <c r="L2015" s="1" t="s">
        <v>19418</v>
      </c>
      <c r="M2015" s="1" t="s">
        <v>18955</v>
      </c>
      <c r="N2015" s="1" t="s">
        <v>19699</v>
      </c>
      <c r="O2015" s="1" t="s">
        <v>19700</v>
      </c>
      <c r="P2015" s="1" t="s">
        <v>19701</v>
      </c>
      <c r="Q2015" s="1"/>
      <c r="R2015" s="1" t="s">
        <v>6457</v>
      </c>
      <c r="S2015" s="1" t="s">
        <v>6458</v>
      </c>
      <c r="T2015">
        <v>40138</v>
      </c>
      <c r="U2015">
        <v>21</v>
      </c>
    </row>
    <row r="2016" spans="1:21" x14ac:dyDescent="0.3">
      <c r="A2016">
        <v>2131</v>
      </c>
      <c r="B2016" s="1" t="s">
        <v>19702</v>
      </c>
      <c r="C2016" s="1" t="s">
        <v>6315</v>
      </c>
      <c r="D2016" s="2">
        <v>34741</v>
      </c>
      <c r="E2016">
        <v>11</v>
      </c>
      <c r="F2016">
        <v>2</v>
      </c>
      <c r="G2016">
        <v>1995</v>
      </c>
      <c r="H2016">
        <v>24</v>
      </c>
      <c r="I2016" s="21">
        <f>AVERAGE(completedclient[age])</f>
        <v>45.892717452039484</v>
      </c>
      <c r="J2016" s="1" t="s">
        <v>19703</v>
      </c>
      <c r="K2016" s="1" t="s">
        <v>19704</v>
      </c>
      <c r="L2016" s="1" t="s">
        <v>19431</v>
      </c>
      <c r="M2016" s="1" t="s">
        <v>18962</v>
      </c>
      <c r="N2016" s="1" t="s">
        <v>19705</v>
      </c>
      <c r="O2016" s="1" t="s">
        <v>19706</v>
      </c>
      <c r="P2016" s="1" t="s">
        <v>19707</v>
      </c>
      <c r="Q2016" s="1"/>
      <c r="R2016" s="1" t="s">
        <v>6492</v>
      </c>
      <c r="S2016" s="1" t="s">
        <v>6743</v>
      </c>
      <c r="T2016">
        <v>45861</v>
      </c>
      <c r="U2016">
        <v>39</v>
      </c>
    </row>
    <row r="2017" spans="1:21" x14ac:dyDescent="0.3">
      <c r="A2017">
        <v>2132</v>
      </c>
      <c r="B2017" s="1" t="s">
        <v>19708</v>
      </c>
      <c r="C2017" s="1" t="s">
        <v>6327</v>
      </c>
      <c r="D2017" s="2">
        <v>32545</v>
      </c>
      <c r="E2017">
        <v>6</v>
      </c>
      <c r="F2017">
        <v>2</v>
      </c>
      <c r="G2017">
        <v>1989</v>
      </c>
      <c r="H2017">
        <v>30</v>
      </c>
      <c r="I2017" s="21">
        <f>AVERAGE(completedclient[age])</f>
        <v>45.892717452039484</v>
      </c>
      <c r="J2017" s="1" t="s">
        <v>19709</v>
      </c>
      <c r="K2017" s="1" t="s">
        <v>19710</v>
      </c>
      <c r="L2017" s="1" t="s">
        <v>9503</v>
      </c>
      <c r="M2017" s="1" t="s">
        <v>19711</v>
      </c>
      <c r="N2017" s="1" t="s">
        <v>19712</v>
      </c>
      <c r="O2017" s="1" t="s">
        <v>19713</v>
      </c>
      <c r="P2017" s="1" t="s">
        <v>19714</v>
      </c>
      <c r="Q2017" s="1"/>
      <c r="R2017" s="1" t="s">
        <v>6492</v>
      </c>
      <c r="S2017" s="1" t="s">
        <v>6743</v>
      </c>
      <c r="T2017">
        <v>44838</v>
      </c>
      <c r="U2017">
        <v>39</v>
      </c>
    </row>
    <row r="2018" spans="1:21" x14ac:dyDescent="0.3">
      <c r="A2018">
        <v>2133</v>
      </c>
      <c r="B2018" s="1" t="s">
        <v>19715</v>
      </c>
      <c r="C2018" s="1" t="s">
        <v>6315</v>
      </c>
      <c r="D2018" s="2">
        <v>15308</v>
      </c>
      <c r="E2018">
        <v>28</v>
      </c>
      <c r="F2018">
        <v>11</v>
      </c>
      <c r="G2018">
        <v>1941</v>
      </c>
      <c r="H2018">
        <v>78</v>
      </c>
      <c r="I2018" s="21">
        <f>AVERAGE(completedclient[age])</f>
        <v>45.892717452039484</v>
      </c>
      <c r="J2018" s="1" t="s">
        <v>19716</v>
      </c>
      <c r="K2018" s="1" t="s">
        <v>19717</v>
      </c>
      <c r="L2018" s="1" t="s">
        <v>19444</v>
      </c>
      <c r="M2018" s="1" t="s">
        <v>8769</v>
      </c>
      <c r="N2018" s="1" t="s">
        <v>19718</v>
      </c>
      <c r="O2018" s="1" t="s">
        <v>19719</v>
      </c>
      <c r="P2018" s="1" t="s">
        <v>19720</v>
      </c>
      <c r="Q2018" s="1"/>
      <c r="R2018" s="1" t="s">
        <v>7295</v>
      </c>
      <c r="S2018" s="1" t="s">
        <v>6611</v>
      </c>
      <c r="T2018">
        <v>46940</v>
      </c>
      <c r="U2018">
        <v>53</v>
      </c>
    </row>
    <row r="2019" spans="1:21" x14ac:dyDescent="0.3">
      <c r="A2019">
        <v>2134</v>
      </c>
      <c r="B2019" s="1" t="s">
        <v>19721</v>
      </c>
      <c r="C2019" s="1" t="s">
        <v>6327</v>
      </c>
      <c r="D2019" s="2">
        <v>13863</v>
      </c>
      <c r="E2019">
        <v>14</v>
      </c>
      <c r="F2019">
        <v>12</v>
      </c>
      <c r="G2019">
        <v>1937</v>
      </c>
      <c r="H2019">
        <v>82</v>
      </c>
      <c r="I2019" s="21">
        <f>AVERAGE(completedclient[age])</f>
        <v>45.892717452039484</v>
      </c>
      <c r="J2019" s="1" t="s">
        <v>19722</v>
      </c>
      <c r="K2019" s="1" t="s">
        <v>19723</v>
      </c>
      <c r="L2019" s="1" t="s">
        <v>9512</v>
      </c>
      <c r="M2019" s="1" t="s">
        <v>19724</v>
      </c>
      <c r="N2019" s="1" t="s">
        <v>19725</v>
      </c>
      <c r="O2019" s="1" t="s">
        <v>19726</v>
      </c>
      <c r="P2019" s="1" t="s">
        <v>19727</v>
      </c>
      <c r="Q2019" s="1"/>
      <c r="R2019" s="1" t="s">
        <v>7295</v>
      </c>
      <c r="S2019" s="1" t="s">
        <v>6611</v>
      </c>
      <c r="T2019">
        <v>41568</v>
      </c>
      <c r="U2019">
        <v>53</v>
      </c>
    </row>
    <row r="2020" spans="1:21" x14ac:dyDescent="0.3">
      <c r="A2020">
        <v>2135</v>
      </c>
      <c r="B2020" s="1" t="s">
        <v>19728</v>
      </c>
      <c r="C2020" s="1" t="s">
        <v>6315</v>
      </c>
      <c r="D2020" s="2">
        <v>22136</v>
      </c>
      <c r="E2020">
        <v>8</v>
      </c>
      <c r="F2020">
        <v>8</v>
      </c>
      <c r="G2020">
        <v>1960</v>
      </c>
      <c r="H2020">
        <v>59</v>
      </c>
      <c r="I2020" s="21">
        <f>AVERAGE(completedclient[age])</f>
        <v>45.892717452039484</v>
      </c>
      <c r="J2020" s="1" t="s">
        <v>19729</v>
      </c>
      <c r="K2020" s="1" t="s">
        <v>19730</v>
      </c>
      <c r="L2020" s="1" t="s">
        <v>19450</v>
      </c>
      <c r="M2020" s="1" t="s">
        <v>18993</v>
      </c>
      <c r="N2020" s="1" t="s">
        <v>19731</v>
      </c>
      <c r="O2020" s="1" t="s">
        <v>19732</v>
      </c>
      <c r="P2020" s="1" t="s">
        <v>19733</v>
      </c>
      <c r="Q2020" s="1"/>
      <c r="R2020" s="1" t="s">
        <v>7556</v>
      </c>
      <c r="S2020" s="1" t="s">
        <v>7557</v>
      </c>
      <c r="T2020">
        <v>41438</v>
      </c>
      <c r="U2020">
        <v>24</v>
      </c>
    </row>
    <row r="2021" spans="1:21" x14ac:dyDescent="0.3">
      <c r="A2021">
        <v>2136</v>
      </c>
      <c r="B2021" s="1" t="s">
        <v>19734</v>
      </c>
      <c r="C2021" s="1" t="s">
        <v>6315</v>
      </c>
      <c r="D2021" s="2">
        <v>22121</v>
      </c>
      <c r="E2021">
        <v>24</v>
      </c>
      <c r="F2021">
        <v>7</v>
      </c>
      <c r="G2021">
        <v>1960</v>
      </c>
      <c r="H2021">
        <v>59</v>
      </c>
      <c r="I2021" s="21">
        <f>AVERAGE(completedclient[age])</f>
        <v>45.892717452039484</v>
      </c>
      <c r="J2021" s="1" t="s">
        <v>19735</v>
      </c>
      <c r="K2021" s="1" t="s">
        <v>19736</v>
      </c>
      <c r="L2021" s="1" t="s">
        <v>19463</v>
      </c>
      <c r="M2021" s="1" t="s">
        <v>19012</v>
      </c>
      <c r="N2021" s="1" t="s">
        <v>19737</v>
      </c>
      <c r="O2021" s="1" t="s">
        <v>19738</v>
      </c>
      <c r="P2021" s="1" t="s">
        <v>19739</v>
      </c>
      <c r="Q2021" s="1"/>
      <c r="R2021" s="1" t="s">
        <v>7743</v>
      </c>
      <c r="S2021" s="1" t="s">
        <v>7744</v>
      </c>
      <c r="T2021">
        <v>45694</v>
      </c>
      <c r="U2021">
        <v>28</v>
      </c>
    </row>
    <row r="2022" spans="1:21" x14ac:dyDescent="0.3">
      <c r="A2022">
        <v>2137</v>
      </c>
      <c r="B2022" s="1" t="s">
        <v>19740</v>
      </c>
      <c r="C2022" s="1" t="s">
        <v>6315</v>
      </c>
      <c r="D2022" s="2">
        <v>30264</v>
      </c>
      <c r="E2022">
        <v>9</v>
      </c>
      <c r="F2022">
        <v>11</v>
      </c>
      <c r="G2022">
        <v>1982</v>
      </c>
      <c r="H2022">
        <v>37</v>
      </c>
      <c r="I2022" s="21">
        <f>AVERAGE(completedclient[age])</f>
        <v>45.892717452039484</v>
      </c>
      <c r="J2022" s="1" t="s">
        <v>19741</v>
      </c>
      <c r="K2022" s="1" t="s">
        <v>19742</v>
      </c>
      <c r="L2022" s="1" t="s">
        <v>19482</v>
      </c>
      <c r="M2022" s="1" t="s">
        <v>19025</v>
      </c>
      <c r="N2022" s="1" t="s">
        <v>19743</v>
      </c>
      <c r="O2022" s="1" t="s">
        <v>19744</v>
      </c>
      <c r="P2022" s="1" t="s">
        <v>19745</v>
      </c>
      <c r="Q2022" s="1"/>
      <c r="R2022" s="1" t="s">
        <v>6620</v>
      </c>
      <c r="S2022" s="1" t="s">
        <v>6611</v>
      </c>
      <c r="T2022">
        <v>41019</v>
      </c>
      <c r="U2022">
        <v>73</v>
      </c>
    </row>
    <row r="2023" spans="1:21" x14ac:dyDescent="0.3">
      <c r="A2023">
        <v>2138</v>
      </c>
      <c r="B2023" s="1" t="s">
        <v>19746</v>
      </c>
      <c r="C2023" s="1" t="s">
        <v>6327</v>
      </c>
      <c r="D2023" s="2">
        <v>36879</v>
      </c>
      <c r="E2023">
        <v>19</v>
      </c>
      <c r="F2023">
        <v>12</v>
      </c>
      <c r="G2023">
        <v>2000</v>
      </c>
      <c r="H2023">
        <v>19</v>
      </c>
      <c r="I2023" s="21">
        <f>AVERAGE(completedclient[age])</f>
        <v>45.892717452039484</v>
      </c>
      <c r="J2023" s="1" t="s">
        <v>19747</v>
      </c>
      <c r="K2023" s="1" t="s">
        <v>19748</v>
      </c>
      <c r="L2023" s="1" t="s">
        <v>9532</v>
      </c>
      <c r="M2023" s="1" t="s">
        <v>19749</v>
      </c>
      <c r="N2023" s="1" t="s">
        <v>19750</v>
      </c>
      <c r="O2023" s="1" t="s">
        <v>19751</v>
      </c>
      <c r="P2023" s="1" t="s">
        <v>19752</v>
      </c>
      <c r="Q2023" s="1"/>
      <c r="R2023" s="1" t="s">
        <v>6600</v>
      </c>
      <c r="S2023" s="1" t="s">
        <v>6601</v>
      </c>
      <c r="T2023">
        <v>48207</v>
      </c>
      <c r="U2023">
        <v>68</v>
      </c>
    </row>
    <row r="2024" spans="1:21" x14ac:dyDescent="0.3">
      <c r="A2024">
        <v>2139</v>
      </c>
      <c r="B2024" s="1" t="s">
        <v>19753</v>
      </c>
      <c r="C2024" s="1" t="s">
        <v>6315</v>
      </c>
      <c r="D2024" s="2">
        <v>19059</v>
      </c>
      <c r="E2024">
        <v>6</v>
      </c>
      <c r="F2024">
        <v>3</v>
      </c>
      <c r="G2024">
        <v>1952</v>
      </c>
      <c r="H2024">
        <v>67</v>
      </c>
      <c r="I2024" s="21">
        <f>AVERAGE(completedclient[age])</f>
        <v>45.892717452039484</v>
      </c>
      <c r="J2024" s="1" t="s">
        <v>19754</v>
      </c>
      <c r="K2024" s="1" t="s">
        <v>19755</v>
      </c>
      <c r="L2024" s="1" t="s">
        <v>19494</v>
      </c>
      <c r="M2024" s="1" t="s">
        <v>19031</v>
      </c>
      <c r="N2024" s="1" t="s">
        <v>19756</v>
      </c>
      <c r="O2024" s="1" t="s">
        <v>19757</v>
      </c>
      <c r="P2024" s="1" t="s">
        <v>19758</v>
      </c>
      <c r="Q2024" s="1"/>
      <c r="R2024" s="1" t="s">
        <v>6324</v>
      </c>
      <c r="S2024" s="1" t="s">
        <v>6325</v>
      </c>
      <c r="T2024">
        <v>47582</v>
      </c>
      <c r="U2024">
        <v>18</v>
      </c>
    </row>
    <row r="2025" spans="1:21" x14ac:dyDescent="0.3">
      <c r="A2025">
        <v>2140</v>
      </c>
      <c r="B2025" s="1" t="s">
        <v>19759</v>
      </c>
      <c r="C2025" s="1" t="s">
        <v>6327</v>
      </c>
      <c r="D2025" s="2">
        <v>17093</v>
      </c>
      <c r="E2025">
        <v>18</v>
      </c>
      <c r="F2025">
        <v>10</v>
      </c>
      <c r="G2025">
        <v>1946</v>
      </c>
      <c r="H2025">
        <v>73</v>
      </c>
      <c r="I2025" s="21">
        <f>AVERAGE(completedclient[age])</f>
        <v>45.892717452039484</v>
      </c>
      <c r="J2025" s="1" t="s">
        <v>19760</v>
      </c>
      <c r="K2025" s="1" t="s">
        <v>19761</v>
      </c>
      <c r="L2025" s="1" t="s">
        <v>9540</v>
      </c>
      <c r="M2025" s="1" t="s">
        <v>19762</v>
      </c>
      <c r="N2025" s="1" t="s">
        <v>19763</v>
      </c>
      <c r="O2025" s="1" t="s">
        <v>19764</v>
      </c>
      <c r="P2025" s="1" t="s">
        <v>19765</v>
      </c>
      <c r="Q2025" s="1"/>
      <c r="R2025" s="1" t="s">
        <v>6324</v>
      </c>
      <c r="S2025" s="1" t="s">
        <v>6325</v>
      </c>
      <c r="T2025">
        <v>48704</v>
      </c>
      <c r="U2025">
        <v>18</v>
      </c>
    </row>
    <row r="2026" spans="1:21" x14ac:dyDescent="0.3">
      <c r="A2026">
        <v>2141</v>
      </c>
      <c r="B2026" s="1" t="s">
        <v>19766</v>
      </c>
      <c r="C2026" s="1" t="s">
        <v>6327</v>
      </c>
      <c r="D2026" s="2">
        <v>26182</v>
      </c>
      <c r="E2026">
        <v>6</v>
      </c>
      <c r="F2026">
        <v>9</v>
      </c>
      <c r="G2026">
        <v>1971</v>
      </c>
      <c r="H2026">
        <v>48</v>
      </c>
      <c r="I2026" s="21">
        <f>AVERAGE(completedclient[age])</f>
        <v>45.892717452039484</v>
      </c>
      <c r="J2026" s="1" t="s">
        <v>19767</v>
      </c>
      <c r="K2026" s="1" t="s">
        <v>19768</v>
      </c>
      <c r="L2026" s="1" t="s">
        <v>9554</v>
      </c>
      <c r="M2026" s="1" t="s">
        <v>19769</v>
      </c>
      <c r="N2026" s="1" t="s">
        <v>19770</v>
      </c>
      <c r="O2026" s="1" t="s">
        <v>19771</v>
      </c>
      <c r="P2026" s="1" t="s">
        <v>19772</v>
      </c>
      <c r="Q2026" s="1"/>
      <c r="R2026" s="1" t="s">
        <v>7743</v>
      </c>
      <c r="S2026" s="1" t="s">
        <v>7744</v>
      </c>
      <c r="T2026">
        <v>46570</v>
      </c>
      <c r="U2026">
        <v>28</v>
      </c>
    </row>
    <row r="2027" spans="1:21" x14ac:dyDescent="0.3">
      <c r="A2027">
        <v>2142</v>
      </c>
      <c r="B2027" s="1" t="s">
        <v>19773</v>
      </c>
      <c r="C2027" s="1" t="s">
        <v>6315</v>
      </c>
      <c r="D2027" s="2">
        <v>22635</v>
      </c>
      <c r="E2027">
        <v>20</v>
      </c>
      <c r="F2027">
        <v>12</v>
      </c>
      <c r="G2027">
        <v>1961</v>
      </c>
      <c r="H2027">
        <v>58</v>
      </c>
      <c r="I2027" s="21">
        <f>AVERAGE(completedclient[age])</f>
        <v>45.892717452039484</v>
      </c>
      <c r="J2027" s="1" t="s">
        <v>19774</v>
      </c>
      <c r="K2027" s="1" t="s">
        <v>19775</v>
      </c>
      <c r="L2027" s="1" t="s">
        <v>19506</v>
      </c>
      <c r="M2027" s="1" t="s">
        <v>19044</v>
      </c>
      <c r="N2027" s="1" t="s">
        <v>19776</v>
      </c>
      <c r="O2027" s="1" t="s">
        <v>19777</v>
      </c>
      <c r="P2027" s="1" t="s">
        <v>19778</v>
      </c>
      <c r="Q2027" s="1"/>
      <c r="R2027" s="1" t="s">
        <v>6457</v>
      </c>
      <c r="S2027" s="1" t="s">
        <v>6458</v>
      </c>
      <c r="T2027">
        <v>46117</v>
      </c>
      <c r="U2027">
        <v>21</v>
      </c>
    </row>
    <row r="2028" spans="1:21" x14ac:dyDescent="0.3">
      <c r="A2028">
        <v>2143</v>
      </c>
      <c r="B2028" s="1" t="s">
        <v>19779</v>
      </c>
      <c r="C2028" s="1" t="s">
        <v>6327</v>
      </c>
      <c r="D2028" s="2">
        <v>25154</v>
      </c>
      <c r="E2028">
        <v>12</v>
      </c>
      <c r="F2028">
        <v>11</v>
      </c>
      <c r="G2028">
        <v>1968</v>
      </c>
      <c r="H2028">
        <v>51</v>
      </c>
      <c r="I2028" s="21">
        <f>AVERAGE(completedclient[age])</f>
        <v>45.892717452039484</v>
      </c>
      <c r="J2028" s="1" t="s">
        <v>19780</v>
      </c>
      <c r="K2028" s="1" t="s">
        <v>19781</v>
      </c>
      <c r="L2028" s="1" t="s">
        <v>9567</v>
      </c>
      <c r="M2028" s="1" t="s">
        <v>19782</v>
      </c>
      <c r="N2028" s="1" t="s">
        <v>19783</v>
      </c>
      <c r="O2028" s="1" t="s">
        <v>19784</v>
      </c>
      <c r="P2028" s="1" t="s">
        <v>19785</v>
      </c>
      <c r="Q2028" s="1"/>
      <c r="R2028" s="1" t="s">
        <v>6457</v>
      </c>
      <c r="S2028" s="1" t="s">
        <v>6458</v>
      </c>
      <c r="T2028">
        <v>43899</v>
      </c>
      <c r="U2028">
        <v>21</v>
      </c>
    </row>
    <row r="2029" spans="1:21" x14ac:dyDescent="0.3">
      <c r="A2029">
        <v>2144</v>
      </c>
      <c r="B2029" s="1" t="s">
        <v>19786</v>
      </c>
      <c r="C2029" s="1" t="s">
        <v>6315</v>
      </c>
      <c r="D2029" s="2">
        <v>29248</v>
      </c>
      <c r="E2029">
        <v>28</v>
      </c>
      <c r="F2029">
        <v>1</v>
      </c>
      <c r="G2029">
        <v>1980</v>
      </c>
      <c r="H2029">
        <v>40</v>
      </c>
      <c r="I2029" s="21">
        <f>AVERAGE(completedclient[age])</f>
        <v>45.892717452039484</v>
      </c>
      <c r="J2029" s="1" t="s">
        <v>19787</v>
      </c>
      <c r="K2029" s="1" t="s">
        <v>19788</v>
      </c>
      <c r="L2029" s="1" t="s">
        <v>19519</v>
      </c>
      <c r="M2029" s="1" t="s">
        <v>19051</v>
      </c>
      <c r="N2029" s="1" t="s">
        <v>19789</v>
      </c>
      <c r="O2029" s="1" t="s">
        <v>19790</v>
      </c>
      <c r="P2029" s="1" t="s">
        <v>19791</v>
      </c>
      <c r="Q2029" s="1"/>
      <c r="R2029" s="1" t="s">
        <v>6382</v>
      </c>
      <c r="S2029" s="1" t="s">
        <v>6383</v>
      </c>
      <c r="T2029">
        <v>43910</v>
      </c>
      <c r="U2029">
        <v>15</v>
      </c>
    </row>
    <row r="2030" spans="1:21" x14ac:dyDescent="0.3">
      <c r="A2030">
        <v>2145</v>
      </c>
      <c r="B2030" s="1" t="s">
        <v>19792</v>
      </c>
      <c r="C2030" s="1" t="s">
        <v>6315</v>
      </c>
      <c r="D2030" s="2">
        <v>32501</v>
      </c>
      <c r="E2030">
        <v>24</v>
      </c>
      <c r="F2030">
        <v>12</v>
      </c>
      <c r="G2030">
        <v>1988</v>
      </c>
      <c r="H2030">
        <v>31</v>
      </c>
      <c r="I2030" s="21">
        <f>AVERAGE(completedclient[age])</f>
        <v>45.892717452039484</v>
      </c>
      <c r="J2030" s="1" t="s">
        <v>19793</v>
      </c>
      <c r="K2030" s="1" t="s">
        <v>19794</v>
      </c>
      <c r="L2030" s="1" t="s">
        <v>19538</v>
      </c>
      <c r="M2030" s="1" t="s">
        <v>19063</v>
      </c>
      <c r="N2030" s="1" t="s">
        <v>19795</v>
      </c>
      <c r="O2030" s="1" t="s">
        <v>19796</v>
      </c>
      <c r="P2030" s="1" t="s">
        <v>19797</v>
      </c>
      <c r="Q2030" s="1"/>
      <c r="R2030" s="1" t="s">
        <v>6492</v>
      </c>
      <c r="S2030" s="1" t="s">
        <v>6743</v>
      </c>
      <c r="T2030">
        <v>46992</v>
      </c>
      <c r="U2030">
        <v>39</v>
      </c>
    </row>
    <row r="2031" spans="1:21" x14ac:dyDescent="0.3">
      <c r="A2031">
        <v>2146</v>
      </c>
      <c r="B2031" s="1" t="s">
        <v>19798</v>
      </c>
      <c r="C2031" s="1" t="s">
        <v>6327</v>
      </c>
      <c r="D2031" s="2">
        <v>33973</v>
      </c>
      <c r="E2031">
        <v>4</v>
      </c>
      <c r="F2031">
        <v>1</v>
      </c>
      <c r="G2031">
        <v>1993</v>
      </c>
      <c r="H2031">
        <v>27</v>
      </c>
      <c r="I2031" s="21">
        <f>AVERAGE(completedclient[age])</f>
        <v>45.892717452039484</v>
      </c>
      <c r="J2031" s="1" t="s">
        <v>19799</v>
      </c>
      <c r="K2031" s="1" t="s">
        <v>19800</v>
      </c>
      <c r="L2031" s="1" t="s">
        <v>9575</v>
      </c>
      <c r="M2031" s="1" t="s">
        <v>19801</v>
      </c>
      <c r="N2031" s="1" t="s">
        <v>19802</v>
      </c>
      <c r="O2031" s="1" t="s">
        <v>19803</v>
      </c>
      <c r="P2031" s="1" t="s">
        <v>19804</v>
      </c>
      <c r="Q2031" s="1"/>
      <c r="R2031" s="1" t="s">
        <v>7392</v>
      </c>
      <c r="S2031" s="1" t="s">
        <v>6393</v>
      </c>
      <c r="T2031">
        <v>2458</v>
      </c>
      <c r="U2031">
        <v>65</v>
      </c>
    </row>
    <row r="2032" spans="1:21" x14ac:dyDescent="0.3">
      <c r="A2032">
        <v>2147</v>
      </c>
      <c r="B2032" s="1" t="s">
        <v>19805</v>
      </c>
      <c r="C2032" s="1" t="s">
        <v>6315</v>
      </c>
      <c r="D2032" s="2">
        <v>30542</v>
      </c>
      <c r="E2032">
        <v>14</v>
      </c>
      <c r="F2032">
        <v>8</v>
      </c>
      <c r="G2032">
        <v>1983</v>
      </c>
      <c r="H2032">
        <v>36</v>
      </c>
      <c r="I2032" s="21">
        <f>AVERAGE(completedclient[age])</f>
        <v>45.892717452039484</v>
      </c>
      <c r="J2032" s="1" t="s">
        <v>19806</v>
      </c>
      <c r="K2032" s="1" t="s">
        <v>19807</v>
      </c>
      <c r="L2032" s="1" t="s">
        <v>19551</v>
      </c>
      <c r="M2032" s="1" t="s">
        <v>19088</v>
      </c>
      <c r="N2032" s="1" t="s">
        <v>19808</v>
      </c>
      <c r="O2032" s="1" t="s">
        <v>19809</v>
      </c>
      <c r="P2032" s="1" t="s">
        <v>19810</v>
      </c>
      <c r="Q2032" s="1"/>
      <c r="R2032" s="1" t="s">
        <v>7996</v>
      </c>
      <c r="S2032" s="1" t="s">
        <v>6393</v>
      </c>
      <c r="T2032">
        <v>1843</v>
      </c>
      <c r="U2032">
        <v>69</v>
      </c>
    </row>
    <row r="2033" spans="1:21" x14ac:dyDescent="0.3">
      <c r="A2033">
        <v>2148</v>
      </c>
      <c r="B2033" s="1" t="s">
        <v>19811</v>
      </c>
      <c r="C2033" s="1" t="s">
        <v>6315</v>
      </c>
      <c r="D2033" s="2">
        <v>26865</v>
      </c>
      <c r="E2033">
        <v>20</v>
      </c>
      <c r="F2033">
        <v>7</v>
      </c>
      <c r="G2033">
        <v>1973</v>
      </c>
      <c r="H2033">
        <v>46</v>
      </c>
      <c r="I2033" s="21">
        <f>AVERAGE(completedclient[age])</f>
        <v>45.892717452039484</v>
      </c>
      <c r="J2033" s="1" t="s">
        <v>19812</v>
      </c>
      <c r="K2033" s="1" t="s">
        <v>19813</v>
      </c>
      <c r="L2033" s="1" t="s">
        <v>19557</v>
      </c>
      <c r="M2033" s="1" t="s">
        <v>19095</v>
      </c>
      <c r="N2033" s="1" t="s">
        <v>19814</v>
      </c>
      <c r="O2033" s="1" t="s">
        <v>19815</v>
      </c>
      <c r="P2033" s="1" t="s">
        <v>19816</v>
      </c>
      <c r="Q2033" s="1"/>
      <c r="R2033" s="1" t="s">
        <v>7123</v>
      </c>
      <c r="S2033" s="1" t="s">
        <v>7124</v>
      </c>
      <c r="T2033">
        <v>42432</v>
      </c>
      <c r="U2033">
        <v>31</v>
      </c>
    </row>
    <row r="2034" spans="1:21" x14ac:dyDescent="0.3">
      <c r="A2034">
        <v>2149</v>
      </c>
      <c r="B2034" s="1" t="s">
        <v>19817</v>
      </c>
      <c r="C2034" s="1" t="s">
        <v>6315</v>
      </c>
      <c r="D2034" s="2">
        <v>15805</v>
      </c>
      <c r="E2034">
        <v>9</v>
      </c>
      <c r="F2034">
        <v>4</v>
      </c>
      <c r="G2034">
        <v>1943</v>
      </c>
      <c r="H2034">
        <v>76</v>
      </c>
      <c r="I2034" s="21">
        <f>AVERAGE(completedclient[age])</f>
        <v>45.892717452039484</v>
      </c>
      <c r="J2034" s="1" t="s">
        <v>19818</v>
      </c>
      <c r="K2034" s="1" t="s">
        <v>19819</v>
      </c>
      <c r="L2034" s="1" t="s">
        <v>19570</v>
      </c>
      <c r="M2034" s="1" t="s">
        <v>19108</v>
      </c>
      <c r="N2034" s="1" t="s">
        <v>19820</v>
      </c>
      <c r="O2034" s="1" t="s">
        <v>19821</v>
      </c>
      <c r="P2034" s="1" t="s">
        <v>19822</v>
      </c>
      <c r="Q2034" s="1"/>
      <c r="R2034" s="1" t="s">
        <v>7077</v>
      </c>
      <c r="S2034" s="1" t="s">
        <v>7078</v>
      </c>
      <c r="T2034">
        <v>43212</v>
      </c>
      <c r="U2034">
        <v>33</v>
      </c>
    </row>
    <row r="2035" spans="1:21" x14ac:dyDescent="0.3">
      <c r="A2035">
        <v>2150</v>
      </c>
      <c r="B2035" s="1" t="s">
        <v>19823</v>
      </c>
      <c r="C2035" s="1" t="s">
        <v>6327</v>
      </c>
      <c r="D2035" s="2">
        <v>22388</v>
      </c>
      <c r="E2035">
        <v>17</v>
      </c>
      <c r="F2035">
        <v>4</v>
      </c>
      <c r="G2035">
        <v>1961</v>
      </c>
      <c r="H2035">
        <v>58</v>
      </c>
      <c r="I2035" s="21">
        <f>AVERAGE(completedclient[age])</f>
        <v>45.892717452039484</v>
      </c>
      <c r="J2035" s="1" t="s">
        <v>19824</v>
      </c>
      <c r="K2035" s="1" t="s">
        <v>19825</v>
      </c>
      <c r="L2035" s="1" t="s">
        <v>9595</v>
      </c>
      <c r="M2035" s="1" t="s">
        <v>19826</v>
      </c>
      <c r="N2035" s="1" t="s">
        <v>19827</v>
      </c>
      <c r="O2035" s="1" t="s">
        <v>19828</v>
      </c>
      <c r="P2035" s="1" t="s">
        <v>19829</v>
      </c>
      <c r="Q2035" s="1"/>
      <c r="R2035" s="1" t="s">
        <v>8084</v>
      </c>
      <c r="S2035" s="1" t="s">
        <v>6393</v>
      </c>
      <c r="T2035">
        <v>2723</v>
      </c>
      <c r="U2035">
        <v>61</v>
      </c>
    </row>
    <row r="2036" spans="1:21" x14ac:dyDescent="0.3">
      <c r="A2036">
        <v>2151</v>
      </c>
      <c r="B2036" s="1" t="s">
        <v>19830</v>
      </c>
      <c r="C2036" s="1" t="s">
        <v>6315</v>
      </c>
      <c r="D2036" s="2">
        <v>24106</v>
      </c>
      <c r="E2036">
        <v>30</v>
      </c>
      <c r="F2036">
        <v>12</v>
      </c>
      <c r="G2036">
        <v>1965</v>
      </c>
      <c r="H2036">
        <v>54</v>
      </c>
      <c r="I2036" s="21">
        <f>AVERAGE(completedclient[age])</f>
        <v>45.892717452039484</v>
      </c>
      <c r="J2036" s="1" t="s">
        <v>19831</v>
      </c>
      <c r="K2036" s="1" t="s">
        <v>19832</v>
      </c>
      <c r="L2036" s="1" t="s">
        <v>19576</v>
      </c>
      <c r="M2036" s="1" t="s">
        <v>19139</v>
      </c>
      <c r="N2036" s="1" t="s">
        <v>19833</v>
      </c>
      <c r="O2036" s="1" t="s">
        <v>19834</v>
      </c>
      <c r="P2036" s="1" t="s">
        <v>19835</v>
      </c>
      <c r="Q2036" s="1"/>
      <c r="R2036" s="1" t="s">
        <v>8084</v>
      </c>
      <c r="S2036" s="1" t="s">
        <v>6393</v>
      </c>
      <c r="T2036">
        <v>2723</v>
      </c>
      <c r="U2036">
        <v>61</v>
      </c>
    </row>
    <row r="2037" spans="1:21" x14ac:dyDescent="0.3">
      <c r="A2037">
        <v>2152</v>
      </c>
      <c r="B2037" s="1" t="s">
        <v>19836</v>
      </c>
      <c r="C2037" s="1" t="s">
        <v>6315</v>
      </c>
      <c r="D2037" s="2">
        <v>18148</v>
      </c>
      <c r="E2037">
        <v>7</v>
      </c>
      <c r="F2037">
        <v>9</v>
      </c>
      <c r="G2037">
        <v>1949</v>
      </c>
      <c r="H2037">
        <v>70</v>
      </c>
      <c r="I2037" s="21">
        <f>AVERAGE(completedclient[age])</f>
        <v>45.892717452039484</v>
      </c>
      <c r="J2037" s="1" t="s">
        <v>19837</v>
      </c>
      <c r="K2037" s="1" t="s">
        <v>19838</v>
      </c>
      <c r="L2037" s="1" t="s">
        <v>19582</v>
      </c>
      <c r="M2037" s="1" t="s">
        <v>19146</v>
      </c>
      <c r="N2037" s="1" t="s">
        <v>19839</v>
      </c>
      <c r="O2037" s="1" t="s">
        <v>19840</v>
      </c>
      <c r="P2037" s="1" t="s">
        <v>19841</v>
      </c>
      <c r="Q2037" s="1"/>
      <c r="R2037" s="1" t="s">
        <v>7147</v>
      </c>
      <c r="S2037" s="1" t="s">
        <v>7148</v>
      </c>
      <c r="T2037">
        <v>49027</v>
      </c>
      <c r="U2037">
        <v>17</v>
      </c>
    </row>
    <row r="2038" spans="1:21" x14ac:dyDescent="0.3">
      <c r="A2038">
        <v>2153</v>
      </c>
      <c r="B2038" s="1" t="s">
        <v>19842</v>
      </c>
      <c r="C2038" s="1" t="s">
        <v>6315</v>
      </c>
      <c r="D2038" s="2">
        <v>25339</v>
      </c>
      <c r="E2038">
        <v>16</v>
      </c>
      <c r="F2038">
        <v>5</v>
      </c>
      <c r="G2038">
        <v>1969</v>
      </c>
      <c r="H2038">
        <v>50</v>
      </c>
      <c r="I2038" s="21">
        <f>AVERAGE(completedclient[age])</f>
        <v>45.892717452039484</v>
      </c>
      <c r="J2038" s="1" t="s">
        <v>19843</v>
      </c>
      <c r="K2038" s="1" t="s">
        <v>19844</v>
      </c>
      <c r="L2038" s="1" t="s">
        <v>19588</v>
      </c>
      <c r="M2038" s="1" t="s">
        <v>19153</v>
      </c>
      <c r="N2038" s="1" t="s">
        <v>19845</v>
      </c>
      <c r="O2038" s="1" t="s">
        <v>19846</v>
      </c>
      <c r="P2038" s="1" t="s">
        <v>19847</v>
      </c>
      <c r="Q2038" s="1"/>
      <c r="R2038" s="1" t="s">
        <v>6643</v>
      </c>
      <c r="S2038" s="1" t="s">
        <v>6601</v>
      </c>
      <c r="T2038">
        <v>48018</v>
      </c>
      <c r="U2038">
        <v>36</v>
      </c>
    </row>
    <row r="2039" spans="1:21" x14ac:dyDescent="0.3">
      <c r="A2039">
        <v>2154</v>
      </c>
      <c r="B2039" s="1" t="s">
        <v>19848</v>
      </c>
      <c r="C2039" s="1" t="s">
        <v>6315</v>
      </c>
      <c r="D2039" s="2">
        <v>28457</v>
      </c>
      <c r="E2039">
        <v>28</v>
      </c>
      <c r="F2039">
        <v>11</v>
      </c>
      <c r="G2039">
        <v>1977</v>
      </c>
      <c r="H2039">
        <v>42</v>
      </c>
      <c r="I2039" s="21">
        <f>AVERAGE(completedclient[age])</f>
        <v>45.892717452039484</v>
      </c>
      <c r="J2039" s="1" t="s">
        <v>19849</v>
      </c>
      <c r="K2039" s="1" t="s">
        <v>19850</v>
      </c>
      <c r="L2039" s="1" t="s">
        <v>19614</v>
      </c>
      <c r="M2039" s="1" t="s">
        <v>19172</v>
      </c>
      <c r="N2039" s="1" t="s">
        <v>19851</v>
      </c>
      <c r="O2039" s="1" t="s">
        <v>19852</v>
      </c>
      <c r="P2039" s="1" t="s">
        <v>19853</v>
      </c>
      <c r="Q2039" s="1"/>
      <c r="R2039" s="1" t="s">
        <v>6402</v>
      </c>
      <c r="S2039" s="1" t="s">
        <v>6393</v>
      </c>
      <c r="T2039">
        <v>1904</v>
      </c>
      <c r="U2039">
        <v>60</v>
      </c>
    </row>
    <row r="2040" spans="1:21" x14ac:dyDescent="0.3">
      <c r="A2040">
        <v>2155</v>
      </c>
      <c r="B2040" s="1" t="s">
        <v>19854</v>
      </c>
      <c r="C2040" s="1" t="s">
        <v>6327</v>
      </c>
      <c r="D2040" s="2">
        <v>28651</v>
      </c>
      <c r="E2040">
        <v>10</v>
      </c>
      <c r="F2040">
        <v>6</v>
      </c>
      <c r="G2040">
        <v>1978</v>
      </c>
      <c r="H2040">
        <v>41</v>
      </c>
      <c r="I2040" s="21">
        <f>AVERAGE(completedclient[age])</f>
        <v>45.892717452039484</v>
      </c>
      <c r="J2040" s="1" t="s">
        <v>19855</v>
      </c>
      <c r="K2040" s="1" t="s">
        <v>19856</v>
      </c>
      <c r="L2040" s="1" t="s">
        <v>9603</v>
      </c>
      <c r="M2040" s="1" t="s">
        <v>19857</v>
      </c>
      <c r="N2040" s="1" t="s">
        <v>19858</v>
      </c>
      <c r="O2040" s="1" t="s">
        <v>19859</v>
      </c>
      <c r="P2040" s="1" t="s">
        <v>19860</v>
      </c>
      <c r="Q2040" s="1"/>
      <c r="R2040" s="1" t="s">
        <v>6382</v>
      </c>
      <c r="S2040" s="1" t="s">
        <v>6383</v>
      </c>
      <c r="T2040">
        <v>40598</v>
      </c>
      <c r="U2040">
        <v>15</v>
      </c>
    </row>
    <row r="2041" spans="1:21" x14ac:dyDescent="0.3">
      <c r="A2041">
        <v>2156</v>
      </c>
      <c r="B2041" s="1" t="s">
        <v>19861</v>
      </c>
      <c r="C2041" s="1" t="s">
        <v>6315</v>
      </c>
      <c r="D2041" s="2">
        <v>31773</v>
      </c>
      <c r="E2041">
        <v>27</v>
      </c>
      <c r="F2041">
        <v>12</v>
      </c>
      <c r="G2041">
        <v>1986</v>
      </c>
      <c r="H2041">
        <v>33</v>
      </c>
      <c r="I2041" s="21">
        <f>AVERAGE(completedclient[age])</f>
        <v>45.892717452039484</v>
      </c>
      <c r="J2041" s="1" t="s">
        <v>19862</v>
      </c>
      <c r="K2041" s="1" t="s">
        <v>19863</v>
      </c>
      <c r="L2041" s="1" t="s">
        <v>19641</v>
      </c>
      <c r="M2041" s="1" t="s">
        <v>19197</v>
      </c>
      <c r="N2041" s="1" t="s">
        <v>19864</v>
      </c>
      <c r="O2041" s="1" t="s">
        <v>19865</v>
      </c>
      <c r="P2041" s="1" t="s">
        <v>19866</v>
      </c>
      <c r="Q2041" s="1"/>
      <c r="R2041" s="1" t="s">
        <v>7077</v>
      </c>
      <c r="S2041" s="1" t="s">
        <v>7078</v>
      </c>
      <c r="T2041">
        <v>49480</v>
      </c>
      <c r="U2041">
        <v>33</v>
      </c>
    </row>
    <row r="2042" spans="1:21" x14ac:dyDescent="0.3">
      <c r="A2042">
        <v>2157</v>
      </c>
      <c r="B2042" s="1" t="s">
        <v>19867</v>
      </c>
      <c r="C2042" s="1" t="s">
        <v>6327</v>
      </c>
      <c r="D2042" s="2">
        <v>24063</v>
      </c>
      <c r="E2042">
        <v>17</v>
      </c>
      <c r="F2042">
        <v>11</v>
      </c>
      <c r="G2042">
        <v>1965</v>
      </c>
      <c r="H2042">
        <v>54</v>
      </c>
      <c r="I2042" s="21">
        <f>AVERAGE(completedclient[age])</f>
        <v>45.892717452039484</v>
      </c>
      <c r="J2042" s="1" t="s">
        <v>19868</v>
      </c>
      <c r="K2042" s="1" t="s">
        <v>19869</v>
      </c>
      <c r="L2042" s="1" t="s">
        <v>9617</v>
      </c>
      <c r="M2042" s="1" t="s">
        <v>19870</v>
      </c>
      <c r="N2042" s="1" t="s">
        <v>19871</v>
      </c>
      <c r="O2042" s="1" t="s">
        <v>19872</v>
      </c>
      <c r="P2042" s="1" t="s">
        <v>19873</v>
      </c>
      <c r="Q2042" s="1"/>
      <c r="R2042" s="1" t="s">
        <v>7245</v>
      </c>
      <c r="S2042" s="1" t="s">
        <v>7246</v>
      </c>
      <c r="T2042">
        <v>49733</v>
      </c>
      <c r="U2042">
        <v>11</v>
      </c>
    </row>
    <row r="2043" spans="1:21" x14ac:dyDescent="0.3">
      <c r="A2043">
        <v>2158</v>
      </c>
      <c r="B2043" s="1" t="s">
        <v>19874</v>
      </c>
      <c r="C2043" s="1" t="s">
        <v>6327</v>
      </c>
      <c r="D2043" s="2">
        <v>37017</v>
      </c>
      <c r="E2043">
        <v>6</v>
      </c>
      <c r="F2043">
        <v>5</v>
      </c>
      <c r="G2043">
        <v>2001</v>
      </c>
      <c r="H2043">
        <v>18</v>
      </c>
      <c r="I2043" s="21">
        <f>AVERAGE(completedclient[age])</f>
        <v>45.892717452039484</v>
      </c>
      <c r="J2043" s="1" t="s">
        <v>19875</v>
      </c>
      <c r="K2043" s="1" t="s">
        <v>19876</v>
      </c>
      <c r="L2043" s="1" t="s">
        <v>9334</v>
      </c>
      <c r="M2043" s="1" t="s">
        <v>19877</v>
      </c>
      <c r="N2043" s="1" t="s">
        <v>19878</v>
      </c>
      <c r="O2043" s="1" t="s">
        <v>19879</v>
      </c>
      <c r="P2043" s="1" t="s">
        <v>19880</v>
      </c>
      <c r="Q2043" s="1"/>
      <c r="R2043" s="1" t="s">
        <v>7599</v>
      </c>
      <c r="S2043" s="1" t="s">
        <v>7600</v>
      </c>
      <c r="T2043">
        <v>47359</v>
      </c>
      <c r="U2043">
        <v>10</v>
      </c>
    </row>
    <row r="2044" spans="1:21" x14ac:dyDescent="0.3">
      <c r="A2044">
        <v>2159</v>
      </c>
      <c r="B2044" s="1" t="s">
        <v>19881</v>
      </c>
      <c r="C2044" s="1" t="s">
        <v>6315</v>
      </c>
      <c r="D2044" s="2">
        <v>18286</v>
      </c>
      <c r="E2044">
        <v>23</v>
      </c>
      <c r="F2044">
        <v>1</v>
      </c>
      <c r="G2044">
        <v>1950</v>
      </c>
      <c r="H2044">
        <v>70</v>
      </c>
      <c r="I2044" s="21">
        <f>AVERAGE(completedclient[age])</f>
        <v>45.892717452039484</v>
      </c>
      <c r="J2044" s="1" t="s">
        <v>19882</v>
      </c>
      <c r="K2044" s="1" t="s">
        <v>19883</v>
      </c>
      <c r="L2044" s="1" t="s">
        <v>19654</v>
      </c>
      <c r="M2044" s="1" t="s">
        <v>19215</v>
      </c>
      <c r="N2044" s="1" t="s">
        <v>19884</v>
      </c>
      <c r="O2044" s="1" t="s">
        <v>19885</v>
      </c>
      <c r="P2044" s="1" t="s">
        <v>19886</v>
      </c>
      <c r="Q2044" s="1"/>
      <c r="R2044" s="1" t="s">
        <v>6556</v>
      </c>
      <c r="S2044" s="1" t="s">
        <v>6557</v>
      </c>
      <c r="T2044">
        <v>40541</v>
      </c>
      <c r="U2044">
        <v>74</v>
      </c>
    </row>
    <row r="2045" spans="1:21" x14ac:dyDescent="0.3">
      <c r="A2045">
        <v>2160</v>
      </c>
      <c r="B2045" s="1" t="s">
        <v>19887</v>
      </c>
      <c r="C2045" s="1" t="s">
        <v>6327</v>
      </c>
      <c r="D2045" s="2">
        <v>23893</v>
      </c>
      <c r="E2045">
        <v>31</v>
      </c>
      <c r="F2045">
        <v>5</v>
      </c>
      <c r="G2045">
        <v>1965</v>
      </c>
      <c r="H2045">
        <v>54</v>
      </c>
      <c r="I2045" s="21">
        <f>AVERAGE(completedclient[age])</f>
        <v>45.892717452039484</v>
      </c>
      <c r="J2045" s="1" t="s">
        <v>19888</v>
      </c>
      <c r="K2045" s="1" t="s">
        <v>19889</v>
      </c>
      <c r="L2045" s="1" t="s">
        <v>9637</v>
      </c>
      <c r="M2045" s="1" t="s">
        <v>19890</v>
      </c>
      <c r="N2045" s="1" t="s">
        <v>19891</v>
      </c>
      <c r="O2045" s="1" t="s">
        <v>19892</v>
      </c>
      <c r="P2045" s="1" t="s">
        <v>19893</v>
      </c>
      <c r="Q2045" s="1"/>
      <c r="R2045" s="1" t="s">
        <v>6883</v>
      </c>
      <c r="S2045" s="1" t="s">
        <v>6503</v>
      </c>
      <c r="T2045">
        <v>43631</v>
      </c>
      <c r="U2045">
        <v>70</v>
      </c>
    </row>
    <row r="2046" spans="1:21" x14ac:dyDescent="0.3">
      <c r="A2046">
        <v>2161</v>
      </c>
      <c r="B2046" s="1" t="s">
        <v>19894</v>
      </c>
      <c r="C2046" s="1" t="s">
        <v>6315</v>
      </c>
      <c r="D2046" s="2">
        <v>14676</v>
      </c>
      <c r="E2046">
        <v>6</v>
      </c>
      <c r="F2046">
        <v>3</v>
      </c>
      <c r="G2046">
        <v>1940</v>
      </c>
      <c r="H2046">
        <v>79</v>
      </c>
      <c r="I2046" s="21">
        <f>AVERAGE(completedclient[age])</f>
        <v>45.892717452039484</v>
      </c>
      <c r="J2046" s="1" t="s">
        <v>19895</v>
      </c>
      <c r="K2046" s="1" t="s">
        <v>11809</v>
      </c>
      <c r="L2046" s="1" t="s">
        <v>19667</v>
      </c>
      <c r="M2046" s="1" t="s">
        <v>19222</v>
      </c>
      <c r="N2046" s="1" t="s">
        <v>19896</v>
      </c>
      <c r="O2046" s="1" t="s">
        <v>19897</v>
      </c>
      <c r="P2046" s="1" t="s">
        <v>19898</v>
      </c>
      <c r="Q2046" s="1"/>
      <c r="R2046" s="1" t="s">
        <v>6335</v>
      </c>
      <c r="S2046" s="1" t="s">
        <v>6336</v>
      </c>
      <c r="T2046">
        <v>10036</v>
      </c>
      <c r="U2046">
        <v>1</v>
      </c>
    </row>
    <row r="2047" spans="1:21" x14ac:dyDescent="0.3">
      <c r="A2047">
        <v>2162</v>
      </c>
      <c r="B2047" s="1" t="s">
        <v>19899</v>
      </c>
      <c r="C2047" s="1" t="s">
        <v>6327</v>
      </c>
      <c r="D2047" s="2">
        <v>12309</v>
      </c>
      <c r="E2047">
        <v>12</v>
      </c>
      <c r="F2047">
        <v>9</v>
      </c>
      <c r="G2047">
        <v>1933</v>
      </c>
      <c r="H2047">
        <v>86</v>
      </c>
      <c r="I2047" s="21">
        <f>AVERAGE(completedclient[age])</f>
        <v>45.892717452039484</v>
      </c>
      <c r="J2047" s="1" t="s">
        <v>19900</v>
      </c>
      <c r="K2047" s="1" t="s">
        <v>19901</v>
      </c>
      <c r="L2047" s="1" t="s">
        <v>9644</v>
      </c>
      <c r="M2047" s="1" t="s">
        <v>19902</v>
      </c>
      <c r="N2047" s="1" t="s">
        <v>19903</v>
      </c>
      <c r="O2047" s="1" t="s">
        <v>19904</v>
      </c>
      <c r="P2047" s="1" t="s">
        <v>19905</v>
      </c>
      <c r="Q2047" s="1"/>
      <c r="R2047" s="1" t="s">
        <v>6335</v>
      </c>
      <c r="S2047" s="1" t="s">
        <v>6336</v>
      </c>
      <c r="T2047">
        <v>10028</v>
      </c>
      <c r="U2047">
        <v>1</v>
      </c>
    </row>
    <row r="2048" spans="1:21" x14ac:dyDescent="0.3">
      <c r="A2048">
        <v>2163</v>
      </c>
      <c r="B2048" s="1" t="s">
        <v>19906</v>
      </c>
      <c r="C2048" s="1" t="s">
        <v>6327</v>
      </c>
      <c r="D2048" s="2">
        <v>13978</v>
      </c>
      <c r="E2048">
        <v>8</v>
      </c>
      <c r="F2048">
        <v>4</v>
      </c>
      <c r="G2048">
        <v>1938</v>
      </c>
      <c r="H2048">
        <v>81</v>
      </c>
      <c r="I2048" s="21">
        <f>AVERAGE(completedclient[age])</f>
        <v>45.892717452039484</v>
      </c>
      <c r="J2048" s="1" t="s">
        <v>19907</v>
      </c>
      <c r="K2048" s="1" t="s">
        <v>19908</v>
      </c>
      <c r="L2048" s="1" t="s">
        <v>7291</v>
      </c>
      <c r="M2048" s="1" t="s">
        <v>19909</v>
      </c>
      <c r="N2048" s="1" t="s">
        <v>19910</v>
      </c>
      <c r="O2048" s="1" t="s">
        <v>19911</v>
      </c>
      <c r="P2048" s="1" t="s">
        <v>19912</v>
      </c>
      <c r="Q2048" s="1"/>
      <c r="R2048" s="1" t="s">
        <v>6610</v>
      </c>
      <c r="S2048" s="1" t="s">
        <v>6611</v>
      </c>
      <c r="T2048">
        <v>48224</v>
      </c>
      <c r="U2048">
        <v>52</v>
      </c>
    </row>
    <row r="2049" spans="1:21" x14ac:dyDescent="0.3">
      <c r="A2049">
        <v>2164</v>
      </c>
      <c r="B2049" s="1" t="s">
        <v>19913</v>
      </c>
      <c r="C2049" s="1" t="s">
        <v>6327</v>
      </c>
      <c r="D2049" s="2">
        <v>22583</v>
      </c>
      <c r="E2049">
        <v>29</v>
      </c>
      <c r="F2049">
        <v>10</v>
      </c>
      <c r="G2049">
        <v>1961</v>
      </c>
      <c r="H2049">
        <v>58</v>
      </c>
      <c r="I2049" s="21">
        <f>AVERAGE(completedclient[age])</f>
        <v>45.892717452039484</v>
      </c>
      <c r="J2049" s="1" t="s">
        <v>19914</v>
      </c>
      <c r="K2049" s="1" t="s">
        <v>19915</v>
      </c>
      <c r="L2049" s="1" t="s">
        <v>9670</v>
      </c>
      <c r="M2049" s="1" t="s">
        <v>19916</v>
      </c>
      <c r="N2049" s="1" t="s">
        <v>19917</v>
      </c>
      <c r="O2049" s="1" t="s">
        <v>19918</v>
      </c>
      <c r="P2049" s="1" t="s">
        <v>19919</v>
      </c>
      <c r="Q2049" s="1"/>
      <c r="R2049" s="1" t="s">
        <v>6492</v>
      </c>
      <c r="S2049" s="1" t="s">
        <v>6493</v>
      </c>
      <c r="T2049">
        <v>47604</v>
      </c>
      <c r="U2049">
        <v>47</v>
      </c>
    </row>
    <row r="2050" spans="1:21" x14ac:dyDescent="0.3">
      <c r="A2050">
        <v>2165</v>
      </c>
      <c r="B2050" s="1" t="s">
        <v>19920</v>
      </c>
      <c r="C2050" s="1" t="s">
        <v>6315</v>
      </c>
      <c r="D2050" s="2">
        <v>23803</v>
      </c>
      <c r="E2050">
        <v>2</v>
      </c>
      <c r="F2050">
        <v>3</v>
      </c>
      <c r="G2050">
        <v>1965</v>
      </c>
      <c r="H2050">
        <v>54</v>
      </c>
      <c r="I2050" s="21">
        <f>AVERAGE(completedclient[age])</f>
        <v>45.892717452039484</v>
      </c>
      <c r="J2050" s="1" t="s">
        <v>19921</v>
      </c>
      <c r="K2050" s="1" t="s">
        <v>19922</v>
      </c>
      <c r="L2050" s="1" t="s">
        <v>19679</v>
      </c>
      <c r="M2050" s="1" t="s">
        <v>17991</v>
      </c>
      <c r="N2050" s="1" t="s">
        <v>19923</v>
      </c>
      <c r="O2050" s="1" t="s">
        <v>19924</v>
      </c>
      <c r="P2050" s="1" t="s">
        <v>19925</v>
      </c>
      <c r="Q2050" s="1"/>
      <c r="R2050" s="1" t="s">
        <v>6492</v>
      </c>
      <c r="S2050" s="1" t="s">
        <v>6493</v>
      </c>
      <c r="T2050">
        <v>47832</v>
      </c>
      <c r="U2050">
        <v>47</v>
      </c>
    </row>
    <row r="2051" spans="1:21" x14ac:dyDescent="0.3">
      <c r="A2051">
        <v>2166</v>
      </c>
      <c r="B2051" s="1" t="s">
        <v>19926</v>
      </c>
      <c r="C2051" s="1" t="s">
        <v>6315</v>
      </c>
      <c r="D2051" s="2">
        <v>24675</v>
      </c>
      <c r="E2051">
        <v>22</v>
      </c>
      <c r="F2051">
        <v>7</v>
      </c>
      <c r="G2051">
        <v>1967</v>
      </c>
      <c r="H2051">
        <v>52</v>
      </c>
      <c r="I2051" s="21">
        <f>AVERAGE(completedclient[age])</f>
        <v>45.892717452039484</v>
      </c>
      <c r="J2051" s="1" t="s">
        <v>19927</v>
      </c>
      <c r="K2051" s="1" t="s">
        <v>19928</v>
      </c>
      <c r="L2051" s="1" t="s">
        <v>19685</v>
      </c>
      <c r="M2051" s="1" t="s">
        <v>19241</v>
      </c>
      <c r="N2051" s="1" t="s">
        <v>19929</v>
      </c>
      <c r="O2051" s="1" t="s">
        <v>19930</v>
      </c>
      <c r="P2051" s="1" t="s">
        <v>19931</v>
      </c>
      <c r="Q2051" s="1"/>
      <c r="R2051" s="1" t="s">
        <v>6582</v>
      </c>
      <c r="S2051" s="1" t="s">
        <v>6583</v>
      </c>
      <c r="T2051">
        <v>45376</v>
      </c>
      <c r="U2051">
        <v>30</v>
      </c>
    </row>
    <row r="2052" spans="1:21" x14ac:dyDescent="0.3">
      <c r="A2052">
        <v>2167</v>
      </c>
      <c r="B2052" s="1" t="s">
        <v>19932</v>
      </c>
      <c r="C2052" s="1" t="s">
        <v>6327</v>
      </c>
      <c r="D2052" s="2">
        <v>37238</v>
      </c>
      <c r="E2052">
        <v>13</v>
      </c>
      <c r="F2052">
        <v>12</v>
      </c>
      <c r="G2052">
        <v>2001</v>
      </c>
      <c r="H2052">
        <v>18</v>
      </c>
      <c r="I2052" s="21">
        <f>AVERAGE(completedclient[age])</f>
        <v>45.892717452039484</v>
      </c>
      <c r="J2052" s="1" t="s">
        <v>19933</v>
      </c>
      <c r="K2052" s="1" t="s">
        <v>19934</v>
      </c>
      <c r="L2052" s="1" t="s">
        <v>9684</v>
      </c>
      <c r="M2052" s="1" t="s">
        <v>19935</v>
      </c>
      <c r="N2052" s="1" t="s">
        <v>19936</v>
      </c>
      <c r="O2052" s="1" t="s">
        <v>19937</v>
      </c>
      <c r="P2052" s="1" t="s">
        <v>19938</v>
      </c>
      <c r="Q2052" s="1"/>
      <c r="R2052" s="1" t="s">
        <v>6335</v>
      </c>
      <c r="S2052" s="1" t="s">
        <v>6336</v>
      </c>
      <c r="T2052">
        <v>10249</v>
      </c>
      <c r="U2052">
        <v>1</v>
      </c>
    </row>
    <row r="2053" spans="1:21" x14ac:dyDescent="0.3">
      <c r="A2053">
        <v>2168</v>
      </c>
      <c r="B2053" s="1" t="s">
        <v>19939</v>
      </c>
      <c r="C2053" s="1" t="s">
        <v>6315</v>
      </c>
      <c r="D2053" s="2">
        <v>30509</v>
      </c>
      <c r="E2053">
        <v>12</v>
      </c>
      <c r="F2053">
        <v>7</v>
      </c>
      <c r="G2053">
        <v>1983</v>
      </c>
      <c r="H2053">
        <v>36</v>
      </c>
      <c r="I2053" s="21">
        <f>AVERAGE(completedclient[age])</f>
        <v>45.892717452039484</v>
      </c>
      <c r="J2053" s="1" t="s">
        <v>19940</v>
      </c>
      <c r="K2053" s="1" t="s">
        <v>19941</v>
      </c>
      <c r="L2053" s="1" t="s">
        <v>19698</v>
      </c>
      <c r="M2053" s="1" t="s">
        <v>19254</v>
      </c>
      <c r="N2053" s="1" t="s">
        <v>19942</v>
      </c>
      <c r="O2053" s="1" t="s">
        <v>19943</v>
      </c>
      <c r="P2053" s="1" t="s">
        <v>19944</v>
      </c>
      <c r="Q2053" s="1"/>
      <c r="R2053" s="1" t="s">
        <v>6502</v>
      </c>
      <c r="S2053" s="1" t="s">
        <v>6503</v>
      </c>
      <c r="T2053">
        <v>47721</v>
      </c>
      <c r="U2053">
        <v>46</v>
      </c>
    </row>
    <row r="2054" spans="1:21" x14ac:dyDescent="0.3">
      <c r="A2054">
        <v>2169</v>
      </c>
      <c r="B2054" s="1" t="s">
        <v>19945</v>
      </c>
      <c r="C2054" s="1" t="s">
        <v>6327</v>
      </c>
      <c r="D2054" s="2">
        <v>33239</v>
      </c>
      <c r="E2054">
        <v>1</v>
      </c>
      <c r="F2054">
        <v>1</v>
      </c>
      <c r="G2054">
        <v>1991</v>
      </c>
      <c r="H2054">
        <v>29</v>
      </c>
      <c r="I2054" s="21">
        <f>AVERAGE(completedclient[age])</f>
        <v>45.892717452039484</v>
      </c>
      <c r="J2054" s="1" t="s">
        <v>19946</v>
      </c>
      <c r="K2054" s="1" t="s">
        <v>19947</v>
      </c>
      <c r="L2054" s="1" t="s">
        <v>9692</v>
      </c>
      <c r="M2054" s="1" t="s">
        <v>19948</v>
      </c>
      <c r="N2054" s="1" t="s">
        <v>19949</v>
      </c>
      <c r="O2054" s="1" t="s">
        <v>19950</v>
      </c>
      <c r="P2054" s="1" t="s">
        <v>19951</v>
      </c>
      <c r="Q2054" s="1"/>
      <c r="R2054" s="1" t="s">
        <v>6502</v>
      </c>
      <c r="S2054" s="1" t="s">
        <v>6503</v>
      </c>
      <c r="T2054">
        <v>46951</v>
      </c>
      <c r="U2054">
        <v>46</v>
      </c>
    </row>
    <row r="2055" spans="1:21" x14ac:dyDescent="0.3">
      <c r="A2055">
        <v>2170</v>
      </c>
      <c r="B2055" s="1" t="s">
        <v>19952</v>
      </c>
      <c r="C2055" s="1" t="s">
        <v>6327</v>
      </c>
      <c r="D2055" s="2">
        <v>22766</v>
      </c>
      <c r="E2055">
        <v>30</v>
      </c>
      <c r="F2055">
        <v>4</v>
      </c>
      <c r="G2055">
        <v>1962</v>
      </c>
      <c r="H2055">
        <v>57</v>
      </c>
      <c r="I2055" s="21">
        <f>AVERAGE(completedclient[age])</f>
        <v>45.892717452039484</v>
      </c>
      <c r="J2055" s="1" t="s">
        <v>19953</v>
      </c>
      <c r="K2055" s="1" t="s">
        <v>19954</v>
      </c>
      <c r="L2055" s="1" t="s">
        <v>7778</v>
      </c>
      <c r="M2055" s="1" t="s">
        <v>19955</v>
      </c>
      <c r="N2055" s="1" t="s">
        <v>19956</v>
      </c>
      <c r="O2055" s="1" t="s">
        <v>19957</v>
      </c>
      <c r="P2055" s="1" t="s">
        <v>19958</v>
      </c>
      <c r="Q2055" s="1"/>
      <c r="R2055" s="1" t="s">
        <v>6883</v>
      </c>
      <c r="S2055" s="1" t="s">
        <v>6503</v>
      </c>
      <c r="T2055">
        <v>45994</v>
      </c>
      <c r="U2055">
        <v>70</v>
      </c>
    </row>
    <row r="2056" spans="1:21" x14ac:dyDescent="0.3">
      <c r="A2056">
        <v>2171</v>
      </c>
      <c r="B2056" s="1" t="s">
        <v>19959</v>
      </c>
      <c r="C2056" s="1" t="s">
        <v>6327</v>
      </c>
      <c r="D2056" s="2">
        <v>28822</v>
      </c>
      <c r="E2056">
        <v>28</v>
      </c>
      <c r="F2056">
        <v>11</v>
      </c>
      <c r="G2056">
        <v>1978</v>
      </c>
      <c r="H2056">
        <v>41</v>
      </c>
      <c r="I2056" s="21">
        <f>AVERAGE(completedclient[age])</f>
        <v>45.892717452039484</v>
      </c>
      <c r="J2056" s="1" t="s">
        <v>19960</v>
      </c>
      <c r="K2056" s="1" t="s">
        <v>19961</v>
      </c>
      <c r="L2056" s="1" t="s">
        <v>9713</v>
      </c>
      <c r="M2056" s="1" t="s">
        <v>19962</v>
      </c>
      <c r="N2056" s="1" t="s">
        <v>19963</v>
      </c>
      <c r="O2056" s="1" t="s">
        <v>19964</v>
      </c>
      <c r="P2056" s="1" t="s">
        <v>19965</v>
      </c>
      <c r="Q2056" s="1"/>
      <c r="R2056" s="1" t="s">
        <v>6335</v>
      </c>
      <c r="S2056" s="1" t="s">
        <v>6336</v>
      </c>
      <c r="T2056">
        <v>10007</v>
      </c>
      <c r="U2056">
        <v>1</v>
      </c>
    </row>
    <row r="2057" spans="1:21" x14ac:dyDescent="0.3">
      <c r="A2057">
        <v>2172</v>
      </c>
      <c r="B2057" s="1" t="s">
        <v>19966</v>
      </c>
      <c r="C2057" s="1" t="s">
        <v>6315</v>
      </c>
      <c r="D2057" s="2">
        <v>18131</v>
      </c>
      <c r="E2057">
        <v>21</v>
      </c>
      <c r="F2057">
        <v>8</v>
      </c>
      <c r="G2057">
        <v>1949</v>
      </c>
      <c r="H2057">
        <v>70</v>
      </c>
      <c r="I2057" s="21">
        <f>AVERAGE(completedclient[age])</f>
        <v>45.892717452039484</v>
      </c>
      <c r="J2057" s="1" t="s">
        <v>19967</v>
      </c>
      <c r="K2057" s="1" t="s">
        <v>19968</v>
      </c>
      <c r="L2057" s="1" t="s">
        <v>19704</v>
      </c>
      <c r="M2057" s="1" t="s">
        <v>9981</v>
      </c>
      <c r="N2057" s="1" t="s">
        <v>19969</v>
      </c>
      <c r="O2057" s="1" t="s">
        <v>19970</v>
      </c>
      <c r="P2057" s="1" t="s">
        <v>19971</v>
      </c>
      <c r="Q2057" s="1"/>
      <c r="R2057" s="1" t="s">
        <v>6627</v>
      </c>
      <c r="S2057" s="1" t="s">
        <v>6628</v>
      </c>
      <c r="T2057">
        <v>42801</v>
      </c>
      <c r="U2057">
        <v>7</v>
      </c>
    </row>
    <row r="2058" spans="1:21" x14ac:dyDescent="0.3">
      <c r="A2058">
        <v>2173</v>
      </c>
      <c r="B2058" s="1" t="s">
        <v>19972</v>
      </c>
      <c r="C2058" s="1" t="s">
        <v>6315</v>
      </c>
      <c r="D2058" s="2">
        <v>26284</v>
      </c>
      <c r="E2058">
        <v>17</v>
      </c>
      <c r="F2058">
        <v>12</v>
      </c>
      <c r="G2058">
        <v>1971</v>
      </c>
      <c r="H2058">
        <v>48</v>
      </c>
      <c r="I2058" s="21">
        <f>AVERAGE(completedclient[age])</f>
        <v>45.892717452039484</v>
      </c>
      <c r="J2058" s="1" t="s">
        <v>19973</v>
      </c>
      <c r="K2058" s="1" t="s">
        <v>19974</v>
      </c>
      <c r="L2058" s="1" t="s">
        <v>19717</v>
      </c>
      <c r="M2058" s="1" t="s">
        <v>19273</v>
      </c>
      <c r="N2058" s="1" t="s">
        <v>19975</v>
      </c>
      <c r="O2058" s="1" t="s">
        <v>19976</v>
      </c>
      <c r="P2058" s="1" t="s">
        <v>19977</v>
      </c>
      <c r="Q2058" s="1"/>
      <c r="R2058" s="1" t="s">
        <v>8443</v>
      </c>
      <c r="S2058" s="1" t="s">
        <v>6393</v>
      </c>
      <c r="T2058">
        <v>2138</v>
      </c>
      <c r="U2058">
        <v>56</v>
      </c>
    </row>
    <row r="2059" spans="1:21" x14ac:dyDescent="0.3">
      <c r="A2059">
        <v>2174</v>
      </c>
      <c r="B2059" s="1" t="s">
        <v>19978</v>
      </c>
      <c r="C2059" s="1" t="s">
        <v>6315</v>
      </c>
      <c r="D2059" s="2">
        <v>26519</v>
      </c>
      <c r="E2059">
        <v>8</v>
      </c>
      <c r="F2059">
        <v>8</v>
      </c>
      <c r="G2059">
        <v>1972</v>
      </c>
      <c r="H2059">
        <v>47</v>
      </c>
      <c r="I2059" s="21">
        <f>AVERAGE(completedclient[age])</f>
        <v>45.892717452039484</v>
      </c>
      <c r="J2059" s="1" t="s">
        <v>19979</v>
      </c>
      <c r="K2059" s="1" t="s">
        <v>19980</v>
      </c>
      <c r="L2059" s="1" t="s">
        <v>19730</v>
      </c>
      <c r="M2059" s="1" t="s">
        <v>19292</v>
      </c>
      <c r="N2059" s="1" t="s">
        <v>19981</v>
      </c>
      <c r="O2059" s="1" t="s">
        <v>19982</v>
      </c>
      <c r="P2059" s="1" t="s">
        <v>19983</v>
      </c>
      <c r="Q2059" s="1"/>
      <c r="R2059" s="1" t="s">
        <v>6556</v>
      </c>
      <c r="S2059" s="1" t="s">
        <v>6557</v>
      </c>
      <c r="T2059">
        <v>47823</v>
      </c>
      <c r="U2059">
        <v>74</v>
      </c>
    </row>
    <row r="2060" spans="1:21" x14ac:dyDescent="0.3">
      <c r="A2060">
        <v>2175</v>
      </c>
      <c r="B2060" s="1" t="s">
        <v>19984</v>
      </c>
      <c r="C2060" s="1" t="s">
        <v>6315</v>
      </c>
      <c r="D2060" s="2">
        <v>22649</v>
      </c>
      <c r="E2060">
        <v>3</v>
      </c>
      <c r="F2060">
        <v>1</v>
      </c>
      <c r="G2060">
        <v>1962</v>
      </c>
      <c r="H2060">
        <v>58</v>
      </c>
      <c r="I2060" s="21">
        <f>AVERAGE(completedclient[age])</f>
        <v>45.892717452039484</v>
      </c>
      <c r="J2060" s="1" t="s">
        <v>19985</v>
      </c>
      <c r="K2060" s="1" t="s">
        <v>19986</v>
      </c>
      <c r="L2060" s="1" t="s">
        <v>19736</v>
      </c>
      <c r="M2060" s="1" t="s">
        <v>18368</v>
      </c>
      <c r="N2060" s="1" t="s">
        <v>19987</v>
      </c>
      <c r="O2060" s="1" t="s">
        <v>19988</v>
      </c>
      <c r="P2060" s="1" t="s">
        <v>19989</v>
      </c>
      <c r="Q2060" s="1"/>
      <c r="R2060" s="1" t="s">
        <v>7295</v>
      </c>
      <c r="S2060" s="1" t="s">
        <v>6611</v>
      </c>
      <c r="T2060">
        <v>45984</v>
      </c>
      <c r="U2060">
        <v>53</v>
      </c>
    </row>
    <row r="2061" spans="1:21" x14ac:dyDescent="0.3">
      <c r="A2061">
        <v>2176</v>
      </c>
      <c r="B2061" s="1" t="s">
        <v>19990</v>
      </c>
      <c r="C2061" s="1" t="s">
        <v>6327</v>
      </c>
      <c r="D2061" s="2">
        <v>24304</v>
      </c>
      <c r="E2061">
        <v>16</v>
      </c>
      <c r="F2061">
        <v>7</v>
      </c>
      <c r="G2061">
        <v>1966</v>
      </c>
      <c r="H2061">
        <v>53</v>
      </c>
      <c r="I2061" s="21">
        <f>AVERAGE(completedclient[age])</f>
        <v>45.892717452039484</v>
      </c>
      <c r="J2061" s="1" t="s">
        <v>19991</v>
      </c>
      <c r="K2061" s="1" t="s">
        <v>19992</v>
      </c>
      <c r="L2061" s="1" t="s">
        <v>9721</v>
      </c>
      <c r="M2061" s="1" t="s">
        <v>19993</v>
      </c>
      <c r="N2061" s="1" t="s">
        <v>19994</v>
      </c>
      <c r="O2061" s="1" t="s">
        <v>19995</v>
      </c>
      <c r="P2061" s="1" t="s">
        <v>19996</v>
      </c>
      <c r="Q2061" s="1"/>
      <c r="R2061" s="1" t="s">
        <v>6324</v>
      </c>
      <c r="S2061" s="1" t="s">
        <v>6325</v>
      </c>
      <c r="T2061">
        <v>46384</v>
      </c>
      <c r="U2061">
        <v>18</v>
      </c>
    </row>
    <row r="2062" spans="1:21" x14ac:dyDescent="0.3">
      <c r="A2062">
        <v>2177</v>
      </c>
      <c r="B2062" s="1" t="s">
        <v>19997</v>
      </c>
      <c r="C2062" s="1" t="s">
        <v>6315</v>
      </c>
      <c r="D2062" s="2">
        <v>22796</v>
      </c>
      <c r="E2062">
        <v>30</v>
      </c>
      <c r="F2062">
        <v>5</v>
      </c>
      <c r="G2062">
        <v>1962</v>
      </c>
      <c r="H2062">
        <v>57</v>
      </c>
      <c r="I2062" s="21">
        <f>AVERAGE(completedclient[age])</f>
        <v>45.892717452039484</v>
      </c>
      <c r="J2062" s="1" t="s">
        <v>19998</v>
      </c>
      <c r="K2062" s="1" t="s">
        <v>19999</v>
      </c>
      <c r="L2062" s="1" t="s">
        <v>19742</v>
      </c>
      <c r="M2062" s="1" t="s">
        <v>19305</v>
      </c>
      <c r="N2062" s="1" t="s">
        <v>20000</v>
      </c>
      <c r="O2062" s="1" t="s">
        <v>20001</v>
      </c>
      <c r="P2062" s="1" t="s">
        <v>20002</v>
      </c>
      <c r="Q2062" s="1"/>
      <c r="R2062" s="1" t="s">
        <v>7556</v>
      </c>
      <c r="S2062" s="1" t="s">
        <v>7557</v>
      </c>
      <c r="T2062">
        <v>47603</v>
      </c>
      <c r="U2062">
        <v>24</v>
      </c>
    </row>
    <row r="2063" spans="1:21" x14ac:dyDescent="0.3">
      <c r="A2063">
        <v>2178</v>
      </c>
      <c r="B2063" s="1" t="s">
        <v>20003</v>
      </c>
      <c r="C2063" s="1" t="s">
        <v>6327</v>
      </c>
      <c r="D2063" s="2">
        <v>21771</v>
      </c>
      <c r="E2063">
        <v>9</v>
      </c>
      <c r="F2063">
        <v>8</v>
      </c>
      <c r="G2063">
        <v>1959</v>
      </c>
      <c r="H2063">
        <v>60</v>
      </c>
      <c r="I2063" s="21">
        <f>AVERAGE(completedclient[age])</f>
        <v>45.892717452039484</v>
      </c>
      <c r="J2063" s="1" t="s">
        <v>20004</v>
      </c>
      <c r="K2063" s="1" t="s">
        <v>20005</v>
      </c>
      <c r="L2063" s="1" t="s">
        <v>9729</v>
      </c>
      <c r="M2063" s="1" t="s">
        <v>20006</v>
      </c>
      <c r="N2063" s="1" t="s">
        <v>20007</v>
      </c>
      <c r="O2063" s="1" t="s">
        <v>20008</v>
      </c>
      <c r="P2063" s="1" t="s">
        <v>20009</v>
      </c>
      <c r="Q2063" s="1"/>
      <c r="R2063" s="1" t="s">
        <v>6502</v>
      </c>
      <c r="S2063" s="1" t="s">
        <v>6503</v>
      </c>
      <c r="T2063">
        <v>45393</v>
      </c>
      <c r="U2063">
        <v>46</v>
      </c>
    </row>
    <row r="2064" spans="1:21" x14ac:dyDescent="0.3">
      <c r="A2064">
        <v>2179</v>
      </c>
      <c r="B2064" s="1" t="s">
        <v>20010</v>
      </c>
      <c r="C2064" s="1" t="s">
        <v>6315</v>
      </c>
      <c r="D2064" s="2">
        <v>21850</v>
      </c>
      <c r="E2064">
        <v>27</v>
      </c>
      <c r="F2064">
        <v>10</v>
      </c>
      <c r="G2064">
        <v>1959</v>
      </c>
      <c r="H2064">
        <v>60</v>
      </c>
      <c r="I2064" s="21">
        <f>AVERAGE(completedclient[age])</f>
        <v>45.892717452039484</v>
      </c>
      <c r="J2064" s="1" t="s">
        <v>20011</v>
      </c>
      <c r="K2064" s="1" t="s">
        <v>20012</v>
      </c>
      <c r="L2064" s="1" t="s">
        <v>19755</v>
      </c>
      <c r="M2064" s="1" t="s">
        <v>19312</v>
      </c>
      <c r="N2064" s="1" t="s">
        <v>20013</v>
      </c>
      <c r="O2064" s="1" t="s">
        <v>20014</v>
      </c>
      <c r="P2064" s="1" t="s">
        <v>20015</v>
      </c>
      <c r="Q2064" s="1"/>
      <c r="R2064" s="1" t="s">
        <v>9884</v>
      </c>
      <c r="S2064" s="1" t="s">
        <v>6393</v>
      </c>
      <c r="T2064">
        <v>2115</v>
      </c>
      <c r="U2064">
        <v>9</v>
      </c>
    </row>
    <row r="2065" spans="1:21" x14ac:dyDescent="0.3">
      <c r="A2065">
        <v>2180</v>
      </c>
      <c r="B2065" s="1" t="s">
        <v>20016</v>
      </c>
      <c r="C2065" s="1" t="s">
        <v>6315</v>
      </c>
      <c r="D2065" s="2">
        <v>33894</v>
      </c>
      <c r="E2065">
        <v>17</v>
      </c>
      <c r="F2065">
        <v>10</v>
      </c>
      <c r="G2065">
        <v>1992</v>
      </c>
      <c r="H2065">
        <v>27</v>
      </c>
      <c r="I2065" s="21">
        <f>AVERAGE(completedclient[age])</f>
        <v>45.892717452039484</v>
      </c>
      <c r="J2065" s="1" t="s">
        <v>20017</v>
      </c>
      <c r="K2065" s="1" t="s">
        <v>20018</v>
      </c>
      <c r="L2065" s="1" t="s">
        <v>19775</v>
      </c>
      <c r="M2065" s="1" t="s">
        <v>19337</v>
      </c>
      <c r="N2065" s="1" t="s">
        <v>20019</v>
      </c>
      <c r="O2065" s="1" t="s">
        <v>20020</v>
      </c>
      <c r="P2065" s="1" t="s">
        <v>20021</v>
      </c>
      <c r="Q2065" s="1"/>
      <c r="R2065" s="1" t="s">
        <v>6392</v>
      </c>
      <c r="S2065" s="1" t="s">
        <v>6393</v>
      </c>
      <c r="T2065">
        <v>1144</v>
      </c>
      <c r="U2065">
        <v>51</v>
      </c>
    </row>
    <row r="2066" spans="1:21" x14ac:dyDescent="0.3">
      <c r="A2066">
        <v>2181</v>
      </c>
      <c r="B2066" s="1" t="s">
        <v>20022</v>
      </c>
      <c r="C2066" s="1" t="s">
        <v>6327</v>
      </c>
      <c r="D2066" s="2">
        <v>32346</v>
      </c>
      <c r="E2066">
        <v>22</v>
      </c>
      <c r="F2066">
        <v>7</v>
      </c>
      <c r="G2066">
        <v>1988</v>
      </c>
      <c r="H2066">
        <v>31</v>
      </c>
      <c r="I2066" s="21">
        <f>AVERAGE(completedclient[age])</f>
        <v>45.892717452039484</v>
      </c>
      <c r="J2066" s="1" t="s">
        <v>20023</v>
      </c>
      <c r="K2066" s="1" t="s">
        <v>20024</v>
      </c>
      <c r="L2066" s="1" t="s">
        <v>9737</v>
      </c>
      <c r="M2066" s="1" t="s">
        <v>8902</v>
      </c>
      <c r="N2066" s="1" t="s">
        <v>20025</v>
      </c>
      <c r="O2066" s="1" t="s">
        <v>20026</v>
      </c>
      <c r="P2066" s="1" t="s">
        <v>20027</v>
      </c>
      <c r="Q2066" s="1"/>
      <c r="R2066" s="1" t="s">
        <v>6502</v>
      </c>
      <c r="S2066" s="1" t="s">
        <v>6503</v>
      </c>
      <c r="T2066">
        <v>40950</v>
      </c>
      <c r="U2066">
        <v>46</v>
      </c>
    </row>
    <row r="2067" spans="1:21" x14ac:dyDescent="0.3">
      <c r="A2067">
        <v>2182</v>
      </c>
      <c r="B2067" s="1" t="s">
        <v>20028</v>
      </c>
      <c r="C2067" s="1" t="s">
        <v>6315</v>
      </c>
      <c r="D2067" s="2">
        <v>18233</v>
      </c>
      <c r="E2067">
        <v>1</v>
      </c>
      <c r="F2067">
        <v>12</v>
      </c>
      <c r="G2067">
        <v>1949</v>
      </c>
      <c r="H2067">
        <v>70</v>
      </c>
      <c r="I2067" s="21">
        <f>AVERAGE(completedclient[age])</f>
        <v>45.892717452039484</v>
      </c>
      <c r="J2067" s="1" t="s">
        <v>20029</v>
      </c>
      <c r="K2067" s="1" t="s">
        <v>20030</v>
      </c>
      <c r="L2067" s="1" t="s">
        <v>19788</v>
      </c>
      <c r="M2067" s="1" t="s">
        <v>19350</v>
      </c>
      <c r="N2067" s="1" t="s">
        <v>20031</v>
      </c>
      <c r="O2067" s="1" t="s">
        <v>20032</v>
      </c>
      <c r="P2067" s="1" t="s">
        <v>20033</v>
      </c>
      <c r="Q2067" s="1"/>
      <c r="R2067" s="1" t="s">
        <v>6684</v>
      </c>
      <c r="S2067" s="1" t="s">
        <v>6336</v>
      </c>
      <c r="T2067">
        <v>14622</v>
      </c>
      <c r="U2067">
        <v>75</v>
      </c>
    </row>
    <row r="2068" spans="1:21" x14ac:dyDescent="0.3">
      <c r="A2068">
        <v>2183</v>
      </c>
      <c r="B2068" s="1" t="s">
        <v>20034</v>
      </c>
      <c r="C2068" s="1" t="s">
        <v>6327</v>
      </c>
      <c r="D2068" s="2">
        <v>18861</v>
      </c>
      <c r="E2068">
        <v>21</v>
      </c>
      <c r="F2068">
        <v>8</v>
      </c>
      <c r="G2068">
        <v>1951</v>
      </c>
      <c r="H2068">
        <v>68</v>
      </c>
      <c r="I2068" s="21">
        <f>AVERAGE(completedclient[age])</f>
        <v>45.892717452039484</v>
      </c>
      <c r="J2068" s="1" t="s">
        <v>20035</v>
      </c>
      <c r="K2068" s="1" t="s">
        <v>20036</v>
      </c>
      <c r="L2068" s="1" t="s">
        <v>9751</v>
      </c>
      <c r="M2068" s="1" t="s">
        <v>20037</v>
      </c>
      <c r="N2068" s="1" t="s">
        <v>20038</v>
      </c>
      <c r="O2068" s="1" t="s">
        <v>20039</v>
      </c>
      <c r="P2068" s="1" t="s">
        <v>20040</v>
      </c>
      <c r="Q2068" s="1"/>
      <c r="R2068" s="1" t="s">
        <v>6684</v>
      </c>
      <c r="S2068" s="1" t="s">
        <v>6336</v>
      </c>
      <c r="T2068">
        <v>14623</v>
      </c>
      <c r="U2068">
        <v>75</v>
      </c>
    </row>
    <row r="2069" spans="1:21" x14ac:dyDescent="0.3">
      <c r="A2069">
        <v>2184</v>
      </c>
      <c r="B2069" s="1" t="s">
        <v>20041</v>
      </c>
      <c r="C2069" s="1" t="s">
        <v>6327</v>
      </c>
      <c r="D2069" s="2">
        <v>33061</v>
      </c>
      <c r="E2069">
        <v>7</v>
      </c>
      <c r="F2069">
        <v>7</v>
      </c>
      <c r="G2069">
        <v>1990</v>
      </c>
      <c r="H2069">
        <v>29</v>
      </c>
      <c r="I2069" s="21">
        <f>AVERAGE(completedclient[age])</f>
        <v>45.892717452039484</v>
      </c>
      <c r="J2069" s="1" t="s">
        <v>20042</v>
      </c>
      <c r="K2069" s="1" t="s">
        <v>20043</v>
      </c>
      <c r="L2069" s="1" t="s">
        <v>9771</v>
      </c>
      <c r="M2069" s="1" t="s">
        <v>20044</v>
      </c>
      <c r="N2069" s="1" t="s">
        <v>20045</v>
      </c>
      <c r="O2069" s="1" t="s">
        <v>20046</v>
      </c>
      <c r="P2069" s="1" t="s">
        <v>20047</v>
      </c>
      <c r="Q2069" s="1"/>
      <c r="R2069" s="1" t="s">
        <v>7556</v>
      </c>
      <c r="S2069" s="1" t="s">
        <v>7557</v>
      </c>
      <c r="T2069">
        <v>48939</v>
      </c>
      <c r="U2069">
        <v>24</v>
      </c>
    </row>
    <row r="2070" spans="1:21" x14ac:dyDescent="0.3">
      <c r="A2070">
        <v>2185</v>
      </c>
      <c r="B2070" s="1" t="s">
        <v>20048</v>
      </c>
      <c r="C2070" s="1" t="s">
        <v>6315</v>
      </c>
      <c r="D2070" s="2">
        <v>28296</v>
      </c>
      <c r="E2070">
        <v>20</v>
      </c>
      <c r="F2070">
        <v>6</v>
      </c>
      <c r="G2070">
        <v>1977</v>
      </c>
      <c r="H2070">
        <v>42</v>
      </c>
      <c r="I2070" s="21">
        <f>AVERAGE(completedclient[age])</f>
        <v>45.892717452039484</v>
      </c>
      <c r="J2070" s="1" t="s">
        <v>20049</v>
      </c>
      <c r="K2070" s="1" t="s">
        <v>20050</v>
      </c>
      <c r="L2070" s="1" t="s">
        <v>19794</v>
      </c>
      <c r="M2070" s="1" t="s">
        <v>19363</v>
      </c>
      <c r="N2070" s="1" t="s">
        <v>20051</v>
      </c>
      <c r="O2070" s="1" t="s">
        <v>20052</v>
      </c>
      <c r="P2070" s="1" t="s">
        <v>20053</v>
      </c>
      <c r="Q2070" s="1"/>
      <c r="R2070" s="1" t="s">
        <v>6701</v>
      </c>
      <c r="S2070" s="1" t="s">
        <v>6702</v>
      </c>
      <c r="T2070">
        <v>49531</v>
      </c>
      <c r="U2070">
        <v>20</v>
      </c>
    </row>
    <row r="2071" spans="1:21" x14ac:dyDescent="0.3">
      <c r="A2071">
        <v>2186</v>
      </c>
      <c r="B2071" s="1" t="s">
        <v>20054</v>
      </c>
      <c r="C2071" s="1" t="s">
        <v>6315</v>
      </c>
      <c r="D2071" s="2">
        <v>22853</v>
      </c>
      <c r="E2071">
        <v>26</v>
      </c>
      <c r="F2071">
        <v>7</v>
      </c>
      <c r="G2071">
        <v>1962</v>
      </c>
      <c r="H2071">
        <v>57</v>
      </c>
      <c r="I2071" s="21">
        <f>AVERAGE(completedclient[age])</f>
        <v>45.892717452039484</v>
      </c>
      <c r="J2071" s="1" t="s">
        <v>20055</v>
      </c>
      <c r="K2071" s="1" t="s">
        <v>20056</v>
      </c>
      <c r="L2071" s="1" t="s">
        <v>19807</v>
      </c>
      <c r="M2071" s="1" t="s">
        <v>19393</v>
      </c>
      <c r="N2071" s="1" t="s">
        <v>20057</v>
      </c>
      <c r="O2071" s="1" t="s">
        <v>20058</v>
      </c>
      <c r="P2071" s="1" t="s">
        <v>20059</v>
      </c>
      <c r="Q2071" s="1"/>
      <c r="R2071" s="1" t="s">
        <v>7960</v>
      </c>
      <c r="S2071" s="1" t="s">
        <v>6393</v>
      </c>
      <c r="T2071">
        <v>1607</v>
      </c>
      <c r="U2071">
        <v>48</v>
      </c>
    </row>
    <row r="2072" spans="1:21" x14ac:dyDescent="0.3">
      <c r="A2072">
        <v>2187</v>
      </c>
      <c r="B2072" s="1" t="s">
        <v>20060</v>
      </c>
      <c r="C2072" s="1" t="s">
        <v>6327</v>
      </c>
      <c r="D2072" s="2">
        <v>19430</v>
      </c>
      <c r="E2072">
        <v>12</v>
      </c>
      <c r="F2072">
        <v>3</v>
      </c>
      <c r="G2072">
        <v>1953</v>
      </c>
      <c r="H2072">
        <v>66</v>
      </c>
      <c r="I2072" s="21">
        <f>AVERAGE(completedclient[age])</f>
        <v>45.892717452039484</v>
      </c>
      <c r="J2072" s="1" t="s">
        <v>20061</v>
      </c>
      <c r="K2072" s="1" t="s">
        <v>20062</v>
      </c>
      <c r="L2072" s="1" t="s">
        <v>9791</v>
      </c>
      <c r="M2072" s="1" t="s">
        <v>20063</v>
      </c>
      <c r="N2072" s="1" t="s">
        <v>20064</v>
      </c>
      <c r="O2072" s="1" t="s">
        <v>20065</v>
      </c>
      <c r="P2072" s="1" t="s">
        <v>20066</v>
      </c>
      <c r="Q2072" s="1"/>
      <c r="R2072" s="1" t="s">
        <v>6428</v>
      </c>
      <c r="S2072" s="1" t="s">
        <v>6429</v>
      </c>
      <c r="T2072">
        <v>47175</v>
      </c>
      <c r="U2072">
        <v>40</v>
      </c>
    </row>
    <row r="2073" spans="1:21" x14ac:dyDescent="0.3">
      <c r="A2073">
        <v>2188</v>
      </c>
      <c r="B2073" s="1" t="s">
        <v>20067</v>
      </c>
      <c r="C2073" s="1" t="s">
        <v>6315</v>
      </c>
      <c r="D2073" s="2">
        <v>16674</v>
      </c>
      <c r="E2073">
        <v>25</v>
      </c>
      <c r="F2073">
        <v>8</v>
      </c>
      <c r="G2073">
        <v>1945</v>
      </c>
      <c r="H2073">
        <v>74</v>
      </c>
      <c r="I2073" s="21">
        <f>AVERAGE(completedclient[age])</f>
        <v>45.892717452039484</v>
      </c>
      <c r="J2073" s="1" t="s">
        <v>20068</v>
      </c>
      <c r="K2073" s="1" t="s">
        <v>20069</v>
      </c>
      <c r="L2073" s="1" t="s">
        <v>19813</v>
      </c>
      <c r="M2073" s="1" t="s">
        <v>19406</v>
      </c>
      <c r="N2073" s="1" t="s">
        <v>20070</v>
      </c>
      <c r="O2073" s="1" t="s">
        <v>20071</v>
      </c>
      <c r="P2073" s="1" t="s">
        <v>20072</v>
      </c>
      <c r="Q2073" s="1"/>
      <c r="R2073" s="1" t="s">
        <v>6428</v>
      </c>
      <c r="S2073" s="1" t="s">
        <v>6429</v>
      </c>
      <c r="T2073">
        <v>42289</v>
      </c>
      <c r="U2073">
        <v>40</v>
      </c>
    </row>
    <row r="2074" spans="1:21" x14ac:dyDescent="0.3">
      <c r="A2074">
        <v>2189</v>
      </c>
      <c r="B2074" s="1" t="s">
        <v>20073</v>
      </c>
      <c r="C2074" s="1" t="s">
        <v>6315</v>
      </c>
      <c r="D2074" s="2">
        <v>30270</v>
      </c>
      <c r="E2074">
        <v>15</v>
      </c>
      <c r="F2074">
        <v>11</v>
      </c>
      <c r="G2074">
        <v>1982</v>
      </c>
      <c r="H2074">
        <v>37</v>
      </c>
      <c r="I2074" s="21">
        <f>AVERAGE(completedclient[age])</f>
        <v>45.892717452039484</v>
      </c>
      <c r="J2074" s="1" t="s">
        <v>20074</v>
      </c>
      <c r="K2074" s="1" t="s">
        <v>20075</v>
      </c>
      <c r="L2074" s="1" t="s">
        <v>19819</v>
      </c>
      <c r="M2074" s="1" t="s">
        <v>19412</v>
      </c>
      <c r="N2074" s="1" t="s">
        <v>20076</v>
      </c>
      <c r="O2074" s="1" t="s">
        <v>20077</v>
      </c>
      <c r="P2074" s="1" t="s">
        <v>20078</v>
      </c>
      <c r="Q2074" s="1"/>
      <c r="R2074" s="1" t="s">
        <v>6457</v>
      </c>
      <c r="S2074" s="1" t="s">
        <v>6458</v>
      </c>
      <c r="T2074">
        <v>42290</v>
      </c>
      <c r="U2074">
        <v>21</v>
      </c>
    </row>
    <row r="2075" spans="1:21" x14ac:dyDescent="0.3">
      <c r="A2075">
        <v>2190</v>
      </c>
      <c r="B2075" s="1" t="s">
        <v>20079</v>
      </c>
      <c r="C2075" s="1" t="s">
        <v>6327</v>
      </c>
      <c r="D2075" s="2">
        <v>34629</v>
      </c>
      <c r="E2075">
        <v>22</v>
      </c>
      <c r="F2075">
        <v>10</v>
      </c>
      <c r="G2075">
        <v>1994</v>
      </c>
      <c r="H2075">
        <v>25</v>
      </c>
      <c r="I2075" s="21">
        <f>AVERAGE(completedclient[age])</f>
        <v>45.892717452039484</v>
      </c>
      <c r="J2075" s="1" t="s">
        <v>20080</v>
      </c>
      <c r="K2075" s="1" t="s">
        <v>20081</v>
      </c>
      <c r="L2075" s="1" t="s">
        <v>9799</v>
      </c>
      <c r="M2075" s="1" t="s">
        <v>20082</v>
      </c>
      <c r="N2075" s="1" t="s">
        <v>20083</v>
      </c>
      <c r="O2075" s="1" t="s">
        <v>20084</v>
      </c>
      <c r="P2075" s="1" t="s">
        <v>20085</v>
      </c>
      <c r="Q2075" s="1"/>
      <c r="R2075" s="1" t="s">
        <v>7743</v>
      </c>
      <c r="S2075" s="1" t="s">
        <v>7744</v>
      </c>
      <c r="T2075">
        <v>42656</v>
      </c>
      <c r="U2075">
        <v>28</v>
      </c>
    </row>
    <row r="2076" spans="1:21" x14ac:dyDescent="0.3">
      <c r="A2076">
        <v>2191</v>
      </c>
      <c r="B2076" s="1" t="s">
        <v>20086</v>
      </c>
      <c r="C2076" s="1" t="s">
        <v>6315</v>
      </c>
      <c r="D2076" s="2">
        <v>36376</v>
      </c>
      <c r="E2076">
        <v>4</v>
      </c>
      <c r="F2076">
        <v>8</v>
      </c>
      <c r="G2076">
        <v>1999</v>
      </c>
      <c r="H2076">
        <v>20</v>
      </c>
      <c r="I2076" s="21">
        <f>AVERAGE(completedclient[age])</f>
        <v>45.892717452039484</v>
      </c>
      <c r="J2076" s="1" t="s">
        <v>20087</v>
      </c>
      <c r="K2076" s="1" t="s">
        <v>20088</v>
      </c>
      <c r="L2076" s="1" t="s">
        <v>19832</v>
      </c>
      <c r="M2076" s="1" t="s">
        <v>19425</v>
      </c>
      <c r="N2076" s="1" t="s">
        <v>20089</v>
      </c>
      <c r="O2076" s="1" t="s">
        <v>20090</v>
      </c>
      <c r="P2076" s="1" t="s">
        <v>20091</v>
      </c>
      <c r="Q2076" s="1"/>
      <c r="R2076" s="1" t="s">
        <v>7743</v>
      </c>
      <c r="S2076" s="1" t="s">
        <v>7744</v>
      </c>
      <c r="T2076">
        <v>47828</v>
      </c>
      <c r="U2076">
        <v>28</v>
      </c>
    </row>
    <row r="2077" spans="1:21" x14ac:dyDescent="0.3">
      <c r="A2077">
        <v>2192</v>
      </c>
      <c r="B2077" s="1" t="s">
        <v>20092</v>
      </c>
      <c r="C2077" s="1" t="s">
        <v>6315</v>
      </c>
      <c r="D2077" s="2">
        <v>27862</v>
      </c>
      <c r="E2077">
        <v>12</v>
      </c>
      <c r="F2077">
        <v>4</v>
      </c>
      <c r="G2077">
        <v>1976</v>
      </c>
      <c r="H2077">
        <v>43</v>
      </c>
      <c r="I2077" s="21">
        <f>AVERAGE(completedclient[age])</f>
        <v>45.892717452039484</v>
      </c>
      <c r="J2077" s="1" t="s">
        <v>20093</v>
      </c>
      <c r="K2077" s="1" t="s">
        <v>20094</v>
      </c>
      <c r="L2077" s="1" t="s">
        <v>19838</v>
      </c>
      <c r="M2077" s="1" t="s">
        <v>19438</v>
      </c>
      <c r="N2077" s="1" t="s">
        <v>20095</v>
      </c>
      <c r="O2077" s="1" t="s">
        <v>20096</v>
      </c>
      <c r="P2077" s="1" t="s">
        <v>20097</v>
      </c>
      <c r="Q2077" s="1"/>
      <c r="R2077" s="1" t="s">
        <v>6335</v>
      </c>
      <c r="S2077" s="1" t="s">
        <v>6336</v>
      </c>
      <c r="T2077">
        <v>10041</v>
      </c>
      <c r="U2077">
        <v>1</v>
      </c>
    </row>
    <row r="2078" spans="1:21" x14ac:dyDescent="0.3">
      <c r="A2078">
        <v>2193</v>
      </c>
      <c r="B2078" s="1" t="s">
        <v>20098</v>
      </c>
      <c r="C2078" s="1" t="s">
        <v>6327</v>
      </c>
      <c r="D2078" s="2">
        <v>26506</v>
      </c>
      <c r="E2078">
        <v>26</v>
      </c>
      <c r="F2078">
        <v>7</v>
      </c>
      <c r="G2078">
        <v>1972</v>
      </c>
      <c r="H2078">
        <v>47</v>
      </c>
      <c r="I2078" s="21">
        <f>AVERAGE(completedclient[age])</f>
        <v>45.892717452039484</v>
      </c>
      <c r="J2078" s="1" t="s">
        <v>20099</v>
      </c>
      <c r="K2078" s="1" t="s">
        <v>20100</v>
      </c>
      <c r="L2078" s="1" t="s">
        <v>9807</v>
      </c>
      <c r="M2078" s="1" t="s">
        <v>20101</v>
      </c>
      <c r="N2078" s="1" t="s">
        <v>20102</v>
      </c>
      <c r="O2078" s="1" t="s">
        <v>20103</v>
      </c>
      <c r="P2078" s="1" t="s">
        <v>20104</v>
      </c>
      <c r="Q2078" s="1"/>
      <c r="R2078" s="1" t="s">
        <v>6335</v>
      </c>
      <c r="S2078" s="1" t="s">
        <v>6336</v>
      </c>
      <c r="T2078">
        <v>10095</v>
      </c>
      <c r="U2078">
        <v>1</v>
      </c>
    </row>
    <row r="2079" spans="1:21" x14ac:dyDescent="0.3">
      <c r="A2079">
        <v>2194</v>
      </c>
      <c r="B2079" s="1" t="s">
        <v>20105</v>
      </c>
      <c r="C2079" s="1" t="s">
        <v>6315</v>
      </c>
      <c r="D2079" s="2">
        <v>29820</v>
      </c>
      <c r="E2079">
        <v>22</v>
      </c>
      <c r="F2079">
        <v>8</v>
      </c>
      <c r="G2079">
        <v>1981</v>
      </c>
      <c r="H2079">
        <v>38</v>
      </c>
      <c r="I2079" s="21">
        <f>AVERAGE(completedclient[age])</f>
        <v>45.892717452039484</v>
      </c>
      <c r="J2079" s="1" t="s">
        <v>20106</v>
      </c>
      <c r="K2079" s="1" t="s">
        <v>20107</v>
      </c>
      <c r="L2079" s="1" t="s">
        <v>19844</v>
      </c>
      <c r="M2079" s="1" t="s">
        <v>19457</v>
      </c>
      <c r="N2079" s="1" t="s">
        <v>20108</v>
      </c>
      <c r="O2079" s="1" t="s">
        <v>20109</v>
      </c>
      <c r="P2079" s="1" t="s">
        <v>20110</v>
      </c>
      <c r="Q2079" s="1"/>
      <c r="R2079" s="1" t="s">
        <v>6852</v>
      </c>
      <c r="S2079" s="1" t="s">
        <v>6336</v>
      </c>
      <c r="T2079">
        <v>14221</v>
      </c>
      <c r="U2079">
        <v>50</v>
      </c>
    </row>
    <row r="2080" spans="1:21" x14ac:dyDescent="0.3">
      <c r="A2080">
        <v>2195</v>
      </c>
      <c r="B2080" s="1" t="s">
        <v>20111</v>
      </c>
      <c r="C2080" s="1" t="s">
        <v>6315</v>
      </c>
      <c r="D2080" s="2">
        <v>22902</v>
      </c>
      <c r="E2080">
        <v>13</v>
      </c>
      <c r="F2080">
        <v>9</v>
      </c>
      <c r="G2080">
        <v>1962</v>
      </c>
      <c r="H2080">
        <v>57</v>
      </c>
      <c r="I2080" s="21">
        <f>AVERAGE(completedclient[age])</f>
        <v>45.892717452039484</v>
      </c>
      <c r="J2080" s="1" t="s">
        <v>20112</v>
      </c>
      <c r="K2080" s="1" t="s">
        <v>6893</v>
      </c>
      <c r="L2080" s="1" t="s">
        <v>19850</v>
      </c>
      <c r="M2080" s="1" t="s">
        <v>19470</v>
      </c>
      <c r="N2080" s="1" t="s">
        <v>20113</v>
      </c>
      <c r="O2080" s="1" t="s">
        <v>20114</v>
      </c>
      <c r="P2080" s="1" t="s">
        <v>20115</v>
      </c>
      <c r="Q2080" s="1"/>
      <c r="R2080" s="1" t="s">
        <v>6600</v>
      </c>
      <c r="S2080" s="1" t="s">
        <v>6601</v>
      </c>
      <c r="T2080">
        <v>48292</v>
      </c>
      <c r="U2080">
        <v>68</v>
      </c>
    </row>
    <row r="2081" spans="1:21" x14ac:dyDescent="0.3">
      <c r="A2081">
        <v>2196</v>
      </c>
      <c r="B2081" s="1" t="s">
        <v>20116</v>
      </c>
      <c r="C2081" s="1" t="s">
        <v>6315</v>
      </c>
      <c r="D2081" s="2">
        <v>27441</v>
      </c>
      <c r="E2081">
        <v>16</v>
      </c>
      <c r="F2081">
        <v>2</v>
      </c>
      <c r="G2081">
        <v>1975</v>
      </c>
      <c r="H2081">
        <v>44</v>
      </c>
      <c r="I2081" s="21">
        <f>AVERAGE(completedclient[age])</f>
        <v>45.892717452039484</v>
      </c>
      <c r="J2081" s="1" t="s">
        <v>20117</v>
      </c>
      <c r="K2081" s="1" t="s">
        <v>20118</v>
      </c>
      <c r="L2081" s="1" t="s">
        <v>19863</v>
      </c>
      <c r="M2081" s="1" t="s">
        <v>10011</v>
      </c>
      <c r="N2081" s="1" t="s">
        <v>20119</v>
      </c>
      <c r="O2081" s="1" t="s">
        <v>20120</v>
      </c>
      <c r="P2081" s="1" t="s">
        <v>20121</v>
      </c>
      <c r="Q2081" s="1"/>
      <c r="R2081" s="1" t="s">
        <v>7123</v>
      </c>
      <c r="S2081" s="1" t="s">
        <v>7124</v>
      </c>
      <c r="T2081">
        <v>41748</v>
      </c>
      <c r="U2081">
        <v>31</v>
      </c>
    </row>
    <row r="2082" spans="1:21" x14ac:dyDescent="0.3">
      <c r="A2082">
        <v>2197</v>
      </c>
      <c r="B2082" s="1" t="s">
        <v>20122</v>
      </c>
      <c r="C2082" s="1" t="s">
        <v>6315</v>
      </c>
      <c r="D2082" s="2">
        <v>30295</v>
      </c>
      <c r="E2082">
        <v>10</v>
      </c>
      <c r="F2082">
        <v>12</v>
      </c>
      <c r="G2082">
        <v>1982</v>
      </c>
      <c r="H2082">
        <v>37</v>
      </c>
      <c r="I2082" s="21">
        <f>AVERAGE(completedclient[age])</f>
        <v>45.892717452039484</v>
      </c>
      <c r="J2082" s="1" t="s">
        <v>20123</v>
      </c>
      <c r="K2082" s="1" t="s">
        <v>20124</v>
      </c>
      <c r="L2082" s="1" t="s">
        <v>19883</v>
      </c>
      <c r="M2082" s="1" t="s">
        <v>12222</v>
      </c>
      <c r="N2082" s="1" t="s">
        <v>20125</v>
      </c>
      <c r="O2082" s="1" t="s">
        <v>20126</v>
      </c>
      <c r="P2082" s="1" t="s">
        <v>20127</v>
      </c>
      <c r="Q2082" s="1"/>
      <c r="R2082" s="1" t="s">
        <v>6492</v>
      </c>
      <c r="S2082" s="1" t="s">
        <v>6493</v>
      </c>
      <c r="T2082">
        <v>41100</v>
      </c>
      <c r="U2082">
        <v>47</v>
      </c>
    </row>
    <row r="2083" spans="1:21" x14ac:dyDescent="0.3">
      <c r="A2083">
        <v>2198</v>
      </c>
      <c r="B2083" s="1" t="s">
        <v>20128</v>
      </c>
      <c r="C2083" s="1" t="s">
        <v>6315</v>
      </c>
      <c r="D2083" s="2">
        <v>14663</v>
      </c>
      <c r="E2083">
        <v>22</v>
      </c>
      <c r="F2083">
        <v>2</v>
      </c>
      <c r="G2083">
        <v>1940</v>
      </c>
      <c r="H2083">
        <v>79</v>
      </c>
      <c r="I2083" s="21">
        <f>AVERAGE(completedclient[age])</f>
        <v>45.892717452039484</v>
      </c>
      <c r="J2083" s="1" t="s">
        <v>20129</v>
      </c>
      <c r="K2083" s="1" t="s">
        <v>20130</v>
      </c>
      <c r="L2083" s="1" t="s">
        <v>11809</v>
      </c>
      <c r="M2083" s="1" t="s">
        <v>19500</v>
      </c>
      <c r="N2083" s="1" t="s">
        <v>20131</v>
      </c>
      <c r="O2083" s="1" t="s">
        <v>20132</v>
      </c>
      <c r="P2083" s="1" t="s">
        <v>20133</v>
      </c>
      <c r="Q2083" s="1"/>
      <c r="R2083" s="1" t="s">
        <v>7147</v>
      </c>
      <c r="S2083" s="1" t="s">
        <v>7148</v>
      </c>
      <c r="T2083">
        <v>43294</v>
      </c>
      <c r="U2083">
        <v>17</v>
      </c>
    </row>
    <row r="2084" spans="1:21" x14ac:dyDescent="0.3">
      <c r="A2084">
        <v>2199</v>
      </c>
      <c r="B2084" s="1" t="s">
        <v>20134</v>
      </c>
      <c r="C2084" s="1" t="s">
        <v>6327</v>
      </c>
      <c r="D2084" s="2">
        <v>11666</v>
      </c>
      <c r="E2084">
        <v>9</v>
      </c>
      <c r="F2084">
        <v>12</v>
      </c>
      <c r="G2084">
        <v>1931</v>
      </c>
      <c r="H2084">
        <v>88</v>
      </c>
      <c r="I2084" s="21">
        <f>AVERAGE(completedclient[age])</f>
        <v>45.892717452039484</v>
      </c>
      <c r="J2084" s="1" t="s">
        <v>20135</v>
      </c>
      <c r="K2084" s="1" t="s">
        <v>20136</v>
      </c>
      <c r="L2084" s="1" t="s">
        <v>9815</v>
      </c>
      <c r="M2084" s="1" t="s">
        <v>20137</v>
      </c>
      <c r="N2084" s="1" t="s">
        <v>20138</v>
      </c>
      <c r="O2084" s="1" t="s">
        <v>20139</v>
      </c>
      <c r="P2084" s="1" t="s">
        <v>20140</v>
      </c>
      <c r="Q2084" s="1"/>
      <c r="R2084" s="1" t="s">
        <v>7147</v>
      </c>
      <c r="S2084" s="1" t="s">
        <v>7148</v>
      </c>
      <c r="T2084">
        <v>48294</v>
      </c>
      <c r="U2084">
        <v>17</v>
      </c>
    </row>
    <row r="2085" spans="1:21" x14ac:dyDescent="0.3">
      <c r="A2085">
        <v>2200</v>
      </c>
      <c r="B2085" s="1" t="s">
        <v>20141</v>
      </c>
      <c r="C2085" s="1" t="s">
        <v>6327</v>
      </c>
      <c r="D2085" s="2">
        <v>26876</v>
      </c>
      <c r="E2085">
        <v>31</v>
      </c>
      <c r="F2085">
        <v>7</v>
      </c>
      <c r="G2085">
        <v>1973</v>
      </c>
      <c r="H2085">
        <v>46</v>
      </c>
      <c r="I2085" s="21">
        <f>AVERAGE(completedclient[age])</f>
        <v>45.892717452039484</v>
      </c>
      <c r="J2085" s="1" t="s">
        <v>20142</v>
      </c>
      <c r="K2085" s="1" t="s">
        <v>20143</v>
      </c>
      <c r="L2085" s="1" t="s">
        <v>9823</v>
      </c>
      <c r="M2085" s="1" t="s">
        <v>20144</v>
      </c>
      <c r="N2085" s="1" t="s">
        <v>20145</v>
      </c>
      <c r="O2085" s="1" t="s">
        <v>20146</v>
      </c>
      <c r="P2085" s="1" t="s">
        <v>20147</v>
      </c>
      <c r="Q2085" s="1"/>
      <c r="R2085" s="1" t="s">
        <v>7856</v>
      </c>
      <c r="S2085" s="1" t="s">
        <v>6601</v>
      </c>
      <c r="T2085">
        <v>41885</v>
      </c>
      <c r="U2085">
        <v>66</v>
      </c>
    </row>
    <row r="2086" spans="1:21" x14ac:dyDescent="0.3">
      <c r="A2086">
        <v>2201</v>
      </c>
      <c r="B2086" s="1" t="s">
        <v>20148</v>
      </c>
      <c r="C2086" s="1" t="s">
        <v>6327</v>
      </c>
      <c r="D2086" s="2">
        <v>17952</v>
      </c>
      <c r="E2086">
        <v>23</v>
      </c>
      <c r="F2086">
        <v>2</v>
      </c>
      <c r="G2086">
        <v>1949</v>
      </c>
      <c r="H2086">
        <v>70</v>
      </c>
      <c r="I2086" s="21">
        <f>AVERAGE(completedclient[age])</f>
        <v>45.892717452039484</v>
      </c>
      <c r="J2086" s="1" t="s">
        <v>20149</v>
      </c>
      <c r="K2086" s="1" t="s">
        <v>20150</v>
      </c>
      <c r="L2086" s="1" t="s">
        <v>9831</v>
      </c>
      <c r="M2086" s="1" t="s">
        <v>20151</v>
      </c>
      <c r="N2086" s="1" t="s">
        <v>20152</v>
      </c>
      <c r="O2086" s="1" t="s">
        <v>20153</v>
      </c>
      <c r="P2086" s="1" t="s">
        <v>20154</v>
      </c>
      <c r="Q2086" s="1"/>
      <c r="R2086" s="1" t="s">
        <v>6372</v>
      </c>
      <c r="S2086" s="1" t="s">
        <v>7094</v>
      </c>
      <c r="T2086">
        <v>44312</v>
      </c>
      <c r="U2086">
        <v>44</v>
      </c>
    </row>
    <row r="2087" spans="1:21" x14ac:dyDescent="0.3">
      <c r="A2087">
        <v>2202</v>
      </c>
      <c r="B2087" s="1" t="s">
        <v>20155</v>
      </c>
      <c r="C2087" s="1" t="s">
        <v>6315</v>
      </c>
      <c r="D2087" s="2">
        <v>17762</v>
      </c>
      <c r="E2087">
        <v>17</v>
      </c>
      <c r="F2087">
        <v>8</v>
      </c>
      <c r="G2087">
        <v>1948</v>
      </c>
      <c r="H2087">
        <v>71</v>
      </c>
      <c r="I2087" s="21">
        <f>AVERAGE(completedclient[age])</f>
        <v>45.892717452039484</v>
      </c>
      <c r="J2087" s="1" t="s">
        <v>20156</v>
      </c>
      <c r="K2087" s="1" t="s">
        <v>20157</v>
      </c>
      <c r="L2087" s="1" t="s">
        <v>19922</v>
      </c>
      <c r="M2087" s="1" t="s">
        <v>19513</v>
      </c>
      <c r="N2087" s="1" t="s">
        <v>20158</v>
      </c>
      <c r="O2087" s="1" t="s">
        <v>20159</v>
      </c>
      <c r="P2087" s="1" t="s">
        <v>20160</v>
      </c>
      <c r="Q2087" s="1"/>
      <c r="R2087" s="1" t="s">
        <v>6372</v>
      </c>
      <c r="S2087" s="1" t="s">
        <v>7094</v>
      </c>
      <c r="T2087">
        <v>41966</v>
      </c>
      <c r="U2087">
        <v>44</v>
      </c>
    </row>
    <row r="2088" spans="1:21" x14ac:dyDescent="0.3">
      <c r="A2088">
        <v>2203</v>
      </c>
      <c r="B2088" s="1" t="s">
        <v>20161</v>
      </c>
      <c r="C2088" s="1" t="s">
        <v>6327</v>
      </c>
      <c r="D2088" s="2">
        <v>21824</v>
      </c>
      <c r="E2088">
        <v>1</v>
      </c>
      <c r="F2088">
        <v>10</v>
      </c>
      <c r="G2088">
        <v>1959</v>
      </c>
      <c r="H2088">
        <v>60</v>
      </c>
      <c r="I2088" s="21">
        <f>AVERAGE(completedclient[age])</f>
        <v>45.892717452039484</v>
      </c>
      <c r="J2088" s="1" t="s">
        <v>20162</v>
      </c>
      <c r="K2088" s="1" t="s">
        <v>20163</v>
      </c>
      <c r="L2088" s="1" t="s">
        <v>9839</v>
      </c>
      <c r="M2088" s="1" t="s">
        <v>20164</v>
      </c>
      <c r="N2088" s="1" t="s">
        <v>20165</v>
      </c>
      <c r="O2088" s="1" t="s">
        <v>20166</v>
      </c>
      <c r="P2088" s="1" t="s">
        <v>20167</v>
      </c>
      <c r="Q2088" s="1"/>
      <c r="R2088" s="1" t="s">
        <v>7599</v>
      </c>
      <c r="S2088" s="1" t="s">
        <v>7600</v>
      </c>
      <c r="T2088">
        <v>43267</v>
      </c>
      <c r="U2088">
        <v>10</v>
      </c>
    </row>
    <row r="2089" spans="1:21" x14ac:dyDescent="0.3">
      <c r="A2089">
        <v>2204</v>
      </c>
      <c r="B2089" s="1" t="s">
        <v>20168</v>
      </c>
      <c r="C2089" s="1" t="s">
        <v>6315</v>
      </c>
      <c r="D2089" s="2">
        <v>24338</v>
      </c>
      <c r="E2089">
        <v>19</v>
      </c>
      <c r="F2089">
        <v>8</v>
      </c>
      <c r="G2089">
        <v>1966</v>
      </c>
      <c r="H2089">
        <v>53</v>
      </c>
      <c r="I2089" s="21">
        <f>AVERAGE(completedclient[age])</f>
        <v>45.892717452039484</v>
      </c>
      <c r="J2089" s="1" t="s">
        <v>20169</v>
      </c>
      <c r="K2089" s="1" t="s">
        <v>10193</v>
      </c>
      <c r="L2089" s="1" t="s">
        <v>19928</v>
      </c>
      <c r="M2089" s="1" t="s">
        <v>19526</v>
      </c>
      <c r="N2089" s="1" t="s">
        <v>20170</v>
      </c>
      <c r="O2089" s="1" t="s">
        <v>20171</v>
      </c>
      <c r="P2089" s="1" t="s">
        <v>20172</v>
      </c>
      <c r="Q2089" s="1"/>
      <c r="R2089" s="1" t="s">
        <v>6438</v>
      </c>
      <c r="S2089" s="1" t="s">
        <v>6439</v>
      </c>
      <c r="T2089">
        <v>45304</v>
      </c>
      <c r="U2089">
        <v>54</v>
      </c>
    </row>
    <row r="2090" spans="1:21" x14ac:dyDescent="0.3">
      <c r="A2090">
        <v>2205</v>
      </c>
      <c r="B2090" s="1" t="s">
        <v>20173</v>
      </c>
      <c r="C2090" s="1" t="s">
        <v>6327</v>
      </c>
      <c r="D2090" s="2">
        <v>26645</v>
      </c>
      <c r="E2090">
        <v>12</v>
      </c>
      <c r="F2090">
        <v>12</v>
      </c>
      <c r="G2090">
        <v>1972</v>
      </c>
      <c r="H2090">
        <v>47</v>
      </c>
      <c r="I2090" s="21">
        <f>AVERAGE(completedclient[age])</f>
        <v>45.892717452039484</v>
      </c>
      <c r="J2090" s="1" t="s">
        <v>20174</v>
      </c>
      <c r="K2090" s="1" t="s">
        <v>20175</v>
      </c>
      <c r="L2090" s="1" t="s">
        <v>9847</v>
      </c>
      <c r="M2090" s="1" t="s">
        <v>20176</v>
      </c>
      <c r="N2090" s="1" t="s">
        <v>20177</v>
      </c>
      <c r="O2090" s="1" t="s">
        <v>20178</v>
      </c>
      <c r="P2090" s="1" t="s">
        <v>20179</v>
      </c>
      <c r="Q2090" s="1"/>
      <c r="R2090" s="1" t="s">
        <v>7206</v>
      </c>
      <c r="S2090" s="1" t="s">
        <v>6393</v>
      </c>
      <c r="T2090">
        <v>1854</v>
      </c>
      <c r="U2090">
        <v>55</v>
      </c>
    </row>
    <row r="2091" spans="1:21" x14ac:dyDescent="0.3">
      <c r="A2091">
        <v>2206</v>
      </c>
      <c r="B2091" s="1" t="s">
        <v>20180</v>
      </c>
      <c r="C2091" s="1" t="s">
        <v>6315</v>
      </c>
      <c r="D2091" s="2">
        <v>30837</v>
      </c>
      <c r="E2091">
        <v>4</v>
      </c>
      <c r="F2091">
        <v>6</v>
      </c>
      <c r="G2091">
        <v>1984</v>
      </c>
      <c r="H2091">
        <v>35</v>
      </c>
      <c r="I2091" s="21">
        <f>AVERAGE(completedclient[age])</f>
        <v>45.892717452039484</v>
      </c>
      <c r="J2091" s="1" t="s">
        <v>20181</v>
      </c>
      <c r="K2091" s="1" t="s">
        <v>10199</v>
      </c>
      <c r="L2091" s="1" t="s">
        <v>19941</v>
      </c>
      <c r="M2091" s="1" t="s">
        <v>13116</v>
      </c>
      <c r="N2091" s="1" t="s">
        <v>20182</v>
      </c>
      <c r="O2091" s="1" t="s">
        <v>20183</v>
      </c>
      <c r="P2091" s="1" t="s">
        <v>20184</v>
      </c>
      <c r="Q2091" s="1"/>
      <c r="R2091" s="1" t="s">
        <v>7599</v>
      </c>
      <c r="S2091" s="1" t="s">
        <v>7600</v>
      </c>
      <c r="T2091">
        <v>49823</v>
      </c>
      <c r="U2091">
        <v>10</v>
      </c>
    </row>
    <row r="2092" spans="1:21" x14ac:dyDescent="0.3">
      <c r="A2092">
        <v>2207</v>
      </c>
      <c r="B2092" s="1" t="s">
        <v>20185</v>
      </c>
      <c r="C2092" s="1" t="s">
        <v>6315</v>
      </c>
      <c r="D2092" s="2">
        <v>29634</v>
      </c>
      <c r="E2092">
        <v>17</v>
      </c>
      <c r="F2092">
        <v>2</v>
      </c>
      <c r="G2092">
        <v>1981</v>
      </c>
      <c r="H2092">
        <v>38</v>
      </c>
      <c r="I2092" s="21">
        <f>AVERAGE(completedclient[age])</f>
        <v>45.892717452039484</v>
      </c>
      <c r="J2092" s="1" t="s">
        <v>20186</v>
      </c>
      <c r="K2092" s="1" t="s">
        <v>10205</v>
      </c>
      <c r="L2092" s="1" t="s">
        <v>19968</v>
      </c>
      <c r="M2092" s="1" t="s">
        <v>19545</v>
      </c>
      <c r="N2092" s="1" t="s">
        <v>20187</v>
      </c>
      <c r="O2092" s="1" t="s">
        <v>20188</v>
      </c>
      <c r="P2092" s="1" t="s">
        <v>20189</v>
      </c>
      <c r="Q2092" s="1"/>
      <c r="R2092" s="1" t="s">
        <v>6883</v>
      </c>
      <c r="S2092" s="1" t="s">
        <v>6503</v>
      </c>
      <c r="T2092">
        <v>44235</v>
      </c>
      <c r="U2092">
        <v>70</v>
      </c>
    </row>
    <row r="2093" spans="1:21" x14ac:dyDescent="0.3">
      <c r="A2093">
        <v>2208</v>
      </c>
      <c r="B2093" s="1" t="s">
        <v>20190</v>
      </c>
      <c r="C2093" s="1" t="s">
        <v>6327</v>
      </c>
      <c r="D2093" s="2">
        <v>28864</v>
      </c>
      <c r="E2093">
        <v>9</v>
      </c>
      <c r="F2093">
        <v>1</v>
      </c>
      <c r="G2093">
        <v>1979</v>
      </c>
      <c r="H2093">
        <v>41</v>
      </c>
      <c r="I2093" s="21">
        <f>AVERAGE(completedclient[age])</f>
        <v>45.892717452039484</v>
      </c>
      <c r="J2093" s="1" t="s">
        <v>20191</v>
      </c>
      <c r="K2093" s="1" t="s">
        <v>20192</v>
      </c>
      <c r="L2093" s="1" t="s">
        <v>9855</v>
      </c>
      <c r="M2093" s="1" t="s">
        <v>20193</v>
      </c>
      <c r="N2093" s="1" t="s">
        <v>20194</v>
      </c>
      <c r="O2093" s="1" t="s">
        <v>20195</v>
      </c>
      <c r="P2093" s="1" t="s">
        <v>20196</v>
      </c>
      <c r="Q2093" s="1"/>
      <c r="R2093" s="1" t="s">
        <v>6883</v>
      </c>
      <c r="S2093" s="1" t="s">
        <v>6503</v>
      </c>
      <c r="T2093">
        <v>46204</v>
      </c>
      <c r="U2093">
        <v>70</v>
      </c>
    </row>
    <row r="2094" spans="1:21" x14ac:dyDescent="0.3">
      <c r="A2094">
        <v>2209</v>
      </c>
      <c r="B2094" s="1" t="s">
        <v>20197</v>
      </c>
      <c r="C2094" s="1" t="s">
        <v>6315</v>
      </c>
      <c r="D2094" s="2">
        <v>17331</v>
      </c>
      <c r="E2094">
        <v>13</v>
      </c>
      <c r="F2094">
        <v>6</v>
      </c>
      <c r="G2094">
        <v>1947</v>
      </c>
      <c r="H2094">
        <v>72</v>
      </c>
      <c r="I2094" s="21">
        <f>AVERAGE(completedclient[age])</f>
        <v>45.892717452039484</v>
      </c>
      <c r="J2094" s="1" t="s">
        <v>20198</v>
      </c>
      <c r="K2094" s="1" t="s">
        <v>10211</v>
      </c>
      <c r="L2094" s="1" t="s">
        <v>19974</v>
      </c>
      <c r="M2094" s="1" t="s">
        <v>19564</v>
      </c>
      <c r="N2094" s="1" t="s">
        <v>20199</v>
      </c>
      <c r="O2094" s="1" t="s">
        <v>20200</v>
      </c>
      <c r="P2094" s="1" t="s">
        <v>20201</v>
      </c>
      <c r="Q2094" s="1"/>
      <c r="R2094" s="1" t="s">
        <v>6582</v>
      </c>
      <c r="S2094" s="1" t="s">
        <v>6583</v>
      </c>
      <c r="T2094">
        <v>41718</v>
      </c>
      <c r="U2094">
        <v>30</v>
      </c>
    </row>
    <row r="2095" spans="1:21" x14ac:dyDescent="0.3">
      <c r="A2095">
        <v>2210</v>
      </c>
      <c r="B2095" s="1" t="s">
        <v>20202</v>
      </c>
      <c r="C2095" s="1" t="s">
        <v>6327</v>
      </c>
      <c r="D2095" s="2">
        <v>19472</v>
      </c>
      <c r="E2095">
        <v>23</v>
      </c>
      <c r="F2095">
        <v>4</v>
      </c>
      <c r="G2095">
        <v>1953</v>
      </c>
      <c r="H2095">
        <v>66</v>
      </c>
      <c r="I2095" s="21">
        <f>AVERAGE(completedclient[age])</f>
        <v>45.892717452039484</v>
      </c>
      <c r="J2095" s="1" t="s">
        <v>20203</v>
      </c>
      <c r="K2095" s="1" t="s">
        <v>20204</v>
      </c>
      <c r="L2095" s="1" t="s">
        <v>8890</v>
      </c>
      <c r="M2095" s="1" t="s">
        <v>20205</v>
      </c>
      <c r="N2095" s="1" t="s">
        <v>20206</v>
      </c>
      <c r="O2095" s="1" t="s">
        <v>20207</v>
      </c>
      <c r="P2095" s="1" t="s">
        <v>20208</v>
      </c>
      <c r="Q2095" s="1"/>
      <c r="R2095" s="1" t="s">
        <v>6582</v>
      </c>
      <c r="S2095" s="1" t="s">
        <v>6583</v>
      </c>
      <c r="T2095">
        <v>45796</v>
      </c>
      <c r="U2095">
        <v>30</v>
      </c>
    </row>
    <row r="2096" spans="1:21" x14ac:dyDescent="0.3">
      <c r="A2096">
        <v>2211</v>
      </c>
      <c r="B2096" s="1" t="s">
        <v>20209</v>
      </c>
      <c r="C2096" s="1" t="s">
        <v>6315</v>
      </c>
      <c r="D2096" s="2">
        <v>14665</v>
      </c>
      <c r="E2096">
        <v>24</v>
      </c>
      <c r="F2096">
        <v>2</v>
      </c>
      <c r="G2096">
        <v>1940</v>
      </c>
      <c r="H2096">
        <v>79</v>
      </c>
      <c r="I2096" s="21">
        <f>AVERAGE(completedclient[age])</f>
        <v>45.892717452039484</v>
      </c>
      <c r="J2096" s="1" t="s">
        <v>20210</v>
      </c>
      <c r="K2096" s="1" t="s">
        <v>10217</v>
      </c>
      <c r="L2096" s="1" t="s">
        <v>19980</v>
      </c>
      <c r="M2096" s="1" t="s">
        <v>19595</v>
      </c>
      <c r="N2096" s="1" t="s">
        <v>20211</v>
      </c>
      <c r="O2096" s="1" t="s">
        <v>20212</v>
      </c>
      <c r="P2096" s="1" t="s">
        <v>20213</v>
      </c>
      <c r="Q2096" s="1"/>
      <c r="R2096" s="1" t="s">
        <v>7036</v>
      </c>
      <c r="S2096" s="1" t="s">
        <v>7037</v>
      </c>
      <c r="T2096">
        <v>40102</v>
      </c>
      <c r="U2096">
        <v>3</v>
      </c>
    </row>
    <row r="2097" spans="1:21" x14ac:dyDescent="0.3">
      <c r="A2097">
        <v>2212</v>
      </c>
      <c r="B2097" s="1" t="s">
        <v>20214</v>
      </c>
      <c r="C2097" s="1" t="s">
        <v>6327</v>
      </c>
      <c r="D2097" s="2">
        <v>33751</v>
      </c>
      <c r="E2097">
        <v>27</v>
      </c>
      <c r="F2097">
        <v>5</v>
      </c>
      <c r="G2097">
        <v>1992</v>
      </c>
      <c r="H2097">
        <v>27</v>
      </c>
      <c r="I2097" s="21">
        <f>AVERAGE(completedclient[age])</f>
        <v>45.892717452039484</v>
      </c>
      <c r="J2097" s="1" t="s">
        <v>20215</v>
      </c>
      <c r="K2097" s="1" t="s">
        <v>20216</v>
      </c>
      <c r="L2097" s="1" t="s">
        <v>9870</v>
      </c>
      <c r="M2097" s="1" t="s">
        <v>20217</v>
      </c>
      <c r="N2097" s="1" t="s">
        <v>20218</v>
      </c>
      <c r="O2097" s="1" t="s">
        <v>20219</v>
      </c>
      <c r="P2097" s="1" t="s">
        <v>20220</v>
      </c>
      <c r="Q2097" s="1"/>
      <c r="R2097" s="1" t="s">
        <v>6610</v>
      </c>
      <c r="S2097" s="1" t="s">
        <v>6611</v>
      </c>
      <c r="T2097">
        <v>45056</v>
      </c>
      <c r="U2097">
        <v>52</v>
      </c>
    </row>
    <row r="2098" spans="1:21" x14ac:dyDescent="0.3">
      <c r="A2098">
        <v>2213</v>
      </c>
      <c r="B2098" s="1" t="s">
        <v>20221</v>
      </c>
      <c r="C2098" s="1" t="s">
        <v>6327</v>
      </c>
      <c r="D2098" s="2">
        <v>32454</v>
      </c>
      <c r="E2098">
        <v>7</v>
      </c>
      <c r="F2098">
        <v>11</v>
      </c>
      <c r="G2098">
        <v>1988</v>
      </c>
      <c r="H2098">
        <v>31</v>
      </c>
      <c r="I2098" s="21">
        <f>AVERAGE(completedclient[age])</f>
        <v>45.892717452039484</v>
      </c>
      <c r="J2098" s="1" t="s">
        <v>20222</v>
      </c>
      <c r="K2098" s="1" t="s">
        <v>20223</v>
      </c>
      <c r="L2098" s="1" t="s">
        <v>9878</v>
      </c>
      <c r="M2098" s="1" t="s">
        <v>20224</v>
      </c>
      <c r="N2098" s="1" t="s">
        <v>20225</v>
      </c>
      <c r="O2098" s="1" t="s">
        <v>20226</v>
      </c>
      <c r="P2098" s="1" t="s">
        <v>20227</v>
      </c>
      <c r="Q2098" s="1"/>
      <c r="R2098" s="1" t="s">
        <v>7036</v>
      </c>
      <c r="S2098" s="1" t="s">
        <v>7037</v>
      </c>
      <c r="T2098">
        <v>43579</v>
      </c>
      <c r="U2098">
        <v>3</v>
      </c>
    </row>
    <row r="2099" spans="1:21" x14ac:dyDescent="0.3">
      <c r="A2099">
        <v>2214</v>
      </c>
      <c r="B2099" s="1" t="s">
        <v>20228</v>
      </c>
      <c r="C2099" s="1" t="s">
        <v>6327</v>
      </c>
      <c r="D2099" s="2">
        <v>24418</v>
      </c>
      <c r="E2099">
        <v>7</v>
      </c>
      <c r="F2099">
        <v>11</v>
      </c>
      <c r="G2099">
        <v>1966</v>
      </c>
      <c r="H2099">
        <v>53</v>
      </c>
      <c r="I2099" s="21">
        <f>AVERAGE(completedclient[age])</f>
        <v>45.892717452039484</v>
      </c>
      <c r="J2099" s="1" t="s">
        <v>20229</v>
      </c>
      <c r="K2099" s="1" t="s">
        <v>20230</v>
      </c>
      <c r="L2099" s="1" t="s">
        <v>9899</v>
      </c>
      <c r="M2099" s="1" t="s">
        <v>20231</v>
      </c>
      <c r="N2099" s="1" t="s">
        <v>20232</v>
      </c>
      <c r="O2099" s="1" t="s">
        <v>20233</v>
      </c>
      <c r="P2099" s="1" t="s">
        <v>20234</v>
      </c>
      <c r="Q2099" s="1"/>
      <c r="R2099" s="1" t="s">
        <v>6353</v>
      </c>
      <c r="S2099" s="1" t="s">
        <v>6354</v>
      </c>
      <c r="T2099">
        <v>41001</v>
      </c>
      <c r="U2099">
        <v>5</v>
      </c>
    </row>
    <row r="2100" spans="1:21" x14ac:dyDescent="0.3">
      <c r="A2100">
        <v>2215</v>
      </c>
      <c r="B2100" s="1" t="s">
        <v>20235</v>
      </c>
      <c r="C2100" s="1" t="s">
        <v>6327</v>
      </c>
      <c r="D2100" s="2">
        <v>16466</v>
      </c>
      <c r="E2100">
        <v>29</v>
      </c>
      <c r="F2100">
        <v>1</v>
      </c>
      <c r="G2100">
        <v>1945</v>
      </c>
      <c r="H2100">
        <v>75</v>
      </c>
      <c r="I2100" s="21">
        <f>AVERAGE(completedclient[age])</f>
        <v>45.892717452039484</v>
      </c>
      <c r="J2100" s="1" t="s">
        <v>20236</v>
      </c>
      <c r="K2100" s="1" t="s">
        <v>20237</v>
      </c>
      <c r="L2100" s="1" t="s">
        <v>9907</v>
      </c>
      <c r="M2100" s="1" t="s">
        <v>8423</v>
      </c>
      <c r="N2100" s="1" t="s">
        <v>20238</v>
      </c>
      <c r="O2100" s="1" t="s">
        <v>20239</v>
      </c>
      <c r="P2100" s="1" t="s">
        <v>20240</v>
      </c>
      <c r="Q2100" s="1"/>
      <c r="R2100" s="1" t="s">
        <v>7599</v>
      </c>
      <c r="S2100" s="1" t="s">
        <v>7600</v>
      </c>
      <c r="T2100">
        <v>48485</v>
      </c>
      <c r="U2100">
        <v>10</v>
      </c>
    </row>
    <row r="2101" spans="1:21" x14ac:dyDescent="0.3">
      <c r="A2101">
        <v>2216</v>
      </c>
      <c r="B2101" s="1" t="s">
        <v>20241</v>
      </c>
      <c r="C2101" s="1" t="s">
        <v>6315</v>
      </c>
      <c r="D2101" s="2">
        <v>33789</v>
      </c>
      <c r="E2101">
        <v>4</v>
      </c>
      <c r="F2101">
        <v>7</v>
      </c>
      <c r="G2101">
        <v>1992</v>
      </c>
      <c r="H2101">
        <v>27</v>
      </c>
      <c r="I2101" s="21">
        <f>AVERAGE(completedclient[age])</f>
        <v>45.892717452039484</v>
      </c>
      <c r="J2101" s="1" t="s">
        <v>20242</v>
      </c>
      <c r="K2101" s="1" t="s">
        <v>10223</v>
      </c>
      <c r="L2101" s="1" t="s">
        <v>19986</v>
      </c>
      <c r="M2101" s="1" t="s">
        <v>19602</v>
      </c>
      <c r="N2101" s="1" t="s">
        <v>20243</v>
      </c>
      <c r="O2101" s="1" t="s">
        <v>20244</v>
      </c>
      <c r="P2101" s="1" t="s">
        <v>20245</v>
      </c>
      <c r="Q2101" s="1"/>
      <c r="R2101" s="1" t="s">
        <v>6335</v>
      </c>
      <c r="S2101" s="1" t="s">
        <v>6336</v>
      </c>
      <c r="T2101">
        <v>10154</v>
      </c>
      <c r="U2101">
        <v>1</v>
      </c>
    </row>
    <row r="2102" spans="1:21" x14ac:dyDescent="0.3">
      <c r="A2102">
        <v>2217</v>
      </c>
      <c r="B2102" s="1" t="s">
        <v>20246</v>
      </c>
      <c r="C2102" s="1" t="s">
        <v>6327</v>
      </c>
      <c r="D2102" s="2">
        <v>34385</v>
      </c>
      <c r="E2102">
        <v>20</v>
      </c>
      <c r="F2102">
        <v>2</v>
      </c>
      <c r="G2102">
        <v>1994</v>
      </c>
      <c r="H2102">
        <v>25</v>
      </c>
      <c r="I2102" s="21">
        <f>AVERAGE(completedclient[age])</f>
        <v>45.892717452039484</v>
      </c>
      <c r="J2102" s="1" t="s">
        <v>20247</v>
      </c>
      <c r="K2102" s="1" t="s">
        <v>20248</v>
      </c>
      <c r="L2102" s="1" t="s">
        <v>9921</v>
      </c>
      <c r="M2102" s="1" t="s">
        <v>20249</v>
      </c>
      <c r="N2102" s="1" t="s">
        <v>20250</v>
      </c>
      <c r="O2102" s="1" t="s">
        <v>20251</v>
      </c>
      <c r="P2102" s="1" t="s">
        <v>20252</v>
      </c>
      <c r="Q2102" s="1"/>
      <c r="R2102" s="1" t="s">
        <v>6335</v>
      </c>
      <c r="S2102" s="1" t="s">
        <v>6336</v>
      </c>
      <c r="T2102">
        <v>10003</v>
      </c>
      <c r="U2102">
        <v>1</v>
      </c>
    </row>
    <row r="2103" spans="1:21" x14ac:dyDescent="0.3">
      <c r="A2103">
        <v>2218</v>
      </c>
      <c r="B2103" s="1" t="s">
        <v>20253</v>
      </c>
      <c r="C2103" s="1" t="s">
        <v>6327</v>
      </c>
      <c r="D2103" s="2">
        <v>32455</v>
      </c>
      <c r="E2103">
        <v>8</v>
      </c>
      <c r="F2103">
        <v>11</v>
      </c>
      <c r="G2103">
        <v>1988</v>
      </c>
      <c r="H2103">
        <v>31</v>
      </c>
      <c r="I2103" s="21">
        <f>AVERAGE(completedclient[age])</f>
        <v>45.892717452039484</v>
      </c>
      <c r="J2103" s="1" t="s">
        <v>20254</v>
      </c>
      <c r="K2103" s="1" t="s">
        <v>20255</v>
      </c>
      <c r="L2103" s="1" t="s">
        <v>9934</v>
      </c>
      <c r="M2103" s="1" t="s">
        <v>20256</v>
      </c>
      <c r="N2103" s="1" t="s">
        <v>20257</v>
      </c>
      <c r="O2103" s="1" t="s">
        <v>20258</v>
      </c>
      <c r="P2103" s="1" t="s">
        <v>20259</v>
      </c>
      <c r="Q2103" s="1"/>
      <c r="R2103" s="1" t="s">
        <v>6537</v>
      </c>
      <c r="S2103" s="1" t="s">
        <v>6538</v>
      </c>
      <c r="T2103">
        <v>48196</v>
      </c>
      <c r="U2103">
        <v>43</v>
      </c>
    </row>
    <row r="2104" spans="1:21" x14ac:dyDescent="0.3">
      <c r="A2104">
        <v>2219</v>
      </c>
      <c r="B2104" s="1" t="s">
        <v>20260</v>
      </c>
      <c r="C2104" s="1" t="s">
        <v>6315</v>
      </c>
      <c r="D2104" s="2">
        <v>31014</v>
      </c>
      <c r="E2104">
        <v>28</v>
      </c>
      <c r="F2104">
        <v>11</v>
      </c>
      <c r="G2104">
        <v>1984</v>
      </c>
      <c r="H2104">
        <v>35</v>
      </c>
      <c r="I2104" s="21">
        <f>AVERAGE(completedclient[age])</f>
        <v>45.892717452039484</v>
      </c>
      <c r="J2104" s="1" t="s">
        <v>20261</v>
      </c>
      <c r="K2104" s="1" t="s">
        <v>7760</v>
      </c>
      <c r="L2104" s="1" t="s">
        <v>19999</v>
      </c>
      <c r="M2104" s="1" t="s">
        <v>19608</v>
      </c>
      <c r="N2104" s="1" t="s">
        <v>20262</v>
      </c>
      <c r="O2104" s="1" t="s">
        <v>20263</v>
      </c>
      <c r="P2104" s="1" t="s">
        <v>20264</v>
      </c>
      <c r="Q2104" s="1"/>
      <c r="R2104" s="1" t="s">
        <v>6537</v>
      </c>
      <c r="S2104" s="1" t="s">
        <v>6538</v>
      </c>
      <c r="T2104">
        <v>44324</v>
      </c>
      <c r="U2104">
        <v>43</v>
      </c>
    </row>
    <row r="2105" spans="1:21" x14ac:dyDescent="0.3">
      <c r="A2105">
        <v>2220</v>
      </c>
      <c r="B2105" s="1" t="s">
        <v>20265</v>
      </c>
      <c r="C2105" s="1" t="s">
        <v>6315</v>
      </c>
      <c r="D2105" s="2">
        <v>26346</v>
      </c>
      <c r="E2105">
        <v>17</v>
      </c>
      <c r="F2105">
        <v>2</v>
      </c>
      <c r="G2105">
        <v>1972</v>
      </c>
      <c r="H2105">
        <v>47</v>
      </c>
      <c r="I2105" s="21">
        <f>AVERAGE(completedclient[age])</f>
        <v>45.892717452039484</v>
      </c>
      <c r="J2105" s="1" t="s">
        <v>20266</v>
      </c>
      <c r="K2105" s="1" t="s">
        <v>10242</v>
      </c>
      <c r="L2105" s="1" t="s">
        <v>20012</v>
      </c>
      <c r="M2105" s="1" t="s">
        <v>19621</v>
      </c>
      <c r="N2105" s="1" t="s">
        <v>20267</v>
      </c>
      <c r="O2105" s="1" t="s">
        <v>20268</v>
      </c>
      <c r="P2105" s="1" t="s">
        <v>20269</v>
      </c>
      <c r="Q2105" s="1"/>
      <c r="R2105" s="1" t="s">
        <v>6701</v>
      </c>
      <c r="S2105" s="1" t="s">
        <v>6702</v>
      </c>
      <c r="T2105">
        <v>45300</v>
      </c>
      <c r="U2105">
        <v>20</v>
      </c>
    </row>
    <row r="2106" spans="1:21" x14ac:dyDescent="0.3">
      <c r="A2106">
        <v>2221</v>
      </c>
      <c r="B2106" s="1" t="s">
        <v>20270</v>
      </c>
      <c r="C2106" s="1" t="s">
        <v>6327</v>
      </c>
      <c r="D2106" s="2">
        <v>23816</v>
      </c>
      <c r="E2106">
        <v>15</v>
      </c>
      <c r="F2106">
        <v>3</v>
      </c>
      <c r="G2106">
        <v>1965</v>
      </c>
      <c r="H2106">
        <v>54</v>
      </c>
      <c r="I2106" s="21">
        <f>AVERAGE(completedclient[age])</f>
        <v>45.892717452039484</v>
      </c>
      <c r="J2106" s="1" t="s">
        <v>20271</v>
      </c>
      <c r="K2106" s="1" t="s">
        <v>20272</v>
      </c>
      <c r="L2106" s="1" t="s">
        <v>9947</v>
      </c>
      <c r="M2106" s="1" t="s">
        <v>20273</v>
      </c>
      <c r="N2106" s="1" t="s">
        <v>20274</v>
      </c>
      <c r="O2106" s="1" t="s">
        <v>20275</v>
      </c>
      <c r="P2106" s="1" t="s">
        <v>20276</v>
      </c>
      <c r="Q2106" s="1"/>
      <c r="R2106" s="1" t="s">
        <v>6701</v>
      </c>
      <c r="S2106" s="1" t="s">
        <v>6702</v>
      </c>
      <c r="T2106">
        <v>43402</v>
      </c>
      <c r="U2106">
        <v>20</v>
      </c>
    </row>
    <row r="2107" spans="1:21" x14ac:dyDescent="0.3">
      <c r="A2107">
        <v>2222</v>
      </c>
      <c r="B2107" s="1" t="s">
        <v>20277</v>
      </c>
      <c r="C2107" s="1" t="s">
        <v>6315</v>
      </c>
      <c r="D2107" s="2">
        <v>19939</v>
      </c>
      <c r="E2107">
        <v>3</v>
      </c>
      <c r="F2107">
        <v>8</v>
      </c>
      <c r="G2107">
        <v>1954</v>
      </c>
      <c r="H2107">
        <v>65</v>
      </c>
      <c r="I2107" s="21">
        <f>AVERAGE(completedclient[age])</f>
        <v>45.892717452039484</v>
      </c>
      <c r="J2107" s="1" t="s">
        <v>20278</v>
      </c>
      <c r="K2107" s="1" t="s">
        <v>7304</v>
      </c>
      <c r="L2107" s="1" t="s">
        <v>20018</v>
      </c>
      <c r="M2107" s="1" t="s">
        <v>19628</v>
      </c>
      <c r="N2107" s="1" t="s">
        <v>20279</v>
      </c>
      <c r="O2107" s="1" t="s">
        <v>20280</v>
      </c>
      <c r="P2107" s="1" t="s">
        <v>20281</v>
      </c>
      <c r="Q2107" s="1"/>
      <c r="R2107" s="1" t="s">
        <v>6335</v>
      </c>
      <c r="S2107" s="1" t="s">
        <v>6336</v>
      </c>
      <c r="T2107">
        <v>10260</v>
      </c>
      <c r="U2107">
        <v>1</v>
      </c>
    </row>
    <row r="2108" spans="1:21" x14ac:dyDescent="0.3">
      <c r="A2108">
        <v>2223</v>
      </c>
      <c r="B2108" s="1" t="s">
        <v>20282</v>
      </c>
      <c r="C2108" s="1" t="s">
        <v>6315</v>
      </c>
      <c r="D2108" s="2">
        <v>23155</v>
      </c>
      <c r="E2108">
        <v>24</v>
      </c>
      <c r="F2108">
        <v>5</v>
      </c>
      <c r="G2108">
        <v>1963</v>
      </c>
      <c r="H2108">
        <v>56</v>
      </c>
      <c r="I2108" s="21">
        <f>AVERAGE(completedclient[age])</f>
        <v>45.892717452039484</v>
      </c>
      <c r="J2108" s="1" t="s">
        <v>20283</v>
      </c>
      <c r="K2108" s="1" t="s">
        <v>10269</v>
      </c>
      <c r="L2108" s="1" t="s">
        <v>20030</v>
      </c>
      <c r="M2108" s="1" t="s">
        <v>19635</v>
      </c>
      <c r="N2108" s="1" t="s">
        <v>20284</v>
      </c>
      <c r="O2108" s="1" t="s">
        <v>20285</v>
      </c>
      <c r="P2108" s="1" t="s">
        <v>20286</v>
      </c>
      <c r="Q2108" s="1"/>
      <c r="R2108" s="1" t="s">
        <v>6883</v>
      </c>
      <c r="S2108" s="1" t="s">
        <v>6503</v>
      </c>
      <c r="T2108">
        <v>44635</v>
      </c>
      <c r="U2108">
        <v>70</v>
      </c>
    </row>
    <row r="2109" spans="1:21" x14ac:dyDescent="0.3">
      <c r="A2109">
        <v>2224</v>
      </c>
      <c r="B2109" s="1" t="s">
        <v>20287</v>
      </c>
      <c r="C2109" s="1" t="s">
        <v>6327</v>
      </c>
      <c r="D2109" s="2">
        <v>19271</v>
      </c>
      <c r="E2109">
        <v>4</v>
      </c>
      <c r="F2109">
        <v>10</v>
      </c>
      <c r="G2109">
        <v>1952</v>
      </c>
      <c r="H2109">
        <v>67</v>
      </c>
      <c r="I2109" s="21">
        <f>AVERAGE(completedclient[age])</f>
        <v>45.892717452039484</v>
      </c>
      <c r="J2109" s="1" t="s">
        <v>20288</v>
      </c>
      <c r="K2109" s="1" t="s">
        <v>20289</v>
      </c>
      <c r="L2109" s="1" t="s">
        <v>7437</v>
      </c>
      <c r="M2109" s="1" t="s">
        <v>20290</v>
      </c>
      <c r="N2109" s="1" t="s">
        <v>20291</v>
      </c>
      <c r="O2109" s="1" t="s">
        <v>20292</v>
      </c>
      <c r="P2109" s="1" t="s">
        <v>20293</v>
      </c>
      <c r="Q2109" s="1"/>
      <c r="R2109" s="1" t="s">
        <v>6438</v>
      </c>
      <c r="S2109" s="1" t="s">
        <v>6439</v>
      </c>
      <c r="T2109">
        <v>49376</v>
      </c>
      <c r="U2109">
        <v>54</v>
      </c>
    </row>
    <row r="2110" spans="1:21" x14ac:dyDescent="0.3">
      <c r="A2110">
        <v>2225</v>
      </c>
      <c r="B2110" s="1" t="s">
        <v>20294</v>
      </c>
      <c r="C2110" s="1" t="s">
        <v>6315</v>
      </c>
      <c r="D2110" s="2">
        <v>29531</v>
      </c>
      <c r="E2110">
        <v>6</v>
      </c>
      <c r="F2110">
        <v>11</v>
      </c>
      <c r="G2110">
        <v>1980</v>
      </c>
      <c r="H2110">
        <v>39</v>
      </c>
      <c r="I2110" s="21">
        <f>AVERAGE(completedclient[age])</f>
        <v>45.892717452039484</v>
      </c>
      <c r="J2110" s="1" t="s">
        <v>20295</v>
      </c>
      <c r="K2110" s="1" t="s">
        <v>10283</v>
      </c>
      <c r="L2110" s="1" t="s">
        <v>20050</v>
      </c>
      <c r="M2110" s="1" t="s">
        <v>19648</v>
      </c>
      <c r="N2110" s="1" t="s">
        <v>20296</v>
      </c>
      <c r="O2110" s="1" t="s">
        <v>20297</v>
      </c>
      <c r="P2110" s="1" t="s">
        <v>20298</v>
      </c>
      <c r="Q2110" s="1"/>
      <c r="R2110" s="1" t="s">
        <v>6478</v>
      </c>
      <c r="S2110" s="1" t="s">
        <v>6837</v>
      </c>
      <c r="T2110">
        <v>43434</v>
      </c>
      <c r="U2110">
        <v>4</v>
      </c>
    </row>
    <row r="2111" spans="1:21" x14ac:dyDescent="0.3">
      <c r="A2111">
        <v>2226</v>
      </c>
      <c r="B2111" s="1" t="s">
        <v>20299</v>
      </c>
      <c r="C2111" s="1" t="s">
        <v>6315</v>
      </c>
      <c r="D2111" s="2">
        <v>30964</v>
      </c>
      <c r="E2111">
        <v>9</v>
      </c>
      <c r="F2111">
        <v>10</v>
      </c>
      <c r="G2111">
        <v>1984</v>
      </c>
      <c r="H2111">
        <v>35</v>
      </c>
      <c r="I2111" s="21">
        <f>AVERAGE(completedclient[age])</f>
        <v>45.892717452039484</v>
      </c>
      <c r="J2111" s="1" t="s">
        <v>20300</v>
      </c>
      <c r="K2111" s="1" t="s">
        <v>10312</v>
      </c>
      <c r="L2111" s="1" t="s">
        <v>20056</v>
      </c>
      <c r="M2111" s="1" t="s">
        <v>19661</v>
      </c>
      <c r="N2111" s="1" t="s">
        <v>20301</v>
      </c>
      <c r="O2111" s="1" t="s">
        <v>20302</v>
      </c>
      <c r="P2111" s="1" t="s">
        <v>20303</v>
      </c>
      <c r="Q2111" s="1"/>
      <c r="R2111" s="1" t="s">
        <v>6556</v>
      </c>
      <c r="S2111" s="1" t="s">
        <v>6557</v>
      </c>
      <c r="T2111">
        <v>46638</v>
      </c>
      <c r="U2111">
        <v>74</v>
      </c>
    </row>
    <row r="2112" spans="1:21" x14ac:dyDescent="0.3">
      <c r="A2112">
        <v>2227</v>
      </c>
      <c r="B2112" s="1" t="s">
        <v>20304</v>
      </c>
      <c r="C2112" s="1" t="s">
        <v>6327</v>
      </c>
      <c r="D2112" s="2">
        <v>34905</v>
      </c>
      <c r="E2112">
        <v>25</v>
      </c>
      <c r="F2112">
        <v>7</v>
      </c>
      <c r="G2112">
        <v>1995</v>
      </c>
      <c r="H2112">
        <v>24</v>
      </c>
      <c r="I2112" s="21">
        <f>AVERAGE(completedclient[age])</f>
        <v>45.892717452039484</v>
      </c>
      <c r="J2112" s="1" t="s">
        <v>20305</v>
      </c>
      <c r="K2112" s="1" t="s">
        <v>20306</v>
      </c>
      <c r="L2112" s="1" t="s">
        <v>9973</v>
      </c>
      <c r="M2112" s="1" t="s">
        <v>20307</v>
      </c>
      <c r="N2112" s="1" t="s">
        <v>20308</v>
      </c>
      <c r="O2112" s="1" t="s">
        <v>20309</v>
      </c>
      <c r="P2112" s="1" t="s">
        <v>20310</v>
      </c>
      <c r="Q2112" s="1"/>
      <c r="R2112" s="1" t="s">
        <v>9130</v>
      </c>
      <c r="S2112" s="1" t="s">
        <v>9131</v>
      </c>
      <c r="T2112">
        <v>40152</v>
      </c>
      <c r="U2112">
        <v>42</v>
      </c>
    </row>
    <row r="2113" spans="1:21" x14ac:dyDescent="0.3">
      <c r="A2113">
        <v>2228</v>
      </c>
      <c r="B2113" s="1" t="s">
        <v>20311</v>
      </c>
      <c r="C2113" s="1" t="s">
        <v>6315</v>
      </c>
      <c r="D2113" s="2">
        <v>21995</v>
      </c>
      <c r="E2113">
        <v>20</v>
      </c>
      <c r="F2113">
        <v>3</v>
      </c>
      <c r="G2113">
        <v>1960</v>
      </c>
      <c r="H2113">
        <v>59</v>
      </c>
      <c r="I2113" s="21">
        <f>AVERAGE(completedclient[age])</f>
        <v>45.892717452039484</v>
      </c>
      <c r="J2113" s="1" t="s">
        <v>20312</v>
      </c>
      <c r="K2113" s="1" t="s">
        <v>10318</v>
      </c>
      <c r="L2113" s="1" t="s">
        <v>20069</v>
      </c>
      <c r="M2113" s="1" t="s">
        <v>14320</v>
      </c>
      <c r="N2113" s="1" t="s">
        <v>20313</v>
      </c>
      <c r="O2113" s="1" t="s">
        <v>20314</v>
      </c>
      <c r="P2113" s="1" t="s">
        <v>20315</v>
      </c>
      <c r="Q2113" s="1"/>
      <c r="R2113" s="1" t="s">
        <v>6537</v>
      </c>
      <c r="S2113" s="1" t="s">
        <v>6538</v>
      </c>
      <c r="T2113">
        <v>47224</v>
      </c>
      <c r="U2113">
        <v>43</v>
      </c>
    </row>
    <row r="2114" spans="1:21" x14ac:dyDescent="0.3">
      <c r="A2114">
        <v>2229</v>
      </c>
      <c r="B2114" s="1" t="s">
        <v>20316</v>
      </c>
      <c r="C2114" s="1" t="s">
        <v>6327</v>
      </c>
      <c r="D2114" s="2">
        <v>23627</v>
      </c>
      <c r="E2114">
        <v>7</v>
      </c>
      <c r="F2114">
        <v>9</v>
      </c>
      <c r="G2114">
        <v>1964</v>
      </c>
      <c r="H2114">
        <v>55</v>
      </c>
      <c r="I2114" s="21">
        <f>AVERAGE(completedclient[age])</f>
        <v>45.892717452039484</v>
      </c>
      <c r="J2114" s="1" t="s">
        <v>20317</v>
      </c>
      <c r="K2114" s="1" t="s">
        <v>20318</v>
      </c>
      <c r="L2114" s="1" t="s">
        <v>9981</v>
      </c>
      <c r="M2114" s="1" t="s">
        <v>20319</v>
      </c>
      <c r="N2114" s="1" t="s">
        <v>20320</v>
      </c>
      <c r="O2114" s="1" t="s">
        <v>20321</v>
      </c>
      <c r="P2114" s="1" t="s">
        <v>20322</v>
      </c>
      <c r="Q2114" s="1"/>
      <c r="R2114" s="1" t="s">
        <v>6600</v>
      </c>
      <c r="S2114" s="1" t="s">
        <v>6601</v>
      </c>
      <c r="T2114">
        <v>42997</v>
      </c>
      <c r="U2114">
        <v>68</v>
      </c>
    </row>
    <row r="2115" spans="1:21" x14ac:dyDescent="0.3">
      <c r="A2115">
        <v>2230</v>
      </c>
      <c r="B2115" s="1" t="s">
        <v>20323</v>
      </c>
      <c r="C2115" s="1" t="s">
        <v>6327</v>
      </c>
      <c r="D2115" s="2">
        <v>32659</v>
      </c>
      <c r="E2115">
        <v>31</v>
      </c>
      <c r="F2115">
        <v>5</v>
      </c>
      <c r="G2115">
        <v>1989</v>
      </c>
      <c r="H2115">
        <v>30</v>
      </c>
      <c r="I2115" s="21">
        <f>AVERAGE(completedclient[age])</f>
        <v>45.892717452039484</v>
      </c>
      <c r="J2115" s="1" t="s">
        <v>20324</v>
      </c>
      <c r="K2115" s="1" t="s">
        <v>20325</v>
      </c>
      <c r="L2115" s="1" t="s">
        <v>9995</v>
      </c>
      <c r="M2115" s="1" t="s">
        <v>20326</v>
      </c>
      <c r="N2115" s="1" t="s">
        <v>20327</v>
      </c>
      <c r="O2115" s="1" t="s">
        <v>20328</v>
      </c>
      <c r="P2115" s="1" t="s">
        <v>20329</v>
      </c>
      <c r="Q2115" s="1"/>
      <c r="R2115" s="1" t="s">
        <v>6353</v>
      </c>
      <c r="S2115" s="1" t="s">
        <v>6354</v>
      </c>
      <c r="T2115">
        <v>43279</v>
      </c>
      <c r="U2115">
        <v>5</v>
      </c>
    </row>
    <row r="2116" spans="1:21" x14ac:dyDescent="0.3">
      <c r="A2116">
        <v>2231</v>
      </c>
      <c r="B2116" s="1" t="s">
        <v>20330</v>
      </c>
      <c r="C2116" s="1" t="s">
        <v>6315</v>
      </c>
      <c r="D2116" s="2">
        <v>33524</v>
      </c>
      <c r="E2116">
        <v>13</v>
      </c>
      <c r="F2116">
        <v>10</v>
      </c>
      <c r="G2116">
        <v>1991</v>
      </c>
      <c r="H2116">
        <v>28</v>
      </c>
      <c r="I2116" s="21">
        <f>AVERAGE(completedclient[age])</f>
        <v>45.892717452039484</v>
      </c>
      <c r="J2116" s="1" t="s">
        <v>20331</v>
      </c>
      <c r="K2116" s="1" t="s">
        <v>10324</v>
      </c>
      <c r="L2116" s="1" t="s">
        <v>20075</v>
      </c>
      <c r="M2116" s="1" t="s">
        <v>19692</v>
      </c>
      <c r="N2116" s="1" t="s">
        <v>20332</v>
      </c>
      <c r="O2116" s="1" t="s">
        <v>20333</v>
      </c>
      <c r="P2116" s="1" t="s">
        <v>20334</v>
      </c>
      <c r="Q2116" s="1"/>
      <c r="R2116" s="1" t="s">
        <v>6457</v>
      </c>
      <c r="S2116" s="1" t="s">
        <v>6458</v>
      </c>
      <c r="T2116">
        <v>40806</v>
      </c>
      <c r="U2116">
        <v>21</v>
      </c>
    </row>
    <row r="2117" spans="1:21" x14ac:dyDescent="0.3">
      <c r="A2117">
        <v>2232</v>
      </c>
      <c r="B2117" s="1" t="s">
        <v>20335</v>
      </c>
      <c r="C2117" s="1" t="s">
        <v>6327</v>
      </c>
      <c r="D2117" s="2">
        <v>31924</v>
      </c>
      <c r="E2117">
        <v>27</v>
      </c>
      <c r="F2117">
        <v>5</v>
      </c>
      <c r="G2117">
        <v>1987</v>
      </c>
      <c r="H2117">
        <v>32</v>
      </c>
      <c r="I2117" s="21">
        <f>AVERAGE(completedclient[age])</f>
        <v>45.892717452039484</v>
      </c>
      <c r="J2117" s="1" t="s">
        <v>20336</v>
      </c>
      <c r="K2117" s="1" t="s">
        <v>20337</v>
      </c>
      <c r="L2117" s="1" t="s">
        <v>10003</v>
      </c>
      <c r="M2117" s="1" t="s">
        <v>20338</v>
      </c>
      <c r="N2117" s="1" t="s">
        <v>20339</v>
      </c>
      <c r="O2117" s="1" t="s">
        <v>20340</v>
      </c>
      <c r="P2117" s="1" t="s">
        <v>20341</v>
      </c>
      <c r="Q2117" s="1"/>
      <c r="R2117" s="1" t="s">
        <v>6643</v>
      </c>
      <c r="S2117" s="1" t="s">
        <v>6601</v>
      </c>
      <c r="T2117">
        <v>47966</v>
      </c>
      <c r="U2117">
        <v>36</v>
      </c>
    </row>
    <row r="2118" spans="1:21" x14ac:dyDescent="0.3">
      <c r="A2118">
        <v>2233</v>
      </c>
      <c r="B2118" s="1" t="s">
        <v>20342</v>
      </c>
      <c r="C2118" s="1" t="s">
        <v>6315</v>
      </c>
      <c r="D2118" s="2">
        <v>31040</v>
      </c>
      <c r="E2118">
        <v>24</v>
      </c>
      <c r="F2118">
        <v>12</v>
      </c>
      <c r="G2118">
        <v>1984</v>
      </c>
      <c r="H2118">
        <v>35</v>
      </c>
      <c r="I2118" s="21">
        <f>AVERAGE(completedclient[age])</f>
        <v>45.892717452039484</v>
      </c>
      <c r="J2118" s="1" t="s">
        <v>20343</v>
      </c>
      <c r="K2118" s="1" t="s">
        <v>10330</v>
      </c>
      <c r="L2118" s="1" t="s">
        <v>20088</v>
      </c>
      <c r="M2118" s="1" t="s">
        <v>19711</v>
      </c>
      <c r="N2118" s="1" t="s">
        <v>20344</v>
      </c>
      <c r="O2118" s="1" t="s">
        <v>20345</v>
      </c>
      <c r="P2118" s="1" t="s">
        <v>20346</v>
      </c>
      <c r="Q2118" s="1"/>
      <c r="R2118" s="1" t="s">
        <v>6643</v>
      </c>
      <c r="S2118" s="1" t="s">
        <v>6601</v>
      </c>
      <c r="T2118">
        <v>40667</v>
      </c>
      <c r="U2118">
        <v>36</v>
      </c>
    </row>
    <row r="2119" spans="1:21" x14ac:dyDescent="0.3">
      <c r="A2119">
        <v>2235</v>
      </c>
      <c r="B2119" s="1" t="s">
        <v>20347</v>
      </c>
      <c r="C2119" s="1" t="s">
        <v>6315</v>
      </c>
      <c r="D2119" s="2">
        <v>22026</v>
      </c>
      <c r="E2119">
        <v>20</v>
      </c>
      <c r="F2119">
        <v>4</v>
      </c>
      <c r="G2119">
        <v>1960</v>
      </c>
      <c r="H2119">
        <v>59</v>
      </c>
      <c r="I2119" s="21">
        <f>AVERAGE(completedclient[age])</f>
        <v>45.892717452039484</v>
      </c>
      <c r="J2119" s="1" t="s">
        <v>20348</v>
      </c>
      <c r="K2119" s="1" t="s">
        <v>10336</v>
      </c>
      <c r="L2119" s="1" t="s">
        <v>20094</v>
      </c>
      <c r="M2119" s="1" t="s">
        <v>19724</v>
      </c>
      <c r="N2119" s="1" t="s">
        <v>20349</v>
      </c>
      <c r="O2119" s="1" t="s">
        <v>20350</v>
      </c>
      <c r="P2119" s="1" t="s">
        <v>20351</v>
      </c>
      <c r="Q2119" s="1"/>
      <c r="R2119" s="1" t="s">
        <v>8950</v>
      </c>
      <c r="S2119" s="1" t="s">
        <v>8951</v>
      </c>
      <c r="T2119">
        <v>46454</v>
      </c>
      <c r="U2119">
        <v>14</v>
      </c>
    </row>
    <row r="2120" spans="1:21" x14ac:dyDescent="0.3">
      <c r="A2120">
        <v>2236</v>
      </c>
      <c r="B2120" s="1" t="s">
        <v>20352</v>
      </c>
      <c r="C2120" s="1" t="s">
        <v>6315</v>
      </c>
      <c r="D2120" s="2">
        <v>35973</v>
      </c>
      <c r="E2120">
        <v>27</v>
      </c>
      <c r="F2120">
        <v>6</v>
      </c>
      <c r="G2120">
        <v>1998</v>
      </c>
      <c r="H2120">
        <v>21</v>
      </c>
      <c r="I2120" s="21">
        <f>AVERAGE(completedclient[age])</f>
        <v>45.892717452039484</v>
      </c>
      <c r="J2120" s="1" t="s">
        <v>20353</v>
      </c>
      <c r="K2120" s="1" t="s">
        <v>10350</v>
      </c>
      <c r="L2120" s="1" t="s">
        <v>20107</v>
      </c>
      <c r="M2120" s="1" t="s">
        <v>19749</v>
      </c>
      <c r="N2120" s="1" t="s">
        <v>20354</v>
      </c>
      <c r="O2120" s="1" t="s">
        <v>20355</v>
      </c>
      <c r="P2120" s="1" t="s">
        <v>20356</v>
      </c>
      <c r="Q2120" s="1"/>
      <c r="R2120" s="1" t="s">
        <v>6372</v>
      </c>
      <c r="S2120" s="1" t="s">
        <v>7094</v>
      </c>
      <c r="T2120">
        <v>49519</v>
      </c>
      <c r="U2120">
        <v>44</v>
      </c>
    </row>
    <row r="2121" spans="1:21" x14ac:dyDescent="0.3">
      <c r="A2121">
        <v>2237</v>
      </c>
      <c r="B2121" s="1" t="s">
        <v>20357</v>
      </c>
      <c r="C2121" s="1" t="s">
        <v>6327</v>
      </c>
      <c r="D2121" s="2">
        <v>28766</v>
      </c>
      <c r="E2121">
        <v>3</v>
      </c>
      <c r="F2121">
        <v>10</v>
      </c>
      <c r="G2121">
        <v>1978</v>
      </c>
      <c r="H2121">
        <v>41</v>
      </c>
      <c r="I2121" s="21">
        <f>AVERAGE(completedclient[age])</f>
        <v>45.892717452039484</v>
      </c>
      <c r="J2121" s="1" t="s">
        <v>20358</v>
      </c>
      <c r="K2121" s="1" t="s">
        <v>7259</v>
      </c>
      <c r="L2121" s="1" t="s">
        <v>10017</v>
      </c>
      <c r="M2121" s="1" t="s">
        <v>20359</v>
      </c>
      <c r="N2121" s="1" t="s">
        <v>20360</v>
      </c>
      <c r="O2121" s="1" t="s">
        <v>20361</v>
      </c>
      <c r="P2121" s="1" t="s">
        <v>20362</v>
      </c>
      <c r="Q2121" s="1"/>
      <c r="R2121" s="1" t="s">
        <v>6492</v>
      </c>
      <c r="S2121" s="1" t="s">
        <v>6493</v>
      </c>
      <c r="T2121">
        <v>47129</v>
      </c>
      <c r="U2121">
        <v>47</v>
      </c>
    </row>
    <row r="2122" spans="1:21" x14ac:dyDescent="0.3">
      <c r="A2122">
        <v>2238</v>
      </c>
      <c r="B2122" s="1" t="s">
        <v>20363</v>
      </c>
      <c r="C2122" s="1" t="s">
        <v>6315</v>
      </c>
      <c r="D2122" s="2">
        <v>27079</v>
      </c>
      <c r="E2122">
        <v>19</v>
      </c>
      <c r="F2122">
        <v>2</v>
      </c>
      <c r="G2122">
        <v>1974</v>
      </c>
      <c r="H2122">
        <v>45</v>
      </c>
      <c r="I2122" s="21">
        <f>AVERAGE(completedclient[age])</f>
        <v>45.892717452039484</v>
      </c>
      <c r="J2122" s="1" t="s">
        <v>20364</v>
      </c>
      <c r="K2122" s="1" t="s">
        <v>10356</v>
      </c>
      <c r="L2122" s="1" t="s">
        <v>6893</v>
      </c>
      <c r="M2122" s="1" t="s">
        <v>19762</v>
      </c>
      <c r="N2122" s="1" t="s">
        <v>20365</v>
      </c>
      <c r="O2122" s="1" t="s">
        <v>20366</v>
      </c>
      <c r="P2122" s="1" t="s">
        <v>20367</v>
      </c>
      <c r="Q2122" s="1"/>
      <c r="R2122" s="1" t="s">
        <v>6492</v>
      </c>
      <c r="S2122" s="1" t="s">
        <v>6493</v>
      </c>
      <c r="T2122">
        <v>40903</v>
      </c>
      <c r="U2122">
        <v>47</v>
      </c>
    </row>
    <row r="2123" spans="1:21" x14ac:dyDescent="0.3">
      <c r="A2123">
        <v>2239</v>
      </c>
      <c r="B2123" s="1" t="s">
        <v>20368</v>
      </c>
      <c r="C2123" s="1" t="s">
        <v>6315</v>
      </c>
      <c r="D2123" s="2">
        <v>35073</v>
      </c>
      <c r="E2123">
        <v>9</v>
      </c>
      <c r="F2123">
        <v>1</v>
      </c>
      <c r="G2123">
        <v>1996</v>
      </c>
      <c r="H2123">
        <v>24</v>
      </c>
      <c r="I2123" s="21">
        <f>AVERAGE(completedclient[age])</f>
        <v>45.892717452039484</v>
      </c>
      <c r="J2123" s="1" t="s">
        <v>20369</v>
      </c>
      <c r="K2123" s="1" t="s">
        <v>10362</v>
      </c>
      <c r="L2123" s="1" t="s">
        <v>20118</v>
      </c>
      <c r="M2123" s="1" t="s">
        <v>19769</v>
      </c>
      <c r="N2123" s="1" t="s">
        <v>20370</v>
      </c>
      <c r="O2123" s="1" t="s">
        <v>20371</v>
      </c>
      <c r="P2123" s="1" t="s">
        <v>20372</v>
      </c>
      <c r="Q2123" s="1"/>
      <c r="R2123" s="1" t="s">
        <v>7318</v>
      </c>
      <c r="S2123" s="1" t="s">
        <v>7319</v>
      </c>
      <c r="T2123">
        <v>44869</v>
      </c>
      <c r="U2123">
        <v>6</v>
      </c>
    </row>
    <row r="2124" spans="1:21" x14ac:dyDescent="0.3">
      <c r="A2124">
        <v>2240</v>
      </c>
      <c r="B2124" s="1" t="s">
        <v>20373</v>
      </c>
      <c r="C2124" s="1" t="s">
        <v>6315</v>
      </c>
      <c r="D2124" s="2">
        <v>19065</v>
      </c>
      <c r="E2124">
        <v>12</v>
      </c>
      <c r="F2124">
        <v>3</v>
      </c>
      <c r="G2124">
        <v>1952</v>
      </c>
      <c r="H2124">
        <v>67</v>
      </c>
      <c r="I2124" s="21">
        <f>AVERAGE(completedclient[age])</f>
        <v>45.892717452039484</v>
      </c>
      <c r="J2124" s="1" t="s">
        <v>20374</v>
      </c>
      <c r="K2124" s="1" t="s">
        <v>10376</v>
      </c>
      <c r="L2124" s="1" t="s">
        <v>20124</v>
      </c>
      <c r="M2124" s="1" t="s">
        <v>19782</v>
      </c>
      <c r="N2124" s="1" t="s">
        <v>20375</v>
      </c>
      <c r="O2124" s="1" t="s">
        <v>20376</v>
      </c>
      <c r="P2124" s="1" t="s">
        <v>20377</v>
      </c>
      <c r="Q2124" s="1"/>
      <c r="R2124" s="1" t="s">
        <v>6492</v>
      </c>
      <c r="S2124" s="1" t="s">
        <v>6493</v>
      </c>
      <c r="T2124">
        <v>41356</v>
      </c>
      <c r="U2124">
        <v>47</v>
      </c>
    </row>
    <row r="2125" spans="1:21" x14ac:dyDescent="0.3">
      <c r="A2125">
        <v>2241</v>
      </c>
      <c r="B2125" s="1" t="s">
        <v>20378</v>
      </c>
      <c r="C2125" s="1" t="s">
        <v>6327</v>
      </c>
      <c r="D2125" s="2">
        <v>17166</v>
      </c>
      <c r="E2125">
        <v>30</v>
      </c>
      <c r="F2125">
        <v>12</v>
      </c>
      <c r="G2125">
        <v>1946</v>
      </c>
      <c r="H2125">
        <v>73</v>
      </c>
      <c r="I2125" s="21">
        <f>AVERAGE(completedclient[age])</f>
        <v>45.892717452039484</v>
      </c>
      <c r="J2125" s="1" t="s">
        <v>20379</v>
      </c>
      <c r="K2125" s="1" t="s">
        <v>20380</v>
      </c>
      <c r="L2125" s="1" t="s">
        <v>10037</v>
      </c>
      <c r="M2125" s="1" t="s">
        <v>20381</v>
      </c>
      <c r="N2125" s="1" t="s">
        <v>20382</v>
      </c>
      <c r="O2125" s="1" t="s">
        <v>20383</v>
      </c>
      <c r="P2125" s="1" t="s">
        <v>20384</v>
      </c>
      <c r="Q2125" s="1"/>
      <c r="R2125" s="1" t="s">
        <v>6492</v>
      </c>
      <c r="S2125" s="1" t="s">
        <v>6493</v>
      </c>
      <c r="T2125">
        <v>43183</v>
      </c>
      <c r="U2125">
        <v>47</v>
      </c>
    </row>
    <row r="2126" spans="1:21" x14ac:dyDescent="0.3">
      <c r="A2126">
        <v>2242</v>
      </c>
      <c r="B2126" s="1" t="s">
        <v>20385</v>
      </c>
      <c r="C2126" s="1" t="s">
        <v>6315</v>
      </c>
      <c r="D2126" s="2">
        <v>35221</v>
      </c>
      <c r="E2126">
        <v>5</v>
      </c>
      <c r="F2126">
        <v>6</v>
      </c>
      <c r="G2126">
        <v>1996</v>
      </c>
      <c r="H2126">
        <v>23</v>
      </c>
      <c r="I2126" s="21">
        <f>AVERAGE(completedclient[age])</f>
        <v>45.892717452039484</v>
      </c>
      <c r="J2126" s="1" t="s">
        <v>20386</v>
      </c>
      <c r="K2126" s="1" t="s">
        <v>10382</v>
      </c>
      <c r="L2126" s="1" t="s">
        <v>20130</v>
      </c>
      <c r="M2126" s="1" t="s">
        <v>19801</v>
      </c>
      <c r="N2126" s="1" t="s">
        <v>20387</v>
      </c>
      <c r="O2126" s="1" t="s">
        <v>20388</v>
      </c>
      <c r="P2126" s="1" t="s">
        <v>20389</v>
      </c>
      <c r="Q2126" s="1"/>
      <c r="R2126" s="1" t="s">
        <v>6335</v>
      </c>
      <c r="S2126" s="1" t="s">
        <v>6336</v>
      </c>
      <c r="T2126">
        <v>10120</v>
      </c>
      <c r="U2126">
        <v>1</v>
      </c>
    </row>
    <row r="2127" spans="1:21" x14ac:dyDescent="0.3">
      <c r="A2127">
        <v>2243</v>
      </c>
      <c r="B2127" s="1" t="s">
        <v>20390</v>
      </c>
      <c r="C2127" s="1" t="s">
        <v>6327</v>
      </c>
      <c r="D2127" s="2">
        <v>36711</v>
      </c>
      <c r="E2127">
        <v>4</v>
      </c>
      <c r="F2127">
        <v>7</v>
      </c>
      <c r="G2127">
        <v>2000</v>
      </c>
      <c r="H2127">
        <v>19</v>
      </c>
      <c r="I2127" s="21">
        <f>AVERAGE(completedclient[age])</f>
        <v>45.892717452039484</v>
      </c>
      <c r="J2127" s="1" t="s">
        <v>20391</v>
      </c>
      <c r="K2127" s="1" t="s">
        <v>20392</v>
      </c>
      <c r="L2127" s="1" t="s">
        <v>10045</v>
      </c>
      <c r="M2127" s="1" t="s">
        <v>10626</v>
      </c>
      <c r="N2127" s="1" t="s">
        <v>20393</v>
      </c>
      <c r="O2127" s="1" t="s">
        <v>20394</v>
      </c>
      <c r="P2127" s="1" t="s">
        <v>20395</v>
      </c>
      <c r="Q2127" s="1"/>
      <c r="R2127" s="1" t="s">
        <v>6335</v>
      </c>
      <c r="S2127" s="1" t="s">
        <v>6336</v>
      </c>
      <c r="T2127">
        <v>10026</v>
      </c>
      <c r="U2127">
        <v>1</v>
      </c>
    </row>
    <row r="2128" spans="1:21" x14ac:dyDescent="0.3">
      <c r="A2128">
        <v>2246</v>
      </c>
      <c r="B2128" s="1" t="s">
        <v>20396</v>
      </c>
      <c r="C2128" s="1" t="s">
        <v>6315</v>
      </c>
      <c r="D2128" s="2">
        <v>26877</v>
      </c>
      <c r="E2128">
        <v>1</v>
      </c>
      <c r="F2128">
        <v>8</v>
      </c>
      <c r="G2128">
        <v>1973</v>
      </c>
      <c r="H2128">
        <v>46</v>
      </c>
      <c r="I2128" s="21">
        <f>AVERAGE(completedclient[age])</f>
        <v>45.892717452039484</v>
      </c>
      <c r="J2128" s="1" t="s">
        <v>20397</v>
      </c>
      <c r="K2128" s="1" t="s">
        <v>10403</v>
      </c>
      <c r="L2128" s="1" t="s">
        <v>20157</v>
      </c>
      <c r="M2128" s="1" t="s">
        <v>19826</v>
      </c>
      <c r="N2128" s="1" t="s">
        <v>20398</v>
      </c>
      <c r="O2128" s="1" t="s">
        <v>20399</v>
      </c>
      <c r="P2128" s="1" t="s">
        <v>20400</v>
      </c>
      <c r="Q2128" s="1"/>
      <c r="R2128" s="1" t="s">
        <v>7206</v>
      </c>
      <c r="S2128" s="1" t="s">
        <v>6393</v>
      </c>
      <c r="T2128">
        <v>1851</v>
      </c>
      <c r="U2128">
        <v>55</v>
      </c>
    </row>
    <row r="2129" spans="1:21" x14ac:dyDescent="0.3">
      <c r="A2129">
        <v>2247</v>
      </c>
      <c r="B2129" s="1" t="s">
        <v>20401</v>
      </c>
      <c r="C2129" s="1" t="s">
        <v>6315</v>
      </c>
      <c r="D2129" s="2">
        <v>35808</v>
      </c>
      <c r="E2129">
        <v>13</v>
      </c>
      <c r="F2129">
        <v>1</v>
      </c>
      <c r="G2129">
        <v>1998</v>
      </c>
      <c r="H2129">
        <v>22</v>
      </c>
      <c r="I2129" s="21">
        <f>AVERAGE(completedclient[age])</f>
        <v>45.892717452039484</v>
      </c>
      <c r="J2129" s="1" t="s">
        <v>20402</v>
      </c>
      <c r="K2129" s="1" t="s">
        <v>10417</v>
      </c>
      <c r="L2129" s="1" t="s">
        <v>20403</v>
      </c>
      <c r="M2129" s="1" t="s">
        <v>19857</v>
      </c>
      <c r="N2129" s="1" t="s">
        <v>20404</v>
      </c>
      <c r="O2129" s="1" t="s">
        <v>20405</v>
      </c>
      <c r="P2129" s="1" t="s">
        <v>20406</v>
      </c>
      <c r="Q2129" s="1"/>
      <c r="R2129" s="1" t="s">
        <v>7235</v>
      </c>
      <c r="S2129" s="1" t="s">
        <v>7236</v>
      </c>
      <c r="T2129">
        <v>43606</v>
      </c>
      <c r="U2129">
        <v>35</v>
      </c>
    </row>
    <row r="2130" spans="1:21" x14ac:dyDescent="0.3">
      <c r="A2130">
        <v>2248</v>
      </c>
      <c r="B2130" s="1" t="s">
        <v>20407</v>
      </c>
      <c r="C2130" s="1" t="s">
        <v>6327</v>
      </c>
      <c r="D2130" s="2">
        <v>34996</v>
      </c>
      <c r="E2130">
        <v>24</v>
      </c>
      <c r="F2130">
        <v>10</v>
      </c>
      <c r="G2130">
        <v>1995</v>
      </c>
      <c r="H2130">
        <v>24</v>
      </c>
      <c r="I2130" s="21">
        <f>AVERAGE(completedclient[age])</f>
        <v>45.892717452039484</v>
      </c>
      <c r="J2130" s="1" t="s">
        <v>20408</v>
      </c>
      <c r="K2130" s="1" t="s">
        <v>20409</v>
      </c>
      <c r="L2130" s="1" t="s">
        <v>10053</v>
      </c>
      <c r="M2130" s="1" t="s">
        <v>20410</v>
      </c>
      <c r="N2130" s="1" t="s">
        <v>20411</v>
      </c>
      <c r="O2130" s="1" t="s">
        <v>20412</v>
      </c>
      <c r="P2130" s="1" t="s">
        <v>20413</v>
      </c>
      <c r="Q2130" s="1"/>
      <c r="R2130" s="1" t="s">
        <v>6627</v>
      </c>
      <c r="S2130" s="1" t="s">
        <v>6628</v>
      </c>
      <c r="T2130">
        <v>43481</v>
      </c>
      <c r="U2130">
        <v>7</v>
      </c>
    </row>
    <row r="2131" spans="1:21" x14ac:dyDescent="0.3">
      <c r="A2131">
        <v>2249</v>
      </c>
      <c r="B2131" s="1" t="s">
        <v>20414</v>
      </c>
      <c r="C2131" s="1" t="s">
        <v>6315</v>
      </c>
      <c r="D2131" s="2">
        <v>24083</v>
      </c>
      <c r="E2131">
        <v>7</v>
      </c>
      <c r="F2131">
        <v>12</v>
      </c>
      <c r="G2131">
        <v>1965</v>
      </c>
      <c r="H2131">
        <v>54</v>
      </c>
      <c r="I2131" s="21">
        <f>AVERAGE(completedclient[age])</f>
        <v>45.892717452039484</v>
      </c>
      <c r="J2131" s="1" t="s">
        <v>20415</v>
      </c>
      <c r="K2131" s="1" t="s">
        <v>10447</v>
      </c>
      <c r="L2131" s="1" t="s">
        <v>20416</v>
      </c>
      <c r="M2131" s="1" t="s">
        <v>19870</v>
      </c>
      <c r="N2131" s="1" t="s">
        <v>20417</v>
      </c>
      <c r="O2131" s="1" t="s">
        <v>20418</v>
      </c>
      <c r="P2131" s="1" t="s">
        <v>20419</v>
      </c>
      <c r="Q2131" s="1"/>
      <c r="R2131" s="1" t="s">
        <v>6758</v>
      </c>
      <c r="S2131" s="1" t="s">
        <v>6759</v>
      </c>
      <c r="T2131">
        <v>44910</v>
      </c>
      <c r="U2131">
        <v>32</v>
      </c>
    </row>
    <row r="2132" spans="1:21" x14ac:dyDescent="0.3">
      <c r="A2132">
        <v>2250</v>
      </c>
      <c r="B2132" s="1" t="s">
        <v>20420</v>
      </c>
      <c r="C2132" s="1" t="s">
        <v>6315</v>
      </c>
      <c r="D2132" s="2">
        <v>21527</v>
      </c>
      <c r="E2132">
        <v>8</v>
      </c>
      <c r="F2132">
        <v>12</v>
      </c>
      <c r="G2132">
        <v>1958</v>
      </c>
      <c r="H2132">
        <v>61</v>
      </c>
      <c r="I2132" s="21">
        <f>AVERAGE(completedclient[age])</f>
        <v>45.892717452039484</v>
      </c>
      <c r="J2132" s="1" t="s">
        <v>20421</v>
      </c>
      <c r="K2132" s="1" t="s">
        <v>10461</v>
      </c>
      <c r="L2132" s="1" t="s">
        <v>20422</v>
      </c>
      <c r="M2132" s="1" t="s">
        <v>19877</v>
      </c>
      <c r="N2132" s="1" t="s">
        <v>20423</v>
      </c>
      <c r="O2132" s="1" t="s">
        <v>20424</v>
      </c>
      <c r="P2132" s="1" t="s">
        <v>20425</v>
      </c>
      <c r="Q2132" s="1"/>
      <c r="R2132" s="1" t="s">
        <v>7506</v>
      </c>
      <c r="S2132" s="1" t="s">
        <v>7507</v>
      </c>
      <c r="T2132">
        <v>46634</v>
      </c>
      <c r="U2132">
        <v>34</v>
      </c>
    </row>
    <row r="2133" spans="1:21" x14ac:dyDescent="0.3">
      <c r="A2133">
        <v>2251</v>
      </c>
      <c r="B2133" s="1" t="s">
        <v>20426</v>
      </c>
      <c r="C2133" s="1" t="s">
        <v>6315</v>
      </c>
      <c r="D2133" s="2">
        <v>33524</v>
      </c>
      <c r="E2133">
        <v>13</v>
      </c>
      <c r="F2133">
        <v>10</v>
      </c>
      <c r="G2133">
        <v>1991</v>
      </c>
      <c r="H2133">
        <v>28</v>
      </c>
      <c r="I2133" s="21">
        <f>AVERAGE(completedclient[age])</f>
        <v>45.892717452039484</v>
      </c>
      <c r="J2133" s="1" t="s">
        <v>20427</v>
      </c>
      <c r="K2133" s="1" t="s">
        <v>10467</v>
      </c>
      <c r="L2133" s="1" t="s">
        <v>20428</v>
      </c>
      <c r="M2133" s="1" t="s">
        <v>19890</v>
      </c>
      <c r="N2133" s="1" t="s">
        <v>20429</v>
      </c>
      <c r="O2133" s="1" t="s">
        <v>20430</v>
      </c>
      <c r="P2133" s="1" t="s">
        <v>20431</v>
      </c>
      <c r="Q2133" s="1"/>
      <c r="R2133" s="1" t="s">
        <v>7069</v>
      </c>
      <c r="S2133" s="1" t="s">
        <v>7070</v>
      </c>
      <c r="T2133">
        <v>43550</v>
      </c>
      <c r="U2133">
        <v>26</v>
      </c>
    </row>
    <row r="2134" spans="1:21" x14ac:dyDescent="0.3">
      <c r="A2134">
        <v>2252</v>
      </c>
      <c r="B2134" s="1" t="s">
        <v>20432</v>
      </c>
      <c r="C2134" s="1" t="s">
        <v>6327</v>
      </c>
      <c r="D2134" s="2">
        <v>31366</v>
      </c>
      <c r="E2134">
        <v>15</v>
      </c>
      <c r="F2134">
        <v>11</v>
      </c>
      <c r="G2134">
        <v>1985</v>
      </c>
      <c r="H2134">
        <v>34</v>
      </c>
      <c r="I2134" s="21">
        <f>AVERAGE(completedclient[age])</f>
        <v>45.892717452039484</v>
      </c>
      <c r="J2134" s="1" t="s">
        <v>20433</v>
      </c>
      <c r="K2134" s="1" t="s">
        <v>20434</v>
      </c>
      <c r="L2134" s="1" t="s">
        <v>10060</v>
      </c>
      <c r="M2134" s="1" t="s">
        <v>20435</v>
      </c>
      <c r="N2134" s="1" t="s">
        <v>20436</v>
      </c>
      <c r="O2134" s="1" t="s">
        <v>20437</v>
      </c>
      <c r="P2134" s="1" t="s">
        <v>20438</v>
      </c>
      <c r="Q2134" s="1"/>
      <c r="R2134" s="1" t="s">
        <v>6616</v>
      </c>
      <c r="S2134" s="1" t="s">
        <v>6942</v>
      </c>
      <c r="T2134">
        <v>42860</v>
      </c>
      <c r="U2134">
        <v>37</v>
      </c>
    </row>
    <row r="2135" spans="1:21" x14ac:dyDescent="0.3">
      <c r="A2135">
        <v>2253</v>
      </c>
      <c r="B2135" s="1" t="s">
        <v>20439</v>
      </c>
      <c r="C2135" s="1" t="s">
        <v>6315</v>
      </c>
      <c r="D2135" s="2">
        <v>28377</v>
      </c>
      <c r="E2135">
        <v>9</v>
      </c>
      <c r="F2135">
        <v>9</v>
      </c>
      <c r="G2135">
        <v>1977</v>
      </c>
      <c r="H2135">
        <v>42</v>
      </c>
      <c r="I2135" s="21">
        <f>AVERAGE(completedclient[age])</f>
        <v>45.892717452039484</v>
      </c>
      <c r="J2135" s="1" t="s">
        <v>20440</v>
      </c>
      <c r="K2135" s="1" t="s">
        <v>10473</v>
      </c>
      <c r="L2135" s="1" t="s">
        <v>20441</v>
      </c>
      <c r="M2135" s="1" t="s">
        <v>19902</v>
      </c>
      <c r="N2135" s="1" t="s">
        <v>20442</v>
      </c>
      <c r="O2135" s="1" t="s">
        <v>20443</v>
      </c>
      <c r="P2135" s="1" t="s">
        <v>20444</v>
      </c>
      <c r="Q2135" s="1"/>
      <c r="R2135" s="1" t="s">
        <v>6616</v>
      </c>
      <c r="S2135" s="1" t="s">
        <v>6942</v>
      </c>
      <c r="T2135">
        <v>44535</v>
      </c>
      <c r="U2135">
        <v>37</v>
      </c>
    </row>
    <row r="2136" spans="1:21" x14ac:dyDescent="0.3">
      <c r="A2136">
        <v>2254</v>
      </c>
      <c r="B2136" s="1" t="s">
        <v>20445</v>
      </c>
      <c r="C2136" s="1" t="s">
        <v>6315</v>
      </c>
      <c r="D2136" s="2">
        <v>17510</v>
      </c>
      <c r="E2136">
        <v>9</v>
      </c>
      <c r="F2136">
        <v>12</v>
      </c>
      <c r="G2136">
        <v>1947</v>
      </c>
      <c r="H2136">
        <v>72</v>
      </c>
      <c r="I2136" s="21">
        <f>AVERAGE(completedclient[age])</f>
        <v>45.892717452039484</v>
      </c>
      <c r="J2136" s="1" t="s">
        <v>20446</v>
      </c>
      <c r="K2136" s="1" t="s">
        <v>10479</v>
      </c>
      <c r="L2136" s="1" t="s">
        <v>20447</v>
      </c>
      <c r="M2136" s="1" t="s">
        <v>19909</v>
      </c>
      <c r="N2136" s="1" t="s">
        <v>20448</v>
      </c>
      <c r="O2136" s="1" t="s">
        <v>20449</v>
      </c>
      <c r="P2136" s="1" t="s">
        <v>20450</v>
      </c>
      <c r="Q2136" s="1"/>
      <c r="R2136" s="1" t="s">
        <v>6735</v>
      </c>
      <c r="S2136" s="1" t="s">
        <v>6736</v>
      </c>
      <c r="T2136">
        <v>47026</v>
      </c>
      <c r="U2136">
        <v>72</v>
      </c>
    </row>
    <row r="2137" spans="1:21" x14ac:dyDescent="0.3">
      <c r="A2137">
        <v>2255</v>
      </c>
      <c r="B2137" s="1" t="s">
        <v>20451</v>
      </c>
      <c r="C2137" s="1" t="s">
        <v>6315</v>
      </c>
      <c r="D2137" s="2">
        <v>15942</v>
      </c>
      <c r="E2137">
        <v>24</v>
      </c>
      <c r="F2137">
        <v>8</v>
      </c>
      <c r="G2137">
        <v>1943</v>
      </c>
      <c r="H2137">
        <v>76</v>
      </c>
      <c r="I2137" s="21">
        <f>AVERAGE(completedclient[age])</f>
        <v>45.892717452039484</v>
      </c>
      <c r="J2137" s="1" t="s">
        <v>20452</v>
      </c>
      <c r="K2137" s="1" t="s">
        <v>10485</v>
      </c>
      <c r="L2137" s="1" t="s">
        <v>20453</v>
      </c>
      <c r="M2137" s="1" t="s">
        <v>19916</v>
      </c>
      <c r="N2137" s="1" t="s">
        <v>20454</v>
      </c>
      <c r="O2137" s="1" t="s">
        <v>20455</v>
      </c>
      <c r="P2137" s="1" t="s">
        <v>20456</v>
      </c>
      <c r="Q2137" s="1"/>
      <c r="R2137" s="1" t="s">
        <v>6852</v>
      </c>
      <c r="S2137" s="1" t="s">
        <v>6336</v>
      </c>
      <c r="T2137">
        <v>14222</v>
      </c>
      <c r="U2137">
        <v>50</v>
      </c>
    </row>
    <row r="2138" spans="1:21" x14ac:dyDescent="0.3">
      <c r="A2138">
        <v>2256</v>
      </c>
      <c r="B2138" s="1" t="s">
        <v>20457</v>
      </c>
      <c r="C2138" s="1" t="s">
        <v>6327</v>
      </c>
      <c r="D2138" s="2">
        <v>34490</v>
      </c>
      <c r="E2138">
        <v>5</v>
      </c>
      <c r="F2138">
        <v>6</v>
      </c>
      <c r="G2138">
        <v>1994</v>
      </c>
      <c r="H2138">
        <v>25</v>
      </c>
      <c r="I2138" s="21">
        <f>AVERAGE(completedclient[age])</f>
        <v>45.892717452039484</v>
      </c>
      <c r="J2138" s="1" t="s">
        <v>20458</v>
      </c>
      <c r="K2138" s="1" t="s">
        <v>20459</v>
      </c>
      <c r="L2138" s="1" t="s">
        <v>10074</v>
      </c>
      <c r="M2138" s="1" t="s">
        <v>20460</v>
      </c>
      <c r="N2138" s="1" t="s">
        <v>20461</v>
      </c>
      <c r="O2138" s="1" t="s">
        <v>20462</v>
      </c>
      <c r="P2138" s="1" t="s">
        <v>20463</v>
      </c>
      <c r="Q2138" s="1"/>
      <c r="R2138" s="1" t="s">
        <v>6883</v>
      </c>
      <c r="S2138" s="1" t="s">
        <v>6503</v>
      </c>
      <c r="T2138">
        <v>46096</v>
      </c>
      <c r="U2138">
        <v>70</v>
      </c>
    </row>
    <row r="2139" spans="1:21" x14ac:dyDescent="0.3">
      <c r="A2139">
        <v>2257</v>
      </c>
      <c r="B2139" s="1" t="s">
        <v>20464</v>
      </c>
      <c r="C2139" s="1" t="s">
        <v>6315</v>
      </c>
      <c r="D2139" s="2">
        <v>36403</v>
      </c>
      <c r="E2139">
        <v>31</v>
      </c>
      <c r="F2139">
        <v>8</v>
      </c>
      <c r="G2139">
        <v>1999</v>
      </c>
      <c r="H2139">
        <v>20</v>
      </c>
      <c r="I2139" s="21">
        <f>AVERAGE(completedclient[age])</f>
        <v>45.892717452039484</v>
      </c>
      <c r="J2139" s="1" t="s">
        <v>20465</v>
      </c>
      <c r="K2139" s="1" t="s">
        <v>10514</v>
      </c>
      <c r="L2139" s="1" t="s">
        <v>20466</v>
      </c>
      <c r="M2139" s="1" t="s">
        <v>19935</v>
      </c>
      <c r="N2139" s="1" t="s">
        <v>20467</v>
      </c>
      <c r="O2139" s="1" t="s">
        <v>20468</v>
      </c>
      <c r="P2139" s="1" t="s">
        <v>20469</v>
      </c>
      <c r="Q2139" s="1"/>
      <c r="R2139" s="1" t="s">
        <v>9016</v>
      </c>
      <c r="S2139" s="1" t="s">
        <v>7228</v>
      </c>
      <c r="T2139">
        <v>48633</v>
      </c>
      <c r="U2139">
        <v>62</v>
      </c>
    </row>
    <row r="2140" spans="1:21" x14ac:dyDescent="0.3">
      <c r="A2140">
        <v>2258</v>
      </c>
      <c r="B2140" s="1" t="s">
        <v>20470</v>
      </c>
      <c r="C2140" s="1" t="s">
        <v>6327</v>
      </c>
      <c r="D2140" s="2">
        <v>36467</v>
      </c>
      <c r="E2140">
        <v>3</v>
      </c>
      <c r="F2140">
        <v>11</v>
      </c>
      <c r="G2140">
        <v>1999</v>
      </c>
      <c r="H2140">
        <v>20</v>
      </c>
      <c r="I2140" s="21">
        <f>AVERAGE(completedclient[age])</f>
        <v>45.892717452039484</v>
      </c>
      <c r="J2140" s="1" t="s">
        <v>20471</v>
      </c>
      <c r="K2140" s="1" t="s">
        <v>20472</v>
      </c>
      <c r="L2140" s="1" t="s">
        <v>10100</v>
      </c>
      <c r="M2140" s="1" t="s">
        <v>20473</v>
      </c>
      <c r="N2140" s="1" t="s">
        <v>20474</v>
      </c>
      <c r="O2140" s="1" t="s">
        <v>20475</v>
      </c>
      <c r="P2140" s="1" t="s">
        <v>20476</v>
      </c>
      <c r="Q2140" s="1"/>
      <c r="R2140" s="1" t="s">
        <v>9016</v>
      </c>
      <c r="S2140" s="1" t="s">
        <v>7228</v>
      </c>
      <c r="T2140">
        <v>48669</v>
      </c>
      <c r="U2140">
        <v>62</v>
      </c>
    </row>
    <row r="2141" spans="1:21" x14ac:dyDescent="0.3">
      <c r="A2141">
        <v>2259</v>
      </c>
      <c r="B2141" s="1" t="s">
        <v>20477</v>
      </c>
      <c r="C2141" s="1" t="s">
        <v>6315</v>
      </c>
      <c r="D2141" s="2">
        <v>25570</v>
      </c>
      <c r="E2141">
        <v>2</v>
      </c>
      <c r="F2141">
        <v>1</v>
      </c>
      <c r="G2141">
        <v>1970</v>
      </c>
      <c r="H2141">
        <v>50</v>
      </c>
      <c r="I2141" s="21">
        <f>AVERAGE(completedclient[age])</f>
        <v>45.892717452039484</v>
      </c>
      <c r="J2141" s="1" t="s">
        <v>20478</v>
      </c>
      <c r="K2141" s="1" t="s">
        <v>10528</v>
      </c>
      <c r="L2141" s="1" t="s">
        <v>20479</v>
      </c>
      <c r="M2141" s="1" t="s">
        <v>19948</v>
      </c>
      <c r="N2141" s="1" t="s">
        <v>20480</v>
      </c>
      <c r="O2141" s="1" t="s">
        <v>20481</v>
      </c>
      <c r="P2141" s="1" t="s">
        <v>20482</v>
      </c>
      <c r="Q2141" s="1"/>
      <c r="R2141" s="1" t="s">
        <v>6709</v>
      </c>
      <c r="S2141" s="1" t="s">
        <v>6710</v>
      </c>
      <c r="T2141">
        <v>46402</v>
      </c>
      <c r="U2141">
        <v>19</v>
      </c>
    </row>
    <row r="2142" spans="1:21" x14ac:dyDescent="0.3">
      <c r="A2142">
        <v>2260</v>
      </c>
      <c r="B2142" s="1" t="s">
        <v>20483</v>
      </c>
      <c r="C2142" s="1" t="s">
        <v>6315</v>
      </c>
      <c r="D2142" s="2">
        <v>30063</v>
      </c>
      <c r="E2142">
        <v>22</v>
      </c>
      <c r="F2142">
        <v>4</v>
      </c>
      <c r="G2142">
        <v>1982</v>
      </c>
      <c r="H2142">
        <v>37</v>
      </c>
      <c r="I2142" s="21">
        <f>AVERAGE(completedclient[age])</f>
        <v>45.892717452039484</v>
      </c>
      <c r="J2142" s="1" t="s">
        <v>20484</v>
      </c>
      <c r="K2142" s="1" t="s">
        <v>10534</v>
      </c>
      <c r="L2142" s="1" t="s">
        <v>20485</v>
      </c>
      <c r="M2142" s="1" t="s">
        <v>19955</v>
      </c>
      <c r="N2142" s="1" t="s">
        <v>20486</v>
      </c>
      <c r="O2142" s="1" t="s">
        <v>20487</v>
      </c>
      <c r="P2142" s="1" t="s">
        <v>20488</v>
      </c>
      <c r="Q2142" s="1"/>
      <c r="R2142" s="1" t="s">
        <v>9016</v>
      </c>
      <c r="S2142" s="1" t="s">
        <v>7228</v>
      </c>
      <c r="T2142">
        <v>48214</v>
      </c>
      <c r="U2142">
        <v>62</v>
      </c>
    </row>
    <row r="2143" spans="1:21" x14ac:dyDescent="0.3">
      <c r="A2143">
        <v>2261</v>
      </c>
      <c r="B2143" s="1" t="s">
        <v>20489</v>
      </c>
      <c r="C2143" s="1" t="s">
        <v>6327</v>
      </c>
      <c r="D2143" s="2">
        <v>28077</v>
      </c>
      <c r="E2143">
        <v>13</v>
      </c>
      <c r="F2143">
        <v>11</v>
      </c>
      <c r="G2143">
        <v>1976</v>
      </c>
      <c r="H2143">
        <v>43</v>
      </c>
      <c r="I2143" s="21">
        <f>AVERAGE(completedclient[age])</f>
        <v>45.892717452039484</v>
      </c>
      <c r="J2143" s="1" t="s">
        <v>20490</v>
      </c>
      <c r="K2143" s="1" t="s">
        <v>20491</v>
      </c>
      <c r="L2143" s="1" t="s">
        <v>10114</v>
      </c>
      <c r="M2143" s="1" t="s">
        <v>20492</v>
      </c>
      <c r="N2143" s="1" t="s">
        <v>20493</v>
      </c>
      <c r="O2143" s="1" t="s">
        <v>20494</v>
      </c>
      <c r="P2143" s="1" t="s">
        <v>20495</v>
      </c>
      <c r="Q2143" s="1"/>
      <c r="R2143" s="1" t="s">
        <v>9016</v>
      </c>
      <c r="S2143" s="1" t="s">
        <v>7228</v>
      </c>
      <c r="T2143">
        <v>49818</v>
      </c>
      <c r="U2143">
        <v>62</v>
      </c>
    </row>
    <row r="2144" spans="1:21" x14ac:dyDescent="0.3">
      <c r="A2144">
        <v>2263</v>
      </c>
      <c r="B2144" s="1" t="s">
        <v>20496</v>
      </c>
      <c r="C2144" s="1" t="s">
        <v>6327</v>
      </c>
      <c r="D2144" s="2">
        <v>19953</v>
      </c>
      <c r="E2144">
        <v>17</v>
      </c>
      <c r="F2144">
        <v>8</v>
      </c>
      <c r="G2144">
        <v>1954</v>
      </c>
      <c r="H2144">
        <v>65</v>
      </c>
      <c r="I2144" s="21">
        <f>AVERAGE(completedclient[age])</f>
        <v>45.892717452039484</v>
      </c>
      <c r="J2144" s="1" t="s">
        <v>20497</v>
      </c>
      <c r="K2144" s="1" t="s">
        <v>20498</v>
      </c>
      <c r="L2144" s="1" t="s">
        <v>9694</v>
      </c>
      <c r="M2144" s="1" t="s">
        <v>20499</v>
      </c>
      <c r="N2144" s="1" t="s">
        <v>20500</v>
      </c>
      <c r="O2144" s="1" t="s">
        <v>20501</v>
      </c>
      <c r="P2144" s="1" t="s">
        <v>20502</v>
      </c>
      <c r="Q2144" s="1"/>
      <c r="R2144" s="1" t="s">
        <v>6335</v>
      </c>
      <c r="S2144" s="1" t="s">
        <v>6336</v>
      </c>
      <c r="T2144">
        <v>10123</v>
      </c>
      <c r="U2144">
        <v>1</v>
      </c>
    </row>
    <row r="2145" spans="1:21" x14ac:dyDescent="0.3">
      <c r="A2145">
        <v>2264</v>
      </c>
      <c r="B2145" s="1" t="s">
        <v>20503</v>
      </c>
      <c r="C2145" s="1" t="s">
        <v>6327</v>
      </c>
      <c r="D2145" s="2">
        <v>23139</v>
      </c>
      <c r="E2145">
        <v>8</v>
      </c>
      <c r="F2145">
        <v>5</v>
      </c>
      <c r="G2145">
        <v>1963</v>
      </c>
      <c r="H2145">
        <v>56</v>
      </c>
      <c r="I2145" s="21">
        <f>AVERAGE(completedclient[age])</f>
        <v>45.892717452039484</v>
      </c>
      <c r="J2145" s="1" t="s">
        <v>20504</v>
      </c>
      <c r="K2145" s="1" t="s">
        <v>20505</v>
      </c>
      <c r="L2145" s="1" t="s">
        <v>10129</v>
      </c>
      <c r="M2145" s="1" t="s">
        <v>20506</v>
      </c>
      <c r="N2145" s="1" t="s">
        <v>20507</v>
      </c>
      <c r="O2145" s="1" t="s">
        <v>20508</v>
      </c>
      <c r="P2145" s="1" t="s">
        <v>20509</v>
      </c>
      <c r="Q2145" s="1"/>
      <c r="R2145" s="1" t="s">
        <v>6478</v>
      </c>
      <c r="S2145" s="1" t="s">
        <v>6837</v>
      </c>
      <c r="T2145">
        <v>41035</v>
      </c>
      <c r="U2145">
        <v>4</v>
      </c>
    </row>
    <row r="2146" spans="1:21" x14ac:dyDescent="0.3">
      <c r="A2146">
        <v>2265</v>
      </c>
      <c r="B2146" s="1" t="s">
        <v>20510</v>
      </c>
      <c r="C2146" s="1" t="s">
        <v>6327</v>
      </c>
      <c r="D2146" s="2">
        <v>35691</v>
      </c>
      <c r="E2146">
        <v>18</v>
      </c>
      <c r="F2146">
        <v>9</v>
      </c>
      <c r="G2146">
        <v>1997</v>
      </c>
      <c r="H2146">
        <v>22</v>
      </c>
      <c r="I2146" s="21">
        <f>AVERAGE(completedclient[age])</f>
        <v>45.892717452039484</v>
      </c>
      <c r="J2146" s="1" t="s">
        <v>20511</v>
      </c>
      <c r="K2146" s="1" t="s">
        <v>20512</v>
      </c>
      <c r="L2146" s="1" t="s">
        <v>10137</v>
      </c>
      <c r="M2146" s="1" t="s">
        <v>20513</v>
      </c>
      <c r="N2146" s="1" t="s">
        <v>20514</v>
      </c>
      <c r="O2146" s="1" t="s">
        <v>20515</v>
      </c>
      <c r="P2146" s="1" t="s">
        <v>20516</v>
      </c>
      <c r="Q2146" s="1"/>
      <c r="R2146" s="1" t="s">
        <v>6610</v>
      </c>
      <c r="S2146" s="1" t="s">
        <v>6611</v>
      </c>
      <c r="T2146">
        <v>40217</v>
      </c>
      <c r="U2146">
        <v>52</v>
      </c>
    </row>
    <row r="2147" spans="1:21" x14ac:dyDescent="0.3">
      <c r="A2147">
        <v>2266</v>
      </c>
      <c r="B2147" s="1" t="s">
        <v>20517</v>
      </c>
      <c r="C2147" s="1" t="s">
        <v>6327</v>
      </c>
      <c r="D2147" s="2">
        <v>21573</v>
      </c>
      <c r="E2147">
        <v>23</v>
      </c>
      <c r="F2147">
        <v>1</v>
      </c>
      <c r="G2147">
        <v>1959</v>
      </c>
      <c r="H2147">
        <v>61</v>
      </c>
      <c r="I2147" s="21">
        <f>AVERAGE(completedclient[age])</f>
        <v>45.892717452039484</v>
      </c>
      <c r="J2147" s="1" t="s">
        <v>20518</v>
      </c>
      <c r="K2147" s="1" t="s">
        <v>20519</v>
      </c>
      <c r="L2147" s="1" t="s">
        <v>6588</v>
      </c>
      <c r="M2147" s="1" t="s">
        <v>20520</v>
      </c>
      <c r="N2147" s="1" t="s">
        <v>20521</v>
      </c>
      <c r="O2147" s="1" t="s">
        <v>20522</v>
      </c>
      <c r="P2147" s="1" t="s">
        <v>20523</v>
      </c>
      <c r="Q2147" s="1"/>
      <c r="R2147" s="1" t="s">
        <v>6727</v>
      </c>
      <c r="S2147" s="1" t="s">
        <v>6728</v>
      </c>
      <c r="T2147">
        <v>44803</v>
      </c>
      <c r="U2147">
        <v>16</v>
      </c>
    </row>
    <row r="2148" spans="1:21" x14ac:dyDescent="0.3">
      <c r="A2148">
        <v>2267</v>
      </c>
      <c r="B2148" s="1" t="s">
        <v>20524</v>
      </c>
      <c r="C2148" s="1" t="s">
        <v>6315</v>
      </c>
      <c r="D2148" s="2">
        <v>31512</v>
      </c>
      <c r="E2148">
        <v>10</v>
      </c>
      <c r="F2148">
        <v>4</v>
      </c>
      <c r="G2148">
        <v>1986</v>
      </c>
      <c r="H2148">
        <v>33</v>
      </c>
      <c r="I2148" s="21">
        <f>AVERAGE(completedclient[age])</f>
        <v>45.892717452039484</v>
      </c>
      <c r="J2148" s="1" t="s">
        <v>20525</v>
      </c>
      <c r="K2148" s="1" t="s">
        <v>10540</v>
      </c>
      <c r="L2148" s="1" t="s">
        <v>6492</v>
      </c>
      <c r="M2148" s="1" t="s">
        <v>19962</v>
      </c>
      <c r="N2148" s="1" t="s">
        <v>20526</v>
      </c>
      <c r="O2148" s="1" t="s">
        <v>20527</v>
      </c>
      <c r="P2148" s="1" t="s">
        <v>20528</v>
      </c>
      <c r="Q2148" s="1"/>
      <c r="R2148" s="1" t="s">
        <v>6335</v>
      </c>
      <c r="S2148" s="1" t="s">
        <v>6336</v>
      </c>
      <c r="T2148">
        <v>10024</v>
      </c>
      <c r="U2148">
        <v>1</v>
      </c>
    </row>
    <row r="2149" spans="1:21" x14ac:dyDescent="0.3">
      <c r="A2149">
        <v>2268</v>
      </c>
      <c r="B2149" s="1" t="s">
        <v>20529</v>
      </c>
      <c r="C2149" s="1" t="s">
        <v>6327</v>
      </c>
      <c r="D2149" s="2">
        <v>21545</v>
      </c>
      <c r="E2149">
        <v>26</v>
      </c>
      <c r="F2149">
        <v>12</v>
      </c>
      <c r="G2149">
        <v>1958</v>
      </c>
      <c r="H2149">
        <v>61</v>
      </c>
      <c r="I2149" s="21">
        <f>AVERAGE(completedclient[age])</f>
        <v>45.892717452039484</v>
      </c>
      <c r="J2149" s="1" t="s">
        <v>20530</v>
      </c>
      <c r="K2149" s="1" t="s">
        <v>20531</v>
      </c>
      <c r="L2149" s="1" t="s">
        <v>9809</v>
      </c>
      <c r="M2149" s="1" t="s">
        <v>20532</v>
      </c>
      <c r="N2149" s="1" t="s">
        <v>20533</v>
      </c>
      <c r="O2149" s="1" t="s">
        <v>20534</v>
      </c>
      <c r="P2149" s="1" t="s">
        <v>20535</v>
      </c>
      <c r="Q2149" s="1"/>
      <c r="R2149" s="1" t="s">
        <v>7599</v>
      </c>
      <c r="S2149" s="1" t="s">
        <v>7600</v>
      </c>
      <c r="T2149">
        <v>44868</v>
      </c>
      <c r="U2149">
        <v>10</v>
      </c>
    </row>
    <row r="2150" spans="1:21" x14ac:dyDescent="0.3">
      <c r="A2150">
        <v>2269</v>
      </c>
      <c r="B2150" s="1" t="s">
        <v>20536</v>
      </c>
      <c r="C2150" s="1" t="s">
        <v>6315</v>
      </c>
      <c r="D2150" s="2">
        <v>30630</v>
      </c>
      <c r="E2150">
        <v>10</v>
      </c>
      <c r="F2150">
        <v>11</v>
      </c>
      <c r="G2150">
        <v>1983</v>
      </c>
      <c r="H2150">
        <v>36</v>
      </c>
      <c r="I2150" s="21">
        <f>AVERAGE(completedclient[age])</f>
        <v>45.892717452039484</v>
      </c>
      <c r="J2150" s="1" t="s">
        <v>20537</v>
      </c>
      <c r="K2150" s="1" t="s">
        <v>10546</v>
      </c>
      <c r="L2150" s="1" t="s">
        <v>20538</v>
      </c>
      <c r="M2150" s="1" t="s">
        <v>19993</v>
      </c>
      <c r="N2150" s="1" t="s">
        <v>20539</v>
      </c>
      <c r="O2150" s="1" t="s">
        <v>20540</v>
      </c>
      <c r="P2150" s="1" t="s">
        <v>20541</v>
      </c>
      <c r="Q2150" s="1"/>
      <c r="R2150" s="1" t="s">
        <v>7960</v>
      </c>
      <c r="S2150" s="1" t="s">
        <v>6393</v>
      </c>
      <c r="T2150">
        <v>1608</v>
      </c>
      <c r="U2150">
        <v>48</v>
      </c>
    </row>
    <row r="2151" spans="1:21" x14ac:dyDescent="0.3">
      <c r="A2151">
        <v>2270</v>
      </c>
      <c r="B2151" s="1" t="s">
        <v>20542</v>
      </c>
      <c r="C2151" s="1" t="s">
        <v>6315</v>
      </c>
      <c r="D2151" s="2">
        <v>29332</v>
      </c>
      <c r="E2151">
        <v>21</v>
      </c>
      <c r="F2151">
        <v>4</v>
      </c>
      <c r="G2151">
        <v>1980</v>
      </c>
      <c r="H2151">
        <v>39</v>
      </c>
      <c r="I2151" s="21">
        <f>AVERAGE(completedclient[age])</f>
        <v>45.892717452039484</v>
      </c>
      <c r="J2151" s="1" t="s">
        <v>20543</v>
      </c>
      <c r="K2151" s="1" t="s">
        <v>10566</v>
      </c>
      <c r="L2151" s="1" t="s">
        <v>20544</v>
      </c>
      <c r="M2151" s="1" t="s">
        <v>20006</v>
      </c>
      <c r="N2151" s="1" t="s">
        <v>20545</v>
      </c>
      <c r="O2151" s="1" t="s">
        <v>20546</v>
      </c>
      <c r="P2151" s="1" t="s">
        <v>20547</v>
      </c>
      <c r="Q2151" s="1"/>
      <c r="R2151" s="1" t="s">
        <v>8084</v>
      </c>
      <c r="S2151" s="1" t="s">
        <v>6393</v>
      </c>
      <c r="T2151">
        <v>2723</v>
      </c>
      <c r="U2151">
        <v>61</v>
      </c>
    </row>
    <row r="2152" spans="1:21" x14ac:dyDescent="0.3">
      <c r="A2152">
        <v>2271</v>
      </c>
      <c r="B2152" s="1" t="s">
        <v>20548</v>
      </c>
      <c r="C2152" s="1" t="s">
        <v>6327</v>
      </c>
      <c r="D2152" s="2">
        <v>30993</v>
      </c>
      <c r="E2152">
        <v>7</v>
      </c>
      <c r="F2152">
        <v>11</v>
      </c>
      <c r="G2152">
        <v>1984</v>
      </c>
      <c r="H2152">
        <v>35</v>
      </c>
      <c r="I2152" s="21">
        <f>AVERAGE(completedclient[age])</f>
        <v>45.892717452039484</v>
      </c>
      <c r="J2152" s="1" t="s">
        <v>20549</v>
      </c>
      <c r="K2152" s="1" t="s">
        <v>20550</v>
      </c>
      <c r="L2152" s="1" t="s">
        <v>10177</v>
      </c>
      <c r="M2152" s="1" t="s">
        <v>20551</v>
      </c>
      <c r="N2152" s="1" t="s">
        <v>20552</v>
      </c>
      <c r="O2152" s="1" t="s">
        <v>20553</v>
      </c>
      <c r="P2152" s="1" t="s">
        <v>20554</v>
      </c>
      <c r="Q2152" s="1"/>
      <c r="R2152" s="1" t="s">
        <v>8084</v>
      </c>
      <c r="S2152" s="1" t="s">
        <v>6393</v>
      </c>
      <c r="T2152">
        <v>2723</v>
      </c>
      <c r="U2152">
        <v>61</v>
      </c>
    </row>
    <row r="2153" spans="1:21" x14ac:dyDescent="0.3">
      <c r="A2153">
        <v>2274</v>
      </c>
      <c r="B2153" s="1" t="s">
        <v>20555</v>
      </c>
      <c r="C2153" s="1" t="s">
        <v>6327</v>
      </c>
      <c r="D2153" s="2">
        <v>30969</v>
      </c>
      <c r="E2153">
        <v>14</v>
      </c>
      <c r="F2153">
        <v>10</v>
      </c>
      <c r="G2153">
        <v>1984</v>
      </c>
      <c r="H2153">
        <v>35</v>
      </c>
      <c r="I2153" s="21">
        <f>AVERAGE(completedclient[age])</f>
        <v>45.892717452039484</v>
      </c>
      <c r="J2153" s="1" t="s">
        <v>20556</v>
      </c>
      <c r="K2153" s="1" t="s">
        <v>20557</v>
      </c>
      <c r="L2153" s="1" t="s">
        <v>10185</v>
      </c>
      <c r="M2153" s="1" t="s">
        <v>20558</v>
      </c>
      <c r="N2153" s="1" t="s">
        <v>20559</v>
      </c>
      <c r="O2153" s="1" t="s">
        <v>20560</v>
      </c>
      <c r="P2153" s="1" t="s">
        <v>20561</v>
      </c>
      <c r="Q2153" s="1"/>
      <c r="R2153" s="1" t="s">
        <v>9884</v>
      </c>
      <c r="S2153" s="1" t="s">
        <v>6393</v>
      </c>
      <c r="T2153">
        <v>2293</v>
      </c>
      <c r="U2153">
        <v>9</v>
      </c>
    </row>
    <row r="2154" spans="1:21" x14ac:dyDescent="0.3">
      <c r="A2154">
        <v>2275</v>
      </c>
      <c r="B2154" s="1" t="s">
        <v>20562</v>
      </c>
      <c r="C2154" s="1" t="s">
        <v>6315</v>
      </c>
      <c r="D2154" s="2">
        <v>31252</v>
      </c>
      <c r="E2154">
        <v>24</v>
      </c>
      <c r="F2154">
        <v>7</v>
      </c>
      <c r="G2154">
        <v>1985</v>
      </c>
      <c r="H2154">
        <v>34</v>
      </c>
      <c r="I2154" s="21">
        <f>AVERAGE(completedclient[age])</f>
        <v>45.892717452039484</v>
      </c>
      <c r="J2154" s="1" t="s">
        <v>20563</v>
      </c>
      <c r="K2154" s="1" t="s">
        <v>10580</v>
      </c>
      <c r="L2154" s="1" t="s">
        <v>20564</v>
      </c>
      <c r="M2154" s="1" t="s">
        <v>8902</v>
      </c>
      <c r="N2154" s="1" t="s">
        <v>20565</v>
      </c>
      <c r="O2154" s="1" t="s">
        <v>20566</v>
      </c>
      <c r="P2154" s="1" t="s">
        <v>20567</v>
      </c>
      <c r="Q2154" s="1"/>
      <c r="R2154" s="1" t="s">
        <v>9884</v>
      </c>
      <c r="S2154" s="1" t="s">
        <v>6393</v>
      </c>
      <c r="T2154">
        <v>2196</v>
      </c>
      <c r="U2154">
        <v>9</v>
      </c>
    </row>
    <row r="2155" spans="1:21" x14ac:dyDescent="0.3">
      <c r="A2155">
        <v>2276</v>
      </c>
      <c r="B2155" s="1" t="s">
        <v>20568</v>
      </c>
      <c r="C2155" s="1" t="s">
        <v>6315</v>
      </c>
      <c r="D2155" s="2">
        <v>19111</v>
      </c>
      <c r="E2155">
        <v>27</v>
      </c>
      <c r="F2155">
        <v>4</v>
      </c>
      <c r="G2155">
        <v>1952</v>
      </c>
      <c r="H2155">
        <v>67</v>
      </c>
      <c r="I2155" s="21">
        <f>AVERAGE(completedclient[age])</f>
        <v>45.892717452039484</v>
      </c>
      <c r="J2155" s="1" t="s">
        <v>20569</v>
      </c>
      <c r="K2155" s="1" t="s">
        <v>7362</v>
      </c>
      <c r="L2155" s="1" t="s">
        <v>20570</v>
      </c>
      <c r="M2155" s="1" t="s">
        <v>20037</v>
      </c>
      <c r="N2155" s="1" t="s">
        <v>20571</v>
      </c>
      <c r="O2155" s="1" t="s">
        <v>20572</v>
      </c>
      <c r="P2155" s="1" t="s">
        <v>20573</v>
      </c>
      <c r="Q2155" s="1"/>
      <c r="R2155" s="1" t="s">
        <v>6372</v>
      </c>
      <c r="S2155" s="1" t="s">
        <v>7094</v>
      </c>
      <c r="T2155">
        <v>43296</v>
      </c>
      <c r="U2155">
        <v>44</v>
      </c>
    </row>
    <row r="2156" spans="1:21" x14ac:dyDescent="0.3">
      <c r="A2156">
        <v>2277</v>
      </c>
      <c r="B2156" s="1" t="s">
        <v>20574</v>
      </c>
      <c r="C2156" s="1" t="s">
        <v>6327</v>
      </c>
      <c r="D2156" s="2">
        <v>36244</v>
      </c>
      <c r="E2156">
        <v>25</v>
      </c>
      <c r="F2156">
        <v>3</v>
      </c>
      <c r="G2156">
        <v>1999</v>
      </c>
      <c r="H2156">
        <v>20</v>
      </c>
      <c r="I2156" s="21">
        <f>AVERAGE(completedclient[age])</f>
        <v>45.892717452039484</v>
      </c>
      <c r="J2156" s="1" t="s">
        <v>20575</v>
      </c>
      <c r="K2156" s="1" t="s">
        <v>20576</v>
      </c>
      <c r="L2156" s="1" t="s">
        <v>10229</v>
      </c>
      <c r="M2156" s="1" t="s">
        <v>20577</v>
      </c>
      <c r="N2156" s="1" t="s">
        <v>20578</v>
      </c>
      <c r="O2156" s="1" t="s">
        <v>20579</v>
      </c>
      <c r="P2156" s="1" t="s">
        <v>20580</v>
      </c>
      <c r="Q2156" s="1"/>
      <c r="R2156" s="1" t="s">
        <v>6335</v>
      </c>
      <c r="S2156" s="1" t="s">
        <v>6336</v>
      </c>
      <c r="T2156">
        <v>10025</v>
      </c>
      <c r="U2156">
        <v>1</v>
      </c>
    </row>
    <row r="2157" spans="1:21" x14ac:dyDescent="0.3">
      <c r="A2157">
        <v>2278</v>
      </c>
      <c r="B2157" s="1" t="s">
        <v>20581</v>
      </c>
      <c r="C2157" s="1" t="s">
        <v>6327</v>
      </c>
      <c r="D2157" s="2">
        <v>15158</v>
      </c>
      <c r="E2157">
        <v>1</v>
      </c>
      <c r="F2157">
        <v>7</v>
      </c>
      <c r="G2157">
        <v>1941</v>
      </c>
      <c r="H2157">
        <v>78</v>
      </c>
      <c r="I2157" s="21">
        <f>AVERAGE(completedclient[age])</f>
        <v>45.892717452039484</v>
      </c>
      <c r="J2157" s="1" t="s">
        <v>20582</v>
      </c>
      <c r="K2157" s="1" t="s">
        <v>20583</v>
      </c>
      <c r="L2157" s="1" t="s">
        <v>10248</v>
      </c>
      <c r="M2157" s="1" t="s">
        <v>20584</v>
      </c>
      <c r="N2157" s="1" t="s">
        <v>20585</v>
      </c>
      <c r="O2157" s="1" t="s">
        <v>20586</v>
      </c>
      <c r="P2157" s="1" t="s">
        <v>20587</v>
      </c>
      <c r="Q2157" s="1"/>
      <c r="R2157" s="1" t="s">
        <v>6448</v>
      </c>
      <c r="S2157" s="1" t="s">
        <v>6336</v>
      </c>
      <c r="T2157">
        <v>10702</v>
      </c>
      <c r="U2157">
        <v>76</v>
      </c>
    </row>
    <row r="2158" spans="1:21" x14ac:dyDescent="0.3">
      <c r="A2158">
        <v>2279</v>
      </c>
      <c r="B2158" s="1" t="s">
        <v>20588</v>
      </c>
      <c r="C2158" s="1" t="s">
        <v>6327</v>
      </c>
      <c r="D2158" s="2">
        <v>26974</v>
      </c>
      <c r="E2158">
        <v>6</v>
      </c>
      <c r="F2158">
        <v>11</v>
      </c>
      <c r="G2158">
        <v>1973</v>
      </c>
      <c r="H2158">
        <v>46</v>
      </c>
      <c r="I2158" s="21">
        <f>AVERAGE(completedclient[age])</f>
        <v>45.892717452039484</v>
      </c>
      <c r="J2158" s="1" t="s">
        <v>20589</v>
      </c>
      <c r="K2158" s="1" t="s">
        <v>20590</v>
      </c>
      <c r="L2158" s="1" t="s">
        <v>10261</v>
      </c>
      <c r="M2158" s="1" t="s">
        <v>20591</v>
      </c>
      <c r="N2158" s="1" t="s">
        <v>20592</v>
      </c>
      <c r="O2158" s="1" t="s">
        <v>20593</v>
      </c>
      <c r="P2158" s="1" t="s">
        <v>20594</v>
      </c>
      <c r="Q2158" s="1"/>
      <c r="R2158" s="1" t="s">
        <v>6610</v>
      </c>
      <c r="S2158" s="1" t="s">
        <v>6611</v>
      </c>
      <c r="T2158">
        <v>47053</v>
      </c>
      <c r="U2158">
        <v>52</v>
      </c>
    </row>
    <row r="2159" spans="1:21" x14ac:dyDescent="0.3">
      <c r="A2159">
        <v>2280</v>
      </c>
      <c r="B2159" s="1" t="s">
        <v>20595</v>
      </c>
      <c r="C2159" s="1" t="s">
        <v>6315</v>
      </c>
      <c r="D2159" s="2">
        <v>34448</v>
      </c>
      <c r="E2159">
        <v>24</v>
      </c>
      <c r="F2159">
        <v>4</v>
      </c>
      <c r="G2159">
        <v>1994</v>
      </c>
      <c r="H2159">
        <v>25</v>
      </c>
      <c r="I2159" s="21">
        <f>AVERAGE(completedclient[age])</f>
        <v>45.892717452039484</v>
      </c>
      <c r="J2159" s="1" t="s">
        <v>20596</v>
      </c>
      <c r="K2159" s="1" t="s">
        <v>10606</v>
      </c>
      <c r="L2159" s="1" t="s">
        <v>20597</v>
      </c>
      <c r="M2159" s="1" t="s">
        <v>20044</v>
      </c>
      <c r="N2159" s="1" t="s">
        <v>20598</v>
      </c>
      <c r="O2159" s="1" t="s">
        <v>20599</v>
      </c>
      <c r="P2159" s="1" t="s">
        <v>20600</v>
      </c>
      <c r="Q2159" s="1"/>
      <c r="R2159" s="1" t="s">
        <v>7599</v>
      </c>
      <c r="S2159" s="1" t="s">
        <v>7600</v>
      </c>
      <c r="T2159">
        <v>40338</v>
      </c>
      <c r="U2159">
        <v>10</v>
      </c>
    </row>
    <row r="2160" spans="1:21" x14ac:dyDescent="0.3">
      <c r="A2160">
        <v>2281</v>
      </c>
      <c r="B2160" s="1" t="s">
        <v>20601</v>
      </c>
      <c r="C2160" s="1" t="s">
        <v>6315</v>
      </c>
      <c r="D2160" s="2">
        <v>35952</v>
      </c>
      <c r="E2160">
        <v>6</v>
      </c>
      <c r="F2160">
        <v>6</v>
      </c>
      <c r="G2160">
        <v>1998</v>
      </c>
      <c r="H2160">
        <v>21</v>
      </c>
      <c r="I2160" s="21">
        <f>AVERAGE(completedclient[age])</f>
        <v>45.892717452039484</v>
      </c>
      <c r="J2160" s="1" t="s">
        <v>20602</v>
      </c>
      <c r="K2160" s="1" t="s">
        <v>10612</v>
      </c>
      <c r="L2160" s="1" t="s">
        <v>20603</v>
      </c>
      <c r="M2160" s="1" t="s">
        <v>20063</v>
      </c>
      <c r="N2160" s="1" t="s">
        <v>20604</v>
      </c>
      <c r="O2160" s="1" t="s">
        <v>20605</v>
      </c>
      <c r="P2160" s="1" t="s">
        <v>20606</v>
      </c>
      <c r="Q2160" s="1"/>
      <c r="R2160" s="1" t="s">
        <v>6448</v>
      </c>
      <c r="S2160" s="1" t="s">
        <v>6336</v>
      </c>
      <c r="T2160">
        <v>10703</v>
      </c>
      <c r="U2160">
        <v>76</v>
      </c>
    </row>
    <row r="2161" spans="1:21" x14ac:dyDescent="0.3">
      <c r="A2161">
        <v>2282</v>
      </c>
      <c r="B2161" s="1" t="s">
        <v>20607</v>
      </c>
      <c r="C2161" s="1" t="s">
        <v>6327</v>
      </c>
      <c r="D2161" s="2">
        <v>34039</v>
      </c>
      <c r="E2161">
        <v>11</v>
      </c>
      <c r="F2161">
        <v>3</v>
      </c>
      <c r="G2161">
        <v>1993</v>
      </c>
      <c r="H2161">
        <v>26</v>
      </c>
      <c r="I2161" s="21">
        <f>AVERAGE(completedclient[age])</f>
        <v>45.892717452039484</v>
      </c>
      <c r="J2161" s="1" t="s">
        <v>20608</v>
      </c>
      <c r="K2161" s="1" t="s">
        <v>20609</v>
      </c>
      <c r="L2161" s="1" t="s">
        <v>10275</v>
      </c>
      <c r="M2161" s="1" t="s">
        <v>20610</v>
      </c>
      <c r="N2161" s="1" t="s">
        <v>20611</v>
      </c>
      <c r="O2161" s="1" t="s">
        <v>20612</v>
      </c>
      <c r="P2161" s="1" t="s">
        <v>20613</v>
      </c>
      <c r="Q2161" s="1"/>
      <c r="R2161" s="1" t="s">
        <v>6402</v>
      </c>
      <c r="S2161" s="1" t="s">
        <v>6393</v>
      </c>
      <c r="T2161">
        <v>1905</v>
      </c>
      <c r="U2161">
        <v>60</v>
      </c>
    </row>
    <row r="2162" spans="1:21" x14ac:dyDescent="0.3">
      <c r="A2162">
        <v>2283</v>
      </c>
      <c r="B2162" s="1" t="s">
        <v>20614</v>
      </c>
      <c r="C2162" s="1" t="s">
        <v>6327</v>
      </c>
      <c r="D2162" s="2">
        <v>29807</v>
      </c>
      <c r="E2162">
        <v>9</v>
      </c>
      <c r="F2162">
        <v>8</v>
      </c>
      <c r="G2162">
        <v>1981</v>
      </c>
      <c r="H2162">
        <v>38</v>
      </c>
      <c r="I2162" s="21">
        <f>AVERAGE(completedclient[age])</f>
        <v>45.892717452039484</v>
      </c>
      <c r="J2162" s="1" t="s">
        <v>20615</v>
      </c>
      <c r="K2162" s="1" t="s">
        <v>20616</v>
      </c>
      <c r="L2162" s="1" t="s">
        <v>10289</v>
      </c>
      <c r="M2162" s="1" t="s">
        <v>20617</v>
      </c>
      <c r="N2162" s="1" t="s">
        <v>20618</v>
      </c>
      <c r="O2162" s="1" t="s">
        <v>20619</v>
      </c>
      <c r="P2162" s="1" t="s">
        <v>20620</v>
      </c>
      <c r="Q2162" s="1"/>
      <c r="R2162" s="1" t="s">
        <v>6335</v>
      </c>
      <c r="S2162" s="1" t="s">
        <v>6336</v>
      </c>
      <c r="T2162">
        <v>10025</v>
      </c>
      <c r="U2162">
        <v>1</v>
      </c>
    </row>
    <row r="2163" spans="1:21" x14ac:dyDescent="0.3">
      <c r="A2163">
        <v>2286</v>
      </c>
      <c r="B2163" s="1" t="s">
        <v>20621</v>
      </c>
      <c r="C2163" s="1" t="s">
        <v>6315</v>
      </c>
      <c r="D2163" s="2">
        <v>31742</v>
      </c>
      <c r="E2163">
        <v>26</v>
      </c>
      <c r="F2163">
        <v>11</v>
      </c>
      <c r="G2163">
        <v>1986</v>
      </c>
      <c r="H2163">
        <v>33</v>
      </c>
      <c r="I2163" s="21">
        <f>AVERAGE(completedclient[age])</f>
        <v>45.892717452039484</v>
      </c>
      <c r="J2163" s="1" t="s">
        <v>20622</v>
      </c>
      <c r="K2163" s="1" t="s">
        <v>10633</v>
      </c>
      <c r="L2163" s="1" t="s">
        <v>20623</v>
      </c>
      <c r="M2163" s="1" t="s">
        <v>20082</v>
      </c>
      <c r="N2163" s="1" t="s">
        <v>20624</v>
      </c>
      <c r="O2163" s="1" t="s">
        <v>20625</v>
      </c>
      <c r="P2163" s="1" t="s">
        <v>20626</v>
      </c>
      <c r="Q2163" s="1"/>
      <c r="R2163" s="1" t="s">
        <v>6438</v>
      </c>
      <c r="S2163" s="1" t="s">
        <v>6439</v>
      </c>
      <c r="T2163">
        <v>45184</v>
      </c>
      <c r="U2163">
        <v>54</v>
      </c>
    </row>
    <row r="2164" spans="1:21" x14ac:dyDescent="0.3">
      <c r="A2164">
        <v>2287</v>
      </c>
      <c r="B2164" s="1" t="s">
        <v>20627</v>
      </c>
      <c r="C2164" s="1" t="s">
        <v>6327</v>
      </c>
      <c r="D2164" s="2">
        <v>36454</v>
      </c>
      <c r="E2164">
        <v>21</v>
      </c>
      <c r="F2164">
        <v>10</v>
      </c>
      <c r="G2164">
        <v>1999</v>
      </c>
      <c r="H2164">
        <v>20</v>
      </c>
      <c r="I2164" s="21">
        <f>AVERAGE(completedclient[age])</f>
        <v>45.892717452039484</v>
      </c>
      <c r="J2164" s="1" t="s">
        <v>20628</v>
      </c>
      <c r="K2164" s="1" t="s">
        <v>20629</v>
      </c>
      <c r="L2164" s="1" t="s">
        <v>10296</v>
      </c>
      <c r="M2164" s="1" t="s">
        <v>20630</v>
      </c>
      <c r="N2164" s="1" t="s">
        <v>20631</v>
      </c>
      <c r="O2164" s="1" t="s">
        <v>20632</v>
      </c>
      <c r="P2164" s="1" t="s">
        <v>20633</v>
      </c>
      <c r="Q2164" s="1"/>
      <c r="R2164" s="1" t="s">
        <v>6492</v>
      </c>
      <c r="S2164" s="1" t="s">
        <v>6493</v>
      </c>
      <c r="T2164">
        <v>43963</v>
      </c>
      <c r="U2164">
        <v>47</v>
      </c>
    </row>
    <row r="2165" spans="1:21" x14ac:dyDescent="0.3">
      <c r="A2165">
        <v>2288</v>
      </c>
      <c r="B2165" s="1" t="s">
        <v>20634</v>
      </c>
      <c r="C2165" s="1" t="s">
        <v>6315</v>
      </c>
      <c r="D2165" s="2">
        <v>28360</v>
      </c>
      <c r="E2165">
        <v>23</v>
      </c>
      <c r="F2165">
        <v>8</v>
      </c>
      <c r="G2165">
        <v>1977</v>
      </c>
      <c r="H2165">
        <v>42</v>
      </c>
      <c r="I2165" s="21">
        <f>AVERAGE(completedclient[age])</f>
        <v>45.892717452039484</v>
      </c>
      <c r="J2165" s="1" t="s">
        <v>20635</v>
      </c>
      <c r="K2165" s="1" t="s">
        <v>10654</v>
      </c>
      <c r="L2165" s="1" t="s">
        <v>20636</v>
      </c>
      <c r="M2165" s="1" t="s">
        <v>20101</v>
      </c>
      <c r="N2165" s="1" t="s">
        <v>20637</v>
      </c>
      <c r="O2165" s="1" t="s">
        <v>20638</v>
      </c>
      <c r="P2165" s="1" t="s">
        <v>20639</v>
      </c>
      <c r="Q2165" s="1"/>
      <c r="R2165" s="1" t="s">
        <v>6758</v>
      </c>
      <c r="S2165" s="1" t="s">
        <v>6759</v>
      </c>
      <c r="T2165">
        <v>41699</v>
      </c>
      <c r="U2165">
        <v>32</v>
      </c>
    </row>
    <row r="2166" spans="1:21" x14ac:dyDescent="0.3">
      <c r="A2166">
        <v>2289</v>
      </c>
      <c r="B2166" s="1" t="s">
        <v>20640</v>
      </c>
      <c r="C2166" s="1" t="s">
        <v>6327</v>
      </c>
      <c r="D2166" s="2">
        <v>27262</v>
      </c>
      <c r="E2166">
        <v>21</v>
      </c>
      <c r="F2166">
        <v>8</v>
      </c>
      <c r="G2166">
        <v>1974</v>
      </c>
      <c r="H2166">
        <v>45</v>
      </c>
      <c r="I2166" s="21">
        <f>AVERAGE(completedclient[age])</f>
        <v>45.892717452039484</v>
      </c>
      <c r="J2166" s="1" t="s">
        <v>20641</v>
      </c>
      <c r="K2166" s="1" t="s">
        <v>20642</v>
      </c>
      <c r="L2166" s="1" t="s">
        <v>10304</v>
      </c>
      <c r="M2166" s="1" t="s">
        <v>20643</v>
      </c>
      <c r="N2166" s="1" t="s">
        <v>20644</v>
      </c>
      <c r="O2166" s="1" t="s">
        <v>20645</v>
      </c>
      <c r="P2166" s="1" t="s">
        <v>20646</v>
      </c>
      <c r="Q2166" s="1"/>
      <c r="R2166" s="1" t="s">
        <v>6758</v>
      </c>
      <c r="S2166" s="1" t="s">
        <v>6759</v>
      </c>
      <c r="T2166">
        <v>48389</v>
      </c>
      <c r="U2166">
        <v>32</v>
      </c>
    </row>
    <row r="2167" spans="1:21" x14ac:dyDescent="0.3">
      <c r="A2167">
        <v>2290</v>
      </c>
      <c r="B2167" s="1" t="s">
        <v>20647</v>
      </c>
      <c r="C2167" s="1" t="s">
        <v>6315</v>
      </c>
      <c r="D2167" s="2">
        <v>27179</v>
      </c>
      <c r="E2167">
        <v>30</v>
      </c>
      <c r="F2167">
        <v>5</v>
      </c>
      <c r="G2167">
        <v>1974</v>
      </c>
      <c r="H2167">
        <v>45</v>
      </c>
      <c r="I2167" s="21">
        <f>AVERAGE(completedclient[age])</f>
        <v>45.892717452039484</v>
      </c>
      <c r="J2167" s="1" t="s">
        <v>20648</v>
      </c>
      <c r="K2167" s="1" t="s">
        <v>10668</v>
      </c>
      <c r="L2167" s="1" t="s">
        <v>20649</v>
      </c>
      <c r="M2167" s="1" t="s">
        <v>20137</v>
      </c>
      <c r="N2167" s="1" t="s">
        <v>20650</v>
      </c>
      <c r="O2167" s="1" t="s">
        <v>20651</v>
      </c>
      <c r="P2167" s="1" t="s">
        <v>20652</v>
      </c>
      <c r="Q2167" s="1"/>
      <c r="R2167" s="1" t="s">
        <v>7123</v>
      </c>
      <c r="S2167" s="1" t="s">
        <v>7124</v>
      </c>
      <c r="T2167">
        <v>45472</v>
      </c>
      <c r="U2167">
        <v>31</v>
      </c>
    </row>
    <row r="2168" spans="1:21" x14ac:dyDescent="0.3">
      <c r="A2168">
        <v>2291</v>
      </c>
      <c r="B2168" s="1" t="s">
        <v>20653</v>
      </c>
      <c r="C2168" s="1" t="s">
        <v>6327</v>
      </c>
      <c r="D2168" s="2">
        <v>28387</v>
      </c>
      <c r="E2168">
        <v>19</v>
      </c>
      <c r="F2168">
        <v>9</v>
      </c>
      <c r="G2168">
        <v>1977</v>
      </c>
      <c r="H2168">
        <v>42</v>
      </c>
      <c r="I2168" s="21">
        <f>AVERAGE(completedclient[age])</f>
        <v>45.892717452039484</v>
      </c>
      <c r="J2168" s="1" t="s">
        <v>20654</v>
      </c>
      <c r="K2168" s="1" t="s">
        <v>20655</v>
      </c>
      <c r="L2168" s="1" t="s">
        <v>10342</v>
      </c>
      <c r="M2168" s="1" t="s">
        <v>20656</v>
      </c>
      <c r="N2168" s="1" t="s">
        <v>20657</v>
      </c>
      <c r="O2168" s="1" t="s">
        <v>20658</v>
      </c>
      <c r="P2168" s="1" t="s">
        <v>20659</v>
      </c>
      <c r="Q2168" s="1"/>
      <c r="R2168" s="1" t="s">
        <v>7318</v>
      </c>
      <c r="S2168" s="1" t="s">
        <v>7319</v>
      </c>
      <c r="T2168">
        <v>42323</v>
      </c>
      <c r="U2168">
        <v>6</v>
      </c>
    </row>
    <row r="2169" spans="1:21" x14ac:dyDescent="0.3">
      <c r="A2169">
        <v>2292</v>
      </c>
      <c r="B2169" s="1" t="s">
        <v>20660</v>
      </c>
      <c r="C2169" s="1" t="s">
        <v>6327</v>
      </c>
      <c r="D2169" s="2">
        <v>15290</v>
      </c>
      <c r="E2169">
        <v>10</v>
      </c>
      <c r="F2169">
        <v>11</v>
      </c>
      <c r="G2169">
        <v>1941</v>
      </c>
      <c r="H2169">
        <v>78</v>
      </c>
      <c r="I2169" s="21">
        <f>AVERAGE(completedclient[age])</f>
        <v>45.892717452039484</v>
      </c>
      <c r="J2169" s="1" t="s">
        <v>20661</v>
      </c>
      <c r="K2169" s="1" t="s">
        <v>20662</v>
      </c>
      <c r="L2169" s="1" t="s">
        <v>10368</v>
      </c>
      <c r="M2169" s="1" t="s">
        <v>20663</v>
      </c>
      <c r="N2169" s="1" t="s">
        <v>20664</v>
      </c>
      <c r="O2169" s="1" t="s">
        <v>20665</v>
      </c>
      <c r="P2169" s="1" t="s">
        <v>20666</v>
      </c>
      <c r="Q2169" s="1"/>
      <c r="R2169" s="1" t="s">
        <v>7826</v>
      </c>
      <c r="S2169" s="1" t="s">
        <v>6393</v>
      </c>
      <c r="T2169">
        <v>2171</v>
      </c>
      <c r="U2169">
        <v>59</v>
      </c>
    </row>
    <row r="2170" spans="1:21" x14ac:dyDescent="0.3">
      <c r="A2170">
        <v>2293</v>
      </c>
      <c r="B2170" s="1" t="s">
        <v>20667</v>
      </c>
      <c r="C2170" s="1" t="s">
        <v>6327</v>
      </c>
      <c r="D2170" s="2">
        <v>32834</v>
      </c>
      <c r="E2170">
        <v>22</v>
      </c>
      <c r="F2170">
        <v>11</v>
      </c>
      <c r="G2170">
        <v>1989</v>
      </c>
      <c r="H2170">
        <v>30</v>
      </c>
      <c r="I2170" s="21">
        <f>AVERAGE(completedclient[age])</f>
        <v>45.892717452039484</v>
      </c>
      <c r="J2170" s="1" t="s">
        <v>20668</v>
      </c>
      <c r="K2170" s="1" t="s">
        <v>20669</v>
      </c>
      <c r="L2170" s="1" t="s">
        <v>10388</v>
      </c>
      <c r="M2170" s="1" t="s">
        <v>20670</v>
      </c>
      <c r="N2170" s="1" t="s">
        <v>20671</v>
      </c>
      <c r="O2170" s="1" t="s">
        <v>20672</v>
      </c>
      <c r="P2170" s="1" t="s">
        <v>20673</v>
      </c>
      <c r="Q2170" s="1"/>
      <c r="R2170" s="1" t="s">
        <v>6335</v>
      </c>
      <c r="S2170" s="1" t="s">
        <v>6336</v>
      </c>
      <c r="T2170">
        <v>10116</v>
      </c>
      <c r="U2170">
        <v>1</v>
      </c>
    </row>
    <row r="2171" spans="1:21" x14ac:dyDescent="0.3">
      <c r="A2171">
        <v>2294</v>
      </c>
      <c r="B2171" s="1" t="s">
        <v>20674</v>
      </c>
      <c r="C2171" s="1" t="s">
        <v>6315</v>
      </c>
      <c r="D2171" s="2">
        <v>26660</v>
      </c>
      <c r="E2171">
        <v>27</v>
      </c>
      <c r="F2171">
        <v>12</v>
      </c>
      <c r="G2171">
        <v>1972</v>
      </c>
      <c r="H2171">
        <v>47</v>
      </c>
      <c r="I2171" s="21">
        <f>AVERAGE(completedclient[age])</f>
        <v>45.892717452039484</v>
      </c>
      <c r="J2171" s="1" t="s">
        <v>20675</v>
      </c>
      <c r="K2171" s="1" t="s">
        <v>10674</v>
      </c>
      <c r="L2171" s="1" t="s">
        <v>20676</v>
      </c>
      <c r="M2171" s="1" t="s">
        <v>20144</v>
      </c>
      <c r="N2171" s="1" t="s">
        <v>20677</v>
      </c>
      <c r="O2171" s="1" t="s">
        <v>20678</v>
      </c>
      <c r="P2171" s="1" t="s">
        <v>20679</v>
      </c>
      <c r="Q2171" s="1"/>
      <c r="R2171" s="1" t="s">
        <v>6758</v>
      </c>
      <c r="S2171" s="1" t="s">
        <v>6759</v>
      </c>
      <c r="T2171">
        <v>49376</v>
      </c>
      <c r="U2171">
        <v>32</v>
      </c>
    </row>
    <row r="2172" spans="1:21" x14ac:dyDescent="0.3">
      <c r="A2172">
        <v>2295</v>
      </c>
      <c r="B2172" s="1" t="s">
        <v>20680</v>
      </c>
      <c r="C2172" s="1" t="s">
        <v>6315</v>
      </c>
      <c r="D2172" s="2">
        <v>21609</v>
      </c>
      <c r="E2172">
        <v>28</v>
      </c>
      <c r="F2172">
        <v>2</v>
      </c>
      <c r="G2172">
        <v>1959</v>
      </c>
      <c r="H2172">
        <v>60</v>
      </c>
      <c r="I2172" s="21">
        <f>AVERAGE(completedclient[age])</f>
        <v>45.892717452039484</v>
      </c>
      <c r="J2172" s="1" t="s">
        <v>20681</v>
      </c>
      <c r="K2172" s="1" t="s">
        <v>10688</v>
      </c>
      <c r="L2172" s="1" t="s">
        <v>20682</v>
      </c>
      <c r="M2172" s="1" t="s">
        <v>20151</v>
      </c>
      <c r="N2172" s="1" t="s">
        <v>20683</v>
      </c>
      <c r="O2172" s="1" t="s">
        <v>20684</v>
      </c>
      <c r="P2172" s="1" t="s">
        <v>20685</v>
      </c>
      <c r="Q2172" s="1"/>
      <c r="R2172" s="1" t="s">
        <v>6665</v>
      </c>
      <c r="S2172" s="1" t="s">
        <v>6666</v>
      </c>
      <c r="T2172">
        <v>46187</v>
      </c>
      <c r="U2172">
        <v>22</v>
      </c>
    </row>
    <row r="2173" spans="1:21" x14ac:dyDescent="0.3">
      <c r="A2173">
        <v>2296</v>
      </c>
      <c r="B2173" s="1" t="s">
        <v>20686</v>
      </c>
      <c r="C2173" s="1" t="s">
        <v>6327</v>
      </c>
      <c r="D2173" s="2">
        <v>22810</v>
      </c>
      <c r="E2173">
        <v>13</v>
      </c>
      <c r="F2173">
        <v>6</v>
      </c>
      <c r="G2173">
        <v>1962</v>
      </c>
      <c r="H2173">
        <v>57</v>
      </c>
      <c r="I2173" s="21">
        <f>AVERAGE(completedclient[age])</f>
        <v>45.892717452039484</v>
      </c>
      <c r="J2173" s="1" t="s">
        <v>20687</v>
      </c>
      <c r="K2173" s="1" t="s">
        <v>20688</v>
      </c>
      <c r="L2173" s="1" t="s">
        <v>10395</v>
      </c>
      <c r="M2173" s="1" t="s">
        <v>20689</v>
      </c>
      <c r="N2173" s="1" t="s">
        <v>20690</v>
      </c>
      <c r="O2173" s="1" t="s">
        <v>20691</v>
      </c>
      <c r="P2173" s="1" t="s">
        <v>20692</v>
      </c>
      <c r="Q2173" s="1"/>
      <c r="R2173" s="1" t="s">
        <v>6665</v>
      </c>
      <c r="S2173" s="1" t="s">
        <v>6666</v>
      </c>
      <c r="T2173">
        <v>49043</v>
      </c>
      <c r="U2173">
        <v>22</v>
      </c>
    </row>
    <row r="2174" spans="1:21" x14ac:dyDescent="0.3">
      <c r="A2174">
        <v>2297</v>
      </c>
      <c r="B2174" s="1" t="s">
        <v>20693</v>
      </c>
      <c r="C2174" s="1" t="s">
        <v>6327</v>
      </c>
      <c r="D2174" s="2">
        <v>31065</v>
      </c>
      <c r="E2174">
        <v>18</v>
      </c>
      <c r="F2174">
        <v>1</v>
      </c>
      <c r="G2174">
        <v>1985</v>
      </c>
      <c r="H2174">
        <v>35</v>
      </c>
      <c r="I2174" s="21">
        <f>AVERAGE(completedclient[age])</f>
        <v>45.892717452039484</v>
      </c>
      <c r="J2174" s="1" t="s">
        <v>20694</v>
      </c>
      <c r="K2174" s="1" t="s">
        <v>20695</v>
      </c>
      <c r="L2174" s="1" t="s">
        <v>10409</v>
      </c>
      <c r="M2174" s="1" t="s">
        <v>20696</v>
      </c>
      <c r="N2174" s="1" t="s">
        <v>20697</v>
      </c>
      <c r="O2174" s="1" t="s">
        <v>20698</v>
      </c>
      <c r="P2174" s="1" t="s">
        <v>20699</v>
      </c>
      <c r="Q2174" s="1"/>
      <c r="R2174" s="1" t="s">
        <v>7960</v>
      </c>
      <c r="S2174" s="1" t="s">
        <v>6393</v>
      </c>
      <c r="T2174">
        <v>1606</v>
      </c>
      <c r="U2174">
        <v>48</v>
      </c>
    </row>
    <row r="2175" spans="1:21" x14ac:dyDescent="0.3">
      <c r="A2175">
        <v>2298</v>
      </c>
      <c r="B2175" s="1" t="s">
        <v>20700</v>
      </c>
      <c r="C2175" s="1" t="s">
        <v>6315</v>
      </c>
      <c r="D2175" s="2">
        <v>32643</v>
      </c>
      <c r="E2175">
        <v>15</v>
      </c>
      <c r="F2175">
        <v>5</v>
      </c>
      <c r="G2175">
        <v>1989</v>
      </c>
      <c r="H2175">
        <v>30</v>
      </c>
      <c r="I2175" s="21">
        <f>AVERAGE(completedclient[age])</f>
        <v>45.892717452039484</v>
      </c>
      <c r="J2175" s="1" t="s">
        <v>20701</v>
      </c>
      <c r="K2175" s="1" t="s">
        <v>10694</v>
      </c>
      <c r="L2175" s="1" t="s">
        <v>20702</v>
      </c>
      <c r="M2175" s="1" t="s">
        <v>20164</v>
      </c>
      <c r="N2175" s="1" t="s">
        <v>20703</v>
      </c>
      <c r="O2175" s="1" t="s">
        <v>20704</v>
      </c>
      <c r="P2175" s="1" t="s">
        <v>20705</v>
      </c>
      <c r="Q2175" s="1"/>
      <c r="R2175" s="1" t="s">
        <v>7960</v>
      </c>
      <c r="S2175" s="1" t="s">
        <v>6393</v>
      </c>
      <c r="T2175">
        <v>1607</v>
      </c>
      <c r="U2175">
        <v>48</v>
      </c>
    </row>
    <row r="2176" spans="1:21" x14ac:dyDescent="0.3">
      <c r="A2176">
        <v>2299</v>
      </c>
      <c r="B2176" s="1" t="s">
        <v>20706</v>
      </c>
      <c r="C2176" s="1" t="s">
        <v>6315</v>
      </c>
      <c r="D2176" s="2">
        <v>21966</v>
      </c>
      <c r="E2176">
        <v>20</v>
      </c>
      <c r="F2176">
        <v>2</v>
      </c>
      <c r="G2176">
        <v>1960</v>
      </c>
      <c r="H2176">
        <v>59</v>
      </c>
      <c r="I2176" s="21">
        <f>AVERAGE(completedclient[age])</f>
        <v>45.892717452039484</v>
      </c>
      <c r="J2176" s="1" t="s">
        <v>20707</v>
      </c>
      <c r="K2176" s="1" t="s">
        <v>10716</v>
      </c>
      <c r="L2176" s="1" t="s">
        <v>11333</v>
      </c>
      <c r="M2176" s="1" t="s">
        <v>20176</v>
      </c>
      <c r="N2176" s="1" t="s">
        <v>20708</v>
      </c>
      <c r="O2176" s="1" t="s">
        <v>20709</v>
      </c>
      <c r="P2176" s="1" t="s">
        <v>20710</v>
      </c>
      <c r="Q2176" s="1"/>
      <c r="R2176" s="1" t="s">
        <v>7318</v>
      </c>
      <c r="S2176" s="1" t="s">
        <v>7319</v>
      </c>
      <c r="T2176">
        <v>43011</v>
      </c>
      <c r="U2176">
        <v>6</v>
      </c>
    </row>
    <row r="2177" spans="1:21" x14ac:dyDescent="0.3">
      <c r="A2177">
        <v>2300</v>
      </c>
      <c r="B2177" s="1" t="s">
        <v>20711</v>
      </c>
      <c r="C2177" s="1" t="s">
        <v>6315</v>
      </c>
      <c r="D2177" s="2">
        <v>29774</v>
      </c>
      <c r="E2177">
        <v>7</v>
      </c>
      <c r="F2177">
        <v>7</v>
      </c>
      <c r="G2177">
        <v>1981</v>
      </c>
      <c r="H2177">
        <v>38</v>
      </c>
      <c r="I2177" s="21">
        <f>AVERAGE(completedclient[age])</f>
        <v>45.892717452039484</v>
      </c>
      <c r="J2177" s="1" t="s">
        <v>20712</v>
      </c>
      <c r="K2177" s="1" t="s">
        <v>10728</v>
      </c>
      <c r="L2177" s="1" t="s">
        <v>20713</v>
      </c>
      <c r="M2177" s="1" t="s">
        <v>20193</v>
      </c>
      <c r="N2177" s="1" t="s">
        <v>20714</v>
      </c>
      <c r="O2177" s="1" t="s">
        <v>20715</v>
      </c>
      <c r="P2177" s="1" t="s">
        <v>20716</v>
      </c>
      <c r="Q2177" s="1"/>
      <c r="R2177" s="1" t="s">
        <v>7235</v>
      </c>
      <c r="S2177" s="1" t="s">
        <v>7236</v>
      </c>
      <c r="T2177">
        <v>43090</v>
      </c>
      <c r="U2177">
        <v>35</v>
      </c>
    </row>
    <row r="2178" spans="1:21" x14ac:dyDescent="0.3">
      <c r="A2178">
        <v>2301</v>
      </c>
      <c r="B2178" s="1" t="s">
        <v>20717</v>
      </c>
      <c r="C2178" s="1" t="s">
        <v>6327</v>
      </c>
      <c r="D2178" s="2">
        <v>29574</v>
      </c>
      <c r="E2178">
        <v>19</v>
      </c>
      <c r="F2178">
        <v>12</v>
      </c>
      <c r="G2178">
        <v>1980</v>
      </c>
      <c r="H2178">
        <v>39</v>
      </c>
      <c r="I2178" s="21">
        <f>AVERAGE(completedclient[age])</f>
        <v>45.892717452039484</v>
      </c>
      <c r="J2178" s="1" t="s">
        <v>20718</v>
      </c>
      <c r="K2178" s="1" t="s">
        <v>20719</v>
      </c>
      <c r="L2178" s="1" t="s">
        <v>10423</v>
      </c>
      <c r="M2178" s="1" t="s">
        <v>20720</v>
      </c>
      <c r="N2178" s="1" t="s">
        <v>20721</v>
      </c>
      <c r="O2178" s="1" t="s">
        <v>20722</v>
      </c>
      <c r="P2178" s="1" t="s">
        <v>20723</v>
      </c>
      <c r="Q2178" s="1"/>
      <c r="R2178" s="1" t="s">
        <v>7235</v>
      </c>
      <c r="S2178" s="1" t="s">
        <v>7236</v>
      </c>
      <c r="T2178">
        <v>49488</v>
      </c>
      <c r="U2178">
        <v>35</v>
      </c>
    </row>
    <row r="2179" spans="1:21" x14ac:dyDescent="0.3">
      <c r="A2179">
        <v>2302</v>
      </c>
      <c r="B2179" s="1" t="s">
        <v>20724</v>
      </c>
      <c r="C2179" s="1" t="s">
        <v>6327</v>
      </c>
      <c r="D2179" s="2">
        <v>28151</v>
      </c>
      <c r="E2179">
        <v>26</v>
      </c>
      <c r="F2179">
        <v>1</v>
      </c>
      <c r="G2179">
        <v>1977</v>
      </c>
      <c r="H2179">
        <v>43</v>
      </c>
      <c r="I2179" s="21">
        <f>AVERAGE(completedclient[age])</f>
        <v>45.892717452039484</v>
      </c>
      <c r="J2179" s="1" t="s">
        <v>20725</v>
      </c>
      <c r="K2179" s="1" t="s">
        <v>20726</v>
      </c>
      <c r="L2179" s="1" t="s">
        <v>10431</v>
      </c>
      <c r="M2179" s="1" t="s">
        <v>15611</v>
      </c>
      <c r="N2179" s="1" t="s">
        <v>20727</v>
      </c>
      <c r="O2179" s="1" t="s">
        <v>20728</v>
      </c>
      <c r="P2179" s="1" t="s">
        <v>20729</v>
      </c>
      <c r="Q2179" s="1"/>
      <c r="R2179" s="1" t="s">
        <v>6556</v>
      </c>
      <c r="S2179" s="1" t="s">
        <v>6557</v>
      </c>
      <c r="T2179">
        <v>44457</v>
      </c>
      <c r="U2179">
        <v>74</v>
      </c>
    </row>
    <row r="2180" spans="1:21" x14ac:dyDescent="0.3">
      <c r="A2180">
        <v>2303</v>
      </c>
      <c r="B2180" s="1" t="s">
        <v>20730</v>
      </c>
      <c r="C2180" s="1" t="s">
        <v>6315</v>
      </c>
      <c r="D2180" s="2">
        <v>21641</v>
      </c>
      <c r="E2180">
        <v>1</v>
      </c>
      <c r="F2180">
        <v>4</v>
      </c>
      <c r="G2180">
        <v>1959</v>
      </c>
      <c r="H2180">
        <v>60</v>
      </c>
      <c r="I2180" s="21">
        <f>AVERAGE(completedclient[age])</f>
        <v>45.892717452039484</v>
      </c>
      <c r="J2180" s="1" t="s">
        <v>20731</v>
      </c>
      <c r="K2180" s="1" t="s">
        <v>10734</v>
      </c>
      <c r="L2180" s="1" t="s">
        <v>20732</v>
      </c>
      <c r="M2180" s="1" t="s">
        <v>20205</v>
      </c>
      <c r="N2180" s="1" t="s">
        <v>20733</v>
      </c>
      <c r="O2180" s="1" t="s">
        <v>20734</v>
      </c>
      <c r="P2180" s="1" t="s">
        <v>20735</v>
      </c>
      <c r="Q2180" s="1"/>
      <c r="R2180" s="1" t="s">
        <v>8084</v>
      </c>
      <c r="S2180" s="1" t="s">
        <v>6393</v>
      </c>
      <c r="T2180">
        <v>2723</v>
      </c>
      <c r="U2180">
        <v>61</v>
      </c>
    </row>
    <row r="2181" spans="1:21" x14ac:dyDescent="0.3">
      <c r="A2181">
        <v>2304</v>
      </c>
      <c r="B2181" s="1" t="s">
        <v>20736</v>
      </c>
      <c r="C2181" s="1" t="s">
        <v>6327</v>
      </c>
      <c r="D2181" s="2">
        <v>21592</v>
      </c>
      <c r="E2181">
        <v>11</v>
      </c>
      <c r="F2181">
        <v>2</v>
      </c>
      <c r="G2181">
        <v>1959</v>
      </c>
      <c r="H2181">
        <v>60</v>
      </c>
      <c r="I2181" s="21">
        <f>AVERAGE(completedclient[age])</f>
        <v>45.892717452039484</v>
      </c>
      <c r="J2181" s="1" t="s">
        <v>20737</v>
      </c>
      <c r="K2181" s="1" t="s">
        <v>20738</v>
      </c>
      <c r="L2181" s="1" t="s">
        <v>10439</v>
      </c>
      <c r="M2181" s="1" t="s">
        <v>20739</v>
      </c>
      <c r="N2181" s="1" t="s">
        <v>20740</v>
      </c>
      <c r="O2181" s="1" t="s">
        <v>20741</v>
      </c>
      <c r="P2181" s="1" t="s">
        <v>20742</v>
      </c>
      <c r="Q2181" s="1"/>
      <c r="R2181" s="1" t="s">
        <v>8084</v>
      </c>
      <c r="S2181" s="1" t="s">
        <v>6393</v>
      </c>
      <c r="T2181">
        <v>2723</v>
      </c>
      <c r="U2181">
        <v>61</v>
      </c>
    </row>
    <row r="2182" spans="1:21" x14ac:dyDescent="0.3">
      <c r="A2182">
        <v>2305</v>
      </c>
      <c r="B2182" s="1" t="s">
        <v>20743</v>
      </c>
      <c r="C2182" s="1" t="s">
        <v>6315</v>
      </c>
      <c r="D2182" s="2">
        <v>25364</v>
      </c>
      <c r="E2182">
        <v>10</v>
      </c>
      <c r="F2182">
        <v>6</v>
      </c>
      <c r="G2182">
        <v>1969</v>
      </c>
      <c r="H2182">
        <v>50</v>
      </c>
      <c r="I2182" s="21">
        <f>AVERAGE(completedclient[age])</f>
        <v>45.892717452039484</v>
      </c>
      <c r="J2182" s="1" t="s">
        <v>20744</v>
      </c>
      <c r="K2182" s="1" t="s">
        <v>10748</v>
      </c>
      <c r="L2182" s="1" t="s">
        <v>20745</v>
      </c>
      <c r="M2182" s="1" t="s">
        <v>20217</v>
      </c>
      <c r="N2182" s="1" t="s">
        <v>20746</v>
      </c>
      <c r="O2182" s="1" t="s">
        <v>20747</v>
      </c>
      <c r="P2182" s="1" t="s">
        <v>20748</v>
      </c>
      <c r="Q2182" s="1"/>
      <c r="R2182" s="1" t="s">
        <v>6883</v>
      </c>
      <c r="S2182" s="1" t="s">
        <v>6503</v>
      </c>
      <c r="T2182">
        <v>43980</v>
      </c>
      <c r="U2182">
        <v>70</v>
      </c>
    </row>
    <row r="2183" spans="1:21" x14ac:dyDescent="0.3">
      <c r="A2183">
        <v>2306</v>
      </c>
      <c r="B2183" s="1" t="s">
        <v>20749</v>
      </c>
      <c r="C2183" s="1" t="s">
        <v>6327</v>
      </c>
      <c r="D2183" s="2">
        <v>23244</v>
      </c>
      <c r="E2183">
        <v>21</v>
      </c>
      <c r="F2183">
        <v>8</v>
      </c>
      <c r="G2183">
        <v>1963</v>
      </c>
      <c r="H2183">
        <v>56</v>
      </c>
      <c r="I2183" s="21">
        <f>AVERAGE(completedclient[age])</f>
        <v>45.892717452039484</v>
      </c>
      <c r="J2183" s="1" t="s">
        <v>20750</v>
      </c>
      <c r="K2183" s="1" t="s">
        <v>20751</v>
      </c>
      <c r="L2183" s="1" t="s">
        <v>10453</v>
      </c>
      <c r="M2183" s="1" t="s">
        <v>20752</v>
      </c>
      <c r="N2183" s="1" t="s">
        <v>20753</v>
      </c>
      <c r="O2183" s="1" t="s">
        <v>20754</v>
      </c>
      <c r="P2183" s="1" t="s">
        <v>20755</v>
      </c>
      <c r="Q2183" s="1"/>
      <c r="R2183" s="1" t="s">
        <v>6883</v>
      </c>
      <c r="S2183" s="1" t="s">
        <v>6503</v>
      </c>
      <c r="T2183">
        <v>41475</v>
      </c>
      <c r="U2183">
        <v>70</v>
      </c>
    </row>
    <row r="2184" spans="1:21" x14ac:dyDescent="0.3">
      <c r="A2184">
        <v>2307</v>
      </c>
      <c r="B2184" s="1" t="s">
        <v>20756</v>
      </c>
      <c r="C2184" s="1" t="s">
        <v>6327</v>
      </c>
      <c r="D2184" s="2">
        <v>15955</v>
      </c>
      <c r="E2184">
        <v>6</v>
      </c>
      <c r="F2184">
        <v>9</v>
      </c>
      <c r="G2184">
        <v>1943</v>
      </c>
      <c r="H2184">
        <v>76</v>
      </c>
      <c r="I2184" s="21">
        <f>AVERAGE(completedclient[age])</f>
        <v>45.892717452039484</v>
      </c>
      <c r="J2184" s="1" t="s">
        <v>20757</v>
      </c>
      <c r="K2184" s="1" t="s">
        <v>20758</v>
      </c>
      <c r="L2184" s="1" t="s">
        <v>9150</v>
      </c>
      <c r="M2184" s="1" t="s">
        <v>20759</v>
      </c>
      <c r="N2184" s="1" t="s">
        <v>20760</v>
      </c>
      <c r="O2184" s="1" t="s">
        <v>20761</v>
      </c>
      <c r="P2184" s="1" t="s">
        <v>20762</v>
      </c>
      <c r="Q2184" s="1"/>
      <c r="R2184" s="1" t="s">
        <v>7069</v>
      </c>
      <c r="S2184" s="1" t="s">
        <v>7070</v>
      </c>
      <c r="T2184">
        <v>48411</v>
      </c>
      <c r="U2184">
        <v>26</v>
      </c>
    </row>
    <row r="2185" spans="1:21" x14ac:dyDescent="0.3">
      <c r="A2185">
        <v>2308</v>
      </c>
      <c r="B2185" s="1" t="s">
        <v>20763</v>
      </c>
      <c r="C2185" s="1" t="s">
        <v>6315</v>
      </c>
      <c r="D2185" s="2">
        <v>34638</v>
      </c>
      <c r="E2185">
        <v>31</v>
      </c>
      <c r="F2185">
        <v>10</v>
      </c>
      <c r="G2185">
        <v>1994</v>
      </c>
      <c r="H2185">
        <v>25</v>
      </c>
      <c r="I2185" s="21">
        <f>AVERAGE(completedclient[age])</f>
        <v>45.892717452039484</v>
      </c>
      <c r="J2185" s="1" t="s">
        <v>20764</v>
      </c>
      <c r="K2185" s="1" t="s">
        <v>10762</v>
      </c>
      <c r="L2185" s="1" t="s">
        <v>20765</v>
      </c>
      <c r="M2185" s="1" t="s">
        <v>20224</v>
      </c>
      <c r="N2185" s="1" t="s">
        <v>20766</v>
      </c>
      <c r="O2185" s="1" t="s">
        <v>20767</v>
      </c>
      <c r="P2185" s="1" t="s">
        <v>20768</v>
      </c>
      <c r="Q2185" s="1"/>
      <c r="R2185" s="1" t="s">
        <v>7383</v>
      </c>
      <c r="S2185" s="1" t="s">
        <v>6439</v>
      </c>
      <c r="T2185">
        <v>49682</v>
      </c>
      <c r="U2185">
        <v>27</v>
      </c>
    </row>
    <row r="2186" spans="1:21" x14ac:dyDescent="0.3">
      <c r="A2186">
        <v>2309</v>
      </c>
      <c r="B2186" s="1" t="s">
        <v>20769</v>
      </c>
      <c r="C2186" s="1" t="s">
        <v>6315</v>
      </c>
      <c r="D2186" s="2">
        <v>35198</v>
      </c>
      <c r="E2186">
        <v>13</v>
      </c>
      <c r="F2186">
        <v>5</v>
      </c>
      <c r="G2186">
        <v>1996</v>
      </c>
      <c r="H2186">
        <v>23</v>
      </c>
      <c r="I2186" s="21">
        <f>AVERAGE(completedclient[age])</f>
        <v>45.892717452039484</v>
      </c>
      <c r="J2186" s="1" t="s">
        <v>20770</v>
      </c>
      <c r="K2186" s="1" t="s">
        <v>10768</v>
      </c>
      <c r="L2186" s="1" t="s">
        <v>15107</v>
      </c>
      <c r="M2186" s="1" t="s">
        <v>20231</v>
      </c>
      <c r="N2186" s="1" t="s">
        <v>20771</v>
      </c>
      <c r="O2186" s="1" t="s">
        <v>20772</v>
      </c>
      <c r="P2186" s="1" t="s">
        <v>20773</v>
      </c>
      <c r="Q2186" s="1"/>
      <c r="R2186" s="1" t="s">
        <v>6382</v>
      </c>
      <c r="S2186" s="1" t="s">
        <v>6383</v>
      </c>
      <c r="T2186">
        <v>49969</v>
      </c>
      <c r="U2186">
        <v>15</v>
      </c>
    </row>
    <row r="2187" spans="1:21" x14ac:dyDescent="0.3">
      <c r="A2187">
        <v>2310</v>
      </c>
      <c r="B2187" s="1" t="s">
        <v>20774</v>
      </c>
      <c r="C2187" s="1" t="s">
        <v>6327</v>
      </c>
      <c r="D2187" s="2">
        <v>21754</v>
      </c>
      <c r="E2187">
        <v>23</v>
      </c>
      <c r="F2187">
        <v>7</v>
      </c>
      <c r="G2187">
        <v>1959</v>
      </c>
      <c r="H2187">
        <v>60</v>
      </c>
      <c r="I2187" s="21">
        <f>AVERAGE(completedclient[age])</f>
        <v>45.892717452039484</v>
      </c>
      <c r="J2187" s="1" t="s">
        <v>20775</v>
      </c>
      <c r="K2187" s="1" t="s">
        <v>20776</v>
      </c>
      <c r="L2187" s="1" t="s">
        <v>10498</v>
      </c>
      <c r="M2187" s="1" t="s">
        <v>10045</v>
      </c>
      <c r="N2187" s="1" t="s">
        <v>20777</v>
      </c>
      <c r="O2187" s="1" t="s">
        <v>20778</v>
      </c>
      <c r="P2187" s="1" t="s">
        <v>20779</v>
      </c>
      <c r="Q2187" s="1"/>
      <c r="R2187" s="1" t="s">
        <v>6428</v>
      </c>
      <c r="S2187" s="1" t="s">
        <v>6429</v>
      </c>
      <c r="T2187">
        <v>47217</v>
      </c>
      <c r="U2187">
        <v>40</v>
      </c>
    </row>
    <row r="2188" spans="1:21" x14ac:dyDescent="0.3">
      <c r="A2188">
        <v>2311</v>
      </c>
      <c r="B2188" s="1" t="s">
        <v>20780</v>
      </c>
      <c r="C2188" s="1" t="s">
        <v>6315</v>
      </c>
      <c r="D2188" s="2">
        <v>20363</v>
      </c>
      <c r="E2188">
        <v>1</v>
      </c>
      <c r="F2188">
        <v>10</v>
      </c>
      <c r="G2188">
        <v>1955</v>
      </c>
      <c r="H2188">
        <v>64</v>
      </c>
      <c r="I2188" s="21">
        <f>AVERAGE(completedclient[age])</f>
        <v>45.892717452039484</v>
      </c>
      <c r="J2188" s="1" t="s">
        <v>20781</v>
      </c>
      <c r="K2188" s="1" t="s">
        <v>10774</v>
      </c>
      <c r="L2188" s="1" t="s">
        <v>20782</v>
      </c>
      <c r="M2188" s="1" t="s">
        <v>8423</v>
      </c>
      <c r="N2188" s="1" t="s">
        <v>20783</v>
      </c>
      <c r="O2188" s="1" t="s">
        <v>20784</v>
      </c>
      <c r="P2188" s="1" t="s">
        <v>20785</v>
      </c>
      <c r="Q2188" s="1"/>
      <c r="R2188" s="1" t="s">
        <v>6428</v>
      </c>
      <c r="S2188" s="1" t="s">
        <v>6429</v>
      </c>
      <c r="T2188">
        <v>40659</v>
      </c>
      <c r="U2188">
        <v>40</v>
      </c>
    </row>
    <row r="2189" spans="1:21" x14ac:dyDescent="0.3">
      <c r="A2189">
        <v>2312</v>
      </c>
      <c r="B2189" s="1" t="s">
        <v>20786</v>
      </c>
      <c r="C2189" s="1" t="s">
        <v>6315</v>
      </c>
      <c r="D2189" s="2">
        <v>34745</v>
      </c>
      <c r="E2189">
        <v>15</v>
      </c>
      <c r="F2189">
        <v>2</v>
      </c>
      <c r="G2189">
        <v>1995</v>
      </c>
      <c r="H2189">
        <v>24</v>
      </c>
      <c r="I2189" s="21">
        <f>AVERAGE(completedclient[age])</f>
        <v>45.892717452039484</v>
      </c>
      <c r="J2189" s="1" t="s">
        <v>20787</v>
      </c>
      <c r="K2189" s="1" t="s">
        <v>10788</v>
      </c>
      <c r="L2189" s="1" t="s">
        <v>20788</v>
      </c>
      <c r="M2189" s="1" t="s">
        <v>20249</v>
      </c>
      <c r="N2189" s="1" t="s">
        <v>20789</v>
      </c>
      <c r="O2189" s="1" t="s">
        <v>20790</v>
      </c>
      <c r="P2189" s="1" t="s">
        <v>20791</v>
      </c>
      <c r="Q2189" s="1"/>
      <c r="R2189" s="1" t="s">
        <v>7245</v>
      </c>
      <c r="S2189" s="1" t="s">
        <v>7246</v>
      </c>
      <c r="T2189">
        <v>49128</v>
      </c>
      <c r="U2189">
        <v>11</v>
      </c>
    </row>
    <row r="2190" spans="1:21" x14ac:dyDescent="0.3">
      <c r="A2190">
        <v>2313</v>
      </c>
      <c r="B2190" s="1" t="s">
        <v>20792</v>
      </c>
      <c r="C2190" s="1" t="s">
        <v>6327</v>
      </c>
      <c r="D2190" s="2">
        <v>36828</v>
      </c>
      <c r="E2190">
        <v>29</v>
      </c>
      <c r="F2190">
        <v>10</v>
      </c>
      <c r="G2190">
        <v>2000</v>
      </c>
      <c r="H2190">
        <v>19</v>
      </c>
      <c r="I2190" s="21">
        <f>AVERAGE(completedclient[age])</f>
        <v>45.892717452039484</v>
      </c>
      <c r="J2190" s="1" t="s">
        <v>20793</v>
      </c>
      <c r="K2190" s="1" t="s">
        <v>20794</v>
      </c>
      <c r="L2190" s="1" t="s">
        <v>10506</v>
      </c>
      <c r="M2190" s="1" t="s">
        <v>6869</v>
      </c>
      <c r="N2190" s="1" t="s">
        <v>20795</v>
      </c>
      <c r="O2190" s="1" t="s">
        <v>20796</v>
      </c>
      <c r="P2190" s="1" t="s">
        <v>20797</v>
      </c>
      <c r="Q2190" s="1"/>
      <c r="R2190" s="1" t="s">
        <v>6883</v>
      </c>
      <c r="S2190" s="1" t="s">
        <v>6503</v>
      </c>
      <c r="T2190">
        <v>40353</v>
      </c>
      <c r="U2190">
        <v>70</v>
      </c>
    </row>
    <row r="2191" spans="1:21" x14ac:dyDescent="0.3">
      <c r="A2191">
        <v>2314</v>
      </c>
      <c r="B2191" s="1" t="s">
        <v>20798</v>
      </c>
      <c r="C2191" s="1" t="s">
        <v>6315</v>
      </c>
      <c r="D2191" s="2">
        <v>29205</v>
      </c>
      <c r="E2191">
        <v>16</v>
      </c>
      <c r="F2191">
        <v>12</v>
      </c>
      <c r="G2191">
        <v>1979</v>
      </c>
      <c r="H2191">
        <v>40</v>
      </c>
      <c r="I2191" s="21">
        <f>AVERAGE(completedclient[age])</f>
        <v>45.892717452039484</v>
      </c>
      <c r="J2191" s="1" t="s">
        <v>20799</v>
      </c>
      <c r="K2191" s="1" t="s">
        <v>10794</v>
      </c>
      <c r="L2191" s="1" t="s">
        <v>20800</v>
      </c>
      <c r="M2191" s="1" t="s">
        <v>20256</v>
      </c>
      <c r="N2191" s="1" t="s">
        <v>20801</v>
      </c>
      <c r="O2191" s="1" t="s">
        <v>20802</v>
      </c>
      <c r="P2191" s="1" t="s">
        <v>20803</v>
      </c>
      <c r="Q2191" s="1"/>
      <c r="R2191" s="1" t="s">
        <v>7506</v>
      </c>
      <c r="S2191" s="1" t="s">
        <v>7507</v>
      </c>
      <c r="T2191">
        <v>42613</v>
      </c>
      <c r="U2191">
        <v>34</v>
      </c>
    </row>
    <row r="2192" spans="1:21" x14ac:dyDescent="0.3">
      <c r="A2192">
        <v>2315</v>
      </c>
      <c r="B2192" s="1" t="s">
        <v>20804</v>
      </c>
      <c r="C2192" s="1" t="s">
        <v>6327</v>
      </c>
      <c r="D2192" s="2">
        <v>30597</v>
      </c>
      <c r="E2192">
        <v>8</v>
      </c>
      <c r="F2192">
        <v>10</v>
      </c>
      <c r="G2192">
        <v>1983</v>
      </c>
      <c r="H2192">
        <v>36</v>
      </c>
      <c r="I2192" s="21">
        <f>AVERAGE(completedclient[age])</f>
        <v>45.892717452039484</v>
      </c>
      <c r="J2192" s="1" t="s">
        <v>20805</v>
      </c>
      <c r="K2192" s="1" t="s">
        <v>20806</v>
      </c>
      <c r="L2192" s="1" t="s">
        <v>10520</v>
      </c>
      <c r="M2192" s="1" t="s">
        <v>20807</v>
      </c>
      <c r="N2192" s="1" t="s">
        <v>20808</v>
      </c>
      <c r="O2192" s="1" t="s">
        <v>20809</v>
      </c>
      <c r="P2192" s="1" t="s">
        <v>20810</v>
      </c>
      <c r="Q2192" s="1"/>
      <c r="R2192" s="1" t="s">
        <v>7506</v>
      </c>
      <c r="S2192" s="1" t="s">
        <v>7507</v>
      </c>
      <c r="T2192">
        <v>45188</v>
      </c>
      <c r="U2192">
        <v>34</v>
      </c>
    </row>
    <row r="2193" spans="1:21" x14ac:dyDescent="0.3">
      <c r="A2193">
        <v>2316</v>
      </c>
      <c r="B2193" s="1" t="s">
        <v>20811</v>
      </c>
      <c r="C2193" s="1" t="s">
        <v>6327</v>
      </c>
      <c r="D2193" s="2">
        <v>32957</v>
      </c>
      <c r="E2193">
        <v>25</v>
      </c>
      <c r="F2193">
        <v>3</v>
      </c>
      <c r="G2193">
        <v>1990</v>
      </c>
      <c r="H2193">
        <v>29</v>
      </c>
      <c r="I2193" s="21">
        <f>AVERAGE(completedclient[age])</f>
        <v>45.892717452039484</v>
      </c>
      <c r="J2193" s="1" t="s">
        <v>20812</v>
      </c>
      <c r="K2193" s="1" t="s">
        <v>20813</v>
      </c>
      <c r="L2193" s="1" t="s">
        <v>10552</v>
      </c>
      <c r="M2193" s="1" t="s">
        <v>20814</v>
      </c>
      <c r="N2193" s="1" t="s">
        <v>20815</v>
      </c>
      <c r="O2193" s="1" t="s">
        <v>20816</v>
      </c>
      <c r="P2193" s="1" t="s">
        <v>20817</v>
      </c>
      <c r="Q2193" s="1"/>
      <c r="R2193" s="1" t="s">
        <v>6335</v>
      </c>
      <c r="S2193" s="1" t="s">
        <v>6336</v>
      </c>
      <c r="T2193">
        <v>10154</v>
      </c>
      <c r="U2193">
        <v>1</v>
      </c>
    </row>
    <row r="2194" spans="1:21" x14ac:dyDescent="0.3">
      <c r="A2194">
        <v>2317</v>
      </c>
      <c r="B2194" s="1" t="s">
        <v>20818</v>
      </c>
      <c r="C2194" s="1" t="s">
        <v>6327</v>
      </c>
      <c r="D2194" s="2">
        <v>35117</v>
      </c>
      <c r="E2194">
        <v>22</v>
      </c>
      <c r="F2194">
        <v>2</v>
      </c>
      <c r="G2194">
        <v>1996</v>
      </c>
      <c r="H2194">
        <v>23</v>
      </c>
      <c r="I2194" s="21">
        <f>AVERAGE(completedclient[age])</f>
        <v>45.892717452039484</v>
      </c>
      <c r="J2194" s="1" t="s">
        <v>20819</v>
      </c>
      <c r="K2194" s="1" t="s">
        <v>20820</v>
      </c>
      <c r="L2194" s="1" t="s">
        <v>8902</v>
      </c>
      <c r="M2194" s="1" t="s">
        <v>20821</v>
      </c>
      <c r="N2194" s="1" t="s">
        <v>20822</v>
      </c>
      <c r="O2194" s="1" t="s">
        <v>20823</v>
      </c>
      <c r="P2194" s="1" t="s">
        <v>20824</v>
      </c>
      <c r="Q2194" s="1"/>
      <c r="R2194" s="1" t="s">
        <v>6335</v>
      </c>
      <c r="S2194" s="1" t="s">
        <v>6336</v>
      </c>
      <c r="T2194">
        <v>10107</v>
      </c>
      <c r="U2194">
        <v>1</v>
      </c>
    </row>
    <row r="2195" spans="1:21" x14ac:dyDescent="0.3">
      <c r="A2195">
        <v>2318</v>
      </c>
      <c r="B2195" s="1" t="s">
        <v>20825</v>
      </c>
      <c r="C2195" s="1" t="s">
        <v>6315</v>
      </c>
      <c r="D2195" s="2">
        <v>15968</v>
      </c>
      <c r="E2195">
        <v>19</v>
      </c>
      <c r="F2195">
        <v>9</v>
      </c>
      <c r="G2195">
        <v>1943</v>
      </c>
      <c r="H2195">
        <v>76</v>
      </c>
      <c r="I2195" s="21">
        <f>AVERAGE(completedclient[age])</f>
        <v>45.892717452039484</v>
      </c>
      <c r="J2195" s="1" t="s">
        <v>20826</v>
      </c>
      <c r="K2195" s="1" t="s">
        <v>10816</v>
      </c>
      <c r="L2195" s="1" t="s">
        <v>20827</v>
      </c>
      <c r="M2195" s="1" t="s">
        <v>20273</v>
      </c>
      <c r="N2195" s="1" t="s">
        <v>20828</v>
      </c>
      <c r="O2195" s="1" t="s">
        <v>20829</v>
      </c>
      <c r="P2195" s="1" t="s">
        <v>20830</v>
      </c>
      <c r="Q2195" s="1"/>
      <c r="R2195" s="1" t="s">
        <v>6701</v>
      </c>
      <c r="S2195" s="1" t="s">
        <v>6702</v>
      </c>
      <c r="T2195">
        <v>43486</v>
      </c>
      <c r="U2195">
        <v>20</v>
      </c>
    </row>
    <row r="2196" spans="1:21" x14ac:dyDescent="0.3">
      <c r="A2196">
        <v>2319</v>
      </c>
      <c r="B2196" s="1" t="s">
        <v>20831</v>
      </c>
      <c r="C2196" s="1" t="s">
        <v>6315</v>
      </c>
      <c r="D2196" s="2">
        <v>33009</v>
      </c>
      <c r="E2196">
        <v>16</v>
      </c>
      <c r="F2196">
        <v>5</v>
      </c>
      <c r="G2196">
        <v>1990</v>
      </c>
      <c r="H2196">
        <v>29</v>
      </c>
      <c r="I2196" s="21">
        <f>AVERAGE(completedclient[age])</f>
        <v>45.892717452039484</v>
      </c>
      <c r="J2196" s="1" t="s">
        <v>20832</v>
      </c>
      <c r="K2196" s="1" t="s">
        <v>10845</v>
      </c>
      <c r="L2196" s="1" t="s">
        <v>20833</v>
      </c>
      <c r="M2196" s="1" t="s">
        <v>20290</v>
      </c>
      <c r="N2196" s="1" t="s">
        <v>20834</v>
      </c>
      <c r="O2196" s="1" t="s">
        <v>20835</v>
      </c>
      <c r="P2196" s="1" t="s">
        <v>20836</v>
      </c>
      <c r="Q2196" s="1"/>
      <c r="R2196" s="1" t="s">
        <v>6428</v>
      </c>
      <c r="S2196" s="1" t="s">
        <v>6429</v>
      </c>
      <c r="T2196">
        <v>48712</v>
      </c>
      <c r="U2196">
        <v>40</v>
      </c>
    </row>
    <row r="2197" spans="1:21" x14ac:dyDescent="0.3">
      <c r="A2197">
        <v>2320</v>
      </c>
      <c r="B2197" s="1" t="s">
        <v>20837</v>
      </c>
      <c r="C2197" s="1" t="s">
        <v>6327</v>
      </c>
      <c r="D2197" s="2">
        <v>26076</v>
      </c>
      <c r="E2197">
        <v>23</v>
      </c>
      <c r="F2197">
        <v>5</v>
      </c>
      <c r="G2197">
        <v>1971</v>
      </c>
      <c r="H2197">
        <v>48</v>
      </c>
      <c r="I2197" s="21">
        <f>AVERAGE(completedclient[age])</f>
        <v>45.892717452039484</v>
      </c>
      <c r="J2197" s="1" t="s">
        <v>20838</v>
      </c>
      <c r="K2197" s="1" t="s">
        <v>20839</v>
      </c>
      <c r="L2197" s="1" t="s">
        <v>10572</v>
      </c>
      <c r="M2197" s="1" t="s">
        <v>20840</v>
      </c>
      <c r="N2197" s="1" t="s">
        <v>20841</v>
      </c>
      <c r="O2197" s="1" t="s">
        <v>20842</v>
      </c>
      <c r="P2197" s="1" t="s">
        <v>20843</v>
      </c>
      <c r="Q2197" s="1"/>
      <c r="R2197" s="1" t="s">
        <v>6402</v>
      </c>
      <c r="S2197" s="1" t="s">
        <v>6393</v>
      </c>
      <c r="T2197">
        <v>1910</v>
      </c>
      <c r="U2197">
        <v>60</v>
      </c>
    </row>
    <row r="2198" spans="1:21" x14ac:dyDescent="0.3">
      <c r="A2198">
        <v>2321</v>
      </c>
      <c r="B2198" s="1" t="s">
        <v>20844</v>
      </c>
      <c r="C2198" s="1" t="s">
        <v>6315</v>
      </c>
      <c r="D2198" s="2">
        <v>32154</v>
      </c>
      <c r="E2198">
        <v>12</v>
      </c>
      <c r="F2198">
        <v>1</v>
      </c>
      <c r="G2198">
        <v>1988</v>
      </c>
      <c r="H2198">
        <v>32</v>
      </c>
      <c r="I2198" s="21">
        <f>AVERAGE(completedclient[age])</f>
        <v>45.892717452039484</v>
      </c>
      <c r="J2198" s="1" t="s">
        <v>20845</v>
      </c>
      <c r="K2198" s="1" t="s">
        <v>10867</v>
      </c>
      <c r="L2198" s="1" t="s">
        <v>20846</v>
      </c>
      <c r="M2198" s="1" t="s">
        <v>20307</v>
      </c>
      <c r="N2198" s="1" t="s">
        <v>20847</v>
      </c>
      <c r="O2198" s="1" t="s">
        <v>20848</v>
      </c>
      <c r="P2198" s="1" t="s">
        <v>20849</v>
      </c>
      <c r="Q2198" s="1"/>
      <c r="R2198" s="1" t="s">
        <v>6600</v>
      </c>
      <c r="S2198" s="1" t="s">
        <v>6601</v>
      </c>
      <c r="T2198">
        <v>42908</v>
      </c>
      <c r="U2198">
        <v>68</v>
      </c>
    </row>
    <row r="2199" spans="1:21" x14ac:dyDescent="0.3">
      <c r="A2199">
        <v>2322</v>
      </c>
      <c r="B2199" s="1" t="s">
        <v>20850</v>
      </c>
      <c r="C2199" s="1" t="s">
        <v>6327</v>
      </c>
      <c r="D2199" s="2">
        <v>17695</v>
      </c>
      <c r="E2199">
        <v>11</v>
      </c>
      <c r="F2199">
        <v>6</v>
      </c>
      <c r="G2199">
        <v>1948</v>
      </c>
      <c r="H2199">
        <v>71</v>
      </c>
      <c r="I2199" s="21">
        <f>AVERAGE(completedclient[age])</f>
        <v>45.892717452039484</v>
      </c>
      <c r="J2199" s="1" t="s">
        <v>20851</v>
      </c>
      <c r="K2199" s="1" t="s">
        <v>20852</v>
      </c>
      <c r="L2199" s="1" t="s">
        <v>10586</v>
      </c>
      <c r="M2199" s="1" t="s">
        <v>20853</v>
      </c>
      <c r="N2199" s="1" t="s">
        <v>20854</v>
      </c>
      <c r="O2199" s="1" t="s">
        <v>20855</v>
      </c>
      <c r="P2199" s="1" t="s">
        <v>20856</v>
      </c>
      <c r="Q2199" s="1"/>
      <c r="R2199" s="1" t="s">
        <v>6382</v>
      </c>
      <c r="S2199" s="1" t="s">
        <v>6383</v>
      </c>
      <c r="T2199">
        <v>48053</v>
      </c>
      <c r="U2199">
        <v>15</v>
      </c>
    </row>
    <row r="2200" spans="1:21" x14ac:dyDescent="0.3">
      <c r="A2200">
        <v>2323</v>
      </c>
      <c r="B2200" s="1" t="s">
        <v>20857</v>
      </c>
      <c r="C2200" s="1" t="s">
        <v>6315</v>
      </c>
      <c r="D2200" s="2">
        <v>22826</v>
      </c>
      <c r="E2200">
        <v>29</v>
      </c>
      <c r="F2200">
        <v>6</v>
      </c>
      <c r="G2200">
        <v>1962</v>
      </c>
      <c r="H2200">
        <v>57</v>
      </c>
      <c r="I2200" s="21">
        <f>AVERAGE(completedclient[age])</f>
        <v>45.892717452039484</v>
      </c>
      <c r="J2200" s="1" t="s">
        <v>20858</v>
      </c>
      <c r="K2200" s="1" t="s">
        <v>10873</v>
      </c>
      <c r="L2200" s="1" t="s">
        <v>20859</v>
      </c>
      <c r="M2200" s="1" t="s">
        <v>20319</v>
      </c>
      <c r="N2200" s="1" t="s">
        <v>20860</v>
      </c>
      <c r="O2200" s="1" t="s">
        <v>20861</v>
      </c>
      <c r="P2200" s="1" t="s">
        <v>20862</v>
      </c>
      <c r="Q2200" s="1"/>
      <c r="R2200" s="1" t="s">
        <v>7960</v>
      </c>
      <c r="S2200" s="1" t="s">
        <v>6393</v>
      </c>
      <c r="T2200">
        <v>1608</v>
      </c>
      <c r="U2200">
        <v>48</v>
      </c>
    </row>
    <row r="2201" spans="1:21" x14ac:dyDescent="0.3">
      <c r="A2201">
        <v>2324</v>
      </c>
      <c r="B2201" s="1" t="s">
        <v>20863</v>
      </c>
      <c r="C2201" s="1" t="s">
        <v>6327</v>
      </c>
      <c r="D2201" s="2">
        <v>35992</v>
      </c>
      <c r="E2201">
        <v>16</v>
      </c>
      <c r="F2201">
        <v>7</v>
      </c>
      <c r="G2201">
        <v>1998</v>
      </c>
      <c r="H2201">
        <v>21</v>
      </c>
      <c r="I2201" s="21">
        <f>AVERAGE(completedclient[age])</f>
        <v>45.892717452039484</v>
      </c>
      <c r="J2201" s="1" t="s">
        <v>20864</v>
      </c>
      <c r="K2201" s="1" t="s">
        <v>20865</v>
      </c>
      <c r="L2201" s="1" t="s">
        <v>10598</v>
      </c>
      <c r="M2201" s="1" t="s">
        <v>11482</v>
      </c>
      <c r="N2201" s="1" t="s">
        <v>20866</v>
      </c>
      <c r="O2201" s="1" t="s">
        <v>20867</v>
      </c>
      <c r="P2201" s="1" t="s">
        <v>20868</v>
      </c>
      <c r="Q2201" s="1"/>
      <c r="R2201" s="1" t="s">
        <v>7383</v>
      </c>
      <c r="S2201" s="1" t="s">
        <v>6439</v>
      </c>
      <c r="T2201">
        <v>40814</v>
      </c>
      <c r="U2201">
        <v>27</v>
      </c>
    </row>
    <row r="2202" spans="1:21" x14ac:dyDescent="0.3">
      <c r="A2202">
        <v>2325</v>
      </c>
      <c r="B2202" s="1" t="s">
        <v>20869</v>
      </c>
      <c r="C2202" s="1" t="s">
        <v>6315</v>
      </c>
      <c r="D2202" s="2">
        <v>27428</v>
      </c>
      <c r="E2202">
        <v>3</v>
      </c>
      <c r="F2202">
        <v>2</v>
      </c>
      <c r="G2202">
        <v>1975</v>
      </c>
      <c r="H2202">
        <v>45</v>
      </c>
      <c r="I2202" s="21">
        <f>AVERAGE(completedclient[age])</f>
        <v>45.892717452039484</v>
      </c>
      <c r="J2202" s="1" t="s">
        <v>20870</v>
      </c>
      <c r="K2202" s="1" t="s">
        <v>10885</v>
      </c>
      <c r="L2202" s="1" t="s">
        <v>20871</v>
      </c>
      <c r="M2202" s="1" t="s">
        <v>20326</v>
      </c>
      <c r="N2202" s="1" t="s">
        <v>20872</v>
      </c>
      <c r="O2202" s="1" t="s">
        <v>20873</v>
      </c>
      <c r="P2202" s="1" t="s">
        <v>20874</v>
      </c>
      <c r="Q2202" s="1"/>
      <c r="R2202" s="1" t="s">
        <v>7155</v>
      </c>
      <c r="S2202" s="1" t="s">
        <v>7156</v>
      </c>
      <c r="T2202">
        <v>43728</v>
      </c>
      <c r="U2202">
        <v>2</v>
      </c>
    </row>
    <row r="2203" spans="1:21" x14ac:dyDescent="0.3">
      <c r="A2203">
        <v>2326</v>
      </c>
      <c r="B2203" s="1" t="s">
        <v>20875</v>
      </c>
      <c r="C2203" s="1" t="s">
        <v>6315</v>
      </c>
      <c r="D2203" s="2">
        <v>24090</v>
      </c>
      <c r="E2203">
        <v>14</v>
      </c>
      <c r="F2203">
        <v>12</v>
      </c>
      <c r="G2203">
        <v>1965</v>
      </c>
      <c r="H2203">
        <v>54</v>
      </c>
      <c r="I2203" s="21">
        <f>AVERAGE(completedclient[age])</f>
        <v>45.892717452039484</v>
      </c>
      <c r="J2203" s="1" t="s">
        <v>20876</v>
      </c>
      <c r="K2203" s="1" t="s">
        <v>10891</v>
      </c>
      <c r="L2203" s="1" t="s">
        <v>20877</v>
      </c>
      <c r="M2203" s="1" t="s">
        <v>20338</v>
      </c>
      <c r="N2203" s="1" t="s">
        <v>20878</v>
      </c>
      <c r="O2203" s="1" t="s">
        <v>20879</v>
      </c>
      <c r="P2203" s="1" t="s">
        <v>20880</v>
      </c>
      <c r="Q2203" s="1"/>
      <c r="R2203" s="1" t="s">
        <v>6735</v>
      </c>
      <c r="S2203" s="1" t="s">
        <v>6736</v>
      </c>
      <c r="T2203">
        <v>47633</v>
      </c>
      <c r="U2203">
        <v>72</v>
      </c>
    </row>
    <row r="2204" spans="1:21" x14ac:dyDescent="0.3">
      <c r="A2204">
        <v>2327</v>
      </c>
      <c r="B2204" s="1" t="s">
        <v>20881</v>
      </c>
      <c r="C2204" s="1" t="s">
        <v>6327</v>
      </c>
      <c r="D2204" s="2">
        <v>14545</v>
      </c>
      <c r="E2204">
        <v>27</v>
      </c>
      <c r="F2204">
        <v>10</v>
      </c>
      <c r="G2204">
        <v>1939</v>
      </c>
      <c r="H2204">
        <v>80</v>
      </c>
      <c r="I2204" s="21">
        <f>AVERAGE(completedclient[age])</f>
        <v>45.892717452039484</v>
      </c>
      <c r="J2204" s="1" t="s">
        <v>20882</v>
      </c>
      <c r="K2204" s="1" t="s">
        <v>20883</v>
      </c>
      <c r="L2204" s="1" t="s">
        <v>6533</v>
      </c>
      <c r="M2204" s="1" t="s">
        <v>20884</v>
      </c>
      <c r="N2204" s="1" t="s">
        <v>20885</v>
      </c>
      <c r="O2204" s="1" t="s">
        <v>20886</v>
      </c>
      <c r="P2204" s="1" t="s">
        <v>20887</v>
      </c>
      <c r="Q2204" s="1"/>
      <c r="R2204" s="1" t="s">
        <v>6620</v>
      </c>
      <c r="S2204" s="1" t="s">
        <v>6611</v>
      </c>
      <c r="T2204">
        <v>44712</v>
      </c>
      <c r="U2204">
        <v>73</v>
      </c>
    </row>
    <row r="2205" spans="1:21" x14ac:dyDescent="0.3">
      <c r="A2205">
        <v>2328</v>
      </c>
      <c r="B2205" s="1" t="s">
        <v>20888</v>
      </c>
      <c r="C2205" s="1" t="s">
        <v>6327</v>
      </c>
      <c r="D2205" s="2">
        <v>32418</v>
      </c>
      <c r="E2205">
        <v>2</v>
      </c>
      <c r="F2205">
        <v>10</v>
      </c>
      <c r="G2205">
        <v>1988</v>
      </c>
      <c r="H2205">
        <v>31</v>
      </c>
      <c r="I2205" s="21">
        <f>AVERAGE(completedclient[age])</f>
        <v>45.892717452039484</v>
      </c>
      <c r="J2205" s="1" t="s">
        <v>20889</v>
      </c>
      <c r="K2205" s="1" t="s">
        <v>16745</v>
      </c>
      <c r="L2205" s="1" t="s">
        <v>10625</v>
      </c>
      <c r="M2205" s="1" t="s">
        <v>15300</v>
      </c>
      <c r="N2205" s="1" t="s">
        <v>20890</v>
      </c>
      <c r="O2205" s="1" t="s">
        <v>20891</v>
      </c>
      <c r="P2205" s="1" t="s">
        <v>20892</v>
      </c>
      <c r="Q2205" s="1"/>
      <c r="R2205" s="1" t="s">
        <v>7556</v>
      </c>
      <c r="S2205" s="1" t="s">
        <v>7557</v>
      </c>
      <c r="T2205">
        <v>43132</v>
      </c>
      <c r="U2205">
        <v>24</v>
      </c>
    </row>
    <row r="2206" spans="1:21" x14ac:dyDescent="0.3">
      <c r="A2206">
        <v>2329</v>
      </c>
      <c r="B2206" s="1" t="s">
        <v>20893</v>
      </c>
      <c r="C2206" s="1" t="s">
        <v>6327</v>
      </c>
      <c r="D2206" s="2">
        <v>33971</v>
      </c>
      <c r="E2206">
        <v>2</v>
      </c>
      <c r="F2206">
        <v>1</v>
      </c>
      <c r="G2206">
        <v>1993</v>
      </c>
      <c r="H2206">
        <v>27</v>
      </c>
      <c r="I2206" s="21">
        <f>AVERAGE(completedclient[age])</f>
        <v>45.892717452039484</v>
      </c>
      <c r="J2206" s="1" t="s">
        <v>20894</v>
      </c>
      <c r="K2206" s="1" t="s">
        <v>20895</v>
      </c>
      <c r="L2206" s="1" t="s">
        <v>6768</v>
      </c>
      <c r="M2206" s="1" t="s">
        <v>20896</v>
      </c>
      <c r="N2206" s="1" t="s">
        <v>20897</v>
      </c>
      <c r="O2206" s="1" t="s">
        <v>20898</v>
      </c>
      <c r="P2206" s="1" t="s">
        <v>20899</v>
      </c>
      <c r="Q2206" s="1"/>
      <c r="R2206" s="1" t="s">
        <v>6324</v>
      </c>
      <c r="S2206" s="1" t="s">
        <v>6325</v>
      </c>
      <c r="T2206">
        <v>42805</v>
      </c>
      <c r="U2206">
        <v>18</v>
      </c>
    </row>
    <row r="2207" spans="1:21" x14ac:dyDescent="0.3">
      <c r="A2207">
        <v>2330</v>
      </c>
      <c r="B2207" s="1" t="s">
        <v>20900</v>
      </c>
      <c r="C2207" s="1" t="s">
        <v>6315</v>
      </c>
      <c r="D2207" s="2">
        <v>25159</v>
      </c>
      <c r="E2207">
        <v>17</v>
      </c>
      <c r="F2207">
        <v>11</v>
      </c>
      <c r="G2207">
        <v>1968</v>
      </c>
      <c r="H2207">
        <v>51</v>
      </c>
      <c r="I2207" s="21">
        <f>AVERAGE(completedclient[age])</f>
        <v>45.892717452039484</v>
      </c>
      <c r="J2207" s="1" t="s">
        <v>20901</v>
      </c>
      <c r="K2207" s="1" t="s">
        <v>10897</v>
      </c>
      <c r="L2207" s="1" t="s">
        <v>20902</v>
      </c>
      <c r="M2207" s="1" t="s">
        <v>20359</v>
      </c>
      <c r="N2207" s="1" t="s">
        <v>20903</v>
      </c>
      <c r="O2207" s="1" t="s">
        <v>20904</v>
      </c>
      <c r="P2207" s="1" t="s">
        <v>20905</v>
      </c>
      <c r="Q2207" s="1"/>
      <c r="R2207" s="1" t="s">
        <v>6428</v>
      </c>
      <c r="S2207" s="1" t="s">
        <v>6429</v>
      </c>
      <c r="T2207">
        <v>40711</v>
      </c>
      <c r="U2207">
        <v>40</v>
      </c>
    </row>
    <row r="2208" spans="1:21" x14ac:dyDescent="0.3">
      <c r="A2208">
        <v>2331</v>
      </c>
      <c r="B2208" s="1" t="s">
        <v>20906</v>
      </c>
      <c r="C2208" s="1" t="s">
        <v>6315</v>
      </c>
      <c r="D2208" s="2">
        <v>28276</v>
      </c>
      <c r="E2208">
        <v>31</v>
      </c>
      <c r="F2208">
        <v>5</v>
      </c>
      <c r="G2208">
        <v>1977</v>
      </c>
      <c r="H2208">
        <v>42</v>
      </c>
      <c r="I2208" s="21">
        <f>AVERAGE(completedclient[age])</f>
        <v>45.892717452039484</v>
      </c>
      <c r="J2208" s="1" t="s">
        <v>20907</v>
      </c>
      <c r="K2208" s="1" t="s">
        <v>10911</v>
      </c>
      <c r="L2208" s="1" t="s">
        <v>20908</v>
      </c>
      <c r="M2208" s="1" t="s">
        <v>20381</v>
      </c>
      <c r="N2208" s="1" t="s">
        <v>20909</v>
      </c>
      <c r="O2208" s="1" t="s">
        <v>20910</v>
      </c>
      <c r="P2208" s="1" t="s">
        <v>20911</v>
      </c>
      <c r="Q2208" s="1"/>
      <c r="R2208" s="1" t="s">
        <v>9130</v>
      </c>
      <c r="S2208" s="1" t="s">
        <v>9131</v>
      </c>
      <c r="T2208">
        <v>41029</v>
      </c>
      <c r="U2208">
        <v>42</v>
      </c>
    </row>
    <row r="2209" spans="1:21" x14ac:dyDescent="0.3">
      <c r="A2209">
        <v>2332</v>
      </c>
      <c r="B2209" s="1" t="s">
        <v>20912</v>
      </c>
      <c r="C2209" s="1" t="s">
        <v>6315</v>
      </c>
      <c r="D2209" s="2">
        <v>25559</v>
      </c>
      <c r="E2209">
        <v>22</v>
      </c>
      <c r="F2209">
        <v>12</v>
      </c>
      <c r="G2209">
        <v>1969</v>
      </c>
      <c r="H2209">
        <v>50</v>
      </c>
      <c r="I2209" s="21">
        <f>AVERAGE(completedclient[age])</f>
        <v>45.892717452039484</v>
      </c>
      <c r="J2209" s="1" t="s">
        <v>20913</v>
      </c>
      <c r="K2209" s="1" t="s">
        <v>10917</v>
      </c>
      <c r="L2209" s="1" t="s">
        <v>20914</v>
      </c>
      <c r="M2209" s="1" t="s">
        <v>10626</v>
      </c>
      <c r="N2209" s="1" t="s">
        <v>20915</v>
      </c>
      <c r="O2209" s="1" t="s">
        <v>20916</v>
      </c>
      <c r="P2209" s="1" t="s">
        <v>20917</v>
      </c>
      <c r="Q2209" s="1"/>
      <c r="R2209" s="1" t="s">
        <v>6402</v>
      </c>
      <c r="S2209" s="1" t="s">
        <v>6393</v>
      </c>
      <c r="T2209">
        <v>1903</v>
      </c>
      <c r="U2209">
        <v>60</v>
      </c>
    </row>
    <row r="2210" spans="1:21" x14ac:dyDescent="0.3">
      <c r="A2210">
        <v>2333</v>
      </c>
      <c r="B2210" s="1" t="s">
        <v>20918</v>
      </c>
      <c r="C2210" s="1" t="s">
        <v>6327</v>
      </c>
      <c r="D2210" s="2">
        <v>25488</v>
      </c>
      <c r="E2210">
        <v>12</v>
      </c>
      <c r="F2210">
        <v>10</v>
      </c>
      <c r="G2210">
        <v>1969</v>
      </c>
      <c r="H2210">
        <v>50</v>
      </c>
      <c r="I2210" s="21">
        <f>AVERAGE(completedclient[age])</f>
        <v>45.892717452039484</v>
      </c>
      <c r="J2210" s="1" t="s">
        <v>20919</v>
      </c>
      <c r="K2210" s="1" t="s">
        <v>20920</v>
      </c>
      <c r="L2210" s="1" t="s">
        <v>10646</v>
      </c>
      <c r="M2210" s="1" t="s">
        <v>20921</v>
      </c>
      <c r="N2210" s="1" t="s">
        <v>20922</v>
      </c>
      <c r="O2210" s="1" t="s">
        <v>20923</v>
      </c>
      <c r="P2210" s="1" t="s">
        <v>20924</v>
      </c>
      <c r="Q2210" s="1"/>
      <c r="R2210" s="1" t="s">
        <v>6402</v>
      </c>
      <c r="S2210" s="1" t="s">
        <v>6393</v>
      </c>
      <c r="T2210">
        <v>1904</v>
      </c>
      <c r="U2210">
        <v>60</v>
      </c>
    </row>
    <row r="2211" spans="1:21" x14ac:dyDescent="0.3">
      <c r="A2211">
        <v>2335</v>
      </c>
      <c r="B2211" s="1" t="s">
        <v>20925</v>
      </c>
      <c r="C2211" s="1" t="s">
        <v>6315</v>
      </c>
      <c r="D2211" s="2">
        <v>19811</v>
      </c>
      <c r="E2211">
        <v>28</v>
      </c>
      <c r="F2211">
        <v>3</v>
      </c>
      <c r="G2211">
        <v>1954</v>
      </c>
      <c r="H2211">
        <v>65</v>
      </c>
      <c r="I2211" s="21">
        <f>AVERAGE(completedclient[age])</f>
        <v>45.892717452039484</v>
      </c>
      <c r="J2211" s="1" t="s">
        <v>20926</v>
      </c>
      <c r="K2211" s="1" t="s">
        <v>10930</v>
      </c>
      <c r="L2211" s="1" t="s">
        <v>9210</v>
      </c>
      <c r="M2211" s="1" t="s">
        <v>20410</v>
      </c>
      <c r="N2211" s="1" t="s">
        <v>20927</v>
      </c>
      <c r="O2211" s="1" t="s">
        <v>20928</v>
      </c>
      <c r="P2211" s="1" t="s">
        <v>20929</v>
      </c>
      <c r="Q2211" s="1"/>
      <c r="R2211" s="1" t="s">
        <v>7856</v>
      </c>
      <c r="S2211" s="1" t="s">
        <v>6601</v>
      </c>
      <c r="T2211">
        <v>49077</v>
      </c>
      <c r="U2211">
        <v>66</v>
      </c>
    </row>
    <row r="2212" spans="1:21" x14ac:dyDescent="0.3">
      <c r="A2212">
        <v>2336</v>
      </c>
      <c r="B2212" s="1" t="s">
        <v>20930</v>
      </c>
      <c r="C2212" s="1" t="s">
        <v>6327</v>
      </c>
      <c r="D2212" s="2">
        <v>15539</v>
      </c>
      <c r="E2212">
        <v>17</v>
      </c>
      <c r="F2212">
        <v>7</v>
      </c>
      <c r="G2212">
        <v>1942</v>
      </c>
      <c r="H2212">
        <v>77</v>
      </c>
      <c r="I2212" s="21">
        <f>AVERAGE(completedclient[age])</f>
        <v>45.892717452039484</v>
      </c>
      <c r="J2212" s="1" t="s">
        <v>20931</v>
      </c>
      <c r="K2212" s="1" t="s">
        <v>17588</v>
      </c>
      <c r="L2212" s="1" t="s">
        <v>10660</v>
      </c>
      <c r="M2212" s="1" t="s">
        <v>20932</v>
      </c>
      <c r="N2212" s="1" t="s">
        <v>20933</v>
      </c>
      <c r="O2212" s="1" t="s">
        <v>20934</v>
      </c>
      <c r="P2212" s="1" t="s">
        <v>20935</v>
      </c>
      <c r="Q2212" s="1"/>
      <c r="R2212" s="1" t="s">
        <v>6372</v>
      </c>
      <c r="S2212" s="1" t="s">
        <v>6373</v>
      </c>
      <c r="T2212">
        <v>44747</v>
      </c>
      <c r="U2212">
        <v>12</v>
      </c>
    </row>
    <row r="2213" spans="1:21" x14ac:dyDescent="0.3">
      <c r="A2213">
        <v>2337</v>
      </c>
      <c r="B2213" s="1" t="s">
        <v>20936</v>
      </c>
      <c r="C2213" s="1" t="s">
        <v>6315</v>
      </c>
      <c r="D2213" s="2">
        <v>13614</v>
      </c>
      <c r="E2213">
        <v>9</v>
      </c>
      <c r="F2213">
        <v>4</v>
      </c>
      <c r="G2213">
        <v>1937</v>
      </c>
      <c r="H2213">
        <v>82</v>
      </c>
      <c r="I2213" s="21">
        <f>AVERAGE(completedclient[age])</f>
        <v>45.892717452039484</v>
      </c>
      <c r="J2213" s="1" t="s">
        <v>20937</v>
      </c>
      <c r="K2213" s="1" t="s">
        <v>10958</v>
      </c>
      <c r="L2213" s="1" t="s">
        <v>7458</v>
      </c>
      <c r="M2213" s="1" t="s">
        <v>20435</v>
      </c>
      <c r="N2213" s="1" t="s">
        <v>20938</v>
      </c>
      <c r="O2213" s="1" t="s">
        <v>20939</v>
      </c>
      <c r="P2213" s="1" t="s">
        <v>20940</v>
      </c>
      <c r="Q2213" s="1"/>
      <c r="R2213" s="1" t="s">
        <v>6372</v>
      </c>
      <c r="S2213" s="1" t="s">
        <v>6373</v>
      </c>
      <c r="T2213">
        <v>44852</v>
      </c>
      <c r="U2213">
        <v>12</v>
      </c>
    </row>
    <row r="2214" spans="1:21" x14ac:dyDescent="0.3">
      <c r="A2214">
        <v>2338</v>
      </c>
      <c r="B2214" s="1" t="s">
        <v>20941</v>
      </c>
      <c r="C2214" s="1" t="s">
        <v>6315</v>
      </c>
      <c r="D2214" s="2">
        <v>28331</v>
      </c>
      <c r="E2214">
        <v>25</v>
      </c>
      <c r="F2214">
        <v>7</v>
      </c>
      <c r="G2214">
        <v>1977</v>
      </c>
      <c r="H2214">
        <v>42</v>
      </c>
      <c r="I2214" s="21">
        <f>AVERAGE(completedclient[age])</f>
        <v>45.892717452039484</v>
      </c>
      <c r="J2214" s="1" t="s">
        <v>20942</v>
      </c>
      <c r="K2214" s="1" t="s">
        <v>10972</v>
      </c>
      <c r="L2214" s="1" t="s">
        <v>20943</v>
      </c>
      <c r="M2214" s="1" t="s">
        <v>20460</v>
      </c>
      <c r="N2214" s="1" t="s">
        <v>20944</v>
      </c>
      <c r="O2214" s="1" t="s">
        <v>20945</v>
      </c>
      <c r="P2214" s="1" t="s">
        <v>20946</v>
      </c>
      <c r="Q2214" s="1"/>
      <c r="R2214" s="1" t="s">
        <v>7690</v>
      </c>
      <c r="S2214" s="1" t="s">
        <v>6393</v>
      </c>
      <c r="T2214">
        <v>2305</v>
      </c>
      <c r="U2214">
        <v>58</v>
      </c>
    </row>
    <row r="2215" spans="1:21" x14ac:dyDescent="0.3">
      <c r="A2215">
        <v>2339</v>
      </c>
      <c r="B2215" s="1" t="s">
        <v>20947</v>
      </c>
      <c r="C2215" s="1" t="s">
        <v>6327</v>
      </c>
      <c r="D2215" s="2">
        <v>28100</v>
      </c>
      <c r="E2215">
        <v>6</v>
      </c>
      <c r="F2215">
        <v>12</v>
      </c>
      <c r="G2215">
        <v>1976</v>
      </c>
      <c r="H2215">
        <v>43</v>
      </c>
      <c r="I2215" s="21">
        <f>AVERAGE(completedclient[age])</f>
        <v>45.892717452039484</v>
      </c>
      <c r="J2215" s="1" t="s">
        <v>20948</v>
      </c>
      <c r="K2215" s="1" t="s">
        <v>20949</v>
      </c>
      <c r="L2215" s="1" t="s">
        <v>10680</v>
      </c>
      <c r="M2215" s="1" t="s">
        <v>20950</v>
      </c>
      <c r="N2215" s="1" t="s">
        <v>20951</v>
      </c>
      <c r="O2215" s="1" t="s">
        <v>20952</v>
      </c>
      <c r="P2215" s="1" t="s">
        <v>20953</v>
      </c>
      <c r="Q2215" s="1"/>
      <c r="R2215" s="1" t="s">
        <v>7690</v>
      </c>
      <c r="S2215" s="1" t="s">
        <v>6393</v>
      </c>
      <c r="T2215">
        <v>2305</v>
      </c>
      <c r="U2215">
        <v>58</v>
      </c>
    </row>
    <row r="2216" spans="1:21" x14ac:dyDescent="0.3">
      <c r="A2216">
        <v>2340</v>
      </c>
      <c r="B2216" s="1" t="s">
        <v>20954</v>
      </c>
      <c r="C2216" s="1" t="s">
        <v>6327</v>
      </c>
      <c r="D2216" s="2">
        <v>26786</v>
      </c>
      <c r="E2216">
        <v>2</v>
      </c>
      <c r="F2216">
        <v>5</v>
      </c>
      <c r="G2216">
        <v>1973</v>
      </c>
      <c r="H2216">
        <v>46</v>
      </c>
      <c r="I2216" s="21">
        <f>AVERAGE(completedclient[age])</f>
        <v>45.892717452039484</v>
      </c>
      <c r="J2216" s="1" t="s">
        <v>20955</v>
      </c>
      <c r="K2216" s="1" t="s">
        <v>20956</v>
      </c>
      <c r="L2216" s="1" t="s">
        <v>10700</v>
      </c>
      <c r="M2216" s="1" t="s">
        <v>20957</v>
      </c>
      <c r="N2216" s="1" t="s">
        <v>20958</v>
      </c>
      <c r="O2216" s="1" t="s">
        <v>20959</v>
      </c>
      <c r="P2216" s="1" t="s">
        <v>20960</v>
      </c>
      <c r="Q2216" s="1"/>
      <c r="R2216" s="1" t="s">
        <v>9130</v>
      </c>
      <c r="S2216" s="1" t="s">
        <v>9131</v>
      </c>
      <c r="T2216">
        <v>48770</v>
      </c>
      <c r="U2216">
        <v>42</v>
      </c>
    </row>
    <row r="2217" spans="1:21" x14ac:dyDescent="0.3">
      <c r="A2217">
        <v>2341</v>
      </c>
      <c r="B2217" s="1" t="s">
        <v>20961</v>
      </c>
      <c r="C2217" s="1" t="s">
        <v>6315</v>
      </c>
      <c r="D2217" s="2">
        <v>24666</v>
      </c>
      <c r="E2217">
        <v>13</v>
      </c>
      <c r="F2217">
        <v>7</v>
      </c>
      <c r="G2217">
        <v>1967</v>
      </c>
      <c r="H2217">
        <v>52</v>
      </c>
      <c r="I2217" s="21">
        <f>AVERAGE(completedclient[age])</f>
        <v>45.892717452039484</v>
      </c>
      <c r="J2217" s="1" t="s">
        <v>20962</v>
      </c>
      <c r="K2217" s="1" t="s">
        <v>10994</v>
      </c>
      <c r="L2217" s="1" t="s">
        <v>20963</v>
      </c>
      <c r="M2217" s="1" t="s">
        <v>20473</v>
      </c>
      <c r="N2217" s="1" t="s">
        <v>20964</v>
      </c>
      <c r="O2217" s="1" t="s">
        <v>20965</v>
      </c>
      <c r="P2217" s="1" t="s">
        <v>20966</v>
      </c>
      <c r="Q2217" s="1"/>
      <c r="R2217" s="1" t="s">
        <v>9130</v>
      </c>
      <c r="S2217" s="1" t="s">
        <v>9131</v>
      </c>
      <c r="T2217">
        <v>49146</v>
      </c>
      <c r="U2217">
        <v>42</v>
      </c>
    </row>
    <row r="2218" spans="1:21" x14ac:dyDescent="0.3">
      <c r="A2218">
        <v>2342</v>
      </c>
      <c r="B2218" s="1" t="s">
        <v>20967</v>
      </c>
      <c r="C2218" s="1" t="s">
        <v>6327</v>
      </c>
      <c r="D2218" s="2">
        <v>25190</v>
      </c>
      <c r="E2218">
        <v>18</v>
      </c>
      <c r="F2218">
        <v>12</v>
      </c>
      <c r="G2218">
        <v>1968</v>
      </c>
      <c r="H2218">
        <v>51</v>
      </c>
      <c r="I2218" s="21">
        <f>AVERAGE(completedclient[age])</f>
        <v>45.892717452039484</v>
      </c>
      <c r="J2218" s="1" t="s">
        <v>20968</v>
      </c>
      <c r="K2218" s="1" t="s">
        <v>20969</v>
      </c>
      <c r="L2218" s="1" t="s">
        <v>10708</v>
      </c>
      <c r="M2218" s="1" t="s">
        <v>7200</v>
      </c>
      <c r="N2218" s="1" t="s">
        <v>20970</v>
      </c>
      <c r="O2218" s="1" t="s">
        <v>20971</v>
      </c>
      <c r="P2218" s="1" t="s">
        <v>20972</v>
      </c>
      <c r="Q2218" s="1"/>
      <c r="R2218" s="1" t="s">
        <v>6883</v>
      </c>
      <c r="S2218" s="1" t="s">
        <v>6503</v>
      </c>
      <c r="T2218">
        <v>44978</v>
      </c>
      <c r="U2218">
        <v>70</v>
      </c>
    </row>
    <row r="2219" spans="1:21" x14ac:dyDescent="0.3">
      <c r="A2219">
        <v>2343</v>
      </c>
      <c r="B2219" s="1" t="s">
        <v>20973</v>
      </c>
      <c r="C2219" s="1" t="s">
        <v>6327</v>
      </c>
      <c r="D2219" s="2">
        <v>28932</v>
      </c>
      <c r="E2219">
        <v>18</v>
      </c>
      <c r="F2219">
        <v>3</v>
      </c>
      <c r="G2219">
        <v>1979</v>
      </c>
      <c r="H2219">
        <v>40</v>
      </c>
      <c r="I2219" s="21">
        <f>AVERAGE(completedclient[age])</f>
        <v>45.892717452039484</v>
      </c>
      <c r="J2219" s="1" t="s">
        <v>20974</v>
      </c>
      <c r="K2219" s="1" t="s">
        <v>20975</v>
      </c>
      <c r="L2219" s="1" t="s">
        <v>10076</v>
      </c>
      <c r="M2219" s="1" t="s">
        <v>20976</v>
      </c>
      <c r="N2219" s="1" t="s">
        <v>20977</v>
      </c>
      <c r="O2219" s="1" t="s">
        <v>20978</v>
      </c>
      <c r="P2219" s="1" t="s">
        <v>20979</v>
      </c>
      <c r="Q2219" s="1"/>
      <c r="R2219" s="1" t="s">
        <v>6335</v>
      </c>
      <c r="S2219" s="1" t="s">
        <v>6336</v>
      </c>
      <c r="T2219">
        <v>10261</v>
      </c>
      <c r="U2219">
        <v>1</v>
      </c>
    </row>
    <row r="2220" spans="1:21" x14ac:dyDescent="0.3">
      <c r="A2220">
        <v>2344</v>
      </c>
      <c r="B2220" s="1" t="s">
        <v>20980</v>
      </c>
      <c r="C2220" s="1" t="s">
        <v>6315</v>
      </c>
      <c r="D2220" s="2">
        <v>16189</v>
      </c>
      <c r="E2220">
        <v>27</v>
      </c>
      <c r="F2220">
        <v>4</v>
      </c>
      <c r="G2220">
        <v>1944</v>
      </c>
      <c r="H2220">
        <v>75</v>
      </c>
      <c r="I2220" s="21">
        <f>AVERAGE(completedclient[age])</f>
        <v>45.892717452039484</v>
      </c>
      <c r="J2220" s="1" t="s">
        <v>20981</v>
      </c>
      <c r="K2220" s="1" t="s">
        <v>11000</v>
      </c>
      <c r="L2220" s="1" t="s">
        <v>20982</v>
      </c>
      <c r="M2220" s="1" t="s">
        <v>20492</v>
      </c>
      <c r="N2220" s="1" t="s">
        <v>20983</v>
      </c>
      <c r="O2220" s="1" t="s">
        <v>20984</v>
      </c>
      <c r="P2220" s="1" t="s">
        <v>20985</v>
      </c>
      <c r="Q2220" s="1"/>
      <c r="R2220" s="1" t="s">
        <v>7036</v>
      </c>
      <c r="S2220" s="1" t="s">
        <v>7037</v>
      </c>
      <c r="T2220">
        <v>44267</v>
      </c>
      <c r="U2220">
        <v>3</v>
      </c>
    </row>
    <row r="2221" spans="1:21" x14ac:dyDescent="0.3">
      <c r="A2221">
        <v>2345</v>
      </c>
      <c r="B2221" s="1" t="s">
        <v>20986</v>
      </c>
      <c r="C2221" s="1" t="s">
        <v>6327</v>
      </c>
      <c r="D2221" s="2">
        <v>22846</v>
      </c>
      <c r="E2221">
        <v>19</v>
      </c>
      <c r="F2221">
        <v>7</v>
      </c>
      <c r="G2221">
        <v>1962</v>
      </c>
      <c r="H2221">
        <v>57</v>
      </c>
      <c r="I2221" s="21">
        <f>AVERAGE(completedclient[age])</f>
        <v>45.892717452039484</v>
      </c>
      <c r="J2221" s="1" t="s">
        <v>20987</v>
      </c>
      <c r="K2221" s="1" t="s">
        <v>20988</v>
      </c>
      <c r="L2221" s="1" t="s">
        <v>10740</v>
      </c>
      <c r="M2221" s="1" t="s">
        <v>20989</v>
      </c>
      <c r="N2221" s="1" t="s">
        <v>20990</v>
      </c>
      <c r="O2221" s="1" t="s">
        <v>20991</v>
      </c>
      <c r="P2221" s="1" t="s">
        <v>20992</v>
      </c>
      <c r="Q2221" s="1"/>
      <c r="R2221" s="1" t="s">
        <v>7077</v>
      </c>
      <c r="S2221" s="1" t="s">
        <v>7078</v>
      </c>
      <c r="T2221">
        <v>49338</v>
      </c>
      <c r="U2221">
        <v>33</v>
      </c>
    </row>
    <row r="2222" spans="1:21" x14ac:dyDescent="0.3">
      <c r="A2222">
        <v>2346</v>
      </c>
      <c r="B2222" s="1" t="s">
        <v>20993</v>
      </c>
      <c r="C2222" s="1" t="s">
        <v>6315</v>
      </c>
      <c r="D2222" s="2">
        <v>24770</v>
      </c>
      <c r="E2222">
        <v>25</v>
      </c>
      <c r="F2222">
        <v>10</v>
      </c>
      <c r="G2222">
        <v>1967</v>
      </c>
      <c r="H2222">
        <v>52</v>
      </c>
      <c r="I2222" s="21">
        <f>AVERAGE(completedclient[age])</f>
        <v>45.892717452039484</v>
      </c>
      <c r="J2222" s="1" t="s">
        <v>20994</v>
      </c>
      <c r="K2222" s="1" t="s">
        <v>11006</v>
      </c>
      <c r="L2222" s="1" t="s">
        <v>20995</v>
      </c>
      <c r="M2222" s="1" t="s">
        <v>20499</v>
      </c>
      <c r="N2222" s="1" t="s">
        <v>20996</v>
      </c>
      <c r="O2222" s="1" t="s">
        <v>20997</v>
      </c>
      <c r="P2222" s="1" t="s">
        <v>20998</v>
      </c>
      <c r="Q2222" s="1"/>
      <c r="R2222" s="1" t="s">
        <v>7077</v>
      </c>
      <c r="S2222" s="1" t="s">
        <v>7078</v>
      </c>
      <c r="T2222">
        <v>48926</v>
      </c>
      <c r="U2222">
        <v>33</v>
      </c>
    </row>
    <row r="2223" spans="1:21" x14ac:dyDescent="0.3">
      <c r="A2223">
        <v>2347</v>
      </c>
      <c r="B2223" s="1" t="s">
        <v>20999</v>
      </c>
      <c r="C2223" s="1" t="s">
        <v>6315</v>
      </c>
      <c r="D2223" s="2">
        <v>23362</v>
      </c>
      <c r="E2223">
        <v>17</v>
      </c>
      <c r="F2223">
        <v>12</v>
      </c>
      <c r="G2223">
        <v>1963</v>
      </c>
      <c r="H2223">
        <v>56</v>
      </c>
      <c r="I2223" s="21">
        <f>AVERAGE(completedclient[age])</f>
        <v>45.892717452039484</v>
      </c>
      <c r="J2223" s="1" t="s">
        <v>21000</v>
      </c>
      <c r="K2223" s="1" t="s">
        <v>11012</v>
      </c>
      <c r="L2223" s="1" t="s">
        <v>21001</v>
      </c>
      <c r="M2223" s="1" t="s">
        <v>20506</v>
      </c>
      <c r="N2223" s="1" t="s">
        <v>21002</v>
      </c>
      <c r="O2223" s="1" t="s">
        <v>21003</v>
      </c>
      <c r="P2223" s="1" t="s">
        <v>21004</v>
      </c>
      <c r="Q2223" s="1"/>
      <c r="R2223" s="1" t="s">
        <v>7235</v>
      </c>
      <c r="S2223" s="1" t="s">
        <v>7236</v>
      </c>
      <c r="T2223">
        <v>40505</v>
      </c>
      <c r="U2223">
        <v>35</v>
      </c>
    </row>
    <row r="2224" spans="1:21" x14ac:dyDescent="0.3">
      <c r="A2224">
        <v>2348</v>
      </c>
      <c r="B2224" s="1" t="s">
        <v>21005</v>
      </c>
      <c r="C2224" s="1" t="s">
        <v>6327</v>
      </c>
      <c r="D2224" s="2">
        <v>19473</v>
      </c>
      <c r="E2224">
        <v>24</v>
      </c>
      <c r="F2224">
        <v>4</v>
      </c>
      <c r="G2224">
        <v>1953</v>
      </c>
      <c r="H2224">
        <v>66</v>
      </c>
      <c r="I2224" s="21">
        <f>AVERAGE(completedclient[age])</f>
        <v>45.892717452039484</v>
      </c>
      <c r="J2224" s="1" t="s">
        <v>21006</v>
      </c>
      <c r="K2224" s="1" t="s">
        <v>21007</v>
      </c>
      <c r="L2224" s="1" t="s">
        <v>10754</v>
      </c>
      <c r="M2224" s="1" t="s">
        <v>21008</v>
      </c>
      <c r="N2224" s="1" t="s">
        <v>21009</v>
      </c>
      <c r="O2224" s="1" t="s">
        <v>21010</v>
      </c>
      <c r="P2224" s="1" t="s">
        <v>21011</v>
      </c>
      <c r="Q2224" s="1"/>
      <c r="R2224" s="1" t="s">
        <v>7235</v>
      </c>
      <c r="S2224" s="1" t="s">
        <v>7236</v>
      </c>
      <c r="T2224">
        <v>47439</v>
      </c>
      <c r="U2224">
        <v>35</v>
      </c>
    </row>
    <row r="2225" spans="1:21" x14ac:dyDescent="0.3">
      <c r="A2225">
        <v>2349</v>
      </c>
      <c r="B2225" s="1" t="s">
        <v>21012</v>
      </c>
      <c r="C2225" s="1" t="s">
        <v>6315</v>
      </c>
      <c r="D2225" s="2">
        <v>32334</v>
      </c>
      <c r="E2225">
        <v>10</v>
      </c>
      <c r="F2225">
        <v>7</v>
      </c>
      <c r="G2225">
        <v>1988</v>
      </c>
      <c r="H2225">
        <v>31</v>
      </c>
      <c r="I2225" s="21">
        <f>AVERAGE(completedclient[age])</f>
        <v>45.892717452039484</v>
      </c>
      <c r="J2225" s="1" t="s">
        <v>21013</v>
      </c>
      <c r="K2225" s="1" t="s">
        <v>11049</v>
      </c>
      <c r="L2225" s="1" t="s">
        <v>21014</v>
      </c>
      <c r="M2225" s="1" t="s">
        <v>20513</v>
      </c>
      <c r="N2225" s="1" t="s">
        <v>21015</v>
      </c>
      <c r="O2225" s="1" t="s">
        <v>21016</v>
      </c>
      <c r="P2225" s="1" t="s">
        <v>21017</v>
      </c>
      <c r="Q2225" s="1"/>
      <c r="R2225" s="1" t="s">
        <v>6502</v>
      </c>
      <c r="S2225" s="1" t="s">
        <v>6503</v>
      </c>
      <c r="T2225">
        <v>46388</v>
      </c>
      <c r="U2225">
        <v>46</v>
      </c>
    </row>
    <row r="2226" spans="1:21" x14ac:dyDescent="0.3">
      <c r="A2226">
        <v>2350</v>
      </c>
      <c r="B2226" s="1" t="s">
        <v>21018</v>
      </c>
      <c r="C2226" s="1" t="s">
        <v>6327</v>
      </c>
      <c r="D2226" s="2">
        <v>31937</v>
      </c>
      <c r="E2226">
        <v>9</v>
      </c>
      <c r="F2226">
        <v>6</v>
      </c>
      <c r="G2226">
        <v>1987</v>
      </c>
      <c r="H2226">
        <v>32</v>
      </c>
      <c r="I2226" s="21">
        <f>AVERAGE(completedclient[age])</f>
        <v>45.892717452039484</v>
      </c>
      <c r="J2226" s="1" t="s">
        <v>21019</v>
      </c>
      <c r="K2226" s="1" t="s">
        <v>21020</v>
      </c>
      <c r="L2226" s="1" t="s">
        <v>10780</v>
      </c>
      <c r="M2226" s="1" t="s">
        <v>12057</v>
      </c>
      <c r="N2226" s="1" t="s">
        <v>21021</v>
      </c>
      <c r="O2226" s="1" t="s">
        <v>21022</v>
      </c>
      <c r="P2226" s="1" t="s">
        <v>21023</v>
      </c>
      <c r="Q2226" s="1"/>
      <c r="R2226" s="1" t="s">
        <v>6502</v>
      </c>
      <c r="S2226" s="1" t="s">
        <v>6503</v>
      </c>
      <c r="T2226">
        <v>49755</v>
      </c>
      <c r="U2226">
        <v>46</v>
      </c>
    </row>
    <row r="2227" spans="1:21" x14ac:dyDescent="0.3">
      <c r="A2227">
        <v>2351</v>
      </c>
      <c r="B2227" s="1" t="s">
        <v>21024</v>
      </c>
      <c r="C2227" s="1" t="s">
        <v>6327</v>
      </c>
      <c r="D2227" s="2">
        <v>31154</v>
      </c>
      <c r="E2227">
        <v>17</v>
      </c>
      <c r="F2227">
        <v>4</v>
      </c>
      <c r="G2227">
        <v>1985</v>
      </c>
      <c r="H2227">
        <v>34</v>
      </c>
      <c r="I2227" s="21">
        <f>AVERAGE(completedclient[age])</f>
        <v>45.892717452039484</v>
      </c>
      <c r="J2227" s="1" t="s">
        <v>21025</v>
      </c>
      <c r="K2227" s="1" t="s">
        <v>21026</v>
      </c>
      <c r="L2227" s="1" t="s">
        <v>10800</v>
      </c>
      <c r="M2227" s="1" t="s">
        <v>21027</v>
      </c>
      <c r="N2227" s="1" t="s">
        <v>21028</v>
      </c>
      <c r="O2227" s="1" t="s">
        <v>21029</v>
      </c>
      <c r="P2227" s="1" t="s">
        <v>21030</v>
      </c>
      <c r="Q2227" s="1"/>
      <c r="R2227" s="1" t="s">
        <v>6692</v>
      </c>
      <c r="S2227" s="1" t="s">
        <v>6611</v>
      </c>
      <c r="T2227">
        <v>47645</v>
      </c>
      <c r="U2227">
        <v>38</v>
      </c>
    </row>
    <row r="2228" spans="1:21" x14ac:dyDescent="0.3">
      <c r="A2228">
        <v>2352</v>
      </c>
      <c r="B2228" s="1" t="s">
        <v>21031</v>
      </c>
      <c r="C2228" s="1" t="s">
        <v>6315</v>
      </c>
      <c r="D2228" s="2">
        <v>35702</v>
      </c>
      <c r="E2228">
        <v>29</v>
      </c>
      <c r="F2228">
        <v>9</v>
      </c>
      <c r="G2228">
        <v>1997</v>
      </c>
      <c r="H2228">
        <v>22</v>
      </c>
      <c r="I2228" s="21">
        <f>AVERAGE(completedclient[age])</f>
        <v>45.892717452039484</v>
      </c>
      <c r="J2228" s="1" t="s">
        <v>21032</v>
      </c>
      <c r="K2228" s="1" t="s">
        <v>11055</v>
      </c>
      <c r="L2228" s="1" t="s">
        <v>21033</v>
      </c>
      <c r="M2228" s="1" t="s">
        <v>20520</v>
      </c>
      <c r="N2228" s="1" t="s">
        <v>21034</v>
      </c>
      <c r="O2228" s="1" t="s">
        <v>21035</v>
      </c>
      <c r="P2228" s="1" t="s">
        <v>21036</v>
      </c>
      <c r="Q2228" s="1"/>
      <c r="R2228" s="1" t="s">
        <v>6883</v>
      </c>
      <c r="S2228" s="1" t="s">
        <v>6503</v>
      </c>
      <c r="T2228">
        <v>41520</v>
      </c>
      <c r="U2228">
        <v>70</v>
      </c>
    </row>
    <row r="2229" spans="1:21" x14ac:dyDescent="0.3">
      <c r="A2229">
        <v>2353</v>
      </c>
      <c r="B2229" s="1" t="s">
        <v>21037</v>
      </c>
      <c r="C2229" s="1" t="s">
        <v>6315</v>
      </c>
      <c r="D2229" s="2">
        <v>18158</v>
      </c>
      <c r="E2229">
        <v>17</v>
      </c>
      <c r="F2229">
        <v>9</v>
      </c>
      <c r="G2229">
        <v>1949</v>
      </c>
      <c r="H2229">
        <v>70</v>
      </c>
      <c r="I2229" s="21">
        <f>AVERAGE(completedclient[age])</f>
        <v>45.892717452039484</v>
      </c>
      <c r="J2229" s="1" t="s">
        <v>21038</v>
      </c>
      <c r="K2229" s="1" t="s">
        <v>11082</v>
      </c>
      <c r="L2229" s="1" t="s">
        <v>21039</v>
      </c>
      <c r="M2229" s="1" t="s">
        <v>20532</v>
      </c>
      <c r="N2229" s="1" t="s">
        <v>21040</v>
      </c>
      <c r="O2229" s="1" t="s">
        <v>21041</v>
      </c>
      <c r="P2229" s="1" t="s">
        <v>21042</v>
      </c>
      <c r="Q2229" s="1"/>
      <c r="R2229" s="1" t="s">
        <v>6478</v>
      </c>
      <c r="S2229" s="1" t="s">
        <v>6837</v>
      </c>
      <c r="T2229">
        <v>42692</v>
      </c>
      <c r="U2229">
        <v>4</v>
      </c>
    </row>
    <row r="2230" spans="1:21" x14ac:dyDescent="0.3">
      <c r="A2230">
        <v>2354</v>
      </c>
      <c r="B2230" s="1" t="s">
        <v>21043</v>
      </c>
      <c r="C2230" s="1" t="s">
        <v>6327</v>
      </c>
      <c r="D2230" s="2">
        <v>32132</v>
      </c>
      <c r="E2230">
        <v>21</v>
      </c>
      <c r="F2230">
        <v>12</v>
      </c>
      <c r="G2230">
        <v>1987</v>
      </c>
      <c r="H2230">
        <v>32</v>
      </c>
      <c r="I2230" s="21">
        <f>AVERAGE(completedclient[age])</f>
        <v>45.892717452039484</v>
      </c>
      <c r="J2230" s="1" t="s">
        <v>21044</v>
      </c>
      <c r="K2230" s="1" t="s">
        <v>21045</v>
      </c>
      <c r="L2230" s="1" t="s">
        <v>10808</v>
      </c>
      <c r="M2230" s="1" t="s">
        <v>21046</v>
      </c>
      <c r="N2230" s="1" t="s">
        <v>21047</v>
      </c>
      <c r="O2230" s="1" t="s">
        <v>21048</v>
      </c>
      <c r="P2230" s="1" t="s">
        <v>21049</v>
      </c>
      <c r="Q2230" s="1"/>
      <c r="R2230" s="1" t="s">
        <v>6335</v>
      </c>
      <c r="S2230" s="1" t="s">
        <v>6336</v>
      </c>
      <c r="T2230">
        <v>10259</v>
      </c>
      <c r="U2230">
        <v>1</v>
      </c>
    </row>
    <row r="2231" spans="1:21" x14ac:dyDescent="0.3">
      <c r="A2231">
        <v>2355</v>
      </c>
      <c r="B2231" s="1" t="s">
        <v>21050</v>
      </c>
      <c r="C2231" s="1" t="s">
        <v>6315</v>
      </c>
      <c r="D2231" s="2">
        <v>25019</v>
      </c>
      <c r="E2231">
        <v>30</v>
      </c>
      <c r="F2231">
        <v>6</v>
      </c>
      <c r="G2231">
        <v>1968</v>
      </c>
      <c r="H2231">
        <v>51</v>
      </c>
      <c r="I2231" s="21">
        <f>AVERAGE(completedclient[age])</f>
        <v>45.892717452039484</v>
      </c>
      <c r="J2231" s="1" t="s">
        <v>21051</v>
      </c>
      <c r="K2231" s="1" t="s">
        <v>11103</v>
      </c>
      <c r="L2231" s="1" t="s">
        <v>21052</v>
      </c>
      <c r="M2231" s="1" t="s">
        <v>20551</v>
      </c>
      <c r="N2231" s="1" t="s">
        <v>21053</v>
      </c>
      <c r="O2231" s="1" t="s">
        <v>21054</v>
      </c>
      <c r="P2231" s="1" t="s">
        <v>21055</v>
      </c>
      <c r="Q2231" s="1"/>
      <c r="R2231" s="1" t="s">
        <v>7318</v>
      </c>
      <c r="S2231" s="1" t="s">
        <v>7319</v>
      </c>
      <c r="T2231">
        <v>40635</v>
      </c>
      <c r="U2231">
        <v>6</v>
      </c>
    </row>
    <row r="2232" spans="1:21" x14ac:dyDescent="0.3">
      <c r="A2232">
        <v>2356</v>
      </c>
      <c r="B2232" s="1" t="s">
        <v>21056</v>
      </c>
      <c r="C2232" s="1" t="s">
        <v>6327</v>
      </c>
      <c r="D2232" s="2">
        <v>18454</v>
      </c>
      <c r="E2232">
        <v>10</v>
      </c>
      <c r="F2232">
        <v>7</v>
      </c>
      <c r="G2232">
        <v>1950</v>
      </c>
      <c r="H2232">
        <v>69</v>
      </c>
      <c r="I2232" s="21">
        <f>AVERAGE(completedclient[age])</f>
        <v>45.892717452039484</v>
      </c>
      <c r="J2232" s="1" t="s">
        <v>21057</v>
      </c>
      <c r="K2232" s="1" t="s">
        <v>21058</v>
      </c>
      <c r="L2232" s="1" t="s">
        <v>7965</v>
      </c>
      <c r="M2232" s="1" t="s">
        <v>21059</v>
      </c>
      <c r="N2232" s="1" t="s">
        <v>21060</v>
      </c>
      <c r="O2232" s="1" t="s">
        <v>21061</v>
      </c>
      <c r="P2232" s="1" t="s">
        <v>21062</v>
      </c>
      <c r="Q2232" s="1"/>
      <c r="R2232" s="1" t="s">
        <v>6610</v>
      </c>
      <c r="S2232" s="1" t="s">
        <v>6611</v>
      </c>
      <c r="T2232">
        <v>45185</v>
      </c>
      <c r="U2232">
        <v>52</v>
      </c>
    </row>
    <row r="2233" spans="1:21" x14ac:dyDescent="0.3">
      <c r="A2233">
        <v>2357</v>
      </c>
      <c r="B2233" s="1" t="s">
        <v>21063</v>
      </c>
      <c r="C2233" s="1" t="s">
        <v>6315</v>
      </c>
      <c r="D2233" s="2">
        <v>20830</v>
      </c>
      <c r="E2233">
        <v>10</v>
      </c>
      <c r="F2233">
        <v>1</v>
      </c>
      <c r="G2233">
        <v>1957</v>
      </c>
      <c r="H2233">
        <v>63</v>
      </c>
      <c r="I2233" s="21">
        <f>AVERAGE(completedclient[age])</f>
        <v>45.892717452039484</v>
      </c>
      <c r="J2233" s="1" t="s">
        <v>21064</v>
      </c>
      <c r="K2233" s="1" t="s">
        <v>11117</v>
      </c>
      <c r="L2233" s="1" t="s">
        <v>21065</v>
      </c>
      <c r="M2233" s="1" t="s">
        <v>20558</v>
      </c>
      <c r="N2233" s="1" t="s">
        <v>21066</v>
      </c>
      <c r="O2233" s="1" t="s">
        <v>21067</v>
      </c>
      <c r="P2233" s="1" t="s">
        <v>21068</v>
      </c>
      <c r="Q2233" s="1"/>
      <c r="R2233" s="1" t="s">
        <v>6610</v>
      </c>
      <c r="S2233" s="1" t="s">
        <v>6611</v>
      </c>
      <c r="T2233">
        <v>45242</v>
      </c>
      <c r="U2233">
        <v>52</v>
      </c>
    </row>
    <row r="2234" spans="1:21" x14ac:dyDescent="0.3">
      <c r="A2234">
        <v>2358</v>
      </c>
      <c r="B2234" s="1" t="s">
        <v>21069</v>
      </c>
      <c r="C2234" s="1" t="s">
        <v>6315</v>
      </c>
      <c r="D2234" s="2">
        <v>24396</v>
      </c>
      <c r="E2234">
        <v>16</v>
      </c>
      <c r="F2234">
        <v>10</v>
      </c>
      <c r="G2234">
        <v>1966</v>
      </c>
      <c r="H2234">
        <v>53</v>
      </c>
      <c r="I2234" s="21">
        <f>AVERAGE(completedclient[age])</f>
        <v>45.892717452039484</v>
      </c>
      <c r="J2234" s="1" t="s">
        <v>21070</v>
      </c>
      <c r="K2234" s="1" t="s">
        <v>11161</v>
      </c>
      <c r="L2234" s="1" t="s">
        <v>21071</v>
      </c>
      <c r="M2234" s="1" t="s">
        <v>20577</v>
      </c>
      <c r="N2234" s="1" t="s">
        <v>21072</v>
      </c>
      <c r="O2234" s="1" t="s">
        <v>21073</v>
      </c>
      <c r="P2234" s="1" t="s">
        <v>21074</v>
      </c>
      <c r="Q2234" s="1"/>
      <c r="R2234" s="1" t="s">
        <v>6556</v>
      </c>
      <c r="S2234" s="1" t="s">
        <v>6557</v>
      </c>
      <c r="T2234">
        <v>45078</v>
      </c>
      <c r="U2234">
        <v>74</v>
      </c>
    </row>
    <row r="2235" spans="1:21" x14ac:dyDescent="0.3">
      <c r="A2235">
        <v>2359</v>
      </c>
      <c r="B2235" s="1" t="s">
        <v>21075</v>
      </c>
      <c r="C2235" s="1" t="s">
        <v>6327</v>
      </c>
      <c r="D2235" s="2">
        <v>26846</v>
      </c>
      <c r="E2235">
        <v>1</v>
      </c>
      <c r="F2235">
        <v>7</v>
      </c>
      <c r="G2235">
        <v>1973</v>
      </c>
      <c r="H2235">
        <v>46</v>
      </c>
      <c r="I2235" s="21">
        <f>AVERAGE(completedclient[age])</f>
        <v>45.892717452039484</v>
      </c>
      <c r="J2235" s="1" t="s">
        <v>21076</v>
      </c>
      <c r="K2235" s="1" t="s">
        <v>21077</v>
      </c>
      <c r="L2235" s="1" t="s">
        <v>10829</v>
      </c>
      <c r="M2235" s="1" t="s">
        <v>21078</v>
      </c>
      <c r="N2235" s="1" t="s">
        <v>21079</v>
      </c>
      <c r="O2235" s="1" t="s">
        <v>21080</v>
      </c>
      <c r="P2235" s="1" t="s">
        <v>21081</v>
      </c>
      <c r="Q2235" s="1"/>
      <c r="R2235" s="1" t="s">
        <v>6556</v>
      </c>
      <c r="S2235" s="1" t="s">
        <v>6557</v>
      </c>
      <c r="T2235">
        <v>44508</v>
      </c>
      <c r="U2235">
        <v>74</v>
      </c>
    </row>
    <row r="2236" spans="1:21" x14ac:dyDescent="0.3">
      <c r="A2236">
        <v>2361</v>
      </c>
      <c r="B2236" s="1" t="s">
        <v>21082</v>
      </c>
      <c r="C2236" s="1" t="s">
        <v>6327</v>
      </c>
      <c r="D2236" s="2">
        <v>32410</v>
      </c>
      <c r="E2236">
        <v>24</v>
      </c>
      <c r="F2236">
        <v>9</v>
      </c>
      <c r="G2236">
        <v>1988</v>
      </c>
      <c r="H2236">
        <v>31</v>
      </c>
      <c r="I2236" s="21">
        <f>AVERAGE(completedclient[age])</f>
        <v>45.892717452039484</v>
      </c>
      <c r="J2236" s="1" t="s">
        <v>21083</v>
      </c>
      <c r="K2236" s="1" t="s">
        <v>21084</v>
      </c>
      <c r="L2236" s="1" t="s">
        <v>10837</v>
      </c>
      <c r="M2236" s="1" t="s">
        <v>7082</v>
      </c>
      <c r="N2236" s="1" t="s">
        <v>21085</v>
      </c>
      <c r="O2236" s="1" t="s">
        <v>21086</v>
      </c>
      <c r="P2236" s="1" t="s">
        <v>21087</v>
      </c>
      <c r="Q2236" s="1"/>
      <c r="R2236" s="1" t="s">
        <v>9884</v>
      </c>
      <c r="S2236" s="1" t="s">
        <v>6393</v>
      </c>
      <c r="T2236">
        <v>2109</v>
      </c>
      <c r="U2236">
        <v>9</v>
      </c>
    </row>
    <row r="2237" spans="1:21" x14ac:dyDescent="0.3">
      <c r="A2237">
        <v>2362</v>
      </c>
      <c r="B2237" s="1" t="s">
        <v>21088</v>
      </c>
      <c r="C2237" s="1" t="s">
        <v>6315</v>
      </c>
      <c r="D2237" s="2">
        <v>34579</v>
      </c>
      <c r="E2237">
        <v>2</v>
      </c>
      <c r="F2237">
        <v>9</v>
      </c>
      <c r="G2237">
        <v>1994</v>
      </c>
      <c r="H2237">
        <v>25</v>
      </c>
      <c r="I2237" s="21">
        <f>AVERAGE(completedclient[age])</f>
        <v>45.892717452039484</v>
      </c>
      <c r="J2237" s="1" t="s">
        <v>21089</v>
      </c>
      <c r="K2237" s="1" t="s">
        <v>11182</v>
      </c>
      <c r="L2237" s="1" t="s">
        <v>21090</v>
      </c>
      <c r="M2237" s="1" t="s">
        <v>20584</v>
      </c>
      <c r="N2237" s="1" t="s">
        <v>21091</v>
      </c>
      <c r="O2237" s="1" t="s">
        <v>21092</v>
      </c>
      <c r="P2237" s="1" t="s">
        <v>21093</v>
      </c>
      <c r="Q2237" s="1"/>
      <c r="R2237" s="1" t="s">
        <v>9884</v>
      </c>
      <c r="S2237" s="1" t="s">
        <v>6393</v>
      </c>
      <c r="T2237">
        <v>2266</v>
      </c>
      <c r="U2237">
        <v>9</v>
      </c>
    </row>
    <row r="2238" spans="1:21" x14ac:dyDescent="0.3">
      <c r="A2238">
        <v>2363</v>
      </c>
      <c r="B2238" s="1" t="s">
        <v>21094</v>
      </c>
      <c r="C2238" s="1" t="s">
        <v>6327</v>
      </c>
      <c r="D2238" s="2">
        <v>24641</v>
      </c>
      <c r="E2238">
        <v>18</v>
      </c>
      <c r="F2238">
        <v>6</v>
      </c>
      <c r="G2238">
        <v>1967</v>
      </c>
      <c r="H2238">
        <v>52</v>
      </c>
      <c r="I2238" s="21">
        <f>AVERAGE(completedclient[age])</f>
        <v>45.892717452039484</v>
      </c>
      <c r="J2238" s="1" t="s">
        <v>21095</v>
      </c>
      <c r="K2238" s="1" t="s">
        <v>21096</v>
      </c>
      <c r="L2238" s="1" t="s">
        <v>10851</v>
      </c>
      <c r="M2238" s="1" t="s">
        <v>21097</v>
      </c>
      <c r="N2238" s="1" t="s">
        <v>21098</v>
      </c>
      <c r="O2238" s="1" t="s">
        <v>21099</v>
      </c>
      <c r="P2238" s="1" t="s">
        <v>21100</v>
      </c>
      <c r="Q2238" s="1"/>
      <c r="R2238" s="1" t="s">
        <v>6537</v>
      </c>
      <c r="S2238" s="1" t="s">
        <v>6538</v>
      </c>
      <c r="T2238">
        <v>46223</v>
      </c>
      <c r="U2238">
        <v>43</v>
      </c>
    </row>
    <row r="2239" spans="1:21" x14ac:dyDescent="0.3">
      <c r="A2239">
        <v>2364</v>
      </c>
      <c r="B2239" s="1" t="s">
        <v>21101</v>
      </c>
      <c r="C2239" s="1" t="s">
        <v>6315</v>
      </c>
      <c r="D2239" s="2">
        <v>33354</v>
      </c>
      <c r="E2239">
        <v>26</v>
      </c>
      <c r="F2239">
        <v>4</v>
      </c>
      <c r="G2239">
        <v>1991</v>
      </c>
      <c r="H2239">
        <v>28</v>
      </c>
      <c r="I2239" s="21">
        <f>AVERAGE(completedclient[age])</f>
        <v>45.892717452039484</v>
      </c>
      <c r="J2239" s="1" t="s">
        <v>21102</v>
      </c>
      <c r="K2239" s="1" t="s">
        <v>9503</v>
      </c>
      <c r="L2239" s="1" t="s">
        <v>21103</v>
      </c>
      <c r="M2239" s="1" t="s">
        <v>20591</v>
      </c>
      <c r="N2239" s="1" t="s">
        <v>21104</v>
      </c>
      <c r="O2239" s="1" t="s">
        <v>21105</v>
      </c>
      <c r="P2239" s="1" t="s">
        <v>21106</v>
      </c>
      <c r="Q2239" s="1"/>
      <c r="R2239" s="1" t="s">
        <v>8443</v>
      </c>
      <c r="S2239" s="1" t="s">
        <v>6393</v>
      </c>
      <c r="T2239">
        <v>2138</v>
      </c>
      <c r="U2239">
        <v>56</v>
      </c>
    </row>
    <row r="2240" spans="1:21" x14ac:dyDescent="0.3">
      <c r="A2240">
        <v>2365</v>
      </c>
      <c r="B2240" s="1" t="s">
        <v>21107</v>
      </c>
      <c r="C2240" s="1" t="s">
        <v>6315</v>
      </c>
      <c r="D2240" s="2">
        <v>26841</v>
      </c>
      <c r="E2240">
        <v>26</v>
      </c>
      <c r="F2240">
        <v>6</v>
      </c>
      <c r="G2240">
        <v>1973</v>
      </c>
      <c r="H2240">
        <v>46</v>
      </c>
      <c r="I2240" s="21">
        <f>AVERAGE(completedclient[age])</f>
        <v>45.892717452039484</v>
      </c>
      <c r="J2240" s="1" t="s">
        <v>21108</v>
      </c>
      <c r="K2240" s="1" t="s">
        <v>11209</v>
      </c>
      <c r="L2240" s="1" t="s">
        <v>21109</v>
      </c>
      <c r="M2240" s="1" t="s">
        <v>20610</v>
      </c>
      <c r="N2240" s="1" t="s">
        <v>21110</v>
      </c>
      <c r="O2240" s="1" t="s">
        <v>21111</v>
      </c>
      <c r="P2240" s="1" t="s">
        <v>21112</v>
      </c>
      <c r="Q2240" s="1"/>
      <c r="R2240" s="1" t="s">
        <v>6502</v>
      </c>
      <c r="S2240" s="1" t="s">
        <v>6503</v>
      </c>
      <c r="T2240">
        <v>42558</v>
      </c>
      <c r="U2240">
        <v>46</v>
      </c>
    </row>
    <row r="2241" spans="1:21" x14ac:dyDescent="0.3">
      <c r="A2241">
        <v>2366</v>
      </c>
      <c r="B2241" s="1" t="s">
        <v>21113</v>
      </c>
      <c r="C2241" s="1" t="s">
        <v>6327</v>
      </c>
      <c r="D2241" s="2">
        <v>18264</v>
      </c>
      <c r="E2241">
        <v>1</v>
      </c>
      <c r="F2241">
        <v>1</v>
      </c>
      <c r="G2241">
        <v>1950</v>
      </c>
      <c r="H2241">
        <v>70</v>
      </c>
      <c r="I2241" s="21">
        <f>AVERAGE(completedclient[age])</f>
        <v>45.892717452039484</v>
      </c>
      <c r="J2241" s="1" t="s">
        <v>21114</v>
      </c>
      <c r="K2241" s="1" t="s">
        <v>21115</v>
      </c>
      <c r="L2241" s="1" t="s">
        <v>10859</v>
      </c>
      <c r="M2241" s="1" t="s">
        <v>21116</v>
      </c>
      <c r="N2241" s="1" t="s">
        <v>21117</v>
      </c>
      <c r="O2241" s="1" t="s">
        <v>21118</v>
      </c>
      <c r="P2241" s="1" t="s">
        <v>21119</v>
      </c>
      <c r="Q2241" s="1"/>
      <c r="R2241" s="1" t="s">
        <v>7235</v>
      </c>
      <c r="S2241" s="1" t="s">
        <v>7236</v>
      </c>
      <c r="T2241">
        <v>48730</v>
      </c>
      <c r="U2241">
        <v>35</v>
      </c>
    </row>
    <row r="2242" spans="1:21" x14ac:dyDescent="0.3">
      <c r="A2242">
        <v>2367</v>
      </c>
      <c r="B2242" s="1" t="s">
        <v>21120</v>
      </c>
      <c r="C2242" s="1" t="s">
        <v>6315</v>
      </c>
      <c r="D2242" s="2">
        <v>18723</v>
      </c>
      <c r="E2242">
        <v>5</v>
      </c>
      <c r="F2242">
        <v>4</v>
      </c>
      <c r="G2242">
        <v>1951</v>
      </c>
      <c r="H2242">
        <v>68</v>
      </c>
      <c r="I2242" s="21">
        <f>AVERAGE(completedclient[age])</f>
        <v>45.892717452039484</v>
      </c>
      <c r="J2242" s="1" t="s">
        <v>21121</v>
      </c>
      <c r="K2242" s="1" t="s">
        <v>11215</v>
      </c>
      <c r="L2242" s="1" t="s">
        <v>21122</v>
      </c>
      <c r="M2242" s="1" t="s">
        <v>20617</v>
      </c>
      <c r="N2242" s="1" t="s">
        <v>21123</v>
      </c>
      <c r="O2242" s="1" t="s">
        <v>21124</v>
      </c>
      <c r="P2242" s="1" t="s">
        <v>21125</v>
      </c>
      <c r="Q2242" s="1"/>
      <c r="R2242" s="1" t="s">
        <v>7235</v>
      </c>
      <c r="S2242" s="1" t="s">
        <v>7236</v>
      </c>
      <c r="T2242">
        <v>40068</v>
      </c>
      <c r="U2242">
        <v>35</v>
      </c>
    </row>
    <row r="2243" spans="1:21" x14ac:dyDescent="0.3">
      <c r="A2243">
        <v>2368</v>
      </c>
      <c r="B2243" s="1" t="s">
        <v>21126</v>
      </c>
      <c r="C2243" s="1" t="s">
        <v>6315</v>
      </c>
      <c r="D2243" s="2">
        <v>23367</v>
      </c>
      <c r="E2243">
        <v>22</v>
      </c>
      <c r="F2243">
        <v>12</v>
      </c>
      <c r="G2243">
        <v>1963</v>
      </c>
      <c r="H2243">
        <v>56</v>
      </c>
      <c r="I2243" s="21">
        <f>AVERAGE(completedclient[age])</f>
        <v>45.892717452039484</v>
      </c>
      <c r="J2243" s="1" t="s">
        <v>21127</v>
      </c>
      <c r="K2243" s="1" t="s">
        <v>11229</v>
      </c>
      <c r="L2243" s="1" t="s">
        <v>21128</v>
      </c>
      <c r="M2243" s="1" t="s">
        <v>20630</v>
      </c>
      <c r="N2243" s="1" t="s">
        <v>21129</v>
      </c>
      <c r="O2243" s="1" t="s">
        <v>21130</v>
      </c>
      <c r="P2243" s="1" t="s">
        <v>21131</v>
      </c>
      <c r="Q2243" s="1"/>
      <c r="R2243" s="1" t="s">
        <v>6768</v>
      </c>
      <c r="S2243" s="1" t="s">
        <v>6769</v>
      </c>
      <c r="T2243">
        <v>41336</v>
      </c>
      <c r="U2243">
        <v>64</v>
      </c>
    </row>
    <row r="2244" spans="1:21" x14ac:dyDescent="0.3">
      <c r="A2244">
        <v>2369</v>
      </c>
      <c r="B2244" s="1" t="s">
        <v>21132</v>
      </c>
      <c r="C2244" s="1" t="s">
        <v>6327</v>
      </c>
      <c r="D2244" s="2">
        <v>22269</v>
      </c>
      <c r="E2244">
        <v>19</v>
      </c>
      <c r="F2244">
        <v>12</v>
      </c>
      <c r="G2244">
        <v>1960</v>
      </c>
      <c r="H2244">
        <v>59</v>
      </c>
      <c r="I2244" s="21">
        <f>AVERAGE(completedclient[age])</f>
        <v>45.892717452039484</v>
      </c>
      <c r="J2244" s="1" t="s">
        <v>21133</v>
      </c>
      <c r="K2244" s="1" t="s">
        <v>21134</v>
      </c>
      <c r="L2244" s="1" t="s">
        <v>7363</v>
      </c>
      <c r="M2244" s="1" t="s">
        <v>21135</v>
      </c>
      <c r="N2244" s="1" t="s">
        <v>21136</v>
      </c>
      <c r="O2244" s="1" t="s">
        <v>21137</v>
      </c>
      <c r="P2244" s="1" t="s">
        <v>21138</v>
      </c>
      <c r="Q2244" s="1"/>
      <c r="R2244" s="1" t="s">
        <v>6768</v>
      </c>
      <c r="S2244" s="1" t="s">
        <v>6769</v>
      </c>
      <c r="T2244">
        <v>42086</v>
      </c>
      <c r="U2244">
        <v>64</v>
      </c>
    </row>
    <row r="2245" spans="1:21" x14ac:dyDescent="0.3">
      <c r="A2245">
        <v>2370</v>
      </c>
      <c r="B2245" s="1" t="s">
        <v>21139</v>
      </c>
      <c r="C2245" s="1" t="s">
        <v>6315</v>
      </c>
      <c r="D2245" s="2">
        <v>27993</v>
      </c>
      <c r="E2245">
        <v>21</v>
      </c>
      <c r="F2245">
        <v>8</v>
      </c>
      <c r="G2245">
        <v>1976</v>
      </c>
      <c r="H2245">
        <v>43</v>
      </c>
      <c r="I2245" s="21">
        <f>AVERAGE(completedclient[age])</f>
        <v>45.892717452039484</v>
      </c>
      <c r="J2245" s="1" t="s">
        <v>21140</v>
      </c>
      <c r="K2245" s="1" t="s">
        <v>11258</v>
      </c>
      <c r="L2245" s="1" t="s">
        <v>8890</v>
      </c>
      <c r="M2245" s="1" t="s">
        <v>20643</v>
      </c>
      <c r="N2245" s="1" t="s">
        <v>21141</v>
      </c>
      <c r="O2245" s="1" t="s">
        <v>21142</v>
      </c>
      <c r="P2245" s="1" t="s">
        <v>21143</v>
      </c>
      <c r="Q2245" s="1"/>
      <c r="R2245" s="1" t="s">
        <v>7227</v>
      </c>
      <c r="S2245" s="1" t="s">
        <v>7228</v>
      </c>
      <c r="T2245">
        <v>47834</v>
      </c>
      <c r="U2245">
        <v>41</v>
      </c>
    </row>
    <row r="2246" spans="1:21" x14ac:dyDescent="0.3">
      <c r="A2246">
        <v>2371</v>
      </c>
      <c r="B2246" s="1" t="s">
        <v>21144</v>
      </c>
      <c r="C2246" s="1" t="s">
        <v>6315</v>
      </c>
      <c r="D2246" s="2">
        <v>27797</v>
      </c>
      <c r="E2246">
        <v>7</v>
      </c>
      <c r="F2246">
        <v>2</v>
      </c>
      <c r="G2246">
        <v>1976</v>
      </c>
      <c r="H2246">
        <v>43</v>
      </c>
      <c r="I2246" s="21">
        <f>AVERAGE(completedclient[age])</f>
        <v>45.892717452039484</v>
      </c>
      <c r="J2246" s="1" t="s">
        <v>21145</v>
      </c>
      <c r="K2246" s="1" t="s">
        <v>11264</v>
      </c>
      <c r="L2246" s="1" t="s">
        <v>21146</v>
      </c>
      <c r="M2246" s="1" t="s">
        <v>20656</v>
      </c>
      <c r="N2246" s="1" t="s">
        <v>21147</v>
      </c>
      <c r="O2246" s="1" t="s">
        <v>21148</v>
      </c>
      <c r="P2246" s="1" t="s">
        <v>21149</v>
      </c>
      <c r="Q2246" s="1"/>
      <c r="R2246" s="1" t="s">
        <v>6883</v>
      </c>
      <c r="S2246" s="1" t="s">
        <v>6503</v>
      </c>
      <c r="T2246">
        <v>46281</v>
      </c>
      <c r="U2246">
        <v>70</v>
      </c>
    </row>
    <row r="2247" spans="1:21" x14ac:dyDescent="0.3">
      <c r="A2247">
        <v>2372</v>
      </c>
      <c r="B2247" s="1" t="s">
        <v>21150</v>
      </c>
      <c r="C2247" s="1" t="s">
        <v>6315</v>
      </c>
      <c r="D2247" s="2">
        <v>33337</v>
      </c>
      <c r="E2247">
        <v>9</v>
      </c>
      <c r="F2247">
        <v>4</v>
      </c>
      <c r="G2247">
        <v>1991</v>
      </c>
      <c r="H2247">
        <v>28</v>
      </c>
      <c r="I2247" s="21">
        <f>AVERAGE(completedclient[age])</f>
        <v>45.892717452039484</v>
      </c>
      <c r="J2247" s="1" t="s">
        <v>21151</v>
      </c>
      <c r="K2247" s="1" t="s">
        <v>11270</v>
      </c>
      <c r="L2247" s="1" t="s">
        <v>7803</v>
      </c>
      <c r="M2247" s="1" t="s">
        <v>20663</v>
      </c>
      <c r="N2247" s="1" t="s">
        <v>21152</v>
      </c>
      <c r="O2247" s="1" t="s">
        <v>21153</v>
      </c>
      <c r="P2247" s="1" t="s">
        <v>21154</v>
      </c>
      <c r="Q2247" s="1"/>
      <c r="R2247" s="1" t="s">
        <v>9441</v>
      </c>
      <c r="S2247" s="1" t="s">
        <v>9442</v>
      </c>
      <c r="T2247">
        <v>47527</v>
      </c>
      <c r="U2247">
        <v>23</v>
      </c>
    </row>
    <row r="2248" spans="1:21" x14ac:dyDescent="0.3">
      <c r="A2248">
        <v>2373</v>
      </c>
      <c r="B2248" s="1" t="s">
        <v>21155</v>
      </c>
      <c r="C2248" s="1" t="s">
        <v>6327</v>
      </c>
      <c r="D2248" s="2">
        <v>27048</v>
      </c>
      <c r="E2248">
        <v>19</v>
      </c>
      <c r="F2248">
        <v>1</v>
      </c>
      <c r="G2248">
        <v>1974</v>
      </c>
      <c r="H2248">
        <v>46</v>
      </c>
      <c r="I2248" s="21">
        <f>AVERAGE(completedclient[age])</f>
        <v>45.892717452039484</v>
      </c>
      <c r="J2248" s="1" t="s">
        <v>21156</v>
      </c>
      <c r="K2248" s="1" t="s">
        <v>21157</v>
      </c>
      <c r="L2248" s="1" t="s">
        <v>10903</v>
      </c>
      <c r="M2248" s="1" t="s">
        <v>21158</v>
      </c>
      <c r="N2248" s="1" t="s">
        <v>21159</v>
      </c>
      <c r="O2248" s="1" t="s">
        <v>21160</v>
      </c>
      <c r="P2248" s="1" t="s">
        <v>21161</v>
      </c>
      <c r="Q2248" s="1"/>
      <c r="R2248" s="1" t="s">
        <v>6382</v>
      </c>
      <c r="S2248" s="1" t="s">
        <v>6383</v>
      </c>
      <c r="T2248">
        <v>44712</v>
      </c>
      <c r="U2248">
        <v>15</v>
      </c>
    </row>
    <row r="2249" spans="1:21" x14ac:dyDescent="0.3">
      <c r="A2249">
        <v>2374</v>
      </c>
      <c r="B2249" s="1" t="s">
        <v>21162</v>
      </c>
      <c r="C2249" s="1" t="s">
        <v>6327</v>
      </c>
      <c r="D2249" s="2">
        <v>32351</v>
      </c>
      <c r="E2249">
        <v>27</v>
      </c>
      <c r="F2249">
        <v>7</v>
      </c>
      <c r="G2249">
        <v>1988</v>
      </c>
      <c r="H2249">
        <v>31</v>
      </c>
      <c r="I2249" s="21">
        <f>AVERAGE(completedclient[age])</f>
        <v>45.892717452039484</v>
      </c>
      <c r="J2249" s="1" t="s">
        <v>21163</v>
      </c>
      <c r="K2249" s="1" t="s">
        <v>21164</v>
      </c>
      <c r="L2249" s="1" t="s">
        <v>9307</v>
      </c>
      <c r="M2249" s="1" t="s">
        <v>10754</v>
      </c>
      <c r="N2249" s="1" t="s">
        <v>21165</v>
      </c>
      <c r="O2249" s="1" t="s">
        <v>21166</v>
      </c>
      <c r="P2249" s="1" t="s">
        <v>21167</v>
      </c>
      <c r="Q2249" s="1"/>
      <c r="R2249" s="1" t="s">
        <v>9884</v>
      </c>
      <c r="S2249" s="1" t="s">
        <v>6393</v>
      </c>
      <c r="T2249">
        <v>2217</v>
      </c>
      <c r="U2249">
        <v>9</v>
      </c>
    </row>
    <row r="2250" spans="1:21" x14ac:dyDescent="0.3">
      <c r="A2250">
        <v>2375</v>
      </c>
      <c r="B2250" s="1" t="s">
        <v>21168</v>
      </c>
      <c r="C2250" s="1" t="s">
        <v>6315</v>
      </c>
      <c r="D2250" s="2">
        <v>31253</v>
      </c>
      <c r="E2250">
        <v>25</v>
      </c>
      <c r="F2250">
        <v>7</v>
      </c>
      <c r="G2250">
        <v>1985</v>
      </c>
      <c r="H2250">
        <v>34</v>
      </c>
      <c r="I2250" s="21">
        <f>AVERAGE(completedclient[age])</f>
        <v>45.892717452039484</v>
      </c>
      <c r="J2250" s="1" t="s">
        <v>21169</v>
      </c>
      <c r="K2250" s="1" t="s">
        <v>11291</v>
      </c>
      <c r="L2250" s="1" t="s">
        <v>21170</v>
      </c>
      <c r="M2250" s="1" t="s">
        <v>20670</v>
      </c>
      <c r="N2250" s="1" t="s">
        <v>21171</v>
      </c>
      <c r="O2250" s="1" t="s">
        <v>21172</v>
      </c>
      <c r="P2250" s="1" t="s">
        <v>21173</v>
      </c>
      <c r="Q2250" s="1"/>
      <c r="R2250" s="1" t="s">
        <v>6735</v>
      </c>
      <c r="S2250" s="1" t="s">
        <v>6736</v>
      </c>
      <c r="T2250">
        <v>45914</v>
      </c>
      <c r="U2250">
        <v>72</v>
      </c>
    </row>
    <row r="2251" spans="1:21" x14ac:dyDescent="0.3">
      <c r="A2251">
        <v>2376</v>
      </c>
      <c r="B2251" s="1" t="s">
        <v>21174</v>
      </c>
      <c r="C2251" s="1" t="s">
        <v>6327</v>
      </c>
      <c r="D2251" s="2">
        <v>30913</v>
      </c>
      <c r="E2251">
        <v>19</v>
      </c>
      <c r="F2251">
        <v>8</v>
      </c>
      <c r="G2251">
        <v>1984</v>
      </c>
      <c r="H2251">
        <v>35</v>
      </c>
      <c r="I2251" s="21">
        <f>AVERAGE(completedclient[age])</f>
        <v>45.892717452039484</v>
      </c>
      <c r="J2251" s="1" t="s">
        <v>21175</v>
      </c>
      <c r="K2251" s="1" t="s">
        <v>21176</v>
      </c>
      <c r="L2251" s="1" t="s">
        <v>10936</v>
      </c>
      <c r="M2251" s="1" t="s">
        <v>21177</v>
      </c>
      <c r="N2251" s="1" t="s">
        <v>21178</v>
      </c>
      <c r="O2251" s="1" t="s">
        <v>21179</v>
      </c>
      <c r="P2251" s="1" t="s">
        <v>21180</v>
      </c>
      <c r="Q2251" s="1"/>
      <c r="R2251" s="1" t="s">
        <v>6735</v>
      </c>
      <c r="S2251" s="1" t="s">
        <v>6736</v>
      </c>
      <c r="T2251">
        <v>47322</v>
      </c>
      <c r="U2251">
        <v>72</v>
      </c>
    </row>
    <row r="2252" spans="1:21" x14ac:dyDescent="0.3">
      <c r="A2252">
        <v>2377</v>
      </c>
      <c r="B2252" s="1" t="s">
        <v>21181</v>
      </c>
      <c r="C2252" s="1" t="s">
        <v>6327</v>
      </c>
      <c r="D2252" s="2">
        <v>25889</v>
      </c>
      <c r="E2252">
        <v>17</v>
      </c>
      <c r="F2252">
        <v>11</v>
      </c>
      <c r="G2252">
        <v>1970</v>
      </c>
      <c r="H2252">
        <v>49</v>
      </c>
      <c r="I2252" s="21">
        <f>AVERAGE(completedclient[age])</f>
        <v>45.892717452039484</v>
      </c>
      <c r="J2252" s="1" t="s">
        <v>21182</v>
      </c>
      <c r="K2252" s="1" t="s">
        <v>19266</v>
      </c>
      <c r="L2252" s="1" t="s">
        <v>10944</v>
      </c>
      <c r="M2252" s="1" t="s">
        <v>21183</v>
      </c>
      <c r="N2252" s="1" t="s">
        <v>21184</v>
      </c>
      <c r="O2252" s="1" t="s">
        <v>21185</v>
      </c>
      <c r="P2252" s="1" t="s">
        <v>21186</v>
      </c>
      <c r="Q2252" s="1"/>
      <c r="R2252" s="1" t="s">
        <v>8795</v>
      </c>
      <c r="S2252" s="1" t="s">
        <v>8796</v>
      </c>
      <c r="T2252">
        <v>32122</v>
      </c>
      <c r="U2252">
        <v>49</v>
      </c>
    </row>
    <row r="2253" spans="1:21" x14ac:dyDescent="0.3">
      <c r="A2253">
        <v>2378</v>
      </c>
      <c r="B2253" s="1" t="s">
        <v>21187</v>
      </c>
      <c r="C2253" s="1" t="s">
        <v>6315</v>
      </c>
      <c r="D2253" s="2">
        <v>26736</v>
      </c>
      <c r="E2253">
        <v>13</v>
      </c>
      <c r="F2253">
        <v>3</v>
      </c>
      <c r="G2253">
        <v>1973</v>
      </c>
      <c r="H2253">
        <v>46</v>
      </c>
      <c r="I2253" s="21">
        <f>AVERAGE(completedclient[age])</f>
        <v>45.892717452039484</v>
      </c>
      <c r="J2253" s="1" t="s">
        <v>21188</v>
      </c>
      <c r="K2253" s="1" t="s">
        <v>11305</v>
      </c>
      <c r="L2253" s="1" t="s">
        <v>21189</v>
      </c>
      <c r="M2253" s="1" t="s">
        <v>20689</v>
      </c>
      <c r="N2253" s="1" t="s">
        <v>21190</v>
      </c>
      <c r="O2253" s="1" t="s">
        <v>21191</v>
      </c>
      <c r="P2253" s="1" t="s">
        <v>21192</v>
      </c>
      <c r="Q2253" s="1"/>
      <c r="R2253" s="1" t="s">
        <v>7021</v>
      </c>
      <c r="S2253" s="1" t="s">
        <v>6611</v>
      </c>
      <c r="T2253">
        <v>44702</v>
      </c>
      <c r="U2253">
        <v>63</v>
      </c>
    </row>
    <row r="2254" spans="1:21" x14ac:dyDescent="0.3">
      <c r="A2254">
        <v>2379</v>
      </c>
      <c r="B2254" s="1" t="s">
        <v>21193</v>
      </c>
      <c r="C2254" s="1" t="s">
        <v>6315</v>
      </c>
      <c r="D2254" s="2">
        <v>30852</v>
      </c>
      <c r="E2254">
        <v>19</v>
      </c>
      <c r="F2254">
        <v>6</v>
      </c>
      <c r="G2254">
        <v>1984</v>
      </c>
      <c r="H2254">
        <v>35</v>
      </c>
      <c r="I2254" s="21">
        <f>AVERAGE(completedclient[age])</f>
        <v>45.892717452039484</v>
      </c>
      <c r="J2254" s="1" t="s">
        <v>21194</v>
      </c>
      <c r="K2254" s="1" t="s">
        <v>11319</v>
      </c>
      <c r="L2254" s="1" t="s">
        <v>21195</v>
      </c>
      <c r="M2254" s="1" t="s">
        <v>20696</v>
      </c>
      <c r="N2254" s="1" t="s">
        <v>21196</v>
      </c>
      <c r="O2254" s="1" t="s">
        <v>21197</v>
      </c>
      <c r="P2254" s="1" t="s">
        <v>21198</v>
      </c>
      <c r="Q2254" s="1"/>
      <c r="R2254" s="1" t="s">
        <v>7077</v>
      </c>
      <c r="S2254" s="1" t="s">
        <v>7078</v>
      </c>
      <c r="T2254">
        <v>45332</v>
      </c>
      <c r="U2254">
        <v>33</v>
      </c>
    </row>
    <row r="2255" spans="1:21" x14ac:dyDescent="0.3">
      <c r="A2255">
        <v>2380</v>
      </c>
      <c r="B2255" s="1" t="s">
        <v>21199</v>
      </c>
      <c r="C2255" s="1" t="s">
        <v>6327</v>
      </c>
      <c r="D2255" s="2">
        <v>17396</v>
      </c>
      <c r="E2255">
        <v>17</v>
      </c>
      <c r="F2255">
        <v>8</v>
      </c>
      <c r="G2255">
        <v>1947</v>
      </c>
      <c r="H2255">
        <v>72</v>
      </c>
      <c r="I2255" s="21">
        <f>AVERAGE(completedclient[age])</f>
        <v>45.892717452039484</v>
      </c>
      <c r="J2255" s="1" t="s">
        <v>21200</v>
      </c>
      <c r="K2255" s="1" t="s">
        <v>21201</v>
      </c>
      <c r="L2255" s="1" t="s">
        <v>7113</v>
      </c>
      <c r="M2255" s="1" t="s">
        <v>21202</v>
      </c>
      <c r="N2255" s="1" t="s">
        <v>21203</v>
      </c>
      <c r="O2255" s="1" t="s">
        <v>21204</v>
      </c>
      <c r="P2255" s="1" t="s">
        <v>21205</v>
      </c>
      <c r="Q2255" s="1"/>
      <c r="R2255" s="1" t="s">
        <v>6428</v>
      </c>
      <c r="S2255" s="1" t="s">
        <v>6429</v>
      </c>
      <c r="T2255">
        <v>42983</v>
      </c>
      <c r="U2255">
        <v>40</v>
      </c>
    </row>
    <row r="2256" spans="1:21" x14ac:dyDescent="0.3">
      <c r="A2256">
        <v>2381</v>
      </c>
      <c r="B2256" s="1" t="s">
        <v>21206</v>
      </c>
      <c r="C2256" s="1" t="s">
        <v>6315</v>
      </c>
      <c r="D2256" s="2">
        <v>18912</v>
      </c>
      <c r="E2256">
        <v>11</v>
      </c>
      <c r="F2256">
        <v>10</v>
      </c>
      <c r="G2256">
        <v>1951</v>
      </c>
      <c r="H2256">
        <v>68</v>
      </c>
      <c r="I2256" s="21">
        <f>AVERAGE(completedclient[age])</f>
        <v>45.892717452039484</v>
      </c>
      <c r="J2256" s="1" t="s">
        <v>21207</v>
      </c>
      <c r="K2256" s="1" t="s">
        <v>11339</v>
      </c>
      <c r="L2256" s="1" t="s">
        <v>21208</v>
      </c>
      <c r="M2256" s="1" t="s">
        <v>20720</v>
      </c>
      <c r="N2256" s="1" t="s">
        <v>21209</v>
      </c>
      <c r="O2256" s="1" t="s">
        <v>21210</v>
      </c>
      <c r="P2256" s="1" t="s">
        <v>21211</v>
      </c>
      <c r="Q2256" s="1"/>
      <c r="R2256" s="1" t="s">
        <v>6428</v>
      </c>
      <c r="S2256" s="1" t="s">
        <v>6429</v>
      </c>
      <c r="T2256">
        <v>41119</v>
      </c>
      <c r="U2256">
        <v>40</v>
      </c>
    </row>
    <row r="2257" spans="1:21" x14ac:dyDescent="0.3">
      <c r="A2257">
        <v>2382</v>
      </c>
      <c r="B2257" s="1" t="s">
        <v>21212</v>
      </c>
      <c r="C2257" s="1" t="s">
        <v>6315</v>
      </c>
      <c r="D2257" s="2">
        <v>17465</v>
      </c>
      <c r="E2257">
        <v>25</v>
      </c>
      <c r="F2257">
        <v>10</v>
      </c>
      <c r="G2257">
        <v>1947</v>
      </c>
      <c r="H2257">
        <v>72</v>
      </c>
      <c r="I2257" s="21">
        <f>AVERAGE(completedclient[age])</f>
        <v>45.892717452039484</v>
      </c>
      <c r="J2257" s="1" t="s">
        <v>21213</v>
      </c>
      <c r="K2257" s="1" t="s">
        <v>11352</v>
      </c>
      <c r="L2257" s="1" t="s">
        <v>21214</v>
      </c>
      <c r="M2257" s="1" t="s">
        <v>15611</v>
      </c>
      <c r="N2257" s="1" t="s">
        <v>21215</v>
      </c>
      <c r="O2257" s="1" t="s">
        <v>21216</v>
      </c>
      <c r="P2257" s="1" t="s">
        <v>21217</v>
      </c>
      <c r="Q2257" s="1"/>
      <c r="R2257" s="1" t="s">
        <v>9016</v>
      </c>
      <c r="S2257" s="1" t="s">
        <v>7228</v>
      </c>
      <c r="T2257">
        <v>43702</v>
      </c>
      <c r="U2257">
        <v>62</v>
      </c>
    </row>
    <row r="2258" spans="1:21" x14ac:dyDescent="0.3">
      <c r="A2258">
        <v>2383</v>
      </c>
      <c r="B2258" s="1" t="s">
        <v>21218</v>
      </c>
      <c r="C2258" s="1" t="s">
        <v>6315</v>
      </c>
      <c r="D2258" s="2">
        <v>24473</v>
      </c>
      <c r="E2258">
        <v>1</v>
      </c>
      <c r="F2258">
        <v>1</v>
      </c>
      <c r="G2258">
        <v>1967</v>
      </c>
      <c r="H2258">
        <v>53</v>
      </c>
      <c r="I2258" s="21">
        <f>AVERAGE(completedclient[age])</f>
        <v>45.892717452039484</v>
      </c>
      <c r="J2258" s="1" t="s">
        <v>21219</v>
      </c>
      <c r="K2258" s="1" t="s">
        <v>11396</v>
      </c>
      <c r="L2258" s="1" t="s">
        <v>21220</v>
      </c>
      <c r="M2258" s="1" t="s">
        <v>20739</v>
      </c>
      <c r="N2258" s="1" t="s">
        <v>21221</v>
      </c>
      <c r="O2258" s="1" t="s">
        <v>21222</v>
      </c>
      <c r="P2258" s="1" t="s">
        <v>21223</v>
      </c>
      <c r="Q2258" s="1"/>
      <c r="R2258" s="1" t="s">
        <v>7123</v>
      </c>
      <c r="S2258" s="1" t="s">
        <v>7124</v>
      </c>
      <c r="T2258">
        <v>42604</v>
      </c>
      <c r="U2258">
        <v>31</v>
      </c>
    </row>
    <row r="2259" spans="1:21" x14ac:dyDescent="0.3">
      <c r="A2259">
        <v>2384</v>
      </c>
      <c r="B2259" s="1" t="s">
        <v>21224</v>
      </c>
      <c r="C2259" s="1" t="s">
        <v>6327</v>
      </c>
      <c r="D2259" s="2">
        <v>24458</v>
      </c>
      <c r="E2259">
        <v>17</v>
      </c>
      <c r="F2259">
        <v>12</v>
      </c>
      <c r="G2259">
        <v>1966</v>
      </c>
      <c r="H2259">
        <v>53</v>
      </c>
      <c r="I2259" s="21">
        <f>AVERAGE(completedclient[age])</f>
        <v>45.892717452039484</v>
      </c>
      <c r="J2259" s="1" t="s">
        <v>21225</v>
      </c>
      <c r="K2259" s="1" t="s">
        <v>21226</v>
      </c>
      <c r="L2259" s="1" t="s">
        <v>10964</v>
      </c>
      <c r="M2259" s="1" t="s">
        <v>21227</v>
      </c>
      <c r="N2259" s="1" t="s">
        <v>21228</v>
      </c>
      <c r="O2259" s="1" t="s">
        <v>21229</v>
      </c>
      <c r="P2259" s="1" t="s">
        <v>21230</v>
      </c>
      <c r="Q2259" s="1"/>
      <c r="R2259" s="1" t="s">
        <v>7123</v>
      </c>
      <c r="S2259" s="1" t="s">
        <v>7124</v>
      </c>
      <c r="T2259">
        <v>47325</v>
      </c>
      <c r="U2259">
        <v>31</v>
      </c>
    </row>
    <row r="2260" spans="1:21" x14ac:dyDescent="0.3">
      <c r="A2260">
        <v>2385</v>
      </c>
      <c r="B2260" s="1" t="s">
        <v>21231</v>
      </c>
      <c r="C2260" s="1" t="s">
        <v>6327</v>
      </c>
      <c r="D2260" s="2">
        <v>19484</v>
      </c>
      <c r="E2260">
        <v>5</v>
      </c>
      <c r="F2260">
        <v>5</v>
      </c>
      <c r="G2260">
        <v>1953</v>
      </c>
      <c r="H2260">
        <v>66</v>
      </c>
      <c r="I2260" s="21">
        <f>AVERAGE(completedclient[age])</f>
        <v>45.892717452039484</v>
      </c>
      <c r="J2260" s="1" t="s">
        <v>21232</v>
      </c>
      <c r="K2260" s="1" t="s">
        <v>21233</v>
      </c>
      <c r="L2260" s="1" t="s">
        <v>10978</v>
      </c>
      <c r="M2260" s="1" t="s">
        <v>21234</v>
      </c>
      <c r="N2260" s="1" t="s">
        <v>21235</v>
      </c>
      <c r="O2260" s="1" t="s">
        <v>21236</v>
      </c>
      <c r="P2260" s="1" t="s">
        <v>21237</v>
      </c>
      <c r="Q2260" s="1"/>
      <c r="R2260" s="1" t="s">
        <v>7453</v>
      </c>
      <c r="S2260" s="1" t="s">
        <v>7454</v>
      </c>
      <c r="T2260">
        <v>45550</v>
      </c>
      <c r="U2260">
        <v>13</v>
      </c>
    </row>
    <row r="2261" spans="1:21" x14ac:dyDescent="0.3">
      <c r="A2261">
        <v>2386</v>
      </c>
      <c r="B2261" s="1" t="s">
        <v>21238</v>
      </c>
      <c r="C2261" s="1" t="s">
        <v>6315</v>
      </c>
      <c r="D2261" s="2">
        <v>19793</v>
      </c>
      <c r="E2261">
        <v>10</v>
      </c>
      <c r="F2261">
        <v>3</v>
      </c>
      <c r="G2261">
        <v>1954</v>
      </c>
      <c r="H2261">
        <v>65</v>
      </c>
      <c r="I2261" s="21">
        <f>AVERAGE(completedclient[age])</f>
        <v>45.892717452039484</v>
      </c>
      <c r="J2261" s="1" t="s">
        <v>21239</v>
      </c>
      <c r="K2261" s="1" t="s">
        <v>11417</v>
      </c>
      <c r="L2261" s="1" t="s">
        <v>21240</v>
      </c>
      <c r="M2261" s="1" t="s">
        <v>20752</v>
      </c>
      <c r="N2261" s="1" t="s">
        <v>21241</v>
      </c>
      <c r="O2261" s="1" t="s">
        <v>21242</v>
      </c>
      <c r="P2261" s="1" t="s">
        <v>21243</v>
      </c>
      <c r="Q2261" s="1"/>
      <c r="R2261" s="1" t="s">
        <v>7453</v>
      </c>
      <c r="S2261" s="1" t="s">
        <v>7454</v>
      </c>
      <c r="T2261">
        <v>44543</v>
      </c>
      <c r="U2261">
        <v>13</v>
      </c>
    </row>
    <row r="2262" spans="1:21" x14ac:dyDescent="0.3">
      <c r="A2262">
        <v>2387</v>
      </c>
      <c r="B2262" s="1" t="s">
        <v>21244</v>
      </c>
      <c r="C2262" s="1" t="s">
        <v>6315</v>
      </c>
      <c r="D2262" s="2">
        <v>23939</v>
      </c>
      <c r="E2262">
        <v>16</v>
      </c>
      <c r="F2262">
        <v>7</v>
      </c>
      <c r="G2262">
        <v>1965</v>
      </c>
      <c r="H2262">
        <v>54</v>
      </c>
      <c r="I2262" s="21">
        <f>AVERAGE(completedclient[age])</f>
        <v>45.892717452039484</v>
      </c>
      <c r="J2262" s="1" t="s">
        <v>21245</v>
      </c>
      <c r="K2262" s="1" t="s">
        <v>11431</v>
      </c>
      <c r="L2262" s="1" t="s">
        <v>21246</v>
      </c>
      <c r="M2262" s="1" t="s">
        <v>20759</v>
      </c>
      <c r="N2262" s="1" t="s">
        <v>21247</v>
      </c>
      <c r="O2262" s="1" t="s">
        <v>21248</v>
      </c>
      <c r="P2262" s="1" t="s">
        <v>21249</v>
      </c>
      <c r="Q2262" s="1"/>
      <c r="R2262" s="1" t="s">
        <v>6828</v>
      </c>
      <c r="S2262" s="1" t="s">
        <v>6336</v>
      </c>
      <c r="T2262">
        <v>13219</v>
      </c>
      <c r="U2262">
        <v>77</v>
      </c>
    </row>
    <row r="2263" spans="1:21" x14ac:dyDescent="0.3">
      <c r="A2263">
        <v>2388</v>
      </c>
      <c r="B2263" s="1" t="s">
        <v>21250</v>
      </c>
      <c r="C2263" s="1" t="s">
        <v>6327</v>
      </c>
      <c r="D2263" s="2">
        <v>33448</v>
      </c>
      <c r="E2263">
        <v>29</v>
      </c>
      <c r="F2263">
        <v>7</v>
      </c>
      <c r="G2263">
        <v>1991</v>
      </c>
      <c r="H2263">
        <v>28</v>
      </c>
      <c r="I2263" s="21">
        <f>AVERAGE(completedclient[age])</f>
        <v>45.892717452039484</v>
      </c>
      <c r="J2263" s="1" t="s">
        <v>21251</v>
      </c>
      <c r="K2263" s="1" t="s">
        <v>6330</v>
      </c>
      <c r="L2263" s="1" t="s">
        <v>10986</v>
      </c>
      <c r="M2263" s="1" t="s">
        <v>18940</v>
      </c>
      <c r="N2263" s="1" t="s">
        <v>21252</v>
      </c>
      <c r="O2263" s="1" t="s">
        <v>21253</v>
      </c>
      <c r="P2263" s="1" t="s">
        <v>21254</v>
      </c>
      <c r="Q2263" s="1"/>
      <c r="R2263" s="1" t="s">
        <v>9130</v>
      </c>
      <c r="S2263" s="1" t="s">
        <v>9131</v>
      </c>
      <c r="T2263">
        <v>45643</v>
      </c>
      <c r="U2263">
        <v>42</v>
      </c>
    </row>
    <row r="2264" spans="1:21" x14ac:dyDescent="0.3">
      <c r="A2264">
        <v>2389</v>
      </c>
      <c r="B2264" s="1" t="s">
        <v>21255</v>
      </c>
      <c r="C2264" s="1" t="s">
        <v>6327</v>
      </c>
      <c r="D2264" s="2">
        <v>16273</v>
      </c>
      <c r="E2264">
        <v>20</v>
      </c>
      <c r="F2264">
        <v>7</v>
      </c>
      <c r="G2264">
        <v>1944</v>
      </c>
      <c r="H2264">
        <v>75</v>
      </c>
      <c r="I2264" s="21">
        <f>AVERAGE(completedclient[age])</f>
        <v>45.892717452039484</v>
      </c>
      <c r="J2264" s="1" t="s">
        <v>21256</v>
      </c>
      <c r="K2264" s="1" t="s">
        <v>6348</v>
      </c>
      <c r="L2264" s="1" t="s">
        <v>11018</v>
      </c>
      <c r="M2264" s="1" t="s">
        <v>21257</v>
      </c>
      <c r="N2264" s="1" t="s">
        <v>21258</v>
      </c>
      <c r="O2264" s="1" t="s">
        <v>21259</v>
      </c>
      <c r="P2264" s="1" t="s">
        <v>21260</v>
      </c>
      <c r="Q2264" s="1"/>
      <c r="R2264" s="1" t="s">
        <v>8764</v>
      </c>
      <c r="S2264" s="1" t="s">
        <v>8765</v>
      </c>
      <c r="T2264">
        <v>45313</v>
      </c>
      <c r="U2264">
        <v>25</v>
      </c>
    </row>
    <row r="2265" spans="1:21" x14ac:dyDescent="0.3">
      <c r="A2265">
        <v>2390</v>
      </c>
      <c r="B2265" s="1" t="s">
        <v>21261</v>
      </c>
      <c r="C2265" s="1" t="s">
        <v>6327</v>
      </c>
      <c r="D2265" s="2">
        <v>21318</v>
      </c>
      <c r="E2265">
        <v>13</v>
      </c>
      <c r="F2265">
        <v>5</v>
      </c>
      <c r="G2265">
        <v>1958</v>
      </c>
      <c r="H2265">
        <v>61</v>
      </c>
      <c r="I2265" s="21">
        <f>AVERAGE(completedclient[age])</f>
        <v>45.892717452039484</v>
      </c>
      <c r="J2265" s="1" t="s">
        <v>21262</v>
      </c>
      <c r="K2265" s="1" t="s">
        <v>6366</v>
      </c>
      <c r="L2265" s="1" t="s">
        <v>11026</v>
      </c>
      <c r="M2265" s="1" t="s">
        <v>21263</v>
      </c>
      <c r="N2265" s="1" t="s">
        <v>21264</v>
      </c>
      <c r="O2265" s="1" t="s">
        <v>21265</v>
      </c>
      <c r="P2265" s="1" t="s">
        <v>21266</v>
      </c>
      <c r="Q2265" s="1"/>
      <c r="R2265" s="1" t="s">
        <v>6411</v>
      </c>
      <c r="S2265" s="1" t="s">
        <v>6393</v>
      </c>
      <c r="T2265">
        <v>2742</v>
      </c>
      <c r="U2265">
        <v>57</v>
      </c>
    </row>
    <row r="2266" spans="1:21" x14ac:dyDescent="0.3">
      <c r="A2266">
        <v>2391</v>
      </c>
      <c r="B2266" s="1" t="s">
        <v>21267</v>
      </c>
      <c r="C2266" s="1" t="s">
        <v>6327</v>
      </c>
      <c r="D2266" s="2">
        <v>22670</v>
      </c>
      <c r="E2266">
        <v>24</v>
      </c>
      <c r="F2266">
        <v>1</v>
      </c>
      <c r="G2266">
        <v>1962</v>
      </c>
      <c r="H2266">
        <v>58</v>
      </c>
      <c r="I2266" s="21">
        <f>AVERAGE(completedclient[age])</f>
        <v>45.892717452039484</v>
      </c>
      <c r="J2266" s="1" t="s">
        <v>21268</v>
      </c>
      <c r="K2266" s="1" t="s">
        <v>6377</v>
      </c>
      <c r="L2266" s="1" t="s">
        <v>11034</v>
      </c>
      <c r="M2266" s="1" t="s">
        <v>6780</v>
      </c>
      <c r="N2266" s="1" t="s">
        <v>21269</v>
      </c>
      <c r="O2266" s="1" t="s">
        <v>21270</v>
      </c>
      <c r="P2266" s="1" t="s">
        <v>21271</v>
      </c>
      <c r="Q2266" s="1"/>
      <c r="R2266" s="1" t="s">
        <v>6335</v>
      </c>
      <c r="S2266" s="1" t="s">
        <v>6336</v>
      </c>
      <c r="T2266">
        <v>10028</v>
      </c>
      <c r="U2266">
        <v>1</v>
      </c>
    </row>
    <row r="2267" spans="1:21" x14ac:dyDescent="0.3">
      <c r="A2267">
        <v>2392</v>
      </c>
      <c r="B2267" s="1" t="s">
        <v>21272</v>
      </c>
      <c r="C2267" s="1" t="s">
        <v>6327</v>
      </c>
      <c r="D2267" s="2">
        <v>27535</v>
      </c>
      <c r="E2267">
        <v>21</v>
      </c>
      <c r="F2267">
        <v>5</v>
      </c>
      <c r="G2267">
        <v>1975</v>
      </c>
      <c r="H2267">
        <v>44</v>
      </c>
      <c r="I2267" s="21">
        <f>AVERAGE(completedclient[age])</f>
        <v>45.892717452039484</v>
      </c>
      <c r="J2267" s="1" t="s">
        <v>21273</v>
      </c>
      <c r="K2267" s="1" t="s">
        <v>6397</v>
      </c>
      <c r="L2267" s="1" t="s">
        <v>10574</v>
      </c>
      <c r="M2267" s="1" t="s">
        <v>21274</v>
      </c>
      <c r="N2267" s="1" t="s">
        <v>21275</v>
      </c>
      <c r="O2267" s="1" t="s">
        <v>21276</v>
      </c>
      <c r="P2267" s="1" t="s">
        <v>21277</v>
      </c>
      <c r="Q2267" s="1"/>
      <c r="R2267" s="1" t="s">
        <v>7069</v>
      </c>
      <c r="S2267" s="1" t="s">
        <v>7070</v>
      </c>
      <c r="T2267">
        <v>49126</v>
      </c>
      <c r="U2267">
        <v>26</v>
      </c>
    </row>
    <row r="2268" spans="1:21" x14ac:dyDescent="0.3">
      <c r="A2268">
        <v>2393</v>
      </c>
      <c r="B2268" s="1" t="s">
        <v>21278</v>
      </c>
      <c r="C2268" s="1" t="s">
        <v>6315</v>
      </c>
      <c r="D2268" s="2">
        <v>35300</v>
      </c>
      <c r="E2268">
        <v>23</v>
      </c>
      <c r="F2268">
        <v>8</v>
      </c>
      <c r="G2268">
        <v>1996</v>
      </c>
      <c r="H2268">
        <v>23</v>
      </c>
      <c r="I2268" s="21">
        <f>AVERAGE(completedclient[age])</f>
        <v>45.892717452039484</v>
      </c>
      <c r="J2268" s="1" t="s">
        <v>21279</v>
      </c>
      <c r="K2268" s="1" t="s">
        <v>11445</v>
      </c>
      <c r="L2268" s="1" t="s">
        <v>21280</v>
      </c>
      <c r="M2268" s="1" t="s">
        <v>10045</v>
      </c>
      <c r="N2268" s="1" t="s">
        <v>21281</v>
      </c>
      <c r="O2268" s="1" t="s">
        <v>21282</v>
      </c>
      <c r="P2268" s="1" t="s">
        <v>21283</v>
      </c>
      <c r="Q2268" s="1"/>
      <c r="R2268" s="1" t="s">
        <v>6727</v>
      </c>
      <c r="S2268" s="1" t="s">
        <v>6728</v>
      </c>
      <c r="T2268">
        <v>48834</v>
      </c>
      <c r="U2268">
        <v>16</v>
      </c>
    </row>
    <row r="2269" spans="1:21" x14ac:dyDescent="0.3">
      <c r="A2269">
        <v>2394</v>
      </c>
      <c r="B2269" s="1" t="s">
        <v>21284</v>
      </c>
      <c r="C2269" s="1" t="s">
        <v>6327</v>
      </c>
      <c r="D2269" s="2">
        <v>30106</v>
      </c>
      <c r="E2269">
        <v>4</v>
      </c>
      <c r="F2269">
        <v>6</v>
      </c>
      <c r="G2269">
        <v>1982</v>
      </c>
      <c r="H2269">
        <v>37</v>
      </c>
      <c r="I2269" s="21">
        <f>AVERAGE(completedclient[age])</f>
        <v>45.892717452039484</v>
      </c>
      <c r="J2269" s="1" t="s">
        <v>21285</v>
      </c>
      <c r="K2269" s="1" t="s">
        <v>6406</v>
      </c>
      <c r="L2269" s="1" t="s">
        <v>11061</v>
      </c>
      <c r="M2269" s="1" t="s">
        <v>21286</v>
      </c>
      <c r="N2269" s="1" t="s">
        <v>21287</v>
      </c>
      <c r="O2269" s="1" t="s">
        <v>21288</v>
      </c>
      <c r="P2269" s="1" t="s">
        <v>21289</v>
      </c>
      <c r="Q2269" s="1"/>
      <c r="R2269" s="1" t="s">
        <v>6353</v>
      </c>
      <c r="S2269" s="1" t="s">
        <v>6354</v>
      </c>
      <c r="T2269">
        <v>49862</v>
      </c>
      <c r="U2269">
        <v>5</v>
      </c>
    </row>
    <row r="2270" spans="1:21" x14ac:dyDescent="0.3">
      <c r="A2270">
        <v>2395</v>
      </c>
      <c r="B2270" s="1" t="s">
        <v>21290</v>
      </c>
      <c r="C2270" s="1" t="s">
        <v>6327</v>
      </c>
      <c r="D2270" s="2">
        <v>26734</v>
      </c>
      <c r="E2270">
        <v>11</v>
      </c>
      <c r="F2270">
        <v>3</v>
      </c>
      <c r="G2270">
        <v>1973</v>
      </c>
      <c r="H2270">
        <v>46</v>
      </c>
      <c r="I2270" s="21">
        <f>AVERAGE(completedclient[age])</f>
        <v>45.892717452039484</v>
      </c>
      <c r="J2270" s="1" t="s">
        <v>21291</v>
      </c>
      <c r="K2270" s="1" t="s">
        <v>6423</v>
      </c>
      <c r="L2270" s="1" t="s">
        <v>11068</v>
      </c>
      <c r="M2270" s="1" t="s">
        <v>21292</v>
      </c>
      <c r="N2270" s="1" t="s">
        <v>21293</v>
      </c>
      <c r="O2270" s="1" t="s">
        <v>21294</v>
      </c>
      <c r="P2270" s="1" t="s">
        <v>21295</v>
      </c>
      <c r="Q2270" s="1"/>
      <c r="R2270" s="1" t="s">
        <v>6957</v>
      </c>
      <c r="S2270" s="1" t="s">
        <v>6958</v>
      </c>
      <c r="T2270">
        <v>43516</v>
      </c>
      <c r="U2270">
        <v>8</v>
      </c>
    </row>
    <row r="2271" spans="1:21" x14ac:dyDescent="0.3">
      <c r="A2271">
        <v>2396</v>
      </c>
      <c r="B2271" s="1" t="s">
        <v>21296</v>
      </c>
      <c r="C2271" s="1" t="s">
        <v>6315</v>
      </c>
      <c r="D2271" s="2">
        <v>25444</v>
      </c>
      <c r="E2271">
        <v>29</v>
      </c>
      <c r="F2271">
        <v>8</v>
      </c>
      <c r="G2271">
        <v>1969</v>
      </c>
      <c r="H2271">
        <v>50</v>
      </c>
      <c r="I2271" s="21">
        <f>AVERAGE(completedclient[age])</f>
        <v>45.892717452039484</v>
      </c>
      <c r="J2271" s="1" t="s">
        <v>21297</v>
      </c>
      <c r="K2271" s="1" t="s">
        <v>6776</v>
      </c>
      <c r="L2271" s="1" t="s">
        <v>21298</v>
      </c>
      <c r="M2271" s="1" t="s">
        <v>6869</v>
      </c>
      <c r="N2271" s="1" t="s">
        <v>21299</v>
      </c>
      <c r="O2271" s="1" t="s">
        <v>21300</v>
      </c>
      <c r="P2271" s="1" t="s">
        <v>21301</v>
      </c>
      <c r="Q2271" s="1"/>
      <c r="R2271" s="1" t="s">
        <v>7227</v>
      </c>
      <c r="S2271" s="1" t="s">
        <v>7228</v>
      </c>
      <c r="T2271">
        <v>47208</v>
      </c>
      <c r="U2271">
        <v>41</v>
      </c>
    </row>
    <row r="2272" spans="1:21" x14ac:dyDescent="0.3">
      <c r="A2272">
        <v>2397</v>
      </c>
      <c r="B2272" s="1" t="s">
        <v>21302</v>
      </c>
      <c r="C2272" s="1" t="s">
        <v>6327</v>
      </c>
      <c r="D2272" s="2">
        <v>14075</v>
      </c>
      <c r="E2272">
        <v>14</v>
      </c>
      <c r="F2272">
        <v>7</v>
      </c>
      <c r="G2272">
        <v>1938</v>
      </c>
      <c r="H2272">
        <v>81</v>
      </c>
      <c r="I2272" s="21">
        <f>AVERAGE(completedclient[age])</f>
        <v>45.892717452039484</v>
      </c>
      <c r="J2272" s="1" t="s">
        <v>21303</v>
      </c>
      <c r="K2272" s="1" t="s">
        <v>6462</v>
      </c>
      <c r="L2272" s="1" t="s">
        <v>11075</v>
      </c>
      <c r="M2272" s="1" t="s">
        <v>21304</v>
      </c>
      <c r="N2272" s="1" t="s">
        <v>21305</v>
      </c>
      <c r="O2272" s="1" t="s">
        <v>21306</v>
      </c>
      <c r="P2272" s="1" t="s">
        <v>21307</v>
      </c>
      <c r="Q2272" s="1"/>
      <c r="R2272" s="1" t="s">
        <v>6502</v>
      </c>
      <c r="S2272" s="1" t="s">
        <v>6503</v>
      </c>
      <c r="T2272">
        <v>40644</v>
      </c>
      <c r="U2272">
        <v>46</v>
      </c>
    </row>
    <row r="2273" spans="1:21" x14ac:dyDescent="0.3">
      <c r="A2273">
        <v>2398</v>
      </c>
      <c r="B2273" s="1" t="s">
        <v>21308</v>
      </c>
      <c r="C2273" s="1" t="s">
        <v>6315</v>
      </c>
      <c r="D2273" s="2">
        <v>27631</v>
      </c>
      <c r="E2273">
        <v>25</v>
      </c>
      <c r="F2273">
        <v>8</v>
      </c>
      <c r="G2273">
        <v>1975</v>
      </c>
      <c r="H2273">
        <v>44</v>
      </c>
      <c r="I2273" s="21">
        <f>AVERAGE(completedclient[age])</f>
        <v>45.892717452039484</v>
      </c>
      <c r="J2273" s="1" t="s">
        <v>21309</v>
      </c>
      <c r="K2273" s="1" t="s">
        <v>11470</v>
      </c>
      <c r="L2273" s="1" t="s">
        <v>21310</v>
      </c>
      <c r="M2273" s="1" t="s">
        <v>20807</v>
      </c>
      <c r="N2273" s="1" t="s">
        <v>21311</v>
      </c>
      <c r="O2273" s="1" t="s">
        <v>21312</v>
      </c>
      <c r="P2273" s="1" t="s">
        <v>21313</v>
      </c>
      <c r="Q2273" s="1"/>
      <c r="R2273" s="1" t="s">
        <v>7880</v>
      </c>
      <c r="S2273" s="1" t="s">
        <v>6393</v>
      </c>
      <c r="T2273">
        <v>2143</v>
      </c>
      <c r="U2273">
        <v>71</v>
      </c>
    </row>
    <row r="2274" spans="1:21" x14ac:dyDescent="0.3">
      <c r="A2274">
        <v>2399</v>
      </c>
      <c r="B2274" s="1" t="s">
        <v>21314</v>
      </c>
      <c r="C2274" s="1" t="s">
        <v>6315</v>
      </c>
      <c r="D2274" s="2">
        <v>23133</v>
      </c>
      <c r="E2274">
        <v>2</v>
      </c>
      <c r="F2274">
        <v>5</v>
      </c>
      <c r="G2274">
        <v>1963</v>
      </c>
      <c r="H2274">
        <v>56</v>
      </c>
      <c r="I2274" s="21">
        <f>AVERAGE(completedclient[age])</f>
        <v>45.892717452039484</v>
      </c>
      <c r="J2274" s="1" t="s">
        <v>21315</v>
      </c>
      <c r="K2274" s="1" t="s">
        <v>11476</v>
      </c>
      <c r="L2274" s="1" t="s">
        <v>21316</v>
      </c>
      <c r="M2274" s="1" t="s">
        <v>20814</v>
      </c>
      <c r="N2274" s="1" t="s">
        <v>21317</v>
      </c>
      <c r="O2274" s="1" t="s">
        <v>21318</v>
      </c>
      <c r="P2274" s="1" t="s">
        <v>21319</v>
      </c>
      <c r="Q2274" s="1"/>
      <c r="R2274" s="1" t="s">
        <v>9130</v>
      </c>
      <c r="S2274" s="1" t="s">
        <v>9131</v>
      </c>
      <c r="T2274">
        <v>46793</v>
      </c>
      <c r="U2274">
        <v>42</v>
      </c>
    </row>
    <row r="2275" spans="1:21" x14ac:dyDescent="0.3">
      <c r="A2275">
        <v>2400</v>
      </c>
      <c r="B2275" s="1" t="s">
        <v>21320</v>
      </c>
      <c r="C2275" s="1" t="s">
        <v>6327</v>
      </c>
      <c r="D2275" s="2">
        <v>28955</v>
      </c>
      <c r="E2275">
        <v>10</v>
      </c>
      <c r="F2275">
        <v>4</v>
      </c>
      <c r="G2275">
        <v>1979</v>
      </c>
      <c r="H2275">
        <v>40</v>
      </c>
      <c r="I2275" s="21">
        <f>AVERAGE(completedclient[age])</f>
        <v>45.892717452039484</v>
      </c>
      <c r="J2275" s="1" t="s">
        <v>21321</v>
      </c>
      <c r="K2275" s="1" t="s">
        <v>6471</v>
      </c>
      <c r="L2275" s="1" t="s">
        <v>11088</v>
      </c>
      <c r="M2275" s="1" t="s">
        <v>21322</v>
      </c>
      <c r="N2275" s="1" t="s">
        <v>21323</v>
      </c>
      <c r="O2275" s="1" t="s">
        <v>21324</v>
      </c>
      <c r="P2275" s="1" t="s">
        <v>21325</v>
      </c>
      <c r="Q2275" s="1"/>
      <c r="R2275" s="1" t="s">
        <v>6709</v>
      </c>
      <c r="S2275" s="1" t="s">
        <v>6710</v>
      </c>
      <c r="T2275">
        <v>43456</v>
      </c>
      <c r="U2275">
        <v>19</v>
      </c>
    </row>
    <row r="2276" spans="1:21" x14ac:dyDescent="0.3">
      <c r="A2276">
        <v>2401</v>
      </c>
      <c r="B2276" s="1" t="s">
        <v>21326</v>
      </c>
      <c r="C2276" s="1" t="s">
        <v>6315</v>
      </c>
      <c r="D2276" s="2">
        <v>24863</v>
      </c>
      <c r="E2276">
        <v>26</v>
      </c>
      <c r="F2276">
        <v>1</v>
      </c>
      <c r="G2276">
        <v>1968</v>
      </c>
      <c r="H2276">
        <v>52</v>
      </c>
      <c r="I2276" s="21">
        <f>AVERAGE(completedclient[age])</f>
        <v>45.892717452039484</v>
      </c>
      <c r="J2276" s="1" t="s">
        <v>21327</v>
      </c>
      <c r="K2276" s="1" t="s">
        <v>9799</v>
      </c>
      <c r="L2276" s="1" t="s">
        <v>21328</v>
      </c>
      <c r="M2276" s="1" t="s">
        <v>20821</v>
      </c>
      <c r="N2276" s="1" t="s">
        <v>21329</v>
      </c>
      <c r="O2276" s="1" t="s">
        <v>21330</v>
      </c>
      <c r="P2276" s="1" t="s">
        <v>21331</v>
      </c>
      <c r="Q2276" s="1"/>
      <c r="R2276" s="1" t="s">
        <v>7069</v>
      </c>
      <c r="S2276" s="1" t="s">
        <v>7070</v>
      </c>
      <c r="T2276">
        <v>45145</v>
      </c>
      <c r="U2276">
        <v>26</v>
      </c>
    </row>
    <row r="2277" spans="1:21" x14ac:dyDescent="0.3">
      <c r="A2277">
        <v>2402</v>
      </c>
      <c r="B2277" s="1" t="s">
        <v>21332</v>
      </c>
      <c r="C2277" s="1" t="s">
        <v>6327</v>
      </c>
      <c r="D2277" s="2">
        <v>25137</v>
      </c>
      <c r="E2277">
        <v>26</v>
      </c>
      <c r="F2277">
        <v>10</v>
      </c>
      <c r="G2277">
        <v>1968</v>
      </c>
      <c r="H2277">
        <v>51</v>
      </c>
      <c r="I2277" s="21">
        <f>AVERAGE(completedclient[age])</f>
        <v>45.892717452039484</v>
      </c>
      <c r="J2277" s="1" t="s">
        <v>21333</v>
      </c>
      <c r="K2277" s="1" t="s">
        <v>6487</v>
      </c>
      <c r="L2277" s="1" t="s">
        <v>6488</v>
      </c>
      <c r="M2277" s="1" t="s">
        <v>21334</v>
      </c>
      <c r="N2277" s="1" t="s">
        <v>21335</v>
      </c>
      <c r="O2277" s="1" t="s">
        <v>21336</v>
      </c>
      <c r="P2277" s="1" t="s">
        <v>21337</v>
      </c>
      <c r="Q2277" s="1"/>
      <c r="R2277" s="1" t="s">
        <v>7227</v>
      </c>
      <c r="S2277" s="1" t="s">
        <v>7228</v>
      </c>
      <c r="T2277">
        <v>40041</v>
      </c>
      <c r="U2277">
        <v>41</v>
      </c>
    </row>
    <row r="2278" spans="1:21" x14ac:dyDescent="0.3">
      <c r="A2278">
        <v>2403</v>
      </c>
      <c r="B2278" s="1" t="s">
        <v>21338</v>
      </c>
      <c r="C2278" s="1" t="s">
        <v>6315</v>
      </c>
      <c r="D2278" s="2">
        <v>30341</v>
      </c>
      <c r="E2278">
        <v>25</v>
      </c>
      <c r="F2278">
        <v>1</v>
      </c>
      <c r="G2278">
        <v>1983</v>
      </c>
      <c r="H2278">
        <v>37</v>
      </c>
      <c r="I2278" s="21">
        <f>AVERAGE(completedclient[age])</f>
        <v>45.892717452039484</v>
      </c>
      <c r="J2278" s="1" t="s">
        <v>21339</v>
      </c>
      <c r="K2278" s="1" t="s">
        <v>11501</v>
      </c>
      <c r="L2278" s="1" t="s">
        <v>21340</v>
      </c>
      <c r="M2278" s="1" t="s">
        <v>20840</v>
      </c>
      <c r="N2278" s="1" t="s">
        <v>21341</v>
      </c>
      <c r="O2278" s="1" t="s">
        <v>21342</v>
      </c>
      <c r="P2278" s="1" t="s">
        <v>21343</v>
      </c>
      <c r="Q2278" s="1"/>
      <c r="R2278" s="1" t="s">
        <v>6335</v>
      </c>
      <c r="S2278" s="1" t="s">
        <v>6336</v>
      </c>
      <c r="T2278">
        <v>10035</v>
      </c>
      <c r="U2278">
        <v>1</v>
      </c>
    </row>
    <row r="2279" spans="1:21" x14ac:dyDescent="0.3">
      <c r="A2279">
        <v>2404</v>
      </c>
      <c r="B2279" s="1" t="s">
        <v>21344</v>
      </c>
      <c r="C2279" s="1" t="s">
        <v>6315</v>
      </c>
      <c r="D2279" s="2">
        <v>35616</v>
      </c>
      <c r="E2279">
        <v>5</v>
      </c>
      <c r="F2279">
        <v>7</v>
      </c>
      <c r="G2279">
        <v>1997</v>
      </c>
      <c r="H2279">
        <v>22</v>
      </c>
      <c r="I2279" s="21">
        <f>AVERAGE(completedclient[age])</f>
        <v>45.892717452039484</v>
      </c>
      <c r="J2279" s="1" t="s">
        <v>21345</v>
      </c>
      <c r="K2279" s="1" t="s">
        <v>11515</v>
      </c>
      <c r="L2279" s="1" t="s">
        <v>12010</v>
      </c>
      <c r="M2279" s="1" t="s">
        <v>20853</v>
      </c>
      <c r="N2279" s="1" t="s">
        <v>21346</v>
      </c>
      <c r="O2279" s="1" t="s">
        <v>21347</v>
      </c>
      <c r="P2279" s="1" t="s">
        <v>21348</v>
      </c>
      <c r="Q2279" s="1"/>
      <c r="R2279" s="1" t="s">
        <v>7383</v>
      </c>
      <c r="S2279" s="1" t="s">
        <v>6439</v>
      </c>
      <c r="T2279">
        <v>48851</v>
      </c>
      <c r="U2279">
        <v>27</v>
      </c>
    </row>
    <row r="2280" spans="1:21" x14ac:dyDescent="0.3">
      <c r="A2280">
        <v>2405</v>
      </c>
      <c r="B2280" s="1" t="s">
        <v>21349</v>
      </c>
      <c r="C2280" s="1" t="s">
        <v>6327</v>
      </c>
      <c r="D2280" s="2">
        <v>34932</v>
      </c>
      <c r="E2280">
        <v>21</v>
      </c>
      <c r="F2280">
        <v>8</v>
      </c>
      <c r="G2280">
        <v>1995</v>
      </c>
      <c r="H2280">
        <v>24</v>
      </c>
      <c r="I2280" s="21">
        <f>AVERAGE(completedclient[age])</f>
        <v>45.892717452039484</v>
      </c>
      <c r="J2280" s="1" t="s">
        <v>21350</v>
      </c>
      <c r="K2280" s="1" t="s">
        <v>6497</v>
      </c>
      <c r="L2280" s="1" t="s">
        <v>11109</v>
      </c>
      <c r="M2280" s="1" t="s">
        <v>21351</v>
      </c>
      <c r="N2280" s="1" t="s">
        <v>21352</v>
      </c>
      <c r="O2280" s="1" t="s">
        <v>21353</v>
      </c>
      <c r="P2280" s="1" t="s">
        <v>21354</v>
      </c>
      <c r="Q2280" s="1"/>
      <c r="R2280" s="1" t="s">
        <v>7383</v>
      </c>
      <c r="S2280" s="1" t="s">
        <v>6439</v>
      </c>
      <c r="T2280">
        <v>42831</v>
      </c>
      <c r="U2280">
        <v>27</v>
      </c>
    </row>
    <row r="2281" spans="1:21" x14ac:dyDescent="0.3">
      <c r="A2281">
        <v>2406</v>
      </c>
      <c r="B2281" s="1" t="s">
        <v>21355</v>
      </c>
      <c r="C2281" s="1" t="s">
        <v>6315</v>
      </c>
      <c r="D2281" s="2">
        <v>28039</v>
      </c>
      <c r="E2281">
        <v>6</v>
      </c>
      <c r="F2281">
        <v>10</v>
      </c>
      <c r="G2281">
        <v>1976</v>
      </c>
      <c r="H2281">
        <v>43</v>
      </c>
      <c r="I2281" s="21">
        <f>AVERAGE(completedclient[age])</f>
        <v>45.892717452039484</v>
      </c>
      <c r="J2281" s="1" t="s">
        <v>21356</v>
      </c>
      <c r="K2281" s="1" t="s">
        <v>11529</v>
      </c>
      <c r="L2281" s="1" t="s">
        <v>21357</v>
      </c>
      <c r="M2281" s="1" t="s">
        <v>11482</v>
      </c>
      <c r="N2281" s="1" t="s">
        <v>21358</v>
      </c>
      <c r="O2281" s="1" t="s">
        <v>21359</v>
      </c>
      <c r="P2281" s="1" t="s">
        <v>21360</v>
      </c>
      <c r="Q2281" s="1"/>
      <c r="R2281" s="1" t="s">
        <v>8795</v>
      </c>
      <c r="S2281" s="1" t="s">
        <v>8796</v>
      </c>
      <c r="T2281">
        <v>30698</v>
      </c>
      <c r="U2281">
        <v>49</v>
      </c>
    </row>
    <row r="2282" spans="1:21" x14ac:dyDescent="0.3">
      <c r="A2282">
        <v>2407</v>
      </c>
      <c r="B2282" s="1" t="s">
        <v>21361</v>
      </c>
      <c r="C2282" s="1" t="s">
        <v>6327</v>
      </c>
      <c r="D2282" s="2">
        <v>34938</v>
      </c>
      <c r="E2282">
        <v>27</v>
      </c>
      <c r="F2282">
        <v>8</v>
      </c>
      <c r="G2282">
        <v>1995</v>
      </c>
      <c r="H2282">
        <v>24</v>
      </c>
      <c r="I2282" s="21">
        <f>AVERAGE(completedclient[age])</f>
        <v>45.892717452039484</v>
      </c>
      <c r="J2282" s="1" t="s">
        <v>21362</v>
      </c>
      <c r="K2282" s="1" t="s">
        <v>6524</v>
      </c>
      <c r="L2282" s="1" t="s">
        <v>7581</v>
      </c>
      <c r="M2282" s="1" t="s">
        <v>21363</v>
      </c>
      <c r="N2282" s="1" t="s">
        <v>21364</v>
      </c>
      <c r="O2282" s="1" t="s">
        <v>21365</v>
      </c>
      <c r="P2282" s="1" t="s">
        <v>21366</v>
      </c>
      <c r="Q2282" s="1"/>
      <c r="R2282" s="1" t="s">
        <v>6392</v>
      </c>
      <c r="S2282" s="1" t="s">
        <v>6393</v>
      </c>
      <c r="T2282">
        <v>1151</v>
      </c>
      <c r="U2282">
        <v>51</v>
      </c>
    </row>
    <row r="2283" spans="1:21" x14ac:dyDescent="0.3">
      <c r="A2283">
        <v>2408</v>
      </c>
      <c r="B2283" s="1" t="s">
        <v>21367</v>
      </c>
      <c r="C2283" s="1" t="s">
        <v>6315</v>
      </c>
      <c r="D2283" s="2">
        <v>22034</v>
      </c>
      <c r="E2283">
        <v>28</v>
      </c>
      <c r="F2283">
        <v>4</v>
      </c>
      <c r="G2283">
        <v>1960</v>
      </c>
      <c r="H2283">
        <v>59</v>
      </c>
      <c r="I2283" s="21">
        <f>AVERAGE(completedclient[age])</f>
        <v>45.892717452039484</v>
      </c>
      <c r="J2283" s="1" t="s">
        <v>21368</v>
      </c>
      <c r="K2283" s="1" t="s">
        <v>11535</v>
      </c>
      <c r="L2283" s="1" t="s">
        <v>20459</v>
      </c>
      <c r="M2283" s="1" t="s">
        <v>20884</v>
      </c>
      <c r="N2283" s="1" t="s">
        <v>21369</v>
      </c>
      <c r="O2283" s="1" t="s">
        <v>21370</v>
      </c>
      <c r="P2283" s="1" t="s">
        <v>21371</v>
      </c>
      <c r="Q2283" s="1"/>
      <c r="R2283" s="1" t="s">
        <v>7318</v>
      </c>
      <c r="S2283" s="1" t="s">
        <v>7319</v>
      </c>
      <c r="T2283">
        <v>40498</v>
      </c>
      <c r="U2283">
        <v>6</v>
      </c>
    </row>
    <row r="2284" spans="1:21" x14ac:dyDescent="0.3">
      <c r="A2284">
        <v>2409</v>
      </c>
      <c r="B2284" s="1" t="s">
        <v>21372</v>
      </c>
      <c r="C2284" s="1" t="s">
        <v>6327</v>
      </c>
      <c r="D2284" s="2">
        <v>30829</v>
      </c>
      <c r="E2284">
        <v>27</v>
      </c>
      <c r="F2284">
        <v>5</v>
      </c>
      <c r="G2284">
        <v>1984</v>
      </c>
      <c r="H2284">
        <v>35</v>
      </c>
      <c r="I2284" s="21">
        <f>AVERAGE(completedclient[age])</f>
        <v>45.892717452039484</v>
      </c>
      <c r="J2284" s="1" t="s">
        <v>21373</v>
      </c>
      <c r="K2284" s="1" t="s">
        <v>6569</v>
      </c>
      <c r="L2284" s="1" t="s">
        <v>11130</v>
      </c>
      <c r="M2284" s="1" t="s">
        <v>21374</v>
      </c>
      <c r="N2284" s="1" t="s">
        <v>21375</v>
      </c>
      <c r="O2284" s="1" t="s">
        <v>21376</v>
      </c>
      <c r="P2284" s="1" t="s">
        <v>21377</v>
      </c>
      <c r="Q2284" s="1"/>
      <c r="R2284" s="1" t="s">
        <v>6438</v>
      </c>
      <c r="S2284" s="1" t="s">
        <v>6439</v>
      </c>
      <c r="T2284">
        <v>40408</v>
      </c>
      <c r="U2284">
        <v>54</v>
      </c>
    </row>
    <row r="2285" spans="1:21" x14ac:dyDescent="0.3">
      <c r="A2285">
        <v>2410</v>
      </c>
      <c r="B2285" s="1" t="s">
        <v>21378</v>
      </c>
      <c r="C2285" s="1" t="s">
        <v>6315</v>
      </c>
      <c r="D2285" s="2">
        <v>34008</v>
      </c>
      <c r="E2285">
        <v>8</v>
      </c>
      <c r="F2285">
        <v>2</v>
      </c>
      <c r="G2285">
        <v>1993</v>
      </c>
      <c r="H2285">
        <v>26</v>
      </c>
      <c r="I2285" s="21">
        <f>AVERAGE(completedclient[age])</f>
        <v>45.892717452039484</v>
      </c>
      <c r="J2285" s="1" t="s">
        <v>21379</v>
      </c>
      <c r="K2285" s="1" t="s">
        <v>11549</v>
      </c>
      <c r="L2285" s="1" t="s">
        <v>21380</v>
      </c>
      <c r="M2285" s="1" t="s">
        <v>15300</v>
      </c>
      <c r="N2285" s="1" t="s">
        <v>21381</v>
      </c>
      <c r="O2285" s="1" t="s">
        <v>21382</v>
      </c>
      <c r="P2285" s="1" t="s">
        <v>21383</v>
      </c>
      <c r="Q2285" s="1"/>
      <c r="R2285" s="1" t="s">
        <v>6620</v>
      </c>
      <c r="S2285" s="1" t="s">
        <v>6611</v>
      </c>
      <c r="T2285">
        <v>44373</v>
      </c>
      <c r="U2285">
        <v>73</v>
      </c>
    </row>
    <row r="2286" spans="1:21" x14ac:dyDescent="0.3">
      <c r="A2286">
        <v>2411</v>
      </c>
      <c r="B2286" s="1" t="s">
        <v>21384</v>
      </c>
      <c r="C2286" s="1" t="s">
        <v>6327</v>
      </c>
      <c r="D2286" s="2">
        <v>32372</v>
      </c>
      <c r="E2286">
        <v>17</v>
      </c>
      <c r="F2286">
        <v>8</v>
      </c>
      <c r="G2286">
        <v>1988</v>
      </c>
      <c r="H2286">
        <v>31</v>
      </c>
      <c r="I2286" s="21">
        <f>AVERAGE(completedclient[age])</f>
        <v>45.892717452039484</v>
      </c>
      <c r="J2286" s="1" t="s">
        <v>21385</v>
      </c>
      <c r="K2286" s="1" t="s">
        <v>6595</v>
      </c>
      <c r="L2286" s="1" t="s">
        <v>11138</v>
      </c>
      <c r="M2286" s="1" t="s">
        <v>21386</v>
      </c>
      <c r="N2286" s="1" t="s">
        <v>21387</v>
      </c>
      <c r="O2286" s="1" t="s">
        <v>21388</v>
      </c>
      <c r="P2286" s="1" t="s">
        <v>21389</v>
      </c>
      <c r="Q2286" s="1"/>
      <c r="R2286" s="1" t="s">
        <v>6620</v>
      </c>
      <c r="S2286" s="1" t="s">
        <v>6611</v>
      </c>
      <c r="T2286">
        <v>46975</v>
      </c>
      <c r="U2286">
        <v>73</v>
      </c>
    </row>
    <row r="2287" spans="1:21" x14ac:dyDescent="0.3">
      <c r="A2287">
        <v>2412</v>
      </c>
      <c r="B2287" s="1" t="s">
        <v>21390</v>
      </c>
      <c r="C2287" s="1" t="s">
        <v>6327</v>
      </c>
      <c r="D2287" s="2">
        <v>36825</v>
      </c>
      <c r="E2287">
        <v>26</v>
      </c>
      <c r="F2287">
        <v>10</v>
      </c>
      <c r="G2287">
        <v>2000</v>
      </c>
      <c r="H2287">
        <v>19</v>
      </c>
      <c r="I2287" s="21">
        <f>AVERAGE(completedclient[age])</f>
        <v>45.892717452039484</v>
      </c>
      <c r="J2287" s="1" t="s">
        <v>21391</v>
      </c>
      <c r="K2287" s="1" t="s">
        <v>6605</v>
      </c>
      <c r="L2287" s="1" t="s">
        <v>10441</v>
      </c>
      <c r="M2287" s="1" t="s">
        <v>10423</v>
      </c>
      <c r="N2287" s="1" t="s">
        <v>21392</v>
      </c>
      <c r="O2287" s="1" t="s">
        <v>21393</v>
      </c>
      <c r="P2287" s="1" t="s">
        <v>21394</v>
      </c>
      <c r="Q2287" s="1"/>
      <c r="R2287" s="1" t="s">
        <v>6701</v>
      </c>
      <c r="S2287" s="1" t="s">
        <v>6702</v>
      </c>
      <c r="T2287">
        <v>48862</v>
      </c>
      <c r="U2287">
        <v>20</v>
      </c>
    </row>
    <row r="2288" spans="1:21" x14ac:dyDescent="0.3">
      <c r="A2288">
        <v>2413</v>
      </c>
      <c r="B2288" s="1" t="s">
        <v>21395</v>
      </c>
      <c r="C2288" s="1" t="s">
        <v>6327</v>
      </c>
      <c r="D2288" s="2">
        <v>29807</v>
      </c>
      <c r="E2288">
        <v>9</v>
      </c>
      <c r="F2288">
        <v>8</v>
      </c>
      <c r="G2288">
        <v>1981</v>
      </c>
      <c r="H2288">
        <v>38</v>
      </c>
      <c r="I2288" s="21">
        <f>AVERAGE(completedclient[age])</f>
        <v>45.892717452039484</v>
      </c>
      <c r="J2288" s="1" t="s">
        <v>21396</v>
      </c>
      <c r="K2288" s="1" t="s">
        <v>6632</v>
      </c>
      <c r="L2288" s="1" t="s">
        <v>11153</v>
      </c>
      <c r="M2288" s="1" t="s">
        <v>21397</v>
      </c>
      <c r="N2288" s="1" t="s">
        <v>21398</v>
      </c>
      <c r="O2288" s="1" t="s">
        <v>21399</v>
      </c>
      <c r="P2288" s="1" t="s">
        <v>21400</v>
      </c>
      <c r="Q2288" s="1"/>
      <c r="R2288" s="1" t="s">
        <v>6502</v>
      </c>
      <c r="S2288" s="1" t="s">
        <v>6503</v>
      </c>
      <c r="T2288">
        <v>45405</v>
      </c>
      <c r="U2288">
        <v>46</v>
      </c>
    </row>
    <row r="2289" spans="1:21" x14ac:dyDescent="0.3">
      <c r="A2289">
        <v>2414</v>
      </c>
      <c r="B2289" s="1" t="s">
        <v>21401</v>
      </c>
      <c r="C2289" s="1" t="s">
        <v>6315</v>
      </c>
      <c r="D2289" s="2">
        <v>25762</v>
      </c>
      <c r="E2289">
        <v>13</v>
      </c>
      <c r="F2289">
        <v>7</v>
      </c>
      <c r="G2289">
        <v>1970</v>
      </c>
      <c r="H2289">
        <v>49</v>
      </c>
      <c r="I2289" s="21">
        <f>AVERAGE(completedclient[age])</f>
        <v>45.892717452039484</v>
      </c>
      <c r="J2289" s="1" t="s">
        <v>21402</v>
      </c>
      <c r="K2289" s="1" t="s">
        <v>11563</v>
      </c>
      <c r="L2289" s="1" t="s">
        <v>21403</v>
      </c>
      <c r="M2289" s="1" t="s">
        <v>20896</v>
      </c>
      <c r="N2289" s="1" t="s">
        <v>21404</v>
      </c>
      <c r="O2289" s="1" t="s">
        <v>21405</v>
      </c>
      <c r="P2289" s="1" t="s">
        <v>21406</v>
      </c>
      <c r="Q2289" s="1"/>
      <c r="R2289" s="1" t="s">
        <v>6438</v>
      </c>
      <c r="S2289" s="1" t="s">
        <v>6439</v>
      </c>
      <c r="T2289">
        <v>47947</v>
      </c>
      <c r="U2289">
        <v>54</v>
      </c>
    </row>
    <row r="2290" spans="1:21" x14ac:dyDescent="0.3">
      <c r="A2290">
        <v>2415</v>
      </c>
      <c r="B2290" s="1" t="s">
        <v>21407</v>
      </c>
      <c r="C2290" s="1" t="s">
        <v>6327</v>
      </c>
      <c r="D2290" s="2">
        <v>28239</v>
      </c>
      <c r="E2290">
        <v>24</v>
      </c>
      <c r="F2290">
        <v>4</v>
      </c>
      <c r="G2290">
        <v>1977</v>
      </c>
      <c r="H2290">
        <v>42</v>
      </c>
      <c r="I2290" s="21">
        <f>AVERAGE(completedclient[age])</f>
        <v>45.892717452039484</v>
      </c>
      <c r="J2290" s="1" t="s">
        <v>21408</v>
      </c>
      <c r="K2290" s="1" t="s">
        <v>6646</v>
      </c>
      <c r="L2290" s="1" t="s">
        <v>11167</v>
      </c>
      <c r="M2290" s="1" t="s">
        <v>21409</v>
      </c>
      <c r="N2290" s="1" t="s">
        <v>21410</v>
      </c>
      <c r="O2290" s="1" t="s">
        <v>21411</v>
      </c>
      <c r="P2290" s="1" t="s">
        <v>21412</v>
      </c>
      <c r="Q2290" s="1"/>
      <c r="R2290" s="1" t="s">
        <v>6438</v>
      </c>
      <c r="S2290" s="1" t="s">
        <v>6439</v>
      </c>
      <c r="T2290">
        <v>40699</v>
      </c>
      <c r="U2290">
        <v>54</v>
      </c>
    </row>
    <row r="2291" spans="1:21" x14ac:dyDescent="0.3">
      <c r="A2291">
        <v>2416</v>
      </c>
      <c r="B2291" s="1" t="s">
        <v>21413</v>
      </c>
      <c r="C2291" s="1" t="s">
        <v>6315</v>
      </c>
      <c r="D2291" s="2">
        <v>27386</v>
      </c>
      <c r="E2291">
        <v>23</v>
      </c>
      <c r="F2291">
        <v>12</v>
      </c>
      <c r="G2291">
        <v>1974</v>
      </c>
      <c r="H2291">
        <v>45</v>
      </c>
      <c r="I2291" s="21">
        <f>AVERAGE(completedclient[age])</f>
        <v>45.892717452039484</v>
      </c>
      <c r="J2291" s="1" t="s">
        <v>21414</v>
      </c>
      <c r="K2291" s="1" t="s">
        <v>11599</v>
      </c>
      <c r="L2291" s="1" t="s">
        <v>21415</v>
      </c>
      <c r="M2291" s="1" t="s">
        <v>20921</v>
      </c>
      <c r="N2291" s="1" t="s">
        <v>21416</v>
      </c>
      <c r="O2291" s="1" t="s">
        <v>21417</v>
      </c>
      <c r="P2291" s="1" t="s">
        <v>21418</v>
      </c>
      <c r="Q2291" s="1"/>
      <c r="R2291" s="1" t="s">
        <v>6735</v>
      </c>
      <c r="S2291" s="1" t="s">
        <v>6736</v>
      </c>
      <c r="T2291">
        <v>45930</v>
      </c>
      <c r="U2291">
        <v>72</v>
      </c>
    </row>
    <row r="2292" spans="1:21" x14ac:dyDescent="0.3">
      <c r="A2292">
        <v>2417</v>
      </c>
      <c r="B2292" s="1" t="s">
        <v>21419</v>
      </c>
      <c r="C2292" s="1" t="s">
        <v>6315</v>
      </c>
      <c r="D2292" s="2">
        <v>21357</v>
      </c>
      <c r="E2292">
        <v>21</v>
      </c>
      <c r="F2292">
        <v>6</v>
      </c>
      <c r="G2292">
        <v>1958</v>
      </c>
      <c r="H2292">
        <v>61</v>
      </c>
      <c r="I2292" s="21">
        <f>AVERAGE(completedclient[age])</f>
        <v>45.892717452039484</v>
      </c>
      <c r="J2292" s="1" t="s">
        <v>21420</v>
      </c>
      <c r="K2292" s="1" t="s">
        <v>11605</v>
      </c>
      <c r="L2292" s="1" t="s">
        <v>21421</v>
      </c>
      <c r="M2292" s="1" t="s">
        <v>20932</v>
      </c>
      <c r="N2292" s="1" t="s">
        <v>21422</v>
      </c>
      <c r="O2292" s="1" t="s">
        <v>21423</v>
      </c>
      <c r="P2292" s="1" t="s">
        <v>21424</v>
      </c>
      <c r="Q2292" s="1"/>
      <c r="R2292" s="1" t="s">
        <v>7960</v>
      </c>
      <c r="S2292" s="1" t="s">
        <v>6393</v>
      </c>
      <c r="T2292">
        <v>1612</v>
      </c>
      <c r="U2292">
        <v>48</v>
      </c>
    </row>
    <row r="2293" spans="1:21" x14ac:dyDescent="0.3">
      <c r="A2293">
        <v>2418</v>
      </c>
      <c r="B2293" s="1" t="s">
        <v>21425</v>
      </c>
      <c r="C2293" s="1" t="s">
        <v>6315</v>
      </c>
      <c r="D2293" s="2">
        <v>27025</v>
      </c>
      <c r="E2293">
        <v>27</v>
      </c>
      <c r="F2293">
        <v>12</v>
      </c>
      <c r="G2293">
        <v>1973</v>
      </c>
      <c r="H2293">
        <v>46</v>
      </c>
      <c r="I2293" s="21">
        <f>AVERAGE(completedclient[age])</f>
        <v>45.892717452039484</v>
      </c>
      <c r="J2293" s="1" t="s">
        <v>21426</v>
      </c>
      <c r="K2293" s="1" t="s">
        <v>11626</v>
      </c>
      <c r="L2293" s="1" t="s">
        <v>21427</v>
      </c>
      <c r="M2293" s="1" t="s">
        <v>20950</v>
      </c>
      <c r="N2293" s="1" t="s">
        <v>21428</v>
      </c>
      <c r="O2293" s="1" t="s">
        <v>21429</v>
      </c>
      <c r="P2293" s="1" t="s">
        <v>21430</v>
      </c>
      <c r="Q2293" s="1"/>
      <c r="R2293" s="1" t="s">
        <v>6335</v>
      </c>
      <c r="S2293" s="1" t="s">
        <v>6336</v>
      </c>
      <c r="T2293">
        <v>10101</v>
      </c>
      <c r="U2293">
        <v>1</v>
      </c>
    </row>
    <row r="2294" spans="1:21" x14ac:dyDescent="0.3">
      <c r="A2294">
        <v>2419</v>
      </c>
      <c r="B2294" s="1" t="s">
        <v>21431</v>
      </c>
      <c r="C2294" s="1" t="s">
        <v>6315</v>
      </c>
      <c r="D2294" s="2">
        <v>27203</v>
      </c>
      <c r="E2294">
        <v>23</v>
      </c>
      <c r="F2294">
        <v>6</v>
      </c>
      <c r="G2294">
        <v>1974</v>
      </c>
      <c r="H2294">
        <v>45</v>
      </c>
      <c r="I2294" s="21">
        <f>AVERAGE(completedclient[age])</f>
        <v>45.892717452039484</v>
      </c>
      <c r="J2294" s="1" t="s">
        <v>21432</v>
      </c>
      <c r="K2294" s="1" t="s">
        <v>11647</v>
      </c>
      <c r="L2294" s="1" t="s">
        <v>21433</v>
      </c>
      <c r="M2294" s="1" t="s">
        <v>20957</v>
      </c>
      <c r="N2294" s="1" t="s">
        <v>21434</v>
      </c>
      <c r="O2294" s="1" t="s">
        <v>21435</v>
      </c>
      <c r="P2294" s="1" t="s">
        <v>21436</v>
      </c>
      <c r="Q2294" s="1"/>
      <c r="R2294" s="1" t="s">
        <v>6335</v>
      </c>
      <c r="S2294" s="1" t="s">
        <v>6336</v>
      </c>
      <c r="T2294">
        <v>10020</v>
      </c>
      <c r="U2294">
        <v>1</v>
      </c>
    </row>
    <row r="2295" spans="1:21" x14ac:dyDescent="0.3">
      <c r="A2295">
        <v>2420</v>
      </c>
      <c r="B2295" s="1" t="s">
        <v>21437</v>
      </c>
      <c r="C2295" s="1" t="s">
        <v>6315</v>
      </c>
      <c r="D2295" s="2">
        <v>33761</v>
      </c>
      <c r="E2295">
        <v>6</v>
      </c>
      <c r="F2295">
        <v>6</v>
      </c>
      <c r="G2295">
        <v>1992</v>
      </c>
      <c r="H2295">
        <v>27</v>
      </c>
      <c r="I2295" s="21">
        <f>AVERAGE(completedclient[age])</f>
        <v>45.892717452039484</v>
      </c>
      <c r="J2295" s="1" t="s">
        <v>21438</v>
      </c>
      <c r="K2295" s="1" t="s">
        <v>11653</v>
      </c>
      <c r="L2295" s="1" t="s">
        <v>21439</v>
      </c>
      <c r="M2295" s="1" t="s">
        <v>7200</v>
      </c>
      <c r="N2295" s="1" t="s">
        <v>21440</v>
      </c>
      <c r="O2295" s="1" t="s">
        <v>21441</v>
      </c>
      <c r="P2295" s="1" t="s">
        <v>21442</v>
      </c>
      <c r="Q2295" s="1"/>
      <c r="R2295" s="1" t="s">
        <v>7960</v>
      </c>
      <c r="S2295" s="1" t="s">
        <v>6393</v>
      </c>
      <c r="T2295">
        <v>1613</v>
      </c>
      <c r="U2295">
        <v>48</v>
      </c>
    </row>
    <row r="2296" spans="1:21" x14ac:dyDescent="0.3">
      <c r="A2296">
        <v>2421</v>
      </c>
      <c r="B2296" s="1" t="s">
        <v>21443</v>
      </c>
      <c r="C2296" s="1" t="s">
        <v>6327</v>
      </c>
      <c r="D2296" s="2">
        <v>33187</v>
      </c>
      <c r="E2296">
        <v>10</v>
      </c>
      <c r="F2296">
        <v>11</v>
      </c>
      <c r="G2296">
        <v>1990</v>
      </c>
      <c r="H2296">
        <v>29</v>
      </c>
      <c r="I2296" s="21">
        <f>AVERAGE(completedclient[age])</f>
        <v>45.892717452039484</v>
      </c>
      <c r="J2296" s="1" t="s">
        <v>21444</v>
      </c>
      <c r="K2296" s="1" t="s">
        <v>6660</v>
      </c>
      <c r="L2296" s="1" t="s">
        <v>6596</v>
      </c>
      <c r="M2296" s="1" t="s">
        <v>21445</v>
      </c>
      <c r="N2296" s="1" t="s">
        <v>21446</v>
      </c>
      <c r="O2296" s="1" t="s">
        <v>21447</v>
      </c>
      <c r="P2296" s="1" t="s">
        <v>21448</v>
      </c>
      <c r="Q2296" s="1"/>
      <c r="R2296" s="1" t="s">
        <v>7960</v>
      </c>
      <c r="S2296" s="1" t="s">
        <v>6393</v>
      </c>
      <c r="T2296">
        <v>1612</v>
      </c>
      <c r="U2296">
        <v>48</v>
      </c>
    </row>
    <row r="2297" spans="1:21" x14ac:dyDescent="0.3">
      <c r="A2297">
        <v>2422</v>
      </c>
      <c r="B2297" s="1" t="s">
        <v>21449</v>
      </c>
      <c r="C2297" s="1" t="s">
        <v>6315</v>
      </c>
      <c r="D2297" s="2">
        <v>35225</v>
      </c>
      <c r="E2297">
        <v>9</v>
      </c>
      <c r="F2297">
        <v>6</v>
      </c>
      <c r="G2297">
        <v>1996</v>
      </c>
      <c r="H2297">
        <v>23</v>
      </c>
      <c r="I2297" s="21">
        <f>AVERAGE(completedclient[age])</f>
        <v>45.892717452039484</v>
      </c>
      <c r="J2297" s="1" t="s">
        <v>21450</v>
      </c>
      <c r="K2297" s="1" t="s">
        <v>11706</v>
      </c>
      <c r="L2297" s="1" t="s">
        <v>21451</v>
      </c>
      <c r="M2297" s="1" t="s">
        <v>20976</v>
      </c>
      <c r="N2297" s="1" t="s">
        <v>21452</v>
      </c>
      <c r="O2297" s="1" t="s">
        <v>21453</v>
      </c>
      <c r="P2297" s="1" t="s">
        <v>21454</v>
      </c>
      <c r="Q2297" s="1"/>
      <c r="R2297" s="1" t="s">
        <v>6600</v>
      </c>
      <c r="S2297" s="1" t="s">
        <v>6601</v>
      </c>
      <c r="T2297">
        <v>40432</v>
      </c>
      <c r="U2297">
        <v>68</v>
      </c>
    </row>
    <row r="2298" spans="1:21" x14ac:dyDescent="0.3">
      <c r="A2298">
        <v>2423</v>
      </c>
      <c r="B2298" s="1" t="s">
        <v>21455</v>
      </c>
      <c r="C2298" s="1" t="s">
        <v>6327</v>
      </c>
      <c r="D2298" s="2">
        <v>28315</v>
      </c>
      <c r="E2298">
        <v>9</v>
      </c>
      <c r="F2298">
        <v>7</v>
      </c>
      <c r="G2298">
        <v>1977</v>
      </c>
      <c r="H2298">
        <v>42</v>
      </c>
      <c r="I2298" s="21">
        <f>AVERAGE(completedclient[age])</f>
        <v>45.892717452039484</v>
      </c>
      <c r="J2298" s="1" t="s">
        <v>21456</v>
      </c>
      <c r="K2298" s="1" t="s">
        <v>6670</v>
      </c>
      <c r="L2298" s="1" t="s">
        <v>11188</v>
      </c>
      <c r="M2298" s="1" t="s">
        <v>21457</v>
      </c>
      <c r="N2298" s="1" t="s">
        <v>21458</v>
      </c>
      <c r="O2298" s="1" t="s">
        <v>21459</v>
      </c>
      <c r="P2298" s="1" t="s">
        <v>21460</v>
      </c>
      <c r="Q2298" s="1"/>
      <c r="R2298" s="1" t="s">
        <v>9130</v>
      </c>
      <c r="S2298" s="1" t="s">
        <v>9131</v>
      </c>
      <c r="T2298">
        <v>44180</v>
      </c>
      <c r="U2298">
        <v>42</v>
      </c>
    </row>
    <row r="2299" spans="1:21" x14ac:dyDescent="0.3">
      <c r="A2299">
        <v>2424</v>
      </c>
      <c r="B2299" s="1" t="s">
        <v>21461</v>
      </c>
      <c r="C2299" s="1" t="s">
        <v>6327</v>
      </c>
      <c r="D2299" s="2">
        <v>14925</v>
      </c>
      <c r="E2299">
        <v>10</v>
      </c>
      <c r="F2299">
        <v>11</v>
      </c>
      <c r="G2299">
        <v>1940</v>
      </c>
      <c r="H2299">
        <v>79</v>
      </c>
      <c r="I2299" s="21">
        <f>AVERAGE(completedclient[age])</f>
        <v>45.892717452039484</v>
      </c>
      <c r="J2299" s="1" t="s">
        <v>21462</v>
      </c>
      <c r="K2299" s="1" t="s">
        <v>6678</v>
      </c>
      <c r="L2299" s="1" t="s">
        <v>11201</v>
      </c>
      <c r="M2299" s="1" t="s">
        <v>21463</v>
      </c>
      <c r="N2299" s="1" t="s">
        <v>21464</v>
      </c>
      <c r="O2299" s="1" t="s">
        <v>21465</v>
      </c>
      <c r="P2299" s="1" t="s">
        <v>21466</v>
      </c>
      <c r="Q2299" s="1"/>
      <c r="R2299" s="1" t="s">
        <v>6438</v>
      </c>
      <c r="S2299" s="1" t="s">
        <v>6439</v>
      </c>
      <c r="T2299">
        <v>44679</v>
      </c>
      <c r="U2299">
        <v>54</v>
      </c>
    </row>
    <row r="2300" spans="1:21" x14ac:dyDescent="0.3">
      <c r="A2300">
        <v>2425</v>
      </c>
      <c r="B2300" s="1" t="s">
        <v>21467</v>
      </c>
      <c r="C2300" s="1" t="s">
        <v>6315</v>
      </c>
      <c r="D2300" s="2">
        <v>35629</v>
      </c>
      <c r="E2300">
        <v>18</v>
      </c>
      <c r="F2300">
        <v>7</v>
      </c>
      <c r="G2300">
        <v>1997</v>
      </c>
      <c r="H2300">
        <v>22</v>
      </c>
      <c r="I2300" s="21">
        <f>AVERAGE(completedclient[age])</f>
        <v>45.892717452039484</v>
      </c>
      <c r="J2300" s="1" t="s">
        <v>21468</v>
      </c>
      <c r="K2300" s="1" t="s">
        <v>11712</v>
      </c>
      <c r="L2300" s="1" t="s">
        <v>21469</v>
      </c>
      <c r="M2300" s="1" t="s">
        <v>20989</v>
      </c>
      <c r="N2300" s="1" t="s">
        <v>21470</v>
      </c>
      <c r="O2300" s="1" t="s">
        <v>21471</v>
      </c>
      <c r="P2300" s="1" t="s">
        <v>21472</v>
      </c>
      <c r="Q2300" s="1"/>
      <c r="R2300" s="1" t="s">
        <v>7318</v>
      </c>
      <c r="S2300" s="1" t="s">
        <v>7319</v>
      </c>
      <c r="T2300">
        <v>40439</v>
      </c>
      <c r="U2300">
        <v>6</v>
      </c>
    </row>
    <row r="2301" spans="1:21" x14ac:dyDescent="0.3">
      <c r="A2301">
        <v>2426</v>
      </c>
      <c r="B2301" s="1" t="s">
        <v>21473</v>
      </c>
      <c r="C2301" s="1" t="s">
        <v>6327</v>
      </c>
      <c r="D2301" s="2">
        <v>17327</v>
      </c>
      <c r="E2301">
        <v>9</v>
      </c>
      <c r="F2301">
        <v>6</v>
      </c>
      <c r="G2301">
        <v>1947</v>
      </c>
      <c r="H2301">
        <v>72</v>
      </c>
      <c r="I2301" s="21">
        <f>AVERAGE(completedclient[age])</f>
        <v>45.892717452039484</v>
      </c>
      <c r="J2301" s="1" t="s">
        <v>21474</v>
      </c>
      <c r="K2301" s="1" t="s">
        <v>6696</v>
      </c>
      <c r="L2301" s="1" t="s">
        <v>11221</v>
      </c>
      <c r="M2301" s="1" t="s">
        <v>21475</v>
      </c>
      <c r="N2301" s="1" t="s">
        <v>21476</v>
      </c>
      <c r="O2301" s="1" t="s">
        <v>21477</v>
      </c>
      <c r="P2301" s="1" t="s">
        <v>21478</v>
      </c>
      <c r="Q2301" s="1"/>
      <c r="R2301" s="1" t="s">
        <v>6556</v>
      </c>
      <c r="S2301" s="1" t="s">
        <v>6557</v>
      </c>
      <c r="T2301">
        <v>48134</v>
      </c>
      <c r="U2301">
        <v>74</v>
      </c>
    </row>
    <row r="2302" spans="1:21" x14ac:dyDescent="0.3">
      <c r="A2302">
        <v>2427</v>
      </c>
      <c r="B2302" s="1" t="s">
        <v>21479</v>
      </c>
      <c r="C2302" s="1" t="s">
        <v>6315</v>
      </c>
      <c r="D2302" s="2">
        <v>20058</v>
      </c>
      <c r="E2302">
        <v>30</v>
      </c>
      <c r="F2302">
        <v>11</v>
      </c>
      <c r="G2302">
        <v>1954</v>
      </c>
      <c r="H2302">
        <v>65</v>
      </c>
      <c r="I2302" s="21">
        <f>AVERAGE(completedclient[age])</f>
        <v>45.892717452039484</v>
      </c>
      <c r="J2302" s="1" t="s">
        <v>21480</v>
      </c>
      <c r="K2302" s="1" t="s">
        <v>6541</v>
      </c>
      <c r="L2302" s="1" t="s">
        <v>21481</v>
      </c>
      <c r="M2302" s="1" t="s">
        <v>21008</v>
      </c>
      <c r="N2302" s="1" t="s">
        <v>21482</v>
      </c>
      <c r="O2302" s="1" t="s">
        <v>21483</v>
      </c>
      <c r="P2302" s="1" t="s">
        <v>21484</v>
      </c>
      <c r="Q2302" s="1"/>
      <c r="R2302" s="1" t="s">
        <v>6556</v>
      </c>
      <c r="S2302" s="1" t="s">
        <v>6557</v>
      </c>
      <c r="T2302">
        <v>43319</v>
      </c>
      <c r="U2302">
        <v>74</v>
      </c>
    </row>
    <row r="2303" spans="1:21" x14ac:dyDescent="0.3">
      <c r="A2303">
        <v>2428</v>
      </c>
      <c r="B2303" s="1" t="s">
        <v>21485</v>
      </c>
      <c r="C2303" s="1" t="s">
        <v>6315</v>
      </c>
      <c r="D2303" s="2">
        <v>24285</v>
      </c>
      <c r="E2303">
        <v>27</v>
      </c>
      <c r="F2303">
        <v>6</v>
      </c>
      <c r="G2303">
        <v>1966</v>
      </c>
      <c r="H2303">
        <v>53</v>
      </c>
      <c r="I2303" s="21">
        <f>AVERAGE(completedclient[age])</f>
        <v>45.892717452039484</v>
      </c>
      <c r="J2303" s="1" t="s">
        <v>21486</v>
      </c>
      <c r="K2303" s="1" t="s">
        <v>6549</v>
      </c>
      <c r="L2303" s="1" t="s">
        <v>21487</v>
      </c>
      <c r="M2303" s="1" t="s">
        <v>12057</v>
      </c>
      <c r="N2303" s="1" t="s">
        <v>21488</v>
      </c>
      <c r="O2303" s="1" t="s">
        <v>21489</v>
      </c>
      <c r="P2303" s="1" t="s">
        <v>21490</v>
      </c>
      <c r="Q2303" s="1"/>
      <c r="R2303" s="1" t="s">
        <v>6335</v>
      </c>
      <c r="S2303" s="1" t="s">
        <v>6336</v>
      </c>
      <c r="T2303">
        <v>10001</v>
      </c>
      <c r="U2303">
        <v>1</v>
      </c>
    </row>
    <row r="2304" spans="1:21" x14ac:dyDescent="0.3">
      <c r="A2304">
        <v>2429</v>
      </c>
      <c r="B2304" s="1" t="s">
        <v>21491</v>
      </c>
      <c r="C2304" s="1" t="s">
        <v>6327</v>
      </c>
      <c r="D2304" s="2">
        <v>34295</v>
      </c>
      <c r="E2304">
        <v>22</v>
      </c>
      <c r="F2304">
        <v>11</v>
      </c>
      <c r="G2304">
        <v>1993</v>
      </c>
      <c r="H2304">
        <v>26</v>
      </c>
      <c r="I2304" s="21">
        <f>AVERAGE(completedclient[age])</f>
        <v>45.892717452039484</v>
      </c>
      <c r="J2304" s="1" t="s">
        <v>21492</v>
      </c>
      <c r="K2304" s="1" t="s">
        <v>6714</v>
      </c>
      <c r="L2304" s="1" t="s">
        <v>11235</v>
      </c>
      <c r="M2304" s="1" t="s">
        <v>21493</v>
      </c>
      <c r="N2304" s="1" t="s">
        <v>21494</v>
      </c>
      <c r="O2304" s="1" t="s">
        <v>21495</v>
      </c>
      <c r="P2304" s="1" t="s">
        <v>21496</v>
      </c>
      <c r="Q2304" s="1"/>
      <c r="R2304" s="1" t="s">
        <v>6883</v>
      </c>
      <c r="S2304" s="1" t="s">
        <v>6503</v>
      </c>
      <c r="T2304">
        <v>49912</v>
      </c>
      <c r="U2304">
        <v>70</v>
      </c>
    </row>
    <row r="2305" spans="1:21" x14ac:dyDescent="0.3">
      <c r="A2305">
        <v>2430</v>
      </c>
      <c r="B2305" s="1" t="s">
        <v>21497</v>
      </c>
      <c r="C2305" s="1" t="s">
        <v>6327</v>
      </c>
      <c r="D2305" s="2">
        <v>21121</v>
      </c>
      <c r="E2305">
        <v>28</v>
      </c>
      <c r="F2305">
        <v>10</v>
      </c>
      <c r="G2305">
        <v>1957</v>
      </c>
      <c r="H2305">
        <v>62</v>
      </c>
      <c r="I2305" s="21">
        <f>AVERAGE(completedclient[age])</f>
        <v>45.892717452039484</v>
      </c>
      <c r="J2305" s="1" t="s">
        <v>21498</v>
      </c>
      <c r="K2305" s="1" t="s">
        <v>6722</v>
      </c>
      <c r="L2305" s="1" t="s">
        <v>7810</v>
      </c>
      <c r="M2305" s="1" t="s">
        <v>21499</v>
      </c>
      <c r="N2305" s="1" t="s">
        <v>21500</v>
      </c>
      <c r="O2305" s="1" t="s">
        <v>21501</v>
      </c>
      <c r="P2305" s="1" t="s">
        <v>21502</v>
      </c>
      <c r="Q2305" s="1"/>
      <c r="R2305" s="1" t="s">
        <v>6353</v>
      </c>
      <c r="S2305" s="1" t="s">
        <v>6354</v>
      </c>
      <c r="T2305">
        <v>42294</v>
      </c>
      <c r="U2305">
        <v>5</v>
      </c>
    </row>
    <row r="2306" spans="1:21" x14ac:dyDescent="0.3">
      <c r="A2306">
        <v>2431</v>
      </c>
      <c r="B2306" s="1" t="s">
        <v>21503</v>
      </c>
      <c r="C2306" s="1" t="s">
        <v>6327</v>
      </c>
      <c r="D2306" s="2">
        <v>31695</v>
      </c>
      <c r="E2306">
        <v>10</v>
      </c>
      <c r="F2306">
        <v>10</v>
      </c>
      <c r="G2306">
        <v>1986</v>
      </c>
      <c r="H2306">
        <v>33</v>
      </c>
      <c r="I2306" s="21">
        <f>AVERAGE(completedclient[age])</f>
        <v>45.892717452039484</v>
      </c>
      <c r="J2306" s="1" t="s">
        <v>21504</v>
      </c>
      <c r="K2306" s="1" t="s">
        <v>6753</v>
      </c>
      <c r="L2306" s="1" t="s">
        <v>11250</v>
      </c>
      <c r="M2306" s="1" t="s">
        <v>16264</v>
      </c>
      <c r="N2306" s="1" t="s">
        <v>21505</v>
      </c>
      <c r="O2306" s="1" t="s">
        <v>21506</v>
      </c>
      <c r="P2306" s="1" t="s">
        <v>21507</v>
      </c>
      <c r="Q2306" s="1"/>
      <c r="R2306" s="1" t="s">
        <v>6684</v>
      </c>
      <c r="S2306" s="1" t="s">
        <v>6336</v>
      </c>
      <c r="T2306">
        <v>14624</v>
      </c>
      <c r="U2306">
        <v>75</v>
      </c>
    </row>
    <row r="2307" spans="1:21" x14ac:dyDescent="0.3">
      <c r="A2307">
        <v>2432</v>
      </c>
      <c r="B2307" s="1" t="s">
        <v>21508</v>
      </c>
      <c r="C2307" s="1" t="s">
        <v>6315</v>
      </c>
      <c r="D2307" s="2">
        <v>16139</v>
      </c>
      <c r="E2307">
        <v>8</v>
      </c>
      <c r="F2307">
        <v>3</v>
      </c>
      <c r="G2307">
        <v>1944</v>
      </c>
      <c r="H2307">
        <v>75</v>
      </c>
      <c r="I2307" s="21">
        <f>AVERAGE(completedclient[age])</f>
        <v>45.892717452039484</v>
      </c>
      <c r="J2307" s="1" t="s">
        <v>21509</v>
      </c>
      <c r="K2307" s="1" t="s">
        <v>6560</v>
      </c>
      <c r="L2307" s="1" t="s">
        <v>21510</v>
      </c>
      <c r="M2307" s="1" t="s">
        <v>21027</v>
      </c>
      <c r="N2307" s="1" t="s">
        <v>21511</v>
      </c>
      <c r="O2307" s="1" t="s">
        <v>21512</v>
      </c>
      <c r="P2307" s="1" t="s">
        <v>21513</v>
      </c>
      <c r="Q2307" s="1"/>
      <c r="R2307" s="1" t="s">
        <v>7383</v>
      </c>
      <c r="S2307" s="1" t="s">
        <v>6439</v>
      </c>
      <c r="T2307">
        <v>49106</v>
      </c>
      <c r="U2307">
        <v>27</v>
      </c>
    </row>
    <row r="2308" spans="1:21" x14ac:dyDescent="0.3">
      <c r="A2308">
        <v>2433</v>
      </c>
      <c r="B2308" s="1" t="s">
        <v>21514</v>
      </c>
      <c r="C2308" s="1" t="s">
        <v>6327</v>
      </c>
      <c r="D2308" s="2">
        <v>30852</v>
      </c>
      <c r="E2308">
        <v>19</v>
      </c>
      <c r="F2308">
        <v>6</v>
      </c>
      <c r="G2308">
        <v>1984</v>
      </c>
      <c r="H2308">
        <v>35</v>
      </c>
      <c r="I2308" s="21">
        <f>AVERAGE(completedclient[age])</f>
        <v>45.892717452039484</v>
      </c>
      <c r="J2308" s="1" t="s">
        <v>21515</v>
      </c>
      <c r="K2308" s="1" t="s">
        <v>6763</v>
      </c>
      <c r="L2308" s="1" t="s">
        <v>11276</v>
      </c>
      <c r="M2308" s="1" t="s">
        <v>21516</v>
      </c>
      <c r="N2308" s="1" t="s">
        <v>21517</v>
      </c>
      <c r="O2308" s="1" t="s">
        <v>21518</v>
      </c>
      <c r="P2308" s="1" t="s">
        <v>21519</v>
      </c>
      <c r="Q2308" s="1"/>
      <c r="R2308" s="1" t="s">
        <v>6758</v>
      </c>
      <c r="S2308" s="1" t="s">
        <v>6759</v>
      </c>
      <c r="T2308">
        <v>44643</v>
      </c>
      <c r="U2308">
        <v>32</v>
      </c>
    </row>
    <row r="2309" spans="1:21" x14ac:dyDescent="0.3">
      <c r="A2309">
        <v>2434</v>
      </c>
      <c r="B2309" s="1" t="s">
        <v>21520</v>
      </c>
      <c r="C2309" s="1" t="s">
        <v>6315</v>
      </c>
      <c r="D2309" s="2">
        <v>23886</v>
      </c>
      <c r="E2309">
        <v>24</v>
      </c>
      <c r="F2309">
        <v>5</v>
      </c>
      <c r="G2309">
        <v>1965</v>
      </c>
      <c r="H2309">
        <v>54</v>
      </c>
      <c r="I2309" s="21">
        <f>AVERAGE(completedclient[age])</f>
        <v>45.892717452039484</v>
      </c>
      <c r="J2309" s="1" t="s">
        <v>21521</v>
      </c>
      <c r="K2309" s="1" t="s">
        <v>6576</v>
      </c>
      <c r="L2309" s="1" t="s">
        <v>21522</v>
      </c>
      <c r="M2309" s="1" t="s">
        <v>21046</v>
      </c>
      <c r="N2309" s="1" t="s">
        <v>21523</v>
      </c>
      <c r="O2309" s="1" t="s">
        <v>21524</v>
      </c>
      <c r="P2309" s="1" t="s">
        <v>21525</v>
      </c>
      <c r="Q2309" s="1"/>
      <c r="R2309" s="1" t="s">
        <v>9130</v>
      </c>
      <c r="S2309" s="1" t="s">
        <v>9131</v>
      </c>
      <c r="T2309">
        <v>47122</v>
      </c>
      <c r="U2309">
        <v>42</v>
      </c>
    </row>
    <row r="2310" spans="1:21" x14ac:dyDescent="0.3">
      <c r="A2310">
        <v>2435</v>
      </c>
      <c r="B2310" s="1" t="s">
        <v>21526</v>
      </c>
      <c r="C2310" s="1" t="s">
        <v>6315</v>
      </c>
      <c r="D2310" s="2">
        <v>23302</v>
      </c>
      <c r="E2310">
        <v>18</v>
      </c>
      <c r="F2310">
        <v>10</v>
      </c>
      <c r="G2310">
        <v>1963</v>
      </c>
      <c r="H2310">
        <v>56</v>
      </c>
      <c r="I2310" s="21">
        <f>AVERAGE(completedclient[age])</f>
        <v>45.892717452039484</v>
      </c>
      <c r="J2310" s="1" t="s">
        <v>21527</v>
      </c>
      <c r="K2310" s="1" t="s">
        <v>6586</v>
      </c>
      <c r="L2310" s="1" t="s">
        <v>21528</v>
      </c>
      <c r="M2310" s="1" t="s">
        <v>21059</v>
      </c>
      <c r="N2310" s="1" t="s">
        <v>21529</v>
      </c>
      <c r="O2310" s="1" t="s">
        <v>21530</v>
      </c>
      <c r="P2310" s="1" t="s">
        <v>21531</v>
      </c>
      <c r="Q2310" s="1"/>
      <c r="R2310" s="1" t="s">
        <v>6727</v>
      </c>
      <c r="S2310" s="1" t="s">
        <v>6728</v>
      </c>
      <c r="T2310">
        <v>48557</v>
      </c>
      <c r="U2310">
        <v>16</v>
      </c>
    </row>
    <row r="2311" spans="1:21" x14ac:dyDescent="0.3">
      <c r="A2311">
        <v>2436</v>
      </c>
      <c r="B2311" s="1" t="s">
        <v>21532</v>
      </c>
      <c r="C2311" s="1" t="s">
        <v>6315</v>
      </c>
      <c r="D2311" s="2">
        <v>19942</v>
      </c>
      <c r="E2311">
        <v>6</v>
      </c>
      <c r="F2311">
        <v>8</v>
      </c>
      <c r="G2311">
        <v>1954</v>
      </c>
      <c r="H2311">
        <v>65</v>
      </c>
      <c r="I2311" s="21">
        <f>AVERAGE(completedclient[age])</f>
        <v>45.892717452039484</v>
      </c>
      <c r="J2311" s="1" t="s">
        <v>21533</v>
      </c>
      <c r="K2311" s="1" t="s">
        <v>6614</v>
      </c>
      <c r="L2311" s="1" t="s">
        <v>21534</v>
      </c>
      <c r="M2311" s="1" t="s">
        <v>21078</v>
      </c>
      <c r="N2311" s="1" t="s">
        <v>21535</v>
      </c>
      <c r="O2311" s="1" t="s">
        <v>21536</v>
      </c>
      <c r="P2311" s="1" t="s">
        <v>21537</v>
      </c>
      <c r="Q2311" s="1"/>
      <c r="R2311" s="1" t="s">
        <v>8764</v>
      </c>
      <c r="S2311" s="1" t="s">
        <v>8765</v>
      </c>
      <c r="T2311">
        <v>46308</v>
      </c>
      <c r="U2311">
        <v>25</v>
      </c>
    </row>
    <row r="2312" spans="1:21" x14ac:dyDescent="0.3">
      <c r="A2312">
        <v>2437</v>
      </c>
      <c r="B2312" s="1" t="s">
        <v>21538</v>
      </c>
      <c r="C2312" s="1" t="s">
        <v>6327</v>
      </c>
      <c r="D2312" s="2">
        <v>20816</v>
      </c>
      <c r="E2312">
        <v>27</v>
      </c>
      <c r="F2312">
        <v>12</v>
      </c>
      <c r="G2312">
        <v>1956</v>
      </c>
      <c r="H2312">
        <v>63</v>
      </c>
      <c r="I2312" s="21">
        <f>AVERAGE(completedclient[age])</f>
        <v>45.892717452039484</v>
      </c>
      <c r="J2312" s="1" t="s">
        <v>21539</v>
      </c>
      <c r="K2312" s="1" t="s">
        <v>6781</v>
      </c>
      <c r="L2312" s="1" t="s">
        <v>9989</v>
      </c>
      <c r="M2312" s="1" t="s">
        <v>21540</v>
      </c>
      <c r="N2312" s="1" t="s">
        <v>21541</v>
      </c>
      <c r="O2312" s="1" t="s">
        <v>21542</v>
      </c>
      <c r="P2312" s="1" t="s">
        <v>21543</v>
      </c>
      <c r="Q2312" s="1"/>
      <c r="R2312" s="1" t="s">
        <v>6776</v>
      </c>
      <c r="S2312" s="1" t="s">
        <v>6777</v>
      </c>
      <c r="T2312">
        <v>48054</v>
      </c>
      <c r="U2312">
        <v>45</v>
      </c>
    </row>
    <row r="2313" spans="1:21" x14ac:dyDescent="0.3">
      <c r="A2313">
        <v>2438</v>
      </c>
      <c r="B2313" s="1" t="s">
        <v>21544</v>
      </c>
      <c r="C2313" s="1" t="s">
        <v>6315</v>
      </c>
      <c r="D2313" s="2">
        <v>24369</v>
      </c>
      <c r="E2313">
        <v>19</v>
      </c>
      <c r="F2313">
        <v>9</v>
      </c>
      <c r="G2313">
        <v>1966</v>
      </c>
      <c r="H2313">
        <v>53</v>
      </c>
      <c r="I2313" s="21">
        <f>AVERAGE(completedclient[age])</f>
        <v>45.892717452039484</v>
      </c>
      <c r="J2313" s="1" t="s">
        <v>21545</v>
      </c>
      <c r="K2313" s="1" t="s">
        <v>6623</v>
      </c>
      <c r="L2313" s="1" t="s">
        <v>21546</v>
      </c>
      <c r="M2313" s="1" t="s">
        <v>7082</v>
      </c>
      <c r="N2313" s="1" t="s">
        <v>21547</v>
      </c>
      <c r="O2313" s="1" t="s">
        <v>21548</v>
      </c>
      <c r="P2313" s="1" t="s">
        <v>21549</v>
      </c>
      <c r="Q2313" s="1"/>
      <c r="R2313" s="1" t="s">
        <v>6610</v>
      </c>
      <c r="S2313" s="1" t="s">
        <v>6611</v>
      </c>
      <c r="T2313">
        <v>40342</v>
      </c>
      <c r="U2313">
        <v>52</v>
      </c>
    </row>
    <row r="2314" spans="1:21" x14ac:dyDescent="0.3">
      <c r="A2314">
        <v>2439</v>
      </c>
      <c r="B2314" s="1" t="s">
        <v>21550</v>
      </c>
      <c r="C2314" s="1" t="s">
        <v>6327</v>
      </c>
      <c r="D2314" s="2">
        <v>23707</v>
      </c>
      <c r="E2314">
        <v>26</v>
      </c>
      <c r="F2314">
        <v>11</v>
      </c>
      <c r="G2314">
        <v>1964</v>
      </c>
      <c r="H2314">
        <v>55</v>
      </c>
      <c r="I2314" s="21">
        <f>AVERAGE(completedclient[age])</f>
        <v>45.892717452039484</v>
      </c>
      <c r="J2314" s="1" t="s">
        <v>21551</v>
      </c>
      <c r="K2314" s="1" t="s">
        <v>6801</v>
      </c>
      <c r="L2314" s="1" t="s">
        <v>11297</v>
      </c>
      <c r="M2314" s="1" t="s">
        <v>21552</v>
      </c>
      <c r="N2314" s="1" t="s">
        <v>21553</v>
      </c>
      <c r="O2314" s="1" t="s">
        <v>21554</v>
      </c>
      <c r="P2314" s="1" t="s">
        <v>21555</v>
      </c>
      <c r="Q2314" s="1"/>
      <c r="R2314" s="1" t="s">
        <v>6610</v>
      </c>
      <c r="S2314" s="1" t="s">
        <v>6611</v>
      </c>
      <c r="T2314">
        <v>42351</v>
      </c>
      <c r="U2314">
        <v>52</v>
      </c>
    </row>
    <row r="2315" spans="1:21" x14ac:dyDescent="0.3">
      <c r="A2315">
        <v>2440</v>
      </c>
      <c r="B2315" s="1" t="s">
        <v>21556</v>
      </c>
      <c r="C2315" s="1" t="s">
        <v>6327</v>
      </c>
      <c r="D2315" s="2">
        <v>20341</v>
      </c>
      <c r="E2315">
        <v>9</v>
      </c>
      <c r="F2315">
        <v>9</v>
      </c>
      <c r="G2315">
        <v>1955</v>
      </c>
      <c r="H2315">
        <v>64</v>
      </c>
      <c r="I2315" s="21">
        <f>AVERAGE(completedclient[age])</f>
        <v>45.892717452039484</v>
      </c>
      <c r="J2315" s="1" t="s">
        <v>21557</v>
      </c>
      <c r="K2315" s="1" t="s">
        <v>6809</v>
      </c>
      <c r="L2315" s="1" t="s">
        <v>11311</v>
      </c>
      <c r="M2315" s="1" t="s">
        <v>21558</v>
      </c>
      <c r="N2315" s="1" t="s">
        <v>21559</v>
      </c>
      <c r="O2315" s="1" t="s">
        <v>21560</v>
      </c>
      <c r="P2315" s="1" t="s">
        <v>21561</v>
      </c>
      <c r="Q2315" s="1"/>
      <c r="R2315" s="1" t="s">
        <v>7147</v>
      </c>
      <c r="S2315" s="1" t="s">
        <v>7148</v>
      </c>
      <c r="T2315">
        <v>48372</v>
      </c>
      <c r="U2315">
        <v>17</v>
      </c>
    </row>
    <row r="2316" spans="1:21" x14ac:dyDescent="0.3">
      <c r="A2316">
        <v>2441</v>
      </c>
      <c r="B2316" s="1" t="s">
        <v>21562</v>
      </c>
      <c r="C2316" s="1" t="s">
        <v>6327</v>
      </c>
      <c r="D2316" s="2">
        <v>17812</v>
      </c>
      <c r="E2316">
        <v>6</v>
      </c>
      <c r="F2316">
        <v>10</v>
      </c>
      <c r="G2316">
        <v>1948</v>
      </c>
      <c r="H2316">
        <v>71</v>
      </c>
      <c r="I2316" s="21">
        <f>AVERAGE(completedclient[age])</f>
        <v>45.892717452039484</v>
      </c>
      <c r="J2316" s="1" t="s">
        <v>21563</v>
      </c>
      <c r="K2316" s="1" t="s">
        <v>6823</v>
      </c>
      <c r="L2316" s="1" t="s">
        <v>11325</v>
      </c>
      <c r="M2316" s="1" t="s">
        <v>21564</v>
      </c>
      <c r="N2316" s="1" t="s">
        <v>21565</v>
      </c>
      <c r="O2316" s="1" t="s">
        <v>21566</v>
      </c>
      <c r="P2316" s="1" t="s">
        <v>21567</v>
      </c>
      <c r="Q2316" s="1"/>
      <c r="R2316" s="1" t="s">
        <v>6335</v>
      </c>
      <c r="S2316" s="1" t="s">
        <v>6336</v>
      </c>
      <c r="T2316">
        <v>10129</v>
      </c>
      <c r="U2316">
        <v>1</v>
      </c>
    </row>
    <row r="2317" spans="1:21" x14ac:dyDescent="0.3">
      <c r="A2317">
        <v>2442</v>
      </c>
      <c r="B2317" s="1" t="s">
        <v>21568</v>
      </c>
      <c r="C2317" s="1" t="s">
        <v>6315</v>
      </c>
      <c r="D2317" s="2">
        <v>17356</v>
      </c>
      <c r="E2317">
        <v>8</v>
      </c>
      <c r="F2317">
        <v>7</v>
      </c>
      <c r="G2317">
        <v>1947</v>
      </c>
      <c r="H2317">
        <v>72</v>
      </c>
      <c r="I2317" s="21">
        <f>AVERAGE(completedclient[age])</f>
        <v>45.892717452039484</v>
      </c>
      <c r="J2317" s="1" t="s">
        <v>21569</v>
      </c>
      <c r="K2317" s="1" t="s">
        <v>6639</v>
      </c>
      <c r="L2317" s="1" t="s">
        <v>21570</v>
      </c>
      <c r="M2317" s="1" t="s">
        <v>21097</v>
      </c>
      <c r="N2317" s="1" t="s">
        <v>21571</v>
      </c>
      <c r="O2317" s="1" t="s">
        <v>21572</v>
      </c>
      <c r="P2317" s="1" t="s">
        <v>21573</v>
      </c>
      <c r="Q2317" s="1"/>
      <c r="R2317" s="1" t="s">
        <v>6335</v>
      </c>
      <c r="S2317" s="1" t="s">
        <v>6336</v>
      </c>
      <c r="T2317">
        <v>10103</v>
      </c>
      <c r="U2317">
        <v>1</v>
      </c>
    </row>
    <row r="2318" spans="1:21" x14ac:dyDescent="0.3">
      <c r="A2318">
        <v>2443</v>
      </c>
      <c r="B2318" s="1" t="s">
        <v>21574</v>
      </c>
      <c r="C2318" s="1" t="s">
        <v>6327</v>
      </c>
      <c r="D2318" s="2">
        <v>25346</v>
      </c>
      <c r="E2318">
        <v>23</v>
      </c>
      <c r="F2318">
        <v>5</v>
      </c>
      <c r="G2318">
        <v>1969</v>
      </c>
      <c r="H2318">
        <v>50</v>
      </c>
      <c r="I2318" s="21">
        <f>AVERAGE(completedclient[age])</f>
        <v>45.892717452039484</v>
      </c>
      <c r="J2318" s="1" t="s">
        <v>21575</v>
      </c>
      <c r="K2318" s="1" t="s">
        <v>6832</v>
      </c>
      <c r="L2318" s="1" t="s">
        <v>10534</v>
      </c>
      <c r="M2318" s="1" t="s">
        <v>21576</v>
      </c>
      <c r="N2318" s="1" t="s">
        <v>21577</v>
      </c>
      <c r="O2318" s="1" t="s">
        <v>21578</v>
      </c>
      <c r="P2318" s="1" t="s">
        <v>21579</v>
      </c>
      <c r="Q2318" s="1"/>
      <c r="R2318" s="1" t="s">
        <v>6684</v>
      </c>
      <c r="S2318" s="1" t="s">
        <v>6336</v>
      </c>
      <c r="T2318">
        <v>14625</v>
      </c>
      <c r="U2318">
        <v>75</v>
      </c>
    </row>
    <row r="2319" spans="1:21" x14ac:dyDescent="0.3">
      <c r="A2319">
        <v>2444</v>
      </c>
      <c r="B2319" s="1" t="s">
        <v>21580</v>
      </c>
      <c r="C2319" s="1" t="s">
        <v>6327</v>
      </c>
      <c r="D2319" s="2">
        <v>19962</v>
      </c>
      <c r="E2319">
        <v>26</v>
      </c>
      <c r="F2319">
        <v>8</v>
      </c>
      <c r="G2319">
        <v>1954</v>
      </c>
      <c r="H2319">
        <v>65</v>
      </c>
      <c r="I2319" s="21">
        <f>AVERAGE(completedclient[age])</f>
        <v>45.892717452039484</v>
      </c>
      <c r="J2319" s="1" t="s">
        <v>21581</v>
      </c>
      <c r="K2319" s="1" t="s">
        <v>6841</v>
      </c>
      <c r="L2319" s="1" t="s">
        <v>11345</v>
      </c>
      <c r="M2319" s="1" t="s">
        <v>21582</v>
      </c>
      <c r="N2319" s="1" t="s">
        <v>21583</v>
      </c>
      <c r="O2319" s="1" t="s">
        <v>21584</v>
      </c>
      <c r="P2319" s="1" t="s">
        <v>21585</v>
      </c>
      <c r="Q2319" s="1"/>
      <c r="R2319" s="1" t="s">
        <v>6478</v>
      </c>
      <c r="S2319" s="1" t="s">
        <v>6837</v>
      </c>
      <c r="T2319">
        <v>40207</v>
      </c>
      <c r="U2319">
        <v>4</v>
      </c>
    </row>
    <row r="2320" spans="1:21" x14ac:dyDescent="0.3">
      <c r="A2320">
        <v>2445</v>
      </c>
      <c r="B2320" s="1" t="s">
        <v>21586</v>
      </c>
      <c r="C2320" s="1" t="s">
        <v>6327</v>
      </c>
      <c r="D2320" s="2">
        <v>32565</v>
      </c>
      <c r="E2320">
        <v>26</v>
      </c>
      <c r="F2320">
        <v>2</v>
      </c>
      <c r="G2320">
        <v>1989</v>
      </c>
      <c r="H2320">
        <v>30</v>
      </c>
      <c r="I2320" s="21">
        <f>AVERAGE(completedclient[age])</f>
        <v>45.892717452039484</v>
      </c>
      <c r="J2320" s="1" t="s">
        <v>21587</v>
      </c>
      <c r="K2320" s="1" t="s">
        <v>6870</v>
      </c>
      <c r="L2320" s="1" t="s">
        <v>11358</v>
      </c>
      <c r="M2320" s="1" t="s">
        <v>21588</v>
      </c>
      <c r="N2320" s="1" t="s">
        <v>21589</v>
      </c>
      <c r="O2320" s="1" t="s">
        <v>21590</v>
      </c>
      <c r="P2320" s="1" t="s">
        <v>21591</v>
      </c>
      <c r="Q2320" s="1"/>
      <c r="R2320" s="1" t="s">
        <v>6438</v>
      </c>
      <c r="S2320" s="1" t="s">
        <v>6439</v>
      </c>
      <c r="T2320">
        <v>42623</v>
      </c>
      <c r="U2320">
        <v>54</v>
      </c>
    </row>
    <row r="2321" spans="1:21" x14ac:dyDescent="0.3">
      <c r="A2321">
        <v>2447</v>
      </c>
      <c r="B2321" s="1" t="s">
        <v>21592</v>
      </c>
      <c r="C2321" s="1" t="s">
        <v>6327</v>
      </c>
      <c r="D2321" s="2">
        <v>33884</v>
      </c>
      <c r="E2321">
        <v>7</v>
      </c>
      <c r="F2321">
        <v>10</v>
      </c>
      <c r="G2321">
        <v>1992</v>
      </c>
      <c r="H2321">
        <v>27</v>
      </c>
      <c r="I2321" s="21">
        <f>AVERAGE(completedclient[age])</f>
        <v>45.892717452039484</v>
      </c>
      <c r="J2321" s="1" t="s">
        <v>21593</v>
      </c>
      <c r="K2321" s="1" t="s">
        <v>6878</v>
      </c>
      <c r="L2321" s="1" t="s">
        <v>11365</v>
      </c>
      <c r="M2321" s="1" t="s">
        <v>21594</v>
      </c>
      <c r="N2321" s="1" t="s">
        <v>21595</v>
      </c>
      <c r="O2321" s="1" t="s">
        <v>21596</v>
      </c>
      <c r="P2321" s="1" t="s">
        <v>21597</v>
      </c>
      <c r="Q2321" s="1"/>
      <c r="R2321" s="1" t="s">
        <v>6600</v>
      </c>
      <c r="S2321" s="1" t="s">
        <v>6601</v>
      </c>
      <c r="T2321">
        <v>45925</v>
      </c>
      <c r="U2321">
        <v>68</v>
      </c>
    </row>
    <row r="2322" spans="1:21" x14ac:dyDescent="0.3">
      <c r="A2322">
        <v>2448</v>
      </c>
      <c r="B2322" s="1" t="s">
        <v>21598</v>
      </c>
      <c r="C2322" s="1" t="s">
        <v>6315</v>
      </c>
      <c r="D2322" s="2">
        <v>33420</v>
      </c>
      <c r="E2322">
        <v>1</v>
      </c>
      <c r="F2322">
        <v>7</v>
      </c>
      <c r="G2322">
        <v>1991</v>
      </c>
      <c r="H2322">
        <v>28</v>
      </c>
      <c r="I2322" s="21">
        <f>AVERAGE(completedclient[age])</f>
        <v>45.892717452039484</v>
      </c>
      <c r="J2322" s="1" t="s">
        <v>21599</v>
      </c>
      <c r="K2322" s="1" t="s">
        <v>6653</v>
      </c>
      <c r="L2322" s="1" t="s">
        <v>21600</v>
      </c>
      <c r="M2322" s="1" t="s">
        <v>21116</v>
      </c>
      <c r="N2322" s="1" t="s">
        <v>21601</v>
      </c>
      <c r="O2322" s="1" t="s">
        <v>21602</v>
      </c>
      <c r="P2322" s="1" t="s">
        <v>21603</v>
      </c>
      <c r="Q2322" s="1"/>
      <c r="R2322" s="1" t="s">
        <v>6600</v>
      </c>
      <c r="S2322" s="1" t="s">
        <v>6601</v>
      </c>
      <c r="T2322">
        <v>40583</v>
      </c>
      <c r="U2322">
        <v>68</v>
      </c>
    </row>
    <row r="2323" spans="1:21" x14ac:dyDescent="0.3">
      <c r="A2323">
        <v>2449</v>
      </c>
      <c r="B2323" s="1" t="s">
        <v>21604</v>
      </c>
      <c r="C2323" s="1" t="s">
        <v>6327</v>
      </c>
      <c r="D2323" s="2">
        <v>32139</v>
      </c>
      <c r="E2323">
        <v>28</v>
      </c>
      <c r="F2323">
        <v>12</v>
      </c>
      <c r="G2323">
        <v>1987</v>
      </c>
      <c r="H2323">
        <v>32</v>
      </c>
      <c r="I2323" s="21">
        <f>AVERAGE(completedclient[age])</f>
        <v>45.892717452039484</v>
      </c>
      <c r="J2323" s="1" t="s">
        <v>21605</v>
      </c>
      <c r="K2323" s="1" t="s">
        <v>6893</v>
      </c>
      <c r="L2323" s="1" t="s">
        <v>11373</v>
      </c>
      <c r="M2323" s="1" t="s">
        <v>21606</v>
      </c>
      <c r="N2323" s="1" t="s">
        <v>21607</v>
      </c>
      <c r="O2323" s="1" t="s">
        <v>21608</v>
      </c>
      <c r="P2323" s="1" t="s">
        <v>21609</v>
      </c>
      <c r="Q2323" s="1"/>
      <c r="R2323" s="1" t="s">
        <v>6335</v>
      </c>
      <c r="S2323" s="1" t="s">
        <v>6336</v>
      </c>
      <c r="T2323">
        <v>10017</v>
      </c>
      <c r="U2323">
        <v>1</v>
      </c>
    </row>
    <row r="2324" spans="1:21" x14ac:dyDescent="0.3">
      <c r="A2324">
        <v>2450</v>
      </c>
      <c r="B2324" s="1" t="s">
        <v>21610</v>
      </c>
      <c r="C2324" s="1" t="s">
        <v>6315</v>
      </c>
      <c r="D2324" s="2">
        <v>34836</v>
      </c>
      <c r="E2324">
        <v>17</v>
      </c>
      <c r="F2324">
        <v>5</v>
      </c>
      <c r="G2324">
        <v>1995</v>
      </c>
      <c r="H2324">
        <v>24</v>
      </c>
      <c r="I2324" s="21">
        <f>AVERAGE(completedclient[age])</f>
        <v>45.892717452039484</v>
      </c>
      <c r="J2324" s="1" t="s">
        <v>21611</v>
      </c>
      <c r="K2324" s="1" t="s">
        <v>6687</v>
      </c>
      <c r="L2324" s="1" t="s">
        <v>6764</v>
      </c>
      <c r="M2324" s="1" t="s">
        <v>21135</v>
      </c>
      <c r="N2324" s="1" t="s">
        <v>21612</v>
      </c>
      <c r="O2324" s="1" t="s">
        <v>21613</v>
      </c>
      <c r="P2324" s="1" t="s">
        <v>21614</v>
      </c>
      <c r="Q2324" s="1"/>
      <c r="R2324" s="1" t="s">
        <v>6438</v>
      </c>
      <c r="S2324" s="1" t="s">
        <v>6439</v>
      </c>
      <c r="T2324">
        <v>49749</v>
      </c>
      <c r="U2324">
        <v>54</v>
      </c>
    </row>
    <row r="2325" spans="1:21" x14ac:dyDescent="0.3">
      <c r="A2325">
        <v>2451</v>
      </c>
      <c r="B2325" s="1" t="s">
        <v>21615</v>
      </c>
      <c r="C2325" s="1" t="s">
        <v>6327</v>
      </c>
      <c r="D2325" s="2">
        <v>21890</v>
      </c>
      <c r="E2325">
        <v>6</v>
      </c>
      <c r="F2325">
        <v>12</v>
      </c>
      <c r="G2325">
        <v>1959</v>
      </c>
      <c r="H2325">
        <v>60</v>
      </c>
      <c r="I2325" s="21">
        <f>AVERAGE(completedclient[age])</f>
        <v>45.892717452039484</v>
      </c>
      <c r="J2325" s="1" t="s">
        <v>21616</v>
      </c>
      <c r="K2325" s="1" t="s">
        <v>6901</v>
      </c>
      <c r="L2325" s="1" t="s">
        <v>11380</v>
      </c>
      <c r="M2325" s="1" t="s">
        <v>21617</v>
      </c>
      <c r="N2325" s="1" t="s">
        <v>21618</v>
      </c>
      <c r="O2325" s="1" t="s">
        <v>21619</v>
      </c>
      <c r="P2325" s="1" t="s">
        <v>21620</v>
      </c>
      <c r="Q2325" s="1"/>
      <c r="R2325" s="1" t="s">
        <v>9130</v>
      </c>
      <c r="S2325" s="1" t="s">
        <v>9131</v>
      </c>
      <c r="T2325">
        <v>48371</v>
      </c>
      <c r="U2325">
        <v>42</v>
      </c>
    </row>
    <row r="2326" spans="1:21" x14ac:dyDescent="0.3">
      <c r="A2326">
        <v>2452</v>
      </c>
      <c r="B2326" s="1" t="s">
        <v>21621</v>
      </c>
      <c r="C2326" s="1" t="s">
        <v>6315</v>
      </c>
      <c r="D2326" s="2">
        <v>26457</v>
      </c>
      <c r="E2326">
        <v>7</v>
      </c>
      <c r="F2326">
        <v>6</v>
      </c>
      <c r="G2326">
        <v>1972</v>
      </c>
      <c r="H2326">
        <v>47</v>
      </c>
      <c r="I2326" s="21">
        <f>AVERAGE(completedclient[age])</f>
        <v>45.892717452039484</v>
      </c>
      <c r="J2326" s="1" t="s">
        <v>21622</v>
      </c>
      <c r="K2326" s="1" t="s">
        <v>6705</v>
      </c>
      <c r="L2326" s="1" t="s">
        <v>21623</v>
      </c>
      <c r="M2326" s="1" t="s">
        <v>21158</v>
      </c>
      <c r="N2326" s="1" t="s">
        <v>21624</v>
      </c>
      <c r="O2326" s="1" t="s">
        <v>21625</v>
      </c>
      <c r="P2326" s="1" t="s">
        <v>21626</v>
      </c>
      <c r="Q2326" s="1"/>
      <c r="R2326" s="1" t="s">
        <v>6768</v>
      </c>
      <c r="S2326" s="1" t="s">
        <v>6769</v>
      </c>
      <c r="T2326">
        <v>44319</v>
      </c>
      <c r="U2326">
        <v>64</v>
      </c>
    </row>
    <row r="2327" spans="1:21" x14ac:dyDescent="0.3">
      <c r="A2327">
        <v>2453</v>
      </c>
      <c r="B2327" s="1" t="s">
        <v>21627</v>
      </c>
      <c r="C2327" s="1" t="s">
        <v>6327</v>
      </c>
      <c r="D2327" s="2">
        <v>16084</v>
      </c>
      <c r="E2327">
        <v>13</v>
      </c>
      <c r="F2327">
        <v>1</v>
      </c>
      <c r="G2327">
        <v>1944</v>
      </c>
      <c r="H2327">
        <v>76</v>
      </c>
      <c r="I2327" s="21">
        <f>AVERAGE(completedclient[age])</f>
        <v>45.892717452039484</v>
      </c>
      <c r="J2327" s="1" t="s">
        <v>21628</v>
      </c>
      <c r="K2327" s="1" t="s">
        <v>6952</v>
      </c>
      <c r="L2327" s="1" t="s">
        <v>11388</v>
      </c>
      <c r="M2327" s="1" t="s">
        <v>21629</v>
      </c>
      <c r="N2327" s="1" t="s">
        <v>21630</v>
      </c>
      <c r="O2327" s="1" t="s">
        <v>21631</v>
      </c>
      <c r="P2327" s="1" t="s">
        <v>21632</v>
      </c>
      <c r="Q2327" s="1"/>
      <c r="R2327" s="1" t="s">
        <v>7453</v>
      </c>
      <c r="S2327" s="1" t="s">
        <v>7454</v>
      </c>
      <c r="T2327">
        <v>46247</v>
      </c>
      <c r="U2327">
        <v>13</v>
      </c>
    </row>
    <row r="2328" spans="1:21" x14ac:dyDescent="0.3">
      <c r="A2328">
        <v>2454</v>
      </c>
      <c r="B2328" s="1" t="s">
        <v>21633</v>
      </c>
      <c r="C2328" s="1" t="s">
        <v>6315</v>
      </c>
      <c r="D2328" s="2">
        <v>22163</v>
      </c>
      <c r="E2328">
        <v>4</v>
      </c>
      <c r="F2328">
        <v>9</v>
      </c>
      <c r="G2328">
        <v>1960</v>
      </c>
      <c r="H2328">
        <v>59</v>
      </c>
      <c r="I2328" s="21">
        <f>AVERAGE(completedclient[age])</f>
        <v>45.892717452039484</v>
      </c>
      <c r="J2328" s="1" t="s">
        <v>21634</v>
      </c>
      <c r="K2328" s="1" t="s">
        <v>6731</v>
      </c>
      <c r="L2328" s="1" t="s">
        <v>21635</v>
      </c>
      <c r="M2328" s="1" t="s">
        <v>10754</v>
      </c>
      <c r="N2328" s="1" t="s">
        <v>21636</v>
      </c>
      <c r="O2328" s="1" t="s">
        <v>21637</v>
      </c>
      <c r="P2328" s="1" t="s">
        <v>21638</v>
      </c>
      <c r="Q2328" s="1"/>
      <c r="R2328" s="1" t="s">
        <v>7996</v>
      </c>
      <c r="S2328" s="1" t="s">
        <v>6393</v>
      </c>
      <c r="T2328">
        <v>1843</v>
      </c>
      <c r="U2328">
        <v>69</v>
      </c>
    </row>
    <row r="2329" spans="1:21" x14ac:dyDescent="0.3">
      <c r="A2329">
        <v>2455</v>
      </c>
      <c r="B2329" s="1" t="s">
        <v>21639</v>
      </c>
      <c r="C2329" s="1" t="s">
        <v>6327</v>
      </c>
      <c r="D2329" s="2">
        <v>14553</v>
      </c>
      <c r="E2329">
        <v>4</v>
      </c>
      <c r="F2329">
        <v>11</v>
      </c>
      <c r="G2329">
        <v>1939</v>
      </c>
      <c r="H2329">
        <v>80</v>
      </c>
      <c r="I2329" s="21">
        <f>AVERAGE(completedclient[age])</f>
        <v>45.892717452039484</v>
      </c>
      <c r="J2329" s="1" t="s">
        <v>21640</v>
      </c>
      <c r="K2329" s="1" t="s">
        <v>6974</v>
      </c>
      <c r="L2329" s="1" t="s">
        <v>11402</v>
      </c>
      <c r="M2329" s="1" t="s">
        <v>21641</v>
      </c>
      <c r="N2329" s="1" t="s">
        <v>21642</v>
      </c>
      <c r="O2329" s="1" t="s">
        <v>21643</v>
      </c>
      <c r="P2329" s="1" t="s">
        <v>21644</v>
      </c>
      <c r="Q2329" s="1"/>
      <c r="R2329" s="1" t="s">
        <v>6735</v>
      </c>
      <c r="S2329" s="1" t="s">
        <v>6736</v>
      </c>
      <c r="T2329">
        <v>44298</v>
      </c>
      <c r="U2329">
        <v>72</v>
      </c>
    </row>
    <row r="2330" spans="1:21" x14ac:dyDescent="0.3">
      <c r="A2330">
        <v>2456</v>
      </c>
      <c r="B2330" s="1" t="s">
        <v>21645</v>
      </c>
      <c r="C2330" s="1" t="s">
        <v>6315</v>
      </c>
      <c r="D2330" s="2">
        <v>16044</v>
      </c>
      <c r="E2330">
        <v>4</v>
      </c>
      <c r="F2330">
        <v>12</v>
      </c>
      <c r="G2330">
        <v>1943</v>
      </c>
      <c r="H2330">
        <v>76</v>
      </c>
      <c r="I2330" s="21">
        <f>AVERAGE(completedclient[age])</f>
        <v>45.892717452039484</v>
      </c>
      <c r="J2330" s="1" t="s">
        <v>21646</v>
      </c>
      <c r="K2330" s="1" t="s">
        <v>6739</v>
      </c>
      <c r="L2330" s="1" t="s">
        <v>21647</v>
      </c>
      <c r="M2330" s="1" t="s">
        <v>21177</v>
      </c>
      <c r="N2330" s="1" t="s">
        <v>21648</v>
      </c>
      <c r="O2330" s="1" t="s">
        <v>21649</v>
      </c>
      <c r="P2330" s="1" t="s">
        <v>21650</v>
      </c>
      <c r="Q2330" s="1"/>
      <c r="R2330" s="1" t="s">
        <v>6735</v>
      </c>
      <c r="S2330" s="1" t="s">
        <v>6736</v>
      </c>
      <c r="T2330">
        <v>40953</v>
      </c>
      <c r="U2330">
        <v>72</v>
      </c>
    </row>
    <row r="2331" spans="1:21" x14ac:dyDescent="0.3">
      <c r="A2331">
        <v>2457</v>
      </c>
      <c r="B2331" s="1" t="s">
        <v>21651</v>
      </c>
      <c r="C2331" s="1" t="s">
        <v>6327</v>
      </c>
      <c r="D2331" s="2">
        <v>22145</v>
      </c>
      <c r="E2331">
        <v>17</v>
      </c>
      <c r="F2331">
        <v>8</v>
      </c>
      <c r="G2331">
        <v>1960</v>
      </c>
      <c r="H2331">
        <v>59</v>
      </c>
      <c r="I2331" s="21">
        <f>AVERAGE(completedclient[age])</f>
        <v>45.892717452039484</v>
      </c>
      <c r="J2331" s="1" t="s">
        <v>21652</v>
      </c>
      <c r="K2331" s="1" t="s">
        <v>6982</v>
      </c>
      <c r="L2331" s="1" t="s">
        <v>11409</v>
      </c>
      <c r="M2331" s="1" t="s">
        <v>21653</v>
      </c>
      <c r="N2331" s="1" t="s">
        <v>21654</v>
      </c>
      <c r="O2331" s="1" t="s">
        <v>21655</v>
      </c>
      <c r="P2331" s="1" t="s">
        <v>21656</v>
      </c>
      <c r="Q2331" s="1"/>
      <c r="R2331" s="1" t="s">
        <v>6600</v>
      </c>
      <c r="S2331" s="1" t="s">
        <v>6601</v>
      </c>
      <c r="T2331">
        <v>47629</v>
      </c>
      <c r="U2331">
        <v>68</v>
      </c>
    </row>
    <row r="2332" spans="1:21" x14ac:dyDescent="0.3">
      <c r="A2332">
        <v>2458</v>
      </c>
      <c r="B2332" s="1" t="s">
        <v>21657</v>
      </c>
      <c r="C2332" s="1" t="s">
        <v>6315</v>
      </c>
      <c r="D2332" s="2">
        <v>19215</v>
      </c>
      <c r="E2332">
        <v>9</v>
      </c>
      <c r="F2332">
        <v>8</v>
      </c>
      <c r="G2332">
        <v>1952</v>
      </c>
      <c r="H2332">
        <v>67</v>
      </c>
      <c r="I2332" s="21">
        <f>AVERAGE(completedclient[age])</f>
        <v>45.892717452039484</v>
      </c>
      <c r="J2332" s="1" t="s">
        <v>21658</v>
      </c>
      <c r="K2332" s="1" t="s">
        <v>6746</v>
      </c>
      <c r="L2332" s="1" t="s">
        <v>21659</v>
      </c>
      <c r="M2332" s="1" t="s">
        <v>21183</v>
      </c>
      <c r="N2332" s="1" t="s">
        <v>21660</v>
      </c>
      <c r="O2332" s="1" t="s">
        <v>21661</v>
      </c>
      <c r="P2332" s="1" t="s">
        <v>21662</v>
      </c>
      <c r="Q2332" s="1"/>
      <c r="R2332" s="1" t="s">
        <v>6600</v>
      </c>
      <c r="S2332" s="1" t="s">
        <v>6601</v>
      </c>
      <c r="T2332">
        <v>41620</v>
      </c>
      <c r="U2332">
        <v>68</v>
      </c>
    </row>
    <row r="2333" spans="1:21" x14ac:dyDescent="0.3">
      <c r="A2333">
        <v>2459</v>
      </c>
      <c r="B2333" s="1" t="s">
        <v>21663</v>
      </c>
      <c r="C2333" s="1" t="s">
        <v>6315</v>
      </c>
      <c r="D2333" s="2">
        <v>34537</v>
      </c>
      <c r="E2333">
        <v>22</v>
      </c>
      <c r="F2333">
        <v>7</v>
      </c>
      <c r="G2333">
        <v>1994</v>
      </c>
      <c r="H2333">
        <v>25</v>
      </c>
      <c r="I2333" s="21">
        <f>AVERAGE(completedclient[age])</f>
        <v>45.892717452039484</v>
      </c>
      <c r="J2333" s="1" t="s">
        <v>21664</v>
      </c>
      <c r="K2333" s="1" t="s">
        <v>6772</v>
      </c>
      <c r="L2333" s="1" t="s">
        <v>21665</v>
      </c>
      <c r="M2333" s="1" t="s">
        <v>21202</v>
      </c>
      <c r="N2333" s="1" t="s">
        <v>21666</v>
      </c>
      <c r="O2333" s="1" t="s">
        <v>21667</v>
      </c>
      <c r="P2333" s="1" t="s">
        <v>21668</v>
      </c>
      <c r="Q2333" s="1"/>
      <c r="R2333" s="1" t="s">
        <v>6701</v>
      </c>
      <c r="S2333" s="1" t="s">
        <v>6702</v>
      </c>
      <c r="T2333">
        <v>42351</v>
      </c>
      <c r="U2333">
        <v>20</v>
      </c>
    </row>
    <row r="2334" spans="1:21" x14ac:dyDescent="0.3">
      <c r="A2334">
        <v>2460</v>
      </c>
      <c r="B2334" s="1" t="s">
        <v>21669</v>
      </c>
      <c r="C2334" s="1" t="s">
        <v>6315</v>
      </c>
      <c r="D2334" s="2">
        <v>30321</v>
      </c>
      <c r="E2334">
        <v>5</v>
      </c>
      <c r="F2334">
        <v>1</v>
      </c>
      <c r="G2334">
        <v>1983</v>
      </c>
      <c r="H2334">
        <v>37</v>
      </c>
      <c r="I2334" s="21">
        <f>AVERAGE(completedclient[age])</f>
        <v>45.892717452039484</v>
      </c>
      <c r="J2334" s="1" t="s">
        <v>21670</v>
      </c>
      <c r="K2334" s="1" t="s">
        <v>6788</v>
      </c>
      <c r="L2334" s="1" t="s">
        <v>21671</v>
      </c>
      <c r="M2334" s="1" t="s">
        <v>21227</v>
      </c>
      <c r="N2334" s="1" t="s">
        <v>21672</v>
      </c>
      <c r="O2334" s="1" t="s">
        <v>21673</v>
      </c>
      <c r="P2334" s="1" t="s">
        <v>21674</v>
      </c>
      <c r="Q2334" s="1"/>
      <c r="R2334" s="1" t="s">
        <v>6709</v>
      </c>
      <c r="S2334" s="1" t="s">
        <v>6710</v>
      </c>
      <c r="T2334">
        <v>43874</v>
      </c>
      <c r="U2334">
        <v>19</v>
      </c>
    </row>
    <row r="2335" spans="1:21" x14ac:dyDescent="0.3">
      <c r="A2335">
        <v>2461</v>
      </c>
      <c r="B2335" s="1" t="s">
        <v>21675</v>
      </c>
      <c r="C2335" s="1" t="s">
        <v>6327</v>
      </c>
      <c r="D2335" s="2">
        <v>31869</v>
      </c>
      <c r="E2335">
        <v>2</v>
      </c>
      <c r="F2335">
        <v>4</v>
      </c>
      <c r="G2335">
        <v>1987</v>
      </c>
      <c r="H2335">
        <v>32</v>
      </c>
      <c r="I2335" s="21">
        <f>AVERAGE(completedclient[age])</f>
        <v>45.892717452039484</v>
      </c>
      <c r="J2335" s="1" t="s">
        <v>21676</v>
      </c>
      <c r="K2335" s="1" t="s">
        <v>7008</v>
      </c>
      <c r="L2335" s="1" t="s">
        <v>11423</v>
      </c>
      <c r="M2335" s="1" t="s">
        <v>21677</v>
      </c>
      <c r="N2335" s="1" t="s">
        <v>21678</v>
      </c>
      <c r="O2335" s="1" t="s">
        <v>21679</v>
      </c>
      <c r="P2335" s="1" t="s">
        <v>21680</v>
      </c>
      <c r="Q2335" s="1"/>
      <c r="R2335" s="1" t="s">
        <v>6768</v>
      </c>
      <c r="S2335" s="1" t="s">
        <v>6769</v>
      </c>
      <c r="T2335">
        <v>47847</v>
      </c>
      <c r="U2335">
        <v>64</v>
      </c>
    </row>
    <row r="2336" spans="1:21" x14ac:dyDescent="0.3">
      <c r="A2336">
        <v>2462</v>
      </c>
      <c r="B2336" s="1" t="s">
        <v>21681</v>
      </c>
      <c r="C2336" s="1" t="s">
        <v>6327</v>
      </c>
      <c r="D2336" s="2">
        <v>19881</v>
      </c>
      <c r="E2336">
        <v>6</v>
      </c>
      <c r="F2336">
        <v>6</v>
      </c>
      <c r="G2336">
        <v>1954</v>
      </c>
      <c r="H2336">
        <v>65</v>
      </c>
      <c r="I2336" s="21">
        <f>AVERAGE(completedclient[age])</f>
        <v>45.892717452039484</v>
      </c>
      <c r="J2336" s="1" t="s">
        <v>21682</v>
      </c>
      <c r="K2336" s="1" t="s">
        <v>7016</v>
      </c>
      <c r="L2336" s="1" t="s">
        <v>11437</v>
      </c>
      <c r="M2336" s="1" t="s">
        <v>21683</v>
      </c>
      <c r="N2336" s="1" t="s">
        <v>21684</v>
      </c>
      <c r="O2336" s="1" t="s">
        <v>21685</v>
      </c>
      <c r="P2336" s="1" t="s">
        <v>21686</v>
      </c>
      <c r="Q2336" s="1"/>
      <c r="R2336" s="1" t="s">
        <v>6709</v>
      </c>
      <c r="S2336" s="1" t="s">
        <v>6710</v>
      </c>
      <c r="T2336">
        <v>40275</v>
      </c>
      <c r="U2336">
        <v>19</v>
      </c>
    </row>
    <row r="2337" spans="1:21" x14ac:dyDescent="0.3">
      <c r="A2337">
        <v>2463</v>
      </c>
      <c r="B2337" s="1" t="s">
        <v>21687</v>
      </c>
      <c r="C2337" s="1" t="s">
        <v>6327</v>
      </c>
      <c r="D2337" s="2">
        <v>23728</v>
      </c>
      <c r="E2337">
        <v>17</v>
      </c>
      <c r="F2337">
        <v>12</v>
      </c>
      <c r="G2337">
        <v>1964</v>
      </c>
      <c r="H2337">
        <v>55</v>
      </c>
      <c r="I2337" s="21">
        <f>AVERAGE(completedclient[age])</f>
        <v>45.892717452039484</v>
      </c>
      <c r="J2337" s="1" t="s">
        <v>21688</v>
      </c>
      <c r="K2337" s="1" t="s">
        <v>7031</v>
      </c>
      <c r="L2337" s="1" t="s">
        <v>11456</v>
      </c>
      <c r="M2337" s="1" t="s">
        <v>21689</v>
      </c>
      <c r="N2337" s="1" t="s">
        <v>21690</v>
      </c>
      <c r="O2337" s="1" t="s">
        <v>21691</v>
      </c>
      <c r="P2337" s="1" t="s">
        <v>21692</v>
      </c>
      <c r="Q2337" s="1"/>
      <c r="R2337" s="1" t="s">
        <v>6627</v>
      </c>
      <c r="S2337" s="1" t="s">
        <v>6628</v>
      </c>
      <c r="T2337">
        <v>47230</v>
      </c>
      <c r="U2337">
        <v>7</v>
      </c>
    </row>
    <row r="2338" spans="1:21" x14ac:dyDescent="0.3">
      <c r="A2338">
        <v>2464</v>
      </c>
      <c r="B2338" s="1" t="s">
        <v>21693</v>
      </c>
      <c r="C2338" s="1" t="s">
        <v>6327</v>
      </c>
      <c r="D2338" s="2">
        <v>23986</v>
      </c>
      <c r="E2338">
        <v>1</v>
      </c>
      <c r="F2338">
        <v>9</v>
      </c>
      <c r="G2338">
        <v>1965</v>
      </c>
      <c r="H2338">
        <v>54</v>
      </c>
      <c r="I2338" s="21">
        <f>AVERAGE(completedclient[age])</f>
        <v>45.892717452039484</v>
      </c>
      <c r="J2338" s="1" t="s">
        <v>21694</v>
      </c>
      <c r="K2338" s="1" t="s">
        <v>7041</v>
      </c>
      <c r="L2338" s="1" t="s">
        <v>6424</v>
      </c>
      <c r="M2338" s="1" t="s">
        <v>21695</v>
      </c>
      <c r="N2338" s="1" t="s">
        <v>21696</v>
      </c>
      <c r="O2338" s="1" t="s">
        <v>21697</v>
      </c>
      <c r="P2338" s="1" t="s">
        <v>21698</v>
      </c>
      <c r="Q2338" s="1"/>
      <c r="R2338" s="1" t="s">
        <v>6582</v>
      </c>
      <c r="S2338" s="1" t="s">
        <v>6583</v>
      </c>
      <c r="T2338">
        <v>44393</v>
      </c>
      <c r="U2338">
        <v>30</v>
      </c>
    </row>
    <row r="2339" spans="1:21" x14ac:dyDescent="0.3">
      <c r="A2339">
        <v>2465</v>
      </c>
      <c r="B2339" s="1" t="s">
        <v>21699</v>
      </c>
      <c r="C2339" s="1" t="s">
        <v>6327</v>
      </c>
      <c r="D2339" s="2">
        <v>34259</v>
      </c>
      <c r="E2339">
        <v>17</v>
      </c>
      <c r="F2339">
        <v>10</v>
      </c>
      <c r="G2339">
        <v>1993</v>
      </c>
      <c r="H2339">
        <v>26</v>
      </c>
      <c r="I2339" s="21">
        <f>AVERAGE(completedclient[age])</f>
        <v>45.892717452039484</v>
      </c>
      <c r="J2339" s="1" t="s">
        <v>21700</v>
      </c>
      <c r="K2339" s="1" t="s">
        <v>7056</v>
      </c>
      <c r="L2339" s="1" t="s">
        <v>11482</v>
      </c>
      <c r="M2339" s="1" t="s">
        <v>6623</v>
      </c>
      <c r="N2339" s="1" t="s">
        <v>21701</v>
      </c>
      <c r="O2339" s="1" t="s">
        <v>21702</v>
      </c>
      <c r="P2339" s="1" t="s">
        <v>21703</v>
      </c>
      <c r="Q2339" s="1"/>
      <c r="R2339" s="1" t="s">
        <v>6392</v>
      </c>
      <c r="S2339" s="1" t="s">
        <v>6393</v>
      </c>
      <c r="T2339">
        <v>1152</v>
      </c>
      <c r="U2339">
        <v>51</v>
      </c>
    </row>
    <row r="2340" spans="1:21" x14ac:dyDescent="0.3">
      <c r="A2340">
        <v>2467</v>
      </c>
      <c r="B2340" s="1" t="s">
        <v>21704</v>
      </c>
      <c r="C2340" s="1" t="s">
        <v>6315</v>
      </c>
      <c r="D2340" s="2">
        <v>24243</v>
      </c>
      <c r="E2340">
        <v>16</v>
      </c>
      <c r="F2340">
        <v>5</v>
      </c>
      <c r="G2340">
        <v>1966</v>
      </c>
      <c r="H2340">
        <v>53</v>
      </c>
      <c r="I2340" s="21">
        <f>AVERAGE(completedclient[age])</f>
        <v>45.892717452039484</v>
      </c>
      <c r="J2340" s="1" t="s">
        <v>21705</v>
      </c>
      <c r="K2340" s="1" t="s">
        <v>6794</v>
      </c>
      <c r="L2340" s="1" t="s">
        <v>21706</v>
      </c>
      <c r="M2340" s="1" t="s">
        <v>21234</v>
      </c>
      <c r="N2340" s="1" t="s">
        <v>21707</v>
      </c>
      <c r="O2340" s="1" t="s">
        <v>21708</v>
      </c>
      <c r="P2340" s="1" t="s">
        <v>21709</v>
      </c>
      <c r="Q2340" s="1"/>
      <c r="R2340" s="1" t="s">
        <v>6643</v>
      </c>
      <c r="S2340" s="1" t="s">
        <v>6601</v>
      </c>
      <c r="T2340">
        <v>44956</v>
      </c>
      <c r="U2340">
        <v>36</v>
      </c>
    </row>
    <row r="2341" spans="1:21" x14ac:dyDescent="0.3">
      <c r="A2341">
        <v>2468</v>
      </c>
      <c r="B2341" s="1" t="s">
        <v>21710</v>
      </c>
      <c r="C2341" s="1" t="s">
        <v>6327</v>
      </c>
      <c r="D2341" s="2">
        <v>31124</v>
      </c>
      <c r="E2341">
        <v>18</v>
      </c>
      <c r="F2341">
        <v>3</v>
      </c>
      <c r="G2341">
        <v>1985</v>
      </c>
      <c r="H2341">
        <v>34</v>
      </c>
      <c r="I2341" s="21">
        <f>AVERAGE(completedclient[age])</f>
        <v>45.892717452039484</v>
      </c>
      <c r="J2341" s="1" t="s">
        <v>21711</v>
      </c>
      <c r="K2341" s="1" t="s">
        <v>7064</v>
      </c>
      <c r="L2341" s="1" t="s">
        <v>8352</v>
      </c>
      <c r="M2341" s="1" t="s">
        <v>21712</v>
      </c>
      <c r="N2341" s="1" t="s">
        <v>21713</v>
      </c>
      <c r="O2341" s="1" t="s">
        <v>21714</v>
      </c>
      <c r="P2341" s="1" t="s">
        <v>21715</v>
      </c>
      <c r="Q2341" s="1"/>
      <c r="R2341" s="1" t="s">
        <v>7880</v>
      </c>
      <c r="S2341" s="1" t="s">
        <v>6393</v>
      </c>
      <c r="T2341">
        <v>2143</v>
      </c>
      <c r="U2341">
        <v>71</v>
      </c>
    </row>
    <row r="2342" spans="1:21" x14ac:dyDescent="0.3">
      <c r="A2342">
        <v>2469</v>
      </c>
      <c r="B2342" s="1" t="s">
        <v>21716</v>
      </c>
      <c r="C2342" s="1" t="s">
        <v>6315</v>
      </c>
      <c r="D2342" s="2">
        <v>28378</v>
      </c>
      <c r="E2342">
        <v>10</v>
      </c>
      <c r="F2342">
        <v>9</v>
      </c>
      <c r="G2342">
        <v>1977</v>
      </c>
      <c r="H2342">
        <v>42</v>
      </c>
      <c r="I2342" s="21">
        <f>AVERAGE(completedclient[age])</f>
        <v>45.892717452039484</v>
      </c>
      <c r="J2342" s="1" t="s">
        <v>21717</v>
      </c>
      <c r="K2342" s="1" t="s">
        <v>6816</v>
      </c>
      <c r="L2342" s="1" t="s">
        <v>21718</v>
      </c>
      <c r="M2342" s="1" t="s">
        <v>18940</v>
      </c>
      <c r="N2342" s="1" t="s">
        <v>21719</v>
      </c>
      <c r="O2342" s="1" t="s">
        <v>21720</v>
      </c>
      <c r="P2342" s="1" t="s">
        <v>21721</v>
      </c>
      <c r="Q2342" s="1"/>
      <c r="R2342" s="1" t="s">
        <v>6438</v>
      </c>
      <c r="S2342" s="1" t="s">
        <v>6439</v>
      </c>
      <c r="T2342">
        <v>40472</v>
      </c>
      <c r="U2342">
        <v>54</v>
      </c>
    </row>
    <row r="2343" spans="1:21" x14ac:dyDescent="0.3">
      <c r="A2343">
        <v>2470</v>
      </c>
      <c r="B2343" s="1" t="s">
        <v>21722</v>
      </c>
      <c r="C2343" s="1" t="s">
        <v>6327</v>
      </c>
      <c r="D2343" s="2">
        <v>23176</v>
      </c>
      <c r="E2343">
        <v>14</v>
      </c>
      <c r="F2343">
        <v>6</v>
      </c>
      <c r="G2343">
        <v>1963</v>
      </c>
      <c r="H2343">
        <v>56</v>
      </c>
      <c r="I2343" s="21">
        <f>AVERAGE(completedclient[age])</f>
        <v>45.892717452039484</v>
      </c>
      <c r="J2343" s="1" t="s">
        <v>21723</v>
      </c>
      <c r="K2343" s="1" t="s">
        <v>7082</v>
      </c>
      <c r="L2343" s="1" t="s">
        <v>11507</v>
      </c>
      <c r="M2343" s="1" t="s">
        <v>16763</v>
      </c>
      <c r="N2343" s="1" t="s">
        <v>21724</v>
      </c>
      <c r="O2343" s="1" t="s">
        <v>21725</v>
      </c>
      <c r="P2343" s="1" t="s">
        <v>21726</v>
      </c>
      <c r="Q2343" s="1"/>
      <c r="R2343" s="1" t="s">
        <v>7295</v>
      </c>
      <c r="S2343" s="1" t="s">
        <v>6611</v>
      </c>
      <c r="T2343">
        <v>40724</v>
      </c>
      <c r="U2343">
        <v>53</v>
      </c>
    </row>
    <row r="2344" spans="1:21" x14ac:dyDescent="0.3">
      <c r="A2344">
        <v>2471</v>
      </c>
      <c r="B2344" s="1" t="s">
        <v>21727</v>
      </c>
      <c r="C2344" s="1" t="s">
        <v>6315</v>
      </c>
      <c r="D2344" s="2">
        <v>22651</v>
      </c>
      <c r="E2344">
        <v>5</v>
      </c>
      <c r="F2344">
        <v>1</v>
      </c>
      <c r="G2344">
        <v>1962</v>
      </c>
      <c r="H2344">
        <v>58</v>
      </c>
      <c r="I2344" s="21">
        <f>AVERAGE(completedclient[age])</f>
        <v>45.892717452039484</v>
      </c>
      <c r="J2344" s="1" t="s">
        <v>21728</v>
      </c>
      <c r="K2344" s="1" t="s">
        <v>6848</v>
      </c>
      <c r="L2344" s="1" t="s">
        <v>21729</v>
      </c>
      <c r="M2344" s="1" t="s">
        <v>21257</v>
      </c>
      <c r="N2344" s="1" t="s">
        <v>21730</v>
      </c>
      <c r="O2344" s="1" t="s">
        <v>21731</v>
      </c>
      <c r="P2344" s="1" t="s">
        <v>21732</v>
      </c>
      <c r="Q2344" s="1"/>
      <c r="R2344" s="1" t="s">
        <v>7295</v>
      </c>
      <c r="S2344" s="1" t="s">
        <v>6611</v>
      </c>
      <c r="T2344">
        <v>46245</v>
      </c>
      <c r="U2344">
        <v>53</v>
      </c>
    </row>
    <row r="2345" spans="1:21" x14ac:dyDescent="0.3">
      <c r="A2345">
        <v>2472</v>
      </c>
      <c r="B2345" s="1" t="s">
        <v>21733</v>
      </c>
      <c r="C2345" s="1" t="s">
        <v>6315</v>
      </c>
      <c r="D2345" s="2">
        <v>35153</v>
      </c>
      <c r="E2345">
        <v>29</v>
      </c>
      <c r="F2345">
        <v>3</v>
      </c>
      <c r="G2345">
        <v>1996</v>
      </c>
      <c r="H2345">
        <v>23</v>
      </c>
      <c r="I2345" s="21">
        <f>AVERAGE(completedclient[age])</f>
        <v>45.892717452039484</v>
      </c>
      <c r="J2345" s="1" t="s">
        <v>21734</v>
      </c>
      <c r="K2345" s="1" t="s">
        <v>6855</v>
      </c>
      <c r="L2345" s="1" t="s">
        <v>21735</v>
      </c>
      <c r="M2345" s="1" t="s">
        <v>21263</v>
      </c>
      <c r="N2345" s="1" t="s">
        <v>21736</v>
      </c>
      <c r="O2345" s="1" t="s">
        <v>21737</v>
      </c>
      <c r="P2345" s="1" t="s">
        <v>21738</v>
      </c>
      <c r="Q2345" s="1"/>
      <c r="R2345" s="1" t="s">
        <v>6883</v>
      </c>
      <c r="S2345" s="1" t="s">
        <v>6503</v>
      </c>
      <c r="T2345">
        <v>49139</v>
      </c>
      <c r="U2345">
        <v>70</v>
      </c>
    </row>
    <row r="2346" spans="1:21" x14ac:dyDescent="0.3">
      <c r="A2346">
        <v>2473</v>
      </c>
      <c r="B2346" s="1" t="s">
        <v>21739</v>
      </c>
      <c r="C2346" s="1" t="s">
        <v>6315</v>
      </c>
      <c r="D2346" s="2">
        <v>35355</v>
      </c>
      <c r="E2346">
        <v>17</v>
      </c>
      <c r="F2346">
        <v>10</v>
      </c>
      <c r="G2346">
        <v>1996</v>
      </c>
      <c r="H2346">
        <v>23</v>
      </c>
      <c r="I2346" s="21">
        <f>AVERAGE(completedclient[age])</f>
        <v>45.892717452039484</v>
      </c>
      <c r="J2346" s="1" t="s">
        <v>21740</v>
      </c>
      <c r="K2346" s="1" t="s">
        <v>6861</v>
      </c>
      <c r="L2346" s="1" t="s">
        <v>21741</v>
      </c>
      <c r="M2346" s="1" t="s">
        <v>6780</v>
      </c>
      <c r="N2346" s="1" t="s">
        <v>21742</v>
      </c>
      <c r="O2346" s="1" t="s">
        <v>21743</v>
      </c>
      <c r="P2346" s="1" t="s">
        <v>21744</v>
      </c>
      <c r="Q2346" s="1"/>
      <c r="R2346" s="1" t="s">
        <v>6701</v>
      </c>
      <c r="S2346" s="1" t="s">
        <v>6702</v>
      </c>
      <c r="T2346">
        <v>46326</v>
      </c>
      <c r="U2346">
        <v>20</v>
      </c>
    </row>
    <row r="2347" spans="1:21" x14ac:dyDescent="0.3">
      <c r="A2347">
        <v>2474</v>
      </c>
      <c r="B2347" s="1" t="s">
        <v>21745</v>
      </c>
      <c r="C2347" s="1" t="s">
        <v>6327</v>
      </c>
      <c r="D2347" s="2">
        <v>28221</v>
      </c>
      <c r="E2347">
        <v>6</v>
      </c>
      <c r="F2347">
        <v>4</v>
      </c>
      <c r="G2347">
        <v>1977</v>
      </c>
      <c r="H2347">
        <v>42</v>
      </c>
      <c r="I2347" s="21">
        <f>AVERAGE(completedclient[age])</f>
        <v>45.892717452039484</v>
      </c>
      <c r="J2347" s="1" t="s">
        <v>21746</v>
      </c>
      <c r="K2347" s="1" t="s">
        <v>7098</v>
      </c>
      <c r="L2347" s="1" t="s">
        <v>11521</v>
      </c>
      <c r="M2347" s="1" t="s">
        <v>21747</v>
      </c>
      <c r="N2347" s="1" t="s">
        <v>21748</v>
      </c>
      <c r="O2347" s="1" t="s">
        <v>21749</v>
      </c>
      <c r="P2347" s="1" t="s">
        <v>21750</v>
      </c>
      <c r="Q2347" s="1"/>
      <c r="R2347" s="1" t="s">
        <v>9130</v>
      </c>
      <c r="S2347" s="1" t="s">
        <v>9131</v>
      </c>
      <c r="T2347">
        <v>43587</v>
      </c>
      <c r="U2347">
        <v>42</v>
      </c>
    </row>
    <row r="2348" spans="1:21" x14ac:dyDescent="0.3">
      <c r="A2348">
        <v>2475</v>
      </c>
      <c r="B2348" s="1" t="s">
        <v>21751</v>
      </c>
      <c r="C2348" s="1" t="s">
        <v>6315</v>
      </c>
      <c r="D2348" s="2">
        <v>37289</v>
      </c>
      <c r="E2348">
        <v>2</v>
      </c>
      <c r="F2348">
        <v>2</v>
      </c>
      <c r="G2348">
        <v>2002</v>
      </c>
      <c r="H2348">
        <v>18</v>
      </c>
      <c r="I2348" s="21">
        <f>AVERAGE(completedclient[age])</f>
        <v>45.892717452039484</v>
      </c>
      <c r="J2348" s="1" t="s">
        <v>21752</v>
      </c>
      <c r="K2348" s="1" t="s">
        <v>6886</v>
      </c>
      <c r="L2348" s="1" t="s">
        <v>21753</v>
      </c>
      <c r="M2348" s="1" t="s">
        <v>21274</v>
      </c>
      <c r="N2348" s="1" t="s">
        <v>21754</v>
      </c>
      <c r="O2348" s="1" t="s">
        <v>21755</v>
      </c>
      <c r="P2348" s="1" t="s">
        <v>21756</v>
      </c>
      <c r="Q2348" s="1"/>
      <c r="R2348" s="1" t="s">
        <v>6372</v>
      </c>
      <c r="S2348" s="1" t="s">
        <v>7094</v>
      </c>
      <c r="T2348">
        <v>46796</v>
      </c>
      <c r="U2348">
        <v>44</v>
      </c>
    </row>
    <row r="2349" spans="1:21" x14ac:dyDescent="0.3">
      <c r="A2349">
        <v>2476</v>
      </c>
      <c r="B2349" s="1" t="s">
        <v>21757</v>
      </c>
      <c r="C2349" s="1" t="s">
        <v>6315</v>
      </c>
      <c r="D2349" s="2">
        <v>28172</v>
      </c>
      <c r="E2349">
        <v>16</v>
      </c>
      <c r="F2349">
        <v>2</v>
      </c>
      <c r="G2349">
        <v>1977</v>
      </c>
      <c r="H2349">
        <v>42</v>
      </c>
      <c r="I2349" s="21">
        <f>AVERAGE(completedclient[age])</f>
        <v>45.892717452039484</v>
      </c>
      <c r="J2349" s="1" t="s">
        <v>21758</v>
      </c>
      <c r="K2349" s="1" t="s">
        <v>6908</v>
      </c>
      <c r="L2349" s="1" t="s">
        <v>21759</v>
      </c>
      <c r="M2349" s="1" t="s">
        <v>21286</v>
      </c>
      <c r="N2349" s="1" t="s">
        <v>21760</v>
      </c>
      <c r="O2349" s="1" t="s">
        <v>21761</v>
      </c>
      <c r="P2349" s="1" t="s">
        <v>21762</v>
      </c>
      <c r="Q2349" s="1"/>
      <c r="R2349" s="1" t="s">
        <v>6684</v>
      </c>
      <c r="S2349" s="1" t="s">
        <v>6336</v>
      </c>
      <c r="T2349">
        <v>14626</v>
      </c>
      <c r="U2349">
        <v>75</v>
      </c>
    </row>
    <row r="2350" spans="1:21" x14ac:dyDescent="0.3">
      <c r="A2350">
        <v>2477</v>
      </c>
      <c r="B2350" s="1" t="s">
        <v>21763</v>
      </c>
      <c r="C2350" s="1" t="s">
        <v>6327</v>
      </c>
      <c r="D2350" s="2">
        <v>26464</v>
      </c>
      <c r="E2350">
        <v>14</v>
      </c>
      <c r="F2350">
        <v>6</v>
      </c>
      <c r="G2350">
        <v>1972</v>
      </c>
      <c r="H2350">
        <v>47</v>
      </c>
      <c r="I2350" s="21">
        <f>AVERAGE(completedclient[age])</f>
        <v>45.892717452039484</v>
      </c>
      <c r="J2350" s="1" t="s">
        <v>21764</v>
      </c>
      <c r="K2350" s="1" t="s">
        <v>7112</v>
      </c>
      <c r="L2350" s="1" t="s">
        <v>11541</v>
      </c>
      <c r="M2350" s="1" t="s">
        <v>21765</v>
      </c>
      <c r="N2350" s="1" t="s">
        <v>21766</v>
      </c>
      <c r="O2350" s="1" t="s">
        <v>21767</v>
      </c>
      <c r="P2350" s="1" t="s">
        <v>21768</v>
      </c>
      <c r="Q2350" s="1"/>
      <c r="R2350" s="1" t="s">
        <v>6684</v>
      </c>
      <c r="S2350" s="1" t="s">
        <v>6336</v>
      </c>
      <c r="T2350">
        <v>14627</v>
      </c>
      <c r="U2350">
        <v>75</v>
      </c>
    </row>
    <row r="2351" spans="1:21" x14ac:dyDescent="0.3">
      <c r="A2351">
        <v>2478</v>
      </c>
      <c r="B2351" s="1" t="s">
        <v>21769</v>
      </c>
      <c r="C2351" s="1" t="s">
        <v>6315</v>
      </c>
      <c r="D2351" s="2">
        <v>22060</v>
      </c>
      <c r="E2351">
        <v>24</v>
      </c>
      <c r="F2351">
        <v>5</v>
      </c>
      <c r="G2351">
        <v>1960</v>
      </c>
      <c r="H2351">
        <v>59</v>
      </c>
      <c r="I2351" s="21">
        <f>AVERAGE(completedclient[age])</f>
        <v>45.892717452039484</v>
      </c>
      <c r="J2351" s="1" t="s">
        <v>21770</v>
      </c>
      <c r="K2351" s="1" t="s">
        <v>6914</v>
      </c>
      <c r="L2351" s="1" t="s">
        <v>21771</v>
      </c>
      <c r="M2351" s="1" t="s">
        <v>21292</v>
      </c>
      <c r="N2351" s="1" t="s">
        <v>21772</v>
      </c>
      <c r="O2351" s="1" t="s">
        <v>21773</v>
      </c>
      <c r="P2351" s="1" t="s">
        <v>21774</v>
      </c>
      <c r="Q2351" s="1"/>
      <c r="R2351" s="1" t="s">
        <v>7960</v>
      </c>
      <c r="S2351" s="1" t="s">
        <v>6393</v>
      </c>
      <c r="T2351">
        <v>1613</v>
      </c>
      <c r="U2351">
        <v>48</v>
      </c>
    </row>
    <row r="2352" spans="1:21" x14ac:dyDescent="0.3">
      <c r="A2352">
        <v>2479</v>
      </c>
      <c r="B2352" s="1" t="s">
        <v>21775</v>
      </c>
      <c r="C2352" s="1" t="s">
        <v>6315</v>
      </c>
      <c r="D2352" s="2">
        <v>28945</v>
      </c>
      <c r="E2352">
        <v>31</v>
      </c>
      <c r="F2352">
        <v>3</v>
      </c>
      <c r="G2352">
        <v>1979</v>
      </c>
      <c r="H2352">
        <v>40</v>
      </c>
      <c r="I2352" s="21">
        <f>AVERAGE(completedclient[age])</f>
        <v>45.892717452039484</v>
      </c>
      <c r="J2352" s="1" t="s">
        <v>21776</v>
      </c>
      <c r="K2352" s="1" t="s">
        <v>6920</v>
      </c>
      <c r="L2352" s="1" t="s">
        <v>21777</v>
      </c>
      <c r="M2352" s="1" t="s">
        <v>21304</v>
      </c>
      <c r="N2352" s="1" t="s">
        <v>21778</v>
      </c>
      <c r="O2352" s="1" t="s">
        <v>21779</v>
      </c>
      <c r="P2352" s="1" t="s">
        <v>21780</v>
      </c>
      <c r="Q2352" s="1"/>
      <c r="R2352" s="1" t="s">
        <v>7123</v>
      </c>
      <c r="S2352" s="1" t="s">
        <v>7124</v>
      </c>
      <c r="T2352">
        <v>44202</v>
      </c>
      <c r="U2352">
        <v>31</v>
      </c>
    </row>
    <row r="2353" spans="1:21" x14ac:dyDescent="0.3">
      <c r="A2353">
        <v>2480</v>
      </c>
      <c r="B2353" s="1" t="s">
        <v>21781</v>
      </c>
      <c r="C2353" s="1" t="s">
        <v>6315</v>
      </c>
      <c r="D2353" s="2">
        <v>35407</v>
      </c>
      <c r="E2353">
        <v>8</v>
      </c>
      <c r="F2353">
        <v>12</v>
      </c>
      <c r="G2353">
        <v>1996</v>
      </c>
      <c r="H2353">
        <v>23</v>
      </c>
      <c r="I2353" s="21">
        <f>AVERAGE(completedclient[age])</f>
        <v>45.892717452039484</v>
      </c>
      <c r="J2353" s="1" t="s">
        <v>21782</v>
      </c>
      <c r="K2353" s="1" t="s">
        <v>6926</v>
      </c>
      <c r="L2353" s="1" t="s">
        <v>21783</v>
      </c>
      <c r="M2353" s="1" t="s">
        <v>21322</v>
      </c>
      <c r="N2353" s="1" t="s">
        <v>21784</v>
      </c>
      <c r="O2353" s="1" t="s">
        <v>21785</v>
      </c>
      <c r="P2353" s="1" t="s">
        <v>21786</v>
      </c>
      <c r="Q2353" s="1"/>
      <c r="R2353" s="1" t="s">
        <v>6502</v>
      </c>
      <c r="S2353" s="1" t="s">
        <v>6503</v>
      </c>
      <c r="T2353">
        <v>46983</v>
      </c>
      <c r="U2353">
        <v>46</v>
      </c>
    </row>
    <row r="2354" spans="1:21" x14ac:dyDescent="0.3">
      <c r="A2354">
        <v>2481</v>
      </c>
      <c r="B2354" s="1" t="s">
        <v>21787</v>
      </c>
      <c r="C2354" s="1" t="s">
        <v>6327</v>
      </c>
      <c r="D2354" s="2">
        <v>25011</v>
      </c>
      <c r="E2354">
        <v>22</v>
      </c>
      <c r="F2354">
        <v>6</v>
      </c>
      <c r="G2354">
        <v>1968</v>
      </c>
      <c r="H2354">
        <v>51</v>
      </c>
      <c r="I2354" s="21">
        <f>AVERAGE(completedclient[age])</f>
        <v>45.892717452039484</v>
      </c>
      <c r="J2354" s="1" t="s">
        <v>21788</v>
      </c>
      <c r="K2354" s="1" t="s">
        <v>6416</v>
      </c>
      <c r="L2354" s="1" t="s">
        <v>11555</v>
      </c>
      <c r="M2354" s="1" t="s">
        <v>7334</v>
      </c>
      <c r="N2354" s="1" t="s">
        <v>21789</v>
      </c>
      <c r="O2354" s="1" t="s">
        <v>21790</v>
      </c>
      <c r="P2354" s="1" t="s">
        <v>21791</v>
      </c>
      <c r="Q2354" s="1"/>
      <c r="R2354" s="1" t="s">
        <v>7318</v>
      </c>
      <c r="S2354" s="1" t="s">
        <v>7319</v>
      </c>
      <c r="T2354">
        <v>40003</v>
      </c>
      <c r="U2354">
        <v>6</v>
      </c>
    </row>
    <row r="2355" spans="1:21" x14ac:dyDescent="0.3">
      <c r="A2355">
        <v>2482</v>
      </c>
      <c r="B2355" s="1" t="s">
        <v>21792</v>
      </c>
      <c r="C2355" s="1" t="s">
        <v>6327</v>
      </c>
      <c r="D2355" s="2">
        <v>16444</v>
      </c>
      <c r="E2355">
        <v>7</v>
      </c>
      <c r="F2355">
        <v>1</v>
      </c>
      <c r="G2355">
        <v>1945</v>
      </c>
      <c r="H2355">
        <v>75</v>
      </c>
      <c r="I2355" s="21">
        <f>AVERAGE(completedclient[age])</f>
        <v>45.892717452039484</v>
      </c>
      <c r="J2355" s="1" t="s">
        <v>21793</v>
      </c>
      <c r="K2355" s="1" t="s">
        <v>7134</v>
      </c>
      <c r="L2355" s="1" t="s">
        <v>11569</v>
      </c>
      <c r="M2355" s="1" t="s">
        <v>12751</v>
      </c>
      <c r="N2355" s="1" t="s">
        <v>21794</v>
      </c>
      <c r="O2355" s="1" t="s">
        <v>21795</v>
      </c>
      <c r="P2355" s="1" t="s">
        <v>21796</v>
      </c>
      <c r="Q2355" s="1"/>
      <c r="R2355" s="1" t="s">
        <v>7506</v>
      </c>
      <c r="S2355" s="1" t="s">
        <v>7507</v>
      </c>
      <c r="T2355">
        <v>42913</v>
      </c>
      <c r="U2355">
        <v>34</v>
      </c>
    </row>
    <row r="2356" spans="1:21" x14ac:dyDescent="0.3">
      <c r="A2356">
        <v>2483</v>
      </c>
      <c r="B2356" s="1" t="s">
        <v>21797</v>
      </c>
      <c r="C2356" s="1" t="s">
        <v>6315</v>
      </c>
      <c r="D2356" s="2">
        <v>18262</v>
      </c>
      <c r="E2356">
        <v>30</v>
      </c>
      <c r="F2356">
        <v>12</v>
      </c>
      <c r="G2356">
        <v>1949</v>
      </c>
      <c r="H2356">
        <v>70</v>
      </c>
      <c r="I2356" s="21">
        <f>AVERAGE(completedclient[age])</f>
        <v>45.892717452039484</v>
      </c>
      <c r="J2356" s="1" t="s">
        <v>21798</v>
      </c>
      <c r="K2356" s="1" t="s">
        <v>6932</v>
      </c>
      <c r="L2356" s="1" t="s">
        <v>21799</v>
      </c>
      <c r="M2356" s="1" t="s">
        <v>21334</v>
      </c>
      <c r="N2356" s="1" t="s">
        <v>21800</v>
      </c>
      <c r="O2356" s="1" t="s">
        <v>21801</v>
      </c>
      <c r="P2356" s="1" t="s">
        <v>21802</v>
      </c>
      <c r="Q2356" s="1"/>
      <c r="R2356" s="1" t="s">
        <v>7506</v>
      </c>
      <c r="S2356" s="1" t="s">
        <v>7507</v>
      </c>
      <c r="T2356">
        <v>46006</v>
      </c>
      <c r="U2356">
        <v>34</v>
      </c>
    </row>
    <row r="2357" spans="1:21" x14ac:dyDescent="0.3">
      <c r="A2357">
        <v>2484</v>
      </c>
      <c r="B2357" s="1" t="s">
        <v>21803</v>
      </c>
      <c r="C2357" s="1" t="s">
        <v>6327</v>
      </c>
      <c r="D2357" s="2">
        <v>32863</v>
      </c>
      <c r="E2357">
        <v>21</v>
      </c>
      <c r="F2357">
        <v>12</v>
      </c>
      <c r="G2357">
        <v>1989</v>
      </c>
      <c r="H2357">
        <v>30</v>
      </c>
      <c r="I2357" s="21">
        <f>AVERAGE(completedclient[age])</f>
        <v>45.892717452039484</v>
      </c>
      <c r="J2357" s="1" t="s">
        <v>21804</v>
      </c>
      <c r="K2357" s="1" t="s">
        <v>7142</v>
      </c>
      <c r="L2357" s="1" t="s">
        <v>11577</v>
      </c>
      <c r="M2357" s="1" t="s">
        <v>21805</v>
      </c>
      <c r="N2357" s="1" t="s">
        <v>21806</v>
      </c>
      <c r="O2357" s="1" t="s">
        <v>21807</v>
      </c>
      <c r="P2357" s="1" t="s">
        <v>21808</v>
      </c>
      <c r="Q2357" s="1"/>
      <c r="R2357" s="1" t="s">
        <v>6600</v>
      </c>
      <c r="S2357" s="1" t="s">
        <v>6601</v>
      </c>
      <c r="T2357">
        <v>46104</v>
      </c>
      <c r="U2357">
        <v>68</v>
      </c>
    </row>
    <row r="2358" spans="1:21" x14ac:dyDescent="0.3">
      <c r="A2358">
        <v>2485</v>
      </c>
      <c r="B2358" s="1" t="s">
        <v>21809</v>
      </c>
      <c r="C2358" s="1" t="s">
        <v>6327</v>
      </c>
      <c r="D2358" s="2">
        <v>19494</v>
      </c>
      <c r="E2358">
        <v>15</v>
      </c>
      <c r="F2358">
        <v>5</v>
      </c>
      <c r="G2358">
        <v>1953</v>
      </c>
      <c r="H2358">
        <v>66</v>
      </c>
      <c r="I2358" s="21">
        <f>AVERAGE(completedclient[age])</f>
        <v>45.892717452039484</v>
      </c>
      <c r="J2358" s="1" t="s">
        <v>21810</v>
      </c>
      <c r="K2358" s="1" t="s">
        <v>7159</v>
      </c>
      <c r="L2358" s="1" t="s">
        <v>11585</v>
      </c>
      <c r="M2358" s="1" t="s">
        <v>21811</v>
      </c>
      <c r="N2358" s="1" t="s">
        <v>21812</v>
      </c>
      <c r="O2358" s="1" t="s">
        <v>21813</v>
      </c>
      <c r="P2358" s="1" t="s">
        <v>21814</v>
      </c>
      <c r="Q2358" s="1"/>
      <c r="R2358" s="1" t="s">
        <v>6701</v>
      </c>
      <c r="S2358" s="1" t="s">
        <v>6702</v>
      </c>
      <c r="T2358">
        <v>45627</v>
      </c>
      <c r="U2358">
        <v>20</v>
      </c>
    </row>
    <row r="2359" spans="1:21" x14ac:dyDescent="0.3">
      <c r="A2359">
        <v>2486</v>
      </c>
      <c r="B2359" s="1" t="s">
        <v>21815</v>
      </c>
      <c r="C2359" s="1" t="s">
        <v>6315</v>
      </c>
      <c r="D2359" s="2">
        <v>29864</v>
      </c>
      <c r="E2359">
        <v>5</v>
      </c>
      <c r="F2359">
        <v>10</v>
      </c>
      <c r="G2359">
        <v>1981</v>
      </c>
      <c r="H2359">
        <v>38</v>
      </c>
      <c r="I2359" s="21">
        <f>AVERAGE(completedclient[age])</f>
        <v>45.892717452039484</v>
      </c>
      <c r="J2359" s="1" t="s">
        <v>21816</v>
      </c>
      <c r="K2359" s="1" t="s">
        <v>6938</v>
      </c>
      <c r="L2359" s="1" t="s">
        <v>21817</v>
      </c>
      <c r="M2359" s="1" t="s">
        <v>21351</v>
      </c>
      <c r="N2359" s="1" t="s">
        <v>21818</v>
      </c>
      <c r="O2359" s="1" t="s">
        <v>21819</v>
      </c>
      <c r="P2359" s="1" t="s">
        <v>21820</v>
      </c>
      <c r="Q2359" s="1"/>
      <c r="R2359" s="1" t="s">
        <v>6448</v>
      </c>
      <c r="S2359" s="1" t="s">
        <v>6336</v>
      </c>
      <c r="T2359">
        <v>10704</v>
      </c>
      <c r="U2359">
        <v>76</v>
      </c>
    </row>
    <row r="2360" spans="1:21" x14ac:dyDescent="0.3">
      <c r="A2360">
        <v>2487</v>
      </c>
      <c r="B2360" s="1" t="s">
        <v>21821</v>
      </c>
      <c r="C2360" s="1" t="s">
        <v>6315</v>
      </c>
      <c r="D2360" s="2">
        <v>32045</v>
      </c>
      <c r="E2360">
        <v>25</v>
      </c>
      <c r="F2360">
        <v>9</v>
      </c>
      <c r="G2360">
        <v>1987</v>
      </c>
      <c r="H2360">
        <v>32</v>
      </c>
      <c r="I2360" s="21">
        <f>AVERAGE(completedclient[age])</f>
        <v>45.892717452039484</v>
      </c>
      <c r="J2360" s="1" t="s">
        <v>21822</v>
      </c>
      <c r="K2360" s="1" t="s">
        <v>6945</v>
      </c>
      <c r="L2360" s="1" t="s">
        <v>21823</v>
      </c>
      <c r="M2360" s="1" t="s">
        <v>21363</v>
      </c>
      <c r="N2360" s="1" t="s">
        <v>21824</v>
      </c>
      <c r="O2360" s="1" t="s">
        <v>21825</v>
      </c>
      <c r="P2360" s="1" t="s">
        <v>21826</v>
      </c>
      <c r="Q2360" s="1"/>
      <c r="R2360" s="1" t="s">
        <v>6813</v>
      </c>
      <c r="S2360" s="1" t="s">
        <v>6611</v>
      </c>
      <c r="T2360">
        <v>44346</v>
      </c>
      <c r="U2360">
        <v>67</v>
      </c>
    </row>
    <row r="2361" spans="1:21" x14ac:dyDescent="0.3">
      <c r="A2361">
        <v>2488</v>
      </c>
      <c r="B2361" s="1" t="s">
        <v>21827</v>
      </c>
      <c r="C2361" s="1" t="s">
        <v>6315</v>
      </c>
      <c r="D2361" s="2">
        <v>36791</v>
      </c>
      <c r="E2361">
        <v>22</v>
      </c>
      <c r="F2361">
        <v>9</v>
      </c>
      <c r="G2361">
        <v>2000</v>
      </c>
      <c r="H2361">
        <v>19</v>
      </c>
      <c r="I2361" s="21">
        <f>AVERAGE(completedclient[age])</f>
        <v>45.892717452039484</v>
      </c>
      <c r="J2361" s="1" t="s">
        <v>21828</v>
      </c>
      <c r="K2361" s="1" t="s">
        <v>6961</v>
      </c>
      <c r="L2361" s="1" t="s">
        <v>21829</v>
      </c>
      <c r="M2361" s="1" t="s">
        <v>21374</v>
      </c>
      <c r="N2361" s="1" t="s">
        <v>21830</v>
      </c>
      <c r="O2361" s="1" t="s">
        <v>21831</v>
      </c>
      <c r="P2361" s="1" t="s">
        <v>21832</v>
      </c>
      <c r="Q2361" s="1"/>
      <c r="R2361" s="1" t="s">
        <v>9884</v>
      </c>
      <c r="S2361" s="1" t="s">
        <v>6393</v>
      </c>
      <c r="T2361">
        <v>2203</v>
      </c>
      <c r="U2361">
        <v>9</v>
      </c>
    </row>
    <row r="2362" spans="1:21" x14ac:dyDescent="0.3">
      <c r="A2362">
        <v>2489</v>
      </c>
      <c r="B2362" s="1" t="s">
        <v>21833</v>
      </c>
      <c r="C2362" s="1" t="s">
        <v>6315</v>
      </c>
      <c r="D2362" s="2">
        <v>34727</v>
      </c>
      <c r="E2362">
        <v>28</v>
      </c>
      <c r="F2362">
        <v>1</v>
      </c>
      <c r="G2362">
        <v>1995</v>
      </c>
      <c r="H2362">
        <v>25</v>
      </c>
      <c r="I2362" s="21">
        <f>AVERAGE(completedclient[age])</f>
        <v>45.892717452039484</v>
      </c>
      <c r="J2362" s="1" t="s">
        <v>21834</v>
      </c>
      <c r="K2362" s="1" t="s">
        <v>6967</v>
      </c>
      <c r="L2362" s="1" t="s">
        <v>21835</v>
      </c>
      <c r="M2362" s="1" t="s">
        <v>21386</v>
      </c>
      <c r="N2362" s="1" t="s">
        <v>21836</v>
      </c>
      <c r="O2362" s="1" t="s">
        <v>21837</v>
      </c>
      <c r="P2362" s="1" t="s">
        <v>21838</v>
      </c>
      <c r="Q2362" s="1"/>
      <c r="R2362" s="1" t="s">
        <v>6768</v>
      </c>
      <c r="S2362" s="1" t="s">
        <v>6769</v>
      </c>
      <c r="T2362">
        <v>47828</v>
      </c>
      <c r="U2362">
        <v>64</v>
      </c>
    </row>
    <row r="2363" spans="1:21" x14ac:dyDescent="0.3">
      <c r="A2363">
        <v>2490</v>
      </c>
      <c r="B2363" s="1" t="s">
        <v>21839</v>
      </c>
      <c r="C2363" s="1" t="s">
        <v>6315</v>
      </c>
      <c r="D2363" s="2">
        <v>29671</v>
      </c>
      <c r="E2363">
        <v>26</v>
      </c>
      <c r="F2363">
        <v>3</v>
      </c>
      <c r="G2363">
        <v>1981</v>
      </c>
      <c r="H2363">
        <v>38</v>
      </c>
      <c r="I2363" s="21">
        <f>AVERAGE(completedclient[age])</f>
        <v>45.892717452039484</v>
      </c>
      <c r="J2363" s="1" t="s">
        <v>21840</v>
      </c>
      <c r="K2363" s="1" t="s">
        <v>6989</v>
      </c>
      <c r="L2363" s="1" t="s">
        <v>21841</v>
      </c>
      <c r="M2363" s="1" t="s">
        <v>10423</v>
      </c>
      <c r="N2363" s="1" t="s">
        <v>21842</v>
      </c>
      <c r="O2363" s="1" t="s">
        <v>21843</v>
      </c>
      <c r="P2363" s="1" t="s">
        <v>21844</v>
      </c>
      <c r="Q2363" s="1"/>
      <c r="R2363" s="1" t="s">
        <v>8084</v>
      </c>
      <c r="S2363" s="1" t="s">
        <v>6393</v>
      </c>
      <c r="T2363">
        <v>2723</v>
      </c>
      <c r="U2363">
        <v>61</v>
      </c>
    </row>
    <row r="2364" spans="1:21" x14ac:dyDescent="0.3">
      <c r="A2364">
        <v>2491</v>
      </c>
      <c r="B2364" s="1" t="s">
        <v>21845</v>
      </c>
      <c r="C2364" s="1" t="s">
        <v>6315</v>
      </c>
      <c r="D2364" s="2">
        <v>21629</v>
      </c>
      <c r="E2364">
        <v>20</v>
      </c>
      <c r="F2364">
        <v>3</v>
      </c>
      <c r="G2364">
        <v>1959</v>
      </c>
      <c r="H2364">
        <v>60</v>
      </c>
      <c r="I2364" s="21">
        <f>AVERAGE(completedclient[age])</f>
        <v>45.892717452039484</v>
      </c>
      <c r="J2364" s="1" t="s">
        <v>21846</v>
      </c>
      <c r="K2364" s="1" t="s">
        <v>6995</v>
      </c>
      <c r="L2364" s="1" t="s">
        <v>21847</v>
      </c>
      <c r="M2364" s="1" t="s">
        <v>21397</v>
      </c>
      <c r="N2364" s="1" t="s">
        <v>21848</v>
      </c>
      <c r="O2364" s="1" t="s">
        <v>21849</v>
      </c>
      <c r="P2364" s="1" t="s">
        <v>21850</v>
      </c>
      <c r="Q2364" s="1"/>
      <c r="R2364" s="1" t="s">
        <v>6353</v>
      </c>
      <c r="S2364" s="1" t="s">
        <v>6354</v>
      </c>
      <c r="T2364">
        <v>48707</v>
      </c>
      <c r="U2364">
        <v>5</v>
      </c>
    </row>
    <row r="2365" spans="1:21" x14ac:dyDescent="0.3">
      <c r="A2365">
        <v>2492</v>
      </c>
      <c r="B2365" s="1" t="s">
        <v>21851</v>
      </c>
      <c r="C2365" s="1" t="s">
        <v>6327</v>
      </c>
      <c r="D2365" s="2">
        <v>23358</v>
      </c>
      <c r="E2365">
        <v>13</v>
      </c>
      <c r="F2365">
        <v>12</v>
      </c>
      <c r="G2365">
        <v>1963</v>
      </c>
      <c r="H2365">
        <v>56</v>
      </c>
      <c r="I2365" s="21">
        <f>AVERAGE(completedclient[age])</f>
        <v>45.892717452039484</v>
      </c>
      <c r="J2365" s="1" t="s">
        <v>21852</v>
      </c>
      <c r="K2365" s="1" t="s">
        <v>7179</v>
      </c>
      <c r="L2365" s="1" t="s">
        <v>11592</v>
      </c>
      <c r="M2365" s="1" t="s">
        <v>6514</v>
      </c>
      <c r="N2365" s="1" t="s">
        <v>21853</v>
      </c>
      <c r="O2365" s="1" t="s">
        <v>21854</v>
      </c>
      <c r="P2365" s="1" t="s">
        <v>21855</v>
      </c>
      <c r="Q2365" s="1"/>
      <c r="R2365" s="1" t="s">
        <v>6353</v>
      </c>
      <c r="S2365" s="1" t="s">
        <v>6354</v>
      </c>
      <c r="T2365">
        <v>43472</v>
      </c>
      <c r="U2365">
        <v>5</v>
      </c>
    </row>
    <row r="2366" spans="1:21" x14ac:dyDescent="0.3">
      <c r="A2366">
        <v>2493</v>
      </c>
      <c r="B2366" s="1" t="s">
        <v>21856</v>
      </c>
      <c r="C2366" s="1" t="s">
        <v>6327</v>
      </c>
      <c r="D2366" s="2">
        <v>30233</v>
      </c>
      <c r="E2366">
        <v>9</v>
      </c>
      <c r="F2366">
        <v>10</v>
      </c>
      <c r="G2366">
        <v>1982</v>
      </c>
      <c r="H2366">
        <v>37</v>
      </c>
      <c r="I2366" s="21">
        <f>AVERAGE(completedclient[age])</f>
        <v>45.892717452039484</v>
      </c>
      <c r="J2366" s="1" t="s">
        <v>21857</v>
      </c>
      <c r="K2366" s="1" t="s">
        <v>7187</v>
      </c>
      <c r="L2366" s="1" t="s">
        <v>11611</v>
      </c>
      <c r="M2366" s="1" t="s">
        <v>6516</v>
      </c>
      <c r="N2366" s="1" t="s">
        <v>21858</v>
      </c>
      <c r="O2366" s="1" t="s">
        <v>21859</v>
      </c>
      <c r="P2366" s="1" t="s">
        <v>21860</v>
      </c>
      <c r="Q2366" s="1"/>
      <c r="R2366" s="1" t="s">
        <v>6335</v>
      </c>
      <c r="S2366" s="1" t="s">
        <v>6336</v>
      </c>
      <c r="T2366">
        <v>10173</v>
      </c>
      <c r="U2366">
        <v>1</v>
      </c>
    </row>
    <row r="2367" spans="1:21" x14ac:dyDescent="0.3">
      <c r="A2367">
        <v>2494</v>
      </c>
      <c r="B2367" s="1" t="s">
        <v>21861</v>
      </c>
      <c r="C2367" s="1" t="s">
        <v>6327</v>
      </c>
      <c r="D2367" s="2">
        <v>33244</v>
      </c>
      <c r="E2367">
        <v>6</v>
      </c>
      <c r="F2367">
        <v>1</v>
      </c>
      <c r="G2367">
        <v>1991</v>
      </c>
      <c r="H2367">
        <v>29</v>
      </c>
      <c r="I2367" s="21">
        <f>AVERAGE(completedclient[age])</f>
        <v>45.892717452039484</v>
      </c>
      <c r="J2367" s="1" t="s">
        <v>21862</v>
      </c>
      <c r="K2367" s="1" t="s">
        <v>7201</v>
      </c>
      <c r="L2367" s="1" t="s">
        <v>11619</v>
      </c>
      <c r="M2367" s="1" t="s">
        <v>6533</v>
      </c>
      <c r="N2367" s="1" t="s">
        <v>21863</v>
      </c>
      <c r="O2367" s="1" t="s">
        <v>21864</v>
      </c>
      <c r="P2367" s="1" t="s">
        <v>21865</v>
      </c>
      <c r="Q2367" s="1"/>
      <c r="R2367" s="1" t="s">
        <v>6616</v>
      </c>
      <c r="S2367" s="1" t="s">
        <v>6942</v>
      </c>
      <c r="T2367">
        <v>46952</v>
      </c>
      <c r="U2367">
        <v>37</v>
      </c>
    </row>
    <row r="2368" spans="1:21" x14ac:dyDescent="0.3">
      <c r="A2368">
        <v>2495</v>
      </c>
      <c r="B2368" s="1" t="s">
        <v>21866</v>
      </c>
      <c r="C2368" s="1" t="s">
        <v>6315</v>
      </c>
      <c r="D2368" s="2">
        <v>21898</v>
      </c>
      <c r="E2368">
        <v>14</v>
      </c>
      <c r="F2368">
        <v>12</v>
      </c>
      <c r="G2368">
        <v>1959</v>
      </c>
      <c r="H2368">
        <v>60</v>
      </c>
      <c r="I2368" s="21">
        <f>AVERAGE(completedclient[age])</f>
        <v>45.892717452039484</v>
      </c>
      <c r="J2368" s="1" t="s">
        <v>21867</v>
      </c>
      <c r="K2368" s="1" t="s">
        <v>7001</v>
      </c>
      <c r="L2368" s="1" t="s">
        <v>21868</v>
      </c>
      <c r="M2368" s="1" t="s">
        <v>21409</v>
      </c>
      <c r="N2368" s="1" t="s">
        <v>21869</v>
      </c>
      <c r="O2368" s="1" t="s">
        <v>21870</v>
      </c>
      <c r="P2368" s="1" t="s">
        <v>21871</v>
      </c>
      <c r="Q2368" s="1"/>
      <c r="R2368" s="1" t="s">
        <v>7690</v>
      </c>
      <c r="S2368" s="1" t="s">
        <v>6393</v>
      </c>
      <c r="T2368">
        <v>2305</v>
      </c>
      <c r="U2368">
        <v>58</v>
      </c>
    </row>
    <row r="2369" spans="1:21" x14ac:dyDescent="0.3">
      <c r="A2369">
        <v>2496</v>
      </c>
      <c r="B2369" s="1" t="s">
        <v>21872</v>
      </c>
      <c r="C2369" s="1" t="s">
        <v>6327</v>
      </c>
      <c r="D2369" s="2">
        <v>33792</v>
      </c>
      <c r="E2369">
        <v>7</v>
      </c>
      <c r="F2369">
        <v>7</v>
      </c>
      <c r="G2369">
        <v>1992</v>
      </c>
      <c r="H2369">
        <v>27</v>
      </c>
      <c r="I2369" s="21">
        <f>AVERAGE(completedclient[age])</f>
        <v>45.892717452039484</v>
      </c>
      <c r="J2369" s="1" t="s">
        <v>21873</v>
      </c>
      <c r="K2369" s="1" t="s">
        <v>7216</v>
      </c>
      <c r="L2369" s="1" t="s">
        <v>11632</v>
      </c>
      <c r="M2369" s="1" t="s">
        <v>6543</v>
      </c>
      <c r="N2369" s="1" t="s">
        <v>21874</v>
      </c>
      <c r="O2369" s="1" t="s">
        <v>21875</v>
      </c>
      <c r="P2369" s="1" t="s">
        <v>21876</v>
      </c>
      <c r="Q2369" s="1"/>
      <c r="R2369" s="1" t="s">
        <v>6335</v>
      </c>
      <c r="S2369" s="1" t="s">
        <v>6336</v>
      </c>
      <c r="T2369">
        <v>10128</v>
      </c>
      <c r="U2369">
        <v>1</v>
      </c>
    </row>
    <row r="2370" spans="1:21" x14ac:dyDescent="0.3">
      <c r="A2370">
        <v>2497</v>
      </c>
      <c r="B2370" s="1" t="s">
        <v>21877</v>
      </c>
      <c r="C2370" s="1" t="s">
        <v>6315</v>
      </c>
      <c r="D2370" s="2">
        <v>30047</v>
      </c>
      <c r="E2370">
        <v>6</v>
      </c>
      <c r="F2370">
        <v>4</v>
      </c>
      <c r="G2370">
        <v>1982</v>
      </c>
      <c r="H2370">
        <v>37</v>
      </c>
      <c r="I2370" s="21">
        <f>AVERAGE(completedclient[age])</f>
        <v>45.892717452039484</v>
      </c>
      <c r="J2370" s="1" t="s">
        <v>21878</v>
      </c>
      <c r="K2370" s="1" t="s">
        <v>7024</v>
      </c>
      <c r="L2370" s="1" t="s">
        <v>21879</v>
      </c>
      <c r="M2370" s="1" t="s">
        <v>21445</v>
      </c>
      <c r="N2370" s="1" t="s">
        <v>21880</v>
      </c>
      <c r="O2370" s="1" t="s">
        <v>21881</v>
      </c>
      <c r="P2370" s="1" t="s">
        <v>21882</v>
      </c>
      <c r="Q2370" s="1"/>
      <c r="R2370" s="1" t="s">
        <v>7506</v>
      </c>
      <c r="S2370" s="1" t="s">
        <v>7507</v>
      </c>
      <c r="T2370">
        <v>44444</v>
      </c>
      <c r="U2370">
        <v>34</v>
      </c>
    </row>
    <row r="2371" spans="1:21" x14ac:dyDescent="0.3">
      <c r="A2371">
        <v>2498</v>
      </c>
      <c r="B2371" s="1" t="s">
        <v>21883</v>
      </c>
      <c r="C2371" s="1" t="s">
        <v>6327</v>
      </c>
      <c r="D2371" s="2">
        <v>36597</v>
      </c>
      <c r="E2371">
        <v>12</v>
      </c>
      <c r="F2371">
        <v>3</v>
      </c>
      <c r="G2371">
        <v>2000</v>
      </c>
      <c r="H2371">
        <v>19</v>
      </c>
      <c r="I2371" s="21">
        <f>AVERAGE(completedclient[age])</f>
        <v>45.892717452039484</v>
      </c>
      <c r="J2371" s="1" t="s">
        <v>21884</v>
      </c>
      <c r="K2371" s="1" t="s">
        <v>7240</v>
      </c>
      <c r="L2371" s="1" t="s">
        <v>11640</v>
      </c>
      <c r="M2371" s="1" t="s">
        <v>6551</v>
      </c>
      <c r="N2371" s="1" t="s">
        <v>21885</v>
      </c>
      <c r="O2371" s="1" t="s">
        <v>21886</v>
      </c>
      <c r="P2371" s="1" t="s">
        <v>21887</v>
      </c>
      <c r="Q2371" s="1"/>
      <c r="R2371" s="1" t="s">
        <v>6616</v>
      </c>
      <c r="S2371" s="1" t="s">
        <v>6942</v>
      </c>
      <c r="T2371">
        <v>44233</v>
      </c>
      <c r="U2371">
        <v>37</v>
      </c>
    </row>
    <row r="2372" spans="1:21" x14ac:dyDescent="0.3">
      <c r="A2372">
        <v>2499</v>
      </c>
      <c r="B2372" s="1" t="s">
        <v>21888</v>
      </c>
      <c r="C2372" s="1" t="s">
        <v>6327</v>
      </c>
      <c r="D2372" s="2">
        <v>23593</v>
      </c>
      <c r="E2372">
        <v>4</v>
      </c>
      <c r="F2372">
        <v>8</v>
      </c>
      <c r="G2372">
        <v>1964</v>
      </c>
      <c r="H2372">
        <v>55</v>
      </c>
      <c r="I2372" s="21">
        <f>AVERAGE(completedclient[age])</f>
        <v>45.892717452039484</v>
      </c>
      <c r="J2372" s="1" t="s">
        <v>21889</v>
      </c>
      <c r="K2372" s="1" t="s">
        <v>7250</v>
      </c>
      <c r="L2372" s="1" t="s">
        <v>11659</v>
      </c>
      <c r="M2372" s="1" t="s">
        <v>6562</v>
      </c>
      <c r="N2372" s="1" t="s">
        <v>21890</v>
      </c>
      <c r="O2372" s="1" t="s">
        <v>21891</v>
      </c>
      <c r="P2372" s="1" t="s">
        <v>21892</v>
      </c>
      <c r="Q2372" s="1"/>
      <c r="R2372" s="1" t="s">
        <v>7453</v>
      </c>
      <c r="S2372" s="1" t="s">
        <v>7454</v>
      </c>
      <c r="T2372">
        <v>48301</v>
      </c>
      <c r="U2372">
        <v>13</v>
      </c>
    </row>
    <row r="2373" spans="1:21" x14ac:dyDescent="0.3">
      <c r="A2373">
        <v>2500</v>
      </c>
      <c r="B2373" s="1" t="s">
        <v>21893</v>
      </c>
      <c r="C2373" s="1" t="s">
        <v>6315</v>
      </c>
      <c r="D2373" s="2">
        <v>24339</v>
      </c>
      <c r="E2373">
        <v>20</v>
      </c>
      <c r="F2373">
        <v>8</v>
      </c>
      <c r="G2373">
        <v>1966</v>
      </c>
      <c r="H2373">
        <v>53</v>
      </c>
      <c r="I2373" s="21">
        <f>AVERAGE(completedclient[age])</f>
        <v>45.892717452039484</v>
      </c>
      <c r="J2373" s="1" t="s">
        <v>21894</v>
      </c>
      <c r="K2373" s="1" t="s">
        <v>7049</v>
      </c>
      <c r="L2373" s="1" t="s">
        <v>21895</v>
      </c>
      <c r="M2373" s="1" t="s">
        <v>21457</v>
      </c>
      <c r="N2373" s="1" t="s">
        <v>21896</v>
      </c>
      <c r="O2373" s="1" t="s">
        <v>21897</v>
      </c>
      <c r="P2373" s="1" t="s">
        <v>21898</v>
      </c>
      <c r="Q2373" s="1"/>
      <c r="R2373" s="1" t="s">
        <v>7556</v>
      </c>
      <c r="S2373" s="1" t="s">
        <v>7557</v>
      </c>
      <c r="T2373">
        <v>46327</v>
      </c>
      <c r="U2373">
        <v>24</v>
      </c>
    </row>
    <row r="2374" spans="1:21" x14ac:dyDescent="0.3">
      <c r="A2374">
        <v>2501</v>
      </c>
      <c r="B2374" s="1" t="s">
        <v>21899</v>
      </c>
      <c r="C2374" s="1" t="s">
        <v>6315</v>
      </c>
      <c r="D2374" s="2">
        <v>22254</v>
      </c>
      <c r="E2374">
        <v>4</v>
      </c>
      <c r="F2374">
        <v>12</v>
      </c>
      <c r="G2374">
        <v>1960</v>
      </c>
      <c r="H2374">
        <v>59</v>
      </c>
      <c r="I2374" s="21">
        <f>AVERAGE(completedclient[age])</f>
        <v>45.892717452039484</v>
      </c>
      <c r="J2374" s="1" t="s">
        <v>21900</v>
      </c>
      <c r="K2374" s="1" t="s">
        <v>7073</v>
      </c>
      <c r="L2374" s="1" t="s">
        <v>21901</v>
      </c>
      <c r="M2374" s="1" t="s">
        <v>21463</v>
      </c>
      <c r="N2374" s="1" t="s">
        <v>21902</v>
      </c>
      <c r="O2374" s="1" t="s">
        <v>21903</v>
      </c>
      <c r="P2374" s="1" t="s">
        <v>21904</v>
      </c>
      <c r="Q2374" s="1"/>
      <c r="R2374" s="1" t="s">
        <v>6883</v>
      </c>
      <c r="S2374" s="1" t="s">
        <v>6503</v>
      </c>
      <c r="T2374">
        <v>41358</v>
      </c>
      <c r="U2374">
        <v>70</v>
      </c>
    </row>
    <row r="2375" spans="1:21" x14ac:dyDescent="0.3">
      <c r="A2375">
        <v>2502</v>
      </c>
      <c r="B2375" s="1" t="s">
        <v>21905</v>
      </c>
      <c r="C2375" s="1" t="s">
        <v>6315</v>
      </c>
      <c r="D2375" s="2">
        <v>20161</v>
      </c>
      <c r="E2375">
        <v>13</v>
      </c>
      <c r="F2375">
        <v>3</v>
      </c>
      <c r="G2375">
        <v>1955</v>
      </c>
      <c r="H2375">
        <v>64</v>
      </c>
      <c r="I2375" s="21">
        <f>AVERAGE(completedclient[age])</f>
        <v>45.892717452039484</v>
      </c>
      <c r="J2375" s="1" t="s">
        <v>21906</v>
      </c>
      <c r="K2375" s="1" t="s">
        <v>7089</v>
      </c>
      <c r="L2375" s="1" t="s">
        <v>21907</v>
      </c>
      <c r="M2375" s="1" t="s">
        <v>21475</v>
      </c>
      <c r="N2375" s="1" t="s">
        <v>21908</v>
      </c>
      <c r="O2375" s="1" t="s">
        <v>21909</v>
      </c>
      <c r="P2375" s="1" t="s">
        <v>21910</v>
      </c>
      <c r="Q2375" s="1"/>
      <c r="R2375" s="1" t="s">
        <v>6335</v>
      </c>
      <c r="S2375" s="1" t="s">
        <v>6336</v>
      </c>
      <c r="T2375">
        <v>10027</v>
      </c>
      <c r="U2375">
        <v>1</v>
      </c>
    </row>
    <row r="2376" spans="1:21" x14ac:dyDescent="0.3">
      <c r="A2376">
        <v>2503</v>
      </c>
      <c r="B2376" s="1" t="s">
        <v>21911</v>
      </c>
      <c r="C2376" s="1" t="s">
        <v>6315</v>
      </c>
      <c r="D2376" s="2">
        <v>35696</v>
      </c>
      <c r="E2376">
        <v>23</v>
      </c>
      <c r="F2376">
        <v>9</v>
      </c>
      <c r="G2376">
        <v>1997</v>
      </c>
      <c r="H2376">
        <v>22</v>
      </c>
      <c r="I2376" s="21">
        <f>AVERAGE(completedclient[age])</f>
        <v>45.892717452039484</v>
      </c>
      <c r="J2376" s="1" t="s">
        <v>21912</v>
      </c>
      <c r="K2376" s="1" t="s">
        <v>7105</v>
      </c>
      <c r="L2376" s="1" t="s">
        <v>21913</v>
      </c>
      <c r="M2376" s="1" t="s">
        <v>21493</v>
      </c>
      <c r="N2376" s="1" t="s">
        <v>21914</v>
      </c>
      <c r="O2376" s="1" t="s">
        <v>21915</v>
      </c>
      <c r="P2376" s="1" t="s">
        <v>21916</v>
      </c>
      <c r="Q2376" s="1"/>
      <c r="R2376" s="1" t="s">
        <v>6438</v>
      </c>
      <c r="S2376" s="1" t="s">
        <v>6439</v>
      </c>
      <c r="T2376">
        <v>46536</v>
      </c>
      <c r="U2376">
        <v>54</v>
      </c>
    </row>
    <row r="2377" spans="1:21" x14ac:dyDescent="0.3">
      <c r="A2377">
        <v>2504</v>
      </c>
      <c r="B2377" s="1" t="s">
        <v>21917</v>
      </c>
      <c r="C2377" s="1" t="s">
        <v>6327</v>
      </c>
      <c r="D2377" s="2">
        <v>25577</v>
      </c>
      <c r="E2377">
        <v>9</v>
      </c>
      <c r="F2377">
        <v>1</v>
      </c>
      <c r="G2377">
        <v>1970</v>
      </c>
      <c r="H2377">
        <v>50</v>
      </c>
      <c r="I2377" s="21">
        <f>AVERAGE(completedclient[age])</f>
        <v>45.892717452039484</v>
      </c>
      <c r="J2377" s="1" t="s">
        <v>21918</v>
      </c>
      <c r="K2377" s="1" t="s">
        <v>7258</v>
      </c>
      <c r="L2377" s="1" t="s">
        <v>11667</v>
      </c>
      <c r="M2377" s="1" t="s">
        <v>6578</v>
      </c>
      <c r="N2377" s="1" t="s">
        <v>21919</v>
      </c>
      <c r="O2377" s="1" t="s">
        <v>21920</v>
      </c>
      <c r="P2377" s="1" t="s">
        <v>21921</v>
      </c>
      <c r="Q2377" s="1"/>
      <c r="R2377" s="1" t="s">
        <v>8084</v>
      </c>
      <c r="S2377" s="1" t="s">
        <v>6393</v>
      </c>
      <c r="T2377">
        <v>2724</v>
      </c>
      <c r="U2377">
        <v>61</v>
      </c>
    </row>
    <row r="2378" spans="1:21" x14ac:dyDescent="0.3">
      <c r="A2378">
        <v>2505</v>
      </c>
      <c r="B2378" s="1" t="s">
        <v>21922</v>
      </c>
      <c r="C2378" s="1" t="s">
        <v>6315</v>
      </c>
      <c r="D2378" s="2">
        <v>29341</v>
      </c>
      <c r="E2378">
        <v>30</v>
      </c>
      <c r="F2378">
        <v>4</v>
      </c>
      <c r="G2378">
        <v>1980</v>
      </c>
      <c r="H2378">
        <v>39</v>
      </c>
      <c r="I2378" s="21">
        <f>AVERAGE(completedclient[age])</f>
        <v>45.892717452039484</v>
      </c>
      <c r="J2378" s="1" t="s">
        <v>21923</v>
      </c>
      <c r="K2378" s="1" t="s">
        <v>8416</v>
      </c>
      <c r="L2378" s="1" t="s">
        <v>21924</v>
      </c>
      <c r="M2378" s="1" t="s">
        <v>21499</v>
      </c>
      <c r="N2378" s="1" t="s">
        <v>21925</v>
      </c>
      <c r="O2378" s="1" t="s">
        <v>21926</v>
      </c>
      <c r="P2378" s="1" t="s">
        <v>21927</v>
      </c>
      <c r="Q2378" s="1"/>
      <c r="R2378" s="1" t="s">
        <v>8764</v>
      </c>
      <c r="S2378" s="1" t="s">
        <v>8765</v>
      </c>
      <c r="T2378">
        <v>42526</v>
      </c>
      <c r="U2378">
        <v>25</v>
      </c>
    </row>
    <row r="2379" spans="1:21" x14ac:dyDescent="0.3">
      <c r="A2379">
        <v>2506</v>
      </c>
      <c r="B2379" s="1" t="s">
        <v>21928</v>
      </c>
      <c r="C2379" s="1" t="s">
        <v>6327</v>
      </c>
      <c r="D2379" s="2">
        <v>35335</v>
      </c>
      <c r="E2379">
        <v>27</v>
      </c>
      <c r="F2379">
        <v>9</v>
      </c>
      <c r="G2379">
        <v>1996</v>
      </c>
      <c r="H2379">
        <v>23</v>
      </c>
      <c r="I2379" s="21">
        <f>AVERAGE(completedclient[age])</f>
        <v>45.892717452039484</v>
      </c>
      <c r="J2379" s="1" t="s">
        <v>21929</v>
      </c>
      <c r="K2379" s="1" t="s">
        <v>7290</v>
      </c>
      <c r="L2379" s="1" t="s">
        <v>11675</v>
      </c>
      <c r="M2379" s="1" t="s">
        <v>6588</v>
      </c>
      <c r="N2379" s="1" t="s">
        <v>21930</v>
      </c>
      <c r="O2379" s="1" t="s">
        <v>21931</v>
      </c>
      <c r="P2379" s="1" t="s">
        <v>21932</v>
      </c>
      <c r="Q2379" s="1"/>
      <c r="R2379" s="1" t="s">
        <v>6448</v>
      </c>
      <c r="S2379" s="1" t="s">
        <v>6336</v>
      </c>
      <c r="T2379">
        <v>10705</v>
      </c>
      <c r="U2379">
        <v>76</v>
      </c>
    </row>
    <row r="2380" spans="1:21" x14ac:dyDescent="0.3">
      <c r="A2380">
        <v>2507</v>
      </c>
      <c r="B2380" s="1" t="s">
        <v>21933</v>
      </c>
      <c r="C2380" s="1" t="s">
        <v>6315</v>
      </c>
      <c r="D2380" s="2">
        <v>26537</v>
      </c>
      <c r="E2380">
        <v>26</v>
      </c>
      <c r="F2380">
        <v>8</v>
      </c>
      <c r="G2380">
        <v>1972</v>
      </c>
      <c r="H2380">
        <v>47</v>
      </c>
      <c r="I2380" s="21">
        <f>AVERAGE(completedclient[age])</f>
        <v>45.892717452039484</v>
      </c>
      <c r="J2380" s="1" t="s">
        <v>21934</v>
      </c>
      <c r="K2380" s="1" t="s">
        <v>21935</v>
      </c>
      <c r="L2380" s="1" t="s">
        <v>21936</v>
      </c>
      <c r="M2380" s="1" t="s">
        <v>16264</v>
      </c>
      <c r="N2380" s="1" t="s">
        <v>21937</v>
      </c>
      <c r="O2380" s="1" t="s">
        <v>21938</v>
      </c>
      <c r="P2380" s="1" t="s">
        <v>21939</v>
      </c>
      <c r="Q2380" s="1"/>
      <c r="R2380" s="1" t="s">
        <v>6616</v>
      </c>
      <c r="S2380" s="1" t="s">
        <v>6942</v>
      </c>
      <c r="T2380">
        <v>40666</v>
      </c>
      <c r="U2380">
        <v>37</v>
      </c>
    </row>
    <row r="2381" spans="1:21" x14ac:dyDescent="0.3">
      <c r="A2381">
        <v>2508</v>
      </c>
      <c r="B2381" s="1" t="s">
        <v>21940</v>
      </c>
      <c r="C2381" s="1" t="s">
        <v>6315</v>
      </c>
      <c r="D2381" s="2">
        <v>31266</v>
      </c>
      <c r="E2381">
        <v>7</v>
      </c>
      <c r="F2381">
        <v>8</v>
      </c>
      <c r="G2381">
        <v>1985</v>
      </c>
      <c r="H2381">
        <v>34</v>
      </c>
      <c r="I2381" s="21">
        <f>AVERAGE(completedclient[age])</f>
        <v>45.892717452039484</v>
      </c>
      <c r="J2381" s="1" t="s">
        <v>21941</v>
      </c>
      <c r="K2381" s="1" t="s">
        <v>21942</v>
      </c>
      <c r="L2381" s="1" t="s">
        <v>21943</v>
      </c>
      <c r="M2381" s="1" t="s">
        <v>21516</v>
      </c>
      <c r="N2381" s="1" t="s">
        <v>21944</v>
      </c>
      <c r="O2381" s="1" t="s">
        <v>21945</v>
      </c>
      <c r="P2381" s="1" t="s">
        <v>21946</v>
      </c>
      <c r="Q2381" s="1"/>
      <c r="R2381" s="1" t="s">
        <v>6735</v>
      </c>
      <c r="S2381" s="1" t="s">
        <v>6736</v>
      </c>
      <c r="T2381">
        <v>43174</v>
      </c>
      <c r="U2381">
        <v>72</v>
      </c>
    </row>
    <row r="2382" spans="1:21" x14ac:dyDescent="0.3">
      <c r="A2382">
        <v>2509</v>
      </c>
      <c r="B2382" s="1" t="s">
        <v>21947</v>
      </c>
      <c r="C2382" s="1" t="s">
        <v>6327</v>
      </c>
      <c r="D2382" s="2">
        <v>33275</v>
      </c>
      <c r="E2382">
        <v>6</v>
      </c>
      <c r="F2382">
        <v>2</v>
      </c>
      <c r="G2382">
        <v>1991</v>
      </c>
      <c r="H2382">
        <v>28</v>
      </c>
      <c r="I2382" s="21">
        <f>AVERAGE(completedclient[age])</f>
        <v>45.892717452039484</v>
      </c>
      <c r="J2382" s="1" t="s">
        <v>21948</v>
      </c>
      <c r="K2382" s="1" t="s">
        <v>7305</v>
      </c>
      <c r="L2382" s="1" t="s">
        <v>11683</v>
      </c>
      <c r="M2382" s="1" t="s">
        <v>6616</v>
      </c>
      <c r="N2382" s="1" t="s">
        <v>21949</v>
      </c>
      <c r="O2382" s="1" t="s">
        <v>21950</v>
      </c>
      <c r="P2382" s="1" t="s">
        <v>21951</v>
      </c>
      <c r="Q2382" s="1"/>
      <c r="R2382" s="1" t="s">
        <v>6735</v>
      </c>
      <c r="S2382" s="1" t="s">
        <v>6736</v>
      </c>
      <c r="T2382">
        <v>43149</v>
      </c>
      <c r="U2382">
        <v>72</v>
      </c>
    </row>
    <row r="2383" spans="1:21" x14ac:dyDescent="0.3">
      <c r="A2383">
        <v>2510</v>
      </c>
      <c r="B2383" s="1" t="s">
        <v>21952</v>
      </c>
      <c r="C2383" s="1" t="s">
        <v>6315</v>
      </c>
      <c r="D2383" s="2">
        <v>29016</v>
      </c>
      <c r="E2383">
        <v>10</v>
      </c>
      <c r="F2383">
        <v>6</v>
      </c>
      <c r="G2383">
        <v>1979</v>
      </c>
      <c r="H2383">
        <v>40</v>
      </c>
      <c r="I2383" s="21">
        <f>AVERAGE(completedclient[age])</f>
        <v>45.892717452039484</v>
      </c>
      <c r="J2383" s="1" t="s">
        <v>21953</v>
      </c>
      <c r="K2383" s="1" t="s">
        <v>21954</v>
      </c>
      <c r="L2383" s="1" t="s">
        <v>10618</v>
      </c>
      <c r="M2383" s="1" t="s">
        <v>21540</v>
      </c>
      <c r="N2383" s="1" t="s">
        <v>21955</v>
      </c>
      <c r="O2383" s="1" t="s">
        <v>21956</v>
      </c>
      <c r="P2383" s="1" t="s">
        <v>21957</v>
      </c>
      <c r="Q2383" s="1"/>
      <c r="R2383" s="1" t="s">
        <v>6735</v>
      </c>
      <c r="S2383" s="1" t="s">
        <v>6736</v>
      </c>
      <c r="T2383">
        <v>44149</v>
      </c>
      <c r="U2383">
        <v>72</v>
      </c>
    </row>
    <row r="2384" spans="1:21" x14ac:dyDescent="0.3">
      <c r="A2384">
        <v>2511</v>
      </c>
      <c r="B2384" s="1" t="s">
        <v>21958</v>
      </c>
      <c r="C2384" s="1" t="s">
        <v>6315</v>
      </c>
      <c r="D2384" s="2">
        <v>34785</v>
      </c>
      <c r="E2384">
        <v>27</v>
      </c>
      <c r="F2384">
        <v>3</v>
      </c>
      <c r="G2384">
        <v>1995</v>
      </c>
      <c r="H2384">
        <v>24</v>
      </c>
      <c r="I2384" s="21">
        <f>AVERAGE(completedclient[age])</f>
        <v>45.892717452039484</v>
      </c>
      <c r="J2384" s="1" t="s">
        <v>21959</v>
      </c>
      <c r="K2384" s="1" t="s">
        <v>16225</v>
      </c>
      <c r="L2384" s="1" t="s">
        <v>21960</v>
      </c>
      <c r="M2384" s="1" t="s">
        <v>21552</v>
      </c>
      <c r="N2384" s="1" t="s">
        <v>21961</v>
      </c>
      <c r="O2384" s="1" t="s">
        <v>21962</v>
      </c>
      <c r="P2384" s="1" t="s">
        <v>21963</v>
      </c>
      <c r="Q2384" s="1"/>
      <c r="R2384" s="1" t="s">
        <v>7235</v>
      </c>
      <c r="S2384" s="1" t="s">
        <v>7236</v>
      </c>
      <c r="T2384">
        <v>44712</v>
      </c>
      <c r="U2384">
        <v>35</v>
      </c>
    </row>
    <row r="2385" spans="1:21" x14ac:dyDescent="0.3">
      <c r="A2385">
        <v>2512</v>
      </c>
      <c r="B2385" s="1" t="s">
        <v>21964</v>
      </c>
      <c r="C2385" s="1" t="s">
        <v>6327</v>
      </c>
      <c r="D2385" s="2">
        <v>34542</v>
      </c>
      <c r="E2385">
        <v>27</v>
      </c>
      <c r="F2385">
        <v>7</v>
      </c>
      <c r="G2385">
        <v>1994</v>
      </c>
      <c r="H2385">
        <v>25</v>
      </c>
      <c r="I2385" s="21">
        <f>AVERAGE(completedclient[age])</f>
        <v>45.892717452039484</v>
      </c>
      <c r="J2385" s="1" t="s">
        <v>21965</v>
      </c>
      <c r="K2385" s="1" t="s">
        <v>7313</v>
      </c>
      <c r="L2385" s="1" t="s">
        <v>11691</v>
      </c>
      <c r="M2385" s="1" t="s">
        <v>6331</v>
      </c>
      <c r="N2385" s="1" t="s">
        <v>21966</v>
      </c>
      <c r="O2385" s="1" t="s">
        <v>21967</v>
      </c>
      <c r="P2385" s="1" t="s">
        <v>21968</v>
      </c>
      <c r="Q2385" s="1"/>
      <c r="R2385" s="1" t="s">
        <v>7235</v>
      </c>
      <c r="S2385" s="1" t="s">
        <v>7236</v>
      </c>
      <c r="T2385">
        <v>45126</v>
      </c>
      <c r="U2385">
        <v>35</v>
      </c>
    </row>
    <row r="2386" spans="1:21" x14ac:dyDescent="0.3">
      <c r="A2386">
        <v>2513</v>
      </c>
      <c r="B2386" s="1" t="s">
        <v>21969</v>
      </c>
      <c r="C2386" s="1" t="s">
        <v>6327</v>
      </c>
      <c r="D2386" s="2">
        <v>22409</v>
      </c>
      <c r="E2386">
        <v>8</v>
      </c>
      <c r="F2386">
        <v>5</v>
      </c>
      <c r="G2386">
        <v>1961</v>
      </c>
      <c r="H2386">
        <v>58</v>
      </c>
      <c r="I2386" s="21">
        <f>AVERAGE(completedclient[age])</f>
        <v>45.892717452039484</v>
      </c>
      <c r="J2386" s="1" t="s">
        <v>21970</v>
      </c>
      <c r="K2386" s="1" t="s">
        <v>7335</v>
      </c>
      <c r="L2386" s="1" t="s">
        <v>11699</v>
      </c>
      <c r="M2386" s="1" t="s">
        <v>6349</v>
      </c>
      <c r="N2386" s="1" t="s">
        <v>21971</v>
      </c>
      <c r="O2386" s="1" t="s">
        <v>21972</v>
      </c>
      <c r="P2386" s="1" t="s">
        <v>21973</v>
      </c>
      <c r="Q2386" s="1"/>
      <c r="R2386" s="1" t="s">
        <v>7227</v>
      </c>
      <c r="S2386" s="1" t="s">
        <v>7228</v>
      </c>
      <c r="T2386">
        <v>47707</v>
      </c>
      <c r="U2386">
        <v>41</v>
      </c>
    </row>
    <row r="2387" spans="1:21" x14ac:dyDescent="0.3">
      <c r="A2387">
        <v>2514</v>
      </c>
      <c r="B2387" s="1" t="s">
        <v>21974</v>
      </c>
      <c r="C2387" s="1" t="s">
        <v>6327</v>
      </c>
      <c r="D2387" s="2">
        <v>28167</v>
      </c>
      <c r="E2387">
        <v>11</v>
      </c>
      <c r="F2387">
        <v>2</v>
      </c>
      <c r="G2387">
        <v>1977</v>
      </c>
      <c r="H2387">
        <v>42</v>
      </c>
      <c r="I2387" s="21">
        <f>AVERAGE(completedclient[age])</f>
        <v>45.892717452039484</v>
      </c>
      <c r="J2387" s="1" t="s">
        <v>21975</v>
      </c>
      <c r="K2387" s="1" t="s">
        <v>7355</v>
      </c>
      <c r="L2387" s="1" t="s">
        <v>11718</v>
      </c>
      <c r="M2387" s="1" t="s">
        <v>6367</v>
      </c>
      <c r="N2387" s="1" t="s">
        <v>21976</v>
      </c>
      <c r="O2387" s="1" t="s">
        <v>21977</v>
      </c>
      <c r="P2387" s="1" t="s">
        <v>21978</v>
      </c>
      <c r="Q2387" s="1"/>
      <c r="R2387" s="1" t="s">
        <v>7826</v>
      </c>
      <c r="S2387" s="1" t="s">
        <v>6393</v>
      </c>
      <c r="T2387">
        <v>2269</v>
      </c>
      <c r="U2387">
        <v>59</v>
      </c>
    </row>
    <row r="2388" spans="1:21" x14ac:dyDescent="0.3">
      <c r="A2388">
        <v>2515</v>
      </c>
      <c r="B2388" s="1" t="s">
        <v>21979</v>
      </c>
      <c r="C2388" s="1" t="s">
        <v>6327</v>
      </c>
      <c r="D2388" s="2">
        <v>28644</v>
      </c>
      <c r="E2388">
        <v>3</v>
      </c>
      <c r="F2388">
        <v>6</v>
      </c>
      <c r="G2388">
        <v>1978</v>
      </c>
      <c r="H2388">
        <v>41</v>
      </c>
      <c r="I2388" s="21">
        <f>AVERAGE(completedclient[age])</f>
        <v>45.892717452039484</v>
      </c>
      <c r="J2388" s="1" t="s">
        <v>21980</v>
      </c>
      <c r="K2388" s="1" t="s">
        <v>6983</v>
      </c>
      <c r="L2388" s="1" t="s">
        <v>11732</v>
      </c>
      <c r="M2388" s="1" t="s">
        <v>6378</v>
      </c>
      <c r="N2388" s="1" t="s">
        <v>21981</v>
      </c>
      <c r="O2388" s="1" t="s">
        <v>21982</v>
      </c>
      <c r="P2388" s="1" t="s">
        <v>21983</v>
      </c>
      <c r="Q2388" s="1"/>
      <c r="R2388" s="1" t="s">
        <v>6372</v>
      </c>
      <c r="S2388" s="1" t="s">
        <v>6373</v>
      </c>
      <c r="T2388">
        <v>46026</v>
      </c>
      <c r="U2388">
        <v>12</v>
      </c>
    </row>
    <row r="2389" spans="1:21" x14ac:dyDescent="0.3">
      <c r="A2389">
        <v>2516</v>
      </c>
      <c r="B2389" s="1" t="s">
        <v>21984</v>
      </c>
      <c r="C2389" s="1" t="s">
        <v>6315</v>
      </c>
      <c r="D2389" s="2">
        <v>22651</v>
      </c>
      <c r="E2389">
        <v>5</v>
      </c>
      <c r="F2389">
        <v>1</v>
      </c>
      <c r="G2389">
        <v>1962</v>
      </c>
      <c r="H2389">
        <v>58</v>
      </c>
      <c r="I2389" s="21">
        <f>AVERAGE(completedclient[age])</f>
        <v>45.892717452039484</v>
      </c>
      <c r="J2389" s="1" t="s">
        <v>21985</v>
      </c>
      <c r="K2389" s="1" t="s">
        <v>21986</v>
      </c>
      <c r="L2389" s="1" t="s">
        <v>16945</v>
      </c>
      <c r="M2389" s="1" t="s">
        <v>21558</v>
      </c>
      <c r="N2389" s="1" t="s">
        <v>21987</v>
      </c>
      <c r="O2389" s="1" t="s">
        <v>21988</v>
      </c>
      <c r="P2389" s="1" t="s">
        <v>21989</v>
      </c>
      <c r="Q2389" s="1"/>
      <c r="R2389" s="1" t="s">
        <v>7077</v>
      </c>
      <c r="S2389" s="1" t="s">
        <v>7078</v>
      </c>
      <c r="T2389">
        <v>48276</v>
      </c>
      <c r="U2389">
        <v>33</v>
      </c>
    </row>
    <row r="2390" spans="1:21" x14ac:dyDescent="0.3">
      <c r="A2390">
        <v>2517</v>
      </c>
      <c r="B2390" s="1" t="s">
        <v>21990</v>
      </c>
      <c r="C2390" s="1" t="s">
        <v>6327</v>
      </c>
      <c r="D2390" s="2">
        <v>16324</v>
      </c>
      <c r="E2390">
        <v>9</v>
      </c>
      <c r="F2390">
        <v>9</v>
      </c>
      <c r="G2390">
        <v>1944</v>
      </c>
      <c r="H2390">
        <v>75</v>
      </c>
      <c r="I2390" s="21">
        <f>AVERAGE(completedclient[age])</f>
        <v>45.892717452039484</v>
      </c>
      <c r="J2390" s="1" t="s">
        <v>21991</v>
      </c>
      <c r="K2390" s="1" t="s">
        <v>7370</v>
      </c>
      <c r="L2390" s="1" t="s">
        <v>9597</v>
      </c>
      <c r="M2390" s="1" t="s">
        <v>6398</v>
      </c>
      <c r="N2390" s="1" t="s">
        <v>21992</v>
      </c>
      <c r="O2390" s="1" t="s">
        <v>21993</v>
      </c>
      <c r="P2390" s="1" t="s">
        <v>21994</v>
      </c>
      <c r="Q2390" s="1"/>
      <c r="R2390" s="1" t="s">
        <v>6324</v>
      </c>
      <c r="S2390" s="1" t="s">
        <v>6325</v>
      </c>
      <c r="T2390">
        <v>42855</v>
      </c>
      <c r="U2390">
        <v>18</v>
      </c>
    </row>
    <row r="2391" spans="1:21" x14ac:dyDescent="0.3">
      <c r="A2391">
        <v>2518</v>
      </c>
      <c r="B2391" s="1" t="s">
        <v>21995</v>
      </c>
      <c r="C2391" s="1" t="s">
        <v>6315</v>
      </c>
      <c r="D2391" s="2">
        <v>15103</v>
      </c>
      <c r="E2391">
        <v>7</v>
      </c>
      <c r="F2391">
        <v>5</v>
      </c>
      <c r="G2391">
        <v>1941</v>
      </c>
      <c r="H2391">
        <v>78</v>
      </c>
      <c r="I2391" s="21">
        <f>AVERAGE(completedclient[age])</f>
        <v>45.892717452039484</v>
      </c>
      <c r="J2391" s="1" t="s">
        <v>21996</v>
      </c>
      <c r="K2391" s="1" t="s">
        <v>21997</v>
      </c>
      <c r="L2391" s="1" t="s">
        <v>21998</v>
      </c>
      <c r="M2391" s="1" t="s">
        <v>21564</v>
      </c>
      <c r="N2391" s="1" t="s">
        <v>21999</v>
      </c>
      <c r="O2391" s="1" t="s">
        <v>22000</v>
      </c>
      <c r="P2391" s="1" t="s">
        <v>22001</v>
      </c>
      <c r="Q2391" s="1"/>
      <c r="R2391" s="1" t="s">
        <v>6324</v>
      </c>
      <c r="S2391" s="1" t="s">
        <v>6325</v>
      </c>
      <c r="T2391">
        <v>44461</v>
      </c>
      <c r="U2391">
        <v>18</v>
      </c>
    </row>
    <row r="2392" spans="1:21" x14ac:dyDescent="0.3">
      <c r="A2392">
        <v>2519</v>
      </c>
      <c r="B2392" s="1" t="s">
        <v>22002</v>
      </c>
      <c r="C2392" s="1" t="s">
        <v>6315</v>
      </c>
      <c r="D2392" s="2">
        <v>33091</v>
      </c>
      <c r="E2392">
        <v>6</v>
      </c>
      <c r="F2392">
        <v>8</v>
      </c>
      <c r="G2392">
        <v>1990</v>
      </c>
      <c r="H2392">
        <v>29</v>
      </c>
      <c r="I2392" s="21">
        <f>AVERAGE(completedclient[age])</f>
        <v>45.892717452039484</v>
      </c>
      <c r="J2392" s="1" t="s">
        <v>22003</v>
      </c>
      <c r="K2392" s="1" t="s">
        <v>22004</v>
      </c>
      <c r="L2392" s="1" t="s">
        <v>22005</v>
      </c>
      <c r="M2392" s="1" t="s">
        <v>21576</v>
      </c>
      <c r="N2392" s="1" t="s">
        <v>22006</v>
      </c>
      <c r="O2392" s="1" t="s">
        <v>22007</v>
      </c>
      <c r="P2392" s="1" t="s">
        <v>22008</v>
      </c>
      <c r="Q2392" s="1"/>
      <c r="R2392" s="1" t="s">
        <v>6865</v>
      </c>
      <c r="S2392" s="1" t="s">
        <v>6866</v>
      </c>
      <c r="T2392">
        <v>47787</v>
      </c>
      <c r="U2392">
        <v>29</v>
      </c>
    </row>
    <row r="2393" spans="1:21" x14ac:dyDescent="0.3">
      <c r="A2393">
        <v>2520</v>
      </c>
      <c r="B2393" s="1" t="s">
        <v>22009</v>
      </c>
      <c r="C2393" s="1" t="s">
        <v>6327</v>
      </c>
      <c r="D2393" s="2">
        <v>23588</v>
      </c>
      <c r="E2393">
        <v>30</v>
      </c>
      <c r="F2393">
        <v>7</v>
      </c>
      <c r="G2393">
        <v>1964</v>
      </c>
      <c r="H2393">
        <v>55</v>
      </c>
      <c r="I2393" s="21">
        <f>AVERAGE(completedclient[age])</f>
        <v>45.892717452039484</v>
      </c>
      <c r="J2393" s="1" t="s">
        <v>22010</v>
      </c>
      <c r="K2393" s="1" t="s">
        <v>7378</v>
      </c>
      <c r="L2393" s="1" t="s">
        <v>11753</v>
      </c>
      <c r="M2393" s="1" t="s">
        <v>6407</v>
      </c>
      <c r="N2393" s="1" t="s">
        <v>22011</v>
      </c>
      <c r="O2393" s="1" t="s">
        <v>22012</v>
      </c>
      <c r="P2393" s="1" t="s">
        <v>22013</v>
      </c>
      <c r="Q2393" s="1"/>
      <c r="R2393" s="1" t="s">
        <v>9016</v>
      </c>
      <c r="S2393" s="1" t="s">
        <v>7228</v>
      </c>
      <c r="T2393">
        <v>49493</v>
      </c>
      <c r="U2393">
        <v>62</v>
      </c>
    </row>
    <row r="2394" spans="1:21" x14ac:dyDescent="0.3">
      <c r="A2394">
        <v>2521</v>
      </c>
      <c r="B2394" s="1" t="s">
        <v>22014</v>
      </c>
      <c r="C2394" s="1" t="s">
        <v>6315</v>
      </c>
      <c r="D2394" s="2">
        <v>24561</v>
      </c>
      <c r="E2394">
        <v>30</v>
      </c>
      <c r="F2394">
        <v>3</v>
      </c>
      <c r="G2394">
        <v>1967</v>
      </c>
      <c r="H2394">
        <v>52</v>
      </c>
      <c r="I2394" s="21">
        <f>AVERAGE(completedclient[age])</f>
        <v>45.892717452039484</v>
      </c>
      <c r="J2394" s="1" t="s">
        <v>22015</v>
      </c>
      <c r="K2394" s="1" t="s">
        <v>22016</v>
      </c>
      <c r="L2394" s="1" t="s">
        <v>22017</v>
      </c>
      <c r="M2394" s="1" t="s">
        <v>21582</v>
      </c>
      <c r="N2394" s="1" t="s">
        <v>22018</v>
      </c>
      <c r="O2394" s="1" t="s">
        <v>22019</v>
      </c>
      <c r="P2394" s="1" t="s">
        <v>22020</v>
      </c>
      <c r="Q2394" s="1"/>
      <c r="R2394" s="1" t="s">
        <v>7206</v>
      </c>
      <c r="S2394" s="1" t="s">
        <v>6393</v>
      </c>
      <c r="T2394">
        <v>1851</v>
      </c>
      <c r="U2394">
        <v>55</v>
      </c>
    </row>
    <row r="2395" spans="1:21" x14ac:dyDescent="0.3">
      <c r="A2395">
        <v>2522</v>
      </c>
      <c r="B2395" s="1" t="s">
        <v>22021</v>
      </c>
      <c r="C2395" s="1" t="s">
        <v>6327</v>
      </c>
      <c r="D2395" s="2">
        <v>21071</v>
      </c>
      <c r="E2395">
        <v>8</v>
      </c>
      <c r="F2395">
        <v>9</v>
      </c>
      <c r="G2395">
        <v>1957</v>
      </c>
      <c r="H2395">
        <v>62</v>
      </c>
      <c r="I2395" s="21">
        <f>AVERAGE(completedclient[age])</f>
        <v>45.892717452039484</v>
      </c>
      <c r="J2395" s="1" t="s">
        <v>22022</v>
      </c>
      <c r="K2395" s="1" t="s">
        <v>7387</v>
      </c>
      <c r="L2395" s="1" t="s">
        <v>11761</v>
      </c>
      <c r="M2395" s="1" t="s">
        <v>6424</v>
      </c>
      <c r="N2395" s="1" t="s">
        <v>22023</v>
      </c>
      <c r="O2395" s="1" t="s">
        <v>22024</v>
      </c>
      <c r="P2395" s="1" t="s">
        <v>22025</v>
      </c>
      <c r="Q2395" s="1"/>
      <c r="R2395" s="1" t="s">
        <v>6556</v>
      </c>
      <c r="S2395" s="1" t="s">
        <v>6557</v>
      </c>
      <c r="T2395">
        <v>44341</v>
      </c>
      <c r="U2395">
        <v>74</v>
      </c>
    </row>
    <row r="2396" spans="1:21" x14ac:dyDescent="0.3">
      <c r="A2396">
        <v>2523</v>
      </c>
      <c r="B2396" s="1" t="s">
        <v>22026</v>
      </c>
      <c r="C2396" s="1" t="s">
        <v>6315</v>
      </c>
      <c r="D2396" s="2">
        <v>21156</v>
      </c>
      <c r="E2396">
        <v>2</v>
      </c>
      <c r="F2396">
        <v>12</v>
      </c>
      <c r="G2396">
        <v>1957</v>
      </c>
      <c r="H2396">
        <v>62</v>
      </c>
      <c r="I2396" s="21">
        <f>AVERAGE(completedclient[age])</f>
        <v>45.892717452039484</v>
      </c>
      <c r="J2396" s="1" t="s">
        <v>22027</v>
      </c>
      <c r="K2396" s="1" t="s">
        <v>22028</v>
      </c>
      <c r="L2396" s="1" t="s">
        <v>22029</v>
      </c>
      <c r="M2396" s="1" t="s">
        <v>21588</v>
      </c>
      <c r="N2396" s="1" t="s">
        <v>22030</v>
      </c>
      <c r="O2396" s="1" t="s">
        <v>22031</v>
      </c>
      <c r="P2396" s="1" t="s">
        <v>22032</v>
      </c>
      <c r="Q2396" s="1"/>
      <c r="R2396" s="1" t="s">
        <v>6556</v>
      </c>
      <c r="S2396" s="1" t="s">
        <v>6557</v>
      </c>
      <c r="T2396">
        <v>44364</v>
      </c>
      <c r="U2396">
        <v>74</v>
      </c>
    </row>
    <row r="2397" spans="1:21" x14ac:dyDescent="0.3">
      <c r="A2397">
        <v>2524</v>
      </c>
      <c r="B2397" s="1" t="s">
        <v>22033</v>
      </c>
      <c r="C2397" s="1" t="s">
        <v>6327</v>
      </c>
      <c r="D2397" s="2">
        <v>29067</v>
      </c>
      <c r="E2397">
        <v>31</v>
      </c>
      <c r="F2397">
        <v>7</v>
      </c>
      <c r="G2397">
        <v>1979</v>
      </c>
      <c r="H2397">
        <v>40</v>
      </c>
      <c r="I2397" s="21">
        <f>AVERAGE(completedclient[age])</f>
        <v>45.892717452039484</v>
      </c>
      <c r="J2397" s="1" t="s">
        <v>22034</v>
      </c>
      <c r="K2397" s="1" t="s">
        <v>7396</v>
      </c>
      <c r="L2397" s="1" t="s">
        <v>11775</v>
      </c>
      <c r="M2397" s="1" t="s">
        <v>6463</v>
      </c>
      <c r="N2397" s="1" t="s">
        <v>22035</v>
      </c>
      <c r="O2397" s="1" t="s">
        <v>22036</v>
      </c>
      <c r="P2397" s="1" t="s">
        <v>22037</v>
      </c>
      <c r="Q2397" s="1"/>
      <c r="R2397" s="1" t="s">
        <v>6643</v>
      </c>
      <c r="S2397" s="1" t="s">
        <v>6601</v>
      </c>
      <c r="T2397">
        <v>43764</v>
      </c>
      <c r="U2397">
        <v>36</v>
      </c>
    </row>
    <row r="2398" spans="1:21" x14ac:dyDescent="0.3">
      <c r="A2398">
        <v>2525</v>
      </c>
      <c r="B2398" s="1" t="s">
        <v>22038</v>
      </c>
      <c r="C2398" s="1" t="s">
        <v>6315</v>
      </c>
      <c r="D2398" s="2">
        <v>26490</v>
      </c>
      <c r="E2398">
        <v>10</v>
      </c>
      <c r="F2398">
        <v>7</v>
      </c>
      <c r="G2398">
        <v>1972</v>
      </c>
      <c r="H2398">
        <v>47</v>
      </c>
      <c r="I2398" s="21">
        <f>AVERAGE(completedclient[age])</f>
        <v>45.892717452039484</v>
      </c>
      <c r="J2398" s="1" t="s">
        <v>22039</v>
      </c>
      <c r="K2398" s="1" t="s">
        <v>22040</v>
      </c>
      <c r="L2398" s="1" t="s">
        <v>22041</v>
      </c>
      <c r="M2398" s="1" t="s">
        <v>21594</v>
      </c>
      <c r="N2398" s="1" t="s">
        <v>22042</v>
      </c>
      <c r="O2398" s="1" t="s">
        <v>22043</v>
      </c>
      <c r="P2398" s="1" t="s">
        <v>22044</v>
      </c>
      <c r="Q2398" s="1"/>
      <c r="R2398" s="1" t="s">
        <v>6643</v>
      </c>
      <c r="S2398" s="1" t="s">
        <v>6601</v>
      </c>
      <c r="T2398">
        <v>42775</v>
      </c>
      <c r="U2398">
        <v>36</v>
      </c>
    </row>
    <row r="2399" spans="1:21" x14ac:dyDescent="0.3">
      <c r="A2399">
        <v>2526</v>
      </c>
      <c r="B2399" s="1" t="s">
        <v>22045</v>
      </c>
      <c r="C2399" s="1" t="s">
        <v>6327</v>
      </c>
      <c r="D2399" s="2">
        <v>30889</v>
      </c>
      <c r="E2399">
        <v>26</v>
      </c>
      <c r="F2399">
        <v>7</v>
      </c>
      <c r="G2399">
        <v>1984</v>
      </c>
      <c r="H2399">
        <v>35</v>
      </c>
      <c r="I2399" s="21">
        <f>AVERAGE(completedclient[age])</f>
        <v>45.892717452039484</v>
      </c>
      <c r="J2399" s="1" t="s">
        <v>22046</v>
      </c>
      <c r="K2399" s="1" t="s">
        <v>7416</v>
      </c>
      <c r="L2399" s="1" t="s">
        <v>8580</v>
      </c>
      <c r="M2399" s="1" t="s">
        <v>6472</v>
      </c>
      <c r="N2399" s="1" t="s">
        <v>22047</v>
      </c>
      <c r="O2399" s="1" t="s">
        <v>22048</v>
      </c>
      <c r="P2399" s="1" t="s">
        <v>22049</v>
      </c>
      <c r="Q2399" s="1"/>
      <c r="R2399" s="1" t="s">
        <v>6335</v>
      </c>
      <c r="S2399" s="1" t="s">
        <v>6336</v>
      </c>
      <c r="T2399">
        <v>10036</v>
      </c>
      <c r="U2399">
        <v>1</v>
      </c>
    </row>
    <row r="2400" spans="1:21" x14ac:dyDescent="0.3">
      <c r="A2400">
        <v>2527</v>
      </c>
      <c r="B2400" s="1" t="s">
        <v>22050</v>
      </c>
      <c r="C2400" s="1" t="s">
        <v>6315</v>
      </c>
      <c r="D2400" s="2">
        <v>24684</v>
      </c>
      <c r="E2400">
        <v>31</v>
      </c>
      <c r="F2400">
        <v>7</v>
      </c>
      <c r="G2400">
        <v>1967</v>
      </c>
      <c r="H2400">
        <v>52</v>
      </c>
      <c r="I2400" s="21">
        <f>AVERAGE(completedclient[age])</f>
        <v>45.892717452039484</v>
      </c>
      <c r="J2400" s="1" t="s">
        <v>22051</v>
      </c>
      <c r="K2400" s="1" t="s">
        <v>22052</v>
      </c>
      <c r="L2400" s="1" t="s">
        <v>22053</v>
      </c>
      <c r="M2400" s="1" t="s">
        <v>21606</v>
      </c>
      <c r="N2400" s="1" t="s">
        <v>22054</v>
      </c>
      <c r="O2400" s="1" t="s">
        <v>22055</v>
      </c>
      <c r="P2400" s="1" t="s">
        <v>22056</v>
      </c>
      <c r="Q2400" s="1"/>
      <c r="R2400" s="1" t="s">
        <v>6372</v>
      </c>
      <c r="S2400" s="1" t="s">
        <v>7094</v>
      </c>
      <c r="T2400">
        <v>45035</v>
      </c>
      <c r="U2400">
        <v>44</v>
      </c>
    </row>
    <row r="2401" spans="1:21" x14ac:dyDescent="0.3">
      <c r="A2401">
        <v>2528</v>
      </c>
      <c r="B2401" s="1" t="s">
        <v>22057</v>
      </c>
      <c r="C2401" s="1" t="s">
        <v>6327</v>
      </c>
      <c r="D2401" s="2">
        <v>35477</v>
      </c>
      <c r="E2401">
        <v>16</v>
      </c>
      <c r="F2401">
        <v>2</v>
      </c>
      <c r="G2401">
        <v>1997</v>
      </c>
      <c r="H2401">
        <v>22</v>
      </c>
      <c r="I2401" s="21">
        <f>AVERAGE(completedclient[age])</f>
        <v>45.892717452039484</v>
      </c>
      <c r="J2401" s="1" t="s">
        <v>22058</v>
      </c>
      <c r="K2401" s="1" t="s">
        <v>7424</v>
      </c>
      <c r="L2401" s="1" t="s">
        <v>11796</v>
      </c>
      <c r="M2401" s="1" t="s">
        <v>6488</v>
      </c>
      <c r="N2401" s="1" t="s">
        <v>22059</v>
      </c>
      <c r="O2401" s="1" t="s">
        <v>22060</v>
      </c>
      <c r="P2401" s="1" t="s">
        <v>22061</v>
      </c>
      <c r="Q2401" s="1"/>
      <c r="R2401" s="1" t="s">
        <v>8764</v>
      </c>
      <c r="S2401" s="1" t="s">
        <v>8765</v>
      </c>
      <c r="T2401">
        <v>48457</v>
      </c>
      <c r="U2401">
        <v>25</v>
      </c>
    </row>
    <row r="2402" spans="1:21" x14ac:dyDescent="0.3">
      <c r="A2402">
        <v>2529</v>
      </c>
      <c r="B2402" s="1" t="s">
        <v>22062</v>
      </c>
      <c r="C2402" s="1" t="s">
        <v>6327</v>
      </c>
      <c r="D2402" s="2">
        <v>21723</v>
      </c>
      <c r="E2402">
        <v>22</v>
      </c>
      <c r="F2402">
        <v>6</v>
      </c>
      <c r="G2402">
        <v>1959</v>
      </c>
      <c r="H2402">
        <v>60</v>
      </c>
      <c r="I2402" s="21">
        <f>AVERAGE(completedclient[age])</f>
        <v>45.892717452039484</v>
      </c>
      <c r="J2402" s="1" t="s">
        <v>22063</v>
      </c>
      <c r="K2402" s="1" t="s">
        <v>7458</v>
      </c>
      <c r="L2402" s="1" t="s">
        <v>11809</v>
      </c>
      <c r="M2402" s="1" t="s">
        <v>6498</v>
      </c>
      <c r="N2402" s="1" t="s">
        <v>22064</v>
      </c>
      <c r="O2402" s="1" t="s">
        <v>22065</v>
      </c>
      <c r="P2402" s="1" t="s">
        <v>22066</v>
      </c>
      <c r="Q2402" s="1"/>
      <c r="R2402" s="1" t="s">
        <v>6883</v>
      </c>
      <c r="S2402" s="1" t="s">
        <v>6503</v>
      </c>
      <c r="T2402">
        <v>45892</v>
      </c>
      <c r="U2402">
        <v>70</v>
      </c>
    </row>
    <row r="2403" spans="1:21" x14ac:dyDescent="0.3">
      <c r="A2403">
        <v>2530</v>
      </c>
      <c r="B2403" s="1" t="s">
        <v>22067</v>
      </c>
      <c r="C2403" s="1" t="s">
        <v>6327</v>
      </c>
      <c r="D2403" s="2">
        <v>25610</v>
      </c>
      <c r="E2403">
        <v>11</v>
      </c>
      <c r="F2403">
        <v>2</v>
      </c>
      <c r="G2403">
        <v>1970</v>
      </c>
      <c r="H2403">
        <v>49</v>
      </c>
      <c r="I2403" s="21">
        <f>AVERAGE(completedclient[age])</f>
        <v>45.892717452039484</v>
      </c>
      <c r="J2403" s="1" t="s">
        <v>22068</v>
      </c>
      <c r="K2403" s="1" t="s">
        <v>7489</v>
      </c>
      <c r="L2403" s="1" t="s">
        <v>7534</v>
      </c>
      <c r="M2403" s="1" t="s">
        <v>6525</v>
      </c>
      <c r="N2403" s="1" t="s">
        <v>22069</v>
      </c>
      <c r="O2403" s="1" t="s">
        <v>22070</v>
      </c>
      <c r="P2403" s="1" t="s">
        <v>22071</v>
      </c>
      <c r="Q2403" s="1"/>
      <c r="R2403" s="1" t="s">
        <v>6957</v>
      </c>
      <c r="S2403" s="1" t="s">
        <v>6958</v>
      </c>
      <c r="T2403">
        <v>42412</v>
      </c>
      <c r="U2403">
        <v>8</v>
      </c>
    </row>
    <row r="2404" spans="1:21" x14ac:dyDescent="0.3">
      <c r="A2404">
        <v>2531</v>
      </c>
      <c r="B2404" s="1" t="s">
        <v>22072</v>
      </c>
      <c r="C2404" s="1" t="s">
        <v>6315</v>
      </c>
      <c r="D2404" s="2">
        <v>27053</v>
      </c>
      <c r="E2404">
        <v>24</v>
      </c>
      <c r="F2404">
        <v>1</v>
      </c>
      <c r="G2404">
        <v>1974</v>
      </c>
      <c r="H2404">
        <v>46</v>
      </c>
      <c r="I2404" s="21">
        <f>AVERAGE(completedclient[age])</f>
        <v>45.892717452039484</v>
      </c>
      <c r="J2404" s="1" t="s">
        <v>22073</v>
      </c>
      <c r="K2404" s="1" t="s">
        <v>22074</v>
      </c>
      <c r="L2404" s="1" t="s">
        <v>22075</v>
      </c>
      <c r="M2404" s="1" t="s">
        <v>21617</v>
      </c>
      <c r="N2404" s="1" t="s">
        <v>22076</v>
      </c>
      <c r="O2404" s="1" t="s">
        <v>22077</v>
      </c>
      <c r="P2404" s="1" t="s">
        <v>22078</v>
      </c>
      <c r="Q2404" s="1"/>
      <c r="R2404" s="1" t="s">
        <v>6353</v>
      </c>
      <c r="S2404" s="1" t="s">
        <v>6354</v>
      </c>
      <c r="T2404">
        <v>47189</v>
      </c>
      <c r="U2404">
        <v>5</v>
      </c>
    </row>
    <row r="2405" spans="1:21" x14ac:dyDescent="0.3">
      <c r="A2405">
        <v>2532</v>
      </c>
      <c r="B2405" s="1" t="s">
        <v>22079</v>
      </c>
      <c r="C2405" s="1" t="s">
        <v>6327</v>
      </c>
      <c r="D2405" s="2">
        <v>20949</v>
      </c>
      <c r="E2405">
        <v>9</v>
      </c>
      <c r="F2405">
        <v>5</v>
      </c>
      <c r="G2405">
        <v>1957</v>
      </c>
      <c r="H2405">
        <v>62</v>
      </c>
      <c r="I2405" s="21">
        <f>AVERAGE(completedclient[age])</f>
        <v>45.892717452039484</v>
      </c>
      <c r="J2405" s="1" t="s">
        <v>22080</v>
      </c>
      <c r="K2405" s="1" t="s">
        <v>7511</v>
      </c>
      <c r="L2405" s="1" t="s">
        <v>11823</v>
      </c>
      <c r="M2405" s="1" t="s">
        <v>6570</v>
      </c>
      <c r="N2405" s="1" t="s">
        <v>22081</v>
      </c>
      <c r="O2405" s="1" t="s">
        <v>22082</v>
      </c>
      <c r="P2405" s="1" t="s">
        <v>22083</v>
      </c>
      <c r="Q2405" s="1"/>
      <c r="R2405" s="1" t="s">
        <v>6865</v>
      </c>
      <c r="S2405" s="1" t="s">
        <v>6866</v>
      </c>
      <c r="T2405">
        <v>49495</v>
      </c>
      <c r="U2405">
        <v>29</v>
      </c>
    </row>
    <row r="2406" spans="1:21" x14ac:dyDescent="0.3">
      <c r="A2406">
        <v>2533</v>
      </c>
      <c r="B2406" s="1" t="s">
        <v>22084</v>
      </c>
      <c r="C2406" s="1" t="s">
        <v>6315</v>
      </c>
      <c r="D2406" s="2">
        <v>18096</v>
      </c>
      <c r="E2406">
        <v>17</v>
      </c>
      <c r="F2406">
        <v>7</v>
      </c>
      <c r="G2406">
        <v>1949</v>
      </c>
      <c r="H2406">
        <v>70</v>
      </c>
      <c r="I2406" s="21">
        <f>AVERAGE(completedclient[age])</f>
        <v>45.892717452039484</v>
      </c>
      <c r="J2406" s="1" t="s">
        <v>22085</v>
      </c>
      <c r="K2406" s="1" t="s">
        <v>22086</v>
      </c>
      <c r="L2406" s="1" t="s">
        <v>22087</v>
      </c>
      <c r="M2406" s="1" t="s">
        <v>21629</v>
      </c>
      <c r="N2406" s="1" t="s">
        <v>22088</v>
      </c>
      <c r="O2406" s="1" t="s">
        <v>22089</v>
      </c>
      <c r="P2406" s="1" t="s">
        <v>22090</v>
      </c>
      <c r="Q2406" s="1"/>
      <c r="R2406" s="1" t="s">
        <v>6428</v>
      </c>
      <c r="S2406" s="1" t="s">
        <v>6429</v>
      </c>
      <c r="T2406">
        <v>43436</v>
      </c>
      <c r="U2406">
        <v>40</v>
      </c>
    </row>
    <row r="2407" spans="1:21" x14ac:dyDescent="0.3">
      <c r="A2407">
        <v>2534</v>
      </c>
      <c r="B2407" s="1" t="s">
        <v>22091</v>
      </c>
      <c r="C2407" s="1" t="s">
        <v>6327</v>
      </c>
      <c r="D2407" s="2">
        <v>23021</v>
      </c>
      <c r="E2407">
        <v>10</v>
      </c>
      <c r="F2407">
        <v>1</v>
      </c>
      <c r="G2407">
        <v>1963</v>
      </c>
      <c r="H2407">
        <v>57</v>
      </c>
      <c r="I2407" s="21">
        <f>AVERAGE(completedclient[age])</f>
        <v>45.892717452039484</v>
      </c>
      <c r="J2407" s="1" t="s">
        <v>22092</v>
      </c>
      <c r="K2407" s="1" t="s">
        <v>7519</v>
      </c>
      <c r="L2407" s="1" t="s">
        <v>11831</v>
      </c>
      <c r="M2407" s="1" t="s">
        <v>6596</v>
      </c>
      <c r="N2407" s="1" t="s">
        <v>22093</v>
      </c>
      <c r="O2407" s="1" t="s">
        <v>22094</v>
      </c>
      <c r="P2407" s="1" t="s">
        <v>22095</v>
      </c>
      <c r="Q2407" s="1"/>
      <c r="R2407" s="1" t="s">
        <v>6335</v>
      </c>
      <c r="S2407" s="1" t="s">
        <v>6336</v>
      </c>
      <c r="T2407">
        <v>10177</v>
      </c>
      <c r="U2407">
        <v>1</v>
      </c>
    </row>
    <row r="2408" spans="1:21" x14ac:dyDescent="0.3">
      <c r="A2408">
        <v>2535</v>
      </c>
      <c r="B2408" s="1" t="s">
        <v>22096</v>
      </c>
      <c r="C2408" s="1" t="s">
        <v>6327</v>
      </c>
      <c r="D2408" s="2">
        <v>23752</v>
      </c>
      <c r="E2408">
        <v>10</v>
      </c>
      <c r="F2408">
        <v>1</v>
      </c>
      <c r="G2408">
        <v>1965</v>
      </c>
      <c r="H2408">
        <v>55</v>
      </c>
      <c r="I2408" s="21">
        <f>AVERAGE(completedclient[age])</f>
        <v>45.892717452039484</v>
      </c>
      <c r="J2408" s="1" t="s">
        <v>22097</v>
      </c>
      <c r="K2408" s="1" t="s">
        <v>7533</v>
      </c>
      <c r="L2408" s="1" t="s">
        <v>11851</v>
      </c>
      <c r="M2408" s="1" t="s">
        <v>6606</v>
      </c>
      <c r="N2408" s="1" t="s">
        <v>22098</v>
      </c>
      <c r="O2408" s="1" t="s">
        <v>22099</v>
      </c>
      <c r="P2408" s="1" t="s">
        <v>22100</v>
      </c>
      <c r="Q2408" s="1"/>
      <c r="R2408" s="1" t="s">
        <v>6335</v>
      </c>
      <c r="S2408" s="1" t="s">
        <v>6336</v>
      </c>
      <c r="T2408">
        <v>10080</v>
      </c>
      <c r="U2408">
        <v>1</v>
      </c>
    </row>
    <row r="2409" spans="1:21" x14ac:dyDescent="0.3">
      <c r="A2409">
        <v>2536</v>
      </c>
      <c r="B2409" s="1" t="s">
        <v>22101</v>
      </c>
      <c r="C2409" s="1" t="s">
        <v>6327</v>
      </c>
      <c r="D2409" s="2">
        <v>29881</v>
      </c>
      <c r="E2409">
        <v>22</v>
      </c>
      <c r="F2409">
        <v>10</v>
      </c>
      <c r="G2409">
        <v>1981</v>
      </c>
      <c r="H2409">
        <v>38</v>
      </c>
      <c r="I2409" s="21">
        <f>AVERAGE(completedclient[age])</f>
        <v>45.892717452039484</v>
      </c>
      <c r="J2409" s="1" t="s">
        <v>22102</v>
      </c>
      <c r="K2409" s="1" t="s">
        <v>7561</v>
      </c>
      <c r="L2409" s="1" t="s">
        <v>11859</v>
      </c>
      <c r="M2409" s="1" t="s">
        <v>6633</v>
      </c>
      <c r="N2409" s="1" t="s">
        <v>22103</v>
      </c>
      <c r="O2409" s="1" t="s">
        <v>22104</v>
      </c>
      <c r="P2409" s="1" t="s">
        <v>22105</v>
      </c>
      <c r="Q2409" s="1"/>
      <c r="R2409" s="1" t="s">
        <v>6768</v>
      </c>
      <c r="S2409" s="1" t="s">
        <v>6769</v>
      </c>
      <c r="T2409">
        <v>40818</v>
      </c>
      <c r="U2409">
        <v>64</v>
      </c>
    </row>
    <row r="2410" spans="1:21" x14ac:dyDescent="0.3">
      <c r="A2410">
        <v>2537</v>
      </c>
      <c r="B2410" s="1" t="s">
        <v>22106</v>
      </c>
      <c r="C2410" s="1" t="s">
        <v>6327</v>
      </c>
      <c r="D2410" s="2">
        <v>28408</v>
      </c>
      <c r="E2410">
        <v>10</v>
      </c>
      <c r="F2410">
        <v>10</v>
      </c>
      <c r="G2410">
        <v>1977</v>
      </c>
      <c r="H2410">
        <v>42</v>
      </c>
      <c r="I2410" s="21">
        <f>AVERAGE(completedclient[age])</f>
        <v>45.892717452039484</v>
      </c>
      <c r="J2410" s="1" t="s">
        <v>22107</v>
      </c>
      <c r="K2410" s="1" t="s">
        <v>7574</v>
      </c>
      <c r="L2410" s="1" t="s">
        <v>11872</v>
      </c>
      <c r="M2410" s="1" t="s">
        <v>6647</v>
      </c>
      <c r="N2410" s="1" t="s">
        <v>22108</v>
      </c>
      <c r="O2410" s="1" t="s">
        <v>22109</v>
      </c>
      <c r="P2410" s="1" t="s">
        <v>22110</v>
      </c>
      <c r="Q2410" s="1"/>
      <c r="R2410" s="1" t="s">
        <v>6620</v>
      </c>
      <c r="S2410" s="1" t="s">
        <v>6611</v>
      </c>
      <c r="T2410">
        <v>44687</v>
      </c>
      <c r="U2410">
        <v>73</v>
      </c>
    </row>
    <row r="2411" spans="1:21" x14ac:dyDescent="0.3">
      <c r="A2411">
        <v>2538</v>
      </c>
      <c r="B2411" s="1" t="s">
        <v>22111</v>
      </c>
      <c r="C2411" s="1" t="s">
        <v>6327</v>
      </c>
      <c r="D2411" s="2">
        <v>36579</v>
      </c>
      <c r="E2411">
        <v>23</v>
      </c>
      <c r="F2411">
        <v>2</v>
      </c>
      <c r="G2411">
        <v>2000</v>
      </c>
      <c r="H2411">
        <v>19</v>
      </c>
      <c r="I2411" s="21">
        <f>AVERAGE(completedclient[age])</f>
        <v>45.892717452039484</v>
      </c>
      <c r="J2411" s="1" t="s">
        <v>22112</v>
      </c>
      <c r="K2411" s="1" t="s">
        <v>7594</v>
      </c>
      <c r="L2411" s="1" t="s">
        <v>11886</v>
      </c>
      <c r="M2411" s="1" t="s">
        <v>6661</v>
      </c>
      <c r="N2411" s="1" t="s">
        <v>22113</v>
      </c>
      <c r="O2411" s="1" t="s">
        <v>22114</v>
      </c>
      <c r="P2411" s="1" t="s">
        <v>22115</v>
      </c>
      <c r="Q2411" s="1"/>
      <c r="R2411" s="1" t="s">
        <v>8443</v>
      </c>
      <c r="S2411" s="1" t="s">
        <v>6393</v>
      </c>
      <c r="T2411">
        <v>2138</v>
      </c>
      <c r="U2411">
        <v>56</v>
      </c>
    </row>
    <row r="2412" spans="1:21" x14ac:dyDescent="0.3">
      <c r="A2412">
        <v>2539</v>
      </c>
      <c r="B2412" s="1" t="s">
        <v>22116</v>
      </c>
      <c r="C2412" s="1" t="s">
        <v>6315</v>
      </c>
      <c r="D2412" s="2">
        <v>33624</v>
      </c>
      <c r="E2412">
        <v>21</v>
      </c>
      <c r="F2412">
        <v>1</v>
      </c>
      <c r="G2412">
        <v>1992</v>
      </c>
      <c r="H2412">
        <v>28</v>
      </c>
      <c r="I2412" s="21">
        <f>AVERAGE(completedclient[age])</f>
        <v>45.892717452039484</v>
      </c>
      <c r="J2412" s="1" t="s">
        <v>22117</v>
      </c>
      <c r="K2412" s="1" t="s">
        <v>22118</v>
      </c>
      <c r="L2412" s="1" t="s">
        <v>22119</v>
      </c>
      <c r="M2412" s="1" t="s">
        <v>21641</v>
      </c>
      <c r="N2412" s="1" t="s">
        <v>22120</v>
      </c>
      <c r="O2412" s="1" t="s">
        <v>22121</v>
      </c>
      <c r="P2412" s="1" t="s">
        <v>22122</v>
      </c>
      <c r="Q2412" s="1"/>
      <c r="R2412" s="1" t="s">
        <v>6758</v>
      </c>
      <c r="S2412" s="1" t="s">
        <v>6759</v>
      </c>
      <c r="T2412">
        <v>47234</v>
      </c>
      <c r="U2412">
        <v>32</v>
      </c>
    </row>
    <row r="2413" spans="1:21" x14ac:dyDescent="0.3">
      <c r="A2413">
        <v>2540</v>
      </c>
      <c r="B2413" s="1" t="s">
        <v>22123</v>
      </c>
      <c r="C2413" s="1" t="s">
        <v>6327</v>
      </c>
      <c r="D2413" s="2">
        <v>37068</v>
      </c>
      <c r="E2413">
        <v>26</v>
      </c>
      <c r="F2413">
        <v>6</v>
      </c>
      <c r="G2413">
        <v>2001</v>
      </c>
      <c r="H2413">
        <v>18</v>
      </c>
      <c r="I2413" s="21">
        <f>AVERAGE(completedclient[age])</f>
        <v>45.892717452039484</v>
      </c>
      <c r="J2413" s="1" t="s">
        <v>22124</v>
      </c>
      <c r="K2413" s="1" t="s">
        <v>7604</v>
      </c>
      <c r="L2413" s="1" t="s">
        <v>11894</v>
      </c>
      <c r="M2413" s="1" t="s">
        <v>6671</v>
      </c>
      <c r="N2413" s="1" t="s">
        <v>22125</v>
      </c>
      <c r="O2413" s="1" t="s">
        <v>22126</v>
      </c>
      <c r="P2413" s="1" t="s">
        <v>22127</v>
      </c>
      <c r="Q2413" s="1"/>
      <c r="R2413" s="1" t="s">
        <v>6502</v>
      </c>
      <c r="S2413" s="1" t="s">
        <v>6503</v>
      </c>
      <c r="T2413">
        <v>43893</v>
      </c>
      <c r="U2413">
        <v>46</v>
      </c>
    </row>
    <row r="2414" spans="1:21" x14ac:dyDescent="0.3">
      <c r="A2414">
        <v>2542</v>
      </c>
      <c r="B2414" s="1" t="s">
        <v>22128</v>
      </c>
      <c r="C2414" s="1" t="s">
        <v>6327</v>
      </c>
      <c r="D2414" s="2">
        <v>23730</v>
      </c>
      <c r="E2414">
        <v>19</v>
      </c>
      <c r="F2414">
        <v>12</v>
      </c>
      <c r="G2414">
        <v>1964</v>
      </c>
      <c r="H2414">
        <v>55</v>
      </c>
      <c r="I2414" s="21">
        <f>AVERAGE(completedclient[age])</f>
        <v>45.892717452039484</v>
      </c>
      <c r="J2414" s="1" t="s">
        <v>22129</v>
      </c>
      <c r="K2414" s="1" t="s">
        <v>7612</v>
      </c>
      <c r="L2414" s="1" t="s">
        <v>11902</v>
      </c>
      <c r="M2414" s="1" t="s">
        <v>6679</v>
      </c>
      <c r="N2414" s="1" t="s">
        <v>22130</v>
      </c>
      <c r="O2414" s="1" t="s">
        <v>22131</v>
      </c>
      <c r="P2414" s="1" t="s">
        <v>22132</v>
      </c>
      <c r="Q2414" s="1"/>
      <c r="R2414" s="1" t="s">
        <v>7036</v>
      </c>
      <c r="S2414" s="1" t="s">
        <v>7037</v>
      </c>
      <c r="T2414">
        <v>46941</v>
      </c>
      <c r="U2414">
        <v>3</v>
      </c>
    </row>
    <row r="2415" spans="1:21" x14ac:dyDescent="0.3">
      <c r="A2415">
        <v>2543</v>
      </c>
      <c r="B2415" s="1" t="s">
        <v>22133</v>
      </c>
      <c r="C2415" s="1" t="s">
        <v>6315</v>
      </c>
      <c r="D2415" s="2">
        <v>26538</v>
      </c>
      <c r="E2415">
        <v>27</v>
      </c>
      <c r="F2415">
        <v>8</v>
      </c>
      <c r="G2415">
        <v>1972</v>
      </c>
      <c r="H2415">
        <v>47</v>
      </c>
      <c r="I2415" s="21">
        <f>AVERAGE(completedclient[age])</f>
        <v>45.892717452039484</v>
      </c>
      <c r="J2415" s="1" t="s">
        <v>22134</v>
      </c>
      <c r="K2415" s="1" t="s">
        <v>22135</v>
      </c>
      <c r="L2415" s="1" t="s">
        <v>22136</v>
      </c>
      <c r="M2415" s="1" t="s">
        <v>21653</v>
      </c>
      <c r="N2415" s="1" t="s">
        <v>22137</v>
      </c>
      <c r="O2415" s="1" t="s">
        <v>22138</v>
      </c>
      <c r="P2415" s="1" t="s">
        <v>22139</v>
      </c>
      <c r="Q2415" s="1"/>
      <c r="R2415" s="1" t="s">
        <v>7036</v>
      </c>
      <c r="S2415" s="1" t="s">
        <v>7037</v>
      </c>
      <c r="T2415">
        <v>43866</v>
      </c>
      <c r="U2415">
        <v>3</v>
      </c>
    </row>
    <row r="2416" spans="1:21" x14ac:dyDescent="0.3">
      <c r="A2416">
        <v>2545</v>
      </c>
      <c r="B2416" s="1" t="s">
        <v>22140</v>
      </c>
      <c r="C2416" s="1" t="s">
        <v>6315</v>
      </c>
      <c r="D2416" s="2">
        <v>26935</v>
      </c>
      <c r="E2416">
        <v>28</v>
      </c>
      <c r="F2416">
        <v>9</v>
      </c>
      <c r="G2416">
        <v>1973</v>
      </c>
      <c r="H2416">
        <v>46</v>
      </c>
      <c r="I2416" s="21">
        <f>AVERAGE(completedclient[age])</f>
        <v>45.892717452039484</v>
      </c>
      <c r="J2416" s="1" t="s">
        <v>22141</v>
      </c>
      <c r="K2416" s="1" t="s">
        <v>22142</v>
      </c>
      <c r="L2416" s="1" t="s">
        <v>22143</v>
      </c>
      <c r="M2416" s="1" t="s">
        <v>21677</v>
      </c>
      <c r="N2416" s="1" t="s">
        <v>22144</v>
      </c>
      <c r="O2416" s="1" t="s">
        <v>22145</v>
      </c>
      <c r="P2416" s="1" t="s">
        <v>22146</v>
      </c>
      <c r="Q2416" s="1"/>
      <c r="R2416" s="1" t="s">
        <v>9884</v>
      </c>
      <c r="S2416" s="1" t="s">
        <v>6393</v>
      </c>
      <c r="T2416">
        <v>2204</v>
      </c>
      <c r="U2416">
        <v>9</v>
      </c>
    </row>
    <row r="2417" spans="1:21" x14ac:dyDescent="0.3">
      <c r="A2417">
        <v>2546</v>
      </c>
      <c r="B2417" s="1" t="s">
        <v>22147</v>
      </c>
      <c r="C2417" s="1" t="s">
        <v>6315</v>
      </c>
      <c r="D2417" s="2">
        <v>29923</v>
      </c>
      <c r="E2417">
        <v>3</v>
      </c>
      <c r="F2417">
        <v>12</v>
      </c>
      <c r="G2417">
        <v>1981</v>
      </c>
      <c r="H2417">
        <v>38</v>
      </c>
      <c r="I2417" s="21">
        <f>AVERAGE(completedclient[age])</f>
        <v>45.892717452039484</v>
      </c>
      <c r="J2417" s="1" t="s">
        <v>22148</v>
      </c>
      <c r="K2417" s="1" t="s">
        <v>22149</v>
      </c>
      <c r="L2417" s="1" t="s">
        <v>22150</v>
      </c>
      <c r="M2417" s="1" t="s">
        <v>21683</v>
      </c>
      <c r="N2417" s="1" t="s">
        <v>22151</v>
      </c>
      <c r="O2417" s="1" t="s">
        <v>22152</v>
      </c>
      <c r="P2417" s="1" t="s">
        <v>22153</v>
      </c>
      <c r="Q2417" s="1"/>
      <c r="R2417" s="1" t="s">
        <v>7227</v>
      </c>
      <c r="S2417" s="1" t="s">
        <v>7228</v>
      </c>
      <c r="T2417">
        <v>45028</v>
      </c>
      <c r="U2417">
        <v>41</v>
      </c>
    </row>
    <row r="2418" spans="1:21" x14ac:dyDescent="0.3">
      <c r="A2418">
        <v>2547</v>
      </c>
      <c r="B2418" s="1" t="s">
        <v>22154</v>
      </c>
      <c r="C2418" s="1" t="s">
        <v>6315</v>
      </c>
      <c r="D2418" s="2">
        <v>26966</v>
      </c>
      <c r="E2418">
        <v>29</v>
      </c>
      <c r="F2418">
        <v>10</v>
      </c>
      <c r="G2418">
        <v>1973</v>
      </c>
      <c r="H2418">
        <v>46</v>
      </c>
      <c r="I2418" s="21">
        <f>AVERAGE(completedclient[age])</f>
        <v>45.892717452039484</v>
      </c>
      <c r="J2418" s="1" t="s">
        <v>22155</v>
      </c>
      <c r="K2418" s="1" t="s">
        <v>22156</v>
      </c>
      <c r="L2418" s="1" t="s">
        <v>22157</v>
      </c>
      <c r="M2418" s="1" t="s">
        <v>21689</v>
      </c>
      <c r="N2418" s="1" t="s">
        <v>22158</v>
      </c>
      <c r="O2418" s="1" t="s">
        <v>22159</v>
      </c>
      <c r="P2418" s="1" t="s">
        <v>22160</v>
      </c>
      <c r="Q2418" s="1"/>
      <c r="R2418" s="1" t="s">
        <v>7960</v>
      </c>
      <c r="S2418" s="1" t="s">
        <v>6393</v>
      </c>
      <c r="T2418">
        <v>1603</v>
      </c>
      <c r="U2418">
        <v>48</v>
      </c>
    </row>
    <row r="2419" spans="1:21" x14ac:dyDescent="0.3">
      <c r="A2419">
        <v>2548</v>
      </c>
      <c r="B2419" s="1" t="s">
        <v>22161</v>
      </c>
      <c r="C2419" s="1" t="s">
        <v>6327</v>
      </c>
      <c r="D2419" s="2">
        <v>26943</v>
      </c>
      <c r="E2419">
        <v>6</v>
      </c>
      <c r="F2419">
        <v>10</v>
      </c>
      <c r="G2419">
        <v>1973</v>
      </c>
      <c r="H2419">
        <v>46</v>
      </c>
      <c r="I2419" s="21">
        <f>AVERAGE(completedclient[age])</f>
        <v>45.892717452039484</v>
      </c>
      <c r="J2419" s="1" t="s">
        <v>22162</v>
      </c>
      <c r="K2419" s="1" t="s">
        <v>7620</v>
      </c>
      <c r="L2419" s="1" t="s">
        <v>11910</v>
      </c>
      <c r="M2419" s="1" t="s">
        <v>6697</v>
      </c>
      <c r="N2419" s="1" t="s">
        <v>22163</v>
      </c>
      <c r="O2419" s="1" t="s">
        <v>22164</v>
      </c>
      <c r="P2419" s="1" t="s">
        <v>22165</v>
      </c>
      <c r="Q2419" s="1"/>
      <c r="R2419" s="1" t="s">
        <v>7960</v>
      </c>
      <c r="S2419" s="1" t="s">
        <v>6393</v>
      </c>
      <c r="T2419">
        <v>1604</v>
      </c>
      <c r="U2419">
        <v>48</v>
      </c>
    </row>
    <row r="2420" spans="1:21" x14ac:dyDescent="0.3">
      <c r="A2420">
        <v>2549</v>
      </c>
      <c r="B2420" s="1" t="s">
        <v>22166</v>
      </c>
      <c r="C2420" s="1" t="s">
        <v>6315</v>
      </c>
      <c r="D2420" s="2">
        <v>15831</v>
      </c>
      <c r="E2420">
        <v>5</v>
      </c>
      <c r="F2420">
        <v>5</v>
      </c>
      <c r="G2420">
        <v>1943</v>
      </c>
      <c r="H2420">
        <v>76</v>
      </c>
      <c r="I2420" s="21">
        <f>AVERAGE(completedclient[age])</f>
        <v>45.892717452039484</v>
      </c>
      <c r="J2420" s="1" t="s">
        <v>22167</v>
      </c>
      <c r="K2420" s="1" t="s">
        <v>22168</v>
      </c>
      <c r="L2420" s="1" t="s">
        <v>22169</v>
      </c>
      <c r="M2420" s="1" t="s">
        <v>21695</v>
      </c>
      <c r="N2420" s="1" t="s">
        <v>22170</v>
      </c>
      <c r="O2420" s="1" t="s">
        <v>22171</v>
      </c>
      <c r="P2420" s="1" t="s">
        <v>22172</v>
      </c>
      <c r="Q2420" s="1"/>
      <c r="R2420" s="1" t="s">
        <v>6883</v>
      </c>
      <c r="S2420" s="1" t="s">
        <v>6503</v>
      </c>
      <c r="T2420">
        <v>40297</v>
      </c>
      <c r="U2420">
        <v>70</v>
      </c>
    </row>
    <row r="2421" spans="1:21" x14ac:dyDescent="0.3">
      <c r="A2421">
        <v>2550</v>
      </c>
      <c r="B2421" s="1" t="s">
        <v>22173</v>
      </c>
      <c r="C2421" s="1" t="s">
        <v>6315</v>
      </c>
      <c r="D2421" s="2">
        <v>35350</v>
      </c>
      <c r="E2421">
        <v>12</v>
      </c>
      <c r="F2421">
        <v>10</v>
      </c>
      <c r="G2421">
        <v>1996</v>
      </c>
      <c r="H2421">
        <v>23</v>
      </c>
      <c r="I2421" s="21">
        <f>AVERAGE(completedclient[age])</f>
        <v>45.892717452039484</v>
      </c>
      <c r="J2421" s="1" t="s">
        <v>22174</v>
      </c>
      <c r="K2421" s="1" t="s">
        <v>22175</v>
      </c>
      <c r="L2421" s="1" t="s">
        <v>22176</v>
      </c>
      <c r="M2421" s="1" t="s">
        <v>6623</v>
      </c>
      <c r="N2421" s="1" t="s">
        <v>22177</v>
      </c>
      <c r="O2421" s="1" t="s">
        <v>22178</v>
      </c>
      <c r="P2421" s="1" t="s">
        <v>22179</v>
      </c>
      <c r="Q2421" s="1"/>
      <c r="R2421" s="1" t="s">
        <v>6335</v>
      </c>
      <c r="S2421" s="1" t="s">
        <v>6336</v>
      </c>
      <c r="T2421">
        <v>10153</v>
      </c>
      <c r="U2421">
        <v>1</v>
      </c>
    </row>
    <row r="2422" spans="1:21" x14ac:dyDescent="0.3">
      <c r="A2422">
        <v>2551</v>
      </c>
      <c r="B2422" s="1" t="s">
        <v>22180</v>
      </c>
      <c r="C2422" s="1" t="s">
        <v>6315</v>
      </c>
      <c r="D2422" s="2">
        <v>21773</v>
      </c>
      <c r="E2422">
        <v>11</v>
      </c>
      <c r="F2422">
        <v>8</v>
      </c>
      <c r="G2422">
        <v>1959</v>
      </c>
      <c r="H2422">
        <v>60</v>
      </c>
      <c r="I2422" s="21">
        <f>AVERAGE(completedclient[age])</f>
        <v>45.892717452039484</v>
      </c>
      <c r="J2422" s="1" t="s">
        <v>22181</v>
      </c>
      <c r="K2422" s="1" t="s">
        <v>10342</v>
      </c>
      <c r="L2422" s="1" t="s">
        <v>22182</v>
      </c>
      <c r="M2422" s="1" t="s">
        <v>21712</v>
      </c>
      <c r="N2422" s="1" t="s">
        <v>22183</v>
      </c>
      <c r="O2422" s="1" t="s">
        <v>22184</v>
      </c>
      <c r="P2422" s="1" t="s">
        <v>22185</v>
      </c>
      <c r="Q2422" s="1"/>
      <c r="R2422" s="1" t="s">
        <v>6883</v>
      </c>
      <c r="S2422" s="1" t="s">
        <v>6503</v>
      </c>
      <c r="T2422">
        <v>40044</v>
      </c>
      <c r="U2422">
        <v>70</v>
      </c>
    </row>
    <row r="2423" spans="1:21" x14ac:dyDescent="0.3">
      <c r="A2423">
        <v>2552</v>
      </c>
      <c r="B2423" s="1" t="s">
        <v>22186</v>
      </c>
      <c r="C2423" s="1" t="s">
        <v>6315</v>
      </c>
      <c r="D2423" s="2">
        <v>30705</v>
      </c>
      <c r="E2423">
        <v>24</v>
      </c>
      <c r="F2423">
        <v>1</v>
      </c>
      <c r="G2423">
        <v>1984</v>
      </c>
      <c r="H2423">
        <v>36</v>
      </c>
      <c r="I2423" s="21">
        <f>AVERAGE(completedclient[age])</f>
        <v>45.892717452039484</v>
      </c>
      <c r="J2423" s="1" t="s">
        <v>22187</v>
      </c>
      <c r="K2423" s="1" t="s">
        <v>22188</v>
      </c>
      <c r="L2423" s="1" t="s">
        <v>22189</v>
      </c>
      <c r="M2423" s="1" t="s">
        <v>16763</v>
      </c>
      <c r="N2423" s="1" t="s">
        <v>22190</v>
      </c>
      <c r="O2423" s="1" t="s">
        <v>22191</v>
      </c>
      <c r="P2423" s="1" t="s">
        <v>22192</v>
      </c>
      <c r="Q2423" s="1"/>
      <c r="R2423" s="1" t="s">
        <v>6556</v>
      </c>
      <c r="S2423" s="1" t="s">
        <v>6557</v>
      </c>
      <c r="T2423">
        <v>48281</v>
      </c>
      <c r="U2423">
        <v>74</v>
      </c>
    </row>
    <row r="2424" spans="1:21" x14ac:dyDescent="0.3">
      <c r="A2424">
        <v>2553</v>
      </c>
      <c r="B2424" s="1" t="s">
        <v>22193</v>
      </c>
      <c r="C2424" s="1" t="s">
        <v>6327</v>
      </c>
      <c r="D2424" s="2">
        <v>35393</v>
      </c>
      <c r="E2424">
        <v>24</v>
      </c>
      <c r="F2424">
        <v>11</v>
      </c>
      <c r="G2424">
        <v>1996</v>
      </c>
      <c r="H2424">
        <v>23</v>
      </c>
      <c r="I2424" s="21">
        <f>AVERAGE(completedclient[age])</f>
        <v>45.892717452039484</v>
      </c>
      <c r="J2424" s="1" t="s">
        <v>22194</v>
      </c>
      <c r="K2424" s="1" t="s">
        <v>7628</v>
      </c>
      <c r="L2424" s="1" t="s">
        <v>11923</v>
      </c>
      <c r="M2424" s="1" t="s">
        <v>6715</v>
      </c>
      <c r="N2424" s="1" t="s">
        <v>22195</v>
      </c>
      <c r="O2424" s="1" t="s">
        <v>22196</v>
      </c>
      <c r="P2424" s="1" t="s">
        <v>22197</v>
      </c>
      <c r="Q2424" s="1"/>
      <c r="R2424" s="1" t="s">
        <v>7506</v>
      </c>
      <c r="S2424" s="1" t="s">
        <v>7507</v>
      </c>
      <c r="T2424">
        <v>41150</v>
      </c>
      <c r="U2424">
        <v>34</v>
      </c>
    </row>
    <row r="2425" spans="1:21" x14ac:dyDescent="0.3">
      <c r="A2425">
        <v>2554</v>
      </c>
      <c r="B2425" s="1" t="s">
        <v>22198</v>
      </c>
      <c r="C2425" s="1" t="s">
        <v>6327</v>
      </c>
      <c r="D2425" s="2">
        <v>22544</v>
      </c>
      <c r="E2425">
        <v>20</v>
      </c>
      <c r="F2425">
        <v>9</v>
      </c>
      <c r="G2425">
        <v>1961</v>
      </c>
      <c r="H2425">
        <v>58</v>
      </c>
      <c r="I2425" s="21">
        <f>AVERAGE(completedclient[age])</f>
        <v>45.892717452039484</v>
      </c>
      <c r="J2425" s="1" t="s">
        <v>22199</v>
      </c>
      <c r="K2425" s="1" t="s">
        <v>7636</v>
      </c>
      <c r="L2425" s="1" t="s">
        <v>11931</v>
      </c>
      <c r="M2425" s="1" t="s">
        <v>6723</v>
      </c>
      <c r="N2425" s="1" t="s">
        <v>22200</v>
      </c>
      <c r="O2425" s="1" t="s">
        <v>22201</v>
      </c>
      <c r="P2425" s="1" t="s">
        <v>22202</v>
      </c>
      <c r="Q2425" s="1"/>
      <c r="R2425" s="1" t="s">
        <v>6768</v>
      </c>
      <c r="S2425" s="1" t="s">
        <v>6769</v>
      </c>
      <c r="T2425">
        <v>48981</v>
      </c>
      <c r="U2425">
        <v>64</v>
      </c>
    </row>
    <row r="2426" spans="1:21" x14ac:dyDescent="0.3">
      <c r="A2426">
        <v>2555</v>
      </c>
      <c r="B2426" s="1" t="s">
        <v>22203</v>
      </c>
      <c r="C2426" s="1" t="s">
        <v>6327</v>
      </c>
      <c r="D2426" s="2">
        <v>30582</v>
      </c>
      <c r="E2426">
        <v>23</v>
      </c>
      <c r="F2426">
        <v>9</v>
      </c>
      <c r="G2426">
        <v>1983</v>
      </c>
      <c r="H2426">
        <v>36</v>
      </c>
      <c r="I2426" s="21">
        <f>AVERAGE(completedclient[age])</f>
        <v>45.892717452039484</v>
      </c>
      <c r="J2426" s="1" t="s">
        <v>22204</v>
      </c>
      <c r="K2426" s="1" t="s">
        <v>7644</v>
      </c>
      <c r="L2426" s="1" t="s">
        <v>11939</v>
      </c>
      <c r="M2426" s="1" t="s">
        <v>6754</v>
      </c>
      <c r="N2426" s="1" t="s">
        <v>22205</v>
      </c>
      <c r="O2426" s="1" t="s">
        <v>22206</v>
      </c>
      <c r="P2426" s="1" t="s">
        <v>22207</v>
      </c>
      <c r="Q2426" s="1"/>
      <c r="R2426" s="1" t="s">
        <v>9130</v>
      </c>
      <c r="S2426" s="1" t="s">
        <v>9131</v>
      </c>
      <c r="T2426">
        <v>40451</v>
      </c>
      <c r="U2426">
        <v>42</v>
      </c>
    </row>
    <row r="2427" spans="1:21" x14ac:dyDescent="0.3">
      <c r="A2427">
        <v>2556</v>
      </c>
      <c r="B2427" s="1" t="s">
        <v>22208</v>
      </c>
      <c r="C2427" s="1" t="s">
        <v>6315</v>
      </c>
      <c r="D2427" s="2">
        <v>25974</v>
      </c>
      <c r="E2427">
        <v>10</v>
      </c>
      <c r="F2427">
        <v>2</v>
      </c>
      <c r="G2427">
        <v>1971</v>
      </c>
      <c r="H2427">
        <v>48</v>
      </c>
      <c r="I2427" s="21">
        <f>AVERAGE(completedclient[age])</f>
        <v>45.892717452039484</v>
      </c>
      <c r="J2427" s="1" t="s">
        <v>22209</v>
      </c>
      <c r="K2427" s="1" t="s">
        <v>22210</v>
      </c>
      <c r="L2427" s="1" t="s">
        <v>22211</v>
      </c>
      <c r="M2427" s="1" t="s">
        <v>21747</v>
      </c>
      <c r="N2427" s="1" t="s">
        <v>22212</v>
      </c>
      <c r="O2427" s="1" t="s">
        <v>22213</v>
      </c>
      <c r="P2427" s="1" t="s">
        <v>22214</v>
      </c>
      <c r="Q2427" s="1"/>
      <c r="R2427" s="1" t="s">
        <v>6372</v>
      </c>
      <c r="S2427" s="1" t="s">
        <v>7094</v>
      </c>
      <c r="T2427">
        <v>45762</v>
      </c>
      <c r="U2427">
        <v>44</v>
      </c>
    </row>
    <row r="2428" spans="1:21" x14ac:dyDescent="0.3">
      <c r="A2428">
        <v>2557</v>
      </c>
      <c r="B2428" s="1" t="s">
        <v>22215</v>
      </c>
      <c r="C2428" s="1" t="s">
        <v>6327</v>
      </c>
      <c r="D2428" s="2">
        <v>28174</v>
      </c>
      <c r="E2428">
        <v>18</v>
      </c>
      <c r="F2428">
        <v>2</v>
      </c>
      <c r="G2428">
        <v>1977</v>
      </c>
      <c r="H2428">
        <v>42</v>
      </c>
      <c r="I2428" s="21">
        <f>AVERAGE(completedclient[age])</f>
        <v>45.892717452039484</v>
      </c>
      <c r="J2428" s="1" t="s">
        <v>22216</v>
      </c>
      <c r="K2428" s="1" t="s">
        <v>7664</v>
      </c>
      <c r="L2428" s="1" t="s">
        <v>11947</v>
      </c>
      <c r="M2428" s="1" t="s">
        <v>6764</v>
      </c>
      <c r="N2428" s="1" t="s">
        <v>22217</v>
      </c>
      <c r="O2428" s="1" t="s">
        <v>22218</v>
      </c>
      <c r="P2428" s="1" t="s">
        <v>22219</v>
      </c>
      <c r="Q2428" s="1"/>
      <c r="R2428" s="1" t="s">
        <v>6627</v>
      </c>
      <c r="S2428" s="1" t="s">
        <v>6628</v>
      </c>
      <c r="T2428">
        <v>44068</v>
      </c>
      <c r="U2428">
        <v>7</v>
      </c>
    </row>
    <row r="2429" spans="1:21" x14ac:dyDescent="0.3">
      <c r="A2429">
        <v>2558</v>
      </c>
      <c r="B2429" s="1" t="s">
        <v>22220</v>
      </c>
      <c r="C2429" s="1" t="s">
        <v>6327</v>
      </c>
      <c r="D2429" s="2">
        <v>28873</v>
      </c>
      <c r="E2429">
        <v>18</v>
      </c>
      <c r="F2429">
        <v>1</v>
      </c>
      <c r="G2429">
        <v>1979</v>
      </c>
      <c r="H2429">
        <v>41</v>
      </c>
      <c r="I2429" s="21">
        <f>AVERAGE(completedclient[age])</f>
        <v>45.892717452039484</v>
      </c>
      <c r="J2429" s="1" t="s">
        <v>22221</v>
      </c>
      <c r="K2429" s="1" t="s">
        <v>7672</v>
      </c>
      <c r="L2429" s="1" t="s">
        <v>11961</v>
      </c>
      <c r="M2429" s="1" t="s">
        <v>6782</v>
      </c>
      <c r="N2429" s="1" t="s">
        <v>22222</v>
      </c>
      <c r="O2429" s="1" t="s">
        <v>22223</v>
      </c>
      <c r="P2429" s="1" t="s">
        <v>22224</v>
      </c>
      <c r="Q2429" s="1"/>
      <c r="R2429" s="1" t="s">
        <v>6582</v>
      </c>
      <c r="S2429" s="1" t="s">
        <v>6583</v>
      </c>
      <c r="T2429">
        <v>41302</v>
      </c>
      <c r="U2429">
        <v>30</v>
      </c>
    </row>
    <row r="2430" spans="1:21" x14ac:dyDescent="0.3">
      <c r="A2430">
        <v>2559</v>
      </c>
      <c r="B2430" s="1" t="s">
        <v>22225</v>
      </c>
      <c r="C2430" s="1" t="s">
        <v>6315</v>
      </c>
      <c r="D2430" s="2">
        <v>31137</v>
      </c>
      <c r="E2430">
        <v>31</v>
      </c>
      <c r="F2430">
        <v>3</v>
      </c>
      <c r="G2430">
        <v>1985</v>
      </c>
      <c r="H2430">
        <v>34</v>
      </c>
      <c r="I2430" s="21">
        <f>AVERAGE(completedclient[age])</f>
        <v>45.892717452039484</v>
      </c>
      <c r="J2430" s="1" t="s">
        <v>22226</v>
      </c>
      <c r="K2430" s="1" t="s">
        <v>22227</v>
      </c>
      <c r="L2430" s="1" t="s">
        <v>11358</v>
      </c>
      <c r="M2430" s="1" t="s">
        <v>21765</v>
      </c>
      <c r="N2430" s="1" t="s">
        <v>22228</v>
      </c>
      <c r="O2430" s="1" t="s">
        <v>22229</v>
      </c>
      <c r="P2430" s="1" t="s">
        <v>22230</v>
      </c>
      <c r="Q2430" s="1"/>
      <c r="R2430" s="1" t="s">
        <v>6957</v>
      </c>
      <c r="S2430" s="1" t="s">
        <v>6958</v>
      </c>
      <c r="T2430">
        <v>43244</v>
      </c>
      <c r="U2430">
        <v>8</v>
      </c>
    </row>
    <row r="2431" spans="1:21" x14ac:dyDescent="0.3">
      <c r="A2431">
        <v>2560</v>
      </c>
      <c r="B2431" s="1" t="s">
        <v>22231</v>
      </c>
      <c r="C2431" s="1" t="s">
        <v>6315</v>
      </c>
      <c r="D2431" s="2">
        <v>34505</v>
      </c>
      <c r="E2431">
        <v>20</v>
      </c>
      <c r="F2431">
        <v>6</v>
      </c>
      <c r="G2431">
        <v>1994</v>
      </c>
      <c r="H2431">
        <v>25</v>
      </c>
      <c r="I2431" s="21">
        <f>AVERAGE(completedclient[age])</f>
        <v>45.892717452039484</v>
      </c>
      <c r="J2431" s="1" t="s">
        <v>22232</v>
      </c>
      <c r="K2431" s="1" t="s">
        <v>22233</v>
      </c>
      <c r="L2431" s="1" t="s">
        <v>22234</v>
      </c>
      <c r="M2431" s="1" t="s">
        <v>7334</v>
      </c>
      <c r="N2431" s="1" t="s">
        <v>22235</v>
      </c>
      <c r="O2431" s="1" t="s">
        <v>22236</v>
      </c>
      <c r="P2431" s="1" t="s">
        <v>22237</v>
      </c>
      <c r="Q2431" s="1"/>
      <c r="R2431" s="1" t="s">
        <v>6883</v>
      </c>
      <c r="S2431" s="1" t="s">
        <v>6503</v>
      </c>
      <c r="T2431">
        <v>43685</v>
      </c>
      <c r="U2431">
        <v>70</v>
      </c>
    </row>
    <row r="2432" spans="1:21" x14ac:dyDescent="0.3">
      <c r="A2432">
        <v>2561</v>
      </c>
      <c r="B2432" s="1" t="s">
        <v>22238</v>
      </c>
      <c r="C2432" s="1" t="s">
        <v>6327</v>
      </c>
      <c r="D2432" s="2">
        <v>23949</v>
      </c>
      <c r="E2432">
        <v>26</v>
      </c>
      <c r="F2432">
        <v>7</v>
      </c>
      <c r="G2432">
        <v>1965</v>
      </c>
      <c r="H2432">
        <v>54</v>
      </c>
      <c r="I2432" s="21">
        <f>AVERAGE(completedclient[age])</f>
        <v>45.892717452039484</v>
      </c>
      <c r="J2432" s="1" t="s">
        <v>22239</v>
      </c>
      <c r="K2432" s="1" t="s">
        <v>7686</v>
      </c>
      <c r="L2432" s="1" t="s">
        <v>11969</v>
      </c>
      <c r="M2432" s="1" t="s">
        <v>6802</v>
      </c>
      <c r="N2432" s="1" t="s">
        <v>22240</v>
      </c>
      <c r="O2432" s="1" t="s">
        <v>22241</v>
      </c>
      <c r="P2432" s="1" t="s">
        <v>22242</v>
      </c>
      <c r="Q2432" s="1"/>
      <c r="R2432" s="1" t="s">
        <v>7960</v>
      </c>
      <c r="S2432" s="1" t="s">
        <v>6393</v>
      </c>
      <c r="T2432">
        <v>1601</v>
      </c>
      <c r="U2432">
        <v>48</v>
      </c>
    </row>
    <row r="2433" spans="1:21" x14ac:dyDescent="0.3">
      <c r="A2433">
        <v>2562</v>
      </c>
      <c r="B2433" s="1" t="s">
        <v>22243</v>
      </c>
      <c r="C2433" s="1" t="s">
        <v>6327</v>
      </c>
      <c r="D2433" s="2">
        <v>26604</v>
      </c>
      <c r="E2433">
        <v>1</v>
      </c>
      <c r="F2433">
        <v>11</v>
      </c>
      <c r="G2433">
        <v>1972</v>
      </c>
      <c r="H2433">
        <v>47</v>
      </c>
      <c r="I2433" s="21">
        <f>AVERAGE(completedclient[age])</f>
        <v>45.892717452039484</v>
      </c>
      <c r="J2433" s="1" t="s">
        <v>22244</v>
      </c>
      <c r="K2433" s="1" t="s">
        <v>7694</v>
      </c>
      <c r="L2433" s="1" t="s">
        <v>7885</v>
      </c>
      <c r="M2433" s="1" t="s">
        <v>6752</v>
      </c>
      <c r="N2433" s="1" t="s">
        <v>22245</v>
      </c>
      <c r="O2433" s="1" t="s">
        <v>22246</v>
      </c>
      <c r="P2433" s="1" t="s">
        <v>22247</v>
      </c>
      <c r="Q2433" s="1"/>
      <c r="R2433" s="1" t="s">
        <v>9130</v>
      </c>
      <c r="S2433" s="1" t="s">
        <v>9131</v>
      </c>
      <c r="T2433">
        <v>46813</v>
      </c>
      <c r="U2433">
        <v>42</v>
      </c>
    </row>
    <row r="2434" spans="1:21" x14ac:dyDescent="0.3">
      <c r="A2434">
        <v>2563</v>
      </c>
      <c r="B2434" s="1" t="s">
        <v>22248</v>
      </c>
      <c r="C2434" s="1" t="s">
        <v>6327</v>
      </c>
      <c r="D2434" s="2">
        <v>33489</v>
      </c>
      <c r="E2434">
        <v>8</v>
      </c>
      <c r="F2434">
        <v>9</v>
      </c>
      <c r="G2434">
        <v>1991</v>
      </c>
      <c r="H2434">
        <v>28</v>
      </c>
      <c r="I2434" s="21">
        <f>AVERAGE(completedclient[age])</f>
        <v>45.892717452039484</v>
      </c>
      <c r="J2434" s="1" t="s">
        <v>22249</v>
      </c>
      <c r="K2434" s="1" t="s">
        <v>7702</v>
      </c>
      <c r="L2434" s="1" t="s">
        <v>11989</v>
      </c>
      <c r="M2434" s="1" t="s">
        <v>6824</v>
      </c>
      <c r="N2434" s="1" t="s">
        <v>22250</v>
      </c>
      <c r="O2434" s="1" t="s">
        <v>22251</v>
      </c>
      <c r="P2434" s="1" t="s">
        <v>22252</v>
      </c>
      <c r="Q2434" s="1"/>
      <c r="R2434" s="1" t="s">
        <v>6556</v>
      </c>
      <c r="S2434" s="1" t="s">
        <v>6557</v>
      </c>
      <c r="T2434">
        <v>40957</v>
      </c>
      <c r="U2434">
        <v>74</v>
      </c>
    </row>
    <row r="2435" spans="1:21" x14ac:dyDescent="0.3">
      <c r="A2435">
        <v>2565</v>
      </c>
      <c r="B2435" s="1" t="s">
        <v>22253</v>
      </c>
      <c r="C2435" s="1" t="s">
        <v>6327</v>
      </c>
      <c r="D2435" s="2">
        <v>24249</v>
      </c>
      <c r="E2435">
        <v>22</v>
      </c>
      <c r="F2435">
        <v>5</v>
      </c>
      <c r="G2435">
        <v>1966</v>
      </c>
      <c r="H2435">
        <v>53</v>
      </c>
      <c r="I2435" s="21">
        <f>AVERAGE(completedclient[age])</f>
        <v>45.892717452039484</v>
      </c>
      <c r="J2435" s="1" t="s">
        <v>22254</v>
      </c>
      <c r="K2435" s="1" t="s">
        <v>7716</v>
      </c>
      <c r="L2435" s="1" t="s">
        <v>12009</v>
      </c>
      <c r="M2435" s="1" t="s">
        <v>6833</v>
      </c>
      <c r="N2435" s="1" t="s">
        <v>22255</v>
      </c>
      <c r="O2435" s="1" t="s">
        <v>22256</v>
      </c>
      <c r="P2435" s="1" t="s">
        <v>22257</v>
      </c>
      <c r="Q2435" s="1"/>
      <c r="R2435" s="1" t="s">
        <v>6768</v>
      </c>
      <c r="S2435" s="1" t="s">
        <v>6769</v>
      </c>
      <c r="T2435">
        <v>47635</v>
      </c>
      <c r="U2435">
        <v>64</v>
      </c>
    </row>
    <row r="2436" spans="1:21" x14ac:dyDescent="0.3">
      <c r="A2436">
        <v>2566</v>
      </c>
      <c r="B2436" s="1" t="s">
        <v>22258</v>
      </c>
      <c r="C2436" s="1" t="s">
        <v>6315</v>
      </c>
      <c r="D2436" s="2">
        <v>30400</v>
      </c>
      <c r="E2436">
        <v>25</v>
      </c>
      <c r="F2436">
        <v>3</v>
      </c>
      <c r="G2436">
        <v>1983</v>
      </c>
      <c r="H2436">
        <v>36</v>
      </c>
      <c r="I2436" s="21">
        <f>AVERAGE(completedclient[age])</f>
        <v>45.892717452039484</v>
      </c>
      <c r="J2436" s="1" t="s">
        <v>22259</v>
      </c>
      <c r="K2436" s="1" t="s">
        <v>22260</v>
      </c>
      <c r="L2436" s="1" t="s">
        <v>22261</v>
      </c>
      <c r="M2436" s="1" t="s">
        <v>12751</v>
      </c>
      <c r="N2436" s="1" t="s">
        <v>22262</v>
      </c>
      <c r="O2436" s="1" t="s">
        <v>22263</v>
      </c>
      <c r="P2436" s="1" t="s">
        <v>22264</v>
      </c>
      <c r="Q2436" s="1"/>
      <c r="R2436" s="1" t="s">
        <v>6865</v>
      </c>
      <c r="S2436" s="1" t="s">
        <v>6866</v>
      </c>
      <c r="T2436">
        <v>49567</v>
      </c>
      <c r="U2436">
        <v>29</v>
      </c>
    </row>
    <row r="2437" spans="1:21" x14ac:dyDescent="0.3">
      <c r="A2437">
        <v>2567</v>
      </c>
      <c r="B2437" s="1" t="s">
        <v>22265</v>
      </c>
      <c r="C2437" s="1" t="s">
        <v>6327</v>
      </c>
      <c r="D2437" s="2">
        <v>23161</v>
      </c>
      <c r="E2437">
        <v>30</v>
      </c>
      <c r="F2437">
        <v>5</v>
      </c>
      <c r="G2437">
        <v>1963</v>
      </c>
      <c r="H2437">
        <v>56</v>
      </c>
      <c r="I2437" s="21">
        <f>AVERAGE(completedclient[age])</f>
        <v>45.892717452039484</v>
      </c>
      <c r="J2437" s="1" t="s">
        <v>22266</v>
      </c>
      <c r="K2437" s="1" t="s">
        <v>7724</v>
      </c>
      <c r="L2437" s="1" t="s">
        <v>12017</v>
      </c>
      <c r="M2437" s="1" t="s">
        <v>6842</v>
      </c>
      <c r="N2437" s="1" t="s">
        <v>22267</v>
      </c>
      <c r="O2437" s="1" t="s">
        <v>22268</v>
      </c>
      <c r="P2437" s="1" t="s">
        <v>22269</v>
      </c>
      <c r="Q2437" s="1"/>
      <c r="R2437" s="1" t="s">
        <v>6768</v>
      </c>
      <c r="S2437" s="1" t="s">
        <v>6769</v>
      </c>
      <c r="T2437">
        <v>45750</v>
      </c>
      <c r="U2437">
        <v>64</v>
      </c>
    </row>
    <row r="2438" spans="1:21" x14ac:dyDescent="0.3">
      <c r="A2438">
        <v>2568</v>
      </c>
      <c r="B2438" s="1" t="s">
        <v>22270</v>
      </c>
      <c r="C2438" s="1" t="s">
        <v>6315</v>
      </c>
      <c r="D2438" s="2">
        <v>21347</v>
      </c>
      <c r="E2438">
        <v>11</v>
      </c>
      <c r="F2438">
        <v>6</v>
      </c>
      <c r="G2438">
        <v>1958</v>
      </c>
      <c r="H2438">
        <v>61</v>
      </c>
      <c r="I2438" s="21">
        <f>AVERAGE(completedclient[age])</f>
        <v>45.892717452039484</v>
      </c>
      <c r="J2438" s="1" t="s">
        <v>22271</v>
      </c>
      <c r="K2438" s="1" t="s">
        <v>22272</v>
      </c>
      <c r="L2438" s="1" t="s">
        <v>22273</v>
      </c>
      <c r="M2438" s="1" t="s">
        <v>21805</v>
      </c>
      <c r="N2438" s="1" t="s">
        <v>22274</v>
      </c>
      <c r="O2438" s="1" t="s">
        <v>22275</v>
      </c>
      <c r="P2438" s="1" t="s">
        <v>22276</v>
      </c>
      <c r="Q2438" s="1"/>
      <c r="R2438" s="1" t="s">
        <v>6768</v>
      </c>
      <c r="S2438" s="1" t="s">
        <v>6769</v>
      </c>
      <c r="T2438">
        <v>40238</v>
      </c>
      <c r="U2438">
        <v>64</v>
      </c>
    </row>
    <row r="2439" spans="1:21" x14ac:dyDescent="0.3">
      <c r="A2439">
        <v>2569</v>
      </c>
      <c r="B2439" s="1" t="s">
        <v>22277</v>
      </c>
      <c r="C2439" s="1" t="s">
        <v>6327</v>
      </c>
      <c r="D2439" s="2">
        <v>24929</v>
      </c>
      <c r="E2439">
        <v>1</v>
      </c>
      <c r="F2439">
        <v>4</v>
      </c>
      <c r="G2439">
        <v>1968</v>
      </c>
      <c r="H2439">
        <v>51</v>
      </c>
      <c r="I2439" s="21">
        <f>AVERAGE(completedclient[age])</f>
        <v>45.892717452039484</v>
      </c>
      <c r="J2439" s="1" t="s">
        <v>22278</v>
      </c>
      <c r="K2439" s="1" t="s">
        <v>7732</v>
      </c>
      <c r="L2439" s="1" t="s">
        <v>11333</v>
      </c>
      <c r="M2439" s="1" t="s">
        <v>6871</v>
      </c>
      <c r="N2439" s="1" t="s">
        <v>22279</v>
      </c>
      <c r="O2439" s="1" t="s">
        <v>22280</v>
      </c>
      <c r="P2439" s="1" t="s">
        <v>22281</v>
      </c>
      <c r="Q2439" s="1"/>
      <c r="R2439" s="1" t="s">
        <v>7996</v>
      </c>
      <c r="S2439" s="1" t="s">
        <v>6393</v>
      </c>
      <c r="T2439">
        <v>1843</v>
      </c>
      <c r="U2439">
        <v>69</v>
      </c>
    </row>
    <row r="2440" spans="1:21" x14ac:dyDescent="0.3">
      <c r="A2440">
        <v>2570</v>
      </c>
      <c r="B2440" s="1" t="s">
        <v>22282</v>
      </c>
      <c r="C2440" s="1" t="s">
        <v>6315</v>
      </c>
      <c r="D2440" s="2">
        <v>24642</v>
      </c>
      <c r="E2440">
        <v>19</v>
      </c>
      <c r="F2440">
        <v>6</v>
      </c>
      <c r="G2440">
        <v>1967</v>
      </c>
      <c r="H2440">
        <v>52</v>
      </c>
      <c r="I2440" s="21">
        <f>AVERAGE(completedclient[age])</f>
        <v>45.892717452039484</v>
      </c>
      <c r="J2440" s="1" t="s">
        <v>22283</v>
      </c>
      <c r="K2440" s="1" t="s">
        <v>22284</v>
      </c>
      <c r="L2440" s="1" t="s">
        <v>22285</v>
      </c>
      <c r="M2440" s="1" t="s">
        <v>21811</v>
      </c>
      <c r="N2440" s="1" t="s">
        <v>22286</v>
      </c>
      <c r="O2440" s="1" t="s">
        <v>22287</v>
      </c>
      <c r="P2440" s="1" t="s">
        <v>22288</v>
      </c>
      <c r="Q2440" s="1"/>
      <c r="R2440" s="1" t="s">
        <v>7996</v>
      </c>
      <c r="S2440" s="1" t="s">
        <v>6393</v>
      </c>
      <c r="T2440">
        <v>1843</v>
      </c>
      <c r="U2440">
        <v>69</v>
      </c>
    </row>
    <row r="2441" spans="1:21" x14ac:dyDescent="0.3">
      <c r="A2441">
        <v>2571</v>
      </c>
      <c r="B2441" s="1" t="s">
        <v>22289</v>
      </c>
      <c r="C2441" s="1" t="s">
        <v>6315</v>
      </c>
      <c r="D2441" s="2">
        <v>36275</v>
      </c>
      <c r="E2441">
        <v>25</v>
      </c>
      <c r="F2441">
        <v>4</v>
      </c>
      <c r="G2441">
        <v>1999</v>
      </c>
      <c r="H2441">
        <v>20</v>
      </c>
      <c r="I2441" s="21">
        <f>AVERAGE(completedclient[age])</f>
        <v>45.892717452039484</v>
      </c>
      <c r="J2441" s="1" t="s">
        <v>22290</v>
      </c>
      <c r="K2441" s="1" t="s">
        <v>22291</v>
      </c>
      <c r="L2441" s="1" t="s">
        <v>22292</v>
      </c>
      <c r="M2441" s="1" t="s">
        <v>6514</v>
      </c>
      <c r="N2441" s="1" t="s">
        <v>22293</v>
      </c>
      <c r="O2441" s="1" t="s">
        <v>22294</v>
      </c>
      <c r="P2441" s="1" t="s">
        <v>22295</v>
      </c>
      <c r="Q2441" s="1"/>
      <c r="R2441" s="1" t="s">
        <v>6537</v>
      </c>
      <c r="S2441" s="1" t="s">
        <v>6538</v>
      </c>
      <c r="T2441">
        <v>44560</v>
      </c>
      <c r="U2441">
        <v>43</v>
      </c>
    </row>
    <row r="2442" spans="1:21" x14ac:dyDescent="0.3">
      <c r="A2442">
        <v>2572</v>
      </c>
      <c r="B2442" s="1" t="s">
        <v>22296</v>
      </c>
      <c r="C2442" s="1" t="s">
        <v>6327</v>
      </c>
      <c r="D2442" s="2">
        <v>26945</v>
      </c>
      <c r="E2442">
        <v>8</v>
      </c>
      <c r="F2442">
        <v>10</v>
      </c>
      <c r="G2442">
        <v>1973</v>
      </c>
      <c r="H2442">
        <v>46</v>
      </c>
      <c r="I2442" s="21">
        <f>AVERAGE(completedclient[age])</f>
        <v>45.892717452039484</v>
      </c>
      <c r="J2442" s="1" t="s">
        <v>22297</v>
      </c>
      <c r="K2442" s="1" t="s">
        <v>7748</v>
      </c>
      <c r="L2442" s="1" t="s">
        <v>12048</v>
      </c>
      <c r="M2442" s="1" t="s">
        <v>6879</v>
      </c>
      <c r="N2442" s="1" t="s">
        <v>22298</v>
      </c>
      <c r="O2442" s="1" t="s">
        <v>22299</v>
      </c>
      <c r="P2442" s="1" t="s">
        <v>22300</v>
      </c>
      <c r="Q2442" s="1"/>
      <c r="R2442" s="1" t="s">
        <v>6335</v>
      </c>
      <c r="S2442" s="1" t="s">
        <v>6336</v>
      </c>
      <c r="T2442">
        <v>10010</v>
      </c>
      <c r="U2442">
        <v>1</v>
      </c>
    </row>
    <row r="2443" spans="1:21" x14ac:dyDescent="0.3">
      <c r="A2443">
        <v>2573</v>
      </c>
      <c r="B2443" s="1" t="s">
        <v>22301</v>
      </c>
      <c r="C2443" s="1" t="s">
        <v>6315</v>
      </c>
      <c r="D2443" s="2">
        <v>31116</v>
      </c>
      <c r="E2443">
        <v>10</v>
      </c>
      <c r="F2443">
        <v>3</v>
      </c>
      <c r="G2443">
        <v>1985</v>
      </c>
      <c r="H2443">
        <v>34</v>
      </c>
      <c r="I2443" s="21">
        <f>AVERAGE(completedclient[age])</f>
        <v>45.892717452039484</v>
      </c>
      <c r="J2443" s="1" t="s">
        <v>22302</v>
      </c>
      <c r="K2443" s="1" t="s">
        <v>22303</v>
      </c>
      <c r="L2443" s="1" t="s">
        <v>22304</v>
      </c>
      <c r="M2443" s="1" t="s">
        <v>22305</v>
      </c>
      <c r="N2443" s="1" t="s">
        <v>22306</v>
      </c>
      <c r="O2443" s="1" t="s">
        <v>22307</v>
      </c>
      <c r="P2443" s="1" t="s">
        <v>22308</v>
      </c>
      <c r="Q2443" s="1"/>
      <c r="R2443" s="1" t="s">
        <v>6335</v>
      </c>
      <c r="S2443" s="1" t="s">
        <v>6336</v>
      </c>
      <c r="T2443">
        <v>10282</v>
      </c>
      <c r="U2443">
        <v>1</v>
      </c>
    </row>
    <row r="2444" spans="1:21" x14ac:dyDescent="0.3">
      <c r="A2444">
        <v>2574</v>
      </c>
      <c r="B2444" s="1" t="s">
        <v>22309</v>
      </c>
      <c r="C2444" s="1" t="s">
        <v>6315</v>
      </c>
      <c r="D2444" s="2">
        <v>19106</v>
      </c>
      <c r="E2444">
        <v>22</v>
      </c>
      <c r="F2444">
        <v>4</v>
      </c>
      <c r="G2444">
        <v>1952</v>
      </c>
      <c r="H2444">
        <v>67</v>
      </c>
      <c r="I2444" s="21">
        <f>AVERAGE(completedclient[age])</f>
        <v>45.892717452039484</v>
      </c>
      <c r="J2444" s="1" t="s">
        <v>22310</v>
      </c>
      <c r="K2444" s="1" t="s">
        <v>22311</v>
      </c>
      <c r="L2444" s="1" t="s">
        <v>22312</v>
      </c>
      <c r="M2444" s="1" t="s">
        <v>12308</v>
      </c>
      <c r="N2444" s="1" t="s">
        <v>22313</v>
      </c>
      <c r="O2444" s="1" t="s">
        <v>22314</v>
      </c>
      <c r="P2444" s="1" t="s">
        <v>22315</v>
      </c>
      <c r="Q2444" s="1"/>
      <c r="R2444" s="1" t="s">
        <v>6865</v>
      </c>
      <c r="S2444" s="1" t="s">
        <v>6866</v>
      </c>
      <c r="T2444">
        <v>46053</v>
      </c>
      <c r="U2444">
        <v>29</v>
      </c>
    </row>
    <row r="2445" spans="1:21" x14ac:dyDescent="0.3">
      <c r="A2445">
        <v>2576</v>
      </c>
      <c r="B2445" s="1" t="s">
        <v>22316</v>
      </c>
      <c r="C2445" s="1" t="s">
        <v>6315</v>
      </c>
      <c r="D2445" s="2">
        <v>36296</v>
      </c>
      <c r="E2445">
        <v>16</v>
      </c>
      <c r="F2445">
        <v>5</v>
      </c>
      <c r="G2445">
        <v>1999</v>
      </c>
      <c r="H2445">
        <v>20</v>
      </c>
      <c r="I2445" s="21">
        <f>AVERAGE(completedclient[age])</f>
        <v>45.892717452039484</v>
      </c>
      <c r="J2445" s="1" t="s">
        <v>22317</v>
      </c>
      <c r="K2445" s="1" t="s">
        <v>10499</v>
      </c>
      <c r="L2445" s="1" t="s">
        <v>22318</v>
      </c>
      <c r="M2445" s="1" t="s">
        <v>22319</v>
      </c>
      <c r="N2445" s="1" t="s">
        <v>22320</v>
      </c>
      <c r="O2445" s="1" t="s">
        <v>22321</v>
      </c>
      <c r="P2445" s="1" t="s">
        <v>22322</v>
      </c>
      <c r="Q2445" s="1"/>
      <c r="R2445" s="1" t="s">
        <v>6502</v>
      </c>
      <c r="S2445" s="1" t="s">
        <v>6503</v>
      </c>
      <c r="T2445">
        <v>40668</v>
      </c>
      <c r="U2445">
        <v>46</v>
      </c>
    </row>
    <row r="2446" spans="1:21" x14ac:dyDescent="0.3">
      <c r="A2446">
        <v>2577</v>
      </c>
      <c r="B2446" s="1" t="s">
        <v>22323</v>
      </c>
      <c r="C2446" s="1" t="s">
        <v>6327</v>
      </c>
      <c r="D2446" s="2">
        <v>13887</v>
      </c>
      <c r="E2446">
        <v>7</v>
      </c>
      <c r="F2446">
        <v>1</v>
      </c>
      <c r="G2446">
        <v>1938</v>
      </c>
      <c r="H2446">
        <v>82</v>
      </c>
      <c r="I2446" s="21">
        <f>AVERAGE(completedclient[age])</f>
        <v>45.892717452039484</v>
      </c>
      <c r="J2446" s="1" t="s">
        <v>22324</v>
      </c>
      <c r="K2446" s="1" t="s">
        <v>7761</v>
      </c>
      <c r="L2446" s="1" t="s">
        <v>12056</v>
      </c>
      <c r="M2446" s="1" t="s">
        <v>6894</v>
      </c>
      <c r="N2446" s="1" t="s">
        <v>22325</v>
      </c>
      <c r="O2446" s="1" t="s">
        <v>22326</v>
      </c>
      <c r="P2446" s="1" t="s">
        <v>22327</v>
      </c>
      <c r="Q2446" s="1"/>
      <c r="R2446" s="1" t="s">
        <v>6883</v>
      </c>
      <c r="S2446" s="1" t="s">
        <v>6503</v>
      </c>
      <c r="T2446">
        <v>40952</v>
      </c>
      <c r="U2446">
        <v>70</v>
      </c>
    </row>
    <row r="2447" spans="1:21" x14ac:dyDescent="0.3">
      <c r="A2447">
        <v>2578</v>
      </c>
      <c r="B2447" s="1" t="s">
        <v>22328</v>
      </c>
      <c r="C2447" s="1" t="s">
        <v>6327</v>
      </c>
      <c r="D2447" s="2">
        <v>27218</v>
      </c>
      <c r="E2447">
        <v>8</v>
      </c>
      <c r="F2447">
        <v>7</v>
      </c>
      <c r="G2447">
        <v>1974</v>
      </c>
      <c r="H2447">
        <v>45</v>
      </c>
      <c r="I2447" s="21">
        <f>AVERAGE(completedclient[age])</f>
        <v>45.892717452039484</v>
      </c>
      <c r="J2447" s="1" t="s">
        <v>22329</v>
      </c>
      <c r="K2447" s="1" t="s">
        <v>7769</v>
      </c>
      <c r="L2447" s="1" t="s">
        <v>12070</v>
      </c>
      <c r="M2447" s="1" t="s">
        <v>6902</v>
      </c>
      <c r="N2447" s="1" t="s">
        <v>22330</v>
      </c>
      <c r="O2447" s="1" t="s">
        <v>22331</v>
      </c>
      <c r="P2447" s="1" t="s">
        <v>22332</v>
      </c>
      <c r="Q2447" s="1"/>
      <c r="R2447" s="1" t="s">
        <v>6448</v>
      </c>
      <c r="S2447" s="1" t="s">
        <v>6336</v>
      </c>
      <c r="T2447">
        <v>10705</v>
      </c>
      <c r="U2447">
        <v>76</v>
      </c>
    </row>
    <row r="2448" spans="1:21" x14ac:dyDescent="0.3">
      <c r="A2448">
        <v>2579</v>
      </c>
      <c r="B2448" s="1" t="s">
        <v>22333</v>
      </c>
      <c r="C2448" s="1" t="s">
        <v>6315</v>
      </c>
      <c r="D2448" s="2">
        <v>20091</v>
      </c>
      <c r="E2448">
        <v>2</v>
      </c>
      <c r="F2448">
        <v>1</v>
      </c>
      <c r="G2448">
        <v>1955</v>
      </c>
      <c r="H2448">
        <v>65</v>
      </c>
      <c r="I2448" s="21">
        <f>AVERAGE(completedclient[age])</f>
        <v>45.892717452039484</v>
      </c>
      <c r="J2448" s="1" t="s">
        <v>22334</v>
      </c>
      <c r="K2448" s="1" t="s">
        <v>22335</v>
      </c>
      <c r="L2448" s="1" t="s">
        <v>22336</v>
      </c>
      <c r="M2448" s="1" t="s">
        <v>22337</v>
      </c>
      <c r="N2448" s="1" t="s">
        <v>22338</v>
      </c>
      <c r="O2448" s="1" t="s">
        <v>22339</v>
      </c>
      <c r="P2448" s="1" t="s">
        <v>22340</v>
      </c>
      <c r="Q2448" s="1"/>
      <c r="R2448" s="1" t="s">
        <v>7245</v>
      </c>
      <c r="S2448" s="1" t="s">
        <v>7246</v>
      </c>
      <c r="T2448">
        <v>44410</v>
      </c>
      <c r="U2448">
        <v>11</v>
      </c>
    </row>
    <row r="2449" spans="1:21" x14ac:dyDescent="0.3">
      <c r="A2449">
        <v>2580</v>
      </c>
      <c r="B2449" s="1" t="s">
        <v>22341</v>
      </c>
      <c r="C2449" s="1" t="s">
        <v>6327</v>
      </c>
      <c r="D2449" s="2">
        <v>20155</v>
      </c>
      <c r="E2449">
        <v>7</v>
      </c>
      <c r="F2449">
        <v>3</v>
      </c>
      <c r="G2449">
        <v>1955</v>
      </c>
      <c r="H2449">
        <v>64</v>
      </c>
      <c r="I2449" s="21">
        <f>AVERAGE(completedclient[age])</f>
        <v>45.892717452039484</v>
      </c>
      <c r="J2449" s="1" t="s">
        <v>22342</v>
      </c>
      <c r="K2449" s="1" t="s">
        <v>7777</v>
      </c>
      <c r="L2449" s="1" t="s">
        <v>12078</v>
      </c>
      <c r="M2449" s="1" t="s">
        <v>6953</v>
      </c>
      <c r="N2449" s="1" t="s">
        <v>22343</v>
      </c>
      <c r="O2449" s="1" t="s">
        <v>22344</v>
      </c>
      <c r="P2449" s="1" t="s">
        <v>22345</v>
      </c>
      <c r="Q2449" s="1"/>
      <c r="R2449" s="1" t="s">
        <v>7245</v>
      </c>
      <c r="S2449" s="1" t="s">
        <v>7246</v>
      </c>
      <c r="T2449">
        <v>44280</v>
      </c>
      <c r="U2449">
        <v>11</v>
      </c>
    </row>
    <row r="2450" spans="1:21" x14ac:dyDescent="0.3">
      <c r="A2450">
        <v>2581</v>
      </c>
      <c r="B2450" s="1" t="s">
        <v>22346</v>
      </c>
      <c r="C2450" s="1" t="s">
        <v>6315</v>
      </c>
      <c r="D2450" s="2">
        <v>26987</v>
      </c>
      <c r="E2450">
        <v>19</v>
      </c>
      <c r="F2450">
        <v>11</v>
      </c>
      <c r="G2450">
        <v>1973</v>
      </c>
      <c r="H2450">
        <v>46</v>
      </c>
      <c r="I2450" s="21">
        <f>AVERAGE(completedclient[age])</f>
        <v>45.892717452039484</v>
      </c>
      <c r="J2450" s="1" t="s">
        <v>22347</v>
      </c>
      <c r="K2450" s="1" t="s">
        <v>22348</v>
      </c>
      <c r="L2450" s="1" t="s">
        <v>22349</v>
      </c>
      <c r="M2450" s="1" t="s">
        <v>22350</v>
      </c>
      <c r="N2450" s="1" t="s">
        <v>22351</v>
      </c>
      <c r="O2450" s="1" t="s">
        <v>22352</v>
      </c>
      <c r="P2450" s="1" t="s">
        <v>22353</v>
      </c>
      <c r="Q2450" s="1"/>
      <c r="R2450" s="1" t="s">
        <v>6610</v>
      </c>
      <c r="S2450" s="1" t="s">
        <v>6611</v>
      </c>
      <c r="T2450">
        <v>48236</v>
      </c>
      <c r="U2450">
        <v>52</v>
      </c>
    </row>
    <row r="2451" spans="1:21" x14ac:dyDescent="0.3">
      <c r="A2451">
        <v>2582</v>
      </c>
      <c r="B2451" s="1" t="s">
        <v>22354</v>
      </c>
      <c r="C2451" s="1" t="s">
        <v>6327</v>
      </c>
      <c r="D2451" s="2">
        <v>21534</v>
      </c>
      <c r="E2451">
        <v>15</v>
      </c>
      <c r="F2451">
        <v>12</v>
      </c>
      <c r="G2451">
        <v>1958</v>
      </c>
      <c r="H2451">
        <v>61</v>
      </c>
      <c r="I2451" s="21">
        <f>AVERAGE(completedclient[age])</f>
        <v>45.892717452039484</v>
      </c>
      <c r="J2451" s="1" t="s">
        <v>22355</v>
      </c>
      <c r="K2451" s="1" t="s">
        <v>7803</v>
      </c>
      <c r="L2451" s="1" t="s">
        <v>12092</v>
      </c>
      <c r="M2451" s="1" t="s">
        <v>6975</v>
      </c>
      <c r="N2451" s="1" t="s">
        <v>22356</v>
      </c>
      <c r="O2451" s="1" t="s">
        <v>22357</v>
      </c>
      <c r="P2451" s="1" t="s">
        <v>22358</v>
      </c>
      <c r="Q2451" s="1"/>
      <c r="R2451" s="1" t="s">
        <v>6392</v>
      </c>
      <c r="S2451" s="1" t="s">
        <v>6393</v>
      </c>
      <c r="T2451">
        <v>1199</v>
      </c>
      <c r="U2451">
        <v>51</v>
      </c>
    </row>
    <row r="2452" spans="1:21" x14ac:dyDescent="0.3">
      <c r="A2452">
        <v>2583</v>
      </c>
      <c r="B2452" s="1" t="s">
        <v>22359</v>
      </c>
      <c r="C2452" s="1" t="s">
        <v>6327</v>
      </c>
      <c r="D2452" s="2">
        <v>20988</v>
      </c>
      <c r="E2452">
        <v>17</v>
      </c>
      <c r="F2452">
        <v>6</v>
      </c>
      <c r="G2452">
        <v>1957</v>
      </c>
      <c r="H2452">
        <v>62</v>
      </c>
      <c r="I2452" s="21">
        <f>AVERAGE(completedclient[age])</f>
        <v>45.892717452039484</v>
      </c>
      <c r="J2452" s="1" t="s">
        <v>22360</v>
      </c>
      <c r="K2452" s="1" t="s">
        <v>7160</v>
      </c>
      <c r="L2452" s="1" t="s">
        <v>12106</v>
      </c>
      <c r="M2452" s="1" t="s">
        <v>6983</v>
      </c>
      <c r="N2452" s="1" t="s">
        <v>22361</v>
      </c>
      <c r="O2452" s="1" t="s">
        <v>22362</v>
      </c>
      <c r="P2452" s="1" t="s">
        <v>22363</v>
      </c>
      <c r="Q2452" s="1"/>
      <c r="R2452" s="1" t="s">
        <v>6684</v>
      </c>
      <c r="S2452" s="1" t="s">
        <v>6336</v>
      </c>
      <c r="T2452">
        <v>14638</v>
      </c>
      <c r="U2452">
        <v>75</v>
      </c>
    </row>
    <row r="2453" spans="1:21" x14ac:dyDescent="0.3">
      <c r="A2453">
        <v>2584</v>
      </c>
      <c r="B2453" s="1" t="s">
        <v>22364</v>
      </c>
      <c r="C2453" s="1" t="s">
        <v>6315</v>
      </c>
      <c r="D2453" s="2">
        <v>23726</v>
      </c>
      <c r="E2453">
        <v>15</v>
      </c>
      <c r="F2453">
        <v>12</v>
      </c>
      <c r="G2453">
        <v>1964</v>
      </c>
      <c r="H2453">
        <v>55</v>
      </c>
      <c r="I2453" s="21">
        <f>AVERAGE(completedclient[age])</f>
        <v>45.892717452039484</v>
      </c>
      <c r="J2453" s="1" t="s">
        <v>22365</v>
      </c>
      <c r="K2453" s="1" t="s">
        <v>22366</v>
      </c>
      <c r="L2453" s="1" t="s">
        <v>22367</v>
      </c>
      <c r="M2453" s="1" t="s">
        <v>10454</v>
      </c>
      <c r="N2453" s="1" t="s">
        <v>22368</v>
      </c>
      <c r="O2453" s="1" t="s">
        <v>22369</v>
      </c>
      <c r="P2453" s="1" t="s">
        <v>22370</v>
      </c>
      <c r="Q2453" s="1"/>
      <c r="R2453" s="1" t="s">
        <v>6478</v>
      </c>
      <c r="S2453" s="1" t="s">
        <v>6837</v>
      </c>
      <c r="T2453">
        <v>44923</v>
      </c>
      <c r="U2453">
        <v>4</v>
      </c>
    </row>
    <row r="2454" spans="1:21" x14ac:dyDescent="0.3">
      <c r="A2454">
        <v>2585</v>
      </c>
      <c r="B2454" s="1" t="s">
        <v>22371</v>
      </c>
      <c r="C2454" s="1" t="s">
        <v>6315</v>
      </c>
      <c r="D2454" s="2">
        <v>33478</v>
      </c>
      <c r="E2454">
        <v>28</v>
      </c>
      <c r="F2454">
        <v>8</v>
      </c>
      <c r="G2454">
        <v>1991</v>
      </c>
      <c r="H2454">
        <v>28</v>
      </c>
      <c r="I2454" s="21">
        <f>AVERAGE(completedclient[age])</f>
        <v>45.892717452039484</v>
      </c>
      <c r="J2454" s="1" t="s">
        <v>22372</v>
      </c>
      <c r="K2454" s="1" t="s">
        <v>22373</v>
      </c>
      <c r="L2454" s="1" t="s">
        <v>22374</v>
      </c>
      <c r="M2454" s="1" t="s">
        <v>22375</v>
      </c>
      <c r="N2454" s="1" t="s">
        <v>22376</v>
      </c>
      <c r="O2454" s="1" t="s">
        <v>22377</v>
      </c>
      <c r="P2454" s="1" t="s">
        <v>22378</v>
      </c>
      <c r="Q2454" s="1"/>
      <c r="R2454" s="1" t="s">
        <v>6684</v>
      </c>
      <c r="S2454" s="1" t="s">
        <v>6336</v>
      </c>
      <c r="T2454">
        <v>14639</v>
      </c>
      <c r="U2454">
        <v>75</v>
      </c>
    </row>
    <row r="2455" spans="1:21" x14ac:dyDescent="0.3">
      <c r="A2455">
        <v>2586</v>
      </c>
      <c r="B2455" s="1" t="s">
        <v>22379</v>
      </c>
      <c r="C2455" s="1" t="s">
        <v>6327</v>
      </c>
      <c r="D2455" s="2">
        <v>31546</v>
      </c>
      <c r="E2455">
        <v>14</v>
      </c>
      <c r="F2455">
        <v>5</v>
      </c>
      <c r="G2455">
        <v>1986</v>
      </c>
      <c r="H2455">
        <v>33</v>
      </c>
      <c r="I2455" s="21">
        <f>AVERAGE(completedclient[age])</f>
        <v>45.892717452039484</v>
      </c>
      <c r="J2455" s="1" t="s">
        <v>22380</v>
      </c>
      <c r="K2455" s="1" t="s">
        <v>7843</v>
      </c>
      <c r="L2455" s="1" t="s">
        <v>12114</v>
      </c>
      <c r="M2455" s="1" t="s">
        <v>7009</v>
      </c>
      <c r="N2455" s="1" t="s">
        <v>22381</v>
      </c>
      <c r="O2455" s="1" t="s">
        <v>22382</v>
      </c>
      <c r="P2455" s="1" t="s">
        <v>22383</v>
      </c>
      <c r="Q2455" s="1"/>
      <c r="R2455" s="1" t="s">
        <v>6957</v>
      </c>
      <c r="S2455" s="1" t="s">
        <v>6958</v>
      </c>
      <c r="T2455">
        <v>48860</v>
      </c>
      <c r="U2455">
        <v>8</v>
      </c>
    </row>
    <row r="2456" spans="1:21" x14ac:dyDescent="0.3">
      <c r="A2456">
        <v>2587</v>
      </c>
      <c r="B2456" s="1" t="s">
        <v>22384</v>
      </c>
      <c r="C2456" s="1" t="s">
        <v>6315</v>
      </c>
      <c r="D2456" s="2">
        <v>33972</v>
      </c>
      <c r="E2456">
        <v>3</v>
      </c>
      <c r="F2456">
        <v>1</v>
      </c>
      <c r="G2456">
        <v>1993</v>
      </c>
      <c r="H2456">
        <v>27</v>
      </c>
      <c r="I2456" s="21">
        <f>AVERAGE(completedclient[age])</f>
        <v>45.892717452039484</v>
      </c>
      <c r="J2456" s="1" t="s">
        <v>22385</v>
      </c>
      <c r="K2456" s="1" t="s">
        <v>22386</v>
      </c>
      <c r="L2456" s="1" t="s">
        <v>22387</v>
      </c>
      <c r="M2456" s="1" t="s">
        <v>22388</v>
      </c>
      <c r="N2456" s="1" t="s">
        <v>22389</v>
      </c>
      <c r="O2456" s="1" t="s">
        <v>22390</v>
      </c>
      <c r="P2456" s="1" t="s">
        <v>22391</v>
      </c>
      <c r="Q2456" s="1"/>
      <c r="R2456" s="1" t="s">
        <v>6957</v>
      </c>
      <c r="S2456" s="1" t="s">
        <v>6958</v>
      </c>
      <c r="T2456">
        <v>47455</v>
      </c>
      <c r="U2456">
        <v>8</v>
      </c>
    </row>
    <row r="2457" spans="1:21" x14ac:dyDescent="0.3">
      <c r="A2457">
        <v>2588</v>
      </c>
      <c r="B2457" s="1" t="s">
        <v>22392</v>
      </c>
      <c r="C2457" s="1" t="s">
        <v>6327</v>
      </c>
      <c r="D2457" s="2">
        <v>28629</v>
      </c>
      <c r="E2457">
        <v>19</v>
      </c>
      <c r="F2457">
        <v>5</v>
      </c>
      <c r="G2457">
        <v>1978</v>
      </c>
      <c r="H2457">
        <v>41</v>
      </c>
      <c r="I2457" s="21">
        <f>AVERAGE(completedclient[age])</f>
        <v>45.892717452039484</v>
      </c>
      <c r="J2457" s="1" t="s">
        <v>22393</v>
      </c>
      <c r="K2457" s="1" t="s">
        <v>7851</v>
      </c>
      <c r="L2457" s="1" t="s">
        <v>12121</v>
      </c>
      <c r="M2457" s="1" t="s">
        <v>7017</v>
      </c>
      <c r="N2457" s="1" t="s">
        <v>22394</v>
      </c>
      <c r="O2457" s="1" t="s">
        <v>22395</v>
      </c>
      <c r="P2457" s="1" t="s">
        <v>22396</v>
      </c>
      <c r="Q2457" s="1"/>
      <c r="R2457" s="1" t="s">
        <v>7077</v>
      </c>
      <c r="S2457" s="1" t="s">
        <v>7078</v>
      </c>
      <c r="T2457">
        <v>44930</v>
      </c>
      <c r="U2457">
        <v>33</v>
      </c>
    </row>
    <row r="2458" spans="1:21" x14ac:dyDescent="0.3">
      <c r="A2458">
        <v>2589</v>
      </c>
      <c r="B2458" s="1" t="s">
        <v>22397</v>
      </c>
      <c r="C2458" s="1" t="s">
        <v>6327</v>
      </c>
      <c r="D2458" s="2">
        <v>30364</v>
      </c>
      <c r="E2458">
        <v>17</v>
      </c>
      <c r="F2458">
        <v>2</v>
      </c>
      <c r="G2458">
        <v>1983</v>
      </c>
      <c r="H2458">
        <v>36</v>
      </c>
      <c r="I2458" s="21">
        <f>AVERAGE(completedclient[age])</f>
        <v>45.892717452039484</v>
      </c>
      <c r="J2458" s="1" t="s">
        <v>22398</v>
      </c>
      <c r="K2458" s="1" t="s">
        <v>7866</v>
      </c>
      <c r="L2458" s="1" t="s">
        <v>12140</v>
      </c>
      <c r="M2458" s="1" t="s">
        <v>7032</v>
      </c>
      <c r="N2458" s="1" t="s">
        <v>22399</v>
      </c>
      <c r="O2458" s="1" t="s">
        <v>22400</v>
      </c>
      <c r="P2458" s="1" t="s">
        <v>22401</v>
      </c>
      <c r="Q2458" s="1"/>
      <c r="R2458" s="1" t="s">
        <v>6457</v>
      </c>
      <c r="S2458" s="1" t="s">
        <v>6458</v>
      </c>
      <c r="T2458">
        <v>48337</v>
      </c>
      <c r="U2458">
        <v>21</v>
      </c>
    </row>
    <row r="2459" spans="1:21" x14ac:dyDescent="0.3">
      <c r="A2459">
        <v>2590</v>
      </c>
      <c r="B2459" s="1" t="s">
        <v>22402</v>
      </c>
      <c r="C2459" s="1" t="s">
        <v>6315</v>
      </c>
      <c r="D2459" s="2">
        <v>30974</v>
      </c>
      <c r="E2459">
        <v>19</v>
      </c>
      <c r="F2459">
        <v>10</v>
      </c>
      <c r="G2459">
        <v>1984</v>
      </c>
      <c r="H2459">
        <v>35</v>
      </c>
      <c r="I2459" s="21">
        <f>AVERAGE(completedclient[age])</f>
        <v>45.892717452039484</v>
      </c>
      <c r="J2459" s="1" t="s">
        <v>22403</v>
      </c>
      <c r="K2459" s="1" t="s">
        <v>22404</v>
      </c>
      <c r="L2459" s="1" t="s">
        <v>22405</v>
      </c>
      <c r="M2459" s="1" t="s">
        <v>22406</v>
      </c>
      <c r="N2459" s="1" t="s">
        <v>22407</v>
      </c>
      <c r="O2459" s="1" t="s">
        <v>22408</v>
      </c>
      <c r="P2459" s="1" t="s">
        <v>22409</v>
      </c>
      <c r="Q2459" s="1"/>
      <c r="R2459" s="1" t="s">
        <v>9130</v>
      </c>
      <c r="S2459" s="1" t="s">
        <v>9131</v>
      </c>
      <c r="T2459">
        <v>41423</v>
      </c>
      <c r="U2459">
        <v>42</v>
      </c>
    </row>
    <row r="2460" spans="1:21" x14ac:dyDescent="0.3">
      <c r="A2460">
        <v>2591</v>
      </c>
      <c r="B2460" s="1" t="s">
        <v>22410</v>
      </c>
      <c r="C2460" s="1" t="s">
        <v>6327</v>
      </c>
      <c r="D2460" s="2">
        <v>29278</v>
      </c>
      <c r="E2460">
        <v>27</v>
      </c>
      <c r="F2460">
        <v>2</v>
      </c>
      <c r="G2460">
        <v>1980</v>
      </c>
      <c r="H2460">
        <v>39</v>
      </c>
      <c r="I2460" s="21">
        <f>AVERAGE(completedclient[age])</f>
        <v>45.892717452039484</v>
      </c>
      <c r="J2460" s="1" t="s">
        <v>22411</v>
      </c>
      <c r="K2460" s="1" t="s">
        <v>7875</v>
      </c>
      <c r="L2460" s="1" t="s">
        <v>12153</v>
      </c>
      <c r="M2460" s="1" t="s">
        <v>7042</v>
      </c>
      <c r="N2460" s="1" t="s">
        <v>22412</v>
      </c>
      <c r="O2460" s="1" t="s">
        <v>22413</v>
      </c>
      <c r="P2460" s="1" t="s">
        <v>22414</v>
      </c>
      <c r="Q2460" s="1"/>
      <c r="R2460" s="1" t="s">
        <v>9130</v>
      </c>
      <c r="S2460" s="1" t="s">
        <v>9131</v>
      </c>
      <c r="T2460">
        <v>46546</v>
      </c>
      <c r="U2460">
        <v>42</v>
      </c>
    </row>
    <row r="2461" spans="1:21" x14ac:dyDescent="0.3">
      <c r="A2461">
        <v>2592</v>
      </c>
      <c r="B2461" s="1" t="s">
        <v>22415</v>
      </c>
      <c r="C2461" s="1" t="s">
        <v>6315</v>
      </c>
      <c r="D2461" s="2">
        <v>36769</v>
      </c>
      <c r="E2461">
        <v>31</v>
      </c>
      <c r="F2461">
        <v>8</v>
      </c>
      <c r="G2461">
        <v>2000</v>
      </c>
      <c r="H2461">
        <v>19</v>
      </c>
      <c r="I2461" s="21">
        <f>AVERAGE(completedclient[age])</f>
        <v>45.892717452039484</v>
      </c>
      <c r="J2461" s="1" t="s">
        <v>22416</v>
      </c>
      <c r="K2461" s="1" t="s">
        <v>22417</v>
      </c>
      <c r="L2461" s="1" t="s">
        <v>22418</v>
      </c>
      <c r="M2461" s="1" t="s">
        <v>22419</v>
      </c>
      <c r="N2461" s="1" t="s">
        <v>22420</v>
      </c>
      <c r="O2461" s="1" t="s">
        <v>22421</v>
      </c>
      <c r="P2461" s="1" t="s">
        <v>22422</v>
      </c>
      <c r="Q2461" s="1"/>
      <c r="R2461" s="1" t="s">
        <v>6335</v>
      </c>
      <c r="S2461" s="1" t="s">
        <v>6336</v>
      </c>
      <c r="T2461">
        <v>10018</v>
      </c>
      <c r="U2461">
        <v>1</v>
      </c>
    </row>
    <row r="2462" spans="1:21" x14ac:dyDescent="0.3">
      <c r="A2462">
        <v>2593</v>
      </c>
      <c r="B2462" s="1" t="s">
        <v>22423</v>
      </c>
      <c r="C2462" s="1" t="s">
        <v>6327</v>
      </c>
      <c r="D2462" s="2">
        <v>35591</v>
      </c>
      <c r="E2462">
        <v>10</v>
      </c>
      <c r="F2462">
        <v>6</v>
      </c>
      <c r="G2462">
        <v>1997</v>
      </c>
      <c r="H2462">
        <v>22</v>
      </c>
      <c r="I2462" s="21">
        <f>AVERAGE(completedclient[age])</f>
        <v>45.892717452039484</v>
      </c>
      <c r="J2462" s="1" t="s">
        <v>22424</v>
      </c>
      <c r="K2462" s="1" t="s">
        <v>7884</v>
      </c>
      <c r="L2462" s="1" t="s">
        <v>12165</v>
      </c>
      <c r="M2462" s="1" t="s">
        <v>7057</v>
      </c>
      <c r="N2462" s="1" t="s">
        <v>22425</v>
      </c>
      <c r="O2462" s="1" t="s">
        <v>22426</v>
      </c>
      <c r="P2462" s="1" t="s">
        <v>22427</v>
      </c>
      <c r="Q2462" s="1"/>
      <c r="R2462" s="1" t="s">
        <v>6335</v>
      </c>
      <c r="S2462" s="1" t="s">
        <v>6336</v>
      </c>
      <c r="T2462">
        <v>10044</v>
      </c>
      <c r="U2462">
        <v>1</v>
      </c>
    </row>
    <row r="2463" spans="1:21" x14ac:dyDescent="0.3">
      <c r="A2463">
        <v>2594</v>
      </c>
      <c r="B2463" s="1" t="s">
        <v>22428</v>
      </c>
      <c r="C2463" s="1" t="s">
        <v>6327</v>
      </c>
      <c r="D2463" s="2">
        <v>30528</v>
      </c>
      <c r="E2463">
        <v>31</v>
      </c>
      <c r="F2463">
        <v>7</v>
      </c>
      <c r="G2463">
        <v>1983</v>
      </c>
      <c r="H2463">
        <v>36</v>
      </c>
      <c r="I2463" s="21">
        <f>AVERAGE(completedclient[age])</f>
        <v>45.892717452039484</v>
      </c>
      <c r="J2463" s="1" t="s">
        <v>22429</v>
      </c>
      <c r="K2463" s="1" t="s">
        <v>7928</v>
      </c>
      <c r="L2463" s="1" t="s">
        <v>12184</v>
      </c>
      <c r="M2463" s="1" t="s">
        <v>7065</v>
      </c>
      <c r="N2463" s="1" t="s">
        <v>22430</v>
      </c>
      <c r="O2463" s="1" t="s">
        <v>22431</v>
      </c>
      <c r="P2463" s="1" t="s">
        <v>22432</v>
      </c>
      <c r="Q2463" s="1"/>
      <c r="R2463" s="1" t="s">
        <v>7206</v>
      </c>
      <c r="S2463" s="1" t="s">
        <v>6393</v>
      </c>
      <c r="T2463">
        <v>1851</v>
      </c>
      <c r="U2463">
        <v>55</v>
      </c>
    </row>
    <row r="2464" spans="1:21" x14ac:dyDescent="0.3">
      <c r="A2464">
        <v>2596</v>
      </c>
      <c r="B2464" s="1" t="s">
        <v>22433</v>
      </c>
      <c r="C2464" s="1" t="s">
        <v>6327</v>
      </c>
      <c r="D2464" s="2">
        <v>29867</v>
      </c>
      <c r="E2464">
        <v>8</v>
      </c>
      <c r="F2464">
        <v>10</v>
      </c>
      <c r="G2464">
        <v>1981</v>
      </c>
      <c r="H2464">
        <v>38</v>
      </c>
      <c r="I2464" s="21">
        <f>AVERAGE(completedclient[age])</f>
        <v>45.892717452039484</v>
      </c>
      <c r="J2464" s="1" t="s">
        <v>22434</v>
      </c>
      <c r="K2464" s="1" t="s">
        <v>7936</v>
      </c>
      <c r="L2464" s="1" t="s">
        <v>12191</v>
      </c>
      <c r="M2464" s="1" t="s">
        <v>7083</v>
      </c>
      <c r="N2464" s="1" t="s">
        <v>22435</v>
      </c>
      <c r="O2464" s="1" t="s">
        <v>22436</v>
      </c>
      <c r="P2464" s="1" t="s">
        <v>22437</v>
      </c>
      <c r="Q2464" s="1"/>
      <c r="R2464" s="1" t="s">
        <v>7123</v>
      </c>
      <c r="S2464" s="1" t="s">
        <v>7124</v>
      </c>
      <c r="T2464">
        <v>42373</v>
      </c>
      <c r="U2464">
        <v>31</v>
      </c>
    </row>
    <row r="2465" spans="1:21" x14ac:dyDescent="0.3">
      <c r="A2465">
        <v>2597</v>
      </c>
      <c r="B2465" s="1" t="s">
        <v>22438</v>
      </c>
      <c r="C2465" s="1" t="s">
        <v>6315</v>
      </c>
      <c r="D2465" s="2">
        <v>32726</v>
      </c>
      <c r="E2465">
        <v>6</v>
      </c>
      <c r="F2465">
        <v>8</v>
      </c>
      <c r="G2465">
        <v>1989</v>
      </c>
      <c r="H2465">
        <v>30</v>
      </c>
      <c r="I2465" s="21">
        <f>AVERAGE(completedclient[age])</f>
        <v>45.892717452039484</v>
      </c>
      <c r="J2465" s="1" t="s">
        <v>22439</v>
      </c>
      <c r="K2465" s="1" t="s">
        <v>22440</v>
      </c>
      <c r="L2465" s="1" t="s">
        <v>22441</v>
      </c>
      <c r="M2465" s="1" t="s">
        <v>22442</v>
      </c>
      <c r="N2465" s="1" t="s">
        <v>22443</v>
      </c>
      <c r="O2465" s="1" t="s">
        <v>22444</v>
      </c>
      <c r="P2465" s="1" t="s">
        <v>22445</v>
      </c>
      <c r="Q2465" s="1"/>
      <c r="R2465" s="1" t="s">
        <v>7743</v>
      </c>
      <c r="S2465" s="1" t="s">
        <v>7744</v>
      </c>
      <c r="T2465">
        <v>47639</v>
      </c>
      <c r="U2465">
        <v>28</v>
      </c>
    </row>
    <row r="2466" spans="1:21" x14ac:dyDescent="0.3">
      <c r="A2466">
        <v>2598</v>
      </c>
      <c r="B2466" s="1" t="s">
        <v>22446</v>
      </c>
      <c r="C2466" s="1" t="s">
        <v>6327</v>
      </c>
      <c r="D2466" s="2">
        <v>31345</v>
      </c>
      <c r="E2466">
        <v>25</v>
      </c>
      <c r="F2466">
        <v>10</v>
      </c>
      <c r="G2466">
        <v>1985</v>
      </c>
      <c r="H2466">
        <v>34</v>
      </c>
      <c r="I2466" s="21">
        <f>AVERAGE(completedclient[age])</f>
        <v>45.892717452039484</v>
      </c>
      <c r="J2466" s="1" t="s">
        <v>22447</v>
      </c>
      <c r="K2466" s="1" t="s">
        <v>7944</v>
      </c>
      <c r="L2466" s="1" t="s">
        <v>12197</v>
      </c>
      <c r="M2466" s="1" t="s">
        <v>7099</v>
      </c>
      <c r="N2466" s="1" t="s">
        <v>22448</v>
      </c>
      <c r="O2466" s="1" t="s">
        <v>22449</v>
      </c>
      <c r="P2466" s="1" t="s">
        <v>22450</v>
      </c>
      <c r="Q2466" s="1"/>
      <c r="R2466" s="1" t="s">
        <v>7743</v>
      </c>
      <c r="S2466" s="1" t="s">
        <v>7744</v>
      </c>
      <c r="T2466">
        <v>40549</v>
      </c>
      <c r="U2466">
        <v>28</v>
      </c>
    </row>
    <row r="2467" spans="1:21" x14ac:dyDescent="0.3">
      <c r="A2467">
        <v>2599</v>
      </c>
      <c r="B2467" s="1" t="s">
        <v>22451</v>
      </c>
      <c r="C2467" s="1" t="s">
        <v>6327</v>
      </c>
      <c r="D2467" s="2">
        <v>24116</v>
      </c>
      <c r="E2467">
        <v>9</v>
      </c>
      <c r="F2467">
        <v>1</v>
      </c>
      <c r="G2467">
        <v>1966</v>
      </c>
      <c r="H2467">
        <v>54</v>
      </c>
      <c r="I2467" s="21">
        <f>AVERAGE(completedclient[age])</f>
        <v>45.892717452039484</v>
      </c>
      <c r="J2467" s="1" t="s">
        <v>22452</v>
      </c>
      <c r="K2467" s="1" t="s">
        <v>7964</v>
      </c>
      <c r="L2467" s="1" t="s">
        <v>9489</v>
      </c>
      <c r="M2467" s="1" t="s">
        <v>7113</v>
      </c>
      <c r="N2467" s="1" t="s">
        <v>22453</v>
      </c>
      <c r="O2467" s="1" t="s">
        <v>22454</v>
      </c>
      <c r="P2467" s="1" t="s">
        <v>22455</v>
      </c>
      <c r="Q2467" s="1"/>
      <c r="R2467" s="1" t="s">
        <v>6335</v>
      </c>
      <c r="S2467" s="1" t="s">
        <v>6336</v>
      </c>
      <c r="T2467">
        <v>10027</v>
      </c>
      <c r="U2467">
        <v>1</v>
      </c>
    </row>
    <row r="2468" spans="1:21" x14ac:dyDescent="0.3">
      <c r="A2468">
        <v>2600</v>
      </c>
      <c r="B2468" s="1" t="s">
        <v>22456</v>
      </c>
      <c r="C2468" s="1" t="s">
        <v>6315</v>
      </c>
      <c r="D2468" s="2">
        <v>15813</v>
      </c>
      <c r="E2468">
        <v>17</v>
      </c>
      <c r="F2468">
        <v>4</v>
      </c>
      <c r="G2468">
        <v>1943</v>
      </c>
      <c r="H2468">
        <v>76</v>
      </c>
      <c r="I2468" s="21">
        <f>AVERAGE(completedclient[age])</f>
        <v>45.892717452039484</v>
      </c>
      <c r="J2468" s="1" t="s">
        <v>22457</v>
      </c>
      <c r="K2468" s="1" t="s">
        <v>22458</v>
      </c>
      <c r="L2468" s="1" t="s">
        <v>22459</v>
      </c>
      <c r="M2468" s="1" t="s">
        <v>22460</v>
      </c>
      <c r="N2468" s="1" t="s">
        <v>22461</v>
      </c>
      <c r="O2468" s="1" t="s">
        <v>22462</v>
      </c>
      <c r="P2468" s="1" t="s">
        <v>22463</v>
      </c>
      <c r="Q2468" s="1"/>
      <c r="R2468" s="1" t="s">
        <v>6627</v>
      </c>
      <c r="S2468" s="1" t="s">
        <v>6628</v>
      </c>
      <c r="T2468">
        <v>45771</v>
      </c>
      <c r="U2468">
        <v>7</v>
      </c>
    </row>
    <row r="2469" spans="1:21" x14ac:dyDescent="0.3">
      <c r="A2469">
        <v>2601</v>
      </c>
      <c r="B2469" s="1" t="s">
        <v>22464</v>
      </c>
      <c r="C2469" s="1" t="s">
        <v>6327</v>
      </c>
      <c r="D2469" s="2">
        <v>29792</v>
      </c>
      <c r="E2469">
        <v>25</v>
      </c>
      <c r="F2469">
        <v>7</v>
      </c>
      <c r="G2469">
        <v>1981</v>
      </c>
      <c r="H2469">
        <v>38</v>
      </c>
      <c r="I2469" s="21">
        <f>AVERAGE(completedclient[age])</f>
        <v>45.892717452039484</v>
      </c>
      <c r="J2469" s="1" t="s">
        <v>22465</v>
      </c>
      <c r="K2469" s="1" t="s">
        <v>7978</v>
      </c>
      <c r="L2469" s="1" t="s">
        <v>9631</v>
      </c>
      <c r="M2469" s="1" t="s">
        <v>6670</v>
      </c>
      <c r="N2469" s="1" t="s">
        <v>22466</v>
      </c>
      <c r="O2469" s="1" t="s">
        <v>22467</v>
      </c>
      <c r="P2469" s="1" t="s">
        <v>22468</v>
      </c>
      <c r="Q2469" s="1"/>
      <c r="R2469" s="1" t="s">
        <v>6616</v>
      </c>
      <c r="S2469" s="1" t="s">
        <v>6942</v>
      </c>
      <c r="T2469">
        <v>42842</v>
      </c>
      <c r="U2469">
        <v>37</v>
      </c>
    </row>
    <row r="2470" spans="1:21" x14ac:dyDescent="0.3">
      <c r="A2470">
        <v>2602</v>
      </c>
      <c r="B2470" s="1" t="s">
        <v>22469</v>
      </c>
      <c r="C2470" s="1" t="s">
        <v>6315</v>
      </c>
      <c r="D2470" s="2">
        <v>31644</v>
      </c>
      <c r="E2470">
        <v>20</v>
      </c>
      <c r="F2470">
        <v>8</v>
      </c>
      <c r="G2470">
        <v>1986</v>
      </c>
      <c r="H2470">
        <v>33</v>
      </c>
      <c r="I2470" s="21">
        <f>AVERAGE(completedclient[age])</f>
        <v>45.892717452039484</v>
      </c>
      <c r="J2470" s="1" t="s">
        <v>22470</v>
      </c>
      <c r="K2470" s="1" t="s">
        <v>22471</v>
      </c>
      <c r="L2470" s="1" t="s">
        <v>22472</v>
      </c>
      <c r="M2470" s="1" t="s">
        <v>11380</v>
      </c>
      <c r="N2470" s="1" t="s">
        <v>22473</v>
      </c>
      <c r="O2470" s="1" t="s">
        <v>22474</v>
      </c>
      <c r="P2470" s="1" t="s">
        <v>22475</v>
      </c>
      <c r="Q2470" s="1"/>
      <c r="R2470" s="1" t="s">
        <v>6616</v>
      </c>
      <c r="S2470" s="1" t="s">
        <v>6942</v>
      </c>
      <c r="T2470">
        <v>47295</v>
      </c>
      <c r="U2470">
        <v>37</v>
      </c>
    </row>
    <row r="2471" spans="1:21" x14ac:dyDescent="0.3">
      <c r="A2471">
        <v>2603</v>
      </c>
      <c r="B2471" s="1" t="s">
        <v>22476</v>
      </c>
      <c r="C2471" s="1" t="s">
        <v>6315</v>
      </c>
      <c r="D2471" s="2">
        <v>33911</v>
      </c>
      <c r="E2471">
        <v>3</v>
      </c>
      <c r="F2471">
        <v>11</v>
      </c>
      <c r="G2471">
        <v>1992</v>
      </c>
      <c r="H2471">
        <v>27</v>
      </c>
      <c r="I2471" s="21">
        <f>AVERAGE(completedclient[age])</f>
        <v>45.892717452039484</v>
      </c>
      <c r="J2471" s="1" t="s">
        <v>22477</v>
      </c>
      <c r="K2471" s="1" t="s">
        <v>22478</v>
      </c>
      <c r="L2471" s="1" t="s">
        <v>22479</v>
      </c>
      <c r="M2471" s="1" t="s">
        <v>22480</v>
      </c>
      <c r="N2471" s="1" t="s">
        <v>22481</v>
      </c>
      <c r="O2471" s="1" t="s">
        <v>22482</v>
      </c>
      <c r="P2471" s="1" t="s">
        <v>22483</v>
      </c>
      <c r="Q2471" s="1"/>
      <c r="R2471" s="1" t="s">
        <v>6692</v>
      </c>
      <c r="S2471" s="1" t="s">
        <v>6611</v>
      </c>
      <c r="T2471">
        <v>49460</v>
      </c>
      <c r="U2471">
        <v>38</v>
      </c>
    </row>
    <row r="2472" spans="1:21" x14ac:dyDescent="0.3">
      <c r="A2472">
        <v>2604</v>
      </c>
      <c r="B2472" s="1" t="s">
        <v>22484</v>
      </c>
      <c r="C2472" s="1" t="s">
        <v>6327</v>
      </c>
      <c r="D2472" s="2">
        <v>16994</v>
      </c>
      <c r="E2472">
        <v>11</v>
      </c>
      <c r="F2472">
        <v>7</v>
      </c>
      <c r="G2472">
        <v>1946</v>
      </c>
      <c r="H2472">
        <v>73</v>
      </c>
      <c r="I2472" s="21">
        <f>AVERAGE(completedclient[age])</f>
        <v>45.892717452039484</v>
      </c>
      <c r="J2472" s="1" t="s">
        <v>22485</v>
      </c>
      <c r="K2472" s="1" t="s">
        <v>8000</v>
      </c>
      <c r="L2472" s="1" t="s">
        <v>12222</v>
      </c>
      <c r="M2472" s="1" t="s">
        <v>7135</v>
      </c>
      <c r="N2472" s="1" t="s">
        <v>22486</v>
      </c>
      <c r="O2472" s="1" t="s">
        <v>22487</v>
      </c>
      <c r="P2472" s="1" t="s">
        <v>22488</v>
      </c>
      <c r="Q2472" s="1"/>
      <c r="R2472" s="1" t="s">
        <v>6665</v>
      </c>
      <c r="S2472" s="1" t="s">
        <v>6666</v>
      </c>
      <c r="T2472">
        <v>46841</v>
      </c>
      <c r="U2472">
        <v>22</v>
      </c>
    </row>
    <row r="2473" spans="1:21" x14ac:dyDescent="0.3">
      <c r="A2473">
        <v>2605</v>
      </c>
      <c r="B2473" s="1" t="s">
        <v>22489</v>
      </c>
      <c r="C2473" s="1" t="s">
        <v>6315</v>
      </c>
      <c r="D2473" s="2">
        <v>16544</v>
      </c>
      <c r="E2473">
        <v>17</v>
      </c>
      <c r="F2473">
        <v>4</v>
      </c>
      <c r="G2473">
        <v>1945</v>
      </c>
      <c r="H2473">
        <v>74</v>
      </c>
      <c r="I2473" s="21">
        <f>AVERAGE(completedclient[age])</f>
        <v>45.892717452039484</v>
      </c>
      <c r="J2473" s="1" t="s">
        <v>22490</v>
      </c>
      <c r="K2473" s="1" t="s">
        <v>22491</v>
      </c>
      <c r="L2473" s="1" t="s">
        <v>22492</v>
      </c>
      <c r="M2473" s="1" t="s">
        <v>22493</v>
      </c>
      <c r="N2473" s="1" t="s">
        <v>22494</v>
      </c>
      <c r="O2473" s="1" t="s">
        <v>22495</v>
      </c>
      <c r="P2473" s="1" t="s">
        <v>22496</v>
      </c>
      <c r="Q2473" s="1"/>
      <c r="R2473" s="1" t="s">
        <v>6665</v>
      </c>
      <c r="S2473" s="1" t="s">
        <v>6666</v>
      </c>
      <c r="T2473">
        <v>48946</v>
      </c>
      <c r="U2473">
        <v>22</v>
      </c>
    </row>
    <row r="2474" spans="1:21" x14ac:dyDescent="0.3">
      <c r="A2474">
        <v>2606</v>
      </c>
      <c r="B2474" s="1" t="s">
        <v>22497</v>
      </c>
      <c r="C2474" s="1" t="s">
        <v>6327</v>
      </c>
      <c r="D2474" s="2">
        <v>23015</v>
      </c>
      <c r="E2474">
        <v>4</v>
      </c>
      <c r="F2474">
        <v>1</v>
      </c>
      <c r="G2474">
        <v>1963</v>
      </c>
      <c r="H2474">
        <v>57</v>
      </c>
      <c r="I2474" s="21">
        <f>AVERAGE(completedclient[age])</f>
        <v>45.892717452039484</v>
      </c>
      <c r="J2474" s="1" t="s">
        <v>22498</v>
      </c>
      <c r="K2474" s="1" t="s">
        <v>8014</v>
      </c>
      <c r="L2474" s="1" t="s">
        <v>12234</v>
      </c>
      <c r="M2474" s="1" t="s">
        <v>7143</v>
      </c>
      <c r="N2474" s="1" t="s">
        <v>22499</v>
      </c>
      <c r="O2474" s="1" t="s">
        <v>22500</v>
      </c>
      <c r="P2474" s="1" t="s">
        <v>22501</v>
      </c>
      <c r="Q2474" s="1"/>
      <c r="R2474" s="1" t="s">
        <v>7123</v>
      </c>
      <c r="S2474" s="1" t="s">
        <v>7124</v>
      </c>
      <c r="T2474">
        <v>45137</v>
      </c>
      <c r="U2474">
        <v>31</v>
      </c>
    </row>
    <row r="2475" spans="1:21" x14ac:dyDescent="0.3">
      <c r="A2475">
        <v>2607</v>
      </c>
      <c r="B2475" s="1" t="s">
        <v>22502</v>
      </c>
      <c r="C2475" s="1" t="s">
        <v>6327</v>
      </c>
      <c r="D2475" s="2">
        <v>23097</v>
      </c>
      <c r="E2475">
        <v>27</v>
      </c>
      <c r="F2475">
        <v>3</v>
      </c>
      <c r="G2475">
        <v>1963</v>
      </c>
      <c r="H2475">
        <v>56</v>
      </c>
      <c r="I2475" s="21">
        <f>AVERAGE(completedclient[age])</f>
        <v>45.892717452039484</v>
      </c>
      <c r="J2475" s="1" t="s">
        <v>22503</v>
      </c>
      <c r="K2475" s="1" t="s">
        <v>8047</v>
      </c>
      <c r="L2475" s="1" t="s">
        <v>12247</v>
      </c>
      <c r="M2475" s="1" t="s">
        <v>7160</v>
      </c>
      <c r="N2475" s="1" t="s">
        <v>22504</v>
      </c>
      <c r="O2475" s="1" t="s">
        <v>22505</v>
      </c>
      <c r="P2475" s="1" t="s">
        <v>22506</v>
      </c>
      <c r="Q2475" s="1"/>
      <c r="R2475" s="1" t="s">
        <v>7021</v>
      </c>
      <c r="S2475" s="1" t="s">
        <v>6611</v>
      </c>
      <c r="T2475">
        <v>48488</v>
      </c>
      <c r="U2475">
        <v>63</v>
      </c>
    </row>
    <row r="2476" spans="1:21" x14ac:dyDescent="0.3">
      <c r="A2476">
        <v>2608</v>
      </c>
      <c r="B2476" s="1" t="s">
        <v>22507</v>
      </c>
      <c r="C2476" s="1" t="s">
        <v>6315</v>
      </c>
      <c r="D2476" s="2">
        <v>23269</v>
      </c>
      <c r="E2476">
        <v>15</v>
      </c>
      <c r="F2476">
        <v>9</v>
      </c>
      <c r="G2476">
        <v>1963</v>
      </c>
      <c r="H2476">
        <v>56</v>
      </c>
      <c r="I2476" s="21">
        <f>AVERAGE(completedclient[age])</f>
        <v>45.892717452039484</v>
      </c>
      <c r="J2476" s="1" t="s">
        <v>22508</v>
      </c>
      <c r="K2476" s="1" t="s">
        <v>22509</v>
      </c>
      <c r="L2476" s="1" t="s">
        <v>11482</v>
      </c>
      <c r="M2476" s="1" t="s">
        <v>22510</v>
      </c>
      <c r="N2476" s="1" t="s">
        <v>22511</v>
      </c>
      <c r="O2476" s="1" t="s">
        <v>22512</v>
      </c>
      <c r="P2476" s="1" t="s">
        <v>22513</v>
      </c>
      <c r="Q2476" s="1"/>
      <c r="R2476" s="1" t="s">
        <v>7690</v>
      </c>
      <c r="S2476" s="1" t="s">
        <v>6393</v>
      </c>
      <c r="T2476">
        <v>2305</v>
      </c>
      <c r="U2476">
        <v>58</v>
      </c>
    </row>
    <row r="2477" spans="1:21" x14ac:dyDescent="0.3">
      <c r="A2477">
        <v>2609</v>
      </c>
      <c r="B2477" s="1" t="s">
        <v>22514</v>
      </c>
      <c r="C2477" s="1" t="s">
        <v>6327</v>
      </c>
      <c r="D2477" s="2">
        <v>35559</v>
      </c>
      <c r="E2477">
        <v>9</v>
      </c>
      <c r="F2477">
        <v>5</v>
      </c>
      <c r="G2477">
        <v>1997</v>
      </c>
      <c r="H2477">
        <v>22</v>
      </c>
      <c r="I2477" s="21">
        <f>AVERAGE(completedclient[age])</f>
        <v>45.892717452039484</v>
      </c>
      <c r="J2477" s="1" t="s">
        <v>22515</v>
      </c>
      <c r="K2477" s="1" t="s">
        <v>8061</v>
      </c>
      <c r="L2477" s="1" t="s">
        <v>9497</v>
      </c>
      <c r="M2477" s="1" t="s">
        <v>7180</v>
      </c>
      <c r="N2477" s="1" t="s">
        <v>22516</v>
      </c>
      <c r="O2477" s="1" t="s">
        <v>22517</v>
      </c>
      <c r="P2477" s="1" t="s">
        <v>22518</v>
      </c>
      <c r="Q2477" s="1"/>
      <c r="R2477" s="1" t="s">
        <v>6335</v>
      </c>
      <c r="S2477" s="1" t="s">
        <v>6336</v>
      </c>
      <c r="T2477">
        <v>10036</v>
      </c>
      <c r="U2477">
        <v>1</v>
      </c>
    </row>
    <row r="2478" spans="1:21" x14ac:dyDescent="0.3">
      <c r="A2478">
        <v>2610</v>
      </c>
      <c r="B2478" s="1" t="s">
        <v>22519</v>
      </c>
      <c r="C2478" s="1" t="s">
        <v>6315</v>
      </c>
      <c r="D2478" s="2">
        <v>36649</v>
      </c>
      <c r="E2478">
        <v>3</v>
      </c>
      <c r="F2478">
        <v>5</v>
      </c>
      <c r="G2478">
        <v>2000</v>
      </c>
      <c r="H2478">
        <v>19</v>
      </c>
      <c r="I2478" s="21">
        <f>AVERAGE(completedclient[age])</f>
        <v>45.892717452039484</v>
      </c>
      <c r="J2478" s="1" t="s">
        <v>22520</v>
      </c>
      <c r="K2478" s="1" t="s">
        <v>22521</v>
      </c>
      <c r="L2478" s="1" t="s">
        <v>22522</v>
      </c>
      <c r="M2478" s="1" t="s">
        <v>10088</v>
      </c>
      <c r="N2478" s="1" t="s">
        <v>22523</v>
      </c>
      <c r="O2478" s="1" t="s">
        <v>22524</v>
      </c>
      <c r="P2478" s="1" t="s">
        <v>22525</v>
      </c>
      <c r="Q2478" s="1"/>
      <c r="R2478" s="1" t="s">
        <v>6335</v>
      </c>
      <c r="S2478" s="1" t="s">
        <v>6336</v>
      </c>
      <c r="T2478">
        <v>10014</v>
      </c>
      <c r="U2478">
        <v>1</v>
      </c>
    </row>
    <row r="2479" spans="1:21" x14ac:dyDescent="0.3">
      <c r="A2479">
        <v>2611</v>
      </c>
      <c r="B2479" s="1" t="s">
        <v>22526</v>
      </c>
      <c r="C2479" s="1" t="s">
        <v>6327</v>
      </c>
      <c r="D2479" s="2">
        <v>21498</v>
      </c>
      <c r="E2479">
        <v>9</v>
      </c>
      <c r="F2479">
        <v>11</v>
      </c>
      <c r="G2479">
        <v>1958</v>
      </c>
      <c r="H2479">
        <v>61</v>
      </c>
      <c r="I2479" s="21">
        <f>AVERAGE(completedclient[age])</f>
        <v>45.892717452039484</v>
      </c>
      <c r="J2479" s="1" t="s">
        <v>22527</v>
      </c>
      <c r="K2479" s="1" t="s">
        <v>8074</v>
      </c>
      <c r="L2479" s="1" t="s">
        <v>12277</v>
      </c>
      <c r="M2479" s="1" t="s">
        <v>7188</v>
      </c>
      <c r="N2479" s="1" t="s">
        <v>22528</v>
      </c>
      <c r="O2479" s="1" t="s">
        <v>22529</v>
      </c>
      <c r="P2479" s="1" t="s">
        <v>22530</v>
      </c>
      <c r="Q2479" s="1"/>
      <c r="R2479" s="1" t="s">
        <v>6828</v>
      </c>
      <c r="S2479" s="1" t="s">
        <v>6336</v>
      </c>
      <c r="T2479">
        <v>13220</v>
      </c>
      <c r="U2479">
        <v>77</v>
      </c>
    </row>
    <row r="2480" spans="1:21" x14ac:dyDescent="0.3">
      <c r="A2480">
        <v>2612</v>
      </c>
      <c r="B2480" s="1" t="s">
        <v>22531</v>
      </c>
      <c r="C2480" s="1" t="s">
        <v>6327</v>
      </c>
      <c r="D2480" s="2">
        <v>34733</v>
      </c>
      <c r="E2480">
        <v>3</v>
      </c>
      <c r="F2480">
        <v>2</v>
      </c>
      <c r="G2480">
        <v>1995</v>
      </c>
      <c r="H2480">
        <v>25</v>
      </c>
      <c r="I2480" s="21">
        <f>AVERAGE(completedclient[age])</f>
        <v>45.892717452039484</v>
      </c>
      <c r="J2480" s="1" t="s">
        <v>22532</v>
      </c>
      <c r="K2480" s="1" t="s">
        <v>8088</v>
      </c>
      <c r="L2480" s="1" t="s">
        <v>12284</v>
      </c>
      <c r="M2480" s="1" t="s">
        <v>7202</v>
      </c>
      <c r="N2480" s="1" t="s">
        <v>22533</v>
      </c>
      <c r="O2480" s="1" t="s">
        <v>22534</v>
      </c>
      <c r="P2480" s="1" t="s">
        <v>22535</v>
      </c>
      <c r="Q2480" s="1"/>
      <c r="R2480" s="1" t="s">
        <v>6692</v>
      </c>
      <c r="S2480" s="1" t="s">
        <v>6611</v>
      </c>
      <c r="T2480">
        <v>42139</v>
      </c>
      <c r="U2480">
        <v>38</v>
      </c>
    </row>
    <row r="2481" spans="1:21" x14ac:dyDescent="0.3">
      <c r="A2481">
        <v>2613</v>
      </c>
      <c r="B2481" s="1" t="s">
        <v>22536</v>
      </c>
      <c r="C2481" s="1" t="s">
        <v>6327</v>
      </c>
      <c r="D2481" s="2">
        <v>35729</v>
      </c>
      <c r="E2481">
        <v>26</v>
      </c>
      <c r="F2481">
        <v>10</v>
      </c>
      <c r="G2481">
        <v>1997</v>
      </c>
      <c r="H2481">
        <v>22</v>
      </c>
      <c r="I2481" s="21">
        <f>AVERAGE(completedclient[age])</f>
        <v>45.892717452039484</v>
      </c>
      <c r="J2481" s="1" t="s">
        <v>22537</v>
      </c>
      <c r="K2481" s="1" t="s">
        <v>8119</v>
      </c>
      <c r="L2481" s="1" t="s">
        <v>12297</v>
      </c>
      <c r="M2481" s="1" t="s">
        <v>7217</v>
      </c>
      <c r="N2481" s="1" t="s">
        <v>22538</v>
      </c>
      <c r="O2481" s="1" t="s">
        <v>22539</v>
      </c>
      <c r="P2481" s="1" t="s">
        <v>22540</v>
      </c>
      <c r="Q2481" s="1"/>
      <c r="R2481" s="1" t="s">
        <v>6335</v>
      </c>
      <c r="S2481" s="1" t="s">
        <v>6336</v>
      </c>
      <c r="T2481">
        <v>10004</v>
      </c>
      <c r="U2481">
        <v>1</v>
      </c>
    </row>
    <row r="2482" spans="1:21" x14ac:dyDescent="0.3">
      <c r="A2482">
        <v>2614</v>
      </c>
      <c r="B2482" s="1" t="s">
        <v>22541</v>
      </c>
      <c r="C2482" s="1" t="s">
        <v>6327</v>
      </c>
      <c r="D2482" s="2">
        <v>24180</v>
      </c>
      <c r="E2482">
        <v>14</v>
      </c>
      <c r="F2482">
        <v>3</v>
      </c>
      <c r="G2482">
        <v>1966</v>
      </c>
      <c r="H2482">
        <v>53</v>
      </c>
      <c r="I2482" s="21">
        <f>AVERAGE(completedclient[age])</f>
        <v>45.892717452039484</v>
      </c>
      <c r="J2482" s="1" t="s">
        <v>22542</v>
      </c>
      <c r="K2482" s="1" t="s">
        <v>8145</v>
      </c>
      <c r="L2482" s="1" t="s">
        <v>12308</v>
      </c>
      <c r="M2482" s="1" t="s">
        <v>7241</v>
      </c>
      <c r="N2482" s="1" t="s">
        <v>22543</v>
      </c>
      <c r="O2482" s="1" t="s">
        <v>22544</v>
      </c>
      <c r="P2482" s="1" t="s">
        <v>22545</v>
      </c>
      <c r="Q2482" s="1"/>
      <c r="R2482" s="1" t="s">
        <v>6735</v>
      </c>
      <c r="S2482" s="1" t="s">
        <v>6736</v>
      </c>
      <c r="T2482">
        <v>44283</v>
      </c>
      <c r="U2482">
        <v>72</v>
      </c>
    </row>
    <row r="2483" spans="1:21" x14ac:dyDescent="0.3">
      <c r="A2483">
        <v>2615</v>
      </c>
      <c r="B2483" s="1" t="s">
        <v>22546</v>
      </c>
      <c r="C2483" s="1" t="s">
        <v>6315</v>
      </c>
      <c r="D2483" s="2">
        <v>23980</v>
      </c>
      <c r="E2483">
        <v>26</v>
      </c>
      <c r="F2483">
        <v>8</v>
      </c>
      <c r="G2483">
        <v>1965</v>
      </c>
      <c r="H2483">
        <v>54</v>
      </c>
      <c r="I2483" s="21">
        <f>AVERAGE(completedclient[age])</f>
        <v>45.892717452039484</v>
      </c>
      <c r="J2483" s="1" t="s">
        <v>22547</v>
      </c>
      <c r="K2483" s="1" t="s">
        <v>22548</v>
      </c>
      <c r="L2483" s="1" t="s">
        <v>22549</v>
      </c>
      <c r="M2483" s="1" t="s">
        <v>12553</v>
      </c>
      <c r="N2483" s="1" t="s">
        <v>22550</v>
      </c>
      <c r="O2483" s="1" t="s">
        <v>22551</v>
      </c>
      <c r="P2483" s="1" t="s">
        <v>22552</v>
      </c>
      <c r="Q2483" s="1"/>
      <c r="R2483" s="1" t="s">
        <v>6768</v>
      </c>
      <c r="S2483" s="1" t="s">
        <v>6769</v>
      </c>
      <c r="T2483">
        <v>45613</v>
      </c>
      <c r="U2483">
        <v>64</v>
      </c>
    </row>
    <row r="2484" spans="1:21" x14ac:dyDescent="0.3">
      <c r="A2484">
        <v>2616</v>
      </c>
      <c r="B2484" s="1" t="s">
        <v>22553</v>
      </c>
      <c r="C2484" s="1" t="s">
        <v>6327</v>
      </c>
      <c r="D2484" s="2">
        <v>33061</v>
      </c>
      <c r="E2484">
        <v>7</v>
      </c>
      <c r="F2484">
        <v>7</v>
      </c>
      <c r="G2484">
        <v>1990</v>
      </c>
      <c r="H2484">
        <v>29</v>
      </c>
      <c r="I2484" s="21">
        <f>AVERAGE(completedclient[age])</f>
        <v>45.892717452039484</v>
      </c>
      <c r="J2484" s="1" t="s">
        <v>22554</v>
      </c>
      <c r="K2484" s="1" t="s">
        <v>8153</v>
      </c>
      <c r="L2484" s="1" t="s">
        <v>12314</v>
      </c>
      <c r="M2484" s="1" t="s">
        <v>7251</v>
      </c>
      <c r="N2484" s="1" t="s">
        <v>22555</v>
      </c>
      <c r="O2484" s="1" t="s">
        <v>22556</v>
      </c>
      <c r="P2484" s="1" t="s">
        <v>22557</v>
      </c>
      <c r="Q2484" s="1"/>
      <c r="R2484" s="1" t="s">
        <v>6852</v>
      </c>
      <c r="S2484" s="1" t="s">
        <v>6336</v>
      </c>
      <c r="T2484">
        <v>14220</v>
      </c>
      <c r="U2484">
        <v>50</v>
      </c>
    </row>
    <row r="2485" spans="1:21" x14ac:dyDescent="0.3">
      <c r="A2485">
        <v>2617</v>
      </c>
      <c r="B2485" s="1" t="s">
        <v>22558</v>
      </c>
      <c r="C2485" s="1" t="s">
        <v>6315</v>
      </c>
      <c r="D2485" s="2">
        <v>30128</v>
      </c>
      <c r="E2485">
        <v>26</v>
      </c>
      <c r="F2485">
        <v>6</v>
      </c>
      <c r="G2485">
        <v>1982</v>
      </c>
      <c r="H2485">
        <v>37</v>
      </c>
      <c r="I2485" s="21">
        <f>AVERAGE(completedclient[age])</f>
        <v>45.892717452039484</v>
      </c>
      <c r="J2485" s="1" t="s">
        <v>22559</v>
      </c>
      <c r="K2485" s="1" t="s">
        <v>22560</v>
      </c>
      <c r="L2485" s="1" t="s">
        <v>22561</v>
      </c>
      <c r="M2485" s="1" t="s">
        <v>22562</v>
      </c>
      <c r="N2485" s="1" t="s">
        <v>22563</v>
      </c>
      <c r="O2485" s="1" t="s">
        <v>22564</v>
      </c>
      <c r="P2485" s="1" t="s">
        <v>22565</v>
      </c>
      <c r="Q2485" s="1"/>
      <c r="R2485" s="1" t="s">
        <v>6852</v>
      </c>
      <c r="S2485" s="1" t="s">
        <v>6336</v>
      </c>
      <c r="T2485">
        <v>14217</v>
      </c>
      <c r="U2485">
        <v>50</v>
      </c>
    </row>
    <row r="2486" spans="1:21" x14ac:dyDescent="0.3">
      <c r="A2486">
        <v>2618</v>
      </c>
      <c r="B2486" s="1" t="s">
        <v>22566</v>
      </c>
      <c r="C2486" s="1" t="s">
        <v>6327</v>
      </c>
      <c r="D2486" s="2">
        <v>22872</v>
      </c>
      <c r="E2486">
        <v>14</v>
      </c>
      <c r="F2486">
        <v>8</v>
      </c>
      <c r="G2486">
        <v>1962</v>
      </c>
      <c r="H2486">
        <v>57</v>
      </c>
      <c r="I2486" s="21">
        <f>AVERAGE(completedclient[age])</f>
        <v>45.892717452039484</v>
      </c>
      <c r="J2486" s="1" t="s">
        <v>22567</v>
      </c>
      <c r="K2486" s="1" t="s">
        <v>8173</v>
      </c>
      <c r="L2486" s="1" t="s">
        <v>12333</v>
      </c>
      <c r="M2486" s="1" t="s">
        <v>7259</v>
      </c>
      <c r="N2486" s="1" t="s">
        <v>22568</v>
      </c>
      <c r="O2486" s="1" t="s">
        <v>22569</v>
      </c>
      <c r="P2486" s="1" t="s">
        <v>22570</v>
      </c>
      <c r="Q2486" s="1"/>
      <c r="R2486" s="1" t="s">
        <v>7147</v>
      </c>
      <c r="S2486" s="1" t="s">
        <v>7148</v>
      </c>
      <c r="T2486">
        <v>45289</v>
      </c>
      <c r="U2486">
        <v>17</v>
      </c>
    </row>
    <row r="2487" spans="1:21" x14ac:dyDescent="0.3">
      <c r="A2487">
        <v>2619</v>
      </c>
      <c r="B2487" s="1" t="s">
        <v>22571</v>
      </c>
      <c r="C2487" s="1" t="s">
        <v>6315</v>
      </c>
      <c r="D2487" s="2">
        <v>32698</v>
      </c>
      <c r="E2487">
        <v>9</v>
      </c>
      <c r="F2487">
        <v>7</v>
      </c>
      <c r="G2487">
        <v>1989</v>
      </c>
      <c r="H2487">
        <v>30</v>
      </c>
      <c r="I2487" s="21">
        <f>AVERAGE(completedclient[age])</f>
        <v>45.892717452039484</v>
      </c>
      <c r="J2487" s="1" t="s">
        <v>22572</v>
      </c>
      <c r="K2487" s="1" t="s">
        <v>22573</v>
      </c>
      <c r="L2487" s="1" t="s">
        <v>7731</v>
      </c>
      <c r="M2487" s="1" t="s">
        <v>22574</v>
      </c>
      <c r="N2487" s="1" t="s">
        <v>22575</v>
      </c>
      <c r="O2487" s="1" t="s">
        <v>22576</v>
      </c>
      <c r="P2487" s="1" t="s">
        <v>22577</v>
      </c>
      <c r="Q2487" s="1"/>
      <c r="R2487" s="1" t="s">
        <v>7021</v>
      </c>
      <c r="S2487" s="1" t="s">
        <v>6611</v>
      </c>
      <c r="T2487">
        <v>49650</v>
      </c>
      <c r="U2487">
        <v>63</v>
      </c>
    </row>
    <row r="2488" spans="1:21" x14ac:dyDescent="0.3">
      <c r="A2488">
        <v>2620</v>
      </c>
      <c r="B2488" s="1" t="s">
        <v>22578</v>
      </c>
      <c r="C2488" s="1" t="s">
        <v>6327</v>
      </c>
      <c r="D2488" s="2">
        <v>32342</v>
      </c>
      <c r="E2488">
        <v>18</v>
      </c>
      <c r="F2488">
        <v>7</v>
      </c>
      <c r="G2488">
        <v>1988</v>
      </c>
      <c r="H2488">
        <v>31</v>
      </c>
      <c r="I2488" s="21">
        <f>AVERAGE(completedclient[age])</f>
        <v>45.892717452039484</v>
      </c>
      <c r="J2488" s="1" t="s">
        <v>22579</v>
      </c>
      <c r="K2488" s="1" t="s">
        <v>8180</v>
      </c>
      <c r="L2488" s="1" t="s">
        <v>12340</v>
      </c>
      <c r="M2488" s="1" t="s">
        <v>7291</v>
      </c>
      <c r="N2488" s="1" t="s">
        <v>22580</v>
      </c>
      <c r="O2488" s="1" t="s">
        <v>22581</v>
      </c>
      <c r="P2488" s="1" t="s">
        <v>22582</v>
      </c>
      <c r="Q2488" s="1"/>
      <c r="R2488" s="1" t="s">
        <v>7021</v>
      </c>
      <c r="S2488" s="1" t="s">
        <v>6611</v>
      </c>
      <c r="T2488">
        <v>46752</v>
      </c>
      <c r="U2488">
        <v>63</v>
      </c>
    </row>
    <row r="2489" spans="1:21" x14ac:dyDescent="0.3">
      <c r="A2489">
        <v>2621</v>
      </c>
      <c r="B2489" s="1" t="s">
        <v>22583</v>
      </c>
      <c r="C2489" s="1" t="s">
        <v>6327</v>
      </c>
      <c r="D2489" s="2">
        <v>27889</v>
      </c>
      <c r="E2489">
        <v>9</v>
      </c>
      <c r="F2489">
        <v>5</v>
      </c>
      <c r="G2489">
        <v>1976</v>
      </c>
      <c r="H2489">
        <v>43</v>
      </c>
      <c r="I2489" s="21">
        <f>AVERAGE(completedclient[age])</f>
        <v>45.892717452039484</v>
      </c>
      <c r="J2489" s="1" t="s">
        <v>22584</v>
      </c>
      <c r="K2489" s="1" t="s">
        <v>8188</v>
      </c>
      <c r="L2489" s="1" t="s">
        <v>12353</v>
      </c>
      <c r="M2489" s="1" t="s">
        <v>7306</v>
      </c>
      <c r="N2489" s="1" t="s">
        <v>22585</v>
      </c>
      <c r="O2489" s="1" t="s">
        <v>22586</v>
      </c>
      <c r="P2489" s="1" t="s">
        <v>22587</v>
      </c>
      <c r="Q2489" s="1"/>
      <c r="R2489" s="1" t="s">
        <v>6392</v>
      </c>
      <c r="S2489" s="1" t="s">
        <v>6393</v>
      </c>
      <c r="T2489">
        <v>1111</v>
      </c>
      <c r="U2489">
        <v>51</v>
      </c>
    </row>
    <row r="2490" spans="1:21" x14ac:dyDescent="0.3">
      <c r="A2490">
        <v>2622</v>
      </c>
      <c r="B2490" s="1" t="s">
        <v>22588</v>
      </c>
      <c r="C2490" s="1" t="s">
        <v>6327</v>
      </c>
      <c r="D2490" s="2">
        <v>34127</v>
      </c>
      <c r="E2490">
        <v>7</v>
      </c>
      <c r="F2490">
        <v>6</v>
      </c>
      <c r="G2490">
        <v>1993</v>
      </c>
      <c r="H2490">
        <v>26</v>
      </c>
      <c r="I2490" s="21">
        <f>AVERAGE(completedclient[age])</f>
        <v>45.892717452039484</v>
      </c>
      <c r="J2490" s="1" t="s">
        <v>22589</v>
      </c>
      <c r="K2490" s="1" t="s">
        <v>8207</v>
      </c>
      <c r="L2490" s="1" t="s">
        <v>12365</v>
      </c>
      <c r="M2490" s="1" t="s">
        <v>7314</v>
      </c>
      <c r="N2490" s="1" t="s">
        <v>22590</v>
      </c>
      <c r="O2490" s="1" t="s">
        <v>22591</v>
      </c>
      <c r="P2490" s="1" t="s">
        <v>22592</v>
      </c>
      <c r="Q2490" s="1"/>
      <c r="R2490" s="1" t="s">
        <v>7880</v>
      </c>
      <c r="S2490" s="1" t="s">
        <v>6393</v>
      </c>
      <c r="T2490">
        <v>2143</v>
      </c>
      <c r="U2490">
        <v>71</v>
      </c>
    </row>
    <row r="2491" spans="1:21" x14ac:dyDescent="0.3">
      <c r="A2491">
        <v>2623</v>
      </c>
      <c r="B2491" s="1" t="s">
        <v>22593</v>
      </c>
      <c r="C2491" s="1" t="s">
        <v>6315</v>
      </c>
      <c r="D2491" s="2">
        <v>31244</v>
      </c>
      <c r="E2491">
        <v>16</v>
      </c>
      <c r="F2491">
        <v>7</v>
      </c>
      <c r="G2491">
        <v>1985</v>
      </c>
      <c r="H2491">
        <v>34</v>
      </c>
      <c r="I2491" s="21">
        <f>AVERAGE(completedclient[age])</f>
        <v>45.892717452039484</v>
      </c>
      <c r="J2491" s="1" t="s">
        <v>22594</v>
      </c>
      <c r="K2491" s="1" t="s">
        <v>22595</v>
      </c>
      <c r="L2491" s="1" t="s">
        <v>22596</v>
      </c>
      <c r="M2491" s="1" t="s">
        <v>22597</v>
      </c>
      <c r="N2491" s="1" t="s">
        <v>22598</v>
      </c>
      <c r="O2491" s="1" t="s">
        <v>22599</v>
      </c>
      <c r="P2491" s="1" t="s">
        <v>22600</v>
      </c>
      <c r="Q2491" s="1"/>
      <c r="R2491" s="1" t="s">
        <v>6727</v>
      </c>
      <c r="S2491" s="1" t="s">
        <v>6728</v>
      </c>
      <c r="T2491">
        <v>47137</v>
      </c>
      <c r="U2491">
        <v>16</v>
      </c>
    </row>
    <row r="2492" spans="1:21" x14ac:dyDescent="0.3">
      <c r="A2492">
        <v>2625</v>
      </c>
      <c r="B2492" s="1" t="s">
        <v>22601</v>
      </c>
      <c r="C2492" s="1" t="s">
        <v>6327</v>
      </c>
      <c r="D2492" s="2">
        <v>33884</v>
      </c>
      <c r="E2492">
        <v>7</v>
      </c>
      <c r="F2492">
        <v>10</v>
      </c>
      <c r="G2492">
        <v>1992</v>
      </c>
      <c r="H2492">
        <v>27</v>
      </c>
      <c r="I2492" s="21">
        <f>AVERAGE(completedclient[age])</f>
        <v>45.892717452039484</v>
      </c>
      <c r="J2492" s="1" t="s">
        <v>22602</v>
      </c>
      <c r="K2492" s="1" t="s">
        <v>8227</v>
      </c>
      <c r="L2492" s="1" t="s">
        <v>12372</v>
      </c>
      <c r="M2492" s="1" t="s">
        <v>6422</v>
      </c>
      <c r="N2492" s="1" t="s">
        <v>22603</v>
      </c>
      <c r="O2492" s="1" t="s">
        <v>22604</v>
      </c>
      <c r="P2492" s="1" t="s">
        <v>22605</v>
      </c>
      <c r="Q2492" s="1"/>
      <c r="R2492" s="1" t="s">
        <v>6411</v>
      </c>
      <c r="S2492" s="1" t="s">
        <v>6393</v>
      </c>
      <c r="T2492">
        <v>2742</v>
      </c>
      <c r="U2492">
        <v>57</v>
      </c>
    </row>
    <row r="2493" spans="1:21" x14ac:dyDescent="0.3">
      <c r="A2493">
        <v>2626</v>
      </c>
      <c r="B2493" s="1" t="s">
        <v>22606</v>
      </c>
      <c r="C2493" s="1" t="s">
        <v>6327</v>
      </c>
      <c r="D2493" s="2">
        <v>21960</v>
      </c>
      <c r="E2493">
        <v>14</v>
      </c>
      <c r="F2493">
        <v>2</v>
      </c>
      <c r="G2493">
        <v>1960</v>
      </c>
      <c r="H2493">
        <v>59</v>
      </c>
      <c r="I2493" s="21">
        <f>AVERAGE(completedclient[age])</f>
        <v>45.892717452039484</v>
      </c>
      <c r="J2493" s="1" t="s">
        <v>22607</v>
      </c>
      <c r="K2493" s="1" t="s">
        <v>8265</v>
      </c>
      <c r="L2493" s="1" t="s">
        <v>12379</v>
      </c>
      <c r="M2493" s="1" t="s">
        <v>7356</v>
      </c>
      <c r="N2493" s="1" t="s">
        <v>22608</v>
      </c>
      <c r="O2493" s="1" t="s">
        <v>22609</v>
      </c>
      <c r="P2493" s="1" t="s">
        <v>22610</v>
      </c>
      <c r="Q2493" s="1"/>
      <c r="R2493" s="1" t="s">
        <v>6335</v>
      </c>
      <c r="S2493" s="1" t="s">
        <v>6336</v>
      </c>
      <c r="T2493">
        <v>10154</v>
      </c>
      <c r="U2493">
        <v>1</v>
      </c>
    </row>
    <row r="2494" spans="1:21" x14ac:dyDescent="0.3">
      <c r="A2494">
        <v>2628</v>
      </c>
      <c r="B2494" s="1" t="s">
        <v>22611</v>
      </c>
      <c r="C2494" s="1" t="s">
        <v>6315</v>
      </c>
      <c r="D2494" s="2">
        <v>18937</v>
      </c>
      <c r="E2494">
        <v>5</v>
      </c>
      <c r="F2494">
        <v>11</v>
      </c>
      <c r="G2494">
        <v>1951</v>
      </c>
      <c r="H2494">
        <v>68</v>
      </c>
      <c r="I2494" s="21">
        <f>AVERAGE(completedclient[age])</f>
        <v>45.892717452039484</v>
      </c>
      <c r="J2494" s="1" t="s">
        <v>22612</v>
      </c>
      <c r="K2494" s="1" t="s">
        <v>22613</v>
      </c>
      <c r="L2494" s="1" t="s">
        <v>22614</v>
      </c>
      <c r="M2494" s="1" t="s">
        <v>22615</v>
      </c>
      <c r="N2494" s="1" t="s">
        <v>22616</v>
      </c>
      <c r="O2494" s="1" t="s">
        <v>22617</v>
      </c>
      <c r="P2494" s="1" t="s">
        <v>22618</v>
      </c>
      <c r="Q2494" s="1"/>
      <c r="R2494" s="1" t="s">
        <v>6335</v>
      </c>
      <c r="S2494" s="1" t="s">
        <v>6336</v>
      </c>
      <c r="T2494">
        <v>10185</v>
      </c>
      <c r="U2494">
        <v>1</v>
      </c>
    </row>
    <row r="2495" spans="1:21" x14ac:dyDescent="0.3">
      <c r="A2495">
        <v>2629</v>
      </c>
      <c r="B2495" s="1" t="s">
        <v>22619</v>
      </c>
      <c r="C2495" s="1" t="s">
        <v>6327</v>
      </c>
      <c r="D2495" s="2">
        <v>18965</v>
      </c>
      <c r="E2495">
        <v>3</v>
      </c>
      <c r="F2495">
        <v>12</v>
      </c>
      <c r="G2495">
        <v>1951</v>
      </c>
      <c r="H2495">
        <v>68</v>
      </c>
      <c r="I2495" s="21">
        <f>AVERAGE(completedclient[age])</f>
        <v>45.892717452039484</v>
      </c>
      <c r="J2495" s="1" t="s">
        <v>22620</v>
      </c>
      <c r="K2495" s="1" t="s">
        <v>8286</v>
      </c>
      <c r="L2495" s="1" t="s">
        <v>12386</v>
      </c>
      <c r="M2495" s="1" t="s">
        <v>7363</v>
      </c>
      <c r="N2495" s="1" t="s">
        <v>22621</v>
      </c>
      <c r="O2495" s="1" t="s">
        <v>22622</v>
      </c>
      <c r="P2495" s="1" t="s">
        <v>22623</v>
      </c>
      <c r="Q2495" s="1"/>
      <c r="R2495" s="1" t="s">
        <v>6335</v>
      </c>
      <c r="S2495" s="1" t="s">
        <v>6336</v>
      </c>
      <c r="T2495">
        <v>10107</v>
      </c>
      <c r="U2495">
        <v>1</v>
      </c>
    </row>
    <row r="2496" spans="1:21" x14ac:dyDescent="0.3">
      <c r="A2496">
        <v>2630</v>
      </c>
      <c r="B2496" s="1" t="s">
        <v>22624</v>
      </c>
      <c r="C2496" s="1" t="s">
        <v>6315</v>
      </c>
      <c r="D2496" s="2">
        <v>21052</v>
      </c>
      <c r="E2496">
        <v>20</v>
      </c>
      <c r="F2496">
        <v>8</v>
      </c>
      <c r="G2496">
        <v>1957</v>
      </c>
      <c r="H2496">
        <v>62</v>
      </c>
      <c r="I2496" s="21">
        <f>AVERAGE(completedclient[age])</f>
        <v>45.892717452039484</v>
      </c>
      <c r="J2496" s="1" t="s">
        <v>22625</v>
      </c>
      <c r="K2496" s="1" t="s">
        <v>22626</v>
      </c>
      <c r="L2496" s="1" t="s">
        <v>22627</v>
      </c>
      <c r="M2496" s="1" t="s">
        <v>22628</v>
      </c>
      <c r="N2496" s="1" t="s">
        <v>22629</v>
      </c>
      <c r="O2496" s="1" t="s">
        <v>22630</v>
      </c>
      <c r="P2496" s="1" t="s">
        <v>22631</v>
      </c>
      <c r="Q2496" s="1"/>
      <c r="R2496" s="1" t="s">
        <v>6768</v>
      </c>
      <c r="S2496" s="1" t="s">
        <v>6769</v>
      </c>
      <c r="T2496">
        <v>44829</v>
      </c>
      <c r="U2496">
        <v>64</v>
      </c>
    </row>
    <row r="2497" spans="1:21" x14ac:dyDescent="0.3">
      <c r="A2497">
        <v>2631</v>
      </c>
      <c r="B2497" s="1" t="s">
        <v>22632</v>
      </c>
      <c r="C2497" s="1" t="s">
        <v>6327</v>
      </c>
      <c r="D2497" s="2">
        <v>33014</v>
      </c>
      <c r="E2497">
        <v>21</v>
      </c>
      <c r="F2497">
        <v>5</v>
      </c>
      <c r="G2497">
        <v>1990</v>
      </c>
      <c r="H2497">
        <v>29</v>
      </c>
      <c r="I2497" s="21">
        <f>AVERAGE(completedclient[age])</f>
        <v>45.892717452039484</v>
      </c>
      <c r="J2497" s="1" t="s">
        <v>22633</v>
      </c>
      <c r="K2497" s="1" t="s">
        <v>8305</v>
      </c>
      <c r="L2497" s="1" t="s">
        <v>12393</v>
      </c>
      <c r="M2497" s="1" t="s">
        <v>7371</v>
      </c>
      <c r="N2497" s="1" t="s">
        <v>22634</v>
      </c>
      <c r="O2497" s="1" t="s">
        <v>22635</v>
      </c>
      <c r="P2497" s="1" t="s">
        <v>22636</v>
      </c>
      <c r="Q2497" s="1"/>
      <c r="R2497" s="1" t="s">
        <v>6324</v>
      </c>
      <c r="S2497" s="1" t="s">
        <v>6325</v>
      </c>
      <c r="T2497">
        <v>44860</v>
      </c>
      <c r="U2497">
        <v>18</v>
      </c>
    </row>
    <row r="2498" spans="1:21" x14ac:dyDescent="0.3">
      <c r="A2498">
        <v>2632</v>
      </c>
      <c r="B2498" s="1" t="s">
        <v>22637</v>
      </c>
      <c r="C2498" s="1" t="s">
        <v>6315</v>
      </c>
      <c r="D2498" s="2">
        <v>30372</v>
      </c>
      <c r="E2498">
        <v>25</v>
      </c>
      <c r="F2498">
        <v>2</v>
      </c>
      <c r="G2498">
        <v>1983</v>
      </c>
      <c r="H2498">
        <v>36</v>
      </c>
      <c r="I2498" s="21">
        <f>AVERAGE(completedclient[age])</f>
        <v>45.892717452039484</v>
      </c>
      <c r="J2498" s="1" t="s">
        <v>22638</v>
      </c>
      <c r="K2498" s="1" t="s">
        <v>22639</v>
      </c>
      <c r="L2498" s="1" t="s">
        <v>22640</v>
      </c>
      <c r="M2498" s="1" t="s">
        <v>22641</v>
      </c>
      <c r="N2498" s="1" t="s">
        <v>22642</v>
      </c>
      <c r="O2498" s="1" t="s">
        <v>22643</v>
      </c>
      <c r="P2498" s="1" t="s">
        <v>22644</v>
      </c>
      <c r="Q2498" s="1"/>
      <c r="R2498" s="1" t="s">
        <v>6324</v>
      </c>
      <c r="S2498" s="1" t="s">
        <v>6325</v>
      </c>
      <c r="T2498">
        <v>40298</v>
      </c>
      <c r="U2498">
        <v>18</v>
      </c>
    </row>
    <row r="2499" spans="1:21" x14ac:dyDescent="0.3">
      <c r="A2499">
        <v>2633</v>
      </c>
      <c r="B2499" s="1" t="s">
        <v>22645</v>
      </c>
      <c r="C2499" s="1" t="s">
        <v>6315</v>
      </c>
      <c r="D2499" s="2">
        <v>31970</v>
      </c>
      <c r="E2499">
        <v>12</v>
      </c>
      <c r="F2499">
        <v>7</v>
      </c>
      <c r="G2499">
        <v>1987</v>
      </c>
      <c r="H2499">
        <v>32</v>
      </c>
      <c r="I2499" s="21">
        <f>AVERAGE(completedclient[age])</f>
        <v>45.892717452039484</v>
      </c>
      <c r="J2499" s="1" t="s">
        <v>22646</v>
      </c>
      <c r="K2499" s="1" t="s">
        <v>22647</v>
      </c>
      <c r="L2499" s="1" t="s">
        <v>22648</v>
      </c>
      <c r="M2499" s="1" t="s">
        <v>22649</v>
      </c>
      <c r="N2499" s="1" t="s">
        <v>22650</v>
      </c>
      <c r="O2499" s="1" t="s">
        <v>22651</v>
      </c>
      <c r="P2499" s="1" t="s">
        <v>22652</v>
      </c>
      <c r="Q2499" s="1"/>
      <c r="R2499" s="1" t="s">
        <v>6335</v>
      </c>
      <c r="S2499" s="1" t="s">
        <v>6336</v>
      </c>
      <c r="T2499">
        <v>10171</v>
      </c>
      <c r="U2499">
        <v>1</v>
      </c>
    </row>
    <row r="2500" spans="1:21" x14ac:dyDescent="0.3">
      <c r="A2500">
        <v>2635</v>
      </c>
      <c r="B2500" s="1" t="s">
        <v>22653</v>
      </c>
      <c r="C2500" s="1" t="s">
        <v>6315</v>
      </c>
      <c r="D2500" s="2">
        <v>31756</v>
      </c>
      <c r="E2500">
        <v>10</v>
      </c>
      <c r="F2500">
        <v>12</v>
      </c>
      <c r="G2500">
        <v>1986</v>
      </c>
      <c r="H2500">
        <v>33</v>
      </c>
      <c r="I2500" s="21">
        <f>AVERAGE(completedclient[age])</f>
        <v>45.892717452039484</v>
      </c>
      <c r="J2500" s="1" t="s">
        <v>22654</v>
      </c>
      <c r="K2500" s="1" t="s">
        <v>22655</v>
      </c>
      <c r="L2500" s="1" t="s">
        <v>22656</v>
      </c>
      <c r="M2500" s="1" t="s">
        <v>22657</v>
      </c>
      <c r="N2500" s="1" t="s">
        <v>22658</v>
      </c>
      <c r="O2500" s="1" t="s">
        <v>22659</v>
      </c>
      <c r="P2500" s="1" t="s">
        <v>22660</v>
      </c>
      <c r="Q2500" s="1"/>
      <c r="R2500" s="1" t="s">
        <v>6813</v>
      </c>
      <c r="S2500" s="1" t="s">
        <v>6611</v>
      </c>
      <c r="T2500">
        <v>43796</v>
      </c>
      <c r="U2500">
        <v>67</v>
      </c>
    </row>
    <row r="2501" spans="1:21" x14ac:dyDescent="0.3">
      <c r="A2501">
        <v>2636</v>
      </c>
      <c r="B2501" s="1" t="s">
        <v>22661</v>
      </c>
      <c r="C2501" s="1" t="s">
        <v>6327</v>
      </c>
      <c r="D2501" s="2">
        <v>14177</v>
      </c>
      <c r="E2501">
        <v>24</v>
      </c>
      <c r="F2501">
        <v>10</v>
      </c>
      <c r="G2501">
        <v>1938</v>
      </c>
      <c r="H2501">
        <v>81</v>
      </c>
      <c r="I2501" s="21">
        <f>AVERAGE(completedclient[age])</f>
        <v>45.892717452039484</v>
      </c>
      <c r="J2501" s="1" t="s">
        <v>22662</v>
      </c>
      <c r="K2501" s="1" t="s">
        <v>8313</v>
      </c>
      <c r="L2501" s="1" t="s">
        <v>6661</v>
      </c>
      <c r="M2501" s="1" t="s">
        <v>7379</v>
      </c>
      <c r="N2501" s="1" t="s">
        <v>22663</v>
      </c>
      <c r="O2501" s="1" t="s">
        <v>22664</v>
      </c>
      <c r="P2501" s="1" t="s">
        <v>22665</v>
      </c>
      <c r="Q2501" s="1"/>
      <c r="R2501" s="1" t="s">
        <v>7743</v>
      </c>
      <c r="S2501" s="1" t="s">
        <v>7744</v>
      </c>
      <c r="T2501">
        <v>43590</v>
      </c>
      <c r="U2501">
        <v>28</v>
      </c>
    </row>
    <row r="2502" spans="1:21" x14ac:dyDescent="0.3">
      <c r="A2502">
        <v>2637</v>
      </c>
      <c r="B2502" s="1" t="s">
        <v>22666</v>
      </c>
      <c r="C2502" s="1" t="s">
        <v>6327</v>
      </c>
      <c r="D2502" s="2">
        <v>20246</v>
      </c>
      <c r="E2502">
        <v>6</v>
      </c>
      <c r="F2502">
        <v>6</v>
      </c>
      <c r="G2502">
        <v>1955</v>
      </c>
      <c r="H2502">
        <v>64</v>
      </c>
      <c r="I2502" s="21">
        <f>AVERAGE(completedclient[age])</f>
        <v>45.892717452039484</v>
      </c>
      <c r="J2502" s="1" t="s">
        <v>22667</v>
      </c>
      <c r="K2502" s="1" t="s">
        <v>8321</v>
      </c>
      <c r="L2502" s="1" t="s">
        <v>12406</v>
      </c>
      <c r="M2502" s="1" t="s">
        <v>7388</v>
      </c>
      <c r="N2502" s="1" t="s">
        <v>22668</v>
      </c>
      <c r="O2502" s="1" t="s">
        <v>22669</v>
      </c>
      <c r="P2502" s="1" t="s">
        <v>22670</v>
      </c>
      <c r="Q2502" s="1"/>
      <c r="R2502" s="1" t="s">
        <v>6768</v>
      </c>
      <c r="S2502" s="1" t="s">
        <v>6769</v>
      </c>
      <c r="T2502">
        <v>40691</v>
      </c>
      <c r="U2502">
        <v>64</v>
      </c>
    </row>
    <row r="2503" spans="1:21" x14ac:dyDescent="0.3">
      <c r="A2503">
        <v>2638</v>
      </c>
      <c r="B2503" s="1" t="s">
        <v>22671</v>
      </c>
      <c r="C2503" s="1" t="s">
        <v>6327</v>
      </c>
      <c r="D2503" s="2">
        <v>22653</v>
      </c>
      <c r="E2503">
        <v>7</v>
      </c>
      <c r="F2503">
        <v>1</v>
      </c>
      <c r="G2503">
        <v>1962</v>
      </c>
      <c r="H2503">
        <v>58</v>
      </c>
      <c r="I2503" s="21">
        <f>AVERAGE(completedclient[age])</f>
        <v>45.892717452039484</v>
      </c>
      <c r="J2503" s="1" t="s">
        <v>22672</v>
      </c>
      <c r="K2503" s="1" t="s">
        <v>8335</v>
      </c>
      <c r="L2503" s="1" t="s">
        <v>7520</v>
      </c>
      <c r="M2503" s="1" t="s">
        <v>7397</v>
      </c>
      <c r="N2503" s="1" t="s">
        <v>22673</v>
      </c>
      <c r="O2503" s="1" t="s">
        <v>22674</v>
      </c>
      <c r="P2503" s="1" t="s">
        <v>22675</v>
      </c>
      <c r="Q2503" s="1"/>
      <c r="R2503" s="1" t="s">
        <v>6335</v>
      </c>
      <c r="S2503" s="1" t="s">
        <v>6336</v>
      </c>
      <c r="T2503">
        <v>10120</v>
      </c>
      <c r="U2503">
        <v>1</v>
      </c>
    </row>
    <row r="2504" spans="1:21" x14ac:dyDescent="0.3">
      <c r="A2504">
        <v>2639</v>
      </c>
      <c r="B2504" s="1" t="s">
        <v>22676</v>
      </c>
      <c r="C2504" s="1" t="s">
        <v>6315</v>
      </c>
      <c r="D2504" s="2">
        <v>25631</v>
      </c>
      <c r="E2504">
        <v>4</v>
      </c>
      <c r="F2504">
        <v>3</v>
      </c>
      <c r="G2504">
        <v>1970</v>
      </c>
      <c r="H2504">
        <v>49</v>
      </c>
      <c r="I2504" s="21">
        <f>AVERAGE(completedclient[age])</f>
        <v>45.892717452039484</v>
      </c>
      <c r="J2504" s="1" t="s">
        <v>22677</v>
      </c>
      <c r="K2504" s="1" t="s">
        <v>22678</v>
      </c>
      <c r="L2504" s="1" t="s">
        <v>22679</v>
      </c>
      <c r="M2504" s="1" t="s">
        <v>21771</v>
      </c>
      <c r="N2504" s="1" t="s">
        <v>22680</v>
      </c>
      <c r="O2504" s="1" t="s">
        <v>22681</v>
      </c>
      <c r="P2504" s="1" t="s">
        <v>22682</v>
      </c>
      <c r="Q2504" s="1"/>
      <c r="R2504" s="1" t="s">
        <v>6776</v>
      </c>
      <c r="S2504" s="1" t="s">
        <v>6777</v>
      </c>
      <c r="T2504">
        <v>42083</v>
      </c>
      <c r="U2504">
        <v>45</v>
      </c>
    </row>
    <row r="2505" spans="1:21" x14ac:dyDescent="0.3">
      <c r="A2505">
        <v>2640</v>
      </c>
      <c r="B2505" s="1" t="s">
        <v>22683</v>
      </c>
      <c r="C2505" s="1" t="s">
        <v>6327</v>
      </c>
      <c r="D2505" s="2">
        <v>25962</v>
      </c>
      <c r="E2505">
        <v>29</v>
      </c>
      <c r="F2505">
        <v>1</v>
      </c>
      <c r="G2505">
        <v>1971</v>
      </c>
      <c r="H2505">
        <v>49</v>
      </c>
      <c r="I2505" s="21">
        <f>AVERAGE(completedclient[age])</f>
        <v>45.892717452039484</v>
      </c>
      <c r="J2505" s="1" t="s">
        <v>22684</v>
      </c>
      <c r="K2505" s="1" t="s">
        <v>8343</v>
      </c>
      <c r="L2505" s="1" t="s">
        <v>12418</v>
      </c>
      <c r="M2505" s="1" t="s">
        <v>7417</v>
      </c>
      <c r="N2505" s="1" t="s">
        <v>22685</v>
      </c>
      <c r="O2505" s="1" t="s">
        <v>22686</v>
      </c>
      <c r="P2505" s="1" t="s">
        <v>22687</v>
      </c>
      <c r="Q2505" s="1"/>
      <c r="R2505" s="1" t="s">
        <v>6776</v>
      </c>
      <c r="S2505" s="1" t="s">
        <v>6777</v>
      </c>
      <c r="T2505">
        <v>43751</v>
      </c>
      <c r="U2505">
        <v>45</v>
      </c>
    </row>
    <row r="2506" spans="1:21" x14ac:dyDescent="0.3">
      <c r="A2506">
        <v>2642</v>
      </c>
      <c r="B2506" s="1" t="s">
        <v>22688</v>
      </c>
      <c r="C2506" s="1" t="s">
        <v>6327</v>
      </c>
      <c r="D2506" s="2">
        <v>34216</v>
      </c>
      <c r="E2506">
        <v>4</v>
      </c>
      <c r="F2506">
        <v>9</v>
      </c>
      <c r="G2506">
        <v>1993</v>
      </c>
      <c r="H2506">
        <v>26</v>
      </c>
      <c r="I2506" s="21">
        <f>AVERAGE(completedclient[age])</f>
        <v>45.892717452039484</v>
      </c>
      <c r="J2506" s="1" t="s">
        <v>22689</v>
      </c>
      <c r="K2506" s="1" t="s">
        <v>8351</v>
      </c>
      <c r="L2506" s="1" t="s">
        <v>12431</v>
      </c>
      <c r="M2506" s="1" t="s">
        <v>7425</v>
      </c>
      <c r="N2506" s="1" t="s">
        <v>22690</v>
      </c>
      <c r="O2506" s="1" t="s">
        <v>22691</v>
      </c>
      <c r="P2506" s="1" t="s">
        <v>22692</v>
      </c>
      <c r="Q2506" s="1"/>
      <c r="R2506" s="1" t="s">
        <v>6665</v>
      </c>
      <c r="S2506" s="1" t="s">
        <v>6666</v>
      </c>
      <c r="T2506">
        <v>49292</v>
      </c>
      <c r="U2506">
        <v>22</v>
      </c>
    </row>
    <row r="2507" spans="1:21" x14ac:dyDescent="0.3">
      <c r="A2507">
        <v>2643</v>
      </c>
      <c r="B2507" s="1" t="s">
        <v>22693</v>
      </c>
      <c r="C2507" s="1" t="s">
        <v>6315</v>
      </c>
      <c r="D2507" s="2">
        <v>24114</v>
      </c>
      <c r="E2507">
        <v>7</v>
      </c>
      <c r="F2507">
        <v>1</v>
      </c>
      <c r="G2507">
        <v>1966</v>
      </c>
      <c r="H2507">
        <v>54</v>
      </c>
      <c r="I2507" s="21">
        <f>AVERAGE(completedclient[age])</f>
        <v>45.892717452039484</v>
      </c>
      <c r="J2507" s="1" t="s">
        <v>22694</v>
      </c>
      <c r="K2507" s="1" t="s">
        <v>22695</v>
      </c>
      <c r="L2507" s="1" t="s">
        <v>22696</v>
      </c>
      <c r="M2507" s="1" t="s">
        <v>22697</v>
      </c>
      <c r="N2507" s="1" t="s">
        <v>22698</v>
      </c>
      <c r="O2507" s="1" t="s">
        <v>22699</v>
      </c>
      <c r="P2507" s="1" t="s">
        <v>22700</v>
      </c>
      <c r="Q2507" s="1"/>
      <c r="R2507" s="1" t="s">
        <v>6438</v>
      </c>
      <c r="S2507" s="1" t="s">
        <v>6439</v>
      </c>
      <c r="T2507">
        <v>41782</v>
      </c>
      <c r="U2507">
        <v>54</v>
      </c>
    </row>
    <row r="2508" spans="1:21" x14ac:dyDescent="0.3">
      <c r="A2508">
        <v>2644</v>
      </c>
      <c r="B2508" s="1" t="s">
        <v>22701</v>
      </c>
      <c r="C2508" s="1" t="s">
        <v>6315</v>
      </c>
      <c r="D2508" s="2">
        <v>30764</v>
      </c>
      <c r="E2508">
        <v>23</v>
      </c>
      <c r="F2508">
        <v>3</v>
      </c>
      <c r="G2508">
        <v>1984</v>
      </c>
      <c r="H2508">
        <v>35</v>
      </c>
      <c r="I2508" s="21">
        <f>AVERAGE(completedclient[age])</f>
        <v>45.892717452039484</v>
      </c>
      <c r="J2508" s="1" t="s">
        <v>22702</v>
      </c>
      <c r="K2508" s="1" t="s">
        <v>22703</v>
      </c>
      <c r="L2508" s="1" t="s">
        <v>22704</v>
      </c>
      <c r="M2508" s="1" t="s">
        <v>22705</v>
      </c>
      <c r="N2508" s="1" t="s">
        <v>22706</v>
      </c>
      <c r="O2508" s="1" t="s">
        <v>22707</v>
      </c>
      <c r="P2508" s="1" t="s">
        <v>22708</v>
      </c>
      <c r="Q2508" s="1"/>
      <c r="R2508" s="1" t="s">
        <v>7318</v>
      </c>
      <c r="S2508" s="1" t="s">
        <v>7319</v>
      </c>
      <c r="T2508">
        <v>42372</v>
      </c>
      <c r="U2508">
        <v>6</v>
      </c>
    </row>
    <row r="2509" spans="1:21" x14ac:dyDescent="0.3">
      <c r="A2509">
        <v>2645</v>
      </c>
      <c r="B2509" s="1" t="s">
        <v>22709</v>
      </c>
      <c r="C2509" s="1" t="s">
        <v>6327</v>
      </c>
      <c r="D2509" s="2">
        <v>14723</v>
      </c>
      <c r="E2509">
        <v>22</v>
      </c>
      <c r="F2509">
        <v>4</v>
      </c>
      <c r="G2509">
        <v>1940</v>
      </c>
      <c r="H2509">
        <v>79</v>
      </c>
      <c r="I2509" s="21">
        <f>AVERAGE(completedclient[age])</f>
        <v>45.892717452039484</v>
      </c>
      <c r="J2509" s="1" t="s">
        <v>22710</v>
      </c>
      <c r="K2509" s="1" t="s">
        <v>8359</v>
      </c>
      <c r="L2509" s="1" t="s">
        <v>6543</v>
      </c>
      <c r="M2509" s="1" t="s">
        <v>7459</v>
      </c>
      <c r="N2509" s="1" t="s">
        <v>22711</v>
      </c>
      <c r="O2509" s="1" t="s">
        <v>22712</v>
      </c>
      <c r="P2509" s="1" t="s">
        <v>22713</v>
      </c>
      <c r="Q2509" s="1"/>
      <c r="R2509" s="1" t="s">
        <v>6813</v>
      </c>
      <c r="S2509" s="1" t="s">
        <v>6611</v>
      </c>
      <c r="T2509">
        <v>40511</v>
      </c>
      <c r="U2509">
        <v>67</v>
      </c>
    </row>
    <row r="2510" spans="1:21" x14ac:dyDescent="0.3">
      <c r="A2510">
        <v>2646</v>
      </c>
      <c r="B2510" s="1" t="s">
        <v>22714</v>
      </c>
      <c r="C2510" s="1" t="s">
        <v>6315</v>
      </c>
      <c r="D2510" s="2">
        <v>20978</v>
      </c>
      <c r="E2510">
        <v>7</v>
      </c>
      <c r="F2510">
        <v>6</v>
      </c>
      <c r="G2510">
        <v>1957</v>
      </c>
      <c r="H2510">
        <v>62</v>
      </c>
      <c r="I2510" s="21">
        <f>AVERAGE(completedclient[age])</f>
        <v>45.892717452039484</v>
      </c>
      <c r="J2510" s="1" t="s">
        <v>22715</v>
      </c>
      <c r="K2510" s="1" t="s">
        <v>22716</v>
      </c>
      <c r="L2510" s="1" t="s">
        <v>22717</v>
      </c>
      <c r="M2510" s="1" t="s">
        <v>22718</v>
      </c>
      <c r="N2510" s="1" t="s">
        <v>22719</v>
      </c>
      <c r="O2510" s="1" t="s">
        <v>22720</v>
      </c>
      <c r="P2510" s="1" t="s">
        <v>22721</v>
      </c>
      <c r="Q2510" s="1"/>
      <c r="R2510" s="1" t="s">
        <v>7021</v>
      </c>
      <c r="S2510" s="1" t="s">
        <v>6611</v>
      </c>
      <c r="T2510">
        <v>41270</v>
      </c>
      <c r="U2510">
        <v>63</v>
      </c>
    </row>
    <row r="2511" spans="1:21" x14ac:dyDescent="0.3">
      <c r="A2511">
        <v>2647</v>
      </c>
      <c r="B2511" s="1" t="s">
        <v>22722</v>
      </c>
      <c r="C2511" s="1" t="s">
        <v>6327</v>
      </c>
      <c r="D2511" s="2">
        <v>22001</v>
      </c>
      <c r="E2511">
        <v>26</v>
      </c>
      <c r="F2511">
        <v>3</v>
      </c>
      <c r="G2511">
        <v>1960</v>
      </c>
      <c r="H2511">
        <v>59</v>
      </c>
      <c r="I2511" s="21">
        <f>AVERAGE(completedclient[age])</f>
        <v>45.892717452039484</v>
      </c>
      <c r="J2511" s="1" t="s">
        <v>22723</v>
      </c>
      <c r="K2511" s="1" t="s">
        <v>8378</v>
      </c>
      <c r="L2511" s="1" t="s">
        <v>12443</v>
      </c>
      <c r="M2511" s="1" t="s">
        <v>7490</v>
      </c>
      <c r="N2511" s="1" t="s">
        <v>22724</v>
      </c>
      <c r="O2511" s="1" t="s">
        <v>22725</v>
      </c>
      <c r="P2511" s="1" t="s">
        <v>22726</v>
      </c>
      <c r="Q2511" s="1"/>
      <c r="R2511" s="1" t="s">
        <v>9884</v>
      </c>
      <c r="S2511" s="1" t="s">
        <v>6393</v>
      </c>
      <c r="T2511">
        <v>2119</v>
      </c>
      <c r="U2511">
        <v>9</v>
      </c>
    </row>
    <row r="2512" spans="1:21" x14ac:dyDescent="0.3">
      <c r="A2512">
        <v>2648</v>
      </c>
      <c r="B2512" s="1" t="s">
        <v>22727</v>
      </c>
      <c r="C2512" s="1" t="s">
        <v>6315</v>
      </c>
      <c r="D2512" s="2">
        <v>20007</v>
      </c>
      <c r="E2512">
        <v>10</v>
      </c>
      <c r="F2512">
        <v>10</v>
      </c>
      <c r="G2512">
        <v>1954</v>
      </c>
      <c r="H2512">
        <v>65</v>
      </c>
      <c r="I2512" s="21">
        <f>AVERAGE(completedclient[age])</f>
        <v>45.892717452039484</v>
      </c>
      <c r="J2512" s="1" t="s">
        <v>22728</v>
      </c>
      <c r="K2512" s="1" t="s">
        <v>22729</v>
      </c>
      <c r="L2512" s="1" t="s">
        <v>22730</v>
      </c>
      <c r="M2512" s="1" t="s">
        <v>10211</v>
      </c>
      <c r="N2512" s="1" t="s">
        <v>22731</v>
      </c>
      <c r="O2512" s="1" t="s">
        <v>22732</v>
      </c>
      <c r="P2512" s="1" t="s">
        <v>22733</v>
      </c>
      <c r="Q2512" s="1"/>
      <c r="R2512" s="1" t="s">
        <v>9884</v>
      </c>
      <c r="S2512" s="1" t="s">
        <v>6393</v>
      </c>
      <c r="T2512">
        <v>2228</v>
      </c>
      <c r="U2512">
        <v>9</v>
      </c>
    </row>
    <row r="2513" spans="1:21" x14ac:dyDescent="0.3">
      <c r="A2513">
        <v>2650</v>
      </c>
      <c r="B2513" s="1" t="s">
        <v>22734</v>
      </c>
      <c r="C2513" s="1" t="s">
        <v>6327</v>
      </c>
      <c r="D2513" s="2">
        <v>34763</v>
      </c>
      <c r="E2513">
        <v>5</v>
      </c>
      <c r="F2513">
        <v>3</v>
      </c>
      <c r="G2513">
        <v>1995</v>
      </c>
      <c r="H2513">
        <v>24</v>
      </c>
      <c r="I2513" s="21">
        <f>AVERAGE(completedclient[age])</f>
        <v>45.892717452039484</v>
      </c>
      <c r="J2513" s="1" t="s">
        <v>22735</v>
      </c>
      <c r="K2513" s="1" t="s">
        <v>8386</v>
      </c>
      <c r="L2513" s="1" t="s">
        <v>12450</v>
      </c>
      <c r="M2513" s="1" t="s">
        <v>7512</v>
      </c>
      <c r="N2513" s="1" t="s">
        <v>22736</v>
      </c>
      <c r="O2513" s="1" t="s">
        <v>22737</v>
      </c>
      <c r="P2513" s="1" t="s">
        <v>22738</v>
      </c>
      <c r="Q2513" s="1"/>
      <c r="R2513" s="1" t="s">
        <v>6684</v>
      </c>
      <c r="S2513" s="1" t="s">
        <v>6336</v>
      </c>
      <c r="T2513">
        <v>14642</v>
      </c>
      <c r="U2513">
        <v>75</v>
      </c>
    </row>
    <row r="2514" spans="1:21" x14ac:dyDescent="0.3">
      <c r="A2514">
        <v>2651</v>
      </c>
      <c r="B2514" s="1" t="s">
        <v>22739</v>
      </c>
      <c r="C2514" s="1" t="s">
        <v>6315</v>
      </c>
      <c r="D2514" s="2">
        <v>32839</v>
      </c>
      <c r="E2514">
        <v>27</v>
      </c>
      <c r="F2514">
        <v>11</v>
      </c>
      <c r="G2514">
        <v>1989</v>
      </c>
      <c r="H2514">
        <v>30</v>
      </c>
      <c r="I2514" s="21">
        <f>AVERAGE(completedclient[age])</f>
        <v>45.892717452039484</v>
      </c>
      <c r="J2514" s="1" t="s">
        <v>22740</v>
      </c>
      <c r="K2514" s="1" t="s">
        <v>22741</v>
      </c>
      <c r="L2514" s="1" t="s">
        <v>22742</v>
      </c>
      <c r="M2514" s="1" t="s">
        <v>22743</v>
      </c>
      <c r="N2514" s="1" t="s">
        <v>22744</v>
      </c>
      <c r="O2514" s="1" t="s">
        <v>22745</v>
      </c>
      <c r="P2514" s="1" t="s">
        <v>22746</v>
      </c>
      <c r="Q2514" s="1"/>
      <c r="R2514" s="1" t="s">
        <v>6684</v>
      </c>
      <c r="S2514" s="1" t="s">
        <v>6336</v>
      </c>
      <c r="T2514">
        <v>14643</v>
      </c>
      <c r="U2514">
        <v>75</v>
      </c>
    </row>
    <row r="2515" spans="1:21" x14ac:dyDescent="0.3">
      <c r="A2515">
        <v>2652</v>
      </c>
      <c r="B2515" s="1" t="s">
        <v>22747</v>
      </c>
      <c r="C2515" s="1" t="s">
        <v>6315</v>
      </c>
      <c r="D2515" s="2">
        <v>25332</v>
      </c>
      <c r="E2515">
        <v>9</v>
      </c>
      <c r="F2515">
        <v>5</v>
      </c>
      <c r="G2515">
        <v>1969</v>
      </c>
      <c r="H2515">
        <v>50</v>
      </c>
      <c r="I2515" s="21">
        <f>AVERAGE(completedclient[age])</f>
        <v>45.892717452039484</v>
      </c>
      <c r="J2515" s="1" t="s">
        <v>22748</v>
      </c>
      <c r="K2515" s="1" t="s">
        <v>22749</v>
      </c>
      <c r="L2515" s="1" t="s">
        <v>7619</v>
      </c>
      <c r="M2515" s="1" t="s">
        <v>22750</v>
      </c>
      <c r="N2515" s="1" t="s">
        <v>22751</v>
      </c>
      <c r="O2515" s="1" t="s">
        <v>22752</v>
      </c>
      <c r="P2515" s="1" t="s">
        <v>22753</v>
      </c>
      <c r="Q2515" s="1"/>
      <c r="R2515" s="1" t="s">
        <v>7227</v>
      </c>
      <c r="S2515" s="1" t="s">
        <v>7228</v>
      </c>
      <c r="T2515">
        <v>41178</v>
      </c>
      <c r="U2515">
        <v>41</v>
      </c>
    </row>
    <row r="2516" spans="1:21" x14ac:dyDescent="0.3">
      <c r="A2516">
        <v>2653</v>
      </c>
      <c r="B2516" s="1" t="s">
        <v>22754</v>
      </c>
      <c r="C2516" s="1" t="s">
        <v>6327</v>
      </c>
      <c r="D2516" s="2">
        <v>25593</v>
      </c>
      <c r="E2516">
        <v>25</v>
      </c>
      <c r="F2516">
        <v>1</v>
      </c>
      <c r="G2516">
        <v>1970</v>
      </c>
      <c r="H2516">
        <v>50</v>
      </c>
      <c r="I2516" s="21">
        <f>AVERAGE(completedclient[age])</f>
        <v>45.892717452039484</v>
      </c>
      <c r="J2516" s="1" t="s">
        <v>22755</v>
      </c>
      <c r="K2516" s="1" t="s">
        <v>8395</v>
      </c>
      <c r="L2516" s="1" t="s">
        <v>12457</v>
      </c>
      <c r="M2516" s="1" t="s">
        <v>7520</v>
      </c>
      <c r="N2516" s="1" t="s">
        <v>22756</v>
      </c>
      <c r="O2516" s="1" t="s">
        <v>22757</v>
      </c>
      <c r="P2516" s="1" t="s">
        <v>22758</v>
      </c>
      <c r="Q2516" s="1"/>
      <c r="R2516" s="1" t="s">
        <v>6335</v>
      </c>
      <c r="S2516" s="1" t="s">
        <v>6336</v>
      </c>
      <c r="T2516">
        <v>10129</v>
      </c>
      <c r="U2516">
        <v>1</v>
      </c>
    </row>
    <row r="2517" spans="1:21" x14ac:dyDescent="0.3">
      <c r="A2517">
        <v>2654</v>
      </c>
      <c r="B2517" s="1" t="s">
        <v>22759</v>
      </c>
      <c r="C2517" s="1" t="s">
        <v>6315</v>
      </c>
      <c r="D2517" s="2">
        <v>21831</v>
      </c>
      <c r="E2517">
        <v>8</v>
      </c>
      <c r="F2517">
        <v>10</v>
      </c>
      <c r="G2517">
        <v>1959</v>
      </c>
      <c r="H2517">
        <v>60</v>
      </c>
      <c r="I2517" s="21">
        <f>AVERAGE(completedclient[age])</f>
        <v>45.892717452039484</v>
      </c>
      <c r="J2517" s="1" t="s">
        <v>22760</v>
      </c>
      <c r="K2517" s="1" t="s">
        <v>22761</v>
      </c>
      <c r="L2517" s="1" t="s">
        <v>22762</v>
      </c>
      <c r="M2517" s="1" t="s">
        <v>22763</v>
      </c>
      <c r="N2517" s="1" t="s">
        <v>22764</v>
      </c>
      <c r="O2517" s="1" t="s">
        <v>22765</v>
      </c>
      <c r="P2517" s="1" t="s">
        <v>22766</v>
      </c>
      <c r="Q2517" s="1"/>
      <c r="R2517" s="1" t="s">
        <v>7826</v>
      </c>
      <c r="S2517" s="1" t="s">
        <v>6393</v>
      </c>
      <c r="T2517">
        <v>2269</v>
      </c>
      <c r="U2517">
        <v>59</v>
      </c>
    </row>
    <row r="2518" spans="1:21" x14ac:dyDescent="0.3">
      <c r="A2518">
        <v>2655</v>
      </c>
      <c r="B2518" s="1" t="s">
        <v>22767</v>
      </c>
      <c r="C2518" s="1" t="s">
        <v>6327</v>
      </c>
      <c r="D2518" s="2">
        <v>30540</v>
      </c>
      <c r="E2518">
        <v>12</v>
      </c>
      <c r="F2518">
        <v>8</v>
      </c>
      <c r="G2518">
        <v>1983</v>
      </c>
      <c r="H2518">
        <v>36</v>
      </c>
      <c r="I2518" s="21">
        <f>AVERAGE(completedclient[age])</f>
        <v>45.892717452039484</v>
      </c>
      <c r="J2518" s="1" t="s">
        <v>22768</v>
      </c>
      <c r="K2518" s="1" t="s">
        <v>8403</v>
      </c>
      <c r="L2518" s="1" t="s">
        <v>8837</v>
      </c>
      <c r="M2518" s="1" t="s">
        <v>7534</v>
      </c>
      <c r="N2518" s="1" t="s">
        <v>22769</v>
      </c>
      <c r="O2518" s="1" t="s">
        <v>22770</v>
      </c>
      <c r="P2518" s="1" t="s">
        <v>22771</v>
      </c>
      <c r="Q2518" s="1"/>
      <c r="R2518" s="1" t="s">
        <v>6372</v>
      </c>
      <c r="S2518" s="1" t="s">
        <v>7094</v>
      </c>
      <c r="T2518">
        <v>46399</v>
      </c>
      <c r="U2518">
        <v>44</v>
      </c>
    </row>
    <row r="2519" spans="1:21" x14ac:dyDescent="0.3">
      <c r="A2519">
        <v>2656</v>
      </c>
      <c r="B2519" s="1" t="s">
        <v>22772</v>
      </c>
      <c r="C2519" s="1" t="s">
        <v>6327</v>
      </c>
      <c r="D2519" s="2">
        <v>27652</v>
      </c>
      <c r="E2519">
        <v>15</v>
      </c>
      <c r="F2519">
        <v>9</v>
      </c>
      <c r="G2519">
        <v>1975</v>
      </c>
      <c r="H2519">
        <v>44</v>
      </c>
      <c r="I2519" s="21">
        <f>AVERAGE(completedclient[age])</f>
        <v>45.892717452039484</v>
      </c>
      <c r="J2519" s="1" t="s">
        <v>22773</v>
      </c>
      <c r="K2519" s="1" t="s">
        <v>8416</v>
      </c>
      <c r="L2519" s="1" t="s">
        <v>12475</v>
      </c>
      <c r="M2519" s="1" t="s">
        <v>7562</v>
      </c>
      <c r="N2519" s="1" t="s">
        <v>22774</v>
      </c>
      <c r="O2519" s="1" t="s">
        <v>22775</v>
      </c>
      <c r="P2519" s="1" t="s">
        <v>22776</v>
      </c>
      <c r="Q2519" s="1"/>
      <c r="R2519" s="1" t="s">
        <v>6438</v>
      </c>
      <c r="S2519" s="1" t="s">
        <v>6439</v>
      </c>
      <c r="T2519">
        <v>41618</v>
      </c>
      <c r="U2519">
        <v>54</v>
      </c>
    </row>
    <row r="2520" spans="1:21" x14ac:dyDescent="0.3">
      <c r="A2520">
        <v>2657</v>
      </c>
      <c r="B2520" s="1" t="s">
        <v>22777</v>
      </c>
      <c r="C2520" s="1" t="s">
        <v>6327</v>
      </c>
      <c r="D2520" s="2">
        <v>25028</v>
      </c>
      <c r="E2520">
        <v>9</v>
      </c>
      <c r="F2520">
        <v>7</v>
      </c>
      <c r="G2520">
        <v>1968</v>
      </c>
      <c r="H2520">
        <v>51</v>
      </c>
      <c r="I2520" s="21">
        <f>AVERAGE(completedclient[age])</f>
        <v>45.892717452039484</v>
      </c>
      <c r="J2520" s="1" t="s">
        <v>22778</v>
      </c>
      <c r="K2520" s="1" t="s">
        <v>8430</v>
      </c>
      <c r="L2520" s="1" t="s">
        <v>12488</v>
      </c>
      <c r="M2520" s="1" t="s">
        <v>7575</v>
      </c>
      <c r="N2520" s="1" t="s">
        <v>22779</v>
      </c>
      <c r="O2520" s="1" t="s">
        <v>22780</v>
      </c>
      <c r="P2520" s="1" t="s">
        <v>22781</v>
      </c>
      <c r="Q2520" s="1"/>
      <c r="R2520" s="1" t="s">
        <v>6620</v>
      </c>
      <c r="S2520" s="1" t="s">
        <v>6611</v>
      </c>
      <c r="T2520">
        <v>49804</v>
      </c>
      <c r="U2520">
        <v>73</v>
      </c>
    </row>
    <row r="2521" spans="1:21" x14ac:dyDescent="0.3">
      <c r="A2521">
        <v>2658</v>
      </c>
      <c r="B2521" s="1" t="s">
        <v>22782</v>
      </c>
      <c r="C2521" s="1" t="s">
        <v>6327</v>
      </c>
      <c r="D2521" s="2">
        <v>19380</v>
      </c>
      <c r="E2521">
        <v>21</v>
      </c>
      <c r="F2521">
        <v>1</v>
      </c>
      <c r="G2521">
        <v>1953</v>
      </c>
      <c r="H2521">
        <v>67</v>
      </c>
      <c r="I2521" s="21">
        <f>AVERAGE(completedclient[age])</f>
        <v>45.892717452039484</v>
      </c>
      <c r="J2521" s="1" t="s">
        <v>22783</v>
      </c>
      <c r="K2521" s="1" t="s">
        <v>8438</v>
      </c>
      <c r="L2521" s="1" t="s">
        <v>12507</v>
      </c>
      <c r="M2521" s="1" t="s">
        <v>7595</v>
      </c>
      <c r="N2521" s="1" t="s">
        <v>22784</v>
      </c>
      <c r="O2521" s="1" t="s">
        <v>22785</v>
      </c>
      <c r="P2521" s="1" t="s">
        <v>22786</v>
      </c>
      <c r="Q2521" s="1"/>
      <c r="R2521" s="1" t="s">
        <v>7245</v>
      </c>
      <c r="S2521" s="1" t="s">
        <v>7246</v>
      </c>
      <c r="T2521">
        <v>40417</v>
      </c>
      <c r="U2521">
        <v>11</v>
      </c>
    </row>
    <row r="2522" spans="1:21" x14ac:dyDescent="0.3">
      <c r="A2522">
        <v>2659</v>
      </c>
      <c r="B2522" s="1" t="s">
        <v>22787</v>
      </c>
      <c r="C2522" s="1" t="s">
        <v>6327</v>
      </c>
      <c r="D2522" s="2">
        <v>22425</v>
      </c>
      <c r="E2522">
        <v>24</v>
      </c>
      <c r="F2522">
        <v>5</v>
      </c>
      <c r="G2522">
        <v>1961</v>
      </c>
      <c r="H2522">
        <v>58</v>
      </c>
      <c r="I2522" s="21">
        <f>AVERAGE(completedclient[age])</f>
        <v>45.892717452039484</v>
      </c>
      <c r="J2522" s="1" t="s">
        <v>22788</v>
      </c>
      <c r="K2522" s="1" t="s">
        <v>8447</v>
      </c>
      <c r="L2522" s="1" t="s">
        <v>10742</v>
      </c>
      <c r="M2522" s="1" t="s">
        <v>7605</v>
      </c>
      <c r="N2522" s="1" t="s">
        <v>22789</v>
      </c>
      <c r="O2522" s="1" t="s">
        <v>22790</v>
      </c>
      <c r="P2522" s="1" t="s">
        <v>22791</v>
      </c>
      <c r="Q2522" s="1"/>
      <c r="R2522" s="1" t="s">
        <v>6502</v>
      </c>
      <c r="S2522" s="1" t="s">
        <v>6503</v>
      </c>
      <c r="T2522">
        <v>46351</v>
      </c>
      <c r="U2522">
        <v>46</v>
      </c>
    </row>
    <row r="2523" spans="1:21" x14ac:dyDescent="0.3">
      <c r="A2523">
        <v>2661</v>
      </c>
      <c r="B2523" s="1" t="s">
        <v>22792</v>
      </c>
      <c r="C2523" s="1" t="s">
        <v>6315</v>
      </c>
      <c r="D2523" s="2">
        <v>29876</v>
      </c>
      <c r="E2523">
        <v>17</v>
      </c>
      <c r="F2523">
        <v>10</v>
      </c>
      <c r="G2523">
        <v>1981</v>
      </c>
      <c r="H2523">
        <v>38</v>
      </c>
      <c r="I2523" s="21">
        <f>AVERAGE(completedclient[age])</f>
        <v>45.892717452039484</v>
      </c>
      <c r="J2523" s="1" t="s">
        <v>22793</v>
      </c>
      <c r="K2523" s="1" t="s">
        <v>22794</v>
      </c>
      <c r="L2523" s="1" t="s">
        <v>22795</v>
      </c>
      <c r="M2523" s="1" t="s">
        <v>22796</v>
      </c>
      <c r="N2523" s="1" t="s">
        <v>22797</v>
      </c>
      <c r="O2523" s="1" t="s">
        <v>22798</v>
      </c>
      <c r="P2523" s="1" t="s">
        <v>22799</v>
      </c>
      <c r="Q2523" s="1"/>
      <c r="R2523" s="1" t="s">
        <v>6335</v>
      </c>
      <c r="S2523" s="1" t="s">
        <v>6336</v>
      </c>
      <c r="T2523">
        <v>10009</v>
      </c>
      <c r="U2523">
        <v>1</v>
      </c>
    </row>
    <row r="2524" spans="1:21" x14ac:dyDescent="0.3">
      <c r="A2524">
        <v>2662</v>
      </c>
      <c r="B2524" s="1" t="s">
        <v>22800</v>
      </c>
      <c r="C2524" s="1" t="s">
        <v>6327</v>
      </c>
      <c r="D2524" s="2">
        <v>36036</v>
      </c>
      <c r="E2524">
        <v>29</v>
      </c>
      <c r="F2524">
        <v>8</v>
      </c>
      <c r="G2524">
        <v>1998</v>
      </c>
      <c r="H2524">
        <v>21</v>
      </c>
      <c r="I2524" s="21">
        <f>AVERAGE(completedclient[age])</f>
        <v>45.892717452039484</v>
      </c>
      <c r="J2524" s="1" t="s">
        <v>22801</v>
      </c>
      <c r="K2524" s="1" t="s">
        <v>8461</v>
      </c>
      <c r="L2524" s="1" t="s">
        <v>12520</v>
      </c>
      <c r="M2524" s="1" t="s">
        <v>7613</v>
      </c>
      <c r="N2524" s="1" t="s">
        <v>22802</v>
      </c>
      <c r="O2524" s="1" t="s">
        <v>22803</v>
      </c>
      <c r="P2524" s="1" t="s">
        <v>22804</v>
      </c>
      <c r="Q2524" s="1"/>
      <c r="R2524" s="1" t="s">
        <v>6335</v>
      </c>
      <c r="S2524" s="1" t="s">
        <v>6336</v>
      </c>
      <c r="T2524">
        <v>10022</v>
      </c>
      <c r="U2524">
        <v>1</v>
      </c>
    </row>
    <row r="2525" spans="1:21" x14ac:dyDescent="0.3">
      <c r="A2525">
        <v>2663</v>
      </c>
      <c r="B2525" s="1" t="s">
        <v>22805</v>
      </c>
      <c r="C2525" s="1" t="s">
        <v>6327</v>
      </c>
      <c r="D2525" s="2">
        <v>35339</v>
      </c>
      <c r="E2525">
        <v>1</v>
      </c>
      <c r="F2525">
        <v>10</v>
      </c>
      <c r="G2525">
        <v>1996</v>
      </c>
      <c r="H2525">
        <v>23</v>
      </c>
      <c r="I2525" s="21">
        <f>AVERAGE(completedclient[age])</f>
        <v>45.892717452039484</v>
      </c>
      <c r="J2525" s="1" t="s">
        <v>22806</v>
      </c>
      <c r="K2525" s="1" t="s">
        <v>8481</v>
      </c>
      <c r="L2525" s="1" t="s">
        <v>12527</v>
      </c>
      <c r="M2525" s="1" t="s">
        <v>7621</v>
      </c>
      <c r="N2525" s="1" t="s">
        <v>22807</v>
      </c>
      <c r="O2525" s="1" t="s">
        <v>22808</v>
      </c>
      <c r="P2525" s="1" t="s">
        <v>22809</v>
      </c>
      <c r="Q2525" s="1"/>
      <c r="R2525" s="1" t="s">
        <v>6957</v>
      </c>
      <c r="S2525" s="1" t="s">
        <v>6958</v>
      </c>
      <c r="T2525">
        <v>43353</v>
      </c>
      <c r="U2525">
        <v>8</v>
      </c>
    </row>
    <row r="2526" spans="1:21" x14ac:dyDescent="0.3">
      <c r="A2526">
        <v>2666</v>
      </c>
      <c r="B2526" s="1" t="s">
        <v>22810</v>
      </c>
      <c r="C2526" s="1" t="s">
        <v>6315</v>
      </c>
      <c r="D2526" s="2">
        <v>20276</v>
      </c>
      <c r="E2526">
        <v>6</v>
      </c>
      <c r="F2526">
        <v>7</v>
      </c>
      <c r="G2526">
        <v>1955</v>
      </c>
      <c r="H2526">
        <v>64</v>
      </c>
      <c r="I2526" s="21">
        <f>AVERAGE(completedclient[age])</f>
        <v>45.892717452039484</v>
      </c>
      <c r="J2526" s="1" t="s">
        <v>22811</v>
      </c>
      <c r="K2526" s="1" t="s">
        <v>22812</v>
      </c>
      <c r="L2526" s="1" t="s">
        <v>22813</v>
      </c>
      <c r="M2526" s="1" t="s">
        <v>22814</v>
      </c>
      <c r="N2526" s="1" t="s">
        <v>22815</v>
      </c>
      <c r="O2526" s="1" t="s">
        <v>22816</v>
      </c>
      <c r="P2526" s="1" t="s">
        <v>22817</v>
      </c>
      <c r="Q2526" s="1"/>
      <c r="R2526" s="1" t="s">
        <v>6492</v>
      </c>
      <c r="S2526" s="1" t="s">
        <v>6493</v>
      </c>
      <c r="T2526">
        <v>48414</v>
      </c>
      <c r="U2526">
        <v>47</v>
      </c>
    </row>
    <row r="2527" spans="1:21" x14ac:dyDescent="0.3">
      <c r="A2527">
        <v>2667</v>
      </c>
      <c r="B2527" s="1" t="s">
        <v>22818</v>
      </c>
      <c r="C2527" s="1" t="s">
        <v>6327</v>
      </c>
      <c r="D2527" s="2">
        <v>33604</v>
      </c>
      <c r="E2527">
        <v>1</v>
      </c>
      <c r="F2527">
        <v>1</v>
      </c>
      <c r="G2527">
        <v>1992</v>
      </c>
      <c r="H2527">
        <v>28</v>
      </c>
      <c r="I2527" s="21">
        <f>AVERAGE(completedclient[age])</f>
        <v>45.892717452039484</v>
      </c>
      <c r="J2527" s="1" t="s">
        <v>22819</v>
      </c>
      <c r="K2527" s="1" t="s">
        <v>8495</v>
      </c>
      <c r="L2527" s="1" t="s">
        <v>12534</v>
      </c>
      <c r="M2527" s="1" t="s">
        <v>7629</v>
      </c>
      <c r="N2527" s="1" t="s">
        <v>22820</v>
      </c>
      <c r="O2527" s="1" t="s">
        <v>22821</v>
      </c>
      <c r="P2527" s="1" t="s">
        <v>22822</v>
      </c>
      <c r="Q2527" s="1"/>
      <c r="R2527" s="1" t="s">
        <v>9884</v>
      </c>
      <c r="S2527" s="1" t="s">
        <v>6393</v>
      </c>
      <c r="T2527">
        <v>2241</v>
      </c>
      <c r="U2527">
        <v>9</v>
      </c>
    </row>
    <row r="2528" spans="1:21" x14ac:dyDescent="0.3">
      <c r="A2528">
        <v>2668</v>
      </c>
      <c r="B2528" s="1" t="s">
        <v>22823</v>
      </c>
      <c r="C2528" s="1" t="s">
        <v>6315</v>
      </c>
      <c r="D2528" s="2">
        <v>34739</v>
      </c>
      <c r="E2528">
        <v>9</v>
      </c>
      <c r="F2528">
        <v>2</v>
      </c>
      <c r="G2528">
        <v>1995</v>
      </c>
      <c r="H2528">
        <v>24</v>
      </c>
      <c r="I2528" s="21">
        <f>AVERAGE(completedclient[age])</f>
        <v>45.892717452039484</v>
      </c>
      <c r="J2528" s="1" t="s">
        <v>22824</v>
      </c>
      <c r="K2528" s="1" t="s">
        <v>22825</v>
      </c>
      <c r="L2528" s="1" t="s">
        <v>22826</v>
      </c>
      <c r="M2528" s="1" t="s">
        <v>22827</v>
      </c>
      <c r="N2528" s="1" t="s">
        <v>22828</v>
      </c>
      <c r="O2528" s="1" t="s">
        <v>22829</v>
      </c>
      <c r="P2528" s="1" t="s">
        <v>22830</v>
      </c>
      <c r="Q2528" s="1"/>
      <c r="R2528" s="1" t="s">
        <v>9884</v>
      </c>
      <c r="S2528" s="1" t="s">
        <v>6393</v>
      </c>
      <c r="T2528">
        <v>2203</v>
      </c>
      <c r="U2528">
        <v>9</v>
      </c>
    </row>
    <row r="2529" spans="1:21" x14ac:dyDescent="0.3">
      <c r="A2529">
        <v>2669</v>
      </c>
      <c r="B2529" s="1" t="s">
        <v>22831</v>
      </c>
      <c r="C2529" s="1" t="s">
        <v>6327</v>
      </c>
      <c r="D2529" s="2">
        <v>17295</v>
      </c>
      <c r="E2529">
        <v>8</v>
      </c>
      <c r="F2529">
        <v>5</v>
      </c>
      <c r="G2529">
        <v>1947</v>
      </c>
      <c r="H2529">
        <v>72</v>
      </c>
      <c r="I2529" s="21">
        <f>AVERAGE(completedclient[age])</f>
        <v>45.892717452039484</v>
      </c>
      <c r="J2529" s="1" t="s">
        <v>22832</v>
      </c>
      <c r="K2529" s="1" t="s">
        <v>8509</v>
      </c>
      <c r="L2529" s="1" t="s">
        <v>6444</v>
      </c>
      <c r="M2529" s="1" t="s">
        <v>7637</v>
      </c>
      <c r="N2529" s="1" t="s">
        <v>22833</v>
      </c>
      <c r="O2529" s="1" t="s">
        <v>22834</v>
      </c>
      <c r="P2529" s="1" t="s">
        <v>22835</v>
      </c>
      <c r="Q2529" s="1"/>
      <c r="R2529" s="1" t="s">
        <v>6392</v>
      </c>
      <c r="S2529" s="1" t="s">
        <v>6393</v>
      </c>
      <c r="T2529">
        <v>1115</v>
      </c>
      <c r="U2529">
        <v>51</v>
      </c>
    </row>
    <row r="2530" spans="1:21" x14ac:dyDescent="0.3">
      <c r="A2530">
        <v>2670</v>
      </c>
      <c r="B2530" s="1" t="s">
        <v>22836</v>
      </c>
      <c r="C2530" s="1" t="s">
        <v>6327</v>
      </c>
      <c r="D2530" s="2">
        <v>20711</v>
      </c>
      <c r="E2530">
        <v>13</v>
      </c>
      <c r="F2530">
        <v>9</v>
      </c>
      <c r="G2530">
        <v>1956</v>
      </c>
      <c r="H2530">
        <v>63</v>
      </c>
      <c r="I2530" s="21">
        <f>AVERAGE(completedclient[age])</f>
        <v>45.892717452039484</v>
      </c>
      <c r="J2530" s="1" t="s">
        <v>22837</v>
      </c>
      <c r="K2530" s="1" t="s">
        <v>8517</v>
      </c>
      <c r="L2530" s="1" t="s">
        <v>12559</v>
      </c>
      <c r="M2530" s="1" t="s">
        <v>7645</v>
      </c>
      <c r="N2530" s="1" t="s">
        <v>22838</v>
      </c>
      <c r="O2530" s="1" t="s">
        <v>22839</v>
      </c>
      <c r="P2530" s="1" t="s">
        <v>22840</v>
      </c>
      <c r="Q2530" s="1"/>
      <c r="R2530" s="1" t="s">
        <v>6776</v>
      </c>
      <c r="S2530" s="1" t="s">
        <v>6777</v>
      </c>
      <c r="T2530">
        <v>40205</v>
      </c>
      <c r="U2530">
        <v>45</v>
      </c>
    </row>
    <row r="2531" spans="1:21" x14ac:dyDescent="0.3">
      <c r="A2531">
        <v>2671</v>
      </c>
      <c r="B2531" s="1" t="s">
        <v>22841</v>
      </c>
      <c r="C2531" s="1" t="s">
        <v>6315</v>
      </c>
      <c r="D2531" s="2">
        <v>33716</v>
      </c>
      <c r="E2531">
        <v>22</v>
      </c>
      <c r="F2531">
        <v>4</v>
      </c>
      <c r="G2531">
        <v>1992</v>
      </c>
      <c r="H2531">
        <v>27</v>
      </c>
      <c r="I2531" s="21">
        <f>AVERAGE(completedclient[age])</f>
        <v>45.892717452039484</v>
      </c>
      <c r="J2531" s="1" t="s">
        <v>22842</v>
      </c>
      <c r="K2531" s="1" t="s">
        <v>22843</v>
      </c>
      <c r="L2531" s="1" t="s">
        <v>22844</v>
      </c>
      <c r="M2531" s="1" t="s">
        <v>22845</v>
      </c>
      <c r="N2531" s="1" t="s">
        <v>22846</v>
      </c>
      <c r="O2531" s="1" t="s">
        <v>22847</v>
      </c>
      <c r="P2531" s="1" t="s">
        <v>22848</v>
      </c>
      <c r="Q2531" s="1"/>
      <c r="R2531" s="1" t="s">
        <v>7235</v>
      </c>
      <c r="S2531" s="1" t="s">
        <v>7236</v>
      </c>
      <c r="T2531">
        <v>46469</v>
      </c>
      <c r="U2531">
        <v>35</v>
      </c>
    </row>
    <row r="2532" spans="1:21" x14ac:dyDescent="0.3">
      <c r="A2532">
        <v>2672</v>
      </c>
      <c r="B2532" s="1" t="s">
        <v>22849</v>
      </c>
      <c r="C2532" s="1" t="s">
        <v>6315</v>
      </c>
      <c r="D2532" s="2">
        <v>22001</v>
      </c>
      <c r="E2532">
        <v>26</v>
      </c>
      <c r="F2532">
        <v>3</v>
      </c>
      <c r="G2532">
        <v>1960</v>
      </c>
      <c r="H2532">
        <v>59</v>
      </c>
      <c r="I2532" s="21">
        <f>AVERAGE(completedclient[age])</f>
        <v>45.892717452039484</v>
      </c>
      <c r="J2532" s="1" t="s">
        <v>22850</v>
      </c>
      <c r="K2532" s="1" t="s">
        <v>22851</v>
      </c>
      <c r="L2532" s="1" t="s">
        <v>22852</v>
      </c>
      <c r="M2532" s="1" t="s">
        <v>22853</v>
      </c>
      <c r="N2532" s="1" t="s">
        <v>22854</v>
      </c>
      <c r="O2532" s="1" t="s">
        <v>22855</v>
      </c>
      <c r="P2532" s="1" t="s">
        <v>22856</v>
      </c>
      <c r="Q2532" s="1"/>
      <c r="R2532" s="1" t="s">
        <v>6627</v>
      </c>
      <c r="S2532" s="1" t="s">
        <v>6628</v>
      </c>
      <c r="T2532">
        <v>41125</v>
      </c>
      <c r="U2532">
        <v>7</v>
      </c>
    </row>
    <row r="2533" spans="1:21" x14ac:dyDescent="0.3">
      <c r="A2533">
        <v>2673</v>
      </c>
      <c r="B2533" s="1" t="s">
        <v>22857</v>
      </c>
      <c r="C2533" s="1" t="s">
        <v>6327</v>
      </c>
      <c r="D2533" s="2">
        <v>29052</v>
      </c>
      <c r="E2533">
        <v>16</v>
      </c>
      <c r="F2533">
        <v>7</v>
      </c>
      <c r="G2533">
        <v>1979</v>
      </c>
      <c r="H2533">
        <v>40</v>
      </c>
      <c r="I2533" s="21">
        <f>AVERAGE(completedclient[age])</f>
        <v>45.892717452039484</v>
      </c>
      <c r="J2533" s="1" t="s">
        <v>22858</v>
      </c>
      <c r="K2533" s="1" t="s">
        <v>8525</v>
      </c>
      <c r="L2533" s="1" t="s">
        <v>12565</v>
      </c>
      <c r="M2533" s="1" t="s">
        <v>7665</v>
      </c>
      <c r="N2533" s="1" t="s">
        <v>22859</v>
      </c>
      <c r="O2533" s="1" t="s">
        <v>22860</v>
      </c>
      <c r="P2533" s="1" t="s">
        <v>22861</v>
      </c>
      <c r="Q2533" s="1"/>
      <c r="R2533" s="1" t="s">
        <v>7392</v>
      </c>
      <c r="S2533" s="1" t="s">
        <v>6393</v>
      </c>
      <c r="T2533">
        <v>2459</v>
      </c>
      <c r="U2533">
        <v>65</v>
      </c>
    </row>
    <row r="2534" spans="1:21" x14ac:dyDescent="0.3">
      <c r="A2534">
        <v>2674</v>
      </c>
      <c r="B2534" s="1" t="s">
        <v>22862</v>
      </c>
      <c r="C2534" s="1" t="s">
        <v>6315</v>
      </c>
      <c r="D2534" s="2">
        <v>26575</v>
      </c>
      <c r="E2534">
        <v>3</v>
      </c>
      <c r="F2534">
        <v>10</v>
      </c>
      <c r="G2534">
        <v>1972</v>
      </c>
      <c r="H2534">
        <v>47</v>
      </c>
      <c r="I2534" s="21">
        <f>AVERAGE(completedclient[age])</f>
        <v>45.892717452039484</v>
      </c>
      <c r="J2534" s="1" t="s">
        <v>22863</v>
      </c>
      <c r="K2534" s="1" t="s">
        <v>22864</v>
      </c>
      <c r="L2534" s="1" t="s">
        <v>22865</v>
      </c>
      <c r="M2534" s="1" t="s">
        <v>22866</v>
      </c>
      <c r="N2534" s="1" t="s">
        <v>22867</v>
      </c>
      <c r="O2534" s="1" t="s">
        <v>22868</v>
      </c>
      <c r="P2534" s="1" t="s">
        <v>22869</v>
      </c>
      <c r="Q2534" s="1"/>
      <c r="R2534" s="1" t="s">
        <v>7392</v>
      </c>
      <c r="S2534" s="1" t="s">
        <v>6393</v>
      </c>
      <c r="T2534">
        <v>2460</v>
      </c>
      <c r="U2534">
        <v>65</v>
      </c>
    </row>
    <row r="2535" spans="1:21" x14ac:dyDescent="0.3">
      <c r="A2535">
        <v>2675</v>
      </c>
      <c r="B2535" s="1" t="s">
        <v>22870</v>
      </c>
      <c r="C2535" s="1" t="s">
        <v>6327</v>
      </c>
      <c r="D2535" s="2">
        <v>16093</v>
      </c>
      <c r="E2535">
        <v>22</v>
      </c>
      <c r="F2535">
        <v>1</v>
      </c>
      <c r="G2535">
        <v>1944</v>
      </c>
      <c r="H2535">
        <v>76</v>
      </c>
      <c r="I2535" s="21">
        <f>AVERAGE(completedclient[age])</f>
        <v>45.892717452039484</v>
      </c>
      <c r="J2535" s="1" t="s">
        <v>22871</v>
      </c>
      <c r="K2535" s="1" t="s">
        <v>8551</v>
      </c>
      <c r="L2535" s="1" t="s">
        <v>12578</v>
      </c>
      <c r="M2535" s="1" t="s">
        <v>7673</v>
      </c>
      <c r="N2535" s="1" t="s">
        <v>22872</v>
      </c>
      <c r="O2535" s="1" t="s">
        <v>22873</v>
      </c>
      <c r="P2535" s="1" t="s">
        <v>22874</v>
      </c>
      <c r="Q2535" s="1"/>
      <c r="R2535" s="1" t="s">
        <v>7123</v>
      </c>
      <c r="S2535" s="1" t="s">
        <v>7124</v>
      </c>
      <c r="T2535">
        <v>42007</v>
      </c>
      <c r="U2535">
        <v>31</v>
      </c>
    </row>
    <row r="2536" spans="1:21" x14ac:dyDescent="0.3">
      <c r="A2536">
        <v>2676</v>
      </c>
      <c r="B2536" s="1" t="s">
        <v>22875</v>
      </c>
      <c r="C2536" s="1" t="s">
        <v>6327</v>
      </c>
      <c r="D2536" s="2">
        <v>29738</v>
      </c>
      <c r="E2536">
        <v>1</v>
      </c>
      <c r="F2536">
        <v>6</v>
      </c>
      <c r="G2536">
        <v>1981</v>
      </c>
      <c r="H2536">
        <v>38</v>
      </c>
      <c r="I2536" s="21">
        <f>AVERAGE(completedclient[age])</f>
        <v>45.892717452039484</v>
      </c>
      <c r="J2536" s="1" t="s">
        <v>22876</v>
      </c>
      <c r="K2536" s="1" t="s">
        <v>8565</v>
      </c>
      <c r="L2536" s="1" t="s">
        <v>12591</v>
      </c>
      <c r="M2536" s="1" t="s">
        <v>7304</v>
      </c>
      <c r="N2536" s="1" t="s">
        <v>22877</v>
      </c>
      <c r="O2536" s="1" t="s">
        <v>22878</v>
      </c>
      <c r="P2536" s="1" t="s">
        <v>22879</v>
      </c>
      <c r="Q2536" s="1"/>
      <c r="R2536" s="1" t="s">
        <v>8084</v>
      </c>
      <c r="S2536" s="1" t="s">
        <v>6393</v>
      </c>
      <c r="T2536">
        <v>2724</v>
      </c>
      <c r="U2536">
        <v>61</v>
      </c>
    </row>
    <row r="2537" spans="1:21" x14ac:dyDescent="0.3">
      <c r="A2537">
        <v>2677</v>
      </c>
      <c r="B2537" s="1" t="s">
        <v>22880</v>
      </c>
      <c r="C2537" s="1" t="s">
        <v>6327</v>
      </c>
      <c r="D2537" s="2">
        <v>15485</v>
      </c>
      <c r="E2537">
        <v>24</v>
      </c>
      <c r="F2537">
        <v>5</v>
      </c>
      <c r="G2537">
        <v>1942</v>
      </c>
      <c r="H2537">
        <v>77</v>
      </c>
      <c r="I2537" s="21">
        <f>AVERAGE(completedclient[age])</f>
        <v>45.892717452039484</v>
      </c>
      <c r="J2537" s="1" t="s">
        <v>22881</v>
      </c>
      <c r="K2537" s="1" t="s">
        <v>8579</v>
      </c>
      <c r="L2537" s="1" t="s">
        <v>12597</v>
      </c>
      <c r="M2537" s="1" t="s">
        <v>7695</v>
      </c>
      <c r="N2537" s="1" t="s">
        <v>22882</v>
      </c>
      <c r="O2537" s="1" t="s">
        <v>22883</v>
      </c>
      <c r="P2537" s="1" t="s">
        <v>22884</v>
      </c>
      <c r="Q2537" s="1"/>
      <c r="R2537" s="1" t="s">
        <v>7077</v>
      </c>
      <c r="S2537" s="1" t="s">
        <v>7078</v>
      </c>
      <c r="T2537">
        <v>49508</v>
      </c>
      <c r="U2537">
        <v>33</v>
      </c>
    </row>
    <row r="2538" spans="1:21" x14ac:dyDescent="0.3">
      <c r="A2538">
        <v>2678</v>
      </c>
      <c r="B2538" s="1" t="s">
        <v>22885</v>
      </c>
      <c r="C2538" s="1" t="s">
        <v>6315</v>
      </c>
      <c r="D2538" s="2">
        <v>14015</v>
      </c>
      <c r="E2538">
        <v>15</v>
      </c>
      <c r="F2538">
        <v>5</v>
      </c>
      <c r="G2538">
        <v>1938</v>
      </c>
      <c r="H2538">
        <v>81</v>
      </c>
      <c r="I2538" s="21">
        <f>AVERAGE(completedclient[age])</f>
        <v>45.892717452039484</v>
      </c>
      <c r="J2538" s="1" t="s">
        <v>22886</v>
      </c>
      <c r="K2538" s="1" t="s">
        <v>9247</v>
      </c>
      <c r="L2538" s="1" t="s">
        <v>10115</v>
      </c>
      <c r="M2538" s="1" t="s">
        <v>8868</v>
      </c>
      <c r="N2538" s="1" t="s">
        <v>22887</v>
      </c>
      <c r="O2538" s="1" t="s">
        <v>22888</v>
      </c>
      <c r="P2538" s="1" t="s">
        <v>22889</v>
      </c>
      <c r="Q2538" s="1"/>
      <c r="R2538" s="1" t="s">
        <v>7077</v>
      </c>
      <c r="S2538" s="1" t="s">
        <v>7078</v>
      </c>
      <c r="T2538">
        <v>47243</v>
      </c>
      <c r="U2538">
        <v>33</v>
      </c>
    </row>
    <row r="2539" spans="1:21" x14ac:dyDescent="0.3">
      <c r="A2539">
        <v>2679</v>
      </c>
      <c r="B2539" s="1" t="s">
        <v>22890</v>
      </c>
      <c r="C2539" s="1" t="s">
        <v>6327</v>
      </c>
      <c r="D2539" s="2">
        <v>21458</v>
      </c>
      <c r="E2539">
        <v>30</v>
      </c>
      <c r="F2539">
        <v>9</v>
      </c>
      <c r="G2539">
        <v>1958</v>
      </c>
      <c r="H2539">
        <v>61</v>
      </c>
      <c r="I2539" s="21">
        <f>AVERAGE(completedclient[age])</f>
        <v>45.892717452039484</v>
      </c>
      <c r="J2539" s="1" t="s">
        <v>22891</v>
      </c>
      <c r="K2539" s="1" t="s">
        <v>8587</v>
      </c>
      <c r="L2539" s="1" t="s">
        <v>12610</v>
      </c>
      <c r="M2539" s="1" t="s">
        <v>7703</v>
      </c>
      <c r="N2539" s="1" t="s">
        <v>22892</v>
      </c>
      <c r="O2539" s="1" t="s">
        <v>22893</v>
      </c>
      <c r="P2539" s="1" t="s">
        <v>22894</v>
      </c>
      <c r="Q2539" s="1"/>
      <c r="R2539" s="1" t="s">
        <v>6335</v>
      </c>
      <c r="S2539" s="1" t="s">
        <v>6336</v>
      </c>
      <c r="T2539">
        <v>10022</v>
      </c>
      <c r="U2539">
        <v>1</v>
      </c>
    </row>
    <row r="2540" spans="1:21" x14ac:dyDescent="0.3">
      <c r="A2540">
        <v>2680</v>
      </c>
      <c r="B2540" s="1" t="s">
        <v>22895</v>
      </c>
      <c r="C2540" s="1" t="s">
        <v>6315</v>
      </c>
      <c r="D2540" s="2">
        <v>23987</v>
      </c>
      <c r="E2540">
        <v>2</v>
      </c>
      <c r="F2540">
        <v>9</v>
      </c>
      <c r="G2540">
        <v>1965</v>
      </c>
      <c r="H2540">
        <v>54</v>
      </c>
      <c r="I2540" s="21">
        <f>AVERAGE(completedclient[age])</f>
        <v>45.892717452039484</v>
      </c>
      <c r="J2540" s="1" t="s">
        <v>22896</v>
      </c>
      <c r="K2540" s="1" t="s">
        <v>12782</v>
      </c>
      <c r="L2540" s="1" t="s">
        <v>22897</v>
      </c>
      <c r="M2540" s="1" t="s">
        <v>22898</v>
      </c>
      <c r="N2540" s="1" t="s">
        <v>22899</v>
      </c>
      <c r="O2540" s="1" t="s">
        <v>22900</v>
      </c>
      <c r="P2540" s="1" t="s">
        <v>22901</v>
      </c>
      <c r="Q2540" s="1"/>
      <c r="R2540" s="1" t="s">
        <v>6335</v>
      </c>
      <c r="S2540" s="1" t="s">
        <v>6336</v>
      </c>
      <c r="T2540">
        <v>10168</v>
      </c>
      <c r="U2540">
        <v>1</v>
      </c>
    </row>
    <row r="2541" spans="1:21" x14ac:dyDescent="0.3">
      <c r="A2541">
        <v>2681</v>
      </c>
      <c r="B2541" s="1" t="s">
        <v>22902</v>
      </c>
      <c r="C2541" s="1" t="s">
        <v>6315</v>
      </c>
      <c r="D2541" s="2">
        <v>33242</v>
      </c>
      <c r="E2541">
        <v>4</v>
      </c>
      <c r="F2541">
        <v>1</v>
      </c>
      <c r="G2541">
        <v>1991</v>
      </c>
      <c r="H2541">
        <v>29</v>
      </c>
      <c r="I2541" s="21">
        <f>AVERAGE(completedclient[age])</f>
        <v>45.892717452039484</v>
      </c>
      <c r="J2541" s="1" t="s">
        <v>22903</v>
      </c>
      <c r="K2541" s="1" t="s">
        <v>22904</v>
      </c>
      <c r="L2541" s="1" t="s">
        <v>22905</v>
      </c>
      <c r="M2541" s="1" t="s">
        <v>22906</v>
      </c>
      <c r="N2541" s="1" t="s">
        <v>22907</v>
      </c>
      <c r="O2541" s="1" t="s">
        <v>22908</v>
      </c>
      <c r="P2541" s="1" t="s">
        <v>22909</v>
      </c>
      <c r="Q2541" s="1"/>
      <c r="R2541" s="1" t="s">
        <v>6776</v>
      </c>
      <c r="S2541" s="1" t="s">
        <v>6777</v>
      </c>
      <c r="T2541">
        <v>41971</v>
      </c>
      <c r="U2541">
        <v>45</v>
      </c>
    </row>
    <row r="2542" spans="1:21" x14ac:dyDescent="0.3">
      <c r="A2542">
        <v>2682</v>
      </c>
      <c r="B2542" s="1" t="s">
        <v>22910</v>
      </c>
      <c r="C2542" s="1" t="s">
        <v>6327</v>
      </c>
      <c r="D2542" s="2">
        <v>34713</v>
      </c>
      <c r="E2542">
        <v>14</v>
      </c>
      <c r="F2542">
        <v>1</v>
      </c>
      <c r="G2542">
        <v>1995</v>
      </c>
      <c r="H2542">
        <v>25</v>
      </c>
      <c r="I2542" s="21">
        <f>AVERAGE(completedclient[age])</f>
        <v>45.892717452039484</v>
      </c>
      <c r="J2542" s="1" t="s">
        <v>22911</v>
      </c>
      <c r="K2542" s="1" t="s">
        <v>8602</v>
      </c>
      <c r="L2542" s="1" t="s">
        <v>12617</v>
      </c>
      <c r="M2542" s="1" t="s">
        <v>7717</v>
      </c>
      <c r="N2542" s="1" t="s">
        <v>22912</v>
      </c>
      <c r="O2542" s="1" t="s">
        <v>22913</v>
      </c>
      <c r="P2542" s="1" t="s">
        <v>22914</v>
      </c>
      <c r="Q2542" s="1"/>
      <c r="R2542" s="1" t="s">
        <v>6776</v>
      </c>
      <c r="S2542" s="1" t="s">
        <v>6777</v>
      </c>
      <c r="T2542">
        <v>43222</v>
      </c>
      <c r="U2542">
        <v>45</v>
      </c>
    </row>
    <row r="2543" spans="1:21" x14ac:dyDescent="0.3">
      <c r="A2543">
        <v>2683</v>
      </c>
      <c r="B2543" s="1" t="s">
        <v>22915</v>
      </c>
      <c r="C2543" s="1" t="s">
        <v>6315</v>
      </c>
      <c r="D2543" s="2">
        <v>18062</v>
      </c>
      <c r="E2543">
        <v>13</v>
      </c>
      <c r="F2543">
        <v>6</v>
      </c>
      <c r="G2543">
        <v>1949</v>
      </c>
      <c r="H2543">
        <v>70</v>
      </c>
      <c r="I2543" s="21">
        <f>AVERAGE(completedclient[age])</f>
        <v>45.892717452039484</v>
      </c>
      <c r="J2543" s="1" t="s">
        <v>22916</v>
      </c>
      <c r="K2543" s="1" t="s">
        <v>7257</v>
      </c>
      <c r="L2543" s="1" t="s">
        <v>22917</v>
      </c>
      <c r="M2543" s="1" t="s">
        <v>9532</v>
      </c>
      <c r="N2543" s="1" t="s">
        <v>22918</v>
      </c>
      <c r="O2543" s="1" t="s">
        <v>22919</v>
      </c>
      <c r="P2543" s="1" t="s">
        <v>22920</v>
      </c>
      <c r="Q2543" s="1"/>
      <c r="R2543" s="1" t="s">
        <v>7960</v>
      </c>
      <c r="S2543" s="1" t="s">
        <v>6393</v>
      </c>
      <c r="T2543">
        <v>1602</v>
      </c>
      <c r="U2543">
        <v>48</v>
      </c>
    </row>
    <row r="2544" spans="1:21" x14ac:dyDescent="0.3">
      <c r="A2544">
        <v>2684</v>
      </c>
      <c r="B2544" s="1" t="s">
        <v>22921</v>
      </c>
      <c r="C2544" s="1" t="s">
        <v>6315</v>
      </c>
      <c r="D2544" s="2">
        <v>26706</v>
      </c>
      <c r="E2544">
        <v>11</v>
      </c>
      <c r="F2544">
        <v>2</v>
      </c>
      <c r="G2544">
        <v>1973</v>
      </c>
      <c r="H2544">
        <v>46</v>
      </c>
      <c r="I2544" s="21">
        <f>AVERAGE(completedclient[age])</f>
        <v>45.892717452039484</v>
      </c>
      <c r="J2544" s="1" t="s">
        <v>22922</v>
      </c>
      <c r="K2544" s="1" t="s">
        <v>22923</v>
      </c>
      <c r="L2544" s="1" t="s">
        <v>22924</v>
      </c>
      <c r="M2544" s="1" t="s">
        <v>22925</v>
      </c>
      <c r="N2544" s="1" t="s">
        <v>22926</v>
      </c>
      <c r="O2544" s="1" t="s">
        <v>22927</v>
      </c>
      <c r="P2544" s="1" t="s">
        <v>22928</v>
      </c>
      <c r="Q2544" s="1"/>
      <c r="R2544" s="1" t="s">
        <v>6556</v>
      </c>
      <c r="S2544" s="1" t="s">
        <v>6557</v>
      </c>
      <c r="T2544">
        <v>43289</v>
      </c>
      <c r="U2544">
        <v>74</v>
      </c>
    </row>
    <row r="2545" spans="1:21" x14ac:dyDescent="0.3">
      <c r="A2545">
        <v>2685</v>
      </c>
      <c r="B2545" s="1" t="s">
        <v>22929</v>
      </c>
      <c r="C2545" s="1" t="s">
        <v>6315</v>
      </c>
      <c r="D2545" s="2">
        <v>32680</v>
      </c>
      <c r="E2545">
        <v>21</v>
      </c>
      <c r="F2545">
        <v>6</v>
      </c>
      <c r="G2545">
        <v>1989</v>
      </c>
      <c r="H2545">
        <v>30</v>
      </c>
      <c r="I2545" s="21">
        <f>AVERAGE(completedclient[age])</f>
        <v>45.892717452039484</v>
      </c>
      <c r="J2545" s="1" t="s">
        <v>22930</v>
      </c>
      <c r="K2545" s="1" t="s">
        <v>22931</v>
      </c>
      <c r="L2545" s="1" t="s">
        <v>22932</v>
      </c>
      <c r="M2545" s="1" t="s">
        <v>22933</v>
      </c>
      <c r="N2545" s="1" t="s">
        <v>22934</v>
      </c>
      <c r="O2545" s="1" t="s">
        <v>22935</v>
      </c>
      <c r="P2545" s="1" t="s">
        <v>22936</v>
      </c>
      <c r="Q2545" s="1"/>
      <c r="R2545" s="1" t="s">
        <v>6620</v>
      </c>
      <c r="S2545" s="1" t="s">
        <v>6611</v>
      </c>
      <c r="T2545">
        <v>43587</v>
      </c>
      <c r="U2545">
        <v>73</v>
      </c>
    </row>
    <row r="2546" spans="1:21" x14ac:dyDescent="0.3">
      <c r="A2546">
        <v>2686</v>
      </c>
      <c r="B2546" s="1" t="s">
        <v>22937</v>
      </c>
      <c r="C2546" s="1" t="s">
        <v>6315</v>
      </c>
      <c r="D2546" s="2">
        <v>26016</v>
      </c>
      <c r="E2546">
        <v>24</v>
      </c>
      <c r="F2546">
        <v>3</v>
      </c>
      <c r="G2546">
        <v>1971</v>
      </c>
      <c r="H2546">
        <v>48</v>
      </c>
      <c r="I2546" s="21">
        <f>AVERAGE(completedclient[age])</f>
        <v>45.892717452039484</v>
      </c>
      <c r="J2546" s="1" t="s">
        <v>22938</v>
      </c>
      <c r="K2546" s="1" t="s">
        <v>22939</v>
      </c>
      <c r="L2546" s="1" t="s">
        <v>22940</v>
      </c>
      <c r="M2546" s="1" t="s">
        <v>22941</v>
      </c>
      <c r="N2546" s="1" t="s">
        <v>22942</v>
      </c>
      <c r="O2546" s="1" t="s">
        <v>22943</v>
      </c>
      <c r="P2546" s="1" t="s">
        <v>22944</v>
      </c>
      <c r="Q2546" s="1"/>
      <c r="R2546" s="1" t="s">
        <v>6709</v>
      </c>
      <c r="S2546" s="1" t="s">
        <v>6710</v>
      </c>
      <c r="T2546">
        <v>49373</v>
      </c>
      <c r="U2546">
        <v>19</v>
      </c>
    </row>
    <row r="2547" spans="1:21" x14ac:dyDescent="0.3">
      <c r="A2547">
        <v>2687</v>
      </c>
      <c r="B2547" s="1" t="s">
        <v>22945</v>
      </c>
      <c r="C2547" s="1" t="s">
        <v>6327</v>
      </c>
      <c r="D2547" s="2">
        <v>25437</v>
      </c>
      <c r="E2547">
        <v>22</v>
      </c>
      <c r="F2547">
        <v>8</v>
      </c>
      <c r="G2547">
        <v>1969</v>
      </c>
      <c r="H2547">
        <v>50</v>
      </c>
      <c r="I2547" s="21">
        <f>AVERAGE(completedclient[age])</f>
        <v>45.892717452039484</v>
      </c>
      <c r="J2547" s="1" t="s">
        <v>22946</v>
      </c>
      <c r="K2547" s="1" t="s">
        <v>8616</v>
      </c>
      <c r="L2547" s="1" t="s">
        <v>11661</v>
      </c>
      <c r="M2547" s="1" t="s">
        <v>7725</v>
      </c>
      <c r="N2547" s="1" t="s">
        <v>22947</v>
      </c>
      <c r="O2547" s="1" t="s">
        <v>22948</v>
      </c>
      <c r="P2547" s="1" t="s">
        <v>22949</v>
      </c>
      <c r="Q2547" s="1"/>
      <c r="R2547" s="1" t="s">
        <v>6709</v>
      </c>
      <c r="S2547" s="1" t="s">
        <v>6710</v>
      </c>
      <c r="T2547">
        <v>41948</v>
      </c>
      <c r="U2547">
        <v>19</v>
      </c>
    </row>
    <row r="2548" spans="1:21" x14ac:dyDescent="0.3">
      <c r="A2548">
        <v>2688</v>
      </c>
      <c r="B2548" s="1" t="s">
        <v>22950</v>
      </c>
      <c r="C2548" s="1" t="s">
        <v>6315</v>
      </c>
      <c r="D2548" s="2">
        <v>32074</v>
      </c>
      <c r="E2548">
        <v>24</v>
      </c>
      <c r="F2548">
        <v>10</v>
      </c>
      <c r="G2548">
        <v>1987</v>
      </c>
      <c r="H2548">
        <v>32</v>
      </c>
      <c r="I2548" s="21">
        <f>AVERAGE(completedclient[age])</f>
        <v>45.892717452039484</v>
      </c>
      <c r="J2548" s="1" t="s">
        <v>22951</v>
      </c>
      <c r="K2548" s="1" t="s">
        <v>22952</v>
      </c>
      <c r="L2548" s="1" t="s">
        <v>22953</v>
      </c>
      <c r="M2548" s="1" t="s">
        <v>22954</v>
      </c>
      <c r="N2548" s="1" t="s">
        <v>22955</v>
      </c>
      <c r="O2548" s="1" t="s">
        <v>22956</v>
      </c>
      <c r="P2548" s="1" t="s">
        <v>22957</v>
      </c>
      <c r="Q2548" s="1"/>
      <c r="R2548" s="1" t="s">
        <v>6402</v>
      </c>
      <c r="S2548" s="1" t="s">
        <v>6393</v>
      </c>
      <c r="T2548">
        <v>1905</v>
      </c>
      <c r="U2548">
        <v>60</v>
      </c>
    </row>
    <row r="2549" spans="1:21" x14ac:dyDescent="0.3">
      <c r="A2549">
        <v>2689</v>
      </c>
      <c r="B2549" s="1" t="s">
        <v>22958</v>
      </c>
      <c r="C2549" s="1" t="s">
        <v>6327</v>
      </c>
      <c r="D2549" s="2">
        <v>15723</v>
      </c>
      <c r="E2549">
        <v>17</v>
      </c>
      <c r="F2549">
        <v>1</v>
      </c>
      <c r="G2549">
        <v>1943</v>
      </c>
      <c r="H2549">
        <v>77</v>
      </c>
      <c r="I2549" s="21">
        <f>AVERAGE(completedclient[age])</f>
        <v>45.892717452039484</v>
      </c>
      <c r="J2549" s="1" t="s">
        <v>22959</v>
      </c>
      <c r="K2549" s="1" t="s">
        <v>8630</v>
      </c>
      <c r="L2549" s="1" t="s">
        <v>12636</v>
      </c>
      <c r="M2549" s="1" t="s">
        <v>7733</v>
      </c>
      <c r="N2549" s="1" t="s">
        <v>22960</v>
      </c>
      <c r="O2549" s="1" t="s">
        <v>22961</v>
      </c>
      <c r="P2549" s="1" t="s">
        <v>22962</v>
      </c>
      <c r="Q2549" s="1"/>
      <c r="R2549" s="1" t="s">
        <v>6727</v>
      </c>
      <c r="S2549" s="1" t="s">
        <v>6728</v>
      </c>
      <c r="T2549">
        <v>47029</v>
      </c>
      <c r="U2549">
        <v>16</v>
      </c>
    </row>
    <row r="2550" spans="1:21" x14ac:dyDescent="0.3">
      <c r="A2550">
        <v>2690</v>
      </c>
      <c r="B2550" s="1" t="s">
        <v>22963</v>
      </c>
      <c r="C2550" s="1" t="s">
        <v>6315</v>
      </c>
      <c r="D2550" s="2">
        <v>33597</v>
      </c>
      <c r="E2550">
        <v>25</v>
      </c>
      <c r="F2550">
        <v>12</v>
      </c>
      <c r="G2550">
        <v>1991</v>
      </c>
      <c r="H2550">
        <v>28</v>
      </c>
      <c r="I2550" s="21">
        <f>AVERAGE(completedclient[age])</f>
        <v>45.892717452039484</v>
      </c>
      <c r="J2550" s="1" t="s">
        <v>22964</v>
      </c>
      <c r="K2550" s="1" t="s">
        <v>22965</v>
      </c>
      <c r="L2550" s="1" t="s">
        <v>6627</v>
      </c>
      <c r="M2550" s="1" t="s">
        <v>22966</v>
      </c>
      <c r="N2550" s="1" t="s">
        <v>22967</v>
      </c>
      <c r="O2550" s="1" t="s">
        <v>22968</v>
      </c>
      <c r="P2550" s="1" t="s">
        <v>22969</v>
      </c>
      <c r="Q2550" s="1"/>
      <c r="R2550" s="1" t="s">
        <v>7690</v>
      </c>
      <c r="S2550" s="1" t="s">
        <v>6393</v>
      </c>
      <c r="T2550">
        <v>2305</v>
      </c>
      <c r="U2550">
        <v>58</v>
      </c>
    </row>
    <row r="2551" spans="1:21" x14ac:dyDescent="0.3">
      <c r="A2551">
        <v>2691</v>
      </c>
      <c r="B2551" s="1" t="s">
        <v>22970</v>
      </c>
      <c r="C2551" s="1" t="s">
        <v>6327</v>
      </c>
      <c r="D2551" s="2">
        <v>30819</v>
      </c>
      <c r="E2551">
        <v>17</v>
      </c>
      <c r="F2551">
        <v>5</v>
      </c>
      <c r="G2551">
        <v>1984</v>
      </c>
      <c r="H2551">
        <v>35</v>
      </c>
      <c r="I2551" s="21">
        <f>AVERAGE(completedclient[age])</f>
        <v>45.892717452039484</v>
      </c>
      <c r="J2551" s="1" t="s">
        <v>22971</v>
      </c>
      <c r="K2551" s="1" t="s">
        <v>8637</v>
      </c>
      <c r="L2551" s="1" t="s">
        <v>12643</v>
      </c>
      <c r="M2551" s="1" t="s">
        <v>6461</v>
      </c>
      <c r="N2551" s="1" t="s">
        <v>22972</v>
      </c>
      <c r="O2551" s="1" t="s">
        <v>22973</v>
      </c>
      <c r="P2551" s="1" t="s">
        <v>22974</v>
      </c>
      <c r="Q2551" s="1"/>
      <c r="R2551" s="1" t="s">
        <v>6492</v>
      </c>
      <c r="S2551" s="1" t="s">
        <v>6493</v>
      </c>
      <c r="T2551">
        <v>45173</v>
      </c>
      <c r="U2551">
        <v>47</v>
      </c>
    </row>
    <row r="2552" spans="1:21" x14ac:dyDescent="0.3">
      <c r="A2552">
        <v>2692</v>
      </c>
      <c r="B2552" s="1" t="s">
        <v>22975</v>
      </c>
      <c r="C2552" s="1" t="s">
        <v>6327</v>
      </c>
      <c r="D2552" s="2">
        <v>16587</v>
      </c>
      <c r="E2552">
        <v>30</v>
      </c>
      <c r="F2552">
        <v>5</v>
      </c>
      <c r="G2552">
        <v>1945</v>
      </c>
      <c r="H2552">
        <v>74</v>
      </c>
      <c r="I2552" s="21">
        <f>AVERAGE(completedclient[age])</f>
        <v>45.892717452039484</v>
      </c>
      <c r="J2552" s="1" t="s">
        <v>22976</v>
      </c>
      <c r="K2552" s="1" t="s">
        <v>8645</v>
      </c>
      <c r="L2552" s="1" t="s">
        <v>12655</v>
      </c>
      <c r="M2552" s="1" t="s">
        <v>7762</v>
      </c>
      <c r="N2552" s="1" t="s">
        <v>22977</v>
      </c>
      <c r="O2552" s="1" t="s">
        <v>22978</v>
      </c>
      <c r="P2552" s="1" t="s">
        <v>22979</v>
      </c>
      <c r="Q2552" s="1"/>
      <c r="R2552" s="1" t="s">
        <v>6372</v>
      </c>
      <c r="S2552" s="1" t="s">
        <v>7094</v>
      </c>
      <c r="T2552">
        <v>43878</v>
      </c>
      <c r="U2552">
        <v>44</v>
      </c>
    </row>
    <row r="2553" spans="1:21" x14ac:dyDescent="0.3">
      <c r="A2553">
        <v>2693</v>
      </c>
      <c r="B2553" s="1" t="s">
        <v>22980</v>
      </c>
      <c r="C2553" s="1" t="s">
        <v>6315</v>
      </c>
      <c r="D2553" s="2">
        <v>35281</v>
      </c>
      <c r="E2553">
        <v>4</v>
      </c>
      <c r="F2553">
        <v>8</v>
      </c>
      <c r="G2553">
        <v>1996</v>
      </c>
      <c r="H2553">
        <v>23</v>
      </c>
      <c r="I2553" s="21">
        <f>AVERAGE(completedclient[age])</f>
        <v>45.892717452039484</v>
      </c>
      <c r="J2553" s="1" t="s">
        <v>22981</v>
      </c>
      <c r="K2553" s="1" t="s">
        <v>22982</v>
      </c>
      <c r="L2553" s="1" t="s">
        <v>22983</v>
      </c>
      <c r="M2553" s="1" t="s">
        <v>22984</v>
      </c>
      <c r="N2553" s="1" t="s">
        <v>22985</v>
      </c>
      <c r="O2553" s="1" t="s">
        <v>22986</v>
      </c>
      <c r="P2553" s="1" t="s">
        <v>22987</v>
      </c>
      <c r="Q2553" s="1"/>
      <c r="R2553" s="1" t="s">
        <v>6502</v>
      </c>
      <c r="S2553" s="1" t="s">
        <v>6503</v>
      </c>
      <c r="T2553">
        <v>44691</v>
      </c>
      <c r="U2553">
        <v>46</v>
      </c>
    </row>
    <row r="2554" spans="1:21" x14ac:dyDescent="0.3">
      <c r="A2554">
        <v>2694</v>
      </c>
      <c r="B2554" s="1" t="s">
        <v>22988</v>
      </c>
      <c r="C2554" s="1" t="s">
        <v>6315</v>
      </c>
      <c r="D2554" s="2">
        <v>17446</v>
      </c>
      <c r="E2554">
        <v>6</v>
      </c>
      <c r="F2554">
        <v>10</v>
      </c>
      <c r="G2554">
        <v>1947</v>
      </c>
      <c r="H2554">
        <v>72</v>
      </c>
      <c r="I2554" s="21">
        <f>AVERAGE(completedclient[age])</f>
        <v>45.892717452039484</v>
      </c>
      <c r="J2554" s="1" t="s">
        <v>22989</v>
      </c>
      <c r="K2554" s="1" t="s">
        <v>22990</v>
      </c>
      <c r="L2554" s="1" t="s">
        <v>22991</v>
      </c>
      <c r="M2554" s="1" t="s">
        <v>7627</v>
      </c>
      <c r="N2554" s="1" t="s">
        <v>22992</v>
      </c>
      <c r="O2554" s="1" t="s">
        <v>22993</v>
      </c>
      <c r="P2554" s="1" t="s">
        <v>22994</v>
      </c>
      <c r="Q2554" s="1"/>
      <c r="R2554" s="1" t="s">
        <v>6382</v>
      </c>
      <c r="S2554" s="1" t="s">
        <v>6383</v>
      </c>
      <c r="T2554">
        <v>43825</v>
      </c>
      <c r="U2554">
        <v>15</v>
      </c>
    </row>
    <row r="2555" spans="1:21" x14ac:dyDescent="0.3">
      <c r="A2555">
        <v>2695</v>
      </c>
      <c r="B2555" s="1" t="s">
        <v>22995</v>
      </c>
      <c r="C2555" s="1" t="s">
        <v>6327</v>
      </c>
      <c r="D2555" s="2">
        <v>18034</v>
      </c>
      <c r="E2555">
        <v>16</v>
      </c>
      <c r="F2555">
        <v>5</v>
      </c>
      <c r="G2555">
        <v>1949</v>
      </c>
      <c r="H2555">
        <v>70</v>
      </c>
      <c r="I2555" s="21">
        <f>AVERAGE(completedclient[age])</f>
        <v>45.892717452039484</v>
      </c>
      <c r="J2555" s="1" t="s">
        <v>22996</v>
      </c>
      <c r="K2555" s="1" t="s">
        <v>8653</v>
      </c>
      <c r="L2555" s="1" t="s">
        <v>12662</v>
      </c>
      <c r="M2555" s="1" t="s">
        <v>7770</v>
      </c>
      <c r="N2555" s="1" t="s">
        <v>22997</v>
      </c>
      <c r="O2555" s="1" t="s">
        <v>22998</v>
      </c>
      <c r="P2555" s="1" t="s">
        <v>22999</v>
      </c>
      <c r="Q2555" s="1"/>
      <c r="R2555" s="1" t="s">
        <v>6382</v>
      </c>
      <c r="S2555" s="1" t="s">
        <v>6383</v>
      </c>
      <c r="T2555">
        <v>42356</v>
      </c>
      <c r="U2555">
        <v>15</v>
      </c>
    </row>
    <row r="2556" spans="1:21" x14ac:dyDescent="0.3">
      <c r="A2556">
        <v>2696</v>
      </c>
      <c r="B2556" s="1" t="s">
        <v>23000</v>
      </c>
      <c r="C2556" s="1" t="s">
        <v>6327</v>
      </c>
      <c r="D2556" s="2">
        <v>24719</v>
      </c>
      <c r="E2556">
        <v>4</v>
      </c>
      <c r="F2556">
        <v>9</v>
      </c>
      <c r="G2556">
        <v>1967</v>
      </c>
      <c r="H2556">
        <v>52</v>
      </c>
      <c r="I2556" s="21">
        <f>AVERAGE(completedclient[age])</f>
        <v>45.892717452039484</v>
      </c>
      <c r="J2556" s="1" t="s">
        <v>23001</v>
      </c>
      <c r="K2556" s="1" t="s">
        <v>8673</v>
      </c>
      <c r="L2556" s="1" t="s">
        <v>12669</v>
      </c>
      <c r="M2556" s="1" t="s">
        <v>7778</v>
      </c>
      <c r="N2556" s="1" t="s">
        <v>23002</v>
      </c>
      <c r="O2556" s="1" t="s">
        <v>23003</v>
      </c>
      <c r="P2556" s="1" t="s">
        <v>23004</v>
      </c>
      <c r="Q2556" s="1"/>
      <c r="R2556" s="1" t="s">
        <v>7155</v>
      </c>
      <c r="S2556" s="1" t="s">
        <v>7156</v>
      </c>
      <c r="T2556">
        <v>41592</v>
      </c>
      <c r="U2556">
        <v>2</v>
      </c>
    </row>
    <row r="2557" spans="1:21" x14ac:dyDescent="0.3">
      <c r="A2557">
        <v>2697</v>
      </c>
      <c r="B2557" s="1" t="s">
        <v>23005</v>
      </c>
      <c r="C2557" s="1" t="s">
        <v>6315</v>
      </c>
      <c r="D2557" s="2">
        <v>25064</v>
      </c>
      <c r="E2557">
        <v>14</v>
      </c>
      <c r="F2557">
        <v>8</v>
      </c>
      <c r="G2557">
        <v>1968</v>
      </c>
      <c r="H2557">
        <v>51</v>
      </c>
      <c r="I2557" s="21">
        <f>AVERAGE(completedclient[age])</f>
        <v>45.892717452039484</v>
      </c>
      <c r="J2557" s="1" t="s">
        <v>23006</v>
      </c>
      <c r="K2557" s="1" t="s">
        <v>23007</v>
      </c>
      <c r="L2557" s="1" t="s">
        <v>23008</v>
      </c>
      <c r="M2557" s="1" t="s">
        <v>23009</v>
      </c>
      <c r="N2557" s="1" t="s">
        <v>23010</v>
      </c>
      <c r="O2557" s="1" t="s">
        <v>23011</v>
      </c>
      <c r="P2557" s="1" t="s">
        <v>23012</v>
      </c>
      <c r="Q2557" s="1"/>
      <c r="R2557" s="1" t="s">
        <v>7155</v>
      </c>
      <c r="S2557" s="1" t="s">
        <v>7156</v>
      </c>
      <c r="T2557">
        <v>46355</v>
      </c>
      <c r="U2557">
        <v>2</v>
      </c>
    </row>
    <row r="2558" spans="1:21" x14ac:dyDescent="0.3">
      <c r="A2558">
        <v>2698</v>
      </c>
      <c r="B2558" s="1" t="s">
        <v>23013</v>
      </c>
      <c r="C2558" s="1" t="s">
        <v>6315</v>
      </c>
      <c r="D2558" s="2">
        <v>33153</v>
      </c>
      <c r="E2558">
        <v>7</v>
      </c>
      <c r="F2558">
        <v>10</v>
      </c>
      <c r="G2558">
        <v>1990</v>
      </c>
      <c r="H2558">
        <v>29</v>
      </c>
      <c r="I2558" s="21">
        <f>AVERAGE(completedclient[age])</f>
        <v>45.892717452039484</v>
      </c>
      <c r="J2558" s="1" t="s">
        <v>23014</v>
      </c>
      <c r="K2558" s="1" t="s">
        <v>23015</v>
      </c>
      <c r="L2558" s="1" t="s">
        <v>23016</v>
      </c>
      <c r="M2558" s="1" t="s">
        <v>23017</v>
      </c>
      <c r="N2558" s="1" t="s">
        <v>23018</v>
      </c>
      <c r="O2558" s="1" t="s">
        <v>23019</v>
      </c>
      <c r="P2558" s="1" t="s">
        <v>23020</v>
      </c>
      <c r="Q2558" s="1"/>
      <c r="R2558" s="1" t="s">
        <v>7123</v>
      </c>
      <c r="S2558" s="1" t="s">
        <v>7124</v>
      </c>
      <c r="T2558">
        <v>49143</v>
      </c>
      <c r="U2558">
        <v>31</v>
      </c>
    </row>
    <row r="2559" spans="1:21" x14ac:dyDescent="0.3">
      <c r="A2559">
        <v>2699</v>
      </c>
      <c r="B2559" s="1" t="s">
        <v>23021</v>
      </c>
      <c r="C2559" s="1" t="s">
        <v>6327</v>
      </c>
      <c r="D2559" s="2">
        <v>35484</v>
      </c>
      <c r="E2559">
        <v>23</v>
      </c>
      <c r="F2559">
        <v>2</v>
      </c>
      <c r="G2559">
        <v>1997</v>
      </c>
      <c r="H2559">
        <v>22</v>
      </c>
      <c r="I2559" s="21">
        <f>AVERAGE(completedclient[age])</f>
        <v>45.892717452039484</v>
      </c>
      <c r="J2559" s="1" t="s">
        <v>23022</v>
      </c>
      <c r="K2559" s="1" t="s">
        <v>8687</v>
      </c>
      <c r="L2559" s="1" t="s">
        <v>12682</v>
      </c>
      <c r="M2559" s="1" t="s">
        <v>7804</v>
      </c>
      <c r="N2559" s="1" t="s">
        <v>23023</v>
      </c>
      <c r="O2559" s="1" t="s">
        <v>23024</v>
      </c>
      <c r="P2559" s="1" t="s">
        <v>23025</v>
      </c>
      <c r="Q2559" s="1"/>
      <c r="R2559" s="1" t="s">
        <v>7123</v>
      </c>
      <c r="S2559" s="1" t="s">
        <v>7124</v>
      </c>
      <c r="T2559">
        <v>42699</v>
      </c>
      <c r="U2559">
        <v>31</v>
      </c>
    </row>
    <row r="2560" spans="1:21" x14ac:dyDescent="0.3">
      <c r="A2560">
        <v>2700</v>
      </c>
      <c r="B2560" s="1" t="s">
        <v>23026</v>
      </c>
      <c r="C2560" s="1" t="s">
        <v>6327</v>
      </c>
      <c r="D2560" s="2">
        <v>23795</v>
      </c>
      <c r="E2560">
        <v>22</v>
      </c>
      <c r="F2560">
        <v>2</v>
      </c>
      <c r="G2560">
        <v>1965</v>
      </c>
      <c r="H2560">
        <v>54</v>
      </c>
      <c r="I2560" s="21">
        <f>AVERAGE(completedclient[age])</f>
        <v>45.892717452039484</v>
      </c>
      <c r="J2560" s="1" t="s">
        <v>23027</v>
      </c>
      <c r="K2560" s="1" t="s">
        <v>8701</v>
      </c>
      <c r="L2560" s="1" t="s">
        <v>12694</v>
      </c>
      <c r="M2560" s="1" t="s">
        <v>7830</v>
      </c>
      <c r="N2560" s="1" t="s">
        <v>23028</v>
      </c>
      <c r="O2560" s="1" t="s">
        <v>23029</v>
      </c>
      <c r="P2560" s="1" t="s">
        <v>23030</v>
      </c>
      <c r="Q2560" s="1"/>
      <c r="R2560" s="1" t="s">
        <v>7506</v>
      </c>
      <c r="S2560" s="1" t="s">
        <v>7507</v>
      </c>
      <c r="T2560">
        <v>41187</v>
      </c>
      <c r="U2560">
        <v>34</v>
      </c>
    </row>
    <row r="2561" spans="1:21" x14ac:dyDescent="0.3">
      <c r="A2561">
        <v>2701</v>
      </c>
      <c r="B2561" s="1" t="s">
        <v>23031</v>
      </c>
      <c r="C2561" s="1" t="s">
        <v>6327</v>
      </c>
      <c r="D2561" s="2">
        <v>26387</v>
      </c>
      <c r="E2561">
        <v>29</v>
      </c>
      <c r="F2561">
        <v>3</v>
      </c>
      <c r="G2561">
        <v>1972</v>
      </c>
      <c r="H2561">
        <v>47</v>
      </c>
      <c r="I2561" s="21">
        <f>AVERAGE(completedclient[age])</f>
        <v>45.892717452039484</v>
      </c>
      <c r="J2561" s="1" t="s">
        <v>23032</v>
      </c>
      <c r="K2561" s="1" t="s">
        <v>8715</v>
      </c>
      <c r="L2561" s="1" t="s">
        <v>12706</v>
      </c>
      <c r="M2561" s="1" t="s">
        <v>7844</v>
      </c>
      <c r="N2561" s="1" t="s">
        <v>23033</v>
      </c>
      <c r="O2561" s="1" t="s">
        <v>23034</v>
      </c>
      <c r="P2561" s="1" t="s">
        <v>23035</v>
      </c>
      <c r="Q2561" s="1"/>
      <c r="R2561" s="1" t="s">
        <v>6335</v>
      </c>
      <c r="S2561" s="1" t="s">
        <v>6336</v>
      </c>
      <c r="T2561">
        <v>10012</v>
      </c>
      <c r="U2561">
        <v>1</v>
      </c>
    </row>
    <row r="2562" spans="1:21" x14ac:dyDescent="0.3">
      <c r="A2562">
        <v>2702</v>
      </c>
      <c r="B2562" s="1" t="s">
        <v>23036</v>
      </c>
      <c r="C2562" s="1" t="s">
        <v>6327</v>
      </c>
      <c r="D2562" s="2">
        <v>14302</v>
      </c>
      <c r="E2562">
        <v>26</v>
      </c>
      <c r="F2562">
        <v>2</v>
      </c>
      <c r="G2562">
        <v>1939</v>
      </c>
      <c r="H2562">
        <v>80</v>
      </c>
      <c r="I2562" s="21">
        <f>AVERAGE(completedclient[age])</f>
        <v>45.892717452039484</v>
      </c>
      <c r="J2562" s="1" t="s">
        <v>23037</v>
      </c>
      <c r="K2562" s="1" t="s">
        <v>8727</v>
      </c>
      <c r="L2562" s="1" t="s">
        <v>12713</v>
      </c>
      <c r="M2562" s="1" t="s">
        <v>7852</v>
      </c>
      <c r="N2562" s="1" t="s">
        <v>23038</v>
      </c>
      <c r="O2562" s="1" t="s">
        <v>23039</v>
      </c>
      <c r="P2562" s="1" t="s">
        <v>23040</v>
      </c>
      <c r="Q2562" s="1"/>
      <c r="R2562" s="1" t="s">
        <v>6627</v>
      </c>
      <c r="S2562" s="1" t="s">
        <v>6628</v>
      </c>
      <c r="T2562">
        <v>41123</v>
      </c>
      <c r="U2562">
        <v>7</v>
      </c>
    </row>
    <row r="2563" spans="1:21" x14ac:dyDescent="0.3">
      <c r="A2563">
        <v>2703</v>
      </c>
      <c r="B2563" s="1" t="s">
        <v>23041</v>
      </c>
      <c r="C2563" s="1" t="s">
        <v>6315</v>
      </c>
      <c r="D2563" s="2">
        <v>34040</v>
      </c>
      <c r="E2563">
        <v>12</v>
      </c>
      <c r="F2563">
        <v>3</v>
      </c>
      <c r="G2563">
        <v>1993</v>
      </c>
      <c r="H2563">
        <v>26</v>
      </c>
      <c r="I2563" s="21">
        <f>AVERAGE(completedclient[age])</f>
        <v>45.892717452039484</v>
      </c>
      <c r="J2563" s="1" t="s">
        <v>23042</v>
      </c>
      <c r="K2563" s="1" t="s">
        <v>23043</v>
      </c>
      <c r="L2563" s="1" t="s">
        <v>23044</v>
      </c>
      <c r="M2563" s="1" t="s">
        <v>23045</v>
      </c>
      <c r="N2563" s="1" t="s">
        <v>23046</v>
      </c>
      <c r="O2563" s="1" t="s">
        <v>23047</v>
      </c>
      <c r="P2563" s="1" t="s">
        <v>23048</v>
      </c>
      <c r="Q2563" s="1"/>
      <c r="R2563" s="1" t="s">
        <v>7155</v>
      </c>
      <c r="S2563" s="1" t="s">
        <v>7156</v>
      </c>
      <c r="T2563">
        <v>49254</v>
      </c>
      <c r="U2563">
        <v>2</v>
      </c>
    </row>
    <row r="2564" spans="1:21" x14ac:dyDescent="0.3">
      <c r="A2564">
        <v>2704</v>
      </c>
      <c r="B2564" s="1" t="s">
        <v>23049</v>
      </c>
      <c r="C2564" s="1" t="s">
        <v>6315</v>
      </c>
      <c r="D2564" s="2">
        <v>25345</v>
      </c>
      <c r="E2564">
        <v>22</v>
      </c>
      <c r="F2564">
        <v>5</v>
      </c>
      <c r="G2564">
        <v>1969</v>
      </c>
      <c r="H2564">
        <v>50</v>
      </c>
      <c r="I2564" s="21">
        <f>AVERAGE(completedclient[age])</f>
        <v>45.892717452039484</v>
      </c>
      <c r="J2564" s="1" t="s">
        <v>23050</v>
      </c>
      <c r="K2564" s="1" t="s">
        <v>23051</v>
      </c>
      <c r="L2564" s="1" t="s">
        <v>23052</v>
      </c>
      <c r="M2564" s="1" t="s">
        <v>23053</v>
      </c>
      <c r="N2564" s="1" t="s">
        <v>23054</v>
      </c>
      <c r="O2564" s="1" t="s">
        <v>23055</v>
      </c>
      <c r="P2564" s="1" t="s">
        <v>23056</v>
      </c>
      <c r="Q2564" s="1"/>
      <c r="R2564" s="1" t="s">
        <v>6335</v>
      </c>
      <c r="S2564" s="1" t="s">
        <v>6336</v>
      </c>
      <c r="T2564">
        <v>10111</v>
      </c>
      <c r="U2564">
        <v>1</v>
      </c>
    </row>
    <row r="2565" spans="1:21" x14ac:dyDescent="0.3">
      <c r="A2565">
        <v>2705</v>
      </c>
      <c r="B2565" s="1" t="s">
        <v>23057</v>
      </c>
      <c r="C2565" s="1" t="s">
        <v>6327</v>
      </c>
      <c r="D2565" s="2">
        <v>16192</v>
      </c>
      <c r="E2565">
        <v>30</v>
      </c>
      <c r="F2565">
        <v>4</v>
      </c>
      <c r="G2565">
        <v>1944</v>
      </c>
      <c r="H2565">
        <v>75</v>
      </c>
      <c r="I2565" s="21">
        <f>AVERAGE(completedclient[age])</f>
        <v>45.892717452039484</v>
      </c>
      <c r="J2565" s="1" t="s">
        <v>23058</v>
      </c>
      <c r="K2565" s="1" t="s">
        <v>8741</v>
      </c>
      <c r="L2565" s="1" t="s">
        <v>12726</v>
      </c>
      <c r="M2565" s="1" t="s">
        <v>7867</v>
      </c>
      <c r="N2565" s="1" t="s">
        <v>23059</v>
      </c>
      <c r="O2565" s="1" t="s">
        <v>23060</v>
      </c>
      <c r="P2565" s="1" t="s">
        <v>23061</v>
      </c>
      <c r="Q2565" s="1"/>
      <c r="R2565" s="1" t="s">
        <v>6537</v>
      </c>
      <c r="S2565" s="1" t="s">
        <v>6538</v>
      </c>
      <c r="T2565">
        <v>40722</v>
      </c>
      <c r="U2565">
        <v>43</v>
      </c>
    </row>
    <row r="2566" spans="1:21" x14ac:dyDescent="0.3">
      <c r="A2566">
        <v>2706</v>
      </c>
      <c r="B2566" s="1" t="s">
        <v>23062</v>
      </c>
      <c r="C2566" s="1" t="s">
        <v>6327</v>
      </c>
      <c r="D2566" s="2">
        <v>31960</v>
      </c>
      <c r="E2566">
        <v>2</v>
      </c>
      <c r="F2566">
        <v>7</v>
      </c>
      <c r="G2566">
        <v>1987</v>
      </c>
      <c r="H2566">
        <v>32</v>
      </c>
      <c r="I2566" s="21">
        <f>AVERAGE(completedclient[age])</f>
        <v>45.892717452039484</v>
      </c>
      <c r="J2566" s="1" t="s">
        <v>23063</v>
      </c>
      <c r="K2566" s="1" t="s">
        <v>8769</v>
      </c>
      <c r="L2566" s="1" t="s">
        <v>12751</v>
      </c>
      <c r="M2566" s="1" t="s">
        <v>7876</v>
      </c>
      <c r="N2566" s="1" t="s">
        <v>23064</v>
      </c>
      <c r="O2566" s="1" t="s">
        <v>23065</v>
      </c>
      <c r="P2566" s="1" t="s">
        <v>23066</v>
      </c>
      <c r="Q2566" s="1"/>
      <c r="R2566" s="1" t="s">
        <v>7036</v>
      </c>
      <c r="S2566" s="1" t="s">
        <v>7037</v>
      </c>
      <c r="T2566">
        <v>48604</v>
      </c>
      <c r="U2566">
        <v>3</v>
      </c>
    </row>
    <row r="2567" spans="1:21" x14ac:dyDescent="0.3">
      <c r="A2567">
        <v>2707</v>
      </c>
      <c r="B2567" s="1" t="s">
        <v>23067</v>
      </c>
      <c r="C2567" s="1" t="s">
        <v>6327</v>
      </c>
      <c r="D2567" s="2">
        <v>32651</v>
      </c>
      <c r="E2567">
        <v>23</v>
      </c>
      <c r="F2567">
        <v>5</v>
      </c>
      <c r="G2567">
        <v>1989</v>
      </c>
      <c r="H2567">
        <v>30</v>
      </c>
      <c r="I2567" s="21">
        <f>AVERAGE(completedclient[age])</f>
        <v>45.892717452039484</v>
      </c>
      <c r="J2567" s="1" t="s">
        <v>23068</v>
      </c>
      <c r="K2567" s="1" t="s">
        <v>8776</v>
      </c>
      <c r="L2567" s="1" t="s">
        <v>12775</v>
      </c>
      <c r="M2567" s="1" t="s">
        <v>7885</v>
      </c>
      <c r="N2567" s="1" t="s">
        <v>23069</v>
      </c>
      <c r="O2567" s="1" t="s">
        <v>23070</v>
      </c>
      <c r="P2567" s="1" t="s">
        <v>23071</v>
      </c>
      <c r="Q2567" s="1"/>
      <c r="R2567" s="1" t="s">
        <v>6776</v>
      </c>
      <c r="S2567" s="1" t="s">
        <v>6777</v>
      </c>
      <c r="T2567">
        <v>49932</v>
      </c>
      <c r="U2567">
        <v>45</v>
      </c>
    </row>
    <row r="2568" spans="1:21" x14ac:dyDescent="0.3">
      <c r="A2568">
        <v>2708</v>
      </c>
      <c r="B2568" s="1" t="s">
        <v>23072</v>
      </c>
      <c r="C2568" s="1" t="s">
        <v>6327</v>
      </c>
      <c r="D2568" s="2">
        <v>28714</v>
      </c>
      <c r="E2568">
        <v>12</v>
      </c>
      <c r="F2568">
        <v>8</v>
      </c>
      <c r="G2568">
        <v>1978</v>
      </c>
      <c r="H2568">
        <v>41</v>
      </c>
      <c r="I2568" s="21">
        <f>AVERAGE(completedclient[age])</f>
        <v>45.892717452039484</v>
      </c>
      <c r="J2568" s="1" t="s">
        <v>23073</v>
      </c>
      <c r="K2568" s="1" t="s">
        <v>8784</v>
      </c>
      <c r="L2568" s="1" t="s">
        <v>12782</v>
      </c>
      <c r="M2568" s="1" t="s">
        <v>7929</v>
      </c>
      <c r="N2568" s="1" t="s">
        <v>23074</v>
      </c>
      <c r="O2568" s="1" t="s">
        <v>23075</v>
      </c>
      <c r="P2568" s="1" t="s">
        <v>23076</v>
      </c>
      <c r="Q2568" s="1"/>
      <c r="R2568" s="1" t="s">
        <v>6620</v>
      </c>
      <c r="S2568" s="1" t="s">
        <v>6611</v>
      </c>
      <c r="T2568">
        <v>40799</v>
      </c>
      <c r="U2568">
        <v>73</v>
      </c>
    </row>
    <row r="2569" spans="1:21" x14ac:dyDescent="0.3">
      <c r="A2569">
        <v>2709</v>
      </c>
      <c r="B2569" s="1" t="s">
        <v>23077</v>
      </c>
      <c r="C2569" s="1" t="s">
        <v>6327</v>
      </c>
      <c r="D2569" s="2">
        <v>24272</v>
      </c>
      <c r="E2569">
        <v>14</v>
      </c>
      <c r="F2569">
        <v>6</v>
      </c>
      <c r="G2569">
        <v>1966</v>
      </c>
      <c r="H2569">
        <v>53</v>
      </c>
      <c r="I2569" s="21">
        <f>AVERAGE(completedclient[age])</f>
        <v>45.892717452039484</v>
      </c>
      <c r="J2569" s="1" t="s">
        <v>23078</v>
      </c>
      <c r="K2569" s="1" t="s">
        <v>8800</v>
      </c>
      <c r="L2569" s="1" t="s">
        <v>11382</v>
      </c>
      <c r="M2569" s="1" t="s">
        <v>7937</v>
      </c>
      <c r="N2569" s="1" t="s">
        <v>23079</v>
      </c>
      <c r="O2569" s="1" t="s">
        <v>23080</v>
      </c>
      <c r="P2569" s="1" t="s">
        <v>23081</v>
      </c>
      <c r="Q2569" s="1"/>
      <c r="R2569" s="1" t="s">
        <v>7069</v>
      </c>
      <c r="S2569" s="1" t="s">
        <v>7070</v>
      </c>
      <c r="T2569">
        <v>49027</v>
      </c>
      <c r="U2569">
        <v>26</v>
      </c>
    </row>
    <row r="2570" spans="1:21" x14ac:dyDescent="0.3">
      <c r="A2570">
        <v>2712</v>
      </c>
      <c r="B2570" s="1" t="s">
        <v>23082</v>
      </c>
      <c r="C2570" s="1" t="s">
        <v>6327</v>
      </c>
      <c r="D2570" s="2">
        <v>27776</v>
      </c>
      <c r="E2570">
        <v>17</v>
      </c>
      <c r="F2570">
        <v>1</v>
      </c>
      <c r="G2570">
        <v>1976</v>
      </c>
      <c r="H2570">
        <v>44</v>
      </c>
      <c r="I2570" s="21">
        <f>AVERAGE(completedclient[age])</f>
        <v>45.892717452039484</v>
      </c>
      <c r="J2570" s="1" t="s">
        <v>23083</v>
      </c>
      <c r="K2570" s="1" t="s">
        <v>8814</v>
      </c>
      <c r="L2570" s="1" t="s">
        <v>7996</v>
      </c>
      <c r="M2570" s="1" t="s">
        <v>7945</v>
      </c>
      <c r="N2570" s="1" t="s">
        <v>23084</v>
      </c>
      <c r="O2570" s="1" t="s">
        <v>23085</v>
      </c>
      <c r="P2570" s="1" t="s">
        <v>23086</v>
      </c>
      <c r="Q2570" s="1"/>
      <c r="R2570" s="1" t="s">
        <v>8764</v>
      </c>
      <c r="S2570" s="1" t="s">
        <v>8765</v>
      </c>
      <c r="T2570">
        <v>44718</v>
      </c>
      <c r="U2570">
        <v>25</v>
      </c>
    </row>
    <row r="2571" spans="1:21" x14ac:dyDescent="0.3">
      <c r="A2571">
        <v>2713</v>
      </c>
      <c r="B2571" s="1" t="s">
        <v>23087</v>
      </c>
      <c r="C2571" s="1" t="s">
        <v>6327</v>
      </c>
      <c r="D2571" s="2">
        <v>30196</v>
      </c>
      <c r="E2571">
        <v>2</v>
      </c>
      <c r="F2571">
        <v>9</v>
      </c>
      <c r="G2571">
        <v>1982</v>
      </c>
      <c r="H2571">
        <v>37</v>
      </c>
      <c r="I2571" s="21">
        <f>AVERAGE(completedclient[age])</f>
        <v>45.892717452039484</v>
      </c>
      <c r="J2571" s="1" t="s">
        <v>23088</v>
      </c>
      <c r="K2571" s="1" t="s">
        <v>8828</v>
      </c>
      <c r="L2571" s="1" t="s">
        <v>12806</v>
      </c>
      <c r="M2571" s="1" t="s">
        <v>7965</v>
      </c>
      <c r="N2571" s="1" t="s">
        <v>23089</v>
      </c>
      <c r="O2571" s="1" t="s">
        <v>23090</v>
      </c>
      <c r="P2571" s="1" t="s">
        <v>23091</v>
      </c>
      <c r="Q2571" s="1"/>
      <c r="R2571" s="1" t="s">
        <v>6643</v>
      </c>
      <c r="S2571" s="1" t="s">
        <v>6601</v>
      </c>
      <c r="T2571">
        <v>44545</v>
      </c>
      <c r="U2571">
        <v>36</v>
      </c>
    </row>
    <row r="2572" spans="1:21" x14ac:dyDescent="0.3">
      <c r="A2572">
        <v>2714</v>
      </c>
      <c r="B2572" s="1" t="s">
        <v>23092</v>
      </c>
      <c r="C2572" s="1" t="s">
        <v>6315</v>
      </c>
      <c r="D2572" s="2">
        <v>32938</v>
      </c>
      <c r="E2572">
        <v>6</v>
      </c>
      <c r="F2572">
        <v>3</v>
      </c>
      <c r="G2572">
        <v>1990</v>
      </c>
      <c r="H2572">
        <v>29</v>
      </c>
      <c r="I2572" s="21">
        <f>AVERAGE(completedclient[age])</f>
        <v>45.892717452039484</v>
      </c>
      <c r="J2572" s="1" t="s">
        <v>23093</v>
      </c>
      <c r="K2572" s="1" t="s">
        <v>23094</v>
      </c>
      <c r="L2572" s="1" t="s">
        <v>23095</v>
      </c>
      <c r="M2572" s="1" t="s">
        <v>23096</v>
      </c>
      <c r="N2572" s="1" t="s">
        <v>23097</v>
      </c>
      <c r="O2572" s="1" t="s">
        <v>23098</v>
      </c>
      <c r="P2572" s="1" t="s">
        <v>23099</v>
      </c>
      <c r="Q2572" s="1"/>
      <c r="R2572" s="1" t="s">
        <v>7318</v>
      </c>
      <c r="S2572" s="1" t="s">
        <v>7319</v>
      </c>
      <c r="T2572">
        <v>47686</v>
      </c>
      <c r="U2572">
        <v>6</v>
      </c>
    </row>
    <row r="2573" spans="1:21" x14ac:dyDescent="0.3">
      <c r="A2573">
        <v>2715</v>
      </c>
      <c r="B2573" s="1" t="s">
        <v>23100</v>
      </c>
      <c r="C2573" s="1" t="s">
        <v>6327</v>
      </c>
      <c r="D2573" s="2">
        <v>28310</v>
      </c>
      <c r="E2573">
        <v>4</v>
      </c>
      <c r="F2573">
        <v>7</v>
      </c>
      <c r="G2573">
        <v>1977</v>
      </c>
      <c r="H2573">
        <v>42</v>
      </c>
      <c r="I2573" s="21">
        <f>AVERAGE(completedclient[age])</f>
        <v>45.892717452039484</v>
      </c>
      <c r="J2573" s="1" t="s">
        <v>23101</v>
      </c>
      <c r="K2573" s="1" t="s">
        <v>8836</v>
      </c>
      <c r="L2573" s="1" t="s">
        <v>12819</v>
      </c>
      <c r="M2573" s="1" t="s">
        <v>7979</v>
      </c>
      <c r="N2573" s="1" t="s">
        <v>23102</v>
      </c>
      <c r="O2573" s="1" t="s">
        <v>23103</v>
      </c>
      <c r="P2573" s="1" t="s">
        <v>23104</v>
      </c>
      <c r="Q2573" s="1"/>
      <c r="R2573" s="1" t="s">
        <v>6627</v>
      </c>
      <c r="S2573" s="1" t="s">
        <v>6628</v>
      </c>
      <c r="T2573">
        <v>43068</v>
      </c>
      <c r="U2573">
        <v>7</v>
      </c>
    </row>
    <row r="2574" spans="1:21" x14ac:dyDescent="0.3">
      <c r="A2574">
        <v>2716</v>
      </c>
      <c r="B2574" s="1" t="s">
        <v>23105</v>
      </c>
      <c r="C2574" s="1" t="s">
        <v>6315</v>
      </c>
      <c r="D2574" s="2">
        <v>32702</v>
      </c>
      <c r="E2574">
        <v>13</v>
      </c>
      <c r="F2574">
        <v>7</v>
      </c>
      <c r="G2574">
        <v>1989</v>
      </c>
      <c r="H2574">
        <v>30</v>
      </c>
      <c r="I2574" s="21">
        <f>AVERAGE(completedclient[age])</f>
        <v>45.892717452039484</v>
      </c>
      <c r="J2574" s="1" t="s">
        <v>23106</v>
      </c>
      <c r="K2574" s="1" t="s">
        <v>23107</v>
      </c>
      <c r="L2574" s="1" t="s">
        <v>23108</v>
      </c>
      <c r="M2574" s="1" t="s">
        <v>23109</v>
      </c>
      <c r="N2574" s="1" t="s">
        <v>23110</v>
      </c>
      <c r="O2574" s="1" t="s">
        <v>23111</v>
      </c>
      <c r="P2574" s="1" t="s">
        <v>23112</v>
      </c>
      <c r="Q2574" s="1"/>
      <c r="R2574" s="1" t="s">
        <v>8764</v>
      </c>
      <c r="S2574" s="1" t="s">
        <v>8765</v>
      </c>
      <c r="T2574">
        <v>43650</v>
      </c>
      <c r="U2574">
        <v>25</v>
      </c>
    </row>
    <row r="2575" spans="1:21" x14ac:dyDescent="0.3">
      <c r="A2575">
        <v>2717</v>
      </c>
      <c r="B2575" s="1" t="s">
        <v>23113</v>
      </c>
      <c r="C2575" s="1" t="s">
        <v>6327</v>
      </c>
      <c r="D2575" s="2">
        <v>18381</v>
      </c>
      <c r="E2575">
        <v>28</v>
      </c>
      <c r="F2575">
        <v>4</v>
      </c>
      <c r="G2575">
        <v>1950</v>
      </c>
      <c r="H2575">
        <v>69</v>
      </c>
      <c r="I2575" s="21">
        <f>AVERAGE(completedclient[age])</f>
        <v>45.892717452039484</v>
      </c>
      <c r="J2575" s="1" t="s">
        <v>23114</v>
      </c>
      <c r="K2575" s="1" t="s">
        <v>8856</v>
      </c>
      <c r="L2575" s="1" t="s">
        <v>12850</v>
      </c>
      <c r="M2575" s="1" t="s">
        <v>8001</v>
      </c>
      <c r="N2575" s="1" t="s">
        <v>23115</v>
      </c>
      <c r="O2575" s="1" t="s">
        <v>23116</v>
      </c>
      <c r="P2575" s="1" t="s">
        <v>23117</v>
      </c>
      <c r="Q2575" s="1"/>
      <c r="R2575" s="1" t="s">
        <v>6502</v>
      </c>
      <c r="S2575" s="1" t="s">
        <v>6503</v>
      </c>
      <c r="T2575">
        <v>47651</v>
      </c>
      <c r="U2575">
        <v>46</v>
      </c>
    </row>
    <row r="2576" spans="1:21" x14ac:dyDescent="0.3">
      <c r="A2576">
        <v>2718</v>
      </c>
      <c r="B2576" s="1" t="s">
        <v>23118</v>
      </c>
      <c r="C2576" s="1" t="s">
        <v>6315</v>
      </c>
      <c r="D2576" s="2">
        <v>19350</v>
      </c>
      <c r="E2576">
        <v>22</v>
      </c>
      <c r="F2576">
        <v>12</v>
      </c>
      <c r="G2576">
        <v>1952</v>
      </c>
      <c r="H2576">
        <v>67</v>
      </c>
      <c r="I2576" s="21">
        <f>AVERAGE(completedclient[age])</f>
        <v>45.892717452039484</v>
      </c>
      <c r="J2576" s="1" t="s">
        <v>23119</v>
      </c>
      <c r="K2576" s="1" t="s">
        <v>23120</v>
      </c>
      <c r="L2576" s="1" t="s">
        <v>23121</v>
      </c>
      <c r="M2576" s="1" t="s">
        <v>23122</v>
      </c>
      <c r="N2576" s="1" t="s">
        <v>23123</v>
      </c>
      <c r="O2576" s="1" t="s">
        <v>23124</v>
      </c>
      <c r="P2576" s="1" t="s">
        <v>23125</v>
      </c>
      <c r="Q2576" s="1"/>
      <c r="R2576" s="1" t="s">
        <v>6502</v>
      </c>
      <c r="S2576" s="1" t="s">
        <v>6503</v>
      </c>
      <c r="T2576">
        <v>49808</v>
      </c>
      <c r="U2576">
        <v>46</v>
      </c>
    </row>
    <row r="2577" spans="1:21" x14ac:dyDescent="0.3">
      <c r="A2577">
        <v>2719</v>
      </c>
      <c r="B2577" s="1" t="s">
        <v>23126</v>
      </c>
      <c r="C2577" s="1" t="s">
        <v>6315</v>
      </c>
      <c r="D2577" s="2">
        <v>30985</v>
      </c>
      <c r="E2577">
        <v>30</v>
      </c>
      <c r="F2577">
        <v>10</v>
      </c>
      <c r="G2577">
        <v>1984</v>
      </c>
      <c r="H2577">
        <v>35</v>
      </c>
      <c r="I2577" s="21">
        <f>AVERAGE(completedclient[age])</f>
        <v>45.892717452039484</v>
      </c>
      <c r="J2577" s="1" t="s">
        <v>23127</v>
      </c>
      <c r="K2577" s="1" t="s">
        <v>23128</v>
      </c>
      <c r="L2577" s="1" t="s">
        <v>23129</v>
      </c>
      <c r="M2577" s="1" t="s">
        <v>23130</v>
      </c>
      <c r="N2577" s="1" t="s">
        <v>23131</v>
      </c>
      <c r="O2577" s="1" t="s">
        <v>23132</v>
      </c>
      <c r="P2577" s="1" t="s">
        <v>23133</v>
      </c>
      <c r="Q2577" s="1"/>
      <c r="R2577" s="1" t="s">
        <v>6865</v>
      </c>
      <c r="S2577" s="1" t="s">
        <v>6866</v>
      </c>
      <c r="T2577">
        <v>49210</v>
      </c>
      <c r="U2577">
        <v>29</v>
      </c>
    </row>
    <row r="2578" spans="1:21" x14ac:dyDescent="0.3">
      <c r="A2578">
        <v>2720</v>
      </c>
      <c r="B2578" s="1" t="s">
        <v>23134</v>
      </c>
      <c r="C2578" s="1" t="s">
        <v>6315</v>
      </c>
      <c r="D2578" s="2">
        <v>25451</v>
      </c>
      <c r="E2578">
        <v>5</v>
      </c>
      <c r="F2578">
        <v>9</v>
      </c>
      <c r="G2578">
        <v>1969</v>
      </c>
      <c r="H2578">
        <v>50</v>
      </c>
      <c r="I2578" s="21">
        <f>AVERAGE(completedclient[age])</f>
        <v>45.892717452039484</v>
      </c>
      <c r="J2578" s="1" t="s">
        <v>23135</v>
      </c>
      <c r="K2578" s="1" t="s">
        <v>23136</v>
      </c>
      <c r="L2578" s="1" t="s">
        <v>23137</v>
      </c>
      <c r="M2578" s="1" t="s">
        <v>23138</v>
      </c>
      <c r="N2578" s="1" t="s">
        <v>23139</v>
      </c>
      <c r="O2578" s="1" t="s">
        <v>23140</v>
      </c>
      <c r="P2578" s="1" t="s">
        <v>23141</v>
      </c>
      <c r="Q2578" s="1"/>
      <c r="R2578" s="1" t="s">
        <v>6335</v>
      </c>
      <c r="S2578" s="1" t="s">
        <v>6336</v>
      </c>
      <c r="T2578">
        <v>10013</v>
      </c>
      <c r="U2578">
        <v>1</v>
      </c>
    </row>
    <row r="2579" spans="1:21" x14ac:dyDescent="0.3">
      <c r="A2579">
        <v>2721</v>
      </c>
      <c r="B2579" s="1" t="s">
        <v>23142</v>
      </c>
      <c r="C2579" s="1" t="s">
        <v>6315</v>
      </c>
      <c r="D2579" s="2">
        <v>25745</v>
      </c>
      <c r="E2579">
        <v>26</v>
      </c>
      <c r="F2579">
        <v>6</v>
      </c>
      <c r="G2579">
        <v>1970</v>
      </c>
      <c r="H2579">
        <v>49</v>
      </c>
      <c r="I2579" s="21">
        <f>AVERAGE(completedclient[age])</f>
        <v>45.892717452039484</v>
      </c>
      <c r="J2579" s="1" t="s">
        <v>23143</v>
      </c>
      <c r="K2579" s="1" t="s">
        <v>23144</v>
      </c>
      <c r="L2579" s="1" t="s">
        <v>23145</v>
      </c>
      <c r="M2579" s="1" t="s">
        <v>23146</v>
      </c>
      <c r="N2579" s="1" t="s">
        <v>23147</v>
      </c>
      <c r="O2579" s="1" t="s">
        <v>23148</v>
      </c>
      <c r="P2579" s="1" t="s">
        <v>23149</v>
      </c>
      <c r="Q2579" s="1"/>
      <c r="R2579" s="1" t="s">
        <v>7556</v>
      </c>
      <c r="S2579" s="1" t="s">
        <v>7557</v>
      </c>
      <c r="T2579">
        <v>49064</v>
      </c>
      <c r="U2579">
        <v>24</v>
      </c>
    </row>
    <row r="2580" spans="1:21" x14ac:dyDescent="0.3">
      <c r="A2580">
        <v>2724</v>
      </c>
      <c r="B2580" s="1" t="s">
        <v>23150</v>
      </c>
      <c r="C2580" s="1" t="s">
        <v>6327</v>
      </c>
      <c r="D2580" s="2">
        <v>34759</v>
      </c>
      <c r="E2580">
        <v>1</v>
      </c>
      <c r="F2580">
        <v>3</v>
      </c>
      <c r="G2580">
        <v>1995</v>
      </c>
      <c r="H2580">
        <v>24</v>
      </c>
      <c r="I2580" s="21">
        <f>AVERAGE(completedclient[age])</f>
        <v>45.892717452039484</v>
      </c>
      <c r="J2580" s="1" t="s">
        <v>23151</v>
      </c>
      <c r="K2580" s="1" t="s">
        <v>8869</v>
      </c>
      <c r="L2580" s="1" t="s">
        <v>12857</v>
      </c>
      <c r="M2580" s="1" t="s">
        <v>8015</v>
      </c>
      <c r="N2580" s="1" t="s">
        <v>23152</v>
      </c>
      <c r="O2580" s="1" t="s">
        <v>23153</v>
      </c>
      <c r="P2580" s="1" t="s">
        <v>23154</v>
      </c>
      <c r="Q2580" s="1"/>
      <c r="R2580" s="1" t="s">
        <v>7235</v>
      </c>
      <c r="S2580" s="1" t="s">
        <v>7236</v>
      </c>
      <c r="T2580">
        <v>47310</v>
      </c>
      <c r="U2580">
        <v>35</v>
      </c>
    </row>
    <row r="2581" spans="1:21" x14ac:dyDescent="0.3">
      <c r="A2581">
        <v>2726</v>
      </c>
      <c r="B2581" s="1" t="s">
        <v>23155</v>
      </c>
      <c r="C2581" s="1" t="s">
        <v>6315</v>
      </c>
      <c r="D2581" s="2">
        <v>34178</v>
      </c>
      <c r="E2581">
        <v>28</v>
      </c>
      <c r="F2581">
        <v>7</v>
      </c>
      <c r="G2581">
        <v>1993</v>
      </c>
      <c r="H2581">
        <v>26</v>
      </c>
      <c r="I2581" s="21">
        <f>AVERAGE(completedclient[age])</f>
        <v>45.892717452039484</v>
      </c>
      <c r="J2581" s="1" t="s">
        <v>23156</v>
      </c>
      <c r="K2581" s="1" t="s">
        <v>23157</v>
      </c>
      <c r="L2581" s="1" t="s">
        <v>23158</v>
      </c>
      <c r="M2581" s="1" t="s">
        <v>23159</v>
      </c>
      <c r="N2581" s="1" t="s">
        <v>23160</v>
      </c>
      <c r="O2581" s="1" t="s">
        <v>23161</v>
      </c>
      <c r="P2581" s="1" t="s">
        <v>23162</v>
      </c>
      <c r="Q2581" s="1"/>
      <c r="R2581" s="1" t="s">
        <v>6335</v>
      </c>
      <c r="S2581" s="1" t="s">
        <v>6336</v>
      </c>
      <c r="T2581">
        <v>10261</v>
      </c>
      <c r="U2581">
        <v>1</v>
      </c>
    </row>
    <row r="2582" spans="1:21" x14ac:dyDescent="0.3">
      <c r="A2582">
        <v>2727</v>
      </c>
      <c r="B2582" s="1" t="s">
        <v>23163</v>
      </c>
      <c r="C2582" s="1" t="s">
        <v>6327</v>
      </c>
      <c r="D2582" s="2">
        <v>32178</v>
      </c>
      <c r="E2582">
        <v>5</v>
      </c>
      <c r="F2582">
        <v>2</v>
      </c>
      <c r="G2582">
        <v>1988</v>
      </c>
      <c r="H2582">
        <v>31</v>
      </c>
      <c r="I2582" s="21">
        <f>AVERAGE(completedclient[age])</f>
        <v>45.892717452039484</v>
      </c>
      <c r="J2582" s="1" t="s">
        <v>23164</v>
      </c>
      <c r="K2582" s="1" t="s">
        <v>8889</v>
      </c>
      <c r="L2582" s="1" t="s">
        <v>12864</v>
      </c>
      <c r="M2582" s="1" t="s">
        <v>8048</v>
      </c>
      <c r="N2582" s="1" t="s">
        <v>23165</v>
      </c>
      <c r="O2582" s="1" t="s">
        <v>23166</v>
      </c>
      <c r="P2582" s="1" t="s">
        <v>23167</v>
      </c>
      <c r="Q2582" s="1"/>
      <c r="R2582" s="1" t="s">
        <v>6335</v>
      </c>
      <c r="S2582" s="1" t="s">
        <v>6336</v>
      </c>
      <c r="T2582">
        <v>10279</v>
      </c>
      <c r="U2582">
        <v>1</v>
      </c>
    </row>
    <row r="2583" spans="1:21" x14ac:dyDescent="0.3">
      <c r="A2583">
        <v>2728</v>
      </c>
      <c r="B2583" s="1" t="s">
        <v>23168</v>
      </c>
      <c r="C2583" s="1" t="s">
        <v>6327</v>
      </c>
      <c r="D2583" s="2">
        <v>15566</v>
      </c>
      <c r="E2583">
        <v>13</v>
      </c>
      <c r="F2583">
        <v>8</v>
      </c>
      <c r="G2583">
        <v>1942</v>
      </c>
      <c r="H2583">
        <v>77</v>
      </c>
      <c r="I2583" s="21">
        <f>AVERAGE(completedclient[age])</f>
        <v>45.892717452039484</v>
      </c>
      <c r="J2583" s="1" t="s">
        <v>23169</v>
      </c>
      <c r="K2583" s="1" t="s">
        <v>8909</v>
      </c>
      <c r="L2583" s="1" t="s">
        <v>8558</v>
      </c>
      <c r="M2583" s="1" t="s">
        <v>7209</v>
      </c>
      <c r="N2583" s="1" t="s">
        <v>23170</v>
      </c>
      <c r="O2583" s="1" t="s">
        <v>23171</v>
      </c>
      <c r="P2583" s="1" t="s">
        <v>23172</v>
      </c>
      <c r="Q2583" s="1"/>
      <c r="R2583" s="1" t="s">
        <v>6556</v>
      </c>
      <c r="S2583" s="1" t="s">
        <v>6557</v>
      </c>
      <c r="T2583">
        <v>40001</v>
      </c>
      <c r="U2583">
        <v>74</v>
      </c>
    </row>
    <row r="2584" spans="1:21" x14ac:dyDescent="0.3">
      <c r="A2584">
        <v>2729</v>
      </c>
      <c r="B2584" s="1" t="s">
        <v>23173</v>
      </c>
      <c r="C2584" s="1" t="s">
        <v>6327</v>
      </c>
      <c r="D2584" s="2">
        <v>31652</v>
      </c>
      <c r="E2584">
        <v>28</v>
      </c>
      <c r="F2584">
        <v>8</v>
      </c>
      <c r="G2584">
        <v>1986</v>
      </c>
      <c r="H2584">
        <v>33</v>
      </c>
      <c r="I2584" s="21">
        <f>AVERAGE(completedclient[age])</f>
        <v>45.892717452039484</v>
      </c>
      <c r="J2584" s="1" t="s">
        <v>23174</v>
      </c>
      <c r="K2584" s="1" t="s">
        <v>8917</v>
      </c>
      <c r="L2584" s="1" t="s">
        <v>12883</v>
      </c>
      <c r="M2584" s="1" t="s">
        <v>8075</v>
      </c>
      <c r="N2584" s="1" t="s">
        <v>23175</v>
      </c>
      <c r="O2584" s="1" t="s">
        <v>23176</v>
      </c>
      <c r="P2584" s="1" t="s">
        <v>23177</v>
      </c>
      <c r="Q2584" s="1"/>
      <c r="R2584" s="1" t="s">
        <v>6335</v>
      </c>
      <c r="S2584" s="1" t="s">
        <v>6336</v>
      </c>
      <c r="T2584">
        <v>10038</v>
      </c>
      <c r="U2584">
        <v>1</v>
      </c>
    </row>
    <row r="2585" spans="1:21" x14ac:dyDescent="0.3">
      <c r="A2585">
        <v>2730</v>
      </c>
      <c r="B2585" s="1" t="s">
        <v>23178</v>
      </c>
      <c r="C2585" s="1" t="s">
        <v>6327</v>
      </c>
      <c r="D2585" s="2">
        <v>24549</v>
      </c>
      <c r="E2585">
        <v>18</v>
      </c>
      <c r="F2585">
        <v>3</v>
      </c>
      <c r="G2585">
        <v>1967</v>
      </c>
      <c r="H2585">
        <v>52</v>
      </c>
      <c r="I2585" s="21">
        <f>AVERAGE(completedclient[age])</f>
        <v>45.892717452039484</v>
      </c>
      <c r="J2585" s="1" t="s">
        <v>23179</v>
      </c>
      <c r="K2585" s="1" t="s">
        <v>8925</v>
      </c>
      <c r="L2585" s="1" t="s">
        <v>12890</v>
      </c>
      <c r="M2585" s="1" t="s">
        <v>8089</v>
      </c>
      <c r="N2585" s="1" t="s">
        <v>23180</v>
      </c>
      <c r="O2585" s="1" t="s">
        <v>23181</v>
      </c>
      <c r="P2585" s="1" t="s">
        <v>23182</v>
      </c>
      <c r="Q2585" s="1"/>
      <c r="R2585" s="1" t="s">
        <v>6610</v>
      </c>
      <c r="S2585" s="1" t="s">
        <v>6611</v>
      </c>
      <c r="T2585">
        <v>48301</v>
      </c>
      <c r="U2585">
        <v>52</v>
      </c>
    </row>
    <row r="2586" spans="1:21" x14ac:dyDescent="0.3">
      <c r="A2586">
        <v>2731</v>
      </c>
      <c r="B2586" s="1" t="s">
        <v>23183</v>
      </c>
      <c r="C2586" s="1" t="s">
        <v>6327</v>
      </c>
      <c r="D2586" s="2">
        <v>17509</v>
      </c>
      <c r="E2586">
        <v>8</v>
      </c>
      <c r="F2586">
        <v>12</v>
      </c>
      <c r="G2586">
        <v>1947</v>
      </c>
      <c r="H2586">
        <v>72</v>
      </c>
      <c r="I2586" s="21">
        <f>AVERAGE(completedclient[age])</f>
        <v>45.892717452039484</v>
      </c>
      <c r="J2586" s="1" t="s">
        <v>23184</v>
      </c>
      <c r="K2586" s="1" t="s">
        <v>8933</v>
      </c>
      <c r="L2586" s="1" t="s">
        <v>12903</v>
      </c>
      <c r="M2586" s="1" t="s">
        <v>8120</v>
      </c>
      <c r="N2586" s="1" t="s">
        <v>23185</v>
      </c>
      <c r="O2586" s="1" t="s">
        <v>23186</v>
      </c>
      <c r="P2586" s="1" t="s">
        <v>23187</v>
      </c>
      <c r="Q2586" s="1"/>
      <c r="R2586" s="1" t="s">
        <v>6692</v>
      </c>
      <c r="S2586" s="1" t="s">
        <v>6611</v>
      </c>
      <c r="T2586">
        <v>48342</v>
      </c>
      <c r="U2586">
        <v>38</v>
      </c>
    </row>
    <row r="2587" spans="1:21" x14ac:dyDescent="0.3">
      <c r="A2587">
        <v>2732</v>
      </c>
      <c r="B2587" s="1" t="s">
        <v>23188</v>
      </c>
      <c r="C2587" s="1" t="s">
        <v>6315</v>
      </c>
      <c r="D2587" s="2">
        <v>26923</v>
      </c>
      <c r="E2587">
        <v>16</v>
      </c>
      <c r="F2587">
        <v>9</v>
      </c>
      <c r="G2587">
        <v>1973</v>
      </c>
      <c r="H2587">
        <v>46</v>
      </c>
      <c r="I2587" s="21">
        <f>AVERAGE(completedclient[age])</f>
        <v>45.892717452039484</v>
      </c>
      <c r="J2587" s="1" t="s">
        <v>23189</v>
      </c>
      <c r="K2587" s="1" t="s">
        <v>23190</v>
      </c>
      <c r="L2587" s="1" t="s">
        <v>23191</v>
      </c>
      <c r="M2587" s="1" t="s">
        <v>23192</v>
      </c>
      <c r="N2587" s="1" t="s">
        <v>23193</v>
      </c>
      <c r="O2587" s="1" t="s">
        <v>23194</v>
      </c>
      <c r="P2587" s="1" t="s">
        <v>23195</v>
      </c>
      <c r="Q2587" s="1"/>
      <c r="R2587" s="1" t="s">
        <v>6411</v>
      </c>
      <c r="S2587" s="1" t="s">
        <v>6393</v>
      </c>
      <c r="T2587">
        <v>2744</v>
      </c>
      <c r="U2587">
        <v>57</v>
      </c>
    </row>
    <row r="2588" spans="1:21" x14ac:dyDescent="0.3">
      <c r="A2588">
        <v>2733</v>
      </c>
      <c r="B2588" s="1" t="s">
        <v>23196</v>
      </c>
      <c r="C2588" s="1" t="s">
        <v>6315</v>
      </c>
      <c r="D2588" s="2">
        <v>17482</v>
      </c>
      <c r="E2588">
        <v>11</v>
      </c>
      <c r="F2588">
        <v>11</v>
      </c>
      <c r="G2588">
        <v>1947</v>
      </c>
      <c r="H2588">
        <v>72</v>
      </c>
      <c r="I2588" s="21">
        <f>AVERAGE(completedclient[age])</f>
        <v>45.892717452039484</v>
      </c>
      <c r="J2588" s="1" t="s">
        <v>23197</v>
      </c>
      <c r="K2588" s="1" t="s">
        <v>23198</v>
      </c>
      <c r="L2588" s="1" t="s">
        <v>23199</v>
      </c>
      <c r="M2588" s="1" t="s">
        <v>23200</v>
      </c>
      <c r="N2588" s="1" t="s">
        <v>23201</v>
      </c>
      <c r="O2588" s="1" t="s">
        <v>23202</v>
      </c>
      <c r="P2588" s="1" t="s">
        <v>23203</v>
      </c>
      <c r="Q2588" s="1"/>
      <c r="R2588" s="1" t="s">
        <v>7036</v>
      </c>
      <c r="S2588" s="1" t="s">
        <v>7037</v>
      </c>
      <c r="T2588">
        <v>40783</v>
      </c>
      <c r="U2588">
        <v>3</v>
      </c>
    </row>
    <row r="2589" spans="1:21" x14ac:dyDescent="0.3">
      <c r="A2589">
        <v>2734</v>
      </c>
      <c r="B2589" s="1" t="s">
        <v>23204</v>
      </c>
      <c r="C2589" s="1" t="s">
        <v>6327</v>
      </c>
      <c r="D2589" s="2">
        <v>20040</v>
      </c>
      <c r="E2589">
        <v>12</v>
      </c>
      <c r="F2589">
        <v>11</v>
      </c>
      <c r="G2589">
        <v>1954</v>
      </c>
      <c r="H2589">
        <v>65</v>
      </c>
      <c r="I2589" s="21">
        <f>AVERAGE(completedclient[age])</f>
        <v>45.892717452039484</v>
      </c>
      <c r="J2589" s="1" t="s">
        <v>23205</v>
      </c>
      <c r="K2589" s="1" t="s">
        <v>8954</v>
      </c>
      <c r="L2589" s="1" t="s">
        <v>12910</v>
      </c>
      <c r="M2589" s="1" t="s">
        <v>8146</v>
      </c>
      <c r="N2589" s="1" t="s">
        <v>23206</v>
      </c>
      <c r="O2589" s="1" t="s">
        <v>23207</v>
      </c>
      <c r="P2589" s="1" t="s">
        <v>23208</v>
      </c>
      <c r="Q2589" s="1"/>
      <c r="R2589" s="1" t="s">
        <v>7036</v>
      </c>
      <c r="S2589" s="1" t="s">
        <v>7037</v>
      </c>
      <c r="T2589">
        <v>44562</v>
      </c>
      <c r="U2589">
        <v>3</v>
      </c>
    </row>
    <row r="2590" spans="1:21" x14ac:dyDescent="0.3">
      <c r="A2590">
        <v>2735</v>
      </c>
      <c r="B2590" s="1" t="s">
        <v>23209</v>
      </c>
      <c r="C2590" s="1" t="s">
        <v>6327</v>
      </c>
      <c r="D2590" s="2">
        <v>17745</v>
      </c>
      <c r="E2590">
        <v>31</v>
      </c>
      <c r="F2590">
        <v>7</v>
      </c>
      <c r="G2590">
        <v>1948</v>
      </c>
      <c r="H2590">
        <v>71</v>
      </c>
      <c r="I2590" s="21">
        <f>AVERAGE(completedclient[age])</f>
        <v>45.892717452039484</v>
      </c>
      <c r="J2590" s="1" t="s">
        <v>23210</v>
      </c>
      <c r="K2590" s="1" t="s">
        <v>8967</v>
      </c>
      <c r="L2590" s="1" t="s">
        <v>12917</v>
      </c>
      <c r="M2590" s="1" t="s">
        <v>8154</v>
      </c>
      <c r="N2590" s="1" t="s">
        <v>23211</v>
      </c>
      <c r="O2590" s="1" t="s">
        <v>23212</v>
      </c>
      <c r="P2590" s="1" t="s">
        <v>23213</v>
      </c>
      <c r="Q2590" s="1"/>
      <c r="R2590" s="1" t="s">
        <v>6768</v>
      </c>
      <c r="S2590" s="1" t="s">
        <v>6769</v>
      </c>
      <c r="T2590">
        <v>43514</v>
      </c>
      <c r="U2590">
        <v>64</v>
      </c>
    </row>
    <row r="2591" spans="1:21" x14ac:dyDescent="0.3">
      <c r="A2591">
        <v>2736</v>
      </c>
      <c r="B2591" s="1" t="s">
        <v>23214</v>
      </c>
      <c r="C2591" s="1" t="s">
        <v>6315</v>
      </c>
      <c r="D2591" s="2">
        <v>28536</v>
      </c>
      <c r="E2591">
        <v>15</v>
      </c>
      <c r="F2591">
        <v>2</v>
      </c>
      <c r="G2591">
        <v>1978</v>
      </c>
      <c r="H2591">
        <v>41</v>
      </c>
      <c r="I2591" s="21">
        <f>AVERAGE(completedclient[age])</f>
        <v>45.892717452039484</v>
      </c>
      <c r="J2591" s="1" t="s">
        <v>23215</v>
      </c>
      <c r="K2591" s="1" t="s">
        <v>11252</v>
      </c>
      <c r="L2591" s="1" t="s">
        <v>23216</v>
      </c>
      <c r="M2591" s="1" t="s">
        <v>23217</v>
      </c>
      <c r="N2591" s="1" t="s">
        <v>23218</v>
      </c>
      <c r="O2591" s="1" t="s">
        <v>23219</v>
      </c>
      <c r="P2591" s="1" t="s">
        <v>23220</v>
      </c>
      <c r="Q2591" s="1"/>
      <c r="R2591" s="1" t="s">
        <v>6335</v>
      </c>
      <c r="S2591" s="1" t="s">
        <v>6336</v>
      </c>
      <c r="T2591">
        <v>10045</v>
      </c>
      <c r="U2591">
        <v>1</v>
      </c>
    </row>
    <row r="2592" spans="1:21" x14ac:dyDescent="0.3">
      <c r="A2592">
        <v>2738</v>
      </c>
      <c r="B2592" s="1" t="s">
        <v>23221</v>
      </c>
      <c r="C2592" s="1" t="s">
        <v>6327</v>
      </c>
      <c r="D2592" s="2">
        <v>26048</v>
      </c>
      <c r="E2592">
        <v>25</v>
      </c>
      <c r="F2592">
        <v>4</v>
      </c>
      <c r="G2592">
        <v>1971</v>
      </c>
      <c r="H2592">
        <v>48</v>
      </c>
      <c r="I2592" s="21">
        <f>AVERAGE(completedclient[age])</f>
        <v>45.892717452039484</v>
      </c>
      <c r="J2592" s="1" t="s">
        <v>23222</v>
      </c>
      <c r="K2592" s="1" t="s">
        <v>8981</v>
      </c>
      <c r="L2592" s="1" t="s">
        <v>12924</v>
      </c>
      <c r="M2592" s="1" t="s">
        <v>8174</v>
      </c>
      <c r="N2592" s="1" t="s">
        <v>23223</v>
      </c>
      <c r="O2592" s="1" t="s">
        <v>23224</v>
      </c>
      <c r="P2592" s="1" t="s">
        <v>23225</v>
      </c>
      <c r="Q2592" s="1"/>
      <c r="R2592" s="1" t="s">
        <v>6335</v>
      </c>
      <c r="S2592" s="1" t="s">
        <v>6336</v>
      </c>
      <c r="T2592">
        <v>10185</v>
      </c>
      <c r="U2592">
        <v>1</v>
      </c>
    </row>
    <row r="2593" spans="1:21" x14ac:dyDescent="0.3">
      <c r="A2593">
        <v>2739</v>
      </c>
      <c r="B2593" s="1" t="s">
        <v>23226</v>
      </c>
      <c r="C2593" s="1" t="s">
        <v>6327</v>
      </c>
      <c r="D2593" s="2">
        <v>25594</v>
      </c>
      <c r="E2593">
        <v>26</v>
      </c>
      <c r="F2593">
        <v>1</v>
      </c>
      <c r="G2593">
        <v>1970</v>
      </c>
      <c r="H2593">
        <v>50</v>
      </c>
      <c r="I2593" s="21">
        <f>AVERAGE(completedclient[age])</f>
        <v>45.892717452039484</v>
      </c>
      <c r="J2593" s="1" t="s">
        <v>23227</v>
      </c>
      <c r="K2593" s="1" t="s">
        <v>8995</v>
      </c>
      <c r="L2593" s="1" t="s">
        <v>12937</v>
      </c>
      <c r="M2593" s="1" t="s">
        <v>8181</v>
      </c>
      <c r="N2593" s="1" t="s">
        <v>23228</v>
      </c>
      <c r="O2593" s="1" t="s">
        <v>23229</v>
      </c>
      <c r="P2593" s="1" t="s">
        <v>23230</v>
      </c>
      <c r="Q2593" s="1"/>
      <c r="R2593" s="1" t="s">
        <v>7453</v>
      </c>
      <c r="S2593" s="1" t="s">
        <v>7454</v>
      </c>
      <c r="T2593">
        <v>41621</v>
      </c>
      <c r="U2593">
        <v>13</v>
      </c>
    </row>
    <row r="2594" spans="1:21" x14ac:dyDescent="0.3">
      <c r="A2594">
        <v>2740</v>
      </c>
      <c r="B2594" s="1" t="s">
        <v>23231</v>
      </c>
      <c r="C2594" s="1" t="s">
        <v>6315</v>
      </c>
      <c r="D2594" s="2">
        <v>32104</v>
      </c>
      <c r="E2594">
        <v>23</v>
      </c>
      <c r="F2594">
        <v>11</v>
      </c>
      <c r="G2594">
        <v>1987</v>
      </c>
      <c r="H2594">
        <v>32</v>
      </c>
      <c r="I2594" s="21">
        <f>AVERAGE(completedclient[age])</f>
        <v>45.892717452039484</v>
      </c>
      <c r="J2594" s="1" t="s">
        <v>23232</v>
      </c>
      <c r="K2594" s="1" t="s">
        <v>23233</v>
      </c>
      <c r="L2594" s="1" t="s">
        <v>23234</v>
      </c>
      <c r="M2594" s="1" t="s">
        <v>8234</v>
      </c>
      <c r="N2594" s="1" t="s">
        <v>23235</v>
      </c>
      <c r="O2594" s="1" t="s">
        <v>23236</v>
      </c>
      <c r="P2594" s="1" t="s">
        <v>23237</v>
      </c>
      <c r="Q2594" s="1"/>
      <c r="R2594" s="1" t="s">
        <v>6643</v>
      </c>
      <c r="S2594" s="1" t="s">
        <v>6601</v>
      </c>
      <c r="T2594">
        <v>48523</v>
      </c>
      <c r="U2594">
        <v>36</v>
      </c>
    </row>
    <row r="2595" spans="1:21" x14ac:dyDescent="0.3">
      <c r="A2595">
        <v>2741</v>
      </c>
      <c r="B2595" s="1" t="s">
        <v>23238</v>
      </c>
      <c r="C2595" s="1" t="s">
        <v>6315</v>
      </c>
      <c r="D2595" s="2">
        <v>18596</v>
      </c>
      <c r="E2595">
        <v>29</v>
      </c>
      <c r="F2595">
        <v>11</v>
      </c>
      <c r="G2595">
        <v>1950</v>
      </c>
      <c r="H2595">
        <v>69</v>
      </c>
      <c r="I2595" s="21">
        <f>AVERAGE(completedclient[age])</f>
        <v>45.892717452039484</v>
      </c>
      <c r="J2595" s="1" t="s">
        <v>23239</v>
      </c>
      <c r="K2595" s="1" t="s">
        <v>23240</v>
      </c>
      <c r="L2595" s="1" t="s">
        <v>23241</v>
      </c>
      <c r="M2595" s="1" t="s">
        <v>23242</v>
      </c>
      <c r="N2595" s="1" t="s">
        <v>23243</v>
      </c>
      <c r="O2595" s="1" t="s">
        <v>23244</v>
      </c>
      <c r="P2595" s="1" t="s">
        <v>23245</v>
      </c>
      <c r="Q2595" s="1"/>
      <c r="R2595" s="1" t="s">
        <v>7227</v>
      </c>
      <c r="S2595" s="1" t="s">
        <v>7228</v>
      </c>
      <c r="T2595">
        <v>43116</v>
      </c>
      <c r="U2595">
        <v>41</v>
      </c>
    </row>
    <row r="2596" spans="1:21" x14ac:dyDescent="0.3">
      <c r="A2596">
        <v>2742</v>
      </c>
      <c r="B2596" s="1" t="s">
        <v>23246</v>
      </c>
      <c r="C2596" s="1" t="s">
        <v>6315</v>
      </c>
      <c r="D2596" s="2">
        <v>25077</v>
      </c>
      <c r="E2596">
        <v>27</v>
      </c>
      <c r="F2596">
        <v>8</v>
      </c>
      <c r="G2596">
        <v>1968</v>
      </c>
      <c r="H2596">
        <v>51</v>
      </c>
      <c r="I2596" s="21">
        <f>AVERAGE(completedclient[age])</f>
        <v>45.892717452039484</v>
      </c>
      <c r="J2596" s="1" t="s">
        <v>23247</v>
      </c>
      <c r="K2596" s="1" t="s">
        <v>23248</v>
      </c>
      <c r="L2596" s="1" t="s">
        <v>23249</v>
      </c>
      <c r="M2596" s="1" t="s">
        <v>23250</v>
      </c>
      <c r="N2596" s="1" t="s">
        <v>23251</v>
      </c>
      <c r="O2596" s="1" t="s">
        <v>23252</v>
      </c>
      <c r="P2596" s="1" t="s">
        <v>23253</v>
      </c>
      <c r="Q2596" s="1"/>
      <c r="R2596" s="1" t="s">
        <v>7392</v>
      </c>
      <c r="S2596" s="1" t="s">
        <v>6393</v>
      </c>
      <c r="T2596">
        <v>2461</v>
      </c>
      <c r="U2596">
        <v>65</v>
      </c>
    </row>
    <row r="2597" spans="1:21" x14ac:dyDescent="0.3">
      <c r="A2597">
        <v>2743</v>
      </c>
      <c r="B2597" s="1" t="s">
        <v>23254</v>
      </c>
      <c r="C2597" s="1" t="s">
        <v>6315</v>
      </c>
      <c r="D2597" s="2">
        <v>21827</v>
      </c>
      <c r="E2597">
        <v>4</v>
      </c>
      <c r="F2597">
        <v>10</v>
      </c>
      <c r="G2597">
        <v>1959</v>
      </c>
      <c r="H2597">
        <v>60</v>
      </c>
      <c r="I2597" s="21">
        <f>AVERAGE(completedclient[age])</f>
        <v>45.892717452039484</v>
      </c>
      <c r="J2597" s="1" t="s">
        <v>23255</v>
      </c>
      <c r="K2597" s="1" t="s">
        <v>23256</v>
      </c>
      <c r="L2597" s="1" t="s">
        <v>23257</v>
      </c>
      <c r="M2597" s="1" t="s">
        <v>23258</v>
      </c>
      <c r="N2597" s="1" t="s">
        <v>23259</v>
      </c>
      <c r="O2597" s="1" t="s">
        <v>23260</v>
      </c>
      <c r="P2597" s="1" t="s">
        <v>23261</v>
      </c>
      <c r="Q2597" s="1"/>
      <c r="R2597" s="1" t="s">
        <v>6852</v>
      </c>
      <c r="S2597" s="1" t="s">
        <v>6336</v>
      </c>
      <c r="T2597">
        <v>14211</v>
      </c>
      <c r="U2597">
        <v>50</v>
      </c>
    </row>
    <row r="2598" spans="1:21" x14ac:dyDescent="0.3">
      <c r="A2598">
        <v>2744</v>
      </c>
      <c r="B2598" s="1" t="s">
        <v>23262</v>
      </c>
      <c r="C2598" s="1" t="s">
        <v>6327</v>
      </c>
      <c r="D2598" s="2">
        <v>23064</v>
      </c>
      <c r="E2598">
        <v>22</v>
      </c>
      <c r="F2598">
        <v>2</v>
      </c>
      <c r="G2598">
        <v>1963</v>
      </c>
      <c r="H2598">
        <v>56</v>
      </c>
      <c r="I2598" s="21">
        <f>AVERAGE(completedclient[age])</f>
        <v>45.892717452039484</v>
      </c>
      <c r="J2598" s="1" t="s">
        <v>23263</v>
      </c>
      <c r="K2598" s="1" t="s">
        <v>9003</v>
      </c>
      <c r="L2598" s="1" t="s">
        <v>12956</v>
      </c>
      <c r="M2598" s="1" t="s">
        <v>6957</v>
      </c>
      <c r="N2598" s="1" t="s">
        <v>23264</v>
      </c>
      <c r="O2598" s="1" t="s">
        <v>23265</v>
      </c>
      <c r="P2598" s="1" t="s">
        <v>23266</v>
      </c>
      <c r="Q2598" s="1"/>
      <c r="R2598" s="1" t="s">
        <v>6852</v>
      </c>
      <c r="S2598" s="1" t="s">
        <v>6336</v>
      </c>
      <c r="T2598">
        <v>14264</v>
      </c>
      <c r="U2598">
        <v>50</v>
      </c>
    </row>
    <row r="2599" spans="1:21" x14ac:dyDescent="0.3">
      <c r="A2599">
        <v>2745</v>
      </c>
      <c r="B2599" s="1" t="s">
        <v>23267</v>
      </c>
      <c r="C2599" s="1" t="s">
        <v>6315</v>
      </c>
      <c r="D2599" s="2">
        <v>21769</v>
      </c>
      <c r="E2599">
        <v>7</v>
      </c>
      <c r="F2599">
        <v>8</v>
      </c>
      <c r="G2599">
        <v>1959</v>
      </c>
      <c r="H2599">
        <v>60</v>
      </c>
      <c r="I2599" s="21">
        <f>AVERAGE(completedclient[age])</f>
        <v>45.892717452039484</v>
      </c>
      <c r="J2599" s="1" t="s">
        <v>23268</v>
      </c>
      <c r="K2599" s="1" t="s">
        <v>10626</v>
      </c>
      <c r="L2599" s="1" t="s">
        <v>23269</v>
      </c>
      <c r="M2599" s="1" t="s">
        <v>23270</v>
      </c>
      <c r="N2599" s="1" t="s">
        <v>23271</v>
      </c>
      <c r="O2599" s="1" t="s">
        <v>23272</v>
      </c>
      <c r="P2599" s="1" t="s">
        <v>23273</v>
      </c>
      <c r="Q2599" s="1"/>
      <c r="R2599" s="1" t="s">
        <v>6438</v>
      </c>
      <c r="S2599" s="1" t="s">
        <v>6439</v>
      </c>
      <c r="T2599">
        <v>47247</v>
      </c>
      <c r="U2599">
        <v>54</v>
      </c>
    </row>
    <row r="2600" spans="1:21" x14ac:dyDescent="0.3">
      <c r="A2600">
        <v>2746</v>
      </c>
      <c r="B2600" s="1" t="s">
        <v>23274</v>
      </c>
      <c r="C2600" s="1" t="s">
        <v>6327</v>
      </c>
      <c r="D2600" s="2">
        <v>33294</v>
      </c>
      <c r="E2600">
        <v>25</v>
      </c>
      <c r="F2600">
        <v>2</v>
      </c>
      <c r="G2600">
        <v>1991</v>
      </c>
      <c r="H2600">
        <v>28</v>
      </c>
      <c r="I2600" s="21">
        <f>AVERAGE(completedclient[age])</f>
        <v>45.892717452039484</v>
      </c>
      <c r="J2600" s="1" t="s">
        <v>23275</v>
      </c>
      <c r="K2600" s="1" t="s">
        <v>9011</v>
      </c>
      <c r="L2600" s="1" t="s">
        <v>12975</v>
      </c>
      <c r="M2600" s="1" t="s">
        <v>8208</v>
      </c>
      <c r="N2600" s="1" t="s">
        <v>23276</v>
      </c>
      <c r="O2600" s="1" t="s">
        <v>23277</v>
      </c>
      <c r="P2600" s="1" t="s">
        <v>23278</v>
      </c>
      <c r="Q2600" s="1"/>
      <c r="R2600" s="1" t="s">
        <v>6335</v>
      </c>
      <c r="S2600" s="1" t="s">
        <v>6336</v>
      </c>
      <c r="T2600">
        <v>10167</v>
      </c>
      <c r="U2600">
        <v>1</v>
      </c>
    </row>
    <row r="2601" spans="1:21" x14ac:dyDescent="0.3">
      <c r="A2601">
        <v>2747</v>
      </c>
      <c r="B2601" s="1" t="s">
        <v>23279</v>
      </c>
      <c r="C2601" s="1" t="s">
        <v>6327</v>
      </c>
      <c r="D2601" s="2">
        <v>20742</v>
      </c>
      <c r="E2601">
        <v>14</v>
      </c>
      <c r="F2601">
        <v>10</v>
      </c>
      <c r="G2601">
        <v>1956</v>
      </c>
      <c r="H2601">
        <v>63</v>
      </c>
      <c r="I2601" s="21">
        <f>AVERAGE(completedclient[age])</f>
        <v>45.892717452039484</v>
      </c>
      <c r="J2601" s="1" t="s">
        <v>23280</v>
      </c>
      <c r="K2601" s="1" t="s">
        <v>9020</v>
      </c>
      <c r="L2601" s="1" t="s">
        <v>12982</v>
      </c>
      <c r="M2601" s="1" t="s">
        <v>8228</v>
      </c>
      <c r="N2601" s="1" t="s">
        <v>23281</v>
      </c>
      <c r="O2601" s="1" t="s">
        <v>23282</v>
      </c>
      <c r="P2601" s="1" t="s">
        <v>23283</v>
      </c>
      <c r="Q2601" s="1"/>
      <c r="R2601" s="1" t="s">
        <v>7318</v>
      </c>
      <c r="S2601" s="1" t="s">
        <v>7319</v>
      </c>
      <c r="T2601">
        <v>46114</v>
      </c>
      <c r="U2601">
        <v>6</v>
      </c>
    </row>
    <row r="2602" spans="1:21" x14ac:dyDescent="0.3">
      <c r="A2602">
        <v>2748</v>
      </c>
      <c r="B2602" s="1" t="s">
        <v>23284</v>
      </c>
      <c r="C2602" s="1" t="s">
        <v>6315</v>
      </c>
      <c r="D2602" s="2">
        <v>20734</v>
      </c>
      <c r="E2602">
        <v>6</v>
      </c>
      <c r="F2602">
        <v>10</v>
      </c>
      <c r="G2602">
        <v>1956</v>
      </c>
      <c r="H2602">
        <v>63</v>
      </c>
      <c r="I2602" s="21">
        <f>AVERAGE(completedclient[age])</f>
        <v>45.892717452039484</v>
      </c>
      <c r="J2602" s="1" t="s">
        <v>23285</v>
      </c>
      <c r="K2602" s="1" t="s">
        <v>23286</v>
      </c>
      <c r="L2602" s="1" t="s">
        <v>23287</v>
      </c>
      <c r="M2602" s="1" t="s">
        <v>23288</v>
      </c>
      <c r="N2602" s="1" t="s">
        <v>23289</v>
      </c>
      <c r="O2602" s="1" t="s">
        <v>23290</v>
      </c>
      <c r="P2602" s="1" t="s">
        <v>23291</v>
      </c>
      <c r="Q2602" s="1"/>
      <c r="R2602" s="1" t="s">
        <v>7318</v>
      </c>
      <c r="S2602" s="1" t="s">
        <v>7319</v>
      </c>
      <c r="T2602">
        <v>48407</v>
      </c>
      <c r="U2602">
        <v>6</v>
      </c>
    </row>
    <row r="2603" spans="1:21" x14ac:dyDescent="0.3">
      <c r="A2603">
        <v>2749</v>
      </c>
      <c r="B2603" s="1" t="s">
        <v>23292</v>
      </c>
      <c r="C2603" s="1" t="s">
        <v>6315</v>
      </c>
      <c r="D2603" s="2">
        <v>15039</v>
      </c>
      <c r="E2603">
        <v>4</v>
      </c>
      <c r="F2603">
        <v>3</v>
      </c>
      <c r="G2603">
        <v>1941</v>
      </c>
      <c r="H2603">
        <v>78</v>
      </c>
      <c r="I2603" s="21">
        <f>AVERAGE(completedclient[age])</f>
        <v>45.892717452039484</v>
      </c>
      <c r="J2603" s="1" t="s">
        <v>23293</v>
      </c>
      <c r="K2603" s="1" t="s">
        <v>12597</v>
      </c>
      <c r="L2603" s="1" t="s">
        <v>23294</v>
      </c>
      <c r="M2603" s="1" t="s">
        <v>23295</v>
      </c>
      <c r="N2603" s="1" t="s">
        <v>23296</v>
      </c>
      <c r="O2603" s="1" t="s">
        <v>23297</v>
      </c>
      <c r="P2603" s="1" t="s">
        <v>23298</v>
      </c>
      <c r="Q2603" s="1"/>
      <c r="R2603" s="1" t="s">
        <v>8950</v>
      </c>
      <c r="S2603" s="1" t="s">
        <v>8951</v>
      </c>
      <c r="T2603">
        <v>43605</v>
      </c>
      <c r="U2603">
        <v>14</v>
      </c>
    </row>
    <row r="2604" spans="1:21" x14ac:dyDescent="0.3">
      <c r="A2604">
        <v>2750</v>
      </c>
      <c r="B2604" s="1" t="s">
        <v>23299</v>
      </c>
      <c r="C2604" s="1" t="s">
        <v>6327</v>
      </c>
      <c r="D2604" s="2">
        <v>12248</v>
      </c>
      <c r="E2604">
        <v>13</v>
      </c>
      <c r="F2604">
        <v>7</v>
      </c>
      <c r="G2604">
        <v>1933</v>
      </c>
      <c r="H2604">
        <v>86</v>
      </c>
      <c r="I2604" s="21">
        <f>AVERAGE(completedclient[age])</f>
        <v>45.892717452039484</v>
      </c>
      <c r="J2604" s="1" t="s">
        <v>23300</v>
      </c>
      <c r="K2604" s="1" t="s">
        <v>9056</v>
      </c>
      <c r="L2604" s="1" t="s">
        <v>13001</v>
      </c>
      <c r="M2604" s="1" t="s">
        <v>8266</v>
      </c>
      <c r="N2604" s="1" t="s">
        <v>23301</v>
      </c>
      <c r="O2604" s="1" t="s">
        <v>23302</v>
      </c>
      <c r="P2604" s="1" t="s">
        <v>23303</v>
      </c>
      <c r="Q2604" s="1"/>
      <c r="R2604" s="1" t="s">
        <v>8950</v>
      </c>
      <c r="S2604" s="1" t="s">
        <v>8951</v>
      </c>
      <c r="T2604">
        <v>42056</v>
      </c>
      <c r="U2604">
        <v>14</v>
      </c>
    </row>
    <row r="2605" spans="1:21" x14ac:dyDescent="0.3">
      <c r="A2605">
        <v>2751</v>
      </c>
      <c r="B2605" s="1" t="s">
        <v>23304</v>
      </c>
      <c r="C2605" s="1" t="s">
        <v>6315</v>
      </c>
      <c r="D2605" s="2">
        <v>28149</v>
      </c>
      <c r="E2605">
        <v>24</v>
      </c>
      <c r="F2605">
        <v>1</v>
      </c>
      <c r="G2605">
        <v>1977</v>
      </c>
      <c r="H2605">
        <v>43</v>
      </c>
      <c r="I2605" s="21">
        <f>AVERAGE(completedclient[age])</f>
        <v>45.892717452039484</v>
      </c>
      <c r="J2605" s="1" t="s">
        <v>23305</v>
      </c>
      <c r="K2605" s="1" t="s">
        <v>23306</v>
      </c>
      <c r="L2605" s="1" t="s">
        <v>23307</v>
      </c>
      <c r="M2605" s="1" t="s">
        <v>23308</v>
      </c>
      <c r="N2605" s="1" t="s">
        <v>23309</v>
      </c>
      <c r="O2605" s="1" t="s">
        <v>23310</v>
      </c>
      <c r="P2605" s="1" t="s">
        <v>23311</v>
      </c>
      <c r="Q2605" s="1"/>
      <c r="R2605" s="1" t="s">
        <v>6600</v>
      </c>
      <c r="S2605" s="1" t="s">
        <v>6601</v>
      </c>
      <c r="T2605">
        <v>41403</v>
      </c>
      <c r="U2605">
        <v>68</v>
      </c>
    </row>
    <row r="2606" spans="1:21" x14ac:dyDescent="0.3">
      <c r="A2606">
        <v>2752</v>
      </c>
      <c r="B2606" s="1" t="s">
        <v>23312</v>
      </c>
      <c r="C2606" s="1" t="s">
        <v>6327</v>
      </c>
      <c r="D2606" s="2">
        <v>33459</v>
      </c>
      <c r="E2606">
        <v>9</v>
      </c>
      <c r="F2606">
        <v>8</v>
      </c>
      <c r="G2606">
        <v>1991</v>
      </c>
      <c r="H2606">
        <v>28</v>
      </c>
      <c r="I2606" s="21">
        <f>AVERAGE(completedclient[age])</f>
        <v>45.892717452039484</v>
      </c>
      <c r="J2606" s="1" t="s">
        <v>23313</v>
      </c>
      <c r="K2606" s="1" t="s">
        <v>9070</v>
      </c>
      <c r="L2606" s="1" t="s">
        <v>13014</v>
      </c>
      <c r="M2606" s="1" t="s">
        <v>6822</v>
      </c>
      <c r="N2606" s="1" t="s">
        <v>23314</v>
      </c>
      <c r="O2606" s="1" t="s">
        <v>23315</v>
      </c>
      <c r="P2606" s="1" t="s">
        <v>23316</v>
      </c>
      <c r="Q2606" s="1"/>
      <c r="R2606" s="1" t="s">
        <v>7960</v>
      </c>
      <c r="S2606" s="1" t="s">
        <v>6393</v>
      </c>
      <c r="T2606">
        <v>1603</v>
      </c>
      <c r="U2606">
        <v>48</v>
      </c>
    </row>
    <row r="2607" spans="1:21" x14ac:dyDescent="0.3">
      <c r="A2607">
        <v>2754</v>
      </c>
      <c r="B2607" s="1" t="s">
        <v>23317</v>
      </c>
      <c r="C2607" s="1" t="s">
        <v>6315</v>
      </c>
      <c r="D2607" s="2">
        <v>35939</v>
      </c>
      <c r="E2607">
        <v>24</v>
      </c>
      <c r="F2607">
        <v>5</v>
      </c>
      <c r="G2607">
        <v>1998</v>
      </c>
      <c r="H2607">
        <v>21</v>
      </c>
      <c r="I2607" s="21">
        <f>AVERAGE(completedclient[age])</f>
        <v>45.892717452039484</v>
      </c>
      <c r="J2607" s="1" t="s">
        <v>23318</v>
      </c>
      <c r="K2607" s="1" t="s">
        <v>23319</v>
      </c>
      <c r="L2607" s="1" t="s">
        <v>23320</v>
      </c>
      <c r="M2607" s="1" t="s">
        <v>23321</v>
      </c>
      <c r="N2607" s="1" t="s">
        <v>23322</v>
      </c>
      <c r="O2607" s="1" t="s">
        <v>23323</v>
      </c>
      <c r="P2607" s="1" t="s">
        <v>23324</v>
      </c>
      <c r="Q2607" s="1"/>
      <c r="R2607" s="1" t="s">
        <v>7856</v>
      </c>
      <c r="S2607" s="1" t="s">
        <v>6601</v>
      </c>
      <c r="T2607">
        <v>47181</v>
      </c>
      <c r="U2607">
        <v>66</v>
      </c>
    </row>
    <row r="2608" spans="1:21" x14ac:dyDescent="0.3">
      <c r="A2608">
        <v>2755</v>
      </c>
      <c r="B2608" s="1" t="s">
        <v>23325</v>
      </c>
      <c r="C2608" s="1" t="s">
        <v>6315</v>
      </c>
      <c r="D2608" s="2">
        <v>32955</v>
      </c>
      <c r="E2608">
        <v>23</v>
      </c>
      <c r="F2608">
        <v>3</v>
      </c>
      <c r="G2608">
        <v>1990</v>
      </c>
      <c r="H2608">
        <v>29</v>
      </c>
      <c r="I2608" s="21">
        <f>AVERAGE(completedclient[age])</f>
        <v>45.892717452039484</v>
      </c>
      <c r="J2608" s="1" t="s">
        <v>23326</v>
      </c>
      <c r="K2608" s="1" t="s">
        <v>23327</v>
      </c>
      <c r="L2608" s="1" t="s">
        <v>23328</v>
      </c>
      <c r="M2608" s="1" t="s">
        <v>23329</v>
      </c>
      <c r="N2608" s="1" t="s">
        <v>23330</v>
      </c>
      <c r="O2608" s="1" t="s">
        <v>23331</v>
      </c>
      <c r="P2608" s="1" t="s">
        <v>23332</v>
      </c>
      <c r="Q2608" s="1"/>
      <c r="R2608" s="1" t="s">
        <v>6335</v>
      </c>
      <c r="S2608" s="1" t="s">
        <v>6336</v>
      </c>
      <c r="T2608">
        <v>10123</v>
      </c>
      <c r="U2608">
        <v>1</v>
      </c>
    </row>
    <row r="2609" spans="1:21" x14ac:dyDescent="0.3">
      <c r="A2609">
        <v>2756</v>
      </c>
      <c r="B2609" s="1" t="s">
        <v>23333</v>
      </c>
      <c r="C2609" s="1" t="s">
        <v>6315</v>
      </c>
      <c r="D2609" s="2">
        <v>14516</v>
      </c>
      <c r="E2609">
        <v>28</v>
      </c>
      <c r="F2609">
        <v>9</v>
      </c>
      <c r="G2609">
        <v>1939</v>
      </c>
      <c r="H2609">
        <v>80</v>
      </c>
      <c r="I2609" s="21">
        <f>AVERAGE(completedclient[age])</f>
        <v>45.892717452039484</v>
      </c>
      <c r="J2609" s="1" t="s">
        <v>23334</v>
      </c>
      <c r="K2609" s="1" t="s">
        <v>23335</v>
      </c>
      <c r="L2609" s="1" t="s">
        <v>23336</v>
      </c>
      <c r="M2609" s="1" t="s">
        <v>23337</v>
      </c>
      <c r="N2609" s="1" t="s">
        <v>23338</v>
      </c>
      <c r="O2609" s="1" t="s">
        <v>23339</v>
      </c>
      <c r="P2609" s="1" t="s">
        <v>23340</v>
      </c>
      <c r="Q2609" s="1"/>
      <c r="R2609" s="1" t="s">
        <v>7123</v>
      </c>
      <c r="S2609" s="1" t="s">
        <v>7124</v>
      </c>
      <c r="T2609">
        <v>47996</v>
      </c>
      <c r="U2609">
        <v>31</v>
      </c>
    </row>
    <row r="2610" spans="1:21" x14ac:dyDescent="0.3">
      <c r="A2610">
        <v>2758</v>
      </c>
      <c r="B2610" s="1" t="s">
        <v>23341</v>
      </c>
      <c r="C2610" s="1" t="s">
        <v>6327</v>
      </c>
      <c r="D2610" s="2">
        <v>24302</v>
      </c>
      <c r="E2610">
        <v>14</v>
      </c>
      <c r="F2610">
        <v>7</v>
      </c>
      <c r="G2610">
        <v>1966</v>
      </c>
      <c r="H2610">
        <v>53</v>
      </c>
      <c r="I2610" s="21">
        <f>AVERAGE(completedclient[age])</f>
        <v>45.892717452039484</v>
      </c>
      <c r="J2610" s="1" t="s">
        <v>23342</v>
      </c>
      <c r="K2610" s="1" t="s">
        <v>9077</v>
      </c>
      <c r="L2610" s="1" t="s">
        <v>11223</v>
      </c>
      <c r="M2610" s="1" t="s">
        <v>8306</v>
      </c>
      <c r="N2610" s="1" t="s">
        <v>23343</v>
      </c>
      <c r="O2610" s="1" t="s">
        <v>23344</v>
      </c>
      <c r="P2610" s="1" t="s">
        <v>23345</v>
      </c>
      <c r="Q2610" s="1"/>
      <c r="R2610" s="1" t="s">
        <v>6335</v>
      </c>
      <c r="S2610" s="1" t="s">
        <v>6336</v>
      </c>
      <c r="T2610">
        <v>10128</v>
      </c>
      <c r="U2610">
        <v>1</v>
      </c>
    </row>
    <row r="2611" spans="1:21" x14ac:dyDescent="0.3">
      <c r="A2611">
        <v>2759</v>
      </c>
      <c r="B2611" s="1" t="s">
        <v>23346</v>
      </c>
      <c r="C2611" s="1" t="s">
        <v>6327</v>
      </c>
      <c r="D2611" s="2">
        <v>34360</v>
      </c>
      <c r="E2611">
        <v>26</v>
      </c>
      <c r="F2611">
        <v>1</v>
      </c>
      <c r="G2611">
        <v>1994</v>
      </c>
      <c r="H2611">
        <v>26</v>
      </c>
      <c r="I2611" s="21">
        <f>AVERAGE(completedclient[age])</f>
        <v>45.892717452039484</v>
      </c>
      <c r="J2611" s="1" t="s">
        <v>23347</v>
      </c>
      <c r="K2611" s="1" t="s">
        <v>9084</v>
      </c>
      <c r="L2611" s="1" t="s">
        <v>13033</v>
      </c>
      <c r="M2611" s="1" t="s">
        <v>8314</v>
      </c>
      <c r="N2611" s="1" t="s">
        <v>23348</v>
      </c>
      <c r="O2611" s="1" t="s">
        <v>23349</v>
      </c>
      <c r="P2611" s="1" t="s">
        <v>23350</v>
      </c>
      <c r="Q2611" s="1"/>
      <c r="R2611" s="1" t="s">
        <v>7155</v>
      </c>
      <c r="S2611" s="1" t="s">
        <v>7156</v>
      </c>
      <c r="T2611">
        <v>49831</v>
      </c>
      <c r="U2611">
        <v>2</v>
      </c>
    </row>
    <row r="2612" spans="1:21" x14ac:dyDescent="0.3">
      <c r="A2612">
        <v>2760</v>
      </c>
      <c r="B2612" s="1" t="s">
        <v>23351</v>
      </c>
      <c r="C2612" s="1" t="s">
        <v>6315</v>
      </c>
      <c r="D2612" s="2">
        <v>35045</v>
      </c>
      <c r="E2612">
        <v>12</v>
      </c>
      <c r="F2612">
        <v>12</v>
      </c>
      <c r="G2612">
        <v>1995</v>
      </c>
      <c r="H2612">
        <v>24</v>
      </c>
      <c r="I2612" s="21">
        <f>AVERAGE(completedclient[age])</f>
        <v>45.892717452039484</v>
      </c>
      <c r="J2612" s="1" t="s">
        <v>23352</v>
      </c>
      <c r="K2612" s="1" t="s">
        <v>23353</v>
      </c>
      <c r="L2612" s="1" t="s">
        <v>23354</v>
      </c>
      <c r="M2612" s="1" t="s">
        <v>23355</v>
      </c>
      <c r="N2612" s="1" t="s">
        <v>23356</v>
      </c>
      <c r="O2612" s="1" t="s">
        <v>23357</v>
      </c>
      <c r="P2612" s="1" t="s">
        <v>23358</v>
      </c>
      <c r="Q2612" s="1"/>
      <c r="R2612" s="1" t="s">
        <v>6600</v>
      </c>
      <c r="S2612" s="1" t="s">
        <v>6601</v>
      </c>
      <c r="T2612">
        <v>44171</v>
      </c>
      <c r="U2612">
        <v>68</v>
      </c>
    </row>
    <row r="2613" spans="1:21" x14ac:dyDescent="0.3">
      <c r="A2613">
        <v>2761</v>
      </c>
      <c r="B2613" s="1" t="s">
        <v>23359</v>
      </c>
      <c r="C2613" s="1" t="s">
        <v>6315</v>
      </c>
      <c r="D2613" s="2">
        <v>35702</v>
      </c>
      <c r="E2613">
        <v>29</v>
      </c>
      <c r="F2613">
        <v>9</v>
      </c>
      <c r="G2613">
        <v>1997</v>
      </c>
      <c r="H2613">
        <v>22</v>
      </c>
      <c r="I2613" s="21">
        <f>AVERAGE(completedclient[age])</f>
        <v>45.892717452039484</v>
      </c>
      <c r="J2613" s="1" t="s">
        <v>23360</v>
      </c>
      <c r="K2613" s="1" t="s">
        <v>23361</v>
      </c>
      <c r="L2613" s="1" t="s">
        <v>23362</v>
      </c>
      <c r="M2613" s="1" t="s">
        <v>23363</v>
      </c>
      <c r="N2613" s="1" t="s">
        <v>23364</v>
      </c>
      <c r="O2613" s="1" t="s">
        <v>23365</v>
      </c>
      <c r="P2613" s="1" t="s">
        <v>23366</v>
      </c>
      <c r="Q2613" s="1"/>
      <c r="R2613" s="1" t="s">
        <v>6335</v>
      </c>
      <c r="S2613" s="1" t="s">
        <v>6336</v>
      </c>
      <c r="T2613">
        <v>10114</v>
      </c>
      <c r="U2613">
        <v>1</v>
      </c>
    </row>
    <row r="2614" spans="1:21" x14ac:dyDescent="0.3">
      <c r="A2614">
        <v>2762</v>
      </c>
      <c r="B2614" s="1" t="s">
        <v>23367</v>
      </c>
      <c r="C2614" s="1" t="s">
        <v>6315</v>
      </c>
      <c r="D2614" s="2">
        <v>26777</v>
      </c>
      <c r="E2614">
        <v>23</v>
      </c>
      <c r="F2614">
        <v>4</v>
      </c>
      <c r="G2614">
        <v>1973</v>
      </c>
      <c r="H2614">
        <v>46</v>
      </c>
      <c r="I2614" s="21">
        <f>AVERAGE(completedclient[age])</f>
        <v>45.892717452039484</v>
      </c>
      <c r="J2614" s="1" t="s">
        <v>23368</v>
      </c>
      <c r="K2614" s="1" t="s">
        <v>6317</v>
      </c>
      <c r="L2614" s="1" t="s">
        <v>23369</v>
      </c>
      <c r="M2614" s="1" t="s">
        <v>23370</v>
      </c>
      <c r="N2614" s="1" t="s">
        <v>23371</v>
      </c>
      <c r="O2614" s="1" t="s">
        <v>23372</v>
      </c>
      <c r="P2614" s="1" t="s">
        <v>23373</v>
      </c>
      <c r="Q2614" s="1"/>
      <c r="R2614" s="1" t="s">
        <v>6865</v>
      </c>
      <c r="S2614" s="1" t="s">
        <v>6866</v>
      </c>
      <c r="T2614">
        <v>48981</v>
      </c>
      <c r="U2614">
        <v>29</v>
      </c>
    </row>
    <row r="2615" spans="1:21" x14ac:dyDescent="0.3">
      <c r="A2615">
        <v>2765</v>
      </c>
      <c r="B2615" s="1" t="s">
        <v>23374</v>
      </c>
      <c r="C2615" s="1" t="s">
        <v>6315</v>
      </c>
      <c r="D2615" s="2">
        <v>37001</v>
      </c>
      <c r="E2615">
        <v>20</v>
      </c>
      <c r="F2615">
        <v>4</v>
      </c>
      <c r="G2615">
        <v>2001</v>
      </c>
      <c r="H2615">
        <v>18</v>
      </c>
      <c r="I2615" s="21">
        <f>AVERAGE(completedclient[age])</f>
        <v>45.892717452039484</v>
      </c>
      <c r="J2615" s="1" t="s">
        <v>23375</v>
      </c>
      <c r="K2615" s="1" t="s">
        <v>6339</v>
      </c>
      <c r="L2615" s="1" t="s">
        <v>23376</v>
      </c>
      <c r="M2615" s="1" t="s">
        <v>23377</v>
      </c>
      <c r="N2615" s="1" t="s">
        <v>23378</v>
      </c>
      <c r="O2615" s="1" t="s">
        <v>23379</v>
      </c>
      <c r="P2615" s="1" t="s">
        <v>23380</v>
      </c>
      <c r="Q2615" s="1"/>
      <c r="R2615" s="1" t="s">
        <v>6643</v>
      </c>
      <c r="S2615" s="1" t="s">
        <v>6601</v>
      </c>
      <c r="T2615">
        <v>43645</v>
      </c>
      <c r="U2615">
        <v>36</v>
      </c>
    </row>
    <row r="2616" spans="1:21" x14ac:dyDescent="0.3">
      <c r="A2616">
        <v>2766</v>
      </c>
      <c r="B2616" s="1" t="s">
        <v>23381</v>
      </c>
      <c r="C2616" s="1" t="s">
        <v>6327</v>
      </c>
      <c r="D2616" s="2">
        <v>29113</v>
      </c>
      <c r="E2616">
        <v>15</v>
      </c>
      <c r="F2616">
        <v>9</v>
      </c>
      <c r="G2616">
        <v>1979</v>
      </c>
      <c r="H2616">
        <v>40</v>
      </c>
      <c r="I2616" s="21">
        <f>AVERAGE(completedclient[age])</f>
        <v>45.892717452039484</v>
      </c>
      <c r="J2616" s="1" t="s">
        <v>23382</v>
      </c>
      <c r="K2616" s="1" t="s">
        <v>9097</v>
      </c>
      <c r="L2616" s="1" t="s">
        <v>13040</v>
      </c>
      <c r="M2616" s="1" t="s">
        <v>8322</v>
      </c>
      <c r="N2616" s="1" t="s">
        <v>23383</v>
      </c>
      <c r="O2616" s="1" t="s">
        <v>23384</v>
      </c>
      <c r="P2616" s="1" t="s">
        <v>23385</v>
      </c>
      <c r="Q2616" s="1"/>
      <c r="R2616" s="1" t="s">
        <v>6883</v>
      </c>
      <c r="S2616" s="1" t="s">
        <v>6503</v>
      </c>
      <c r="T2616">
        <v>47355</v>
      </c>
      <c r="U2616">
        <v>70</v>
      </c>
    </row>
    <row r="2617" spans="1:21" x14ac:dyDescent="0.3">
      <c r="A2617">
        <v>2767</v>
      </c>
      <c r="B2617" s="1" t="s">
        <v>23386</v>
      </c>
      <c r="C2617" s="1" t="s">
        <v>6315</v>
      </c>
      <c r="D2617" s="2">
        <v>27184</v>
      </c>
      <c r="E2617">
        <v>4</v>
      </c>
      <c r="F2617">
        <v>6</v>
      </c>
      <c r="G2617">
        <v>1974</v>
      </c>
      <c r="H2617">
        <v>45</v>
      </c>
      <c r="I2617" s="21">
        <f>AVERAGE(completedclient[age])</f>
        <v>45.892717452039484</v>
      </c>
      <c r="J2617" s="1" t="s">
        <v>23387</v>
      </c>
      <c r="K2617" s="1" t="s">
        <v>6357</v>
      </c>
      <c r="L2617" s="1" t="s">
        <v>23388</v>
      </c>
      <c r="M2617" s="1" t="s">
        <v>11235</v>
      </c>
      <c r="N2617" s="1" t="s">
        <v>23389</v>
      </c>
      <c r="O2617" s="1" t="s">
        <v>23390</v>
      </c>
      <c r="P2617" s="1" t="s">
        <v>23391</v>
      </c>
      <c r="Q2617" s="1"/>
      <c r="R2617" s="1" t="s">
        <v>6883</v>
      </c>
      <c r="S2617" s="1" t="s">
        <v>6503</v>
      </c>
      <c r="T2617">
        <v>46200</v>
      </c>
      <c r="U2617">
        <v>70</v>
      </c>
    </row>
    <row r="2618" spans="1:21" x14ac:dyDescent="0.3">
      <c r="A2618">
        <v>2768</v>
      </c>
      <c r="B2618" s="1" t="s">
        <v>23392</v>
      </c>
      <c r="C2618" s="1" t="s">
        <v>6327</v>
      </c>
      <c r="D2618" s="2">
        <v>30774</v>
      </c>
      <c r="E2618">
        <v>2</v>
      </c>
      <c r="F2618">
        <v>4</v>
      </c>
      <c r="G2618">
        <v>1984</v>
      </c>
      <c r="H2618">
        <v>35</v>
      </c>
      <c r="I2618" s="21">
        <f>AVERAGE(completedclient[age])</f>
        <v>45.892717452039484</v>
      </c>
      <c r="J2618" s="1" t="s">
        <v>23393</v>
      </c>
      <c r="K2618" s="1" t="s">
        <v>9105</v>
      </c>
      <c r="L2618" s="1" t="s">
        <v>13053</v>
      </c>
      <c r="M2618" s="1" t="s">
        <v>8336</v>
      </c>
      <c r="N2618" s="1" t="s">
        <v>23394</v>
      </c>
      <c r="O2618" s="1" t="s">
        <v>23395</v>
      </c>
      <c r="P2618" s="1" t="s">
        <v>23396</v>
      </c>
      <c r="Q2618" s="1"/>
      <c r="R2618" s="1" t="s">
        <v>6335</v>
      </c>
      <c r="S2618" s="1" t="s">
        <v>6336</v>
      </c>
      <c r="T2618">
        <v>10166</v>
      </c>
      <c r="U2618">
        <v>1</v>
      </c>
    </row>
    <row r="2619" spans="1:21" x14ac:dyDescent="0.3">
      <c r="A2619">
        <v>2769</v>
      </c>
      <c r="B2619" s="1" t="s">
        <v>23397</v>
      </c>
      <c r="C2619" s="1" t="s">
        <v>6327</v>
      </c>
      <c r="D2619" s="2">
        <v>20955</v>
      </c>
      <c r="E2619">
        <v>15</v>
      </c>
      <c r="F2619">
        <v>5</v>
      </c>
      <c r="G2619">
        <v>1957</v>
      </c>
      <c r="H2619">
        <v>62</v>
      </c>
      <c r="I2619" s="21">
        <f>AVERAGE(completedclient[age])</f>
        <v>45.892717452039484</v>
      </c>
      <c r="J2619" s="1" t="s">
        <v>23398</v>
      </c>
      <c r="K2619" s="1" t="s">
        <v>9119</v>
      </c>
      <c r="L2619" s="1" t="s">
        <v>13059</v>
      </c>
      <c r="M2619" s="1" t="s">
        <v>8344</v>
      </c>
      <c r="N2619" s="1" t="s">
        <v>23399</v>
      </c>
      <c r="O2619" s="1" t="s">
        <v>23400</v>
      </c>
      <c r="P2619" s="1" t="s">
        <v>23401</v>
      </c>
      <c r="Q2619" s="1"/>
      <c r="R2619" s="1" t="s">
        <v>7996</v>
      </c>
      <c r="S2619" s="1" t="s">
        <v>6393</v>
      </c>
      <c r="T2619">
        <v>1843</v>
      </c>
      <c r="U2619">
        <v>69</v>
      </c>
    </row>
    <row r="2620" spans="1:21" x14ac:dyDescent="0.3">
      <c r="A2620">
        <v>2770</v>
      </c>
      <c r="B2620" s="1" t="s">
        <v>23402</v>
      </c>
      <c r="C2620" s="1" t="s">
        <v>6327</v>
      </c>
      <c r="D2620" s="2">
        <v>27218</v>
      </c>
      <c r="E2620">
        <v>8</v>
      </c>
      <c r="F2620">
        <v>7</v>
      </c>
      <c r="G2620">
        <v>1974</v>
      </c>
      <c r="H2620">
        <v>45</v>
      </c>
      <c r="I2620" s="21">
        <f>AVERAGE(completedclient[age])</f>
        <v>45.892717452039484</v>
      </c>
      <c r="J2620" s="1" t="s">
        <v>23403</v>
      </c>
      <c r="K2620" s="1" t="s">
        <v>9135</v>
      </c>
      <c r="L2620" s="1" t="s">
        <v>10187</v>
      </c>
      <c r="M2620" s="1" t="s">
        <v>8352</v>
      </c>
      <c r="N2620" s="1" t="s">
        <v>23404</v>
      </c>
      <c r="O2620" s="1" t="s">
        <v>23405</v>
      </c>
      <c r="P2620" s="1" t="s">
        <v>23406</v>
      </c>
      <c r="Q2620" s="1"/>
      <c r="R2620" s="1" t="s">
        <v>6335</v>
      </c>
      <c r="S2620" s="1" t="s">
        <v>6336</v>
      </c>
      <c r="T2620">
        <v>10081</v>
      </c>
      <c r="U2620">
        <v>1</v>
      </c>
    </row>
    <row r="2621" spans="1:21" x14ac:dyDescent="0.3">
      <c r="A2621">
        <v>2771</v>
      </c>
      <c r="B2621" s="1" t="s">
        <v>23407</v>
      </c>
      <c r="C2621" s="1" t="s">
        <v>6327</v>
      </c>
      <c r="D2621" s="2">
        <v>14909</v>
      </c>
      <c r="E2621">
        <v>25</v>
      </c>
      <c r="F2621">
        <v>10</v>
      </c>
      <c r="G2621">
        <v>1940</v>
      </c>
      <c r="H2621">
        <v>79</v>
      </c>
      <c r="I2621" s="21">
        <f>AVERAGE(completedclient[age])</f>
        <v>45.892717452039484</v>
      </c>
      <c r="J2621" s="1" t="s">
        <v>23408</v>
      </c>
      <c r="K2621" s="1" t="s">
        <v>9149</v>
      </c>
      <c r="L2621" s="1" t="s">
        <v>13084</v>
      </c>
      <c r="M2621" s="1" t="s">
        <v>6365</v>
      </c>
      <c r="N2621" s="1" t="s">
        <v>23409</v>
      </c>
      <c r="O2621" s="1" t="s">
        <v>23410</v>
      </c>
      <c r="P2621" s="1" t="s">
        <v>23411</v>
      </c>
      <c r="Q2621" s="1"/>
      <c r="R2621" s="1" t="s">
        <v>6616</v>
      </c>
      <c r="S2621" s="1" t="s">
        <v>6942</v>
      </c>
      <c r="T2621">
        <v>44398</v>
      </c>
      <c r="U2621">
        <v>37</v>
      </c>
    </row>
    <row r="2622" spans="1:21" x14ac:dyDescent="0.3">
      <c r="A2622">
        <v>2772</v>
      </c>
      <c r="B2622" s="1" t="s">
        <v>23412</v>
      </c>
      <c r="C2622" s="1" t="s">
        <v>6315</v>
      </c>
      <c r="D2622" s="2">
        <v>15714</v>
      </c>
      <c r="E2622">
        <v>8</v>
      </c>
      <c r="F2622">
        <v>1</v>
      </c>
      <c r="G2622">
        <v>1943</v>
      </c>
      <c r="H2622">
        <v>77</v>
      </c>
      <c r="I2622" s="21">
        <f>AVERAGE(completedclient[age])</f>
        <v>45.892717452039484</v>
      </c>
      <c r="J2622" s="1" t="s">
        <v>23413</v>
      </c>
      <c r="K2622" s="1" t="s">
        <v>6386</v>
      </c>
      <c r="L2622" s="1" t="s">
        <v>23414</v>
      </c>
      <c r="M2622" s="1" t="s">
        <v>23415</v>
      </c>
      <c r="N2622" s="1" t="s">
        <v>23416</v>
      </c>
      <c r="O2622" s="1" t="s">
        <v>23417</v>
      </c>
      <c r="P2622" s="1" t="s">
        <v>23418</v>
      </c>
      <c r="Q2622" s="1"/>
      <c r="R2622" s="1" t="s">
        <v>6616</v>
      </c>
      <c r="S2622" s="1" t="s">
        <v>6942</v>
      </c>
      <c r="T2622">
        <v>47380</v>
      </c>
      <c r="U2622">
        <v>37</v>
      </c>
    </row>
    <row r="2623" spans="1:21" x14ac:dyDescent="0.3">
      <c r="A2623">
        <v>2773</v>
      </c>
      <c r="B2623" s="1" t="s">
        <v>23419</v>
      </c>
      <c r="C2623" s="1" t="s">
        <v>6315</v>
      </c>
      <c r="D2623" s="2">
        <v>14501</v>
      </c>
      <c r="E2623">
        <v>13</v>
      </c>
      <c r="F2623">
        <v>9</v>
      </c>
      <c r="G2623">
        <v>1939</v>
      </c>
      <c r="H2623">
        <v>80</v>
      </c>
      <c r="I2623" s="21">
        <f>AVERAGE(completedclient[age])</f>
        <v>45.892717452039484</v>
      </c>
      <c r="J2623" s="1" t="s">
        <v>23420</v>
      </c>
      <c r="K2623" s="1" t="s">
        <v>6414</v>
      </c>
      <c r="L2623" s="1" t="s">
        <v>23421</v>
      </c>
      <c r="M2623" s="1" t="s">
        <v>23422</v>
      </c>
      <c r="N2623" s="1" t="s">
        <v>23423</v>
      </c>
      <c r="O2623" s="1" t="s">
        <v>23424</v>
      </c>
      <c r="P2623" s="1" t="s">
        <v>23425</v>
      </c>
      <c r="Q2623" s="1"/>
      <c r="R2623" s="1" t="s">
        <v>8795</v>
      </c>
      <c r="S2623" s="1" t="s">
        <v>8796</v>
      </c>
      <c r="T2623">
        <v>39069</v>
      </c>
      <c r="U2623">
        <v>49</v>
      </c>
    </row>
    <row r="2624" spans="1:21" x14ac:dyDescent="0.3">
      <c r="A2624">
        <v>2774</v>
      </c>
      <c r="B2624" s="1" t="s">
        <v>23426</v>
      </c>
      <c r="C2624" s="1" t="s">
        <v>6327</v>
      </c>
      <c r="D2624" s="2">
        <v>15030</v>
      </c>
      <c r="E2624">
        <v>23</v>
      </c>
      <c r="F2624">
        <v>2</v>
      </c>
      <c r="G2624">
        <v>1941</v>
      </c>
      <c r="H2624">
        <v>78</v>
      </c>
      <c r="I2624" s="21">
        <f>AVERAGE(completedclient[age])</f>
        <v>45.892717452039484</v>
      </c>
      <c r="J2624" s="1" t="s">
        <v>23427</v>
      </c>
      <c r="K2624" s="1" t="s">
        <v>9169</v>
      </c>
      <c r="L2624" s="1" t="s">
        <v>13103</v>
      </c>
      <c r="M2624" s="1" t="s">
        <v>8379</v>
      </c>
      <c r="N2624" s="1" t="s">
        <v>23428</v>
      </c>
      <c r="O2624" s="1" t="s">
        <v>23429</v>
      </c>
      <c r="P2624" s="1" t="s">
        <v>23430</v>
      </c>
      <c r="Q2624" s="1"/>
      <c r="R2624" s="1" t="s">
        <v>8795</v>
      </c>
      <c r="S2624" s="1" t="s">
        <v>8796</v>
      </c>
      <c r="T2624">
        <v>34941</v>
      </c>
      <c r="U2624">
        <v>49</v>
      </c>
    </row>
    <row r="2625" spans="1:21" x14ac:dyDescent="0.3">
      <c r="A2625">
        <v>2775</v>
      </c>
      <c r="B2625" s="1" t="s">
        <v>23431</v>
      </c>
      <c r="C2625" s="1" t="s">
        <v>6315</v>
      </c>
      <c r="D2625" s="2">
        <v>35985</v>
      </c>
      <c r="E2625">
        <v>9</v>
      </c>
      <c r="F2625">
        <v>7</v>
      </c>
      <c r="G2625">
        <v>1998</v>
      </c>
      <c r="H2625">
        <v>21</v>
      </c>
      <c r="I2625" s="21">
        <f>AVERAGE(completedclient[age])</f>
        <v>45.892717452039484</v>
      </c>
      <c r="J2625" s="1" t="s">
        <v>23432</v>
      </c>
      <c r="K2625" s="1" t="s">
        <v>6432</v>
      </c>
      <c r="L2625" s="1" t="s">
        <v>23433</v>
      </c>
      <c r="M2625" s="1" t="s">
        <v>23434</v>
      </c>
      <c r="N2625" s="1" t="s">
        <v>23435</v>
      </c>
      <c r="O2625" s="1" t="s">
        <v>23436</v>
      </c>
      <c r="P2625" s="1" t="s">
        <v>23437</v>
      </c>
      <c r="Q2625" s="1"/>
      <c r="R2625" s="1" t="s">
        <v>7227</v>
      </c>
      <c r="S2625" s="1" t="s">
        <v>7228</v>
      </c>
      <c r="T2625">
        <v>49190</v>
      </c>
      <c r="U2625">
        <v>41</v>
      </c>
    </row>
    <row r="2626" spans="1:21" x14ac:dyDescent="0.3">
      <c r="A2626">
        <v>2776</v>
      </c>
      <c r="B2626" s="1" t="s">
        <v>23438</v>
      </c>
      <c r="C2626" s="1" t="s">
        <v>6315</v>
      </c>
      <c r="D2626" s="2">
        <v>19882</v>
      </c>
      <c r="E2626">
        <v>7</v>
      </c>
      <c r="F2626">
        <v>6</v>
      </c>
      <c r="G2626">
        <v>1954</v>
      </c>
      <c r="H2626">
        <v>65</v>
      </c>
      <c r="I2626" s="21">
        <f>AVERAGE(completedclient[age])</f>
        <v>45.892717452039484</v>
      </c>
      <c r="J2626" s="1" t="s">
        <v>23439</v>
      </c>
      <c r="K2626" s="1" t="s">
        <v>6442</v>
      </c>
      <c r="L2626" s="1" t="s">
        <v>23440</v>
      </c>
      <c r="M2626" s="1" t="s">
        <v>23441</v>
      </c>
      <c r="N2626" s="1" t="s">
        <v>23442</v>
      </c>
      <c r="O2626" s="1" t="s">
        <v>23443</v>
      </c>
      <c r="P2626" s="1" t="s">
        <v>23444</v>
      </c>
      <c r="Q2626" s="1"/>
      <c r="R2626" s="1" t="s">
        <v>7123</v>
      </c>
      <c r="S2626" s="1" t="s">
        <v>7124</v>
      </c>
      <c r="T2626">
        <v>41157</v>
      </c>
      <c r="U2626">
        <v>31</v>
      </c>
    </row>
    <row r="2627" spans="1:21" x14ac:dyDescent="0.3">
      <c r="A2627">
        <v>2777</v>
      </c>
      <c r="B2627" s="1" t="s">
        <v>23445</v>
      </c>
      <c r="C2627" s="1" t="s">
        <v>6315</v>
      </c>
      <c r="D2627" s="2">
        <v>32960</v>
      </c>
      <c r="E2627">
        <v>28</v>
      </c>
      <c r="F2627">
        <v>3</v>
      </c>
      <c r="G2627">
        <v>1990</v>
      </c>
      <c r="H2627">
        <v>29</v>
      </c>
      <c r="I2627" s="21">
        <f>AVERAGE(completedclient[age])</f>
        <v>45.892717452039484</v>
      </c>
      <c r="J2627" s="1" t="s">
        <v>23446</v>
      </c>
      <c r="K2627" s="1" t="s">
        <v>6451</v>
      </c>
      <c r="L2627" s="1" t="s">
        <v>8480</v>
      </c>
      <c r="M2627" s="1" t="s">
        <v>23447</v>
      </c>
      <c r="N2627" s="1" t="s">
        <v>23448</v>
      </c>
      <c r="O2627" s="1" t="s">
        <v>23449</v>
      </c>
      <c r="P2627" s="1" t="s">
        <v>23450</v>
      </c>
      <c r="Q2627" s="1"/>
      <c r="R2627" s="1" t="s">
        <v>6502</v>
      </c>
      <c r="S2627" s="1" t="s">
        <v>6503</v>
      </c>
      <c r="T2627">
        <v>45758</v>
      </c>
      <c r="U2627">
        <v>46</v>
      </c>
    </row>
    <row r="2628" spans="1:21" x14ac:dyDescent="0.3">
      <c r="A2628">
        <v>2778</v>
      </c>
      <c r="B2628" s="1" t="s">
        <v>23451</v>
      </c>
      <c r="C2628" s="1" t="s">
        <v>6327</v>
      </c>
      <c r="D2628" s="2">
        <v>30818</v>
      </c>
      <c r="E2628">
        <v>16</v>
      </c>
      <c r="F2628">
        <v>5</v>
      </c>
      <c r="G2628">
        <v>1984</v>
      </c>
      <c r="H2628">
        <v>35</v>
      </c>
      <c r="I2628" s="21">
        <f>AVERAGE(completedclient[age])</f>
        <v>45.892717452039484</v>
      </c>
      <c r="J2628" s="1" t="s">
        <v>23452</v>
      </c>
      <c r="K2628" s="1" t="s">
        <v>9176</v>
      </c>
      <c r="L2628" s="1" t="s">
        <v>13110</v>
      </c>
      <c r="M2628" s="1" t="s">
        <v>8387</v>
      </c>
      <c r="N2628" s="1" t="s">
        <v>23453</v>
      </c>
      <c r="O2628" s="1" t="s">
        <v>23454</v>
      </c>
      <c r="P2628" s="1" t="s">
        <v>23455</v>
      </c>
      <c r="Q2628" s="1"/>
      <c r="R2628" s="1" t="s">
        <v>6411</v>
      </c>
      <c r="S2628" s="1" t="s">
        <v>6393</v>
      </c>
      <c r="T2628">
        <v>2744</v>
      </c>
      <c r="U2628">
        <v>57</v>
      </c>
    </row>
    <row r="2629" spans="1:21" x14ac:dyDescent="0.3">
      <c r="A2629">
        <v>2779</v>
      </c>
      <c r="B2629" s="1" t="s">
        <v>23456</v>
      </c>
      <c r="C2629" s="1" t="s">
        <v>6327</v>
      </c>
      <c r="D2629" s="2">
        <v>24962</v>
      </c>
      <c r="E2629">
        <v>4</v>
      </c>
      <c r="F2629">
        <v>5</v>
      </c>
      <c r="G2629">
        <v>1968</v>
      </c>
      <c r="H2629">
        <v>51</v>
      </c>
      <c r="I2629" s="21">
        <f>AVERAGE(completedclient[age])</f>
        <v>45.892717452039484</v>
      </c>
      <c r="J2629" s="1" t="s">
        <v>23457</v>
      </c>
      <c r="K2629" s="1" t="s">
        <v>9189</v>
      </c>
      <c r="L2629" s="1" t="s">
        <v>13116</v>
      </c>
      <c r="M2629" s="1" t="s">
        <v>8396</v>
      </c>
      <c r="N2629" s="1" t="s">
        <v>23458</v>
      </c>
      <c r="O2629" s="1" t="s">
        <v>23459</v>
      </c>
      <c r="P2629" s="1" t="s">
        <v>23460</v>
      </c>
      <c r="Q2629" s="1"/>
      <c r="R2629" s="1" t="s">
        <v>6865</v>
      </c>
      <c r="S2629" s="1" t="s">
        <v>6866</v>
      </c>
      <c r="T2629">
        <v>49741</v>
      </c>
      <c r="U2629">
        <v>29</v>
      </c>
    </row>
    <row r="2630" spans="1:21" x14ac:dyDescent="0.3">
      <c r="A2630">
        <v>2780</v>
      </c>
      <c r="B2630" s="1" t="s">
        <v>23461</v>
      </c>
      <c r="C2630" s="1" t="s">
        <v>6315</v>
      </c>
      <c r="D2630" s="2">
        <v>24488</v>
      </c>
      <c r="E2630">
        <v>16</v>
      </c>
      <c r="F2630">
        <v>1</v>
      </c>
      <c r="G2630">
        <v>1967</v>
      </c>
      <c r="H2630">
        <v>53</v>
      </c>
      <c r="I2630" s="21">
        <f>AVERAGE(completedclient[age])</f>
        <v>45.892717452039484</v>
      </c>
      <c r="J2630" s="1" t="s">
        <v>23462</v>
      </c>
      <c r="K2630" s="1" t="s">
        <v>6478</v>
      </c>
      <c r="L2630" s="1" t="s">
        <v>23463</v>
      </c>
      <c r="M2630" s="1" t="s">
        <v>23464</v>
      </c>
      <c r="N2630" s="1" t="s">
        <v>23465</v>
      </c>
      <c r="O2630" s="1" t="s">
        <v>23466</v>
      </c>
      <c r="P2630" s="1" t="s">
        <v>23467</v>
      </c>
      <c r="Q2630" s="1"/>
      <c r="R2630" s="1" t="s">
        <v>6865</v>
      </c>
      <c r="S2630" s="1" t="s">
        <v>6866</v>
      </c>
      <c r="T2630">
        <v>48253</v>
      </c>
      <c r="U2630">
        <v>29</v>
      </c>
    </row>
    <row r="2631" spans="1:21" x14ac:dyDescent="0.3">
      <c r="A2631">
        <v>2781</v>
      </c>
      <c r="B2631" s="1" t="s">
        <v>23468</v>
      </c>
      <c r="C2631" s="1" t="s">
        <v>6315</v>
      </c>
      <c r="D2631" s="2">
        <v>29547</v>
      </c>
      <c r="E2631">
        <v>22</v>
      </c>
      <c r="F2631">
        <v>11</v>
      </c>
      <c r="G2631">
        <v>1980</v>
      </c>
      <c r="H2631">
        <v>39</v>
      </c>
      <c r="I2631" s="21">
        <f>AVERAGE(completedclient[age])</f>
        <v>45.892717452039484</v>
      </c>
      <c r="J2631" s="1" t="s">
        <v>23469</v>
      </c>
      <c r="K2631" s="1" t="s">
        <v>6506</v>
      </c>
      <c r="L2631" s="1" t="s">
        <v>23470</v>
      </c>
      <c r="M2631" s="1" t="s">
        <v>23471</v>
      </c>
      <c r="N2631" s="1" t="s">
        <v>23472</v>
      </c>
      <c r="O2631" s="1" t="s">
        <v>23473</v>
      </c>
      <c r="P2631" s="1" t="s">
        <v>23474</v>
      </c>
      <c r="Q2631" s="1"/>
      <c r="R2631" s="1" t="s">
        <v>6502</v>
      </c>
      <c r="S2631" s="1" t="s">
        <v>6503</v>
      </c>
      <c r="T2631">
        <v>43759</v>
      </c>
      <c r="U2631">
        <v>46</v>
      </c>
    </row>
    <row r="2632" spans="1:21" x14ac:dyDescent="0.3">
      <c r="A2632">
        <v>2782</v>
      </c>
      <c r="B2632" s="1" t="s">
        <v>23475</v>
      </c>
      <c r="C2632" s="1" t="s">
        <v>6327</v>
      </c>
      <c r="D2632" s="2">
        <v>22172</v>
      </c>
      <c r="E2632">
        <v>13</v>
      </c>
      <c r="F2632">
        <v>9</v>
      </c>
      <c r="G2632">
        <v>1960</v>
      </c>
      <c r="H2632">
        <v>59</v>
      </c>
      <c r="I2632" s="21">
        <f>AVERAGE(completedclient[age])</f>
        <v>45.892717452039484</v>
      </c>
      <c r="J2632" s="1" t="s">
        <v>23476</v>
      </c>
      <c r="K2632" s="1" t="s">
        <v>9211</v>
      </c>
      <c r="L2632" s="1" t="s">
        <v>13123</v>
      </c>
      <c r="M2632" s="1" t="s">
        <v>7030</v>
      </c>
      <c r="N2632" s="1" t="s">
        <v>23477</v>
      </c>
      <c r="O2632" s="1" t="s">
        <v>23478</v>
      </c>
      <c r="P2632" s="1" t="s">
        <v>23479</v>
      </c>
      <c r="Q2632" s="1"/>
      <c r="R2632" s="1" t="s">
        <v>7123</v>
      </c>
      <c r="S2632" s="1" t="s">
        <v>7124</v>
      </c>
      <c r="T2632">
        <v>44732</v>
      </c>
      <c r="U2632">
        <v>31</v>
      </c>
    </row>
    <row r="2633" spans="1:21" x14ac:dyDescent="0.3">
      <c r="A2633">
        <v>2783</v>
      </c>
      <c r="B2633" s="1" t="s">
        <v>23480</v>
      </c>
      <c r="C2633" s="1" t="s">
        <v>6327</v>
      </c>
      <c r="D2633" s="2">
        <v>22087</v>
      </c>
      <c r="E2633">
        <v>20</v>
      </c>
      <c r="F2633">
        <v>6</v>
      </c>
      <c r="G2633">
        <v>1960</v>
      </c>
      <c r="H2633">
        <v>59</v>
      </c>
      <c r="I2633" s="21">
        <f>AVERAGE(completedclient[age])</f>
        <v>45.892717452039484</v>
      </c>
      <c r="J2633" s="1" t="s">
        <v>23481</v>
      </c>
      <c r="K2633" s="1" t="s">
        <v>9225</v>
      </c>
      <c r="L2633" s="1" t="s">
        <v>9983</v>
      </c>
      <c r="M2633" s="1" t="s">
        <v>8417</v>
      </c>
      <c r="N2633" s="1" t="s">
        <v>23482</v>
      </c>
      <c r="O2633" s="1" t="s">
        <v>23483</v>
      </c>
      <c r="P2633" s="1" t="s">
        <v>23484</v>
      </c>
      <c r="Q2633" s="1"/>
      <c r="R2633" s="1" t="s">
        <v>6335</v>
      </c>
      <c r="S2633" s="1" t="s">
        <v>6336</v>
      </c>
      <c r="T2633">
        <v>10035</v>
      </c>
      <c r="U2633">
        <v>1</v>
      </c>
    </row>
    <row r="2634" spans="1:21" x14ac:dyDescent="0.3">
      <c r="A2634">
        <v>2784</v>
      </c>
      <c r="B2634" s="1" t="s">
        <v>23485</v>
      </c>
      <c r="C2634" s="1" t="s">
        <v>6315</v>
      </c>
      <c r="D2634" s="2">
        <v>28696</v>
      </c>
      <c r="E2634">
        <v>25</v>
      </c>
      <c r="F2634">
        <v>7</v>
      </c>
      <c r="G2634">
        <v>1978</v>
      </c>
      <c r="H2634">
        <v>41</v>
      </c>
      <c r="I2634" s="21">
        <f>AVERAGE(completedclient[age])</f>
        <v>45.892717452039484</v>
      </c>
      <c r="J2634" s="1" t="s">
        <v>23486</v>
      </c>
      <c r="K2634" s="1" t="s">
        <v>6514</v>
      </c>
      <c r="L2634" s="1" t="s">
        <v>8769</v>
      </c>
      <c r="M2634" s="1" t="s">
        <v>23487</v>
      </c>
      <c r="N2634" s="1" t="s">
        <v>23488</v>
      </c>
      <c r="O2634" s="1" t="s">
        <v>23489</v>
      </c>
      <c r="P2634" s="1" t="s">
        <v>23490</v>
      </c>
      <c r="Q2634" s="1"/>
      <c r="R2634" s="1" t="s">
        <v>6643</v>
      </c>
      <c r="S2634" s="1" t="s">
        <v>6601</v>
      </c>
      <c r="T2634">
        <v>43422</v>
      </c>
      <c r="U2634">
        <v>36</v>
      </c>
    </row>
    <row r="2635" spans="1:21" x14ac:dyDescent="0.3">
      <c r="A2635">
        <v>2785</v>
      </c>
      <c r="B2635" s="1" t="s">
        <v>23491</v>
      </c>
      <c r="C2635" s="1" t="s">
        <v>6327</v>
      </c>
      <c r="D2635" s="2">
        <v>30161</v>
      </c>
      <c r="E2635">
        <v>29</v>
      </c>
      <c r="F2635">
        <v>7</v>
      </c>
      <c r="G2635">
        <v>1982</v>
      </c>
      <c r="H2635">
        <v>37</v>
      </c>
      <c r="I2635" s="21">
        <f>AVERAGE(completedclient[age])</f>
        <v>45.892717452039484</v>
      </c>
      <c r="J2635" s="1" t="s">
        <v>23492</v>
      </c>
      <c r="K2635" s="1" t="s">
        <v>9233</v>
      </c>
      <c r="L2635" s="1" t="s">
        <v>13135</v>
      </c>
      <c r="M2635" s="1" t="s">
        <v>8431</v>
      </c>
      <c r="N2635" s="1" t="s">
        <v>23493</v>
      </c>
      <c r="O2635" s="1" t="s">
        <v>23494</v>
      </c>
      <c r="P2635" s="1" t="s">
        <v>23495</v>
      </c>
      <c r="Q2635" s="1"/>
      <c r="R2635" s="1" t="s">
        <v>6665</v>
      </c>
      <c r="S2635" s="1" t="s">
        <v>6666</v>
      </c>
      <c r="T2635">
        <v>48759</v>
      </c>
      <c r="U2635">
        <v>22</v>
      </c>
    </row>
    <row r="2636" spans="1:21" x14ac:dyDescent="0.3">
      <c r="A2636">
        <v>2786</v>
      </c>
      <c r="B2636" s="1" t="s">
        <v>23496</v>
      </c>
      <c r="C2636" s="1" t="s">
        <v>6327</v>
      </c>
      <c r="D2636" s="2">
        <v>26239</v>
      </c>
      <c r="E2636">
        <v>2</v>
      </c>
      <c r="F2636">
        <v>11</v>
      </c>
      <c r="G2636">
        <v>1971</v>
      </c>
      <c r="H2636">
        <v>48</v>
      </c>
      <c r="I2636" s="21">
        <f>AVERAGE(completedclient[age])</f>
        <v>45.892717452039484</v>
      </c>
      <c r="J2636" s="1" t="s">
        <v>23497</v>
      </c>
      <c r="K2636" s="1" t="s">
        <v>9247</v>
      </c>
      <c r="L2636" s="1" t="s">
        <v>13148</v>
      </c>
      <c r="M2636" s="1" t="s">
        <v>8439</v>
      </c>
      <c r="N2636" s="1" t="s">
        <v>23498</v>
      </c>
      <c r="O2636" s="1" t="s">
        <v>23499</v>
      </c>
      <c r="P2636" s="1" t="s">
        <v>23500</v>
      </c>
      <c r="Q2636" s="1"/>
      <c r="R2636" s="1" t="s">
        <v>7556</v>
      </c>
      <c r="S2636" s="1" t="s">
        <v>7557</v>
      </c>
      <c r="T2636">
        <v>46675</v>
      </c>
      <c r="U2636">
        <v>24</v>
      </c>
    </row>
    <row r="2637" spans="1:21" x14ac:dyDescent="0.3">
      <c r="A2637">
        <v>2787</v>
      </c>
      <c r="B2637" s="1" t="s">
        <v>23501</v>
      </c>
      <c r="C2637" s="1" t="s">
        <v>6315</v>
      </c>
      <c r="D2637" s="2">
        <v>35352</v>
      </c>
      <c r="E2637">
        <v>14</v>
      </c>
      <c r="F2637">
        <v>10</v>
      </c>
      <c r="G2637">
        <v>1996</v>
      </c>
      <c r="H2637">
        <v>23</v>
      </c>
      <c r="I2637" s="21">
        <f>AVERAGE(completedclient[age])</f>
        <v>45.892717452039484</v>
      </c>
      <c r="J2637" s="1" t="s">
        <v>23502</v>
      </c>
      <c r="K2637" s="1" t="s">
        <v>6531</v>
      </c>
      <c r="L2637" s="1" t="s">
        <v>23503</v>
      </c>
      <c r="M2637" s="1" t="s">
        <v>23504</v>
      </c>
      <c r="N2637" s="1" t="s">
        <v>23505</v>
      </c>
      <c r="O2637" s="1" t="s">
        <v>23506</v>
      </c>
      <c r="P2637" s="1" t="s">
        <v>23507</v>
      </c>
      <c r="Q2637" s="1"/>
      <c r="R2637" s="1" t="s">
        <v>7227</v>
      </c>
      <c r="S2637" s="1" t="s">
        <v>7228</v>
      </c>
      <c r="T2637">
        <v>46954</v>
      </c>
      <c r="U2637">
        <v>41</v>
      </c>
    </row>
    <row r="2638" spans="1:21" x14ac:dyDescent="0.3">
      <c r="A2638">
        <v>2788</v>
      </c>
      <c r="B2638" s="1" t="s">
        <v>23508</v>
      </c>
      <c r="C2638" s="1" t="s">
        <v>6315</v>
      </c>
      <c r="D2638" s="2">
        <v>26227</v>
      </c>
      <c r="E2638">
        <v>21</v>
      </c>
      <c r="F2638">
        <v>10</v>
      </c>
      <c r="G2638">
        <v>1971</v>
      </c>
      <c r="H2638">
        <v>48</v>
      </c>
      <c r="I2638" s="21">
        <f>AVERAGE(completedclient[age])</f>
        <v>45.892717452039484</v>
      </c>
      <c r="J2638" s="1" t="s">
        <v>23509</v>
      </c>
      <c r="K2638" s="1" t="s">
        <v>6541</v>
      </c>
      <c r="L2638" s="1" t="s">
        <v>10903</v>
      </c>
      <c r="M2638" s="1" t="s">
        <v>23510</v>
      </c>
      <c r="N2638" s="1" t="s">
        <v>23511</v>
      </c>
      <c r="O2638" s="1" t="s">
        <v>23512</v>
      </c>
      <c r="P2638" s="1" t="s">
        <v>23513</v>
      </c>
      <c r="Q2638" s="1"/>
      <c r="R2638" s="1" t="s">
        <v>8795</v>
      </c>
      <c r="S2638" s="1" t="s">
        <v>8796</v>
      </c>
      <c r="T2638">
        <v>26901</v>
      </c>
      <c r="U2638">
        <v>49</v>
      </c>
    </row>
    <row r="2639" spans="1:21" x14ac:dyDescent="0.3">
      <c r="A2639">
        <v>2789</v>
      </c>
      <c r="B2639" s="1" t="s">
        <v>23514</v>
      </c>
      <c r="C2639" s="1" t="s">
        <v>6315</v>
      </c>
      <c r="D2639" s="2">
        <v>26292</v>
      </c>
      <c r="E2639">
        <v>25</v>
      </c>
      <c r="F2639">
        <v>12</v>
      </c>
      <c r="G2639">
        <v>1971</v>
      </c>
      <c r="H2639">
        <v>48</v>
      </c>
      <c r="I2639" s="21">
        <f>AVERAGE(completedclient[age])</f>
        <v>45.892717452039484</v>
      </c>
      <c r="J2639" s="1" t="s">
        <v>23515</v>
      </c>
      <c r="K2639" s="1" t="s">
        <v>6549</v>
      </c>
      <c r="L2639" s="1" t="s">
        <v>23516</v>
      </c>
      <c r="M2639" s="1" t="s">
        <v>23517</v>
      </c>
      <c r="N2639" s="1" t="s">
        <v>23518</v>
      </c>
      <c r="O2639" s="1" t="s">
        <v>23519</v>
      </c>
      <c r="P2639" s="1" t="s">
        <v>23520</v>
      </c>
      <c r="Q2639" s="1"/>
      <c r="R2639" s="1" t="s">
        <v>6335</v>
      </c>
      <c r="S2639" s="1" t="s">
        <v>6336</v>
      </c>
      <c r="T2639">
        <v>10039</v>
      </c>
      <c r="U2639">
        <v>1</v>
      </c>
    </row>
    <row r="2640" spans="1:21" x14ac:dyDescent="0.3">
      <c r="A2640">
        <v>2790</v>
      </c>
      <c r="B2640" s="1" t="s">
        <v>23521</v>
      </c>
      <c r="C2640" s="1" t="s">
        <v>6327</v>
      </c>
      <c r="D2640" s="2">
        <v>34740</v>
      </c>
      <c r="E2640">
        <v>10</v>
      </c>
      <c r="F2640">
        <v>2</v>
      </c>
      <c r="G2640">
        <v>1995</v>
      </c>
      <c r="H2640">
        <v>24</v>
      </c>
      <c r="I2640" s="21">
        <f>AVERAGE(completedclient[age])</f>
        <v>45.892717452039484</v>
      </c>
      <c r="J2640" s="1" t="s">
        <v>23522</v>
      </c>
      <c r="K2640" s="1" t="s">
        <v>9856</v>
      </c>
      <c r="L2640" s="1" t="s">
        <v>13161</v>
      </c>
      <c r="M2640" s="1" t="s">
        <v>8448</v>
      </c>
      <c r="N2640" s="1" t="s">
        <v>23523</v>
      </c>
      <c r="O2640" s="1" t="s">
        <v>23524</v>
      </c>
      <c r="P2640" s="1" t="s">
        <v>23525</v>
      </c>
      <c r="Q2640" s="1"/>
      <c r="R2640" s="1" t="s">
        <v>6727</v>
      </c>
      <c r="S2640" s="1" t="s">
        <v>6728</v>
      </c>
      <c r="T2640">
        <v>41638</v>
      </c>
      <c r="U2640">
        <v>16</v>
      </c>
    </row>
    <row r="2641" spans="1:21" x14ac:dyDescent="0.3">
      <c r="A2641">
        <v>2791</v>
      </c>
      <c r="B2641" s="1" t="s">
        <v>23526</v>
      </c>
      <c r="C2641" s="1" t="s">
        <v>6327</v>
      </c>
      <c r="D2641" s="2">
        <v>15259</v>
      </c>
      <c r="E2641">
        <v>10</v>
      </c>
      <c r="F2641">
        <v>10</v>
      </c>
      <c r="G2641">
        <v>1941</v>
      </c>
      <c r="H2641">
        <v>78</v>
      </c>
      <c r="I2641" s="21">
        <f>AVERAGE(completedclient[age])</f>
        <v>45.892717452039484</v>
      </c>
      <c r="J2641" s="1" t="s">
        <v>23527</v>
      </c>
      <c r="K2641" s="1" t="s">
        <v>9863</v>
      </c>
      <c r="L2641" s="1" t="s">
        <v>13179</v>
      </c>
      <c r="M2641" s="1" t="s">
        <v>8462</v>
      </c>
      <c r="N2641" s="1" t="s">
        <v>23528</v>
      </c>
      <c r="O2641" s="1" t="s">
        <v>23529</v>
      </c>
      <c r="P2641" s="1" t="s">
        <v>23530</v>
      </c>
      <c r="Q2641" s="1"/>
      <c r="R2641" s="1" t="s">
        <v>6402</v>
      </c>
      <c r="S2641" s="1" t="s">
        <v>6393</v>
      </c>
      <c r="T2641">
        <v>1910</v>
      </c>
      <c r="U2641">
        <v>60</v>
      </c>
    </row>
    <row r="2642" spans="1:21" x14ac:dyDescent="0.3">
      <c r="A2642">
        <v>2794</v>
      </c>
      <c r="B2642" s="1" t="s">
        <v>23531</v>
      </c>
      <c r="C2642" s="1" t="s">
        <v>6327</v>
      </c>
      <c r="D2642" s="2">
        <v>31069</v>
      </c>
      <c r="E2642">
        <v>22</v>
      </c>
      <c r="F2642">
        <v>1</v>
      </c>
      <c r="G2642">
        <v>1985</v>
      </c>
      <c r="H2642">
        <v>35</v>
      </c>
      <c r="I2642" s="21">
        <f>AVERAGE(completedclient[age])</f>
        <v>45.892717452039484</v>
      </c>
      <c r="J2642" s="1" t="s">
        <v>23532</v>
      </c>
      <c r="K2642" s="1" t="s">
        <v>9871</v>
      </c>
      <c r="L2642" s="1" t="s">
        <v>13198</v>
      </c>
      <c r="M2642" s="1" t="s">
        <v>8482</v>
      </c>
      <c r="N2642" s="1" t="s">
        <v>23533</v>
      </c>
      <c r="O2642" s="1" t="s">
        <v>23534</v>
      </c>
      <c r="P2642" s="1" t="s">
        <v>23535</v>
      </c>
      <c r="Q2642" s="1"/>
      <c r="R2642" s="1" t="s">
        <v>6324</v>
      </c>
      <c r="S2642" s="1" t="s">
        <v>6325</v>
      </c>
      <c r="T2642">
        <v>47110</v>
      </c>
      <c r="U2642">
        <v>18</v>
      </c>
    </row>
    <row r="2643" spans="1:21" x14ac:dyDescent="0.3">
      <c r="A2643">
        <v>2795</v>
      </c>
      <c r="B2643" s="1" t="s">
        <v>23536</v>
      </c>
      <c r="C2643" s="1" t="s">
        <v>6315</v>
      </c>
      <c r="D2643" s="2">
        <v>32246</v>
      </c>
      <c r="E2643">
        <v>13</v>
      </c>
      <c r="F2643">
        <v>4</v>
      </c>
      <c r="G2643">
        <v>1988</v>
      </c>
      <c r="H2643">
        <v>31</v>
      </c>
      <c r="I2643" s="21">
        <f>AVERAGE(completedclient[age])</f>
        <v>45.892717452039484</v>
      </c>
      <c r="J2643" s="1" t="s">
        <v>23537</v>
      </c>
      <c r="K2643" s="1" t="s">
        <v>6560</v>
      </c>
      <c r="L2643" s="1" t="s">
        <v>23538</v>
      </c>
      <c r="M2643" s="1" t="s">
        <v>23539</v>
      </c>
      <c r="N2643" s="1" t="s">
        <v>23540</v>
      </c>
      <c r="O2643" s="1" t="s">
        <v>23541</v>
      </c>
      <c r="P2643" s="1" t="s">
        <v>23542</v>
      </c>
      <c r="Q2643" s="1"/>
      <c r="R2643" s="1" t="s">
        <v>6324</v>
      </c>
      <c r="S2643" s="1" t="s">
        <v>6325</v>
      </c>
      <c r="T2643">
        <v>45668</v>
      </c>
      <c r="U2643">
        <v>18</v>
      </c>
    </row>
    <row r="2644" spans="1:21" x14ac:dyDescent="0.3">
      <c r="A2644">
        <v>2796</v>
      </c>
      <c r="B2644" s="1" t="s">
        <v>23543</v>
      </c>
      <c r="C2644" s="1" t="s">
        <v>6327</v>
      </c>
      <c r="D2644" s="2">
        <v>34510</v>
      </c>
      <c r="E2644">
        <v>25</v>
      </c>
      <c r="F2644">
        <v>6</v>
      </c>
      <c r="G2644">
        <v>1994</v>
      </c>
      <c r="H2644">
        <v>25</v>
      </c>
      <c r="I2644" s="21">
        <f>AVERAGE(completedclient[age])</f>
        <v>45.892717452039484</v>
      </c>
      <c r="J2644" s="1" t="s">
        <v>23544</v>
      </c>
      <c r="K2644" s="1" t="s">
        <v>9879</v>
      </c>
      <c r="L2644" s="1" t="s">
        <v>13222</v>
      </c>
      <c r="M2644" s="1" t="s">
        <v>8496</v>
      </c>
      <c r="N2644" s="1" t="s">
        <v>23545</v>
      </c>
      <c r="O2644" s="1" t="s">
        <v>23546</v>
      </c>
      <c r="P2644" s="1" t="s">
        <v>23547</v>
      </c>
      <c r="Q2644" s="1"/>
      <c r="R2644" s="1" t="s">
        <v>6382</v>
      </c>
      <c r="S2644" s="1" t="s">
        <v>6383</v>
      </c>
      <c r="T2644">
        <v>42428</v>
      </c>
      <c r="U2644">
        <v>15</v>
      </c>
    </row>
    <row r="2645" spans="1:21" x14ac:dyDescent="0.3">
      <c r="A2645">
        <v>2797</v>
      </c>
      <c r="B2645" s="1" t="s">
        <v>23548</v>
      </c>
      <c r="C2645" s="1" t="s">
        <v>6327</v>
      </c>
      <c r="D2645" s="2">
        <v>25877</v>
      </c>
      <c r="E2645">
        <v>5</v>
      </c>
      <c r="F2645">
        <v>11</v>
      </c>
      <c r="G2645">
        <v>1970</v>
      </c>
      <c r="H2645">
        <v>49</v>
      </c>
      <c r="I2645" s="21">
        <f>AVERAGE(completedclient[age])</f>
        <v>45.892717452039484</v>
      </c>
      <c r="J2645" s="1" t="s">
        <v>23549</v>
      </c>
      <c r="K2645" s="1" t="s">
        <v>9900</v>
      </c>
      <c r="L2645" s="1" t="s">
        <v>13229</v>
      </c>
      <c r="M2645" s="1" t="s">
        <v>8510</v>
      </c>
      <c r="N2645" s="1" t="s">
        <v>23550</v>
      </c>
      <c r="O2645" s="1" t="s">
        <v>23551</v>
      </c>
      <c r="P2645" s="1" t="s">
        <v>23552</v>
      </c>
      <c r="Q2645" s="1"/>
      <c r="R2645" s="1" t="s">
        <v>7743</v>
      </c>
      <c r="S2645" s="1" t="s">
        <v>7744</v>
      </c>
      <c r="T2645">
        <v>44274</v>
      </c>
      <c r="U2645">
        <v>28</v>
      </c>
    </row>
    <row r="2646" spans="1:21" x14ac:dyDescent="0.3">
      <c r="A2646">
        <v>2798</v>
      </c>
      <c r="B2646" s="1" t="s">
        <v>23553</v>
      </c>
      <c r="C2646" s="1" t="s">
        <v>6327</v>
      </c>
      <c r="D2646" s="2">
        <v>18806</v>
      </c>
      <c r="E2646">
        <v>27</v>
      </c>
      <c r="F2646">
        <v>6</v>
      </c>
      <c r="G2646">
        <v>1951</v>
      </c>
      <c r="H2646">
        <v>68</v>
      </c>
      <c r="I2646" s="21">
        <f>AVERAGE(completedclient[age])</f>
        <v>45.892717452039484</v>
      </c>
      <c r="J2646" s="1" t="s">
        <v>23554</v>
      </c>
      <c r="K2646" s="1" t="s">
        <v>9908</v>
      </c>
      <c r="L2646" s="1" t="s">
        <v>13241</v>
      </c>
      <c r="M2646" s="1" t="s">
        <v>8518</v>
      </c>
      <c r="N2646" s="1" t="s">
        <v>23555</v>
      </c>
      <c r="O2646" s="1" t="s">
        <v>23556</v>
      </c>
      <c r="P2646" s="1" t="s">
        <v>23557</v>
      </c>
      <c r="Q2646" s="1"/>
      <c r="R2646" s="1" t="s">
        <v>7392</v>
      </c>
      <c r="S2646" s="1" t="s">
        <v>6393</v>
      </c>
      <c r="T2646">
        <v>2462</v>
      </c>
      <c r="U2646">
        <v>65</v>
      </c>
    </row>
    <row r="2647" spans="1:21" x14ac:dyDescent="0.3">
      <c r="A2647">
        <v>2799</v>
      </c>
      <c r="B2647" s="1" t="s">
        <v>23558</v>
      </c>
      <c r="C2647" s="1" t="s">
        <v>6315</v>
      </c>
      <c r="D2647" s="2">
        <v>29922</v>
      </c>
      <c r="E2647">
        <v>2</v>
      </c>
      <c r="F2647">
        <v>12</v>
      </c>
      <c r="G2647">
        <v>1981</v>
      </c>
      <c r="H2647">
        <v>38</v>
      </c>
      <c r="I2647" s="21">
        <f>AVERAGE(completedclient[age])</f>
        <v>45.892717452039484</v>
      </c>
      <c r="J2647" s="1" t="s">
        <v>23559</v>
      </c>
      <c r="K2647" s="1" t="s">
        <v>6576</v>
      </c>
      <c r="L2647" s="1" t="s">
        <v>23560</v>
      </c>
      <c r="M2647" s="1" t="s">
        <v>23561</v>
      </c>
      <c r="N2647" s="1" t="s">
        <v>23562</v>
      </c>
      <c r="O2647" s="1" t="s">
        <v>23563</v>
      </c>
      <c r="P2647" s="1" t="s">
        <v>23564</v>
      </c>
      <c r="Q2647" s="1"/>
      <c r="R2647" s="1" t="s">
        <v>6478</v>
      </c>
      <c r="S2647" s="1" t="s">
        <v>6837</v>
      </c>
      <c r="T2647">
        <v>47570</v>
      </c>
      <c r="U2647">
        <v>4</v>
      </c>
    </row>
    <row r="2648" spans="1:21" x14ac:dyDescent="0.3">
      <c r="A2648">
        <v>2800</v>
      </c>
      <c r="B2648" s="1" t="s">
        <v>23565</v>
      </c>
      <c r="C2648" s="1" t="s">
        <v>6327</v>
      </c>
      <c r="D2648" s="2">
        <v>25441</v>
      </c>
      <c r="E2648">
        <v>26</v>
      </c>
      <c r="F2648">
        <v>8</v>
      </c>
      <c r="G2648">
        <v>1969</v>
      </c>
      <c r="H2648">
        <v>50</v>
      </c>
      <c r="I2648" s="21">
        <f>AVERAGE(completedclient[age])</f>
        <v>45.892717452039484</v>
      </c>
      <c r="J2648" s="1" t="s">
        <v>23566</v>
      </c>
      <c r="K2648" s="1" t="s">
        <v>9922</v>
      </c>
      <c r="L2648" s="1" t="s">
        <v>13260</v>
      </c>
      <c r="M2648" s="1" t="s">
        <v>8526</v>
      </c>
      <c r="N2648" s="1" t="s">
        <v>23567</v>
      </c>
      <c r="O2648" s="1" t="s">
        <v>23568</v>
      </c>
      <c r="P2648" s="1" t="s">
        <v>23569</v>
      </c>
      <c r="Q2648" s="1"/>
      <c r="R2648" s="1" t="s">
        <v>7155</v>
      </c>
      <c r="S2648" s="1" t="s">
        <v>7156</v>
      </c>
      <c r="T2648">
        <v>47081</v>
      </c>
      <c r="U2648">
        <v>2</v>
      </c>
    </row>
    <row r="2649" spans="1:21" x14ac:dyDescent="0.3">
      <c r="A2649">
        <v>2801</v>
      </c>
      <c r="B2649" s="1" t="s">
        <v>23570</v>
      </c>
      <c r="C2649" s="1" t="s">
        <v>6327</v>
      </c>
      <c r="D2649" s="2">
        <v>14294</v>
      </c>
      <c r="E2649">
        <v>18</v>
      </c>
      <c r="F2649">
        <v>2</v>
      </c>
      <c r="G2649">
        <v>1939</v>
      </c>
      <c r="H2649">
        <v>80</v>
      </c>
      <c r="I2649" s="21">
        <f>AVERAGE(completedclient[age])</f>
        <v>45.892717452039484</v>
      </c>
      <c r="J2649" s="1" t="s">
        <v>23571</v>
      </c>
      <c r="K2649" s="1" t="s">
        <v>6341</v>
      </c>
      <c r="L2649" s="1" t="s">
        <v>13279</v>
      </c>
      <c r="M2649" s="1" t="s">
        <v>8552</v>
      </c>
      <c r="N2649" s="1" t="s">
        <v>23572</v>
      </c>
      <c r="O2649" s="1" t="s">
        <v>23573</v>
      </c>
      <c r="P2649" s="1" t="s">
        <v>23574</v>
      </c>
      <c r="Q2649" s="1"/>
      <c r="R2649" s="1" t="s">
        <v>6684</v>
      </c>
      <c r="S2649" s="1" t="s">
        <v>6336</v>
      </c>
      <c r="T2649">
        <v>14644</v>
      </c>
      <c r="U2649">
        <v>75</v>
      </c>
    </row>
    <row r="2650" spans="1:21" x14ac:dyDescent="0.3">
      <c r="A2650">
        <v>2802</v>
      </c>
      <c r="B2650" s="1" t="s">
        <v>23575</v>
      </c>
      <c r="C2650" s="1" t="s">
        <v>6315</v>
      </c>
      <c r="D2650" s="2">
        <v>31745</v>
      </c>
      <c r="E2650">
        <v>29</v>
      </c>
      <c r="F2650">
        <v>11</v>
      </c>
      <c r="G2650">
        <v>1986</v>
      </c>
      <c r="H2650">
        <v>33</v>
      </c>
      <c r="I2650" s="21">
        <f>AVERAGE(completedclient[age])</f>
        <v>45.892717452039484</v>
      </c>
      <c r="J2650" s="1" t="s">
        <v>23576</v>
      </c>
      <c r="K2650" s="1" t="s">
        <v>6586</v>
      </c>
      <c r="L2650" s="1" t="s">
        <v>23577</v>
      </c>
      <c r="M2650" s="1" t="s">
        <v>23578</v>
      </c>
      <c r="N2650" s="1" t="s">
        <v>23579</v>
      </c>
      <c r="O2650" s="1" t="s">
        <v>23580</v>
      </c>
      <c r="P2650" s="1" t="s">
        <v>23581</v>
      </c>
      <c r="Q2650" s="1"/>
      <c r="R2650" s="1" t="s">
        <v>6335</v>
      </c>
      <c r="S2650" s="1" t="s">
        <v>6336</v>
      </c>
      <c r="T2650">
        <v>10178</v>
      </c>
      <c r="U2650">
        <v>1</v>
      </c>
    </row>
    <row r="2651" spans="1:21" x14ac:dyDescent="0.3">
      <c r="A2651">
        <v>2803</v>
      </c>
      <c r="B2651" s="1" t="s">
        <v>23582</v>
      </c>
      <c r="C2651" s="1" t="s">
        <v>6327</v>
      </c>
      <c r="D2651" s="2">
        <v>18913</v>
      </c>
      <c r="E2651">
        <v>12</v>
      </c>
      <c r="F2651">
        <v>10</v>
      </c>
      <c r="G2651">
        <v>1951</v>
      </c>
      <c r="H2651">
        <v>68</v>
      </c>
      <c r="I2651" s="21">
        <f>AVERAGE(completedclient[age])</f>
        <v>45.892717452039484</v>
      </c>
      <c r="J2651" s="1" t="s">
        <v>23583</v>
      </c>
      <c r="K2651" s="1" t="s">
        <v>9948</v>
      </c>
      <c r="L2651" s="1" t="s">
        <v>13298</v>
      </c>
      <c r="M2651" s="1" t="s">
        <v>8566</v>
      </c>
      <c r="N2651" s="1" t="s">
        <v>23584</v>
      </c>
      <c r="O2651" s="1" t="s">
        <v>23585</v>
      </c>
      <c r="P2651" s="1" t="s">
        <v>23586</v>
      </c>
      <c r="Q2651" s="1"/>
      <c r="R2651" s="1" t="s">
        <v>6600</v>
      </c>
      <c r="S2651" s="1" t="s">
        <v>6601</v>
      </c>
      <c r="T2651">
        <v>45710</v>
      </c>
      <c r="U2651">
        <v>68</v>
      </c>
    </row>
    <row r="2652" spans="1:21" x14ac:dyDescent="0.3">
      <c r="A2652">
        <v>2804</v>
      </c>
      <c r="B2652" s="1" t="s">
        <v>23587</v>
      </c>
      <c r="C2652" s="1" t="s">
        <v>6315</v>
      </c>
      <c r="D2652" s="2">
        <v>20769</v>
      </c>
      <c r="E2652">
        <v>10</v>
      </c>
      <c r="F2652">
        <v>11</v>
      </c>
      <c r="G2652">
        <v>1956</v>
      </c>
      <c r="H2652">
        <v>63</v>
      </c>
      <c r="I2652" s="21">
        <f>AVERAGE(completedclient[age])</f>
        <v>45.892717452039484</v>
      </c>
      <c r="J2652" s="1" t="s">
        <v>23588</v>
      </c>
      <c r="K2652" s="1" t="s">
        <v>6614</v>
      </c>
      <c r="L2652" s="1" t="s">
        <v>23589</v>
      </c>
      <c r="M2652" s="1" t="s">
        <v>23590</v>
      </c>
      <c r="N2652" s="1" t="s">
        <v>23591</v>
      </c>
      <c r="O2652" s="1" t="s">
        <v>23592</v>
      </c>
      <c r="P2652" s="1" t="s">
        <v>23593</v>
      </c>
      <c r="Q2652" s="1"/>
      <c r="R2652" s="1" t="s">
        <v>6600</v>
      </c>
      <c r="S2652" s="1" t="s">
        <v>6601</v>
      </c>
      <c r="T2652">
        <v>44728</v>
      </c>
      <c r="U2652">
        <v>68</v>
      </c>
    </row>
    <row r="2653" spans="1:21" x14ac:dyDescent="0.3">
      <c r="A2653">
        <v>2805</v>
      </c>
      <c r="B2653" s="1" t="s">
        <v>23594</v>
      </c>
      <c r="C2653" s="1" t="s">
        <v>6327</v>
      </c>
      <c r="D2653" s="2">
        <v>30876</v>
      </c>
      <c r="E2653">
        <v>13</v>
      </c>
      <c r="F2653">
        <v>7</v>
      </c>
      <c r="G2653">
        <v>1984</v>
      </c>
      <c r="H2653">
        <v>35</v>
      </c>
      <c r="I2653" s="21">
        <f>AVERAGE(completedclient[age])</f>
        <v>45.892717452039484</v>
      </c>
      <c r="J2653" s="1" t="s">
        <v>23595</v>
      </c>
      <c r="K2653" s="1" t="s">
        <v>9961</v>
      </c>
      <c r="L2653" s="1" t="s">
        <v>7844</v>
      </c>
      <c r="M2653" s="1" t="s">
        <v>8580</v>
      </c>
      <c r="N2653" s="1" t="s">
        <v>23596</v>
      </c>
      <c r="O2653" s="1" t="s">
        <v>23597</v>
      </c>
      <c r="P2653" s="1" t="s">
        <v>23598</v>
      </c>
      <c r="Q2653" s="1"/>
      <c r="R2653" s="1" t="s">
        <v>6620</v>
      </c>
      <c r="S2653" s="1" t="s">
        <v>6611</v>
      </c>
      <c r="T2653">
        <v>46532</v>
      </c>
      <c r="U2653">
        <v>73</v>
      </c>
    </row>
    <row r="2654" spans="1:21" x14ac:dyDescent="0.3">
      <c r="A2654">
        <v>2806</v>
      </c>
      <c r="B2654" s="1" t="s">
        <v>23599</v>
      </c>
      <c r="C2654" s="1" t="s">
        <v>6315</v>
      </c>
      <c r="D2654" s="2">
        <v>27576</v>
      </c>
      <c r="E2654">
        <v>1</v>
      </c>
      <c r="F2654">
        <v>7</v>
      </c>
      <c r="G2654">
        <v>1975</v>
      </c>
      <c r="H2654">
        <v>44</v>
      </c>
      <c r="I2654" s="21">
        <f>AVERAGE(completedclient[age])</f>
        <v>45.892717452039484</v>
      </c>
      <c r="J2654" s="1" t="s">
        <v>23600</v>
      </c>
      <c r="K2654" s="1" t="s">
        <v>6623</v>
      </c>
      <c r="L2654" s="1" t="s">
        <v>23601</v>
      </c>
      <c r="M2654" s="1" t="s">
        <v>23602</v>
      </c>
      <c r="N2654" s="1" t="s">
        <v>23603</v>
      </c>
      <c r="O2654" s="1" t="s">
        <v>23604</v>
      </c>
      <c r="P2654" s="1" t="s">
        <v>23605</v>
      </c>
      <c r="Q2654" s="1"/>
      <c r="R2654" s="1" t="s">
        <v>7690</v>
      </c>
      <c r="S2654" s="1" t="s">
        <v>6393</v>
      </c>
      <c r="T2654">
        <v>2305</v>
      </c>
      <c r="U2654">
        <v>58</v>
      </c>
    </row>
    <row r="2655" spans="1:21" x14ac:dyDescent="0.3">
      <c r="A2655">
        <v>2808</v>
      </c>
      <c r="B2655" s="1" t="s">
        <v>23606</v>
      </c>
      <c r="C2655" s="1" t="s">
        <v>6315</v>
      </c>
      <c r="D2655" s="2">
        <v>34424</v>
      </c>
      <c r="E2655">
        <v>31</v>
      </c>
      <c r="F2655">
        <v>3</v>
      </c>
      <c r="G2655">
        <v>1994</v>
      </c>
      <c r="H2655">
        <v>25</v>
      </c>
      <c r="I2655" s="21">
        <f>AVERAGE(completedclient[age])</f>
        <v>45.892717452039484</v>
      </c>
      <c r="J2655" s="1" t="s">
        <v>23607</v>
      </c>
      <c r="K2655" s="1" t="s">
        <v>6639</v>
      </c>
      <c r="L2655" s="1" t="s">
        <v>23608</v>
      </c>
      <c r="M2655" s="1" t="s">
        <v>23609</v>
      </c>
      <c r="N2655" s="1" t="s">
        <v>23610</v>
      </c>
      <c r="O2655" s="1" t="s">
        <v>23611</v>
      </c>
      <c r="P2655" s="1" t="s">
        <v>23612</v>
      </c>
      <c r="Q2655" s="1"/>
      <c r="R2655" s="1" t="s">
        <v>6957</v>
      </c>
      <c r="S2655" s="1" t="s">
        <v>6958</v>
      </c>
      <c r="T2655">
        <v>48088</v>
      </c>
      <c r="U2655">
        <v>8</v>
      </c>
    </row>
    <row r="2656" spans="1:21" x14ac:dyDescent="0.3">
      <c r="A2656">
        <v>2809</v>
      </c>
      <c r="B2656" s="1" t="s">
        <v>23613</v>
      </c>
      <c r="C2656" s="1" t="s">
        <v>6327</v>
      </c>
      <c r="D2656" s="2">
        <v>36205</v>
      </c>
      <c r="E2656">
        <v>14</v>
      </c>
      <c r="F2656">
        <v>2</v>
      </c>
      <c r="G2656">
        <v>1999</v>
      </c>
      <c r="H2656">
        <v>20</v>
      </c>
      <c r="I2656" s="21">
        <f>AVERAGE(completedclient[age])</f>
        <v>45.892717452039484</v>
      </c>
      <c r="J2656" s="1" t="s">
        <v>23614</v>
      </c>
      <c r="K2656" s="1" t="s">
        <v>9974</v>
      </c>
      <c r="L2656" s="1" t="s">
        <v>13317</v>
      </c>
      <c r="M2656" s="1" t="s">
        <v>8588</v>
      </c>
      <c r="N2656" s="1" t="s">
        <v>23615</v>
      </c>
      <c r="O2656" s="1" t="s">
        <v>23616</v>
      </c>
      <c r="P2656" s="1" t="s">
        <v>23617</v>
      </c>
      <c r="Q2656" s="1"/>
      <c r="R2656" s="1" t="s">
        <v>7077</v>
      </c>
      <c r="S2656" s="1" t="s">
        <v>7078</v>
      </c>
      <c r="T2656">
        <v>44534</v>
      </c>
      <c r="U2656">
        <v>33</v>
      </c>
    </row>
    <row r="2657" spans="1:21" x14ac:dyDescent="0.3">
      <c r="A2657">
        <v>2810</v>
      </c>
      <c r="B2657" s="1" t="s">
        <v>23618</v>
      </c>
      <c r="C2657" s="1" t="s">
        <v>6327</v>
      </c>
      <c r="D2657" s="2">
        <v>33447</v>
      </c>
      <c r="E2657">
        <v>28</v>
      </c>
      <c r="F2657">
        <v>7</v>
      </c>
      <c r="G2657">
        <v>1991</v>
      </c>
      <c r="H2657">
        <v>28</v>
      </c>
      <c r="I2657" s="21">
        <f>AVERAGE(completedclient[age])</f>
        <v>45.892717452039484</v>
      </c>
      <c r="J2657" s="1" t="s">
        <v>23619</v>
      </c>
      <c r="K2657" s="1" t="s">
        <v>9982</v>
      </c>
      <c r="L2657" s="1" t="s">
        <v>13324</v>
      </c>
      <c r="M2657" s="1" t="s">
        <v>8603</v>
      </c>
      <c r="N2657" s="1" t="s">
        <v>23620</v>
      </c>
      <c r="O2657" s="1" t="s">
        <v>23621</v>
      </c>
      <c r="P2657" s="1" t="s">
        <v>23622</v>
      </c>
      <c r="Q2657" s="1"/>
      <c r="R2657" s="1" t="s">
        <v>6735</v>
      </c>
      <c r="S2657" s="1" t="s">
        <v>6736</v>
      </c>
      <c r="T2657">
        <v>46629</v>
      </c>
      <c r="U2657">
        <v>72</v>
      </c>
    </row>
    <row r="2658" spans="1:21" x14ac:dyDescent="0.3">
      <c r="A2658">
        <v>2811</v>
      </c>
      <c r="B2658" s="1" t="s">
        <v>23623</v>
      </c>
      <c r="C2658" s="1" t="s">
        <v>6315</v>
      </c>
      <c r="D2658" s="2">
        <v>24448</v>
      </c>
      <c r="E2658">
        <v>7</v>
      </c>
      <c r="F2658">
        <v>12</v>
      </c>
      <c r="G2658">
        <v>1966</v>
      </c>
      <c r="H2658">
        <v>53</v>
      </c>
      <c r="I2658" s="21">
        <f>AVERAGE(completedclient[age])</f>
        <v>45.892717452039484</v>
      </c>
      <c r="J2658" s="1" t="s">
        <v>23624</v>
      </c>
      <c r="K2658" s="1" t="s">
        <v>6653</v>
      </c>
      <c r="L2658" s="1" t="s">
        <v>23625</v>
      </c>
      <c r="M2658" s="1" t="s">
        <v>8187</v>
      </c>
      <c r="N2658" s="1" t="s">
        <v>23626</v>
      </c>
      <c r="O2658" s="1" t="s">
        <v>23627</v>
      </c>
      <c r="P2658" s="1" t="s">
        <v>23628</v>
      </c>
      <c r="Q2658" s="1"/>
      <c r="R2658" s="1" t="s">
        <v>6335</v>
      </c>
      <c r="S2658" s="1" t="s">
        <v>6336</v>
      </c>
      <c r="T2658">
        <v>10153</v>
      </c>
      <c r="U2658">
        <v>1</v>
      </c>
    </row>
    <row r="2659" spans="1:21" x14ac:dyDescent="0.3">
      <c r="A2659">
        <v>2812</v>
      </c>
      <c r="B2659" s="1" t="s">
        <v>23629</v>
      </c>
      <c r="C2659" s="1" t="s">
        <v>6315</v>
      </c>
      <c r="D2659" s="2">
        <v>32995</v>
      </c>
      <c r="E2659">
        <v>2</v>
      </c>
      <c r="F2659">
        <v>5</v>
      </c>
      <c r="G2659">
        <v>1990</v>
      </c>
      <c r="H2659">
        <v>29</v>
      </c>
      <c r="I2659" s="21">
        <f>AVERAGE(completedclient[age])</f>
        <v>45.892717452039484</v>
      </c>
      <c r="J2659" s="1" t="s">
        <v>23630</v>
      </c>
      <c r="K2659" s="1" t="s">
        <v>6687</v>
      </c>
      <c r="L2659" s="1" t="s">
        <v>23631</v>
      </c>
      <c r="M2659" s="1" t="s">
        <v>23632</v>
      </c>
      <c r="N2659" s="1" t="s">
        <v>23633</v>
      </c>
      <c r="O2659" s="1" t="s">
        <v>23634</v>
      </c>
      <c r="P2659" s="1" t="s">
        <v>23635</v>
      </c>
      <c r="Q2659" s="1"/>
      <c r="R2659" s="1" t="s">
        <v>7206</v>
      </c>
      <c r="S2659" s="1" t="s">
        <v>6393</v>
      </c>
      <c r="T2659">
        <v>1851</v>
      </c>
      <c r="U2659">
        <v>55</v>
      </c>
    </row>
    <row r="2660" spans="1:21" x14ac:dyDescent="0.3">
      <c r="A2660">
        <v>2813</v>
      </c>
      <c r="B2660" s="1" t="s">
        <v>23636</v>
      </c>
      <c r="C2660" s="1" t="s">
        <v>6327</v>
      </c>
      <c r="D2660" s="2">
        <v>22381</v>
      </c>
      <c r="E2660">
        <v>10</v>
      </c>
      <c r="F2660">
        <v>4</v>
      </c>
      <c r="G2660">
        <v>1961</v>
      </c>
      <c r="H2660">
        <v>58</v>
      </c>
      <c r="I2660" s="21">
        <f>AVERAGE(completedclient[age])</f>
        <v>45.892717452039484</v>
      </c>
      <c r="J2660" s="1" t="s">
        <v>23637</v>
      </c>
      <c r="K2660" s="1" t="s">
        <v>9996</v>
      </c>
      <c r="L2660" s="1" t="s">
        <v>13331</v>
      </c>
      <c r="M2660" s="1" t="s">
        <v>8617</v>
      </c>
      <c r="N2660" s="1" t="s">
        <v>23638</v>
      </c>
      <c r="O2660" s="1" t="s">
        <v>23639</v>
      </c>
      <c r="P2660" s="1" t="s">
        <v>23640</v>
      </c>
      <c r="Q2660" s="1"/>
      <c r="R2660" s="1" t="s">
        <v>6883</v>
      </c>
      <c r="S2660" s="1" t="s">
        <v>6503</v>
      </c>
      <c r="T2660">
        <v>40617</v>
      </c>
      <c r="U2660">
        <v>70</v>
      </c>
    </row>
    <row r="2661" spans="1:21" x14ac:dyDescent="0.3">
      <c r="A2661">
        <v>2814</v>
      </c>
      <c r="B2661" s="1" t="s">
        <v>23641</v>
      </c>
      <c r="C2661" s="1" t="s">
        <v>6315</v>
      </c>
      <c r="D2661" s="2">
        <v>34010</v>
      </c>
      <c r="E2661">
        <v>10</v>
      </c>
      <c r="F2661">
        <v>2</v>
      </c>
      <c r="G2661">
        <v>1993</v>
      </c>
      <c r="H2661">
        <v>26</v>
      </c>
      <c r="I2661" s="21">
        <f>AVERAGE(completedclient[age])</f>
        <v>45.892717452039484</v>
      </c>
      <c r="J2661" s="1" t="s">
        <v>23642</v>
      </c>
      <c r="K2661" s="1" t="s">
        <v>6705</v>
      </c>
      <c r="L2661" s="1" t="s">
        <v>23643</v>
      </c>
      <c r="M2661" s="1" t="s">
        <v>23644</v>
      </c>
      <c r="N2661" s="1" t="s">
        <v>23645</v>
      </c>
      <c r="O2661" s="1" t="s">
        <v>23646</v>
      </c>
      <c r="P2661" s="1" t="s">
        <v>23647</v>
      </c>
      <c r="Q2661" s="1"/>
      <c r="R2661" s="1" t="s">
        <v>6709</v>
      </c>
      <c r="S2661" s="1" t="s">
        <v>6710</v>
      </c>
      <c r="T2661">
        <v>46772</v>
      </c>
      <c r="U2661">
        <v>19</v>
      </c>
    </row>
    <row r="2662" spans="1:21" x14ac:dyDescent="0.3">
      <c r="A2662">
        <v>2815</v>
      </c>
      <c r="B2662" s="1" t="s">
        <v>23648</v>
      </c>
      <c r="C2662" s="1" t="s">
        <v>6327</v>
      </c>
      <c r="D2662" s="2">
        <v>18444</v>
      </c>
      <c r="E2662">
        <v>30</v>
      </c>
      <c r="F2662">
        <v>6</v>
      </c>
      <c r="G2662">
        <v>1950</v>
      </c>
      <c r="H2662">
        <v>69</v>
      </c>
      <c r="I2662" s="21">
        <f>AVERAGE(completedclient[age])</f>
        <v>45.892717452039484</v>
      </c>
      <c r="J2662" s="1" t="s">
        <v>23649</v>
      </c>
      <c r="K2662" s="1" t="s">
        <v>10004</v>
      </c>
      <c r="L2662" s="1" t="s">
        <v>13344</v>
      </c>
      <c r="M2662" s="1" t="s">
        <v>8631</v>
      </c>
      <c r="N2662" s="1" t="s">
        <v>23650</v>
      </c>
      <c r="O2662" s="1" t="s">
        <v>23651</v>
      </c>
      <c r="P2662" s="1" t="s">
        <v>23652</v>
      </c>
      <c r="Q2662" s="1"/>
      <c r="R2662" s="1" t="s">
        <v>7235</v>
      </c>
      <c r="S2662" s="1" t="s">
        <v>7236</v>
      </c>
      <c r="T2662">
        <v>45973</v>
      </c>
      <c r="U2662">
        <v>35</v>
      </c>
    </row>
    <row r="2663" spans="1:21" x14ac:dyDescent="0.3">
      <c r="A2663">
        <v>2816</v>
      </c>
      <c r="B2663" s="1" t="s">
        <v>23653</v>
      </c>
      <c r="C2663" s="1" t="s">
        <v>6315</v>
      </c>
      <c r="D2663" s="2">
        <v>21259</v>
      </c>
      <c r="E2663">
        <v>15</v>
      </c>
      <c r="F2663">
        <v>3</v>
      </c>
      <c r="G2663">
        <v>1958</v>
      </c>
      <c r="H2663">
        <v>61</v>
      </c>
      <c r="I2663" s="21">
        <f>AVERAGE(completedclient[age])</f>
        <v>45.892717452039484</v>
      </c>
      <c r="J2663" s="1" t="s">
        <v>23654</v>
      </c>
      <c r="K2663" s="1" t="s">
        <v>6731</v>
      </c>
      <c r="L2663" s="1" t="s">
        <v>23655</v>
      </c>
      <c r="M2663" s="1" t="s">
        <v>23656</v>
      </c>
      <c r="N2663" s="1" t="s">
        <v>23657</v>
      </c>
      <c r="O2663" s="1" t="s">
        <v>23658</v>
      </c>
      <c r="P2663" s="1" t="s">
        <v>23659</v>
      </c>
      <c r="Q2663" s="1"/>
      <c r="R2663" s="1" t="s">
        <v>7235</v>
      </c>
      <c r="S2663" s="1" t="s">
        <v>7236</v>
      </c>
      <c r="T2663">
        <v>40418</v>
      </c>
      <c r="U2663">
        <v>35</v>
      </c>
    </row>
    <row r="2664" spans="1:21" x14ac:dyDescent="0.3">
      <c r="A2664">
        <v>2817</v>
      </c>
      <c r="B2664" s="1" t="s">
        <v>23660</v>
      </c>
      <c r="C2664" s="1" t="s">
        <v>6315</v>
      </c>
      <c r="D2664" s="2">
        <v>35480</v>
      </c>
      <c r="E2664">
        <v>19</v>
      </c>
      <c r="F2664">
        <v>2</v>
      </c>
      <c r="G2664">
        <v>1997</v>
      </c>
      <c r="H2664">
        <v>22</v>
      </c>
      <c r="I2664" s="21">
        <f>AVERAGE(completedclient[age])</f>
        <v>45.892717452039484</v>
      </c>
      <c r="J2664" s="1" t="s">
        <v>23661</v>
      </c>
      <c r="K2664" s="1" t="s">
        <v>6739</v>
      </c>
      <c r="L2664" s="1" t="s">
        <v>8394</v>
      </c>
      <c r="M2664" s="1" t="s">
        <v>23662</v>
      </c>
      <c r="N2664" s="1" t="s">
        <v>23663</v>
      </c>
      <c r="O2664" s="1" t="s">
        <v>23664</v>
      </c>
      <c r="P2664" s="1" t="s">
        <v>23665</v>
      </c>
      <c r="Q2664" s="1"/>
      <c r="R2664" s="1" t="s">
        <v>6335</v>
      </c>
      <c r="S2664" s="1" t="s">
        <v>6336</v>
      </c>
      <c r="T2664">
        <v>10108</v>
      </c>
      <c r="U2664">
        <v>1</v>
      </c>
    </row>
    <row r="2665" spans="1:21" x14ac:dyDescent="0.3">
      <c r="A2665">
        <v>2818</v>
      </c>
      <c r="B2665" s="1" t="s">
        <v>23666</v>
      </c>
      <c r="C2665" s="1" t="s">
        <v>6327</v>
      </c>
      <c r="D2665" s="2">
        <v>30418</v>
      </c>
      <c r="E2665">
        <v>12</v>
      </c>
      <c r="F2665">
        <v>4</v>
      </c>
      <c r="G2665">
        <v>1983</v>
      </c>
      <c r="H2665">
        <v>36</v>
      </c>
      <c r="I2665" s="21">
        <f>AVERAGE(completedclient[age])</f>
        <v>45.892717452039484</v>
      </c>
      <c r="J2665" s="1" t="s">
        <v>23667</v>
      </c>
      <c r="K2665" s="1" t="s">
        <v>10018</v>
      </c>
      <c r="L2665" s="1" t="s">
        <v>13357</v>
      </c>
      <c r="M2665" s="1" t="s">
        <v>8638</v>
      </c>
      <c r="N2665" s="1" t="s">
        <v>23668</v>
      </c>
      <c r="O2665" s="1" t="s">
        <v>23669</v>
      </c>
      <c r="P2665" s="1" t="s">
        <v>23670</v>
      </c>
      <c r="Q2665" s="1"/>
      <c r="R2665" s="1" t="s">
        <v>6438</v>
      </c>
      <c r="S2665" s="1" t="s">
        <v>6439</v>
      </c>
      <c r="T2665">
        <v>48576</v>
      </c>
      <c r="U2665">
        <v>54</v>
      </c>
    </row>
    <row r="2666" spans="1:21" x14ac:dyDescent="0.3">
      <c r="A2666">
        <v>2819</v>
      </c>
      <c r="B2666" s="1" t="s">
        <v>23671</v>
      </c>
      <c r="C2666" s="1" t="s">
        <v>6327</v>
      </c>
      <c r="D2666" s="2">
        <v>36750</v>
      </c>
      <c r="E2666">
        <v>12</v>
      </c>
      <c r="F2666">
        <v>8</v>
      </c>
      <c r="G2666">
        <v>2000</v>
      </c>
      <c r="H2666">
        <v>19</v>
      </c>
      <c r="I2666" s="21">
        <f>AVERAGE(completedclient[age])</f>
        <v>45.892717452039484</v>
      </c>
      <c r="J2666" s="1" t="s">
        <v>23672</v>
      </c>
      <c r="K2666" s="1" t="s">
        <v>10038</v>
      </c>
      <c r="L2666" s="1" t="s">
        <v>13375</v>
      </c>
      <c r="M2666" s="1" t="s">
        <v>8646</v>
      </c>
      <c r="N2666" s="1" t="s">
        <v>23673</v>
      </c>
      <c r="O2666" s="1" t="s">
        <v>23674</v>
      </c>
      <c r="P2666" s="1" t="s">
        <v>23675</v>
      </c>
      <c r="Q2666" s="1"/>
      <c r="R2666" s="1" t="s">
        <v>6957</v>
      </c>
      <c r="S2666" s="1" t="s">
        <v>6958</v>
      </c>
      <c r="T2666">
        <v>40980</v>
      </c>
      <c r="U2666">
        <v>8</v>
      </c>
    </row>
    <row r="2667" spans="1:21" x14ac:dyDescent="0.3">
      <c r="A2667">
        <v>2820</v>
      </c>
      <c r="B2667" s="1" t="s">
        <v>23676</v>
      </c>
      <c r="C2667" s="1" t="s">
        <v>6327</v>
      </c>
      <c r="D2667" s="2">
        <v>31763</v>
      </c>
      <c r="E2667">
        <v>17</v>
      </c>
      <c r="F2667">
        <v>12</v>
      </c>
      <c r="G2667">
        <v>1986</v>
      </c>
      <c r="H2667">
        <v>33</v>
      </c>
      <c r="I2667" s="21">
        <f>AVERAGE(completedclient[age])</f>
        <v>45.892717452039484</v>
      </c>
      <c r="J2667" s="1" t="s">
        <v>23677</v>
      </c>
      <c r="K2667" s="1" t="s">
        <v>10046</v>
      </c>
      <c r="L2667" s="1" t="s">
        <v>13381</v>
      </c>
      <c r="M2667" s="1" t="s">
        <v>8654</v>
      </c>
      <c r="N2667" s="1" t="s">
        <v>23678</v>
      </c>
      <c r="O2667" s="1" t="s">
        <v>23679</v>
      </c>
      <c r="P2667" s="1" t="s">
        <v>23680</v>
      </c>
      <c r="Q2667" s="1"/>
      <c r="R2667" s="1" t="s">
        <v>6828</v>
      </c>
      <c r="S2667" s="1" t="s">
        <v>6336</v>
      </c>
      <c r="T2667">
        <v>13221</v>
      </c>
      <c r="U2667">
        <v>77</v>
      </c>
    </row>
    <row r="2668" spans="1:21" x14ac:dyDescent="0.3">
      <c r="A2668">
        <v>2821</v>
      </c>
      <c r="B2668" s="1" t="s">
        <v>23681</v>
      </c>
      <c r="C2668" s="1" t="s">
        <v>6315</v>
      </c>
      <c r="D2668" s="2">
        <v>36831</v>
      </c>
      <c r="E2668">
        <v>1</v>
      </c>
      <c r="F2668">
        <v>11</v>
      </c>
      <c r="G2668">
        <v>2000</v>
      </c>
      <c r="H2668">
        <v>19</v>
      </c>
      <c r="I2668" s="21">
        <f>AVERAGE(completedclient[age])</f>
        <v>45.892717452039484</v>
      </c>
      <c r="J2668" s="1" t="s">
        <v>23682</v>
      </c>
      <c r="K2668" s="1" t="s">
        <v>6746</v>
      </c>
      <c r="L2668" s="1" t="s">
        <v>23683</v>
      </c>
      <c r="M2668" s="1" t="s">
        <v>23684</v>
      </c>
      <c r="N2668" s="1" t="s">
        <v>23685</v>
      </c>
      <c r="O2668" s="1" t="s">
        <v>23686</v>
      </c>
      <c r="P2668" s="1" t="s">
        <v>23687</v>
      </c>
      <c r="Q2668" s="1"/>
      <c r="R2668" s="1" t="s">
        <v>6776</v>
      </c>
      <c r="S2668" s="1" t="s">
        <v>6777</v>
      </c>
      <c r="T2668">
        <v>41402</v>
      </c>
      <c r="U2668">
        <v>45</v>
      </c>
    </row>
    <row r="2669" spans="1:21" x14ac:dyDescent="0.3">
      <c r="A2669">
        <v>2822</v>
      </c>
      <c r="B2669" s="1" t="s">
        <v>23688</v>
      </c>
      <c r="C2669" s="1" t="s">
        <v>6327</v>
      </c>
      <c r="D2669" s="2">
        <v>28782</v>
      </c>
      <c r="E2669">
        <v>19</v>
      </c>
      <c r="F2669">
        <v>10</v>
      </c>
      <c r="G2669">
        <v>1978</v>
      </c>
      <c r="H2669">
        <v>41</v>
      </c>
      <c r="I2669" s="21">
        <f>AVERAGE(completedclient[age])</f>
        <v>45.892717452039484</v>
      </c>
      <c r="J2669" s="1" t="s">
        <v>23689</v>
      </c>
      <c r="K2669" s="1" t="s">
        <v>7804</v>
      </c>
      <c r="L2669" s="1" t="s">
        <v>13388</v>
      </c>
      <c r="M2669" s="1" t="s">
        <v>8674</v>
      </c>
      <c r="N2669" s="1" t="s">
        <v>23690</v>
      </c>
      <c r="O2669" s="1" t="s">
        <v>23691</v>
      </c>
      <c r="P2669" s="1" t="s">
        <v>23692</v>
      </c>
      <c r="Q2669" s="1"/>
      <c r="R2669" s="1" t="s">
        <v>6852</v>
      </c>
      <c r="S2669" s="1" t="s">
        <v>6336</v>
      </c>
      <c r="T2669">
        <v>14270</v>
      </c>
      <c r="U2669">
        <v>50</v>
      </c>
    </row>
    <row r="2670" spans="1:21" x14ac:dyDescent="0.3">
      <c r="A2670">
        <v>2823</v>
      </c>
      <c r="B2670" s="1" t="s">
        <v>23693</v>
      </c>
      <c r="C2670" s="1" t="s">
        <v>6315</v>
      </c>
      <c r="D2670" s="2">
        <v>24459</v>
      </c>
      <c r="E2670">
        <v>18</v>
      </c>
      <c r="F2670">
        <v>12</v>
      </c>
      <c r="G2670">
        <v>1966</v>
      </c>
      <c r="H2670">
        <v>53</v>
      </c>
      <c r="I2670" s="21">
        <f>AVERAGE(completedclient[age])</f>
        <v>45.892717452039484</v>
      </c>
      <c r="J2670" s="1" t="s">
        <v>23694</v>
      </c>
      <c r="K2670" s="1" t="s">
        <v>6772</v>
      </c>
      <c r="L2670" s="1" t="s">
        <v>23695</v>
      </c>
      <c r="M2670" s="1" t="s">
        <v>23696</v>
      </c>
      <c r="N2670" s="1" t="s">
        <v>23697</v>
      </c>
      <c r="O2670" s="1" t="s">
        <v>23698</v>
      </c>
      <c r="P2670" s="1" t="s">
        <v>23699</v>
      </c>
      <c r="Q2670" s="1"/>
      <c r="R2670" s="1" t="s">
        <v>6883</v>
      </c>
      <c r="S2670" s="1" t="s">
        <v>6503</v>
      </c>
      <c r="T2670">
        <v>41791</v>
      </c>
      <c r="U2670">
        <v>70</v>
      </c>
    </row>
    <row r="2671" spans="1:21" x14ac:dyDescent="0.3">
      <c r="A2671">
        <v>2824</v>
      </c>
      <c r="B2671" s="1" t="s">
        <v>23700</v>
      </c>
      <c r="C2671" s="1" t="s">
        <v>6327</v>
      </c>
      <c r="D2671" s="2">
        <v>22529</v>
      </c>
      <c r="E2671">
        <v>5</v>
      </c>
      <c r="F2671">
        <v>9</v>
      </c>
      <c r="G2671">
        <v>1961</v>
      </c>
      <c r="H2671">
        <v>58</v>
      </c>
      <c r="I2671" s="21">
        <f>AVERAGE(completedclient[age])</f>
        <v>45.892717452039484</v>
      </c>
      <c r="J2671" s="1" t="s">
        <v>23701</v>
      </c>
      <c r="K2671" s="1" t="s">
        <v>10061</v>
      </c>
      <c r="L2671" s="1" t="s">
        <v>13407</v>
      </c>
      <c r="M2671" s="1" t="s">
        <v>8688</v>
      </c>
      <c r="N2671" s="1" t="s">
        <v>23702</v>
      </c>
      <c r="O2671" s="1" t="s">
        <v>23703</v>
      </c>
      <c r="P2671" s="1" t="s">
        <v>23704</v>
      </c>
      <c r="Q2671" s="1"/>
      <c r="R2671" s="1" t="s">
        <v>6492</v>
      </c>
      <c r="S2671" s="1" t="s">
        <v>6743</v>
      </c>
      <c r="T2671">
        <v>40375</v>
      </c>
      <c r="U2671">
        <v>39</v>
      </c>
    </row>
    <row r="2672" spans="1:21" x14ac:dyDescent="0.3">
      <c r="A2672">
        <v>2825</v>
      </c>
      <c r="B2672" s="1" t="s">
        <v>23705</v>
      </c>
      <c r="C2672" s="1" t="s">
        <v>6327</v>
      </c>
      <c r="D2672" s="2">
        <v>28578</v>
      </c>
      <c r="E2672">
        <v>29</v>
      </c>
      <c r="F2672">
        <v>3</v>
      </c>
      <c r="G2672">
        <v>1978</v>
      </c>
      <c r="H2672">
        <v>41</v>
      </c>
      <c r="I2672" s="21">
        <f>AVERAGE(completedclient[age])</f>
        <v>45.892717452039484</v>
      </c>
      <c r="J2672" s="1" t="s">
        <v>23706</v>
      </c>
      <c r="K2672" s="1" t="s">
        <v>10075</v>
      </c>
      <c r="L2672" s="1" t="s">
        <v>13414</v>
      </c>
      <c r="M2672" s="1" t="s">
        <v>8702</v>
      </c>
      <c r="N2672" s="1" t="s">
        <v>23707</v>
      </c>
      <c r="O2672" s="1" t="s">
        <v>23708</v>
      </c>
      <c r="P2672" s="1" t="s">
        <v>23709</v>
      </c>
      <c r="Q2672" s="1"/>
      <c r="R2672" s="1" t="s">
        <v>7392</v>
      </c>
      <c r="S2672" s="1" t="s">
        <v>6393</v>
      </c>
      <c r="T2672">
        <v>2464</v>
      </c>
      <c r="U2672">
        <v>65</v>
      </c>
    </row>
    <row r="2673" spans="1:21" x14ac:dyDescent="0.3">
      <c r="A2673">
        <v>2826</v>
      </c>
      <c r="B2673" s="1" t="s">
        <v>23710</v>
      </c>
      <c r="C2673" s="1" t="s">
        <v>6327</v>
      </c>
      <c r="D2673" s="2">
        <v>20117</v>
      </c>
      <c r="E2673">
        <v>28</v>
      </c>
      <c r="F2673">
        <v>1</v>
      </c>
      <c r="G2673">
        <v>1955</v>
      </c>
      <c r="H2673">
        <v>65</v>
      </c>
      <c r="I2673" s="21">
        <f>AVERAGE(completedclient[age])</f>
        <v>45.892717452039484</v>
      </c>
      <c r="J2673" s="1" t="s">
        <v>23711</v>
      </c>
      <c r="K2673" s="1" t="s">
        <v>10101</v>
      </c>
      <c r="L2673" s="1" t="s">
        <v>13427</v>
      </c>
      <c r="M2673" s="1" t="s">
        <v>7007</v>
      </c>
      <c r="N2673" s="1" t="s">
        <v>23712</v>
      </c>
      <c r="O2673" s="1" t="s">
        <v>23713</v>
      </c>
      <c r="P2673" s="1" t="s">
        <v>23714</v>
      </c>
      <c r="Q2673" s="1"/>
      <c r="R2673" s="1" t="s">
        <v>7826</v>
      </c>
      <c r="S2673" s="1" t="s">
        <v>6393</v>
      </c>
      <c r="T2673">
        <v>2269</v>
      </c>
      <c r="U2673">
        <v>59</v>
      </c>
    </row>
    <row r="2674" spans="1:21" x14ac:dyDescent="0.3">
      <c r="A2674">
        <v>2827</v>
      </c>
      <c r="B2674" s="1" t="s">
        <v>23715</v>
      </c>
      <c r="C2674" s="1" t="s">
        <v>6327</v>
      </c>
      <c r="D2674" s="2">
        <v>15750</v>
      </c>
      <c r="E2674">
        <v>13</v>
      </c>
      <c r="F2674">
        <v>2</v>
      </c>
      <c r="G2674">
        <v>1943</v>
      </c>
      <c r="H2674">
        <v>76</v>
      </c>
      <c r="I2674" s="21">
        <f>AVERAGE(completedclient[age])</f>
        <v>45.892717452039484</v>
      </c>
      <c r="J2674" s="1" t="s">
        <v>23716</v>
      </c>
      <c r="K2674" s="1" t="s">
        <v>10115</v>
      </c>
      <c r="L2674" s="1" t="s">
        <v>12285</v>
      </c>
      <c r="M2674" s="1" t="s">
        <v>8728</v>
      </c>
      <c r="N2674" s="1" t="s">
        <v>23717</v>
      </c>
      <c r="O2674" s="1" t="s">
        <v>23718</v>
      </c>
      <c r="P2674" s="1" t="s">
        <v>23719</v>
      </c>
      <c r="Q2674" s="1"/>
      <c r="R2674" s="1" t="s">
        <v>7021</v>
      </c>
      <c r="S2674" s="1" t="s">
        <v>6611</v>
      </c>
      <c r="T2674">
        <v>46358</v>
      </c>
      <c r="U2674">
        <v>63</v>
      </c>
    </row>
    <row r="2675" spans="1:21" x14ac:dyDescent="0.3">
      <c r="A2675">
        <v>2828</v>
      </c>
      <c r="B2675" s="1" t="s">
        <v>23720</v>
      </c>
      <c r="C2675" s="1" t="s">
        <v>6315</v>
      </c>
      <c r="D2675" s="2">
        <v>25394</v>
      </c>
      <c r="E2675">
        <v>10</v>
      </c>
      <c r="F2675">
        <v>7</v>
      </c>
      <c r="G2675">
        <v>1969</v>
      </c>
      <c r="H2675">
        <v>50</v>
      </c>
      <c r="I2675" s="21">
        <f>AVERAGE(completedclient[age])</f>
        <v>45.892717452039484</v>
      </c>
      <c r="J2675" s="1" t="s">
        <v>23721</v>
      </c>
      <c r="K2675" s="1" t="s">
        <v>6788</v>
      </c>
      <c r="L2675" s="1" t="s">
        <v>23722</v>
      </c>
      <c r="M2675" s="1" t="s">
        <v>23723</v>
      </c>
      <c r="N2675" s="1" t="s">
        <v>23724</v>
      </c>
      <c r="O2675" s="1" t="s">
        <v>23725</v>
      </c>
      <c r="P2675" s="1" t="s">
        <v>23726</v>
      </c>
      <c r="Q2675" s="1"/>
      <c r="R2675" s="1" t="s">
        <v>8950</v>
      </c>
      <c r="S2675" s="1" t="s">
        <v>8951</v>
      </c>
      <c r="T2675">
        <v>47952</v>
      </c>
      <c r="U2675">
        <v>14</v>
      </c>
    </row>
    <row r="2676" spans="1:21" x14ac:dyDescent="0.3">
      <c r="A2676">
        <v>2829</v>
      </c>
      <c r="B2676" s="1" t="s">
        <v>23727</v>
      </c>
      <c r="C2676" s="1" t="s">
        <v>6315</v>
      </c>
      <c r="D2676" s="2">
        <v>21911</v>
      </c>
      <c r="E2676">
        <v>27</v>
      </c>
      <c r="F2676">
        <v>12</v>
      </c>
      <c r="G2676">
        <v>1959</v>
      </c>
      <c r="H2676">
        <v>60</v>
      </c>
      <c r="I2676" s="21">
        <f>AVERAGE(completedclient[age])</f>
        <v>45.892717452039484</v>
      </c>
      <c r="J2676" s="1" t="s">
        <v>23728</v>
      </c>
      <c r="K2676" s="1" t="s">
        <v>6794</v>
      </c>
      <c r="L2676" s="1" t="s">
        <v>23729</v>
      </c>
      <c r="M2676" s="1" t="s">
        <v>23730</v>
      </c>
      <c r="N2676" s="1" t="s">
        <v>23731</v>
      </c>
      <c r="O2676" s="1" t="s">
        <v>23732</v>
      </c>
      <c r="P2676" s="1" t="s">
        <v>23733</v>
      </c>
      <c r="Q2676" s="1"/>
      <c r="R2676" s="1" t="s">
        <v>7077</v>
      </c>
      <c r="S2676" s="1" t="s">
        <v>7078</v>
      </c>
      <c r="T2676">
        <v>42477</v>
      </c>
      <c r="U2676">
        <v>33</v>
      </c>
    </row>
    <row r="2677" spans="1:21" x14ac:dyDescent="0.3">
      <c r="A2677">
        <v>2830</v>
      </c>
      <c r="B2677" s="1" t="s">
        <v>23734</v>
      </c>
      <c r="C2677" s="1" t="s">
        <v>6327</v>
      </c>
      <c r="D2677" s="2">
        <v>34652</v>
      </c>
      <c r="E2677">
        <v>14</v>
      </c>
      <c r="F2677">
        <v>11</v>
      </c>
      <c r="G2677">
        <v>1994</v>
      </c>
      <c r="H2677">
        <v>25</v>
      </c>
      <c r="I2677" s="21">
        <f>AVERAGE(completedclient[age])</f>
        <v>45.892717452039484</v>
      </c>
      <c r="J2677" s="1" t="s">
        <v>23735</v>
      </c>
      <c r="K2677" s="1" t="s">
        <v>10122</v>
      </c>
      <c r="L2677" s="1" t="s">
        <v>13464</v>
      </c>
      <c r="M2677" s="1" t="s">
        <v>8742</v>
      </c>
      <c r="N2677" s="1" t="s">
        <v>23736</v>
      </c>
      <c r="O2677" s="1" t="s">
        <v>23737</v>
      </c>
      <c r="P2677" s="1" t="s">
        <v>23738</v>
      </c>
      <c r="Q2677" s="1"/>
      <c r="R2677" s="1" t="s">
        <v>6392</v>
      </c>
      <c r="S2677" s="1" t="s">
        <v>6393</v>
      </c>
      <c r="T2677">
        <v>1118</v>
      </c>
      <c r="U2677">
        <v>51</v>
      </c>
    </row>
    <row r="2678" spans="1:21" x14ac:dyDescent="0.3">
      <c r="A2678">
        <v>2831</v>
      </c>
      <c r="B2678" s="1" t="s">
        <v>23739</v>
      </c>
      <c r="C2678" s="1" t="s">
        <v>6315</v>
      </c>
      <c r="D2678" s="2">
        <v>36716</v>
      </c>
      <c r="E2678">
        <v>9</v>
      </c>
      <c r="F2678">
        <v>7</v>
      </c>
      <c r="G2678">
        <v>2000</v>
      </c>
      <c r="H2678">
        <v>19</v>
      </c>
      <c r="I2678" s="21">
        <f>AVERAGE(completedclient[age])</f>
        <v>45.892717452039484</v>
      </c>
      <c r="J2678" s="1" t="s">
        <v>23740</v>
      </c>
      <c r="K2678" s="1" t="s">
        <v>6816</v>
      </c>
      <c r="L2678" s="1" t="s">
        <v>23741</v>
      </c>
      <c r="M2678" s="1" t="s">
        <v>23742</v>
      </c>
      <c r="N2678" s="1" t="s">
        <v>23743</v>
      </c>
      <c r="O2678" s="1" t="s">
        <v>23744</v>
      </c>
      <c r="P2678" s="1" t="s">
        <v>23745</v>
      </c>
      <c r="Q2678" s="1"/>
      <c r="R2678" s="1" t="s">
        <v>6600</v>
      </c>
      <c r="S2678" s="1" t="s">
        <v>6601</v>
      </c>
      <c r="T2678">
        <v>41727</v>
      </c>
      <c r="U2678">
        <v>68</v>
      </c>
    </row>
    <row r="2679" spans="1:21" x14ac:dyDescent="0.3">
      <c r="A2679">
        <v>2832</v>
      </c>
      <c r="B2679" s="1" t="s">
        <v>23746</v>
      </c>
      <c r="C2679" s="1" t="s">
        <v>6327</v>
      </c>
      <c r="D2679" s="2">
        <v>17371</v>
      </c>
      <c r="E2679">
        <v>23</v>
      </c>
      <c r="F2679">
        <v>7</v>
      </c>
      <c r="G2679">
        <v>1947</v>
      </c>
      <c r="H2679">
        <v>72</v>
      </c>
      <c r="I2679" s="21">
        <f>AVERAGE(completedclient[age])</f>
        <v>45.892717452039484</v>
      </c>
      <c r="J2679" s="1" t="s">
        <v>23747</v>
      </c>
      <c r="K2679" s="1" t="s">
        <v>10130</v>
      </c>
      <c r="L2679" s="1" t="s">
        <v>13476</v>
      </c>
      <c r="M2679" s="1" t="s">
        <v>8770</v>
      </c>
      <c r="N2679" s="1" t="s">
        <v>23748</v>
      </c>
      <c r="O2679" s="1" t="s">
        <v>23749</v>
      </c>
      <c r="P2679" s="1" t="s">
        <v>23750</v>
      </c>
      <c r="Q2679" s="1"/>
      <c r="R2679" s="1" t="s">
        <v>7453</v>
      </c>
      <c r="S2679" s="1" t="s">
        <v>7454</v>
      </c>
      <c r="T2679">
        <v>42978</v>
      </c>
      <c r="U2679">
        <v>13</v>
      </c>
    </row>
    <row r="2680" spans="1:21" x14ac:dyDescent="0.3">
      <c r="A2680">
        <v>2833</v>
      </c>
      <c r="B2680" s="1" t="s">
        <v>23751</v>
      </c>
      <c r="C2680" s="1" t="s">
        <v>6315</v>
      </c>
      <c r="D2680" s="2">
        <v>15896</v>
      </c>
      <c r="E2680">
        <v>9</v>
      </c>
      <c r="F2680">
        <v>7</v>
      </c>
      <c r="G2680">
        <v>1943</v>
      </c>
      <c r="H2680">
        <v>76</v>
      </c>
      <c r="I2680" s="21">
        <f>AVERAGE(completedclient[age])</f>
        <v>45.892717452039484</v>
      </c>
      <c r="J2680" s="1" t="s">
        <v>23752</v>
      </c>
      <c r="K2680" s="1" t="s">
        <v>6848</v>
      </c>
      <c r="L2680" s="1" t="s">
        <v>23753</v>
      </c>
      <c r="M2680" s="1" t="s">
        <v>23754</v>
      </c>
      <c r="N2680" s="1" t="s">
        <v>23755</v>
      </c>
      <c r="O2680" s="1" t="s">
        <v>23756</v>
      </c>
      <c r="P2680" s="1" t="s">
        <v>23757</v>
      </c>
      <c r="Q2680" s="1"/>
      <c r="R2680" s="1" t="s">
        <v>7453</v>
      </c>
      <c r="S2680" s="1" t="s">
        <v>7454</v>
      </c>
      <c r="T2680">
        <v>45249</v>
      </c>
      <c r="U2680">
        <v>13</v>
      </c>
    </row>
    <row r="2681" spans="1:21" x14ac:dyDescent="0.3">
      <c r="A2681">
        <v>2834</v>
      </c>
      <c r="B2681" s="1" t="s">
        <v>23758</v>
      </c>
      <c r="C2681" s="1" t="s">
        <v>6327</v>
      </c>
      <c r="D2681" s="2">
        <v>25346</v>
      </c>
      <c r="E2681">
        <v>23</v>
      </c>
      <c r="F2681">
        <v>5</v>
      </c>
      <c r="G2681">
        <v>1969</v>
      </c>
      <c r="H2681">
        <v>50</v>
      </c>
      <c r="I2681" s="21">
        <f>AVERAGE(completedclient[age])</f>
        <v>45.892717452039484</v>
      </c>
      <c r="J2681" s="1" t="s">
        <v>23759</v>
      </c>
      <c r="K2681" s="1" t="s">
        <v>10138</v>
      </c>
      <c r="L2681" s="1" t="s">
        <v>13483</v>
      </c>
      <c r="M2681" s="1" t="s">
        <v>8777</v>
      </c>
      <c r="N2681" s="1" t="s">
        <v>23760</v>
      </c>
      <c r="O2681" s="1" t="s">
        <v>23761</v>
      </c>
      <c r="P2681" s="1" t="s">
        <v>23762</v>
      </c>
      <c r="Q2681" s="1"/>
      <c r="R2681" s="1" t="s">
        <v>6610</v>
      </c>
      <c r="S2681" s="1" t="s">
        <v>6611</v>
      </c>
      <c r="T2681">
        <v>42673</v>
      </c>
      <c r="U2681">
        <v>52</v>
      </c>
    </row>
    <row r="2682" spans="1:21" x14ac:dyDescent="0.3">
      <c r="A2682">
        <v>2835</v>
      </c>
      <c r="B2682" s="1" t="s">
        <v>23763</v>
      </c>
      <c r="C2682" s="1" t="s">
        <v>6327</v>
      </c>
      <c r="D2682" s="2">
        <v>31439</v>
      </c>
      <c r="E2682">
        <v>27</v>
      </c>
      <c r="F2682">
        <v>1</v>
      </c>
      <c r="G2682">
        <v>1986</v>
      </c>
      <c r="H2682">
        <v>34</v>
      </c>
      <c r="I2682" s="21">
        <f>AVERAGE(completedclient[age])</f>
        <v>45.892717452039484</v>
      </c>
      <c r="J2682" s="1" t="s">
        <v>23764</v>
      </c>
      <c r="K2682" s="1" t="s">
        <v>10157</v>
      </c>
      <c r="L2682" s="1" t="s">
        <v>13490</v>
      </c>
      <c r="M2682" s="1" t="s">
        <v>8785</v>
      </c>
      <c r="N2682" s="1" t="s">
        <v>23765</v>
      </c>
      <c r="O2682" s="1" t="s">
        <v>23766</v>
      </c>
      <c r="P2682" s="1" t="s">
        <v>23767</v>
      </c>
      <c r="Q2682" s="1"/>
      <c r="R2682" s="1" t="s">
        <v>7383</v>
      </c>
      <c r="S2682" s="1" t="s">
        <v>6439</v>
      </c>
      <c r="T2682">
        <v>44424</v>
      </c>
      <c r="U2682">
        <v>27</v>
      </c>
    </row>
    <row r="2683" spans="1:21" x14ac:dyDescent="0.3">
      <c r="A2683">
        <v>2836</v>
      </c>
      <c r="B2683" s="1" t="s">
        <v>23768</v>
      </c>
      <c r="C2683" s="1" t="s">
        <v>6315</v>
      </c>
      <c r="D2683" s="2">
        <v>14509</v>
      </c>
      <c r="E2683">
        <v>21</v>
      </c>
      <c r="F2683">
        <v>9</v>
      </c>
      <c r="G2683">
        <v>1939</v>
      </c>
      <c r="H2683">
        <v>80</v>
      </c>
      <c r="I2683" s="21">
        <f>AVERAGE(completedclient[age])</f>
        <v>45.892717452039484</v>
      </c>
      <c r="J2683" s="1" t="s">
        <v>23769</v>
      </c>
      <c r="K2683" s="1" t="s">
        <v>6855</v>
      </c>
      <c r="L2683" s="1" t="s">
        <v>23770</v>
      </c>
      <c r="M2683" s="1" t="s">
        <v>10885</v>
      </c>
      <c r="N2683" s="1" t="s">
        <v>23771</v>
      </c>
      <c r="O2683" s="1" t="s">
        <v>23772</v>
      </c>
      <c r="P2683" s="1" t="s">
        <v>23773</v>
      </c>
      <c r="Q2683" s="1"/>
      <c r="R2683" s="1" t="s">
        <v>6692</v>
      </c>
      <c r="S2683" s="1" t="s">
        <v>6611</v>
      </c>
      <c r="T2683">
        <v>49132</v>
      </c>
      <c r="U2683">
        <v>38</v>
      </c>
    </row>
    <row r="2684" spans="1:21" x14ac:dyDescent="0.3">
      <c r="A2684">
        <v>2837</v>
      </c>
      <c r="B2684" s="1" t="s">
        <v>23774</v>
      </c>
      <c r="C2684" s="1" t="s">
        <v>6327</v>
      </c>
      <c r="D2684" s="2">
        <v>17308</v>
      </c>
      <c r="E2684">
        <v>21</v>
      </c>
      <c r="F2684">
        <v>5</v>
      </c>
      <c r="G2684">
        <v>1947</v>
      </c>
      <c r="H2684">
        <v>72</v>
      </c>
      <c r="I2684" s="21">
        <f>AVERAGE(completedclient[age])</f>
        <v>45.892717452039484</v>
      </c>
      <c r="J2684" s="1" t="s">
        <v>23775</v>
      </c>
      <c r="K2684" s="1" t="s">
        <v>10170</v>
      </c>
      <c r="L2684" s="1" t="s">
        <v>13508</v>
      </c>
      <c r="M2684" s="1" t="s">
        <v>8801</v>
      </c>
      <c r="N2684" s="1" t="s">
        <v>23776</v>
      </c>
      <c r="O2684" s="1" t="s">
        <v>23777</v>
      </c>
      <c r="P2684" s="1" t="s">
        <v>23778</v>
      </c>
      <c r="Q2684" s="1"/>
      <c r="R2684" s="1" t="s">
        <v>6692</v>
      </c>
      <c r="S2684" s="1" t="s">
        <v>6611</v>
      </c>
      <c r="T2684">
        <v>45371</v>
      </c>
      <c r="U2684">
        <v>38</v>
      </c>
    </row>
    <row r="2685" spans="1:21" x14ac:dyDescent="0.3">
      <c r="A2685">
        <v>2838</v>
      </c>
      <c r="B2685" s="1" t="s">
        <v>23779</v>
      </c>
      <c r="C2685" s="1" t="s">
        <v>6327</v>
      </c>
      <c r="D2685" s="2">
        <v>31115</v>
      </c>
      <c r="E2685">
        <v>9</v>
      </c>
      <c r="F2685">
        <v>3</v>
      </c>
      <c r="G2685">
        <v>1985</v>
      </c>
      <c r="H2685">
        <v>34</v>
      </c>
      <c r="I2685" s="21">
        <f>AVERAGE(completedclient[age])</f>
        <v>45.892717452039484</v>
      </c>
      <c r="J2685" s="1" t="s">
        <v>23780</v>
      </c>
      <c r="K2685" s="1" t="s">
        <v>10178</v>
      </c>
      <c r="L2685" s="1" t="s">
        <v>13526</v>
      </c>
      <c r="M2685" s="1" t="s">
        <v>8815</v>
      </c>
      <c r="N2685" s="1" t="s">
        <v>23781</v>
      </c>
      <c r="O2685" s="1" t="s">
        <v>23782</v>
      </c>
      <c r="P2685" s="1" t="s">
        <v>23783</v>
      </c>
      <c r="Q2685" s="1"/>
      <c r="R2685" s="1" t="s">
        <v>7392</v>
      </c>
      <c r="S2685" s="1" t="s">
        <v>6393</v>
      </c>
      <c r="T2685">
        <v>2465</v>
      </c>
      <c r="U2685">
        <v>65</v>
      </c>
    </row>
    <row r="2686" spans="1:21" x14ac:dyDescent="0.3">
      <c r="A2686">
        <v>2839</v>
      </c>
      <c r="B2686" s="1" t="s">
        <v>23784</v>
      </c>
      <c r="C2686" s="1" t="s">
        <v>6315</v>
      </c>
      <c r="D2686" s="2">
        <v>17719</v>
      </c>
      <c r="E2686">
        <v>5</v>
      </c>
      <c r="F2686">
        <v>7</v>
      </c>
      <c r="G2686">
        <v>1948</v>
      </c>
      <c r="H2686">
        <v>71</v>
      </c>
      <c r="I2686" s="21">
        <f>AVERAGE(completedclient[age])</f>
        <v>45.892717452039484</v>
      </c>
      <c r="J2686" s="1" t="s">
        <v>23785</v>
      </c>
      <c r="K2686" s="1" t="s">
        <v>6317</v>
      </c>
      <c r="L2686" s="1" t="s">
        <v>7747</v>
      </c>
      <c r="M2686" s="1" t="s">
        <v>6471</v>
      </c>
      <c r="N2686" s="1" t="s">
        <v>23786</v>
      </c>
      <c r="O2686" s="1" t="s">
        <v>23787</v>
      </c>
      <c r="P2686" s="1" t="s">
        <v>23788</v>
      </c>
      <c r="Q2686" s="1"/>
      <c r="R2686" s="1" t="s">
        <v>6735</v>
      </c>
      <c r="S2686" s="1" t="s">
        <v>6736</v>
      </c>
      <c r="T2686">
        <v>43548</v>
      </c>
      <c r="U2686">
        <v>72</v>
      </c>
    </row>
    <row r="2687" spans="1:21" x14ac:dyDescent="0.3">
      <c r="A2687">
        <v>2840</v>
      </c>
      <c r="B2687" s="1" t="s">
        <v>23789</v>
      </c>
      <c r="C2687" s="1" t="s">
        <v>6327</v>
      </c>
      <c r="D2687" s="2">
        <v>19858</v>
      </c>
      <c r="E2687">
        <v>14</v>
      </c>
      <c r="F2687">
        <v>5</v>
      </c>
      <c r="G2687">
        <v>1954</v>
      </c>
      <c r="H2687">
        <v>65</v>
      </c>
      <c r="I2687" s="21">
        <f>AVERAGE(completedclient[age])</f>
        <v>45.892717452039484</v>
      </c>
      <c r="J2687" s="1" t="s">
        <v>23790</v>
      </c>
      <c r="K2687" s="1" t="s">
        <v>10186</v>
      </c>
      <c r="L2687" s="1" t="s">
        <v>13563</v>
      </c>
      <c r="M2687" s="1" t="s">
        <v>8829</v>
      </c>
      <c r="N2687" s="1" t="s">
        <v>23791</v>
      </c>
      <c r="O2687" s="1" t="s">
        <v>23792</v>
      </c>
      <c r="P2687" s="1" t="s">
        <v>23793</v>
      </c>
      <c r="Q2687" s="1"/>
      <c r="R2687" s="1" t="s">
        <v>6735</v>
      </c>
      <c r="S2687" s="1" t="s">
        <v>6736</v>
      </c>
      <c r="T2687">
        <v>48964</v>
      </c>
      <c r="U2687">
        <v>72</v>
      </c>
    </row>
    <row r="2688" spans="1:21" x14ac:dyDescent="0.3">
      <c r="A2688">
        <v>2841</v>
      </c>
      <c r="B2688" s="1" t="s">
        <v>23794</v>
      </c>
      <c r="C2688" s="1" t="s">
        <v>6315</v>
      </c>
      <c r="D2688" s="2">
        <v>34069</v>
      </c>
      <c r="E2688">
        <v>10</v>
      </c>
      <c r="F2688">
        <v>4</v>
      </c>
      <c r="G2688">
        <v>1993</v>
      </c>
      <c r="H2688">
        <v>26</v>
      </c>
      <c r="I2688" s="21">
        <f>AVERAGE(completedclient[age])</f>
        <v>45.892717452039484</v>
      </c>
      <c r="J2688" s="1" t="s">
        <v>23795</v>
      </c>
      <c r="K2688" s="1" t="s">
        <v>6339</v>
      </c>
      <c r="L2688" s="1" t="s">
        <v>23796</v>
      </c>
      <c r="M2688" s="1" t="s">
        <v>8995</v>
      </c>
      <c r="N2688" s="1" t="s">
        <v>23797</v>
      </c>
      <c r="O2688" s="1" t="s">
        <v>23798</v>
      </c>
      <c r="P2688" s="1" t="s">
        <v>23799</v>
      </c>
      <c r="Q2688" s="1"/>
      <c r="R2688" s="1" t="s">
        <v>6324</v>
      </c>
      <c r="S2688" s="1" t="s">
        <v>6325</v>
      </c>
      <c r="T2688">
        <v>45168</v>
      </c>
      <c r="U2688">
        <v>18</v>
      </c>
    </row>
    <row r="2689" spans="1:21" x14ac:dyDescent="0.3">
      <c r="A2689">
        <v>2842</v>
      </c>
      <c r="B2689" s="1" t="s">
        <v>23800</v>
      </c>
      <c r="C2689" s="1" t="s">
        <v>6327</v>
      </c>
      <c r="D2689" s="2">
        <v>28658</v>
      </c>
      <c r="E2689">
        <v>17</v>
      </c>
      <c r="F2689">
        <v>6</v>
      </c>
      <c r="G2689">
        <v>1978</v>
      </c>
      <c r="H2689">
        <v>41</v>
      </c>
      <c r="I2689" s="21">
        <f>AVERAGE(completedclient[age])</f>
        <v>45.892717452039484</v>
      </c>
      <c r="J2689" s="1" t="s">
        <v>23801</v>
      </c>
      <c r="K2689" s="1" t="s">
        <v>10230</v>
      </c>
      <c r="L2689" s="1" t="s">
        <v>13576</v>
      </c>
      <c r="M2689" s="1" t="s">
        <v>8837</v>
      </c>
      <c r="N2689" s="1" t="s">
        <v>23802</v>
      </c>
      <c r="O2689" s="1" t="s">
        <v>23803</v>
      </c>
      <c r="P2689" s="1" t="s">
        <v>23804</v>
      </c>
      <c r="Q2689" s="1"/>
      <c r="R2689" s="1" t="s">
        <v>6556</v>
      </c>
      <c r="S2689" s="1" t="s">
        <v>6557</v>
      </c>
      <c r="T2689">
        <v>49450</v>
      </c>
      <c r="U2689">
        <v>74</v>
      </c>
    </row>
    <row r="2690" spans="1:21" x14ac:dyDescent="0.3">
      <c r="A2690">
        <v>2843</v>
      </c>
      <c r="B2690" s="1" t="s">
        <v>23805</v>
      </c>
      <c r="C2690" s="1" t="s">
        <v>6315</v>
      </c>
      <c r="D2690" s="2">
        <v>31691</v>
      </c>
      <c r="E2690">
        <v>6</v>
      </c>
      <c r="F2690">
        <v>10</v>
      </c>
      <c r="G2690">
        <v>1986</v>
      </c>
      <c r="H2690">
        <v>33</v>
      </c>
      <c r="I2690" s="21">
        <f>AVERAGE(completedclient[age])</f>
        <v>45.892717452039484</v>
      </c>
      <c r="J2690" s="1" t="s">
        <v>23806</v>
      </c>
      <c r="K2690" s="1" t="s">
        <v>6357</v>
      </c>
      <c r="L2690" s="1" t="s">
        <v>23807</v>
      </c>
      <c r="M2690" s="1" t="s">
        <v>23808</v>
      </c>
      <c r="N2690" s="1" t="s">
        <v>23809</v>
      </c>
      <c r="O2690" s="1" t="s">
        <v>23810</v>
      </c>
      <c r="P2690" s="1" t="s">
        <v>23811</v>
      </c>
      <c r="Q2690" s="1"/>
      <c r="R2690" s="1" t="s">
        <v>6883</v>
      </c>
      <c r="S2690" s="1" t="s">
        <v>6503</v>
      </c>
      <c r="T2690">
        <v>49318</v>
      </c>
      <c r="U2690">
        <v>70</v>
      </c>
    </row>
    <row r="2691" spans="1:21" x14ac:dyDescent="0.3">
      <c r="A2691">
        <v>2844</v>
      </c>
      <c r="B2691" s="1" t="s">
        <v>23812</v>
      </c>
      <c r="C2691" s="1" t="s">
        <v>6327</v>
      </c>
      <c r="D2691" s="2">
        <v>30274</v>
      </c>
      <c r="E2691">
        <v>19</v>
      </c>
      <c r="F2691">
        <v>11</v>
      </c>
      <c r="G2691">
        <v>1982</v>
      </c>
      <c r="H2691">
        <v>37</v>
      </c>
      <c r="I2691" s="21">
        <f>AVERAGE(completedclient[age])</f>
        <v>45.892717452039484</v>
      </c>
      <c r="J2691" s="1" t="s">
        <v>23813</v>
      </c>
      <c r="K2691" s="1" t="s">
        <v>10249</v>
      </c>
      <c r="L2691" s="1" t="s">
        <v>13595</v>
      </c>
      <c r="M2691" s="1" t="s">
        <v>8800</v>
      </c>
      <c r="N2691" s="1" t="s">
        <v>23814</v>
      </c>
      <c r="O2691" s="1" t="s">
        <v>23815</v>
      </c>
      <c r="P2691" s="1" t="s">
        <v>23816</v>
      </c>
      <c r="Q2691" s="1"/>
      <c r="R2691" s="1" t="s">
        <v>6392</v>
      </c>
      <c r="S2691" s="1" t="s">
        <v>6393</v>
      </c>
      <c r="T2691">
        <v>1119</v>
      </c>
      <c r="U2691">
        <v>51</v>
      </c>
    </row>
    <row r="2692" spans="1:21" x14ac:dyDescent="0.3">
      <c r="A2692">
        <v>2845</v>
      </c>
      <c r="B2692" s="1" t="s">
        <v>23817</v>
      </c>
      <c r="C2692" s="1" t="s">
        <v>6327</v>
      </c>
      <c r="D2692" s="2">
        <v>26544</v>
      </c>
      <c r="E2692">
        <v>2</v>
      </c>
      <c r="F2692">
        <v>9</v>
      </c>
      <c r="G2692">
        <v>1972</v>
      </c>
      <c r="H2692">
        <v>47</v>
      </c>
      <c r="I2692" s="21">
        <f>AVERAGE(completedclient[age])</f>
        <v>45.892717452039484</v>
      </c>
      <c r="J2692" s="1" t="s">
        <v>23818</v>
      </c>
      <c r="K2692" s="1" t="s">
        <v>10262</v>
      </c>
      <c r="L2692" s="1" t="s">
        <v>13601</v>
      </c>
      <c r="M2692" s="1" t="s">
        <v>8870</v>
      </c>
      <c r="N2692" s="1" t="s">
        <v>23819</v>
      </c>
      <c r="O2692" s="1" t="s">
        <v>23820</v>
      </c>
      <c r="P2692" s="1" t="s">
        <v>23821</v>
      </c>
      <c r="Q2692" s="1"/>
      <c r="R2692" s="1" t="s">
        <v>6627</v>
      </c>
      <c r="S2692" s="1" t="s">
        <v>6628</v>
      </c>
      <c r="T2692">
        <v>48338</v>
      </c>
      <c r="U2692">
        <v>7</v>
      </c>
    </row>
    <row r="2693" spans="1:21" x14ac:dyDescent="0.3">
      <c r="A2693">
        <v>2846</v>
      </c>
      <c r="B2693" s="1" t="s">
        <v>23822</v>
      </c>
      <c r="C2693" s="1" t="s">
        <v>6315</v>
      </c>
      <c r="D2693" s="2">
        <v>32584</v>
      </c>
      <c r="E2693">
        <v>17</v>
      </c>
      <c r="F2693">
        <v>3</v>
      </c>
      <c r="G2693">
        <v>1989</v>
      </c>
      <c r="H2693">
        <v>30</v>
      </c>
      <c r="I2693" s="21">
        <f>AVERAGE(completedclient[age])</f>
        <v>45.892717452039484</v>
      </c>
      <c r="J2693" s="1" t="s">
        <v>23823</v>
      </c>
      <c r="K2693" s="1" t="s">
        <v>6386</v>
      </c>
      <c r="L2693" s="1" t="s">
        <v>23824</v>
      </c>
      <c r="M2693" s="1" t="s">
        <v>23825</v>
      </c>
      <c r="N2693" s="1" t="s">
        <v>23826</v>
      </c>
      <c r="O2693" s="1" t="s">
        <v>23827</v>
      </c>
      <c r="P2693" s="1" t="s">
        <v>23828</v>
      </c>
      <c r="Q2693" s="1"/>
      <c r="R2693" s="1" t="s">
        <v>6335</v>
      </c>
      <c r="S2693" s="1" t="s">
        <v>6336</v>
      </c>
      <c r="T2693">
        <v>10036</v>
      </c>
      <c r="U2693">
        <v>1</v>
      </c>
    </row>
    <row r="2694" spans="1:21" x14ac:dyDescent="0.3">
      <c r="A2694">
        <v>2847</v>
      </c>
      <c r="B2694" s="1" t="s">
        <v>23829</v>
      </c>
      <c r="C2694" s="1" t="s">
        <v>6315</v>
      </c>
      <c r="D2694" s="2">
        <v>22852</v>
      </c>
      <c r="E2694">
        <v>25</v>
      </c>
      <c r="F2694">
        <v>7</v>
      </c>
      <c r="G2694">
        <v>1962</v>
      </c>
      <c r="H2694">
        <v>57</v>
      </c>
      <c r="I2694" s="21">
        <f>AVERAGE(completedclient[age])</f>
        <v>45.892717452039484</v>
      </c>
      <c r="J2694" s="1" t="s">
        <v>23830</v>
      </c>
      <c r="K2694" s="1" t="s">
        <v>6414</v>
      </c>
      <c r="L2694" s="1" t="s">
        <v>23831</v>
      </c>
      <c r="M2694" s="1" t="s">
        <v>23832</v>
      </c>
      <c r="N2694" s="1" t="s">
        <v>23833</v>
      </c>
      <c r="O2694" s="1" t="s">
        <v>23834</v>
      </c>
      <c r="P2694" s="1" t="s">
        <v>23835</v>
      </c>
      <c r="Q2694" s="1"/>
      <c r="R2694" s="1" t="s">
        <v>7506</v>
      </c>
      <c r="S2694" s="1" t="s">
        <v>7507</v>
      </c>
      <c r="T2694">
        <v>41698</v>
      </c>
      <c r="U2694">
        <v>34</v>
      </c>
    </row>
    <row r="2695" spans="1:21" x14ac:dyDescent="0.3">
      <c r="A2695">
        <v>2848</v>
      </c>
      <c r="B2695" s="1" t="s">
        <v>23836</v>
      </c>
      <c r="C2695" s="1" t="s">
        <v>6327</v>
      </c>
      <c r="D2695" s="2">
        <v>21601</v>
      </c>
      <c r="E2695">
        <v>20</v>
      </c>
      <c r="F2695">
        <v>2</v>
      </c>
      <c r="G2695">
        <v>1959</v>
      </c>
      <c r="H2695">
        <v>60</v>
      </c>
      <c r="I2695" s="21">
        <f>AVERAGE(completedclient[age])</f>
        <v>45.892717452039484</v>
      </c>
      <c r="J2695" s="1" t="s">
        <v>23837</v>
      </c>
      <c r="K2695" s="1" t="s">
        <v>10276</v>
      </c>
      <c r="L2695" s="1" t="s">
        <v>13608</v>
      </c>
      <c r="M2695" s="1" t="s">
        <v>8890</v>
      </c>
      <c r="N2695" s="1" t="s">
        <v>23838</v>
      </c>
      <c r="O2695" s="1" t="s">
        <v>23839</v>
      </c>
      <c r="P2695" s="1" t="s">
        <v>23840</v>
      </c>
      <c r="Q2695" s="1"/>
      <c r="R2695" s="1" t="s">
        <v>7506</v>
      </c>
      <c r="S2695" s="1" t="s">
        <v>7507</v>
      </c>
      <c r="T2695">
        <v>48550</v>
      </c>
      <c r="U2695">
        <v>34</v>
      </c>
    </row>
    <row r="2696" spans="1:21" x14ac:dyDescent="0.3">
      <c r="A2696">
        <v>2849</v>
      </c>
      <c r="B2696" s="1" t="s">
        <v>23841</v>
      </c>
      <c r="C2696" s="1" t="s">
        <v>6327</v>
      </c>
      <c r="D2696" s="2">
        <v>17625</v>
      </c>
      <c r="E2696">
        <v>2</v>
      </c>
      <c r="F2696">
        <v>4</v>
      </c>
      <c r="G2696">
        <v>1948</v>
      </c>
      <c r="H2696">
        <v>71</v>
      </c>
      <c r="I2696" s="21">
        <f>AVERAGE(completedclient[age])</f>
        <v>45.892717452039484</v>
      </c>
      <c r="J2696" s="1" t="s">
        <v>23842</v>
      </c>
      <c r="K2696" s="1" t="s">
        <v>10290</v>
      </c>
      <c r="L2696" s="1" t="s">
        <v>13614</v>
      </c>
      <c r="M2696" s="1" t="s">
        <v>8910</v>
      </c>
      <c r="N2696" s="1" t="s">
        <v>23843</v>
      </c>
      <c r="O2696" s="1" t="s">
        <v>23844</v>
      </c>
      <c r="P2696" s="1" t="s">
        <v>23845</v>
      </c>
      <c r="Q2696" s="1"/>
      <c r="R2696" s="1" t="s">
        <v>6709</v>
      </c>
      <c r="S2696" s="1" t="s">
        <v>6710</v>
      </c>
      <c r="T2696">
        <v>43327</v>
      </c>
      <c r="U2696">
        <v>19</v>
      </c>
    </row>
    <row r="2697" spans="1:21" x14ac:dyDescent="0.3">
      <c r="A2697">
        <v>2850</v>
      </c>
      <c r="B2697" s="1" t="s">
        <v>23846</v>
      </c>
      <c r="C2697" s="1" t="s">
        <v>6327</v>
      </c>
      <c r="D2697" s="2">
        <v>33105</v>
      </c>
      <c r="E2697">
        <v>20</v>
      </c>
      <c r="F2697">
        <v>8</v>
      </c>
      <c r="G2697">
        <v>1990</v>
      </c>
      <c r="H2697">
        <v>29</v>
      </c>
      <c r="I2697" s="21">
        <f>AVERAGE(completedclient[age])</f>
        <v>45.892717452039484</v>
      </c>
      <c r="J2697" s="1" t="s">
        <v>23847</v>
      </c>
      <c r="K2697" s="1" t="s">
        <v>10297</v>
      </c>
      <c r="L2697" s="1" t="s">
        <v>13626</v>
      </c>
      <c r="M2697" s="1" t="s">
        <v>8918</v>
      </c>
      <c r="N2697" s="1" t="s">
        <v>23848</v>
      </c>
      <c r="O2697" s="1" t="s">
        <v>23849</v>
      </c>
      <c r="P2697" s="1" t="s">
        <v>23850</v>
      </c>
      <c r="Q2697" s="1"/>
      <c r="R2697" s="1" t="s">
        <v>6627</v>
      </c>
      <c r="S2697" s="1" t="s">
        <v>6628</v>
      </c>
      <c r="T2697">
        <v>44579</v>
      </c>
      <c r="U2697">
        <v>7</v>
      </c>
    </row>
    <row r="2698" spans="1:21" x14ac:dyDescent="0.3">
      <c r="A2698">
        <v>2851</v>
      </c>
      <c r="B2698" s="1" t="s">
        <v>23851</v>
      </c>
      <c r="C2698" s="1" t="s">
        <v>6327</v>
      </c>
      <c r="D2698" s="2">
        <v>21772</v>
      </c>
      <c r="E2698">
        <v>10</v>
      </c>
      <c r="F2698">
        <v>8</v>
      </c>
      <c r="G2698">
        <v>1959</v>
      </c>
      <c r="H2698">
        <v>60</v>
      </c>
      <c r="I2698" s="21">
        <f>AVERAGE(completedclient[age])</f>
        <v>45.892717452039484</v>
      </c>
      <c r="J2698" s="1" t="s">
        <v>23852</v>
      </c>
      <c r="K2698" s="1" t="s">
        <v>10305</v>
      </c>
      <c r="L2698" s="1" t="s">
        <v>13639</v>
      </c>
      <c r="M2698" s="1" t="s">
        <v>8926</v>
      </c>
      <c r="N2698" s="1" t="s">
        <v>23853</v>
      </c>
      <c r="O2698" s="1" t="s">
        <v>23854</v>
      </c>
      <c r="P2698" s="1" t="s">
        <v>23855</v>
      </c>
      <c r="Q2698" s="1"/>
      <c r="R2698" s="1" t="s">
        <v>6438</v>
      </c>
      <c r="S2698" s="1" t="s">
        <v>6439</v>
      </c>
      <c r="T2698">
        <v>45215</v>
      </c>
      <c r="U2698">
        <v>54</v>
      </c>
    </row>
    <row r="2699" spans="1:21" x14ac:dyDescent="0.3">
      <c r="A2699">
        <v>2852</v>
      </c>
      <c r="B2699" s="1" t="s">
        <v>23856</v>
      </c>
      <c r="C2699" s="1" t="s">
        <v>6315</v>
      </c>
      <c r="D2699" s="2">
        <v>22825</v>
      </c>
      <c r="E2699">
        <v>28</v>
      </c>
      <c r="F2699">
        <v>6</v>
      </c>
      <c r="G2699">
        <v>1962</v>
      </c>
      <c r="H2699">
        <v>57</v>
      </c>
      <c r="I2699" s="21">
        <f>AVERAGE(completedclient[age])</f>
        <v>45.892717452039484</v>
      </c>
      <c r="J2699" s="1" t="s">
        <v>23857</v>
      </c>
      <c r="K2699" s="1" t="s">
        <v>6432</v>
      </c>
      <c r="L2699" s="1" t="s">
        <v>23858</v>
      </c>
      <c r="M2699" s="1" t="s">
        <v>23859</v>
      </c>
      <c r="N2699" s="1" t="s">
        <v>23860</v>
      </c>
      <c r="O2699" s="1" t="s">
        <v>23861</v>
      </c>
      <c r="P2699" s="1" t="s">
        <v>23862</v>
      </c>
      <c r="Q2699" s="1"/>
      <c r="R2699" s="1" t="s">
        <v>7069</v>
      </c>
      <c r="S2699" s="1" t="s">
        <v>7070</v>
      </c>
      <c r="T2699">
        <v>45973</v>
      </c>
      <c r="U2699">
        <v>26</v>
      </c>
    </row>
    <row r="2700" spans="1:21" x14ac:dyDescent="0.3">
      <c r="A2700">
        <v>2853</v>
      </c>
      <c r="B2700" s="1" t="s">
        <v>23863</v>
      </c>
      <c r="C2700" s="1" t="s">
        <v>6315</v>
      </c>
      <c r="D2700" s="2">
        <v>27875</v>
      </c>
      <c r="E2700">
        <v>25</v>
      </c>
      <c r="F2700">
        <v>4</v>
      </c>
      <c r="G2700">
        <v>1976</v>
      </c>
      <c r="H2700">
        <v>43</v>
      </c>
      <c r="I2700" s="21">
        <f>AVERAGE(completedclient[age])</f>
        <v>45.892717452039484</v>
      </c>
      <c r="J2700" s="1" t="s">
        <v>23864</v>
      </c>
      <c r="K2700" s="1" t="s">
        <v>6442</v>
      </c>
      <c r="L2700" s="1" t="s">
        <v>23865</v>
      </c>
      <c r="M2700" s="1" t="s">
        <v>23866</v>
      </c>
      <c r="N2700" s="1" t="s">
        <v>23867</v>
      </c>
      <c r="O2700" s="1" t="s">
        <v>23868</v>
      </c>
      <c r="P2700" s="1" t="s">
        <v>23869</v>
      </c>
      <c r="Q2700" s="1"/>
      <c r="R2700" s="1" t="s">
        <v>7743</v>
      </c>
      <c r="S2700" s="1" t="s">
        <v>7744</v>
      </c>
      <c r="T2700">
        <v>42322</v>
      </c>
      <c r="U2700">
        <v>28</v>
      </c>
    </row>
    <row r="2701" spans="1:21" x14ac:dyDescent="0.3">
      <c r="A2701">
        <v>2854</v>
      </c>
      <c r="B2701" s="1" t="s">
        <v>23870</v>
      </c>
      <c r="C2701" s="1" t="s">
        <v>6327</v>
      </c>
      <c r="D2701" s="2">
        <v>25355</v>
      </c>
      <c r="E2701">
        <v>1</v>
      </c>
      <c r="F2701">
        <v>6</v>
      </c>
      <c r="G2701">
        <v>1969</v>
      </c>
      <c r="H2701">
        <v>50</v>
      </c>
      <c r="I2701" s="21">
        <f>AVERAGE(completedclient[age])</f>
        <v>45.892717452039484</v>
      </c>
      <c r="J2701" s="1" t="s">
        <v>23871</v>
      </c>
      <c r="K2701" s="1" t="s">
        <v>10343</v>
      </c>
      <c r="L2701" s="1" t="s">
        <v>13663</v>
      </c>
      <c r="M2701" s="1" t="s">
        <v>8934</v>
      </c>
      <c r="N2701" s="1" t="s">
        <v>23872</v>
      </c>
      <c r="O2701" s="1" t="s">
        <v>23873</v>
      </c>
      <c r="P2701" s="1" t="s">
        <v>23874</v>
      </c>
      <c r="Q2701" s="1"/>
      <c r="R2701" s="1" t="s">
        <v>6727</v>
      </c>
      <c r="S2701" s="1" t="s">
        <v>6728</v>
      </c>
      <c r="T2701">
        <v>43700</v>
      </c>
      <c r="U2701">
        <v>16</v>
      </c>
    </row>
    <row r="2702" spans="1:21" x14ac:dyDescent="0.3">
      <c r="A2702">
        <v>2855</v>
      </c>
      <c r="B2702" s="1" t="s">
        <v>23875</v>
      </c>
      <c r="C2702" s="1" t="s">
        <v>6315</v>
      </c>
      <c r="D2702" s="2">
        <v>28332</v>
      </c>
      <c r="E2702">
        <v>26</v>
      </c>
      <c r="F2702">
        <v>7</v>
      </c>
      <c r="G2702">
        <v>1977</v>
      </c>
      <c r="H2702">
        <v>42</v>
      </c>
      <c r="I2702" s="21">
        <f>AVERAGE(completedclient[age])</f>
        <v>45.892717452039484</v>
      </c>
      <c r="J2702" s="1" t="s">
        <v>23876</v>
      </c>
      <c r="K2702" s="1" t="s">
        <v>6451</v>
      </c>
      <c r="L2702" s="1" t="s">
        <v>23877</v>
      </c>
      <c r="M2702" s="1" t="s">
        <v>23878</v>
      </c>
      <c r="N2702" s="1" t="s">
        <v>23879</v>
      </c>
      <c r="O2702" s="1" t="s">
        <v>23880</v>
      </c>
      <c r="P2702" s="1" t="s">
        <v>23881</v>
      </c>
      <c r="Q2702" s="1"/>
      <c r="R2702" s="1" t="s">
        <v>6727</v>
      </c>
      <c r="S2702" s="1" t="s">
        <v>6728</v>
      </c>
      <c r="T2702">
        <v>48570</v>
      </c>
      <c r="U2702">
        <v>16</v>
      </c>
    </row>
    <row r="2703" spans="1:21" x14ac:dyDescent="0.3">
      <c r="A2703">
        <v>2856</v>
      </c>
      <c r="B2703" s="1" t="s">
        <v>23882</v>
      </c>
      <c r="C2703" s="1" t="s">
        <v>6327</v>
      </c>
      <c r="D2703" s="2">
        <v>16021</v>
      </c>
      <c r="E2703">
        <v>11</v>
      </c>
      <c r="F2703">
        <v>11</v>
      </c>
      <c r="G2703">
        <v>1943</v>
      </c>
      <c r="H2703">
        <v>76</v>
      </c>
      <c r="I2703" s="21">
        <f>AVERAGE(completedclient[age])</f>
        <v>45.892717452039484</v>
      </c>
      <c r="J2703" s="1" t="s">
        <v>23883</v>
      </c>
      <c r="K2703" s="1" t="s">
        <v>10369</v>
      </c>
      <c r="L2703" s="1" t="s">
        <v>13676</v>
      </c>
      <c r="M2703" s="1" t="s">
        <v>8955</v>
      </c>
      <c r="N2703" s="1" t="s">
        <v>23884</v>
      </c>
      <c r="O2703" s="1" t="s">
        <v>23885</v>
      </c>
      <c r="P2703" s="1" t="s">
        <v>23886</v>
      </c>
      <c r="Q2703" s="1"/>
      <c r="R2703" s="1" t="s">
        <v>6492</v>
      </c>
      <c r="S2703" s="1" t="s">
        <v>6493</v>
      </c>
      <c r="T2703">
        <v>41782</v>
      </c>
      <c r="U2703">
        <v>47</v>
      </c>
    </row>
    <row r="2704" spans="1:21" x14ac:dyDescent="0.3">
      <c r="A2704">
        <v>2857</v>
      </c>
      <c r="B2704" s="1" t="s">
        <v>23887</v>
      </c>
      <c r="C2704" s="1" t="s">
        <v>6327</v>
      </c>
      <c r="D2704" s="2">
        <v>17201</v>
      </c>
      <c r="E2704">
        <v>3</v>
      </c>
      <c r="F2704">
        <v>2</v>
      </c>
      <c r="G2704">
        <v>1947</v>
      </c>
      <c r="H2704">
        <v>73</v>
      </c>
      <c r="I2704" s="21">
        <f>AVERAGE(completedclient[age])</f>
        <v>45.892717452039484</v>
      </c>
      <c r="J2704" s="1" t="s">
        <v>23888</v>
      </c>
      <c r="K2704" s="1" t="s">
        <v>9248</v>
      </c>
      <c r="L2704" s="1" t="s">
        <v>13683</v>
      </c>
      <c r="M2704" s="1" t="s">
        <v>8968</v>
      </c>
      <c r="N2704" s="1" t="s">
        <v>23889</v>
      </c>
      <c r="O2704" s="1" t="s">
        <v>23890</v>
      </c>
      <c r="P2704" s="1" t="s">
        <v>23891</v>
      </c>
      <c r="Q2704" s="1"/>
      <c r="R2704" s="1" t="s">
        <v>7077</v>
      </c>
      <c r="S2704" s="1" t="s">
        <v>7078</v>
      </c>
      <c r="T2704">
        <v>49666</v>
      </c>
      <c r="U2704">
        <v>33</v>
      </c>
    </row>
    <row r="2705" spans="1:21" x14ac:dyDescent="0.3">
      <c r="A2705">
        <v>2858</v>
      </c>
      <c r="B2705" s="1" t="s">
        <v>23892</v>
      </c>
      <c r="C2705" s="1" t="s">
        <v>6315</v>
      </c>
      <c r="D2705" s="2">
        <v>16845</v>
      </c>
      <c r="E2705">
        <v>12</v>
      </c>
      <c r="F2705">
        <v>2</v>
      </c>
      <c r="G2705">
        <v>1946</v>
      </c>
      <c r="H2705">
        <v>73</v>
      </c>
      <c r="I2705" s="21">
        <f>AVERAGE(completedclient[age])</f>
        <v>45.892717452039484</v>
      </c>
      <c r="J2705" s="1" t="s">
        <v>23893</v>
      </c>
      <c r="K2705" s="1" t="s">
        <v>6478</v>
      </c>
      <c r="L2705" s="1" t="s">
        <v>23894</v>
      </c>
      <c r="M2705" s="1" t="s">
        <v>23895</v>
      </c>
      <c r="N2705" s="1" t="s">
        <v>23896</v>
      </c>
      <c r="O2705" s="1" t="s">
        <v>23897</v>
      </c>
      <c r="P2705" s="1" t="s">
        <v>23898</v>
      </c>
      <c r="Q2705" s="1"/>
      <c r="R2705" s="1" t="s">
        <v>9130</v>
      </c>
      <c r="S2705" s="1" t="s">
        <v>9131</v>
      </c>
      <c r="T2705">
        <v>48671</v>
      </c>
      <c r="U2705">
        <v>42</v>
      </c>
    </row>
    <row r="2706" spans="1:21" x14ac:dyDescent="0.3">
      <c r="A2706">
        <v>2859</v>
      </c>
      <c r="B2706" s="1" t="s">
        <v>23899</v>
      </c>
      <c r="C2706" s="1" t="s">
        <v>6315</v>
      </c>
      <c r="D2706" s="2">
        <v>17800</v>
      </c>
      <c r="E2706">
        <v>24</v>
      </c>
      <c r="F2706">
        <v>9</v>
      </c>
      <c r="G2706">
        <v>1948</v>
      </c>
      <c r="H2706">
        <v>71</v>
      </c>
      <c r="I2706" s="21">
        <f>AVERAGE(completedclient[age])</f>
        <v>45.892717452039484</v>
      </c>
      <c r="J2706" s="1" t="s">
        <v>23900</v>
      </c>
      <c r="K2706" s="1" t="s">
        <v>6506</v>
      </c>
      <c r="L2706" s="1" t="s">
        <v>21457</v>
      </c>
      <c r="M2706" s="1" t="s">
        <v>23901</v>
      </c>
      <c r="N2706" s="1" t="s">
        <v>23902</v>
      </c>
      <c r="O2706" s="1" t="s">
        <v>23903</v>
      </c>
      <c r="P2706" s="1" t="s">
        <v>23904</v>
      </c>
      <c r="Q2706" s="1"/>
      <c r="R2706" s="1" t="s">
        <v>6600</v>
      </c>
      <c r="S2706" s="1" t="s">
        <v>6601</v>
      </c>
      <c r="T2706">
        <v>47429</v>
      </c>
      <c r="U2706">
        <v>68</v>
      </c>
    </row>
    <row r="2707" spans="1:21" x14ac:dyDescent="0.3">
      <c r="A2707">
        <v>2860</v>
      </c>
      <c r="B2707" s="1" t="s">
        <v>23905</v>
      </c>
      <c r="C2707" s="1" t="s">
        <v>6327</v>
      </c>
      <c r="D2707" s="2">
        <v>28580</v>
      </c>
      <c r="E2707">
        <v>31</v>
      </c>
      <c r="F2707">
        <v>3</v>
      </c>
      <c r="G2707">
        <v>1978</v>
      </c>
      <c r="H2707">
        <v>41</v>
      </c>
      <c r="I2707" s="21">
        <f>AVERAGE(completedclient[age])</f>
        <v>45.892717452039484</v>
      </c>
      <c r="J2707" s="1" t="s">
        <v>23906</v>
      </c>
      <c r="K2707" s="1" t="s">
        <v>10396</v>
      </c>
      <c r="L2707" s="1" t="s">
        <v>6463</v>
      </c>
      <c r="M2707" s="1" t="s">
        <v>8982</v>
      </c>
      <c r="N2707" s="1" t="s">
        <v>23907</v>
      </c>
      <c r="O2707" s="1" t="s">
        <v>23908</v>
      </c>
      <c r="P2707" s="1" t="s">
        <v>23909</v>
      </c>
      <c r="Q2707" s="1"/>
      <c r="R2707" s="1" t="s">
        <v>7743</v>
      </c>
      <c r="S2707" s="1" t="s">
        <v>7744</v>
      </c>
      <c r="T2707">
        <v>40160</v>
      </c>
      <c r="U2707">
        <v>28</v>
      </c>
    </row>
    <row r="2708" spans="1:21" x14ac:dyDescent="0.3">
      <c r="A2708">
        <v>2862</v>
      </c>
      <c r="B2708" s="1" t="s">
        <v>23910</v>
      </c>
      <c r="C2708" s="1" t="s">
        <v>6315</v>
      </c>
      <c r="D2708" s="2">
        <v>30962</v>
      </c>
      <c r="E2708">
        <v>7</v>
      </c>
      <c r="F2708">
        <v>10</v>
      </c>
      <c r="G2708">
        <v>1984</v>
      </c>
      <c r="H2708">
        <v>35</v>
      </c>
      <c r="I2708" s="21">
        <f>AVERAGE(completedclient[age])</f>
        <v>45.892717452039484</v>
      </c>
      <c r="J2708" s="1" t="s">
        <v>23911</v>
      </c>
      <c r="K2708" s="1" t="s">
        <v>6514</v>
      </c>
      <c r="L2708" s="1" t="s">
        <v>23912</v>
      </c>
      <c r="M2708" s="1" t="s">
        <v>23913</v>
      </c>
      <c r="N2708" s="1" t="s">
        <v>23914</v>
      </c>
      <c r="O2708" s="1" t="s">
        <v>23915</v>
      </c>
      <c r="P2708" s="1" t="s">
        <v>23916</v>
      </c>
      <c r="Q2708" s="1"/>
      <c r="R2708" s="1" t="s">
        <v>8795</v>
      </c>
      <c r="S2708" s="1" t="s">
        <v>8796</v>
      </c>
      <c r="T2708">
        <v>47774</v>
      </c>
      <c r="U2708">
        <v>49</v>
      </c>
    </row>
    <row r="2709" spans="1:21" x14ac:dyDescent="0.3">
      <c r="A2709">
        <v>2863</v>
      </c>
      <c r="B2709" s="1" t="s">
        <v>23917</v>
      </c>
      <c r="C2709" s="1" t="s">
        <v>6327</v>
      </c>
      <c r="D2709" s="2">
        <v>32207</v>
      </c>
      <c r="E2709">
        <v>5</v>
      </c>
      <c r="F2709">
        <v>3</v>
      </c>
      <c r="G2709">
        <v>1988</v>
      </c>
      <c r="H2709">
        <v>31</v>
      </c>
      <c r="I2709" s="21">
        <f>AVERAGE(completedclient[age])</f>
        <v>45.892717452039484</v>
      </c>
      <c r="J2709" s="1" t="s">
        <v>23918</v>
      </c>
      <c r="K2709" s="1" t="s">
        <v>10410</v>
      </c>
      <c r="L2709" s="1" t="s">
        <v>13726</v>
      </c>
      <c r="M2709" s="1" t="s">
        <v>8996</v>
      </c>
      <c r="N2709" s="1" t="s">
        <v>23919</v>
      </c>
      <c r="O2709" s="1" t="s">
        <v>23920</v>
      </c>
      <c r="P2709" s="1" t="s">
        <v>23921</v>
      </c>
      <c r="Q2709" s="1"/>
      <c r="R2709" s="1" t="s">
        <v>8795</v>
      </c>
      <c r="S2709" s="1" t="s">
        <v>8796</v>
      </c>
      <c r="T2709">
        <v>43258</v>
      </c>
      <c r="U2709">
        <v>49</v>
      </c>
    </row>
    <row r="2710" spans="1:21" x14ac:dyDescent="0.3">
      <c r="A2710">
        <v>2864</v>
      </c>
      <c r="B2710" s="1" t="s">
        <v>23922</v>
      </c>
      <c r="C2710" s="1" t="s">
        <v>6315</v>
      </c>
      <c r="D2710" s="2">
        <v>26398</v>
      </c>
      <c r="E2710">
        <v>9</v>
      </c>
      <c r="F2710">
        <v>4</v>
      </c>
      <c r="G2710">
        <v>1972</v>
      </c>
      <c r="H2710">
        <v>47</v>
      </c>
      <c r="I2710" s="21">
        <f>AVERAGE(completedclient[age])</f>
        <v>45.892717452039484</v>
      </c>
      <c r="J2710" s="1" t="s">
        <v>23923</v>
      </c>
      <c r="K2710" s="1" t="s">
        <v>6531</v>
      </c>
      <c r="L2710" s="1" t="s">
        <v>23924</v>
      </c>
      <c r="M2710" s="1" t="s">
        <v>23925</v>
      </c>
      <c r="N2710" s="1" t="s">
        <v>23926</v>
      </c>
      <c r="O2710" s="1" t="s">
        <v>23927</v>
      </c>
      <c r="P2710" s="1" t="s">
        <v>23928</v>
      </c>
      <c r="Q2710" s="1"/>
      <c r="R2710" s="1" t="s">
        <v>6392</v>
      </c>
      <c r="S2710" s="1" t="s">
        <v>6393</v>
      </c>
      <c r="T2710">
        <v>1128</v>
      </c>
      <c r="U2710">
        <v>51</v>
      </c>
    </row>
    <row r="2711" spans="1:21" x14ac:dyDescent="0.3">
      <c r="A2711">
        <v>2865</v>
      </c>
      <c r="B2711" s="1" t="s">
        <v>23929</v>
      </c>
      <c r="C2711" s="1" t="s">
        <v>6327</v>
      </c>
      <c r="D2711" s="2">
        <v>25160</v>
      </c>
      <c r="E2711">
        <v>18</v>
      </c>
      <c r="F2711">
        <v>11</v>
      </c>
      <c r="G2711">
        <v>1968</v>
      </c>
      <c r="H2711">
        <v>51</v>
      </c>
      <c r="I2711" s="21">
        <f>AVERAGE(completedclient[age])</f>
        <v>45.892717452039484</v>
      </c>
      <c r="J2711" s="1" t="s">
        <v>23930</v>
      </c>
      <c r="K2711" s="1" t="s">
        <v>10424</v>
      </c>
      <c r="L2711" s="1" t="s">
        <v>13733</v>
      </c>
      <c r="M2711" s="1" t="s">
        <v>9004</v>
      </c>
      <c r="N2711" s="1" t="s">
        <v>23931</v>
      </c>
      <c r="O2711" s="1" t="s">
        <v>23932</v>
      </c>
      <c r="P2711" s="1" t="s">
        <v>23933</v>
      </c>
      <c r="Q2711" s="1"/>
      <c r="R2711" s="1" t="s">
        <v>6382</v>
      </c>
      <c r="S2711" s="1" t="s">
        <v>6383</v>
      </c>
      <c r="T2711">
        <v>47169</v>
      </c>
      <c r="U2711">
        <v>15</v>
      </c>
    </row>
    <row r="2712" spans="1:21" x14ac:dyDescent="0.3">
      <c r="A2712">
        <v>2866</v>
      </c>
      <c r="B2712" s="1" t="s">
        <v>23934</v>
      </c>
      <c r="C2712" s="1" t="s">
        <v>6315</v>
      </c>
      <c r="D2712" s="2">
        <v>25506</v>
      </c>
      <c r="E2712">
        <v>30</v>
      </c>
      <c r="F2712">
        <v>10</v>
      </c>
      <c r="G2712">
        <v>1969</v>
      </c>
      <c r="H2712">
        <v>50</v>
      </c>
      <c r="I2712" s="21">
        <f>AVERAGE(completedclient[age])</f>
        <v>45.892717452039484</v>
      </c>
      <c r="J2712" s="1" t="s">
        <v>23935</v>
      </c>
      <c r="K2712" s="1" t="s">
        <v>6541</v>
      </c>
      <c r="L2712" s="1" t="s">
        <v>23936</v>
      </c>
      <c r="M2712" s="1" t="s">
        <v>23937</v>
      </c>
      <c r="N2712" s="1" t="s">
        <v>23938</v>
      </c>
      <c r="O2712" s="1" t="s">
        <v>23939</v>
      </c>
      <c r="P2712" s="1" t="s">
        <v>23940</v>
      </c>
      <c r="Q2712" s="1"/>
      <c r="R2712" s="1" t="s">
        <v>6382</v>
      </c>
      <c r="S2712" s="1" t="s">
        <v>6383</v>
      </c>
      <c r="T2712">
        <v>42044</v>
      </c>
      <c r="U2712">
        <v>15</v>
      </c>
    </row>
    <row r="2713" spans="1:21" x14ac:dyDescent="0.3">
      <c r="A2713">
        <v>2867</v>
      </c>
      <c r="B2713" s="1" t="s">
        <v>23941</v>
      </c>
      <c r="C2713" s="1" t="s">
        <v>6315</v>
      </c>
      <c r="D2713" s="2">
        <v>29243</v>
      </c>
      <c r="E2713">
        <v>23</v>
      </c>
      <c r="F2713">
        <v>1</v>
      </c>
      <c r="G2713">
        <v>1980</v>
      </c>
      <c r="H2713">
        <v>40</v>
      </c>
      <c r="I2713" s="21">
        <f>AVERAGE(completedclient[age])</f>
        <v>45.892717452039484</v>
      </c>
      <c r="J2713" s="1" t="s">
        <v>23942</v>
      </c>
      <c r="K2713" s="1" t="s">
        <v>6549</v>
      </c>
      <c r="L2713" s="1" t="s">
        <v>23943</v>
      </c>
      <c r="M2713" s="1" t="s">
        <v>12782</v>
      </c>
      <c r="N2713" s="1" t="s">
        <v>23944</v>
      </c>
      <c r="O2713" s="1" t="s">
        <v>23945</v>
      </c>
      <c r="P2713" s="1" t="s">
        <v>23946</v>
      </c>
      <c r="Q2713" s="1"/>
      <c r="R2713" s="1" t="s">
        <v>6335</v>
      </c>
      <c r="S2713" s="1" t="s">
        <v>6336</v>
      </c>
      <c r="T2713">
        <v>10016</v>
      </c>
      <c r="U2713">
        <v>1</v>
      </c>
    </row>
    <row r="2714" spans="1:21" x14ac:dyDescent="0.3">
      <c r="A2714">
        <v>2868</v>
      </c>
      <c r="B2714" s="1" t="s">
        <v>23947</v>
      </c>
      <c r="C2714" s="1" t="s">
        <v>6327</v>
      </c>
      <c r="D2714" s="2">
        <v>19707</v>
      </c>
      <c r="E2714">
        <v>14</v>
      </c>
      <c r="F2714">
        <v>12</v>
      </c>
      <c r="G2714">
        <v>1953</v>
      </c>
      <c r="H2714">
        <v>66</v>
      </c>
      <c r="I2714" s="21">
        <f>AVERAGE(completedclient[age])</f>
        <v>45.892717452039484</v>
      </c>
      <c r="J2714" s="1" t="s">
        <v>23948</v>
      </c>
      <c r="K2714" s="1" t="s">
        <v>10432</v>
      </c>
      <c r="L2714" s="1" t="s">
        <v>13745</v>
      </c>
      <c r="M2714" s="1" t="s">
        <v>9012</v>
      </c>
      <c r="N2714" s="1" t="s">
        <v>23949</v>
      </c>
      <c r="O2714" s="1" t="s">
        <v>23950</v>
      </c>
      <c r="P2714" s="1" t="s">
        <v>23951</v>
      </c>
      <c r="Q2714" s="1"/>
      <c r="R2714" s="1" t="s">
        <v>8950</v>
      </c>
      <c r="S2714" s="1" t="s">
        <v>8951</v>
      </c>
      <c r="T2714">
        <v>41956</v>
      </c>
      <c r="U2714">
        <v>14</v>
      </c>
    </row>
    <row r="2715" spans="1:21" x14ac:dyDescent="0.3">
      <c r="A2715">
        <v>2869</v>
      </c>
      <c r="B2715" s="1" t="s">
        <v>23952</v>
      </c>
      <c r="C2715" s="1" t="s">
        <v>6327</v>
      </c>
      <c r="D2715" s="2">
        <v>34916</v>
      </c>
      <c r="E2715">
        <v>5</v>
      </c>
      <c r="F2715">
        <v>8</v>
      </c>
      <c r="G2715">
        <v>1995</v>
      </c>
      <c r="H2715">
        <v>24</v>
      </c>
      <c r="I2715" s="21">
        <f>AVERAGE(completedclient[age])</f>
        <v>45.892717452039484</v>
      </c>
      <c r="J2715" s="1" t="s">
        <v>23953</v>
      </c>
      <c r="K2715" s="1" t="s">
        <v>10440</v>
      </c>
      <c r="L2715" s="1" t="s">
        <v>13757</v>
      </c>
      <c r="M2715" s="1" t="s">
        <v>8916</v>
      </c>
      <c r="N2715" s="1" t="s">
        <v>23954</v>
      </c>
      <c r="O2715" s="1" t="s">
        <v>23955</v>
      </c>
      <c r="P2715" s="1" t="s">
        <v>23956</v>
      </c>
      <c r="Q2715" s="1"/>
      <c r="R2715" s="1" t="s">
        <v>6335</v>
      </c>
      <c r="S2715" s="1" t="s">
        <v>6336</v>
      </c>
      <c r="T2715">
        <v>10087</v>
      </c>
      <c r="U2715">
        <v>1</v>
      </c>
    </row>
    <row r="2716" spans="1:21" x14ac:dyDescent="0.3">
      <c r="A2716">
        <v>2870</v>
      </c>
      <c r="B2716" s="1" t="s">
        <v>23957</v>
      </c>
      <c r="C2716" s="1" t="s">
        <v>6327</v>
      </c>
      <c r="D2716" s="2">
        <v>29187</v>
      </c>
      <c r="E2716">
        <v>28</v>
      </c>
      <c r="F2716">
        <v>11</v>
      </c>
      <c r="G2716">
        <v>1979</v>
      </c>
      <c r="H2716">
        <v>40</v>
      </c>
      <c r="I2716" s="21">
        <f>AVERAGE(completedclient[age])</f>
        <v>45.892717452039484</v>
      </c>
      <c r="J2716" s="1" t="s">
        <v>23958</v>
      </c>
      <c r="K2716" s="1" t="s">
        <v>10454</v>
      </c>
      <c r="L2716" s="1" t="s">
        <v>13764</v>
      </c>
      <c r="M2716" s="1" t="s">
        <v>9057</v>
      </c>
      <c r="N2716" s="1" t="s">
        <v>23959</v>
      </c>
      <c r="O2716" s="1" t="s">
        <v>23960</v>
      </c>
      <c r="P2716" s="1" t="s">
        <v>23961</v>
      </c>
      <c r="Q2716" s="1"/>
      <c r="R2716" s="1" t="s">
        <v>6865</v>
      </c>
      <c r="S2716" s="1" t="s">
        <v>6866</v>
      </c>
      <c r="T2716">
        <v>45024</v>
      </c>
      <c r="U2716">
        <v>29</v>
      </c>
    </row>
    <row r="2717" spans="1:21" x14ac:dyDescent="0.3">
      <c r="A2717">
        <v>2871</v>
      </c>
      <c r="B2717" s="1" t="s">
        <v>23962</v>
      </c>
      <c r="C2717" s="1" t="s">
        <v>6315</v>
      </c>
      <c r="D2717" s="2">
        <v>32104</v>
      </c>
      <c r="E2717">
        <v>23</v>
      </c>
      <c r="F2717">
        <v>11</v>
      </c>
      <c r="G2717">
        <v>1987</v>
      </c>
      <c r="H2717">
        <v>32</v>
      </c>
      <c r="I2717" s="21">
        <f>AVERAGE(completedclient[age])</f>
        <v>45.892717452039484</v>
      </c>
      <c r="J2717" s="1" t="s">
        <v>23963</v>
      </c>
      <c r="K2717" s="1" t="s">
        <v>6560</v>
      </c>
      <c r="L2717" s="1" t="s">
        <v>23964</v>
      </c>
      <c r="M2717" s="1" t="s">
        <v>23965</v>
      </c>
      <c r="N2717" s="1" t="s">
        <v>23966</v>
      </c>
      <c r="O2717" s="1" t="s">
        <v>23967</v>
      </c>
      <c r="P2717" s="1" t="s">
        <v>23968</v>
      </c>
      <c r="Q2717" s="1"/>
      <c r="R2717" s="1" t="s">
        <v>7880</v>
      </c>
      <c r="S2717" s="1" t="s">
        <v>6393</v>
      </c>
      <c r="T2717">
        <v>2143</v>
      </c>
      <c r="U2717">
        <v>71</v>
      </c>
    </row>
    <row r="2718" spans="1:21" x14ac:dyDescent="0.3">
      <c r="A2718">
        <v>2872</v>
      </c>
      <c r="B2718" s="1" t="s">
        <v>23969</v>
      </c>
      <c r="C2718" s="1" t="s">
        <v>6315</v>
      </c>
      <c r="D2718" s="2">
        <v>19659</v>
      </c>
      <c r="E2718">
        <v>27</v>
      </c>
      <c r="F2718">
        <v>10</v>
      </c>
      <c r="G2718">
        <v>1953</v>
      </c>
      <c r="H2718">
        <v>66</v>
      </c>
      <c r="I2718" s="21">
        <f>AVERAGE(completedclient[age])</f>
        <v>45.892717452039484</v>
      </c>
      <c r="J2718" s="1" t="s">
        <v>23970</v>
      </c>
      <c r="K2718" s="1" t="s">
        <v>6576</v>
      </c>
      <c r="L2718" s="1" t="s">
        <v>23971</v>
      </c>
      <c r="M2718" s="1" t="s">
        <v>11866</v>
      </c>
      <c r="N2718" s="1" t="s">
        <v>23972</v>
      </c>
      <c r="O2718" s="1" t="s">
        <v>23973</v>
      </c>
      <c r="P2718" s="1" t="s">
        <v>23974</v>
      </c>
      <c r="Q2718" s="1"/>
      <c r="R2718" s="1" t="s">
        <v>6828</v>
      </c>
      <c r="S2718" s="1" t="s">
        <v>6336</v>
      </c>
      <c r="T2718">
        <v>13224</v>
      </c>
      <c r="U2718">
        <v>77</v>
      </c>
    </row>
    <row r="2719" spans="1:21" x14ac:dyDescent="0.3">
      <c r="A2719">
        <v>2873</v>
      </c>
      <c r="B2719" s="1" t="s">
        <v>23975</v>
      </c>
      <c r="C2719" s="1" t="s">
        <v>6315</v>
      </c>
      <c r="D2719" s="2">
        <v>34782</v>
      </c>
      <c r="E2719">
        <v>24</v>
      </c>
      <c r="F2719">
        <v>3</v>
      </c>
      <c r="G2719">
        <v>1995</v>
      </c>
      <c r="H2719">
        <v>24</v>
      </c>
      <c r="I2719" s="21">
        <f>AVERAGE(completedclient[age])</f>
        <v>45.892717452039484</v>
      </c>
      <c r="J2719" s="1" t="s">
        <v>23976</v>
      </c>
      <c r="K2719" s="1" t="s">
        <v>6586</v>
      </c>
      <c r="L2719" s="1" t="s">
        <v>23977</v>
      </c>
      <c r="M2719" s="1" t="s">
        <v>23978</v>
      </c>
      <c r="N2719" s="1" t="s">
        <v>23979</v>
      </c>
      <c r="O2719" s="1" t="s">
        <v>23980</v>
      </c>
      <c r="P2719" s="1" t="s">
        <v>23981</v>
      </c>
      <c r="Q2719" s="1"/>
      <c r="R2719" s="1" t="s">
        <v>6727</v>
      </c>
      <c r="S2719" s="1" t="s">
        <v>6728</v>
      </c>
      <c r="T2719">
        <v>47594</v>
      </c>
      <c r="U2719">
        <v>16</v>
      </c>
    </row>
    <row r="2720" spans="1:21" x14ac:dyDescent="0.3">
      <c r="A2720">
        <v>2874</v>
      </c>
      <c r="B2720" s="1" t="s">
        <v>23982</v>
      </c>
      <c r="C2720" s="1" t="s">
        <v>6327</v>
      </c>
      <c r="D2720" s="2">
        <v>33857</v>
      </c>
      <c r="E2720">
        <v>10</v>
      </c>
      <c r="F2720">
        <v>9</v>
      </c>
      <c r="G2720">
        <v>1992</v>
      </c>
      <c r="H2720">
        <v>27</v>
      </c>
      <c r="I2720" s="21">
        <f>AVERAGE(completedclient[age])</f>
        <v>45.892717452039484</v>
      </c>
      <c r="J2720" s="1" t="s">
        <v>23983</v>
      </c>
      <c r="K2720" s="1" t="s">
        <v>10491</v>
      </c>
      <c r="L2720" s="1" t="s">
        <v>13771</v>
      </c>
      <c r="M2720" s="1" t="s">
        <v>7369</v>
      </c>
      <c r="N2720" s="1" t="s">
        <v>23984</v>
      </c>
      <c r="O2720" s="1" t="s">
        <v>23985</v>
      </c>
      <c r="P2720" s="1" t="s">
        <v>23986</v>
      </c>
      <c r="Q2720" s="1"/>
      <c r="R2720" s="1" t="s">
        <v>7506</v>
      </c>
      <c r="S2720" s="1" t="s">
        <v>7507</v>
      </c>
      <c r="T2720">
        <v>46581</v>
      </c>
      <c r="U2720">
        <v>34</v>
      </c>
    </row>
    <row r="2721" spans="1:21" x14ac:dyDescent="0.3">
      <c r="A2721">
        <v>2875</v>
      </c>
      <c r="B2721" s="1" t="s">
        <v>23987</v>
      </c>
      <c r="C2721" s="1" t="s">
        <v>6327</v>
      </c>
      <c r="D2721" s="2">
        <v>20684</v>
      </c>
      <c r="E2721">
        <v>17</v>
      </c>
      <c r="F2721">
        <v>8</v>
      </c>
      <c r="G2721">
        <v>1956</v>
      </c>
      <c r="H2721">
        <v>63</v>
      </c>
      <c r="I2721" s="21">
        <f>AVERAGE(completedclient[age])</f>
        <v>45.892717452039484</v>
      </c>
      <c r="J2721" s="1" t="s">
        <v>23988</v>
      </c>
      <c r="K2721" s="1" t="s">
        <v>10499</v>
      </c>
      <c r="L2721" s="1" t="s">
        <v>13778</v>
      </c>
      <c r="M2721" s="1" t="s">
        <v>9078</v>
      </c>
      <c r="N2721" s="1" t="s">
        <v>23989</v>
      </c>
      <c r="O2721" s="1" t="s">
        <v>23990</v>
      </c>
      <c r="P2721" s="1" t="s">
        <v>23991</v>
      </c>
      <c r="Q2721" s="1"/>
      <c r="R2721" s="1" t="s">
        <v>6502</v>
      </c>
      <c r="S2721" s="1" t="s">
        <v>6503</v>
      </c>
      <c r="T2721">
        <v>45912</v>
      </c>
      <c r="U2721">
        <v>46</v>
      </c>
    </row>
    <row r="2722" spans="1:21" x14ac:dyDescent="0.3">
      <c r="A2722">
        <v>2876</v>
      </c>
      <c r="B2722" s="1" t="s">
        <v>23992</v>
      </c>
      <c r="C2722" s="1" t="s">
        <v>6327</v>
      </c>
      <c r="D2722" s="2">
        <v>35437</v>
      </c>
      <c r="E2722">
        <v>7</v>
      </c>
      <c r="F2722">
        <v>1</v>
      </c>
      <c r="G2722">
        <v>1997</v>
      </c>
      <c r="H2722">
        <v>23</v>
      </c>
      <c r="I2722" s="21">
        <f>AVERAGE(completedclient[age])</f>
        <v>45.892717452039484</v>
      </c>
      <c r="J2722" s="1" t="s">
        <v>23993</v>
      </c>
      <c r="K2722" s="1" t="s">
        <v>10507</v>
      </c>
      <c r="L2722" s="1" t="s">
        <v>13797</v>
      </c>
      <c r="M2722" s="1" t="s">
        <v>9085</v>
      </c>
      <c r="N2722" s="1" t="s">
        <v>23994</v>
      </c>
      <c r="O2722" s="1" t="s">
        <v>23995</v>
      </c>
      <c r="P2722" s="1" t="s">
        <v>23996</v>
      </c>
      <c r="Q2722" s="1"/>
      <c r="R2722" s="1" t="s">
        <v>6335</v>
      </c>
      <c r="S2722" s="1" t="s">
        <v>6336</v>
      </c>
      <c r="T2722">
        <v>10033</v>
      </c>
      <c r="U2722">
        <v>1</v>
      </c>
    </row>
    <row r="2723" spans="1:21" x14ac:dyDescent="0.3">
      <c r="A2723">
        <v>2877</v>
      </c>
      <c r="B2723" s="1" t="s">
        <v>23997</v>
      </c>
      <c r="C2723" s="1" t="s">
        <v>6327</v>
      </c>
      <c r="D2723" s="2">
        <v>19113</v>
      </c>
      <c r="E2723">
        <v>29</v>
      </c>
      <c r="F2723">
        <v>4</v>
      </c>
      <c r="G2723">
        <v>1952</v>
      </c>
      <c r="H2723">
        <v>67</v>
      </c>
      <c r="I2723" s="21">
        <f>AVERAGE(completedclient[age])</f>
        <v>45.892717452039484</v>
      </c>
      <c r="J2723" s="1" t="s">
        <v>23998</v>
      </c>
      <c r="K2723" s="1" t="s">
        <v>10521</v>
      </c>
      <c r="L2723" s="1" t="s">
        <v>13810</v>
      </c>
      <c r="M2723" s="1" t="s">
        <v>9098</v>
      </c>
      <c r="N2723" s="1" t="s">
        <v>23999</v>
      </c>
      <c r="O2723" s="1" t="s">
        <v>24000</v>
      </c>
      <c r="P2723" s="1" t="s">
        <v>24001</v>
      </c>
      <c r="Q2723" s="1"/>
      <c r="R2723" s="1" t="s">
        <v>7826</v>
      </c>
      <c r="S2723" s="1" t="s">
        <v>6393</v>
      </c>
      <c r="T2723">
        <v>2269</v>
      </c>
      <c r="U2723">
        <v>59</v>
      </c>
    </row>
    <row r="2724" spans="1:21" x14ac:dyDescent="0.3">
      <c r="A2724">
        <v>2878</v>
      </c>
      <c r="B2724" s="1" t="s">
        <v>24002</v>
      </c>
      <c r="C2724" s="1" t="s">
        <v>6327</v>
      </c>
      <c r="D2724" s="2">
        <v>24579</v>
      </c>
      <c r="E2724">
        <v>17</v>
      </c>
      <c r="F2724">
        <v>4</v>
      </c>
      <c r="G2724">
        <v>1967</v>
      </c>
      <c r="H2724">
        <v>52</v>
      </c>
      <c r="I2724" s="21">
        <f>AVERAGE(completedclient[age])</f>
        <v>45.892717452039484</v>
      </c>
      <c r="J2724" s="1" t="s">
        <v>24003</v>
      </c>
      <c r="K2724" s="1" t="s">
        <v>6514</v>
      </c>
      <c r="L2724" s="1" t="s">
        <v>13817</v>
      </c>
      <c r="M2724" s="1" t="s">
        <v>9106</v>
      </c>
      <c r="N2724" s="1" t="s">
        <v>24004</v>
      </c>
      <c r="O2724" s="1" t="s">
        <v>24005</v>
      </c>
      <c r="P2724" s="1" t="s">
        <v>24006</v>
      </c>
      <c r="Q2724" s="1"/>
      <c r="R2724" s="1" t="s">
        <v>6600</v>
      </c>
      <c r="S2724" s="1" t="s">
        <v>6601</v>
      </c>
      <c r="T2724">
        <v>40826</v>
      </c>
      <c r="U2724">
        <v>68</v>
      </c>
    </row>
    <row r="2725" spans="1:21" x14ac:dyDescent="0.3">
      <c r="A2725">
        <v>2879</v>
      </c>
      <c r="B2725" s="1" t="s">
        <v>24007</v>
      </c>
      <c r="C2725" s="1" t="s">
        <v>6327</v>
      </c>
      <c r="D2725" s="2">
        <v>35440</v>
      </c>
      <c r="E2725">
        <v>10</v>
      </c>
      <c r="F2725">
        <v>1</v>
      </c>
      <c r="G2725">
        <v>1997</v>
      </c>
      <c r="H2725">
        <v>23</v>
      </c>
      <c r="I2725" s="21">
        <f>AVERAGE(completedclient[age])</f>
        <v>45.892717452039484</v>
      </c>
      <c r="J2725" s="1" t="s">
        <v>24008</v>
      </c>
      <c r="K2725" s="1" t="s">
        <v>10559</v>
      </c>
      <c r="L2725" s="1" t="s">
        <v>13841</v>
      </c>
      <c r="M2725" s="1" t="s">
        <v>9120</v>
      </c>
      <c r="N2725" s="1" t="s">
        <v>24009</v>
      </c>
      <c r="O2725" s="1" t="s">
        <v>24010</v>
      </c>
      <c r="P2725" s="1" t="s">
        <v>24011</v>
      </c>
      <c r="Q2725" s="1"/>
      <c r="R2725" s="1" t="s">
        <v>6428</v>
      </c>
      <c r="S2725" s="1" t="s">
        <v>6429</v>
      </c>
      <c r="T2725">
        <v>45831</v>
      </c>
      <c r="U2725">
        <v>40</v>
      </c>
    </row>
    <row r="2726" spans="1:21" x14ac:dyDescent="0.3">
      <c r="A2726">
        <v>2880</v>
      </c>
      <c r="B2726" s="1" t="s">
        <v>24012</v>
      </c>
      <c r="C2726" s="1" t="s">
        <v>6327</v>
      </c>
      <c r="D2726" s="2">
        <v>26663</v>
      </c>
      <c r="E2726">
        <v>30</v>
      </c>
      <c r="F2726">
        <v>12</v>
      </c>
      <c r="G2726">
        <v>1972</v>
      </c>
      <c r="H2726">
        <v>47</v>
      </c>
      <c r="I2726" s="21">
        <f>AVERAGE(completedclient[age])</f>
        <v>45.892717452039484</v>
      </c>
      <c r="J2726" s="1" t="s">
        <v>24013</v>
      </c>
      <c r="K2726" s="1" t="s">
        <v>10573</v>
      </c>
      <c r="L2726" s="1" t="s">
        <v>13848</v>
      </c>
      <c r="M2726" s="1" t="s">
        <v>9136</v>
      </c>
      <c r="N2726" s="1" t="s">
        <v>24014</v>
      </c>
      <c r="O2726" s="1" t="s">
        <v>24015</v>
      </c>
      <c r="P2726" s="1" t="s">
        <v>24016</v>
      </c>
      <c r="Q2726" s="1"/>
      <c r="R2726" s="1" t="s">
        <v>6402</v>
      </c>
      <c r="S2726" s="1" t="s">
        <v>6393</v>
      </c>
      <c r="T2726">
        <v>1904</v>
      </c>
      <c r="U2726">
        <v>60</v>
      </c>
    </row>
    <row r="2727" spans="1:21" x14ac:dyDescent="0.3">
      <c r="A2727">
        <v>2881</v>
      </c>
      <c r="B2727" s="1" t="s">
        <v>24017</v>
      </c>
      <c r="C2727" s="1" t="s">
        <v>6315</v>
      </c>
      <c r="D2727" s="2">
        <v>31857</v>
      </c>
      <c r="E2727">
        <v>21</v>
      </c>
      <c r="F2727">
        <v>3</v>
      </c>
      <c r="G2727">
        <v>1987</v>
      </c>
      <c r="H2727">
        <v>32</v>
      </c>
      <c r="I2727" s="21">
        <f>AVERAGE(completedclient[age])</f>
        <v>45.892717452039484</v>
      </c>
      <c r="J2727" s="1" t="s">
        <v>24018</v>
      </c>
      <c r="K2727" s="1" t="s">
        <v>6614</v>
      </c>
      <c r="L2727" s="1" t="s">
        <v>24019</v>
      </c>
      <c r="M2727" s="1" t="s">
        <v>10275</v>
      </c>
      <c r="N2727" s="1" t="s">
        <v>24020</v>
      </c>
      <c r="O2727" s="1" t="s">
        <v>24021</v>
      </c>
      <c r="P2727" s="1" t="s">
        <v>24022</v>
      </c>
      <c r="Q2727" s="1"/>
      <c r="R2727" s="1" t="s">
        <v>6372</v>
      </c>
      <c r="S2727" s="1" t="s">
        <v>6373</v>
      </c>
      <c r="T2727">
        <v>48053</v>
      </c>
      <c r="U2727">
        <v>12</v>
      </c>
    </row>
    <row r="2728" spans="1:21" x14ac:dyDescent="0.3">
      <c r="A2728">
        <v>2882</v>
      </c>
      <c r="B2728" s="1" t="s">
        <v>24023</v>
      </c>
      <c r="C2728" s="1" t="s">
        <v>6327</v>
      </c>
      <c r="D2728" s="2">
        <v>18976</v>
      </c>
      <c r="E2728">
        <v>14</v>
      </c>
      <c r="F2728">
        <v>12</v>
      </c>
      <c r="G2728">
        <v>1951</v>
      </c>
      <c r="H2728">
        <v>68</v>
      </c>
      <c r="I2728" s="21">
        <f>AVERAGE(completedclient[age])</f>
        <v>45.892717452039484</v>
      </c>
      <c r="J2728" s="1" t="s">
        <v>24024</v>
      </c>
      <c r="K2728" s="1" t="s">
        <v>8526</v>
      </c>
      <c r="L2728" s="1" t="s">
        <v>13867</v>
      </c>
      <c r="M2728" s="1" t="s">
        <v>9150</v>
      </c>
      <c r="N2728" s="1" t="s">
        <v>24025</v>
      </c>
      <c r="O2728" s="1" t="s">
        <v>24026</v>
      </c>
      <c r="P2728" s="1" t="s">
        <v>24027</v>
      </c>
      <c r="Q2728" s="1"/>
      <c r="R2728" s="1" t="s">
        <v>6883</v>
      </c>
      <c r="S2728" s="1" t="s">
        <v>6503</v>
      </c>
      <c r="T2728">
        <v>49476</v>
      </c>
      <c r="U2728">
        <v>70</v>
      </c>
    </row>
    <row r="2729" spans="1:21" x14ac:dyDescent="0.3">
      <c r="A2729">
        <v>2883</v>
      </c>
      <c r="B2729" s="1" t="s">
        <v>24028</v>
      </c>
      <c r="C2729" s="1" t="s">
        <v>6327</v>
      </c>
      <c r="D2729" s="2">
        <v>26721</v>
      </c>
      <c r="E2729">
        <v>26</v>
      </c>
      <c r="F2729">
        <v>2</v>
      </c>
      <c r="G2729">
        <v>1973</v>
      </c>
      <c r="H2729">
        <v>46</v>
      </c>
      <c r="I2729" s="21">
        <f>AVERAGE(completedclient[age])</f>
        <v>45.892717452039484</v>
      </c>
      <c r="J2729" s="1" t="s">
        <v>24029</v>
      </c>
      <c r="K2729" s="1" t="s">
        <v>10599</v>
      </c>
      <c r="L2729" s="1" t="s">
        <v>13880</v>
      </c>
      <c r="M2729" s="1" t="s">
        <v>6908</v>
      </c>
      <c r="N2729" s="1" t="s">
        <v>24030</v>
      </c>
      <c r="O2729" s="1" t="s">
        <v>24031</v>
      </c>
      <c r="P2729" s="1" t="s">
        <v>24032</v>
      </c>
      <c r="Q2729" s="1"/>
      <c r="R2729" s="1" t="s">
        <v>6582</v>
      </c>
      <c r="S2729" s="1" t="s">
        <v>6583</v>
      </c>
      <c r="T2729">
        <v>41019</v>
      </c>
      <c r="U2729">
        <v>30</v>
      </c>
    </row>
    <row r="2730" spans="1:21" x14ac:dyDescent="0.3">
      <c r="A2730">
        <v>2884</v>
      </c>
      <c r="B2730" s="1" t="s">
        <v>24033</v>
      </c>
      <c r="C2730" s="1" t="s">
        <v>6315</v>
      </c>
      <c r="D2730" s="2">
        <v>28773</v>
      </c>
      <c r="E2730">
        <v>10</v>
      </c>
      <c r="F2730">
        <v>10</v>
      </c>
      <c r="G2730">
        <v>1978</v>
      </c>
      <c r="H2730">
        <v>41</v>
      </c>
      <c r="I2730" s="21">
        <f>AVERAGE(completedclient[age])</f>
        <v>45.892717452039484</v>
      </c>
      <c r="J2730" s="1" t="s">
        <v>24034</v>
      </c>
      <c r="K2730" s="1" t="s">
        <v>6623</v>
      </c>
      <c r="L2730" s="1" t="s">
        <v>24035</v>
      </c>
      <c r="M2730" s="1" t="s">
        <v>24036</v>
      </c>
      <c r="N2730" s="1" t="s">
        <v>24037</v>
      </c>
      <c r="O2730" s="1" t="s">
        <v>24038</v>
      </c>
      <c r="P2730" s="1" t="s">
        <v>24039</v>
      </c>
      <c r="Q2730" s="1"/>
      <c r="R2730" s="1" t="s">
        <v>6428</v>
      </c>
      <c r="S2730" s="1" t="s">
        <v>6429</v>
      </c>
      <c r="T2730">
        <v>46225</v>
      </c>
      <c r="U2730">
        <v>40</v>
      </c>
    </row>
    <row r="2731" spans="1:21" x14ac:dyDescent="0.3">
      <c r="A2731">
        <v>2885</v>
      </c>
      <c r="B2731" s="1" t="s">
        <v>24040</v>
      </c>
      <c r="C2731" s="1" t="s">
        <v>6315</v>
      </c>
      <c r="D2731" s="2">
        <v>31324</v>
      </c>
      <c r="E2731">
        <v>4</v>
      </c>
      <c r="F2731">
        <v>10</v>
      </c>
      <c r="G2731">
        <v>1985</v>
      </c>
      <c r="H2731">
        <v>34</v>
      </c>
      <c r="I2731" s="21">
        <f>AVERAGE(completedclient[age])</f>
        <v>45.892717452039484</v>
      </c>
      <c r="J2731" s="1" t="s">
        <v>24041</v>
      </c>
      <c r="K2731" s="1" t="s">
        <v>6639</v>
      </c>
      <c r="L2731" s="1" t="s">
        <v>24042</v>
      </c>
      <c r="M2731" s="1" t="s">
        <v>24043</v>
      </c>
      <c r="N2731" s="1" t="s">
        <v>24044</v>
      </c>
      <c r="O2731" s="1" t="s">
        <v>24045</v>
      </c>
      <c r="P2731" s="1" t="s">
        <v>24046</v>
      </c>
      <c r="Q2731" s="1"/>
      <c r="R2731" s="1" t="s">
        <v>6335</v>
      </c>
      <c r="S2731" s="1" t="s">
        <v>6336</v>
      </c>
      <c r="T2731">
        <v>10118</v>
      </c>
      <c r="U2731">
        <v>1</v>
      </c>
    </row>
    <row r="2732" spans="1:21" x14ac:dyDescent="0.3">
      <c r="A2732">
        <v>2886</v>
      </c>
      <c r="B2732" s="1" t="s">
        <v>24047</v>
      </c>
      <c r="C2732" s="1" t="s">
        <v>6327</v>
      </c>
      <c r="D2732" s="2">
        <v>28766</v>
      </c>
      <c r="E2732">
        <v>3</v>
      </c>
      <c r="F2732">
        <v>10</v>
      </c>
      <c r="G2732">
        <v>1978</v>
      </c>
      <c r="H2732">
        <v>41</v>
      </c>
      <c r="I2732" s="21">
        <f>AVERAGE(completedclient[age])</f>
        <v>45.892717452039484</v>
      </c>
      <c r="J2732" s="1" t="s">
        <v>24048</v>
      </c>
      <c r="K2732" s="1" t="s">
        <v>10618</v>
      </c>
      <c r="L2732" s="1" t="s">
        <v>13886</v>
      </c>
      <c r="M2732" s="1" t="s">
        <v>9177</v>
      </c>
      <c r="N2732" s="1" t="s">
        <v>24049</v>
      </c>
      <c r="O2732" s="1" t="s">
        <v>24050</v>
      </c>
      <c r="P2732" s="1" t="s">
        <v>24051</v>
      </c>
      <c r="Q2732" s="1"/>
      <c r="R2732" s="1" t="s">
        <v>6335</v>
      </c>
      <c r="S2732" s="1" t="s">
        <v>6336</v>
      </c>
      <c r="T2732">
        <v>10116</v>
      </c>
      <c r="U2732">
        <v>1</v>
      </c>
    </row>
    <row r="2733" spans="1:21" x14ac:dyDescent="0.3">
      <c r="A2733">
        <v>2887</v>
      </c>
      <c r="B2733" s="1" t="s">
        <v>24052</v>
      </c>
      <c r="C2733" s="1" t="s">
        <v>6315</v>
      </c>
      <c r="D2733" s="2">
        <v>29615</v>
      </c>
      <c r="E2733">
        <v>29</v>
      </c>
      <c r="F2733">
        <v>1</v>
      </c>
      <c r="G2733">
        <v>1981</v>
      </c>
      <c r="H2733">
        <v>39</v>
      </c>
      <c r="I2733" s="21">
        <f>AVERAGE(completedclient[age])</f>
        <v>45.892717452039484</v>
      </c>
      <c r="J2733" s="1" t="s">
        <v>24053</v>
      </c>
      <c r="K2733" s="1" t="s">
        <v>6653</v>
      </c>
      <c r="L2733" s="1" t="s">
        <v>24054</v>
      </c>
      <c r="M2733" s="1" t="s">
        <v>24055</v>
      </c>
      <c r="N2733" s="1" t="s">
        <v>24056</v>
      </c>
      <c r="O2733" s="1" t="s">
        <v>24057</v>
      </c>
      <c r="P2733" s="1" t="s">
        <v>24058</v>
      </c>
      <c r="Q2733" s="1"/>
      <c r="R2733" s="1" t="s">
        <v>7155</v>
      </c>
      <c r="S2733" s="1" t="s">
        <v>7156</v>
      </c>
      <c r="T2733">
        <v>42696</v>
      </c>
      <c r="U2733">
        <v>2</v>
      </c>
    </row>
    <row r="2734" spans="1:21" x14ac:dyDescent="0.3">
      <c r="A2734">
        <v>2888</v>
      </c>
      <c r="B2734" s="1" t="s">
        <v>24059</v>
      </c>
      <c r="C2734" s="1" t="s">
        <v>6315</v>
      </c>
      <c r="D2734" s="2">
        <v>36047</v>
      </c>
      <c r="E2734">
        <v>9</v>
      </c>
      <c r="F2734">
        <v>9</v>
      </c>
      <c r="G2734">
        <v>1998</v>
      </c>
      <c r="H2734">
        <v>21</v>
      </c>
      <c r="I2734" s="21">
        <f>AVERAGE(completedclient[age])</f>
        <v>45.892717452039484</v>
      </c>
      <c r="J2734" s="1" t="s">
        <v>24060</v>
      </c>
      <c r="K2734" s="1" t="s">
        <v>6687</v>
      </c>
      <c r="L2734" s="1" t="s">
        <v>24061</v>
      </c>
      <c r="M2734" s="1" t="s">
        <v>24062</v>
      </c>
      <c r="N2734" s="1" t="s">
        <v>24063</v>
      </c>
      <c r="O2734" s="1" t="s">
        <v>24064</v>
      </c>
      <c r="P2734" s="1" t="s">
        <v>24065</v>
      </c>
      <c r="Q2734" s="1"/>
      <c r="R2734" s="1" t="s">
        <v>6335</v>
      </c>
      <c r="S2734" s="1" t="s">
        <v>6336</v>
      </c>
      <c r="T2734">
        <v>10019</v>
      </c>
      <c r="U2734">
        <v>1</v>
      </c>
    </row>
    <row r="2735" spans="1:21" x14ac:dyDescent="0.3">
      <c r="A2735">
        <v>2889</v>
      </c>
      <c r="B2735" s="1" t="s">
        <v>24066</v>
      </c>
      <c r="C2735" s="1" t="s">
        <v>6327</v>
      </c>
      <c r="D2735" s="2">
        <v>23350</v>
      </c>
      <c r="E2735">
        <v>5</v>
      </c>
      <c r="F2735">
        <v>12</v>
      </c>
      <c r="G2735">
        <v>1963</v>
      </c>
      <c r="H2735">
        <v>56</v>
      </c>
      <c r="I2735" s="21">
        <f>AVERAGE(completedclient[age])</f>
        <v>45.892717452039484</v>
      </c>
      <c r="J2735" s="1" t="s">
        <v>24067</v>
      </c>
      <c r="K2735" s="1" t="s">
        <v>10626</v>
      </c>
      <c r="L2735" s="1" t="s">
        <v>6782</v>
      </c>
      <c r="M2735" s="1" t="s">
        <v>9190</v>
      </c>
      <c r="N2735" s="1" t="s">
        <v>24068</v>
      </c>
      <c r="O2735" s="1" t="s">
        <v>24069</v>
      </c>
      <c r="P2735" s="1" t="s">
        <v>24070</v>
      </c>
      <c r="Q2735" s="1"/>
      <c r="R2735" s="1" t="s">
        <v>8764</v>
      </c>
      <c r="S2735" s="1" t="s">
        <v>8765</v>
      </c>
      <c r="T2735">
        <v>40189</v>
      </c>
      <c r="U2735">
        <v>25</v>
      </c>
    </row>
    <row r="2736" spans="1:21" x14ac:dyDescent="0.3">
      <c r="A2736">
        <v>2890</v>
      </c>
      <c r="B2736" s="1" t="s">
        <v>24071</v>
      </c>
      <c r="C2736" s="1" t="s">
        <v>6327</v>
      </c>
      <c r="D2736" s="2">
        <v>26217</v>
      </c>
      <c r="E2736">
        <v>11</v>
      </c>
      <c r="F2736">
        <v>10</v>
      </c>
      <c r="G2736">
        <v>1971</v>
      </c>
      <c r="H2736">
        <v>48</v>
      </c>
      <c r="I2736" s="21">
        <f>AVERAGE(completedclient[age])</f>
        <v>45.892717452039484</v>
      </c>
      <c r="J2736" s="1" t="s">
        <v>24072</v>
      </c>
      <c r="K2736" s="1" t="s">
        <v>10639</v>
      </c>
      <c r="L2736" s="1" t="s">
        <v>13911</v>
      </c>
      <c r="M2736" s="1" t="s">
        <v>9212</v>
      </c>
      <c r="N2736" s="1" t="s">
        <v>24073</v>
      </c>
      <c r="O2736" s="1" t="s">
        <v>24074</v>
      </c>
      <c r="P2736" s="1" t="s">
        <v>24075</v>
      </c>
      <c r="Q2736" s="1"/>
      <c r="R2736" s="1" t="s">
        <v>9016</v>
      </c>
      <c r="S2736" s="1" t="s">
        <v>7228</v>
      </c>
      <c r="T2736">
        <v>45860</v>
      </c>
      <c r="U2736">
        <v>62</v>
      </c>
    </row>
    <row r="2737" spans="1:21" x14ac:dyDescent="0.3">
      <c r="A2737">
        <v>2891</v>
      </c>
      <c r="B2737" s="1" t="s">
        <v>24076</v>
      </c>
      <c r="C2737" s="1" t="s">
        <v>6315</v>
      </c>
      <c r="D2737" s="2">
        <v>28329</v>
      </c>
      <c r="E2737">
        <v>23</v>
      </c>
      <c r="F2737">
        <v>7</v>
      </c>
      <c r="G2737">
        <v>1977</v>
      </c>
      <c r="H2737">
        <v>42</v>
      </c>
      <c r="I2737" s="21">
        <f>AVERAGE(completedclient[age])</f>
        <v>45.892717452039484</v>
      </c>
      <c r="J2737" s="1" t="s">
        <v>24077</v>
      </c>
      <c r="K2737" s="1" t="s">
        <v>6705</v>
      </c>
      <c r="L2737" s="1" t="s">
        <v>24078</v>
      </c>
      <c r="M2737" s="1" t="s">
        <v>24079</v>
      </c>
      <c r="N2737" s="1" t="s">
        <v>24080</v>
      </c>
      <c r="O2737" s="1" t="s">
        <v>24081</v>
      </c>
      <c r="P2737" s="1" t="s">
        <v>24082</v>
      </c>
      <c r="Q2737" s="1"/>
      <c r="R2737" s="1" t="s">
        <v>9016</v>
      </c>
      <c r="S2737" s="1" t="s">
        <v>7228</v>
      </c>
      <c r="T2737">
        <v>43307</v>
      </c>
      <c r="U2737">
        <v>62</v>
      </c>
    </row>
    <row r="2738" spans="1:21" x14ac:dyDescent="0.3">
      <c r="A2738">
        <v>2892</v>
      </c>
      <c r="B2738" s="1" t="s">
        <v>24083</v>
      </c>
      <c r="C2738" s="1" t="s">
        <v>6315</v>
      </c>
      <c r="D2738" s="2">
        <v>22361</v>
      </c>
      <c r="E2738">
        <v>21</v>
      </c>
      <c r="F2738">
        <v>3</v>
      </c>
      <c r="G2738">
        <v>1961</v>
      </c>
      <c r="H2738">
        <v>58</v>
      </c>
      <c r="I2738" s="21">
        <f>AVERAGE(completedclient[age])</f>
        <v>45.892717452039484</v>
      </c>
      <c r="J2738" s="1" t="s">
        <v>24084</v>
      </c>
      <c r="K2738" s="1" t="s">
        <v>6731</v>
      </c>
      <c r="L2738" s="1" t="s">
        <v>11026</v>
      </c>
      <c r="M2738" s="1" t="s">
        <v>24085</v>
      </c>
      <c r="N2738" s="1" t="s">
        <v>24086</v>
      </c>
      <c r="O2738" s="1" t="s">
        <v>24087</v>
      </c>
      <c r="P2738" s="1" t="s">
        <v>24088</v>
      </c>
      <c r="Q2738" s="1"/>
      <c r="R2738" s="1" t="s">
        <v>7036</v>
      </c>
      <c r="S2738" s="1" t="s">
        <v>7037</v>
      </c>
      <c r="T2738">
        <v>46589</v>
      </c>
      <c r="U2738">
        <v>3</v>
      </c>
    </row>
    <row r="2739" spans="1:21" x14ac:dyDescent="0.3">
      <c r="A2739">
        <v>2893</v>
      </c>
      <c r="B2739" s="1" t="s">
        <v>24089</v>
      </c>
      <c r="C2739" s="1" t="s">
        <v>6315</v>
      </c>
      <c r="D2739" s="2">
        <v>17473</v>
      </c>
      <c r="E2739">
        <v>2</v>
      </c>
      <c r="F2739">
        <v>11</v>
      </c>
      <c r="G2739">
        <v>1947</v>
      </c>
      <c r="H2739">
        <v>72</v>
      </c>
      <c r="I2739" s="21">
        <f>AVERAGE(completedclient[age])</f>
        <v>45.892717452039484</v>
      </c>
      <c r="J2739" s="1" t="s">
        <v>24090</v>
      </c>
      <c r="K2739" s="1" t="s">
        <v>6739</v>
      </c>
      <c r="L2739" s="1" t="s">
        <v>24091</v>
      </c>
      <c r="M2739" s="1" t="s">
        <v>24092</v>
      </c>
      <c r="N2739" s="1" t="s">
        <v>24093</v>
      </c>
      <c r="O2739" s="1" t="s">
        <v>24094</v>
      </c>
      <c r="P2739" s="1" t="s">
        <v>24095</v>
      </c>
      <c r="Q2739" s="1"/>
      <c r="R2739" s="1" t="s">
        <v>7155</v>
      </c>
      <c r="S2739" s="1" t="s">
        <v>7156</v>
      </c>
      <c r="T2739">
        <v>44856</v>
      </c>
      <c r="U2739">
        <v>2</v>
      </c>
    </row>
    <row r="2740" spans="1:21" x14ac:dyDescent="0.3">
      <c r="A2740">
        <v>2894</v>
      </c>
      <c r="B2740" s="1" t="s">
        <v>24096</v>
      </c>
      <c r="C2740" s="1" t="s">
        <v>6315</v>
      </c>
      <c r="D2740" s="2">
        <v>25044</v>
      </c>
      <c r="E2740">
        <v>25</v>
      </c>
      <c r="F2740">
        <v>7</v>
      </c>
      <c r="G2740">
        <v>1968</v>
      </c>
      <c r="H2740">
        <v>51</v>
      </c>
      <c r="I2740" s="21">
        <f>AVERAGE(completedclient[age])</f>
        <v>45.892717452039484</v>
      </c>
      <c r="J2740" s="1" t="s">
        <v>24097</v>
      </c>
      <c r="K2740" s="1" t="s">
        <v>6746</v>
      </c>
      <c r="L2740" s="1" t="s">
        <v>13764</v>
      </c>
      <c r="M2740" s="1" t="s">
        <v>24098</v>
      </c>
      <c r="N2740" s="1" t="s">
        <v>24099</v>
      </c>
      <c r="O2740" s="1" t="s">
        <v>24100</v>
      </c>
      <c r="P2740" s="1" t="s">
        <v>24101</v>
      </c>
      <c r="Q2740" s="1"/>
      <c r="R2740" s="1" t="s">
        <v>6883</v>
      </c>
      <c r="S2740" s="1" t="s">
        <v>6503</v>
      </c>
      <c r="T2740">
        <v>47739</v>
      </c>
      <c r="U2740">
        <v>70</v>
      </c>
    </row>
    <row r="2741" spans="1:21" x14ac:dyDescent="0.3">
      <c r="A2741">
        <v>2895</v>
      </c>
      <c r="B2741" s="1" t="s">
        <v>24102</v>
      </c>
      <c r="C2741" s="1" t="s">
        <v>6315</v>
      </c>
      <c r="D2741" s="2">
        <v>35567</v>
      </c>
      <c r="E2741">
        <v>17</v>
      </c>
      <c r="F2741">
        <v>5</v>
      </c>
      <c r="G2741">
        <v>1997</v>
      </c>
      <c r="H2741">
        <v>22</v>
      </c>
      <c r="I2741" s="21">
        <f>AVERAGE(completedclient[age])</f>
        <v>45.892717452039484</v>
      </c>
      <c r="J2741" s="1" t="s">
        <v>24103</v>
      </c>
      <c r="K2741" s="1" t="s">
        <v>6772</v>
      </c>
      <c r="L2741" s="1" t="s">
        <v>24104</v>
      </c>
      <c r="M2741" s="1" t="s">
        <v>24105</v>
      </c>
      <c r="N2741" s="1" t="s">
        <v>24106</v>
      </c>
      <c r="O2741" s="1" t="s">
        <v>24107</v>
      </c>
      <c r="P2741" s="1" t="s">
        <v>24108</v>
      </c>
      <c r="Q2741" s="1"/>
      <c r="R2741" s="1" t="s">
        <v>6883</v>
      </c>
      <c r="S2741" s="1" t="s">
        <v>6503</v>
      </c>
      <c r="T2741">
        <v>43533</v>
      </c>
      <c r="U2741">
        <v>70</v>
      </c>
    </row>
    <row r="2742" spans="1:21" x14ac:dyDescent="0.3">
      <c r="A2742">
        <v>2896</v>
      </c>
      <c r="B2742" s="1" t="s">
        <v>24109</v>
      </c>
      <c r="C2742" s="1" t="s">
        <v>6315</v>
      </c>
      <c r="D2742" s="2">
        <v>34835</v>
      </c>
      <c r="E2742">
        <v>16</v>
      </c>
      <c r="F2742">
        <v>5</v>
      </c>
      <c r="G2742">
        <v>1995</v>
      </c>
      <c r="H2742">
        <v>24</v>
      </c>
      <c r="I2742" s="21">
        <f>AVERAGE(completedclient[age])</f>
        <v>45.892717452039484</v>
      </c>
      <c r="J2742" s="1" t="s">
        <v>24110</v>
      </c>
      <c r="K2742" s="1" t="s">
        <v>6788</v>
      </c>
      <c r="L2742" s="1" t="s">
        <v>24111</v>
      </c>
      <c r="M2742" s="1" t="s">
        <v>24112</v>
      </c>
      <c r="N2742" s="1" t="s">
        <v>24113</v>
      </c>
      <c r="O2742" s="1" t="s">
        <v>24114</v>
      </c>
      <c r="P2742" s="1" t="s">
        <v>24115</v>
      </c>
      <c r="Q2742" s="1"/>
      <c r="R2742" s="1" t="s">
        <v>6335</v>
      </c>
      <c r="S2742" s="1" t="s">
        <v>6336</v>
      </c>
      <c r="T2742">
        <v>10022</v>
      </c>
      <c r="U2742">
        <v>1</v>
      </c>
    </row>
    <row r="2743" spans="1:21" x14ac:dyDescent="0.3">
      <c r="A2743">
        <v>2897</v>
      </c>
      <c r="B2743" s="1" t="s">
        <v>24116</v>
      </c>
      <c r="C2743" s="1" t="s">
        <v>6327</v>
      </c>
      <c r="D2743" s="2">
        <v>16636</v>
      </c>
      <c r="E2743">
        <v>18</v>
      </c>
      <c r="F2743">
        <v>7</v>
      </c>
      <c r="G2743">
        <v>1945</v>
      </c>
      <c r="H2743">
        <v>74</v>
      </c>
      <c r="I2743" s="21">
        <f>AVERAGE(completedclient[age])</f>
        <v>45.892717452039484</v>
      </c>
      <c r="J2743" s="1" t="s">
        <v>24117</v>
      </c>
      <c r="K2743" s="1" t="s">
        <v>10647</v>
      </c>
      <c r="L2743" s="1" t="s">
        <v>13917</v>
      </c>
      <c r="M2743" s="1" t="s">
        <v>9226</v>
      </c>
      <c r="N2743" s="1" t="s">
        <v>24118</v>
      </c>
      <c r="O2743" s="1" t="s">
        <v>24119</v>
      </c>
      <c r="P2743" s="1" t="s">
        <v>24120</v>
      </c>
      <c r="Q2743" s="1"/>
      <c r="R2743" s="1" t="s">
        <v>6428</v>
      </c>
      <c r="S2743" s="1" t="s">
        <v>6429</v>
      </c>
      <c r="T2743">
        <v>44381</v>
      </c>
      <c r="U2743">
        <v>40</v>
      </c>
    </row>
    <row r="2744" spans="1:21" x14ac:dyDescent="0.3">
      <c r="A2744">
        <v>2898</v>
      </c>
      <c r="B2744" s="1" t="s">
        <v>24121</v>
      </c>
      <c r="C2744" s="1" t="s">
        <v>6315</v>
      </c>
      <c r="D2744" s="2">
        <v>14901</v>
      </c>
      <c r="E2744">
        <v>17</v>
      </c>
      <c r="F2744">
        <v>10</v>
      </c>
      <c r="G2744">
        <v>1940</v>
      </c>
      <c r="H2744">
        <v>79</v>
      </c>
      <c r="I2744" s="21">
        <f>AVERAGE(completedclient[age])</f>
        <v>45.892717452039484</v>
      </c>
      <c r="J2744" s="1" t="s">
        <v>24122</v>
      </c>
      <c r="K2744" s="1" t="s">
        <v>6794</v>
      </c>
      <c r="L2744" s="1" t="s">
        <v>24123</v>
      </c>
      <c r="M2744" s="1" t="s">
        <v>24124</v>
      </c>
      <c r="N2744" s="1" t="s">
        <v>24125</v>
      </c>
      <c r="O2744" s="1" t="s">
        <v>24126</v>
      </c>
      <c r="P2744" s="1" t="s">
        <v>24127</v>
      </c>
      <c r="Q2744" s="1"/>
      <c r="R2744" s="1" t="s">
        <v>6428</v>
      </c>
      <c r="S2744" s="1" t="s">
        <v>6429</v>
      </c>
      <c r="T2744">
        <v>49529</v>
      </c>
      <c r="U2744">
        <v>40</v>
      </c>
    </row>
    <row r="2745" spans="1:21" x14ac:dyDescent="0.3">
      <c r="A2745">
        <v>2899</v>
      </c>
      <c r="B2745" s="1" t="s">
        <v>24128</v>
      </c>
      <c r="C2745" s="1" t="s">
        <v>6327</v>
      </c>
      <c r="D2745" s="2">
        <v>14018</v>
      </c>
      <c r="E2745">
        <v>18</v>
      </c>
      <c r="F2745">
        <v>5</v>
      </c>
      <c r="G2745">
        <v>1938</v>
      </c>
      <c r="H2745">
        <v>81</v>
      </c>
      <c r="I2745" s="21">
        <f>AVERAGE(completedclient[age])</f>
        <v>45.892717452039484</v>
      </c>
      <c r="J2745" s="1" t="s">
        <v>24129</v>
      </c>
      <c r="K2745" s="1" t="s">
        <v>10661</v>
      </c>
      <c r="L2745" s="1" t="s">
        <v>11971</v>
      </c>
      <c r="M2745" s="1" t="s">
        <v>9234</v>
      </c>
      <c r="N2745" s="1" t="s">
        <v>24130</v>
      </c>
      <c r="O2745" s="1" t="s">
        <v>24131</v>
      </c>
      <c r="P2745" s="1" t="s">
        <v>24132</v>
      </c>
      <c r="Q2745" s="1"/>
      <c r="R2745" s="1" t="s">
        <v>6727</v>
      </c>
      <c r="S2745" s="1" t="s">
        <v>6728</v>
      </c>
      <c r="T2745">
        <v>40009</v>
      </c>
      <c r="U2745">
        <v>16</v>
      </c>
    </row>
    <row r="2746" spans="1:21" x14ac:dyDescent="0.3">
      <c r="A2746">
        <v>2900</v>
      </c>
      <c r="B2746" s="1" t="s">
        <v>24133</v>
      </c>
      <c r="C2746" s="1" t="s">
        <v>6327</v>
      </c>
      <c r="D2746" s="2">
        <v>15787</v>
      </c>
      <c r="E2746">
        <v>22</v>
      </c>
      <c r="F2746">
        <v>3</v>
      </c>
      <c r="G2746">
        <v>1943</v>
      </c>
      <c r="H2746">
        <v>76</v>
      </c>
      <c r="I2746" s="21">
        <f>AVERAGE(completedclient[age])</f>
        <v>45.892717452039484</v>
      </c>
      <c r="J2746" s="1" t="s">
        <v>24134</v>
      </c>
      <c r="K2746" s="1" t="s">
        <v>10681</v>
      </c>
      <c r="L2746" s="1" t="s">
        <v>13959</v>
      </c>
      <c r="M2746" s="1" t="s">
        <v>9248</v>
      </c>
      <c r="N2746" s="1" t="s">
        <v>24135</v>
      </c>
      <c r="O2746" s="1" t="s">
        <v>24136</v>
      </c>
      <c r="P2746" s="1" t="s">
        <v>24137</v>
      </c>
      <c r="Q2746" s="1"/>
      <c r="R2746" s="1" t="s">
        <v>6324</v>
      </c>
      <c r="S2746" s="1" t="s">
        <v>6325</v>
      </c>
      <c r="T2746">
        <v>45037</v>
      </c>
      <c r="U2746">
        <v>18</v>
      </c>
    </row>
    <row r="2747" spans="1:21" x14ac:dyDescent="0.3">
      <c r="A2747">
        <v>2901</v>
      </c>
      <c r="B2747" s="1" t="s">
        <v>24138</v>
      </c>
      <c r="C2747" s="1" t="s">
        <v>6315</v>
      </c>
      <c r="D2747" s="2">
        <v>21559</v>
      </c>
      <c r="E2747">
        <v>9</v>
      </c>
      <c r="F2747">
        <v>1</v>
      </c>
      <c r="G2747">
        <v>1959</v>
      </c>
      <c r="H2747">
        <v>61</v>
      </c>
      <c r="I2747" s="21">
        <f>AVERAGE(completedclient[age])</f>
        <v>45.892717452039484</v>
      </c>
      <c r="J2747" s="1" t="s">
        <v>24139</v>
      </c>
      <c r="K2747" s="1" t="s">
        <v>6816</v>
      </c>
      <c r="L2747" s="1" t="s">
        <v>7701</v>
      </c>
      <c r="M2747" s="1" t="s">
        <v>24140</v>
      </c>
      <c r="N2747" s="1" t="s">
        <v>24141</v>
      </c>
      <c r="O2747" s="1" t="s">
        <v>24142</v>
      </c>
      <c r="P2747" s="1" t="s">
        <v>24143</v>
      </c>
      <c r="Q2747" s="1"/>
      <c r="R2747" s="1" t="s">
        <v>8764</v>
      </c>
      <c r="S2747" s="1" t="s">
        <v>8765</v>
      </c>
      <c r="T2747">
        <v>47330</v>
      </c>
      <c r="U2747">
        <v>25</v>
      </c>
    </row>
    <row r="2748" spans="1:21" x14ac:dyDescent="0.3">
      <c r="A2748">
        <v>2902</v>
      </c>
      <c r="B2748" s="1" t="s">
        <v>24144</v>
      </c>
      <c r="C2748" s="1" t="s">
        <v>6315</v>
      </c>
      <c r="D2748" s="2">
        <v>29039</v>
      </c>
      <c r="E2748">
        <v>3</v>
      </c>
      <c r="F2748">
        <v>7</v>
      </c>
      <c r="G2748">
        <v>1979</v>
      </c>
      <c r="H2748">
        <v>40</v>
      </c>
      <c r="I2748" s="21">
        <f>AVERAGE(completedclient[age])</f>
        <v>45.892717452039484</v>
      </c>
      <c r="J2748" s="1" t="s">
        <v>24145</v>
      </c>
      <c r="K2748" s="1" t="s">
        <v>6848</v>
      </c>
      <c r="L2748" s="1" t="s">
        <v>24146</v>
      </c>
      <c r="M2748" s="1" t="s">
        <v>24147</v>
      </c>
      <c r="N2748" s="1" t="s">
        <v>24148</v>
      </c>
      <c r="O2748" s="1" t="s">
        <v>24149</v>
      </c>
      <c r="P2748" s="1" t="s">
        <v>24150</v>
      </c>
      <c r="Q2748" s="1"/>
      <c r="R2748" s="1" t="s">
        <v>6957</v>
      </c>
      <c r="S2748" s="1" t="s">
        <v>6958</v>
      </c>
      <c r="T2748">
        <v>44837</v>
      </c>
      <c r="U2748">
        <v>8</v>
      </c>
    </row>
    <row r="2749" spans="1:21" x14ac:dyDescent="0.3">
      <c r="A2749">
        <v>2903</v>
      </c>
      <c r="B2749" s="1" t="s">
        <v>24151</v>
      </c>
      <c r="C2749" s="1" t="s">
        <v>6327</v>
      </c>
      <c r="D2749" s="2">
        <v>29185</v>
      </c>
      <c r="E2749">
        <v>26</v>
      </c>
      <c r="F2749">
        <v>11</v>
      </c>
      <c r="G2749">
        <v>1979</v>
      </c>
      <c r="H2749">
        <v>40</v>
      </c>
      <c r="I2749" s="21">
        <f>AVERAGE(completedclient[age])</f>
        <v>45.892717452039484</v>
      </c>
      <c r="J2749" s="1" t="s">
        <v>24152</v>
      </c>
      <c r="K2749" s="1" t="s">
        <v>10701</v>
      </c>
      <c r="L2749" s="1" t="s">
        <v>12585</v>
      </c>
      <c r="M2749" s="1" t="s">
        <v>9256</v>
      </c>
      <c r="N2749" s="1" t="s">
        <v>24153</v>
      </c>
      <c r="O2749" s="1" t="s">
        <v>24154</v>
      </c>
      <c r="P2749" s="1" t="s">
        <v>24155</v>
      </c>
      <c r="Q2749" s="1"/>
      <c r="R2749" s="1" t="s">
        <v>6957</v>
      </c>
      <c r="S2749" s="1" t="s">
        <v>6958</v>
      </c>
      <c r="T2749">
        <v>43180</v>
      </c>
      <c r="U2749">
        <v>8</v>
      </c>
    </row>
    <row r="2750" spans="1:21" x14ac:dyDescent="0.3">
      <c r="A2750">
        <v>2904</v>
      </c>
      <c r="B2750" s="1" t="s">
        <v>24156</v>
      </c>
      <c r="C2750" s="1" t="s">
        <v>6315</v>
      </c>
      <c r="D2750" s="2">
        <v>24245</v>
      </c>
      <c r="E2750">
        <v>18</v>
      </c>
      <c r="F2750">
        <v>5</v>
      </c>
      <c r="G2750">
        <v>1966</v>
      </c>
      <c r="H2750">
        <v>53</v>
      </c>
      <c r="I2750" s="21">
        <f>AVERAGE(completedclient[age])</f>
        <v>45.892717452039484</v>
      </c>
      <c r="J2750" s="1" t="s">
        <v>24157</v>
      </c>
      <c r="K2750" s="1" t="s">
        <v>6855</v>
      </c>
      <c r="L2750" s="1" t="s">
        <v>24158</v>
      </c>
      <c r="M2750" s="1" t="s">
        <v>24159</v>
      </c>
      <c r="N2750" s="1" t="s">
        <v>24160</v>
      </c>
      <c r="O2750" s="1" t="s">
        <v>24161</v>
      </c>
      <c r="P2750" s="1" t="s">
        <v>24162</v>
      </c>
      <c r="Q2750" s="1"/>
      <c r="R2750" s="1" t="s">
        <v>6768</v>
      </c>
      <c r="S2750" s="1" t="s">
        <v>6769</v>
      </c>
      <c r="T2750">
        <v>48266</v>
      </c>
      <c r="U2750">
        <v>64</v>
      </c>
    </row>
    <row r="2751" spans="1:21" x14ac:dyDescent="0.3">
      <c r="A2751">
        <v>2905</v>
      </c>
      <c r="B2751" s="1" t="s">
        <v>24163</v>
      </c>
      <c r="C2751" s="1" t="s">
        <v>6327</v>
      </c>
      <c r="D2751" s="2">
        <v>26121</v>
      </c>
      <c r="E2751">
        <v>7</v>
      </c>
      <c r="F2751">
        <v>7</v>
      </c>
      <c r="G2751">
        <v>1971</v>
      </c>
      <c r="H2751">
        <v>48</v>
      </c>
      <c r="I2751" s="21">
        <f>AVERAGE(completedclient[age])</f>
        <v>45.892717452039484</v>
      </c>
      <c r="J2751" s="1" t="s">
        <v>24164</v>
      </c>
      <c r="K2751" s="1" t="s">
        <v>10709</v>
      </c>
      <c r="L2751" s="1" t="s">
        <v>13983</v>
      </c>
      <c r="M2751" s="1" t="s">
        <v>9264</v>
      </c>
      <c r="N2751" s="1" t="s">
        <v>24165</v>
      </c>
      <c r="O2751" s="1" t="s">
        <v>24166</v>
      </c>
      <c r="P2751" s="1" t="s">
        <v>24167</v>
      </c>
      <c r="Q2751" s="1"/>
      <c r="R2751" s="1" t="s">
        <v>6768</v>
      </c>
      <c r="S2751" s="1" t="s">
        <v>6769</v>
      </c>
      <c r="T2751">
        <v>48994</v>
      </c>
      <c r="U2751">
        <v>64</v>
      </c>
    </row>
    <row r="2752" spans="1:21" x14ac:dyDescent="0.3">
      <c r="A2752">
        <v>2906</v>
      </c>
      <c r="B2752" s="1" t="s">
        <v>24168</v>
      </c>
      <c r="C2752" s="1" t="s">
        <v>6327</v>
      </c>
      <c r="D2752" s="2">
        <v>20074</v>
      </c>
      <c r="E2752">
        <v>16</v>
      </c>
      <c r="F2752">
        <v>12</v>
      </c>
      <c r="G2752">
        <v>1954</v>
      </c>
      <c r="H2752">
        <v>65</v>
      </c>
      <c r="I2752" s="21">
        <f>AVERAGE(completedclient[age])</f>
        <v>45.892717452039484</v>
      </c>
      <c r="J2752" s="1" t="s">
        <v>24169</v>
      </c>
      <c r="K2752" s="1" t="s">
        <v>10722</v>
      </c>
      <c r="L2752" s="1" t="s">
        <v>14002</v>
      </c>
      <c r="M2752" s="1" t="s">
        <v>7996</v>
      </c>
      <c r="N2752" s="1" t="s">
        <v>24170</v>
      </c>
      <c r="O2752" s="1" t="s">
        <v>24171</v>
      </c>
      <c r="P2752" s="1" t="s">
        <v>24172</v>
      </c>
      <c r="Q2752" s="1"/>
      <c r="R2752" s="1" t="s">
        <v>6353</v>
      </c>
      <c r="S2752" s="1" t="s">
        <v>6354</v>
      </c>
      <c r="T2752">
        <v>49844</v>
      </c>
      <c r="U2752">
        <v>5</v>
      </c>
    </row>
    <row r="2753" spans="1:21" x14ac:dyDescent="0.3">
      <c r="A2753">
        <v>2907</v>
      </c>
      <c r="B2753" s="1" t="s">
        <v>24173</v>
      </c>
      <c r="C2753" s="1" t="s">
        <v>6315</v>
      </c>
      <c r="D2753" s="2">
        <v>19259</v>
      </c>
      <c r="E2753">
        <v>22</v>
      </c>
      <c r="F2753">
        <v>9</v>
      </c>
      <c r="G2753">
        <v>1952</v>
      </c>
      <c r="H2753">
        <v>67</v>
      </c>
      <c r="I2753" s="21">
        <f>AVERAGE(completedclient[age])</f>
        <v>45.892717452039484</v>
      </c>
      <c r="J2753" s="1" t="s">
        <v>24174</v>
      </c>
      <c r="K2753" s="1" t="s">
        <v>6317</v>
      </c>
      <c r="L2753" s="1" t="s">
        <v>24175</v>
      </c>
      <c r="M2753" s="1" t="s">
        <v>24176</v>
      </c>
      <c r="N2753" s="1" t="s">
        <v>24177</v>
      </c>
      <c r="O2753" s="1" t="s">
        <v>24178</v>
      </c>
      <c r="P2753" s="1" t="s">
        <v>24179</v>
      </c>
      <c r="Q2753" s="1"/>
      <c r="R2753" s="1" t="s">
        <v>6353</v>
      </c>
      <c r="S2753" s="1" t="s">
        <v>6354</v>
      </c>
      <c r="T2753">
        <v>49390</v>
      </c>
      <c r="U2753">
        <v>5</v>
      </c>
    </row>
    <row r="2754" spans="1:21" x14ac:dyDescent="0.3">
      <c r="A2754">
        <v>2908</v>
      </c>
      <c r="B2754" s="1" t="s">
        <v>24180</v>
      </c>
      <c r="C2754" s="1" t="s">
        <v>6327</v>
      </c>
      <c r="D2754" s="2">
        <v>33297</v>
      </c>
      <c r="E2754">
        <v>28</v>
      </c>
      <c r="F2754">
        <v>2</v>
      </c>
      <c r="G2754">
        <v>1991</v>
      </c>
      <c r="H2754">
        <v>28</v>
      </c>
      <c r="I2754" s="21">
        <f>AVERAGE(completedclient[age])</f>
        <v>45.892717452039484</v>
      </c>
      <c r="J2754" s="1" t="s">
        <v>24181</v>
      </c>
      <c r="K2754" s="1" t="s">
        <v>10741</v>
      </c>
      <c r="L2754" s="1" t="s">
        <v>14015</v>
      </c>
      <c r="M2754" s="1" t="s">
        <v>9279</v>
      </c>
      <c r="N2754" s="1" t="s">
        <v>24182</v>
      </c>
      <c r="O2754" s="1" t="s">
        <v>24183</v>
      </c>
      <c r="P2754" s="1" t="s">
        <v>24184</v>
      </c>
      <c r="Q2754" s="1"/>
      <c r="R2754" s="1" t="s">
        <v>6335</v>
      </c>
      <c r="S2754" s="1" t="s">
        <v>6336</v>
      </c>
      <c r="T2754">
        <v>10161</v>
      </c>
      <c r="U2754">
        <v>1</v>
      </c>
    </row>
    <row r="2755" spans="1:21" x14ac:dyDescent="0.3">
      <c r="A2755">
        <v>2909</v>
      </c>
      <c r="B2755" s="1" t="s">
        <v>24185</v>
      </c>
      <c r="C2755" s="1" t="s">
        <v>6327</v>
      </c>
      <c r="D2755" s="2">
        <v>20737</v>
      </c>
      <c r="E2755">
        <v>9</v>
      </c>
      <c r="F2755">
        <v>10</v>
      </c>
      <c r="G2755">
        <v>1956</v>
      </c>
      <c r="H2755">
        <v>63</v>
      </c>
      <c r="I2755" s="21">
        <f>AVERAGE(completedclient[age])</f>
        <v>45.892717452039484</v>
      </c>
      <c r="J2755" s="1" t="s">
        <v>24186</v>
      </c>
      <c r="K2755" s="1" t="s">
        <v>10755</v>
      </c>
      <c r="L2755" s="1" t="s">
        <v>14028</v>
      </c>
      <c r="M2755" s="1" t="s">
        <v>9287</v>
      </c>
      <c r="N2755" s="1" t="s">
        <v>24187</v>
      </c>
      <c r="O2755" s="1" t="s">
        <v>24188</v>
      </c>
      <c r="P2755" s="1" t="s">
        <v>24189</v>
      </c>
      <c r="Q2755" s="1"/>
      <c r="R2755" s="1" t="s">
        <v>7069</v>
      </c>
      <c r="S2755" s="1" t="s">
        <v>7070</v>
      </c>
      <c r="T2755">
        <v>43982</v>
      </c>
      <c r="U2755">
        <v>26</v>
      </c>
    </row>
    <row r="2756" spans="1:21" x14ac:dyDescent="0.3">
      <c r="A2756">
        <v>2910</v>
      </c>
      <c r="B2756" s="1" t="s">
        <v>24190</v>
      </c>
      <c r="C2756" s="1" t="s">
        <v>6327</v>
      </c>
      <c r="D2756" s="2">
        <v>20726</v>
      </c>
      <c r="E2756">
        <v>28</v>
      </c>
      <c r="F2756">
        <v>9</v>
      </c>
      <c r="G2756">
        <v>1956</v>
      </c>
      <c r="H2756">
        <v>63</v>
      </c>
      <c r="I2756" s="21">
        <f>AVERAGE(completedclient[age])</f>
        <v>45.892717452039484</v>
      </c>
      <c r="J2756" s="1" t="s">
        <v>24191</v>
      </c>
      <c r="K2756" s="1" t="s">
        <v>10781</v>
      </c>
      <c r="L2756" s="1" t="s">
        <v>14047</v>
      </c>
      <c r="M2756" s="1" t="s">
        <v>9295</v>
      </c>
      <c r="N2756" s="1" t="s">
        <v>24192</v>
      </c>
      <c r="O2756" s="1" t="s">
        <v>24193</v>
      </c>
      <c r="P2756" s="1" t="s">
        <v>24194</v>
      </c>
      <c r="Q2756" s="1"/>
      <c r="R2756" s="1" t="s">
        <v>6448</v>
      </c>
      <c r="S2756" s="1" t="s">
        <v>6336</v>
      </c>
      <c r="T2756">
        <v>10705</v>
      </c>
      <c r="U2756">
        <v>76</v>
      </c>
    </row>
    <row r="2757" spans="1:21" x14ac:dyDescent="0.3">
      <c r="A2757">
        <v>2911</v>
      </c>
      <c r="B2757" s="1" t="s">
        <v>24195</v>
      </c>
      <c r="C2757" s="1" t="s">
        <v>6327</v>
      </c>
      <c r="D2757" s="2">
        <v>19262</v>
      </c>
      <c r="E2757">
        <v>25</v>
      </c>
      <c r="F2757">
        <v>9</v>
      </c>
      <c r="G2757">
        <v>1952</v>
      </c>
      <c r="H2757">
        <v>67</v>
      </c>
      <c r="I2757" s="21">
        <f>AVERAGE(completedclient[age])</f>
        <v>45.892717452039484</v>
      </c>
      <c r="J2757" s="1" t="s">
        <v>24196</v>
      </c>
      <c r="K2757" s="1" t="s">
        <v>10801</v>
      </c>
      <c r="L2757" s="1" t="s">
        <v>14060</v>
      </c>
      <c r="M2757" s="1" t="s">
        <v>9321</v>
      </c>
      <c r="N2757" s="1" t="s">
        <v>24197</v>
      </c>
      <c r="O2757" s="1" t="s">
        <v>24198</v>
      </c>
      <c r="P2757" s="1" t="s">
        <v>24199</v>
      </c>
      <c r="Q2757" s="1"/>
      <c r="R2757" s="1" t="s">
        <v>6776</v>
      </c>
      <c r="S2757" s="1" t="s">
        <v>6777</v>
      </c>
      <c r="T2757">
        <v>49713</v>
      </c>
      <c r="U2757">
        <v>45</v>
      </c>
    </row>
    <row r="2758" spans="1:21" x14ac:dyDescent="0.3">
      <c r="A2758">
        <v>2912</v>
      </c>
      <c r="B2758" s="1" t="s">
        <v>24200</v>
      </c>
      <c r="C2758" s="1" t="s">
        <v>6315</v>
      </c>
      <c r="D2758" s="2">
        <v>16646</v>
      </c>
      <c r="E2758">
        <v>28</v>
      </c>
      <c r="F2758">
        <v>7</v>
      </c>
      <c r="G2758">
        <v>1945</v>
      </c>
      <c r="H2758">
        <v>74</v>
      </c>
      <c r="I2758" s="21">
        <f>AVERAGE(completedclient[age])</f>
        <v>45.892717452039484</v>
      </c>
      <c r="J2758" s="1" t="s">
        <v>24201</v>
      </c>
      <c r="K2758" s="1" t="s">
        <v>6339</v>
      </c>
      <c r="L2758" s="1" t="s">
        <v>24202</v>
      </c>
      <c r="M2758" s="1" t="s">
        <v>24203</v>
      </c>
      <c r="N2758" s="1" t="s">
        <v>24204</v>
      </c>
      <c r="O2758" s="1" t="s">
        <v>24205</v>
      </c>
      <c r="P2758" s="1" t="s">
        <v>24206</v>
      </c>
      <c r="Q2758" s="1"/>
      <c r="R2758" s="1" t="s">
        <v>6776</v>
      </c>
      <c r="S2758" s="1" t="s">
        <v>6777</v>
      </c>
      <c r="T2758">
        <v>46202</v>
      </c>
      <c r="U2758">
        <v>45</v>
      </c>
    </row>
    <row r="2759" spans="1:21" x14ac:dyDescent="0.3">
      <c r="A2759">
        <v>2913</v>
      </c>
      <c r="B2759" s="1" t="s">
        <v>24207</v>
      </c>
      <c r="C2759" s="1" t="s">
        <v>6327</v>
      </c>
      <c r="D2759" s="2">
        <v>30312</v>
      </c>
      <c r="E2759">
        <v>27</v>
      </c>
      <c r="F2759">
        <v>12</v>
      </c>
      <c r="G2759">
        <v>1982</v>
      </c>
      <c r="H2759">
        <v>37</v>
      </c>
      <c r="I2759" s="21">
        <f>AVERAGE(completedclient[age])</f>
        <v>45.892717452039484</v>
      </c>
      <c r="J2759" s="1" t="s">
        <v>24208</v>
      </c>
      <c r="K2759" s="1" t="s">
        <v>10809</v>
      </c>
      <c r="L2759" s="1" t="s">
        <v>14091</v>
      </c>
      <c r="M2759" s="1" t="s">
        <v>9342</v>
      </c>
      <c r="N2759" s="1" t="s">
        <v>24209</v>
      </c>
      <c r="O2759" s="1" t="s">
        <v>24210</v>
      </c>
      <c r="P2759" s="1" t="s">
        <v>24211</v>
      </c>
      <c r="Q2759" s="1"/>
      <c r="R2759" s="1" t="s">
        <v>6372</v>
      </c>
      <c r="S2759" s="1" t="s">
        <v>7094</v>
      </c>
      <c r="T2759">
        <v>40152</v>
      </c>
      <c r="U2759">
        <v>44</v>
      </c>
    </row>
    <row r="2760" spans="1:21" x14ac:dyDescent="0.3">
      <c r="A2760">
        <v>2915</v>
      </c>
      <c r="B2760" s="1" t="s">
        <v>24212</v>
      </c>
      <c r="C2760" s="1" t="s">
        <v>6315</v>
      </c>
      <c r="D2760" s="2">
        <v>27082</v>
      </c>
      <c r="E2760">
        <v>22</v>
      </c>
      <c r="F2760">
        <v>2</v>
      </c>
      <c r="G2760">
        <v>1974</v>
      </c>
      <c r="H2760">
        <v>45</v>
      </c>
      <c r="I2760" s="21">
        <f>AVERAGE(completedclient[age])</f>
        <v>45.892717452039484</v>
      </c>
      <c r="J2760" s="1" t="s">
        <v>24213</v>
      </c>
      <c r="K2760" s="1" t="s">
        <v>6357</v>
      </c>
      <c r="L2760" s="1" t="s">
        <v>24214</v>
      </c>
      <c r="M2760" s="1" t="s">
        <v>24215</v>
      </c>
      <c r="N2760" s="1" t="s">
        <v>24216</v>
      </c>
      <c r="O2760" s="1" t="s">
        <v>24217</v>
      </c>
      <c r="P2760" s="1" t="s">
        <v>24218</v>
      </c>
      <c r="Q2760" s="1"/>
      <c r="R2760" s="1" t="s">
        <v>7077</v>
      </c>
      <c r="S2760" s="1" t="s">
        <v>7078</v>
      </c>
      <c r="T2760">
        <v>42044</v>
      </c>
      <c r="U2760">
        <v>33</v>
      </c>
    </row>
    <row r="2761" spans="1:21" x14ac:dyDescent="0.3">
      <c r="A2761">
        <v>2916</v>
      </c>
      <c r="B2761" s="1" t="s">
        <v>24219</v>
      </c>
      <c r="C2761" s="1" t="s">
        <v>6327</v>
      </c>
      <c r="D2761" s="2">
        <v>33877</v>
      </c>
      <c r="E2761">
        <v>30</v>
      </c>
      <c r="F2761">
        <v>9</v>
      </c>
      <c r="G2761">
        <v>1992</v>
      </c>
      <c r="H2761">
        <v>27</v>
      </c>
      <c r="I2761" s="21">
        <f>AVERAGE(completedclient[age])</f>
        <v>45.892717452039484</v>
      </c>
      <c r="J2761" s="1" t="s">
        <v>24220</v>
      </c>
      <c r="K2761" s="1" t="s">
        <v>10822</v>
      </c>
      <c r="L2761" s="1" t="s">
        <v>8252</v>
      </c>
      <c r="M2761" s="1" t="s">
        <v>9356</v>
      </c>
      <c r="N2761" s="1" t="s">
        <v>24221</v>
      </c>
      <c r="O2761" s="1" t="s">
        <v>24222</v>
      </c>
      <c r="P2761" s="1" t="s">
        <v>24223</v>
      </c>
      <c r="Q2761" s="1"/>
      <c r="R2761" s="1" t="s">
        <v>6335</v>
      </c>
      <c r="S2761" s="1" t="s">
        <v>6336</v>
      </c>
      <c r="T2761">
        <v>10027</v>
      </c>
      <c r="U2761">
        <v>1</v>
      </c>
    </row>
    <row r="2762" spans="1:21" x14ac:dyDescent="0.3">
      <c r="A2762">
        <v>2917</v>
      </c>
      <c r="B2762" s="1" t="s">
        <v>24224</v>
      </c>
      <c r="C2762" s="1" t="s">
        <v>6327</v>
      </c>
      <c r="D2762" s="2">
        <v>21933</v>
      </c>
      <c r="E2762">
        <v>18</v>
      </c>
      <c r="F2762">
        <v>1</v>
      </c>
      <c r="G2762">
        <v>1960</v>
      </c>
      <c r="H2762">
        <v>60</v>
      </c>
      <c r="I2762" s="21">
        <f>AVERAGE(completedclient[age])</f>
        <v>45.892717452039484</v>
      </c>
      <c r="J2762" s="1" t="s">
        <v>24225</v>
      </c>
      <c r="K2762" s="1" t="s">
        <v>10830</v>
      </c>
      <c r="L2762" s="1" t="s">
        <v>7826</v>
      </c>
      <c r="M2762" s="1" t="s">
        <v>6506</v>
      </c>
      <c r="N2762" s="1" t="s">
        <v>24226</v>
      </c>
      <c r="O2762" s="1" t="s">
        <v>24227</v>
      </c>
      <c r="P2762" s="1" t="s">
        <v>24228</v>
      </c>
      <c r="Q2762" s="1"/>
      <c r="R2762" s="1" t="s">
        <v>6727</v>
      </c>
      <c r="S2762" s="1" t="s">
        <v>6728</v>
      </c>
      <c r="T2762">
        <v>45530</v>
      </c>
      <c r="U2762">
        <v>16</v>
      </c>
    </row>
    <row r="2763" spans="1:21" x14ac:dyDescent="0.3">
      <c r="A2763">
        <v>2918</v>
      </c>
      <c r="B2763" s="1" t="s">
        <v>24229</v>
      </c>
      <c r="C2763" s="1" t="s">
        <v>6327</v>
      </c>
      <c r="D2763" s="2">
        <v>31918</v>
      </c>
      <c r="E2763">
        <v>21</v>
      </c>
      <c r="F2763">
        <v>5</v>
      </c>
      <c r="G2763">
        <v>1987</v>
      </c>
      <c r="H2763">
        <v>32</v>
      </c>
      <c r="I2763" s="21">
        <f>AVERAGE(completedclient[age])</f>
        <v>45.892717452039484</v>
      </c>
      <c r="J2763" s="1" t="s">
        <v>24230</v>
      </c>
      <c r="K2763" s="1" t="s">
        <v>10838</v>
      </c>
      <c r="L2763" s="1" t="s">
        <v>14126</v>
      </c>
      <c r="M2763" s="1" t="s">
        <v>8415</v>
      </c>
      <c r="N2763" s="1" t="s">
        <v>24231</v>
      </c>
      <c r="O2763" s="1" t="s">
        <v>24232</v>
      </c>
      <c r="P2763" s="1" t="s">
        <v>24233</v>
      </c>
      <c r="Q2763" s="1"/>
      <c r="R2763" s="1" t="s">
        <v>6353</v>
      </c>
      <c r="S2763" s="1" t="s">
        <v>6354</v>
      </c>
      <c r="T2763">
        <v>49133</v>
      </c>
      <c r="U2763">
        <v>5</v>
      </c>
    </row>
    <row r="2764" spans="1:21" x14ac:dyDescent="0.3">
      <c r="A2764">
        <v>2919</v>
      </c>
      <c r="B2764" s="1" t="s">
        <v>24234</v>
      </c>
      <c r="C2764" s="1" t="s">
        <v>6315</v>
      </c>
      <c r="D2764" s="2">
        <v>33124</v>
      </c>
      <c r="E2764">
        <v>8</v>
      </c>
      <c r="F2764">
        <v>9</v>
      </c>
      <c r="G2764">
        <v>1990</v>
      </c>
      <c r="H2764">
        <v>29</v>
      </c>
      <c r="I2764" s="21">
        <f>AVERAGE(completedclient[age])</f>
        <v>45.892717452039484</v>
      </c>
      <c r="J2764" s="1" t="s">
        <v>24235</v>
      </c>
      <c r="K2764" s="1" t="s">
        <v>6386</v>
      </c>
      <c r="L2764" s="1" t="s">
        <v>24236</v>
      </c>
      <c r="M2764" s="1" t="s">
        <v>24237</v>
      </c>
      <c r="N2764" s="1" t="s">
        <v>24238</v>
      </c>
      <c r="O2764" s="1" t="s">
        <v>24239</v>
      </c>
      <c r="P2764" s="1" t="s">
        <v>24240</v>
      </c>
      <c r="Q2764" s="1"/>
      <c r="R2764" s="1" t="s">
        <v>6353</v>
      </c>
      <c r="S2764" s="1" t="s">
        <v>6354</v>
      </c>
      <c r="T2764">
        <v>47592</v>
      </c>
      <c r="U2764">
        <v>5</v>
      </c>
    </row>
    <row r="2765" spans="1:21" x14ac:dyDescent="0.3">
      <c r="A2765">
        <v>2920</v>
      </c>
      <c r="B2765" s="1" t="s">
        <v>24241</v>
      </c>
      <c r="C2765" s="1" t="s">
        <v>6315</v>
      </c>
      <c r="D2765" s="2">
        <v>30125</v>
      </c>
      <c r="E2765">
        <v>23</v>
      </c>
      <c r="F2765">
        <v>6</v>
      </c>
      <c r="G2765">
        <v>1982</v>
      </c>
      <c r="H2765">
        <v>37</v>
      </c>
      <c r="I2765" s="21">
        <f>AVERAGE(completedclient[age])</f>
        <v>45.892717452039484</v>
      </c>
      <c r="J2765" s="1" t="s">
        <v>24242</v>
      </c>
      <c r="K2765" s="1" t="s">
        <v>6414</v>
      </c>
      <c r="L2765" s="1" t="s">
        <v>24243</v>
      </c>
      <c r="M2765" s="1" t="s">
        <v>24244</v>
      </c>
      <c r="N2765" s="1" t="s">
        <v>24245</v>
      </c>
      <c r="O2765" s="1" t="s">
        <v>24246</v>
      </c>
      <c r="P2765" s="1" t="s">
        <v>24247</v>
      </c>
      <c r="Q2765" s="1"/>
      <c r="R2765" s="1" t="s">
        <v>6372</v>
      </c>
      <c r="S2765" s="1" t="s">
        <v>7094</v>
      </c>
      <c r="T2765">
        <v>49328</v>
      </c>
      <c r="U2765">
        <v>44</v>
      </c>
    </row>
    <row r="2766" spans="1:21" x14ac:dyDescent="0.3">
      <c r="A2766">
        <v>2921</v>
      </c>
      <c r="B2766" s="1" t="s">
        <v>24248</v>
      </c>
      <c r="C2766" s="1" t="s">
        <v>6315</v>
      </c>
      <c r="D2766" s="2">
        <v>35419</v>
      </c>
      <c r="E2766">
        <v>20</v>
      </c>
      <c r="F2766">
        <v>12</v>
      </c>
      <c r="G2766">
        <v>1996</v>
      </c>
      <c r="H2766">
        <v>23</v>
      </c>
      <c r="I2766" s="21">
        <f>AVERAGE(completedclient[age])</f>
        <v>45.892717452039484</v>
      </c>
      <c r="J2766" s="1" t="s">
        <v>24249</v>
      </c>
      <c r="K2766" s="1" t="s">
        <v>6432</v>
      </c>
      <c r="L2766" s="1" t="s">
        <v>24250</v>
      </c>
      <c r="M2766" s="1" t="s">
        <v>24251</v>
      </c>
      <c r="N2766" s="1" t="s">
        <v>24252</v>
      </c>
      <c r="O2766" s="1" t="s">
        <v>24253</v>
      </c>
      <c r="P2766" s="1" t="s">
        <v>24254</v>
      </c>
      <c r="Q2766" s="1"/>
      <c r="R2766" s="1" t="s">
        <v>6768</v>
      </c>
      <c r="S2766" s="1" t="s">
        <v>6769</v>
      </c>
      <c r="T2766">
        <v>47466</v>
      </c>
      <c r="U2766">
        <v>64</v>
      </c>
    </row>
    <row r="2767" spans="1:21" x14ac:dyDescent="0.3">
      <c r="A2767">
        <v>2922</v>
      </c>
      <c r="B2767" s="1" t="s">
        <v>24255</v>
      </c>
      <c r="C2767" s="1" t="s">
        <v>6327</v>
      </c>
      <c r="D2767" s="2">
        <v>22166</v>
      </c>
      <c r="E2767">
        <v>7</v>
      </c>
      <c r="F2767">
        <v>9</v>
      </c>
      <c r="G2767">
        <v>1960</v>
      </c>
      <c r="H2767">
        <v>59</v>
      </c>
      <c r="I2767" s="21">
        <f>AVERAGE(completedclient[age])</f>
        <v>45.892717452039484</v>
      </c>
      <c r="J2767" s="1" t="s">
        <v>24256</v>
      </c>
      <c r="K2767" s="1" t="s">
        <v>10852</v>
      </c>
      <c r="L2767" s="1" t="s">
        <v>14144</v>
      </c>
      <c r="M2767" s="1" t="s">
        <v>9396</v>
      </c>
      <c r="N2767" s="1" t="s">
        <v>24257</v>
      </c>
      <c r="O2767" s="1" t="s">
        <v>24258</v>
      </c>
      <c r="P2767" s="1" t="s">
        <v>24259</v>
      </c>
      <c r="Q2767" s="1"/>
      <c r="R2767" s="1" t="s">
        <v>6537</v>
      </c>
      <c r="S2767" s="1" t="s">
        <v>6538</v>
      </c>
      <c r="T2767">
        <v>45130</v>
      </c>
      <c r="U2767">
        <v>43</v>
      </c>
    </row>
    <row r="2768" spans="1:21" x14ac:dyDescent="0.3">
      <c r="A2768">
        <v>2923</v>
      </c>
      <c r="B2768" s="1" t="s">
        <v>24260</v>
      </c>
      <c r="C2768" s="1" t="s">
        <v>6315</v>
      </c>
      <c r="D2768" s="2">
        <v>35510</v>
      </c>
      <c r="E2768">
        <v>21</v>
      </c>
      <c r="F2768">
        <v>3</v>
      </c>
      <c r="G2768">
        <v>1997</v>
      </c>
      <c r="H2768">
        <v>22</v>
      </c>
      <c r="I2768" s="21">
        <f>AVERAGE(completedclient[age])</f>
        <v>45.892717452039484</v>
      </c>
      <c r="J2768" s="1" t="s">
        <v>24261</v>
      </c>
      <c r="K2768" s="1" t="s">
        <v>6442</v>
      </c>
      <c r="L2768" s="1" t="s">
        <v>24262</v>
      </c>
      <c r="M2768" s="1" t="s">
        <v>14826</v>
      </c>
      <c r="N2768" s="1" t="s">
        <v>24263</v>
      </c>
      <c r="O2768" s="1" t="s">
        <v>24264</v>
      </c>
      <c r="P2768" s="1" t="s">
        <v>24265</v>
      </c>
      <c r="Q2768" s="1"/>
      <c r="R2768" s="1" t="s">
        <v>7235</v>
      </c>
      <c r="S2768" s="1" t="s">
        <v>7236</v>
      </c>
      <c r="T2768">
        <v>41807</v>
      </c>
      <c r="U2768">
        <v>35</v>
      </c>
    </row>
    <row r="2769" spans="1:21" x14ac:dyDescent="0.3">
      <c r="A2769">
        <v>2924</v>
      </c>
      <c r="B2769" s="1" t="s">
        <v>24266</v>
      </c>
      <c r="C2769" s="1" t="s">
        <v>6315</v>
      </c>
      <c r="D2769" s="2">
        <v>22318</v>
      </c>
      <c r="E2769">
        <v>6</v>
      </c>
      <c r="F2769">
        <v>2</v>
      </c>
      <c r="G2769">
        <v>1961</v>
      </c>
      <c r="H2769">
        <v>58</v>
      </c>
      <c r="I2769" s="21">
        <f>AVERAGE(completedclient[age])</f>
        <v>45.892717452039484</v>
      </c>
      <c r="J2769" s="1" t="s">
        <v>24267</v>
      </c>
      <c r="K2769" s="1" t="s">
        <v>6451</v>
      </c>
      <c r="L2769" s="1" t="s">
        <v>24268</v>
      </c>
      <c r="M2769" s="1" t="s">
        <v>24269</v>
      </c>
      <c r="N2769" s="1" t="s">
        <v>24270</v>
      </c>
      <c r="O2769" s="1" t="s">
        <v>24271</v>
      </c>
      <c r="P2769" s="1" t="s">
        <v>24272</v>
      </c>
      <c r="Q2769" s="1"/>
      <c r="R2769" s="1" t="s">
        <v>6324</v>
      </c>
      <c r="S2769" s="1" t="s">
        <v>6325</v>
      </c>
      <c r="T2769">
        <v>40439</v>
      </c>
      <c r="U2769">
        <v>18</v>
      </c>
    </row>
    <row r="2770" spans="1:21" x14ac:dyDescent="0.3">
      <c r="A2770">
        <v>2925</v>
      </c>
      <c r="B2770" s="1" t="s">
        <v>24273</v>
      </c>
      <c r="C2770" s="1" t="s">
        <v>6327</v>
      </c>
      <c r="D2770" s="2">
        <v>24723</v>
      </c>
      <c r="E2770">
        <v>8</v>
      </c>
      <c r="F2770">
        <v>9</v>
      </c>
      <c r="G2770">
        <v>1967</v>
      </c>
      <c r="H2770">
        <v>52</v>
      </c>
      <c r="I2770" s="21">
        <f>AVERAGE(completedclient[age])</f>
        <v>45.892717452039484</v>
      </c>
      <c r="J2770" s="1" t="s">
        <v>24274</v>
      </c>
      <c r="K2770" s="1" t="s">
        <v>10860</v>
      </c>
      <c r="L2770" s="1" t="s">
        <v>14157</v>
      </c>
      <c r="M2770" s="1" t="s">
        <v>9410</v>
      </c>
      <c r="N2770" s="1" t="s">
        <v>24275</v>
      </c>
      <c r="O2770" s="1" t="s">
        <v>24276</v>
      </c>
      <c r="P2770" s="1" t="s">
        <v>24277</v>
      </c>
      <c r="Q2770" s="1"/>
      <c r="R2770" s="1" t="s">
        <v>6324</v>
      </c>
      <c r="S2770" s="1" t="s">
        <v>6325</v>
      </c>
      <c r="T2770">
        <v>47916</v>
      </c>
      <c r="U2770">
        <v>18</v>
      </c>
    </row>
    <row r="2771" spans="1:21" x14ac:dyDescent="0.3">
      <c r="A2771">
        <v>2926</v>
      </c>
      <c r="B2771" s="1" t="s">
        <v>24278</v>
      </c>
      <c r="C2771" s="1" t="s">
        <v>6327</v>
      </c>
      <c r="D2771" s="2">
        <v>19766</v>
      </c>
      <c r="E2771">
        <v>11</v>
      </c>
      <c r="F2771">
        <v>2</v>
      </c>
      <c r="G2771">
        <v>1954</v>
      </c>
      <c r="H2771">
        <v>65</v>
      </c>
      <c r="I2771" s="21">
        <f>AVERAGE(completedclient[age])</f>
        <v>45.892717452039484</v>
      </c>
      <c r="J2771" s="1" t="s">
        <v>24279</v>
      </c>
      <c r="K2771" s="1" t="s">
        <v>10879</v>
      </c>
      <c r="L2771" s="1" t="s">
        <v>14176</v>
      </c>
      <c r="M2771" s="1" t="s">
        <v>9430</v>
      </c>
      <c r="N2771" s="1" t="s">
        <v>24280</v>
      </c>
      <c r="O2771" s="1" t="s">
        <v>24281</v>
      </c>
      <c r="P2771" s="1" t="s">
        <v>24282</v>
      </c>
      <c r="Q2771" s="1"/>
      <c r="R2771" s="1" t="s">
        <v>7383</v>
      </c>
      <c r="S2771" s="1" t="s">
        <v>6439</v>
      </c>
      <c r="T2771">
        <v>40693</v>
      </c>
      <c r="U2771">
        <v>27</v>
      </c>
    </row>
    <row r="2772" spans="1:21" x14ac:dyDescent="0.3">
      <c r="A2772">
        <v>2927</v>
      </c>
      <c r="B2772" s="1" t="s">
        <v>24283</v>
      </c>
      <c r="C2772" s="1" t="s">
        <v>6315</v>
      </c>
      <c r="D2772" s="2">
        <v>18260</v>
      </c>
      <c r="E2772">
        <v>28</v>
      </c>
      <c r="F2772">
        <v>12</v>
      </c>
      <c r="G2772">
        <v>1949</v>
      </c>
      <c r="H2772">
        <v>70</v>
      </c>
      <c r="I2772" s="21">
        <f>AVERAGE(completedclient[age])</f>
        <v>45.892717452039484</v>
      </c>
      <c r="J2772" s="1" t="s">
        <v>24284</v>
      </c>
      <c r="K2772" s="1" t="s">
        <v>6478</v>
      </c>
      <c r="L2772" s="1" t="s">
        <v>8462</v>
      </c>
      <c r="M2772" s="1" t="s">
        <v>24285</v>
      </c>
      <c r="N2772" s="1" t="s">
        <v>24286</v>
      </c>
      <c r="O2772" s="1" t="s">
        <v>24287</v>
      </c>
      <c r="P2772" s="1" t="s">
        <v>24288</v>
      </c>
      <c r="Q2772" s="1"/>
      <c r="R2772" s="1" t="s">
        <v>7383</v>
      </c>
      <c r="S2772" s="1" t="s">
        <v>6439</v>
      </c>
      <c r="T2772">
        <v>46613</v>
      </c>
      <c r="U2772">
        <v>27</v>
      </c>
    </row>
    <row r="2773" spans="1:21" x14ac:dyDescent="0.3">
      <c r="A2773">
        <v>2928</v>
      </c>
      <c r="B2773" s="1" t="s">
        <v>24289</v>
      </c>
      <c r="C2773" s="1" t="s">
        <v>6327</v>
      </c>
      <c r="D2773" s="2">
        <v>19055</v>
      </c>
      <c r="E2773">
        <v>2</v>
      </c>
      <c r="F2773">
        <v>3</v>
      </c>
      <c r="G2773">
        <v>1952</v>
      </c>
      <c r="H2773">
        <v>67</v>
      </c>
      <c r="I2773" s="21">
        <f>AVERAGE(completedclient[age])</f>
        <v>45.892717452039484</v>
      </c>
      <c r="J2773" s="1" t="s">
        <v>24290</v>
      </c>
      <c r="K2773" s="1" t="s">
        <v>10904</v>
      </c>
      <c r="L2773" s="1" t="s">
        <v>14206</v>
      </c>
      <c r="M2773" s="1" t="s">
        <v>9437</v>
      </c>
      <c r="N2773" s="1" t="s">
        <v>24291</v>
      </c>
      <c r="O2773" s="1" t="s">
        <v>24292</v>
      </c>
      <c r="P2773" s="1" t="s">
        <v>24293</v>
      </c>
      <c r="Q2773" s="1"/>
      <c r="R2773" s="1" t="s">
        <v>6692</v>
      </c>
      <c r="S2773" s="1" t="s">
        <v>6611</v>
      </c>
      <c r="T2773">
        <v>46203</v>
      </c>
      <c r="U2773">
        <v>38</v>
      </c>
    </row>
    <row r="2774" spans="1:21" x14ac:dyDescent="0.3">
      <c r="A2774">
        <v>2929</v>
      </c>
      <c r="B2774" s="1" t="s">
        <v>24294</v>
      </c>
      <c r="C2774" s="1" t="s">
        <v>6327</v>
      </c>
      <c r="D2774" s="2">
        <v>28559</v>
      </c>
      <c r="E2774">
        <v>10</v>
      </c>
      <c r="F2774">
        <v>3</v>
      </c>
      <c r="G2774">
        <v>1978</v>
      </c>
      <c r="H2774">
        <v>41</v>
      </c>
      <c r="I2774" s="21">
        <f>AVERAGE(completedclient[age])</f>
        <v>45.892717452039484</v>
      </c>
      <c r="J2774" s="1" t="s">
        <v>24295</v>
      </c>
      <c r="K2774" s="1" t="s">
        <v>10923</v>
      </c>
      <c r="L2774" s="1" t="s">
        <v>7909</v>
      </c>
      <c r="M2774" s="1" t="s">
        <v>9453</v>
      </c>
      <c r="N2774" s="1" t="s">
        <v>24296</v>
      </c>
      <c r="O2774" s="1" t="s">
        <v>24297</v>
      </c>
      <c r="P2774" s="1" t="s">
        <v>24298</v>
      </c>
      <c r="Q2774" s="1"/>
      <c r="R2774" s="1" t="s">
        <v>6335</v>
      </c>
      <c r="S2774" s="1" t="s">
        <v>6336</v>
      </c>
      <c r="T2774">
        <v>10128</v>
      </c>
      <c r="U2774">
        <v>1</v>
      </c>
    </row>
    <row r="2775" spans="1:21" x14ac:dyDescent="0.3">
      <c r="A2775">
        <v>2930</v>
      </c>
      <c r="B2775" s="1" t="s">
        <v>24299</v>
      </c>
      <c r="C2775" s="1" t="s">
        <v>6327</v>
      </c>
      <c r="D2775" s="2">
        <v>22362</v>
      </c>
      <c r="E2775">
        <v>22</v>
      </c>
      <c r="F2775">
        <v>3</v>
      </c>
      <c r="G2775">
        <v>1961</v>
      </c>
      <c r="H2775">
        <v>58</v>
      </c>
      <c r="I2775" s="21">
        <f>AVERAGE(completedclient[age])</f>
        <v>45.892717452039484</v>
      </c>
      <c r="J2775" s="1" t="s">
        <v>24300</v>
      </c>
      <c r="K2775" s="1" t="s">
        <v>10937</v>
      </c>
      <c r="L2775" s="1" t="s">
        <v>14249</v>
      </c>
      <c r="M2775" s="1" t="s">
        <v>9461</v>
      </c>
      <c r="N2775" s="1" t="s">
        <v>24301</v>
      </c>
      <c r="O2775" s="1" t="s">
        <v>24302</v>
      </c>
      <c r="P2775" s="1" t="s">
        <v>24303</v>
      </c>
      <c r="Q2775" s="1"/>
      <c r="R2775" s="1" t="s">
        <v>7227</v>
      </c>
      <c r="S2775" s="1" t="s">
        <v>7228</v>
      </c>
      <c r="T2775">
        <v>40899</v>
      </c>
      <c r="U2775">
        <v>41</v>
      </c>
    </row>
    <row r="2776" spans="1:21" x14ac:dyDescent="0.3">
      <c r="A2776">
        <v>2932</v>
      </c>
      <c r="B2776" s="1" t="s">
        <v>24304</v>
      </c>
      <c r="C2776" s="1" t="s">
        <v>6315</v>
      </c>
      <c r="D2776" s="2">
        <v>22108</v>
      </c>
      <c r="E2776">
        <v>11</v>
      </c>
      <c r="F2776">
        <v>7</v>
      </c>
      <c r="G2776">
        <v>1960</v>
      </c>
      <c r="H2776">
        <v>59</v>
      </c>
      <c r="I2776" s="21">
        <f>AVERAGE(completedclient[age])</f>
        <v>45.892717452039484</v>
      </c>
      <c r="J2776" s="1" t="s">
        <v>24305</v>
      </c>
      <c r="K2776" s="1" t="s">
        <v>6506</v>
      </c>
      <c r="L2776" s="1" t="s">
        <v>24306</v>
      </c>
      <c r="M2776" s="1" t="s">
        <v>24307</v>
      </c>
      <c r="N2776" s="1" t="s">
        <v>24308</v>
      </c>
      <c r="O2776" s="1" t="s">
        <v>24309</v>
      </c>
      <c r="P2776" s="1" t="s">
        <v>24310</v>
      </c>
      <c r="Q2776" s="1"/>
      <c r="R2776" s="1" t="s">
        <v>6335</v>
      </c>
      <c r="S2776" s="1" t="s">
        <v>6336</v>
      </c>
      <c r="T2776">
        <v>10129</v>
      </c>
      <c r="U2776">
        <v>1</v>
      </c>
    </row>
    <row r="2777" spans="1:21" x14ac:dyDescent="0.3">
      <c r="A2777">
        <v>2933</v>
      </c>
      <c r="B2777" s="1" t="s">
        <v>24311</v>
      </c>
      <c r="C2777" s="1" t="s">
        <v>6327</v>
      </c>
      <c r="D2777" s="2">
        <v>22992</v>
      </c>
      <c r="E2777">
        <v>12</v>
      </c>
      <c r="F2777">
        <v>12</v>
      </c>
      <c r="G2777">
        <v>1962</v>
      </c>
      <c r="H2777">
        <v>57</v>
      </c>
      <c r="I2777" s="21">
        <f>AVERAGE(completedclient[age])</f>
        <v>45.892717452039484</v>
      </c>
      <c r="J2777" s="1" t="s">
        <v>24312</v>
      </c>
      <c r="K2777" s="1" t="s">
        <v>10945</v>
      </c>
      <c r="L2777" s="1" t="s">
        <v>9884</v>
      </c>
      <c r="M2777" s="1" t="s">
        <v>9475</v>
      </c>
      <c r="N2777" s="1" t="s">
        <v>24313</v>
      </c>
      <c r="O2777" s="1" t="s">
        <v>24314</v>
      </c>
      <c r="P2777" s="1" t="s">
        <v>24315</v>
      </c>
      <c r="Q2777" s="1"/>
      <c r="R2777" s="1" t="s">
        <v>6735</v>
      </c>
      <c r="S2777" s="1" t="s">
        <v>6736</v>
      </c>
      <c r="T2777">
        <v>48170</v>
      </c>
      <c r="U2777">
        <v>72</v>
      </c>
    </row>
    <row r="2778" spans="1:21" x14ac:dyDescent="0.3">
      <c r="A2778">
        <v>2934</v>
      </c>
      <c r="B2778" s="1" t="s">
        <v>24316</v>
      </c>
      <c r="C2778" s="1" t="s">
        <v>6315</v>
      </c>
      <c r="D2778" s="2">
        <v>24955</v>
      </c>
      <c r="E2778">
        <v>27</v>
      </c>
      <c r="F2778">
        <v>4</v>
      </c>
      <c r="G2778">
        <v>1968</v>
      </c>
      <c r="H2778">
        <v>51</v>
      </c>
      <c r="I2778" s="21">
        <f>AVERAGE(completedclient[age])</f>
        <v>45.892717452039484</v>
      </c>
      <c r="J2778" s="1" t="s">
        <v>24317</v>
      </c>
      <c r="K2778" s="1" t="s">
        <v>6514</v>
      </c>
      <c r="L2778" s="1" t="s">
        <v>24318</v>
      </c>
      <c r="M2778" s="1" t="s">
        <v>24319</v>
      </c>
      <c r="N2778" s="1" t="s">
        <v>24320</v>
      </c>
      <c r="O2778" s="1" t="s">
        <v>24321</v>
      </c>
      <c r="P2778" s="1" t="s">
        <v>24322</v>
      </c>
      <c r="Q2778" s="1"/>
      <c r="R2778" s="1" t="s">
        <v>6735</v>
      </c>
      <c r="S2778" s="1" t="s">
        <v>6736</v>
      </c>
      <c r="T2778">
        <v>47178</v>
      </c>
      <c r="U2778">
        <v>72</v>
      </c>
    </row>
    <row r="2779" spans="1:21" x14ac:dyDescent="0.3">
      <c r="A2779">
        <v>2935</v>
      </c>
      <c r="B2779" s="1" t="s">
        <v>24323</v>
      </c>
      <c r="C2779" s="1" t="s">
        <v>6315</v>
      </c>
      <c r="D2779" s="2">
        <v>23499</v>
      </c>
      <c r="E2779">
        <v>2</v>
      </c>
      <c r="F2779">
        <v>5</v>
      </c>
      <c r="G2779">
        <v>1964</v>
      </c>
      <c r="H2779">
        <v>55</v>
      </c>
      <c r="I2779" s="21">
        <f>AVERAGE(completedclient[age])</f>
        <v>45.892717452039484</v>
      </c>
      <c r="J2779" s="1" t="s">
        <v>24324</v>
      </c>
      <c r="K2779" s="1" t="s">
        <v>6531</v>
      </c>
      <c r="L2779" s="1" t="s">
        <v>24325</v>
      </c>
      <c r="M2779" s="1" t="s">
        <v>24326</v>
      </c>
      <c r="N2779" s="1" t="s">
        <v>24327</v>
      </c>
      <c r="O2779" s="1" t="s">
        <v>24328</v>
      </c>
      <c r="P2779" s="1" t="s">
        <v>24329</v>
      </c>
      <c r="Q2779" s="1"/>
      <c r="R2779" s="1" t="s">
        <v>8084</v>
      </c>
      <c r="S2779" s="1" t="s">
        <v>6393</v>
      </c>
      <c r="T2779">
        <v>2724</v>
      </c>
      <c r="U2779">
        <v>61</v>
      </c>
    </row>
    <row r="2780" spans="1:21" x14ac:dyDescent="0.3">
      <c r="A2780">
        <v>2936</v>
      </c>
      <c r="B2780" s="1" t="s">
        <v>24330</v>
      </c>
      <c r="C2780" s="1" t="s">
        <v>6315</v>
      </c>
      <c r="D2780" s="2">
        <v>23812</v>
      </c>
      <c r="E2780">
        <v>11</v>
      </c>
      <c r="F2780">
        <v>3</v>
      </c>
      <c r="G2780">
        <v>1965</v>
      </c>
      <c r="H2780">
        <v>54</v>
      </c>
      <c r="I2780" s="21">
        <f>AVERAGE(completedclient[age])</f>
        <v>45.892717452039484</v>
      </c>
      <c r="J2780" s="1" t="s">
        <v>24331</v>
      </c>
      <c r="K2780" s="1" t="s">
        <v>6541</v>
      </c>
      <c r="L2780" s="1" t="s">
        <v>24332</v>
      </c>
      <c r="M2780" s="1" t="s">
        <v>24333</v>
      </c>
      <c r="N2780" s="1" t="s">
        <v>24334</v>
      </c>
      <c r="O2780" s="1" t="s">
        <v>24335</v>
      </c>
      <c r="P2780" s="1" t="s">
        <v>24336</v>
      </c>
      <c r="Q2780" s="1"/>
      <c r="R2780" s="1" t="s">
        <v>7036</v>
      </c>
      <c r="S2780" s="1" t="s">
        <v>7037</v>
      </c>
      <c r="T2780">
        <v>41699</v>
      </c>
      <c r="U2780">
        <v>3</v>
      </c>
    </row>
    <row r="2781" spans="1:21" x14ac:dyDescent="0.3">
      <c r="A2781">
        <v>2937</v>
      </c>
      <c r="B2781" s="1" t="s">
        <v>24337</v>
      </c>
      <c r="C2781" s="1" t="s">
        <v>6327</v>
      </c>
      <c r="D2781" s="2">
        <v>25385</v>
      </c>
      <c r="E2781">
        <v>1</v>
      </c>
      <c r="F2781">
        <v>7</v>
      </c>
      <c r="G2781">
        <v>1969</v>
      </c>
      <c r="H2781">
        <v>50</v>
      </c>
      <c r="I2781" s="21">
        <f>AVERAGE(completedclient[age])</f>
        <v>45.892717452039484</v>
      </c>
      <c r="J2781" s="1" t="s">
        <v>24338</v>
      </c>
      <c r="K2781" s="1" t="s">
        <v>8439</v>
      </c>
      <c r="L2781" s="1" t="s">
        <v>14268</v>
      </c>
      <c r="M2781" s="1" t="s">
        <v>9489</v>
      </c>
      <c r="N2781" s="1" t="s">
        <v>24339</v>
      </c>
      <c r="O2781" s="1" t="s">
        <v>24340</v>
      </c>
      <c r="P2781" s="1" t="s">
        <v>24341</v>
      </c>
      <c r="Q2781" s="1"/>
      <c r="R2781" s="1" t="s">
        <v>6556</v>
      </c>
      <c r="S2781" s="1" t="s">
        <v>6557</v>
      </c>
      <c r="T2781">
        <v>43941</v>
      </c>
      <c r="U2781">
        <v>74</v>
      </c>
    </row>
    <row r="2782" spans="1:21" x14ac:dyDescent="0.3">
      <c r="A2782">
        <v>2938</v>
      </c>
      <c r="B2782" s="1" t="s">
        <v>24342</v>
      </c>
      <c r="C2782" s="1" t="s">
        <v>6315</v>
      </c>
      <c r="D2782" s="2">
        <v>15128</v>
      </c>
      <c r="E2782">
        <v>1</v>
      </c>
      <c r="F2782">
        <v>6</v>
      </c>
      <c r="G2782">
        <v>1941</v>
      </c>
      <c r="H2782">
        <v>78</v>
      </c>
      <c r="I2782" s="21">
        <f>AVERAGE(completedclient[age])</f>
        <v>45.892717452039484</v>
      </c>
      <c r="J2782" s="1" t="s">
        <v>24343</v>
      </c>
      <c r="K2782" s="1" t="s">
        <v>6549</v>
      </c>
      <c r="L2782" s="1" t="s">
        <v>24344</v>
      </c>
      <c r="M2782" s="1" t="s">
        <v>24345</v>
      </c>
      <c r="N2782" s="1" t="s">
        <v>24346</v>
      </c>
      <c r="O2782" s="1" t="s">
        <v>24347</v>
      </c>
      <c r="P2782" s="1" t="s">
        <v>24348</v>
      </c>
      <c r="Q2782" s="1"/>
      <c r="R2782" s="1" t="s">
        <v>6957</v>
      </c>
      <c r="S2782" s="1" t="s">
        <v>6958</v>
      </c>
      <c r="T2782">
        <v>46400</v>
      </c>
      <c r="U2782">
        <v>8</v>
      </c>
    </row>
    <row r="2783" spans="1:21" x14ac:dyDescent="0.3">
      <c r="A2783">
        <v>2939</v>
      </c>
      <c r="B2783" s="1" t="s">
        <v>24349</v>
      </c>
      <c r="C2783" s="1" t="s">
        <v>6327</v>
      </c>
      <c r="D2783" s="2">
        <v>13924</v>
      </c>
      <c r="E2783">
        <v>13</v>
      </c>
      <c r="F2783">
        <v>2</v>
      </c>
      <c r="G2783">
        <v>1938</v>
      </c>
      <c r="H2783">
        <v>81</v>
      </c>
      <c r="I2783" s="21">
        <f>AVERAGE(completedclient[age])</f>
        <v>45.892717452039484</v>
      </c>
      <c r="J2783" s="1" t="s">
        <v>24350</v>
      </c>
      <c r="K2783" s="1" t="s">
        <v>10965</v>
      </c>
      <c r="L2783" s="1" t="s">
        <v>13966</v>
      </c>
      <c r="M2783" s="1" t="s">
        <v>9497</v>
      </c>
      <c r="N2783" s="1" t="s">
        <v>24351</v>
      </c>
      <c r="O2783" s="1" t="s">
        <v>24352</v>
      </c>
      <c r="P2783" s="1" t="s">
        <v>24353</v>
      </c>
      <c r="Q2783" s="1"/>
      <c r="R2783" s="1" t="s">
        <v>6957</v>
      </c>
      <c r="S2783" s="1" t="s">
        <v>6958</v>
      </c>
      <c r="T2783">
        <v>45503</v>
      </c>
      <c r="U2783">
        <v>8</v>
      </c>
    </row>
    <row r="2784" spans="1:21" x14ac:dyDescent="0.3">
      <c r="A2784">
        <v>2940</v>
      </c>
      <c r="B2784" s="1" t="s">
        <v>24354</v>
      </c>
      <c r="C2784" s="1" t="s">
        <v>6327</v>
      </c>
      <c r="D2784" s="2">
        <v>31336</v>
      </c>
      <c r="E2784">
        <v>16</v>
      </c>
      <c r="F2784">
        <v>10</v>
      </c>
      <c r="G2784">
        <v>1985</v>
      </c>
      <c r="H2784">
        <v>34</v>
      </c>
      <c r="I2784" s="21">
        <f>AVERAGE(completedclient[age])</f>
        <v>45.892717452039484</v>
      </c>
      <c r="J2784" s="1" t="s">
        <v>24355</v>
      </c>
      <c r="K2784" s="1" t="s">
        <v>10979</v>
      </c>
      <c r="L2784" s="1" t="s">
        <v>14281</v>
      </c>
      <c r="M2784" s="1" t="s">
        <v>9505</v>
      </c>
      <c r="N2784" s="1" t="s">
        <v>24356</v>
      </c>
      <c r="O2784" s="1" t="s">
        <v>24357</v>
      </c>
      <c r="P2784" s="1" t="s">
        <v>24358</v>
      </c>
      <c r="Q2784" s="1"/>
      <c r="R2784" s="1" t="s">
        <v>6335</v>
      </c>
      <c r="S2784" s="1" t="s">
        <v>6336</v>
      </c>
      <c r="T2784">
        <v>10281</v>
      </c>
      <c r="U2784">
        <v>1</v>
      </c>
    </row>
    <row r="2785" spans="1:21" x14ac:dyDescent="0.3">
      <c r="A2785">
        <v>2941</v>
      </c>
      <c r="B2785" s="1" t="s">
        <v>24359</v>
      </c>
      <c r="C2785" s="1" t="s">
        <v>6327</v>
      </c>
      <c r="D2785" s="2">
        <v>26004</v>
      </c>
      <c r="E2785">
        <v>12</v>
      </c>
      <c r="F2785">
        <v>3</v>
      </c>
      <c r="G2785">
        <v>1971</v>
      </c>
      <c r="H2785">
        <v>48</v>
      </c>
      <c r="I2785" s="21">
        <f>AVERAGE(completedclient[age])</f>
        <v>45.892717452039484</v>
      </c>
      <c r="J2785" s="1" t="s">
        <v>24360</v>
      </c>
      <c r="K2785" s="1" t="s">
        <v>10987</v>
      </c>
      <c r="L2785" s="1" t="s">
        <v>14294</v>
      </c>
      <c r="M2785" s="1" t="s">
        <v>9514</v>
      </c>
      <c r="N2785" s="1" t="s">
        <v>24361</v>
      </c>
      <c r="O2785" s="1" t="s">
        <v>24362</v>
      </c>
      <c r="P2785" s="1" t="s">
        <v>24363</v>
      </c>
      <c r="Q2785" s="1"/>
      <c r="R2785" s="1" t="s">
        <v>6692</v>
      </c>
      <c r="S2785" s="1" t="s">
        <v>6611</v>
      </c>
      <c r="T2785">
        <v>40750</v>
      </c>
      <c r="U2785">
        <v>38</v>
      </c>
    </row>
    <row r="2786" spans="1:21" x14ac:dyDescent="0.3">
      <c r="A2786">
        <v>2942</v>
      </c>
      <c r="B2786" s="1" t="s">
        <v>24364</v>
      </c>
      <c r="C2786" s="1" t="s">
        <v>6315</v>
      </c>
      <c r="D2786" s="2">
        <v>31566</v>
      </c>
      <c r="E2786">
        <v>3</v>
      </c>
      <c r="F2786">
        <v>6</v>
      </c>
      <c r="G2786">
        <v>1986</v>
      </c>
      <c r="H2786">
        <v>33</v>
      </c>
      <c r="I2786" s="21">
        <f>AVERAGE(completedclient[age])</f>
        <v>45.892717452039484</v>
      </c>
      <c r="J2786" s="1" t="s">
        <v>24365</v>
      </c>
      <c r="K2786" s="1" t="s">
        <v>6560</v>
      </c>
      <c r="L2786" s="1" t="s">
        <v>24366</v>
      </c>
      <c r="M2786" s="1" t="s">
        <v>24367</v>
      </c>
      <c r="N2786" s="1" t="s">
        <v>24368</v>
      </c>
      <c r="O2786" s="1" t="s">
        <v>24369</v>
      </c>
      <c r="P2786" s="1" t="s">
        <v>24370</v>
      </c>
      <c r="Q2786" s="1"/>
      <c r="R2786" s="1" t="s">
        <v>6813</v>
      </c>
      <c r="S2786" s="1" t="s">
        <v>6611</v>
      </c>
      <c r="T2786">
        <v>47694</v>
      </c>
      <c r="U2786">
        <v>67</v>
      </c>
    </row>
    <row r="2787" spans="1:21" x14ac:dyDescent="0.3">
      <c r="A2787">
        <v>2943</v>
      </c>
      <c r="B2787" s="1" t="s">
        <v>24371</v>
      </c>
      <c r="C2787" s="1" t="s">
        <v>6315</v>
      </c>
      <c r="D2787" s="2">
        <v>36705</v>
      </c>
      <c r="E2787">
        <v>28</v>
      </c>
      <c r="F2787">
        <v>6</v>
      </c>
      <c r="G2787">
        <v>2000</v>
      </c>
      <c r="H2787">
        <v>19</v>
      </c>
      <c r="I2787" s="21">
        <f>AVERAGE(completedclient[age])</f>
        <v>45.892717452039484</v>
      </c>
      <c r="J2787" s="1" t="s">
        <v>24372</v>
      </c>
      <c r="K2787" s="1" t="s">
        <v>6576</v>
      </c>
      <c r="L2787" s="1" t="s">
        <v>24373</v>
      </c>
      <c r="M2787" s="1" t="s">
        <v>24374</v>
      </c>
      <c r="N2787" s="1" t="s">
        <v>24375</v>
      </c>
      <c r="O2787" s="1" t="s">
        <v>24376</v>
      </c>
      <c r="P2787" s="1" t="s">
        <v>24377</v>
      </c>
      <c r="Q2787" s="1"/>
      <c r="R2787" s="1" t="s">
        <v>6335</v>
      </c>
      <c r="S2787" s="1" t="s">
        <v>6336</v>
      </c>
      <c r="T2787">
        <v>10112</v>
      </c>
      <c r="U2787">
        <v>1</v>
      </c>
    </row>
    <row r="2788" spans="1:21" x14ac:dyDescent="0.3">
      <c r="A2788">
        <v>2944</v>
      </c>
      <c r="B2788" s="1" t="s">
        <v>24378</v>
      </c>
      <c r="C2788" s="1" t="s">
        <v>6315</v>
      </c>
      <c r="D2788" s="2">
        <v>23246</v>
      </c>
      <c r="E2788">
        <v>23</v>
      </c>
      <c r="F2788">
        <v>8</v>
      </c>
      <c r="G2788">
        <v>1963</v>
      </c>
      <c r="H2788">
        <v>56</v>
      </c>
      <c r="I2788" s="21">
        <f>AVERAGE(completedclient[age])</f>
        <v>45.892717452039484</v>
      </c>
      <c r="J2788" s="1" t="s">
        <v>24379</v>
      </c>
      <c r="K2788" s="1" t="s">
        <v>6586</v>
      </c>
      <c r="L2788" s="1" t="s">
        <v>24380</v>
      </c>
      <c r="M2788" s="1" t="s">
        <v>24381</v>
      </c>
      <c r="N2788" s="1" t="s">
        <v>24382</v>
      </c>
      <c r="O2788" s="1" t="s">
        <v>24383</v>
      </c>
      <c r="P2788" s="1" t="s">
        <v>24384</v>
      </c>
      <c r="Q2788" s="1"/>
      <c r="R2788" s="1" t="s">
        <v>7880</v>
      </c>
      <c r="S2788" s="1" t="s">
        <v>6393</v>
      </c>
      <c r="T2788">
        <v>2143</v>
      </c>
      <c r="U2788">
        <v>71</v>
      </c>
    </row>
    <row r="2789" spans="1:21" x14ac:dyDescent="0.3">
      <c r="A2789">
        <v>2945</v>
      </c>
      <c r="B2789" s="1" t="s">
        <v>24385</v>
      </c>
      <c r="C2789" s="1" t="s">
        <v>6327</v>
      </c>
      <c r="D2789" s="2">
        <v>15129</v>
      </c>
      <c r="E2789">
        <v>2</v>
      </c>
      <c r="F2789">
        <v>6</v>
      </c>
      <c r="G2789">
        <v>1941</v>
      </c>
      <c r="H2789">
        <v>78</v>
      </c>
      <c r="I2789" s="21">
        <f>AVERAGE(completedclient[age])</f>
        <v>45.892717452039484</v>
      </c>
      <c r="J2789" s="1" t="s">
        <v>24386</v>
      </c>
      <c r="K2789" s="1" t="s">
        <v>11019</v>
      </c>
      <c r="L2789" s="1" t="s">
        <v>14301</v>
      </c>
      <c r="M2789" s="1" t="s">
        <v>9534</v>
      </c>
      <c r="N2789" s="1" t="s">
        <v>24387</v>
      </c>
      <c r="O2789" s="1" t="s">
        <v>24388</v>
      </c>
      <c r="P2789" s="1" t="s">
        <v>24389</v>
      </c>
      <c r="Q2789" s="1"/>
      <c r="R2789" s="1" t="s">
        <v>6556</v>
      </c>
      <c r="S2789" s="1" t="s">
        <v>6557</v>
      </c>
      <c r="T2789">
        <v>47708</v>
      </c>
      <c r="U2789">
        <v>74</v>
      </c>
    </row>
    <row r="2790" spans="1:21" x14ac:dyDescent="0.3">
      <c r="A2790">
        <v>2946</v>
      </c>
      <c r="B2790" s="1" t="s">
        <v>24390</v>
      </c>
      <c r="C2790" s="1" t="s">
        <v>6315</v>
      </c>
      <c r="D2790" s="2">
        <v>16825</v>
      </c>
      <c r="E2790">
        <v>23</v>
      </c>
      <c r="F2790">
        <v>1</v>
      </c>
      <c r="G2790">
        <v>1946</v>
      </c>
      <c r="H2790">
        <v>74</v>
      </c>
      <c r="I2790" s="21">
        <f>AVERAGE(completedclient[age])</f>
        <v>45.892717452039484</v>
      </c>
      <c r="J2790" s="1" t="s">
        <v>24391</v>
      </c>
      <c r="K2790" s="1" t="s">
        <v>6614</v>
      </c>
      <c r="L2790" s="1" t="s">
        <v>24392</v>
      </c>
      <c r="M2790" s="1" t="s">
        <v>24393</v>
      </c>
      <c r="N2790" s="1" t="s">
        <v>24394</v>
      </c>
      <c r="O2790" s="1" t="s">
        <v>24395</v>
      </c>
      <c r="P2790" s="1" t="s">
        <v>24396</v>
      </c>
      <c r="Q2790" s="1"/>
      <c r="R2790" s="1" t="s">
        <v>6556</v>
      </c>
      <c r="S2790" s="1" t="s">
        <v>6557</v>
      </c>
      <c r="T2790">
        <v>44081</v>
      </c>
      <c r="U2790">
        <v>74</v>
      </c>
    </row>
    <row r="2791" spans="1:21" x14ac:dyDescent="0.3">
      <c r="A2791">
        <v>2947</v>
      </c>
      <c r="B2791" s="1" t="s">
        <v>24397</v>
      </c>
      <c r="C2791" s="1" t="s">
        <v>6315</v>
      </c>
      <c r="D2791" s="2">
        <v>28263</v>
      </c>
      <c r="E2791">
        <v>18</v>
      </c>
      <c r="F2791">
        <v>5</v>
      </c>
      <c r="G2791">
        <v>1977</v>
      </c>
      <c r="H2791">
        <v>42</v>
      </c>
      <c r="I2791" s="21">
        <f>AVERAGE(completedclient[age])</f>
        <v>45.892717452039484</v>
      </c>
      <c r="J2791" s="1" t="s">
        <v>24398</v>
      </c>
      <c r="K2791" s="1" t="s">
        <v>6623</v>
      </c>
      <c r="L2791" s="1" t="s">
        <v>24399</v>
      </c>
      <c r="M2791" s="1" t="s">
        <v>24400</v>
      </c>
      <c r="N2791" s="1" t="s">
        <v>24401</v>
      </c>
      <c r="O2791" s="1" t="s">
        <v>24402</v>
      </c>
      <c r="P2791" s="1" t="s">
        <v>24403</v>
      </c>
      <c r="Q2791" s="1"/>
      <c r="R2791" s="1" t="s">
        <v>6709</v>
      </c>
      <c r="S2791" s="1" t="s">
        <v>6710</v>
      </c>
      <c r="T2791">
        <v>42930</v>
      </c>
      <c r="U2791">
        <v>19</v>
      </c>
    </row>
    <row r="2792" spans="1:21" x14ac:dyDescent="0.3">
      <c r="A2792">
        <v>2948</v>
      </c>
      <c r="B2792" s="1" t="s">
        <v>24404</v>
      </c>
      <c r="C2792" s="1" t="s">
        <v>6327</v>
      </c>
      <c r="D2792" s="2">
        <v>36119</v>
      </c>
      <c r="E2792">
        <v>20</v>
      </c>
      <c r="F2792">
        <v>11</v>
      </c>
      <c r="G2792">
        <v>1998</v>
      </c>
      <c r="H2792">
        <v>21</v>
      </c>
      <c r="I2792" s="21">
        <f>AVERAGE(completedclient[age])</f>
        <v>45.892717452039484</v>
      </c>
      <c r="J2792" s="1" t="s">
        <v>24405</v>
      </c>
      <c r="K2792" s="1" t="s">
        <v>11027</v>
      </c>
      <c r="L2792" s="1" t="s">
        <v>14308</v>
      </c>
      <c r="M2792" s="1" t="s">
        <v>9542</v>
      </c>
      <c r="N2792" s="1" t="s">
        <v>24406</v>
      </c>
      <c r="O2792" s="1" t="s">
        <v>24407</v>
      </c>
      <c r="P2792" s="1" t="s">
        <v>24408</v>
      </c>
      <c r="Q2792" s="1"/>
      <c r="R2792" s="1" t="s">
        <v>6492</v>
      </c>
      <c r="S2792" s="1" t="s">
        <v>6493</v>
      </c>
      <c r="T2792">
        <v>49187</v>
      </c>
      <c r="U2792">
        <v>47</v>
      </c>
    </row>
    <row r="2793" spans="1:21" x14ac:dyDescent="0.3">
      <c r="A2793">
        <v>2949</v>
      </c>
      <c r="B2793" s="1" t="s">
        <v>24409</v>
      </c>
      <c r="C2793" s="1" t="s">
        <v>6327</v>
      </c>
      <c r="D2793" s="2">
        <v>23279</v>
      </c>
      <c r="E2793">
        <v>25</v>
      </c>
      <c r="F2793">
        <v>9</v>
      </c>
      <c r="G2793">
        <v>1963</v>
      </c>
      <c r="H2793">
        <v>56</v>
      </c>
      <c r="I2793" s="21">
        <f>AVERAGE(completedclient[age])</f>
        <v>45.892717452039484</v>
      </c>
      <c r="J2793" s="1" t="s">
        <v>24410</v>
      </c>
      <c r="K2793" s="1" t="s">
        <v>11035</v>
      </c>
      <c r="L2793" s="1" t="s">
        <v>14338</v>
      </c>
      <c r="M2793" s="1" t="s">
        <v>7415</v>
      </c>
      <c r="N2793" s="1" t="s">
        <v>24411</v>
      </c>
      <c r="O2793" s="1" t="s">
        <v>24412</v>
      </c>
      <c r="P2793" s="1" t="s">
        <v>24413</v>
      </c>
      <c r="Q2793" s="1"/>
      <c r="R2793" s="1" t="s">
        <v>8950</v>
      </c>
      <c r="S2793" s="1" t="s">
        <v>8951</v>
      </c>
      <c r="T2793">
        <v>47529</v>
      </c>
      <c r="U2793">
        <v>14</v>
      </c>
    </row>
    <row r="2794" spans="1:21" x14ac:dyDescent="0.3">
      <c r="A2794">
        <v>2950</v>
      </c>
      <c r="B2794" s="1" t="s">
        <v>24414</v>
      </c>
      <c r="C2794" s="1" t="s">
        <v>6327</v>
      </c>
      <c r="D2794" s="2">
        <v>23534</v>
      </c>
      <c r="E2794">
        <v>6</v>
      </c>
      <c r="F2794">
        <v>6</v>
      </c>
      <c r="G2794">
        <v>1964</v>
      </c>
      <c r="H2794">
        <v>55</v>
      </c>
      <c r="I2794" s="21">
        <f>AVERAGE(completedclient[age])</f>
        <v>45.892717452039484</v>
      </c>
      <c r="J2794" s="1" t="s">
        <v>24415</v>
      </c>
      <c r="K2794" s="1" t="s">
        <v>11042</v>
      </c>
      <c r="L2794" s="1" t="s">
        <v>14345</v>
      </c>
      <c r="M2794" s="1" t="s">
        <v>9569</v>
      </c>
      <c r="N2794" s="1" t="s">
        <v>24416</v>
      </c>
      <c r="O2794" s="1" t="s">
        <v>24417</v>
      </c>
      <c r="P2794" s="1" t="s">
        <v>24418</v>
      </c>
      <c r="Q2794" s="1"/>
      <c r="R2794" s="1" t="s">
        <v>6502</v>
      </c>
      <c r="S2794" s="1" t="s">
        <v>6503</v>
      </c>
      <c r="T2794">
        <v>46733</v>
      </c>
      <c r="U2794">
        <v>46</v>
      </c>
    </row>
    <row r="2795" spans="1:21" x14ac:dyDescent="0.3">
      <c r="A2795">
        <v>2951</v>
      </c>
      <c r="B2795" s="1" t="s">
        <v>24419</v>
      </c>
      <c r="C2795" s="1" t="s">
        <v>6315</v>
      </c>
      <c r="D2795" s="2">
        <v>25811</v>
      </c>
      <c r="E2795">
        <v>31</v>
      </c>
      <c r="F2795">
        <v>8</v>
      </c>
      <c r="G2795">
        <v>1970</v>
      </c>
      <c r="H2795">
        <v>49</v>
      </c>
      <c r="I2795" s="21">
        <f>AVERAGE(completedclient[age])</f>
        <v>45.892717452039484</v>
      </c>
      <c r="J2795" s="1" t="s">
        <v>24420</v>
      </c>
      <c r="K2795" s="1" t="s">
        <v>6639</v>
      </c>
      <c r="L2795" s="1" t="s">
        <v>24421</v>
      </c>
      <c r="M2795" s="1" t="s">
        <v>24422</v>
      </c>
      <c r="N2795" s="1" t="s">
        <v>24423</v>
      </c>
      <c r="O2795" s="1" t="s">
        <v>24424</v>
      </c>
      <c r="P2795" s="1" t="s">
        <v>24425</v>
      </c>
      <c r="Q2795" s="1"/>
      <c r="R2795" s="1" t="s">
        <v>6448</v>
      </c>
      <c r="S2795" s="1" t="s">
        <v>6336</v>
      </c>
      <c r="T2795">
        <v>10705</v>
      </c>
      <c r="U2795">
        <v>76</v>
      </c>
    </row>
    <row r="2796" spans="1:21" x14ac:dyDescent="0.3">
      <c r="A2796">
        <v>2952</v>
      </c>
      <c r="B2796" s="1" t="s">
        <v>24426</v>
      </c>
      <c r="C2796" s="1" t="s">
        <v>6315</v>
      </c>
      <c r="D2796" s="2">
        <v>35812</v>
      </c>
      <c r="E2796">
        <v>17</v>
      </c>
      <c r="F2796">
        <v>1</v>
      </c>
      <c r="G2796">
        <v>1998</v>
      </c>
      <c r="H2796">
        <v>22</v>
      </c>
      <c r="I2796" s="21">
        <f>AVERAGE(completedclient[age])</f>
        <v>45.892717452039484</v>
      </c>
      <c r="J2796" s="1" t="s">
        <v>24427</v>
      </c>
      <c r="K2796" s="1" t="s">
        <v>6653</v>
      </c>
      <c r="L2796" s="1" t="s">
        <v>24428</v>
      </c>
      <c r="M2796" s="1" t="s">
        <v>24429</v>
      </c>
      <c r="N2796" s="1" t="s">
        <v>24430</v>
      </c>
      <c r="O2796" s="1" t="s">
        <v>24431</v>
      </c>
      <c r="P2796" s="1" t="s">
        <v>24432</v>
      </c>
      <c r="Q2796" s="1"/>
      <c r="R2796" s="1" t="s">
        <v>6610</v>
      </c>
      <c r="S2796" s="1" t="s">
        <v>6611</v>
      </c>
      <c r="T2796">
        <v>45308</v>
      </c>
      <c r="U2796">
        <v>52</v>
      </c>
    </row>
    <row r="2797" spans="1:21" x14ac:dyDescent="0.3">
      <c r="A2797">
        <v>2953</v>
      </c>
      <c r="B2797" s="1" t="s">
        <v>24433</v>
      </c>
      <c r="C2797" s="1" t="s">
        <v>6327</v>
      </c>
      <c r="D2797" s="2">
        <v>20643</v>
      </c>
      <c r="E2797">
        <v>7</v>
      </c>
      <c r="F2797">
        <v>7</v>
      </c>
      <c r="G2797">
        <v>1956</v>
      </c>
      <c r="H2797">
        <v>63</v>
      </c>
      <c r="I2797" s="21">
        <f>AVERAGE(completedclient[age])</f>
        <v>45.892717452039484</v>
      </c>
      <c r="J2797" s="1" t="s">
        <v>24434</v>
      </c>
      <c r="K2797" s="1" t="s">
        <v>11062</v>
      </c>
      <c r="L2797" s="1" t="s">
        <v>14358</v>
      </c>
      <c r="M2797" s="1" t="s">
        <v>9577</v>
      </c>
      <c r="N2797" s="1" t="s">
        <v>24435</v>
      </c>
      <c r="O2797" s="1" t="s">
        <v>24436</v>
      </c>
      <c r="P2797" s="1" t="s">
        <v>24437</v>
      </c>
      <c r="Q2797" s="1"/>
      <c r="R2797" s="1" t="s">
        <v>7036</v>
      </c>
      <c r="S2797" s="1" t="s">
        <v>7037</v>
      </c>
      <c r="T2797">
        <v>41686</v>
      </c>
      <c r="U2797">
        <v>3</v>
      </c>
    </row>
    <row r="2798" spans="1:21" x14ac:dyDescent="0.3">
      <c r="A2798">
        <v>2954</v>
      </c>
      <c r="B2798" s="1" t="s">
        <v>24438</v>
      </c>
      <c r="C2798" s="1" t="s">
        <v>6315</v>
      </c>
      <c r="D2798" s="2">
        <v>29079</v>
      </c>
      <c r="E2798">
        <v>12</v>
      </c>
      <c r="F2798">
        <v>8</v>
      </c>
      <c r="G2798">
        <v>1979</v>
      </c>
      <c r="H2798">
        <v>40</v>
      </c>
      <c r="I2798" s="21">
        <f>AVERAGE(completedclient[age])</f>
        <v>45.892717452039484</v>
      </c>
      <c r="J2798" s="1" t="s">
        <v>24439</v>
      </c>
      <c r="K2798" s="1" t="s">
        <v>6687</v>
      </c>
      <c r="L2798" s="1" t="s">
        <v>24440</v>
      </c>
      <c r="M2798" s="1" t="s">
        <v>24441</v>
      </c>
      <c r="N2798" s="1" t="s">
        <v>24442</v>
      </c>
      <c r="O2798" s="1" t="s">
        <v>24443</v>
      </c>
      <c r="P2798" s="1" t="s">
        <v>24444</v>
      </c>
      <c r="Q2798" s="1"/>
      <c r="R2798" s="1" t="s">
        <v>6692</v>
      </c>
      <c r="S2798" s="1" t="s">
        <v>6611</v>
      </c>
      <c r="T2798">
        <v>42786</v>
      </c>
      <c r="U2798">
        <v>38</v>
      </c>
    </row>
    <row r="2799" spans="1:21" x14ac:dyDescent="0.3">
      <c r="A2799">
        <v>2955</v>
      </c>
      <c r="B2799" s="1" t="s">
        <v>24445</v>
      </c>
      <c r="C2799" s="1" t="s">
        <v>6327</v>
      </c>
      <c r="D2799" s="2">
        <v>26496</v>
      </c>
      <c r="E2799">
        <v>16</v>
      </c>
      <c r="F2799">
        <v>7</v>
      </c>
      <c r="G2799">
        <v>1972</v>
      </c>
      <c r="H2799">
        <v>47</v>
      </c>
      <c r="I2799" s="21">
        <f>AVERAGE(completedclient[age])</f>
        <v>45.892717452039484</v>
      </c>
      <c r="J2799" s="1" t="s">
        <v>24446</v>
      </c>
      <c r="K2799" s="1" t="s">
        <v>11069</v>
      </c>
      <c r="L2799" s="1" t="s">
        <v>14371</v>
      </c>
      <c r="M2799" s="1" t="s">
        <v>9597</v>
      </c>
      <c r="N2799" s="1" t="s">
        <v>24447</v>
      </c>
      <c r="O2799" s="1" t="s">
        <v>24448</v>
      </c>
      <c r="P2799" s="1" t="s">
        <v>24449</v>
      </c>
      <c r="Q2799" s="1"/>
      <c r="R2799" s="1" t="s">
        <v>6692</v>
      </c>
      <c r="S2799" s="1" t="s">
        <v>6611</v>
      </c>
      <c r="T2799">
        <v>42104</v>
      </c>
      <c r="U2799">
        <v>38</v>
      </c>
    </row>
    <row r="2800" spans="1:21" x14ac:dyDescent="0.3">
      <c r="A2800">
        <v>2956</v>
      </c>
      <c r="B2800" s="1" t="s">
        <v>24450</v>
      </c>
      <c r="C2800" s="1" t="s">
        <v>6327</v>
      </c>
      <c r="D2800" s="2">
        <v>21768</v>
      </c>
      <c r="E2800">
        <v>6</v>
      </c>
      <c r="F2800">
        <v>8</v>
      </c>
      <c r="G2800">
        <v>1959</v>
      </c>
      <c r="H2800">
        <v>60</v>
      </c>
      <c r="I2800" s="21">
        <f>AVERAGE(completedclient[age])</f>
        <v>45.892717452039484</v>
      </c>
      <c r="J2800" s="1" t="s">
        <v>24451</v>
      </c>
      <c r="K2800" s="1" t="s">
        <v>11076</v>
      </c>
      <c r="L2800" s="1" t="s">
        <v>10054</v>
      </c>
      <c r="M2800" s="1" t="s">
        <v>9605</v>
      </c>
      <c r="N2800" s="1" t="s">
        <v>24452</v>
      </c>
      <c r="O2800" s="1" t="s">
        <v>24453</v>
      </c>
      <c r="P2800" s="1" t="s">
        <v>24454</v>
      </c>
      <c r="Q2800" s="1"/>
      <c r="R2800" s="1" t="s">
        <v>9441</v>
      </c>
      <c r="S2800" s="1" t="s">
        <v>9442</v>
      </c>
      <c r="T2800">
        <v>47365</v>
      </c>
      <c r="U2800">
        <v>23</v>
      </c>
    </row>
    <row r="2801" spans="1:21" x14ac:dyDescent="0.3">
      <c r="A2801">
        <v>2957</v>
      </c>
      <c r="B2801" s="1" t="s">
        <v>24455</v>
      </c>
      <c r="C2801" s="1" t="s">
        <v>6327</v>
      </c>
      <c r="D2801" s="2">
        <v>35861</v>
      </c>
      <c r="E2801">
        <v>7</v>
      </c>
      <c r="F2801">
        <v>3</v>
      </c>
      <c r="G2801">
        <v>1998</v>
      </c>
      <c r="H2801">
        <v>21</v>
      </c>
      <c r="I2801" s="21">
        <f>AVERAGE(completedclient[age])</f>
        <v>45.892717452039484</v>
      </c>
      <c r="J2801" s="1" t="s">
        <v>24456</v>
      </c>
      <c r="K2801" s="1" t="s">
        <v>11089</v>
      </c>
      <c r="L2801" s="1" t="s">
        <v>14388</v>
      </c>
      <c r="M2801" s="1" t="s">
        <v>7672</v>
      </c>
      <c r="N2801" s="1" t="s">
        <v>24457</v>
      </c>
      <c r="O2801" s="1" t="s">
        <v>24458</v>
      </c>
      <c r="P2801" s="1" t="s">
        <v>24459</v>
      </c>
      <c r="Q2801" s="1"/>
      <c r="R2801" s="1" t="s">
        <v>9441</v>
      </c>
      <c r="S2801" s="1" t="s">
        <v>9442</v>
      </c>
      <c r="T2801">
        <v>41604</v>
      </c>
      <c r="U2801">
        <v>23</v>
      </c>
    </row>
    <row r="2802" spans="1:21" x14ac:dyDescent="0.3">
      <c r="A2802">
        <v>2958</v>
      </c>
      <c r="B2802" s="1" t="s">
        <v>24460</v>
      </c>
      <c r="C2802" s="1" t="s">
        <v>6327</v>
      </c>
      <c r="D2802" s="2">
        <v>34826</v>
      </c>
      <c r="E2802">
        <v>7</v>
      </c>
      <c r="F2802">
        <v>5</v>
      </c>
      <c r="G2802">
        <v>1995</v>
      </c>
      <c r="H2802">
        <v>24</v>
      </c>
      <c r="I2802" s="21">
        <f>AVERAGE(completedclient[age])</f>
        <v>45.892717452039484</v>
      </c>
      <c r="J2802" s="1" t="s">
        <v>24461</v>
      </c>
      <c r="K2802" s="1" t="s">
        <v>11096</v>
      </c>
      <c r="L2802" s="1" t="s">
        <v>6508</v>
      </c>
      <c r="M2802" s="1" t="s">
        <v>9631</v>
      </c>
      <c r="N2802" s="1" t="s">
        <v>24462</v>
      </c>
      <c r="O2802" s="1" t="s">
        <v>24463</v>
      </c>
      <c r="P2802" s="1" t="s">
        <v>24464</v>
      </c>
      <c r="Q2802" s="1"/>
      <c r="R2802" s="1" t="s">
        <v>7960</v>
      </c>
      <c r="S2802" s="1" t="s">
        <v>6393</v>
      </c>
      <c r="T2802">
        <v>1609</v>
      </c>
      <c r="U2802">
        <v>48</v>
      </c>
    </row>
    <row r="2803" spans="1:21" x14ac:dyDescent="0.3">
      <c r="A2803">
        <v>2959</v>
      </c>
      <c r="B2803" s="1" t="s">
        <v>24465</v>
      </c>
      <c r="C2803" s="1" t="s">
        <v>6327</v>
      </c>
      <c r="D2803" s="2">
        <v>28448</v>
      </c>
      <c r="E2803">
        <v>19</v>
      </c>
      <c r="F2803">
        <v>11</v>
      </c>
      <c r="G2803">
        <v>1977</v>
      </c>
      <c r="H2803">
        <v>42</v>
      </c>
      <c r="I2803" s="21">
        <f>AVERAGE(completedclient[age])</f>
        <v>45.892717452039484</v>
      </c>
      <c r="J2803" s="1" t="s">
        <v>24466</v>
      </c>
      <c r="K2803" s="1" t="s">
        <v>11110</v>
      </c>
      <c r="L2803" s="1" t="s">
        <v>14413</v>
      </c>
      <c r="M2803" s="1" t="s">
        <v>6669</v>
      </c>
      <c r="N2803" s="1" t="s">
        <v>24467</v>
      </c>
      <c r="O2803" s="1" t="s">
        <v>24468</v>
      </c>
      <c r="P2803" s="1" t="s">
        <v>24469</v>
      </c>
      <c r="Q2803" s="1"/>
      <c r="R2803" s="1" t="s">
        <v>6438</v>
      </c>
      <c r="S2803" s="1" t="s">
        <v>6439</v>
      </c>
      <c r="T2803">
        <v>48079</v>
      </c>
      <c r="U2803">
        <v>54</v>
      </c>
    </row>
    <row r="2804" spans="1:21" x14ac:dyDescent="0.3">
      <c r="A2804">
        <v>2960</v>
      </c>
      <c r="B2804" s="1" t="s">
        <v>24470</v>
      </c>
      <c r="C2804" s="1" t="s">
        <v>6327</v>
      </c>
      <c r="D2804" s="2">
        <v>17886</v>
      </c>
      <c r="E2804">
        <v>19</v>
      </c>
      <c r="F2804">
        <v>12</v>
      </c>
      <c r="G2804">
        <v>1948</v>
      </c>
      <c r="H2804">
        <v>71</v>
      </c>
      <c r="I2804" s="21">
        <f>AVERAGE(completedclient[age])</f>
        <v>45.892717452039484</v>
      </c>
      <c r="J2804" s="1" t="s">
        <v>24471</v>
      </c>
      <c r="K2804" s="1" t="s">
        <v>11123</v>
      </c>
      <c r="L2804" s="1" t="s">
        <v>14420</v>
      </c>
      <c r="M2804" s="1" t="s">
        <v>9646</v>
      </c>
      <c r="N2804" s="1" t="s">
        <v>24472</v>
      </c>
      <c r="O2804" s="1" t="s">
        <v>24473</v>
      </c>
      <c r="P2804" s="1" t="s">
        <v>24474</v>
      </c>
      <c r="Q2804" s="1"/>
      <c r="R2804" s="1" t="s">
        <v>6335</v>
      </c>
      <c r="S2804" s="1" t="s">
        <v>6336</v>
      </c>
      <c r="T2804">
        <v>10022</v>
      </c>
      <c r="U2804">
        <v>1</v>
      </c>
    </row>
    <row r="2805" spans="1:21" x14ac:dyDescent="0.3">
      <c r="A2805">
        <v>2961</v>
      </c>
      <c r="B2805" s="1" t="s">
        <v>24475</v>
      </c>
      <c r="C2805" s="1" t="s">
        <v>6315</v>
      </c>
      <c r="D2805" s="2">
        <v>19721</v>
      </c>
      <c r="E2805">
        <v>28</v>
      </c>
      <c r="F2805">
        <v>12</v>
      </c>
      <c r="G2805">
        <v>1953</v>
      </c>
      <c r="H2805">
        <v>66</v>
      </c>
      <c r="I2805" s="21">
        <f>AVERAGE(completedclient[age])</f>
        <v>45.892717452039484</v>
      </c>
      <c r="J2805" s="1" t="s">
        <v>24476</v>
      </c>
      <c r="K2805" s="1" t="s">
        <v>6705</v>
      </c>
      <c r="L2805" s="1" t="s">
        <v>24477</v>
      </c>
      <c r="M2805" s="1" t="s">
        <v>24478</v>
      </c>
      <c r="N2805" s="1" t="s">
        <v>24479</v>
      </c>
      <c r="O2805" s="1" t="s">
        <v>24480</v>
      </c>
      <c r="P2805" s="1" t="s">
        <v>24481</v>
      </c>
      <c r="Q2805" s="1"/>
      <c r="R2805" s="1" t="s">
        <v>6335</v>
      </c>
      <c r="S2805" s="1" t="s">
        <v>6336</v>
      </c>
      <c r="T2805">
        <v>10123</v>
      </c>
      <c r="U2805">
        <v>1</v>
      </c>
    </row>
    <row r="2806" spans="1:21" x14ac:dyDescent="0.3">
      <c r="A2806">
        <v>2962</v>
      </c>
      <c r="B2806" s="1" t="s">
        <v>24482</v>
      </c>
      <c r="C2806" s="1" t="s">
        <v>6327</v>
      </c>
      <c r="D2806" s="2">
        <v>21499</v>
      </c>
      <c r="E2806">
        <v>10</v>
      </c>
      <c r="F2806">
        <v>11</v>
      </c>
      <c r="G2806">
        <v>1958</v>
      </c>
      <c r="H2806">
        <v>61</v>
      </c>
      <c r="I2806" s="21">
        <f>AVERAGE(completedclient[age])</f>
        <v>45.892717452039484</v>
      </c>
      <c r="J2806" s="1" t="s">
        <v>24483</v>
      </c>
      <c r="K2806" s="1" t="s">
        <v>11131</v>
      </c>
      <c r="L2806" s="1" t="s">
        <v>14457</v>
      </c>
      <c r="M2806" s="1" t="s">
        <v>9293</v>
      </c>
      <c r="N2806" s="1" t="s">
        <v>24484</v>
      </c>
      <c r="O2806" s="1" t="s">
        <v>24485</v>
      </c>
      <c r="P2806" s="1" t="s">
        <v>24486</v>
      </c>
      <c r="Q2806" s="1"/>
      <c r="R2806" s="1" t="s">
        <v>6335</v>
      </c>
      <c r="S2806" s="1" t="s">
        <v>6336</v>
      </c>
      <c r="T2806">
        <v>10111</v>
      </c>
      <c r="U2806">
        <v>1</v>
      </c>
    </row>
    <row r="2807" spans="1:21" x14ac:dyDescent="0.3">
      <c r="A2807">
        <v>2963</v>
      </c>
      <c r="B2807" s="1" t="s">
        <v>24487</v>
      </c>
      <c r="C2807" s="1" t="s">
        <v>6315</v>
      </c>
      <c r="D2807" s="2">
        <v>21638</v>
      </c>
      <c r="E2807">
        <v>29</v>
      </c>
      <c r="F2807">
        <v>3</v>
      </c>
      <c r="G2807">
        <v>1959</v>
      </c>
      <c r="H2807">
        <v>60</v>
      </c>
      <c r="I2807" s="21">
        <f>AVERAGE(completedclient[age])</f>
        <v>45.892717452039484</v>
      </c>
      <c r="J2807" s="1" t="s">
        <v>24488</v>
      </c>
      <c r="K2807" s="1" t="s">
        <v>6731</v>
      </c>
      <c r="L2807" s="1" t="s">
        <v>24489</v>
      </c>
      <c r="M2807" s="1" t="s">
        <v>24490</v>
      </c>
      <c r="N2807" s="1" t="s">
        <v>24491</v>
      </c>
      <c r="O2807" s="1" t="s">
        <v>24492</v>
      </c>
      <c r="P2807" s="1" t="s">
        <v>24493</v>
      </c>
      <c r="Q2807" s="1"/>
      <c r="R2807" s="1" t="s">
        <v>6335</v>
      </c>
      <c r="S2807" s="1" t="s">
        <v>6336</v>
      </c>
      <c r="T2807">
        <v>10033</v>
      </c>
      <c r="U2807">
        <v>1</v>
      </c>
    </row>
    <row r="2808" spans="1:21" x14ac:dyDescent="0.3">
      <c r="A2808">
        <v>2964</v>
      </c>
      <c r="B2808" s="1" t="s">
        <v>24494</v>
      </c>
      <c r="C2808" s="1" t="s">
        <v>6327</v>
      </c>
      <c r="D2808" s="2">
        <v>36126</v>
      </c>
      <c r="E2808">
        <v>27</v>
      </c>
      <c r="F2808">
        <v>11</v>
      </c>
      <c r="G2808">
        <v>1998</v>
      </c>
      <c r="H2808">
        <v>21</v>
      </c>
      <c r="I2808" s="21">
        <f>AVERAGE(completedclient[age])</f>
        <v>45.892717452039484</v>
      </c>
      <c r="J2808" s="1" t="s">
        <v>24495</v>
      </c>
      <c r="K2808" s="1" t="s">
        <v>11139</v>
      </c>
      <c r="L2808" s="1" t="s">
        <v>7876</v>
      </c>
      <c r="M2808" s="1" t="s">
        <v>9672</v>
      </c>
      <c r="N2808" s="1" t="s">
        <v>24496</v>
      </c>
      <c r="O2808" s="1" t="s">
        <v>24497</v>
      </c>
      <c r="P2808" s="1" t="s">
        <v>24498</v>
      </c>
      <c r="Q2808" s="1"/>
      <c r="R2808" s="1" t="s">
        <v>6957</v>
      </c>
      <c r="S2808" s="1" t="s">
        <v>6958</v>
      </c>
      <c r="T2808">
        <v>47270</v>
      </c>
      <c r="U2808">
        <v>8</v>
      </c>
    </row>
    <row r="2809" spans="1:21" x14ac:dyDescent="0.3">
      <c r="A2809">
        <v>2965</v>
      </c>
      <c r="B2809" s="1" t="s">
        <v>24499</v>
      </c>
      <c r="C2809" s="1" t="s">
        <v>6315</v>
      </c>
      <c r="D2809" s="2">
        <v>13918</v>
      </c>
      <c r="E2809">
        <v>7</v>
      </c>
      <c r="F2809">
        <v>2</v>
      </c>
      <c r="G2809">
        <v>1938</v>
      </c>
      <c r="H2809">
        <v>81</v>
      </c>
      <c r="I2809" s="21">
        <f>AVERAGE(completedclient[age])</f>
        <v>45.892717452039484</v>
      </c>
      <c r="J2809" s="1" t="s">
        <v>24500</v>
      </c>
      <c r="K2809" s="1" t="s">
        <v>6739</v>
      </c>
      <c r="L2809" s="1" t="s">
        <v>24501</v>
      </c>
      <c r="M2809" s="1" t="s">
        <v>24502</v>
      </c>
      <c r="N2809" s="1" t="s">
        <v>24503</v>
      </c>
      <c r="O2809" s="1" t="s">
        <v>24504</v>
      </c>
      <c r="P2809" s="1" t="s">
        <v>24505</v>
      </c>
      <c r="Q2809" s="1"/>
      <c r="R2809" s="1" t="s">
        <v>6582</v>
      </c>
      <c r="S2809" s="1" t="s">
        <v>6583</v>
      </c>
      <c r="T2809">
        <v>40454</v>
      </c>
      <c r="U2809">
        <v>30</v>
      </c>
    </row>
    <row r="2810" spans="1:21" x14ac:dyDescent="0.3">
      <c r="A2810">
        <v>2966</v>
      </c>
      <c r="B2810" s="1" t="s">
        <v>24506</v>
      </c>
      <c r="C2810" s="1" t="s">
        <v>6327</v>
      </c>
      <c r="D2810" s="2">
        <v>27445</v>
      </c>
      <c r="E2810">
        <v>20</v>
      </c>
      <c r="F2810">
        <v>2</v>
      </c>
      <c r="G2810">
        <v>1975</v>
      </c>
      <c r="H2810">
        <v>44</v>
      </c>
      <c r="I2810" s="21">
        <f>AVERAGE(completedclient[age])</f>
        <v>45.892717452039484</v>
      </c>
      <c r="J2810" s="1" t="s">
        <v>24507</v>
      </c>
      <c r="K2810" s="1" t="s">
        <v>11146</v>
      </c>
      <c r="L2810" s="1" t="s">
        <v>14469</v>
      </c>
      <c r="M2810" s="1" t="s">
        <v>9686</v>
      </c>
      <c r="N2810" s="1" t="s">
        <v>24508</v>
      </c>
      <c r="O2810" s="1" t="s">
        <v>24509</v>
      </c>
      <c r="P2810" s="1" t="s">
        <v>24510</v>
      </c>
      <c r="Q2810" s="1"/>
      <c r="R2810" s="1" t="s">
        <v>7392</v>
      </c>
      <c r="S2810" s="1" t="s">
        <v>6393</v>
      </c>
      <c r="T2810">
        <v>2466</v>
      </c>
      <c r="U2810">
        <v>65</v>
      </c>
    </row>
    <row r="2811" spans="1:21" x14ac:dyDescent="0.3">
      <c r="A2811">
        <v>2967</v>
      </c>
      <c r="B2811" s="1" t="s">
        <v>24511</v>
      </c>
      <c r="C2811" s="1" t="s">
        <v>6315</v>
      </c>
      <c r="D2811" s="2">
        <v>29601</v>
      </c>
      <c r="E2811">
        <v>15</v>
      </c>
      <c r="F2811">
        <v>1</v>
      </c>
      <c r="G2811">
        <v>1981</v>
      </c>
      <c r="H2811">
        <v>39</v>
      </c>
      <c r="I2811" s="21">
        <f>AVERAGE(completedclient[age])</f>
        <v>45.892717452039484</v>
      </c>
      <c r="J2811" s="1" t="s">
        <v>24512</v>
      </c>
      <c r="K2811" s="1" t="s">
        <v>6746</v>
      </c>
      <c r="L2811" s="1" t="s">
        <v>24513</v>
      </c>
      <c r="M2811" s="1" t="s">
        <v>24514</v>
      </c>
      <c r="N2811" s="1" t="s">
        <v>24515</v>
      </c>
      <c r="O2811" s="1" t="s">
        <v>24516</v>
      </c>
      <c r="P2811" s="1" t="s">
        <v>24517</v>
      </c>
      <c r="Q2811" s="1"/>
      <c r="R2811" s="1" t="s">
        <v>7295</v>
      </c>
      <c r="S2811" s="1" t="s">
        <v>6611</v>
      </c>
      <c r="T2811">
        <v>41234</v>
      </c>
      <c r="U2811">
        <v>53</v>
      </c>
    </row>
    <row r="2812" spans="1:21" x14ac:dyDescent="0.3">
      <c r="A2812">
        <v>2968</v>
      </c>
      <c r="B2812" s="1" t="s">
        <v>24518</v>
      </c>
      <c r="C2812" s="1" t="s">
        <v>6327</v>
      </c>
      <c r="D2812" s="2">
        <v>30187</v>
      </c>
      <c r="E2812">
        <v>24</v>
      </c>
      <c r="F2812">
        <v>8</v>
      </c>
      <c r="G2812">
        <v>1982</v>
      </c>
      <c r="H2812">
        <v>37</v>
      </c>
      <c r="I2812" s="21">
        <f>AVERAGE(completedclient[age])</f>
        <v>45.892717452039484</v>
      </c>
      <c r="J2812" s="1" t="s">
        <v>24519</v>
      </c>
      <c r="K2812" s="1" t="s">
        <v>11154</v>
      </c>
      <c r="L2812" s="1" t="s">
        <v>14481</v>
      </c>
      <c r="M2812" s="1" t="s">
        <v>9694</v>
      </c>
      <c r="N2812" s="1" t="s">
        <v>24520</v>
      </c>
      <c r="O2812" s="1" t="s">
        <v>24521</v>
      </c>
      <c r="P2812" s="1" t="s">
        <v>24522</v>
      </c>
      <c r="Q2812" s="1"/>
      <c r="R2812" s="1" t="s">
        <v>6428</v>
      </c>
      <c r="S2812" s="1" t="s">
        <v>6429</v>
      </c>
      <c r="T2812">
        <v>42568</v>
      </c>
      <c r="U2812">
        <v>40</v>
      </c>
    </row>
    <row r="2813" spans="1:21" x14ac:dyDescent="0.3">
      <c r="A2813">
        <v>2969</v>
      </c>
      <c r="B2813" s="1" t="s">
        <v>24523</v>
      </c>
      <c r="C2813" s="1" t="s">
        <v>6327</v>
      </c>
      <c r="D2813" s="2">
        <v>15818</v>
      </c>
      <c r="E2813">
        <v>22</v>
      </c>
      <c r="F2813">
        <v>4</v>
      </c>
      <c r="G2813">
        <v>1943</v>
      </c>
      <c r="H2813">
        <v>76</v>
      </c>
      <c r="I2813" s="21">
        <f>AVERAGE(completedclient[age])</f>
        <v>45.892717452039484</v>
      </c>
      <c r="J2813" s="1" t="s">
        <v>24524</v>
      </c>
      <c r="K2813" s="1" t="s">
        <v>11168</v>
      </c>
      <c r="L2813" s="1" t="s">
        <v>14494</v>
      </c>
      <c r="M2813" s="1" t="s">
        <v>9707</v>
      </c>
      <c r="N2813" s="1" t="s">
        <v>24525</v>
      </c>
      <c r="O2813" s="1" t="s">
        <v>24526</v>
      </c>
      <c r="P2813" s="1" t="s">
        <v>24527</v>
      </c>
      <c r="Q2813" s="1"/>
      <c r="R2813" s="1" t="s">
        <v>7206</v>
      </c>
      <c r="S2813" s="1" t="s">
        <v>6393</v>
      </c>
      <c r="T2813">
        <v>1851</v>
      </c>
      <c r="U2813">
        <v>55</v>
      </c>
    </row>
    <row r="2814" spans="1:21" x14ac:dyDescent="0.3">
      <c r="A2814">
        <v>2970</v>
      </c>
      <c r="B2814" s="1" t="s">
        <v>24528</v>
      </c>
      <c r="C2814" s="1" t="s">
        <v>6315</v>
      </c>
      <c r="D2814" s="2">
        <v>15437</v>
      </c>
      <c r="E2814">
        <v>6</v>
      </c>
      <c r="F2814">
        <v>4</v>
      </c>
      <c r="G2814">
        <v>1942</v>
      </c>
      <c r="H2814">
        <v>77</v>
      </c>
      <c r="I2814" s="21">
        <f>AVERAGE(completedclient[age])</f>
        <v>45.892717452039484</v>
      </c>
      <c r="J2814" s="1" t="s">
        <v>24529</v>
      </c>
      <c r="K2814" s="1" t="s">
        <v>6772</v>
      </c>
      <c r="L2814" s="1" t="s">
        <v>24530</v>
      </c>
      <c r="M2814" s="1" t="s">
        <v>24531</v>
      </c>
      <c r="N2814" s="1" t="s">
        <v>24532</v>
      </c>
      <c r="O2814" s="1" t="s">
        <v>24533</v>
      </c>
      <c r="P2814" s="1" t="s">
        <v>24534</v>
      </c>
      <c r="Q2814" s="1"/>
      <c r="R2814" s="1" t="s">
        <v>7206</v>
      </c>
      <c r="S2814" s="1" t="s">
        <v>6393</v>
      </c>
      <c r="T2814">
        <v>1851</v>
      </c>
      <c r="U2814">
        <v>55</v>
      </c>
    </row>
    <row r="2815" spans="1:21" x14ac:dyDescent="0.3">
      <c r="A2815">
        <v>2971</v>
      </c>
      <c r="B2815" s="1" t="s">
        <v>24535</v>
      </c>
      <c r="C2815" s="1" t="s">
        <v>6315</v>
      </c>
      <c r="D2815" s="2">
        <v>35767</v>
      </c>
      <c r="E2815">
        <v>3</v>
      </c>
      <c r="F2815">
        <v>12</v>
      </c>
      <c r="G2815">
        <v>1997</v>
      </c>
      <c r="H2815">
        <v>22</v>
      </c>
      <c r="I2815" s="21">
        <f>AVERAGE(completedclient[age])</f>
        <v>45.892717452039484</v>
      </c>
      <c r="J2815" s="1" t="s">
        <v>24536</v>
      </c>
      <c r="K2815" s="1" t="s">
        <v>6788</v>
      </c>
      <c r="L2815" s="1" t="s">
        <v>24537</v>
      </c>
      <c r="M2815" s="1" t="s">
        <v>24538</v>
      </c>
      <c r="N2815" s="1" t="s">
        <v>24539</v>
      </c>
      <c r="O2815" s="1" t="s">
        <v>24540</v>
      </c>
      <c r="P2815" s="1" t="s">
        <v>24541</v>
      </c>
      <c r="Q2815" s="1"/>
      <c r="R2815" s="1" t="s">
        <v>6335</v>
      </c>
      <c r="S2815" s="1" t="s">
        <v>6336</v>
      </c>
      <c r="T2815">
        <v>10158</v>
      </c>
      <c r="U2815">
        <v>1</v>
      </c>
    </row>
    <row r="2816" spans="1:21" x14ac:dyDescent="0.3">
      <c r="A2816">
        <v>2972</v>
      </c>
      <c r="B2816" s="1" t="s">
        <v>24542</v>
      </c>
      <c r="C2816" s="1" t="s">
        <v>6327</v>
      </c>
      <c r="D2816" s="2">
        <v>35078</v>
      </c>
      <c r="E2816">
        <v>14</v>
      </c>
      <c r="F2816">
        <v>1</v>
      </c>
      <c r="G2816">
        <v>1996</v>
      </c>
      <c r="H2816">
        <v>24</v>
      </c>
      <c r="I2816" s="21">
        <f>AVERAGE(completedclient[age])</f>
        <v>45.892717452039484</v>
      </c>
      <c r="J2816" s="1" t="s">
        <v>24543</v>
      </c>
      <c r="K2816" s="1" t="s">
        <v>11175</v>
      </c>
      <c r="L2816" s="1" t="s">
        <v>14537</v>
      </c>
      <c r="M2816" s="1" t="s">
        <v>9715</v>
      </c>
      <c r="N2816" s="1" t="s">
        <v>24544</v>
      </c>
      <c r="O2816" s="1" t="s">
        <v>24545</v>
      </c>
      <c r="P2816" s="1" t="s">
        <v>24546</v>
      </c>
      <c r="Q2816" s="1"/>
      <c r="R2816" s="1" t="s">
        <v>6335</v>
      </c>
      <c r="S2816" s="1" t="s">
        <v>6336</v>
      </c>
      <c r="T2816">
        <v>10012</v>
      </c>
      <c r="U2816">
        <v>1</v>
      </c>
    </row>
    <row r="2817" spans="1:21" x14ac:dyDescent="0.3">
      <c r="A2817">
        <v>2974</v>
      </c>
      <c r="B2817" s="1" t="s">
        <v>24547</v>
      </c>
      <c r="C2817" s="1" t="s">
        <v>6315</v>
      </c>
      <c r="D2817" s="2">
        <v>26126</v>
      </c>
      <c r="E2817">
        <v>12</v>
      </c>
      <c r="F2817">
        <v>7</v>
      </c>
      <c r="G2817">
        <v>1971</v>
      </c>
      <c r="H2817">
        <v>48</v>
      </c>
      <c r="I2817" s="21">
        <f>AVERAGE(completedclient[age])</f>
        <v>45.892717452039484</v>
      </c>
      <c r="J2817" s="1" t="s">
        <v>24548</v>
      </c>
      <c r="K2817" s="1" t="s">
        <v>6794</v>
      </c>
      <c r="L2817" s="1" t="s">
        <v>24549</v>
      </c>
      <c r="M2817" s="1" t="s">
        <v>24550</v>
      </c>
      <c r="N2817" s="1" t="s">
        <v>24551</v>
      </c>
      <c r="O2817" s="1" t="s">
        <v>24552</v>
      </c>
      <c r="P2817" s="1" t="s">
        <v>24553</v>
      </c>
      <c r="Q2817" s="1"/>
      <c r="R2817" s="1" t="s">
        <v>8443</v>
      </c>
      <c r="S2817" s="1" t="s">
        <v>6393</v>
      </c>
      <c r="T2817">
        <v>2140</v>
      </c>
      <c r="U2817">
        <v>56</v>
      </c>
    </row>
    <row r="2818" spans="1:21" x14ac:dyDescent="0.3">
      <c r="A2818">
        <v>2975</v>
      </c>
      <c r="B2818" s="1" t="s">
        <v>24554</v>
      </c>
      <c r="C2818" s="1" t="s">
        <v>6315</v>
      </c>
      <c r="D2818" s="2">
        <v>23088</v>
      </c>
      <c r="E2818">
        <v>18</v>
      </c>
      <c r="F2818">
        <v>3</v>
      </c>
      <c r="G2818">
        <v>1963</v>
      </c>
      <c r="H2818">
        <v>56</v>
      </c>
      <c r="I2818" s="21">
        <f>AVERAGE(completedclient[age])</f>
        <v>45.892717452039484</v>
      </c>
      <c r="J2818" s="1" t="s">
        <v>24555</v>
      </c>
      <c r="K2818" s="1" t="s">
        <v>6816</v>
      </c>
      <c r="L2818" s="1" t="s">
        <v>24556</v>
      </c>
      <c r="M2818" s="1" t="s">
        <v>24557</v>
      </c>
      <c r="N2818" s="1" t="s">
        <v>24558</v>
      </c>
      <c r="O2818" s="1" t="s">
        <v>24559</v>
      </c>
      <c r="P2818" s="1" t="s">
        <v>24560</v>
      </c>
      <c r="Q2818" s="1"/>
      <c r="R2818" s="1" t="s">
        <v>7077</v>
      </c>
      <c r="S2818" s="1" t="s">
        <v>7078</v>
      </c>
      <c r="T2818">
        <v>41033</v>
      </c>
      <c r="U2818">
        <v>33</v>
      </c>
    </row>
    <row r="2819" spans="1:21" x14ac:dyDescent="0.3">
      <c r="A2819">
        <v>2976</v>
      </c>
      <c r="B2819" s="1" t="s">
        <v>24561</v>
      </c>
      <c r="C2819" s="1" t="s">
        <v>6315</v>
      </c>
      <c r="D2819" s="2">
        <v>15556</v>
      </c>
      <c r="E2819">
        <v>3</v>
      </c>
      <c r="F2819">
        <v>8</v>
      </c>
      <c r="G2819">
        <v>1942</v>
      </c>
      <c r="H2819">
        <v>77</v>
      </c>
      <c r="I2819" s="21">
        <f>AVERAGE(completedclient[age])</f>
        <v>45.892717452039484</v>
      </c>
      <c r="J2819" s="1" t="s">
        <v>24562</v>
      </c>
      <c r="K2819" s="1" t="s">
        <v>6848</v>
      </c>
      <c r="L2819" s="1" t="s">
        <v>24563</v>
      </c>
      <c r="M2819" s="1" t="s">
        <v>24564</v>
      </c>
      <c r="N2819" s="1" t="s">
        <v>24565</v>
      </c>
      <c r="O2819" s="1" t="s">
        <v>24566</v>
      </c>
      <c r="P2819" s="1" t="s">
        <v>24567</v>
      </c>
      <c r="Q2819" s="1"/>
      <c r="R2819" s="1" t="s">
        <v>6411</v>
      </c>
      <c r="S2819" s="1" t="s">
        <v>6393</v>
      </c>
      <c r="T2819">
        <v>2744</v>
      </c>
      <c r="U2819">
        <v>57</v>
      </c>
    </row>
    <row r="2820" spans="1:21" x14ac:dyDescent="0.3">
      <c r="A2820">
        <v>2977</v>
      </c>
      <c r="B2820" s="1" t="s">
        <v>24568</v>
      </c>
      <c r="C2820" s="1" t="s">
        <v>6327</v>
      </c>
      <c r="D2820" s="2">
        <v>30353</v>
      </c>
      <c r="E2820">
        <v>6</v>
      </c>
      <c r="F2820">
        <v>2</v>
      </c>
      <c r="G2820">
        <v>1983</v>
      </c>
      <c r="H2820">
        <v>36</v>
      </c>
      <c r="I2820" s="21">
        <f>AVERAGE(completedclient[age])</f>
        <v>45.892717452039484</v>
      </c>
      <c r="J2820" s="1" t="s">
        <v>24569</v>
      </c>
      <c r="K2820" s="1" t="s">
        <v>11189</v>
      </c>
      <c r="L2820" s="1" t="s">
        <v>14543</v>
      </c>
      <c r="M2820" s="1" t="s">
        <v>9723</v>
      </c>
      <c r="N2820" s="1" t="s">
        <v>24570</v>
      </c>
      <c r="O2820" s="1" t="s">
        <v>24571</v>
      </c>
      <c r="P2820" s="1" t="s">
        <v>24572</v>
      </c>
      <c r="Q2820" s="1"/>
      <c r="R2820" s="1" t="s">
        <v>6492</v>
      </c>
      <c r="S2820" s="1" t="s">
        <v>6743</v>
      </c>
      <c r="T2820">
        <v>41973</v>
      </c>
      <c r="U2820">
        <v>39</v>
      </c>
    </row>
    <row r="2821" spans="1:21" x14ac:dyDescent="0.3">
      <c r="A2821">
        <v>2978</v>
      </c>
      <c r="B2821" s="1" t="s">
        <v>24573</v>
      </c>
      <c r="C2821" s="1" t="s">
        <v>6315</v>
      </c>
      <c r="D2821" s="2">
        <v>24902</v>
      </c>
      <c r="E2821">
        <v>5</v>
      </c>
      <c r="F2821">
        <v>3</v>
      </c>
      <c r="G2821">
        <v>1968</v>
      </c>
      <c r="H2821">
        <v>51</v>
      </c>
      <c r="I2821" s="21">
        <f>AVERAGE(completedclient[age])</f>
        <v>45.892717452039484</v>
      </c>
      <c r="J2821" s="1" t="s">
        <v>24574</v>
      </c>
      <c r="K2821" s="1" t="s">
        <v>6855</v>
      </c>
      <c r="L2821" s="1" t="s">
        <v>24575</v>
      </c>
      <c r="M2821" s="1" t="s">
        <v>24576</v>
      </c>
      <c r="N2821" s="1" t="s">
        <v>24577</v>
      </c>
      <c r="O2821" s="1" t="s">
        <v>24578</v>
      </c>
      <c r="P2821" s="1" t="s">
        <v>24579</v>
      </c>
      <c r="Q2821" s="1"/>
      <c r="R2821" s="1" t="s">
        <v>7077</v>
      </c>
      <c r="S2821" s="1" t="s">
        <v>7078</v>
      </c>
      <c r="T2821">
        <v>49543</v>
      </c>
      <c r="U2821">
        <v>33</v>
      </c>
    </row>
    <row r="2822" spans="1:21" x14ac:dyDescent="0.3">
      <c r="A2822">
        <v>2979</v>
      </c>
      <c r="B2822" s="1" t="s">
        <v>24580</v>
      </c>
      <c r="C2822" s="1" t="s">
        <v>6315</v>
      </c>
      <c r="D2822" s="2">
        <v>29942</v>
      </c>
      <c r="E2822">
        <v>22</v>
      </c>
      <c r="F2822">
        <v>12</v>
      </c>
      <c r="G2822">
        <v>1981</v>
      </c>
      <c r="H2822">
        <v>38</v>
      </c>
      <c r="I2822" s="21">
        <f>AVERAGE(completedclient[age])</f>
        <v>45.892717452039484</v>
      </c>
      <c r="J2822" s="1" t="s">
        <v>24581</v>
      </c>
      <c r="K2822" s="1" t="s">
        <v>6967</v>
      </c>
      <c r="L2822" s="1" t="s">
        <v>24582</v>
      </c>
      <c r="M2822" s="1" t="s">
        <v>24583</v>
      </c>
      <c r="N2822" s="1" t="s">
        <v>24584</v>
      </c>
      <c r="O2822" s="1" t="s">
        <v>24585</v>
      </c>
      <c r="P2822" s="1" t="s">
        <v>24586</v>
      </c>
      <c r="Q2822" s="1"/>
      <c r="R2822" s="1" t="s">
        <v>6478</v>
      </c>
      <c r="S2822" s="1" t="s">
        <v>6837</v>
      </c>
      <c r="T2822">
        <v>40398</v>
      </c>
      <c r="U2822">
        <v>4</v>
      </c>
    </row>
    <row r="2823" spans="1:21" x14ac:dyDescent="0.3">
      <c r="A2823">
        <v>2980</v>
      </c>
      <c r="B2823" s="1" t="s">
        <v>24587</v>
      </c>
      <c r="C2823" s="1" t="s">
        <v>6327</v>
      </c>
      <c r="D2823" s="2">
        <v>34499</v>
      </c>
      <c r="E2823">
        <v>14</v>
      </c>
      <c r="F2823">
        <v>6</v>
      </c>
      <c r="G2823">
        <v>1994</v>
      </c>
      <c r="H2823">
        <v>25</v>
      </c>
      <c r="I2823" s="21">
        <f>AVERAGE(completedclient[age])</f>
        <v>45.892717452039484</v>
      </c>
      <c r="J2823" s="1" t="s">
        <v>24588</v>
      </c>
      <c r="K2823" s="1" t="s">
        <v>11202</v>
      </c>
      <c r="L2823" s="1" t="s">
        <v>14555</v>
      </c>
      <c r="M2823" s="1" t="s">
        <v>9731</v>
      </c>
      <c r="N2823" s="1" t="s">
        <v>24589</v>
      </c>
      <c r="O2823" s="1" t="s">
        <v>24590</v>
      </c>
      <c r="P2823" s="1" t="s">
        <v>24591</v>
      </c>
      <c r="Q2823" s="1"/>
      <c r="R2823" s="1" t="s">
        <v>7245</v>
      </c>
      <c r="S2823" s="1" t="s">
        <v>7246</v>
      </c>
      <c r="T2823">
        <v>43087</v>
      </c>
      <c r="U2823">
        <v>11</v>
      </c>
    </row>
    <row r="2824" spans="1:21" x14ac:dyDescent="0.3">
      <c r="A2824">
        <v>2981</v>
      </c>
      <c r="B2824" s="1" t="s">
        <v>24592</v>
      </c>
      <c r="C2824" s="1" t="s">
        <v>6315</v>
      </c>
      <c r="D2824" s="2">
        <v>25239</v>
      </c>
      <c r="E2824">
        <v>5</v>
      </c>
      <c r="F2824">
        <v>2</v>
      </c>
      <c r="G2824">
        <v>1969</v>
      </c>
      <c r="H2824">
        <v>50</v>
      </c>
      <c r="I2824" s="21">
        <f>AVERAGE(completedclient[age])</f>
        <v>45.892717452039484</v>
      </c>
      <c r="J2824" s="1" t="s">
        <v>24593</v>
      </c>
      <c r="K2824" s="1" t="s">
        <v>6989</v>
      </c>
      <c r="L2824" s="1" t="s">
        <v>24594</v>
      </c>
      <c r="M2824" s="1" t="s">
        <v>24595</v>
      </c>
      <c r="N2824" s="1" t="s">
        <v>24596</v>
      </c>
      <c r="O2824" s="1" t="s">
        <v>24597</v>
      </c>
      <c r="P2824" s="1" t="s">
        <v>24598</v>
      </c>
      <c r="Q2824" s="1"/>
      <c r="R2824" s="1" t="s">
        <v>6727</v>
      </c>
      <c r="S2824" s="1" t="s">
        <v>6728</v>
      </c>
      <c r="T2824">
        <v>46494</v>
      </c>
      <c r="U2824">
        <v>16</v>
      </c>
    </row>
    <row r="2825" spans="1:21" x14ac:dyDescent="0.3">
      <c r="A2825">
        <v>2982</v>
      </c>
      <c r="B2825" s="1" t="s">
        <v>24599</v>
      </c>
      <c r="C2825" s="1" t="s">
        <v>6315</v>
      </c>
      <c r="D2825" s="2">
        <v>34051</v>
      </c>
      <c r="E2825">
        <v>23</v>
      </c>
      <c r="F2825">
        <v>3</v>
      </c>
      <c r="G2825">
        <v>1993</v>
      </c>
      <c r="H2825">
        <v>26</v>
      </c>
      <c r="I2825" s="21">
        <f>AVERAGE(completedclient[age])</f>
        <v>45.892717452039484</v>
      </c>
      <c r="J2825" s="1" t="s">
        <v>24600</v>
      </c>
      <c r="K2825" s="1" t="s">
        <v>6995</v>
      </c>
      <c r="L2825" s="1" t="s">
        <v>24601</v>
      </c>
      <c r="M2825" s="1" t="s">
        <v>24602</v>
      </c>
      <c r="N2825" s="1" t="s">
        <v>24603</v>
      </c>
      <c r="O2825" s="1" t="s">
        <v>24604</v>
      </c>
      <c r="P2825" s="1" t="s">
        <v>24605</v>
      </c>
      <c r="Q2825" s="1"/>
      <c r="R2825" s="1" t="s">
        <v>7318</v>
      </c>
      <c r="S2825" s="1" t="s">
        <v>7319</v>
      </c>
      <c r="T2825">
        <v>43907</v>
      </c>
      <c r="U2825">
        <v>6</v>
      </c>
    </row>
    <row r="2826" spans="1:21" x14ac:dyDescent="0.3">
      <c r="A2826">
        <v>2983</v>
      </c>
      <c r="B2826" s="1" t="s">
        <v>24606</v>
      </c>
      <c r="C2826" s="1" t="s">
        <v>6327</v>
      </c>
      <c r="D2826" s="2">
        <v>31981</v>
      </c>
      <c r="E2826">
        <v>23</v>
      </c>
      <c r="F2826">
        <v>7</v>
      </c>
      <c r="G2826">
        <v>1987</v>
      </c>
      <c r="H2826">
        <v>32</v>
      </c>
      <c r="I2826" s="21">
        <f>AVERAGE(completedclient[age])</f>
        <v>45.892717452039484</v>
      </c>
      <c r="J2826" s="1" t="s">
        <v>24607</v>
      </c>
      <c r="K2826" s="1" t="s">
        <v>11222</v>
      </c>
      <c r="L2826" s="1" t="s">
        <v>6715</v>
      </c>
      <c r="M2826" s="1" t="s">
        <v>9739</v>
      </c>
      <c r="N2826" s="1" t="s">
        <v>24608</v>
      </c>
      <c r="O2826" s="1" t="s">
        <v>24609</v>
      </c>
      <c r="P2826" s="1" t="s">
        <v>24610</v>
      </c>
      <c r="Q2826" s="1"/>
      <c r="R2826" s="1" t="s">
        <v>7318</v>
      </c>
      <c r="S2826" s="1" t="s">
        <v>7319</v>
      </c>
      <c r="T2826">
        <v>43537</v>
      </c>
      <c r="U2826">
        <v>6</v>
      </c>
    </row>
    <row r="2827" spans="1:21" x14ac:dyDescent="0.3">
      <c r="A2827">
        <v>2984</v>
      </c>
      <c r="B2827" s="1" t="s">
        <v>24611</v>
      </c>
      <c r="C2827" s="1" t="s">
        <v>6315</v>
      </c>
      <c r="D2827" s="2">
        <v>30460</v>
      </c>
      <c r="E2827">
        <v>24</v>
      </c>
      <c r="F2827">
        <v>5</v>
      </c>
      <c r="G2827">
        <v>1983</v>
      </c>
      <c r="H2827">
        <v>36</v>
      </c>
      <c r="I2827" s="21">
        <f>AVERAGE(completedclient[age])</f>
        <v>45.892717452039484</v>
      </c>
      <c r="J2827" s="1" t="s">
        <v>24612</v>
      </c>
      <c r="K2827" s="1" t="s">
        <v>7001</v>
      </c>
      <c r="L2827" s="1" t="s">
        <v>24613</v>
      </c>
      <c r="M2827" s="1" t="s">
        <v>24614</v>
      </c>
      <c r="N2827" s="1" t="s">
        <v>24615</v>
      </c>
      <c r="O2827" s="1" t="s">
        <v>24616</v>
      </c>
      <c r="P2827" s="1" t="s">
        <v>24617</v>
      </c>
      <c r="Q2827" s="1"/>
      <c r="R2827" s="1" t="s">
        <v>6402</v>
      </c>
      <c r="S2827" s="1" t="s">
        <v>6393</v>
      </c>
      <c r="T2827">
        <v>1905</v>
      </c>
      <c r="U2827">
        <v>60</v>
      </c>
    </row>
    <row r="2828" spans="1:21" x14ac:dyDescent="0.3">
      <c r="A2828">
        <v>2985</v>
      </c>
      <c r="B2828" s="1" t="s">
        <v>24618</v>
      </c>
      <c r="C2828" s="1" t="s">
        <v>6327</v>
      </c>
      <c r="D2828" s="2">
        <v>29324</v>
      </c>
      <c r="E2828">
        <v>13</v>
      </c>
      <c r="F2828">
        <v>4</v>
      </c>
      <c r="G2828">
        <v>1980</v>
      </c>
      <c r="H2828">
        <v>39</v>
      </c>
      <c r="I2828" s="21">
        <f>AVERAGE(completedclient[age])</f>
        <v>45.892717452039484</v>
      </c>
      <c r="J2828" s="1" t="s">
        <v>24619</v>
      </c>
      <c r="K2828" s="1" t="s">
        <v>11236</v>
      </c>
      <c r="L2828" s="1" t="s">
        <v>14598</v>
      </c>
      <c r="M2828" s="1" t="s">
        <v>9753</v>
      </c>
      <c r="N2828" s="1" t="s">
        <v>24620</v>
      </c>
      <c r="O2828" s="1" t="s">
        <v>24621</v>
      </c>
      <c r="P2828" s="1" t="s">
        <v>24622</v>
      </c>
      <c r="Q2828" s="1"/>
      <c r="R2828" s="1" t="s">
        <v>6402</v>
      </c>
      <c r="S2828" s="1" t="s">
        <v>6393</v>
      </c>
      <c r="T2828">
        <v>1910</v>
      </c>
      <c r="U2828">
        <v>60</v>
      </c>
    </row>
    <row r="2829" spans="1:21" x14ac:dyDescent="0.3">
      <c r="A2829">
        <v>2986</v>
      </c>
      <c r="B2829" s="1" t="s">
        <v>24623</v>
      </c>
      <c r="C2829" s="1" t="s">
        <v>6327</v>
      </c>
      <c r="D2829" s="2">
        <v>26434</v>
      </c>
      <c r="E2829">
        <v>15</v>
      </c>
      <c r="F2829">
        <v>5</v>
      </c>
      <c r="G2829">
        <v>1972</v>
      </c>
      <c r="H2829">
        <v>47</v>
      </c>
      <c r="I2829" s="21">
        <f>AVERAGE(completedclient[age])</f>
        <v>45.892717452039484</v>
      </c>
      <c r="J2829" s="1" t="s">
        <v>24624</v>
      </c>
      <c r="K2829" s="1" t="s">
        <v>11243</v>
      </c>
      <c r="L2829" s="1" t="s">
        <v>14611</v>
      </c>
      <c r="M2829" s="1" t="s">
        <v>9773</v>
      </c>
      <c r="N2829" s="1" t="s">
        <v>24625</v>
      </c>
      <c r="O2829" s="1" t="s">
        <v>24626</v>
      </c>
      <c r="P2829" s="1" t="s">
        <v>24627</v>
      </c>
      <c r="Q2829" s="1"/>
      <c r="R2829" s="1" t="s">
        <v>8950</v>
      </c>
      <c r="S2829" s="1" t="s">
        <v>8951</v>
      </c>
      <c r="T2829">
        <v>45859</v>
      </c>
      <c r="U2829">
        <v>14</v>
      </c>
    </row>
    <row r="2830" spans="1:21" x14ac:dyDescent="0.3">
      <c r="A2830">
        <v>2987</v>
      </c>
      <c r="B2830" s="1" t="s">
        <v>24628</v>
      </c>
      <c r="C2830" s="1" t="s">
        <v>6315</v>
      </c>
      <c r="D2830" s="2">
        <v>24259</v>
      </c>
      <c r="E2830">
        <v>1</v>
      </c>
      <c r="F2830">
        <v>6</v>
      </c>
      <c r="G2830">
        <v>1966</v>
      </c>
      <c r="H2830">
        <v>53</v>
      </c>
      <c r="I2830" s="21">
        <f>AVERAGE(completedclient[age])</f>
        <v>45.892717452039484</v>
      </c>
      <c r="J2830" s="1" t="s">
        <v>24629</v>
      </c>
      <c r="K2830" s="1" t="s">
        <v>7024</v>
      </c>
      <c r="L2830" s="1" t="s">
        <v>24630</v>
      </c>
      <c r="M2830" s="1" t="s">
        <v>24631</v>
      </c>
      <c r="N2830" s="1" t="s">
        <v>24632</v>
      </c>
      <c r="O2830" s="1" t="s">
        <v>24633</v>
      </c>
      <c r="P2830" s="1" t="s">
        <v>24634</v>
      </c>
      <c r="Q2830" s="1"/>
      <c r="R2830" s="1" t="s">
        <v>8950</v>
      </c>
      <c r="S2830" s="1" t="s">
        <v>8951</v>
      </c>
      <c r="T2830">
        <v>47259</v>
      </c>
      <c r="U2830">
        <v>14</v>
      </c>
    </row>
    <row r="2831" spans="1:21" x14ac:dyDescent="0.3">
      <c r="A2831">
        <v>2988</v>
      </c>
      <c r="B2831" s="1" t="s">
        <v>24635</v>
      </c>
      <c r="C2831" s="1" t="s">
        <v>6327</v>
      </c>
      <c r="D2831" s="2">
        <v>29727</v>
      </c>
      <c r="E2831">
        <v>21</v>
      </c>
      <c r="F2831">
        <v>5</v>
      </c>
      <c r="G2831">
        <v>1981</v>
      </c>
      <c r="H2831">
        <v>38</v>
      </c>
      <c r="I2831" s="21">
        <f>AVERAGE(completedclient[age])</f>
        <v>45.892717452039484</v>
      </c>
      <c r="J2831" s="1" t="s">
        <v>24636</v>
      </c>
      <c r="K2831" s="1" t="s">
        <v>11251</v>
      </c>
      <c r="L2831" s="1" t="s">
        <v>14617</v>
      </c>
      <c r="M2831" s="1" t="s">
        <v>9793</v>
      </c>
      <c r="N2831" s="1" t="s">
        <v>24637</v>
      </c>
      <c r="O2831" s="1" t="s">
        <v>24638</v>
      </c>
      <c r="P2831" s="1" t="s">
        <v>24639</v>
      </c>
      <c r="Q2831" s="1"/>
      <c r="R2831" s="1" t="s">
        <v>7077</v>
      </c>
      <c r="S2831" s="1" t="s">
        <v>7078</v>
      </c>
      <c r="T2831">
        <v>48534</v>
      </c>
      <c r="U2831">
        <v>33</v>
      </c>
    </row>
    <row r="2832" spans="1:21" x14ac:dyDescent="0.3">
      <c r="A2832">
        <v>2989</v>
      </c>
      <c r="B2832" s="1" t="s">
        <v>24640</v>
      </c>
      <c r="C2832" s="1" t="s">
        <v>6315</v>
      </c>
      <c r="D2832" s="2">
        <v>25235</v>
      </c>
      <c r="E2832">
        <v>1</v>
      </c>
      <c r="F2832">
        <v>2</v>
      </c>
      <c r="G2832">
        <v>1969</v>
      </c>
      <c r="H2832">
        <v>51</v>
      </c>
      <c r="I2832" s="21">
        <f>AVERAGE(completedclient[age])</f>
        <v>45.892717452039484</v>
      </c>
      <c r="J2832" s="1" t="s">
        <v>24641</v>
      </c>
      <c r="K2832" s="1" t="s">
        <v>7049</v>
      </c>
      <c r="L2832" s="1" t="s">
        <v>24642</v>
      </c>
      <c r="M2832" s="1" t="s">
        <v>24643</v>
      </c>
      <c r="N2832" s="1" t="s">
        <v>24644</v>
      </c>
      <c r="O2832" s="1" t="s">
        <v>24645</v>
      </c>
      <c r="P2832" s="1" t="s">
        <v>24646</v>
      </c>
      <c r="Q2832" s="1"/>
      <c r="R2832" s="1" t="s">
        <v>7147</v>
      </c>
      <c r="S2832" s="1" t="s">
        <v>7148</v>
      </c>
      <c r="T2832">
        <v>46134</v>
      </c>
      <c r="U2832">
        <v>17</v>
      </c>
    </row>
    <row r="2833" spans="1:21" x14ac:dyDescent="0.3">
      <c r="A2833">
        <v>2990</v>
      </c>
      <c r="B2833" s="1" t="s">
        <v>24647</v>
      </c>
      <c r="C2833" s="1" t="s">
        <v>6315</v>
      </c>
      <c r="D2833" s="2">
        <v>21277</v>
      </c>
      <c r="E2833">
        <v>2</v>
      </c>
      <c r="F2833">
        <v>4</v>
      </c>
      <c r="G2833">
        <v>1958</v>
      </c>
      <c r="H2833">
        <v>61</v>
      </c>
      <c r="I2833" s="21">
        <f>AVERAGE(completedclient[age])</f>
        <v>45.892717452039484</v>
      </c>
      <c r="J2833" s="1" t="s">
        <v>24648</v>
      </c>
      <c r="K2833" s="1" t="s">
        <v>7073</v>
      </c>
      <c r="L2833" s="1" t="s">
        <v>24649</v>
      </c>
      <c r="M2833" s="1" t="s">
        <v>24650</v>
      </c>
      <c r="N2833" s="1" t="s">
        <v>24651</v>
      </c>
      <c r="O2833" s="1" t="s">
        <v>24652</v>
      </c>
      <c r="P2833" s="1" t="s">
        <v>24653</v>
      </c>
      <c r="Q2833" s="1"/>
      <c r="R2833" s="1" t="s">
        <v>6758</v>
      </c>
      <c r="S2833" s="1" t="s">
        <v>6759</v>
      </c>
      <c r="T2833">
        <v>42553</v>
      </c>
      <c r="U2833">
        <v>32</v>
      </c>
    </row>
    <row r="2834" spans="1:21" x14ac:dyDescent="0.3">
      <c r="A2834">
        <v>2991</v>
      </c>
      <c r="B2834" s="1" t="s">
        <v>24654</v>
      </c>
      <c r="C2834" s="1" t="s">
        <v>6327</v>
      </c>
      <c r="D2834" s="2">
        <v>22493</v>
      </c>
      <c r="E2834">
        <v>31</v>
      </c>
      <c r="F2834">
        <v>7</v>
      </c>
      <c r="G2834">
        <v>1961</v>
      </c>
      <c r="H2834">
        <v>58</v>
      </c>
      <c r="I2834" s="21">
        <f>AVERAGE(completedclient[age])</f>
        <v>45.892717452039484</v>
      </c>
      <c r="J2834" s="1" t="s">
        <v>24655</v>
      </c>
      <c r="K2834" s="1" t="s">
        <v>11277</v>
      </c>
      <c r="L2834" s="1" t="s">
        <v>14624</v>
      </c>
      <c r="M2834" s="1" t="s">
        <v>9801</v>
      </c>
      <c r="N2834" s="1" t="s">
        <v>24656</v>
      </c>
      <c r="O2834" s="1" t="s">
        <v>24657</v>
      </c>
      <c r="P2834" s="1" t="s">
        <v>24658</v>
      </c>
      <c r="Q2834" s="1"/>
      <c r="R2834" s="1" t="s">
        <v>6758</v>
      </c>
      <c r="S2834" s="1" t="s">
        <v>6759</v>
      </c>
      <c r="T2834">
        <v>43740</v>
      </c>
      <c r="U2834">
        <v>32</v>
      </c>
    </row>
    <row r="2835" spans="1:21" x14ac:dyDescent="0.3">
      <c r="A2835">
        <v>2992</v>
      </c>
      <c r="B2835" s="1" t="s">
        <v>24659</v>
      </c>
      <c r="C2835" s="1" t="s">
        <v>6327</v>
      </c>
      <c r="D2835" s="2">
        <v>31539</v>
      </c>
      <c r="E2835">
        <v>7</v>
      </c>
      <c r="F2835">
        <v>5</v>
      </c>
      <c r="G2835">
        <v>1986</v>
      </c>
      <c r="H2835">
        <v>33</v>
      </c>
      <c r="I2835" s="21">
        <f>AVERAGE(completedclient[age])</f>
        <v>45.892717452039484</v>
      </c>
      <c r="J2835" s="1" t="s">
        <v>24660</v>
      </c>
      <c r="K2835" s="1" t="s">
        <v>11284</v>
      </c>
      <c r="L2835" s="1" t="s">
        <v>14631</v>
      </c>
      <c r="M2835" s="1" t="s">
        <v>9809</v>
      </c>
      <c r="N2835" s="1" t="s">
        <v>24661</v>
      </c>
      <c r="O2835" s="1" t="s">
        <v>24662</v>
      </c>
      <c r="P2835" s="1" t="s">
        <v>24663</v>
      </c>
      <c r="Q2835" s="1"/>
      <c r="R2835" s="1" t="s">
        <v>7245</v>
      </c>
      <c r="S2835" s="1" t="s">
        <v>7246</v>
      </c>
      <c r="T2835">
        <v>44745</v>
      </c>
      <c r="U2835">
        <v>11</v>
      </c>
    </row>
    <row r="2836" spans="1:21" x14ac:dyDescent="0.3">
      <c r="A2836">
        <v>2994</v>
      </c>
      <c r="B2836" s="1" t="s">
        <v>24664</v>
      </c>
      <c r="C2836" s="1" t="s">
        <v>6327</v>
      </c>
      <c r="D2836" s="2">
        <v>30519</v>
      </c>
      <c r="E2836">
        <v>22</v>
      </c>
      <c r="F2836">
        <v>7</v>
      </c>
      <c r="G2836">
        <v>1983</v>
      </c>
      <c r="H2836">
        <v>36</v>
      </c>
      <c r="I2836" s="21">
        <f>AVERAGE(completedclient[age])</f>
        <v>45.892717452039484</v>
      </c>
      <c r="J2836" s="1" t="s">
        <v>24665</v>
      </c>
      <c r="K2836" s="1" t="s">
        <v>11298</v>
      </c>
      <c r="L2836" s="1" t="s">
        <v>14638</v>
      </c>
      <c r="M2836" s="1" t="s">
        <v>9817</v>
      </c>
      <c r="N2836" s="1" t="s">
        <v>24666</v>
      </c>
      <c r="O2836" s="1" t="s">
        <v>24667</v>
      </c>
      <c r="P2836" s="1" t="s">
        <v>24668</v>
      </c>
      <c r="Q2836" s="1"/>
      <c r="R2836" s="1" t="s">
        <v>6324</v>
      </c>
      <c r="S2836" s="1" t="s">
        <v>6325</v>
      </c>
      <c r="T2836">
        <v>44872</v>
      </c>
      <c r="U2836">
        <v>18</v>
      </c>
    </row>
    <row r="2837" spans="1:21" x14ac:dyDescent="0.3">
      <c r="A2837">
        <v>2995</v>
      </c>
      <c r="B2837" s="1" t="s">
        <v>24669</v>
      </c>
      <c r="C2837" s="1" t="s">
        <v>6315</v>
      </c>
      <c r="D2837" s="2">
        <v>22447</v>
      </c>
      <c r="E2837">
        <v>15</v>
      </c>
      <c r="F2837">
        <v>6</v>
      </c>
      <c r="G2837">
        <v>1961</v>
      </c>
      <c r="H2837">
        <v>58</v>
      </c>
      <c r="I2837" s="21">
        <f>AVERAGE(completedclient[age])</f>
        <v>45.892717452039484</v>
      </c>
      <c r="J2837" s="1" t="s">
        <v>24670</v>
      </c>
      <c r="K2837" s="1" t="s">
        <v>7089</v>
      </c>
      <c r="L2837" s="1" t="s">
        <v>24671</v>
      </c>
      <c r="M2837" s="1" t="s">
        <v>24672</v>
      </c>
      <c r="N2837" s="1" t="s">
        <v>24673</v>
      </c>
      <c r="O2837" s="1" t="s">
        <v>24674</v>
      </c>
      <c r="P2837" s="1" t="s">
        <v>24675</v>
      </c>
      <c r="Q2837" s="1"/>
      <c r="R2837" s="1" t="s">
        <v>7235</v>
      </c>
      <c r="S2837" s="1" t="s">
        <v>7236</v>
      </c>
      <c r="T2837">
        <v>43654</v>
      </c>
      <c r="U2837">
        <v>35</v>
      </c>
    </row>
    <row r="2838" spans="1:21" x14ac:dyDescent="0.3">
      <c r="A2838">
        <v>2996</v>
      </c>
      <c r="B2838" s="1" t="s">
        <v>24676</v>
      </c>
      <c r="C2838" s="1" t="s">
        <v>6327</v>
      </c>
      <c r="D2838" s="2">
        <v>31076</v>
      </c>
      <c r="E2838">
        <v>29</v>
      </c>
      <c r="F2838">
        <v>1</v>
      </c>
      <c r="G2838">
        <v>1985</v>
      </c>
      <c r="H2838">
        <v>35</v>
      </c>
      <c r="I2838" s="21">
        <f>AVERAGE(completedclient[age])</f>
        <v>45.892717452039484</v>
      </c>
      <c r="J2838" s="1" t="s">
        <v>24677</v>
      </c>
      <c r="K2838" s="1" t="s">
        <v>11312</v>
      </c>
      <c r="L2838" s="1" t="s">
        <v>14657</v>
      </c>
      <c r="M2838" s="1" t="s">
        <v>9825</v>
      </c>
      <c r="N2838" s="1" t="s">
        <v>24678</v>
      </c>
      <c r="O2838" s="1" t="s">
        <v>24679</v>
      </c>
      <c r="P2838" s="1" t="s">
        <v>24680</v>
      </c>
      <c r="Q2838" s="1"/>
      <c r="R2838" s="1" t="s">
        <v>6335</v>
      </c>
      <c r="S2838" s="1" t="s">
        <v>6336</v>
      </c>
      <c r="T2838">
        <v>10115</v>
      </c>
      <c r="U2838">
        <v>1</v>
      </c>
    </row>
    <row r="2839" spans="1:21" x14ac:dyDescent="0.3">
      <c r="A2839">
        <v>2997</v>
      </c>
      <c r="B2839" s="1" t="s">
        <v>24681</v>
      </c>
      <c r="C2839" s="1" t="s">
        <v>6315</v>
      </c>
      <c r="D2839" s="2">
        <v>22349</v>
      </c>
      <c r="E2839">
        <v>9</v>
      </c>
      <c r="F2839">
        <v>3</v>
      </c>
      <c r="G2839">
        <v>1961</v>
      </c>
      <c r="H2839">
        <v>58</v>
      </c>
      <c r="I2839" s="21">
        <f>AVERAGE(completedclient[age])</f>
        <v>45.892717452039484</v>
      </c>
      <c r="J2839" s="1" t="s">
        <v>24682</v>
      </c>
      <c r="K2839" s="1" t="s">
        <v>7105</v>
      </c>
      <c r="L2839" s="1" t="s">
        <v>24683</v>
      </c>
      <c r="M2839" s="1" t="s">
        <v>24684</v>
      </c>
      <c r="N2839" s="1" t="s">
        <v>24685</v>
      </c>
      <c r="O2839" s="1" t="s">
        <v>24686</v>
      </c>
      <c r="P2839" s="1" t="s">
        <v>24687</v>
      </c>
      <c r="Q2839" s="1"/>
      <c r="R2839" s="1" t="s">
        <v>6335</v>
      </c>
      <c r="S2839" s="1" t="s">
        <v>6336</v>
      </c>
      <c r="T2839">
        <v>10109</v>
      </c>
      <c r="U2839">
        <v>1</v>
      </c>
    </row>
    <row r="2840" spans="1:21" x14ac:dyDescent="0.3">
      <c r="A2840">
        <v>2998</v>
      </c>
      <c r="B2840" s="1" t="s">
        <v>24688</v>
      </c>
      <c r="C2840" s="1" t="s">
        <v>6327</v>
      </c>
      <c r="D2840" s="2">
        <v>29678</v>
      </c>
      <c r="E2840">
        <v>2</v>
      </c>
      <c r="F2840">
        <v>4</v>
      </c>
      <c r="G2840">
        <v>1981</v>
      </c>
      <c r="H2840">
        <v>38</v>
      </c>
      <c r="I2840" s="21">
        <f>AVERAGE(completedclient[age])</f>
        <v>45.892717452039484</v>
      </c>
      <c r="J2840" s="1" t="s">
        <v>24689</v>
      </c>
      <c r="K2840" s="1" t="s">
        <v>11326</v>
      </c>
      <c r="L2840" s="1" t="s">
        <v>14664</v>
      </c>
      <c r="M2840" s="1" t="s">
        <v>9833</v>
      </c>
      <c r="N2840" s="1" t="s">
        <v>24690</v>
      </c>
      <c r="O2840" s="1" t="s">
        <v>24691</v>
      </c>
      <c r="P2840" s="1" t="s">
        <v>24692</v>
      </c>
      <c r="Q2840" s="1"/>
      <c r="R2840" s="1" t="s">
        <v>6335</v>
      </c>
      <c r="S2840" s="1" t="s">
        <v>6336</v>
      </c>
      <c r="T2840">
        <v>10260</v>
      </c>
      <c r="U2840">
        <v>1</v>
      </c>
    </row>
    <row r="2841" spans="1:21" x14ac:dyDescent="0.3">
      <c r="A2841">
        <v>2999</v>
      </c>
      <c r="B2841" s="1" t="s">
        <v>24693</v>
      </c>
      <c r="C2841" s="1" t="s">
        <v>6315</v>
      </c>
      <c r="D2841" s="2">
        <v>36243</v>
      </c>
      <c r="E2841">
        <v>24</v>
      </c>
      <c r="F2841">
        <v>3</v>
      </c>
      <c r="G2841">
        <v>1999</v>
      </c>
      <c r="H2841">
        <v>20</v>
      </c>
      <c r="I2841" s="21">
        <f>AVERAGE(completedclient[age])</f>
        <v>45.892717452039484</v>
      </c>
      <c r="J2841" s="1" t="s">
        <v>24694</v>
      </c>
      <c r="K2841" s="1" t="s">
        <v>7127</v>
      </c>
      <c r="L2841" s="1" t="s">
        <v>24695</v>
      </c>
      <c r="M2841" s="1" t="s">
        <v>24696</v>
      </c>
      <c r="N2841" s="1" t="s">
        <v>24697</v>
      </c>
      <c r="O2841" s="1" t="s">
        <v>24698</v>
      </c>
      <c r="P2841" s="1" t="s">
        <v>24699</v>
      </c>
      <c r="Q2841" s="1"/>
      <c r="R2841" s="1" t="s">
        <v>6556</v>
      </c>
      <c r="S2841" s="1" t="s">
        <v>6557</v>
      </c>
      <c r="T2841">
        <v>45874</v>
      </c>
      <c r="U2841">
        <v>74</v>
      </c>
    </row>
    <row r="2842" spans="1:21" x14ac:dyDescent="0.3">
      <c r="A2842">
        <v>3000</v>
      </c>
      <c r="B2842" s="1" t="s">
        <v>24700</v>
      </c>
      <c r="C2842" s="1" t="s">
        <v>6315</v>
      </c>
      <c r="D2842" s="2">
        <v>17625</v>
      </c>
      <c r="E2842">
        <v>2</v>
      </c>
      <c r="F2842">
        <v>4</v>
      </c>
      <c r="G2842">
        <v>1948</v>
      </c>
      <c r="H2842">
        <v>71</v>
      </c>
      <c r="I2842" s="21">
        <f>AVERAGE(completedclient[age])</f>
        <v>45.892717452039484</v>
      </c>
      <c r="J2842" s="1" t="s">
        <v>24701</v>
      </c>
      <c r="K2842" s="1" t="s">
        <v>7151</v>
      </c>
      <c r="L2842" s="1" t="s">
        <v>24702</v>
      </c>
      <c r="M2842" s="1" t="s">
        <v>24703</v>
      </c>
      <c r="N2842" s="1" t="s">
        <v>24704</v>
      </c>
      <c r="O2842" s="1" t="s">
        <v>24705</v>
      </c>
      <c r="P2842" s="1" t="s">
        <v>24706</v>
      </c>
      <c r="Q2842" s="1"/>
      <c r="R2842" s="1" t="s">
        <v>7227</v>
      </c>
      <c r="S2842" s="1" t="s">
        <v>7228</v>
      </c>
      <c r="T2842">
        <v>40366</v>
      </c>
      <c r="U2842">
        <v>41</v>
      </c>
    </row>
    <row r="2843" spans="1:21" x14ac:dyDescent="0.3">
      <c r="A2843">
        <v>3001</v>
      </c>
      <c r="B2843" s="1" t="s">
        <v>24707</v>
      </c>
      <c r="C2843" s="1" t="s">
        <v>6327</v>
      </c>
      <c r="D2843" s="2">
        <v>28770</v>
      </c>
      <c r="E2843">
        <v>7</v>
      </c>
      <c r="F2843">
        <v>10</v>
      </c>
      <c r="G2843">
        <v>1978</v>
      </c>
      <c r="H2843">
        <v>41</v>
      </c>
      <c r="I2843" s="21">
        <f>AVERAGE(completedclient[age])</f>
        <v>45.892717452039484</v>
      </c>
      <c r="J2843" s="1" t="s">
        <v>24708</v>
      </c>
      <c r="K2843" s="1" t="s">
        <v>11332</v>
      </c>
      <c r="L2843" s="1" t="s">
        <v>14671</v>
      </c>
      <c r="M2843" s="1" t="s">
        <v>9841</v>
      </c>
      <c r="N2843" s="1" t="s">
        <v>24709</v>
      </c>
      <c r="O2843" s="1" t="s">
        <v>24710</v>
      </c>
      <c r="P2843" s="1" t="s">
        <v>24711</v>
      </c>
      <c r="Q2843" s="1"/>
      <c r="R2843" s="1" t="s">
        <v>6335</v>
      </c>
      <c r="S2843" s="1" t="s">
        <v>6336</v>
      </c>
      <c r="T2843">
        <v>10101</v>
      </c>
      <c r="U2843">
        <v>1</v>
      </c>
    </row>
    <row r="2844" spans="1:21" x14ac:dyDescent="0.3">
      <c r="A2844">
        <v>3002</v>
      </c>
      <c r="B2844" s="1" t="s">
        <v>24712</v>
      </c>
      <c r="C2844" s="1" t="s">
        <v>6315</v>
      </c>
      <c r="D2844" s="2">
        <v>27527</v>
      </c>
      <c r="E2844">
        <v>13</v>
      </c>
      <c r="F2844">
        <v>5</v>
      </c>
      <c r="G2844">
        <v>1975</v>
      </c>
      <c r="H2844">
        <v>44</v>
      </c>
      <c r="I2844" s="21">
        <f>AVERAGE(completedclient[age])</f>
        <v>45.892717452039484</v>
      </c>
      <c r="J2844" s="1" t="s">
        <v>24713</v>
      </c>
      <c r="K2844" s="1" t="s">
        <v>7166</v>
      </c>
      <c r="L2844" s="1" t="s">
        <v>24714</v>
      </c>
      <c r="M2844" s="1" t="s">
        <v>12585</v>
      </c>
      <c r="N2844" s="1" t="s">
        <v>24715</v>
      </c>
      <c r="O2844" s="1" t="s">
        <v>24716</v>
      </c>
      <c r="P2844" s="1" t="s">
        <v>24717</v>
      </c>
      <c r="Q2844" s="1"/>
      <c r="R2844" s="1" t="s">
        <v>9130</v>
      </c>
      <c r="S2844" s="1" t="s">
        <v>9131</v>
      </c>
      <c r="T2844">
        <v>48534</v>
      </c>
      <c r="U2844">
        <v>42</v>
      </c>
    </row>
    <row r="2845" spans="1:21" x14ac:dyDescent="0.3">
      <c r="A2845">
        <v>3003</v>
      </c>
      <c r="B2845" s="1" t="s">
        <v>24718</v>
      </c>
      <c r="C2845" s="1" t="s">
        <v>6315</v>
      </c>
      <c r="D2845" s="2">
        <v>34101</v>
      </c>
      <c r="E2845">
        <v>12</v>
      </c>
      <c r="F2845">
        <v>5</v>
      </c>
      <c r="G2845">
        <v>1993</v>
      </c>
      <c r="H2845">
        <v>26</v>
      </c>
      <c r="I2845" s="21">
        <f>AVERAGE(completedclient[age])</f>
        <v>45.892717452039484</v>
      </c>
      <c r="J2845" s="1" t="s">
        <v>24719</v>
      </c>
      <c r="K2845" s="1" t="s">
        <v>7172</v>
      </c>
      <c r="L2845" s="1" t="s">
        <v>24720</v>
      </c>
      <c r="M2845" s="1" t="s">
        <v>24721</v>
      </c>
      <c r="N2845" s="1" t="s">
        <v>24722</v>
      </c>
      <c r="O2845" s="1" t="s">
        <v>24723</v>
      </c>
      <c r="P2845" s="1" t="s">
        <v>24724</v>
      </c>
      <c r="Q2845" s="1"/>
      <c r="R2845" s="1" t="s">
        <v>7996</v>
      </c>
      <c r="S2845" s="1" t="s">
        <v>6393</v>
      </c>
      <c r="T2845">
        <v>1843</v>
      </c>
      <c r="U2845">
        <v>69</v>
      </c>
    </row>
    <row r="2846" spans="1:21" x14ac:dyDescent="0.3">
      <c r="A2846">
        <v>3004</v>
      </c>
      <c r="B2846" s="1" t="s">
        <v>24725</v>
      </c>
      <c r="C2846" s="1" t="s">
        <v>6327</v>
      </c>
      <c r="D2846" s="2">
        <v>33432</v>
      </c>
      <c r="E2846">
        <v>13</v>
      </c>
      <c r="F2846">
        <v>7</v>
      </c>
      <c r="G2846">
        <v>1991</v>
      </c>
      <c r="H2846">
        <v>28</v>
      </c>
      <c r="I2846" s="21">
        <f>AVERAGE(completedclient[age])</f>
        <v>45.892717452039484</v>
      </c>
      <c r="J2846" s="1" t="s">
        <v>24726</v>
      </c>
      <c r="K2846" s="1" t="s">
        <v>11346</v>
      </c>
      <c r="L2846" s="1" t="s">
        <v>14678</v>
      </c>
      <c r="M2846" s="1" t="s">
        <v>9849</v>
      </c>
      <c r="N2846" s="1" t="s">
        <v>24727</v>
      </c>
      <c r="O2846" s="1" t="s">
        <v>24728</v>
      </c>
      <c r="P2846" s="1" t="s">
        <v>24729</v>
      </c>
      <c r="Q2846" s="1"/>
      <c r="R2846" s="1" t="s">
        <v>7996</v>
      </c>
      <c r="S2846" s="1" t="s">
        <v>6393</v>
      </c>
      <c r="T2846">
        <v>1843</v>
      </c>
      <c r="U2846">
        <v>69</v>
      </c>
    </row>
    <row r="2847" spans="1:21" x14ac:dyDescent="0.3">
      <c r="A2847">
        <v>3005</v>
      </c>
      <c r="B2847" s="1" t="s">
        <v>24730</v>
      </c>
      <c r="C2847" s="1" t="s">
        <v>6327</v>
      </c>
      <c r="D2847" s="2">
        <v>18808</v>
      </c>
      <c r="E2847">
        <v>29</v>
      </c>
      <c r="F2847">
        <v>6</v>
      </c>
      <c r="G2847">
        <v>1951</v>
      </c>
      <c r="H2847">
        <v>68</v>
      </c>
      <c r="I2847" s="21">
        <f>AVERAGE(completedclient[age])</f>
        <v>45.892717452039484</v>
      </c>
      <c r="J2847" s="1" t="s">
        <v>24731</v>
      </c>
      <c r="K2847" s="1" t="s">
        <v>11359</v>
      </c>
      <c r="L2847" s="1" t="s">
        <v>14691</v>
      </c>
      <c r="M2847" s="1" t="s">
        <v>9857</v>
      </c>
      <c r="N2847" s="1" t="s">
        <v>24732</v>
      </c>
      <c r="O2847" s="1" t="s">
        <v>24733</v>
      </c>
      <c r="P2847" s="1" t="s">
        <v>24734</v>
      </c>
      <c r="Q2847" s="1"/>
      <c r="R2847" s="1" t="s">
        <v>6537</v>
      </c>
      <c r="S2847" s="1" t="s">
        <v>6538</v>
      </c>
      <c r="T2847">
        <v>44700</v>
      </c>
      <c r="U2847">
        <v>43</v>
      </c>
    </row>
    <row r="2848" spans="1:21" x14ac:dyDescent="0.3">
      <c r="A2848">
        <v>3006</v>
      </c>
      <c r="B2848" s="1" t="s">
        <v>24735</v>
      </c>
      <c r="C2848" s="1" t="s">
        <v>6315</v>
      </c>
      <c r="D2848" s="2">
        <v>34189</v>
      </c>
      <c r="E2848">
        <v>8</v>
      </c>
      <c r="F2848">
        <v>8</v>
      </c>
      <c r="G2848">
        <v>1993</v>
      </c>
      <c r="H2848">
        <v>26</v>
      </c>
      <c r="I2848" s="21">
        <f>AVERAGE(completedclient[age])</f>
        <v>45.892717452039484</v>
      </c>
      <c r="J2848" s="1" t="s">
        <v>24736</v>
      </c>
      <c r="K2848" s="1" t="s">
        <v>7194</v>
      </c>
      <c r="L2848" s="1" t="s">
        <v>24737</v>
      </c>
      <c r="M2848" s="1" t="s">
        <v>24738</v>
      </c>
      <c r="N2848" s="1" t="s">
        <v>24739</v>
      </c>
      <c r="O2848" s="1" t="s">
        <v>24740</v>
      </c>
      <c r="P2848" s="1" t="s">
        <v>24741</v>
      </c>
      <c r="Q2848" s="1"/>
      <c r="R2848" s="1" t="s">
        <v>6665</v>
      </c>
      <c r="S2848" s="1" t="s">
        <v>6666</v>
      </c>
      <c r="T2848">
        <v>44129</v>
      </c>
      <c r="U2848">
        <v>22</v>
      </c>
    </row>
    <row r="2849" spans="1:21" x14ac:dyDescent="0.3">
      <c r="A2849">
        <v>3007</v>
      </c>
      <c r="B2849" s="1" t="s">
        <v>24742</v>
      </c>
      <c r="C2849" s="1" t="s">
        <v>6327</v>
      </c>
      <c r="D2849" s="2">
        <v>30783</v>
      </c>
      <c r="E2849">
        <v>11</v>
      </c>
      <c r="F2849">
        <v>4</v>
      </c>
      <c r="G2849">
        <v>1984</v>
      </c>
      <c r="H2849">
        <v>35</v>
      </c>
      <c r="I2849" s="21">
        <f>AVERAGE(completedclient[age])</f>
        <v>45.892717452039484</v>
      </c>
      <c r="J2849" s="1" t="s">
        <v>24743</v>
      </c>
      <c r="K2849" s="1" t="s">
        <v>11366</v>
      </c>
      <c r="L2849" s="1" t="s">
        <v>14704</v>
      </c>
      <c r="M2849" s="1" t="s">
        <v>9864</v>
      </c>
      <c r="N2849" s="1" t="s">
        <v>24744</v>
      </c>
      <c r="O2849" s="1" t="s">
        <v>24745</v>
      </c>
      <c r="P2849" s="1" t="s">
        <v>24746</v>
      </c>
      <c r="Q2849" s="1"/>
      <c r="R2849" s="1" t="s">
        <v>6448</v>
      </c>
      <c r="S2849" s="1" t="s">
        <v>6336</v>
      </c>
      <c r="T2849">
        <v>10705</v>
      </c>
      <c r="U2849">
        <v>76</v>
      </c>
    </row>
    <row r="2850" spans="1:21" x14ac:dyDescent="0.3">
      <c r="A2850">
        <v>3008</v>
      </c>
      <c r="B2850" s="1" t="s">
        <v>24747</v>
      </c>
      <c r="C2850" s="1" t="s">
        <v>6327</v>
      </c>
      <c r="D2850" s="2">
        <v>14598</v>
      </c>
      <c r="E2850">
        <v>19</v>
      </c>
      <c r="F2850">
        <v>12</v>
      </c>
      <c r="G2850">
        <v>1939</v>
      </c>
      <c r="H2850">
        <v>80</v>
      </c>
      <c r="I2850" s="21">
        <f>AVERAGE(completedclient[age])</f>
        <v>45.892717452039484</v>
      </c>
      <c r="J2850" s="1" t="s">
        <v>24748</v>
      </c>
      <c r="K2850" s="1" t="s">
        <v>11374</v>
      </c>
      <c r="L2850" s="1" t="s">
        <v>14711</v>
      </c>
      <c r="M2850" s="1" t="s">
        <v>9872</v>
      </c>
      <c r="N2850" s="1" t="s">
        <v>24749</v>
      </c>
      <c r="O2850" s="1" t="s">
        <v>24750</v>
      </c>
      <c r="P2850" s="1" t="s">
        <v>24751</v>
      </c>
      <c r="Q2850" s="1"/>
      <c r="R2850" s="1" t="s">
        <v>6620</v>
      </c>
      <c r="S2850" s="1" t="s">
        <v>6611</v>
      </c>
      <c r="T2850">
        <v>45176</v>
      </c>
      <c r="U2850">
        <v>73</v>
      </c>
    </row>
    <row r="2851" spans="1:21" x14ac:dyDescent="0.3">
      <c r="A2851">
        <v>3009</v>
      </c>
      <c r="B2851" s="1" t="s">
        <v>24752</v>
      </c>
      <c r="C2851" s="1" t="s">
        <v>6315</v>
      </c>
      <c r="D2851" s="2">
        <v>28340</v>
      </c>
      <c r="E2851">
        <v>3</v>
      </c>
      <c r="F2851">
        <v>8</v>
      </c>
      <c r="G2851">
        <v>1977</v>
      </c>
      <c r="H2851">
        <v>42</v>
      </c>
      <c r="I2851" s="21">
        <f>AVERAGE(completedclient[age])</f>
        <v>45.892717452039484</v>
      </c>
      <c r="J2851" s="1" t="s">
        <v>24753</v>
      </c>
      <c r="K2851" s="1" t="s">
        <v>7209</v>
      </c>
      <c r="L2851" s="1" t="s">
        <v>24754</v>
      </c>
      <c r="M2851" s="1" t="s">
        <v>24755</v>
      </c>
      <c r="N2851" s="1" t="s">
        <v>24756</v>
      </c>
      <c r="O2851" s="1" t="s">
        <v>24757</v>
      </c>
      <c r="P2851" s="1" t="s">
        <v>24758</v>
      </c>
      <c r="Q2851" s="1"/>
      <c r="R2851" s="1" t="s">
        <v>9016</v>
      </c>
      <c r="S2851" s="1" t="s">
        <v>7228</v>
      </c>
      <c r="T2851">
        <v>46797</v>
      </c>
      <c r="U2851">
        <v>62</v>
      </c>
    </row>
    <row r="2852" spans="1:21" x14ac:dyDescent="0.3">
      <c r="A2852">
        <v>3010</v>
      </c>
      <c r="B2852" s="1" t="s">
        <v>24759</v>
      </c>
      <c r="C2852" s="1" t="s">
        <v>6327</v>
      </c>
      <c r="D2852" s="2">
        <v>29232</v>
      </c>
      <c r="E2852">
        <v>12</v>
      </c>
      <c r="F2852">
        <v>1</v>
      </c>
      <c r="G2852">
        <v>1980</v>
      </c>
      <c r="H2852">
        <v>40</v>
      </c>
      <c r="I2852" s="21">
        <f>AVERAGE(completedclient[age])</f>
        <v>45.892717452039484</v>
      </c>
      <c r="J2852" s="1" t="s">
        <v>24760</v>
      </c>
      <c r="K2852" s="1" t="s">
        <v>11381</v>
      </c>
      <c r="L2852" s="1" t="s">
        <v>14730</v>
      </c>
      <c r="M2852" s="1" t="s">
        <v>9880</v>
      </c>
      <c r="N2852" s="1" t="s">
        <v>24761</v>
      </c>
      <c r="O2852" s="1" t="s">
        <v>24762</v>
      </c>
      <c r="P2852" s="1" t="s">
        <v>24763</v>
      </c>
      <c r="Q2852" s="1"/>
      <c r="R2852" s="1" t="s">
        <v>9016</v>
      </c>
      <c r="S2852" s="1" t="s">
        <v>7228</v>
      </c>
      <c r="T2852">
        <v>44955</v>
      </c>
      <c r="U2852">
        <v>62</v>
      </c>
    </row>
    <row r="2853" spans="1:21" x14ac:dyDescent="0.3">
      <c r="A2853">
        <v>3011</v>
      </c>
      <c r="B2853" s="1" t="s">
        <v>24764</v>
      </c>
      <c r="C2853" s="1" t="s">
        <v>6327</v>
      </c>
      <c r="D2853" s="2">
        <v>27656</v>
      </c>
      <c r="E2853">
        <v>19</v>
      </c>
      <c r="F2853">
        <v>9</v>
      </c>
      <c r="G2853">
        <v>1975</v>
      </c>
      <c r="H2853">
        <v>44</v>
      </c>
      <c r="I2853" s="21">
        <f>AVERAGE(completedclient[age])</f>
        <v>45.892717452039484</v>
      </c>
      <c r="J2853" s="1" t="s">
        <v>24765</v>
      </c>
      <c r="K2853" s="1" t="s">
        <v>11389</v>
      </c>
      <c r="L2853" s="1" t="s">
        <v>14736</v>
      </c>
      <c r="M2853" s="1" t="s">
        <v>9901</v>
      </c>
      <c r="N2853" s="1" t="s">
        <v>24766</v>
      </c>
      <c r="O2853" s="1" t="s">
        <v>24767</v>
      </c>
      <c r="P2853" s="1" t="s">
        <v>24768</v>
      </c>
      <c r="Q2853" s="1"/>
      <c r="R2853" s="1" t="s">
        <v>6556</v>
      </c>
      <c r="S2853" s="1" t="s">
        <v>6557</v>
      </c>
      <c r="T2853">
        <v>46640</v>
      </c>
      <c r="U2853">
        <v>74</v>
      </c>
    </row>
    <row r="2854" spans="1:21" x14ac:dyDescent="0.3">
      <c r="A2854">
        <v>3012</v>
      </c>
      <c r="B2854" s="1" t="s">
        <v>24769</v>
      </c>
      <c r="C2854" s="1" t="s">
        <v>6315</v>
      </c>
      <c r="D2854" s="2">
        <v>27708</v>
      </c>
      <c r="E2854">
        <v>10</v>
      </c>
      <c r="F2854">
        <v>11</v>
      </c>
      <c r="G2854">
        <v>1975</v>
      </c>
      <c r="H2854">
        <v>44</v>
      </c>
      <c r="I2854" s="21">
        <f>AVERAGE(completedclient[age])</f>
        <v>45.892717452039484</v>
      </c>
      <c r="J2854" s="1" t="s">
        <v>24770</v>
      </c>
      <c r="K2854" s="1" t="s">
        <v>7223</v>
      </c>
      <c r="L2854" s="1" t="s">
        <v>16060</v>
      </c>
      <c r="M2854" s="1" t="s">
        <v>24771</v>
      </c>
      <c r="N2854" s="1" t="s">
        <v>24772</v>
      </c>
      <c r="O2854" s="1" t="s">
        <v>24773</v>
      </c>
      <c r="P2854" s="1" t="s">
        <v>17709</v>
      </c>
      <c r="Q2854" s="1"/>
      <c r="R2854" s="1" t="s">
        <v>6883</v>
      </c>
      <c r="S2854" s="1" t="s">
        <v>6503</v>
      </c>
      <c r="T2854">
        <v>48091</v>
      </c>
      <c r="U2854">
        <v>70</v>
      </c>
    </row>
    <row r="2855" spans="1:21" x14ac:dyDescent="0.3">
      <c r="A2855">
        <v>3013</v>
      </c>
      <c r="B2855" s="1" t="s">
        <v>24774</v>
      </c>
      <c r="C2855" s="1" t="s">
        <v>6315</v>
      </c>
      <c r="D2855" s="2">
        <v>25645</v>
      </c>
      <c r="E2855">
        <v>18</v>
      </c>
      <c r="F2855">
        <v>3</v>
      </c>
      <c r="G2855">
        <v>1970</v>
      </c>
      <c r="H2855">
        <v>49</v>
      </c>
      <c r="I2855" s="21">
        <f>AVERAGE(completedclient[age])</f>
        <v>45.892717452039484</v>
      </c>
      <c r="J2855" s="1" t="s">
        <v>24775</v>
      </c>
      <c r="K2855" s="1" t="s">
        <v>7231</v>
      </c>
      <c r="L2855" s="1" t="s">
        <v>24776</v>
      </c>
      <c r="M2855" s="1" t="s">
        <v>13764</v>
      </c>
      <c r="N2855" s="1" t="s">
        <v>24777</v>
      </c>
      <c r="O2855" s="1" t="s">
        <v>24778</v>
      </c>
      <c r="P2855" s="1" t="s">
        <v>24779</v>
      </c>
      <c r="Q2855" s="1"/>
      <c r="R2855" s="1" t="s">
        <v>6392</v>
      </c>
      <c r="S2855" s="1" t="s">
        <v>6393</v>
      </c>
      <c r="T2855">
        <v>1111</v>
      </c>
      <c r="U2855">
        <v>51</v>
      </c>
    </row>
    <row r="2856" spans="1:21" x14ac:dyDescent="0.3">
      <c r="A2856">
        <v>3014</v>
      </c>
      <c r="B2856" s="1" t="s">
        <v>24780</v>
      </c>
      <c r="C2856" s="1" t="s">
        <v>6327</v>
      </c>
      <c r="D2856" s="2">
        <v>26973</v>
      </c>
      <c r="E2856">
        <v>5</v>
      </c>
      <c r="F2856">
        <v>11</v>
      </c>
      <c r="G2856">
        <v>1973</v>
      </c>
      <c r="H2856">
        <v>46</v>
      </c>
      <c r="I2856" s="21">
        <f>AVERAGE(completedclient[age])</f>
        <v>45.892717452039484</v>
      </c>
      <c r="J2856" s="1" t="s">
        <v>24781</v>
      </c>
      <c r="K2856" s="1" t="s">
        <v>11403</v>
      </c>
      <c r="L2856" s="1" t="s">
        <v>14743</v>
      </c>
      <c r="M2856" s="1" t="s">
        <v>9909</v>
      </c>
      <c r="N2856" s="1" t="s">
        <v>24782</v>
      </c>
      <c r="O2856" s="1" t="s">
        <v>24783</v>
      </c>
      <c r="P2856" s="1" t="s">
        <v>24784</v>
      </c>
      <c r="Q2856" s="1"/>
      <c r="R2856" s="1" t="s">
        <v>6392</v>
      </c>
      <c r="S2856" s="1" t="s">
        <v>6393</v>
      </c>
      <c r="T2856">
        <v>1115</v>
      </c>
      <c r="U2856">
        <v>51</v>
      </c>
    </row>
    <row r="2857" spans="1:21" x14ac:dyDescent="0.3">
      <c r="A2857">
        <v>3015</v>
      </c>
      <c r="B2857" s="1" t="s">
        <v>24785</v>
      </c>
      <c r="C2857" s="1" t="s">
        <v>6327</v>
      </c>
      <c r="D2857" s="2">
        <v>26358</v>
      </c>
      <c r="E2857">
        <v>29</v>
      </c>
      <c r="F2857">
        <v>2</v>
      </c>
      <c r="G2857">
        <v>1972</v>
      </c>
      <c r="H2857">
        <v>47</v>
      </c>
      <c r="I2857" s="21">
        <f>AVERAGE(completedclient[age])</f>
        <v>45.892717452039484</v>
      </c>
      <c r="J2857" s="1" t="s">
        <v>24786</v>
      </c>
      <c r="K2857" s="1" t="s">
        <v>11410</v>
      </c>
      <c r="L2857" s="1" t="s">
        <v>14756</v>
      </c>
      <c r="M2857" s="1" t="s">
        <v>6631</v>
      </c>
      <c r="N2857" s="1" t="s">
        <v>24787</v>
      </c>
      <c r="O2857" s="1" t="s">
        <v>24788</v>
      </c>
      <c r="P2857" s="1" t="s">
        <v>24789</v>
      </c>
      <c r="Q2857" s="1"/>
      <c r="R2857" s="1" t="s">
        <v>6620</v>
      </c>
      <c r="S2857" s="1" t="s">
        <v>6611</v>
      </c>
      <c r="T2857">
        <v>40789</v>
      </c>
      <c r="U2857">
        <v>73</v>
      </c>
    </row>
    <row r="2858" spans="1:21" x14ac:dyDescent="0.3">
      <c r="A2858">
        <v>3016</v>
      </c>
      <c r="B2858" s="1" t="s">
        <v>24790</v>
      </c>
      <c r="C2858" s="1" t="s">
        <v>6327</v>
      </c>
      <c r="D2858" s="2">
        <v>35665</v>
      </c>
      <c r="E2858">
        <v>23</v>
      </c>
      <c r="F2858">
        <v>8</v>
      </c>
      <c r="G2858">
        <v>1997</v>
      </c>
      <c r="H2858">
        <v>22</v>
      </c>
      <c r="I2858" s="21">
        <f>AVERAGE(completedclient[age])</f>
        <v>45.892717452039484</v>
      </c>
      <c r="J2858" s="1" t="s">
        <v>24791</v>
      </c>
      <c r="K2858" s="1" t="s">
        <v>11424</v>
      </c>
      <c r="L2858" s="1" t="s">
        <v>11845</v>
      </c>
      <c r="M2858" s="1" t="s">
        <v>9935</v>
      </c>
      <c r="N2858" s="1" t="s">
        <v>24792</v>
      </c>
      <c r="O2858" s="1" t="s">
        <v>24793</v>
      </c>
      <c r="P2858" s="1" t="s">
        <v>24794</v>
      </c>
      <c r="Q2858" s="1"/>
      <c r="R2858" s="1" t="s">
        <v>6428</v>
      </c>
      <c r="S2858" s="1" t="s">
        <v>6429</v>
      </c>
      <c r="T2858">
        <v>45372</v>
      </c>
      <c r="U2858">
        <v>40</v>
      </c>
    </row>
    <row r="2859" spans="1:21" x14ac:dyDescent="0.3">
      <c r="A2859">
        <v>3017</v>
      </c>
      <c r="B2859" s="1" t="s">
        <v>24795</v>
      </c>
      <c r="C2859" s="1" t="s">
        <v>6327</v>
      </c>
      <c r="D2859" s="2">
        <v>22415</v>
      </c>
      <c r="E2859">
        <v>14</v>
      </c>
      <c r="F2859">
        <v>5</v>
      </c>
      <c r="G2859">
        <v>1961</v>
      </c>
      <c r="H2859">
        <v>58</v>
      </c>
      <c r="I2859" s="21">
        <f>AVERAGE(completedclient[age])</f>
        <v>45.892717452039484</v>
      </c>
      <c r="J2859" s="1" t="s">
        <v>24796</v>
      </c>
      <c r="K2859" s="1" t="s">
        <v>11438</v>
      </c>
      <c r="L2859" s="1" t="s">
        <v>14793</v>
      </c>
      <c r="M2859" s="1" t="s">
        <v>9949</v>
      </c>
      <c r="N2859" s="1" t="s">
        <v>24797</v>
      </c>
      <c r="O2859" s="1" t="s">
        <v>24798</v>
      </c>
      <c r="P2859" s="1" t="s">
        <v>24799</v>
      </c>
      <c r="Q2859" s="1"/>
      <c r="R2859" s="1" t="s">
        <v>7155</v>
      </c>
      <c r="S2859" s="1" t="s">
        <v>7156</v>
      </c>
      <c r="T2859">
        <v>46772</v>
      </c>
      <c r="U2859">
        <v>2</v>
      </c>
    </row>
    <row r="2860" spans="1:21" x14ac:dyDescent="0.3">
      <c r="A2860">
        <v>3018</v>
      </c>
      <c r="B2860" s="1" t="s">
        <v>24800</v>
      </c>
      <c r="C2860" s="1" t="s">
        <v>6327</v>
      </c>
      <c r="D2860" s="2">
        <v>35823</v>
      </c>
      <c r="E2860">
        <v>28</v>
      </c>
      <c r="F2860">
        <v>1</v>
      </c>
      <c r="G2860">
        <v>1998</v>
      </c>
      <c r="H2860">
        <v>22</v>
      </c>
      <c r="I2860" s="21">
        <f>AVERAGE(completedclient[age])</f>
        <v>45.892717452039484</v>
      </c>
      <c r="J2860" s="1" t="s">
        <v>24801</v>
      </c>
      <c r="K2860" s="1" t="s">
        <v>11457</v>
      </c>
      <c r="L2860" s="1" t="s">
        <v>14806</v>
      </c>
      <c r="M2860" s="1" t="s">
        <v>7216</v>
      </c>
      <c r="N2860" s="1" t="s">
        <v>24802</v>
      </c>
      <c r="O2860" s="1" t="s">
        <v>24803</v>
      </c>
      <c r="P2860" s="1" t="s">
        <v>24804</v>
      </c>
      <c r="Q2860" s="1"/>
      <c r="R2860" s="1" t="s">
        <v>8084</v>
      </c>
      <c r="S2860" s="1" t="s">
        <v>6393</v>
      </c>
      <c r="T2860">
        <v>2724</v>
      </c>
      <c r="U2860">
        <v>61</v>
      </c>
    </row>
    <row r="2861" spans="1:21" x14ac:dyDescent="0.3">
      <c r="A2861">
        <v>3019</v>
      </c>
      <c r="B2861" s="1" t="s">
        <v>24805</v>
      </c>
      <c r="C2861" s="1" t="s">
        <v>6327</v>
      </c>
      <c r="D2861" s="2">
        <v>32774</v>
      </c>
      <c r="E2861">
        <v>23</v>
      </c>
      <c r="F2861">
        <v>9</v>
      </c>
      <c r="G2861">
        <v>1989</v>
      </c>
      <c r="H2861">
        <v>30</v>
      </c>
      <c r="I2861" s="21">
        <f>AVERAGE(completedclient[age])</f>
        <v>45.892717452039484</v>
      </c>
      <c r="J2861" s="1" t="s">
        <v>24806</v>
      </c>
      <c r="K2861" s="1" t="s">
        <v>11463</v>
      </c>
      <c r="L2861" s="1" t="s">
        <v>14819</v>
      </c>
      <c r="M2861" s="1" t="s">
        <v>9975</v>
      </c>
      <c r="N2861" s="1" t="s">
        <v>24807</v>
      </c>
      <c r="O2861" s="1" t="s">
        <v>24808</v>
      </c>
      <c r="P2861" s="1" t="s">
        <v>24809</v>
      </c>
      <c r="Q2861" s="1"/>
      <c r="R2861" s="1" t="s">
        <v>6582</v>
      </c>
      <c r="S2861" s="1" t="s">
        <v>6583</v>
      </c>
      <c r="T2861">
        <v>46896</v>
      </c>
      <c r="U2861">
        <v>30</v>
      </c>
    </row>
    <row r="2862" spans="1:21" x14ac:dyDescent="0.3">
      <c r="A2862">
        <v>3020</v>
      </c>
      <c r="B2862" s="1" t="s">
        <v>24810</v>
      </c>
      <c r="C2862" s="1" t="s">
        <v>6315</v>
      </c>
      <c r="D2862" s="2">
        <v>22885</v>
      </c>
      <c r="E2862">
        <v>27</v>
      </c>
      <c r="F2862">
        <v>8</v>
      </c>
      <c r="G2862">
        <v>1962</v>
      </c>
      <c r="H2862">
        <v>57</v>
      </c>
      <c r="I2862" s="21">
        <f>AVERAGE(completedclient[age])</f>
        <v>45.892717452039484</v>
      </c>
      <c r="J2862" s="1" t="s">
        <v>24811</v>
      </c>
      <c r="K2862" s="1" t="s">
        <v>7265</v>
      </c>
      <c r="L2862" s="1" t="s">
        <v>24812</v>
      </c>
      <c r="M2862" s="1" t="s">
        <v>24813</v>
      </c>
      <c r="N2862" s="1" t="s">
        <v>24814</v>
      </c>
      <c r="O2862" s="1" t="s">
        <v>24815</v>
      </c>
      <c r="P2862" s="1" t="s">
        <v>24816</v>
      </c>
      <c r="Q2862" s="1"/>
      <c r="R2862" s="1" t="s">
        <v>6758</v>
      </c>
      <c r="S2862" s="1" t="s">
        <v>6759</v>
      </c>
      <c r="T2862">
        <v>44981</v>
      </c>
      <c r="U2862">
        <v>32</v>
      </c>
    </row>
    <row r="2863" spans="1:21" x14ac:dyDescent="0.3">
      <c r="A2863">
        <v>3021</v>
      </c>
      <c r="B2863" s="1" t="s">
        <v>24817</v>
      </c>
      <c r="C2863" s="1" t="s">
        <v>6327</v>
      </c>
      <c r="D2863" s="2">
        <v>29822</v>
      </c>
      <c r="E2863">
        <v>24</v>
      </c>
      <c r="F2863">
        <v>8</v>
      </c>
      <c r="G2863">
        <v>1981</v>
      </c>
      <c r="H2863">
        <v>38</v>
      </c>
      <c r="I2863" s="21">
        <f>AVERAGE(completedclient[age])</f>
        <v>45.892717452039484</v>
      </c>
      <c r="J2863" s="1" t="s">
        <v>24818</v>
      </c>
      <c r="K2863" s="1" t="s">
        <v>7356</v>
      </c>
      <c r="L2863" s="1" t="s">
        <v>10397</v>
      </c>
      <c r="M2863" s="1" t="s">
        <v>9983</v>
      </c>
      <c r="N2863" s="1" t="s">
        <v>24819</v>
      </c>
      <c r="O2863" s="1" t="s">
        <v>24820</v>
      </c>
      <c r="P2863" s="1" t="s">
        <v>24821</v>
      </c>
      <c r="Q2863" s="1"/>
      <c r="R2863" s="1" t="s">
        <v>6335</v>
      </c>
      <c r="S2863" s="1" t="s">
        <v>6336</v>
      </c>
      <c r="T2863">
        <v>10106</v>
      </c>
      <c r="U2863">
        <v>1</v>
      </c>
    </row>
    <row r="2864" spans="1:21" x14ac:dyDescent="0.3">
      <c r="A2864">
        <v>3022</v>
      </c>
      <c r="B2864" s="1" t="s">
        <v>24822</v>
      </c>
      <c r="C2864" s="1" t="s">
        <v>6315</v>
      </c>
      <c r="D2864" s="2">
        <v>27294</v>
      </c>
      <c r="E2864">
        <v>22</v>
      </c>
      <c r="F2864">
        <v>9</v>
      </c>
      <c r="G2864">
        <v>1974</v>
      </c>
      <c r="H2864">
        <v>45</v>
      </c>
      <c r="I2864" s="21">
        <f>AVERAGE(completedclient[age])</f>
        <v>45.892717452039484</v>
      </c>
      <c r="J2864" s="1" t="s">
        <v>24823</v>
      </c>
      <c r="K2864" s="1" t="s">
        <v>7271</v>
      </c>
      <c r="L2864" s="1" t="s">
        <v>24824</v>
      </c>
      <c r="M2864" s="1" t="s">
        <v>24825</v>
      </c>
      <c r="N2864" s="1" t="s">
        <v>24826</v>
      </c>
      <c r="O2864" s="1" t="s">
        <v>24827</v>
      </c>
      <c r="P2864" s="1" t="s">
        <v>24828</v>
      </c>
      <c r="Q2864" s="1"/>
      <c r="R2864" s="1" t="s">
        <v>6335</v>
      </c>
      <c r="S2864" s="1" t="s">
        <v>6336</v>
      </c>
      <c r="T2864">
        <v>10035</v>
      </c>
      <c r="U2864">
        <v>1</v>
      </c>
    </row>
    <row r="2865" spans="1:21" x14ac:dyDescent="0.3">
      <c r="A2865">
        <v>3023</v>
      </c>
      <c r="B2865" s="1" t="s">
        <v>24829</v>
      </c>
      <c r="C2865" s="1" t="s">
        <v>6327</v>
      </c>
      <c r="D2865" s="2">
        <v>28949</v>
      </c>
      <c r="E2865">
        <v>4</v>
      </c>
      <c r="F2865">
        <v>4</v>
      </c>
      <c r="G2865">
        <v>1979</v>
      </c>
      <c r="H2865">
        <v>40</v>
      </c>
      <c r="I2865" s="21">
        <f>AVERAGE(completedclient[age])</f>
        <v>45.892717452039484</v>
      </c>
      <c r="J2865" s="1" t="s">
        <v>24830</v>
      </c>
      <c r="K2865" s="1" t="s">
        <v>11489</v>
      </c>
      <c r="L2865" s="1" t="s">
        <v>14844</v>
      </c>
      <c r="M2865" s="1" t="s">
        <v>9997</v>
      </c>
      <c r="N2865" s="1" t="s">
        <v>24831</v>
      </c>
      <c r="O2865" s="1" t="s">
        <v>24832</v>
      </c>
      <c r="P2865" s="1" t="s">
        <v>24833</v>
      </c>
      <c r="Q2865" s="1"/>
      <c r="R2865" s="1" t="s">
        <v>6727</v>
      </c>
      <c r="S2865" s="1" t="s">
        <v>6728</v>
      </c>
      <c r="T2865">
        <v>48146</v>
      </c>
      <c r="U2865">
        <v>16</v>
      </c>
    </row>
    <row r="2866" spans="1:21" x14ac:dyDescent="0.3">
      <c r="A2866">
        <v>3024</v>
      </c>
      <c r="B2866" s="1" t="s">
        <v>24834</v>
      </c>
      <c r="C2866" s="1" t="s">
        <v>6327</v>
      </c>
      <c r="D2866" s="2">
        <v>17965</v>
      </c>
      <c r="E2866">
        <v>8</v>
      </c>
      <c r="F2866">
        <v>3</v>
      </c>
      <c r="G2866">
        <v>1949</v>
      </c>
      <c r="H2866">
        <v>70</v>
      </c>
      <c r="I2866" s="21">
        <f>AVERAGE(completedclient[age])</f>
        <v>45.892717452039484</v>
      </c>
      <c r="J2866" s="1" t="s">
        <v>24835</v>
      </c>
      <c r="K2866" s="1" t="s">
        <v>11508</v>
      </c>
      <c r="L2866" s="1" t="s">
        <v>14851</v>
      </c>
      <c r="M2866" s="1" t="s">
        <v>10005</v>
      </c>
      <c r="N2866" s="1" t="s">
        <v>24836</v>
      </c>
      <c r="O2866" s="1" t="s">
        <v>24837</v>
      </c>
      <c r="P2866" s="1" t="s">
        <v>24838</v>
      </c>
      <c r="Q2866" s="1"/>
      <c r="R2866" s="1" t="s">
        <v>6402</v>
      </c>
      <c r="S2866" s="1" t="s">
        <v>6393</v>
      </c>
      <c r="T2866">
        <v>1905</v>
      </c>
      <c r="U2866">
        <v>60</v>
      </c>
    </row>
    <row r="2867" spans="1:21" x14ac:dyDescent="0.3">
      <c r="A2867">
        <v>3025</v>
      </c>
      <c r="B2867" s="1" t="s">
        <v>24839</v>
      </c>
      <c r="C2867" s="1" t="s">
        <v>6315</v>
      </c>
      <c r="D2867" s="2">
        <v>19355</v>
      </c>
      <c r="E2867">
        <v>27</v>
      </c>
      <c r="F2867">
        <v>12</v>
      </c>
      <c r="G2867">
        <v>1952</v>
      </c>
      <c r="H2867">
        <v>67</v>
      </c>
      <c r="I2867" s="21">
        <f>AVERAGE(completedclient[age])</f>
        <v>45.892717452039484</v>
      </c>
      <c r="J2867" s="1" t="s">
        <v>24840</v>
      </c>
      <c r="K2867" s="1" t="s">
        <v>7277</v>
      </c>
      <c r="L2867" s="1" t="s">
        <v>24841</v>
      </c>
      <c r="M2867" s="1" t="s">
        <v>20758</v>
      </c>
      <c r="N2867" s="1" t="s">
        <v>24842</v>
      </c>
      <c r="O2867" s="1" t="s">
        <v>24843</v>
      </c>
      <c r="P2867" s="1" t="s">
        <v>24844</v>
      </c>
      <c r="Q2867" s="1"/>
      <c r="R2867" s="1" t="s">
        <v>6402</v>
      </c>
      <c r="S2867" s="1" t="s">
        <v>6393</v>
      </c>
      <c r="T2867">
        <v>1910</v>
      </c>
      <c r="U2867">
        <v>60</v>
      </c>
    </row>
    <row r="2868" spans="1:21" x14ac:dyDescent="0.3">
      <c r="A2868">
        <v>3026</v>
      </c>
      <c r="B2868" s="1" t="s">
        <v>24845</v>
      </c>
      <c r="C2868" s="1" t="s">
        <v>6327</v>
      </c>
      <c r="D2868" s="2">
        <v>24556</v>
      </c>
      <c r="E2868">
        <v>25</v>
      </c>
      <c r="F2868">
        <v>3</v>
      </c>
      <c r="G2868">
        <v>1967</v>
      </c>
      <c r="H2868">
        <v>52</v>
      </c>
      <c r="I2868" s="21">
        <f>AVERAGE(completedclient[age])</f>
        <v>45.892717452039484</v>
      </c>
      <c r="J2868" s="1" t="s">
        <v>24846</v>
      </c>
      <c r="K2868" s="1" t="s">
        <v>11522</v>
      </c>
      <c r="L2868" s="1" t="s">
        <v>14876</v>
      </c>
      <c r="M2868" s="1" t="s">
        <v>10019</v>
      </c>
      <c r="N2868" s="1" t="s">
        <v>24847</v>
      </c>
      <c r="O2868" s="1" t="s">
        <v>24848</v>
      </c>
      <c r="P2868" s="1" t="s">
        <v>24849</v>
      </c>
      <c r="Q2868" s="1"/>
      <c r="R2868" s="1" t="s">
        <v>6665</v>
      </c>
      <c r="S2868" s="1" t="s">
        <v>6666</v>
      </c>
      <c r="T2868">
        <v>40929</v>
      </c>
      <c r="U2868">
        <v>22</v>
      </c>
    </row>
    <row r="2869" spans="1:21" x14ac:dyDescent="0.3">
      <c r="A2869">
        <v>3027</v>
      </c>
      <c r="B2869" s="1" t="s">
        <v>24850</v>
      </c>
      <c r="C2869" s="1" t="s">
        <v>6327</v>
      </c>
      <c r="D2869" s="2">
        <v>29061</v>
      </c>
      <c r="E2869">
        <v>25</v>
      </c>
      <c r="F2869">
        <v>7</v>
      </c>
      <c r="G2869">
        <v>1979</v>
      </c>
      <c r="H2869">
        <v>40</v>
      </c>
      <c r="I2869" s="21">
        <f>AVERAGE(completedclient[age])</f>
        <v>45.892717452039484</v>
      </c>
      <c r="J2869" s="1" t="s">
        <v>24851</v>
      </c>
      <c r="K2869" s="1" t="s">
        <v>11542</v>
      </c>
      <c r="L2869" s="1" t="s">
        <v>14889</v>
      </c>
      <c r="M2869" s="1" t="s">
        <v>10039</v>
      </c>
      <c r="N2869" s="1" t="s">
        <v>24852</v>
      </c>
      <c r="O2869" s="1" t="s">
        <v>24853</v>
      </c>
      <c r="P2869" s="1" t="s">
        <v>24854</v>
      </c>
      <c r="Q2869" s="1"/>
      <c r="R2869" s="1" t="s">
        <v>9016</v>
      </c>
      <c r="S2869" s="1" t="s">
        <v>7228</v>
      </c>
      <c r="T2869">
        <v>42816</v>
      </c>
      <c r="U2869">
        <v>62</v>
      </c>
    </row>
    <row r="2870" spans="1:21" x14ac:dyDescent="0.3">
      <c r="A2870">
        <v>3028</v>
      </c>
      <c r="B2870" s="1" t="s">
        <v>24855</v>
      </c>
      <c r="C2870" s="1" t="s">
        <v>6315</v>
      </c>
      <c r="D2870" s="2">
        <v>19107</v>
      </c>
      <c r="E2870">
        <v>23</v>
      </c>
      <c r="F2870">
        <v>4</v>
      </c>
      <c r="G2870">
        <v>1952</v>
      </c>
      <c r="H2870">
        <v>67</v>
      </c>
      <c r="I2870" s="21">
        <f>AVERAGE(completedclient[age])</f>
        <v>45.892717452039484</v>
      </c>
      <c r="J2870" s="1" t="s">
        <v>24856</v>
      </c>
      <c r="K2870" s="1" t="s">
        <v>7283</v>
      </c>
      <c r="L2870" s="1" t="s">
        <v>24857</v>
      </c>
      <c r="M2870" s="1" t="s">
        <v>24858</v>
      </c>
      <c r="N2870" s="1" t="s">
        <v>24859</v>
      </c>
      <c r="O2870" s="1" t="s">
        <v>24860</v>
      </c>
      <c r="P2870" s="1" t="s">
        <v>24861</v>
      </c>
      <c r="Q2870" s="1"/>
      <c r="R2870" s="1" t="s">
        <v>7506</v>
      </c>
      <c r="S2870" s="1" t="s">
        <v>7507</v>
      </c>
      <c r="T2870">
        <v>43181</v>
      </c>
      <c r="U2870">
        <v>34</v>
      </c>
    </row>
    <row r="2871" spans="1:21" x14ac:dyDescent="0.3">
      <c r="A2871">
        <v>3029</v>
      </c>
      <c r="B2871" s="1" t="s">
        <v>24862</v>
      </c>
      <c r="C2871" s="1" t="s">
        <v>6327</v>
      </c>
      <c r="D2871" s="2">
        <v>33001</v>
      </c>
      <c r="E2871">
        <v>8</v>
      </c>
      <c r="F2871">
        <v>5</v>
      </c>
      <c r="G2871">
        <v>1990</v>
      </c>
      <c r="H2871">
        <v>29</v>
      </c>
      <c r="I2871" s="21">
        <f>AVERAGE(completedclient[age])</f>
        <v>45.892717452039484</v>
      </c>
      <c r="J2871" s="1" t="s">
        <v>24863</v>
      </c>
      <c r="K2871" s="1" t="s">
        <v>11556</v>
      </c>
      <c r="L2871" s="1" t="s">
        <v>14901</v>
      </c>
      <c r="M2871" s="1" t="s">
        <v>10047</v>
      </c>
      <c r="N2871" s="1" t="s">
        <v>24864</v>
      </c>
      <c r="O2871" s="1" t="s">
        <v>24865</v>
      </c>
      <c r="P2871" s="1" t="s">
        <v>24866</v>
      </c>
      <c r="Q2871" s="1"/>
      <c r="R2871" s="1" t="s">
        <v>6537</v>
      </c>
      <c r="S2871" s="1" t="s">
        <v>6538</v>
      </c>
      <c r="T2871">
        <v>40682</v>
      </c>
      <c r="U2871">
        <v>43</v>
      </c>
    </row>
    <row r="2872" spans="1:21" x14ac:dyDescent="0.3">
      <c r="A2872">
        <v>3030</v>
      </c>
      <c r="B2872" s="1" t="s">
        <v>24867</v>
      </c>
      <c r="C2872" s="1" t="s">
        <v>6315</v>
      </c>
      <c r="D2872" s="2">
        <v>35195</v>
      </c>
      <c r="E2872">
        <v>10</v>
      </c>
      <c r="F2872">
        <v>5</v>
      </c>
      <c r="G2872">
        <v>1996</v>
      </c>
      <c r="H2872">
        <v>23</v>
      </c>
      <c r="I2872" s="21">
        <f>AVERAGE(completedclient[age])</f>
        <v>45.892717452039484</v>
      </c>
      <c r="J2872" s="1" t="s">
        <v>24868</v>
      </c>
      <c r="K2872" s="1" t="s">
        <v>7298</v>
      </c>
      <c r="L2872" s="1" t="s">
        <v>24869</v>
      </c>
      <c r="M2872" s="1" t="s">
        <v>24870</v>
      </c>
      <c r="N2872" s="1" t="s">
        <v>24871</v>
      </c>
      <c r="O2872" s="1" t="s">
        <v>24872</v>
      </c>
      <c r="P2872" s="1" t="s">
        <v>24873</v>
      </c>
      <c r="Q2872" s="1"/>
      <c r="R2872" s="1" t="s">
        <v>6600</v>
      </c>
      <c r="S2872" s="1" t="s">
        <v>6601</v>
      </c>
      <c r="T2872">
        <v>48308</v>
      </c>
      <c r="U2872">
        <v>68</v>
      </c>
    </row>
    <row r="2873" spans="1:21" x14ac:dyDescent="0.3">
      <c r="A2873">
        <v>3031</v>
      </c>
      <c r="B2873" s="1" t="s">
        <v>24874</v>
      </c>
      <c r="C2873" s="1" t="s">
        <v>6315</v>
      </c>
      <c r="D2873" s="2">
        <v>31295</v>
      </c>
      <c r="E2873">
        <v>5</v>
      </c>
      <c r="F2873">
        <v>9</v>
      </c>
      <c r="G2873">
        <v>1985</v>
      </c>
      <c r="H2873">
        <v>34</v>
      </c>
      <c r="I2873" s="21">
        <f>AVERAGE(completedclient[age])</f>
        <v>45.892717452039484</v>
      </c>
      <c r="J2873" s="1" t="s">
        <v>24875</v>
      </c>
      <c r="K2873" s="1" t="s">
        <v>7322</v>
      </c>
      <c r="L2873" s="1" t="s">
        <v>24876</v>
      </c>
      <c r="M2873" s="1" t="s">
        <v>24877</v>
      </c>
      <c r="N2873" s="1" t="s">
        <v>24878</v>
      </c>
      <c r="O2873" s="1" t="s">
        <v>24879</v>
      </c>
      <c r="P2873" s="1" t="s">
        <v>24880</v>
      </c>
      <c r="Q2873" s="1"/>
      <c r="R2873" s="1" t="s">
        <v>6428</v>
      </c>
      <c r="S2873" s="1" t="s">
        <v>6429</v>
      </c>
      <c r="T2873">
        <v>40087</v>
      </c>
      <c r="U2873">
        <v>40</v>
      </c>
    </row>
    <row r="2874" spans="1:21" x14ac:dyDescent="0.3">
      <c r="A2874">
        <v>3032</v>
      </c>
      <c r="B2874" s="1" t="s">
        <v>24881</v>
      </c>
      <c r="C2874" s="1" t="s">
        <v>6327</v>
      </c>
      <c r="D2874" s="2">
        <v>28955</v>
      </c>
      <c r="E2874">
        <v>10</v>
      </c>
      <c r="F2874">
        <v>4</v>
      </c>
      <c r="G2874">
        <v>1979</v>
      </c>
      <c r="H2874">
        <v>40</v>
      </c>
      <c r="I2874" s="21">
        <f>AVERAGE(completedclient[age])</f>
        <v>45.892717452039484</v>
      </c>
      <c r="J2874" s="1" t="s">
        <v>24882</v>
      </c>
      <c r="K2874" s="1" t="s">
        <v>11570</v>
      </c>
      <c r="L2874" s="1" t="s">
        <v>14908</v>
      </c>
      <c r="M2874" s="1" t="s">
        <v>10054</v>
      </c>
      <c r="N2874" s="1" t="s">
        <v>24883</v>
      </c>
      <c r="O2874" s="1" t="s">
        <v>24884</v>
      </c>
      <c r="P2874" s="1" t="s">
        <v>24885</v>
      </c>
      <c r="Q2874" s="1"/>
      <c r="R2874" s="1" t="s">
        <v>6428</v>
      </c>
      <c r="S2874" s="1" t="s">
        <v>6429</v>
      </c>
      <c r="T2874">
        <v>41233</v>
      </c>
      <c r="U2874">
        <v>40</v>
      </c>
    </row>
    <row r="2875" spans="1:21" x14ac:dyDescent="0.3">
      <c r="A2875">
        <v>3035</v>
      </c>
      <c r="B2875" s="1" t="s">
        <v>24886</v>
      </c>
      <c r="C2875" s="1" t="s">
        <v>6327</v>
      </c>
      <c r="D2875" s="2">
        <v>30988</v>
      </c>
      <c r="E2875">
        <v>2</v>
      </c>
      <c r="F2875">
        <v>11</v>
      </c>
      <c r="G2875">
        <v>1984</v>
      </c>
      <c r="H2875">
        <v>35</v>
      </c>
      <c r="I2875" s="21">
        <f>AVERAGE(completedclient[age])</f>
        <v>45.892717452039484</v>
      </c>
      <c r="J2875" s="1" t="s">
        <v>24887</v>
      </c>
      <c r="K2875" s="1" t="s">
        <v>11578</v>
      </c>
      <c r="L2875" s="1" t="s">
        <v>14928</v>
      </c>
      <c r="M2875" s="1" t="s">
        <v>10062</v>
      </c>
      <c r="N2875" s="1" t="s">
        <v>24888</v>
      </c>
      <c r="O2875" s="1" t="s">
        <v>24889</v>
      </c>
      <c r="P2875" s="1" t="s">
        <v>24890</v>
      </c>
      <c r="Q2875" s="1"/>
      <c r="R2875" s="1" t="s">
        <v>7383</v>
      </c>
      <c r="S2875" s="1" t="s">
        <v>6439</v>
      </c>
      <c r="T2875">
        <v>40576</v>
      </c>
      <c r="U2875">
        <v>27</v>
      </c>
    </row>
    <row r="2876" spans="1:21" x14ac:dyDescent="0.3">
      <c r="A2876">
        <v>3036</v>
      </c>
      <c r="B2876" s="1" t="s">
        <v>24891</v>
      </c>
      <c r="C2876" s="1" t="s">
        <v>6315</v>
      </c>
      <c r="D2876" s="2">
        <v>22371</v>
      </c>
      <c r="E2876">
        <v>31</v>
      </c>
      <c r="F2876">
        <v>3</v>
      </c>
      <c r="G2876">
        <v>1961</v>
      </c>
      <c r="H2876">
        <v>58</v>
      </c>
      <c r="I2876" s="21">
        <f>AVERAGE(completedclient[age])</f>
        <v>45.892717452039484</v>
      </c>
      <c r="J2876" s="1" t="s">
        <v>24892</v>
      </c>
      <c r="K2876" s="1" t="s">
        <v>7328</v>
      </c>
      <c r="L2876" s="1" t="s">
        <v>24893</v>
      </c>
      <c r="M2876" s="1" t="s">
        <v>24894</v>
      </c>
      <c r="N2876" s="1" t="s">
        <v>24895</v>
      </c>
      <c r="O2876" s="1" t="s">
        <v>24896</v>
      </c>
      <c r="P2876" s="1" t="s">
        <v>24897</v>
      </c>
      <c r="Q2876" s="1"/>
      <c r="R2876" s="1" t="s">
        <v>6727</v>
      </c>
      <c r="S2876" s="1" t="s">
        <v>6728</v>
      </c>
      <c r="T2876">
        <v>44763</v>
      </c>
      <c r="U2876">
        <v>16</v>
      </c>
    </row>
    <row r="2877" spans="1:21" x14ac:dyDescent="0.3">
      <c r="A2877">
        <v>3037</v>
      </c>
      <c r="B2877" s="1" t="s">
        <v>24898</v>
      </c>
      <c r="C2877" s="1" t="s">
        <v>6327</v>
      </c>
      <c r="D2877" s="2">
        <v>22650</v>
      </c>
      <c r="E2877">
        <v>4</v>
      </c>
      <c r="F2877">
        <v>1</v>
      </c>
      <c r="G2877">
        <v>1962</v>
      </c>
      <c r="H2877">
        <v>58</v>
      </c>
      <c r="I2877" s="21">
        <f>AVERAGE(completedclient[age])</f>
        <v>45.892717452039484</v>
      </c>
      <c r="J2877" s="1" t="s">
        <v>24899</v>
      </c>
      <c r="K2877" s="1" t="s">
        <v>11586</v>
      </c>
      <c r="L2877" s="1" t="s">
        <v>12037</v>
      </c>
      <c r="M2877" s="1" t="s">
        <v>10076</v>
      </c>
      <c r="N2877" s="1" t="s">
        <v>24900</v>
      </c>
      <c r="O2877" s="1" t="s">
        <v>24901</v>
      </c>
      <c r="P2877" s="1" t="s">
        <v>24902</v>
      </c>
      <c r="Q2877" s="1"/>
      <c r="R2877" s="1" t="s">
        <v>6768</v>
      </c>
      <c r="S2877" s="1" t="s">
        <v>6769</v>
      </c>
      <c r="T2877">
        <v>46066</v>
      </c>
      <c r="U2877">
        <v>64</v>
      </c>
    </row>
    <row r="2878" spans="1:21" x14ac:dyDescent="0.3">
      <c r="A2878">
        <v>3038</v>
      </c>
      <c r="B2878" s="1" t="s">
        <v>24903</v>
      </c>
      <c r="C2878" s="1" t="s">
        <v>6315</v>
      </c>
      <c r="D2878" s="2">
        <v>24171</v>
      </c>
      <c r="E2878">
        <v>5</v>
      </c>
      <c r="F2878">
        <v>3</v>
      </c>
      <c r="G2878">
        <v>1966</v>
      </c>
      <c r="H2878">
        <v>53</v>
      </c>
      <c r="I2878" s="21">
        <f>AVERAGE(completedclient[age])</f>
        <v>45.892717452039484</v>
      </c>
      <c r="J2878" s="1" t="s">
        <v>24904</v>
      </c>
      <c r="K2878" s="1" t="s">
        <v>7342</v>
      </c>
      <c r="L2878" s="1" t="s">
        <v>24905</v>
      </c>
      <c r="M2878" s="1" t="s">
        <v>24906</v>
      </c>
      <c r="N2878" s="1" t="s">
        <v>24907</v>
      </c>
      <c r="O2878" s="1" t="s">
        <v>24908</v>
      </c>
      <c r="P2878" s="1" t="s">
        <v>24909</v>
      </c>
      <c r="Q2878" s="1"/>
      <c r="R2878" s="1" t="s">
        <v>7318</v>
      </c>
      <c r="S2878" s="1" t="s">
        <v>7319</v>
      </c>
      <c r="T2878">
        <v>46919</v>
      </c>
      <c r="U2878">
        <v>6</v>
      </c>
    </row>
    <row r="2879" spans="1:21" x14ac:dyDescent="0.3">
      <c r="A2879">
        <v>3039</v>
      </c>
      <c r="B2879" s="1" t="s">
        <v>24910</v>
      </c>
      <c r="C2879" s="1" t="s">
        <v>6315</v>
      </c>
      <c r="D2879" s="2">
        <v>32660</v>
      </c>
      <c r="E2879">
        <v>1</v>
      </c>
      <c r="F2879">
        <v>6</v>
      </c>
      <c r="G2879">
        <v>1989</v>
      </c>
      <c r="H2879">
        <v>30</v>
      </c>
      <c r="I2879" s="21">
        <f>AVERAGE(completedclient[age])</f>
        <v>45.892717452039484</v>
      </c>
      <c r="J2879" s="1" t="s">
        <v>24911</v>
      </c>
      <c r="K2879" s="1" t="s">
        <v>7348</v>
      </c>
      <c r="L2879" s="1" t="s">
        <v>24912</v>
      </c>
      <c r="M2879" s="1" t="s">
        <v>24913</v>
      </c>
      <c r="N2879" s="1" t="s">
        <v>24914</v>
      </c>
      <c r="O2879" s="1" t="s">
        <v>24915</v>
      </c>
      <c r="P2879" s="1" t="s">
        <v>24916</v>
      </c>
      <c r="Q2879" s="1"/>
      <c r="R2879" s="1" t="s">
        <v>7206</v>
      </c>
      <c r="S2879" s="1" t="s">
        <v>6393</v>
      </c>
      <c r="T2879">
        <v>1851</v>
      </c>
      <c r="U2879">
        <v>55</v>
      </c>
    </row>
    <row r="2880" spans="1:21" x14ac:dyDescent="0.3">
      <c r="A2880">
        <v>3041</v>
      </c>
      <c r="B2880" s="1" t="s">
        <v>24917</v>
      </c>
      <c r="C2880" s="1" t="s">
        <v>6315</v>
      </c>
      <c r="D2880" s="2">
        <v>17281</v>
      </c>
      <c r="E2880">
        <v>24</v>
      </c>
      <c r="F2880">
        <v>4</v>
      </c>
      <c r="G2880">
        <v>1947</v>
      </c>
      <c r="H2880">
        <v>72</v>
      </c>
      <c r="I2880" s="21">
        <f>AVERAGE(completedclient[age])</f>
        <v>45.892717452039484</v>
      </c>
      <c r="J2880" s="1" t="s">
        <v>24918</v>
      </c>
      <c r="K2880" s="1" t="s">
        <v>7403</v>
      </c>
      <c r="L2880" s="1" t="s">
        <v>24919</v>
      </c>
      <c r="M2880" s="1" t="s">
        <v>10290</v>
      </c>
      <c r="N2880" s="1" t="s">
        <v>24920</v>
      </c>
      <c r="O2880" s="1" t="s">
        <v>24921</v>
      </c>
      <c r="P2880" s="1" t="s">
        <v>24922</v>
      </c>
      <c r="Q2880" s="1"/>
      <c r="R2880" s="1" t="s">
        <v>6478</v>
      </c>
      <c r="S2880" s="1" t="s">
        <v>6837</v>
      </c>
      <c r="T2880">
        <v>45134</v>
      </c>
      <c r="U2880">
        <v>4</v>
      </c>
    </row>
    <row r="2881" spans="1:21" x14ac:dyDescent="0.3">
      <c r="A2881">
        <v>3042</v>
      </c>
      <c r="B2881" s="1" t="s">
        <v>24923</v>
      </c>
      <c r="C2881" s="1" t="s">
        <v>6315</v>
      </c>
      <c r="D2881" s="2">
        <v>32187</v>
      </c>
      <c r="E2881">
        <v>14</v>
      </c>
      <c r="F2881">
        <v>2</v>
      </c>
      <c r="G2881">
        <v>1988</v>
      </c>
      <c r="H2881">
        <v>31</v>
      </c>
      <c r="I2881" s="21">
        <f>AVERAGE(completedclient[age])</f>
        <v>45.892717452039484</v>
      </c>
      <c r="J2881" s="1" t="s">
        <v>24924</v>
      </c>
      <c r="K2881" s="1" t="s">
        <v>7409</v>
      </c>
      <c r="L2881" s="1" t="s">
        <v>24925</v>
      </c>
      <c r="M2881" s="1" t="s">
        <v>24926</v>
      </c>
      <c r="N2881" s="1" t="s">
        <v>24927</v>
      </c>
      <c r="O2881" s="1" t="s">
        <v>24928</v>
      </c>
      <c r="P2881" s="1" t="s">
        <v>24929</v>
      </c>
      <c r="Q2881" s="1"/>
      <c r="R2881" s="1" t="s">
        <v>6324</v>
      </c>
      <c r="S2881" s="1" t="s">
        <v>6325</v>
      </c>
      <c r="T2881">
        <v>42443</v>
      </c>
      <c r="U2881">
        <v>18</v>
      </c>
    </row>
    <row r="2882" spans="1:21" x14ac:dyDescent="0.3">
      <c r="A2882">
        <v>3043</v>
      </c>
      <c r="B2882" s="1" t="s">
        <v>24930</v>
      </c>
      <c r="C2882" s="1" t="s">
        <v>6315</v>
      </c>
      <c r="D2882" s="2">
        <v>26252</v>
      </c>
      <c r="E2882">
        <v>15</v>
      </c>
      <c r="F2882">
        <v>11</v>
      </c>
      <c r="G2882">
        <v>1971</v>
      </c>
      <c r="H2882">
        <v>48</v>
      </c>
      <c r="I2882" s="21">
        <f>AVERAGE(completedclient[age])</f>
        <v>45.892717452039484</v>
      </c>
      <c r="J2882" s="1" t="s">
        <v>24931</v>
      </c>
      <c r="K2882" s="1" t="s">
        <v>7431</v>
      </c>
      <c r="L2882" s="1" t="s">
        <v>7111</v>
      </c>
      <c r="M2882" s="1" t="s">
        <v>24932</v>
      </c>
      <c r="N2882" s="1" t="s">
        <v>24933</v>
      </c>
      <c r="O2882" s="1" t="s">
        <v>24934</v>
      </c>
      <c r="P2882" s="1" t="s">
        <v>24935</v>
      </c>
      <c r="Q2882" s="1"/>
      <c r="R2882" s="1" t="s">
        <v>7021</v>
      </c>
      <c r="S2882" s="1" t="s">
        <v>6611</v>
      </c>
      <c r="T2882">
        <v>45711</v>
      </c>
      <c r="U2882">
        <v>63</v>
      </c>
    </row>
    <row r="2883" spans="1:21" x14ac:dyDescent="0.3">
      <c r="A2883">
        <v>3044</v>
      </c>
      <c r="B2883" s="1" t="s">
        <v>24936</v>
      </c>
      <c r="C2883" s="1" t="s">
        <v>6327</v>
      </c>
      <c r="D2883" s="2">
        <v>24022</v>
      </c>
      <c r="E2883">
        <v>7</v>
      </c>
      <c r="F2883">
        <v>10</v>
      </c>
      <c r="G2883">
        <v>1965</v>
      </c>
      <c r="H2883">
        <v>54</v>
      </c>
      <c r="I2883" s="21">
        <f>AVERAGE(completedclient[age])</f>
        <v>45.892717452039484</v>
      </c>
      <c r="J2883" s="1" t="s">
        <v>24937</v>
      </c>
      <c r="K2883" s="1" t="s">
        <v>11593</v>
      </c>
      <c r="L2883" s="1" t="s">
        <v>14964</v>
      </c>
      <c r="M2883" s="1" t="s">
        <v>10102</v>
      </c>
      <c r="N2883" s="1" t="s">
        <v>24938</v>
      </c>
      <c r="O2883" s="1" t="s">
        <v>24939</v>
      </c>
      <c r="P2883" s="1" t="s">
        <v>24940</v>
      </c>
      <c r="Q2883" s="1"/>
      <c r="R2883" s="1" t="s">
        <v>6643</v>
      </c>
      <c r="S2883" s="1" t="s">
        <v>6601</v>
      </c>
      <c r="T2883">
        <v>47408</v>
      </c>
      <c r="U2883">
        <v>36</v>
      </c>
    </row>
    <row r="2884" spans="1:21" x14ac:dyDescent="0.3">
      <c r="A2884">
        <v>3045</v>
      </c>
      <c r="B2884" s="1" t="s">
        <v>24941</v>
      </c>
      <c r="C2884" s="1" t="s">
        <v>6315</v>
      </c>
      <c r="D2884" s="2">
        <v>25645</v>
      </c>
      <c r="E2884">
        <v>18</v>
      </c>
      <c r="F2884">
        <v>3</v>
      </c>
      <c r="G2884">
        <v>1970</v>
      </c>
      <c r="H2884">
        <v>49</v>
      </c>
      <c r="I2884" s="21">
        <f>AVERAGE(completedclient[age])</f>
        <v>45.892717452039484</v>
      </c>
      <c r="J2884" s="1" t="s">
        <v>24942</v>
      </c>
      <c r="K2884" s="1" t="s">
        <v>7437</v>
      </c>
      <c r="L2884" s="1" t="s">
        <v>24943</v>
      </c>
      <c r="M2884" s="1" t="s">
        <v>24944</v>
      </c>
      <c r="N2884" s="1" t="s">
        <v>24945</v>
      </c>
      <c r="O2884" s="1" t="s">
        <v>24946</v>
      </c>
      <c r="P2884" s="1" t="s">
        <v>24947</v>
      </c>
      <c r="Q2884" s="1"/>
      <c r="R2884" s="1" t="s">
        <v>7599</v>
      </c>
      <c r="S2884" s="1" t="s">
        <v>7600</v>
      </c>
      <c r="T2884">
        <v>47521</v>
      </c>
      <c r="U2884">
        <v>10</v>
      </c>
    </row>
    <row r="2885" spans="1:21" x14ac:dyDescent="0.3">
      <c r="A2885">
        <v>3046</v>
      </c>
      <c r="B2885" s="1" t="s">
        <v>24948</v>
      </c>
      <c r="C2885" s="1" t="s">
        <v>6315</v>
      </c>
      <c r="D2885" s="2">
        <v>16459</v>
      </c>
      <c r="E2885">
        <v>22</v>
      </c>
      <c r="F2885">
        <v>1</v>
      </c>
      <c r="G2885">
        <v>1945</v>
      </c>
      <c r="H2885">
        <v>75</v>
      </c>
      <c r="I2885" s="21">
        <f>AVERAGE(completedclient[age])</f>
        <v>45.892717452039484</v>
      </c>
      <c r="J2885" s="1" t="s">
        <v>24949</v>
      </c>
      <c r="K2885" s="1" t="s">
        <v>7443</v>
      </c>
      <c r="L2885" s="1" t="s">
        <v>24950</v>
      </c>
      <c r="M2885" s="1" t="s">
        <v>24951</v>
      </c>
      <c r="N2885" s="1" t="s">
        <v>24952</v>
      </c>
      <c r="O2885" s="1" t="s">
        <v>24953</v>
      </c>
      <c r="P2885" s="1" t="s">
        <v>24954</v>
      </c>
      <c r="Q2885" s="1"/>
      <c r="R2885" s="1" t="s">
        <v>6335</v>
      </c>
      <c r="S2885" s="1" t="s">
        <v>6336</v>
      </c>
      <c r="T2885">
        <v>10171</v>
      </c>
      <c r="U2885">
        <v>1</v>
      </c>
    </row>
    <row r="2886" spans="1:21" x14ac:dyDescent="0.3">
      <c r="A2886">
        <v>3047</v>
      </c>
      <c r="B2886" s="1" t="s">
        <v>24955</v>
      </c>
      <c r="C2886" s="1" t="s">
        <v>6327</v>
      </c>
      <c r="D2886" s="2">
        <v>34973</v>
      </c>
      <c r="E2886">
        <v>1</v>
      </c>
      <c r="F2886">
        <v>10</v>
      </c>
      <c r="G2886">
        <v>1995</v>
      </c>
      <c r="H2886">
        <v>24</v>
      </c>
      <c r="I2886" s="21">
        <f>AVERAGE(completedclient[age])</f>
        <v>45.892717452039484</v>
      </c>
      <c r="J2886" s="1" t="s">
        <v>24956</v>
      </c>
      <c r="K2886" s="1" t="s">
        <v>11612</v>
      </c>
      <c r="L2886" s="1" t="s">
        <v>10479</v>
      </c>
      <c r="M2886" s="1" t="s">
        <v>10116</v>
      </c>
      <c r="N2886" s="1" t="s">
        <v>24957</v>
      </c>
      <c r="O2886" s="1" t="s">
        <v>24958</v>
      </c>
      <c r="P2886" s="1" t="s">
        <v>24959</v>
      </c>
      <c r="Q2886" s="1"/>
      <c r="R2886" s="1" t="s">
        <v>6776</v>
      </c>
      <c r="S2886" s="1" t="s">
        <v>6777</v>
      </c>
      <c r="T2886">
        <v>49457</v>
      </c>
      <c r="U2886">
        <v>45</v>
      </c>
    </row>
    <row r="2887" spans="1:21" x14ac:dyDescent="0.3">
      <c r="A2887">
        <v>3048</v>
      </c>
      <c r="B2887" s="1" t="s">
        <v>24960</v>
      </c>
      <c r="C2887" s="1" t="s">
        <v>6315</v>
      </c>
      <c r="D2887" s="2">
        <v>15712</v>
      </c>
      <c r="E2887">
        <v>6</v>
      </c>
      <c r="F2887">
        <v>1</v>
      </c>
      <c r="G2887">
        <v>1943</v>
      </c>
      <c r="H2887">
        <v>77</v>
      </c>
      <c r="I2887" s="21">
        <f>AVERAGE(completedclient[age])</f>
        <v>45.892717452039484</v>
      </c>
      <c r="J2887" s="1" t="s">
        <v>24961</v>
      </c>
      <c r="K2887" s="1" t="s">
        <v>7449</v>
      </c>
      <c r="L2887" s="1" t="s">
        <v>6878</v>
      </c>
      <c r="M2887" s="1" t="s">
        <v>24962</v>
      </c>
      <c r="N2887" s="1" t="s">
        <v>24963</v>
      </c>
      <c r="O2887" s="1" t="s">
        <v>24964</v>
      </c>
      <c r="P2887" s="1" t="s">
        <v>24965</v>
      </c>
      <c r="Q2887" s="1"/>
      <c r="R2887" s="1" t="s">
        <v>6727</v>
      </c>
      <c r="S2887" s="1" t="s">
        <v>6728</v>
      </c>
      <c r="T2887">
        <v>45815</v>
      </c>
      <c r="U2887">
        <v>16</v>
      </c>
    </row>
    <row r="2888" spans="1:21" x14ac:dyDescent="0.3">
      <c r="A2888">
        <v>3049</v>
      </c>
      <c r="B2888" s="1" t="s">
        <v>24966</v>
      </c>
      <c r="C2888" s="1" t="s">
        <v>6327</v>
      </c>
      <c r="D2888" s="2">
        <v>31873</v>
      </c>
      <c r="E2888">
        <v>6</v>
      </c>
      <c r="F2888">
        <v>4</v>
      </c>
      <c r="G2888">
        <v>1987</v>
      </c>
      <c r="H2888">
        <v>32</v>
      </c>
      <c r="I2888" s="21">
        <f>AVERAGE(completedclient[age])</f>
        <v>45.892717452039484</v>
      </c>
      <c r="J2888" s="1" t="s">
        <v>24967</v>
      </c>
      <c r="K2888" s="1" t="s">
        <v>10702</v>
      </c>
      <c r="L2888" s="1" t="s">
        <v>10810</v>
      </c>
      <c r="M2888" s="1" t="s">
        <v>10123</v>
      </c>
      <c r="N2888" s="1" t="s">
        <v>24968</v>
      </c>
      <c r="O2888" s="1" t="s">
        <v>24969</v>
      </c>
      <c r="P2888" s="1" t="s">
        <v>24970</v>
      </c>
      <c r="Q2888" s="1"/>
      <c r="R2888" s="1" t="s">
        <v>7318</v>
      </c>
      <c r="S2888" s="1" t="s">
        <v>7319</v>
      </c>
      <c r="T2888">
        <v>40304</v>
      </c>
      <c r="U2888">
        <v>6</v>
      </c>
    </row>
    <row r="2889" spans="1:21" x14ac:dyDescent="0.3">
      <c r="A2889">
        <v>3050</v>
      </c>
      <c r="B2889" s="1" t="s">
        <v>24971</v>
      </c>
      <c r="C2889" s="1" t="s">
        <v>6315</v>
      </c>
      <c r="D2889" s="2">
        <v>31989</v>
      </c>
      <c r="E2889">
        <v>31</v>
      </c>
      <c r="F2889">
        <v>7</v>
      </c>
      <c r="G2889">
        <v>1987</v>
      </c>
      <c r="H2889">
        <v>32</v>
      </c>
      <c r="I2889" s="21">
        <f>AVERAGE(completedclient[age])</f>
        <v>45.892717452039484</v>
      </c>
      <c r="J2889" s="1" t="s">
        <v>24972</v>
      </c>
      <c r="K2889" s="1" t="s">
        <v>7466</v>
      </c>
      <c r="L2889" s="1" t="s">
        <v>24973</v>
      </c>
      <c r="M2889" s="1" t="s">
        <v>24974</v>
      </c>
      <c r="N2889" s="1" t="s">
        <v>24975</v>
      </c>
      <c r="O2889" s="1" t="s">
        <v>24976</v>
      </c>
      <c r="P2889" s="1" t="s">
        <v>24977</v>
      </c>
      <c r="Q2889" s="1"/>
      <c r="R2889" s="1" t="s">
        <v>7318</v>
      </c>
      <c r="S2889" s="1" t="s">
        <v>7319</v>
      </c>
      <c r="T2889">
        <v>49106</v>
      </c>
      <c r="U2889">
        <v>6</v>
      </c>
    </row>
    <row r="2890" spans="1:21" x14ac:dyDescent="0.3">
      <c r="A2890">
        <v>3051</v>
      </c>
      <c r="B2890" s="1" t="s">
        <v>24978</v>
      </c>
      <c r="C2890" s="1" t="s">
        <v>6327</v>
      </c>
      <c r="D2890" s="2">
        <v>17603</v>
      </c>
      <c r="E2890">
        <v>11</v>
      </c>
      <c r="F2890">
        <v>3</v>
      </c>
      <c r="G2890">
        <v>1948</v>
      </c>
      <c r="H2890">
        <v>71</v>
      </c>
      <c r="I2890" s="21">
        <f>AVERAGE(completedclient[age])</f>
        <v>45.892717452039484</v>
      </c>
      <c r="J2890" s="1" t="s">
        <v>24979</v>
      </c>
      <c r="K2890" s="1" t="s">
        <v>11633</v>
      </c>
      <c r="L2890" s="1" t="s">
        <v>14988</v>
      </c>
      <c r="M2890" s="1" t="s">
        <v>10131</v>
      </c>
      <c r="N2890" s="1" t="s">
        <v>24980</v>
      </c>
      <c r="O2890" s="1" t="s">
        <v>24981</v>
      </c>
      <c r="P2890" s="1" t="s">
        <v>24982</v>
      </c>
      <c r="Q2890" s="1"/>
      <c r="R2890" s="1" t="s">
        <v>7392</v>
      </c>
      <c r="S2890" s="1" t="s">
        <v>6393</v>
      </c>
      <c r="T2890">
        <v>2467</v>
      </c>
      <c r="U2890">
        <v>65</v>
      </c>
    </row>
    <row r="2891" spans="1:21" x14ac:dyDescent="0.3">
      <c r="A2891">
        <v>3054</v>
      </c>
      <c r="B2891" s="1" t="s">
        <v>24983</v>
      </c>
      <c r="C2891" s="1" t="s">
        <v>6327</v>
      </c>
      <c r="D2891" s="2">
        <v>28608</v>
      </c>
      <c r="E2891">
        <v>28</v>
      </c>
      <c r="F2891">
        <v>4</v>
      </c>
      <c r="G2891">
        <v>1978</v>
      </c>
      <c r="H2891">
        <v>41</v>
      </c>
      <c r="I2891" s="21">
        <f>AVERAGE(completedclient[age])</f>
        <v>45.892717452039484</v>
      </c>
      <c r="J2891" s="1" t="s">
        <v>24984</v>
      </c>
      <c r="K2891" s="1" t="s">
        <v>11641</v>
      </c>
      <c r="L2891" s="1" t="s">
        <v>11028</v>
      </c>
      <c r="M2891" s="1" t="s">
        <v>10139</v>
      </c>
      <c r="N2891" s="1" t="s">
        <v>24985</v>
      </c>
      <c r="O2891" s="1" t="s">
        <v>24986</v>
      </c>
      <c r="P2891" s="1" t="s">
        <v>24987</v>
      </c>
      <c r="Q2891" s="1"/>
      <c r="R2891" s="1" t="s">
        <v>6556</v>
      </c>
      <c r="S2891" s="1" t="s">
        <v>6557</v>
      </c>
      <c r="T2891">
        <v>43624</v>
      </c>
      <c r="U2891">
        <v>74</v>
      </c>
    </row>
    <row r="2892" spans="1:21" x14ac:dyDescent="0.3">
      <c r="A2892">
        <v>3055</v>
      </c>
      <c r="B2892" s="1" t="s">
        <v>24988</v>
      </c>
      <c r="C2892" s="1" t="s">
        <v>6327</v>
      </c>
      <c r="D2892" s="2">
        <v>18682</v>
      </c>
      <c r="E2892">
        <v>23</v>
      </c>
      <c r="F2892">
        <v>2</v>
      </c>
      <c r="G2892">
        <v>1951</v>
      </c>
      <c r="H2892">
        <v>68</v>
      </c>
      <c r="I2892" s="21">
        <f>AVERAGE(completedclient[age])</f>
        <v>45.892717452039484</v>
      </c>
      <c r="J2892" s="1" t="s">
        <v>24989</v>
      </c>
      <c r="K2892" s="1" t="s">
        <v>11660</v>
      </c>
      <c r="L2892" s="1" t="s">
        <v>15007</v>
      </c>
      <c r="M2892" s="1" t="s">
        <v>10158</v>
      </c>
      <c r="N2892" s="1" t="s">
        <v>24990</v>
      </c>
      <c r="O2892" s="1" t="s">
        <v>24991</v>
      </c>
      <c r="P2892" s="1" t="s">
        <v>24992</v>
      </c>
      <c r="Q2892" s="1"/>
      <c r="R2892" s="1" t="s">
        <v>6392</v>
      </c>
      <c r="S2892" s="1" t="s">
        <v>6393</v>
      </c>
      <c r="T2892">
        <v>1118</v>
      </c>
      <c r="U2892">
        <v>51</v>
      </c>
    </row>
    <row r="2893" spans="1:21" x14ac:dyDescent="0.3">
      <c r="A2893">
        <v>3056</v>
      </c>
      <c r="B2893" s="1" t="s">
        <v>24993</v>
      </c>
      <c r="C2893" s="1" t="s">
        <v>6315</v>
      </c>
      <c r="D2893" s="2">
        <v>28871</v>
      </c>
      <c r="E2893">
        <v>16</v>
      </c>
      <c r="F2893">
        <v>1</v>
      </c>
      <c r="G2893">
        <v>1979</v>
      </c>
      <c r="H2893">
        <v>41</v>
      </c>
      <c r="I2893" s="21">
        <f>AVERAGE(completedclient[age])</f>
        <v>45.892717452039484</v>
      </c>
      <c r="J2893" s="1" t="s">
        <v>24994</v>
      </c>
      <c r="K2893" s="1" t="s">
        <v>6543</v>
      </c>
      <c r="L2893" s="1" t="s">
        <v>24995</v>
      </c>
      <c r="M2893" s="1" t="s">
        <v>24996</v>
      </c>
      <c r="N2893" s="1" t="s">
        <v>24997</v>
      </c>
      <c r="O2893" s="1" t="s">
        <v>24998</v>
      </c>
      <c r="P2893" s="1" t="s">
        <v>24999</v>
      </c>
      <c r="Q2893" s="1"/>
      <c r="R2893" s="1" t="s">
        <v>6692</v>
      </c>
      <c r="S2893" s="1" t="s">
        <v>6611</v>
      </c>
      <c r="T2893">
        <v>49384</v>
      </c>
      <c r="U2893">
        <v>38</v>
      </c>
    </row>
    <row r="2894" spans="1:21" x14ac:dyDescent="0.3">
      <c r="A2894">
        <v>3057</v>
      </c>
      <c r="B2894" s="1" t="s">
        <v>25000</v>
      </c>
      <c r="C2894" s="1" t="s">
        <v>6327</v>
      </c>
      <c r="D2894" s="2">
        <v>30015</v>
      </c>
      <c r="E2894">
        <v>5</v>
      </c>
      <c r="F2894">
        <v>3</v>
      </c>
      <c r="G2894">
        <v>1982</v>
      </c>
      <c r="H2894">
        <v>37</v>
      </c>
      <c r="I2894" s="21">
        <f>AVERAGE(completedclient[age])</f>
        <v>45.892717452039484</v>
      </c>
      <c r="J2894" s="1" t="s">
        <v>25001</v>
      </c>
      <c r="K2894" s="1" t="s">
        <v>11668</v>
      </c>
      <c r="L2894" s="1" t="s">
        <v>15019</v>
      </c>
      <c r="M2894" s="1" t="s">
        <v>10171</v>
      </c>
      <c r="N2894" s="1" t="s">
        <v>25002</v>
      </c>
      <c r="O2894" s="1" t="s">
        <v>25003</v>
      </c>
      <c r="P2894" s="1" t="s">
        <v>25004</v>
      </c>
      <c r="Q2894" s="1"/>
      <c r="R2894" s="1" t="s">
        <v>6692</v>
      </c>
      <c r="S2894" s="1" t="s">
        <v>6611</v>
      </c>
      <c r="T2894">
        <v>40677</v>
      </c>
      <c r="U2894">
        <v>38</v>
      </c>
    </row>
    <row r="2895" spans="1:21" x14ac:dyDescent="0.3">
      <c r="A2895">
        <v>3058</v>
      </c>
      <c r="B2895" s="1" t="s">
        <v>25005</v>
      </c>
      <c r="C2895" s="1" t="s">
        <v>6315</v>
      </c>
      <c r="D2895" s="2">
        <v>23283</v>
      </c>
      <c r="E2895">
        <v>29</v>
      </c>
      <c r="F2895">
        <v>9</v>
      </c>
      <c r="G2895">
        <v>1963</v>
      </c>
      <c r="H2895">
        <v>56</v>
      </c>
      <c r="I2895" s="21">
        <f>AVERAGE(completedclient[age])</f>
        <v>45.892717452039484</v>
      </c>
      <c r="J2895" s="1" t="s">
        <v>25006</v>
      </c>
      <c r="K2895" s="1" t="s">
        <v>6967</v>
      </c>
      <c r="L2895" s="1" t="s">
        <v>25007</v>
      </c>
      <c r="M2895" s="1" t="s">
        <v>25008</v>
      </c>
      <c r="N2895" s="1" t="s">
        <v>25009</v>
      </c>
      <c r="O2895" s="1" t="s">
        <v>25010</v>
      </c>
      <c r="P2895" s="1" t="s">
        <v>25011</v>
      </c>
      <c r="Q2895" s="1"/>
      <c r="R2895" s="1" t="s">
        <v>8795</v>
      </c>
      <c r="S2895" s="1" t="s">
        <v>8796</v>
      </c>
      <c r="T2895">
        <v>32771</v>
      </c>
      <c r="U2895">
        <v>49</v>
      </c>
    </row>
    <row r="2896" spans="1:21" x14ac:dyDescent="0.3">
      <c r="A2896">
        <v>3059</v>
      </c>
      <c r="B2896" s="1" t="s">
        <v>25012</v>
      </c>
      <c r="C2896" s="1" t="s">
        <v>6327</v>
      </c>
      <c r="D2896" s="2">
        <v>35763</v>
      </c>
      <c r="E2896">
        <v>29</v>
      </c>
      <c r="F2896">
        <v>11</v>
      </c>
      <c r="G2896">
        <v>1997</v>
      </c>
      <c r="H2896">
        <v>22</v>
      </c>
      <c r="I2896" s="21">
        <f>AVERAGE(completedclient[age])</f>
        <v>45.892717452039484</v>
      </c>
      <c r="J2896" s="1" t="s">
        <v>25013</v>
      </c>
      <c r="K2896" s="1" t="s">
        <v>11676</v>
      </c>
      <c r="L2896" s="1" t="s">
        <v>15026</v>
      </c>
      <c r="M2896" s="1" t="s">
        <v>10179</v>
      </c>
      <c r="N2896" s="1" t="s">
        <v>25014</v>
      </c>
      <c r="O2896" s="1" t="s">
        <v>25015</v>
      </c>
      <c r="P2896" s="1" t="s">
        <v>25016</v>
      </c>
      <c r="Q2896" s="1"/>
      <c r="R2896" s="1" t="s">
        <v>8084</v>
      </c>
      <c r="S2896" s="1" t="s">
        <v>6393</v>
      </c>
      <c r="T2896">
        <v>2724</v>
      </c>
      <c r="U2896">
        <v>61</v>
      </c>
    </row>
    <row r="2897" spans="1:21" x14ac:dyDescent="0.3">
      <c r="A2897">
        <v>3060</v>
      </c>
      <c r="B2897" s="1" t="s">
        <v>25017</v>
      </c>
      <c r="C2897" s="1" t="s">
        <v>6327</v>
      </c>
      <c r="D2897" s="2">
        <v>29359</v>
      </c>
      <c r="E2897">
        <v>18</v>
      </c>
      <c r="F2897">
        <v>5</v>
      </c>
      <c r="G2897">
        <v>1980</v>
      </c>
      <c r="H2897">
        <v>39</v>
      </c>
      <c r="I2897" s="21">
        <f>AVERAGE(completedclient[age])</f>
        <v>45.892717452039484</v>
      </c>
      <c r="J2897" s="1" t="s">
        <v>25018</v>
      </c>
      <c r="K2897" s="1" t="s">
        <v>11684</v>
      </c>
      <c r="L2897" s="1" t="s">
        <v>13779</v>
      </c>
      <c r="M2897" s="1" t="s">
        <v>10187</v>
      </c>
      <c r="N2897" s="1" t="s">
        <v>25019</v>
      </c>
      <c r="O2897" s="1" t="s">
        <v>25020</v>
      </c>
      <c r="P2897" s="1" t="s">
        <v>25021</v>
      </c>
      <c r="Q2897" s="1"/>
      <c r="R2897" s="1" t="s">
        <v>8084</v>
      </c>
      <c r="S2897" s="1" t="s">
        <v>6393</v>
      </c>
      <c r="T2897">
        <v>2724</v>
      </c>
      <c r="U2897">
        <v>61</v>
      </c>
    </row>
    <row r="2898" spans="1:21" x14ac:dyDescent="0.3">
      <c r="A2898">
        <v>3061</v>
      </c>
      <c r="B2898" s="1" t="s">
        <v>25022</v>
      </c>
      <c r="C2898" s="1" t="s">
        <v>6315</v>
      </c>
      <c r="D2898" s="2">
        <v>31325</v>
      </c>
      <c r="E2898">
        <v>5</v>
      </c>
      <c r="F2898">
        <v>10</v>
      </c>
      <c r="G2898">
        <v>1985</v>
      </c>
      <c r="H2898">
        <v>34</v>
      </c>
      <c r="I2898" s="21">
        <f>AVERAGE(completedclient[age])</f>
        <v>45.892717452039484</v>
      </c>
      <c r="J2898" s="1" t="s">
        <v>25023</v>
      </c>
      <c r="K2898" s="1" t="s">
        <v>6989</v>
      </c>
      <c r="L2898" s="1" t="s">
        <v>25024</v>
      </c>
      <c r="M2898" s="1" t="s">
        <v>25025</v>
      </c>
      <c r="N2898" s="1" t="s">
        <v>25026</v>
      </c>
      <c r="O2898" s="1" t="s">
        <v>25027</v>
      </c>
      <c r="P2898" s="1" t="s">
        <v>25028</v>
      </c>
      <c r="Q2898" s="1"/>
      <c r="R2898" s="1" t="s">
        <v>8084</v>
      </c>
      <c r="S2898" s="1" t="s">
        <v>6393</v>
      </c>
      <c r="T2898">
        <v>2724</v>
      </c>
      <c r="U2898">
        <v>61</v>
      </c>
    </row>
    <row r="2899" spans="1:21" x14ac:dyDescent="0.3">
      <c r="A2899">
        <v>3062</v>
      </c>
      <c r="B2899" s="1" t="s">
        <v>25029</v>
      </c>
      <c r="C2899" s="1" t="s">
        <v>6315</v>
      </c>
      <c r="D2899" s="2">
        <v>18497</v>
      </c>
      <c r="E2899">
        <v>22</v>
      </c>
      <c r="F2899">
        <v>8</v>
      </c>
      <c r="G2899">
        <v>1950</v>
      </c>
      <c r="H2899">
        <v>69</v>
      </c>
      <c r="I2899" s="21">
        <f>AVERAGE(completedclient[age])</f>
        <v>45.892717452039484</v>
      </c>
      <c r="J2899" s="1" t="s">
        <v>25030</v>
      </c>
      <c r="K2899" s="1" t="s">
        <v>6995</v>
      </c>
      <c r="L2899" s="1" t="s">
        <v>25031</v>
      </c>
      <c r="M2899" s="1" t="s">
        <v>25032</v>
      </c>
      <c r="N2899" s="1" t="s">
        <v>25033</v>
      </c>
      <c r="O2899" s="1" t="s">
        <v>25034</v>
      </c>
      <c r="P2899" s="1" t="s">
        <v>25035</v>
      </c>
      <c r="Q2899" s="1"/>
      <c r="R2899" s="1" t="s">
        <v>7227</v>
      </c>
      <c r="S2899" s="1" t="s">
        <v>7228</v>
      </c>
      <c r="T2899">
        <v>40827</v>
      </c>
      <c r="U2899">
        <v>41</v>
      </c>
    </row>
    <row r="2900" spans="1:21" x14ac:dyDescent="0.3">
      <c r="A2900">
        <v>3063</v>
      </c>
      <c r="B2900" s="1" t="s">
        <v>25036</v>
      </c>
      <c r="C2900" s="1" t="s">
        <v>6327</v>
      </c>
      <c r="D2900" s="2">
        <v>33267</v>
      </c>
      <c r="E2900">
        <v>29</v>
      </c>
      <c r="F2900">
        <v>1</v>
      </c>
      <c r="G2900">
        <v>1991</v>
      </c>
      <c r="H2900">
        <v>29</v>
      </c>
      <c r="I2900" s="21">
        <f>AVERAGE(completedclient[age])</f>
        <v>45.892717452039484</v>
      </c>
      <c r="J2900" s="1" t="s">
        <v>25037</v>
      </c>
      <c r="K2900" s="1" t="s">
        <v>11692</v>
      </c>
      <c r="L2900" s="1" t="s">
        <v>15057</v>
      </c>
      <c r="M2900" s="1" t="s">
        <v>10231</v>
      </c>
      <c r="N2900" s="1" t="s">
        <v>25038</v>
      </c>
      <c r="O2900" s="1" t="s">
        <v>25039</v>
      </c>
      <c r="P2900" s="1" t="s">
        <v>25040</v>
      </c>
      <c r="Q2900" s="1"/>
      <c r="R2900" s="1" t="s">
        <v>7383</v>
      </c>
      <c r="S2900" s="1" t="s">
        <v>6439</v>
      </c>
      <c r="T2900">
        <v>40763</v>
      </c>
      <c r="U2900">
        <v>27</v>
      </c>
    </row>
    <row r="2901" spans="1:21" x14ac:dyDescent="0.3">
      <c r="A2901">
        <v>3064</v>
      </c>
      <c r="B2901" s="1" t="s">
        <v>25041</v>
      </c>
      <c r="C2901" s="1" t="s">
        <v>6327</v>
      </c>
      <c r="D2901" s="2">
        <v>18388</v>
      </c>
      <c r="E2901">
        <v>5</v>
      </c>
      <c r="F2901">
        <v>5</v>
      </c>
      <c r="G2901">
        <v>1950</v>
      </c>
      <c r="H2901">
        <v>69</v>
      </c>
      <c r="I2901" s="21">
        <f>AVERAGE(completedclient[age])</f>
        <v>45.892717452039484</v>
      </c>
      <c r="J2901" s="1" t="s">
        <v>25042</v>
      </c>
      <c r="K2901" s="1" t="s">
        <v>11700</v>
      </c>
      <c r="L2901" s="1" t="s">
        <v>15064</v>
      </c>
      <c r="M2901" s="1" t="s">
        <v>10250</v>
      </c>
      <c r="N2901" s="1" t="s">
        <v>25043</v>
      </c>
      <c r="O2901" s="1" t="s">
        <v>25044</v>
      </c>
      <c r="P2901" s="1" t="s">
        <v>25045</v>
      </c>
      <c r="Q2901" s="1"/>
      <c r="R2901" s="1" t="s">
        <v>9130</v>
      </c>
      <c r="S2901" s="1" t="s">
        <v>9131</v>
      </c>
      <c r="T2901">
        <v>41637</v>
      </c>
      <c r="U2901">
        <v>42</v>
      </c>
    </row>
    <row r="2902" spans="1:21" x14ac:dyDescent="0.3">
      <c r="A2902">
        <v>3065</v>
      </c>
      <c r="B2902" s="1" t="s">
        <v>25046</v>
      </c>
      <c r="C2902" s="1" t="s">
        <v>6315</v>
      </c>
      <c r="D2902" s="2">
        <v>15209</v>
      </c>
      <c r="E2902">
        <v>21</v>
      </c>
      <c r="F2902">
        <v>8</v>
      </c>
      <c r="G2902">
        <v>1941</v>
      </c>
      <c r="H2902">
        <v>78</v>
      </c>
      <c r="I2902" s="21">
        <f>AVERAGE(completedclient[age])</f>
        <v>45.892717452039484</v>
      </c>
      <c r="J2902" s="1" t="s">
        <v>25047</v>
      </c>
      <c r="K2902" s="1" t="s">
        <v>7001</v>
      </c>
      <c r="L2902" s="1" t="s">
        <v>25048</v>
      </c>
      <c r="M2902" s="1" t="s">
        <v>25049</v>
      </c>
      <c r="N2902" s="1" t="s">
        <v>25050</v>
      </c>
      <c r="O2902" s="1" t="s">
        <v>25051</v>
      </c>
      <c r="P2902" s="1" t="s">
        <v>25052</v>
      </c>
      <c r="Q2902" s="1"/>
      <c r="R2902" s="1" t="s">
        <v>7556</v>
      </c>
      <c r="S2902" s="1" t="s">
        <v>7557</v>
      </c>
      <c r="T2902">
        <v>43615</v>
      </c>
      <c r="U2902">
        <v>24</v>
      </c>
    </row>
    <row r="2903" spans="1:21" x14ac:dyDescent="0.3">
      <c r="A2903">
        <v>3066</v>
      </c>
      <c r="B2903" s="1" t="s">
        <v>25053</v>
      </c>
      <c r="C2903" s="1" t="s">
        <v>6315</v>
      </c>
      <c r="D2903" s="2">
        <v>37324</v>
      </c>
      <c r="E2903">
        <v>9</v>
      </c>
      <c r="F2903">
        <v>3</v>
      </c>
      <c r="G2903">
        <v>2002</v>
      </c>
      <c r="H2903">
        <v>17</v>
      </c>
      <c r="I2903" s="21">
        <f>AVERAGE(completedclient[age])</f>
        <v>45.892717452039484</v>
      </c>
      <c r="J2903" s="1" t="s">
        <v>25054</v>
      </c>
      <c r="K2903" s="1" t="s">
        <v>7024</v>
      </c>
      <c r="L2903" s="1" t="s">
        <v>25055</v>
      </c>
      <c r="M2903" s="1" t="s">
        <v>25056</v>
      </c>
      <c r="N2903" s="1" t="s">
        <v>25057</v>
      </c>
      <c r="O2903" s="1" t="s">
        <v>25058</v>
      </c>
      <c r="P2903" s="1" t="s">
        <v>25059</v>
      </c>
      <c r="Q2903" s="1"/>
      <c r="R2903" s="1" t="s">
        <v>6438</v>
      </c>
      <c r="S2903" s="1" t="s">
        <v>6439</v>
      </c>
      <c r="T2903">
        <v>43831</v>
      </c>
      <c r="U2903">
        <v>54</v>
      </c>
    </row>
    <row r="2904" spans="1:21" x14ac:dyDescent="0.3">
      <c r="A2904">
        <v>3067</v>
      </c>
      <c r="B2904" s="1" t="s">
        <v>25060</v>
      </c>
      <c r="C2904" s="1" t="s">
        <v>6315</v>
      </c>
      <c r="D2904" s="2">
        <v>26471</v>
      </c>
      <c r="E2904">
        <v>21</v>
      </c>
      <c r="F2904">
        <v>6</v>
      </c>
      <c r="G2904">
        <v>1972</v>
      </c>
      <c r="H2904">
        <v>47</v>
      </c>
      <c r="I2904" s="21">
        <f>AVERAGE(completedclient[age])</f>
        <v>45.892717452039484</v>
      </c>
      <c r="J2904" s="1" t="s">
        <v>25061</v>
      </c>
      <c r="K2904" s="1" t="s">
        <v>7049</v>
      </c>
      <c r="L2904" s="1" t="s">
        <v>25062</v>
      </c>
      <c r="M2904" s="1" t="s">
        <v>25063</v>
      </c>
      <c r="N2904" s="1" t="s">
        <v>25064</v>
      </c>
      <c r="O2904" s="1" t="s">
        <v>25065</v>
      </c>
      <c r="P2904" s="1" t="s">
        <v>25066</v>
      </c>
      <c r="Q2904" s="1"/>
      <c r="R2904" s="1" t="s">
        <v>6411</v>
      </c>
      <c r="S2904" s="1" t="s">
        <v>6393</v>
      </c>
      <c r="T2904">
        <v>2744</v>
      </c>
      <c r="U2904">
        <v>57</v>
      </c>
    </row>
    <row r="2905" spans="1:21" x14ac:dyDescent="0.3">
      <c r="A2905">
        <v>3068</v>
      </c>
      <c r="B2905" s="1" t="s">
        <v>25067</v>
      </c>
      <c r="C2905" s="1" t="s">
        <v>6327</v>
      </c>
      <c r="D2905" s="2">
        <v>27108</v>
      </c>
      <c r="E2905">
        <v>20</v>
      </c>
      <c r="F2905">
        <v>3</v>
      </c>
      <c r="G2905">
        <v>1974</v>
      </c>
      <c r="H2905">
        <v>45</v>
      </c>
      <c r="I2905" s="21">
        <f>AVERAGE(completedclient[age])</f>
        <v>45.892717452039484</v>
      </c>
      <c r="J2905" s="1" t="s">
        <v>25068</v>
      </c>
      <c r="K2905" s="1" t="s">
        <v>11719</v>
      </c>
      <c r="L2905" s="1" t="s">
        <v>15071</v>
      </c>
      <c r="M2905" s="1" t="s">
        <v>10263</v>
      </c>
      <c r="N2905" s="1" t="s">
        <v>25069</v>
      </c>
      <c r="O2905" s="1" t="s">
        <v>25070</v>
      </c>
      <c r="P2905" s="1" t="s">
        <v>25071</v>
      </c>
      <c r="Q2905" s="1"/>
      <c r="R2905" s="1" t="s">
        <v>6411</v>
      </c>
      <c r="S2905" s="1" t="s">
        <v>6393</v>
      </c>
      <c r="T2905">
        <v>2740</v>
      </c>
      <c r="U2905">
        <v>57</v>
      </c>
    </row>
    <row r="2906" spans="1:21" x14ac:dyDescent="0.3">
      <c r="A2906">
        <v>3069</v>
      </c>
      <c r="B2906" s="1" t="s">
        <v>25072</v>
      </c>
      <c r="C2906" s="1" t="s">
        <v>6327</v>
      </c>
      <c r="D2906" s="2">
        <v>23307</v>
      </c>
      <c r="E2906">
        <v>23</v>
      </c>
      <c r="F2906">
        <v>10</v>
      </c>
      <c r="G2906">
        <v>1963</v>
      </c>
      <c r="H2906">
        <v>56</v>
      </c>
      <c r="I2906" s="21">
        <f>AVERAGE(completedclient[age])</f>
        <v>45.892717452039484</v>
      </c>
      <c r="J2906" s="1" t="s">
        <v>25073</v>
      </c>
      <c r="K2906" s="1" t="s">
        <v>11733</v>
      </c>
      <c r="L2906" s="1" t="s">
        <v>7065</v>
      </c>
      <c r="M2906" s="1" t="s">
        <v>10277</v>
      </c>
      <c r="N2906" s="1" t="s">
        <v>25074</v>
      </c>
      <c r="O2906" s="1" t="s">
        <v>25075</v>
      </c>
      <c r="P2906" s="1" t="s">
        <v>25076</v>
      </c>
      <c r="Q2906" s="1"/>
      <c r="R2906" s="1" t="s">
        <v>6457</v>
      </c>
      <c r="S2906" s="1" t="s">
        <v>6458</v>
      </c>
      <c r="T2906">
        <v>45905</v>
      </c>
      <c r="U2906">
        <v>21</v>
      </c>
    </row>
    <row r="2907" spans="1:21" x14ac:dyDescent="0.3">
      <c r="A2907">
        <v>3070</v>
      </c>
      <c r="B2907" s="1" t="s">
        <v>25077</v>
      </c>
      <c r="C2907" s="1" t="s">
        <v>6327</v>
      </c>
      <c r="D2907" s="2">
        <v>14957</v>
      </c>
      <c r="E2907">
        <v>12</v>
      </c>
      <c r="F2907">
        <v>12</v>
      </c>
      <c r="G2907">
        <v>1940</v>
      </c>
      <c r="H2907">
        <v>79</v>
      </c>
      <c r="I2907" s="21">
        <f>AVERAGE(completedclient[age])</f>
        <v>45.892717452039484</v>
      </c>
      <c r="J2907" s="1" t="s">
        <v>25078</v>
      </c>
      <c r="K2907" s="1" t="s">
        <v>11740</v>
      </c>
      <c r="L2907" s="1" t="s">
        <v>15106</v>
      </c>
      <c r="M2907" s="1" t="s">
        <v>8320</v>
      </c>
      <c r="N2907" s="1" t="s">
        <v>25079</v>
      </c>
      <c r="O2907" s="1" t="s">
        <v>25080</v>
      </c>
      <c r="P2907" s="1" t="s">
        <v>25081</v>
      </c>
      <c r="Q2907" s="1"/>
      <c r="R2907" s="1" t="s">
        <v>6502</v>
      </c>
      <c r="S2907" s="1" t="s">
        <v>6503</v>
      </c>
      <c r="T2907">
        <v>45804</v>
      </c>
      <c r="U2907">
        <v>46</v>
      </c>
    </row>
    <row r="2908" spans="1:21" x14ac:dyDescent="0.3">
      <c r="A2908">
        <v>3071</v>
      </c>
      <c r="B2908" s="1" t="s">
        <v>25082</v>
      </c>
      <c r="C2908" s="1" t="s">
        <v>6315</v>
      </c>
      <c r="D2908" s="2">
        <v>31831</v>
      </c>
      <c r="E2908">
        <v>23</v>
      </c>
      <c r="F2908">
        <v>2</v>
      </c>
      <c r="G2908">
        <v>1987</v>
      </c>
      <c r="H2908">
        <v>32</v>
      </c>
      <c r="I2908" s="21">
        <f>AVERAGE(completedclient[age])</f>
        <v>45.892717452039484</v>
      </c>
      <c r="J2908" s="1" t="s">
        <v>25083</v>
      </c>
      <c r="K2908" s="1" t="s">
        <v>7073</v>
      </c>
      <c r="L2908" s="1" t="s">
        <v>25084</v>
      </c>
      <c r="M2908" s="1" t="s">
        <v>25085</v>
      </c>
      <c r="N2908" s="1" t="s">
        <v>25086</v>
      </c>
      <c r="O2908" s="1" t="s">
        <v>25087</v>
      </c>
      <c r="P2908" s="1" t="s">
        <v>25088</v>
      </c>
      <c r="Q2908" s="1"/>
      <c r="R2908" s="1" t="s">
        <v>6692</v>
      </c>
      <c r="S2908" s="1" t="s">
        <v>6611</v>
      </c>
      <c r="T2908">
        <v>48916</v>
      </c>
      <c r="U2908">
        <v>38</v>
      </c>
    </row>
    <row r="2909" spans="1:21" x14ac:dyDescent="0.3">
      <c r="A2909">
        <v>3072</v>
      </c>
      <c r="B2909" s="1" t="s">
        <v>25089</v>
      </c>
      <c r="C2909" s="1" t="s">
        <v>6327</v>
      </c>
      <c r="D2909" s="2">
        <v>20559</v>
      </c>
      <c r="E2909">
        <v>14</v>
      </c>
      <c r="F2909">
        <v>4</v>
      </c>
      <c r="G2909">
        <v>1956</v>
      </c>
      <c r="H2909">
        <v>63</v>
      </c>
      <c r="I2909" s="21">
        <f>AVERAGE(completedclient[age])</f>
        <v>45.892717452039484</v>
      </c>
      <c r="J2909" s="1" t="s">
        <v>25090</v>
      </c>
      <c r="K2909" s="1" t="s">
        <v>11754</v>
      </c>
      <c r="L2909" s="1" t="s">
        <v>15113</v>
      </c>
      <c r="M2909" s="1" t="s">
        <v>10298</v>
      </c>
      <c r="N2909" s="1" t="s">
        <v>25091</v>
      </c>
      <c r="O2909" s="1" t="s">
        <v>25092</v>
      </c>
      <c r="P2909" s="1" t="s">
        <v>25093</v>
      </c>
      <c r="Q2909" s="1"/>
      <c r="R2909" s="1" t="s">
        <v>6335</v>
      </c>
      <c r="S2909" s="1" t="s">
        <v>6336</v>
      </c>
      <c r="T2909">
        <v>10123</v>
      </c>
      <c r="U2909">
        <v>1</v>
      </c>
    </row>
    <row r="2910" spans="1:21" x14ac:dyDescent="0.3">
      <c r="A2910">
        <v>3073</v>
      </c>
      <c r="B2910" s="1" t="s">
        <v>25094</v>
      </c>
      <c r="C2910" s="1" t="s">
        <v>6315</v>
      </c>
      <c r="D2910" s="2">
        <v>21116</v>
      </c>
      <c r="E2910">
        <v>23</v>
      </c>
      <c r="F2910">
        <v>10</v>
      </c>
      <c r="G2910">
        <v>1957</v>
      </c>
      <c r="H2910">
        <v>62</v>
      </c>
      <c r="I2910" s="21">
        <f>AVERAGE(completedclient[age])</f>
        <v>45.892717452039484</v>
      </c>
      <c r="J2910" s="1" t="s">
        <v>25095</v>
      </c>
      <c r="K2910" s="1" t="s">
        <v>7089</v>
      </c>
      <c r="L2910" s="1" t="s">
        <v>25096</v>
      </c>
      <c r="M2910" s="1" t="s">
        <v>25097</v>
      </c>
      <c r="N2910" s="1" t="s">
        <v>25098</v>
      </c>
      <c r="O2910" s="1" t="s">
        <v>25099</v>
      </c>
      <c r="P2910" s="1" t="s">
        <v>25100</v>
      </c>
      <c r="Q2910" s="1"/>
      <c r="R2910" s="1" t="s">
        <v>6335</v>
      </c>
      <c r="S2910" s="1" t="s">
        <v>6336</v>
      </c>
      <c r="T2910">
        <v>10279</v>
      </c>
      <c r="U2910">
        <v>1</v>
      </c>
    </row>
    <row r="2911" spans="1:21" x14ac:dyDescent="0.3">
      <c r="A2911">
        <v>3074</v>
      </c>
      <c r="B2911" s="1" t="s">
        <v>25101</v>
      </c>
      <c r="C2911" s="1" t="s">
        <v>6327</v>
      </c>
      <c r="D2911" s="2">
        <v>28801</v>
      </c>
      <c r="E2911">
        <v>7</v>
      </c>
      <c r="F2911">
        <v>11</v>
      </c>
      <c r="G2911">
        <v>1978</v>
      </c>
      <c r="H2911">
        <v>41</v>
      </c>
      <c r="I2911" s="21">
        <f>AVERAGE(completedclient[age])</f>
        <v>45.892717452039484</v>
      </c>
      <c r="J2911" s="1" t="s">
        <v>25102</v>
      </c>
      <c r="K2911" s="1" t="s">
        <v>11762</v>
      </c>
      <c r="L2911" s="1" t="s">
        <v>15126</v>
      </c>
      <c r="M2911" s="1" t="s">
        <v>10306</v>
      </c>
      <c r="N2911" s="1" t="s">
        <v>25103</v>
      </c>
      <c r="O2911" s="1" t="s">
        <v>25104</v>
      </c>
      <c r="P2911" s="1" t="s">
        <v>25105</v>
      </c>
      <c r="Q2911" s="1"/>
      <c r="R2911" s="1" t="s">
        <v>6335</v>
      </c>
      <c r="S2911" s="1" t="s">
        <v>6336</v>
      </c>
      <c r="T2911">
        <v>10095</v>
      </c>
      <c r="U2911">
        <v>1</v>
      </c>
    </row>
    <row r="2912" spans="1:21" x14ac:dyDescent="0.3">
      <c r="A2912">
        <v>3075</v>
      </c>
      <c r="B2912" s="1" t="s">
        <v>25106</v>
      </c>
      <c r="C2912" s="1" t="s">
        <v>6327</v>
      </c>
      <c r="D2912" s="2">
        <v>22406</v>
      </c>
      <c r="E2912">
        <v>5</v>
      </c>
      <c r="F2912">
        <v>5</v>
      </c>
      <c r="G2912">
        <v>1961</v>
      </c>
      <c r="H2912">
        <v>58</v>
      </c>
      <c r="I2912" s="21">
        <f>AVERAGE(completedclient[age])</f>
        <v>45.892717452039484</v>
      </c>
      <c r="J2912" s="1" t="s">
        <v>25107</v>
      </c>
      <c r="K2912" s="1" t="s">
        <v>11776</v>
      </c>
      <c r="L2912" s="1" t="s">
        <v>15139</v>
      </c>
      <c r="M2912" s="1" t="s">
        <v>10344</v>
      </c>
      <c r="N2912" s="1" t="s">
        <v>25108</v>
      </c>
      <c r="O2912" s="1" t="s">
        <v>25109</v>
      </c>
      <c r="P2912" s="1" t="s">
        <v>25110</v>
      </c>
      <c r="Q2912" s="1"/>
      <c r="R2912" s="1" t="s">
        <v>6556</v>
      </c>
      <c r="S2912" s="1" t="s">
        <v>6557</v>
      </c>
      <c r="T2912">
        <v>45085</v>
      </c>
      <c r="U2912">
        <v>74</v>
      </c>
    </row>
    <row r="2913" spans="1:21" x14ac:dyDescent="0.3">
      <c r="A2913">
        <v>3076</v>
      </c>
      <c r="B2913" s="1" t="s">
        <v>25111</v>
      </c>
      <c r="C2913" s="1" t="s">
        <v>6315</v>
      </c>
      <c r="D2913" s="2">
        <v>30272</v>
      </c>
      <c r="E2913">
        <v>17</v>
      </c>
      <c r="F2913">
        <v>11</v>
      </c>
      <c r="G2913">
        <v>1982</v>
      </c>
      <c r="H2913">
        <v>37</v>
      </c>
      <c r="I2913" s="21">
        <f>AVERAGE(completedclient[age])</f>
        <v>45.892717452039484</v>
      </c>
      <c r="J2913" s="1" t="s">
        <v>25112</v>
      </c>
      <c r="K2913" s="1" t="s">
        <v>7105</v>
      </c>
      <c r="L2913" s="1" t="s">
        <v>25113</v>
      </c>
      <c r="M2913" s="1" t="s">
        <v>25114</v>
      </c>
      <c r="N2913" s="1" t="s">
        <v>25115</v>
      </c>
      <c r="O2913" s="1" t="s">
        <v>25116</v>
      </c>
      <c r="P2913" s="1" t="s">
        <v>25117</v>
      </c>
      <c r="Q2913" s="1"/>
      <c r="R2913" s="1" t="s">
        <v>6411</v>
      </c>
      <c r="S2913" s="1" t="s">
        <v>6393</v>
      </c>
      <c r="T2913">
        <v>2741</v>
      </c>
      <c r="U2913">
        <v>57</v>
      </c>
    </row>
    <row r="2914" spans="1:21" x14ac:dyDescent="0.3">
      <c r="A2914">
        <v>3077</v>
      </c>
      <c r="B2914" s="1" t="s">
        <v>25118</v>
      </c>
      <c r="C2914" s="1" t="s">
        <v>6315</v>
      </c>
      <c r="D2914" s="2">
        <v>19779</v>
      </c>
      <c r="E2914">
        <v>24</v>
      </c>
      <c r="F2914">
        <v>2</v>
      </c>
      <c r="G2914">
        <v>1954</v>
      </c>
      <c r="H2914">
        <v>65</v>
      </c>
      <c r="I2914" s="21">
        <f>AVERAGE(completedclient[age])</f>
        <v>45.892717452039484</v>
      </c>
      <c r="J2914" s="1" t="s">
        <v>25119</v>
      </c>
      <c r="K2914" s="1" t="s">
        <v>7127</v>
      </c>
      <c r="L2914" s="1" t="s">
        <v>25120</v>
      </c>
      <c r="M2914" s="1" t="s">
        <v>25121</v>
      </c>
      <c r="N2914" s="1" t="s">
        <v>25122</v>
      </c>
      <c r="O2914" s="1" t="s">
        <v>25123</v>
      </c>
      <c r="P2914" s="1" t="s">
        <v>25124</v>
      </c>
      <c r="Q2914" s="1"/>
      <c r="R2914" s="1" t="s">
        <v>6852</v>
      </c>
      <c r="S2914" s="1" t="s">
        <v>6336</v>
      </c>
      <c r="T2914">
        <v>14215</v>
      </c>
      <c r="U2914">
        <v>50</v>
      </c>
    </row>
    <row r="2915" spans="1:21" x14ac:dyDescent="0.3">
      <c r="A2915">
        <v>3078</v>
      </c>
      <c r="B2915" s="1" t="s">
        <v>25125</v>
      </c>
      <c r="C2915" s="1" t="s">
        <v>6327</v>
      </c>
      <c r="D2915" s="2">
        <v>19024</v>
      </c>
      <c r="E2915">
        <v>31</v>
      </c>
      <c r="F2915">
        <v>1</v>
      </c>
      <c r="G2915">
        <v>1952</v>
      </c>
      <c r="H2915">
        <v>68</v>
      </c>
      <c r="I2915" s="21">
        <f>AVERAGE(completedclient[age])</f>
        <v>45.892717452039484</v>
      </c>
      <c r="J2915" s="1" t="s">
        <v>25126</v>
      </c>
      <c r="K2915" s="1" t="s">
        <v>11789</v>
      </c>
      <c r="L2915" s="1" t="s">
        <v>6378</v>
      </c>
      <c r="M2915" s="1" t="s">
        <v>10370</v>
      </c>
      <c r="N2915" s="1" t="s">
        <v>25127</v>
      </c>
      <c r="O2915" s="1" t="s">
        <v>25128</v>
      </c>
      <c r="P2915" s="1" t="s">
        <v>25129</v>
      </c>
      <c r="Q2915" s="1"/>
      <c r="R2915" s="1" t="s">
        <v>6852</v>
      </c>
      <c r="S2915" s="1" t="s">
        <v>6336</v>
      </c>
      <c r="T2915">
        <v>14276</v>
      </c>
      <c r="U2915">
        <v>50</v>
      </c>
    </row>
    <row r="2916" spans="1:21" x14ac:dyDescent="0.3">
      <c r="A2916">
        <v>3079</v>
      </c>
      <c r="B2916" s="1" t="s">
        <v>25130</v>
      </c>
      <c r="C2916" s="1" t="s">
        <v>6327</v>
      </c>
      <c r="D2916" s="2">
        <v>23150</v>
      </c>
      <c r="E2916">
        <v>19</v>
      </c>
      <c r="F2916">
        <v>5</v>
      </c>
      <c r="G2916">
        <v>1963</v>
      </c>
      <c r="H2916">
        <v>56</v>
      </c>
      <c r="I2916" s="21">
        <f>AVERAGE(completedclient[age])</f>
        <v>45.892717452039484</v>
      </c>
      <c r="J2916" s="1" t="s">
        <v>25131</v>
      </c>
      <c r="K2916" s="1" t="s">
        <v>11797</v>
      </c>
      <c r="L2916" s="1" t="s">
        <v>15164</v>
      </c>
      <c r="M2916" s="1" t="s">
        <v>10389</v>
      </c>
      <c r="N2916" s="1" t="s">
        <v>25132</v>
      </c>
      <c r="O2916" s="1" t="s">
        <v>25133</v>
      </c>
      <c r="P2916" s="1" t="s">
        <v>25134</v>
      </c>
      <c r="Q2916" s="1"/>
      <c r="R2916" s="1" t="s">
        <v>6813</v>
      </c>
      <c r="S2916" s="1" t="s">
        <v>6611</v>
      </c>
      <c r="T2916">
        <v>48420</v>
      </c>
      <c r="U2916">
        <v>67</v>
      </c>
    </row>
    <row r="2917" spans="1:21" x14ac:dyDescent="0.3">
      <c r="A2917">
        <v>3080</v>
      </c>
      <c r="B2917" s="1" t="s">
        <v>25135</v>
      </c>
      <c r="C2917" s="1" t="s">
        <v>6315</v>
      </c>
      <c r="D2917" s="2">
        <v>26141</v>
      </c>
      <c r="E2917">
        <v>27</v>
      </c>
      <c r="F2917">
        <v>7</v>
      </c>
      <c r="G2917">
        <v>1971</v>
      </c>
      <c r="H2917">
        <v>48</v>
      </c>
      <c r="I2917" s="21">
        <f>AVERAGE(completedclient[age])</f>
        <v>45.892717452039484</v>
      </c>
      <c r="J2917" s="1" t="s">
        <v>25136</v>
      </c>
      <c r="K2917" s="1" t="s">
        <v>7151</v>
      </c>
      <c r="L2917" s="1" t="s">
        <v>25137</v>
      </c>
      <c r="M2917" s="1" t="s">
        <v>25138</v>
      </c>
      <c r="N2917" s="1" t="s">
        <v>25139</v>
      </c>
      <c r="O2917" s="1" t="s">
        <v>25140</v>
      </c>
      <c r="P2917" s="1" t="s">
        <v>25141</v>
      </c>
      <c r="Q2917" s="1"/>
      <c r="R2917" s="1" t="s">
        <v>6353</v>
      </c>
      <c r="S2917" s="1" t="s">
        <v>6354</v>
      </c>
      <c r="T2917">
        <v>41581</v>
      </c>
      <c r="U2917">
        <v>5</v>
      </c>
    </row>
    <row r="2918" spans="1:21" x14ac:dyDescent="0.3">
      <c r="A2918">
        <v>3081</v>
      </c>
      <c r="B2918" s="1" t="s">
        <v>25142</v>
      </c>
      <c r="C2918" s="1" t="s">
        <v>6327</v>
      </c>
      <c r="D2918" s="2">
        <v>23803</v>
      </c>
      <c r="E2918">
        <v>2</v>
      </c>
      <c r="F2918">
        <v>3</v>
      </c>
      <c r="G2918">
        <v>1965</v>
      </c>
      <c r="H2918">
        <v>54</v>
      </c>
      <c r="I2918" s="21">
        <f>AVERAGE(completedclient[age])</f>
        <v>45.892717452039484</v>
      </c>
      <c r="J2918" s="1" t="s">
        <v>25143</v>
      </c>
      <c r="K2918" s="1" t="s">
        <v>11810</v>
      </c>
      <c r="L2918" s="1" t="s">
        <v>15189</v>
      </c>
      <c r="M2918" s="1" t="s">
        <v>10397</v>
      </c>
      <c r="N2918" s="1" t="s">
        <v>25144</v>
      </c>
      <c r="O2918" s="1" t="s">
        <v>25145</v>
      </c>
      <c r="P2918" s="1" t="s">
        <v>25146</v>
      </c>
      <c r="Q2918" s="1"/>
      <c r="R2918" s="1" t="s">
        <v>6353</v>
      </c>
      <c r="S2918" s="1" t="s">
        <v>6354</v>
      </c>
      <c r="T2918">
        <v>46863</v>
      </c>
      <c r="U2918">
        <v>5</v>
      </c>
    </row>
    <row r="2919" spans="1:21" x14ac:dyDescent="0.3">
      <c r="A2919">
        <v>3082</v>
      </c>
      <c r="B2919" s="1" t="s">
        <v>25147</v>
      </c>
      <c r="C2919" s="1" t="s">
        <v>6315</v>
      </c>
      <c r="D2919" s="2">
        <v>36450</v>
      </c>
      <c r="E2919">
        <v>17</v>
      </c>
      <c r="F2919">
        <v>10</v>
      </c>
      <c r="G2919">
        <v>1999</v>
      </c>
      <c r="H2919">
        <v>20</v>
      </c>
      <c r="I2919" s="21">
        <f>AVERAGE(completedclient[age])</f>
        <v>45.892717452039484</v>
      </c>
      <c r="J2919" s="1" t="s">
        <v>25148</v>
      </c>
      <c r="K2919" s="1" t="s">
        <v>7166</v>
      </c>
      <c r="L2919" s="1" t="s">
        <v>25149</v>
      </c>
      <c r="M2919" s="1" t="s">
        <v>25150</v>
      </c>
      <c r="N2919" s="1" t="s">
        <v>25151</v>
      </c>
      <c r="O2919" s="1" t="s">
        <v>25152</v>
      </c>
      <c r="P2919" s="1" t="s">
        <v>25153</v>
      </c>
      <c r="Q2919" s="1"/>
      <c r="R2919" s="1" t="s">
        <v>6610</v>
      </c>
      <c r="S2919" s="1" t="s">
        <v>6611</v>
      </c>
      <c r="T2919">
        <v>40450</v>
      </c>
      <c r="U2919">
        <v>52</v>
      </c>
    </row>
    <row r="2920" spans="1:21" x14ac:dyDescent="0.3">
      <c r="A2920">
        <v>3083</v>
      </c>
      <c r="B2920" s="1" t="s">
        <v>25154</v>
      </c>
      <c r="C2920" s="1" t="s">
        <v>6327</v>
      </c>
      <c r="D2920" s="2">
        <v>33335</v>
      </c>
      <c r="E2920">
        <v>7</v>
      </c>
      <c r="F2920">
        <v>4</v>
      </c>
      <c r="G2920">
        <v>1991</v>
      </c>
      <c r="H2920">
        <v>28</v>
      </c>
      <c r="I2920" s="21">
        <f>AVERAGE(completedclient[age])</f>
        <v>45.892717452039484</v>
      </c>
      <c r="J2920" s="1" t="s">
        <v>25155</v>
      </c>
      <c r="K2920" s="1" t="s">
        <v>6848</v>
      </c>
      <c r="L2920" s="1" t="s">
        <v>15196</v>
      </c>
      <c r="M2920" s="1" t="s">
        <v>10411</v>
      </c>
      <c r="N2920" s="1" t="s">
        <v>25156</v>
      </c>
      <c r="O2920" s="1" t="s">
        <v>25157</v>
      </c>
      <c r="P2920" s="1" t="s">
        <v>25158</v>
      </c>
      <c r="Q2920" s="1"/>
      <c r="R2920" s="1" t="s">
        <v>7227</v>
      </c>
      <c r="S2920" s="1" t="s">
        <v>7228</v>
      </c>
      <c r="T2920">
        <v>45795</v>
      </c>
      <c r="U2920">
        <v>41</v>
      </c>
    </row>
    <row r="2921" spans="1:21" x14ac:dyDescent="0.3">
      <c r="A2921">
        <v>3084</v>
      </c>
      <c r="B2921" s="1" t="s">
        <v>25159</v>
      </c>
      <c r="C2921" s="1" t="s">
        <v>6315</v>
      </c>
      <c r="D2921" s="2">
        <v>26169</v>
      </c>
      <c r="E2921">
        <v>24</v>
      </c>
      <c r="F2921">
        <v>8</v>
      </c>
      <c r="G2921">
        <v>1971</v>
      </c>
      <c r="H2921">
        <v>48</v>
      </c>
      <c r="I2921" s="21">
        <f>AVERAGE(completedclient[age])</f>
        <v>45.892717452039484</v>
      </c>
      <c r="J2921" s="1" t="s">
        <v>25160</v>
      </c>
      <c r="K2921" s="1" t="s">
        <v>7172</v>
      </c>
      <c r="L2921" s="1" t="s">
        <v>25161</v>
      </c>
      <c r="M2921" s="1" t="s">
        <v>25162</v>
      </c>
      <c r="N2921" s="1" t="s">
        <v>25163</v>
      </c>
      <c r="O2921" s="1" t="s">
        <v>25164</v>
      </c>
      <c r="P2921" s="1" t="s">
        <v>25165</v>
      </c>
      <c r="Q2921" s="1"/>
      <c r="R2921" s="1" t="s">
        <v>9441</v>
      </c>
      <c r="S2921" s="1" t="s">
        <v>9442</v>
      </c>
      <c r="T2921">
        <v>48238</v>
      </c>
      <c r="U2921">
        <v>23</v>
      </c>
    </row>
    <row r="2922" spans="1:21" x14ac:dyDescent="0.3">
      <c r="A2922">
        <v>3085</v>
      </c>
      <c r="B2922" s="1" t="s">
        <v>25166</v>
      </c>
      <c r="C2922" s="1" t="s">
        <v>6315</v>
      </c>
      <c r="D2922" s="2">
        <v>24287</v>
      </c>
      <c r="E2922">
        <v>29</v>
      </c>
      <c r="F2922">
        <v>6</v>
      </c>
      <c r="G2922">
        <v>1966</v>
      </c>
      <c r="H2922">
        <v>53</v>
      </c>
      <c r="I2922" s="21">
        <f>AVERAGE(completedclient[age])</f>
        <v>45.892717452039484</v>
      </c>
      <c r="J2922" s="1" t="s">
        <v>25167</v>
      </c>
      <c r="K2922" s="1" t="s">
        <v>7194</v>
      </c>
      <c r="L2922" s="1" t="s">
        <v>25168</v>
      </c>
      <c r="M2922" s="1" t="s">
        <v>25169</v>
      </c>
      <c r="N2922" s="1" t="s">
        <v>25170</v>
      </c>
      <c r="O2922" s="1" t="s">
        <v>25171</v>
      </c>
      <c r="P2922" s="1" t="s">
        <v>25172</v>
      </c>
      <c r="Q2922" s="1"/>
      <c r="R2922" s="1" t="s">
        <v>9016</v>
      </c>
      <c r="S2922" s="1" t="s">
        <v>7228</v>
      </c>
      <c r="T2922">
        <v>42378</v>
      </c>
      <c r="U2922">
        <v>62</v>
      </c>
    </row>
    <row r="2923" spans="1:21" x14ac:dyDescent="0.3">
      <c r="A2923">
        <v>3086</v>
      </c>
      <c r="B2923" s="1" t="s">
        <v>25173</v>
      </c>
      <c r="C2923" s="1" t="s">
        <v>6327</v>
      </c>
      <c r="D2923" s="2">
        <v>25095</v>
      </c>
      <c r="E2923">
        <v>14</v>
      </c>
      <c r="F2923">
        <v>9</v>
      </c>
      <c r="G2923">
        <v>1968</v>
      </c>
      <c r="H2923">
        <v>51</v>
      </c>
      <c r="I2923" s="21">
        <f>AVERAGE(completedclient[age])</f>
        <v>45.892717452039484</v>
      </c>
      <c r="J2923" s="1" t="s">
        <v>25174</v>
      </c>
      <c r="K2923" s="1" t="s">
        <v>11824</v>
      </c>
      <c r="L2923" s="1" t="s">
        <v>15225</v>
      </c>
      <c r="M2923" s="1" t="s">
        <v>10425</v>
      </c>
      <c r="N2923" s="1" t="s">
        <v>25175</v>
      </c>
      <c r="O2923" s="1" t="s">
        <v>25176</v>
      </c>
      <c r="P2923" s="1" t="s">
        <v>25177</v>
      </c>
      <c r="Q2923" s="1"/>
      <c r="R2923" s="1" t="s">
        <v>9016</v>
      </c>
      <c r="S2923" s="1" t="s">
        <v>7228</v>
      </c>
      <c r="T2923">
        <v>48639</v>
      </c>
      <c r="U2923">
        <v>62</v>
      </c>
    </row>
    <row r="2924" spans="1:21" x14ac:dyDescent="0.3">
      <c r="A2924">
        <v>3087</v>
      </c>
      <c r="B2924" s="1" t="s">
        <v>25178</v>
      </c>
      <c r="C2924" s="1" t="s">
        <v>6315</v>
      </c>
      <c r="D2924" s="2">
        <v>29119</v>
      </c>
      <c r="E2924">
        <v>21</v>
      </c>
      <c r="F2924">
        <v>9</v>
      </c>
      <c r="G2924">
        <v>1979</v>
      </c>
      <c r="H2924">
        <v>40</v>
      </c>
      <c r="I2924" s="21">
        <f>AVERAGE(completedclient[age])</f>
        <v>45.892717452039484</v>
      </c>
      <c r="J2924" s="1" t="s">
        <v>25179</v>
      </c>
      <c r="K2924" s="1" t="s">
        <v>7209</v>
      </c>
      <c r="L2924" s="1" t="s">
        <v>25180</v>
      </c>
      <c r="M2924" s="1" t="s">
        <v>25181</v>
      </c>
      <c r="N2924" s="1" t="s">
        <v>25182</v>
      </c>
      <c r="O2924" s="1" t="s">
        <v>25183</v>
      </c>
      <c r="P2924" s="1" t="s">
        <v>25184</v>
      </c>
      <c r="Q2924" s="1"/>
      <c r="R2924" s="1" t="s">
        <v>6502</v>
      </c>
      <c r="S2924" s="1" t="s">
        <v>6503</v>
      </c>
      <c r="T2924">
        <v>41701</v>
      </c>
      <c r="U2924">
        <v>46</v>
      </c>
    </row>
    <row r="2925" spans="1:21" x14ac:dyDescent="0.3">
      <c r="A2925">
        <v>3088</v>
      </c>
      <c r="B2925" s="1" t="s">
        <v>25185</v>
      </c>
      <c r="C2925" s="1" t="s">
        <v>6327</v>
      </c>
      <c r="D2925" s="2">
        <v>25730</v>
      </c>
      <c r="E2925">
        <v>11</v>
      </c>
      <c r="F2925">
        <v>6</v>
      </c>
      <c r="G2925">
        <v>1970</v>
      </c>
      <c r="H2925">
        <v>49</v>
      </c>
      <c r="I2925" s="21">
        <f>AVERAGE(completedclient[age])</f>
        <v>45.892717452039484</v>
      </c>
      <c r="J2925" s="1" t="s">
        <v>25186</v>
      </c>
      <c r="K2925" s="1" t="s">
        <v>11832</v>
      </c>
      <c r="L2925" s="1" t="s">
        <v>15231</v>
      </c>
      <c r="M2925" s="1" t="s">
        <v>10433</v>
      </c>
      <c r="N2925" s="1" t="s">
        <v>25187</v>
      </c>
      <c r="O2925" s="1" t="s">
        <v>25188</v>
      </c>
      <c r="P2925" s="1" t="s">
        <v>25189</v>
      </c>
      <c r="Q2925" s="1"/>
      <c r="R2925" s="1" t="s">
        <v>6428</v>
      </c>
      <c r="S2925" s="1" t="s">
        <v>6429</v>
      </c>
      <c r="T2925">
        <v>44792</v>
      </c>
      <c r="U2925">
        <v>40</v>
      </c>
    </row>
    <row r="2926" spans="1:21" x14ac:dyDescent="0.3">
      <c r="A2926">
        <v>3089</v>
      </c>
      <c r="B2926" s="1" t="s">
        <v>25190</v>
      </c>
      <c r="C2926" s="1" t="s">
        <v>6327</v>
      </c>
      <c r="D2926" s="2">
        <v>34541</v>
      </c>
      <c r="E2926">
        <v>26</v>
      </c>
      <c r="F2926">
        <v>7</v>
      </c>
      <c r="G2926">
        <v>1994</v>
      </c>
      <c r="H2926">
        <v>25</v>
      </c>
      <c r="I2926" s="21">
        <f>AVERAGE(completedclient[age])</f>
        <v>45.892717452039484</v>
      </c>
      <c r="J2926" s="1" t="s">
        <v>25191</v>
      </c>
      <c r="K2926" s="1" t="s">
        <v>11852</v>
      </c>
      <c r="L2926" s="1" t="s">
        <v>15250</v>
      </c>
      <c r="M2926" s="1" t="s">
        <v>10441</v>
      </c>
      <c r="N2926" s="1" t="s">
        <v>25192</v>
      </c>
      <c r="O2926" s="1" t="s">
        <v>25193</v>
      </c>
      <c r="P2926" s="1" t="s">
        <v>25194</v>
      </c>
      <c r="Q2926" s="1"/>
      <c r="R2926" s="1" t="s">
        <v>6502</v>
      </c>
      <c r="S2926" s="1" t="s">
        <v>6503</v>
      </c>
      <c r="T2926">
        <v>43026</v>
      </c>
      <c r="U2926">
        <v>46</v>
      </c>
    </row>
    <row r="2927" spans="1:21" x14ac:dyDescent="0.3">
      <c r="A2927">
        <v>3090</v>
      </c>
      <c r="B2927" s="1" t="s">
        <v>25195</v>
      </c>
      <c r="C2927" s="1" t="s">
        <v>6327</v>
      </c>
      <c r="D2927" s="2">
        <v>32464</v>
      </c>
      <c r="E2927">
        <v>17</v>
      </c>
      <c r="F2927">
        <v>11</v>
      </c>
      <c r="G2927">
        <v>1988</v>
      </c>
      <c r="H2927">
        <v>31</v>
      </c>
      <c r="I2927" s="21">
        <f>AVERAGE(completedclient[age])</f>
        <v>45.892717452039484</v>
      </c>
      <c r="J2927" s="1" t="s">
        <v>25196</v>
      </c>
      <c r="K2927" s="1" t="s">
        <v>11860</v>
      </c>
      <c r="L2927" s="1" t="s">
        <v>15269</v>
      </c>
      <c r="M2927" s="1" t="s">
        <v>10455</v>
      </c>
      <c r="N2927" s="1" t="s">
        <v>25197</v>
      </c>
      <c r="O2927" s="1" t="s">
        <v>25198</v>
      </c>
      <c r="P2927" s="1" t="s">
        <v>25199</v>
      </c>
      <c r="Q2927" s="1"/>
      <c r="R2927" s="1" t="s">
        <v>6758</v>
      </c>
      <c r="S2927" s="1" t="s">
        <v>6759</v>
      </c>
      <c r="T2927">
        <v>42577</v>
      </c>
      <c r="U2927">
        <v>32</v>
      </c>
    </row>
    <row r="2928" spans="1:21" x14ac:dyDescent="0.3">
      <c r="A2928">
        <v>3091</v>
      </c>
      <c r="B2928" s="1" t="s">
        <v>25200</v>
      </c>
      <c r="C2928" s="1" t="s">
        <v>6315</v>
      </c>
      <c r="D2928" s="2">
        <v>31474</v>
      </c>
      <c r="E2928">
        <v>3</v>
      </c>
      <c r="F2928">
        <v>3</v>
      </c>
      <c r="G2928">
        <v>1986</v>
      </c>
      <c r="H2928">
        <v>33</v>
      </c>
      <c r="I2928" s="21">
        <f>AVERAGE(completedclient[age])</f>
        <v>45.892717452039484</v>
      </c>
      <c r="J2928" s="1" t="s">
        <v>25201</v>
      </c>
      <c r="K2928" s="1" t="s">
        <v>7223</v>
      </c>
      <c r="L2928" s="1" t="s">
        <v>25202</v>
      </c>
      <c r="M2928" s="1" t="s">
        <v>25203</v>
      </c>
      <c r="N2928" s="1" t="s">
        <v>25204</v>
      </c>
      <c r="O2928" s="1" t="s">
        <v>25205</v>
      </c>
      <c r="P2928" s="1" t="s">
        <v>25206</v>
      </c>
      <c r="Q2928" s="1"/>
      <c r="R2928" s="1" t="s">
        <v>6382</v>
      </c>
      <c r="S2928" s="1" t="s">
        <v>6383</v>
      </c>
      <c r="T2928">
        <v>41680</v>
      </c>
      <c r="U2928">
        <v>15</v>
      </c>
    </row>
    <row r="2929" spans="1:21" x14ac:dyDescent="0.3">
      <c r="A2929">
        <v>3092</v>
      </c>
      <c r="B2929" s="1" t="s">
        <v>25207</v>
      </c>
      <c r="C2929" s="1" t="s">
        <v>6315</v>
      </c>
      <c r="D2929" s="2">
        <v>32087</v>
      </c>
      <c r="E2929">
        <v>6</v>
      </c>
      <c r="F2929">
        <v>11</v>
      </c>
      <c r="G2929">
        <v>1987</v>
      </c>
      <c r="H2929">
        <v>32</v>
      </c>
      <c r="I2929" s="21">
        <f>AVERAGE(completedclient[age])</f>
        <v>45.892717452039484</v>
      </c>
      <c r="J2929" s="1" t="s">
        <v>25208</v>
      </c>
      <c r="K2929" s="1" t="s">
        <v>7231</v>
      </c>
      <c r="L2929" s="1" t="s">
        <v>25209</v>
      </c>
      <c r="M2929" s="1" t="s">
        <v>25210</v>
      </c>
      <c r="N2929" s="1" t="s">
        <v>25211</v>
      </c>
      <c r="O2929" s="1" t="s">
        <v>25212</v>
      </c>
      <c r="P2929" s="1" t="s">
        <v>25213</v>
      </c>
      <c r="Q2929" s="1"/>
      <c r="R2929" s="1" t="s">
        <v>7826</v>
      </c>
      <c r="S2929" s="1" t="s">
        <v>6393</v>
      </c>
      <c r="T2929">
        <v>2269</v>
      </c>
      <c r="U2929">
        <v>59</v>
      </c>
    </row>
    <row r="2930" spans="1:21" x14ac:dyDescent="0.3">
      <c r="A2930">
        <v>3093</v>
      </c>
      <c r="B2930" s="1" t="s">
        <v>25214</v>
      </c>
      <c r="C2930" s="1" t="s">
        <v>6327</v>
      </c>
      <c r="D2930" s="2">
        <v>31464</v>
      </c>
      <c r="E2930">
        <v>21</v>
      </c>
      <c r="F2930">
        <v>2</v>
      </c>
      <c r="G2930">
        <v>1986</v>
      </c>
      <c r="H2930">
        <v>33</v>
      </c>
      <c r="I2930" s="21">
        <f>AVERAGE(completedclient[age])</f>
        <v>45.892717452039484</v>
      </c>
      <c r="J2930" s="1" t="s">
        <v>25215</v>
      </c>
      <c r="K2930" s="1" t="s">
        <v>11873</v>
      </c>
      <c r="L2930" s="1" t="s">
        <v>15282</v>
      </c>
      <c r="M2930" s="1" t="s">
        <v>10492</v>
      </c>
      <c r="N2930" s="1" t="s">
        <v>25216</v>
      </c>
      <c r="O2930" s="1" t="s">
        <v>25217</v>
      </c>
      <c r="P2930" s="1" t="s">
        <v>25218</v>
      </c>
      <c r="Q2930" s="1"/>
      <c r="R2930" s="1" t="s">
        <v>7235</v>
      </c>
      <c r="S2930" s="1" t="s">
        <v>7236</v>
      </c>
      <c r="T2930">
        <v>40899</v>
      </c>
      <c r="U2930">
        <v>35</v>
      </c>
    </row>
    <row r="2931" spans="1:21" x14ac:dyDescent="0.3">
      <c r="A2931">
        <v>3094</v>
      </c>
      <c r="B2931" s="1" t="s">
        <v>25219</v>
      </c>
      <c r="C2931" s="1" t="s">
        <v>6327</v>
      </c>
      <c r="D2931" s="2">
        <v>25798</v>
      </c>
      <c r="E2931">
        <v>18</v>
      </c>
      <c r="F2931">
        <v>8</v>
      </c>
      <c r="G2931">
        <v>1970</v>
      </c>
      <c r="H2931">
        <v>49</v>
      </c>
      <c r="I2931" s="21">
        <f>AVERAGE(completedclient[age])</f>
        <v>45.892717452039484</v>
      </c>
      <c r="J2931" s="1" t="s">
        <v>25220</v>
      </c>
      <c r="K2931" s="1" t="s">
        <v>11887</v>
      </c>
      <c r="L2931" s="1" t="s">
        <v>10131</v>
      </c>
      <c r="M2931" s="1" t="s">
        <v>10500</v>
      </c>
      <c r="N2931" s="1" t="s">
        <v>25221</v>
      </c>
      <c r="O2931" s="1" t="s">
        <v>25222</v>
      </c>
      <c r="P2931" s="1" t="s">
        <v>25223</v>
      </c>
      <c r="Q2931" s="1"/>
      <c r="R2931" s="1" t="s">
        <v>7960</v>
      </c>
      <c r="S2931" s="1" t="s">
        <v>6393</v>
      </c>
      <c r="T2931">
        <v>1610</v>
      </c>
      <c r="U2931">
        <v>48</v>
      </c>
    </row>
    <row r="2932" spans="1:21" x14ac:dyDescent="0.3">
      <c r="A2932">
        <v>3095</v>
      </c>
      <c r="B2932" s="1" t="s">
        <v>25224</v>
      </c>
      <c r="C2932" s="1" t="s">
        <v>6327</v>
      </c>
      <c r="D2932" s="2">
        <v>26844</v>
      </c>
      <c r="E2932">
        <v>29</v>
      </c>
      <c r="F2932">
        <v>6</v>
      </c>
      <c r="G2932">
        <v>1973</v>
      </c>
      <c r="H2932">
        <v>46</v>
      </c>
      <c r="I2932" s="21">
        <f>AVERAGE(completedclient[age])</f>
        <v>45.892717452039484</v>
      </c>
      <c r="J2932" s="1" t="s">
        <v>25225</v>
      </c>
      <c r="K2932" s="1" t="s">
        <v>11895</v>
      </c>
      <c r="L2932" s="1" t="s">
        <v>15323</v>
      </c>
      <c r="M2932" s="1" t="s">
        <v>10508</v>
      </c>
      <c r="N2932" s="1" t="s">
        <v>25226</v>
      </c>
      <c r="O2932" s="1" t="s">
        <v>25227</v>
      </c>
      <c r="P2932" s="1" t="s">
        <v>25228</v>
      </c>
      <c r="Q2932" s="1"/>
      <c r="R2932" s="1" t="s">
        <v>6643</v>
      </c>
      <c r="S2932" s="1" t="s">
        <v>6601</v>
      </c>
      <c r="T2932">
        <v>44303</v>
      </c>
      <c r="U2932">
        <v>36</v>
      </c>
    </row>
    <row r="2933" spans="1:21" x14ac:dyDescent="0.3">
      <c r="A2933">
        <v>3096</v>
      </c>
      <c r="B2933" s="1" t="s">
        <v>25229</v>
      </c>
      <c r="C2933" s="1" t="s">
        <v>6327</v>
      </c>
      <c r="D2933" s="2">
        <v>37314</v>
      </c>
      <c r="E2933">
        <v>27</v>
      </c>
      <c r="F2933">
        <v>2</v>
      </c>
      <c r="G2933">
        <v>2002</v>
      </c>
      <c r="H2933">
        <v>17</v>
      </c>
      <c r="I2933" s="21">
        <f>AVERAGE(completedclient[age])</f>
        <v>45.892717452039484</v>
      </c>
      <c r="J2933" s="1" t="s">
        <v>25230</v>
      </c>
      <c r="K2933" s="1" t="s">
        <v>11903</v>
      </c>
      <c r="L2933" s="1" t="s">
        <v>15341</v>
      </c>
      <c r="M2933" s="1" t="s">
        <v>10522</v>
      </c>
      <c r="N2933" s="1" t="s">
        <v>25231</v>
      </c>
      <c r="O2933" s="1" t="s">
        <v>25232</v>
      </c>
      <c r="P2933" s="1" t="s">
        <v>25233</v>
      </c>
      <c r="Q2933" s="1"/>
      <c r="R2933" s="1" t="s">
        <v>6556</v>
      </c>
      <c r="S2933" s="1" t="s">
        <v>6557</v>
      </c>
      <c r="T2933">
        <v>46986</v>
      </c>
      <c r="U2933">
        <v>74</v>
      </c>
    </row>
    <row r="2934" spans="1:21" x14ac:dyDescent="0.3">
      <c r="A2934">
        <v>3097</v>
      </c>
      <c r="B2934" s="1" t="s">
        <v>25234</v>
      </c>
      <c r="C2934" s="1" t="s">
        <v>6327</v>
      </c>
      <c r="D2934" s="2">
        <v>25072</v>
      </c>
      <c r="E2934">
        <v>22</v>
      </c>
      <c r="F2934">
        <v>8</v>
      </c>
      <c r="G2934">
        <v>1968</v>
      </c>
      <c r="H2934">
        <v>51</v>
      </c>
      <c r="I2934" s="21">
        <f>AVERAGE(completedclient[age])</f>
        <v>45.892717452039484</v>
      </c>
      <c r="J2934" s="1" t="s">
        <v>25235</v>
      </c>
      <c r="K2934" s="1" t="s">
        <v>10382</v>
      </c>
      <c r="L2934" s="1" t="s">
        <v>15360</v>
      </c>
      <c r="M2934" s="1" t="s">
        <v>10553</v>
      </c>
      <c r="N2934" s="1" t="s">
        <v>25236</v>
      </c>
      <c r="O2934" s="1" t="s">
        <v>25237</v>
      </c>
      <c r="P2934" s="1" t="s">
        <v>25238</v>
      </c>
      <c r="Q2934" s="1"/>
      <c r="R2934" s="1" t="s">
        <v>7960</v>
      </c>
      <c r="S2934" s="1" t="s">
        <v>6393</v>
      </c>
      <c r="T2934">
        <v>1610</v>
      </c>
      <c r="U2934">
        <v>48</v>
      </c>
    </row>
    <row r="2935" spans="1:21" x14ac:dyDescent="0.3">
      <c r="A2935">
        <v>3098</v>
      </c>
      <c r="B2935" s="1" t="s">
        <v>25239</v>
      </c>
      <c r="C2935" s="1" t="s">
        <v>6327</v>
      </c>
      <c r="D2935" s="2">
        <v>21359</v>
      </c>
      <c r="E2935">
        <v>23</v>
      </c>
      <c r="F2935">
        <v>6</v>
      </c>
      <c r="G2935">
        <v>1958</v>
      </c>
      <c r="H2935">
        <v>61</v>
      </c>
      <c r="I2935" s="21">
        <f>AVERAGE(completedclient[age])</f>
        <v>45.892717452039484</v>
      </c>
      <c r="J2935" s="1" t="s">
        <v>25240</v>
      </c>
      <c r="K2935" s="1" t="s">
        <v>11924</v>
      </c>
      <c r="L2935" s="1" t="s">
        <v>15366</v>
      </c>
      <c r="M2935" s="1" t="s">
        <v>10560</v>
      </c>
      <c r="N2935" s="1" t="s">
        <v>25241</v>
      </c>
      <c r="O2935" s="1" t="s">
        <v>25242</v>
      </c>
      <c r="P2935" s="1" t="s">
        <v>25243</v>
      </c>
      <c r="Q2935" s="1"/>
      <c r="R2935" s="1" t="s">
        <v>7147</v>
      </c>
      <c r="S2935" s="1" t="s">
        <v>7148</v>
      </c>
      <c r="T2935">
        <v>42695</v>
      </c>
      <c r="U2935">
        <v>17</v>
      </c>
    </row>
    <row r="2936" spans="1:21" x14ac:dyDescent="0.3">
      <c r="A2936">
        <v>3099</v>
      </c>
      <c r="B2936" s="1" t="s">
        <v>25244</v>
      </c>
      <c r="C2936" s="1" t="s">
        <v>6327</v>
      </c>
      <c r="D2936" s="2">
        <v>31364</v>
      </c>
      <c r="E2936">
        <v>13</v>
      </c>
      <c r="F2936">
        <v>11</v>
      </c>
      <c r="G2936">
        <v>1985</v>
      </c>
      <c r="H2936">
        <v>34</v>
      </c>
      <c r="I2936" s="21">
        <f>AVERAGE(completedclient[age])</f>
        <v>45.892717452039484</v>
      </c>
      <c r="J2936" s="1" t="s">
        <v>25245</v>
      </c>
      <c r="K2936" s="1" t="s">
        <v>11932</v>
      </c>
      <c r="L2936" s="1" t="s">
        <v>8532</v>
      </c>
      <c r="M2936" s="1" t="s">
        <v>10574</v>
      </c>
      <c r="N2936" s="1" t="s">
        <v>25246</v>
      </c>
      <c r="O2936" s="1" t="s">
        <v>25247</v>
      </c>
      <c r="P2936" s="1" t="s">
        <v>25248</v>
      </c>
      <c r="Q2936" s="1"/>
      <c r="R2936" s="1" t="s">
        <v>7147</v>
      </c>
      <c r="S2936" s="1" t="s">
        <v>7148</v>
      </c>
      <c r="T2936">
        <v>46994</v>
      </c>
      <c r="U2936">
        <v>17</v>
      </c>
    </row>
    <row r="2937" spans="1:21" x14ac:dyDescent="0.3">
      <c r="A2937">
        <v>3100</v>
      </c>
      <c r="B2937" s="1" t="s">
        <v>25249</v>
      </c>
      <c r="C2937" s="1" t="s">
        <v>6327</v>
      </c>
      <c r="D2937" s="2">
        <v>18717</v>
      </c>
      <c r="E2937">
        <v>30</v>
      </c>
      <c r="F2937">
        <v>3</v>
      </c>
      <c r="G2937">
        <v>1951</v>
      </c>
      <c r="H2937">
        <v>68</v>
      </c>
      <c r="I2937" s="21">
        <f>AVERAGE(completedclient[age])</f>
        <v>45.892717452039484</v>
      </c>
      <c r="J2937" s="1" t="s">
        <v>25250</v>
      </c>
      <c r="K2937" s="1" t="s">
        <v>11940</v>
      </c>
      <c r="L2937" s="1" t="s">
        <v>12508</v>
      </c>
      <c r="M2937" s="1" t="s">
        <v>10587</v>
      </c>
      <c r="N2937" s="1" t="s">
        <v>25251</v>
      </c>
      <c r="O2937" s="1" t="s">
        <v>25252</v>
      </c>
      <c r="P2937" s="1" t="s">
        <v>25253</v>
      </c>
      <c r="Q2937" s="1"/>
      <c r="R2937" s="1" t="s">
        <v>7155</v>
      </c>
      <c r="S2937" s="1" t="s">
        <v>7156</v>
      </c>
      <c r="T2937">
        <v>45357</v>
      </c>
      <c r="U2937">
        <v>2</v>
      </c>
    </row>
    <row r="2938" spans="1:21" x14ac:dyDescent="0.3">
      <c r="A2938">
        <v>3101</v>
      </c>
      <c r="B2938" s="1" t="s">
        <v>25254</v>
      </c>
      <c r="C2938" s="1" t="s">
        <v>6327</v>
      </c>
      <c r="D2938" s="2">
        <v>22628</v>
      </c>
      <c r="E2938">
        <v>13</v>
      </c>
      <c r="F2938">
        <v>12</v>
      </c>
      <c r="G2938">
        <v>1961</v>
      </c>
      <c r="H2938">
        <v>58</v>
      </c>
      <c r="I2938" s="21">
        <f>AVERAGE(completedclient[age])</f>
        <v>45.892717452039484</v>
      </c>
      <c r="J2938" s="1" t="s">
        <v>25255</v>
      </c>
      <c r="K2938" s="1" t="s">
        <v>11948</v>
      </c>
      <c r="L2938" s="1" t="s">
        <v>15403</v>
      </c>
      <c r="M2938" s="1" t="s">
        <v>10600</v>
      </c>
      <c r="N2938" s="1" t="s">
        <v>25256</v>
      </c>
      <c r="O2938" s="1" t="s">
        <v>25257</v>
      </c>
      <c r="P2938" s="1" t="s">
        <v>25258</v>
      </c>
      <c r="Q2938" s="1"/>
      <c r="R2938" s="1" t="s">
        <v>6335</v>
      </c>
      <c r="S2938" s="1" t="s">
        <v>6336</v>
      </c>
      <c r="T2938">
        <v>10260</v>
      </c>
      <c r="U2938">
        <v>1</v>
      </c>
    </row>
    <row r="2939" spans="1:21" x14ac:dyDescent="0.3">
      <c r="A2939">
        <v>3102</v>
      </c>
      <c r="B2939" s="1" t="s">
        <v>25259</v>
      </c>
      <c r="C2939" s="1" t="s">
        <v>6315</v>
      </c>
      <c r="D2939" s="2">
        <v>36207</v>
      </c>
      <c r="E2939">
        <v>16</v>
      </c>
      <c r="F2939">
        <v>2</v>
      </c>
      <c r="G2939">
        <v>1999</v>
      </c>
      <c r="H2939">
        <v>20</v>
      </c>
      <c r="I2939" s="21">
        <f>AVERAGE(completedclient[age])</f>
        <v>45.892717452039484</v>
      </c>
      <c r="J2939" s="1" t="s">
        <v>25260</v>
      </c>
      <c r="K2939" s="1" t="s">
        <v>7265</v>
      </c>
      <c r="L2939" s="1" t="s">
        <v>25261</v>
      </c>
      <c r="M2939" s="1" t="s">
        <v>25262</v>
      </c>
      <c r="N2939" s="1" t="s">
        <v>25263</v>
      </c>
      <c r="O2939" s="1" t="s">
        <v>25264</v>
      </c>
      <c r="P2939" s="1" t="s">
        <v>25265</v>
      </c>
      <c r="Q2939" s="1"/>
      <c r="R2939" s="1" t="s">
        <v>8084</v>
      </c>
      <c r="S2939" s="1" t="s">
        <v>6393</v>
      </c>
      <c r="T2939">
        <v>2724</v>
      </c>
      <c r="U2939">
        <v>61</v>
      </c>
    </row>
    <row r="2940" spans="1:21" x14ac:dyDescent="0.3">
      <c r="A2940">
        <v>3103</v>
      </c>
      <c r="B2940" s="1" t="s">
        <v>25266</v>
      </c>
      <c r="C2940" s="1" t="s">
        <v>6315</v>
      </c>
      <c r="D2940" s="2">
        <v>34035</v>
      </c>
      <c r="E2940">
        <v>7</v>
      </c>
      <c r="F2940">
        <v>3</v>
      </c>
      <c r="G2940">
        <v>1993</v>
      </c>
      <c r="H2940">
        <v>26</v>
      </c>
      <c r="I2940" s="21">
        <f>AVERAGE(completedclient[age])</f>
        <v>45.892717452039484</v>
      </c>
      <c r="J2940" s="1" t="s">
        <v>25267</v>
      </c>
      <c r="K2940" s="1" t="s">
        <v>7271</v>
      </c>
      <c r="L2940" s="1" t="s">
        <v>25268</v>
      </c>
      <c r="M2940" s="1" t="s">
        <v>15883</v>
      </c>
      <c r="N2940" s="1" t="s">
        <v>25269</v>
      </c>
      <c r="O2940" s="1" t="s">
        <v>25270</v>
      </c>
      <c r="P2940" s="1" t="s">
        <v>25271</v>
      </c>
      <c r="Q2940" s="1"/>
      <c r="R2940" s="1" t="s">
        <v>6768</v>
      </c>
      <c r="S2940" s="1" t="s">
        <v>6769</v>
      </c>
      <c r="T2940">
        <v>45699</v>
      </c>
      <c r="U2940">
        <v>64</v>
      </c>
    </row>
    <row r="2941" spans="1:21" x14ac:dyDescent="0.3">
      <c r="A2941">
        <v>3104</v>
      </c>
      <c r="B2941" s="1" t="s">
        <v>25272</v>
      </c>
      <c r="C2941" s="1" t="s">
        <v>6315</v>
      </c>
      <c r="D2941" s="2">
        <v>37260</v>
      </c>
      <c r="E2941">
        <v>4</v>
      </c>
      <c r="F2941">
        <v>1</v>
      </c>
      <c r="G2941">
        <v>2002</v>
      </c>
      <c r="H2941">
        <v>18</v>
      </c>
      <c r="I2941" s="21">
        <f>AVERAGE(completedclient[age])</f>
        <v>45.892717452039484</v>
      </c>
      <c r="J2941" s="1" t="s">
        <v>25273</v>
      </c>
      <c r="K2941" s="1" t="s">
        <v>7277</v>
      </c>
      <c r="L2941" s="1" t="s">
        <v>25274</v>
      </c>
      <c r="M2941" s="1" t="s">
        <v>25275</v>
      </c>
      <c r="N2941" s="1" t="s">
        <v>25276</v>
      </c>
      <c r="O2941" s="1" t="s">
        <v>25277</v>
      </c>
      <c r="P2941" s="1" t="s">
        <v>25278</v>
      </c>
      <c r="Q2941" s="1"/>
      <c r="R2941" s="1" t="s">
        <v>6478</v>
      </c>
      <c r="S2941" s="1" t="s">
        <v>6837</v>
      </c>
      <c r="T2941">
        <v>44790</v>
      </c>
      <c r="U2941">
        <v>4</v>
      </c>
    </row>
    <row r="2942" spans="1:21" x14ac:dyDescent="0.3">
      <c r="A2942">
        <v>3105</v>
      </c>
      <c r="B2942" s="1" t="s">
        <v>25279</v>
      </c>
      <c r="C2942" s="1" t="s">
        <v>6327</v>
      </c>
      <c r="D2942" s="2">
        <v>24701</v>
      </c>
      <c r="E2942">
        <v>17</v>
      </c>
      <c r="F2942">
        <v>8</v>
      </c>
      <c r="G2942">
        <v>1967</v>
      </c>
      <c r="H2942">
        <v>52</v>
      </c>
      <c r="I2942" s="21">
        <f>AVERAGE(completedclient[age])</f>
        <v>45.892717452039484</v>
      </c>
      <c r="J2942" s="1" t="s">
        <v>25280</v>
      </c>
      <c r="K2942" s="1" t="s">
        <v>11962</v>
      </c>
      <c r="L2942" s="1" t="s">
        <v>15410</v>
      </c>
      <c r="M2942" s="1" t="s">
        <v>10619</v>
      </c>
      <c r="N2942" s="1" t="s">
        <v>25281</v>
      </c>
      <c r="O2942" s="1" t="s">
        <v>25282</v>
      </c>
      <c r="P2942" s="1" t="s">
        <v>25283</v>
      </c>
      <c r="Q2942" s="1"/>
      <c r="R2942" s="1" t="s">
        <v>6600</v>
      </c>
      <c r="S2942" s="1" t="s">
        <v>6601</v>
      </c>
      <c r="T2942">
        <v>42582</v>
      </c>
      <c r="U2942">
        <v>68</v>
      </c>
    </row>
    <row r="2943" spans="1:21" x14ac:dyDescent="0.3">
      <c r="A2943">
        <v>3106</v>
      </c>
      <c r="B2943" s="1" t="s">
        <v>25284</v>
      </c>
      <c r="C2943" s="1" t="s">
        <v>6315</v>
      </c>
      <c r="D2943" s="2">
        <v>17595</v>
      </c>
      <c r="E2943">
        <v>3</v>
      </c>
      <c r="F2943">
        <v>3</v>
      </c>
      <c r="G2943">
        <v>1948</v>
      </c>
      <c r="H2943">
        <v>71</v>
      </c>
      <c r="I2943" s="21">
        <f>AVERAGE(completedclient[age])</f>
        <v>45.892717452039484</v>
      </c>
      <c r="J2943" s="1" t="s">
        <v>25285</v>
      </c>
      <c r="K2943" s="1" t="s">
        <v>7283</v>
      </c>
      <c r="L2943" s="1" t="s">
        <v>25286</v>
      </c>
      <c r="M2943" s="1" t="s">
        <v>25287</v>
      </c>
      <c r="N2943" s="1" t="s">
        <v>25288</v>
      </c>
      <c r="O2943" s="1" t="s">
        <v>25289</v>
      </c>
      <c r="P2943" s="1" t="s">
        <v>25290</v>
      </c>
      <c r="Q2943" s="1"/>
      <c r="R2943" s="1" t="s">
        <v>6735</v>
      </c>
      <c r="S2943" s="1" t="s">
        <v>6736</v>
      </c>
      <c r="T2943">
        <v>49539</v>
      </c>
      <c r="U2943">
        <v>72</v>
      </c>
    </row>
    <row r="2944" spans="1:21" x14ac:dyDescent="0.3">
      <c r="A2944">
        <v>3107</v>
      </c>
      <c r="B2944" s="1" t="s">
        <v>25291</v>
      </c>
      <c r="C2944" s="1" t="s">
        <v>6327</v>
      </c>
      <c r="D2944" s="2">
        <v>29541</v>
      </c>
      <c r="E2944">
        <v>16</v>
      </c>
      <c r="F2944">
        <v>11</v>
      </c>
      <c r="G2944">
        <v>1980</v>
      </c>
      <c r="H2944">
        <v>39</v>
      </c>
      <c r="I2944" s="21">
        <f>AVERAGE(completedclient[age])</f>
        <v>45.892717452039484</v>
      </c>
      <c r="J2944" s="1" t="s">
        <v>25292</v>
      </c>
      <c r="K2944" s="1" t="s">
        <v>11970</v>
      </c>
      <c r="L2944" s="1" t="s">
        <v>15423</v>
      </c>
      <c r="M2944" s="1" t="s">
        <v>10627</v>
      </c>
      <c r="N2944" s="1" t="s">
        <v>25293</v>
      </c>
      <c r="O2944" s="1" t="s">
        <v>25294</v>
      </c>
      <c r="P2944" s="1" t="s">
        <v>25295</v>
      </c>
      <c r="Q2944" s="1"/>
      <c r="R2944" s="1" t="s">
        <v>6582</v>
      </c>
      <c r="S2944" s="1" t="s">
        <v>6583</v>
      </c>
      <c r="T2944">
        <v>46531</v>
      </c>
      <c r="U2944">
        <v>30</v>
      </c>
    </row>
    <row r="2945" spans="1:21" x14ac:dyDescent="0.3">
      <c r="A2945">
        <v>3108</v>
      </c>
      <c r="B2945" s="1" t="s">
        <v>25296</v>
      </c>
      <c r="C2945" s="1" t="s">
        <v>6315</v>
      </c>
      <c r="D2945" s="2">
        <v>30008</v>
      </c>
      <c r="E2945">
        <v>26</v>
      </c>
      <c r="F2945">
        <v>2</v>
      </c>
      <c r="G2945">
        <v>1982</v>
      </c>
      <c r="H2945">
        <v>37</v>
      </c>
      <c r="I2945" s="21">
        <f>AVERAGE(completedclient[age])</f>
        <v>45.892717452039484</v>
      </c>
      <c r="J2945" s="1" t="s">
        <v>25297</v>
      </c>
      <c r="K2945" s="1" t="s">
        <v>7298</v>
      </c>
      <c r="L2945" s="1" t="s">
        <v>25298</v>
      </c>
      <c r="M2945" s="1" t="s">
        <v>25299</v>
      </c>
      <c r="N2945" s="1" t="s">
        <v>25300</v>
      </c>
      <c r="O2945" s="1" t="s">
        <v>25301</v>
      </c>
      <c r="P2945" s="1" t="s">
        <v>25302</v>
      </c>
      <c r="Q2945" s="1"/>
      <c r="R2945" s="1" t="s">
        <v>6582</v>
      </c>
      <c r="S2945" s="1" t="s">
        <v>6583</v>
      </c>
      <c r="T2945">
        <v>40741</v>
      </c>
      <c r="U2945">
        <v>30</v>
      </c>
    </row>
    <row r="2946" spans="1:21" x14ac:dyDescent="0.3">
      <c r="A2946">
        <v>3109</v>
      </c>
      <c r="B2946" s="1" t="s">
        <v>25303</v>
      </c>
      <c r="C2946" s="1" t="s">
        <v>6315</v>
      </c>
      <c r="D2946" s="2">
        <v>19105</v>
      </c>
      <c r="E2946">
        <v>21</v>
      </c>
      <c r="F2946">
        <v>4</v>
      </c>
      <c r="G2946">
        <v>1952</v>
      </c>
      <c r="H2946">
        <v>67</v>
      </c>
      <c r="I2946" s="21">
        <f>AVERAGE(completedclient[age])</f>
        <v>45.892717452039484</v>
      </c>
      <c r="J2946" s="1" t="s">
        <v>25304</v>
      </c>
      <c r="K2946" s="1" t="s">
        <v>7322</v>
      </c>
      <c r="L2946" s="1" t="s">
        <v>25305</v>
      </c>
      <c r="M2946" s="1" t="s">
        <v>8532</v>
      </c>
      <c r="N2946" s="1" t="s">
        <v>25306</v>
      </c>
      <c r="O2946" s="1" t="s">
        <v>25307</v>
      </c>
      <c r="P2946" s="1" t="s">
        <v>25308</v>
      </c>
      <c r="Q2946" s="1"/>
      <c r="R2946" s="1" t="s">
        <v>6627</v>
      </c>
      <c r="S2946" s="1" t="s">
        <v>6628</v>
      </c>
      <c r="T2946">
        <v>48857</v>
      </c>
      <c r="U2946">
        <v>7</v>
      </c>
    </row>
    <row r="2947" spans="1:21" x14ac:dyDescent="0.3">
      <c r="A2947">
        <v>3110</v>
      </c>
      <c r="B2947" s="1" t="s">
        <v>25309</v>
      </c>
      <c r="C2947" s="1" t="s">
        <v>6327</v>
      </c>
      <c r="D2947" s="2">
        <v>18686</v>
      </c>
      <c r="E2947">
        <v>27</v>
      </c>
      <c r="F2947">
        <v>2</v>
      </c>
      <c r="G2947">
        <v>1951</v>
      </c>
      <c r="H2947">
        <v>68</v>
      </c>
      <c r="I2947" s="21">
        <f>AVERAGE(completedclient[age])</f>
        <v>45.892717452039484</v>
      </c>
      <c r="J2947" s="1" t="s">
        <v>25310</v>
      </c>
      <c r="K2947" s="1" t="s">
        <v>11983</v>
      </c>
      <c r="L2947" s="1" t="s">
        <v>15442</v>
      </c>
      <c r="M2947" s="1" t="s">
        <v>10640</v>
      </c>
      <c r="N2947" s="1" t="s">
        <v>25311</v>
      </c>
      <c r="O2947" s="1" t="s">
        <v>25312</v>
      </c>
      <c r="P2947" s="1" t="s">
        <v>25313</v>
      </c>
      <c r="Q2947" s="1"/>
      <c r="R2947" s="1" t="s">
        <v>6438</v>
      </c>
      <c r="S2947" s="1" t="s">
        <v>6439</v>
      </c>
      <c r="T2947">
        <v>47846</v>
      </c>
      <c r="U2947">
        <v>54</v>
      </c>
    </row>
    <row r="2948" spans="1:21" x14ac:dyDescent="0.3">
      <c r="A2948">
        <v>3111</v>
      </c>
      <c r="B2948" s="1" t="s">
        <v>25314</v>
      </c>
      <c r="C2948" s="1" t="s">
        <v>6315</v>
      </c>
      <c r="D2948" s="2">
        <v>16109</v>
      </c>
      <c r="E2948">
        <v>7</v>
      </c>
      <c r="F2948">
        <v>2</v>
      </c>
      <c r="G2948">
        <v>1944</v>
      </c>
      <c r="H2948">
        <v>75</v>
      </c>
      <c r="I2948" s="21">
        <f>AVERAGE(completedclient[age])</f>
        <v>45.892717452039484</v>
      </c>
      <c r="J2948" s="1" t="s">
        <v>25315</v>
      </c>
      <c r="K2948" s="1" t="s">
        <v>7328</v>
      </c>
      <c r="L2948" s="1" t="s">
        <v>25316</v>
      </c>
      <c r="M2948" s="1" t="s">
        <v>25317</v>
      </c>
      <c r="N2948" s="1" t="s">
        <v>25318</v>
      </c>
      <c r="O2948" s="1" t="s">
        <v>25319</v>
      </c>
      <c r="P2948" s="1" t="s">
        <v>25320</v>
      </c>
      <c r="Q2948" s="1"/>
      <c r="R2948" s="1" t="s">
        <v>6438</v>
      </c>
      <c r="S2948" s="1" t="s">
        <v>6439</v>
      </c>
      <c r="T2948">
        <v>40133</v>
      </c>
      <c r="U2948">
        <v>54</v>
      </c>
    </row>
    <row r="2949" spans="1:21" x14ac:dyDescent="0.3">
      <c r="A2949">
        <v>3112</v>
      </c>
      <c r="B2949" s="1" t="s">
        <v>25321</v>
      </c>
      <c r="C2949" s="1" t="s">
        <v>6327</v>
      </c>
      <c r="D2949" s="2">
        <v>21805</v>
      </c>
      <c r="E2949">
        <v>12</v>
      </c>
      <c r="F2949">
        <v>9</v>
      </c>
      <c r="G2949">
        <v>1959</v>
      </c>
      <c r="H2949">
        <v>60</v>
      </c>
      <c r="I2949" s="21">
        <f>AVERAGE(completedclient[age])</f>
        <v>45.892717452039484</v>
      </c>
      <c r="J2949" s="1" t="s">
        <v>25322</v>
      </c>
      <c r="K2949" s="1" t="s">
        <v>11990</v>
      </c>
      <c r="L2949" s="1" t="s">
        <v>15467</v>
      </c>
      <c r="M2949" s="1" t="s">
        <v>10648</v>
      </c>
      <c r="N2949" s="1" t="s">
        <v>25323</v>
      </c>
      <c r="O2949" s="1" t="s">
        <v>25324</v>
      </c>
      <c r="P2949" s="1" t="s">
        <v>25325</v>
      </c>
      <c r="Q2949" s="1"/>
      <c r="R2949" s="1" t="s">
        <v>7556</v>
      </c>
      <c r="S2949" s="1" t="s">
        <v>7557</v>
      </c>
      <c r="T2949">
        <v>46151</v>
      </c>
      <c r="U2949">
        <v>24</v>
      </c>
    </row>
    <row r="2950" spans="1:21" x14ac:dyDescent="0.3">
      <c r="A2950">
        <v>3113</v>
      </c>
      <c r="B2950" s="1" t="s">
        <v>25326</v>
      </c>
      <c r="C2950" s="1" t="s">
        <v>6315</v>
      </c>
      <c r="D2950" s="2">
        <v>33554</v>
      </c>
      <c r="E2950">
        <v>12</v>
      </c>
      <c r="F2950">
        <v>11</v>
      </c>
      <c r="G2950">
        <v>1991</v>
      </c>
      <c r="H2950">
        <v>28</v>
      </c>
      <c r="I2950" s="21">
        <f>AVERAGE(completedclient[age])</f>
        <v>45.892717452039484</v>
      </c>
      <c r="J2950" s="1" t="s">
        <v>25327</v>
      </c>
      <c r="K2950" s="1" t="s">
        <v>7342</v>
      </c>
      <c r="L2950" s="1" t="s">
        <v>25328</v>
      </c>
      <c r="M2950" s="1" t="s">
        <v>25329</v>
      </c>
      <c r="N2950" s="1" t="s">
        <v>25330</v>
      </c>
      <c r="O2950" s="1" t="s">
        <v>25331</v>
      </c>
      <c r="P2950" s="1" t="s">
        <v>25332</v>
      </c>
      <c r="Q2950" s="1"/>
      <c r="R2950" s="1" t="s">
        <v>6402</v>
      </c>
      <c r="S2950" s="1" t="s">
        <v>6393</v>
      </c>
      <c r="T2950">
        <v>1905</v>
      </c>
      <c r="U2950">
        <v>60</v>
      </c>
    </row>
    <row r="2951" spans="1:21" x14ac:dyDescent="0.3">
      <c r="A2951">
        <v>3114</v>
      </c>
      <c r="B2951" s="1" t="s">
        <v>25333</v>
      </c>
      <c r="C2951" s="1" t="s">
        <v>6327</v>
      </c>
      <c r="D2951" s="2">
        <v>33293</v>
      </c>
      <c r="E2951">
        <v>24</v>
      </c>
      <c r="F2951">
        <v>2</v>
      </c>
      <c r="G2951">
        <v>1991</v>
      </c>
      <c r="H2951">
        <v>28</v>
      </c>
      <c r="I2951" s="21">
        <f>AVERAGE(completedclient[age])</f>
        <v>45.892717452039484</v>
      </c>
      <c r="J2951" s="1" t="s">
        <v>25334</v>
      </c>
      <c r="K2951" s="1" t="s">
        <v>12010</v>
      </c>
      <c r="L2951" s="1" t="s">
        <v>15486</v>
      </c>
      <c r="M2951" s="1" t="s">
        <v>10662</v>
      </c>
      <c r="N2951" s="1" t="s">
        <v>25335</v>
      </c>
      <c r="O2951" s="1" t="s">
        <v>25336</v>
      </c>
      <c r="P2951" s="1" t="s">
        <v>25337</v>
      </c>
      <c r="Q2951" s="1"/>
      <c r="R2951" s="1" t="s">
        <v>6402</v>
      </c>
      <c r="S2951" s="1" t="s">
        <v>6393</v>
      </c>
      <c r="T2951">
        <v>1905</v>
      </c>
      <c r="U2951">
        <v>60</v>
      </c>
    </row>
    <row r="2952" spans="1:21" x14ac:dyDescent="0.3">
      <c r="A2952">
        <v>3115</v>
      </c>
      <c r="B2952" s="1" t="s">
        <v>25338</v>
      </c>
      <c r="C2952" s="1" t="s">
        <v>6327</v>
      </c>
      <c r="D2952" s="2">
        <v>29920</v>
      </c>
      <c r="E2952">
        <v>30</v>
      </c>
      <c r="F2952">
        <v>11</v>
      </c>
      <c r="G2952">
        <v>1981</v>
      </c>
      <c r="H2952">
        <v>38</v>
      </c>
      <c r="I2952" s="21">
        <f>AVERAGE(completedclient[age])</f>
        <v>45.892717452039484</v>
      </c>
      <c r="J2952" s="1" t="s">
        <v>25339</v>
      </c>
      <c r="K2952" s="1" t="s">
        <v>12018</v>
      </c>
      <c r="L2952" s="1" t="s">
        <v>8821</v>
      </c>
      <c r="M2952" s="1" t="s">
        <v>10682</v>
      </c>
      <c r="N2952" s="1" t="s">
        <v>25340</v>
      </c>
      <c r="O2952" s="1" t="s">
        <v>25341</v>
      </c>
      <c r="P2952" s="1" t="s">
        <v>25342</v>
      </c>
      <c r="Q2952" s="1"/>
      <c r="R2952" s="1" t="s">
        <v>6735</v>
      </c>
      <c r="S2952" s="1" t="s">
        <v>6736</v>
      </c>
      <c r="T2952">
        <v>46957</v>
      </c>
      <c r="U2952">
        <v>72</v>
      </c>
    </row>
    <row r="2953" spans="1:21" x14ac:dyDescent="0.3">
      <c r="A2953">
        <v>3116</v>
      </c>
      <c r="B2953" s="1" t="s">
        <v>25343</v>
      </c>
      <c r="C2953" s="1" t="s">
        <v>6327</v>
      </c>
      <c r="D2953" s="2">
        <v>26185</v>
      </c>
      <c r="E2953">
        <v>9</v>
      </c>
      <c r="F2953">
        <v>9</v>
      </c>
      <c r="G2953">
        <v>1971</v>
      </c>
      <c r="H2953">
        <v>48</v>
      </c>
      <c r="I2953" s="21">
        <f>AVERAGE(completedclient[age])</f>
        <v>45.892717452039484</v>
      </c>
      <c r="J2953" s="1" t="s">
        <v>25344</v>
      </c>
      <c r="K2953" s="1" t="s">
        <v>12036</v>
      </c>
      <c r="L2953" s="1" t="s">
        <v>15499</v>
      </c>
      <c r="M2953" s="1" t="s">
        <v>10702</v>
      </c>
      <c r="N2953" s="1" t="s">
        <v>25345</v>
      </c>
      <c r="O2953" s="1" t="s">
        <v>25346</v>
      </c>
      <c r="P2953" s="1" t="s">
        <v>25347</v>
      </c>
      <c r="Q2953" s="1"/>
      <c r="R2953" s="1" t="s">
        <v>7743</v>
      </c>
      <c r="S2953" s="1" t="s">
        <v>7744</v>
      </c>
      <c r="T2953">
        <v>41948</v>
      </c>
      <c r="U2953">
        <v>28</v>
      </c>
    </row>
    <row r="2954" spans="1:21" x14ac:dyDescent="0.3">
      <c r="A2954">
        <v>3117</v>
      </c>
      <c r="B2954" s="1" t="s">
        <v>25348</v>
      </c>
      <c r="C2954" s="1" t="s">
        <v>6315</v>
      </c>
      <c r="D2954" s="2">
        <v>22454</v>
      </c>
      <c r="E2954">
        <v>22</v>
      </c>
      <c r="F2954">
        <v>6</v>
      </c>
      <c r="G2954">
        <v>1961</v>
      </c>
      <c r="H2954">
        <v>58</v>
      </c>
      <c r="I2954" s="21">
        <f>AVERAGE(completedclient[age])</f>
        <v>45.892717452039484</v>
      </c>
      <c r="J2954" s="1" t="s">
        <v>25349</v>
      </c>
      <c r="K2954" s="1" t="s">
        <v>7348</v>
      </c>
      <c r="L2954" s="1" t="s">
        <v>25350</v>
      </c>
      <c r="M2954" s="1" t="s">
        <v>25351</v>
      </c>
      <c r="N2954" s="1" t="s">
        <v>25352</v>
      </c>
      <c r="O2954" s="1" t="s">
        <v>25353</v>
      </c>
      <c r="P2954" s="1" t="s">
        <v>25354</v>
      </c>
      <c r="Q2954" s="1"/>
      <c r="R2954" s="1" t="s">
        <v>9016</v>
      </c>
      <c r="S2954" s="1" t="s">
        <v>7228</v>
      </c>
      <c r="T2954">
        <v>43615</v>
      </c>
      <c r="U2954">
        <v>62</v>
      </c>
    </row>
    <row r="2955" spans="1:21" x14ac:dyDescent="0.3">
      <c r="A2955">
        <v>3118</v>
      </c>
      <c r="B2955" s="1" t="s">
        <v>25355</v>
      </c>
      <c r="C2955" s="1" t="s">
        <v>6327</v>
      </c>
      <c r="D2955" s="2">
        <v>22106</v>
      </c>
      <c r="E2955">
        <v>9</v>
      </c>
      <c r="F2955">
        <v>7</v>
      </c>
      <c r="G2955">
        <v>1960</v>
      </c>
      <c r="H2955">
        <v>59</v>
      </c>
      <c r="I2955" s="21">
        <f>AVERAGE(completedclient[age])</f>
        <v>45.892717452039484</v>
      </c>
      <c r="J2955" s="1" t="s">
        <v>25356</v>
      </c>
      <c r="K2955" s="1" t="s">
        <v>12049</v>
      </c>
      <c r="L2955" s="1" t="s">
        <v>15518</v>
      </c>
      <c r="M2955" s="1" t="s">
        <v>10710</v>
      </c>
      <c r="N2955" s="1" t="s">
        <v>25357</v>
      </c>
      <c r="O2955" s="1" t="s">
        <v>25358</v>
      </c>
      <c r="P2955" s="1" t="s">
        <v>25359</v>
      </c>
      <c r="Q2955" s="1"/>
      <c r="R2955" s="1" t="s">
        <v>9016</v>
      </c>
      <c r="S2955" s="1" t="s">
        <v>7228</v>
      </c>
      <c r="T2955">
        <v>44122</v>
      </c>
      <c r="U2955">
        <v>62</v>
      </c>
    </row>
    <row r="2956" spans="1:21" x14ac:dyDescent="0.3">
      <c r="A2956">
        <v>3119</v>
      </c>
      <c r="B2956" s="1" t="s">
        <v>25360</v>
      </c>
      <c r="C2956" s="1" t="s">
        <v>6315</v>
      </c>
      <c r="D2956" s="2">
        <v>20480</v>
      </c>
      <c r="E2956">
        <v>26</v>
      </c>
      <c r="F2956">
        <v>1</v>
      </c>
      <c r="G2956">
        <v>1956</v>
      </c>
      <c r="H2956">
        <v>64</v>
      </c>
      <c r="I2956" s="21">
        <f>AVERAGE(completedclient[age])</f>
        <v>45.892717452039484</v>
      </c>
      <c r="J2956" s="1" t="s">
        <v>25361</v>
      </c>
      <c r="K2956" s="1" t="s">
        <v>7403</v>
      </c>
      <c r="L2956" s="1" t="s">
        <v>25362</v>
      </c>
      <c r="M2956" s="1" t="s">
        <v>25363</v>
      </c>
      <c r="N2956" s="1" t="s">
        <v>25364</v>
      </c>
      <c r="O2956" s="1" t="s">
        <v>25365</v>
      </c>
      <c r="P2956" s="1" t="s">
        <v>25366</v>
      </c>
      <c r="Q2956" s="1"/>
      <c r="R2956" s="1" t="s">
        <v>6852</v>
      </c>
      <c r="S2956" s="1" t="s">
        <v>6336</v>
      </c>
      <c r="T2956">
        <v>14202</v>
      </c>
      <c r="U2956">
        <v>50</v>
      </c>
    </row>
    <row r="2957" spans="1:21" x14ac:dyDescent="0.3">
      <c r="A2957">
        <v>3120</v>
      </c>
      <c r="B2957" s="1" t="s">
        <v>25367</v>
      </c>
      <c r="C2957" s="1" t="s">
        <v>6327</v>
      </c>
      <c r="D2957" s="2">
        <v>30835</v>
      </c>
      <c r="E2957">
        <v>2</v>
      </c>
      <c r="F2957">
        <v>6</v>
      </c>
      <c r="G2957">
        <v>1984</v>
      </c>
      <c r="H2957">
        <v>35</v>
      </c>
      <c r="I2957" s="21">
        <f>AVERAGE(completedclient[age])</f>
        <v>45.892717452039484</v>
      </c>
      <c r="J2957" s="1" t="s">
        <v>25368</v>
      </c>
      <c r="K2957" s="1" t="s">
        <v>12057</v>
      </c>
      <c r="L2957" s="1" t="s">
        <v>15555</v>
      </c>
      <c r="M2957" s="1" t="s">
        <v>8207</v>
      </c>
      <c r="N2957" s="1" t="s">
        <v>25369</v>
      </c>
      <c r="O2957" s="1" t="s">
        <v>25370</v>
      </c>
      <c r="P2957" s="1" t="s">
        <v>25371</v>
      </c>
      <c r="Q2957" s="1"/>
      <c r="R2957" s="1" t="s">
        <v>6684</v>
      </c>
      <c r="S2957" s="1" t="s">
        <v>6336</v>
      </c>
      <c r="T2957">
        <v>14646</v>
      </c>
      <c r="U2957">
        <v>75</v>
      </c>
    </row>
    <row r="2958" spans="1:21" x14ac:dyDescent="0.3">
      <c r="A2958">
        <v>3121</v>
      </c>
      <c r="B2958" s="1" t="s">
        <v>25372</v>
      </c>
      <c r="C2958" s="1" t="s">
        <v>6315</v>
      </c>
      <c r="D2958" s="2">
        <v>28051</v>
      </c>
      <c r="E2958">
        <v>18</v>
      </c>
      <c r="F2958">
        <v>10</v>
      </c>
      <c r="G2958">
        <v>1976</v>
      </c>
      <c r="H2958">
        <v>43</v>
      </c>
      <c r="I2958" s="21">
        <f>AVERAGE(completedclient[age])</f>
        <v>45.892717452039484</v>
      </c>
      <c r="J2958" s="1" t="s">
        <v>25373</v>
      </c>
      <c r="K2958" s="1" t="s">
        <v>7409</v>
      </c>
      <c r="L2958" s="1" t="s">
        <v>25374</v>
      </c>
      <c r="M2958" s="1" t="s">
        <v>25375</v>
      </c>
      <c r="N2958" s="1" t="s">
        <v>25376</v>
      </c>
      <c r="O2958" s="1" t="s">
        <v>25377</v>
      </c>
      <c r="P2958" s="1" t="s">
        <v>25378</v>
      </c>
      <c r="Q2958" s="1"/>
      <c r="R2958" s="1" t="s">
        <v>6411</v>
      </c>
      <c r="S2958" s="1" t="s">
        <v>6393</v>
      </c>
      <c r="T2958">
        <v>2742</v>
      </c>
      <c r="U2958">
        <v>57</v>
      </c>
    </row>
    <row r="2959" spans="1:21" x14ac:dyDescent="0.3">
      <c r="A2959">
        <v>3122</v>
      </c>
      <c r="B2959" s="1" t="s">
        <v>25379</v>
      </c>
      <c r="C2959" s="1" t="s">
        <v>6327</v>
      </c>
      <c r="D2959" s="2">
        <v>28947</v>
      </c>
      <c r="E2959">
        <v>2</v>
      </c>
      <c r="F2959">
        <v>4</v>
      </c>
      <c r="G2959">
        <v>1979</v>
      </c>
      <c r="H2959">
        <v>40</v>
      </c>
      <c r="I2959" s="21">
        <f>AVERAGE(completedclient[age])</f>
        <v>45.892717452039484</v>
      </c>
      <c r="J2959" s="1" t="s">
        <v>25380</v>
      </c>
      <c r="K2959" s="1" t="s">
        <v>12071</v>
      </c>
      <c r="L2959" s="1" t="s">
        <v>15562</v>
      </c>
      <c r="M2959" s="1" t="s">
        <v>10742</v>
      </c>
      <c r="N2959" s="1" t="s">
        <v>25381</v>
      </c>
      <c r="O2959" s="1" t="s">
        <v>25382</v>
      </c>
      <c r="P2959" s="1" t="s">
        <v>25383</v>
      </c>
      <c r="Q2959" s="1"/>
      <c r="R2959" s="1" t="s">
        <v>6411</v>
      </c>
      <c r="S2959" s="1" t="s">
        <v>6393</v>
      </c>
      <c r="T2959">
        <v>2743</v>
      </c>
      <c r="U2959">
        <v>57</v>
      </c>
    </row>
    <row r="2960" spans="1:21" x14ac:dyDescent="0.3">
      <c r="A2960">
        <v>3123</v>
      </c>
      <c r="B2960" s="1" t="s">
        <v>25384</v>
      </c>
      <c r="C2960" s="1" t="s">
        <v>6327</v>
      </c>
      <c r="D2960" s="2">
        <v>36366</v>
      </c>
      <c r="E2960">
        <v>25</v>
      </c>
      <c r="F2960">
        <v>7</v>
      </c>
      <c r="G2960">
        <v>1999</v>
      </c>
      <c r="H2960">
        <v>20</v>
      </c>
      <c r="I2960" s="21">
        <f>AVERAGE(completedclient[age])</f>
        <v>45.892717452039484</v>
      </c>
      <c r="J2960" s="1" t="s">
        <v>25385</v>
      </c>
      <c r="K2960" s="1" t="s">
        <v>12079</v>
      </c>
      <c r="L2960" s="1" t="s">
        <v>15575</v>
      </c>
      <c r="M2960" s="1" t="s">
        <v>10756</v>
      </c>
      <c r="N2960" s="1" t="s">
        <v>25386</v>
      </c>
      <c r="O2960" s="1" t="s">
        <v>25387</v>
      </c>
      <c r="P2960" s="1" t="s">
        <v>25388</v>
      </c>
      <c r="Q2960" s="1"/>
      <c r="R2960" s="1" t="s">
        <v>6335</v>
      </c>
      <c r="S2960" s="1" t="s">
        <v>6336</v>
      </c>
      <c r="T2960">
        <v>10151</v>
      </c>
      <c r="U2960">
        <v>1</v>
      </c>
    </row>
    <row r="2961" spans="1:21" x14ac:dyDescent="0.3">
      <c r="A2961">
        <v>3124</v>
      </c>
      <c r="B2961" s="1" t="s">
        <v>25389</v>
      </c>
      <c r="C2961" s="1" t="s">
        <v>6315</v>
      </c>
      <c r="D2961" s="2">
        <v>28492</v>
      </c>
      <c r="E2961">
        <v>2</v>
      </c>
      <c r="F2961">
        <v>1</v>
      </c>
      <c r="G2961">
        <v>1978</v>
      </c>
      <c r="H2961">
        <v>42</v>
      </c>
      <c r="I2961" s="21">
        <f>AVERAGE(completedclient[age])</f>
        <v>45.892717452039484</v>
      </c>
      <c r="J2961" s="1" t="s">
        <v>25390</v>
      </c>
      <c r="K2961" s="1" t="s">
        <v>7431</v>
      </c>
      <c r="L2961" s="1" t="s">
        <v>25391</v>
      </c>
      <c r="M2961" s="1" t="s">
        <v>25392</v>
      </c>
      <c r="N2961" s="1" t="s">
        <v>25393</v>
      </c>
      <c r="O2961" s="1" t="s">
        <v>25394</v>
      </c>
      <c r="P2961" s="1" t="s">
        <v>25395</v>
      </c>
      <c r="Q2961" s="1"/>
      <c r="R2961" s="1" t="s">
        <v>6353</v>
      </c>
      <c r="S2961" s="1" t="s">
        <v>6354</v>
      </c>
      <c r="T2961">
        <v>43388</v>
      </c>
      <c r="U2961">
        <v>5</v>
      </c>
    </row>
    <row r="2962" spans="1:21" x14ac:dyDescent="0.3">
      <c r="A2962">
        <v>3125</v>
      </c>
      <c r="B2962" s="1" t="s">
        <v>25396</v>
      </c>
      <c r="C2962" s="1" t="s">
        <v>6315</v>
      </c>
      <c r="D2962" s="2">
        <v>15644</v>
      </c>
      <c r="E2962">
        <v>30</v>
      </c>
      <c r="F2962">
        <v>10</v>
      </c>
      <c r="G2962">
        <v>1942</v>
      </c>
      <c r="H2962">
        <v>77</v>
      </c>
      <c r="I2962" s="21">
        <f>AVERAGE(completedclient[age])</f>
        <v>45.892717452039484</v>
      </c>
      <c r="J2962" s="1" t="s">
        <v>25397</v>
      </c>
      <c r="K2962" s="1" t="s">
        <v>7437</v>
      </c>
      <c r="L2962" s="1" t="s">
        <v>18566</v>
      </c>
      <c r="M2962" s="1" t="s">
        <v>25398</v>
      </c>
      <c r="N2962" s="1" t="s">
        <v>25399</v>
      </c>
      <c r="O2962" s="1" t="s">
        <v>25400</v>
      </c>
      <c r="P2962" s="1" t="s">
        <v>25401</v>
      </c>
      <c r="Q2962" s="1"/>
      <c r="R2962" s="1" t="s">
        <v>7599</v>
      </c>
      <c r="S2962" s="1" t="s">
        <v>7600</v>
      </c>
      <c r="T2962">
        <v>45190</v>
      </c>
      <c r="U2962">
        <v>10</v>
      </c>
    </row>
    <row r="2963" spans="1:21" x14ac:dyDescent="0.3">
      <c r="A2963">
        <v>3126</v>
      </c>
      <c r="B2963" s="1" t="s">
        <v>25402</v>
      </c>
      <c r="C2963" s="1" t="s">
        <v>6327</v>
      </c>
      <c r="D2963" s="2">
        <v>21198</v>
      </c>
      <c r="E2963">
        <v>13</v>
      </c>
      <c r="F2963">
        <v>1</v>
      </c>
      <c r="G2963">
        <v>1958</v>
      </c>
      <c r="H2963">
        <v>62</v>
      </c>
      <c r="I2963" s="21">
        <f>AVERAGE(completedclient[age])</f>
        <v>45.892717452039484</v>
      </c>
      <c r="J2963" s="1" t="s">
        <v>25403</v>
      </c>
      <c r="K2963" s="1" t="s">
        <v>12093</v>
      </c>
      <c r="L2963" s="1" t="s">
        <v>15581</v>
      </c>
      <c r="M2963" s="1" t="s">
        <v>10782</v>
      </c>
      <c r="N2963" s="1" t="s">
        <v>25404</v>
      </c>
      <c r="O2963" s="1" t="s">
        <v>25405</v>
      </c>
      <c r="P2963" s="1" t="s">
        <v>25406</v>
      </c>
      <c r="Q2963" s="1"/>
      <c r="R2963" s="1" t="s">
        <v>6492</v>
      </c>
      <c r="S2963" s="1" t="s">
        <v>6493</v>
      </c>
      <c r="T2963">
        <v>48788</v>
      </c>
      <c r="U2963">
        <v>47</v>
      </c>
    </row>
    <row r="2964" spans="1:21" x14ac:dyDescent="0.3">
      <c r="A2964">
        <v>3127</v>
      </c>
      <c r="B2964" s="1" t="s">
        <v>25407</v>
      </c>
      <c r="C2964" s="1" t="s">
        <v>6315</v>
      </c>
      <c r="D2964" s="2">
        <v>14780</v>
      </c>
      <c r="E2964">
        <v>18</v>
      </c>
      <c r="F2964">
        <v>6</v>
      </c>
      <c r="G2964">
        <v>1940</v>
      </c>
      <c r="H2964">
        <v>79</v>
      </c>
      <c r="I2964" s="21">
        <f>AVERAGE(completedclient[age])</f>
        <v>45.892717452039484</v>
      </c>
      <c r="J2964" s="1" t="s">
        <v>25408</v>
      </c>
      <c r="K2964" s="1" t="s">
        <v>7443</v>
      </c>
      <c r="L2964" s="1" t="s">
        <v>25409</v>
      </c>
      <c r="M2964" s="1" t="s">
        <v>25410</v>
      </c>
      <c r="N2964" s="1" t="s">
        <v>25411</v>
      </c>
      <c r="O2964" s="1" t="s">
        <v>25412</v>
      </c>
      <c r="P2964" s="1" t="s">
        <v>25413</v>
      </c>
      <c r="Q2964" s="1"/>
      <c r="R2964" s="1" t="s">
        <v>6335</v>
      </c>
      <c r="S2964" s="1" t="s">
        <v>6336</v>
      </c>
      <c r="T2964">
        <v>10110</v>
      </c>
      <c r="U2964">
        <v>1</v>
      </c>
    </row>
    <row r="2965" spans="1:21" x14ac:dyDescent="0.3">
      <c r="A2965">
        <v>3128</v>
      </c>
      <c r="B2965" s="1" t="s">
        <v>25414</v>
      </c>
      <c r="C2965" s="1" t="s">
        <v>6315</v>
      </c>
      <c r="D2965" s="2">
        <v>23416</v>
      </c>
      <c r="E2965">
        <v>9</v>
      </c>
      <c r="F2965">
        <v>2</v>
      </c>
      <c r="G2965">
        <v>1964</v>
      </c>
      <c r="H2965">
        <v>55</v>
      </c>
      <c r="I2965" s="21">
        <f>AVERAGE(completedclient[age])</f>
        <v>45.892717452039484</v>
      </c>
      <c r="J2965" s="1" t="s">
        <v>25415</v>
      </c>
      <c r="K2965" s="1" t="s">
        <v>7449</v>
      </c>
      <c r="L2965" s="1" t="s">
        <v>25416</v>
      </c>
      <c r="M2965" s="1" t="s">
        <v>25417</v>
      </c>
      <c r="N2965" s="1" t="s">
        <v>25418</v>
      </c>
      <c r="O2965" s="1" t="s">
        <v>25419</v>
      </c>
      <c r="P2965" s="1" t="s">
        <v>25420</v>
      </c>
      <c r="Q2965" s="1"/>
      <c r="R2965" s="1" t="s">
        <v>7996</v>
      </c>
      <c r="S2965" s="1" t="s">
        <v>6393</v>
      </c>
      <c r="T2965">
        <v>1843</v>
      </c>
      <c r="U2965">
        <v>69</v>
      </c>
    </row>
    <row r="2966" spans="1:21" x14ac:dyDescent="0.3">
      <c r="A2966">
        <v>3129</v>
      </c>
      <c r="B2966" s="1" t="s">
        <v>25421</v>
      </c>
      <c r="C2966" s="1" t="s">
        <v>6315</v>
      </c>
      <c r="D2966" s="2">
        <v>24320</v>
      </c>
      <c r="E2966">
        <v>1</v>
      </c>
      <c r="F2966">
        <v>8</v>
      </c>
      <c r="G2966">
        <v>1966</v>
      </c>
      <c r="H2966">
        <v>53</v>
      </c>
      <c r="I2966" s="21">
        <f>AVERAGE(completedclient[age])</f>
        <v>45.892717452039484</v>
      </c>
      <c r="J2966" s="1" t="s">
        <v>25422</v>
      </c>
      <c r="K2966" s="1" t="s">
        <v>7466</v>
      </c>
      <c r="L2966" s="1" t="s">
        <v>25423</v>
      </c>
      <c r="M2966" s="1" t="s">
        <v>25424</v>
      </c>
      <c r="N2966" s="1" t="s">
        <v>25425</v>
      </c>
      <c r="O2966" s="1" t="s">
        <v>25426</v>
      </c>
      <c r="P2966" s="1" t="s">
        <v>25427</v>
      </c>
      <c r="Q2966" s="1"/>
      <c r="R2966" s="1" t="s">
        <v>6353</v>
      </c>
      <c r="S2966" s="1" t="s">
        <v>6354</v>
      </c>
      <c r="T2966">
        <v>49068</v>
      </c>
      <c r="U2966">
        <v>5</v>
      </c>
    </row>
    <row r="2967" spans="1:21" x14ac:dyDescent="0.3">
      <c r="A2967">
        <v>3130</v>
      </c>
      <c r="B2967" s="1" t="s">
        <v>25428</v>
      </c>
      <c r="C2967" s="1" t="s">
        <v>6315</v>
      </c>
      <c r="D2967" s="2">
        <v>27545</v>
      </c>
      <c r="E2967">
        <v>31</v>
      </c>
      <c r="F2967">
        <v>5</v>
      </c>
      <c r="G2967">
        <v>1975</v>
      </c>
      <c r="H2967">
        <v>44</v>
      </c>
      <c r="I2967" s="21">
        <f>AVERAGE(completedclient[age])</f>
        <v>45.892717452039484</v>
      </c>
      <c r="J2967" s="1" t="s">
        <v>25429</v>
      </c>
      <c r="K2967" s="1" t="s">
        <v>6543</v>
      </c>
      <c r="L2967" s="1" t="s">
        <v>25430</v>
      </c>
      <c r="M2967" s="1" t="s">
        <v>11358</v>
      </c>
      <c r="N2967" s="1" t="s">
        <v>25431</v>
      </c>
      <c r="O2967" s="1" t="s">
        <v>25432</v>
      </c>
      <c r="P2967" s="1" t="s">
        <v>25433</v>
      </c>
      <c r="Q2967" s="1"/>
      <c r="R2967" s="1" t="s">
        <v>6709</v>
      </c>
      <c r="S2967" s="1" t="s">
        <v>6710</v>
      </c>
      <c r="T2967">
        <v>41681</v>
      </c>
      <c r="U2967">
        <v>19</v>
      </c>
    </row>
    <row r="2968" spans="1:21" x14ac:dyDescent="0.3">
      <c r="A2968">
        <v>3131</v>
      </c>
      <c r="B2968" s="1" t="s">
        <v>25434</v>
      </c>
      <c r="C2968" s="1" t="s">
        <v>6315</v>
      </c>
      <c r="D2968" s="2">
        <v>20254</v>
      </c>
      <c r="E2968">
        <v>14</v>
      </c>
      <c r="F2968">
        <v>6</v>
      </c>
      <c r="G2968">
        <v>1955</v>
      </c>
      <c r="H2968">
        <v>64</v>
      </c>
      <c r="I2968" s="21">
        <f>AVERAGE(completedclient[age])</f>
        <v>45.892717452039484</v>
      </c>
      <c r="J2968" s="1" t="s">
        <v>25435</v>
      </c>
      <c r="K2968" s="1" t="s">
        <v>11215</v>
      </c>
      <c r="L2968" s="1" t="s">
        <v>25436</v>
      </c>
      <c r="M2968" s="1" t="s">
        <v>25437</v>
      </c>
      <c r="N2968" s="1" t="s">
        <v>25438</v>
      </c>
      <c r="O2968" s="1" t="s">
        <v>25439</v>
      </c>
      <c r="P2968" s="1" t="s">
        <v>25440</v>
      </c>
      <c r="Q2968" s="1"/>
      <c r="R2968" s="1" t="s">
        <v>6335</v>
      </c>
      <c r="S2968" s="1" t="s">
        <v>6336</v>
      </c>
      <c r="T2968">
        <v>10102</v>
      </c>
      <c r="U2968">
        <v>1</v>
      </c>
    </row>
    <row r="2969" spans="1:21" x14ac:dyDescent="0.3">
      <c r="A2969">
        <v>3132</v>
      </c>
      <c r="B2969" s="1" t="s">
        <v>25441</v>
      </c>
      <c r="C2969" s="1" t="s">
        <v>6315</v>
      </c>
      <c r="D2969" s="2">
        <v>34782</v>
      </c>
      <c r="E2969">
        <v>24</v>
      </c>
      <c r="F2969">
        <v>3</v>
      </c>
      <c r="G2969">
        <v>1995</v>
      </c>
      <c r="H2969">
        <v>24</v>
      </c>
      <c r="I2969" s="21">
        <f>AVERAGE(completedclient[age])</f>
        <v>45.892717452039484</v>
      </c>
      <c r="J2969" s="1" t="s">
        <v>25442</v>
      </c>
      <c r="K2969" s="1" t="s">
        <v>11229</v>
      </c>
      <c r="L2969" s="1" t="s">
        <v>25443</v>
      </c>
      <c r="M2969" s="1" t="s">
        <v>25444</v>
      </c>
      <c r="N2969" s="1" t="s">
        <v>25445</v>
      </c>
      <c r="O2969" s="1" t="s">
        <v>25446</v>
      </c>
      <c r="P2969" s="1" t="s">
        <v>25447</v>
      </c>
      <c r="Q2969" s="1"/>
      <c r="R2969" s="1" t="s">
        <v>6335</v>
      </c>
      <c r="S2969" s="1" t="s">
        <v>6336</v>
      </c>
      <c r="T2969">
        <v>10095</v>
      </c>
      <c r="U2969">
        <v>1</v>
      </c>
    </row>
    <row r="2970" spans="1:21" x14ac:dyDescent="0.3">
      <c r="A2970">
        <v>3133</v>
      </c>
      <c r="B2970" s="1" t="s">
        <v>25448</v>
      </c>
      <c r="C2970" s="1" t="s">
        <v>6315</v>
      </c>
      <c r="D2970" s="2">
        <v>34079</v>
      </c>
      <c r="E2970">
        <v>20</v>
      </c>
      <c r="F2970">
        <v>4</v>
      </c>
      <c r="G2970">
        <v>1993</v>
      </c>
      <c r="H2970">
        <v>26</v>
      </c>
      <c r="I2970" s="21">
        <f>AVERAGE(completedclient[age])</f>
        <v>45.892717452039484</v>
      </c>
      <c r="J2970" s="1" t="s">
        <v>25449</v>
      </c>
      <c r="K2970" s="1" t="s">
        <v>11258</v>
      </c>
      <c r="L2970" s="1" t="s">
        <v>25450</v>
      </c>
      <c r="M2970" s="1" t="s">
        <v>25451</v>
      </c>
      <c r="N2970" s="1" t="s">
        <v>25452</v>
      </c>
      <c r="O2970" s="1" t="s">
        <v>25453</v>
      </c>
      <c r="P2970" s="1" t="s">
        <v>25454</v>
      </c>
      <c r="Q2970" s="1"/>
      <c r="R2970" s="1" t="s">
        <v>7123</v>
      </c>
      <c r="S2970" s="1" t="s">
        <v>7124</v>
      </c>
      <c r="T2970">
        <v>41183</v>
      </c>
      <c r="U2970">
        <v>31</v>
      </c>
    </row>
    <row r="2971" spans="1:21" x14ac:dyDescent="0.3">
      <c r="A2971">
        <v>3134</v>
      </c>
      <c r="B2971" s="1" t="s">
        <v>25455</v>
      </c>
      <c r="C2971" s="1" t="s">
        <v>6327</v>
      </c>
      <c r="D2971" s="2">
        <v>21309</v>
      </c>
      <c r="E2971">
        <v>4</v>
      </c>
      <c r="F2971">
        <v>5</v>
      </c>
      <c r="G2971">
        <v>1958</v>
      </c>
      <c r="H2971">
        <v>61</v>
      </c>
      <c r="I2971" s="21">
        <f>AVERAGE(completedclient[age])</f>
        <v>45.892717452039484</v>
      </c>
      <c r="J2971" s="1" t="s">
        <v>25456</v>
      </c>
      <c r="K2971" s="1" t="s">
        <v>12107</v>
      </c>
      <c r="L2971" s="1" t="s">
        <v>6961</v>
      </c>
      <c r="M2971" s="1" t="s">
        <v>10802</v>
      </c>
      <c r="N2971" s="1" t="s">
        <v>25457</v>
      </c>
      <c r="O2971" s="1" t="s">
        <v>25458</v>
      </c>
      <c r="P2971" s="1" t="s">
        <v>25459</v>
      </c>
      <c r="Q2971" s="1"/>
      <c r="R2971" s="1" t="s">
        <v>6335</v>
      </c>
      <c r="S2971" s="1" t="s">
        <v>6336</v>
      </c>
      <c r="T2971">
        <v>10037</v>
      </c>
      <c r="U2971">
        <v>1</v>
      </c>
    </row>
    <row r="2972" spans="1:21" x14ac:dyDescent="0.3">
      <c r="A2972">
        <v>3135</v>
      </c>
      <c r="B2972" s="1" t="s">
        <v>25460</v>
      </c>
      <c r="C2972" s="1" t="s">
        <v>6327</v>
      </c>
      <c r="D2972" s="2">
        <v>32514</v>
      </c>
      <c r="E2972">
        <v>6</v>
      </c>
      <c r="F2972">
        <v>1</v>
      </c>
      <c r="G2972">
        <v>1989</v>
      </c>
      <c r="H2972">
        <v>31</v>
      </c>
      <c r="I2972" s="21">
        <f>AVERAGE(completedclient[age])</f>
        <v>45.892717452039484</v>
      </c>
      <c r="J2972" s="1" t="s">
        <v>25461</v>
      </c>
      <c r="K2972" s="1" t="s">
        <v>14126</v>
      </c>
      <c r="L2972" s="1" t="s">
        <v>15598</v>
      </c>
      <c r="M2972" s="1" t="s">
        <v>10810</v>
      </c>
      <c r="N2972" s="1" t="s">
        <v>25462</v>
      </c>
      <c r="O2972" s="1" t="s">
        <v>25463</v>
      </c>
      <c r="P2972" s="1" t="s">
        <v>25464</v>
      </c>
      <c r="Q2972" s="1"/>
      <c r="R2972" s="1" t="s">
        <v>7960</v>
      </c>
      <c r="S2972" s="1" t="s">
        <v>6393</v>
      </c>
      <c r="T2972">
        <v>1654</v>
      </c>
      <c r="U2972">
        <v>48</v>
      </c>
    </row>
    <row r="2973" spans="1:21" x14ac:dyDescent="0.3">
      <c r="A2973">
        <v>3136</v>
      </c>
      <c r="B2973" s="1" t="s">
        <v>25465</v>
      </c>
      <c r="C2973" s="1" t="s">
        <v>6327</v>
      </c>
      <c r="D2973" s="2">
        <v>30668</v>
      </c>
      <c r="E2973">
        <v>18</v>
      </c>
      <c r="F2973">
        <v>12</v>
      </c>
      <c r="G2973">
        <v>1983</v>
      </c>
      <c r="H2973">
        <v>36</v>
      </c>
      <c r="I2973" s="21">
        <f>AVERAGE(completedclient[age])</f>
        <v>45.892717452039484</v>
      </c>
      <c r="J2973" s="1" t="s">
        <v>25466</v>
      </c>
      <c r="K2973" s="1" t="s">
        <v>14144</v>
      </c>
      <c r="L2973" s="1" t="s">
        <v>15611</v>
      </c>
      <c r="M2973" s="1" t="s">
        <v>10823</v>
      </c>
      <c r="N2973" s="1" t="s">
        <v>25467</v>
      </c>
      <c r="O2973" s="1" t="s">
        <v>25468</v>
      </c>
      <c r="P2973" s="1" t="s">
        <v>25469</v>
      </c>
      <c r="Q2973" s="1"/>
      <c r="R2973" s="1" t="s">
        <v>6335</v>
      </c>
      <c r="S2973" s="1" t="s">
        <v>6336</v>
      </c>
      <c r="T2973">
        <v>10038</v>
      </c>
      <c r="U2973">
        <v>1</v>
      </c>
    </row>
    <row r="2974" spans="1:21" x14ac:dyDescent="0.3">
      <c r="A2974">
        <v>3137</v>
      </c>
      <c r="B2974" s="1" t="s">
        <v>25470</v>
      </c>
      <c r="C2974" s="1" t="s">
        <v>6327</v>
      </c>
      <c r="D2974" s="2">
        <v>24529</v>
      </c>
      <c r="E2974">
        <v>26</v>
      </c>
      <c r="F2974">
        <v>2</v>
      </c>
      <c r="G2974">
        <v>1967</v>
      </c>
      <c r="H2974">
        <v>52</v>
      </c>
      <c r="I2974" s="21">
        <f>AVERAGE(completedclient[age])</f>
        <v>45.892717452039484</v>
      </c>
      <c r="J2974" s="1" t="s">
        <v>25471</v>
      </c>
      <c r="K2974" s="1" t="s">
        <v>14157</v>
      </c>
      <c r="L2974" s="1" t="s">
        <v>15618</v>
      </c>
      <c r="M2974" s="1" t="s">
        <v>10831</v>
      </c>
      <c r="N2974" s="1" t="s">
        <v>25472</v>
      </c>
      <c r="O2974" s="1" t="s">
        <v>25473</v>
      </c>
      <c r="P2974" s="1" t="s">
        <v>25474</v>
      </c>
      <c r="Q2974" s="1"/>
      <c r="R2974" s="1" t="s">
        <v>6883</v>
      </c>
      <c r="S2974" s="1" t="s">
        <v>6503</v>
      </c>
      <c r="T2974">
        <v>46752</v>
      </c>
      <c r="U2974">
        <v>70</v>
      </c>
    </row>
    <row r="2975" spans="1:21" x14ac:dyDescent="0.3">
      <c r="A2975">
        <v>3138</v>
      </c>
      <c r="B2975" s="1" t="s">
        <v>25475</v>
      </c>
      <c r="C2975" s="1" t="s">
        <v>6315</v>
      </c>
      <c r="D2975" s="2">
        <v>23235</v>
      </c>
      <c r="E2975">
        <v>12</v>
      </c>
      <c r="F2975">
        <v>8</v>
      </c>
      <c r="G2975">
        <v>1963</v>
      </c>
      <c r="H2975">
        <v>56</v>
      </c>
      <c r="I2975" s="21">
        <f>AVERAGE(completedclient[age])</f>
        <v>45.892717452039484</v>
      </c>
      <c r="J2975" s="1" t="s">
        <v>25476</v>
      </c>
      <c r="K2975" s="1" t="s">
        <v>11264</v>
      </c>
      <c r="L2975" s="1" t="s">
        <v>25477</v>
      </c>
      <c r="M2975" s="1" t="s">
        <v>25478</v>
      </c>
      <c r="N2975" s="1" t="s">
        <v>25479</v>
      </c>
      <c r="O2975" s="1" t="s">
        <v>25480</v>
      </c>
      <c r="P2975" s="1" t="s">
        <v>25481</v>
      </c>
      <c r="Q2975" s="1"/>
      <c r="R2975" s="1" t="s">
        <v>6883</v>
      </c>
      <c r="S2975" s="1" t="s">
        <v>6503</v>
      </c>
      <c r="T2975">
        <v>44779</v>
      </c>
      <c r="U2975">
        <v>70</v>
      </c>
    </row>
    <row r="2976" spans="1:21" x14ac:dyDescent="0.3">
      <c r="A2976">
        <v>3139</v>
      </c>
      <c r="B2976" s="1" t="s">
        <v>25482</v>
      </c>
      <c r="C2976" s="1" t="s">
        <v>6315</v>
      </c>
      <c r="D2976" s="2">
        <v>28026</v>
      </c>
      <c r="E2976">
        <v>23</v>
      </c>
      <c r="F2976">
        <v>9</v>
      </c>
      <c r="G2976">
        <v>1976</v>
      </c>
      <c r="H2976">
        <v>43</v>
      </c>
      <c r="I2976" s="21">
        <f>AVERAGE(completedclient[age])</f>
        <v>45.892717452039484</v>
      </c>
      <c r="J2976" s="1" t="s">
        <v>25483</v>
      </c>
      <c r="K2976" s="1" t="s">
        <v>11270</v>
      </c>
      <c r="L2976" s="1" t="s">
        <v>25484</v>
      </c>
      <c r="M2976" s="1" t="s">
        <v>25485</v>
      </c>
      <c r="N2976" s="1" t="s">
        <v>25486</v>
      </c>
      <c r="O2976" s="1" t="s">
        <v>25487</v>
      </c>
      <c r="P2976" s="1" t="s">
        <v>25488</v>
      </c>
      <c r="Q2976" s="1"/>
      <c r="R2976" s="1" t="s">
        <v>6502</v>
      </c>
      <c r="S2976" s="1" t="s">
        <v>6503</v>
      </c>
      <c r="T2976">
        <v>40122</v>
      </c>
      <c r="U2976">
        <v>46</v>
      </c>
    </row>
    <row r="2977" spans="1:21" x14ac:dyDescent="0.3">
      <c r="A2977">
        <v>3140</v>
      </c>
      <c r="B2977" s="1" t="s">
        <v>25489</v>
      </c>
      <c r="C2977" s="1" t="s">
        <v>6327</v>
      </c>
      <c r="D2977" s="2">
        <v>28958</v>
      </c>
      <c r="E2977">
        <v>13</v>
      </c>
      <c r="F2977">
        <v>4</v>
      </c>
      <c r="G2977">
        <v>1979</v>
      </c>
      <c r="H2977">
        <v>40</v>
      </c>
      <c r="I2977" s="21">
        <f>AVERAGE(completedclient[age])</f>
        <v>45.892717452039484</v>
      </c>
      <c r="J2977" s="1" t="s">
        <v>25490</v>
      </c>
      <c r="K2977" s="1" t="s">
        <v>14176</v>
      </c>
      <c r="L2977" s="1" t="s">
        <v>15637</v>
      </c>
      <c r="M2977" s="1" t="s">
        <v>10839</v>
      </c>
      <c r="N2977" s="1" t="s">
        <v>25491</v>
      </c>
      <c r="O2977" s="1" t="s">
        <v>25492</v>
      </c>
      <c r="P2977" s="1" t="s">
        <v>25493</v>
      </c>
      <c r="Q2977" s="1"/>
      <c r="R2977" s="1" t="s">
        <v>6502</v>
      </c>
      <c r="S2977" s="1" t="s">
        <v>6503</v>
      </c>
      <c r="T2977">
        <v>40011</v>
      </c>
      <c r="U2977">
        <v>46</v>
      </c>
    </row>
    <row r="2978" spans="1:21" x14ac:dyDescent="0.3">
      <c r="A2978">
        <v>3141</v>
      </c>
      <c r="B2978" s="1" t="s">
        <v>25494</v>
      </c>
      <c r="C2978" s="1" t="s">
        <v>6315</v>
      </c>
      <c r="D2978" s="2">
        <v>16750</v>
      </c>
      <c r="E2978">
        <v>9</v>
      </c>
      <c r="F2978">
        <v>11</v>
      </c>
      <c r="G2978">
        <v>1945</v>
      </c>
      <c r="H2978">
        <v>74</v>
      </c>
      <c r="I2978" s="21">
        <f>AVERAGE(completedclient[age])</f>
        <v>45.892717452039484</v>
      </c>
      <c r="J2978" s="1" t="s">
        <v>25495</v>
      </c>
      <c r="K2978" s="1" t="s">
        <v>11291</v>
      </c>
      <c r="L2978" s="1" t="s">
        <v>25496</v>
      </c>
      <c r="M2978" s="1" t="s">
        <v>25497</v>
      </c>
      <c r="N2978" s="1" t="s">
        <v>25498</v>
      </c>
      <c r="O2978" s="1" t="s">
        <v>25499</v>
      </c>
      <c r="P2978" s="1" t="s">
        <v>25500</v>
      </c>
      <c r="Q2978" s="1"/>
      <c r="R2978" s="1" t="s">
        <v>9884</v>
      </c>
      <c r="S2978" s="1" t="s">
        <v>6393</v>
      </c>
      <c r="T2978">
        <v>2205</v>
      </c>
      <c r="U2978">
        <v>9</v>
      </c>
    </row>
    <row r="2979" spans="1:21" x14ac:dyDescent="0.3">
      <c r="A2979">
        <v>3142</v>
      </c>
      <c r="B2979" s="1" t="s">
        <v>25501</v>
      </c>
      <c r="C2979" s="1" t="s">
        <v>6327</v>
      </c>
      <c r="D2979" s="2">
        <v>14322</v>
      </c>
      <c r="E2979">
        <v>18</v>
      </c>
      <c r="F2979">
        <v>3</v>
      </c>
      <c r="G2979">
        <v>1939</v>
      </c>
      <c r="H2979">
        <v>80</v>
      </c>
      <c r="I2979" s="21">
        <f>AVERAGE(completedclient[age])</f>
        <v>45.892717452039484</v>
      </c>
      <c r="J2979" s="1" t="s">
        <v>25502</v>
      </c>
      <c r="K2979" s="1" t="s">
        <v>14206</v>
      </c>
      <c r="L2979" s="1" t="s">
        <v>9136</v>
      </c>
      <c r="M2979" s="1" t="s">
        <v>10853</v>
      </c>
      <c r="N2979" s="1" t="s">
        <v>25503</v>
      </c>
      <c r="O2979" s="1" t="s">
        <v>25504</v>
      </c>
      <c r="P2979" s="1" t="s">
        <v>25505</v>
      </c>
      <c r="Q2979" s="1"/>
      <c r="R2979" s="1" t="s">
        <v>6600</v>
      </c>
      <c r="S2979" s="1" t="s">
        <v>6601</v>
      </c>
      <c r="T2979">
        <v>42940</v>
      </c>
      <c r="U2979">
        <v>68</v>
      </c>
    </row>
    <row r="2980" spans="1:21" x14ac:dyDescent="0.3">
      <c r="A2980">
        <v>3143</v>
      </c>
      <c r="B2980" s="1" t="s">
        <v>25506</v>
      </c>
      <c r="C2980" s="1" t="s">
        <v>6315</v>
      </c>
      <c r="D2980" s="2">
        <v>23409</v>
      </c>
      <c r="E2980">
        <v>2</v>
      </c>
      <c r="F2980">
        <v>2</v>
      </c>
      <c r="G2980">
        <v>1964</v>
      </c>
      <c r="H2980">
        <v>56</v>
      </c>
      <c r="I2980" s="21">
        <f>AVERAGE(completedclient[age])</f>
        <v>45.892717452039484</v>
      </c>
      <c r="J2980" s="1" t="s">
        <v>25507</v>
      </c>
      <c r="K2980" s="1" t="s">
        <v>11305</v>
      </c>
      <c r="L2980" s="1" t="s">
        <v>25508</v>
      </c>
      <c r="M2980" s="1" t="s">
        <v>25509</v>
      </c>
      <c r="N2980" s="1" t="s">
        <v>25510</v>
      </c>
      <c r="O2980" s="1" t="s">
        <v>25511</v>
      </c>
      <c r="P2980" s="1" t="s">
        <v>25512</v>
      </c>
      <c r="Q2980" s="1"/>
      <c r="R2980" s="1" t="s">
        <v>6457</v>
      </c>
      <c r="S2980" s="1" t="s">
        <v>6458</v>
      </c>
      <c r="T2980">
        <v>46274</v>
      </c>
      <c r="U2980">
        <v>21</v>
      </c>
    </row>
    <row r="2981" spans="1:21" x14ac:dyDescent="0.3">
      <c r="A2981">
        <v>3144</v>
      </c>
      <c r="B2981" s="1" t="s">
        <v>25513</v>
      </c>
      <c r="C2981" s="1" t="s">
        <v>6327</v>
      </c>
      <c r="D2981" s="2">
        <v>14461</v>
      </c>
      <c r="E2981">
        <v>4</v>
      </c>
      <c r="F2981">
        <v>8</v>
      </c>
      <c r="G2981">
        <v>1939</v>
      </c>
      <c r="H2981">
        <v>80</v>
      </c>
      <c r="I2981" s="21">
        <f>AVERAGE(completedclient[age])</f>
        <v>45.892717452039484</v>
      </c>
      <c r="J2981" s="1" t="s">
        <v>25514</v>
      </c>
      <c r="K2981" s="1" t="s">
        <v>7909</v>
      </c>
      <c r="L2981" s="1" t="s">
        <v>15673</v>
      </c>
      <c r="M2981" s="1" t="s">
        <v>10861</v>
      </c>
      <c r="N2981" s="1" t="s">
        <v>25515</v>
      </c>
      <c r="O2981" s="1" t="s">
        <v>25516</v>
      </c>
      <c r="P2981" s="1" t="s">
        <v>25517</v>
      </c>
      <c r="Q2981" s="1"/>
      <c r="R2981" s="1" t="s">
        <v>6335</v>
      </c>
      <c r="S2981" s="1" t="s">
        <v>6336</v>
      </c>
      <c r="T2981">
        <v>10030</v>
      </c>
      <c r="U2981">
        <v>1</v>
      </c>
    </row>
    <row r="2982" spans="1:21" x14ac:dyDescent="0.3">
      <c r="A2982">
        <v>3145</v>
      </c>
      <c r="B2982" s="1" t="s">
        <v>25518</v>
      </c>
      <c r="C2982" s="1" t="s">
        <v>6315</v>
      </c>
      <c r="D2982" s="2">
        <v>15284</v>
      </c>
      <c r="E2982">
        <v>4</v>
      </c>
      <c r="F2982">
        <v>11</v>
      </c>
      <c r="G2982">
        <v>1941</v>
      </c>
      <c r="H2982">
        <v>78</v>
      </c>
      <c r="I2982" s="21">
        <f>AVERAGE(completedclient[age])</f>
        <v>45.892717452039484</v>
      </c>
      <c r="J2982" s="1" t="s">
        <v>25519</v>
      </c>
      <c r="K2982" s="1" t="s">
        <v>11319</v>
      </c>
      <c r="L2982" s="1" t="s">
        <v>25520</v>
      </c>
      <c r="M2982" s="1" t="s">
        <v>25521</v>
      </c>
      <c r="N2982" s="1" t="s">
        <v>25522</v>
      </c>
      <c r="O2982" s="1" t="s">
        <v>25523</v>
      </c>
      <c r="P2982" s="1" t="s">
        <v>25524</v>
      </c>
      <c r="Q2982" s="1"/>
      <c r="R2982" s="1" t="s">
        <v>6335</v>
      </c>
      <c r="S2982" s="1" t="s">
        <v>6336</v>
      </c>
      <c r="T2982">
        <v>10116</v>
      </c>
      <c r="U2982">
        <v>1</v>
      </c>
    </row>
    <row r="2983" spans="1:21" x14ac:dyDescent="0.3">
      <c r="A2983">
        <v>3146</v>
      </c>
      <c r="B2983" s="1" t="s">
        <v>25525</v>
      </c>
      <c r="C2983" s="1" t="s">
        <v>6327</v>
      </c>
      <c r="D2983" s="2">
        <v>25034</v>
      </c>
      <c r="E2983">
        <v>15</v>
      </c>
      <c r="F2983">
        <v>7</v>
      </c>
      <c r="G2983">
        <v>1968</v>
      </c>
      <c r="H2983">
        <v>51</v>
      </c>
      <c r="I2983" s="21">
        <f>AVERAGE(completedclient[age])</f>
        <v>45.892717452039484</v>
      </c>
      <c r="J2983" s="1" t="s">
        <v>25526</v>
      </c>
      <c r="K2983" s="1" t="s">
        <v>14249</v>
      </c>
      <c r="L2983" s="1" t="s">
        <v>15686</v>
      </c>
      <c r="M2983" s="1" t="s">
        <v>7963</v>
      </c>
      <c r="N2983" s="1" t="s">
        <v>25527</v>
      </c>
      <c r="O2983" s="1" t="s">
        <v>25528</v>
      </c>
      <c r="P2983" s="1" t="s">
        <v>25529</v>
      </c>
      <c r="Q2983" s="1"/>
      <c r="R2983" s="1" t="s">
        <v>6335</v>
      </c>
      <c r="S2983" s="1" t="s">
        <v>6336</v>
      </c>
      <c r="T2983">
        <v>10122</v>
      </c>
      <c r="U2983">
        <v>1</v>
      </c>
    </row>
    <row r="2984" spans="1:21" x14ac:dyDescent="0.3">
      <c r="A2984">
        <v>3147</v>
      </c>
      <c r="B2984" s="1" t="s">
        <v>25530</v>
      </c>
      <c r="C2984" s="1" t="s">
        <v>6315</v>
      </c>
      <c r="D2984" s="2">
        <v>30798</v>
      </c>
      <c r="E2984">
        <v>26</v>
      </c>
      <c r="F2984">
        <v>4</v>
      </c>
      <c r="G2984">
        <v>1984</v>
      </c>
      <c r="H2984">
        <v>35</v>
      </c>
      <c r="I2984" s="21">
        <f>AVERAGE(completedclient[age])</f>
        <v>45.892717452039484</v>
      </c>
      <c r="J2984" s="1" t="s">
        <v>25531</v>
      </c>
      <c r="K2984" s="1" t="s">
        <v>11339</v>
      </c>
      <c r="L2984" s="1" t="s">
        <v>25532</v>
      </c>
      <c r="M2984" s="1" t="s">
        <v>25533</v>
      </c>
      <c r="N2984" s="1" t="s">
        <v>25534</v>
      </c>
      <c r="O2984" s="1" t="s">
        <v>25535</v>
      </c>
      <c r="P2984" s="1" t="s">
        <v>25536</v>
      </c>
      <c r="Q2984" s="1"/>
      <c r="R2984" s="1" t="s">
        <v>6709</v>
      </c>
      <c r="S2984" s="1" t="s">
        <v>6710</v>
      </c>
      <c r="T2984">
        <v>45798</v>
      </c>
      <c r="U2984">
        <v>19</v>
      </c>
    </row>
    <row r="2985" spans="1:21" x14ac:dyDescent="0.3">
      <c r="A2985">
        <v>3148</v>
      </c>
      <c r="B2985" s="1" t="s">
        <v>25537</v>
      </c>
      <c r="C2985" s="1" t="s">
        <v>6327</v>
      </c>
      <c r="D2985" s="2">
        <v>22740</v>
      </c>
      <c r="E2985">
        <v>4</v>
      </c>
      <c r="F2985">
        <v>4</v>
      </c>
      <c r="G2985">
        <v>1962</v>
      </c>
      <c r="H2985">
        <v>57</v>
      </c>
      <c r="I2985" s="21">
        <f>AVERAGE(completedclient[age])</f>
        <v>45.892717452039484</v>
      </c>
      <c r="J2985" s="1" t="s">
        <v>25538</v>
      </c>
      <c r="K2985" s="1" t="s">
        <v>9884</v>
      </c>
      <c r="L2985" s="1" t="s">
        <v>15693</v>
      </c>
      <c r="M2985" s="1" t="s">
        <v>10905</v>
      </c>
      <c r="N2985" s="1" t="s">
        <v>25539</v>
      </c>
      <c r="O2985" s="1" t="s">
        <v>25540</v>
      </c>
      <c r="P2985" s="1" t="s">
        <v>25541</v>
      </c>
      <c r="Q2985" s="1"/>
      <c r="R2985" s="1" t="s">
        <v>7036</v>
      </c>
      <c r="S2985" s="1" t="s">
        <v>7037</v>
      </c>
      <c r="T2985">
        <v>40900</v>
      </c>
      <c r="U2985">
        <v>3</v>
      </c>
    </row>
    <row r="2986" spans="1:21" x14ac:dyDescent="0.3">
      <c r="A2986">
        <v>3149</v>
      </c>
      <c r="B2986" s="1" t="s">
        <v>25542</v>
      </c>
      <c r="C2986" s="1" t="s">
        <v>6315</v>
      </c>
      <c r="D2986" s="2">
        <v>20098</v>
      </c>
      <c r="E2986">
        <v>9</v>
      </c>
      <c r="F2986">
        <v>1</v>
      </c>
      <c r="G2986">
        <v>1955</v>
      </c>
      <c r="H2986">
        <v>65</v>
      </c>
      <c r="I2986" s="21">
        <f>AVERAGE(completedclient[age])</f>
        <v>45.892717452039484</v>
      </c>
      <c r="J2986" s="1" t="s">
        <v>25543</v>
      </c>
      <c r="K2986" s="1" t="s">
        <v>11352</v>
      </c>
      <c r="L2986" s="1" t="s">
        <v>25544</v>
      </c>
      <c r="M2986" s="1" t="s">
        <v>25545</v>
      </c>
      <c r="N2986" s="1" t="s">
        <v>25546</v>
      </c>
      <c r="O2986" s="1" t="s">
        <v>25547</v>
      </c>
      <c r="P2986" s="1" t="s">
        <v>25548</v>
      </c>
      <c r="Q2986" s="1"/>
      <c r="R2986" s="1" t="s">
        <v>7036</v>
      </c>
      <c r="S2986" s="1" t="s">
        <v>7037</v>
      </c>
      <c r="T2986">
        <v>43534</v>
      </c>
      <c r="U2986">
        <v>3</v>
      </c>
    </row>
    <row r="2987" spans="1:21" x14ac:dyDescent="0.3">
      <c r="A2987">
        <v>3150</v>
      </c>
      <c r="B2987" s="1" t="s">
        <v>25549</v>
      </c>
      <c r="C2987" s="1" t="s">
        <v>6315</v>
      </c>
      <c r="D2987" s="2">
        <v>19199</v>
      </c>
      <c r="E2987">
        <v>24</v>
      </c>
      <c r="F2987">
        <v>7</v>
      </c>
      <c r="G2987">
        <v>1952</v>
      </c>
      <c r="H2987">
        <v>67</v>
      </c>
      <c r="I2987" s="21">
        <f>AVERAGE(completedclient[age])</f>
        <v>45.892717452039484</v>
      </c>
      <c r="J2987" s="1" t="s">
        <v>25550</v>
      </c>
      <c r="K2987" s="1" t="s">
        <v>11396</v>
      </c>
      <c r="L2987" s="1" t="s">
        <v>25551</v>
      </c>
      <c r="M2987" s="1" t="s">
        <v>25552</v>
      </c>
      <c r="N2987" s="1" t="s">
        <v>25553</v>
      </c>
      <c r="O2987" s="1" t="s">
        <v>25554</v>
      </c>
      <c r="P2987" s="1" t="s">
        <v>25555</v>
      </c>
      <c r="Q2987" s="1"/>
      <c r="R2987" s="1" t="s">
        <v>6438</v>
      </c>
      <c r="S2987" s="1" t="s">
        <v>6439</v>
      </c>
      <c r="T2987">
        <v>48293</v>
      </c>
      <c r="U2987">
        <v>54</v>
      </c>
    </row>
    <row r="2988" spans="1:21" x14ac:dyDescent="0.3">
      <c r="A2988">
        <v>3151</v>
      </c>
      <c r="B2988" s="1" t="s">
        <v>25556</v>
      </c>
      <c r="C2988" s="1" t="s">
        <v>6315</v>
      </c>
      <c r="D2988" s="2">
        <v>26141</v>
      </c>
      <c r="E2988">
        <v>27</v>
      </c>
      <c r="F2988">
        <v>7</v>
      </c>
      <c r="G2988">
        <v>1971</v>
      </c>
      <c r="H2988">
        <v>48</v>
      </c>
      <c r="I2988" s="21">
        <f>AVERAGE(completedclient[age])</f>
        <v>45.892717452039484</v>
      </c>
      <c r="J2988" s="1" t="s">
        <v>25557</v>
      </c>
      <c r="K2988" s="1" t="s">
        <v>11417</v>
      </c>
      <c r="L2988" s="1" t="s">
        <v>25558</v>
      </c>
      <c r="M2988" s="1" t="s">
        <v>25559</v>
      </c>
      <c r="N2988" s="1" t="s">
        <v>25560</v>
      </c>
      <c r="O2988" s="1" t="s">
        <v>25561</v>
      </c>
      <c r="P2988" s="1" t="s">
        <v>25562</v>
      </c>
      <c r="Q2988" s="1"/>
      <c r="R2988" s="1" t="s">
        <v>6335</v>
      </c>
      <c r="S2988" s="1" t="s">
        <v>6336</v>
      </c>
      <c r="T2988">
        <v>10024</v>
      </c>
      <c r="U2988">
        <v>1</v>
      </c>
    </row>
    <row r="2989" spans="1:21" x14ac:dyDescent="0.3">
      <c r="A2989">
        <v>3152</v>
      </c>
      <c r="B2989" s="1" t="s">
        <v>25563</v>
      </c>
      <c r="C2989" s="1" t="s">
        <v>6327</v>
      </c>
      <c r="D2989" s="2">
        <v>20732</v>
      </c>
      <c r="E2989">
        <v>4</v>
      </c>
      <c r="F2989">
        <v>10</v>
      </c>
      <c r="G2989">
        <v>1956</v>
      </c>
      <c r="H2989">
        <v>63</v>
      </c>
      <c r="I2989" s="21">
        <f>AVERAGE(completedclient[age])</f>
        <v>45.892717452039484</v>
      </c>
      <c r="J2989" s="1" t="s">
        <v>25564</v>
      </c>
      <c r="K2989" s="1" t="s">
        <v>14268</v>
      </c>
      <c r="L2989" s="1" t="s">
        <v>15706</v>
      </c>
      <c r="M2989" s="1" t="s">
        <v>10924</v>
      </c>
      <c r="N2989" s="1" t="s">
        <v>25565</v>
      </c>
      <c r="O2989" s="1" t="s">
        <v>25566</v>
      </c>
      <c r="P2989" s="1" t="s">
        <v>25567</v>
      </c>
      <c r="Q2989" s="1"/>
      <c r="R2989" s="1" t="s">
        <v>6335</v>
      </c>
      <c r="S2989" s="1" t="s">
        <v>6336</v>
      </c>
      <c r="T2989">
        <v>10022</v>
      </c>
      <c r="U2989">
        <v>1</v>
      </c>
    </row>
    <row r="2990" spans="1:21" x14ac:dyDescent="0.3">
      <c r="A2990">
        <v>3153</v>
      </c>
      <c r="B2990" s="1" t="s">
        <v>25568</v>
      </c>
      <c r="C2990" s="1" t="s">
        <v>6327</v>
      </c>
      <c r="D2990" s="2">
        <v>16240</v>
      </c>
      <c r="E2990">
        <v>17</v>
      </c>
      <c r="F2990">
        <v>6</v>
      </c>
      <c r="G2990">
        <v>1944</v>
      </c>
      <c r="H2990">
        <v>75</v>
      </c>
      <c r="I2990" s="21">
        <f>AVERAGE(completedclient[age])</f>
        <v>45.892717452039484</v>
      </c>
      <c r="J2990" s="1" t="s">
        <v>25569</v>
      </c>
      <c r="K2990" s="1" t="s">
        <v>13966</v>
      </c>
      <c r="L2990" s="1" t="s">
        <v>14909</v>
      </c>
      <c r="M2990" s="1" t="s">
        <v>10938</v>
      </c>
      <c r="N2990" s="1" t="s">
        <v>25570</v>
      </c>
      <c r="O2990" s="1" t="s">
        <v>25571</v>
      </c>
      <c r="P2990" s="1" t="s">
        <v>25572</v>
      </c>
      <c r="Q2990" s="1"/>
      <c r="R2990" s="1" t="s">
        <v>7069</v>
      </c>
      <c r="S2990" s="1" t="s">
        <v>7070</v>
      </c>
      <c r="T2990">
        <v>40601</v>
      </c>
      <c r="U2990">
        <v>26</v>
      </c>
    </row>
    <row r="2991" spans="1:21" x14ac:dyDescent="0.3">
      <c r="A2991">
        <v>3154</v>
      </c>
      <c r="B2991" s="1" t="s">
        <v>25573</v>
      </c>
      <c r="C2991" s="1" t="s">
        <v>6315</v>
      </c>
      <c r="D2991" s="2">
        <v>16854</v>
      </c>
      <c r="E2991">
        <v>21</v>
      </c>
      <c r="F2991">
        <v>2</v>
      </c>
      <c r="G2991">
        <v>1946</v>
      </c>
      <c r="H2991">
        <v>73</v>
      </c>
      <c r="I2991" s="21">
        <f>AVERAGE(completedclient[age])</f>
        <v>45.892717452039484</v>
      </c>
      <c r="J2991" s="1" t="s">
        <v>25574</v>
      </c>
      <c r="K2991" s="1" t="s">
        <v>11431</v>
      </c>
      <c r="L2991" s="1" t="s">
        <v>25575</v>
      </c>
      <c r="M2991" s="1" t="s">
        <v>25576</v>
      </c>
      <c r="N2991" s="1" t="s">
        <v>25577</v>
      </c>
      <c r="O2991" s="1" t="s">
        <v>25578</v>
      </c>
      <c r="P2991" s="1" t="s">
        <v>25579</v>
      </c>
      <c r="Q2991" s="1"/>
      <c r="R2991" s="1" t="s">
        <v>7069</v>
      </c>
      <c r="S2991" s="1" t="s">
        <v>7070</v>
      </c>
      <c r="T2991">
        <v>43060</v>
      </c>
      <c r="U2991">
        <v>26</v>
      </c>
    </row>
    <row r="2992" spans="1:21" x14ac:dyDescent="0.3">
      <c r="A2992">
        <v>3155</v>
      </c>
      <c r="B2992" s="1" t="s">
        <v>25580</v>
      </c>
      <c r="C2992" s="1" t="s">
        <v>6315</v>
      </c>
      <c r="D2992" s="2">
        <v>34067</v>
      </c>
      <c r="E2992">
        <v>8</v>
      </c>
      <c r="F2992">
        <v>4</v>
      </c>
      <c r="G2992">
        <v>1993</v>
      </c>
      <c r="H2992">
        <v>26</v>
      </c>
      <c r="I2992" s="21">
        <f>AVERAGE(completedclient[age])</f>
        <v>45.892717452039484</v>
      </c>
      <c r="J2992" s="1" t="s">
        <v>25581</v>
      </c>
      <c r="K2992" s="1" t="s">
        <v>11445</v>
      </c>
      <c r="L2992" s="1" t="s">
        <v>25582</v>
      </c>
      <c r="M2992" s="1" t="s">
        <v>25583</v>
      </c>
      <c r="N2992" s="1" t="s">
        <v>25584</v>
      </c>
      <c r="O2992" s="1" t="s">
        <v>25585</v>
      </c>
      <c r="P2992" s="1" t="s">
        <v>25586</v>
      </c>
      <c r="Q2992" s="1"/>
      <c r="R2992" s="1" t="s">
        <v>6372</v>
      </c>
      <c r="S2992" s="1" t="s">
        <v>7094</v>
      </c>
      <c r="T2992">
        <v>48174</v>
      </c>
      <c r="U2992">
        <v>44</v>
      </c>
    </row>
    <row r="2993" spans="1:21" x14ac:dyDescent="0.3">
      <c r="A2993">
        <v>3156</v>
      </c>
      <c r="B2993" s="1" t="s">
        <v>25587</v>
      </c>
      <c r="C2993" s="1" t="s">
        <v>6315</v>
      </c>
      <c r="D2993" s="2">
        <v>27335</v>
      </c>
      <c r="E2993">
        <v>2</v>
      </c>
      <c r="F2993">
        <v>11</v>
      </c>
      <c r="G2993">
        <v>1974</v>
      </c>
      <c r="H2993">
        <v>45</v>
      </c>
      <c r="I2993" s="21">
        <f>AVERAGE(completedclient[age])</f>
        <v>45.892717452039484</v>
      </c>
      <c r="J2993" s="1" t="s">
        <v>25588</v>
      </c>
      <c r="K2993" s="1" t="s">
        <v>6776</v>
      </c>
      <c r="L2993" s="1" t="s">
        <v>25589</v>
      </c>
      <c r="M2993" s="1" t="s">
        <v>25590</v>
      </c>
      <c r="N2993" s="1" t="s">
        <v>25591</v>
      </c>
      <c r="O2993" s="1" t="s">
        <v>25592</v>
      </c>
      <c r="P2993" s="1" t="s">
        <v>25593</v>
      </c>
      <c r="Q2993" s="1"/>
      <c r="R2993" s="1" t="s">
        <v>6600</v>
      </c>
      <c r="S2993" s="1" t="s">
        <v>6601</v>
      </c>
      <c r="T2993">
        <v>41812</v>
      </c>
      <c r="U2993">
        <v>68</v>
      </c>
    </row>
    <row r="2994" spans="1:21" x14ac:dyDescent="0.3">
      <c r="A2994">
        <v>3157</v>
      </c>
      <c r="B2994" s="1" t="s">
        <v>25594</v>
      </c>
      <c r="C2994" s="1" t="s">
        <v>6315</v>
      </c>
      <c r="D2994" s="2">
        <v>22703</v>
      </c>
      <c r="E2994">
        <v>26</v>
      </c>
      <c r="F2994">
        <v>2</v>
      </c>
      <c r="G2994">
        <v>1962</v>
      </c>
      <c r="H2994">
        <v>57</v>
      </c>
      <c r="I2994" s="21">
        <f>AVERAGE(completedclient[age])</f>
        <v>45.892717452039484</v>
      </c>
      <c r="J2994" s="1" t="s">
        <v>25595</v>
      </c>
      <c r="K2994" s="1" t="s">
        <v>11470</v>
      </c>
      <c r="L2994" s="1" t="s">
        <v>25596</v>
      </c>
      <c r="M2994" s="1" t="s">
        <v>25597</v>
      </c>
      <c r="N2994" s="1" t="s">
        <v>25598</v>
      </c>
      <c r="O2994" s="1" t="s">
        <v>25599</v>
      </c>
      <c r="P2994" s="1" t="s">
        <v>25600</v>
      </c>
      <c r="Q2994" s="1"/>
      <c r="R2994" s="1" t="s">
        <v>6335</v>
      </c>
      <c r="S2994" s="1" t="s">
        <v>6336</v>
      </c>
      <c r="T2994">
        <v>10129</v>
      </c>
      <c r="U2994">
        <v>1</v>
      </c>
    </row>
    <row r="2995" spans="1:21" x14ac:dyDescent="0.3">
      <c r="A2995">
        <v>3158</v>
      </c>
      <c r="B2995" s="1" t="s">
        <v>25601</v>
      </c>
      <c r="C2995" s="1" t="s">
        <v>6315</v>
      </c>
      <c r="D2995" s="2">
        <v>22245</v>
      </c>
      <c r="E2995">
        <v>25</v>
      </c>
      <c r="F2995">
        <v>11</v>
      </c>
      <c r="G2995">
        <v>1960</v>
      </c>
      <c r="H2995">
        <v>59</v>
      </c>
      <c r="I2995" s="21">
        <f>AVERAGE(completedclient[age])</f>
        <v>45.892717452039484</v>
      </c>
      <c r="J2995" s="1" t="s">
        <v>25602</v>
      </c>
      <c r="K2995" s="1" t="s">
        <v>11476</v>
      </c>
      <c r="L2995" s="1" t="s">
        <v>25603</v>
      </c>
      <c r="M2995" s="1" t="s">
        <v>25604</v>
      </c>
      <c r="N2995" s="1" t="s">
        <v>25605</v>
      </c>
      <c r="O2995" s="1" t="s">
        <v>25606</v>
      </c>
      <c r="P2995" s="1" t="s">
        <v>25607</v>
      </c>
      <c r="Q2995" s="1"/>
      <c r="R2995" s="1" t="s">
        <v>6335</v>
      </c>
      <c r="S2995" s="1" t="s">
        <v>6336</v>
      </c>
      <c r="T2995">
        <v>10155</v>
      </c>
      <c r="U2995">
        <v>1</v>
      </c>
    </row>
    <row r="2996" spans="1:21" x14ac:dyDescent="0.3">
      <c r="A2996">
        <v>3159</v>
      </c>
      <c r="B2996" s="1" t="s">
        <v>25608</v>
      </c>
      <c r="C2996" s="1" t="s">
        <v>6327</v>
      </c>
      <c r="D2996" s="2">
        <v>18563</v>
      </c>
      <c r="E2996">
        <v>27</v>
      </c>
      <c r="F2996">
        <v>10</v>
      </c>
      <c r="G2996">
        <v>1950</v>
      </c>
      <c r="H2996">
        <v>69</v>
      </c>
      <c r="I2996" s="21">
        <f>AVERAGE(completedclient[age])</f>
        <v>45.892717452039484</v>
      </c>
      <c r="J2996" s="1" t="s">
        <v>25609</v>
      </c>
      <c r="K2996" s="1" t="s">
        <v>14281</v>
      </c>
      <c r="L2996" s="1" t="s">
        <v>15731</v>
      </c>
      <c r="M2996" s="1" t="s">
        <v>10946</v>
      </c>
      <c r="N2996" s="1" t="s">
        <v>25610</v>
      </c>
      <c r="O2996" s="1" t="s">
        <v>25611</v>
      </c>
      <c r="P2996" s="1" t="s">
        <v>25612</v>
      </c>
      <c r="Q2996" s="1"/>
      <c r="R2996" s="1" t="s">
        <v>7556</v>
      </c>
      <c r="S2996" s="1" t="s">
        <v>7557</v>
      </c>
      <c r="T2996">
        <v>45296</v>
      </c>
      <c r="U2996">
        <v>24</v>
      </c>
    </row>
    <row r="2997" spans="1:21" x14ac:dyDescent="0.3">
      <c r="A2997">
        <v>3160</v>
      </c>
      <c r="B2997" s="1" t="s">
        <v>25613</v>
      </c>
      <c r="C2997" s="1" t="s">
        <v>6327</v>
      </c>
      <c r="D2997" s="2">
        <v>26113</v>
      </c>
      <c r="E2997">
        <v>29</v>
      </c>
      <c r="F2997">
        <v>6</v>
      </c>
      <c r="G2997">
        <v>1971</v>
      </c>
      <c r="H2997">
        <v>48</v>
      </c>
      <c r="I2997" s="21">
        <f>AVERAGE(completedclient[age])</f>
        <v>45.892717452039484</v>
      </c>
      <c r="J2997" s="1" t="s">
        <v>25614</v>
      </c>
      <c r="K2997" s="1" t="s">
        <v>14294</v>
      </c>
      <c r="L2997" s="1" t="s">
        <v>15738</v>
      </c>
      <c r="M2997" s="1" t="s">
        <v>10952</v>
      </c>
      <c r="N2997" s="1" t="s">
        <v>25615</v>
      </c>
      <c r="O2997" s="1" t="s">
        <v>25616</v>
      </c>
      <c r="P2997" s="1" t="s">
        <v>25617</v>
      </c>
      <c r="Q2997" s="1"/>
      <c r="R2997" s="1" t="s">
        <v>6701</v>
      </c>
      <c r="S2997" s="1" t="s">
        <v>6702</v>
      </c>
      <c r="T2997">
        <v>42863</v>
      </c>
      <c r="U2997">
        <v>20</v>
      </c>
    </row>
    <row r="2998" spans="1:21" x14ac:dyDescent="0.3">
      <c r="A2998">
        <v>3161</v>
      </c>
      <c r="B2998" s="1" t="s">
        <v>25618</v>
      </c>
      <c r="C2998" s="1" t="s">
        <v>6327</v>
      </c>
      <c r="D2998" s="2">
        <v>36848</v>
      </c>
      <c r="E2998">
        <v>18</v>
      </c>
      <c r="F2998">
        <v>11</v>
      </c>
      <c r="G2998">
        <v>2000</v>
      </c>
      <c r="H2998">
        <v>19</v>
      </c>
      <c r="I2998" s="21">
        <f>AVERAGE(completedclient[age])</f>
        <v>45.892717452039484</v>
      </c>
      <c r="J2998" s="1" t="s">
        <v>25619</v>
      </c>
      <c r="K2998" s="1" t="s">
        <v>14301</v>
      </c>
      <c r="L2998" s="1" t="s">
        <v>15745</v>
      </c>
      <c r="M2998" s="1" t="s">
        <v>10966</v>
      </c>
      <c r="N2998" s="1" t="s">
        <v>25620</v>
      </c>
      <c r="O2998" s="1" t="s">
        <v>25621</v>
      </c>
      <c r="P2998" s="1" t="s">
        <v>25622</v>
      </c>
      <c r="Q2998" s="1"/>
      <c r="R2998" s="1" t="s">
        <v>7856</v>
      </c>
      <c r="S2998" s="1" t="s">
        <v>6601</v>
      </c>
      <c r="T2998">
        <v>42870</v>
      </c>
      <c r="U2998">
        <v>66</v>
      </c>
    </row>
    <row r="2999" spans="1:21" x14ac:dyDescent="0.3">
      <c r="A2999">
        <v>3162</v>
      </c>
      <c r="B2999" s="1" t="s">
        <v>25623</v>
      </c>
      <c r="C2999" s="1" t="s">
        <v>6327</v>
      </c>
      <c r="D2999" s="2">
        <v>29358</v>
      </c>
      <c r="E2999">
        <v>17</v>
      </c>
      <c r="F2999">
        <v>5</v>
      </c>
      <c r="G2999">
        <v>1980</v>
      </c>
      <c r="H2999">
        <v>39</v>
      </c>
      <c r="I2999" s="21">
        <f>AVERAGE(completedclient[age])</f>
        <v>45.892717452039484</v>
      </c>
      <c r="J2999" s="1" t="s">
        <v>25624</v>
      </c>
      <c r="K2999" s="1" t="s">
        <v>14308</v>
      </c>
      <c r="L2999" s="1" t="s">
        <v>6506</v>
      </c>
      <c r="M2999" s="1" t="s">
        <v>10980</v>
      </c>
      <c r="N2999" s="1" t="s">
        <v>25625</v>
      </c>
      <c r="O2999" s="1" t="s">
        <v>25626</v>
      </c>
      <c r="P2999" s="1" t="s">
        <v>25627</v>
      </c>
      <c r="Q2999" s="1"/>
      <c r="R2999" s="1" t="s">
        <v>7206</v>
      </c>
      <c r="S2999" s="1" t="s">
        <v>6393</v>
      </c>
      <c r="T2999">
        <v>1851</v>
      </c>
      <c r="U2999">
        <v>55</v>
      </c>
    </row>
    <row r="3000" spans="1:21" x14ac:dyDescent="0.3">
      <c r="A3000">
        <v>3163</v>
      </c>
      <c r="B3000" s="1" t="s">
        <v>25628</v>
      </c>
      <c r="C3000" s="1" t="s">
        <v>6315</v>
      </c>
      <c r="D3000" s="2">
        <v>30828</v>
      </c>
      <c r="E3000">
        <v>26</v>
      </c>
      <c r="F3000">
        <v>5</v>
      </c>
      <c r="G3000">
        <v>1984</v>
      </c>
      <c r="H3000">
        <v>35</v>
      </c>
      <c r="I3000" s="21">
        <f>AVERAGE(completedclient[age])</f>
        <v>45.892717452039484</v>
      </c>
      <c r="J3000" s="1" t="s">
        <v>25629</v>
      </c>
      <c r="K3000" s="1" t="s">
        <v>9799</v>
      </c>
      <c r="L3000" s="1" t="s">
        <v>25630</v>
      </c>
      <c r="M3000" s="1" t="s">
        <v>25631</v>
      </c>
      <c r="N3000" s="1" t="s">
        <v>25632</v>
      </c>
      <c r="O3000" s="1" t="s">
        <v>25633</v>
      </c>
      <c r="P3000" s="1" t="s">
        <v>25634</v>
      </c>
      <c r="Q3000" s="1"/>
      <c r="R3000" s="1" t="s">
        <v>6335</v>
      </c>
      <c r="S3000" s="1" t="s">
        <v>6336</v>
      </c>
      <c r="T3000">
        <v>10104</v>
      </c>
      <c r="U3000">
        <v>1</v>
      </c>
    </row>
    <row r="3001" spans="1:21" x14ac:dyDescent="0.3">
      <c r="A3001">
        <v>3164</v>
      </c>
      <c r="B3001" s="1" t="s">
        <v>25635</v>
      </c>
      <c r="C3001" s="1" t="s">
        <v>6327</v>
      </c>
      <c r="D3001" s="2">
        <v>30204</v>
      </c>
      <c r="E3001">
        <v>10</v>
      </c>
      <c r="F3001">
        <v>9</v>
      </c>
      <c r="G3001">
        <v>1982</v>
      </c>
      <c r="H3001">
        <v>37</v>
      </c>
      <c r="I3001" s="21">
        <f>AVERAGE(completedclient[age])</f>
        <v>45.892717452039484</v>
      </c>
      <c r="J3001" s="1" t="s">
        <v>25636</v>
      </c>
      <c r="K3001" s="1" t="s">
        <v>14338</v>
      </c>
      <c r="L3001" s="1" t="s">
        <v>15792</v>
      </c>
      <c r="M3001" s="1" t="s">
        <v>10988</v>
      </c>
      <c r="N3001" s="1" t="s">
        <v>25637</v>
      </c>
      <c r="O3001" s="1" t="s">
        <v>25638</v>
      </c>
      <c r="P3001" s="1" t="s">
        <v>25639</v>
      </c>
      <c r="Q3001" s="1"/>
      <c r="R3001" s="1" t="s">
        <v>6335</v>
      </c>
      <c r="S3001" s="1" t="s">
        <v>6336</v>
      </c>
      <c r="T3001">
        <v>10158</v>
      </c>
      <c r="U3001">
        <v>1</v>
      </c>
    </row>
    <row r="3002" spans="1:21" x14ac:dyDescent="0.3">
      <c r="A3002">
        <v>3165</v>
      </c>
      <c r="B3002" s="1" t="s">
        <v>25640</v>
      </c>
      <c r="C3002" s="1" t="s">
        <v>6315</v>
      </c>
      <c r="D3002" s="2">
        <v>35309</v>
      </c>
      <c r="E3002">
        <v>1</v>
      </c>
      <c r="F3002">
        <v>9</v>
      </c>
      <c r="G3002">
        <v>1996</v>
      </c>
      <c r="H3002">
        <v>23</v>
      </c>
      <c r="I3002" s="21">
        <f>AVERAGE(completedclient[age])</f>
        <v>45.892717452039484</v>
      </c>
      <c r="J3002" s="1" t="s">
        <v>25641</v>
      </c>
      <c r="K3002" s="1" t="s">
        <v>11501</v>
      </c>
      <c r="L3002" s="1" t="s">
        <v>25642</v>
      </c>
      <c r="M3002" s="1" t="s">
        <v>25643</v>
      </c>
      <c r="N3002" s="1" t="s">
        <v>25644</v>
      </c>
      <c r="O3002" s="1" t="s">
        <v>25645</v>
      </c>
      <c r="P3002" s="1" t="s">
        <v>25646</v>
      </c>
      <c r="Q3002" s="1"/>
      <c r="R3002" s="1" t="s">
        <v>7036</v>
      </c>
      <c r="S3002" s="1" t="s">
        <v>7037</v>
      </c>
      <c r="T3002">
        <v>40024</v>
      </c>
      <c r="U3002">
        <v>3</v>
      </c>
    </row>
    <row r="3003" spans="1:21" x14ac:dyDescent="0.3">
      <c r="A3003">
        <v>3166</v>
      </c>
      <c r="B3003" s="1" t="s">
        <v>25647</v>
      </c>
      <c r="C3003" s="1" t="s">
        <v>6327</v>
      </c>
      <c r="D3003" s="2">
        <v>27559</v>
      </c>
      <c r="E3003">
        <v>14</v>
      </c>
      <c r="F3003">
        <v>6</v>
      </c>
      <c r="G3003">
        <v>1975</v>
      </c>
      <c r="H3003">
        <v>44</v>
      </c>
      <c r="I3003" s="21">
        <f>AVERAGE(completedclient[age])</f>
        <v>45.892717452039484</v>
      </c>
      <c r="J3003" s="1" t="s">
        <v>25648</v>
      </c>
      <c r="K3003" s="1" t="s">
        <v>14345</v>
      </c>
      <c r="L3003" s="1" t="s">
        <v>15798</v>
      </c>
      <c r="M3003" s="1" t="s">
        <v>11020</v>
      </c>
      <c r="N3003" s="1" t="s">
        <v>25649</v>
      </c>
      <c r="O3003" s="1" t="s">
        <v>25650</v>
      </c>
      <c r="P3003" s="1" t="s">
        <v>25651</v>
      </c>
      <c r="Q3003" s="1"/>
      <c r="R3003" s="1" t="s">
        <v>7123</v>
      </c>
      <c r="S3003" s="1" t="s">
        <v>7124</v>
      </c>
      <c r="T3003">
        <v>49831</v>
      </c>
      <c r="U3003">
        <v>31</v>
      </c>
    </row>
    <row r="3004" spans="1:21" x14ac:dyDescent="0.3">
      <c r="A3004">
        <v>3167</v>
      </c>
      <c r="B3004" s="1" t="s">
        <v>25652</v>
      </c>
      <c r="C3004" s="1" t="s">
        <v>6315</v>
      </c>
      <c r="D3004" s="2">
        <v>23262</v>
      </c>
      <c r="E3004">
        <v>8</v>
      </c>
      <c r="F3004">
        <v>9</v>
      </c>
      <c r="G3004">
        <v>1963</v>
      </c>
      <c r="H3004">
        <v>56</v>
      </c>
      <c r="I3004" s="21">
        <f>AVERAGE(completedclient[age])</f>
        <v>45.892717452039484</v>
      </c>
      <c r="J3004" s="1" t="s">
        <v>25653</v>
      </c>
      <c r="K3004" s="1" t="s">
        <v>11515</v>
      </c>
      <c r="L3004" s="1" t="s">
        <v>25654</v>
      </c>
      <c r="M3004" s="1" t="s">
        <v>25655</v>
      </c>
      <c r="N3004" s="1" t="s">
        <v>25656</v>
      </c>
      <c r="O3004" s="1" t="s">
        <v>25657</v>
      </c>
      <c r="P3004" s="1" t="s">
        <v>25658</v>
      </c>
      <c r="Q3004" s="1"/>
      <c r="R3004" s="1" t="s">
        <v>7960</v>
      </c>
      <c r="S3004" s="1" t="s">
        <v>6393</v>
      </c>
      <c r="T3004">
        <v>1614</v>
      </c>
      <c r="U3004">
        <v>48</v>
      </c>
    </row>
    <row r="3005" spans="1:21" x14ac:dyDescent="0.3">
      <c r="A3005">
        <v>3170</v>
      </c>
      <c r="B3005" s="1" t="s">
        <v>25659</v>
      </c>
      <c r="C3005" s="1" t="s">
        <v>6327</v>
      </c>
      <c r="D3005" s="2">
        <v>15028</v>
      </c>
      <c r="E3005">
        <v>21</v>
      </c>
      <c r="F3005">
        <v>2</v>
      </c>
      <c r="G3005">
        <v>1941</v>
      </c>
      <c r="H3005">
        <v>78</v>
      </c>
      <c r="I3005" s="21">
        <f>AVERAGE(completedclient[age])</f>
        <v>45.892717452039484</v>
      </c>
      <c r="J3005" s="1" t="s">
        <v>25660</v>
      </c>
      <c r="K3005" s="1" t="s">
        <v>14358</v>
      </c>
      <c r="L3005" s="1" t="s">
        <v>15805</v>
      </c>
      <c r="M3005" s="1" t="s">
        <v>11028</v>
      </c>
      <c r="N3005" s="1" t="s">
        <v>25661</v>
      </c>
      <c r="O3005" s="1" t="s">
        <v>25662</v>
      </c>
      <c r="P3005" s="1" t="s">
        <v>25663</v>
      </c>
      <c r="Q3005" s="1"/>
      <c r="R3005" s="1" t="s">
        <v>6448</v>
      </c>
      <c r="S3005" s="1" t="s">
        <v>6336</v>
      </c>
      <c r="T3005">
        <v>10705</v>
      </c>
      <c r="U3005">
        <v>76</v>
      </c>
    </row>
    <row r="3006" spans="1:21" x14ac:dyDescent="0.3">
      <c r="A3006">
        <v>3171</v>
      </c>
      <c r="B3006" s="1" t="s">
        <v>25664</v>
      </c>
      <c r="C3006" s="1" t="s">
        <v>6315</v>
      </c>
      <c r="D3006" s="2">
        <v>16188</v>
      </c>
      <c r="E3006">
        <v>26</v>
      </c>
      <c r="F3006">
        <v>4</v>
      </c>
      <c r="G3006">
        <v>1944</v>
      </c>
      <c r="H3006">
        <v>75</v>
      </c>
      <c r="I3006" s="21">
        <f>AVERAGE(completedclient[age])</f>
        <v>45.892717452039484</v>
      </c>
      <c r="J3006" s="1" t="s">
        <v>25665</v>
      </c>
      <c r="K3006" s="1" t="s">
        <v>11529</v>
      </c>
      <c r="L3006" s="1" t="s">
        <v>25666</v>
      </c>
      <c r="M3006" s="1" t="s">
        <v>25667</v>
      </c>
      <c r="N3006" s="1" t="s">
        <v>25668</v>
      </c>
      <c r="O3006" s="1" t="s">
        <v>25669</v>
      </c>
      <c r="P3006" s="1" t="s">
        <v>25670</v>
      </c>
      <c r="Q3006" s="1"/>
      <c r="R3006" s="1" t="s">
        <v>6448</v>
      </c>
      <c r="S3006" s="1" t="s">
        <v>6336</v>
      </c>
      <c r="T3006">
        <v>10705</v>
      </c>
      <c r="U3006">
        <v>76</v>
      </c>
    </row>
    <row r="3007" spans="1:21" x14ac:dyDescent="0.3">
      <c r="A3007">
        <v>3172</v>
      </c>
      <c r="B3007" s="1" t="s">
        <v>25671</v>
      </c>
      <c r="C3007" s="1" t="s">
        <v>6327</v>
      </c>
      <c r="D3007" s="2">
        <v>26290</v>
      </c>
      <c r="E3007">
        <v>23</v>
      </c>
      <c r="F3007">
        <v>12</v>
      </c>
      <c r="G3007">
        <v>1971</v>
      </c>
      <c r="H3007">
        <v>48</v>
      </c>
      <c r="I3007" s="21">
        <f>AVERAGE(completedclient[age])</f>
        <v>45.892717452039484</v>
      </c>
      <c r="J3007" s="1" t="s">
        <v>25672</v>
      </c>
      <c r="K3007" s="1" t="s">
        <v>14371</v>
      </c>
      <c r="L3007" s="1" t="s">
        <v>15812</v>
      </c>
      <c r="M3007" s="1" t="s">
        <v>11036</v>
      </c>
      <c r="N3007" s="1" t="s">
        <v>25673</v>
      </c>
      <c r="O3007" s="1" t="s">
        <v>25674</v>
      </c>
      <c r="P3007" s="1" t="s">
        <v>25675</v>
      </c>
      <c r="Q3007" s="1"/>
      <c r="R3007" s="1" t="s">
        <v>6768</v>
      </c>
      <c r="S3007" s="1" t="s">
        <v>6769</v>
      </c>
      <c r="T3007">
        <v>47042</v>
      </c>
      <c r="U3007">
        <v>64</v>
      </c>
    </row>
    <row r="3008" spans="1:21" x14ac:dyDescent="0.3">
      <c r="A3008">
        <v>3173</v>
      </c>
      <c r="B3008" s="1" t="s">
        <v>25676</v>
      </c>
      <c r="C3008" s="1" t="s">
        <v>6315</v>
      </c>
      <c r="D3008" s="2">
        <v>24215</v>
      </c>
      <c r="E3008">
        <v>18</v>
      </c>
      <c r="F3008">
        <v>4</v>
      </c>
      <c r="G3008">
        <v>1966</v>
      </c>
      <c r="H3008">
        <v>53</v>
      </c>
      <c r="I3008" s="21">
        <f>AVERAGE(completedclient[age])</f>
        <v>45.892717452039484</v>
      </c>
      <c r="J3008" s="1" t="s">
        <v>25677</v>
      </c>
      <c r="K3008" s="1" t="s">
        <v>11535</v>
      </c>
      <c r="L3008" s="1" t="s">
        <v>25678</v>
      </c>
      <c r="M3008" s="1" t="s">
        <v>9402</v>
      </c>
      <c r="N3008" s="1" t="s">
        <v>25679</v>
      </c>
      <c r="O3008" s="1" t="s">
        <v>25680</v>
      </c>
      <c r="P3008" s="1" t="s">
        <v>25681</v>
      </c>
      <c r="Q3008" s="1"/>
      <c r="R3008" s="1" t="s">
        <v>7856</v>
      </c>
      <c r="S3008" s="1" t="s">
        <v>6601</v>
      </c>
      <c r="T3008">
        <v>41020</v>
      </c>
      <c r="U3008">
        <v>66</v>
      </c>
    </row>
    <row r="3009" spans="1:21" x14ac:dyDescent="0.3">
      <c r="A3009">
        <v>3174</v>
      </c>
      <c r="B3009" s="1" t="s">
        <v>25682</v>
      </c>
      <c r="C3009" s="1" t="s">
        <v>6327</v>
      </c>
      <c r="D3009" s="2">
        <v>26619</v>
      </c>
      <c r="E3009">
        <v>16</v>
      </c>
      <c r="F3009">
        <v>11</v>
      </c>
      <c r="G3009">
        <v>1972</v>
      </c>
      <c r="H3009">
        <v>47</v>
      </c>
      <c r="I3009" s="21">
        <f>AVERAGE(completedclient[age])</f>
        <v>45.892717452039484</v>
      </c>
      <c r="J3009" s="1" t="s">
        <v>25683</v>
      </c>
      <c r="K3009" s="1" t="s">
        <v>10054</v>
      </c>
      <c r="L3009" s="1" t="s">
        <v>15819</v>
      </c>
      <c r="M3009" s="1" t="s">
        <v>11043</v>
      </c>
      <c r="N3009" s="1" t="s">
        <v>25684</v>
      </c>
      <c r="O3009" s="1" t="s">
        <v>25685</v>
      </c>
      <c r="P3009" s="1" t="s">
        <v>25686</v>
      </c>
      <c r="Q3009" s="1"/>
      <c r="R3009" s="1" t="s">
        <v>7856</v>
      </c>
      <c r="S3009" s="1" t="s">
        <v>6601</v>
      </c>
      <c r="T3009">
        <v>46230</v>
      </c>
      <c r="U3009">
        <v>66</v>
      </c>
    </row>
    <row r="3010" spans="1:21" x14ac:dyDescent="0.3">
      <c r="A3010">
        <v>3175</v>
      </c>
      <c r="B3010" s="1" t="s">
        <v>25687</v>
      </c>
      <c r="C3010" s="1" t="s">
        <v>6315</v>
      </c>
      <c r="D3010" s="2">
        <v>25768</v>
      </c>
      <c r="E3010">
        <v>19</v>
      </c>
      <c r="F3010">
        <v>7</v>
      </c>
      <c r="G3010">
        <v>1970</v>
      </c>
      <c r="H3010">
        <v>49</v>
      </c>
      <c r="I3010" s="21">
        <f>AVERAGE(completedclient[age])</f>
        <v>45.892717452039484</v>
      </c>
      <c r="J3010" s="1" t="s">
        <v>25688</v>
      </c>
      <c r="K3010" s="1" t="s">
        <v>11549</v>
      </c>
      <c r="L3010" s="1" t="s">
        <v>25689</v>
      </c>
      <c r="M3010" s="1" t="s">
        <v>14908</v>
      </c>
      <c r="N3010" s="1" t="s">
        <v>25690</v>
      </c>
      <c r="O3010" s="1" t="s">
        <v>25691</v>
      </c>
      <c r="P3010" s="1" t="s">
        <v>25692</v>
      </c>
      <c r="Q3010" s="1"/>
      <c r="R3010" s="1" t="s">
        <v>6768</v>
      </c>
      <c r="S3010" s="1" t="s">
        <v>6769</v>
      </c>
      <c r="T3010">
        <v>43183</v>
      </c>
      <c r="U3010">
        <v>64</v>
      </c>
    </row>
    <row r="3011" spans="1:21" x14ac:dyDescent="0.3">
      <c r="A3011">
        <v>3176</v>
      </c>
      <c r="B3011" s="1" t="s">
        <v>25693</v>
      </c>
      <c r="C3011" s="1" t="s">
        <v>6327</v>
      </c>
      <c r="D3011" s="2">
        <v>21008</v>
      </c>
      <c r="E3011">
        <v>7</v>
      </c>
      <c r="F3011">
        <v>7</v>
      </c>
      <c r="G3011">
        <v>1957</v>
      </c>
      <c r="H3011">
        <v>62</v>
      </c>
      <c r="I3011" s="21">
        <f>AVERAGE(completedclient[age])</f>
        <v>45.892717452039484</v>
      </c>
      <c r="J3011" s="1" t="s">
        <v>25694</v>
      </c>
      <c r="K3011" s="1" t="s">
        <v>14388</v>
      </c>
      <c r="L3011" s="1" t="s">
        <v>15844</v>
      </c>
      <c r="M3011" s="1" t="s">
        <v>9729</v>
      </c>
      <c r="N3011" s="1" t="s">
        <v>25695</v>
      </c>
      <c r="O3011" s="1" t="s">
        <v>25696</v>
      </c>
      <c r="P3011" s="1" t="s">
        <v>25697</v>
      </c>
      <c r="Q3011" s="1"/>
      <c r="R3011" s="1" t="s">
        <v>6335</v>
      </c>
      <c r="S3011" s="1" t="s">
        <v>6336</v>
      </c>
      <c r="T3011">
        <v>10031</v>
      </c>
      <c r="U3011">
        <v>1</v>
      </c>
    </row>
    <row r="3012" spans="1:21" x14ac:dyDescent="0.3">
      <c r="A3012">
        <v>3177</v>
      </c>
      <c r="B3012" s="1" t="s">
        <v>25698</v>
      </c>
      <c r="C3012" s="1" t="s">
        <v>6327</v>
      </c>
      <c r="D3012" s="2">
        <v>21409</v>
      </c>
      <c r="E3012">
        <v>12</v>
      </c>
      <c r="F3012">
        <v>8</v>
      </c>
      <c r="G3012">
        <v>1958</v>
      </c>
      <c r="H3012">
        <v>61</v>
      </c>
      <c r="I3012" s="21">
        <f>AVERAGE(completedclient[age])</f>
        <v>45.892717452039484</v>
      </c>
      <c r="J3012" s="1" t="s">
        <v>25699</v>
      </c>
      <c r="K3012" s="1" t="s">
        <v>6508</v>
      </c>
      <c r="L3012" s="1" t="s">
        <v>15851</v>
      </c>
      <c r="M3012" s="1" t="s">
        <v>6695</v>
      </c>
      <c r="N3012" s="1" t="s">
        <v>25700</v>
      </c>
      <c r="O3012" s="1" t="s">
        <v>25701</v>
      </c>
      <c r="P3012" s="1" t="s">
        <v>25702</v>
      </c>
      <c r="Q3012" s="1"/>
      <c r="R3012" s="1" t="s">
        <v>7556</v>
      </c>
      <c r="S3012" s="1" t="s">
        <v>7557</v>
      </c>
      <c r="T3012">
        <v>41805</v>
      </c>
      <c r="U3012">
        <v>24</v>
      </c>
    </row>
    <row r="3013" spans="1:21" x14ac:dyDescent="0.3">
      <c r="A3013">
        <v>3178</v>
      </c>
      <c r="B3013" s="1" t="s">
        <v>25703</v>
      </c>
      <c r="C3013" s="1" t="s">
        <v>6315</v>
      </c>
      <c r="D3013" s="2">
        <v>32721</v>
      </c>
      <c r="E3013">
        <v>1</v>
      </c>
      <c r="F3013">
        <v>8</v>
      </c>
      <c r="G3013">
        <v>1989</v>
      </c>
      <c r="H3013">
        <v>30</v>
      </c>
      <c r="I3013" s="21">
        <f>AVERAGE(completedclient[age])</f>
        <v>45.892717452039484</v>
      </c>
      <c r="J3013" s="1" t="s">
        <v>25704</v>
      </c>
      <c r="K3013" s="1" t="s">
        <v>11563</v>
      </c>
      <c r="L3013" s="1" t="s">
        <v>25705</v>
      </c>
      <c r="M3013" s="1" t="s">
        <v>25706</v>
      </c>
      <c r="N3013" s="1" t="s">
        <v>25707</v>
      </c>
      <c r="O3013" s="1" t="s">
        <v>25708</v>
      </c>
      <c r="P3013" s="1" t="s">
        <v>25709</v>
      </c>
      <c r="Q3013" s="1"/>
      <c r="R3013" s="1" t="s">
        <v>8764</v>
      </c>
      <c r="S3013" s="1" t="s">
        <v>8765</v>
      </c>
      <c r="T3013">
        <v>45647</v>
      </c>
      <c r="U3013">
        <v>25</v>
      </c>
    </row>
    <row r="3014" spans="1:21" x14ac:dyDescent="0.3">
      <c r="A3014">
        <v>3179</v>
      </c>
      <c r="B3014" s="1" t="s">
        <v>25710</v>
      </c>
      <c r="C3014" s="1" t="s">
        <v>6315</v>
      </c>
      <c r="D3014" s="2">
        <v>24909</v>
      </c>
      <c r="E3014">
        <v>12</v>
      </c>
      <c r="F3014">
        <v>3</v>
      </c>
      <c r="G3014">
        <v>1968</v>
      </c>
      <c r="H3014">
        <v>51</v>
      </c>
      <c r="I3014" s="21">
        <f>AVERAGE(completedclient[age])</f>
        <v>45.892717452039484</v>
      </c>
      <c r="J3014" s="1" t="s">
        <v>25711</v>
      </c>
      <c r="K3014" s="1" t="s">
        <v>11599</v>
      </c>
      <c r="L3014" s="1" t="s">
        <v>25712</v>
      </c>
      <c r="M3014" s="1" t="s">
        <v>25713</v>
      </c>
      <c r="N3014" s="1" t="s">
        <v>25714</v>
      </c>
      <c r="O3014" s="1" t="s">
        <v>25715</v>
      </c>
      <c r="P3014" s="1" t="s">
        <v>25716</v>
      </c>
      <c r="Q3014" s="1"/>
      <c r="R3014" s="1" t="s">
        <v>6776</v>
      </c>
      <c r="S3014" s="1" t="s">
        <v>6777</v>
      </c>
      <c r="T3014">
        <v>41035</v>
      </c>
      <c r="U3014">
        <v>45</v>
      </c>
    </row>
    <row r="3015" spans="1:21" x14ac:dyDescent="0.3">
      <c r="A3015">
        <v>3180</v>
      </c>
      <c r="B3015" s="1" t="s">
        <v>25717</v>
      </c>
      <c r="C3015" s="1" t="s">
        <v>6327</v>
      </c>
      <c r="D3015" s="2">
        <v>23650</v>
      </c>
      <c r="E3015">
        <v>30</v>
      </c>
      <c r="F3015">
        <v>9</v>
      </c>
      <c r="G3015">
        <v>1964</v>
      </c>
      <c r="H3015">
        <v>55</v>
      </c>
      <c r="I3015" s="21">
        <f>AVERAGE(completedclient[age])</f>
        <v>45.892717452039484</v>
      </c>
      <c r="J3015" s="1" t="s">
        <v>25718</v>
      </c>
      <c r="K3015" s="1" t="s">
        <v>14413</v>
      </c>
      <c r="L3015" s="1" t="s">
        <v>15869</v>
      </c>
      <c r="M3015" s="1" t="s">
        <v>10809</v>
      </c>
      <c r="N3015" s="1" t="s">
        <v>25719</v>
      </c>
      <c r="O3015" s="1" t="s">
        <v>25720</v>
      </c>
      <c r="P3015" s="1" t="s">
        <v>25721</v>
      </c>
      <c r="Q3015" s="1"/>
      <c r="R3015" s="1" t="s">
        <v>6776</v>
      </c>
      <c r="S3015" s="1" t="s">
        <v>6777</v>
      </c>
      <c r="T3015">
        <v>48326</v>
      </c>
      <c r="U3015">
        <v>45</v>
      </c>
    </row>
    <row r="3016" spans="1:21" x14ac:dyDescent="0.3">
      <c r="A3016">
        <v>3181</v>
      </c>
      <c r="B3016" s="1" t="s">
        <v>25722</v>
      </c>
      <c r="C3016" s="1" t="s">
        <v>6327</v>
      </c>
      <c r="D3016" s="2">
        <v>23057</v>
      </c>
      <c r="E3016">
        <v>15</v>
      </c>
      <c r="F3016">
        <v>2</v>
      </c>
      <c r="G3016">
        <v>1963</v>
      </c>
      <c r="H3016">
        <v>56</v>
      </c>
      <c r="I3016" s="21">
        <f>AVERAGE(completedclient[age])</f>
        <v>45.892717452039484</v>
      </c>
      <c r="J3016" s="1" t="s">
        <v>25723</v>
      </c>
      <c r="K3016" s="1" t="s">
        <v>14420</v>
      </c>
      <c r="L3016" s="1" t="s">
        <v>15876</v>
      </c>
      <c r="M3016" s="1" t="s">
        <v>11090</v>
      </c>
      <c r="N3016" s="1" t="s">
        <v>25724</v>
      </c>
      <c r="O3016" s="1" t="s">
        <v>25725</v>
      </c>
      <c r="P3016" s="1" t="s">
        <v>25726</v>
      </c>
      <c r="Q3016" s="1"/>
      <c r="R3016" s="1" t="s">
        <v>7383</v>
      </c>
      <c r="S3016" s="1" t="s">
        <v>6439</v>
      </c>
      <c r="T3016">
        <v>46464</v>
      </c>
      <c r="U3016">
        <v>27</v>
      </c>
    </row>
    <row r="3017" spans="1:21" x14ac:dyDescent="0.3">
      <c r="A3017">
        <v>3182</v>
      </c>
      <c r="B3017" s="1" t="s">
        <v>25727</v>
      </c>
      <c r="C3017" s="1" t="s">
        <v>6315</v>
      </c>
      <c r="D3017" s="2">
        <v>16549</v>
      </c>
      <c r="E3017">
        <v>22</v>
      </c>
      <c r="F3017">
        <v>4</v>
      </c>
      <c r="G3017">
        <v>1945</v>
      </c>
      <c r="H3017">
        <v>74</v>
      </c>
      <c r="I3017" s="21">
        <f>AVERAGE(completedclient[age])</f>
        <v>45.892717452039484</v>
      </c>
      <c r="J3017" s="1" t="s">
        <v>25728</v>
      </c>
      <c r="K3017" s="1" t="s">
        <v>11605</v>
      </c>
      <c r="L3017" s="1" t="s">
        <v>7377</v>
      </c>
      <c r="M3017" s="1" t="s">
        <v>25729</v>
      </c>
      <c r="N3017" s="1" t="s">
        <v>25730</v>
      </c>
      <c r="O3017" s="1" t="s">
        <v>25731</v>
      </c>
      <c r="P3017" s="1" t="s">
        <v>25732</v>
      </c>
      <c r="Q3017" s="1"/>
      <c r="R3017" s="1" t="s">
        <v>6324</v>
      </c>
      <c r="S3017" s="1" t="s">
        <v>6325</v>
      </c>
      <c r="T3017">
        <v>46262</v>
      </c>
      <c r="U3017">
        <v>18</v>
      </c>
    </row>
    <row r="3018" spans="1:21" x14ac:dyDescent="0.3">
      <c r="A3018">
        <v>3183</v>
      </c>
      <c r="B3018" s="1" t="s">
        <v>25733</v>
      </c>
      <c r="C3018" s="1" t="s">
        <v>6327</v>
      </c>
      <c r="D3018" s="2">
        <v>36580</v>
      </c>
      <c r="E3018">
        <v>24</v>
      </c>
      <c r="F3018">
        <v>2</v>
      </c>
      <c r="G3018">
        <v>2000</v>
      </c>
      <c r="H3018">
        <v>19</v>
      </c>
      <c r="I3018" s="21">
        <f>AVERAGE(completedclient[age])</f>
        <v>45.892717452039484</v>
      </c>
      <c r="J3018" s="1" t="s">
        <v>25734</v>
      </c>
      <c r="K3018" s="1" t="s">
        <v>14457</v>
      </c>
      <c r="L3018" s="1" t="s">
        <v>15883</v>
      </c>
      <c r="M3018" s="1" t="s">
        <v>11097</v>
      </c>
      <c r="N3018" s="1" t="s">
        <v>25735</v>
      </c>
      <c r="O3018" s="1" t="s">
        <v>25736</v>
      </c>
      <c r="P3018" s="1" t="s">
        <v>25737</v>
      </c>
      <c r="Q3018" s="1"/>
      <c r="R3018" s="1" t="s">
        <v>6883</v>
      </c>
      <c r="S3018" s="1" t="s">
        <v>6503</v>
      </c>
      <c r="T3018">
        <v>43056</v>
      </c>
      <c r="U3018">
        <v>70</v>
      </c>
    </row>
    <row r="3019" spans="1:21" x14ac:dyDescent="0.3">
      <c r="A3019">
        <v>3184</v>
      </c>
      <c r="B3019" s="1" t="s">
        <v>25738</v>
      </c>
      <c r="C3019" s="1" t="s">
        <v>6315</v>
      </c>
      <c r="D3019" s="2">
        <v>29190</v>
      </c>
      <c r="E3019">
        <v>1</v>
      </c>
      <c r="F3019">
        <v>12</v>
      </c>
      <c r="G3019">
        <v>1979</v>
      </c>
      <c r="H3019">
        <v>40</v>
      </c>
      <c r="I3019" s="21">
        <f>AVERAGE(completedclient[age])</f>
        <v>45.892717452039484</v>
      </c>
      <c r="J3019" s="1" t="s">
        <v>25739</v>
      </c>
      <c r="K3019" s="1" t="s">
        <v>11626</v>
      </c>
      <c r="L3019" s="1" t="s">
        <v>25740</v>
      </c>
      <c r="M3019" s="1" t="s">
        <v>25741</v>
      </c>
      <c r="N3019" s="1" t="s">
        <v>25742</v>
      </c>
      <c r="O3019" s="1" t="s">
        <v>25743</v>
      </c>
      <c r="P3019" s="1" t="s">
        <v>25744</v>
      </c>
      <c r="Q3019" s="1"/>
      <c r="R3019" s="1" t="s">
        <v>6353</v>
      </c>
      <c r="S3019" s="1" t="s">
        <v>6354</v>
      </c>
      <c r="T3019">
        <v>45224</v>
      </c>
      <c r="U3019">
        <v>5</v>
      </c>
    </row>
    <row r="3020" spans="1:21" x14ac:dyDescent="0.3">
      <c r="A3020">
        <v>3185</v>
      </c>
      <c r="B3020" s="1" t="s">
        <v>25745</v>
      </c>
      <c r="C3020" s="1" t="s">
        <v>6315</v>
      </c>
      <c r="D3020" s="2">
        <v>33934</v>
      </c>
      <c r="E3020">
        <v>26</v>
      </c>
      <c r="F3020">
        <v>11</v>
      </c>
      <c r="G3020">
        <v>1992</v>
      </c>
      <c r="H3020">
        <v>27</v>
      </c>
      <c r="I3020" s="21">
        <f>AVERAGE(completedclient[age])</f>
        <v>45.892717452039484</v>
      </c>
      <c r="J3020" s="1" t="s">
        <v>25746</v>
      </c>
      <c r="K3020" s="1" t="s">
        <v>11647</v>
      </c>
      <c r="L3020" s="1" t="s">
        <v>25747</v>
      </c>
      <c r="M3020" s="1" t="s">
        <v>25748</v>
      </c>
      <c r="N3020" s="1" t="s">
        <v>25749</v>
      </c>
      <c r="O3020" s="1" t="s">
        <v>25750</v>
      </c>
      <c r="P3020" s="1" t="s">
        <v>25751</v>
      </c>
      <c r="Q3020" s="1"/>
      <c r="R3020" s="1" t="s">
        <v>7147</v>
      </c>
      <c r="S3020" s="1" t="s">
        <v>7148</v>
      </c>
      <c r="T3020">
        <v>46471</v>
      </c>
      <c r="U3020">
        <v>17</v>
      </c>
    </row>
    <row r="3021" spans="1:21" x14ac:dyDescent="0.3">
      <c r="A3021">
        <v>3186</v>
      </c>
      <c r="B3021" s="1" t="s">
        <v>25752</v>
      </c>
      <c r="C3021" s="1" t="s">
        <v>6315</v>
      </c>
      <c r="D3021" s="2">
        <v>27408</v>
      </c>
      <c r="E3021">
        <v>14</v>
      </c>
      <c r="F3021">
        <v>1</v>
      </c>
      <c r="G3021">
        <v>1975</v>
      </c>
      <c r="H3021">
        <v>45</v>
      </c>
      <c r="I3021" s="21">
        <f>AVERAGE(completedclient[age])</f>
        <v>45.892717452039484</v>
      </c>
      <c r="J3021" s="1" t="s">
        <v>25753</v>
      </c>
      <c r="K3021" s="1" t="s">
        <v>11653</v>
      </c>
      <c r="L3021" s="1" t="s">
        <v>25754</v>
      </c>
      <c r="M3021" s="1" t="s">
        <v>25755</v>
      </c>
      <c r="N3021" s="1" t="s">
        <v>25756</v>
      </c>
      <c r="O3021" s="1" t="s">
        <v>25757</v>
      </c>
      <c r="P3021" s="1" t="s">
        <v>25758</v>
      </c>
      <c r="Q3021" s="1"/>
      <c r="R3021" s="1" t="s">
        <v>6335</v>
      </c>
      <c r="S3021" s="1" t="s">
        <v>6336</v>
      </c>
      <c r="T3021">
        <v>10199</v>
      </c>
      <c r="U3021">
        <v>1</v>
      </c>
    </row>
    <row r="3022" spans="1:21" x14ac:dyDescent="0.3">
      <c r="A3022">
        <v>3187</v>
      </c>
      <c r="B3022" s="1" t="s">
        <v>25759</v>
      </c>
      <c r="C3022" s="1" t="s">
        <v>6327</v>
      </c>
      <c r="D3022" s="2">
        <v>26544</v>
      </c>
      <c r="E3022">
        <v>2</v>
      </c>
      <c r="F3022">
        <v>9</v>
      </c>
      <c r="G3022">
        <v>1972</v>
      </c>
      <c r="H3022">
        <v>47</v>
      </c>
      <c r="I3022" s="21">
        <f>AVERAGE(completedclient[age])</f>
        <v>45.892717452039484</v>
      </c>
      <c r="J3022" s="1" t="s">
        <v>25760</v>
      </c>
      <c r="K3022" s="1" t="s">
        <v>7876</v>
      </c>
      <c r="L3022" s="1" t="s">
        <v>15890</v>
      </c>
      <c r="M3022" s="1" t="s">
        <v>11111</v>
      </c>
      <c r="N3022" s="1" t="s">
        <v>25761</v>
      </c>
      <c r="O3022" s="1" t="s">
        <v>25762</v>
      </c>
      <c r="P3022" s="1" t="s">
        <v>25763</v>
      </c>
      <c r="Q3022" s="1"/>
      <c r="R3022" s="1" t="s">
        <v>6627</v>
      </c>
      <c r="S3022" s="1" t="s">
        <v>6628</v>
      </c>
      <c r="T3022">
        <v>45077</v>
      </c>
      <c r="U3022">
        <v>7</v>
      </c>
    </row>
    <row r="3023" spans="1:21" x14ac:dyDescent="0.3">
      <c r="A3023">
        <v>3188</v>
      </c>
      <c r="B3023" s="1" t="s">
        <v>25764</v>
      </c>
      <c r="C3023" s="1" t="s">
        <v>6315</v>
      </c>
      <c r="D3023" s="2">
        <v>35204</v>
      </c>
      <c r="E3023">
        <v>19</v>
      </c>
      <c r="F3023">
        <v>5</v>
      </c>
      <c r="G3023">
        <v>1996</v>
      </c>
      <c r="H3023">
        <v>23</v>
      </c>
      <c r="I3023" s="21">
        <f>AVERAGE(completedclient[age])</f>
        <v>45.892717452039484</v>
      </c>
      <c r="J3023" s="1" t="s">
        <v>25765</v>
      </c>
      <c r="K3023" s="1" t="s">
        <v>11706</v>
      </c>
      <c r="L3023" s="1" t="s">
        <v>25766</v>
      </c>
      <c r="M3023" s="1" t="s">
        <v>25767</v>
      </c>
      <c r="N3023" s="1" t="s">
        <v>25768</v>
      </c>
      <c r="O3023" s="1" t="s">
        <v>25769</v>
      </c>
      <c r="P3023" s="1" t="s">
        <v>25770</v>
      </c>
      <c r="Q3023" s="1"/>
      <c r="R3023" s="1" t="s">
        <v>6600</v>
      </c>
      <c r="S3023" s="1" t="s">
        <v>6601</v>
      </c>
      <c r="T3023">
        <v>46933</v>
      </c>
      <c r="U3023">
        <v>68</v>
      </c>
    </row>
    <row r="3024" spans="1:21" x14ac:dyDescent="0.3">
      <c r="A3024">
        <v>3190</v>
      </c>
      <c r="B3024" s="1" t="s">
        <v>25771</v>
      </c>
      <c r="C3024" s="1" t="s">
        <v>6315</v>
      </c>
      <c r="D3024" s="2">
        <v>14916</v>
      </c>
      <c r="E3024">
        <v>1</v>
      </c>
      <c r="F3024">
        <v>11</v>
      </c>
      <c r="G3024">
        <v>1940</v>
      </c>
      <c r="H3024">
        <v>79</v>
      </c>
      <c r="I3024" s="21">
        <f>AVERAGE(completedclient[age])</f>
        <v>45.892717452039484</v>
      </c>
      <c r="J3024" s="1" t="s">
        <v>25772</v>
      </c>
      <c r="K3024" s="1" t="s">
        <v>11712</v>
      </c>
      <c r="L3024" s="1" t="s">
        <v>25773</v>
      </c>
      <c r="M3024" s="1" t="s">
        <v>6713</v>
      </c>
      <c r="N3024" s="1" t="s">
        <v>25774</v>
      </c>
      <c r="O3024" s="1" t="s">
        <v>25775</v>
      </c>
      <c r="P3024" s="1" t="s">
        <v>25776</v>
      </c>
      <c r="Q3024" s="1"/>
      <c r="R3024" s="1" t="s">
        <v>6335</v>
      </c>
      <c r="S3024" s="1" t="s">
        <v>6336</v>
      </c>
      <c r="T3024">
        <v>10023</v>
      </c>
      <c r="U3024">
        <v>1</v>
      </c>
    </row>
    <row r="3025" spans="1:21" x14ac:dyDescent="0.3">
      <c r="A3025">
        <v>3191</v>
      </c>
      <c r="B3025" s="1" t="s">
        <v>25777</v>
      </c>
      <c r="C3025" s="1" t="s">
        <v>6315</v>
      </c>
      <c r="D3025" s="2">
        <v>35008</v>
      </c>
      <c r="E3025">
        <v>5</v>
      </c>
      <c r="F3025">
        <v>11</v>
      </c>
      <c r="G3025">
        <v>1995</v>
      </c>
      <c r="H3025">
        <v>24</v>
      </c>
      <c r="I3025" s="21">
        <f>AVERAGE(completedclient[age])</f>
        <v>45.892717452039484</v>
      </c>
      <c r="J3025" s="1" t="s">
        <v>25778</v>
      </c>
      <c r="K3025" s="1" t="s">
        <v>11726</v>
      </c>
      <c r="L3025" s="1" t="s">
        <v>25779</v>
      </c>
      <c r="M3025" s="1" t="s">
        <v>13344</v>
      </c>
      <c r="N3025" s="1" t="s">
        <v>25780</v>
      </c>
      <c r="O3025" s="1" t="s">
        <v>25781</v>
      </c>
      <c r="P3025" s="1" t="s">
        <v>25782</v>
      </c>
      <c r="Q3025" s="1"/>
      <c r="R3025" s="1" t="s">
        <v>8443</v>
      </c>
      <c r="S3025" s="1" t="s">
        <v>6393</v>
      </c>
      <c r="T3025">
        <v>2141</v>
      </c>
      <c r="U3025">
        <v>56</v>
      </c>
    </row>
    <row r="3026" spans="1:21" x14ac:dyDescent="0.3">
      <c r="A3026">
        <v>3192</v>
      </c>
      <c r="B3026" s="1" t="s">
        <v>25783</v>
      </c>
      <c r="C3026" s="1" t="s">
        <v>6327</v>
      </c>
      <c r="D3026" s="2">
        <v>21745</v>
      </c>
      <c r="E3026">
        <v>14</v>
      </c>
      <c r="F3026">
        <v>7</v>
      </c>
      <c r="G3026">
        <v>1959</v>
      </c>
      <c r="H3026">
        <v>60</v>
      </c>
      <c r="I3026" s="21">
        <f>AVERAGE(completedclient[age])</f>
        <v>45.892717452039484</v>
      </c>
      <c r="J3026" s="1" t="s">
        <v>25784</v>
      </c>
      <c r="K3026" s="1" t="s">
        <v>14469</v>
      </c>
      <c r="L3026" s="1" t="s">
        <v>15903</v>
      </c>
      <c r="M3026" s="1" t="s">
        <v>11124</v>
      </c>
      <c r="N3026" s="1" t="s">
        <v>25785</v>
      </c>
      <c r="O3026" s="1" t="s">
        <v>25786</v>
      </c>
      <c r="P3026" s="1" t="s">
        <v>25787</v>
      </c>
      <c r="Q3026" s="1"/>
      <c r="R3026" s="1" t="s">
        <v>7318</v>
      </c>
      <c r="S3026" s="1" t="s">
        <v>7319</v>
      </c>
      <c r="T3026">
        <v>40390</v>
      </c>
      <c r="U3026">
        <v>6</v>
      </c>
    </row>
    <row r="3027" spans="1:21" x14ac:dyDescent="0.3">
      <c r="A3027">
        <v>3193</v>
      </c>
      <c r="B3027" s="1" t="s">
        <v>25788</v>
      </c>
      <c r="C3027" s="1" t="s">
        <v>6315</v>
      </c>
      <c r="D3027" s="2">
        <v>25621</v>
      </c>
      <c r="E3027">
        <v>22</v>
      </c>
      <c r="F3027">
        <v>2</v>
      </c>
      <c r="G3027">
        <v>1970</v>
      </c>
      <c r="H3027">
        <v>49</v>
      </c>
      <c r="I3027" s="21">
        <f>AVERAGE(completedclient[age])</f>
        <v>45.892717452039484</v>
      </c>
      <c r="J3027" s="1" t="s">
        <v>25789</v>
      </c>
      <c r="K3027" s="1" t="s">
        <v>11747</v>
      </c>
      <c r="L3027" s="1" t="s">
        <v>15231</v>
      </c>
      <c r="M3027" s="1" t="s">
        <v>25790</v>
      </c>
      <c r="N3027" s="1" t="s">
        <v>25791</v>
      </c>
      <c r="O3027" s="1" t="s">
        <v>25792</v>
      </c>
      <c r="P3027" s="1" t="s">
        <v>25793</v>
      </c>
      <c r="Q3027" s="1"/>
      <c r="R3027" s="1" t="s">
        <v>7743</v>
      </c>
      <c r="S3027" s="1" t="s">
        <v>7744</v>
      </c>
      <c r="T3027">
        <v>46048</v>
      </c>
      <c r="U3027">
        <v>28</v>
      </c>
    </row>
    <row r="3028" spans="1:21" x14ac:dyDescent="0.3">
      <c r="A3028">
        <v>3194</v>
      </c>
      <c r="B3028" s="1" t="s">
        <v>25794</v>
      </c>
      <c r="C3028" s="1" t="s">
        <v>6315</v>
      </c>
      <c r="D3028" s="2">
        <v>34928</v>
      </c>
      <c r="E3028">
        <v>17</v>
      </c>
      <c r="F3028">
        <v>8</v>
      </c>
      <c r="G3028">
        <v>1995</v>
      </c>
      <c r="H3028">
        <v>24</v>
      </c>
      <c r="I3028" s="21">
        <f>AVERAGE(completedclient[age])</f>
        <v>45.892717452039484</v>
      </c>
      <c r="J3028" s="1" t="s">
        <v>25795</v>
      </c>
      <c r="K3028" s="1" t="s">
        <v>11769</v>
      </c>
      <c r="L3028" s="1" t="s">
        <v>25597</v>
      </c>
      <c r="M3028" s="1" t="s">
        <v>25796</v>
      </c>
      <c r="N3028" s="1" t="s">
        <v>25797</v>
      </c>
      <c r="O3028" s="1" t="s">
        <v>25798</v>
      </c>
      <c r="P3028" s="1" t="s">
        <v>25799</v>
      </c>
      <c r="Q3028" s="1"/>
      <c r="R3028" s="1" t="s">
        <v>6392</v>
      </c>
      <c r="S3028" s="1" t="s">
        <v>6393</v>
      </c>
      <c r="T3028">
        <v>1119</v>
      </c>
      <c r="U3028">
        <v>51</v>
      </c>
    </row>
    <row r="3029" spans="1:21" x14ac:dyDescent="0.3">
      <c r="A3029">
        <v>3195</v>
      </c>
      <c r="B3029" s="1" t="s">
        <v>25800</v>
      </c>
      <c r="C3029" s="1" t="s">
        <v>6315</v>
      </c>
      <c r="D3029" s="2">
        <v>33402</v>
      </c>
      <c r="E3029">
        <v>13</v>
      </c>
      <c r="F3029">
        <v>6</v>
      </c>
      <c r="G3029">
        <v>1991</v>
      </c>
      <c r="H3029">
        <v>28</v>
      </c>
      <c r="I3029" s="21">
        <f>AVERAGE(completedclient[age])</f>
        <v>45.892717452039484</v>
      </c>
      <c r="J3029" s="1" t="s">
        <v>25801</v>
      </c>
      <c r="K3029" s="1" t="s">
        <v>11783</v>
      </c>
      <c r="L3029" s="1" t="s">
        <v>25802</v>
      </c>
      <c r="M3029" s="1" t="s">
        <v>18013</v>
      </c>
      <c r="N3029" s="1" t="s">
        <v>25803</v>
      </c>
      <c r="O3029" s="1" t="s">
        <v>25804</v>
      </c>
      <c r="P3029" s="1" t="s">
        <v>25805</v>
      </c>
      <c r="Q3029" s="1"/>
      <c r="R3029" s="1" t="s">
        <v>7155</v>
      </c>
      <c r="S3029" s="1" t="s">
        <v>7156</v>
      </c>
      <c r="T3029">
        <v>40760</v>
      </c>
      <c r="U3029">
        <v>2</v>
      </c>
    </row>
    <row r="3030" spans="1:21" x14ac:dyDescent="0.3">
      <c r="A3030">
        <v>3196</v>
      </c>
      <c r="B3030" s="1" t="s">
        <v>25806</v>
      </c>
      <c r="C3030" s="1" t="s">
        <v>6315</v>
      </c>
      <c r="D3030" s="2">
        <v>36021</v>
      </c>
      <c r="E3030">
        <v>14</v>
      </c>
      <c r="F3030">
        <v>8</v>
      </c>
      <c r="G3030">
        <v>1998</v>
      </c>
      <c r="H3030">
        <v>21</v>
      </c>
      <c r="I3030" s="21">
        <f>AVERAGE(completedclient[age])</f>
        <v>45.892717452039484</v>
      </c>
      <c r="J3030" s="1" t="s">
        <v>25807</v>
      </c>
      <c r="K3030" s="1" t="s">
        <v>11803</v>
      </c>
      <c r="L3030" s="1" t="s">
        <v>25808</v>
      </c>
      <c r="M3030" s="1" t="s">
        <v>25809</v>
      </c>
      <c r="N3030" s="1" t="s">
        <v>25810</v>
      </c>
      <c r="O3030" s="1" t="s">
        <v>25811</v>
      </c>
      <c r="P3030" s="1" t="s">
        <v>25812</v>
      </c>
      <c r="Q3030" s="1"/>
      <c r="R3030" s="1" t="s">
        <v>6735</v>
      </c>
      <c r="S3030" s="1" t="s">
        <v>6736</v>
      </c>
      <c r="T3030">
        <v>41562</v>
      </c>
      <c r="U3030">
        <v>72</v>
      </c>
    </row>
    <row r="3031" spans="1:21" x14ac:dyDescent="0.3">
      <c r="A3031">
        <v>3197</v>
      </c>
      <c r="B3031" s="1" t="s">
        <v>25813</v>
      </c>
      <c r="C3031" s="1" t="s">
        <v>6327</v>
      </c>
      <c r="D3031" s="2">
        <v>28681</v>
      </c>
      <c r="E3031">
        <v>10</v>
      </c>
      <c r="F3031">
        <v>7</v>
      </c>
      <c r="G3031">
        <v>1978</v>
      </c>
      <c r="H3031">
        <v>41</v>
      </c>
      <c r="I3031" s="21">
        <f>AVERAGE(completedclient[age])</f>
        <v>45.892717452039484</v>
      </c>
      <c r="J3031" s="1" t="s">
        <v>25814</v>
      </c>
      <c r="K3031" s="1" t="s">
        <v>14481</v>
      </c>
      <c r="L3031" s="1" t="s">
        <v>15934</v>
      </c>
      <c r="M3031" s="1" t="s">
        <v>11132</v>
      </c>
      <c r="N3031" s="1" t="s">
        <v>25815</v>
      </c>
      <c r="O3031" s="1" t="s">
        <v>25816</v>
      </c>
      <c r="P3031" s="1" t="s">
        <v>25817</v>
      </c>
      <c r="Q3031" s="1"/>
      <c r="R3031" s="1" t="s">
        <v>6335</v>
      </c>
      <c r="S3031" s="1" t="s">
        <v>6336</v>
      </c>
      <c r="T3031">
        <v>10034</v>
      </c>
      <c r="U3031">
        <v>1</v>
      </c>
    </row>
    <row r="3032" spans="1:21" x14ac:dyDescent="0.3">
      <c r="A3032">
        <v>3198</v>
      </c>
      <c r="B3032" s="1" t="s">
        <v>25818</v>
      </c>
      <c r="C3032" s="1" t="s">
        <v>6315</v>
      </c>
      <c r="D3032" s="2">
        <v>26728</v>
      </c>
      <c r="E3032">
        <v>5</v>
      </c>
      <c r="F3032">
        <v>3</v>
      </c>
      <c r="G3032">
        <v>1973</v>
      </c>
      <c r="H3032">
        <v>46</v>
      </c>
      <c r="I3032" s="21">
        <f>AVERAGE(completedclient[age])</f>
        <v>45.892717452039484</v>
      </c>
      <c r="J3032" s="1" t="s">
        <v>25819</v>
      </c>
      <c r="K3032" s="1" t="s">
        <v>11839</v>
      </c>
      <c r="L3032" s="1" t="s">
        <v>25820</v>
      </c>
      <c r="M3032" s="1" t="s">
        <v>25821</v>
      </c>
      <c r="N3032" s="1" t="s">
        <v>25822</v>
      </c>
      <c r="O3032" s="1" t="s">
        <v>25823</v>
      </c>
      <c r="P3032" s="1" t="s">
        <v>25824</v>
      </c>
      <c r="Q3032" s="1"/>
      <c r="R3032" s="1" t="s">
        <v>6335</v>
      </c>
      <c r="S3032" s="1" t="s">
        <v>6336</v>
      </c>
      <c r="T3032">
        <v>10119</v>
      </c>
      <c r="U3032">
        <v>1</v>
      </c>
    </row>
    <row r="3033" spans="1:21" x14ac:dyDescent="0.3">
      <c r="A3033">
        <v>3199</v>
      </c>
      <c r="B3033" s="1" t="s">
        <v>25825</v>
      </c>
      <c r="C3033" s="1" t="s">
        <v>6315</v>
      </c>
      <c r="D3033" s="2">
        <v>28477</v>
      </c>
      <c r="E3033">
        <v>18</v>
      </c>
      <c r="F3033">
        <v>12</v>
      </c>
      <c r="G3033">
        <v>1977</v>
      </c>
      <c r="H3033">
        <v>42</v>
      </c>
      <c r="I3033" s="21">
        <f>AVERAGE(completedclient[age])</f>
        <v>45.892717452039484</v>
      </c>
      <c r="J3033" s="1" t="s">
        <v>25826</v>
      </c>
      <c r="K3033" s="1" t="s">
        <v>11845</v>
      </c>
      <c r="L3033" s="1" t="s">
        <v>25827</v>
      </c>
      <c r="M3033" s="1" t="s">
        <v>25828</v>
      </c>
      <c r="N3033" s="1" t="s">
        <v>25829</v>
      </c>
      <c r="O3033" s="1" t="s">
        <v>25830</v>
      </c>
      <c r="P3033" s="1" t="s">
        <v>25831</v>
      </c>
      <c r="Q3033" s="1"/>
      <c r="R3033" s="1" t="s">
        <v>6335</v>
      </c>
      <c r="S3033" s="1" t="s">
        <v>6336</v>
      </c>
      <c r="T3033">
        <v>10115</v>
      </c>
      <c r="U3033">
        <v>1</v>
      </c>
    </row>
    <row r="3034" spans="1:21" x14ac:dyDescent="0.3">
      <c r="A3034">
        <v>3200</v>
      </c>
      <c r="B3034" s="1" t="s">
        <v>25832</v>
      </c>
      <c r="C3034" s="1" t="s">
        <v>6327</v>
      </c>
      <c r="D3034" s="2">
        <v>27348</v>
      </c>
      <c r="E3034">
        <v>15</v>
      </c>
      <c r="F3034">
        <v>11</v>
      </c>
      <c r="G3034">
        <v>1974</v>
      </c>
      <c r="H3034">
        <v>45</v>
      </c>
      <c r="I3034" s="21">
        <f>AVERAGE(completedclient[age])</f>
        <v>45.892717452039484</v>
      </c>
      <c r="J3034" s="1" t="s">
        <v>25833</v>
      </c>
      <c r="K3034" s="1" t="s">
        <v>14494</v>
      </c>
      <c r="L3034" s="1" t="s">
        <v>15947</v>
      </c>
      <c r="M3034" s="1" t="s">
        <v>11140</v>
      </c>
      <c r="N3034" s="1" t="s">
        <v>25834</v>
      </c>
      <c r="O3034" s="1" t="s">
        <v>25835</v>
      </c>
      <c r="P3034" s="1" t="s">
        <v>25836</v>
      </c>
      <c r="Q3034" s="1"/>
      <c r="R3034" s="1" t="s">
        <v>6335</v>
      </c>
      <c r="S3034" s="1" t="s">
        <v>6336</v>
      </c>
      <c r="T3034">
        <v>10022</v>
      </c>
      <c r="U3034">
        <v>1</v>
      </c>
    </row>
    <row r="3035" spans="1:21" x14ac:dyDescent="0.3">
      <c r="A3035">
        <v>3201</v>
      </c>
      <c r="B3035" s="1" t="s">
        <v>25837</v>
      </c>
      <c r="C3035" s="1" t="s">
        <v>6315</v>
      </c>
      <c r="D3035" s="2">
        <v>26882</v>
      </c>
      <c r="E3035">
        <v>6</v>
      </c>
      <c r="F3035">
        <v>8</v>
      </c>
      <c r="G3035">
        <v>1973</v>
      </c>
      <c r="H3035">
        <v>46</v>
      </c>
      <c r="I3035" s="21">
        <f>AVERAGE(completedclient[age])</f>
        <v>45.892717452039484</v>
      </c>
      <c r="J3035" s="1" t="s">
        <v>25838</v>
      </c>
      <c r="K3035" s="1" t="s">
        <v>11866</v>
      </c>
      <c r="L3035" s="1" t="s">
        <v>25839</v>
      </c>
      <c r="M3035" s="1" t="s">
        <v>25840</v>
      </c>
      <c r="N3035" s="1" t="s">
        <v>25841</v>
      </c>
      <c r="O3035" s="1" t="s">
        <v>25842</v>
      </c>
      <c r="P3035" s="1" t="s">
        <v>25843</v>
      </c>
      <c r="Q3035" s="1"/>
      <c r="R3035" s="1" t="s">
        <v>7856</v>
      </c>
      <c r="S3035" s="1" t="s">
        <v>6601</v>
      </c>
      <c r="T3035">
        <v>42570</v>
      </c>
      <c r="U3035">
        <v>66</v>
      </c>
    </row>
    <row r="3036" spans="1:21" x14ac:dyDescent="0.3">
      <c r="A3036">
        <v>3202</v>
      </c>
      <c r="B3036" s="1" t="s">
        <v>25844</v>
      </c>
      <c r="C3036" s="1" t="s">
        <v>6327</v>
      </c>
      <c r="D3036" s="2">
        <v>15541</v>
      </c>
      <c r="E3036">
        <v>19</v>
      </c>
      <c r="F3036">
        <v>7</v>
      </c>
      <c r="G3036">
        <v>1942</v>
      </c>
      <c r="H3036">
        <v>77</v>
      </c>
      <c r="I3036" s="21">
        <f>AVERAGE(completedclient[age])</f>
        <v>45.892717452039484</v>
      </c>
      <c r="J3036" s="1" t="s">
        <v>25845</v>
      </c>
      <c r="K3036" s="1" t="s">
        <v>14537</v>
      </c>
      <c r="L3036" s="1" t="s">
        <v>15954</v>
      </c>
      <c r="M3036" s="1" t="s">
        <v>11147</v>
      </c>
      <c r="N3036" s="1" t="s">
        <v>25846</v>
      </c>
      <c r="O3036" s="1" t="s">
        <v>25847</v>
      </c>
      <c r="P3036" s="1" t="s">
        <v>25848</v>
      </c>
      <c r="Q3036" s="1"/>
      <c r="R3036" s="1" t="s">
        <v>8443</v>
      </c>
      <c r="S3036" s="1" t="s">
        <v>6393</v>
      </c>
      <c r="T3036">
        <v>2142</v>
      </c>
      <c r="U3036">
        <v>56</v>
      </c>
    </row>
    <row r="3037" spans="1:21" x14ac:dyDescent="0.3">
      <c r="A3037">
        <v>3203</v>
      </c>
      <c r="B3037" s="1" t="s">
        <v>25849</v>
      </c>
      <c r="C3037" s="1" t="s">
        <v>6315</v>
      </c>
      <c r="D3037" s="2">
        <v>28968</v>
      </c>
      <c r="E3037">
        <v>23</v>
      </c>
      <c r="F3037">
        <v>4</v>
      </c>
      <c r="G3037">
        <v>1979</v>
      </c>
      <c r="H3037">
        <v>40</v>
      </c>
      <c r="I3037" s="21">
        <f>AVERAGE(completedclient[age])</f>
        <v>45.892717452039484</v>
      </c>
      <c r="J3037" s="1" t="s">
        <v>25850</v>
      </c>
      <c r="K3037" s="1" t="s">
        <v>11880</v>
      </c>
      <c r="L3037" s="1" t="s">
        <v>25851</v>
      </c>
      <c r="M3037" s="1" t="s">
        <v>25852</v>
      </c>
      <c r="N3037" s="1" t="s">
        <v>25853</v>
      </c>
      <c r="O3037" s="1" t="s">
        <v>25854</v>
      </c>
      <c r="P3037" s="1" t="s">
        <v>25855</v>
      </c>
      <c r="Q3037" s="1"/>
      <c r="R3037" s="1" t="s">
        <v>6335</v>
      </c>
      <c r="S3037" s="1" t="s">
        <v>6336</v>
      </c>
      <c r="T3037">
        <v>10022</v>
      </c>
      <c r="U3037">
        <v>1</v>
      </c>
    </row>
    <row r="3038" spans="1:21" x14ac:dyDescent="0.3">
      <c r="A3038">
        <v>3204</v>
      </c>
      <c r="B3038" s="1" t="s">
        <v>25856</v>
      </c>
      <c r="C3038" s="1" t="s">
        <v>6327</v>
      </c>
      <c r="D3038" s="2">
        <v>27845</v>
      </c>
      <c r="E3038">
        <v>26</v>
      </c>
      <c r="F3038">
        <v>3</v>
      </c>
      <c r="G3038">
        <v>1976</v>
      </c>
      <c r="H3038">
        <v>43</v>
      </c>
      <c r="I3038" s="21">
        <f>AVERAGE(completedclient[age])</f>
        <v>45.892717452039484</v>
      </c>
      <c r="J3038" s="1" t="s">
        <v>25857</v>
      </c>
      <c r="K3038" s="1" t="s">
        <v>14543</v>
      </c>
      <c r="L3038" s="1" t="s">
        <v>15961</v>
      </c>
      <c r="M3038" s="1" t="s">
        <v>11155</v>
      </c>
      <c r="N3038" s="1" t="s">
        <v>25858</v>
      </c>
      <c r="O3038" s="1" t="s">
        <v>25859</v>
      </c>
      <c r="P3038" s="1" t="s">
        <v>25860</v>
      </c>
      <c r="Q3038" s="1"/>
      <c r="R3038" s="1" t="s">
        <v>6335</v>
      </c>
      <c r="S3038" s="1" t="s">
        <v>6336</v>
      </c>
      <c r="T3038">
        <v>10060</v>
      </c>
      <c r="U3038">
        <v>1</v>
      </c>
    </row>
    <row r="3039" spans="1:21" x14ac:dyDescent="0.3">
      <c r="A3039">
        <v>3205</v>
      </c>
      <c r="B3039" s="1" t="s">
        <v>25861</v>
      </c>
      <c r="C3039" s="1" t="s">
        <v>6315</v>
      </c>
      <c r="D3039" s="2">
        <v>15152</v>
      </c>
      <c r="E3039">
        <v>25</v>
      </c>
      <c r="F3039">
        <v>6</v>
      </c>
      <c r="G3039">
        <v>1941</v>
      </c>
      <c r="H3039">
        <v>78</v>
      </c>
      <c r="I3039" s="21">
        <f>AVERAGE(completedclient[age])</f>
        <v>45.892717452039484</v>
      </c>
      <c r="J3039" s="1" t="s">
        <v>25862</v>
      </c>
      <c r="K3039" s="1" t="s">
        <v>11917</v>
      </c>
      <c r="L3039" s="1" t="s">
        <v>25863</v>
      </c>
      <c r="M3039" s="1" t="s">
        <v>25864</v>
      </c>
      <c r="N3039" s="1" t="s">
        <v>25865</v>
      </c>
      <c r="O3039" s="1" t="s">
        <v>25866</v>
      </c>
      <c r="P3039" s="1" t="s">
        <v>25867</v>
      </c>
      <c r="Q3039" s="1"/>
      <c r="R3039" s="1" t="s">
        <v>6335</v>
      </c>
      <c r="S3039" s="1" t="s">
        <v>6336</v>
      </c>
      <c r="T3039">
        <v>10040</v>
      </c>
      <c r="U3039">
        <v>1</v>
      </c>
    </row>
    <row r="3040" spans="1:21" x14ac:dyDescent="0.3">
      <c r="A3040">
        <v>3206</v>
      </c>
      <c r="B3040" s="1" t="s">
        <v>25868</v>
      </c>
      <c r="C3040" s="1" t="s">
        <v>6327</v>
      </c>
      <c r="D3040" s="2">
        <v>15117</v>
      </c>
      <c r="E3040">
        <v>21</v>
      </c>
      <c r="F3040">
        <v>5</v>
      </c>
      <c r="G3040">
        <v>1941</v>
      </c>
      <c r="H3040">
        <v>78</v>
      </c>
      <c r="I3040" s="21">
        <f>AVERAGE(completedclient[age])</f>
        <v>45.892717452039484</v>
      </c>
      <c r="J3040" s="1" t="s">
        <v>25869</v>
      </c>
      <c r="K3040" s="1" t="s">
        <v>14555</v>
      </c>
      <c r="L3040" s="1" t="s">
        <v>15968</v>
      </c>
      <c r="M3040" s="1" t="s">
        <v>11169</v>
      </c>
      <c r="N3040" s="1" t="s">
        <v>25870</v>
      </c>
      <c r="O3040" s="1" t="s">
        <v>25871</v>
      </c>
      <c r="P3040" s="1" t="s">
        <v>25872</v>
      </c>
      <c r="Q3040" s="1"/>
      <c r="R3040" s="1" t="s">
        <v>6335</v>
      </c>
      <c r="S3040" s="1" t="s">
        <v>6336</v>
      </c>
      <c r="T3040">
        <v>10030</v>
      </c>
      <c r="U3040">
        <v>1</v>
      </c>
    </row>
    <row r="3041" spans="1:21" x14ac:dyDescent="0.3">
      <c r="A3041">
        <v>3207</v>
      </c>
      <c r="B3041" s="1" t="s">
        <v>25873</v>
      </c>
      <c r="C3041" s="1" t="s">
        <v>6315</v>
      </c>
      <c r="D3041" s="2">
        <v>16774</v>
      </c>
      <c r="E3041">
        <v>3</v>
      </c>
      <c r="F3041">
        <v>12</v>
      </c>
      <c r="G3041">
        <v>1945</v>
      </c>
      <c r="H3041">
        <v>74</v>
      </c>
      <c r="I3041" s="21">
        <f>AVERAGE(completedclient[age])</f>
        <v>45.892717452039484</v>
      </c>
      <c r="J3041" s="1" t="s">
        <v>25874</v>
      </c>
      <c r="K3041" s="1" t="s">
        <v>11955</v>
      </c>
      <c r="L3041" s="1" t="s">
        <v>19153</v>
      </c>
      <c r="M3041" s="1" t="s">
        <v>25875</v>
      </c>
      <c r="N3041" s="1" t="s">
        <v>25876</v>
      </c>
      <c r="O3041" s="1" t="s">
        <v>25877</v>
      </c>
      <c r="P3041" s="1" t="s">
        <v>25878</v>
      </c>
      <c r="Q3041" s="1"/>
      <c r="R3041" s="1" t="s">
        <v>7206</v>
      </c>
      <c r="S3041" s="1" t="s">
        <v>6393</v>
      </c>
      <c r="T3041">
        <v>1851</v>
      </c>
      <c r="U3041">
        <v>55</v>
      </c>
    </row>
    <row r="3042" spans="1:21" x14ac:dyDescent="0.3">
      <c r="A3042">
        <v>3208</v>
      </c>
      <c r="B3042" s="1" t="s">
        <v>25879</v>
      </c>
      <c r="C3042" s="1" t="s">
        <v>6327</v>
      </c>
      <c r="D3042" s="2">
        <v>24509</v>
      </c>
      <c r="E3042">
        <v>6</v>
      </c>
      <c r="F3042">
        <v>2</v>
      </c>
      <c r="G3042">
        <v>1967</v>
      </c>
      <c r="H3042">
        <v>52</v>
      </c>
      <c r="I3042" s="21">
        <f>AVERAGE(completedclient[age])</f>
        <v>45.892717452039484</v>
      </c>
      <c r="J3042" s="1" t="s">
        <v>25880</v>
      </c>
      <c r="K3042" s="1" t="s">
        <v>6715</v>
      </c>
      <c r="L3042" s="1" t="s">
        <v>15987</v>
      </c>
      <c r="M3042" s="1" t="s">
        <v>11176</v>
      </c>
      <c r="N3042" s="1" t="s">
        <v>25881</v>
      </c>
      <c r="O3042" s="1" t="s">
        <v>25882</v>
      </c>
      <c r="P3042" s="1" t="s">
        <v>25883</v>
      </c>
      <c r="Q3042" s="1"/>
      <c r="R3042" s="1" t="s">
        <v>7383</v>
      </c>
      <c r="S3042" s="1" t="s">
        <v>6439</v>
      </c>
      <c r="T3042">
        <v>45328</v>
      </c>
      <c r="U3042">
        <v>27</v>
      </c>
    </row>
    <row r="3043" spans="1:21" x14ac:dyDescent="0.3">
      <c r="A3043">
        <v>3209</v>
      </c>
      <c r="B3043" s="1" t="s">
        <v>25884</v>
      </c>
      <c r="C3043" s="1" t="s">
        <v>6315</v>
      </c>
      <c r="D3043" s="2">
        <v>21553</v>
      </c>
      <c r="E3043">
        <v>3</v>
      </c>
      <c r="F3043">
        <v>1</v>
      </c>
      <c r="G3043">
        <v>1959</v>
      </c>
      <c r="H3043">
        <v>61</v>
      </c>
      <c r="I3043" s="21">
        <f>AVERAGE(completedclient[age])</f>
        <v>45.892717452039484</v>
      </c>
      <c r="J3043" s="1" t="s">
        <v>25885</v>
      </c>
      <c r="K3043" s="1" t="s">
        <v>11977</v>
      </c>
      <c r="L3043" s="1" t="s">
        <v>25886</v>
      </c>
      <c r="M3043" s="1" t="s">
        <v>25887</v>
      </c>
      <c r="N3043" s="1" t="s">
        <v>25888</v>
      </c>
      <c r="O3043" s="1" t="s">
        <v>25889</v>
      </c>
      <c r="P3043" s="1" t="s">
        <v>25890</v>
      </c>
      <c r="Q3043" s="1"/>
      <c r="R3043" s="1" t="s">
        <v>7383</v>
      </c>
      <c r="S3043" s="1" t="s">
        <v>6439</v>
      </c>
      <c r="T3043">
        <v>45291</v>
      </c>
      <c r="U3043">
        <v>27</v>
      </c>
    </row>
    <row r="3044" spans="1:21" x14ac:dyDescent="0.3">
      <c r="A3044">
        <v>3210</v>
      </c>
      <c r="B3044" s="1" t="s">
        <v>25891</v>
      </c>
      <c r="C3044" s="1" t="s">
        <v>6327</v>
      </c>
      <c r="D3044" s="2">
        <v>30558</v>
      </c>
      <c r="E3044">
        <v>30</v>
      </c>
      <c r="F3044">
        <v>8</v>
      </c>
      <c r="G3044">
        <v>1983</v>
      </c>
      <c r="H3044">
        <v>36</v>
      </c>
      <c r="I3044" s="21">
        <f>AVERAGE(completedclient[age])</f>
        <v>45.892717452039484</v>
      </c>
      <c r="J3044" s="1" t="s">
        <v>25892</v>
      </c>
      <c r="K3044" s="1" t="s">
        <v>14598</v>
      </c>
      <c r="L3044" s="1" t="s">
        <v>7945</v>
      </c>
      <c r="M3044" s="1" t="s">
        <v>11190</v>
      </c>
      <c r="N3044" s="1" t="s">
        <v>25893</v>
      </c>
      <c r="O3044" s="1" t="s">
        <v>25894</v>
      </c>
      <c r="P3044" s="1" t="s">
        <v>25895</v>
      </c>
      <c r="Q3044" s="1"/>
      <c r="R3044" s="1" t="s">
        <v>8950</v>
      </c>
      <c r="S3044" s="1" t="s">
        <v>8951</v>
      </c>
      <c r="T3044">
        <v>41871</v>
      </c>
      <c r="U3044">
        <v>14</v>
      </c>
    </row>
    <row r="3045" spans="1:21" x14ac:dyDescent="0.3">
      <c r="A3045">
        <v>3211</v>
      </c>
      <c r="B3045" s="1" t="s">
        <v>25896</v>
      </c>
      <c r="C3045" s="1" t="s">
        <v>6315</v>
      </c>
      <c r="D3045" s="2">
        <v>31996</v>
      </c>
      <c r="E3045">
        <v>7</v>
      </c>
      <c r="F3045">
        <v>8</v>
      </c>
      <c r="G3045">
        <v>1987</v>
      </c>
      <c r="H3045">
        <v>32</v>
      </c>
      <c r="I3045" s="21">
        <f>AVERAGE(completedclient[age])</f>
        <v>45.892717452039484</v>
      </c>
      <c r="J3045" s="1" t="s">
        <v>25897</v>
      </c>
      <c r="K3045" s="1" t="s">
        <v>11997</v>
      </c>
      <c r="L3045" s="1" t="s">
        <v>25898</v>
      </c>
      <c r="M3045" s="1" t="s">
        <v>25899</v>
      </c>
      <c r="N3045" s="1" t="s">
        <v>25900</v>
      </c>
      <c r="O3045" s="1" t="s">
        <v>25901</v>
      </c>
      <c r="P3045" s="1" t="s">
        <v>25902</v>
      </c>
      <c r="Q3045" s="1"/>
      <c r="R3045" s="1" t="s">
        <v>7147</v>
      </c>
      <c r="S3045" s="1" t="s">
        <v>7148</v>
      </c>
      <c r="T3045">
        <v>40326</v>
      </c>
      <c r="U3045">
        <v>17</v>
      </c>
    </row>
    <row r="3046" spans="1:21" x14ac:dyDescent="0.3">
      <c r="A3046">
        <v>3213</v>
      </c>
      <c r="B3046" s="1" t="s">
        <v>25903</v>
      </c>
      <c r="C3046" s="1" t="s">
        <v>6327</v>
      </c>
      <c r="D3046" s="2">
        <v>22558</v>
      </c>
      <c r="E3046">
        <v>4</v>
      </c>
      <c r="F3046">
        <v>10</v>
      </c>
      <c r="G3046">
        <v>1961</v>
      </c>
      <c r="H3046">
        <v>58</v>
      </c>
      <c r="I3046" s="21">
        <f>AVERAGE(completedclient[age])</f>
        <v>45.892717452039484</v>
      </c>
      <c r="J3046" s="1" t="s">
        <v>25904</v>
      </c>
      <c r="K3046" s="1" t="s">
        <v>14611</v>
      </c>
      <c r="L3046" s="1" t="s">
        <v>16035</v>
      </c>
      <c r="M3046" s="1" t="s">
        <v>11203</v>
      </c>
      <c r="N3046" s="1" t="s">
        <v>25905</v>
      </c>
      <c r="O3046" s="1" t="s">
        <v>25906</v>
      </c>
      <c r="P3046" s="1" t="s">
        <v>25907</v>
      </c>
      <c r="Q3046" s="1"/>
      <c r="R3046" s="1" t="s">
        <v>6335</v>
      </c>
      <c r="S3046" s="1" t="s">
        <v>6336</v>
      </c>
      <c r="T3046">
        <v>10026</v>
      </c>
      <c r="U3046">
        <v>1</v>
      </c>
    </row>
    <row r="3047" spans="1:21" x14ac:dyDescent="0.3">
      <c r="A3047">
        <v>3214</v>
      </c>
      <c r="B3047" s="1" t="s">
        <v>25908</v>
      </c>
      <c r="C3047" s="1" t="s">
        <v>6327</v>
      </c>
      <c r="D3047" s="2">
        <v>15473</v>
      </c>
      <c r="E3047">
        <v>12</v>
      </c>
      <c r="F3047">
        <v>5</v>
      </c>
      <c r="G3047">
        <v>1942</v>
      </c>
      <c r="H3047">
        <v>77</v>
      </c>
      <c r="I3047" s="21">
        <f>AVERAGE(completedclient[age])</f>
        <v>45.892717452039484</v>
      </c>
      <c r="J3047" s="1" t="s">
        <v>25909</v>
      </c>
      <c r="K3047" s="1" t="s">
        <v>14617</v>
      </c>
      <c r="L3047" s="1" t="s">
        <v>12807</v>
      </c>
      <c r="M3047" s="1" t="s">
        <v>11223</v>
      </c>
      <c r="N3047" s="1" t="s">
        <v>25910</v>
      </c>
      <c r="O3047" s="1" t="s">
        <v>25911</v>
      </c>
      <c r="P3047" s="1" t="s">
        <v>25912</v>
      </c>
      <c r="Q3047" s="1"/>
      <c r="R3047" s="1" t="s">
        <v>7880</v>
      </c>
      <c r="S3047" s="1" t="s">
        <v>6393</v>
      </c>
      <c r="T3047">
        <v>2143</v>
      </c>
      <c r="U3047">
        <v>71</v>
      </c>
    </row>
    <row r="3048" spans="1:21" x14ac:dyDescent="0.3">
      <c r="A3048">
        <v>3215</v>
      </c>
      <c r="B3048" s="1" t="s">
        <v>25913</v>
      </c>
      <c r="C3048" s="1" t="s">
        <v>6315</v>
      </c>
      <c r="D3048" s="2">
        <v>20581</v>
      </c>
      <c r="E3048">
        <v>6</v>
      </c>
      <c r="F3048">
        <v>5</v>
      </c>
      <c r="G3048">
        <v>1956</v>
      </c>
      <c r="H3048">
        <v>63</v>
      </c>
      <c r="I3048" s="21">
        <f>AVERAGE(completedclient[age])</f>
        <v>45.892717452039484</v>
      </c>
      <c r="J3048" s="1" t="s">
        <v>25914</v>
      </c>
      <c r="K3048" s="1" t="s">
        <v>12003</v>
      </c>
      <c r="L3048" s="1" t="s">
        <v>25915</v>
      </c>
      <c r="M3048" s="1" t="s">
        <v>25916</v>
      </c>
      <c r="N3048" s="1" t="s">
        <v>25917</v>
      </c>
      <c r="O3048" s="1" t="s">
        <v>25918</v>
      </c>
      <c r="P3048" s="1" t="s">
        <v>25919</v>
      </c>
      <c r="Q3048" s="1"/>
      <c r="R3048" s="1" t="s">
        <v>6768</v>
      </c>
      <c r="S3048" s="1" t="s">
        <v>6769</v>
      </c>
      <c r="T3048">
        <v>47899</v>
      </c>
      <c r="U3048">
        <v>64</v>
      </c>
    </row>
    <row r="3049" spans="1:21" x14ac:dyDescent="0.3">
      <c r="A3049">
        <v>3216</v>
      </c>
      <c r="B3049" s="1" t="s">
        <v>25920</v>
      </c>
      <c r="C3049" s="1" t="s">
        <v>6327</v>
      </c>
      <c r="D3049" s="2">
        <v>29187</v>
      </c>
      <c r="E3049">
        <v>28</v>
      </c>
      <c r="F3049">
        <v>11</v>
      </c>
      <c r="G3049">
        <v>1979</v>
      </c>
      <c r="H3049">
        <v>40</v>
      </c>
      <c r="I3049" s="21">
        <f>AVERAGE(completedclient[age])</f>
        <v>45.892717452039484</v>
      </c>
      <c r="J3049" s="1" t="s">
        <v>25921</v>
      </c>
      <c r="K3049" s="1" t="s">
        <v>14624</v>
      </c>
      <c r="L3049" s="1" t="s">
        <v>16060</v>
      </c>
      <c r="M3049" s="1" t="s">
        <v>11237</v>
      </c>
      <c r="N3049" s="1" t="s">
        <v>25922</v>
      </c>
      <c r="O3049" s="1" t="s">
        <v>25923</v>
      </c>
      <c r="P3049" s="1" t="s">
        <v>25924</v>
      </c>
      <c r="Q3049" s="1"/>
      <c r="R3049" s="1" t="s">
        <v>7690</v>
      </c>
      <c r="S3049" s="1" t="s">
        <v>6393</v>
      </c>
      <c r="T3049">
        <v>2305</v>
      </c>
      <c r="U3049">
        <v>58</v>
      </c>
    </row>
    <row r="3050" spans="1:21" x14ac:dyDescent="0.3">
      <c r="A3050">
        <v>3217</v>
      </c>
      <c r="B3050" s="1" t="s">
        <v>25925</v>
      </c>
      <c r="C3050" s="1" t="s">
        <v>6327</v>
      </c>
      <c r="D3050" s="2">
        <v>35552</v>
      </c>
      <c r="E3050">
        <v>2</v>
      </c>
      <c r="F3050">
        <v>5</v>
      </c>
      <c r="G3050">
        <v>1997</v>
      </c>
      <c r="H3050">
        <v>22</v>
      </c>
      <c r="I3050" s="21">
        <f>AVERAGE(completedclient[age])</f>
        <v>45.892717452039484</v>
      </c>
      <c r="J3050" s="1" t="s">
        <v>25926</v>
      </c>
      <c r="K3050" s="1" t="s">
        <v>14631</v>
      </c>
      <c r="L3050" s="1" t="s">
        <v>12884</v>
      </c>
      <c r="M3050" s="1" t="s">
        <v>11244</v>
      </c>
      <c r="N3050" s="1" t="s">
        <v>25927</v>
      </c>
      <c r="O3050" s="1" t="s">
        <v>25928</v>
      </c>
      <c r="P3050" s="1" t="s">
        <v>25929</v>
      </c>
      <c r="Q3050" s="1"/>
      <c r="R3050" s="1" t="s">
        <v>8084</v>
      </c>
      <c r="S3050" s="1" t="s">
        <v>6393</v>
      </c>
      <c r="T3050">
        <v>2720</v>
      </c>
      <c r="U3050">
        <v>61</v>
      </c>
    </row>
    <row r="3051" spans="1:21" x14ac:dyDescent="0.3">
      <c r="A3051">
        <v>3218</v>
      </c>
      <c r="B3051" s="1" t="s">
        <v>25930</v>
      </c>
      <c r="C3051" s="1" t="s">
        <v>6327</v>
      </c>
      <c r="D3051" s="2">
        <v>31397</v>
      </c>
      <c r="E3051">
        <v>16</v>
      </c>
      <c r="F3051">
        <v>12</v>
      </c>
      <c r="G3051">
        <v>1985</v>
      </c>
      <c r="H3051">
        <v>34</v>
      </c>
      <c r="I3051" s="21">
        <f>AVERAGE(completedclient[age])</f>
        <v>45.892717452039484</v>
      </c>
      <c r="J3051" s="1" t="s">
        <v>25931</v>
      </c>
      <c r="K3051" s="1" t="s">
        <v>14638</v>
      </c>
      <c r="L3051" s="1" t="s">
        <v>16073</v>
      </c>
      <c r="M3051" s="1" t="s">
        <v>11252</v>
      </c>
      <c r="N3051" s="1" t="s">
        <v>25932</v>
      </c>
      <c r="O3051" s="1" t="s">
        <v>25933</v>
      </c>
      <c r="P3051" s="1" t="s">
        <v>25934</v>
      </c>
      <c r="Q3051" s="1"/>
      <c r="R3051" s="1" t="s">
        <v>8795</v>
      </c>
      <c r="S3051" s="1" t="s">
        <v>8796</v>
      </c>
      <c r="T3051">
        <v>33080</v>
      </c>
      <c r="U3051">
        <v>49</v>
      </c>
    </row>
    <row r="3052" spans="1:21" x14ac:dyDescent="0.3">
      <c r="A3052">
        <v>3219</v>
      </c>
      <c r="B3052" s="1" t="s">
        <v>25935</v>
      </c>
      <c r="C3052" s="1" t="s">
        <v>6315</v>
      </c>
      <c r="D3052" s="2">
        <v>29146</v>
      </c>
      <c r="E3052">
        <v>18</v>
      </c>
      <c r="F3052">
        <v>10</v>
      </c>
      <c r="G3052">
        <v>1979</v>
      </c>
      <c r="H3052">
        <v>40</v>
      </c>
      <c r="I3052" s="21">
        <f>AVERAGE(completedclient[age])</f>
        <v>45.892717452039484</v>
      </c>
      <c r="J3052" s="1" t="s">
        <v>25936</v>
      </c>
      <c r="K3052" s="1" t="s">
        <v>12024</v>
      </c>
      <c r="L3052" s="1" t="s">
        <v>25937</v>
      </c>
      <c r="M3052" s="1" t="s">
        <v>25938</v>
      </c>
      <c r="N3052" s="1" t="s">
        <v>25939</v>
      </c>
      <c r="O3052" s="1" t="s">
        <v>25940</v>
      </c>
      <c r="P3052" s="1" t="s">
        <v>25941</v>
      </c>
      <c r="Q3052" s="1"/>
      <c r="R3052" s="1" t="s">
        <v>8795</v>
      </c>
      <c r="S3052" s="1" t="s">
        <v>8796</v>
      </c>
      <c r="T3052">
        <v>43449</v>
      </c>
      <c r="U3052">
        <v>49</v>
      </c>
    </row>
    <row r="3053" spans="1:21" x14ac:dyDescent="0.3">
      <c r="A3053">
        <v>3220</v>
      </c>
      <c r="B3053" s="1" t="s">
        <v>25942</v>
      </c>
      <c r="C3053" s="1" t="s">
        <v>6327</v>
      </c>
      <c r="D3053" s="2">
        <v>28173</v>
      </c>
      <c r="E3053">
        <v>17</v>
      </c>
      <c r="F3053">
        <v>2</v>
      </c>
      <c r="G3053">
        <v>1977</v>
      </c>
      <c r="H3053">
        <v>42</v>
      </c>
      <c r="I3053" s="21">
        <f>AVERAGE(completedclient[age])</f>
        <v>45.892717452039484</v>
      </c>
      <c r="J3053" s="1" t="s">
        <v>25943</v>
      </c>
      <c r="K3053" s="1" t="s">
        <v>14657</v>
      </c>
      <c r="L3053" s="1" t="s">
        <v>16097</v>
      </c>
      <c r="M3053" s="1" t="s">
        <v>11278</v>
      </c>
      <c r="N3053" s="1" t="s">
        <v>25944</v>
      </c>
      <c r="O3053" s="1" t="s">
        <v>25945</v>
      </c>
      <c r="P3053" s="1" t="s">
        <v>25946</v>
      </c>
      <c r="Q3053" s="1"/>
      <c r="R3053" s="1" t="s">
        <v>9441</v>
      </c>
      <c r="S3053" s="1" t="s">
        <v>9442</v>
      </c>
      <c r="T3053">
        <v>41648</v>
      </c>
      <c r="U3053">
        <v>23</v>
      </c>
    </row>
    <row r="3054" spans="1:21" x14ac:dyDescent="0.3">
      <c r="A3054">
        <v>3221</v>
      </c>
      <c r="B3054" s="1" t="s">
        <v>25947</v>
      </c>
      <c r="C3054" s="1" t="s">
        <v>6315</v>
      </c>
      <c r="D3054" s="2">
        <v>26861</v>
      </c>
      <c r="E3054">
        <v>16</v>
      </c>
      <c r="F3054">
        <v>7</v>
      </c>
      <c r="G3054">
        <v>1973</v>
      </c>
      <c r="H3054">
        <v>46</v>
      </c>
      <c r="I3054" s="21">
        <f>AVERAGE(completedclient[age])</f>
        <v>45.892717452039484</v>
      </c>
      <c r="J3054" s="1" t="s">
        <v>25948</v>
      </c>
      <c r="K3054" s="1" t="s">
        <v>12030</v>
      </c>
      <c r="L3054" s="1" t="s">
        <v>25949</v>
      </c>
      <c r="M3054" s="1" t="s">
        <v>25950</v>
      </c>
      <c r="N3054" s="1" t="s">
        <v>25951</v>
      </c>
      <c r="O3054" s="1" t="s">
        <v>25952</v>
      </c>
      <c r="P3054" s="1" t="s">
        <v>25953</v>
      </c>
      <c r="Q3054" s="1"/>
      <c r="R3054" s="1" t="s">
        <v>9441</v>
      </c>
      <c r="S3054" s="1" t="s">
        <v>9442</v>
      </c>
      <c r="T3054">
        <v>40495</v>
      </c>
      <c r="U3054">
        <v>23</v>
      </c>
    </row>
    <row r="3055" spans="1:21" x14ac:dyDescent="0.3">
      <c r="A3055">
        <v>3222</v>
      </c>
      <c r="B3055" s="1" t="s">
        <v>25954</v>
      </c>
      <c r="C3055" s="1" t="s">
        <v>6327</v>
      </c>
      <c r="D3055" s="2">
        <v>35556</v>
      </c>
      <c r="E3055">
        <v>6</v>
      </c>
      <c r="F3055">
        <v>5</v>
      </c>
      <c r="G3055">
        <v>1997</v>
      </c>
      <c r="H3055">
        <v>22</v>
      </c>
      <c r="I3055" s="21">
        <f>AVERAGE(completedclient[age])</f>
        <v>45.892717452039484</v>
      </c>
      <c r="J3055" s="1" t="s">
        <v>25955</v>
      </c>
      <c r="K3055" s="1" t="s">
        <v>14664</v>
      </c>
      <c r="L3055" s="1" t="s">
        <v>16109</v>
      </c>
      <c r="M3055" s="1" t="s">
        <v>11285</v>
      </c>
      <c r="N3055" s="1" t="s">
        <v>25956</v>
      </c>
      <c r="O3055" s="1" t="s">
        <v>25957</v>
      </c>
      <c r="P3055" s="1" t="s">
        <v>25958</v>
      </c>
      <c r="Q3055" s="1"/>
      <c r="R3055" s="1" t="s">
        <v>6457</v>
      </c>
      <c r="S3055" s="1" t="s">
        <v>6458</v>
      </c>
      <c r="T3055">
        <v>46608</v>
      </c>
      <c r="U3055">
        <v>21</v>
      </c>
    </row>
    <row r="3056" spans="1:21" x14ac:dyDescent="0.3">
      <c r="A3056">
        <v>3225</v>
      </c>
      <c r="B3056" s="1" t="s">
        <v>25959</v>
      </c>
      <c r="C3056" s="1" t="s">
        <v>6327</v>
      </c>
      <c r="D3056" s="2">
        <v>28201</v>
      </c>
      <c r="E3056">
        <v>17</v>
      </c>
      <c r="F3056">
        <v>3</v>
      </c>
      <c r="G3056">
        <v>1977</v>
      </c>
      <c r="H3056">
        <v>42</v>
      </c>
      <c r="I3056" s="21">
        <f>AVERAGE(completedclient[age])</f>
        <v>45.892717452039484</v>
      </c>
      <c r="J3056" s="1" t="s">
        <v>25960</v>
      </c>
      <c r="K3056" s="1" t="s">
        <v>14671</v>
      </c>
      <c r="L3056" s="1" t="s">
        <v>16116</v>
      </c>
      <c r="M3056" s="1" t="s">
        <v>11299</v>
      </c>
      <c r="N3056" s="1" t="s">
        <v>25961</v>
      </c>
      <c r="O3056" s="1" t="s">
        <v>25962</v>
      </c>
      <c r="P3056" s="1" t="s">
        <v>25963</v>
      </c>
      <c r="Q3056" s="1"/>
      <c r="R3056" s="1" t="s">
        <v>7453</v>
      </c>
      <c r="S3056" s="1" t="s">
        <v>7454</v>
      </c>
      <c r="T3056">
        <v>49359</v>
      </c>
      <c r="U3056">
        <v>13</v>
      </c>
    </row>
    <row r="3057" spans="1:21" x14ac:dyDescent="0.3">
      <c r="A3057">
        <v>3226</v>
      </c>
      <c r="B3057" s="1" t="s">
        <v>25964</v>
      </c>
      <c r="C3057" s="1" t="s">
        <v>6327</v>
      </c>
      <c r="D3057" s="2">
        <v>26259</v>
      </c>
      <c r="E3057">
        <v>22</v>
      </c>
      <c r="F3057">
        <v>11</v>
      </c>
      <c r="G3057">
        <v>1971</v>
      </c>
      <c r="H3057">
        <v>48</v>
      </c>
      <c r="I3057" s="21">
        <f>AVERAGE(completedclient[age])</f>
        <v>45.892717452039484</v>
      </c>
      <c r="J3057" s="1" t="s">
        <v>25965</v>
      </c>
      <c r="K3057" s="1" t="s">
        <v>14678</v>
      </c>
      <c r="L3057" s="1" t="s">
        <v>16141</v>
      </c>
      <c r="M3057" s="1" t="s">
        <v>11313</v>
      </c>
      <c r="N3057" s="1" t="s">
        <v>25966</v>
      </c>
      <c r="O3057" s="1" t="s">
        <v>25967</v>
      </c>
      <c r="P3057" s="1" t="s">
        <v>25968</v>
      </c>
      <c r="Q3057" s="1"/>
      <c r="R3057" s="1" t="s">
        <v>6335</v>
      </c>
      <c r="S3057" s="1" t="s">
        <v>6336</v>
      </c>
      <c r="T3057">
        <v>10008</v>
      </c>
      <c r="U3057">
        <v>1</v>
      </c>
    </row>
    <row r="3058" spans="1:21" x14ac:dyDescent="0.3">
      <c r="A3058">
        <v>3227</v>
      </c>
      <c r="B3058" s="1" t="s">
        <v>25969</v>
      </c>
      <c r="C3058" s="1" t="s">
        <v>6315</v>
      </c>
      <c r="D3058" s="2">
        <v>25869</v>
      </c>
      <c r="E3058">
        <v>28</v>
      </c>
      <c r="F3058">
        <v>10</v>
      </c>
      <c r="G3058">
        <v>1970</v>
      </c>
      <c r="H3058">
        <v>49</v>
      </c>
      <c r="I3058" s="21">
        <f>AVERAGE(completedclient[age])</f>
        <v>45.892717452039484</v>
      </c>
      <c r="J3058" s="1" t="s">
        <v>25970</v>
      </c>
      <c r="K3058" s="1" t="s">
        <v>10290</v>
      </c>
      <c r="L3058" s="1" t="s">
        <v>25971</v>
      </c>
      <c r="M3058" s="1" t="s">
        <v>25972</v>
      </c>
      <c r="N3058" s="1" t="s">
        <v>25973</v>
      </c>
      <c r="O3058" s="1" t="s">
        <v>25974</v>
      </c>
      <c r="P3058" s="1" t="s">
        <v>25975</v>
      </c>
      <c r="Q3058" s="1"/>
      <c r="R3058" s="1" t="s">
        <v>7826</v>
      </c>
      <c r="S3058" s="1" t="s">
        <v>6393</v>
      </c>
      <c r="T3058">
        <v>2269</v>
      </c>
      <c r="U3058">
        <v>59</v>
      </c>
    </row>
    <row r="3059" spans="1:21" x14ac:dyDescent="0.3">
      <c r="A3059">
        <v>3228</v>
      </c>
      <c r="B3059" s="1" t="s">
        <v>25976</v>
      </c>
      <c r="C3059" s="1" t="s">
        <v>6327</v>
      </c>
      <c r="D3059" s="2">
        <v>28178</v>
      </c>
      <c r="E3059">
        <v>22</v>
      </c>
      <c r="F3059">
        <v>2</v>
      </c>
      <c r="G3059">
        <v>1977</v>
      </c>
      <c r="H3059">
        <v>42</v>
      </c>
      <c r="I3059" s="21">
        <f>AVERAGE(completedclient[age])</f>
        <v>45.892717452039484</v>
      </c>
      <c r="J3059" s="1" t="s">
        <v>25977</v>
      </c>
      <c r="K3059" s="1" t="s">
        <v>14691</v>
      </c>
      <c r="L3059" s="1" t="s">
        <v>16148</v>
      </c>
      <c r="M3059" s="1" t="s">
        <v>7971</v>
      </c>
      <c r="N3059" s="1" t="s">
        <v>25978</v>
      </c>
      <c r="O3059" s="1" t="s">
        <v>25979</v>
      </c>
      <c r="P3059" s="1" t="s">
        <v>25980</v>
      </c>
      <c r="Q3059" s="1"/>
      <c r="R3059" s="1" t="s">
        <v>7506</v>
      </c>
      <c r="S3059" s="1" t="s">
        <v>7507</v>
      </c>
      <c r="T3059">
        <v>46536</v>
      </c>
      <c r="U3059">
        <v>34</v>
      </c>
    </row>
    <row r="3060" spans="1:21" x14ac:dyDescent="0.3">
      <c r="A3060">
        <v>3229</v>
      </c>
      <c r="B3060" s="1" t="s">
        <v>25981</v>
      </c>
      <c r="C3060" s="1" t="s">
        <v>6327</v>
      </c>
      <c r="D3060" s="2">
        <v>36268</v>
      </c>
      <c r="E3060">
        <v>18</v>
      </c>
      <c r="F3060">
        <v>4</v>
      </c>
      <c r="G3060">
        <v>1999</v>
      </c>
      <c r="H3060">
        <v>20</v>
      </c>
      <c r="I3060" s="21">
        <f>AVERAGE(completedclient[age])</f>
        <v>45.892717452039484</v>
      </c>
      <c r="J3060" s="1" t="s">
        <v>25982</v>
      </c>
      <c r="K3060" s="1" t="s">
        <v>14704</v>
      </c>
      <c r="L3060" s="1" t="s">
        <v>8234</v>
      </c>
      <c r="M3060" s="1" t="s">
        <v>11333</v>
      </c>
      <c r="N3060" s="1" t="s">
        <v>25983</v>
      </c>
      <c r="O3060" s="1" t="s">
        <v>25984</v>
      </c>
      <c r="P3060" s="1" t="s">
        <v>25985</v>
      </c>
      <c r="Q3060" s="1"/>
      <c r="R3060" s="1" t="s">
        <v>6852</v>
      </c>
      <c r="S3060" s="1" t="s">
        <v>6336</v>
      </c>
      <c r="T3060">
        <v>14204</v>
      </c>
      <c r="U3060">
        <v>50</v>
      </c>
    </row>
    <row r="3061" spans="1:21" x14ac:dyDescent="0.3">
      <c r="A3061">
        <v>3230</v>
      </c>
      <c r="B3061" s="1" t="s">
        <v>25986</v>
      </c>
      <c r="C3061" s="1" t="s">
        <v>6315</v>
      </c>
      <c r="D3061" s="2">
        <v>37413</v>
      </c>
      <c r="E3061">
        <v>6</v>
      </c>
      <c r="F3061">
        <v>6</v>
      </c>
      <c r="G3061">
        <v>2002</v>
      </c>
      <c r="H3061">
        <v>17</v>
      </c>
      <c r="I3061" s="21">
        <f>AVERAGE(completedclient[age])</f>
        <v>45.892717452039484</v>
      </c>
      <c r="J3061" s="1" t="s">
        <v>25987</v>
      </c>
      <c r="K3061" s="1" t="s">
        <v>12064</v>
      </c>
      <c r="L3061" s="1" t="s">
        <v>25988</v>
      </c>
      <c r="M3061" s="1" t="s">
        <v>25989</v>
      </c>
      <c r="N3061" s="1" t="s">
        <v>25990</v>
      </c>
      <c r="O3061" s="1" t="s">
        <v>25991</v>
      </c>
      <c r="P3061" s="1" t="s">
        <v>25992</v>
      </c>
      <c r="Q3061" s="1"/>
      <c r="R3061" s="1" t="s">
        <v>6335</v>
      </c>
      <c r="S3061" s="1" t="s">
        <v>6336</v>
      </c>
      <c r="T3061">
        <v>10009</v>
      </c>
      <c r="U3061">
        <v>1</v>
      </c>
    </row>
    <row r="3062" spans="1:21" x14ac:dyDescent="0.3">
      <c r="A3062">
        <v>3231</v>
      </c>
      <c r="B3062" s="1" t="s">
        <v>25993</v>
      </c>
      <c r="C3062" s="1" t="s">
        <v>6327</v>
      </c>
      <c r="D3062" s="2">
        <v>29740</v>
      </c>
      <c r="E3062">
        <v>3</v>
      </c>
      <c r="F3062">
        <v>6</v>
      </c>
      <c r="G3062">
        <v>1981</v>
      </c>
      <c r="H3062">
        <v>38</v>
      </c>
      <c r="I3062" s="21">
        <f>AVERAGE(completedclient[age])</f>
        <v>45.892717452039484</v>
      </c>
      <c r="J3062" s="1" t="s">
        <v>25994</v>
      </c>
      <c r="K3062" s="1" t="s">
        <v>14711</v>
      </c>
      <c r="L3062" s="1" t="s">
        <v>16172</v>
      </c>
      <c r="M3062" s="1" t="s">
        <v>10923</v>
      </c>
      <c r="N3062" s="1" t="s">
        <v>25995</v>
      </c>
      <c r="O3062" s="1" t="s">
        <v>25996</v>
      </c>
      <c r="P3062" s="1" t="s">
        <v>25997</v>
      </c>
      <c r="Q3062" s="1"/>
      <c r="R3062" s="1" t="s">
        <v>6457</v>
      </c>
      <c r="S3062" s="1" t="s">
        <v>6458</v>
      </c>
      <c r="T3062">
        <v>49508</v>
      </c>
      <c r="U3062">
        <v>21</v>
      </c>
    </row>
    <row r="3063" spans="1:21" x14ac:dyDescent="0.3">
      <c r="A3063">
        <v>3232</v>
      </c>
      <c r="B3063" s="1" t="s">
        <v>25998</v>
      </c>
      <c r="C3063" s="1" t="s">
        <v>6327</v>
      </c>
      <c r="D3063" s="2">
        <v>35374</v>
      </c>
      <c r="E3063">
        <v>5</v>
      </c>
      <c r="F3063">
        <v>11</v>
      </c>
      <c r="G3063">
        <v>1996</v>
      </c>
      <c r="H3063">
        <v>23</v>
      </c>
      <c r="I3063" s="21">
        <f>AVERAGE(completedclient[age])</f>
        <v>45.892717452039484</v>
      </c>
      <c r="J3063" s="1" t="s">
        <v>25999</v>
      </c>
      <c r="K3063" s="1" t="s">
        <v>14730</v>
      </c>
      <c r="L3063" s="1" t="s">
        <v>16179</v>
      </c>
      <c r="M3063" s="1" t="s">
        <v>6523</v>
      </c>
      <c r="N3063" s="1" t="s">
        <v>26000</v>
      </c>
      <c r="O3063" s="1" t="s">
        <v>26001</v>
      </c>
      <c r="P3063" s="1" t="s">
        <v>26002</v>
      </c>
      <c r="Q3063" s="1"/>
      <c r="R3063" s="1" t="s">
        <v>6353</v>
      </c>
      <c r="S3063" s="1" t="s">
        <v>6354</v>
      </c>
      <c r="T3063">
        <v>45321</v>
      </c>
      <c r="U3063">
        <v>5</v>
      </c>
    </row>
    <row r="3064" spans="1:21" x14ac:dyDescent="0.3">
      <c r="A3064">
        <v>3233</v>
      </c>
      <c r="B3064" s="1" t="s">
        <v>26003</v>
      </c>
      <c r="C3064" s="1" t="s">
        <v>6327</v>
      </c>
      <c r="D3064" s="2">
        <v>36860</v>
      </c>
      <c r="E3064">
        <v>30</v>
      </c>
      <c r="F3064">
        <v>11</v>
      </c>
      <c r="G3064">
        <v>2000</v>
      </c>
      <c r="H3064">
        <v>19</v>
      </c>
      <c r="I3064" s="21">
        <f>AVERAGE(completedclient[age])</f>
        <v>45.892717452039484</v>
      </c>
      <c r="J3064" s="1" t="s">
        <v>26004</v>
      </c>
      <c r="K3064" s="1" t="s">
        <v>14736</v>
      </c>
      <c r="L3064" s="1" t="s">
        <v>16186</v>
      </c>
      <c r="M3064" s="1" t="s">
        <v>11367</v>
      </c>
      <c r="N3064" s="1" t="s">
        <v>26005</v>
      </c>
      <c r="O3064" s="1" t="s">
        <v>26006</v>
      </c>
      <c r="P3064" s="1" t="s">
        <v>26007</v>
      </c>
      <c r="Q3064" s="1"/>
      <c r="R3064" s="1" t="s">
        <v>6335</v>
      </c>
      <c r="S3064" s="1" t="s">
        <v>6336</v>
      </c>
      <c r="T3064">
        <v>10115</v>
      </c>
      <c r="U3064">
        <v>1</v>
      </c>
    </row>
    <row r="3065" spans="1:21" x14ac:dyDescent="0.3">
      <c r="A3065">
        <v>3234</v>
      </c>
      <c r="B3065" s="1" t="s">
        <v>26008</v>
      </c>
      <c r="C3065" s="1" t="s">
        <v>6315</v>
      </c>
      <c r="D3065" s="2">
        <v>14461</v>
      </c>
      <c r="E3065">
        <v>4</v>
      </c>
      <c r="F3065">
        <v>8</v>
      </c>
      <c r="G3065">
        <v>1939</v>
      </c>
      <c r="H3065">
        <v>80</v>
      </c>
      <c r="I3065" s="21">
        <f>AVERAGE(completedclient[age])</f>
        <v>45.892717452039484</v>
      </c>
      <c r="J3065" s="1" t="s">
        <v>26009</v>
      </c>
      <c r="K3065" s="1" t="s">
        <v>12086</v>
      </c>
      <c r="L3065" s="1" t="s">
        <v>26010</v>
      </c>
      <c r="M3065" s="1" t="s">
        <v>26011</v>
      </c>
      <c r="N3065" s="1" t="s">
        <v>26012</v>
      </c>
      <c r="O3065" s="1" t="s">
        <v>26013</v>
      </c>
      <c r="P3065" s="1" t="s">
        <v>26014</v>
      </c>
      <c r="Q3065" s="1"/>
      <c r="R3065" s="1" t="s">
        <v>6813</v>
      </c>
      <c r="S3065" s="1" t="s">
        <v>6611</v>
      </c>
      <c r="T3065">
        <v>41266</v>
      </c>
      <c r="U3065">
        <v>67</v>
      </c>
    </row>
    <row r="3066" spans="1:21" x14ac:dyDescent="0.3">
      <c r="A3066">
        <v>3235</v>
      </c>
      <c r="B3066" s="1" t="s">
        <v>26015</v>
      </c>
      <c r="C3066" s="1" t="s">
        <v>6315</v>
      </c>
      <c r="D3066" s="2">
        <v>25731</v>
      </c>
      <c r="E3066">
        <v>12</v>
      </c>
      <c r="F3066">
        <v>6</v>
      </c>
      <c r="G3066">
        <v>1970</v>
      </c>
      <c r="H3066">
        <v>49</v>
      </c>
      <c r="I3066" s="21">
        <f>AVERAGE(completedclient[age])</f>
        <v>45.892717452039484</v>
      </c>
      <c r="J3066" s="1" t="s">
        <v>26016</v>
      </c>
      <c r="K3066" s="1" t="s">
        <v>12100</v>
      </c>
      <c r="L3066" s="1" t="s">
        <v>26017</v>
      </c>
      <c r="M3066" s="1" t="s">
        <v>26018</v>
      </c>
      <c r="N3066" s="1" t="s">
        <v>26019</v>
      </c>
      <c r="O3066" s="1" t="s">
        <v>26020</v>
      </c>
      <c r="P3066" s="1" t="s">
        <v>26021</v>
      </c>
      <c r="Q3066" s="1"/>
      <c r="R3066" s="1" t="s">
        <v>6502</v>
      </c>
      <c r="S3066" s="1" t="s">
        <v>6503</v>
      </c>
      <c r="T3066">
        <v>41058</v>
      </c>
      <c r="U3066">
        <v>46</v>
      </c>
    </row>
    <row r="3067" spans="1:21" x14ac:dyDescent="0.3">
      <c r="A3067">
        <v>3236</v>
      </c>
      <c r="B3067" s="1" t="s">
        <v>26022</v>
      </c>
      <c r="C3067" s="1" t="s">
        <v>6315</v>
      </c>
      <c r="D3067" s="2">
        <v>29326</v>
      </c>
      <c r="E3067">
        <v>15</v>
      </c>
      <c r="F3067">
        <v>4</v>
      </c>
      <c r="G3067">
        <v>1980</v>
      </c>
      <c r="H3067">
        <v>39</v>
      </c>
      <c r="I3067" s="21">
        <f>AVERAGE(completedclient[age])</f>
        <v>45.892717452039484</v>
      </c>
      <c r="J3067" s="1" t="s">
        <v>26023</v>
      </c>
      <c r="K3067" s="1" t="s">
        <v>12128</v>
      </c>
      <c r="L3067" s="1" t="s">
        <v>26024</v>
      </c>
      <c r="M3067" s="1" t="s">
        <v>26025</v>
      </c>
      <c r="N3067" s="1" t="s">
        <v>26026</v>
      </c>
      <c r="O3067" s="1" t="s">
        <v>26027</v>
      </c>
      <c r="P3067" s="1" t="s">
        <v>26028</v>
      </c>
      <c r="Q3067" s="1"/>
      <c r="R3067" s="1" t="s">
        <v>7743</v>
      </c>
      <c r="S3067" s="1" t="s">
        <v>7744</v>
      </c>
      <c r="T3067">
        <v>46158</v>
      </c>
      <c r="U3067">
        <v>28</v>
      </c>
    </row>
    <row r="3068" spans="1:21" x14ac:dyDescent="0.3">
      <c r="A3068">
        <v>3239</v>
      </c>
      <c r="B3068" s="1" t="s">
        <v>26029</v>
      </c>
      <c r="C3068" s="1" t="s">
        <v>6315</v>
      </c>
      <c r="D3068" s="2">
        <v>37211</v>
      </c>
      <c r="E3068">
        <v>16</v>
      </c>
      <c r="F3068">
        <v>11</v>
      </c>
      <c r="G3068">
        <v>2001</v>
      </c>
      <c r="H3068">
        <v>18</v>
      </c>
      <c r="I3068" s="21">
        <f>AVERAGE(completedclient[age])</f>
        <v>45.892717452039484</v>
      </c>
      <c r="J3068" s="1" t="s">
        <v>26030</v>
      </c>
      <c r="K3068" s="1" t="s">
        <v>12134</v>
      </c>
      <c r="L3068" s="1" t="s">
        <v>26031</v>
      </c>
      <c r="M3068" s="1" t="s">
        <v>26032</v>
      </c>
      <c r="N3068" s="1" t="s">
        <v>26033</v>
      </c>
      <c r="O3068" s="1" t="s">
        <v>26034</v>
      </c>
      <c r="P3068" s="1" t="s">
        <v>26035</v>
      </c>
      <c r="Q3068" s="1"/>
      <c r="R3068" s="1" t="s">
        <v>6627</v>
      </c>
      <c r="S3068" s="1" t="s">
        <v>6628</v>
      </c>
      <c r="T3068">
        <v>47532</v>
      </c>
      <c r="U3068">
        <v>7</v>
      </c>
    </row>
    <row r="3069" spans="1:21" x14ac:dyDescent="0.3">
      <c r="A3069">
        <v>3240</v>
      </c>
      <c r="B3069" s="1" t="s">
        <v>26036</v>
      </c>
      <c r="C3069" s="1" t="s">
        <v>6315</v>
      </c>
      <c r="D3069" s="2">
        <v>21164</v>
      </c>
      <c r="E3069">
        <v>10</v>
      </c>
      <c r="F3069">
        <v>12</v>
      </c>
      <c r="G3069">
        <v>1957</v>
      </c>
      <c r="H3069">
        <v>62</v>
      </c>
      <c r="I3069" s="21">
        <f>AVERAGE(completedclient[age])</f>
        <v>45.892717452039484</v>
      </c>
      <c r="J3069" s="1" t="s">
        <v>26037</v>
      </c>
      <c r="K3069" s="1" t="s">
        <v>12147</v>
      </c>
      <c r="L3069" s="1" t="s">
        <v>26038</v>
      </c>
      <c r="M3069" s="1" t="s">
        <v>26039</v>
      </c>
      <c r="N3069" s="1" t="s">
        <v>26040</v>
      </c>
      <c r="O3069" s="1" t="s">
        <v>26041</v>
      </c>
      <c r="P3069" s="1" t="s">
        <v>26042</v>
      </c>
      <c r="Q3069" s="1"/>
      <c r="R3069" s="1" t="s">
        <v>6813</v>
      </c>
      <c r="S3069" s="1" t="s">
        <v>6611</v>
      </c>
      <c r="T3069">
        <v>46208</v>
      </c>
      <c r="U3069">
        <v>67</v>
      </c>
    </row>
    <row r="3070" spans="1:21" x14ac:dyDescent="0.3">
      <c r="A3070">
        <v>3241</v>
      </c>
      <c r="B3070" s="1" t="s">
        <v>26043</v>
      </c>
      <c r="C3070" s="1" t="s">
        <v>6327</v>
      </c>
      <c r="D3070" s="2">
        <v>19981</v>
      </c>
      <c r="E3070">
        <v>14</v>
      </c>
      <c r="F3070">
        <v>9</v>
      </c>
      <c r="G3070">
        <v>1954</v>
      </c>
      <c r="H3070">
        <v>65</v>
      </c>
      <c r="I3070" s="21">
        <f>AVERAGE(completedclient[age])</f>
        <v>45.892717452039484</v>
      </c>
      <c r="J3070" s="1" t="s">
        <v>26044</v>
      </c>
      <c r="K3070" s="1" t="s">
        <v>14743</v>
      </c>
      <c r="L3070" s="1" t="s">
        <v>16199</v>
      </c>
      <c r="M3070" s="1" t="s">
        <v>9684</v>
      </c>
      <c r="N3070" s="1" t="s">
        <v>26045</v>
      </c>
      <c r="O3070" s="1" t="s">
        <v>26046</v>
      </c>
      <c r="P3070" s="1" t="s">
        <v>26047</v>
      </c>
      <c r="Q3070" s="1"/>
      <c r="R3070" s="1" t="s">
        <v>7069</v>
      </c>
      <c r="S3070" s="1" t="s">
        <v>7070</v>
      </c>
      <c r="T3070">
        <v>43723</v>
      </c>
      <c r="U3070">
        <v>26</v>
      </c>
    </row>
    <row r="3071" spans="1:21" x14ac:dyDescent="0.3">
      <c r="A3071">
        <v>3242</v>
      </c>
      <c r="B3071" s="1" t="s">
        <v>26048</v>
      </c>
      <c r="C3071" s="1" t="s">
        <v>6315</v>
      </c>
      <c r="D3071" s="2">
        <v>20883</v>
      </c>
      <c r="E3071">
        <v>4</v>
      </c>
      <c r="F3071">
        <v>3</v>
      </c>
      <c r="G3071">
        <v>1957</v>
      </c>
      <c r="H3071">
        <v>62</v>
      </c>
      <c r="I3071" s="21">
        <f>AVERAGE(completedclient[age])</f>
        <v>45.892717452039484</v>
      </c>
      <c r="J3071" s="1" t="s">
        <v>26049</v>
      </c>
      <c r="K3071" s="1" t="s">
        <v>12159</v>
      </c>
      <c r="L3071" s="1" t="s">
        <v>26050</v>
      </c>
      <c r="M3071" s="1" t="s">
        <v>26051</v>
      </c>
      <c r="N3071" s="1" t="s">
        <v>26052</v>
      </c>
      <c r="O3071" s="1" t="s">
        <v>26053</v>
      </c>
      <c r="P3071" s="1" t="s">
        <v>26054</v>
      </c>
      <c r="Q3071" s="1"/>
      <c r="R3071" s="1" t="s">
        <v>7069</v>
      </c>
      <c r="S3071" s="1" t="s">
        <v>7070</v>
      </c>
      <c r="T3071">
        <v>47446</v>
      </c>
      <c r="U3071">
        <v>26</v>
      </c>
    </row>
    <row r="3072" spans="1:21" x14ac:dyDescent="0.3">
      <c r="A3072">
        <v>3243</v>
      </c>
      <c r="B3072" s="1" t="s">
        <v>26055</v>
      </c>
      <c r="C3072" s="1" t="s">
        <v>6315</v>
      </c>
      <c r="D3072" s="2">
        <v>14884</v>
      </c>
      <c r="E3072">
        <v>30</v>
      </c>
      <c r="F3072">
        <v>9</v>
      </c>
      <c r="G3072">
        <v>1940</v>
      </c>
      <c r="H3072">
        <v>79</v>
      </c>
      <c r="I3072" s="21">
        <f>AVERAGE(completedclient[age])</f>
        <v>45.892717452039484</v>
      </c>
      <c r="J3072" s="1" t="s">
        <v>26056</v>
      </c>
      <c r="K3072" s="1" t="s">
        <v>12172</v>
      </c>
      <c r="L3072" s="1" t="s">
        <v>26057</v>
      </c>
      <c r="M3072" s="1" t="s">
        <v>26058</v>
      </c>
      <c r="N3072" s="1" t="s">
        <v>26059</v>
      </c>
      <c r="O3072" s="1" t="s">
        <v>26060</v>
      </c>
      <c r="P3072" s="1" t="s">
        <v>26061</v>
      </c>
      <c r="Q3072" s="1"/>
      <c r="R3072" s="1" t="s">
        <v>7880</v>
      </c>
      <c r="S3072" s="1" t="s">
        <v>6393</v>
      </c>
      <c r="T3072">
        <v>2143</v>
      </c>
      <c r="U3072">
        <v>71</v>
      </c>
    </row>
    <row r="3073" spans="1:21" x14ac:dyDescent="0.3">
      <c r="A3073">
        <v>3244</v>
      </c>
      <c r="B3073" s="1" t="s">
        <v>26062</v>
      </c>
      <c r="C3073" s="1" t="s">
        <v>6327</v>
      </c>
      <c r="D3073" s="2">
        <v>19631</v>
      </c>
      <c r="E3073">
        <v>29</v>
      </c>
      <c r="F3073">
        <v>9</v>
      </c>
      <c r="G3073">
        <v>1953</v>
      </c>
      <c r="H3073">
        <v>66</v>
      </c>
      <c r="I3073" s="21">
        <f>AVERAGE(completedclient[age])</f>
        <v>45.892717452039484</v>
      </c>
      <c r="J3073" s="1" t="s">
        <v>26063</v>
      </c>
      <c r="K3073" s="1" t="s">
        <v>14756</v>
      </c>
      <c r="L3073" s="1" t="s">
        <v>16212</v>
      </c>
      <c r="M3073" s="1" t="s">
        <v>11382</v>
      </c>
      <c r="N3073" s="1" t="s">
        <v>26064</v>
      </c>
      <c r="O3073" s="1" t="s">
        <v>26065</v>
      </c>
      <c r="P3073" s="1" t="s">
        <v>26066</v>
      </c>
      <c r="Q3073" s="1"/>
      <c r="R3073" s="1" t="s">
        <v>6735</v>
      </c>
      <c r="S3073" s="1" t="s">
        <v>6736</v>
      </c>
      <c r="T3073">
        <v>46755</v>
      </c>
      <c r="U3073">
        <v>72</v>
      </c>
    </row>
    <row r="3074" spans="1:21" x14ac:dyDescent="0.3">
      <c r="A3074">
        <v>3245</v>
      </c>
      <c r="B3074" s="1" t="s">
        <v>26067</v>
      </c>
      <c r="C3074" s="1" t="s">
        <v>6327</v>
      </c>
      <c r="D3074" s="2">
        <v>26635</v>
      </c>
      <c r="E3074">
        <v>2</v>
      </c>
      <c r="F3074">
        <v>12</v>
      </c>
      <c r="G3074">
        <v>1972</v>
      </c>
      <c r="H3074">
        <v>47</v>
      </c>
      <c r="I3074" s="21">
        <f>AVERAGE(completedclient[age])</f>
        <v>45.892717452039484</v>
      </c>
      <c r="J3074" s="1" t="s">
        <v>26068</v>
      </c>
      <c r="K3074" s="1" t="s">
        <v>11845</v>
      </c>
      <c r="L3074" s="1" t="s">
        <v>16225</v>
      </c>
      <c r="M3074" s="1" t="s">
        <v>11390</v>
      </c>
      <c r="N3074" s="1" t="s">
        <v>26069</v>
      </c>
      <c r="O3074" s="1" t="s">
        <v>26070</v>
      </c>
      <c r="P3074" s="1" t="s">
        <v>26071</v>
      </c>
      <c r="Q3074" s="1"/>
      <c r="R3074" s="1" t="s">
        <v>6883</v>
      </c>
      <c r="S3074" s="1" t="s">
        <v>6503</v>
      </c>
      <c r="T3074">
        <v>40689</v>
      </c>
      <c r="U3074">
        <v>70</v>
      </c>
    </row>
    <row r="3075" spans="1:21" x14ac:dyDescent="0.3">
      <c r="A3075">
        <v>3246</v>
      </c>
      <c r="B3075" s="1" t="s">
        <v>26072</v>
      </c>
      <c r="C3075" s="1" t="s">
        <v>6327</v>
      </c>
      <c r="D3075" s="2">
        <v>18738</v>
      </c>
      <c r="E3075">
        <v>20</v>
      </c>
      <c r="F3075">
        <v>4</v>
      </c>
      <c r="G3075">
        <v>1951</v>
      </c>
      <c r="H3075">
        <v>68</v>
      </c>
      <c r="I3075" s="21">
        <f>AVERAGE(completedclient[age])</f>
        <v>45.892717452039484</v>
      </c>
      <c r="J3075" s="1" t="s">
        <v>26073</v>
      </c>
      <c r="K3075" s="1" t="s">
        <v>14793</v>
      </c>
      <c r="L3075" s="1" t="s">
        <v>15020</v>
      </c>
      <c r="M3075" s="1" t="s">
        <v>7810</v>
      </c>
      <c r="N3075" s="1" t="s">
        <v>26074</v>
      </c>
      <c r="O3075" s="1" t="s">
        <v>26075</v>
      </c>
      <c r="P3075" s="1" t="s">
        <v>26076</v>
      </c>
      <c r="Q3075" s="1"/>
      <c r="R3075" s="1" t="s">
        <v>7856</v>
      </c>
      <c r="S3075" s="1" t="s">
        <v>6601</v>
      </c>
      <c r="T3075">
        <v>45139</v>
      </c>
      <c r="U3075">
        <v>66</v>
      </c>
    </row>
    <row r="3076" spans="1:21" x14ac:dyDescent="0.3">
      <c r="A3076">
        <v>3247</v>
      </c>
      <c r="B3076" s="1" t="s">
        <v>26077</v>
      </c>
      <c r="C3076" s="1" t="s">
        <v>6315</v>
      </c>
      <c r="D3076" s="2">
        <v>28601</v>
      </c>
      <c r="E3076">
        <v>21</v>
      </c>
      <c r="F3076">
        <v>4</v>
      </c>
      <c r="G3076">
        <v>1978</v>
      </c>
      <c r="H3076">
        <v>41</v>
      </c>
      <c r="I3076" s="21">
        <f>AVERAGE(completedclient[age])</f>
        <v>45.892717452039484</v>
      </c>
      <c r="J3076" s="1" t="s">
        <v>26078</v>
      </c>
      <c r="K3076" s="1" t="s">
        <v>12178</v>
      </c>
      <c r="L3076" s="1" t="s">
        <v>26079</v>
      </c>
      <c r="M3076" s="1" t="s">
        <v>26080</v>
      </c>
      <c r="N3076" s="1" t="s">
        <v>26081</v>
      </c>
      <c r="O3076" s="1" t="s">
        <v>26082</v>
      </c>
      <c r="P3076" s="1" t="s">
        <v>26083</v>
      </c>
      <c r="Q3076" s="1"/>
      <c r="R3076" s="1" t="s">
        <v>7996</v>
      </c>
      <c r="S3076" s="1" t="s">
        <v>6393</v>
      </c>
      <c r="T3076">
        <v>1843</v>
      </c>
      <c r="U3076">
        <v>69</v>
      </c>
    </row>
    <row r="3077" spans="1:21" x14ac:dyDescent="0.3">
      <c r="A3077">
        <v>3248</v>
      </c>
      <c r="B3077" s="1" t="s">
        <v>26084</v>
      </c>
      <c r="C3077" s="1" t="s">
        <v>6315</v>
      </c>
      <c r="D3077" s="2">
        <v>18112</v>
      </c>
      <c r="E3077">
        <v>2</v>
      </c>
      <c r="F3077">
        <v>8</v>
      </c>
      <c r="G3077">
        <v>1949</v>
      </c>
      <c r="H3077">
        <v>70</v>
      </c>
      <c r="I3077" s="21">
        <f>AVERAGE(completedclient[age])</f>
        <v>45.892717452039484</v>
      </c>
      <c r="J3077" s="1" t="s">
        <v>26085</v>
      </c>
      <c r="K3077" s="1" t="s">
        <v>12210</v>
      </c>
      <c r="L3077" s="1" t="s">
        <v>26086</v>
      </c>
      <c r="M3077" s="1" t="s">
        <v>9130</v>
      </c>
      <c r="N3077" s="1" t="s">
        <v>26087</v>
      </c>
      <c r="O3077" s="1" t="s">
        <v>26088</v>
      </c>
      <c r="P3077" s="1" t="s">
        <v>26089</v>
      </c>
      <c r="Q3077" s="1"/>
      <c r="R3077" s="1" t="s">
        <v>7743</v>
      </c>
      <c r="S3077" s="1" t="s">
        <v>7744</v>
      </c>
      <c r="T3077">
        <v>43457</v>
      </c>
      <c r="U3077">
        <v>28</v>
      </c>
    </row>
    <row r="3078" spans="1:21" x14ac:dyDescent="0.3">
      <c r="A3078">
        <v>3249</v>
      </c>
      <c r="B3078" s="1" t="s">
        <v>26090</v>
      </c>
      <c r="C3078" s="1" t="s">
        <v>6327</v>
      </c>
      <c r="D3078" s="2">
        <v>28875</v>
      </c>
      <c r="E3078">
        <v>20</v>
      </c>
      <c r="F3078">
        <v>1</v>
      </c>
      <c r="G3078">
        <v>1979</v>
      </c>
      <c r="H3078">
        <v>41</v>
      </c>
      <c r="I3078" s="21">
        <f>AVERAGE(completedclient[age])</f>
        <v>45.892717452039484</v>
      </c>
      <c r="J3078" s="1" t="s">
        <v>26091</v>
      </c>
      <c r="K3078" s="1" t="s">
        <v>14806</v>
      </c>
      <c r="L3078" s="1" t="s">
        <v>16250</v>
      </c>
      <c r="M3078" s="1" t="s">
        <v>11411</v>
      </c>
      <c r="N3078" s="1" t="s">
        <v>26092</v>
      </c>
      <c r="O3078" s="1" t="s">
        <v>26093</v>
      </c>
      <c r="P3078" s="1" t="s">
        <v>26094</v>
      </c>
      <c r="Q3078" s="1"/>
      <c r="R3078" s="1" t="s">
        <v>7147</v>
      </c>
      <c r="S3078" s="1" t="s">
        <v>7148</v>
      </c>
      <c r="T3078">
        <v>44221</v>
      </c>
      <c r="U3078">
        <v>17</v>
      </c>
    </row>
    <row r="3079" spans="1:21" x14ac:dyDescent="0.3">
      <c r="A3079">
        <v>3250</v>
      </c>
      <c r="B3079" s="1" t="s">
        <v>26095</v>
      </c>
      <c r="C3079" s="1" t="s">
        <v>6315</v>
      </c>
      <c r="D3079" s="2">
        <v>29971</v>
      </c>
      <c r="E3079">
        <v>20</v>
      </c>
      <c r="F3079">
        <v>1</v>
      </c>
      <c r="G3079">
        <v>1982</v>
      </c>
      <c r="H3079">
        <v>38</v>
      </c>
      <c r="I3079" s="21">
        <f>AVERAGE(completedclient[age])</f>
        <v>45.892717452039484</v>
      </c>
      <c r="J3079" s="1" t="s">
        <v>26096</v>
      </c>
      <c r="K3079" s="1" t="s">
        <v>12228</v>
      </c>
      <c r="L3079" s="1" t="s">
        <v>26097</v>
      </c>
      <c r="M3079" s="1" t="s">
        <v>26098</v>
      </c>
      <c r="N3079" s="1" t="s">
        <v>26099</v>
      </c>
      <c r="O3079" s="1" t="s">
        <v>26100</v>
      </c>
      <c r="P3079" s="1" t="s">
        <v>26101</v>
      </c>
      <c r="Q3079" s="1"/>
      <c r="R3079" s="1" t="s">
        <v>7147</v>
      </c>
      <c r="S3079" s="1" t="s">
        <v>7148</v>
      </c>
      <c r="T3079">
        <v>43012</v>
      </c>
      <c r="U3079">
        <v>17</v>
      </c>
    </row>
    <row r="3080" spans="1:21" x14ac:dyDescent="0.3">
      <c r="A3080">
        <v>3251</v>
      </c>
      <c r="B3080" s="1" t="s">
        <v>26102</v>
      </c>
      <c r="C3080" s="1" t="s">
        <v>6315</v>
      </c>
      <c r="D3080" s="2">
        <v>30313</v>
      </c>
      <c r="E3080">
        <v>28</v>
      </c>
      <c r="F3080">
        <v>12</v>
      </c>
      <c r="G3080">
        <v>1982</v>
      </c>
      <c r="H3080">
        <v>37</v>
      </c>
      <c r="I3080" s="21">
        <f>AVERAGE(completedclient[age])</f>
        <v>45.892717452039484</v>
      </c>
      <c r="J3080" s="1" t="s">
        <v>26103</v>
      </c>
      <c r="K3080" s="1" t="s">
        <v>12241</v>
      </c>
      <c r="L3080" s="1" t="s">
        <v>26104</v>
      </c>
      <c r="M3080" s="1" t="s">
        <v>8272</v>
      </c>
      <c r="N3080" s="1" t="s">
        <v>26105</v>
      </c>
      <c r="O3080" s="1" t="s">
        <v>26106</v>
      </c>
      <c r="P3080" s="1" t="s">
        <v>26107</v>
      </c>
      <c r="Q3080" s="1"/>
      <c r="R3080" s="1" t="s">
        <v>6610</v>
      </c>
      <c r="S3080" s="1" t="s">
        <v>6611</v>
      </c>
      <c r="T3080">
        <v>49650</v>
      </c>
      <c r="U3080">
        <v>52</v>
      </c>
    </row>
    <row r="3081" spans="1:21" x14ac:dyDescent="0.3">
      <c r="A3081">
        <v>3252</v>
      </c>
      <c r="B3081" s="1" t="s">
        <v>26108</v>
      </c>
      <c r="C3081" s="1" t="s">
        <v>6327</v>
      </c>
      <c r="D3081" s="2">
        <v>29671</v>
      </c>
      <c r="E3081">
        <v>26</v>
      </c>
      <c r="F3081">
        <v>3</v>
      </c>
      <c r="G3081">
        <v>1981</v>
      </c>
      <c r="H3081">
        <v>38</v>
      </c>
      <c r="I3081" s="21">
        <f>AVERAGE(completedclient[age])</f>
        <v>45.892717452039484</v>
      </c>
      <c r="J3081" s="1" t="s">
        <v>26109</v>
      </c>
      <c r="K3081" s="1" t="s">
        <v>14819</v>
      </c>
      <c r="L3081" s="1" t="s">
        <v>16257</v>
      </c>
      <c r="M3081" s="1" t="s">
        <v>11425</v>
      </c>
      <c r="N3081" s="1" t="s">
        <v>26110</v>
      </c>
      <c r="O3081" s="1" t="s">
        <v>26111</v>
      </c>
      <c r="P3081" s="1" t="s">
        <v>26112</v>
      </c>
      <c r="Q3081" s="1"/>
      <c r="R3081" s="1" t="s">
        <v>6610</v>
      </c>
      <c r="S3081" s="1" t="s">
        <v>6611</v>
      </c>
      <c r="T3081">
        <v>41816</v>
      </c>
      <c r="U3081">
        <v>52</v>
      </c>
    </row>
    <row r="3082" spans="1:21" x14ac:dyDescent="0.3">
      <c r="A3082">
        <v>3253</v>
      </c>
      <c r="B3082" s="1" t="s">
        <v>26113</v>
      </c>
      <c r="C3082" s="1" t="s">
        <v>6327</v>
      </c>
      <c r="D3082" s="2">
        <v>24290</v>
      </c>
      <c r="E3082">
        <v>2</v>
      </c>
      <c r="F3082">
        <v>7</v>
      </c>
      <c r="G3082">
        <v>1966</v>
      </c>
      <c r="H3082">
        <v>53</v>
      </c>
      <c r="I3082" s="21">
        <f>AVERAGE(completedclient[age])</f>
        <v>45.892717452039484</v>
      </c>
      <c r="J3082" s="1" t="s">
        <v>26114</v>
      </c>
      <c r="K3082" s="1" t="s">
        <v>10397</v>
      </c>
      <c r="L3082" s="1" t="s">
        <v>16276</v>
      </c>
      <c r="M3082" s="1" t="s">
        <v>11439</v>
      </c>
      <c r="N3082" s="1" t="s">
        <v>26115</v>
      </c>
      <c r="O3082" s="1" t="s">
        <v>26116</v>
      </c>
      <c r="P3082" s="1" t="s">
        <v>26117</v>
      </c>
      <c r="Q3082" s="1"/>
      <c r="R3082" s="1" t="s">
        <v>6883</v>
      </c>
      <c r="S3082" s="1" t="s">
        <v>6503</v>
      </c>
      <c r="T3082">
        <v>49876</v>
      </c>
      <c r="U3082">
        <v>70</v>
      </c>
    </row>
    <row r="3083" spans="1:21" x14ac:dyDescent="0.3">
      <c r="A3083">
        <v>3254</v>
      </c>
      <c r="B3083" s="1" t="s">
        <v>26118</v>
      </c>
      <c r="C3083" s="1" t="s">
        <v>6327</v>
      </c>
      <c r="D3083" s="2">
        <v>18307</v>
      </c>
      <c r="E3083">
        <v>13</v>
      </c>
      <c r="F3083">
        <v>2</v>
      </c>
      <c r="G3083">
        <v>1950</v>
      </c>
      <c r="H3083">
        <v>69</v>
      </c>
      <c r="I3083" s="21">
        <f>AVERAGE(completedclient[age])</f>
        <v>45.892717452039484</v>
      </c>
      <c r="J3083" s="1" t="s">
        <v>26119</v>
      </c>
      <c r="K3083" s="1" t="s">
        <v>14844</v>
      </c>
      <c r="L3083" s="1" t="s">
        <v>16289</v>
      </c>
      <c r="M3083" s="1" t="s">
        <v>10170</v>
      </c>
      <c r="N3083" s="1" t="s">
        <v>26120</v>
      </c>
      <c r="O3083" s="1" t="s">
        <v>26121</v>
      </c>
      <c r="P3083" s="1" t="s">
        <v>26122</v>
      </c>
      <c r="Q3083" s="1"/>
      <c r="R3083" s="1" t="s">
        <v>6335</v>
      </c>
      <c r="S3083" s="1" t="s">
        <v>6336</v>
      </c>
      <c r="T3083">
        <v>10118</v>
      </c>
      <c r="U3083">
        <v>1</v>
      </c>
    </row>
    <row r="3084" spans="1:21" x14ac:dyDescent="0.3">
      <c r="A3084">
        <v>3255</v>
      </c>
      <c r="B3084" s="1" t="s">
        <v>26123</v>
      </c>
      <c r="C3084" s="1" t="s">
        <v>6315</v>
      </c>
      <c r="D3084" s="2">
        <v>32877</v>
      </c>
      <c r="E3084">
        <v>4</v>
      </c>
      <c r="F3084">
        <v>1</v>
      </c>
      <c r="G3084">
        <v>1990</v>
      </c>
      <c r="H3084">
        <v>30</v>
      </c>
      <c r="I3084" s="21">
        <f>AVERAGE(completedclient[age])</f>
        <v>45.892717452039484</v>
      </c>
      <c r="J3084" s="1" t="s">
        <v>26124</v>
      </c>
      <c r="K3084" s="1" t="s">
        <v>12254</v>
      </c>
      <c r="L3084" s="1" t="s">
        <v>26125</v>
      </c>
      <c r="M3084" s="1" t="s">
        <v>8312</v>
      </c>
      <c r="N3084" s="1" t="s">
        <v>26126</v>
      </c>
      <c r="O3084" s="1" t="s">
        <v>26127</v>
      </c>
      <c r="P3084" s="1" t="s">
        <v>26128</v>
      </c>
      <c r="Q3084" s="1"/>
      <c r="R3084" s="1" t="s">
        <v>6957</v>
      </c>
      <c r="S3084" s="1" t="s">
        <v>6958</v>
      </c>
      <c r="T3084">
        <v>47759</v>
      </c>
      <c r="U3084">
        <v>8</v>
      </c>
    </row>
    <row r="3085" spans="1:21" x14ac:dyDescent="0.3">
      <c r="A3085">
        <v>3256</v>
      </c>
      <c r="B3085" s="1" t="s">
        <v>26129</v>
      </c>
      <c r="C3085" s="1" t="s">
        <v>6327</v>
      </c>
      <c r="D3085" s="2">
        <v>35264</v>
      </c>
      <c r="E3085">
        <v>18</v>
      </c>
      <c r="F3085">
        <v>7</v>
      </c>
      <c r="G3085">
        <v>1996</v>
      </c>
      <c r="H3085">
        <v>23</v>
      </c>
      <c r="I3085" s="21">
        <f>AVERAGE(completedclient[age])</f>
        <v>45.892717452039484</v>
      </c>
      <c r="J3085" s="1" t="s">
        <v>26130</v>
      </c>
      <c r="K3085" s="1" t="s">
        <v>14851</v>
      </c>
      <c r="L3085" s="1" t="s">
        <v>16296</v>
      </c>
      <c r="M3085" s="1" t="s">
        <v>11464</v>
      </c>
      <c r="N3085" s="1" t="s">
        <v>26131</v>
      </c>
      <c r="O3085" s="1" t="s">
        <v>26132</v>
      </c>
      <c r="P3085" s="1" t="s">
        <v>26133</v>
      </c>
      <c r="Q3085" s="1"/>
      <c r="R3085" s="1" t="s">
        <v>8795</v>
      </c>
      <c r="S3085" s="1" t="s">
        <v>8796</v>
      </c>
      <c r="T3085">
        <v>44648</v>
      </c>
      <c r="U3085">
        <v>49</v>
      </c>
    </row>
    <row r="3086" spans="1:21" x14ac:dyDescent="0.3">
      <c r="A3086">
        <v>3257</v>
      </c>
      <c r="B3086" s="1" t="s">
        <v>26134</v>
      </c>
      <c r="C3086" s="1" t="s">
        <v>6315</v>
      </c>
      <c r="D3086" s="2">
        <v>35926</v>
      </c>
      <c r="E3086">
        <v>11</v>
      </c>
      <c r="F3086">
        <v>5</v>
      </c>
      <c r="G3086">
        <v>1998</v>
      </c>
      <c r="H3086">
        <v>21</v>
      </c>
      <c r="I3086" s="21">
        <f>AVERAGE(completedclient[age])</f>
        <v>45.892717452039484</v>
      </c>
      <c r="J3086" s="1" t="s">
        <v>26135</v>
      </c>
      <c r="K3086" s="1" t="s">
        <v>6594</v>
      </c>
      <c r="L3086" s="1" t="s">
        <v>26136</v>
      </c>
      <c r="M3086" s="1" t="s">
        <v>26137</v>
      </c>
      <c r="N3086" s="1" t="s">
        <v>26138</v>
      </c>
      <c r="O3086" s="1" t="s">
        <v>26139</v>
      </c>
      <c r="P3086" s="1" t="s">
        <v>26140</v>
      </c>
      <c r="Q3086" s="1"/>
      <c r="R3086" s="1" t="s">
        <v>6620</v>
      </c>
      <c r="S3086" s="1" t="s">
        <v>6611</v>
      </c>
      <c r="T3086">
        <v>41112</v>
      </c>
      <c r="U3086">
        <v>73</v>
      </c>
    </row>
    <row r="3087" spans="1:21" x14ac:dyDescent="0.3">
      <c r="A3087">
        <v>3258</v>
      </c>
      <c r="B3087" s="1" t="s">
        <v>26141</v>
      </c>
      <c r="C3087" s="1" t="s">
        <v>6315</v>
      </c>
      <c r="D3087" s="2">
        <v>29432</v>
      </c>
      <c r="E3087">
        <v>30</v>
      </c>
      <c r="F3087">
        <v>7</v>
      </c>
      <c r="G3087">
        <v>1980</v>
      </c>
      <c r="H3087">
        <v>39</v>
      </c>
      <c r="I3087" s="21">
        <f>AVERAGE(completedclient[age])</f>
        <v>45.892717452039484</v>
      </c>
      <c r="J3087" s="1" t="s">
        <v>26142</v>
      </c>
      <c r="K3087" s="1" t="s">
        <v>12265</v>
      </c>
      <c r="L3087" s="1" t="s">
        <v>26143</v>
      </c>
      <c r="M3087" s="1" t="s">
        <v>26144</v>
      </c>
      <c r="N3087" s="1" t="s">
        <v>26145</v>
      </c>
      <c r="O3087" s="1" t="s">
        <v>26146</v>
      </c>
      <c r="P3087" s="1" t="s">
        <v>26147</v>
      </c>
      <c r="Q3087" s="1"/>
      <c r="R3087" s="1" t="s">
        <v>6556</v>
      </c>
      <c r="S3087" s="1" t="s">
        <v>6557</v>
      </c>
      <c r="T3087">
        <v>46376</v>
      </c>
      <c r="U3087">
        <v>74</v>
      </c>
    </row>
    <row r="3088" spans="1:21" x14ac:dyDescent="0.3">
      <c r="A3088">
        <v>3259</v>
      </c>
      <c r="B3088" s="1" t="s">
        <v>26148</v>
      </c>
      <c r="C3088" s="1" t="s">
        <v>6327</v>
      </c>
      <c r="D3088" s="2">
        <v>25856</v>
      </c>
      <c r="E3088">
        <v>15</v>
      </c>
      <c r="F3088">
        <v>10</v>
      </c>
      <c r="G3088">
        <v>1970</v>
      </c>
      <c r="H3088">
        <v>49</v>
      </c>
      <c r="I3088" s="21">
        <f>AVERAGE(completedclient[age])</f>
        <v>45.892717452039484</v>
      </c>
      <c r="J3088" s="1" t="s">
        <v>26149</v>
      </c>
      <c r="K3088" s="1" t="s">
        <v>14876</v>
      </c>
      <c r="L3088" s="1" t="s">
        <v>16309</v>
      </c>
      <c r="M3088" s="1" t="s">
        <v>11483</v>
      </c>
      <c r="N3088" s="1" t="s">
        <v>26150</v>
      </c>
      <c r="O3088" s="1" t="s">
        <v>26151</v>
      </c>
      <c r="P3088" s="1" t="s">
        <v>26152</v>
      </c>
      <c r="Q3088" s="1"/>
      <c r="R3088" s="1" t="s">
        <v>7880</v>
      </c>
      <c r="S3088" s="1" t="s">
        <v>6393</v>
      </c>
      <c r="T3088">
        <v>2143</v>
      </c>
      <c r="U3088">
        <v>71</v>
      </c>
    </row>
    <row r="3089" spans="1:21" x14ac:dyDescent="0.3">
      <c r="A3089">
        <v>3260</v>
      </c>
      <c r="B3089" s="1" t="s">
        <v>26153</v>
      </c>
      <c r="C3089" s="1" t="s">
        <v>6315</v>
      </c>
      <c r="D3089" s="2">
        <v>22897</v>
      </c>
      <c r="E3089">
        <v>8</v>
      </c>
      <c r="F3089">
        <v>9</v>
      </c>
      <c r="G3089">
        <v>1962</v>
      </c>
      <c r="H3089">
        <v>57</v>
      </c>
      <c r="I3089" s="21">
        <f>AVERAGE(completedclient[age])</f>
        <v>45.892717452039484</v>
      </c>
      <c r="J3089" s="1" t="s">
        <v>26154</v>
      </c>
      <c r="K3089" s="1" t="s">
        <v>12291</v>
      </c>
      <c r="L3089" s="1" t="s">
        <v>26155</v>
      </c>
      <c r="M3089" s="1" t="s">
        <v>26156</v>
      </c>
      <c r="N3089" s="1" t="s">
        <v>26157</v>
      </c>
      <c r="O3089" s="1" t="s">
        <v>26158</v>
      </c>
      <c r="P3089" s="1" t="s">
        <v>26159</v>
      </c>
      <c r="Q3089" s="1"/>
      <c r="R3089" s="1" t="s">
        <v>6556</v>
      </c>
      <c r="S3089" s="1" t="s">
        <v>6557</v>
      </c>
      <c r="T3089">
        <v>46425</v>
      </c>
      <c r="U3089">
        <v>74</v>
      </c>
    </row>
    <row r="3090" spans="1:21" x14ac:dyDescent="0.3">
      <c r="A3090">
        <v>3261</v>
      </c>
      <c r="B3090" s="1" t="s">
        <v>26160</v>
      </c>
      <c r="C3090" s="1" t="s">
        <v>6327</v>
      </c>
      <c r="D3090" s="2">
        <v>25668</v>
      </c>
      <c r="E3090">
        <v>10</v>
      </c>
      <c r="F3090">
        <v>4</v>
      </c>
      <c r="G3090">
        <v>1970</v>
      </c>
      <c r="H3090">
        <v>49</v>
      </c>
      <c r="I3090" s="21">
        <f>AVERAGE(completedclient[age])</f>
        <v>45.892717452039484</v>
      </c>
      <c r="J3090" s="1" t="s">
        <v>26161</v>
      </c>
      <c r="K3090" s="1" t="s">
        <v>14889</v>
      </c>
      <c r="L3090" s="1" t="s">
        <v>16322</v>
      </c>
      <c r="M3090" s="1" t="s">
        <v>11490</v>
      </c>
      <c r="N3090" s="1" t="s">
        <v>26162</v>
      </c>
      <c r="O3090" s="1" t="s">
        <v>26163</v>
      </c>
      <c r="P3090" s="1" t="s">
        <v>26164</v>
      </c>
      <c r="Q3090" s="1"/>
      <c r="R3090" s="1" t="s">
        <v>6556</v>
      </c>
      <c r="S3090" s="1" t="s">
        <v>6557</v>
      </c>
      <c r="T3090">
        <v>41311</v>
      </c>
      <c r="U3090">
        <v>74</v>
      </c>
    </row>
    <row r="3091" spans="1:21" x14ac:dyDescent="0.3">
      <c r="A3091">
        <v>3262</v>
      </c>
      <c r="B3091" s="1" t="s">
        <v>26165</v>
      </c>
      <c r="C3091" s="1" t="s">
        <v>6315</v>
      </c>
      <c r="D3091" s="2">
        <v>22507</v>
      </c>
      <c r="E3091">
        <v>14</v>
      </c>
      <c r="F3091">
        <v>8</v>
      </c>
      <c r="G3091">
        <v>1961</v>
      </c>
      <c r="H3091">
        <v>58</v>
      </c>
      <c r="I3091" s="21">
        <f>AVERAGE(completedclient[age])</f>
        <v>45.892717452039484</v>
      </c>
      <c r="J3091" s="1" t="s">
        <v>26166</v>
      </c>
      <c r="K3091" s="1" t="s">
        <v>6800</v>
      </c>
      <c r="L3091" s="1" t="s">
        <v>26167</v>
      </c>
      <c r="M3091" s="1" t="s">
        <v>26168</v>
      </c>
      <c r="N3091" s="1" t="s">
        <v>26169</v>
      </c>
      <c r="O3091" s="1" t="s">
        <v>26170</v>
      </c>
      <c r="P3091" s="1" t="s">
        <v>26171</v>
      </c>
      <c r="Q3091" s="1"/>
      <c r="R3091" s="1" t="s">
        <v>8084</v>
      </c>
      <c r="S3091" s="1" t="s">
        <v>6393</v>
      </c>
      <c r="T3091">
        <v>2720</v>
      </c>
      <c r="U3091">
        <v>61</v>
      </c>
    </row>
    <row r="3092" spans="1:21" x14ac:dyDescent="0.3">
      <c r="A3092">
        <v>3264</v>
      </c>
      <c r="B3092" s="1" t="s">
        <v>26172</v>
      </c>
      <c r="C3092" s="1" t="s">
        <v>6315</v>
      </c>
      <c r="D3092" s="2">
        <v>25861</v>
      </c>
      <c r="E3092">
        <v>20</v>
      </c>
      <c r="F3092">
        <v>10</v>
      </c>
      <c r="G3092">
        <v>1970</v>
      </c>
      <c r="H3092">
        <v>49</v>
      </c>
      <c r="I3092" s="21">
        <f>AVERAGE(completedclient[age])</f>
        <v>45.892717452039484</v>
      </c>
      <c r="J3092" s="1" t="s">
        <v>26173</v>
      </c>
      <c r="K3092" s="1" t="s">
        <v>12321</v>
      </c>
      <c r="L3092" s="1" t="s">
        <v>26174</v>
      </c>
      <c r="M3092" s="1" t="s">
        <v>26175</v>
      </c>
      <c r="N3092" s="1" t="s">
        <v>26176</v>
      </c>
      <c r="O3092" s="1" t="s">
        <v>26177</v>
      </c>
      <c r="P3092" s="1" t="s">
        <v>26178</v>
      </c>
      <c r="Q3092" s="1"/>
      <c r="R3092" s="1" t="s">
        <v>7021</v>
      </c>
      <c r="S3092" s="1" t="s">
        <v>6611</v>
      </c>
      <c r="T3092">
        <v>45907</v>
      </c>
      <c r="U3092">
        <v>63</v>
      </c>
    </row>
    <row r="3093" spans="1:21" x14ac:dyDescent="0.3">
      <c r="A3093">
        <v>3265</v>
      </c>
      <c r="B3093" s="1" t="s">
        <v>26179</v>
      </c>
      <c r="C3093" s="1" t="s">
        <v>6315</v>
      </c>
      <c r="D3093" s="2">
        <v>30478</v>
      </c>
      <c r="E3093">
        <v>11</v>
      </c>
      <c r="F3093">
        <v>6</v>
      </c>
      <c r="G3093">
        <v>1983</v>
      </c>
      <c r="H3093">
        <v>36</v>
      </c>
      <c r="I3093" s="21">
        <f>AVERAGE(completedclient[age])</f>
        <v>45.892717452039484</v>
      </c>
      <c r="J3093" s="1" t="s">
        <v>26180</v>
      </c>
      <c r="K3093" s="1" t="s">
        <v>12327</v>
      </c>
      <c r="L3093" s="1" t="s">
        <v>7415</v>
      </c>
      <c r="M3093" s="1" t="s">
        <v>26181</v>
      </c>
      <c r="N3093" s="1" t="s">
        <v>26182</v>
      </c>
      <c r="O3093" s="1" t="s">
        <v>26183</v>
      </c>
      <c r="P3093" s="1" t="s">
        <v>26184</v>
      </c>
      <c r="Q3093" s="1"/>
      <c r="R3093" s="1" t="s">
        <v>6492</v>
      </c>
      <c r="S3093" s="1" t="s">
        <v>6493</v>
      </c>
      <c r="T3093">
        <v>45548</v>
      </c>
      <c r="U3093">
        <v>47</v>
      </c>
    </row>
    <row r="3094" spans="1:21" x14ac:dyDescent="0.3">
      <c r="A3094">
        <v>3266</v>
      </c>
      <c r="B3094" s="1" t="s">
        <v>26185</v>
      </c>
      <c r="C3094" s="1" t="s">
        <v>6327</v>
      </c>
      <c r="D3094" s="2">
        <v>29502</v>
      </c>
      <c r="E3094">
        <v>8</v>
      </c>
      <c r="F3094">
        <v>10</v>
      </c>
      <c r="G3094">
        <v>1980</v>
      </c>
      <c r="H3094">
        <v>39</v>
      </c>
      <c r="I3094" s="21">
        <f>AVERAGE(completedclient[age])</f>
        <v>45.892717452039484</v>
      </c>
      <c r="J3094" s="1" t="s">
        <v>26186</v>
      </c>
      <c r="K3094" s="1" t="s">
        <v>14901</v>
      </c>
      <c r="L3094" s="1" t="s">
        <v>16340</v>
      </c>
      <c r="M3094" s="1" t="s">
        <v>11509</v>
      </c>
      <c r="N3094" s="1" t="s">
        <v>26187</v>
      </c>
      <c r="O3094" s="1" t="s">
        <v>26188</v>
      </c>
      <c r="P3094" s="1" t="s">
        <v>26189</v>
      </c>
      <c r="Q3094" s="1"/>
      <c r="R3094" s="1" t="s">
        <v>6492</v>
      </c>
      <c r="S3094" s="1" t="s">
        <v>6493</v>
      </c>
      <c r="T3094">
        <v>44934</v>
      </c>
      <c r="U3094">
        <v>47</v>
      </c>
    </row>
    <row r="3095" spans="1:21" x14ac:dyDescent="0.3">
      <c r="A3095">
        <v>3267</v>
      </c>
      <c r="B3095" s="1" t="s">
        <v>26190</v>
      </c>
      <c r="C3095" s="1" t="s">
        <v>6327</v>
      </c>
      <c r="D3095" s="2">
        <v>26171</v>
      </c>
      <c r="E3095">
        <v>26</v>
      </c>
      <c r="F3095">
        <v>8</v>
      </c>
      <c r="G3095">
        <v>1971</v>
      </c>
      <c r="H3095">
        <v>48</v>
      </c>
      <c r="I3095" s="21">
        <f>AVERAGE(completedclient[age])</f>
        <v>45.892717452039484</v>
      </c>
      <c r="J3095" s="1" t="s">
        <v>26191</v>
      </c>
      <c r="K3095" s="1" t="s">
        <v>14908</v>
      </c>
      <c r="L3095" s="1" t="s">
        <v>16359</v>
      </c>
      <c r="M3095" s="1" t="s">
        <v>11523</v>
      </c>
      <c r="N3095" s="1" t="s">
        <v>26192</v>
      </c>
      <c r="O3095" s="1" t="s">
        <v>26193</v>
      </c>
      <c r="P3095" s="1" t="s">
        <v>26194</v>
      </c>
      <c r="Q3095" s="1"/>
      <c r="R3095" s="1" t="s">
        <v>8084</v>
      </c>
      <c r="S3095" s="1" t="s">
        <v>6393</v>
      </c>
      <c r="T3095">
        <v>2720</v>
      </c>
      <c r="U3095">
        <v>61</v>
      </c>
    </row>
    <row r="3096" spans="1:21" x14ac:dyDescent="0.3">
      <c r="A3096">
        <v>3268</v>
      </c>
      <c r="B3096" s="1" t="s">
        <v>26195</v>
      </c>
      <c r="C3096" s="1" t="s">
        <v>6315</v>
      </c>
      <c r="D3096" s="2">
        <v>27850</v>
      </c>
      <c r="E3096">
        <v>31</v>
      </c>
      <c r="F3096">
        <v>3</v>
      </c>
      <c r="G3096">
        <v>1976</v>
      </c>
      <c r="H3096">
        <v>43</v>
      </c>
      <c r="I3096" s="21">
        <f>AVERAGE(completedclient[age])</f>
        <v>45.892717452039484</v>
      </c>
      <c r="J3096" s="1" t="s">
        <v>26196</v>
      </c>
      <c r="K3096" s="1" t="s">
        <v>12347</v>
      </c>
      <c r="L3096" s="1" t="s">
        <v>26197</v>
      </c>
      <c r="M3096" s="1" t="s">
        <v>26198</v>
      </c>
      <c r="N3096" s="1" t="s">
        <v>26199</v>
      </c>
      <c r="O3096" s="1" t="s">
        <v>26200</v>
      </c>
      <c r="P3096" s="1" t="s">
        <v>26201</v>
      </c>
      <c r="Q3096" s="1"/>
      <c r="R3096" s="1" t="s">
        <v>6335</v>
      </c>
      <c r="S3096" s="1" t="s">
        <v>6336</v>
      </c>
      <c r="T3096">
        <v>10055</v>
      </c>
      <c r="U3096">
        <v>1</v>
      </c>
    </row>
    <row r="3097" spans="1:21" x14ac:dyDescent="0.3">
      <c r="A3097">
        <v>3269</v>
      </c>
      <c r="B3097" s="1" t="s">
        <v>26202</v>
      </c>
      <c r="C3097" s="1" t="s">
        <v>6327</v>
      </c>
      <c r="D3097" s="2">
        <v>34643</v>
      </c>
      <c r="E3097">
        <v>5</v>
      </c>
      <c r="F3097">
        <v>11</v>
      </c>
      <c r="G3097">
        <v>1994</v>
      </c>
      <c r="H3097">
        <v>25</v>
      </c>
      <c r="I3097" s="21">
        <f>AVERAGE(completedclient[age])</f>
        <v>45.892717452039484</v>
      </c>
      <c r="J3097" s="1" t="s">
        <v>26203</v>
      </c>
      <c r="K3097" s="1" t="s">
        <v>14928</v>
      </c>
      <c r="L3097" s="1" t="s">
        <v>16371</v>
      </c>
      <c r="M3097" s="1" t="s">
        <v>11543</v>
      </c>
      <c r="N3097" s="1" t="s">
        <v>26204</v>
      </c>
      <c r="O3097" s="1" t="s">
        <v>26205</v>
      </c>
      <c r="P3097" s="1" t="s">
        <v>26206</v>
      </c>
      <c r="Q3097" s="1"/>
      <c r="R3097" s="1" t="s">
        <v>7155</v>
      </c>
      <c r="S3097" s="1" t="s">
        <v>7156</v>
      </c>
      <c r="T3097">
        <v>41714</v>
      </c>
      <c r="U3097">
        <v>2</v>
      </c>
    </row>
    <row r="3098" spans="1:21" x14ac:dyDescent="0.3">
      <c r="A3098">
        <v>3270</v>
      </c>
      <c r="B3098" s="1" t="s">
        <v>26207</v>
      </c>
      <c r="C3098" s="1" t="s">
        <v>6327</v>
      </c>
      <c r="D3098" s="2">
        <v>21937</v>
      </c>
      <c r="E3098">
        <v>22</v>
      </c>
      <c r="F3098">
        <v>1</v>
      </c>
      <c r="G3098">
        <v>1960</v>
      </c>
      <c r="H3098">
        <v>60</v>
      </c>
      <c r="I3098" s="21">
        <f>AVERAGE(completedclient[age])</f>
        <v>45.892717452039484</v>
      </c>
      <c r="J3098" s="1" t="s">
        <v>26208</v>
      </c>
      <c r="K3098" s="1" t="s">
        <v>12037</v>
      </c>
      <c r="L3098" s="1" t="s">
        <v>16378</v>
      </c>
      <c r="M3098" s="1" t="s">
        <v>11557</v>
      </c>
      <c r="N3098" s="1" t="s">
        <v>26209</v>
      </c>
      <c r="O3098" s="1" t="s">
        <v>26210</v>
      </c>
      <c r="P3098" s="1" t="s">
        <v>26211</v>
      </c>
      <c r="Q3098" s="1"/>
      <c r="R3098" s="1" t="s">
        <v>6372</v>
      </c>
      <c r="S3098" s="1" t="s">
        <v>6373</v>
      </c>
      <c r="T3098">
        <v>49148</v>
      </c>
      <c r="U3098">
        <v>12</v>
      </c>
    </row>
    <row r="3099" spans="1:21" x14ac:dyDescent="0.3">
      <c r="A3099">
        <v>3271</v>
      </c>
      <c r="B3099" s="1" t="s">
        <v>26212</v>
      </c>
      <c r="C3099" s="1" t="s">
        <v>6315</v>
      </c>
      <c r="D3099" s="2">
        <v>22649</v>
      </c>
      <c r="E3099">
        <v>3</v>
      </c>
      <c r="F3099">
        <v>1</v>
      </c>
      <c r="G3099">
        <v>1962</v>
      </c>
      <c r="H3099">
        <v>58</v>
      </c>
      <c r="I3099" s="21">
        <f>AVERAGE(completedclient[age])</f>
        <v>45.892717452039484</v>
      </c>
      <c r="J3099" s="1" t="s">
        <v>26213</v>
      </c>
      <c r="K3099" s="1" t="s">
        <v>12359</v>
      </c>
      <c r="L3099" s="1" t="s">
        <v>26214</v>
      </c>
      <c r="M3099" s="1" t="s">
        <v>26215</v>
      </c>
      <c r="N3099" s="1" t="s">
        <v>26216</v>
      </c>
      <c r="O3099" s="1" t="s">
        <v>26217</v>
      </c>
      <c r="P3099" s="1" t="s">
        <v>26218</v>
      </c>
      <c r="Q3099" s="1"/>
      <c r="R3099" s="1" t="s">
        <v>7690</v>
      </c>
      <c r="S3099" s="1" t="s">
        <v>6393</v>
      </c>
      <c r="T3099">
        <v>2305</v>
      </c>
      <c r="U3099">
        <v>58</v>
      </c>
    </row>
    <row r="3100" spans="1:21" x14ac:dyDescent="0.3">
      <c r="A3100">
        <v>3272</v>
      </c>
      <c r="B3100" s="1" t="s">
        <v>26219</v>
      </c>
      <c r="C3100" s="1" t="s">
        <v>6315</v>
      </c>
      <c r="D3100" s="2">
        <v>14810</v>
      </c>
      <c r="E3100">
        <v>18</v>
      </c>
      <c r="F3100">
        <v>7</v>
      </c>
      <c r="G3100">
        <v>1940</v>
      </c>
      <c r="H3100">
        <v>79</v>
      </c>
      <c r="I3100" s="21">
        <f>AVERAGE(completedclient[age])</f>
        <v>45.892717452039484</v>
      </c>
      <c r="J3100" s="1" t="s">
        <v>26220</v>
      </c>
      <c r="K3100" s="1" t="s">
        <v>12425</v>
      </c>
      <c r="L3100" s="1" t="s">
        <v>26221</v>
      </c>
      <c r="M3100" s="1" t="s">
        <v>26222</v>
      </c>
      <c r="N3100" s="1" t="s">
        <v>26223</v>
      </c>
      <c r="O3100" s="1" t="s">
        <v>26224</v>
      </c>
      <c r="P3100" s="1" t="s">
        <v>26225</v>
      </c>
      <c r="Q3100" s="1"/>
      <c r="R3100" s="1" t="s">
        <v>9884</v>
      </c>
      <c r="S3100" s="1" t="s">
        <v>6393</v>
      </c>
      <c r="T3100">
        <v>2135</v>
      </c>
      <c r="U3100">
        <v>9</v>
      </c>
    </row>
    <row r="3101" spans="1:21" x14ac:dyDescent="0.3">
      <c r="A3101">
        <v>3273</v>
      </c>
      <c r="B3101" s="1" t="s">
        <v>26226</v>
      </c>
      <c r="C3101" s="1" t="s">
        <v>6327</v>
      </c>
      <c r="D3101" s="2">
        <v>13882</v>
      </c>
      <c r="E3101">
        <v>2</v>
      </c>
      <c r="F3101">
        <v>1</v>
      </c>
      <c r="G3101">
        <v>1938</v>
      </c>
      <c r="H3101">
        <v>82</v>
      </c>
      <c r="I3101" s="21">
        <f>AVERAGE(completedclient[age])</f>
        <v>45.892717452039484</v>
      </c>
      <c r="J3101" s="1" t="s">
        <v>26227</v>
      </c>
      <c r="K3101" s="1" t="s">
        <v>14964</v>
      </c>
      <c r="L3101" s="1" t="s">
        <v>16391</v>
      </c>
      <c r="M3101" s="1" t="s">
        <v>11571</v>
      </c>
      <c r="N3101" s="1" t="s">
        <v>26228</v>
      </c>
      <c r="O3101" s="1" t="s">
        <v>26229</v>
      </c>
      <c r="P3101" s="1" t="s">
        <v>26230</v>
      </c>
      <c r="Q3101" s="1"/>
      <c r="R3101" s="1" t="s">
        <v>9884</v>
      </c>
      <c r="S3101" s="1" t="s">
        <v>6393</v>
      </c>
      <c r="T3101">
        <v>2113</v>
      </c>
      <c r="U3101">
        <v>9</v>
      </c>
    </row>
    <row r="3102" spans="1:21" x14ac:dyDescent="0.3">
      <c r="A3102">
        <v>3274</v>
      </c>
      <c r="B3102" s="1" t="s">
        <v>26231</v>
      </c>
      <c r="C3102" s="1" t="s">
        <v>6327</v>
      </c>
      <c r="D3102" s="2">
        <v>17920</v>
      </c>
      <c r="E3102">
        <v>22</v>
      </c>
      <c r="F3102">
        <v>1</v>
      </c>
      <c r="G3102">
        <v>1949</v>
      </c>
      <c r="H3102">
        <v>71</v>
      </c>
      <c r="I3102" s="21">
        <f>AVERAGE(completedclient[age])</f>
        <v>45.892717452039484</v>
      </c>
      <c r="J3102" s="1" t="s">
        <v>26232</v>
      </c>
      <c r="K3102" s="1" t="s">
        <v>10479</v>
      </c>
      <c r="L3102" s="1" t="s">
        <v>16410</v>
      </c>
      <c r="M3102" s="1" t="s">
        <v>11579</v>
      </c>
      <c r="N3102" s="1" t="s">
        <v>26233</v>
      </c>
      <c r="O3102" s="1" t="s">
        <v>26234</v>
      </c>
      <c r="P3102" s="1" t="s">
        <v>26235</v>
      </c>
      <c r="Q3102" s="1"/>
      <c r="R3102" s="1" t="s">
        <v>7069</v>
      </c>
      <c r="S3102" s="1" t="s">
        <v>7070</v>
      </c>
      <c r="T3102">
        <v>40542</v>
      </c>
      <c r="U3102">
        <v>26</v>
      </c>
    </row>
    <row r="3103" spans="1:21" x14ac:dyDescent="0.3">
      <c r="A3103">
        <v>3275</v>
      </c>
      <c r="B3103" s="1" t="s">
        <v>26236</v>
      </c>
      <c r="C3103" s="1" t="s">
        <v>6315</v>
      </c>
      <c r="D3103" s="2">
        <v>16334</v>
      </c>
      <c r="E3103">
        <v>19</v>
      </c>
      <c r="F3103">
        <v>9</v>
      </c>
      <c r="G3103">
        <v>1944</v>
      </c>
      <c r="H3103">
        <v>75</v>
      </c>
      <c r="I3103" s="21">
        <f>AVERAGE(completedclient[age])</f>
        <v>45.892717452039484</v>
      </c>
      <c r="J3103" s="1" t="s">
        <v>26237</v>
      </c>
      <c r="K3103" s="1" t="s">
        <v>12463</v>
      </c>
      <c r="L3103" s="1" t="s">
        <v>26238</v>
      </c>
      <c r="M3103" s="1" t="s">
        <v>26239</v>
      </c>
      <c r="N3103" s="1" t="s">
        <v>26240</v>
      </c>
      <c r="O3103" s="1" t="s">
        <v>26241</v>
      </c>
      <c r="P3103" s="1" t="s">
        <v>26242</v>
      </c>
      <c r="Q3103" s="1"/>
      <c r="R3103" s="1" t="s">
        <v>7069</v>
      </c>
      <c r="S3103" s="1" t="s">
        <v>7070</v>
      </c>
      <c r="T3103">
        <v>42243</v>
      </c>
      <c r="U3103">
        <v>26</v>
      </c>
    </row>
    <row r="3104" spans="1:21" x14ac:dyDescent="0.3">
      <c r="A3104">
        <v>3276</v>
      </c>
      <c r="B3104" s="1" t="s">
        <v>26243</v>
      </c>
      <c r="C3104" s="1" t="s">
        <v>6327</v>
      </c>
      <c r="D3104" s="2">
        <v>36606</v>
      </c>
      <c r="E3104">
        <v>21</v>
      </c>
      <c r="F3104">
        <v>3</v>
      </c>
      <c r="G3104">
        <v>2000</v>
      </c>
      <c r="H3104">
        <v>19</v>
      </c>
      <c r="I3104" s="21">
        <f>AVERAGE(completedclient[age])</f>
        <v>45.892717452039484</v>
      </c>
      <c r="J3104" s="1" t="s">
        <v>26244</v>
      </c>
      <c r="K3104" s="1" t="s">
        <v>10810</v>
      </c>
      <c r="L3104" s="1" t="s">
        <v>16429</v>
      </c>
      <c r="M3104" s="1" t="s">
        <v>7392</v>
      </c>
      <c r="N3104" s="1" t="s">
        <v>26245</v>
      </c>
      <c r="O3104" s="1" t="s">
        <v>26246</v>
      </c>
      <c r="P3104" s="1" t="s">
        <v>26247</v>
      </c>
      <c r="Q3104" s="1"/>
      <c r="R3104" s="1" t="s">
        <v>6610</v>
      </c>
      <c r="S3104" s="1" t="s">
        <v>6611</v>
      </c>
      <c r="T3104">
        <v>49200</v>
      </c>
      <c r="U3104">
        <v>52</v>
      </c>
    </row>
    <row r="3105" spans="1:21" x14ac:dyDescent="0.3">
      <c r="A3105">
        <v>3277</v>
      </c>
      <c r="B3105" s="1" t="s">
        <v>26248</v>
      </c>
      <c r="C3105" s="1" t="s">
        <v>6327</v>
      </c>
      <c r="D3105" s="2">
        <v>31497</v>
      </c>
      <c r="E3105">
        <v>26</v>
      </c>
      <c r="F3105">
        <v>3</v>
      </c>
      <c r="G3105">
        <v>1986</v>
      </c>
      <c r="H3105">
        <v>33</v>
      </c>
      <c r="I3105" s="21">
        <f>AVERAGE(completedclient[age])</f>
        <v>45.892717452039484</v>
      </c>
      <c r="J3105" s="1" t="s">
        <v>26249</v>
      </c>
      <c r="K3105" s="1" t="s">
        <v>14988</v>
      </c>
      <c r="L3105" s="1" t="s">
        <v>16441</v>
      </c>
      <c r="M3105" s="1" t="s">
        <v>9262</v>
      </c>
      <c r="N3105" s="1" t="s">
        <v>26250</v>
      </c>
      <c r="O3105" s="1" t="s">
        <v>26251</v>
      </c>
      <c r="P3105" s="1" t="s">
        <v>26252</v>
      </c>
      <c r="Q3105" s="1"/>
      <c r="R3105" s="1" t="s">
        <v>9130</v>
      </c>
      <c r="S3105" s="1" t="s">
        <v>9131</v>
      </c>
      <c r="T3105">
        <v>42174</v>
      </c>
      <c r="U3105">
        <v>42</v>
      </c>
    </row>
    <row r="3106" spans="1:21" x14ac:dyDescent="0.3">
      <c r="A3106">
        <v>3278</v>
      </c>
      <c r="B3106" s="1" t="s">
        <v>26253</v>
      </c>
      <c r="C3106" s="1" t="s">
        <v>6315</v>
      </c>
      <c r="D3106" s="2">
        <v>30061</v>
      </c>
      <c r="E3106">
        <v>20</v>
      </c>
      <c r="F3106">
        <v>4</v>
      </c>
      <c r="G3106">
        <v>1982</v>
      </c>
      <c r="H3106">
        <v>37</v>
      </c>
      <c r="I3106" s="21">
        <f>AVERAGE(completedclient[age])</f>
        <v>45.892717452039484</v>
      </c>
      <c r="J3106" s="1" t="s">
        <v>26254</v>
      </c>
      <c r="K3106" s="1" t="s">
        <v>12482</v>
      </c>
      <c r="L3106" s="1" t="s">
        <v>26255</v>
      </c>
      <c r="M3106" s="1" t="s">
        <v>26256</v>
      </c>
      <c r="N3106" s="1" t="s">
        <v>26257</v>
      </c>
      <c r="O3106" s="1" t="s">
        <v>26258</v>
      </c>
      <c r="P3106" s="1" t="s">
        <v>26259</v>
      </c>
      <c r="Q3106" s="1"/>
      <c r="R3106" s="1" t="s">
        <v>9130</v>
      </c>
      <c r="S3106" s="1" t="s">
        <v>9131</v>
      </c>
      <c r="T3106">
        <v>48175</v>
      </c>
      <c r="U3106">
        <v>42</v>
      </c>
    </row>
    <row r="3107" spans="1:21" x14ac:dyDescent="0.3">
      <c r="A3107">
        <v>3279</v>
      </c>
      <c r="B3107" s="1" t="s">
        <v>26260</v>
      </c>
      <c r="C3107" s="1" t="s">
        <v>6315</v>
      </c>
      <c r="D3107" s="2">
        <v>27245</v>
      </c>
      <c r="E3107">
        <v>4</v>
      </c>
      <c r="F3107">
        <v>8</v>
      </c>
      <c r="G3107">
        <v>1974</v>
      </c>
      <c r="H3107">
        <v>45</v>
      </c>
      <c r="I3107" s="21">
        <f>AVERAGE(completedclient[age])</f>
        <v>45.892717452039484</v>
      </c>
      <c r="J3107" s="1" t="s">
        <v>26261</v>
      </c>
      <c r="K3107" s="1" t="s">
        <v>12495</v>
      </c>
      <c r="L3107" s="1" t="s">
        <v>26262</v>
      </c>
      <c r="M3107" s="1" t="s">
        <v>26263</v>
      </c>
      <c r="N3107" s="1" t="s">
        <v>26264</v>
      </c>
      <c r="O3107" s="1" t="s">
        <v>26265</v>
      </c>
      <c r="P3107" s="1" t="s">
        <v>26266</v>
      </c>
      <c r="Q3107" s="1"/>
      <c r="R3107" s="1" t="s">
        <v>7856</v>
      </c>
      <c r="S3107" s="1" t="s">
        <v>6601</v>
      </c>
      <c r="T3107">
        <v>40887</v>
      </c>
      <c r="U3107">
        <v>66</v>
      </c>
    </row>
    <row r="3108" spans="1:21" x14ac:dyDescent="0.3">
      <c r="A3108">
        <v>3280</v>
      </c>
      <c r="B3108" s="1" t="s">
        <v>26267</v>
      </c>
      <c r="C3108" s="1" t="s">
        <v>6327</v>
      </c>
      <c r="D3108" s="2">
        <v>28641</v>
      </c>
      <c r="E3108">
        <v>31</v>
      </c>
      <c r="F3108">
        <v>5</v>
      </c>
      <c r="G3108">
        <v>1978</v>
      </c>
      <c r="H3108">
        <v>41</v>
      </c>
      <c r="I3108" s="21">
        <f>AVERAGE(completedclient[age])</f>
        <v>45.892717452039484</v>
      </c>
      <c r="J3108" s="1" t="s">
        <v>26268</v>
      </c>
      <c r="K3108" s="1" t="s">
        <v>11028</v>
      </c>
      <c r="L3108" s="1" t="s">
        <v>16448</v>
      </c>
      <c r="M3108" s="1" t="s">
        <v>11613</v>
      </c>
      <c r="N3108" s="1" t="s">
        <v>26269</v>
      </c>
      <c r="O3108" s="1" t="s">
        <v>26270</v>
      </c>
      <c r="P3108" s="1" t="s">
        <v>26271</v>
      </c>
      <c r="Q3108" s="1"/>
      <c r="R3108" s="1" t="s">
        <v>7856</v>
      </c>
      <c r="S3108" s="1" t="s">
        <v>6601</v>
      </c>
      <c r="T3108">
        <v>42871</v>
      </c>
      <c r="U3108">
        <v>66</v>
      </c>
    </row>
    <row r="3109" spans="1:21" x14ac:dyDescent="0.3">
      <c r="A3109">
        <v>3281</v>
      </c>
      <c r="B3109" s="1" t="s">
        <v>26272</v>
      </c>
      <c r="C3109" s="1" t="s">
        <v>6327</v>
      </c>
      <c r="D3109" s="2">
        <v>25929</v>
      </c>
      <c r="E3109">
        <v>27</v>
      </c>
      <c r="F3109">
        <v>12</v>
      </c>
      <c r="G3109">
        <v>1970</v>
      </c>
      <c r="H3109">
        <v>49</v>
      </c>
      <c r="I3109" s="21">
        <f>AVERAGE(completedclient[age])</f>
        <v>45.892717452039484</v>
      </c>
      <c r="J3109" s="1" t="s">
        <v>26273</v>
      </c>
      <c r="K3109" s="1" t="s">
        <v>15007</v>
      </c>
      <c r="L3109" s="1" t="s">
        <v>16473</v>
      </c>
      <c r="M3109" s="1" t="s">
        <v>11620</v>
      </c>
      <c r="N3109" s="1" t="s">
        <v>26274</v>
      </c>
      <c r="O3109" s="1" t="s">
        <v>26275</v>
      </c>
      <c r="P3109" s="1" t="s">
        <v>26276</v>
      </c>
      <c r="Q3109" s="1"/>
      <c r="R3109" s="1" t="s">
        <v>6556</v>
      </c>
      <c r="S3109" s="1" t="s">
        <v>6557</v>
      </c>
      <c r="T3109">
        <v>43206</v>
      </c>
      <c r="U3109">
        <v>74</v>
      </c>
    </row>
    <row r="3110" spans="1:21" x14ac:dyDescent="0.3">
      <c r="A3110">
        <v>3282</v>
      </c>
      <c r="B3110" s="1" t="s">
        <v>26277</v>
      </c>
      <c r="C3110" s="1" t="s">
        <v>6327</v>
      </c>
      <c r="D3110" s="2">
        <v>37136</v>
      </c>
      <c r="E3110">
        <v>2</v>
      </c>
      <c r="F3110">
        <v>9</v>
      </c>
      <c r="G3110">
        <v>2001</v>
      </c>
      <c r="H3110">
        <v>18</v>
      </c>
      <c r="I3110" s="21">
        <f>AVERAGE(completedclient[age])</f>
        <v>45.892717452039484</v>
      </c>
      <c r="J3110" s="1" t="s">
        <v>26278</v>
      </c>
      <c r="K3110" s="1" t="s">
        <v>15019</v>
      </c>
      <c r="L3110" s="1" t="s">
        <v>16486</v>
      </c>
      <c r="M3110" s="1" t="s">
        <v>11634</v>
      </c>
      <c r="N3110" s="1" t="s">
        <v>26279</v>
      </c>
      <c r="O3110" s="1" t="s">
        <v>26280</v>
      </c>
      <c r="P3110" s="1" t="s">
        <v>26281</v>
      </c>
      <c r="Q3110" s="1"/>
      <c r="R3110" s="1" t="s">
        <v>6865</v>
      </c>
      <c r="S3110" s="1" t="s">
        <v>6866</v>
      </c>
      <c r="T3110">
        <v>43252</v>
      </c>
      <c r="U3110">
        <v>29</v>
      </c>
    </row>
    <row r="3111" spans="1:21" x14ac:dyDescent="0.3">
      <c r="A3111">
        <v>3283</v>
      </c>
      <c r="B3111" s="1" t="s">
        <v>26282</v>
      </c>
      <c r="C3111" s="1" t="s">
        <v>6327</v>
      </c>
      <c r="D3111" s="2">
        <v>19686</v>
      </c>
      <c r="E3111">
        <v>23</v>
      </c>
      <c r="F3111">
        <v>11</v>
      </c>
      <c r="G3111">
        <v>1953</v>
      </c>
      <c r="H3111">
        <v>66</v>
      </c>
      <c r="I3111" s="21">
        <f>AVERAGE(completedclient[age])</f>
        <v>45.892717452039484</v>
      </c>
      <c r="J3111" s="1" t="s">
        <v>26283</v>
      </c>
      <c r="K3111" s="1" t="s">
        <v>15026</v>
      </c>
      <c r="L3111" s="1" t="s">
        <v>16505</v>
      </c>
      <c r="M3111" s="1" t="s">
        <v>8821</v>
      </c>
      <c r="N3111" s="1" t="s">
        <v>26284</v>
      </c>
      <c r="O3111" s="1" t="s">
        <v>26285</v>
      </c>
      <c r="P3111" s="1" t="s">
        <v>26286</v>
      </c>
      <c r="Q3111" s="1"/>
      <c r="R3111" s="1" t="s">
        <v>7599</v>
      </c>
      <c r="S3111" s="1" t="s">
        <v>7600</v>
      </c>
      <c r="T3111">
        <v>49519</v>
      </c>
      <c r="U3111">
        <v>10</v>
      </c>
    </row>
    <row r="3112" spans="1:21" x14ac:dyDescent="0.3">
      <c r="A3112">
        <v>3284</v>
      </c>
      <c r="B3112" s="1" t="s">
        <v>26287</v>
      </c>
      <c r="C3112" s="1" t="s">
        <v>6327</v>
      </c>
      <c r="D3112" s="2">
        <v>20638</v>
      </c>
      <c r="E3112">
        <v>2</v>
      </c>
      <c r="F3112">
        <v>7</v>
      </c>
      <c r="G3112">
        <v>1956</v>
      </c>
      <c r="H3112">
        <v>63</v>
      </c>
      <c r="I3112" s="21">
        <f>AVERAGE(completedclient[age])</f>
        <v>45.892717452039484</v>
      </c>
      <c r="J3112" s="1" t="s">
        <v>26288</v>
      </c>
      <c r="K3112" s="1" t="s">
        <v>13779</v>
      </c>
      <c r="L3112" s="1" t="s">
        <v>16512</v>
      </c>
      <c r="M3112" s="1" t="s">
        <v>11661</v>
      </c>
      <c r="N3112" s="1" t="s">
        <v>26289</v>
      </c>
      <c r="O3112" s="1" t="s">
        <v>26290</v>
      </c>
      <c r="P3112" s="1" t="s">
        <v>26291</v>
      </c>
      <c r="Q3112" s="1"/>
      <c r="R3112" s="1" t="s">
        <v>7155</v>
      </c>
      <c r="S3112" s="1" t="s">
        <v>7156</v>
      </c>
      <c r="T3112">
        <v>40966</v>
      </c>
      <c r="U3112">
        <v>2</v>
      </c>
    </row>
    <row r="3113" spans="1:21" x14ac:dyDescent="0.3">
      <c r="A3113">
        <v>3285</v>
      </c>
      <c r="B3113" s="1" t="s">
        <v>26292</v>
      </c>
      <c r="C3113" s="1" t="s">
        <v>6315</v>
      </c>
      <c r="D3113" s="2">
        <v>23271</v>
      </c>
      <c r="E3113">
        <v>17</v>
      </c>
      <c r="F3113">
        <v>9</v>
      </c>
      <c r="G3113">
        <v>1963</v>
      </c>
      <c r="H3113">
        <v>56</v>
      </c>
      <c r="I3113" s="21">
        <f>AVERAGE(completedclient[age])</f>
        <v>45.892717452039484</v>
      </c>
      <c r="J3113" s="1" t="s">
        <v>26293</v>
      </c>
      <c r="K3113" s="1" t="s">
        <v>12501</v>
      </c>
      <c r="L3113" s="1" t="s">
        <v>26294</v>
      </c>
      <c r="M3113" s="1" t="s">
        <v>20050</v>
      </c>
      <c r="N3113" s="1" t="s">
        <v>26295</v>
      </c>
      <c r="O3113" s="1" t="s">
        <v>26296</v>
      </c>
      <c r="P3113" s="1" t="s">
        <v>26297</v>
      </c>
      <c r="Q3113" s="1"/>
      <c r="R3113" s="1" t="s">
        <v>7155</v>
      </c>
      <c r="S3113" s="1" t="s">
        <v>7156</v>
      </c>
      <c r="T3113">
        <v>44823</v>
      </c>
      <c r="U3113">
        <v>2</v>
      </c>
    </row>
    <row r="3114" spans="1:21" x14ac:dyDescent="0.3">
      <c r="A3114">
        <v>3286</v>
      </c>
      <c r="B3114" s="1" t="s">
        <v>26298</v>
      </c>
      <c r="C3114" s="1" t="s">
        <v>6315</v>
      </c>
      <c r="D3114" s="2">
        <v>33678</v>
      </c>
      <c r="E3114">
        <v>15</v>
      </c>
      <c r="F3114">
        <v>3</v>
      </c>
      <c r="G3114">
        <v>1992</v>
      </c>
      <c r="H3114">
        <v>27</v>
      </c>
      <c r="I3114" s="21">
        <f>AVERAGE(completedclient[age])</f>
        <v>45.892717452039484</v>
      </c>
      <c r="J3114" s="1" t="s">
        <v>26299</v>
      </c>
      <c r="K3114" s="1" t="s">
        <v>12541</v>
      </c>
      <c r="L3114" s="1" t="s">
        <v>19469</v>
      </c>
      <c r="M3114" s="1" t="s">
        <v>26300</v>
      </c>
      <c r="N3114" s="1" t="s">
        <v>26301</v>
      </c>
      <c r="O3114" s="1" t="s">
        <v>26302</v>
      </c>
      <c r="P3114" s="1" t="s">
        <v>26303</v>
      </c>
      <c r="Q3114" s="1"/>
      <c r="R3114" s="1" t="s">
        <v>6556</v>
      </c>
      <c r="S3114" s="1" t="s">
        <v>6557</v>
      </c>
      <c r="T3114">
        <v>40373</v>
      </c>
      <c r="U3114">
        <v>74</v>
      </c>
    </row>
    <row r="3115" spans="1:21" x14ac:dyDescent="0.3">
      <c r="A3115">
        <v>3287</v>
      </c>
      <c r="B3115" s="1" t="s">
        <v>26304</v>
      </c>
      <c r="C3115" s="1" t="s">
        <v>6327</v>
      </c>
      <c r="D3115" s="2">
        <v>35886</v>
      </c>
      <c r="E3115">
        <v>1</v>
      </c>
      <c r="F3115">
        <v>4</v>
      </c>
      <c r="G3115">
        <v>1998</v>
      </c>
      <c r="H3115">
        <v>21</v>
      </c>
      <c r="I3115" s="21">
        <f>AVERAGE(completedclient[age])</f>
        <v>45.892717452039484</v>
      </c>
      <c r="J3115" s="1" t="s">
        <v>26305</v>
      </c>
      <c r="K3115" s="1" t="s">
        <v>15057</v>
      </c>
      <c r="L3115" s="1" t="s">
        <v>8423</v>
      </c>
      <c r="M3115" s="1" t="s">
        <v>11669</v>
      </c>
      <c r="N3115" s="1" t="s">
        <v>26306</v>
      </c>
      <c r="O3115" s="1" t="s">
        <v>26307</v>
      </c>
      <c r="P3115" s="1" t="s">
        <v>26308</v>
      </c>
      <c r="Q3115" s="1"/>
      <c r="R3115" s="1" t="s">
        <v>6556</v>
      </c>
      <c r="S3115" s="1" t="s">
        <v>6557</v>
      </c>
      <c r="T3115">
        <v>49808</v>
      </c>
      <c r="U3115">
        <v>74</v>
      </c>
    </row>
    <row r="3116" spans="1:21" x14ac:dyDescent="0.3">
      <c r="A3116">
        <v>3288</v>
      </c>
      <c r="B3116" s="1" t="s">
        <v>26309</v>
      </c>
      <c r="C3116" s="1" t="s">
        <v>6327</v>
      </c>
      <c r="D3116" s="2">
        <v>16830</v>
      </c>
      <c r="E3116">
        <v>28</v>
      </c>
      <c r="F3116">
        <v>1</v>
      </c>
      <c r="G3116">
        <v>1946</v>
      </c>
      <c r="H3116">
        <v>74</v>
      </c>
      <c r="I3116" s="21">
        <f>AVERAGE(completedclient[age])</f>
        <v>45.892717452039484</v>
      </c>
      <c r="J3116" s="1" t="s">
        <v>26310</v>
      </c>
      <c r="K3116" s="1" t="s">
        <v>15064</v>
      </c>
      <c r="L3116" s="1" t="s">
        <v>16536</v>
      </c>
      <c r="M3116" s="1" t="s">
        <v>11677</v>
      </c>
      <c r="N3116" s="1" t="s">
        <v>26311</v>
      </c>
      <c r="O3116" s="1" t="s">
        <v>26312</v>
      </c>
      <c r="P3116" s="1" t="s">
        <v>26313</v>
      </c>
      <c r="Q3116" s="1"/>
      <c r="R3116" s="1" t="s">
        <v>7996</v>
      </c>
      <c r="S3116" s="1" t="s">
        <v>6393</v>
      </c>
      <c r="T3116">
        <v>1840</v>
      </c>
      <c r="U3116">
        <v>69</v>
      </c>
    </row>
    <row r="3117" spans="1:21" x14ac:dyDescent="0.3">
      <c r="A3117">
        <v>3289</v>
      </c>
      <c r="B3117" s="1" t="s">
        <v>26314</v>
      </c>
      <c r="C3117" s="1" t="s">
        <v>6315</v>
      </c>
      <c r="D3117" s="2">
        <v>35590</v>
      </c>
      <c r="E3117">
        <v>9</v>
      </c>
      <c r="F3117">
        <v>6</v>
      </c>
      <c r="G3117">
        <v>1997</v>
      </c>
      <c r="H3117">
        <v>22</v>
      </c>
      <c r="I3117" s="21">
        <f>AVERAGE(completedclient[age])</f>
        <v>45.892717452039484</v>
      </c>
      <c r="J3117" s="1" t="s">
        <v>26315</v>
      </c>
      <c r="K3117" s="1" t="s">
        <v>12553</v>
      </c>
      <c r="L3117" s="1" t="s">
        <v>26316</v>
      </c>
      <c r="M3117" s="1" t="s">
        <v>26317</v>
      </c>
      <c r="N3117" s="1" t="s">
        <v>26318</v>
      </c>
      <c r="O3117" s="1" t="s">
        <v>26319</v>
      </c>
      <c r="P3117" s="1" t="s">
        <v>26320</v>
      </c>
      <c r="Q3117" s="1"/>
      <c r="R3117" s="1" t="s">
        <v>6684</v>
      </c>
      <c r="S3117" s="1" t="s">
        <v>6336</v>
      </c>
      <c r="T3117">
        <v>14647</v>
      </c>
      <c r="U3117">
        <v>75</v>
      </c>
    </row>
    <row r="3118" spans="1:21" x14ac:dyDescent="0.3">
      <c r="A3118">
        <v>3290</v>
      </c>
      <c r="B3118" s="1" t="s">
        <v>26321</v>
      </c>
      <c r="C3118" s="1" t="s">
        <v>6315</v>
      </c>
      <c r="D3118" s="2">
        <v>32701</v>
      </c>
      <c r="E3118">
        <v>12</v>
      </c>
      <c r="F3118">
        <v>7</v>
      </c>
      <c r="G3118">
        <v>1989</v>
      </c>
      <c r="H3118">
        <v>30</v>
      </c>
      <c r="I3118" s="21">
        <f>AVERAGE(completedclient[age])</f>
        <v>45.892717452039484</v>
      </c>
      <c r="J3118" s="1" t="s">
        <v>26322</v>
      </c>
      <c r="K3118" s="1" t="s">
        <v>12572</v>
      </c>
      <c r="L3118" s="1" t="s">
        <v>26323</v>
      </c>
      <c r="M3118" s="1" t="s">
        <v>26324</v>
      </c>
      <c r="N3118" s="1" t="s">
        <v>26325</v>
      </c>
      <c r="O3118" s="1" t="s">
        <v>26326</v>
      </c>
      <c r="P3118" s="1" t="s">
        <v>26327</v>
      </c>
      <c r="Q3118" s="1"/>
      <c r="R3118" s="1" t="s">
        <v>7245</v>
      </c>
      <c r="S3118" s="1" t="s">
        <v>7246</v>
      </c>
      <c r="T3118">
        <v>41860</v>
      </c>
      <c r="U3118">
        <v>11</v>
      </c>
    </row>
    <row r="3119" spans="1:21" x14ac:dyDescent="0.3">
      <c r="A3119">
        <v>3291</v>
      </c>
      <c r="B3119" s="1" t="s">
        <v>26328</v>
      </c>
      <c r="C3119" s="1" t="s">
        <v>6327</v>
      </c>
      <c r="D3119" s="2">
        <v>24495</v>
      </c>
      <c r="E3119">
        <v>23</v>
      </c>
      <c r="F3119">
        <v>1</v>
      </c>
      <c r="G3119">
        <v>1967</v>
      </c>
      <c r="H3119">
        <v>53</v>
      </c>
      <c r="I3119" s="21">
        <f>AVERAGE(completedclient[age])</f>
        <v>45.892717452039484</v>
      </c>
      <c r="J3119" s="1" t="s">
        <v>26329</v>
      </c>
      <c r="K3119" s="1" t="s">
        <v>15071</v>
      </c>
      <c r="L3119" s="1" t="s">
        <v>16542</v>
      </c>
      <c r="M3119" s="1" t="s">
        <v>11685</v>
      </c>
      <c r="N3119" s="1" t="s">
        <v>26330</v>
      </c>
      <c r="O3119" s="1" t="s">
        <v>26331</v>
      </c>
      <c r="P3119" s="1" t="s">
        <v>26332</v>
      </c>
      <c r="Q3119" s="1"/>
      <c r="R3119" s="1" t="s">
        <v>6610</v>
      </c>
      <c r="S3119" s="1" t="s">
        <v>6611</v>
      </c>
      <c r="T3119">
        <v>42541</v>
      </c>
      <c r="U3119">
        <v>52</v>
      </c>
    </row>
    <row r="3120" spans="1:21" x14ac:dyDescent="0.3">
      <c r="A3120">
        <v>3292</v>
      </c>
      <c r="B3120" s="1" t="s">
        <v>26333</v>
      </c>
      <c r="C3120" s="1" t="s">
        <v>6327</v>
      </c>
      <c r="D3120" s="2">
        <v>21936</v>
      </c>
      <c r="E3120">
        <v>21</v>
      </c>
      <c r="F3120">
        <v>1</v>
      </c>
      <c r="G3120">
        <v>1960</v>
      </c>
      <c r="H3120">
        <v>60</v>
      </c>
      <c r="I3120" s="21">
        <f>AVERAGE(completedclient[age])</f>
        <v>45.892717452039484</v>
      </c>
      <c r="J3120" s="1" t="s">
        <v>26334</v>
      </c>
      <c r="K3120" s="1" t="s">
        <v>7065</v>
      </c>
      <c r="L3120" s="1" t="s">
        <v>16561</v>
      </c>
      <c r="M3120" s="1" t="s">
        <v>11693</v>
      </c>
      <c r="N3120" s="1" t="s">
        <v>26335</v>
      </c>
      <c r="O3120" s="1" t="s">
        <v>26336</v>
      </c>
      <c r="P3120" s="1" t="s">
        <v>26337</v>
      </c>
      <c r="Q3120" s="1"/>
      <c r="R3120" s="1" t="s">
        <v>6324</v>
      </c>
      <c r="S3120" s="1" t="s">
        <v>6325</v>
      </c>
      <c r="T3120">
        <v>49485</v>
      </c>
      <c r="U3120">
        <v>18</v>
      </c>
    </row>
    <row r="3121" spans="1:21" x14ac:dyDescent="0.3">
      <c r="A3121">
        <v>3293</v>
      </c>
      <c r="B3121" s="1" t="s">
        <v>26338</v>
      </c>
      <c r="C3121" s="1" t="s">
        <v>6315</v>
      </c>
      <c r="D3121" s="2">
        <v>26684</v>
      </c>
      <c r="E3121">
        <v>20</v>
      </c>
      <c r="F3121">
        <v>1</v>
      </c>
      <c r="G3121">
        <v>1973</v>
      </c>
      <c r="H3121">
        <v>47</v>
      </c>
      <c r="I3121" s="21">
        <f>AVERAGE(completedclient[age])</f>
        <v>45.892717452039484</v>
      </c>
      <c r="J3121" s="1" t="s">
        <v>26339</v>
      </c>
      <c r="K3121" s="1" t="s">
        <v>12585</v>
      </c>
      <c r="L3121" s="1" t="s">
        <v>26340</v>
      </c>
      <c r="M3121" s="1" t="s">
        <v>26341</v>
      </c>
      <c r="N3121" s="1" t="s">
        <v>26342</v>
      </c>
      <c r="O3121" s="1" t="s">
        <v>26343</v>
      </c>
      <c r="P3121" s="1" t="s">
        <v>26344</v>
      </c>
      <c r="Q3121" s="1"/>
      <c r="R3121" s="1" t="s">
        <v>6335</v>
      </c>
      <c r="S3121" s="1" t="s">
        <v>6336</v>
      </c>
      <c r="T3121">
        <v>10109</v>
      </c>
      <c r="U3121">
        <v>1</v>
      </c>
    </row>
    <row r="3122" spans="1:21" x14ac:dyDescent="0.3">
      <c r="A3122">
        <v>3294</v>
      </c>
      <c r="B3122" s="1" t="s">
        <v>26345</v>
      </c>
      <c r="C3122" s="1" t="s">
        <v>6327</v>
      </c>
      <c r="D3122" s="2">
        <v>28192</v>
      </c>
      <c r="E3122">
        <v>8</v>
      </c>
      <c r="F3122">
        <v>3</v>
      </c>
      <c r="G3122">
        <v>1977</v>
      </c>
      <c r="H3122">
        <v>42</v>
      </c>
      <c r="I3122" s="21">
        <f>AVERAGE(completedclient[age])</f>
        <v>45.892717452039484</v>
      </c>
      <c r="J3122" s="1" t="s">
        <v>26346</v>
      </c>
      <c r="K3122" s="1" t="s">
        <v>15106</v>
      </c>
      <c r="L3122" s="1" t="s">
        <v>16574</v>
      </c>
      <c r="M3122" s="1" t="s">
        <v>9246</v>
      </c>
      <c r="N3122" s="1" t="s">
        <v>26347</v>
      </c>
      <c r="O3122" s="1" t="s">
        <v>26348</v>
      </c>
      <c r="P3122" s="1" t="s">
        <v>26349</v>
      </c>
      <c r="Q3122" s="1"/>
      <c r="R3122" s="1" t="s">
        <v>6610</v>
      </c>
      <c r="S3122" s="1" t="s">
        <v>6611</v>
      </c>
      <c r="T3122">
        <v>46872</v>
      </c>
      <c r="U3122">
        <v>52</v>
      </c>
    </row>
    <row r="3123" spans="1:21" x14ac:dyDescent="0.3">
      <c r="A3123">
        <v>3295</v>
      </c>
      <c r="B3123" s="1" t="s">
        <v>26350</v>
      </c>
      <c r="C3123" s="1" t="s">
        <v>6315</v>
      </c>
      <c r="D3123" s="2">
        <v>31484</v>
      </c>
      <c r="E3123">
        <v>13</v>
      </c>
      <c r="F3123">
        <v>3</v>
      </c>
      <c r="G3123">
        <v>1986</v>
      </c>
      <c r="H3123">
        <v>33</v>
      </c>
      <c r="I3123" s="21">
        <f>AVERAGE(completedclient[age])</f>
        <v>45.892717452039484</v>
      </c>
      <c r="J3123" s="1" t="s">
        <v>26351</v>
      </c>
      <c r="K3123" s="1" t="s">
        <v>12604</v>
      </c>
      <c r="L3123" s="1" t="s">
        <v>26352</v>
      </c>
      <c r="M3123" s="1" t="s">
        <v>26353</v>
      </c>
      <c r="N3123" s="1" t="s">
        <v>26354</v>
      </c>
      <c r="O3123" s="1" t="s">
        <v>26355</v>
      </c>
      <c r="P3123" s="1" t="s">
        <v>26356</v>
      </c>
      <c r="Q3123" s="1"/>
      <c r="R3123" s="1" t="s">
        <v>6428</v>
      </c>
      <c r="S3123" s="1" t="s">
        <v>6429</v>
      </c>
      <c r="T3123">
        <v>46864</v>
      </c>
      <c r="U3123">
        <v>40</v>
      </c>
    </row>
    <row r="3124" spans="1:21" x14ac:dyDescent="0.3">
      <c r="A3124">
        <v>3296</v>
      </c>
      <c r="B3124" s="1" t="s">
        <v>26357</v>
      </c>
      <c r="C3124" s="1" t="s">
        <v>6327</v>
      </c>
      <c r="D3124" s="2">
        <v>32670</v>
      </c>
      <c r="E3124">
        <v>11</v>
      </c>
      <c r="F3124">
        <v>6</v>
      </c>
      <c r="G3124">
        <v>1989</v>
      </c>
      <c r="H3124">
        <v>30</v>
      </c>
      <c r="I3124" s="21">
        <f>AVERAGE(completedclient[age])</f>
        <v>45.892717452039484</v>
      </c>
      <c r="J3124" s="1" t="s">
        <v>26358</v>
      </c>
      <c r="K3124" s="1" t="s">
        <v>15113</v>
      </c>
      <c r="L3124" s="1" t="s">
        <v>16599</v>
      </c>
      <c r="M3124" s="1" t="s">
        <v>11720</v>
      </c>
      <c r="N3124" s="1" t="s">
        <v>26359</v>
      </c>
      <c r="O3124" s="1" t="s">
        <v>26360</v>
      </c>
      <c r="P3124" s="1" t="s">
        <v>26361</v>
      </c>
      <c r="Q3124" s="1"/>
      <c r="R3124" s="1" t="s">
        <v>9441</v>
      </c>
      <c r="S3124" s="1" t="s">
        <v>9442</v>
      </c>
      <c r="T3124">
        <v>47601</v>
      </c>
      <c r="U3124">
        <v>23</v>
      </c>
    </row>
    <row r="3125" spans="1:21" x14ac:dyDescent="0.3">
      <c r="A3125">
        <v>3297</v>
      </c>
      <c r="B3125" s="1" t="s">
        <v>26362</v>
      </c>
      <c r="C3125" s="1" t="s">
        <v>6327</v>
      </c>
      <c r="D3125" s="2">
        <v>32250</v>
      </c>
      <c r="E3125">
        <v>17</v>
      </c>
      <c r="F3125">
        <v>4</v>
      </c>
      <c r="G3125">
        <v>1988</v>
      </c>
      <c r="H3125">
        <v>31</v>
      </c>
      <c r="I3125" s="21">
        <f>AVERAGE(completedclient[age])</f>
        <v>45.892717452039484</v>
      </c>
      <c r="J3125" s="1" t="s">
        <v>26363</v>
      </c>
      <c r="K3125" s="1" t="s">
        <v>15126</v>
      </c>
      <c r="L3125" s="1" t="s">
        <v>16606</v>
      </c>
      <c r="M3125" s="1" t="s">
        <v>11734</v>
      </c>
      <c r="N3125" s="1" t="s">
        <v>26364</v>
      </c>
      <c r="O3125" s="1" t="s">
        <v>26365</v>
      </c>
      <c r="P3125" s="1" t="s">
        <v>26366</v>
      </c>
      <c r="Q3125" s="1"/>
      <c r="R3125" s="1" t="s">
        <v>6335</v>
      </c>
      <c r="S3125" s="1" t="s">
        <v>6336</v>
      </c>
      <c r="T3125">
        <v>10172</v>
      </c>
      <c r="U3125">
        <v>1</v>
      </c>
    </row>
    <row r="3126" spans="1:21" x14ac:dyDescent="0.3">
      <c r="A3126">
        <v>3298</v>
      </c>
      <c r="B3126" s="1" t="s">
        <v>26367</v>
      </c>
      <c r="C3126" s="1" t="s">
        <v>6315</v>
      </c>
      <c r="D3126" s="2">
        <v>22863</v>
      </c>
      <c r="E3126">
        <v>5</v>
      </c>
      <c r="F3126">
        <v>8</v>
      </c>
      <c r="G3126">
        <v>1962</v>
      </c>
      <c r="H3126">
        <v>57</v>
      </c>
      <c r="I3126" s="21">
        <f>AVERAGE(completedclient[age])</f>
        <v>45.892717452039484</v>
      </c>
      <c r="J3126" s="1" t="s">
        <v>26368</v>
      </c>
      <c r="K3126" s="1" t="s">
        <v>12630</v>
      </c>
      <c r="L3126" s="1" t="s">
        <v>26369</v>
      </c>
      <c r="M3126" s="1" t="s">
        <v>26370</v>
      </c>
      <c r="N3126" s="1" t="s">
        <v>26371</v>
      </c>
      <c r="O3126" s="1" t="s">
        <v>26372</v>
      </c>
      <c r="P3126" s="1" t="s">
        <v>26373</v>
      </c>
      <c r="Q3126" s="1"/>
      <c r="R3126" s="1" t="s">
        <v>6353</v>
      </c>
      <c r="S3126" s="1" t="s">
        <v>6354</v>
      </c>
      <c r="T3126">
        <v>43141</v>
      </c>
      <c r="U3126">
        <v>5</v>
      </c>
    </row>
    <row r="3127" spans="1:21" x14ac:dyDescent="0.3">
      <c r="A3127">
        <v>3299</v>
      </c>
      <c r="B3127" s="1" t="s">
        <v>26374</v>
      </c>
      <c r="C3127" s="1" t="s">
        <v>6315</v>
      </c>
      <c r="D3127" s="2">
        <v>29846</v>
      </c>
      <c r="E3127">
        <v>17</v>
      </c>
      <c r="F3127">
        <v>9</v>
      </c>
      <c r="G3127">
        <v>1981</v>
      </c>
      <c r="H3127">
        <v>38</v>
      </c>
      <c r="I3127" s="21">
        <f>AVERAGE(completedclient[age])</f>
        <v>45.892717452039484</v>
      </c>
      <c r="J3127" s="1" t="s">
        <v>26375</v>
      </c>
      <c r="K3127" s="1" t="s">
        <v>12649</v>
      </c>
      <c r="L3127" s="1" t="s">
        <v>26376</v>
      </c>
      <c r="M3127" s="1" t="s">
        <v>26377</v>
      </c>
      <c r="N3127" s="1" t="s">
        <v>26378</v>
      </c>
      <c r="O3127" s="1" t="s">
        <v>26379</v>
      </c>
      <c r="P3127" s="1" t="s">
        <v>26380</v>
      </c>
      <c r="Q3127" s="1"/>
      <c r="R3127" s="1" t="s">
        <v>6448</v>
      </c>
      <c r="S3127" s="1" t="s">
        <v>6336</v>
      </c>
      <c r="T3127">
        <v>10705</v>
      </c>
      <c r="U3127">
        <v>76</v>
      </c>
    </row>
    <row r="3128" spans="1:21" x14ac:dyDescent="0.3">
      <c r="A3128">
        <v>3300</v>
      </c>
      <c r="B3128" s="1" t="s">
        <v>26381</v>
      </c>
      <c r="C3128" s="1" t="s">
        <v>6327</v>
      </c>
      <c r="D3128" s="2">
        <v>25748</v>
      </c>
      <c r="E3128">
        <v>29</v>
      </c>
      <c r="F3128">
        <v>6</v>
      </c>
      <c r="G3128">
        <v>1970</v>
      </c>
      <c r="H3128">
        <v>49</v>
      </c>
      <c r="I3128" s="21">
        <f>AVERAGE(completedclient[age])</f>
        <v>45.892717452039484</v>
      </c>
      <c r="J3128" s="1" t="s">
        <v>26382</v>
      </c>
      <c r="K3128" s="1" t="s">
        <v>15139</v>
      </c>
      <c r="L3128" s="1" t="s">
        <v>16613</v>
      </c>
      <c r="M3128" s="1" t="s">
        <v>11741</v>
      </c>
      <c r="N3128" s="1" t="s">
        <v>26383</v>
      </c>
      <c r="O3128" s="1" t="s">
        <v>26384</v>
      </c>
      <c r="P3128" s="1" t="s">
        <v>26385</v>
      </c>
      <c r="Q3128" s="1"/>
      <c r="R3128" s="1" t="s">
        <v>7295</v>
      </c>
      <c r="S3128" s="1" t="s">
        <v>6611</v>
      </c>
      <c r="T3128">
        <v>40995</v>
      </c>
      <c r="U3128">
        <v>53</v>
      </c>
    </row>
    <row r="3129" spans="1:21" x14ac:dyDescent="0.3">
      <c r="A3129">
        <v>3302</v>
      </c>
      <c r="B3129" s="1" t="s">
        <v>26386</v>
      </c>
      <c r="C3129" s="1" t="s">
        <v>6315</v>
      </c>
      <c r="D3129" s="2">
        <v>30729</v>
      </c>
      <c r="E3129">
        <v>17</v>
      </c>
      <c r="F3129">
        <v>2</v>
      </c>
      <c r="G3129">
        <v>1984</v>
      </c>
      <c r="H3129">
        <v>35</v>
      </c>
      <c r="I3129" s="21">
        <f>AVERAGE(completedclient[age])</f>
        <v>45.892717452039484</v>
      </c>
      <c r="J3129" s="1" t="s">
        <v>26387</v>
      </c>
      <c r="K3129" s="1" t="s">
        <v>12676</v>
      </c>
      <c r="L3129" s="1" t="s">
        <v>26388</v>
      </c>
      <c r="M3129" s="1" t="s">
        <v>26389</v>
      </c>
      <c r="N3129" s="1" t="s">
        <v>26390</v>
      </c>
      <c r="O3129" s="1" t="s">
        <v>26391</v>
      </c>
      <c r="P3129" s="1" t="s">
        <v>26392</v>
      </c>
      <c r="Q3129" s="1"/>
      <c r="R3129" s="1" t="s">
        <v>6610</v>
      </c>
      <c r="S3129" s="1" t="s">
        <v>6611</v>
      </c>
      <c r="T3129">
        <v>40637</v>
      </c>
      <c r="U3129">
        <v>52</v>
      </c>
    </row>
    <row r="3130" spans="1:21" x14ac:dyDescent="0.3">
      <c r="A3130">
        <v>3303</v>
      </c>
      <c r="B3130" s="1" t="s">
        <v>26393</v>
      </c>
      <c r="C3130" s="1" t="s">
        <v>6327</v>
      </c>
      <c r="D3130" s="2">
        <v>31056</v>
      </c>
      <c r="E3130">
        <v>9</v>
      </c>
      <c r="F3130">
        <v>1</v>
      </c>
      <c r="G3130">
        <v>1985</v>
      </c>
      <c r="H3130">
        <v>35</v>
      </c>
      <c r="I3130" s="21">
        <f>AVERAGE(completedclient[age])</f>
        <v>45.892717452039484</v>
      </c>
      <c r="J3130" s="1" t="s">
        <v>26394</v>
      </c>
      <c r="K3130" s="1" t="s">
        <v>6378</v>
      </c>
      <c r="L3130" s="1" t="s">
        <v>16625</v>
      </c>
      <c r="M3130" s="1" t="s">
        <v>11755</v>
      </c>
      <c r="N3130" s="1" t="s">
        <v>26395</v>
      </c>
      <c r="O3130" s="1" t="s">
        <v>26396</v>
      </c>
      <c r="P3130" s="1" t="s">
        <v>26397</v>
      </c>
      <c r="Q3130" s="1"/>
      <c r="R3130" s="1" t="s">
        <v>6610</v>
      </c>
      <c r="S3130" s="1" t="s">
        <v>6611</v>
      </c>
      <c r="T3130">
        <v>45875</v>
      </c>
      <c r="U3130">
        <v>52</v>
      </c>
    </row>
    <row r="3131" spans="1:21" x14ac:dyDescent="0.3">
      <c r="A3131">
        <v>3304</v>
      </c>
      <c r="B3131" s="1" t="s">
        <v>26398</v>
      </c>
      <c r="C3131" s="1" t="s">
        <v>6327</v>
      </c>
      <c r="D3131" s="2">
        <v>21793</v>
      </c>
      <c r="E3131">
        <v>31</v>
      </c>
      <c r="F3131">
        <v>8</v>
      </c>
      <c r="G3131">
        <v>1959</v>
      </c>
      <c r="H3131">
        <v>60</v>
      </c>
      <c r="I3131" s="21">
        <f>AVERAGE(completedclient[age])</f>
        <v>45.892717452039484</v>
      </c>
      <c r="J3131" s="1" t="s">
        <v>26399</v>
      </c>
      <c r="K3131" s="1" t="s">
        <v>15164</v>
      </c>
      <c r="L3131" s="1" t="s">
        <v>16650</v>
      </c>
      <c r="M3131" s="1" t="s">
        <v>11763</v>
      </c>
      <c r="N3131" s="1" t="s">
        <v>26400</v>
      </c>
      <c r="O3131" s="1" t="s">
        <v>26401</v>
      </c>
      <c r="P3131" s="1" t="s">
        <v>26402</v>
      </c>
      <c r="Q3131" s="1"/>
      <c r="R3131" s="1" t="s">
        <v>7996</v>
      </c>
      <c r="S3131" s="1" t="s">
        <v>6393</v>
      </c>
      <c r="T3131">
        <v>1840</v>
      </c>
      <c r="U3131">
        <v>69</v>
      </c>
    </row>
    <row r="3132" spans="1:21" x14ac:dyDescent="0.3">
      <c r="A3132">
        <v>3305</v>
      </c>
      <c r="B3132" s="1" t="s">
        <v>26403</v>
      </c>
      <c r="C3132" s="1" t="s">
        <v>6315</v>
      </c>
      <c r="D3132" s="2">
        <v>33522</v>
      </c>
      <c r="E3132">
        <v>11</v>
      </c>
      <c r="F3132">
        <v>10</v>
      </c>
      <c r="G3132">
        <v>1991</v>
      </c>
      <c r="H3132">
        <v>28</v>
      </c>
      <c r="I3132" s="21">
        <f>AVERAGE(completedclient[age])</f>
        <v>45.892717452039484</v>
      </c>
      <c r="J3132" s="1" t="s">
        <v>26404</v>
      </c>
      <c r="K3132" s="1" t="s">
        <v>12688</v>
      </c>
      <c r="L3132" s="1" t="s">
        <v>26405</v>
      </c>
      <c r="M3132" s="1" t="s">
        <v>19050</v>
      </c>
      <c r="N3132" s="1" t="s">
        <v>26406</v>
      </c>
      <c r="O3132" s="1" t="s">
        <v>26407</v>
      </c>
      <c r="P3132" s="1" t="s">
        <v>26408</v>
      </c>
      <c r="Q3132" s="1"/>
      <c r="R3132" s="1" t="s">
        <v>7227</v>
      </c>
      <c r="S3132" s="1" t="s">
        <v>7228</v>
      </c>
      <c r="T3132">
        <v>49447</v>
      </c>
      <c r="U3132">
        <v>41</v>
      </c>
    </row>
    <row r="3133" spans="1:21" x14ac:dyDescent="0.3">
      <c r="A3133">
        <v>3306</v>
      </c>
      <c r="B3133" s="1" t="s">
        <v>26409</v>
      </c>
      <c r="C3133" s="1" t="s">
        <v>6327</v>
      </c>
      <c r="D3133" s="2">
        <v>24954</v>
      </c>
      <c r="E3133">
        <v>26</v>
      </c>
      <c r="F3133">
        <v>4</v>
      </c>
      <c r="G3133">
        <v>1968</v>
      </c>
      <c r="H3133">
        <v>51</v>
      </c>
      <c r="I3133" s="21">
        <f>AVERAGE(completedclient[age])</f>
        <v>45.892717452039484</v>
      </c>
      <c r="J3133" s="1" t="s">
        <v>26410</v>
      </c>
      <c r="K3133" s="1" t="s">
        <v>15189</v>
      </c>
      <c r="L3133" s="1" t="s">
        <v>16663</v>
      </c>
      <c r="M3133" s="1" t="s">
        <v>11777</v>
      </c>
      <c r="N3133" s="1" t="s">
        <v>26411</v>
      </c>
      <c r="O3133" s="1" t="s">
        <v>26412</v>
      </c>
      <c r="P3133" s="1" t="s">
        <v>26413</v>
      </c>
      <c r="Q3133" s="1"/>
      <c r="R3133" s="1" t="s">
        <v>7383</v>
      </c>
      <c r="S3133" s="1" t="s">
        <v>6439</v>
      </c>
      <c r="T3133">
        <v>42506</v>
      </c>
      <c r="U3133">
        <v>27</v>
      </c>
    </row>
    <row r="3134" spans="1:21" x14ac:dyDescent="0.3">
      <c r="A3134">
        <v>3307</v>
      </c>
      <c r="B3134" s="1" t="s">
        <v>26414</v>
      </c>
      <c r="C3134" s="1" t="s">
        <v>6315</v>
      </c>
      <c r="D3134" s="2">
        <v>36342</v>
      </c>
      <c r="E3134">
        <v>1</v>
      </c>
      <c r="F3134">
        <v>7</v>
      </c>
      <c r="G3134">
        <v>1999</v>
      </c>
      <c r="H3134">
        <v>20</v>
      </c>
      <c r="I3134" s="21">
        <f>AVERAGE(completedclient[age])</f>
        <v>45.892717452039484</v>
      </c>
      <c r="J3134" s="1" t="s">
        <v>26415</v>
      </c>
      <c r="K3134" s="1" t="s">
        <v>12700</v>
      </c>
      <c r="L3134" s="1" t="s">
        <v>26416</v>
      </c>
      <c r="M3134" s="1" t="s">
        <v>26417</v>
      </c>
      <c r="N3134" s="1" t="s">
        <v>26418</v>
      </c>
      <c r="O3134" s="1" t="s">
        <v>26419</v>
      </c>
      <c r="P3134" s="1" t="s">
        <v>26420</v>
      </c>
      <c r="Q3134" s="1"/>
      <c r="R3134" s="1" t="s">
        <v>8950</v>
      </c>
      <c r="S3134" s="1" t="s">
        <v>8951</v>
      </c>
      <c r="T3134">
        <v>49681</v>
      </c>
      <c r="U3134">
        <v>14</v>
      </c>
    </row>
    <row r="3135" spans="1:21" x14ac:dyDescent="0.3">
      <c r="A3135">
        <v>3308</v>
      </c>
      <c r="B3135" s="1" t="s">
        <v>26421</v>
      </c>
      <c r="C3135" s="1" t="s">
        <v>6327</v>
      </c>
      <c r="D3135" s="2">
        <v>24884</v>
      </c>
      <c r="E3135">
        <v>16</v>
      </c>
      <c r="F3135">
        <v>2</v>
      </c>
      <c r="G3135">
        <v>1968</v>
      </c>
      <c r="H3135">
        <v>51</v>
      </c>
      <c r="I3135" s="21">
        <f>AVERAGE(completedclient[age])</f>
        <v>45.892717452039484</v>
      </c>
      <c r="J3135" s="1" t="s">
        <v>26422</v>
      </c>
      <c r="K3135" s="1" t="s">
        <v>15196</v>
      </c>
      <c r="L3135" s="1" t="s">
        <v>16670</v>
      </c>
      <c r="M3135" s="1" t="s">
        <v>11790</v>
      </c>
      <c r="N3135" s="1" t="s">
        <v>26423</v>
      </c>
      <c r="O3135" s="1" t="s">
        <v>26424</v>
      </c>
      <c r="P3135" s="1" t="s">
        <v>26425</v>
      </c>
      <c r="Q3135" s="1"/>
      <c r="R3135" s="1" t="s">
        <v>6382</v>
      </c>
      <c r="S3135" s="1" t="s">
        <v>6383</v>
      </c>
      <c r="T3135">
        <v>44273</v>
      </c>
      <c r="U3135">
        <v>15</v>
      </c>
    </row>
    <row r="3136" spans="1:21" x14ac:dyDescent="0.3">
      <c r="A3136">
        <v>3309</v>
      </c>
      <c r="B3136" s="1" t="s">
        <v>26426</v>
      </c>
      <c r="C3136" s="1" t="s">
        <v>6315</v>
      </c>
      <c r="D3136" s="2">
        <v>22765</v>
      </c>
      <c r="E3136">
        <v>29</v>
      </c>
      <c r="F3136">
        <v>4</v>
      </c>
      <c r="G3136">
        <v>1962</v>
      </c>
      <c r="H3136">
        <v>57</v>
      </c>
      <c r="I3136" s="21">
        <f>AVERAGE(completedclient[age])</f>
        <v>45.892717452039484</v>
      </c>
      <c r="J3136" s="1" t="s">
        <v>26427</v>
      </c>
      <c r="K3136" s="1" t="s">
        <v>12720</v>
      </c>
      <c r="L3136" s="1" t="s">
        <v>26428</v>
      </c>
      <c r="M3136" s="1" t="s">
        <v>26429</v>
      </c>
      <c r="N3136" s="1" t="s">
        <v>26430</v>
      </c>
      <c r="O3136" s="1" t="s">
        <v>26431</v>
      </c>
      <c r="P3136" s="1" t="s">
        <v>26432</v>
      </c>
      <c r="Q3136" s="1"/>
      <c r="R3136" s="1" t="s">
        <v>6382</v>
      </c>
      <c r="S3136" s="1" t="s">
        <v>6383</v>
      </c>
      <c r="T3136">
        <v>43442</v>
      </c>
      <c r="U3136">
        <v>15</v>
      </c>
    </row>
    <row r="3137" spans="1:21" x14ac:dyDescent="0.3">
      <c r="A3137">
        <v>3310</v>
      </c>
      <c r="B3137" s="1" t="s">
        <v>26433</v>
      </c>
      <c r="C3137" s="1" t="s">
        <v>6327</v>
      </c>
      <c r="D3137" s="2">
        <v>27073</v>
      </c>
      <c r="E3137">
        <v>13</v>
      </c>
      <c r="F3137">
        <v>2</v>
      </c>
      <c r="G3137">
        <v>1974</v>
      </c>
      <c r="H3137">
        <v>45</v>
      </c>
      <c r="I3137" s="21">
        <f>AVERAGE(completedclient[age])</f>
        <v>45.892717452039484</v>
      </c>
      <c r="J3137" s="1" t="s">
        <v>26434</v>
      </c>
      <c r="K3137" s="1" t="s">
        <v>15225</v>
      </c>
      <c r="L3137" s="1" t="s">
        <v>16677</v>
      </c>
      <c r="M3137" s="1" t="s">
        <v>7313</v>
      </c>
      <c r="N3137" s="1" t="s">
        <v>26435</v>
      </c>
      <c r="O3137" s="1" t="s">
        <v>26436</v>
      </c>
      <c r="P3137" s="1" t="s">
        <v>26437</v>
      </c>
      <c r="Q3137" s="1"/>
      <c r="R3137" s="1" t="s">
        <v>9441</v>
      </c>
      <c r="S3137" s="1" t="s">
        <v>9442</v>
      </c>
      <c r="T3137">
        <v>41011</v>
      </c>
      <c r="U3137">
        <v>23</v>
      </c>
    </row>
    <row r="3138" spans="1:21" x14ac:dyDescent="0.3">
      <c r="A3138">
        <v>3311</v>
      </c>
      <c r="B3138" s="1" t="s">
        <v>26438</v>
      </c>
      <c r="C3138" s="1" t="s">
        <v>6327</v>
      </c>
      <c r="D3138" s="2">
        <v>27266</v>
      </c>
      <c r="E3138">
        <v>25</v>
      </c>
      <c r="F3138">
        <v>8</v>
      </c>
      <c r="G3138">
        <v>1974</v>
      </c>
      <c r="H3138">
        <v>45</v>
      </c>
      <c r="I3138" s="21">
        <f>AVERAGE(completedclient[age])</f>
        <v>45.892717452039484</v>
      </c>
      <c r="J3138" s="1" t="s">
        <v>26439</v>
      </c>
      <c r="K3138" s="1" t="s">
        <v>15231</v>
      </c>
      <c r="L3138" s="1" t="s">
        <v>9078</v>
      </c>
      <c r="M3138" s="1" t="s">
        <v>11811</v>
      </c>
      <c r="N3138" s="1" t="s">
        <v>26440</v>
      </c>
      <c r="O3138" s="1" t="s">
        <v>26441</v>
      </c>
      <c r="P3138" s="1" t="s">
        <v>26442</v>
      </c>
      <c r="Q3138" s="1"/>
      <c r="R3138" s="1" t="s">
        <v>6392</v>
      </c>
      <c r="S3138" s="1" t="s">
        <v>6393</v>
      </c>
      <c r="T3138">
        <v>1128</v>
      </c>
      <c r="U3138">
        <v>51</v>
      </c>
    </row>
    <row r="3139" spans="1:21" x14ac:dyDescent="0.3">
      <c r="A3139">
        <v>3312</v>
      </c>
      <c r="B3139" s="1" t="s">
        <v>26443</v>
      </c>
      <c r="C3139" s="1" t="s">
        <v>6315</v>
      </c>
      <c r="D3139" s="2">
        <v>33547</v>
      </c>
      <c r="E3139">
        <v>5</v>
      </c>
      <c r="F3139">
        <v>11</v>
      </c>
      <c r="G3139">
        <v>1991</v>
      </c>
      <c r="H3139">
        <v>28</v>
      </c>
      <c r="I3139" s="21">
        <f>AVERAGE(completedclient[age])</f>
        <v>45.892717452039484</v>
      </c>
      <c r="J3139" s="1" t="s">
        <v>26444</v>
      </c>
      <c r="K3139" s="1" t="s">
        <v>12733</v>
      </c>
      <c r="L3139" s="1" t="s">
        <v>26445</v>
      </c>
      <c r="M3139" s="1" t="s">
        <v>7348</v>
      </c>
      <c r="N3139" s="1" t="s">
        <v>26446</v>
      </c>
      <c r="O3139" s="1" t="s">
        <v>26447</v>
      </c>
      <c r="P3139" s="1" t="s">
        <v>26448</v>
      </c>
      <c r="Q3139" s="1"/>
      <c r="R3139" s="1" t="s">
        <v>6883</v>
      </c>
      <c r="S3139" s="1" t="s">
        <v>6503</v>
      </c>
      <c r="T3139">
        <v>45761</v>
      </c>
      <c r="U3139">
        <v>70</v>
      </c>
    </row>
    <row r="3140" spans="1:21" x14ac:dyDescent="0.3">
      <c r="A3140">
        <v>3313</v>
      </c>
      <c r="B3140" s="1" t="s">
        <v>26449</v>
      </c>
      <c r="C3140" s="1" t="s">
        <v>6315</v>
      </c>
      <c r="D3140" s="2">
        <v>24148</v>
      </c>
      <c r="E3140">
        <v>10</v>
      </c>
      <c r="F3140">
        <v>2</v>
      </c>
      <c r="G3140">
        <v>1966</v>
      </c>
      <c r="H3140">
        <v>53</v>
      </c>
      <c r="I3140" s="21">
        <f>AVERAGE(completedclient[age])</f>
        <v>45.892717452039484</v>
      </c>
      <c r="J3140" s="1" t="s">
        <v>26450</v>
      </c>
      <c r="K3140" s="1" t="s">
        <v>12739</v>
      </c>
      <c r="L3140" s="1" t="s">
        <v>26451</v>
      </c>
      <c r="M3140" s="1" t="s">
        <v>26452</v>
      </c>
      <c r="N3140" s="1" t="s">
        <v>26453</v>
      </c>
      <c r="O3140" s="1" t="s">
        <v>26454</v>
      </c>
      <c r="P3140" s="1" t="s">
        <v>26455</v>
      </c>
      <c r="Q3140" s="1"/>
      <c r="R3140" s="1" t="s">
        <v>6402</v>
      </c>
      <c r="S3140" s="1" t="s">
        <v>6393</v>
      </c>
      <c r="T3140">
        <v>1905</v>
      </c>
      <c r="U3140">
        <v>60</v>
      </c>
    </row>
    <row r="3141" spans="1:21" x14ac:dyDescent="0.3">
      <c r="A3141">
        <v>3314</v>
      </c>
      <c r="B3141" s="1" t="s">
        <v>26456</v>
      </c>
      <c r="C3141" s="1" t="s">
        <v>6315</v>
      </c>
      <c r="D3141" s="2">
        <v>18980</v>
      </c>
      <c r="E3141">
        <v>18</v>
      </c>
      <c r="F3141">
        <v>12</v>
      </c>
      <c r="G3141">
        <v>1951</v>
      </c>
      <c r="H3141">
        <v>68</v>
      </c>
      <c r="I3141" s="21">
        <f>AVERAGE(completedclient[age])</f>
        <v>45.892717452039484</v>
      </c>
      <c r="J3141" s="1" t="s">
        <v>26457</v>
      </c>
      <c r="K3141" s="1" t="s">
        <v>12745</v>
      </c>
      <c r="L3141" s="1" t="s">
        <v>26458</v>
      </c>
      <c r="M3141" s="1" t="s">
        <v>26459</v>
      </c>
      <c r="N3141" s="1" t="s">
        <v>26460</v>
      </c>
      <c r="O3141" s="1" t="s">
        <v>26461</v>
      </c>
      <c r="P3141" s="1" t="s">
        <v>26462</v>
      </c>
      <c r="Q3141" s="1"/>
      <c r="R3141" s="1" t="s">
        <v>7556</v>
      </c>
      <c r="S3141" s="1" t="s">
        <v>7557</v>
      </c>
      <c r="T3141">
        <v>45088</v>
      </c>
      <c r="U3141">
        <v>24</v>
      </c>
    </row>
    <row r="3142" spans="1:21" x14ac:dyDescent="0.3">
      <c r="A3142">
        <v>3315</v>
      </c>
      <c r="B3142" s="1" t="s">
        <v>26463</v>
      </c>
      <c r="C3142" s="1" t="s">
        <v>6327</v>
      </c>
      <c r="D3142" s="2">
        <v>19896</v>
      </c>
      <c r="E3142">
        <v>21</v>
      </c>
      <c r="F3142">
        <v>6</v>
      </c>
      <c r="G3142">
        <v>1954</v>
      </c>
      <c r="H3142">
        <v>65</v>
      </c>
      <c r="I3142" s="21">
        <f>AVERAGE(completedclient[age])</f>
        <v>45.892717452039484</v>
      </c>
      <c r="J3142" s="1" t="s">
        <v>26464</v>
      </c>
      <c r="K3142" s="1" t="s">
        <v>15250</v>
      </c>
      <c r="L3142" s="1" t="s">
        <v>16707</v>
      </c>
      <c r="M3142" s="1" t="s">
        <v>11817</v>
      </c>
      <c r="N3142" s="1" t="s">
        <v>26465</v>
      </c>
      <c r="O3142" s="1" t="s">
        <v>26466</v>
      </c>
      <c r="P3142" s="1" t="s">
        <v>26467</v>
      </c>
      <c r="Q3142" s="1"/>
      <c r="R3142" s="1" t="s">
        <v>7556</v>
      </c>
      <c r="S3142" s="1" t="s">
        <v>7557</v>
      </c>
      <c r="T3142">
        <v>48541</v>
      </c>
      <c r="U3142">
        <v>24</v>
      </c>
    </row>
    <row r="3143" spans="1:21" x14ac:dyDescent="0.3">
      <c r="A3143">
        <v>3316</v>
      </c>
      <c r="B3143" s="1" t="s">
        <v>26468</v>
      </c>
      <c r="C3143" s="1" t="s">
        <v>6315</v>
      </c>
      <c r="D3143" s="2">
        <v>24821</v>
      </c>
      <c r="E3143">
        <v>15</v>
      </c>
      <c r="F3143">
        <v>12</v>
      </c>
      <c r="G3143">
        <v>1967</v>
      </c>
      <c r="H3143">
        <v>52</v>
      </c>
      <c r="I3143" s="21">
        <f>AVERAGE(completedclient[age])</f>
        <v>45.892717452039484</v>
      </c>
      <c r="J3143" s="1" t="s">
        <v>26469</v>
      </c>
      <c r="K3143" s="1" t="s">
        <v>12758</v>
      </c>
      <c r="L3143" s="1" t="s">
        <v>26470</v>
      </c>
      <c r="M3143" s="1" t="s">
        <v>26471</v>
      </c>
      <c r="N3143" s="1" t="s">
        <v>26472</v>
      </c>
      <c r="O3143" s="1" t="s">
        <v>26473</v>
      </c>
      <c r="P3143" s="1" t="s">
        <v>26474</v>
      </c>
      <c r="Q3143" s="1"/>
      <c r="R3143" s="1" t="s">
        <v>6335</v>
      </c>
      <c r="S3143" s="1" t="s">
        <v>6336</v>
      </c>
      <c r="T3143">
        <v>10154</v>
      </c>
      <c r="U3143">
        <v>1</v>
      </c>
    </row>
    <row r="3144" spans="1:21" x14ac:dyDescent="0.3">
      <c r="A3144">
        <v>3317</v>
      </c>
      <c r="B3144" s="1" t="s">
        <v>26475</v>
      </c>
      <c r="C3144" s="1" t="s">
        <v>6327</v>
      </c>
      <c r="D3144" s="2">
        <v>25682</v>
      </c>
      <c r="E3144">
        <v>24</v>
      </c>
      <c r="F3144">
        <v>4</v>
      </c>
      <c r="G3144">
        <v>1970</v>
      </c>
      <c r="H3144">
        <v>49</v>
      </c>
      <c r="I3144" s="21">
        <f>AVERAGE(completedclient[age])</f>
        <v>45.892717452039484</v>
      </c>
      <c r="J3144" s="1" t="s">
        <v>26476</v>
      </c>
      <c r="K3144" s="1" t="s">
        <v>15269</v>
      </c>
      <c r="L3144" s="1" t="s">
        <v>16726</v>
      </c>
      <c r="M3144" s="1" t="s">
        <v>11825</v>
      </c>
      <c r="N3144" s="1" t="s">
        <v>26477</v>
      </c>
      <c r="O3144" s="1" t="s">
        <v>26478</v>
      </c>
      <c r="P3144" s="1" t="s">
        <v>26479</v>
      </c>
      <c r="Q3144" s="1"/>
      <c r="R3144" s="1" t="s">
        <v>6335</v>
      </c>
      <c r="S3144" s="1" t="s">
        <v>6336</v>
      </c>
      <c r="T3144">
        <v>10041</v>
      </c>
      <c r="U3144">
        <v>1</v>
      </c>
    </row>
    <row r="3145" spans="1:21" x14ac:dyDescent="0.3">
      <c r="A3145">
        <v>3319</v>
      </c>
      <c r="B3145" s="1" t="s">
        <v>26480</v>
      </c>
      <c r="C3145" s="1" t="s">
        <v>6315</v>
      </c>
      <c r="D3145" s="2">
        <v>36274</v>
      </c>
      <c r="E3145">
        <v>24</v>
      </c>
      <c r="F3145">
        <v>4</v>
      </c>
      <c r="G3145">
        <v>1999</v>
      </c>
      <c r="H3145">
        <v>20</v>
      </c>
      <c r="I3145" s="21">
        <f>AVERAGE(completedclient[age])</f>
        <v>45.892717452039484</v>
      </c>
      <c r="J3145" s="1" t="s">
        <v>26481</v>
      </c>
      <c r="K3145" s="1" t="s">
        <v>12764</v>
      </c>
      <c r="L3145" s="1" t="s">
        <v>26482</v>
      </c>
      <c r="M3145" s="1" t="s">
        <v>6376</v>
      </c>
      <c r="N3145" s="1" t="s">
        <v>26483</v>
      </c>
      <c r="O3145" s="1" t="s">
        <v>26484</v>
      </c>
      <c r="P3145" s="1" t="s">
        <v>26485</v>
      </c>
      <c r="Q3145" s="1"/>
      <c r="R3145" s="1" t="s">
        <v>6335</v>
      </c>
      <c r="S3145" s="1" t="s">
        <v>6336</v>
      </c>
      <c r="T3145">
        <v>10150</v>
      </c>
      <c r="U3145">
        <v>1</v>
      </c>
    </row>
    <row r="3146" spans="1:21" x14ac:dyDescent="0.3">
      <c r="A3146">
        <v>3320</v>
      </c>
      <c r="B3146" s="1" t="s">
        <v>26486</v>
      </c>
      <c r="C3146" s="1" t="s">
        <v>6327</v>
      </c>
      <c r="D3146" s="2">
        <v>33648</v>
      </c>
      <c r="E3146">
        <v>14</v>
      </c>
      <c r="F3146">
        <v>2</v>
      </c>
      <c r="G3146">
        <v>1992</v>
      </c>
      <c r="H3146">
        <v>27</v>
      </c>
      <c r="I3146" s="21">
        <f>AVERAGE(completedclient[age])</f>
        <v>45.892717452039484</v>
      </c>
      <c r="J3146" s="1" t="s">
        <v>26487</v>
      </c>
      <c r="K3146" s="1" t="s">
        <v>15282</v>
      </c>
      <c r="L3146" s="1" t="s">
        <v>16738</v>
      </c>
      <c r="M3146" s="1" t="s">
        <v>11833</v>
      </c>
      <c r="N3146" s="1" t="s">
        <v>26488</v>
      </c>
      <c r="O3146" s="1" t="s">
        <v>26489</v>
      </c>
      <c r="P3146" s="1" t="s">
        <v>26490</v>
      </c>
      <c r="Q3146" s="1"/>
      <c r="R3146" s="1" t="s">
        <v>6335</v>
      </c>
      <c r="S3146" s="1" t="s">
        <v>6336</v>
      </c>
      <c r="T3146">
        <v>10173</v>
      </c>
      <c r="U3146">
        <v>1</v>
      </c>
    </row>
    <row r="3147" spans="1:21" x14ac:dyDescent="0.3">
      <c r="A3147">
        <v>3321</v>
      </c>
      <c r="B3147" s="1" t="s">
        <v>26491</v>
      </c>
      <c r="C3147" s="1" t="s">
        <v>6315</v>
      </c>
      <c r="D3147" s="2">
        <v>32658</v>
      </c>
      <c r="E3147">
        <v>30</v>
      </c>
      <c r="F3147">
        <v>5</v>
      </c>
      <c r="G3147">
        <v>1989</v>
      </c>
      <c r="H3147">
        <v>30</v>
      </c>
      <c r="I3147" s="21">
        <f>AVERAGE(completedclient[age])</f>
        <v>45.892717452039484</v>
      </c>
      <c r="J3147" s="1" t="s">
        <v>26492</v>
      </c>
      <c r="K3147" s="1" t="s">
        <v>7776</v>
      </c>
      <c r="L3147" s="1" t="s">
        <v>26493</v>
      </c>
      <c r="M3147" s="1" t="s">
        <v>26494</v>
      </c>
      <c r="N3147" s="1" t="s">
        <v>26495</v>
      </c>
      <c r="O3147" s="1" t="s">
        <v>26496</v>
      </c>
      <c r="P3147" s="1" t="s">
        <v>26497</v>
      </c>
      <c r="Q3147" s="1"/>
      <c r="R3147" s="1" t="s">
        <v>7453</v>
      </c>
      <c r="S3147" s="1" t="s">
        <v>7454</v>
      </c>
      <c r="T3147">
        <v>47566</v>
      </c>
      <c r="U3147">
        <v>13</v>
      </c>
    </row>
    <row r="3148" spans="1:21" x14ac:dyDescent="0.3">
      <c r="A3148">
        <v>3322</v>
      </c>
      <c r="B3148" s="1" t="s">
        <v>26498</v>
      </c>
      <c r="C3148" s="1" t="s">
        <v>6327</v>
      </c>
      <c r="D3148" s="2">
        <v>24897</v>
      </c>
      <c r="E3148">
        <v>29</v>
      </c>
      <c r="F3148">
        <v>2</v>
      </c>
      <c r="G3148">
        <v>1968</v>
      </c>
      <c r="H3148">
        <v>51</v>
      </c>
      <c r="I3148" s="21">
        <f>AVERAGE(completedclient[age])</f>
        <v>45.892717452039484</v>
      </c>
      <c r="J3148" s="1" t="s">
        <v>26499</v>
      </c>
      <c r="K3148" s="1" t="s">
        <v>10131</v>
      </c>
      <c r="L3148" s="1" t="s">
        <v>16744</v>
      </c>
      <c r="M3148" s="1" t="s">
        <v>11853</v>
      </c>
      <c r="N3148" s="1" t="s">
        <v>26500</v>
      </c>
      <c r="O3148" s="1" t="s">
        <v>26501</v>
      </c>
      <c r="P3148" s="1" t="s">
        <v>26502</v>
      </c>
      <c r="Q3148" s="1"/>
      <c r="R3148" s="1" t="s">
        <v>7123</v>
      </c>
      <c r="S3148" s="1" t="s">
        <v>7124</v>
      </c>
      <c r="T3148">
        <v>49149</v>
      </c>
      <c r="U3148">
        <v>31</v>
      </c>
    </row>
    <row r="3149" spans="1:21" x14ac:dyDescent="0.3">
      <c r="A3149">
        <v>3323</v>
      </c>
      <c r="B3149" s="1" t="s">
        <v>26503</v>
      </c>
      <c r="C3149" s="1" t="s">
        <v>6315</v>
      </c>
      <c r="D3149" s="2">
        <v>36944</v>
      </c>
      <c r="E3149">
        <v>22</v>
      </c>
      <c r="F3149">
        <v>2</v>
      </c>
      <c r="G3149">
        <v>2001</v>
      </c>
      <c r="H3149">
        <v>18</v>
      </c>
      <c r="I3149" s="21">
        <f>AVERAGE(completedclient[age])</f>
        <v>45.892717452039484</v>
      </c>
      <c r="J3149" s="1" t="s">
        <v>26504</v>
      </c>
      <c r="K3149" s="1" t="s">
        <v>12800</v>
      </c>
      <c r="L3149" s="1" t="s">
        <v>26505</v>
      </c>
      <c r="M3149" s="1" t="s">
        <v>26506</v>
      </c>
      <c r="N3149" s="1" t="s">
        <v>26507</v>
      </c>
      <c r="O3149" s="1" t="s">
        <v>26508</v>
      </c>
      <c r="P3149" s="1" t="s">
        <v>26509</v>
      </c>
      <c r="Q3149" s="1"/>
      <c r="R3149" s="1" t="s">
        <v>6556</v>
      </c>
      <c r="S3149" s="1" t="s">
        <v>6557</v>
      </c>
      <c r="T3149">
        <v>41804</v>
      </c>
      <c r="U3149">
        <v>74</v>
      </c>
    </row>
    <row r="3150" spans="1:21" x14ac:dyDescent="0.3">
      <c r="A3150">
        <v>3324</v>
      </c>
      <c r="B3150" s="1" t="s">
        <v>26510</v>
      </c>
      <c r="C3150" s="1" t="s">
        <v>6315</v>
      </c>
      <c r="D3150" s="2">
        <v>33341</v>
      </c>
      <c r="E3150">
        <v>13</v>
      </c>
      <c r="F3150">
        <v>4</v>
      </c>
      <c r="G3150">
        <v>1991</v>
      </c>
      <c r="H3150">
        <v>28</v>
      </c>
      <c r="I3150" s="21">
        <f>AVERAGE(completedclient[age])</f>
        <v>45.892717452039484</v>
      </c>
      <c r="J3150" s="1" t="s">
        <v>26511</v>
      </c>
      <c r="K3150" s="1" t="s">
        <v>12813</v>
      </c>
      <c r="L3150" s="1" t="s">
        <v>26512</v>
      </c>
      <c r="M3150" s="1" t="s">
        <v>26513</v>
      </c>
      <c r="N3150" s="1" t="s">
        <v>26514</v>
      </c>
      <c r="O3150" s="1" t="s">
        <v>26515</v>
      </c>
      <c r="P3150" s="1" t="s">
        <v>26516</v>
      </c>
      <c r="Q3150" s="1"/>
      <c r="R3150" s="1" t="s">
        <v>7069</v>
      </c>
      <c r="S3150" s="1" t="s">
        <v>7070</v>
      </c>
      <c r="T3150">
        <v>45399</v>
      </c>
      <c r="U3150">
        <v>26</v>
      </c>
    </row>
    <row r="3151" spans="1:21" x14ac:dyDescent="0.3">
      <c r="A3151">
        <v>3325</v>
      </c>
      <c r="B3151" s="1" t="s">
        <v>26517</v>
      </c>
      <c r="C3151" s="1" t="s">
        <v>6327</v>
      </c>
      <c r="D3151" s="2">
        <v>30587</v>
      </c>
      <c r="E3151">
        <v>28</v>
      </c>
      <c r="F3151">
        <v>9</v>
      </c>
      <c r="G3151">
        <v>1983</v>
      </c>
      <c r="H3151">
        <v>36</v>
      </c>
      <c r="I3151" s="21">
        <f>AVERAGE(completedclient[age])</f>
        <v>45.892717452039484</v>
      </c>
      <c r="J3151" s="1" t="s">
        <v>26518</v>
      </c>
      <c r="K3151" s="1" t="s">
        <v>15323</v>
      </c>
      <c r="L3151" s="1" t="s">
        <v>16786</v>
      </c>
      <c r="M3151" s="1" t="s">
        <v>7776</v>
      </c>
      <c r="N3151" s="1" t="s">
        <v>26519</v>
      </c>
      <c r="O3151" s="1" t="s">
        <v>26520</v>
      </c>
      <c r="P3151" s="1" t="s">
        <v>26521</v>
      </c>
      <c r="Q3151" s="1"/>
      <c r="R3151" s="1" t="s">
        <v>7069</v>
      </c>
      <c r="S3151" s="1" t="s">
        <v>7070</v>
      </c>
      <c r="T3151">
        <v>47724</v>
      </c>
      <c r="U3151">
        <v>26</v>
      </c>
    </row>
    <row r="3152" spans="1:21" x14ac:dyDescent="0.3">
      <c r="A3152">
        <v>3326</v>
      </c>
      <c r="B3152" s="1" t="s">
        <v>26522</v>
      </c>
      <c r="C3152" s="1" t="s">
        <v>6315</v>
      </c>
      <c r="D3152" s="2">
        <v>26659</v>
      </c>
      <c r="E3152">
        <v>26</v>
      </c>
      <c r="F3152">
        <v>12</v>
      </c>
      <c r="G3152">
        <v>1972</v>
      </c>
      <c r="H3152">
        <v>47</v>
      </c>
      <c r="I3152" s="21">
        <f>AVERAGE(completedclient[age])</f>
        <v>45.892717452039484</v>
      </c>
      <c r="J3152" s="1" t="s">
        <v>26523</v>
      </c>
      <c r="K3152" s="1" t="s">
        <v>12826</v>
      </c>
      <c r="L3152" s="1" t="s">
        <v>26524</v>
      </c>
      <c r="M3152" s="1" t="s">
        <v>26525</v>
      </c>
      <c r="N3152" s="1" t="s">
        <v>26526</v>
      </c>
      <c r="O3152" s="1" t="s">
        <v>26527</v>
      </c>
      <c r="P3152" s="1" t="s">
        <v>26528</v>
      </c>
      <c r="Q3152" s="1"/>
      <c r="R3152" s="1" t="s">
        <v>6411</v>
      </c>
      <c r="S3152" s="1" t="s">
        <v>6393</v>
      </c>
      <c r="T3152">
        <v>2744</v>
      </c>
      <c r="U3152">
        <v>57</v>
      </c>
    </row>
    <row r="3153" spans="1:21" x14ac:dyDescent="0.3">
      <c r="A3153">
        <v>3327</v>
      </c>
      <c r="B3153" s="1" t="s">
        <v>26529</v>
      </c>
      <c r="C3153" s="1" t="s">
        <v>6315</v>
      </c>
      <c r="D3153" s="2">
        <v>21005</v>
      </c>
      <c r="E3153">
        <v>4</v>
      </c>
      <c r="F3153">
        <v>7</v>
      </c>
      <c r="G3153">
        <v>1957</v>
      </c>
      <c r="H3153">
        <v>62</v>
      </c>
      <c r="I3153" s="21">
        <f>AVERAGE(completedclient[age])</f>
        <v>45.892717452039484</v>
      </c>
      <c r="J3153" s="1" t="s">
        <v>26530</v>
      </c>
      <c r="K3153" s="1" t="s">
        <v>12832</v>
      </c>
      <c r="L3153" s="1" t="s">
        <v>11138</v>
      </c>
      <c r="M3153" s="1" t="s">
        <v>26531</v>
      </c>
      <c r="N3153" s="1" t="s">
        <v>26532</v>
      </c>
      <c r="O3153" s="1" t="s">
        <v>26533</v>
      </c>
      <c r="P3153" s="1" t="s">
        <v>26534</v>
      </c>
      <c r="Q3153" s="1"/>
      <c r="R3153" s="1" t="s">
        <v>6701</v>
      </c>
      <c r="S3153" s="1" t="s">
        <v>6702</v>
      </c>
      <c r="T3153">
        <v>44290</v>
      </c>
      <c r="U3153">
        <v>20</v>
      </c>
    </row>
    <row r="3154" spans="1:21" x14ac:dyDescent="0.3">
      <c r="A3154">
        <v>3328</v>
      </c>
      <c r="B3154" s="1" t="s">
        <v>26535</v>
      </c>
      <c r="C3154" s="1" t="s">
        <v>6327</v>
      </c>
      <c r="D3154" s="2">
        <v>31696</v>
      </c>
      <c r="E3154">
        <v>11</v>
      </c>
      <c r="F3154">
        <v>10</v>
      </c>
      <c r="G3154">
        <v>1986</v>
      </c>
      <c r="H3154">
        <v>33</v>
      </c>
      <c r="I3154" s="21">
        <f>AVERAGE(completedclient[age])</f>
        <v>45.892717452039484</v>
      </c>
      <c r="J3154" s="1" t="s">
        <v>26536</v>
      </c>
      <c r="K3154" s="1" t="s">
        <v>15341</v>
      </c>
      <c r="L3154" s="1" t="s">
        <v>7629</v>
      </c>
      <c r="M3154" s="1" t="s">
        <v>11874</v>
      </c>
      <c r="N3154" s="1" t="s">
        <v>26537</v>
      </c>
      <c r="O3154" s="1" t="s">
        <v>26538</v>
      </c>
      <c r="P3154" s="1" t="s">
        <v>26539</v>
      </c>
      <c r="Q3154" s="1"/>
      <c r="R3154" s="1" t="s">
        <v>7556</v>
      </c>
      <c r="S3154" s="1" t="s">
        <v>7557</v>
      </c>
      <c r="T3154">
        <v>43321</v>
      </c>
      <c r="U3154">
        <v>24</v>
      </c>
    </row>
    <row r="3155" spans="1:21" x14ac:dyDescent="0.3">
      <c r="A3155">
        <v>3329</v>
      </c>
      <c r="B3155" s="1" t="s">
        <v>26540</v>
      </c>
      <c r="C3155" s="1" t="s">
        <v>6327</v>
      </c>
      <c r="D3155" s="2">
        <v>29665</v>
      </c>
      <c r="E3155">
        <v>20</v>
      </c>
      <c r="F3155">
        <v>3</v>
      </c>
      <c r="G3155">
        <v>1981</v>
      </c>
      <c r="H3155">
        <v>38</v>
      </c>
      <c r="I3155" s="21">
        <f>AVERAGE(completedclient[age])</f>
        <v>45.892717452039484</v>
      </c>
      <c r="J3155" s="1" t="s">
        <v>26541</v>
      </c>
      <c r="K3155" s="1" t="s">
        <v>15360</v>
      </c>
      <c r="L3155" s="1" t="s">
        <v>16810</v>
      </c>
      <c r="M3155" s="1" t="s">
        <v>11888</v>
      </c>
      <c r="N3155" s="1" t="s">
        <v>26542</v>
      </c>
      <c r="O3155" s="1" t="s">
        <v>26543</v>
      </c>
      <c r="P3155" s="1" t="s">
        <v>26544</v>
      </c>
      <c r="Q3155" s="1"/>
      <c r="R3155" s="1" t="s">
        <v>6438</v>
      </c>
      <c r="S3155" s="1" t="s">
        <v>6439</v>
      </c>
      <c r="T3155">
        <v>49389</v>
      </c>
      <c r="U3155">
        <v>54</v>
      </c>
    </row>
    <row r="3156" spans="1:21" x14ac:dyDescent="0.3">
      <c r="A3156">
        <v>3330</v>
      </c>
      <c r="B3156" s="1" t="s">
        <v>26545</v>
      </c>
      <c r="C3156" s="1" t="s">
        <v>6315</v>
      </c>
      <c r="D3156" s="2">
        <v>27499</v>
      </c>
      <c r="E3156">
        <v>15</v>
      </c>
      <c r="F3156">
        <v>4</v>
      </c>
      <c r="G3156">
        <v>1975</v>
      </c>
      <c r="H3156">
        <v>44</v>
      </c>
      <c r="I3156" s="21">
        <f>AVERAGE(completedclient[age])</f>
        <v>45.892717452039484</v>
      </c>
      <c r="J3156" s="1" t="s">
        <v>26546</v>
      </c>
      <c r="K3156" s="1" t="s">
        <v>12838</v>
      </c>
      <c r="L3156" s="1" t="s">
        <v>26547</v>
      </c>
      <c r="M3156" s="1" t="s">
        <v>26548</v>
      </c>
      <c r="N3156" s="1" t="s">
        <v>26549</v>
      </c>
      <c r="O3156" s="1" t="s">
        <v>26550</v>
      </c>
      <c r="P3156" s="1" t="s">
        <v>26551</v>
      </c>
      <c r="Q3156" s="1"/>
      <c r="R3156" s="1" t="s">
        <v>6438</v>
      </c>
      <c r="S3156" s="1" t="s">
        <v>6439</v>
      </c>
      <c r="T3156">
        <v>41333</v>
      </c>
      <c r="U3156">
        <v>54</v>
      </c>
    </row>
    <row r="3157" spans="1:21" x14ac:dyDescent="0.3">
      <c r="A3157">
        <v>3331</v>
      </c>
      <c r="B3157" s="1" t="s">
        <v>26552</v>
      </c>
      <c r="C3157" s="1" t="s">
        <v>6315</v>
      </c>
      <c r="D3157" s="2">
        <v>32909</v>
      </c>
      <c r="E3157">
        <v>5</v>
      </c>
      <c r="F3157">
        <v>2</v>
      </c>
      <c r="G3157">
        <v>1990</v>
      </c>
      <c r="H3157">
        <v>29</v>
      </c>
      <c r="I3157" s="21">
        <f>AVERAGE(completedclient[age])</f>
        <v>45.892717452039484</v>
      </c>
      <c r="J3157" s="1" t="s">
        <v>26553</v>
      </c>
      <c r="K3157" s="1" t="s">
        <v>12844</v>
      </c>
      <c r="L3157" s="1" t="s">
        <v>26554</v>
      </c>
      <c r="M3157" s="1" t="s">
        <v>26555</v>
      </c>
      <c r="N3157" s="1" t="s">
        <v>26556</v>
      </c>
      <c r="O3157" s="1" t="s">
        <v>26557</v>
      </c>
      <c r="P3157" s="1" t="s">
        <v>26558</v>
      </c>
      <c r="Q3157" s="1"/>
      <c r="R3157" s="1" t="s">
        <v>6883</v>
      </c>
      <c r="S3157" s="1" t="s">
        <v>6503</v>
      </c>
      <c r="T3157">
        <v>40235</v>
      </c>
      <c r="U3157">
        <v>70</v>
      </c>
    </row>
    <row r="3158" spans="1:21" x14ac:dyDescent="0.3">
      <c r="A3158">
        <v>3332</v>
      </c>
      <c r="B3158" s="1" t="s">
        <v>26559</v>
      </c>
      <c r="C3158" s="1" t="s">
        <v>6315</v>
      </c>
      <c r="D3158" s="2">
        <v>32827</v>
      </c>
      <c r="E3158">
        <v>15</v>
      </c>
      <c r="F3158">
        <v>11</v>
      </c>
      <c r="G3158">
        <v>1989</v>
      </c>
      <c r="H3158">
        <v>30</v>
      </c>
      <c r="I3158" s="21">
        <f>AVERAGE(completedclient[age])</f>
        <v>45.892717452039484</v>
      </c>
      <c r="J3158" s="1" t="s">
        <v>26560</v>
      </c>
      <c r="K3158" s="1" t="s">
        <v>12877</v>
      </c>
      <c r="L3158" s="1" t="s">
        <v>26561</v>
      </c>
      <c r="M3158" s="1" t="s">
        <v>26562</v>
      </c>
      <c r="N3158" s="1" t="s">
        <v>26563</v>
      </c>
      <c r="O3158" s="1" t="s">
        <v>26564</v>
      </c>
      <c r="P3158" s="1" t="s">
        <v>26565</v>
      </c>
      <c r="Q3158" s="1"/>
      <c r="R3158" s="1" t="s">
        <v>6502</v>
      </c>
      <c r="S3158" s="1" t="s">
        <v>6503</v>
      </c>
      <c r="T3158">
        <v>47474</v>
      </c>
      <c r="U3158">
        <v>46</v>
      </c>
    </row>
    <row r="3159" spans="1:21" x14ac:dyDescent="0.3">
      <c r="A3159">
        <v>3333</v>
      </c>
      <c r="B3159" s="1" t="s">
        <v>26566</v>
      </c>
      <c r="C3159" s="1" t="s">
        <v>6315</v>
      </c>
      <c r="D3159" s="2">
        <v>25408</v>
      </c>
      <c r="E3159">
        <v>24</v>
      </c>
      <c r="F3159">
        <v>7</v>
      </c>
      <c r="G3159">
        <v>1969</v>
      </c>
      <c r="H3159">
        <v>50</v>
      </c>
      <c r="I3159" s="21">
        <f>AVERAGE(completedclient[age])</f>
        <v>45.892717452039484</v>
      </c>
      <c r="J3159" s="1" t="s">
        <v>26567</v>
      </c>
      <c r="K3159" s="1" t="s">
        <v>12897</v>
      </c>
      <c r="L3159" s="1" t="s">
        <v>7826</v>
      </c>
      <c r="M3159" s="1" t="s">
        <v>26568</v>
      </c>
      <c r="N3159" s="1" t="s">
        <v>26569</v>
      </c>
      <c r="O3159" s="1" t="s">
        <v>26570</v>
      </c>
      <c r="P3159" s="1" t="s">
        <v>26571</v>
      </c>
      <c r="Q3159" s="1"/>
      <c r="R3159" s="1" t="s">
        <v>7599</v>
      </c>
      <c r="S3159" s="1" t="s">
        <v>7600</v>
      </c>
      <c r="T3159">
        <v>47167</v>
      </c>
      <c r="U3159">
        <v>10</v>
      </c>
    </row>
    <row r="3160" spans="1:21" x14ac:dyDescent="0.3">
      <c r="A3160">
        <v>3334</v>
      </c>
      <c r="B3160" s="1" t="s">
        <v>26572</v>
      </c>
      <c r="C3160" s="1" t="s">
        <v>6327</v>
      </c>
      <c r="D3160" s="2">
        <v>31959</v>
      </c>
      <c r="E3160">
        <v>1</v>
      </c>
      <c r="F3160">
        <v>7</v>
      </c>
      <c r="G3160">
        <v>1987</v>
      </c>
      <c r="H3160">
        <v>32</v>
      </c>
      <c r="I3160" s="21">
        <f>AVERAGE(completedclient[age])</f>
        <v>45.892717452039484</v>
      </c>
      <c r="J3160" s="1" t="s">
        <v>26573</v>
      </c>
      <c r="K3160" s="1" t="s">
        <v>15366</v>
      </c>
      <c r="L3160" s="1" t="s">
        <v>16822</v>
      </c>
      <c r="M3160" s="1" t="s">
        <v>11896</v>
      </c>
      <c r="N3160" s="1" t="s">
        <v>26574</v>
      </c>
      <c r="O3160" s="1" t="s">
        <v>26575</v>
      </c>
      <c r="P3160" s="1" t="s">
        <v>26576</v>
      </c>
      <c r="Q3160" s="1"/>
      <c r="R3160" s="1" t="s">
        <v>6335</v>
      </c>
      <c r="S3160" s="1" t="s">
        <v>6336</v>
      </c>
      <c r="T3160">
        <v>10120</v>
      </c>
      <c r="U3160">
        <v>1</v>
      </c>
    </row>
    <row r="3161" spans="1:21" x14ac:dyDescent="0.3">
      <c r="A3161">
        <v>3335</v>
      </c>
      <c r="B3161" s="1" t="s">
        <v>26577</v>
      </c>
      <c r="C3161" s="1" t="s">
        <v>6327</v>
      </c>
      <c r="D3161" s="2">
        <v>31818</v>
      </c>
      <c r="E3161">
        <v>10</v>
      </c>
      <c r="F3161">
        <v>2</v>
      </c>
      <c r="G3161">
        <v>1987</v>
      </c>
      <c r="H3161">
        <v>32</v>
      </c>
      <c r="I3161" s="21">
        <f>AVERAGE(completedclient[age])</f>
        <v>45.892717452039484</v>
      </c>
      <c r="J3161" s="1" t="s">
        <v>26578</v>
      </c>
      <c r="K3161" s="1" t="s">
        <v>8532</v>
      </c>
      <c r="L3161" s="1" t="s">
        <v>16835</v>
      </c>
      <c r="M3161" s="1" t="s">
        <v>11904</v>
      </c>
      <c r="N3161" s="1" t="s">
        <v>26579</v>
      </c>
      <c r="O3161" s="1" t="s">
        <v>26580</v>
      </c>
      <c r="P3161" s="1" t="s">
        <v>26581</v>
      </c>
      <c r="Q3161" s="1"/>
      <c r="R3161" s="1" t="s">
        <v>7245</v>
      </c>
      <c r="S3161" s="1" t="s">
        <v>7246</v>
      </c>
      <c r="T3161">
        <v>44172</v>
      </c>
      <c r="U3161">
        <v>11</v>
      </c>
    </row>
    <row r="3162" spans="1:21" x14ac:dyDescent="0.3">
      <c r="A3162">
        <v>3336</v>
      </c>
      <c r="B3162" s="1" t="s">
        <v>26582</v>
      </c>
      <c r="C3162" s="1" t="s">
        <v>6315</v>
      </c>
      <c r="D3162" s="2">
        <v>26083</v>
      </c>
      <c r="E3162">
        <v>30</v>
      </c>
      <c r="F3162">
        <v>5</v>
      </c>
      <c r="G3162">
        <v>1971</v>
      </c>
      <c r="H3162">
        <v>48</v>
      </c>
      <c r="I3162" s="21">
        <f>AVERAGE(completedclient[age])</f>
        <v>45.892717452039484</v>
      </c>
      <c r="J3162" s="1" t="s">
        <v>26583</v>
      </c>
      <c r="K3162" s="1" t="s">
        <v>12931</v>
      </c>
      <c r="L3162" s="1" t="s">
        <v>26584</v>
      </c>
      <c r="M3162" s="1" t="s">
        <v>26585</v>
      </c>
      <c r="N3162" s="1" t="s">
        <v>26586</v>
      </c>
      <c r="O3162" s="1" t="s">
        <v>26587</v>
      </c>
      <c r="P3162" s="1" t="s">
        <v>26588</v>
      </c>
      <c r="Q3162" s="1"/>
      <c r="R3162" s="1" t="s">
        <v>6768</v>
      </c>
      <c r="S3162" s="1" t="s">
        <v>6769</v>
      </c>
      <c r="T3162">
        <v>48266</v>
      </c>
      <c r="U3162">
        <v>64</v>
      </c>
    </row>
    <row r="3163" spans="1:21" x14ac:dyDescent="0.3">
      <c r="A3163">
        <v>3337</v>
      </c>
      <c r="B3163" s="1" t="s">
        <v>26589</v>
      </c>
      <c r="C3163" s="1" t="s">
        <v>6327</v>
      </c>
      <c r="D3163" s="2">
        <v>26402</v>
      </c>
      <c r="E3163">
        <v>13</v>
      </c>
      <c r="F3163">
        <v>4</v>
      </c>
      <c r="G3163">
        <v>1972</v>
      </c>
      <c r="H3163">
        <v>47</v>
      </c>
      <c r="I3163" s="21">
        <f>AVERAGE(completedclient[age])</f>
        <v>45.892717452039484</v>
      </c>
      <c r="J3163" s="1" t="s">
        <v>26590</v>
      </c>
      <c r="K3163" s="1" t="s">
        <v>12508</v>
      </c>
      <c r="L3163" s="1" t="s">
        <v>16842</v>
      </c>
      <c r="M3163" s="1" t="s">
        <v>11911</v>
      </c>
      <c r="N3163" s="1" t="s">
        <v>26591</v>
      </c>
      <c r="O3163" s="1" t="s">
        <v>26592</v>
      </c>
      <c r="P3163" s="1" t="s">
        <v>26593</v>
      </c>
      <c r="Q3163" s="1"/>
      <c r="R3163" s="1" t="s">
        <v>7295</v>
      </c>
      <c r="S3163" s="1" t="s">
        <v>6611</v>
      </c>
      <c r="T3163">
        <v>42520</v>
      </c>
      <c r="U3163">
        <v>53</v>
      </c>
    </row>
    <row r="3164" spans="1:21" x14ac:dyDescent="0.3">
      <c r="A3164">
        <v>3338</v>
      </c>
      <c r="B3164" s="1" t="s">
        <v>26594</v>
      </c>
      <c r="C3164" s="1" t="s">
        <v>6315</v>
      </c>
      <c r="D3164" s="2">
        <v>22979</v>
      </c>
      <c r="E3164">
        <v>29</v>
      </c>
      <c r="F3164">
        <v>11</v>
      </c>
      <c r="G3164">
        <v>1962</v>
      </c>
      <c r="H3164">
        <v>57</v>
      </c>
      <c r="I3164" s="21">
        <f>AVERAGE(completedclient[age])</f>
        <v>45.892717452039484</v>
      </c>
      <c r="J3164" s="1" t="s">
        <v>26595</v>
      </c>
      <c r="K3164" s="1" t="s">
        <v>12944</v>
      </c>
      <c r="L3164" s="1" t="s">
        <v>26596</v>
      </c>
      <c r="M3164" s="1" t="s">
        <v>26597</v>
      </c>
      <c r="N3164" s="1" t="s">
        <v>26598</v>
      </c>
      <c r="O3164" s="1" t="s">
        <v>26599</v>
      </c>
      <c r="P3164" s="1" t="s">
        <v>26600</v>
      </c>
      <c r="Q3164" s="1"/>
      <c r="R3164" s="1" t="s">
        <v>7996</v>
      </c>
      <c r="S3164" s="1" t="s">
        <v>6393</v>
      </c>
      <c r="T3164">
        <v>1840</v>
      </c>
      <c r="U3164">
        <v>69</v>
      </c>
    </row>
    <row r="3165" spans="1:21" x14ac:dyDescent="0.3">
      <c r="A3165">
        <v>3339</v>
      </c>
      <c r="B3165" s="1" t="s">
        <v>26601</v>
      </c>
      <c r="C3165" s="1" t="s">
        <v>6315</v>
      </c>
      <c r="D3165" s="2">
        <v>35093</v>
      </c>
      <c r="E3165">
        <v>29</v>
      </c>
      <c r="F3165">
        <v>1</v>
      </c>
      <c r="G3165">
        <v>1996</v>
      </c>
      <c r="H3165">
        <v>24</v>
      </c>
      <c r="I3165" s="21">
        <f>AVERAGE(completedclient[age])</f>
        <v>45.892717452039484</v>
      </c>
      <c r="J3165" s="1" t="s">
        <v>26602</v>
      </c>
      <c r="K3165" s="1" t="s">
        <v>12950</v>
      </c>
      <c r="L3165" s="1" t="s">
        <v>26603</v>
      </c>
      <c r="M3165" s="1" t="s">
        <v>26604</v>
      </c>
      <c r="N3165" s="1" t="s">
        <v>26605</v>
      </c>
      <c r="O3165" s="1" t="s">
        <v>26606</v>
      </c>
      <c r="P3165" s="1" t="s">
        <v>26607</v>
      </c>
      <c r="Q3165" s="1"/>
      <c r="R3165" s="1" t="s">
        <v>7123</v>
      </c>
      <c r="S3165" s="1" t="s">
        <v>7124</v>
      </c>
      <c r="T3165">
        <v>43437</v>
      </c>
      <c r="U3165">
        <v>31</v>
      </c>
    </row>
    <row r="3166" spans="1:21" x14ac:dyDescent="0.3">
      <c r="A3166">
        <v>3340</v>
      </c>
      <c r="B3166" s="1" t="s">
        <v>26608</v>
      </c>
      <c r="C3166" s="1" t="s">
        <v>6327</v>
      </c>
      <c r="D3166" s="2">
        <v>35111</v>
      </c>
      <c r="E3166">
        <v>16</v>
      </c>
      <c r="F3166">
        <v>2</v>
      </c>
      <c r="G3166">
        <v>1996</v>
      </c>
      <c r="H3166">
        <v>23</v>
      </c>
      <c r="I3166" s="21">
        <f>AVERAGE(completedclient[age])</f>
        <v>45.892717452039484</v>
      </c>
      <c r="J3166" s="1" t="s">
        <v>26609</v>
      </c>
      <c r="K3166" s="1" t="s">
        <v>15403</v>
      </c>
      <c r="L3166" s="1" t="s">
        <v>16849</v>
      </c>
      <c r="M3166" s="1" t="s">
        <v>11925</v>
      </c>
      <c r="N3166" s="1" t="s">
        <v>26610</v>
      </c>
      <c r="O3166" s="1" t="s">
        <v>26611</v>
      </c>
      <c r="P3166" s="1" t="s">
        <v>26612</v>
      </c>
      <c r="Q3166" s="1"/>
      <c r="R3166" s="1" t="s">
        <v>6438</v>
      </c>
      <c r="S3166" s="1" t="s">
        <v>6439</v>
      </c>
      <c r="T3166">
        <v>49014</v>
      </c>
      <c r="U3166">
        <v>54</v>
      </c>
    </row>
    <row r="3167" spans="1:21" x14ac:dyDescent="0.3">
      <c r="A3167">
        <v>3341</v>
      </c>
      <c r="B3167" s="1" t="s">
        <v>26613</v>
      </c>
      <c r="C3167" s="1" t="s">
        <v>6315</v>
      </c>
      <c r="D3167" s="2">
        <v>32497</v>
      </c>
      <c r="E3167">
        <v>20</v>
      </c>
      <c r="F3167">
        <v>12</v>
      </c>
      <c r="G3167">
        <v>1988</v>
      </c>
      <c r="H3167">
        <v>31</v>
      </c>
      <c r="I3167" s="21">
        <f>AVERAGE(completedclient[age])</f>
        <v>45.892717452039484</v>
      </c>
      <c r="J3167" s="1" t="s">
        <v>26614</v>
      </c>
      <c r="K3167" s="1" t="s">
        <v>12963</v>
      </c>
      <c r="L3167" s="1" t="s">
        <v>26615</v>
      </c>
      <c r="M3167" s="1" t="s">
        <v>26616</v>
      </c>
      <c r="N3167" s="1" t="s">
        <v>26617</v>
      </c>
      <c r="O3167" s="1" t="s">
        <v>26618</v>
      </c>
      <c r="P3167" s="1" t="s">
        <v>26619</v>
      </c>
      <c r="Q3167" s="1"/>
      <c r="R3167" s="1" t="s">
        <v>6438</v>
      </c>
      <c r="S3167" s="1" t="s">
        <v>6439</v>
      </c>
      <c r="T3167">
        <v>40334</v>
      </c>
      <c r="U3167">
        <v>54</v>
      </c>
    </row>
    <row r="3168" spans="1:21" x14ac:dyDescent="0.3">
      <c r="A3168">
        <v>3342</v>
      </c>
      <c r="B3168" s="1" t="s">
        <v>26620</v>
      </c>
      <c r="C3168" s="1" t="s">
        <v>6327</v>
      </c>
      <c r="D3168" s="2">
        <v>34241</v>
      </c>
      <c r="E3168">
        <v>29</v>
      </c>
      <c r="F3168">
        <v>9</v>
      </c>
      <c r="G3168">
        <v>1993</v>
      </c>
      <c r="H3168">
        <v>26</v>
      </c>
      <c r="I3168" s="21">
        <f>AVERAGE(completedclient[age])</f>
        <v>45.892717452039484</v>
      </c>
      <c r="J3168" s="1" t="s">
        <v>26621</v>
      </c>
      <c r="K3168" s="1" t="s">
        <v>15410</v>
      </c>
      <c r="L3168" s="1" t="s">
        <v>16862</v>
      </c>
      <c r="M3168" s="1" t="s">
        <v>11933</v>
      </c>
      <c r="N3168" s="1" t="s">
        <v>26622</v>
      </c>
      <c r="O3168" s="1" t="s">
        <v>26623</v>
      </c>
      <c r="P3168" s="1" t="s">
        <v>26624</v>
      </c>
      <c r="Q3168" s="1"/>
      <c r="R3168" s="1" t="s">
        <v>6620</v>
      </c>
      <c r="S3168" s="1" t="s">
        <v>6611</v>
      </c>
      <c r="T3168">
        <v>43363</v>
      </c>
      <c r="U3168">
        <v>73</v>
      </c>
    </row>
    <row r="3169" spans="1:21" x14ac:dyDescent="0.3">
      <c r="A3169">
        <v>3344</v>
      </c>
      <c r="B3169" s="1" t="s">
        <v>26625</v>
      </c>
      <c r="C3169" s="1" t="s">
        <v>6327</v>
      </c>
      <c r="D3169" s="2">
        <v>29845</v>
      </c>
      <c r="E3169">
        <v>16</v>
      </c>
      <c r="F3169">
        <v>9</v>
      </c>
      <c r="G3169">
        <v>1981</v>
      </c>
      <c r="H3169">
        <v>38</v>
      </c>
      <c r="I3169" s="21">
        <f>AVERAGE(completedclient[age])</f>
        <v>45.892717452039484</v>
      </c>
      <c r="J3169" s="1" t="s">
        <v>26626</v>
      </c>
      <c r="K3169" s="1" t="s">
        <v>15423</v>
      </c>
      <c r="L3169" s="1" t="s">
        <v>16893</v>
      </c>
      <c r="M3169" s="1" t="s">
        <v>11941</v>
      </c>
      <c r="N3169" s="1" t="s">
        <v>26627</v>
      </c>
      <c r="O3169" s="1" t="s">
        <v>26628</v>
      </c>
      <c r="P3169" s="1" t="s">
        <v>26629</v>
      </c>
      <c r="Q3169" s="1"/>
      <c r="R3169" s="1" t="s">
        <v>9130</v>
      </c>
      <c r="S3169" s="1" t="s">
        <v>9131</v>
      </c>
      <c r="T3169">
        <v>45573</v>
      </c>
      <c r="U3169">
        <v>42</v>
      </c>
    </row>
    <row r="3170" spans="1:21" x14ac:dyDescent="0.3">
      <c r="A3170">
        <v>3345</v>
      </c>
      <c r="B3170" s="1" t="s">
        <v>26630</v>
      </c>
      <c r="C3170" s="1" t="s">
        <v>6315</v>
      </c>
      <c r="D3170" s="2">
        <v>22308</v>
      </c>
      <c r="E3170">
        <v>27</v>
      </c>
      <c r="F3170">
        <v>1</v>
      </c>
      <c r="G3170">
        <v>1961</v>
      </c>
      <c r="H3170">
        <v>59</v>
      </c>
      <c r="I3170" s="21">
        <f>AVERAGE(completedclient[age])</f>
        <v>45.892717452039484</v>
      </c>
      <c r="J3170" s="1" t="s">
        <v>26631</v>
      </c>
      <c r="K3170" s="1" t="s">
        <v>12969</v>
      </c>
      <c r="L3170" s="1" t="s">
        <v>26632</v>
      </c>
      <c r="M3170" s="1" t="s">
        <v>13867</v>
      </c>
      <c r="N3170" s="1" t="s">
        <v>26633</v>
      </c>
      <c r="O3170" s="1" t="s">
        <v>26634</v>
      </c>
      <c r="P3170" s="1" t="s">
        <v>26635</v>
      </c>
      <c r="Q3170" s="1"/>
      <c r="R3170" s="1" t="s">
        <v>6616</v>
      </c>
      <c r="S3170" s="1" t="s">
        <v>6942</v>
      </c>
      <c r="T3170">
        <v>40315</v>
      </c>
      <c r="U3170">
        <v>37</v>
      </c>
    </row>
    <row r="3171" spans="1:21" x14ac:dyDescent="0.3">
      <c r="A3171">
        <v>3346</v>
      </c>
      <c r="B3171" s="1" t="s">
        <v>26636</v>
      </c>
      <c r="C3171" s="1" t="s">
        <v>6327</v>
      </c>
      <c r="D3171" s="2">
        <v>22337</v>
      </c>
      <c r="E3171">
        <v>25</v>
      </c>
      <c r="F3171">
        <v>2</v>
      </c>
      <c r="G3171">
        <v>1961</v>
      </c>
      <c r="H3171">
        <v>58</v>
      </c>
      <c r="I3171" s="21">
        <f>AVERAGE(completedclient[age])</f>
        <v>45.892717452039484</v>
      </c>
      <c r="J3171" s="1" t="s">
        <v>26637</v>
      </c>
      <c r="K3171" s="1" t="s">
        <v>15442</v>
      </c>
      <c r="L3171" s="1" t="s">
        <v>16900</v>
      </c>
      <c r="M3171" s="1" t="s">
        <v>11949</v>
      </c>
      <c r="N3171" s="1" t="s">
        <v>26638</v>
      </c>
      <c r="O3171" s="1" t="s">
        <v>26639</v>
      </c>
      <c r="P3171" s="1" t="s">
        <v>26640</v>
      </c>
      <c r="Q3171" s="1"/>
      <c r="R3171" s="1" t="s">
        <v>6616</v>
      </c>
      <c r="S3171" s="1" t="s">
        <v>6942</v>
      </c>
      <c r="T3171">
        <v>40552</v>
      </c>
      <c r="U3171">
        <v>37</v>
      </c>
    </row>
    <row r="3172" spans="1:21" x14ac:dyDescent="0.3">
      <c r="A3172">
        <v>3347</v>
      </c>
      <c r="B3172" s="1" t="s">
        <v>26641</v>
      </c>
      <c r="C3172" s="1" t="s">
        <v>6327</v>
      </c>
      <c r="D3172" s="2">
        <v>20473</v>
      </c>
      <c r="E3172">
        <v>19</v>
      </c>
      <c r="F3172">
        <v>1</v>
      </c>
      <c r="G3172">
        <v>1956</v>
      </c>
      <c r="H3172">
        <v>64</v>
      </c>
      <c r="I3172" s="21">
        <f>AVERAGE(completedclient[age])</f>
        <v>45.892717452039484</v>
      </c>
      <c r="J3172" s="1" t="s">
        <v>26642</v>
      </c>
      <c r="K3172" s="1" t="s">
        <v>15467</v>
      </c>
      <c r="L3172" s="1" t="s">
        <v>16912</v>
      </c>
      <c r="M3172" s="1" t="s">
        <v>11963</v>
      </c>
      <c r="N3172" s="1" t="s">
        <v>26643</v>
      </c>
      <c r="O3172" s="1" t="s">
        <v>26644</v>
      </c>
      <c r="P3172" s="1" t="s">
        <v>26645</v>
      </c>
      <c r="Q3172" s="1"/>
      <c r="R3172" s="1" t="s">
        <v>7245</v>
      </c>
      <c r="S3172" s="1" t="s">
        <v>7246</v>
      </c>
      <c r="T3172">
        <v>45012</v>
      </c>
      <c r="U3172">
        <v>11</v>
      </c>
    </row>
    <row r="3173" spans="1:21" x14ac:dyDescent="0.3">
      <c r="A3173">
        <v>3348</v>
      </c>
      <c r="B3173" s="1" t="s">
        <v>26646</v>
      </c>
      <c r="C3173" s="1" t="s">
        <v>6315</v>
      </c>
      <c r="D3173" s="2">
        <v>35840</v>
      </c>
      <c r="E3173">
        <v>14</v>
      </c>
      <c r="F3173">
        <v>2</v>
      </c>
      <c r="G3173">
        <v>1998</v>
      </c>
      <c r="H3173">
        <v>21</v>
      </c>
      <c r="I3173" s="21">
        <f>AVERAGE(completedclient[age])</f>
        <v>45.892717452039484</v>
      </c>
      <c r="J3173" s="1" t="s">
        <v>26647</v>
      </c>
      <c r="K3173" s="1" t="s">
        <v>12989</v>
      </c>
      <c r="L3173" s="1" t="s">
        <v>26648</v>
      </c>
      <c r="M3173" s="1" t="s">
        <v>26649</v>
      </c>
      <c r="N3173" s="1" t="s">
        <v>26650</v>
      </c>
      <c r="O3173" s="1" t="s">
        <v>26651</v>
      </c>
      <c r="P3173" s="1" t="s">
        <v>26652</v>
      </c>
      <c r="Q3173" s="1"/>
      <c r="R3173" s="1" t="s">
        <v>6692</v>
      </c>
      <c r="S3173" s="1" t="s">
        <v>6611</v>
      </c>
      <c r="T3173">
        <v>44437</v>
      </c>
      <c r="U3173">
        <v>38</v>
      </c>
    </row>
    <row r="3174" spans="1:21" x14ac:dyDescent="0.3">
      <c r="A3174">
        <v>3349</v>
      </c>
      <c r="B3174" s="1" t="s">
        <v>26653</v>
      </c>
      <c r="C3174" s="1" t="s">
        <v>6327</v>
      </c>
      <c r="D3174" s="2">
        <v>30671</v>
      </c>
      <c r="E3174">
        <v>21</v>
      </c>
      <c r="F3174">
        <v>12</v>
      </c>
      <c r="G3174">
        <v>1983</v>
      </c>
      <c r="H3174">
        <v>36</v>
      </c>
      <c r="I3174" s="21">
        <f>AVERAGE(completedclient[age])</f>
        <v>45.892717452039484</v>
      </c>
      <c r="J3174" s="1" t="s">
        <v>26654</v>
      </c>
      <c r="K3174" s="1" t="s">
        <v>15486</v>
      </c>
      <c r="L3174" s="1" t="s">
        <v>16919</v>
      </c>
      <c r="M3174" s="1" t="s">
        <v>11971</v>
      </c>
      <c r="N3174" s="1" t="s">
        <v>26655</v>
      </c>
      <c r="O3174" s="1" t="s">
        <v>26656</v>
      </c>
      <c r="P3174" s="1" t="s">
        <v>26657</v>
      </c>
      <c r="Q3174" s="1"/>
      <c r="R3174" s="1" t="s">
        <v>9130</v>
      </c>
      <c r="S3174" s="1" t="s">
        <v>9131</v>
      </c>
      <c r="T3174">
        <v>40230</v>
      </c>
      <c r="U3174">
        <v>42</v>
      </c>
    </row>
    <row r="3175" spans="1:21" x14ac:dyDescent="0.3">
      <c r="A3175">
        <v>3350</v>
      </c>
      <c r="B3175" s="1" t="s">
        <v>26658</v>
      </c>
      <c r="C3175" s="1" t="s">
        <v>6327</v>
      </c>
      <c r="D3175" s="2">
        <v>25646</v>
      </c>
      <c r="E3175">
        <v>19</v>
      </c>
      <c r="F3175">
        <v>3</v>
      </c>
      <c r="G3175">
        <v>1970</v>
      </c>
      <c r="H3175">
        <v>49</v>
      </c>
      <c r="I3175" s="21">
        <f>AVERAGE(completedclient[age])</f>
        <v>45.892717452039484</v>
      </c>
      <c r="J3175" s="1" t="s">
        <v>26659</v>
      </c>
      <c r="K3175" s="1" t="s">
        <v>8821</v>
      </c>
      <c r="L3175" s="1" t="s">
        <v>16938</v>
      </c>
      <c r="M3175" s="1" t="s">
        <v>10461</v>
      </c>
      <c r="N3175" s="1" t="s">
        <v>26660</v>
      </c>
      <c r="O3175" s="1" t="s">
        <v>26661</v>
      </c>
      <c r="P3175" s="1" t="s">
        <v>26662</v>
      </c>
      <c r="Q3175" s="1"/>
      <c r="R3175" s="1" t="s">
        <v>6582</v>
      </c>
      <c r="S3175" s="1" t="s">
        <v>6583</v>
      </c>
      <c r="T3175">
        <v>46242</v>
      </c>
      <c r="U3175">
        <v>30</v>
      </c>
    </row>
    <row r="3176" spans="1:21" x14ac:dyDescent="0.3">
      <c r="A3176">
        <v>3351</v>
      </c>
      <c r="B3176" s="1" t="s">
        <v>26663</v>
      </c>
      <c r="C3176" s="1" t="s">
        <v>6315</v>
      </c>
      <c r="D3176" s="2">
        <v>22904</v>
      </c>
      <c r="E3176">
        <v>15</v>
      </c>
      <c r="F3176">
        <v>9</v>
      </c>
      <c r="G3176">
        <v>1962</v>
      </c>
      <c r="H3176">
        <v>57</v>
      </c>
      <c r="I3176" s="21">
        <f>AVERAGE(completedclient[age])</f>
        <v>45.892717452039484</v>
      </c>
      <c r="J3176" s="1" t="s">
        <v>26664</v>
      </c>
      <c r="K3176" s="1" t="s">
        <v>12995</v>
      </c>
      <c r="L3176" s="1" t="s">
        <v>26665</v>
      </c>
      <c r="M3176" s="1" t="s">
        <v>26666</v>
      </c>
      <c r="N3176" s="1" t="s">
        <v>26667</v>
      </c>
      <c r="O3176" s="1" t="s">
        <v>26668</v>
      </c>
      <c r="P3176" s="1" t="s">
        <v>26669</v>
      </c>
      <c r="Q3176" s="1"/>
      <c r="R3176" s="1" t="s">
        <v>6582</v>
      </c>
      <c r="S3176" s="1" t="s">
        <v>6583</v>
      </c>
      <c r="T3176">
        <v>49901</v>
      </c>
      <c r="U3176">
        <v>30</v>
      </c>
    </row>
    <row r="3177" spans="1:21" x14ac:dyDescent="0.3">
      <c r="A3177">
        <v>3352</v>
      </c>
      <c r="B3177" s="1" t="s">
        <v>26670</v>
      </c>
      <c r="C3177" s="1" t="s">
        <v>6327</v>
      </c>
      <c r="D3177" s="2">
        <v>14500</v>
      </c>
      <c r="E3177">
        <v>12</v>
      </c>
      <c r="F3177">
        <v>9</v>
      </c>
      <c r="G3177">
        <v>1939</v>
      </c>
      <c r="H3177">
        <v>80</v>
      </c>
      <c r="I3177" s="21">
        <f>AVERAGE(completedclient[age])</f>
        <v>45.892717452039484</v>
      </c>
      <c r="J3177" s="1" t="s">
        <v>26671</v>
      </c>
      <c r="K3177" s="1" t="s">
        <v>15499</v>
      </c>
      <c r="L3177" s="1" t="s">
        <v>16945</v>
      </c>
      <c r="M3177" s="1" t="s">
        <v>11991</v>
      </c>
      <c r="N3177" s="1" t="s">
        <v>26672</v>
      </c>
      <c r="O3177" s="1" t="s">
        <v>26673</v>
      </c>
      <c r="P3177" s="1" t="s">
        <v>26674</v>
      </c>
      <c r="Q3177" s="1"/>
      <c r="R3177" s="1" t="s">
        <v>9441</v>
      </c>
      <c r="S3177" s="1" t="s">
        <v>9442</v>
      </c>
      <c r="T3177">
        <v>47889</v>
      </c>
      <c r="U3177">
        <v>23</v>
      </c>
    </row>
    <row r="3178" spans="1:21" x14ac:dyDescent="0.3">
      <c r="A3178">
        <v>3353</v>
      </c>
      <c r="B3178" s="1" t="s">
        <v>26675</v>
      </c>
      <c r="C3178" s="1" t="s">
        <v>6315</v>
      </c>
      <c r="D3178" s="2">
        <v>14356</v>
      </c>
      <c r="E3178">
        <v>21</v>
      </c>
      <c r="F3178">
        <v>4</v>
      </c>
      <c r="G3178">
        <v>1939</v>
      </c>
      <c r="H3178">
        <v>80</v>
      </c>
      <c r="I3178" s="21">
        <f>AVERAGE(completedclient[age])</f>
        <v>45.892717452039484</v>
      </c>
      <c r="J3178" s="1" t="s">
        <v>26676</v>
      </c>
      <c r="K3178" s="1" t="s">
        <v>13008</v>
      </c>
      <c r="L3178" s="1" t="s">
        <v>26677</v>
      </c>
      <c r="M3178" s="1" t="s">
        <v>26678</v>
      </c>
      <c r="N3178" s="1" t="s">
        <v>26679</v>
      </c>
      <c r="O3178" s="1" t="s">
        <v>26680</v>
      </c>
      <c r="P3178" s="1" t="s">
        <v>26681</v>
      </c>
      <c r="Q3178" s="1"/>
      <c r="R3178" s="1" t="s">
        <v>9441</v>
      </c>
      <c r="S3178" s="1" t="s">
        <v>9442</v>
      </c>
      <c r="T3178">
        <v>41374</v>
      </c>
      <c r="U3178">
        <v>23</v>
      </c>
    </row>
    <row r="3179" spans="1:21" x14ac:dyDescent="0.3">
      <c r="A3179">
        <v>3354</v>
      </c>
      <c r="B3179" s="1" t="s">
        <v>26682</v>
      </c>
      <c r="C3179" s="1" t="s">
        <v>6315</v>
      </c>
      <c r="D3179" s="2">
        <v>23312</v>
      </c>
      <c r="E3179">
        <v>28</v>
      </c>
      <c r="F3179">
        <v>10</v>
      </c>
      <c r="G3179">
        <v>1963</v>
      </c>
      <c r="H3179">
        <v>56</v>
      </c>
      <c r="I3179" s="21">
        <f>AVERAGE(completedclient[age])</f>
        <v>45.892717452039484</v>
      </c>
      <c r="J3179" s="1" t="s">
        <v>26683</v>
      </c>
      <c r="K3179" s="1" t="s">
        <v>13027</v>
      </c>
      <c r="L3179" s="1" t="s">
        <v>26684</v>
      </c>
      <c r="M3179" s="1" t="s">
        <v>26685</v>
      </c>
      <c r="N3179" s="1" t="s">
        <v>26686</v>
      </c>
      <c r="O3179" s="1" t="s">
        <v>26687</v>
      </c>
      <c r="P3179" s="1" t="s">
        <v>26688</v>
      </c>
      <c r="Q3179" s="1"/>
      <c r="R3179" s="1" t="s">
        <v>9016</v>
      </c>
      <c r="S3179" s="1" t="s">
        <v>7228</v>
      </c>
      <c r="T3179">
        <v>42829</v>
      </c>
      <c r="U3179">
        <v>62</v>
      </c>
    </row>
    <row r="3180" spans="1:21" x14ac:dyDescent="0.3">
      <c r="A3180">
        <v>3355</v>
      </c>
      <c r="B3180" s="1" t="s">
        <v>26689</v>
      </c>
      <c r="C3180" s="1" t="s">
        <v>6327</v>
      </c>
      <c r="D3180" s="2">
        <v>26679</v>
      </c>
      <c r="E3180">
        <v>15</v>
      </c>
      <c r="F3180">
        <v>1</v>
      </c>
      <c r="G3180">
        <v>1973</v>
      </c>
      <c r="H3180">
        <v>47</v>
      </c>
      <c r="I3180" s="21">
        <f>AVERAGE(completedclient[age])</f>
        <v>45.892717452039484</v>
      </c>
      <c r="J3180" s="1" t="s">
        <v>26690</v>
      </c>
      <c r="K3180" s="1" t="s">
        <v>15518</v>
      </c>
      <c r="L3180" s="1" t="s">
        <v>8387</v>
      </c>
      <c r="M3180" s="1" t="s">
        <v>12011</v>
      </c>
      <c r="N3180" s="1" t="s">
        <v>26691</v>
      </c>
      <c r="O3180" s="1" t="s">
        <v>26692</v>
      </c>
      <c r="P3180" s="1" t="s">
        <v>26693</v>
      </c>
      <c r="Q3180" s="1"/>
      <c r="R3180" s="1" t="s">
        <v>6692</v>
      </c>
      <c r="S3180" s="1" t="s">
        <v>6611</v>
      </c>
      <c r="T3180">
        <v>49117</v>
      </c>
      <c r="U3180">
        <v>38</v>
      </c>
    </row>
    <row r="3181" spans="1:21" x14ac:dyDescent="0.3">
      <c r="A3181">
        <v>3356</v>
      </c>
      <c r="B3181" s="1" t="s">
        <v>26694</v>
      </c>
      <c r="C3181" s="1" t="s">
        <v>6327</v>
      </c>
      <c r="D3181" s="2">
        <v>34447</v>
      </c>
      <c r="E3181">
        <v>23</v>
      </c>
      <c r="F3181">
        <v>4</v>
      </c>
      <c r="G3181">
        <v>1994</v>
      </c>
      <c r="H3181">
        <v>25</v>
      </c>
      <c r="I3181" s="21">
        <f>AVERAGE(completedclient[age])</f>
        <v>45.892717452039484</v>
      </c>
      <c r="J3181" s="1" t="s">
        <v>26695</v>
      </c>
      <c r="K3181" s="1" t="s">
        <v>15555</v>
      </c>
      <c r="L3181" s="1" t="s">
        <v>16964</v>
      </c>
      <c r="M3181" s="1" t="s">
        <v>12009</v>
      </c>
      <c r="N3181" s="1" t="s">
        <v>26696</v>
      </c>
      <c r="O3181" s="1" t="s">
        <v>26697</v>
      </c>
      <c r="P3181" s="1" t="s">
        <v>26698</v>
      </c>
      <c r="Q3181" s="1"/>
      <c r="R3181" s="1" t="s">
        <v>6620</v>
      </c>
      <c r="S3181" s="1" t="s">
        <v>6611</v>
      </c>
      <c r="T3181">
        <v>40537</v>
      </c>
      <c r="U3181">
        <v>73</v>
      </c>
    </row>
    <row r="3182" spans="1:21" x14ac:dyDescent="0.3">
      <c r="A3182">
        <v>3357</v>
      </c>
      <c r="B3182" s="1" t="s">
        <v>26699</v>
      </c>
      <c r="C3182" s="1" t="s">
        <v>6315</v>
      </c>
      <c r="D3182" s="2">
        <v>27231</v>
      </c>
      <c r="E3182">
        <v>21</v>
      </c>
      <c r="F3182">
        <v>7</v>
      </c>
      <c r="G3182">
        <v>1974</v>
      </c>
      <c r="H3182">
        <v>45</v>
      </c>
      <c r="I3182" s="21">
        <f>AVERAGE(completedclient[age])</f>
        <v>45.892717452039484</v>
      </c>
      <c r="J3182" s="1" t="s">
        <v>26700</v>
      </c>
      <c r="K3182" s="1" t="s">
        <v>13047</v>
      </c>
      <c r="L3182" s="1" t="s">
        <v>26701</v>
      </c>
      <c r="M3182" s="1" t="s">
        <v>26702</v>
      </c>
      <c r="N3182" s="1" t="s">
        <v>26703</v>
      </c>
      <c r="O3182" s="1" t="s">
        <v>26704</v>
      </c>
      <c r="P3182" s="1" t="s">
        <v>26705</v>
      </c>
      <c r="Q3182" s="1"/>
      <c r="R3182" s="1" t="s">
        <v>7021</v>
      </c>
      <c r="S3182" s="1" t="s">
        <v>6611</v>
      </c>
      <c r="T3182">
        <v>42476</v>
      </c>
      <c r="U3182">
        <v>63</v>
      </c>
    </row>
    <row r="3183" spans="1:21" x14ac:dyDescent="0.3">
      <c r="A3183">
        <v>3358</v>
      </c>
      <c r="B3183" s="1" t="s">
        <v>26706</v>
      </c>
      <c r="C3183" s="1" t="s">
        <v>6327</v>
      </c>
      <c r="D3183" s="2">
        <v>34979</v>
      </c>
      <c r="E3183">
        <v>7</v>
      </c>
      <c r="F3183">
        <v>10</v>
      </c>
      <c r="G3183">
        <v>1995</v>
      </c>
      <c r="H3183">
        <v>24</v>
      </c>
      <c r="I3183" s="21">
        <f>AVERAGE(completedclient[age])</f>
        <v>45.892717452039484</v>
      </c>
      <c r="J3183" s="1" t="s">
        <v>26707</v>
      </c>
      <c r="K3183" s="1" t="s">
        <v>15562</v>
      </c>
      <c r="L3183" s="1" t="s">
        <v>16977</v>
      </c>
      <c r="M3183" s="1" t="s">
        <v>12037</v>
      </c>
      <c r="N3183" s="1" t="s">
        <v>26708</v>
      </c>
      <c r="O3183" s="1" t="s">
        <v>26709</v>
      </c>
      <c r="P3183" s="1" t="s">
        <v>26710</v>
      </c>
      <c r="Q3183" s="1"/>
      <c r="R3183" s="1" t="s">
        <v>6727</v>
      </c>
      <c r="S3183" s="1" t="s">
        <v>6728</v>
      </c>
      <c r="T3183">
        <v>42740</v>
      </c>
      <c r="U3183">
        <v>16</v>
      </c>
    </row>
    <row r="3184" spans="1:21" x14ac:dyDescent="0.3">
      <c r="A3184">
        <v>3359</v>
      </c>
      <c r="B3184" s="1" t="s">
        <v>26711</v>
      </c>
      <c r="C3184" s="1" t="s">
        <v>6327</v>
      </c>
      <c r="D3184" s="2">
        <v>23797</v>
      </c>
      <c r="E3184">
        <v>24</v>
      </c>
      <c r="F3184">
        <v>2</v>
      </c>
      <c r="G3184">
        <v>1965</v>
      </c>
      <c r="H3184">
        <v>54</v>
      </c>
      <c r="I3184" s="21">
        <f>AVERAGE(completedclient[age])</f>
        <v>45.892717452039484</v>
      </c>
      <c r="J3184" s="1" t="s">
        <v>26712</v>
      </c>
      <c r="K3184" s="1" t="s">
        <v>15575</v>
      </c>
      <c r="L3184" s="1" t="s">
        <v>16984</v>
      </c>
      <c r="M3184" s="1" t="s">
        <v>12050</v>
      </c>
      <c r="N3184" s="1" t="s">
        <v>26713</v>
      </c>
      <c r="O3184" s="1" t="s">
        <v>26714</v>
      </c>
      <c r="P3184" s="1" t="s">
        <v>26715</v>
      </c>
      <c r="Q3184" s="1"/>
      <c r="R3184" s="1" t="s">
        <v>6335</v>
      </c>
      <c r="S3184" s="1" t="s">
        <v>6336</v>
      </c>
      <c r="T3184">
        <v>10114</v>
      </c>
      <c r="U3184">
        <v>1</v>
      </c>
    </row>
    <row r="3185" spans="1:21" x14ac:dyDescent="0.3">
      <c r="A3185">
        <v>3360</v>
      </c>
      <c r="B3185" s="1" t="s">
        <v>26716</v>
      </c>
      <c r="C3185" s="1" t="s">
        <v>6315</v>
      </c>
      <c r="D3185" s="2">
        <v>35308</v>
      </c>
      <c r="E3185">
        <v>31</v>
      </c>
      <c r="F3185">
        <v>8</v>
      </c>
      <c r="G3185">
        <v>1996</v>
      </c>
      <c r="H3185">
        <v>23</v>
      </c>
      <c r="I3185" s="21">
        <f>AVERAGE(completedclient[age])</f>
        <v>45.892717452039484</v>
      </c>
      <c r="J3185" s="1" t="s">
        <v>26717</v>
      </c>
      <c r="K3185" s="1" t="s">
        <v>13072</v>
      </c>
      <c r="L3185" s="1" t="s">
        <v>26718</v>
      </c>
      <c r="M3185" s="1" t="s">
        <v>26719</v>
      </c>
      <c r="N3185" s="1" t="s">
        <v>26720</v>
      </c>
      <c r="O3185" s="1" t="s">
        <v>26721</v>
      </c>
      <c r="P3185" s="1" t="s">
        <v>26722</v>
      </c>
      <c r="Q3185" s="1"/>
      <c r="R3185" s="1" t="s">
        <v>6537</v>
      </c>
      <c r="S3185" s="1" t="s">
        <v>6538</v>
      </c>
      <c r="T3185">
        <v>44495</v>
      </c>
      <c r="U3185">
        <v>43</v>
      </c>
    </row>
    <row r="3186" spans="1:21" x14ac:dyDescent="0.3">
      <c r="A3186">
        <v>3361</v>
      </c>
      <c r="B3186" s="1" t="s">
        <v>26723</v>
      </c>
      <c r="C3186" s="1" t="s">
        <v>6315</v>
      </c>
      <c r="D3186" s="2">
        <v>18538</v>
      </c>
      <c r="E3186">
        <v>2</v>
      </c>
      <c r="F3186">
        <v>10</v>
      </c>
      <c r="G3186">
        <v>1950</v>
      </c>
      <c r="H3186">
        <v>69</v>
      </c>
      <c r="I3186" s="21">
        <f>AVERAGE(completedclient[age])</f>
        <v>45.892717452039484</v>
      </c>
      <c r="J3186" s="1" t="s">
        <v>26724</v>
      </c>
      <c r="K3186" s="1" t="s">
        <v>13078</v>
      </c>
      <c r="L3186" s="1" t="s">
        <v>26725</v>
      </c>
      <c r="M3186" s="1" t="s">
        <v>26726</v>
      </c>
      <c r="N3186" s="1" t="s">
        <v>26727</v>
      </c>
      <c r="O3186" s="1" t="s">
        <v>26728</v>
      </c>
      <c r="P3186" s="1" t="s">
        <v>26729</v>
      </c>
      <c r="Q3186" s="1"/>
      <c r="R3186" s="1" t="s">
        <v>6428</v>
      </c>
      <c r="S3186" s="1" t="s">
        <v>6429</v>
      </c>
      <c r="T3186">
        <v>47784</v>
      </c>
      <c r="U3186">
        <v>40</v>
      </c>
    </row>
    <row r="3187" spans="1:21" x14ac:dyDescent="0.3">
      <c r="A3187">
        <v>3365</v>
      </c>
      <c r="B3187" s="1" t="s">
        <v>26730</v>
      </c>
      <c r="C3187" s="1" t="s">
        <v>6315</v>
      </c>
      <c r="D3187" s="2">
        <v>31623</v>
      </c>
      <c r="E3187">
        <v>30</v>
      </c>
      <c r="F3187">
        <v>7</v>
      </c>
      <c r="G3187">
        <v>1986</v>
      </c>
      <c r="H3187">
        <v>33</v>
      </c>
      <c r="I3187" s="21">
        <f>AVERAGE(completedclient[age])</f>
        <v>45.892717452039484</v>
      </c>
      <c r="J3187" s="1" t="s">
        <v>26731</v>
      </c>
      <c r="K3187" s="1" t="s">
        <v>13091</v>
      </c>
      <c r="L3187" s="1" t="s">
        <v>26732</v>
      </c>
      <c r="M3187" s="1" t="s">
        <v>26733</v>
      </c>
      <c r="N3187" s="1" t="s">
        <v>26734</v>
      </c>
      <c r="O3187" s="1" t="s">
        <v>26735</v>
      </c>
      <c r="P3187" s="1" t="s">
        <v>26736</v>
      </c>
      <c r="Q3187" s="1"/>
      <c r="R3187" s="1" t="s">
        <v>6335</v>
      </c>
      <c r="S3187" s="1" t="s">
        <v>6336</v>
      </c>
      <c r="T3187">
        <v>10108</v>
      </c>
      <c r="U3187">
        <v>1</v>
      </c>
    </row>
    <row r="3188" spans="1:21" x14ac:dyDescent="0.3">
      <c r="A3188">
        <v>3366</v>
      </c>
      <c r="B3188" s="1" t="s">
        <v>26737</v>
      </c>
      <c r="C3188" s="1" t="s">
        <v>6315</v>
      </c>
      <c r="D3188" s="2">
        <v>28898</v>
      </c>
      <c r="E3188">
        <v>12</v>
      </c>
      <c r="F3188">
        <v>2</v>
      </c>
      <c r="G3188">
        <v>1979</v>
      </c>
      <c r="H3188">
        <v>40</v>
      </c>
      <c r="I3188" s="21">
        <f>AVERAGE(completedclient[age])</f>
        <v>45.892717452039484</v>
      </c>
      <c r="J3188" s="1" t="s">
        <v>26738</v>
      </c>
      <c r="K3188" s="1" t="s">
        <v>13097</v>
      </c>
      <c r="L3188" s="1" t="s">
        <v>26739</v>
      </c>
      <c r="M3188" s="1" t="s">
        <v>26740</v>
      </c>
      <c r="N3188" s="1" t="s">
        <v>26741</v>
      </c>
      <c r="O3188" s="1" t="s">
        <v>26742</v>
      </c>
      <c r="P3188" s="1" t="s">
        <v>26743</v>
      </c>
      <c r="Q3188" s="1"/>
      <c r="R3188" s="1" t="s">
        <v>6438</v>
      </c>
      <c r="S3188" s="1" t="s">
        <v>6439</v>
      </c>
      <c r="T3188">
        <v>43308</v>
      </c>
      <c r="U3188">
        <v>54</v>
      </c>
    </row>
    <row r="3189" spans="1:21" x14ac:dyDescent="0.3">
      <c r="A3189">
        <v>3367</v>
      </c>
      <c r="B3189" s="1" t="s">
        <v>26744</v>
      </c>
      <c r="C3189" s="1" t="s">
        <v>6327</v>
      </c>
      <c r="D3189" s="2">
        <v>26412</v>
      </c>
      <c r="E3189">
        <v>23</v>
      </c>
      <c r="F3189">
        <v>4</v>
      </c>
      <c r="G3189">
        <v>1972</v>
      </c>
      <c r="H3189">
        <v>47</v>
      </c>
      <c r="I3189" s="21">
        <f>AVERAGE(completedclient[age])</f>
        <v>45.892717452039484</v>
      </c>
      <c r="J3189" s="1" t="s">
        <v>26745</v>
      </c>
      <c r="K3189" s="1" t="s">
        <v>15581</v>
      </c>
      <c r="L3189" s="1" t="s">
        <v>17009</v>
      </c>
      <c r="M3189" s="1" t="s">
        <v>12058</v>
      </c>
      <c r="N3189" s="1" t="s">
        <v>26746</v>
      </c>
      <c r="O3189" s="1" t="s">
        <v>26747</v>
      </c>
      <c r="P3189" s="1" t="s">
        <v>26748</v>
      </c>
      <c r="Q3189" s="1"/>
      <c r="R3189" s="1" t="s">
        <v>6438</v>
      </c>
      <c r="S3189" s="1" t="s">
        <v>6439</v>
      </c>
      <c r="T3189">
        <v>40061</v>
      </c>
      <c r="U3189">
        <v>54</v>
      </c>
    </row>
    <row r="3190" spans="1:21" x14ac:dyDescent="0.3">
      <c r="A3190">
        <v>3368</v>
      </c>
      <c r="B3190" s="1" t="s">
        <v>26749</v>
      </c>
      <c r="C3190" s="1" t="s">
        <v>6315</v>
      </c>
      <c r="D3190" s="2">
        <v>26596</v>
      </c>
      <c r="E3190">
        <v>24</v>
      </c>
      <c r="F3190">
        <v>10</v>
      </c>
      <c r="G3190">
        <v>1972</v>
      </c>
      <c r="H3190">
        <v>47</v>
      </c>
      <c r="I3190" s="21">
        <f>AVERAGE(completedclient[age])</f>
        <v>45.892717452039484</v>
      </c>
      <c r="J3190" s="1" t="s">
        <v>26750</v>
      </c>
      <c r="K3190" s="1" t="s">
        <v>13142</v>
      </c>
      <c r="L3190" s="1" t="s">
        <v>26751</v>
      </c>
      <c r="M3190" s="1" t="s">
        <v>26752</v>
      </c>
      <c r="N3190" s="1" t="s">
        <v>26753</v>
      </c>
      <c r="O3190" s="1" t="s">
        <v>26754</v>
      </c>
      <c r="P3190" s="1" t="s">
        <v>26755</v>
      </c>
      <c r="Q3190" s="1"/>
      <c r="R3190" s="1" t="s">
        <v>8950</v>
      </c>
      <c r="S3190" s="1" t="s">
        <v>8951</v>
      </c>
      <c r="T3190">
        <v>46418</v>
      </c>
      <c r="U3190">
        <v>14</v>
      </c>
    </row>
    <row r="3191" spans="1:21" x14ac:dyDescent="0.3">
      <c r="A3191">
        <v>3369</v>
      </c>
      <c r="B3191" s="1" t="s">
        <v>26756</v>
      </c>
      <c r="C3191" s="1" t="s">
        <v>6327</v>
      </c>
      <c r="D3191" s="2">
        <v>26405</v>
      </c>
      <c r="E3191">
        <v>16</v>
      </c>
      <c r="F3191">
        <v>4</v>
      </c>
      <c r="G3191">
        <v>1972</v>
      </c>
      <c r="H3191">
        <v>47</v>
      </c>
      <c r="I3191" s="21">
        <f>AVERAGE(completedclient[age])</f>
        <v>45.892717452039484</v>
      </c>
      <c r="J3191" s="1" t="s">
        <v>26757</v>
      </c>
      <c r="K3191" s="1" t="s">
        <v>6961</v>
      </c>
      <c r="L3191" s="1" t="s">
        <v>17016</v>
      </c>
      <c r="M3191" s="1" t="s">
        <v>12072</v>
      </c>
      <c r="N3191" s="1" t="s">
        <v>26758</v>
      </c>
      <c r="O3191" s="1" t="s">
        <v>26759</v>
      </c>
      <c r="P3191" s="1" t="s">
        <v>26760</v>
      </c>
      <c r="Q3191" s="1"/>
      <c r="R3191" s="1" t="s">
        <v>6335</v>
      </c>
      <c r="S3191" s="1" t="s">
        <v>6336</v>
      </c>
      <c r="T3191">
        <v>10012</v>
      </c>
      <c r="U3191">
        <v>1</v>
      </c>
    </row>
    <row r="3192" spans="1:21" x14ac:dyDescent="0.3">
      <c r="A3192">
        <v>3370</v>
      </c>
      <c r="B3192" s="1" t="s">
        <v>26761</v>
      </c>
      <c r="C3192" s="1" t="s">
        <v>6327</v>
      </c>
      <c r="D3192" s="2">
        <v>14332</v>
      </c>
      <c r="E3192">
        <v>28</v>
      </c>
      <c r="F3192">
        <v>3</v>
      </c>
      <c r="G3192">
        <v>1939</v>
      </c>
      <c r="H3192">
        <v>80</v>
      </c>
      <c r="I3192" s="21">
        <f>AVERAGE(completedclient[age])</f>
        <v>45.892717452039484</v>
      </c>
      <c r="J3192" s="1" t="s">
        <v>26762</v>
      </c>
      <c r="K3192" s="1" t="s">
        <v>15598</v>
      </c>
      <c r="L3192" s="1" t="s">
        <v>17029</v>
      </c>
      <c r="M3192" s="1" t="s">
        <v>12080</v>
      </c>
      <c r="N3192" s="1" t="s">
        <v>26763</v>
      </c>
      <c r="O3192" s="1" t="s">
        <v>26764</v>
      </c>
      <c r="P3192" s="1" t="s">
        <v>26765</v>
      </c>
      <c r="Q3192" s="1"/>
      <c r="R3192" s="1" t="s">
        <v>8764</v>
      </c>
      <c r="S3192" s="1" t="s">
        <v>8765</v>
      </c>
      <c r="T3192">
        <v>41123</v>
      </c>
      <c r="U3192">
        <v>25</v>
      </c>
    </row>
    <row r="3193" spans="1:21" x14ac:dyDescent="0.3">
      <c r="A3193">
        <v>3371</v>
      </c>
      <c r="B3193" s="1" t="s">
        <v>26766</v>
      </c>
      <c r="C3193" s="1" t="s">
        <v>6315</v>
      </c>
      <c r="D3193" s="2">
        <v>14525</v>
      </c>
      <c r="E3193">
        <v>7</v>
      </c>
      <c r="F3193">
        <v>10</v>
      </c>
      <c r="G3193">
        <v>1939</v>
      </c>
      <c r="H3193">
        <v>80</v>
      </c>
      <c r="I3193" s="21">
        <f>AVERAGE(completedclient[age])</f>
        <v>45.892717452039484</v>
      </c>
      <c r="J3193" s="1" t="s">
        <v>26767</v>
      </c>
      <c r="K3193" s="1" t="s">
        <v>13155</v>
      </c>
      <c r="L3193" s="1" t="s">
        <v>26768</v>
      </c>
      <c r="M3193" s="1" t="s">
        <v>26769</v>
      </c>
      <c r="N3193" s="1" t="s">
        <v>26770</v>
      </c>
      <c r="O3193" s="1" t="s">
        <v>26771</v>
      </c>
      <c r="P3193" s="1" t="s">
        <v>26772</v>
      </c>
      <c r="Q3193" s="1"/>
      <c r="R3193" s="1" t="s">
        <v>8764</v>
      </c>
      <c r="S3193" s="1" t="s">
        <v>8765</v>
      </c>
      <c r="T3193">
        <v>43481</v>
      </c>
      <c r="U3193">
        <v>25</v>
      </c>
    </row>
    <row r="3194" spans="1:21" x14ac:dyDescent="0.3">
      <c r="A3194">
        <v>3372</v>
      </c>
      <c r="B3194" s="1" t="s">
        <v>26773</v>
      </c>
      <c r="C3194" s="1" t="s">
        <v>6327</v>
      </c>
      <c r="D3194" s="2">
        <v>33176</v>
      </c>
      <c r="E3194">
        <v>30</v>
      </c>
      <c r="F3194">
        <v>10</v>
      </c>
      <c r="G3194">
        <v>1990</v>
      </c>
      <c r="H3194">
        <v>29</v>
      </c>
      <c r="I3194" s="21">
        <f>AVERAGE(completedclient[age])</f>
        <v>45.892717452039484</v>
      </c>
      <c r="J3194" s="1" t="s">
        <v>26774</v>
      </c>
      <c r="K3194" s="1" t="s">
        <v>15611</v>
      </c>
      <c r="L3194" s="1" t="s">
        <v>17048</v>
      </c>
      <c r="M3194" s="1" t="s">
        <v>12094</v>
      </c>
      <c r="N3194" s="1" t="s">
        <v>26775</v>
      </c>
      <c r="O3194" s="1" t="s">
        <v>26776</v>
      </c>
      <c r="P3194" s="1" t="s">
        <v>26777</v>
      </c>
      <c r="Q3194" s="1"/>
      <c r="R3194" s="1" t="s">
        <v>6335</v>
      </c>
      <c r="S3194" s="1" t="s">
        <v>6336</v>
      </c>
      <c r="T3194">
        <v>10168</v>
      </c>
      <c r="U3194">
        <v>1</v>
      </c>
    </row>
    <row r="3195" spans="1:21" x14ac:dyDescent="0.3">
      <c r="A3195">
        <v>3373</v>
      </c>
      <c r="B3195" s="1" t="s">
        <v>26778</v>
      </c>
      <c r="C3195" s="1" t="s">
        <v>6327</v>
      </c>
      <c r="D3195" s="2">
        <v>26632</v>
      </c>
      <c r="E3195">
        <v>29</v>
      </c>
      <c r="F3195">
        <v>11</v>
      </c>
      <c r="G3195">
        <v>1972</v>
      </c>
      <c r="H3195">
        <v>47</v>
      </c>
      <c r="I3195" s="21">
        <f>AVERAGE(completedclient[age])</f>
        <v>45.892717452039484</v>
      </c>
      <c r="J3195" s="1" t="s">
        <v>26779</v>
      </c>
      <c r="K3195" s="1" t="s">
        <v>15618</v>
      </c>
      <c r="L3195" s="1" t="s">
        <v>17055</v>
      </c>
      <c r="M3195" s="1" t="s">
        <v>12108</v>
      </c>
      <c r="N3195" s="1" t="s">
        <v>26780</v>
      </c>
      <c r="O3195" s="1" t="s">
        <v>26781</v>
      </c>
      <c r="P3195" s="1" t="s">
        <v>26782</v>
      </c>
      <c r="Q3195" s="1"/>
      <c r="R3195" s="1" t="s">
        <v>6353</v>
      </c>
      <c r="S3195" s="1" t="s">
        <v>6354</v>
      </c>
      <c r="T3195">
        <v>41147</v>
      </c>
      <c r="U3195">
        <v>5</v>
      </c>
    </row>
    <row r="3196" spans="1:21" x14ac:dyDescent="0.3">
      <c r="A3196">
        <v>3374</v>
      </c>
      <c r="B3196" s="1" t="s">
        <v>26783</v>
      </c>
      <c r="C3196" s="1" t="s">
        <v>6315</v>
      </c>
      <c r="D3196" s="2">
        <v>29446</v>
      </c>
      <c r="E3196">
        <v>13</v>
      </c>
      <c r="F3196">
        <v>8</v>
      </c>
      <c r="G3196">
        <v>1980</v>
      </c>
      <c r="H3196">
        <v>39</v>
      </c>
      <c r="I3196" s="21">
        <f>AVERAGE(completedclient[age])</f>
        <v>45.892717452039484</v>
      </c>
      <c r="J3196" s="1" t="s">
        <v>26784</v>
      </c>
      <c r="K3196" s="1" t="s">
        <v>13167</v>
      </c>
      <c r="L3196" s="1" t="s">
        <v>26785</v>
      </c>
      <c r="M3196" s="1" t="s">
        <v>26786</v>
      </c>
      <c r="N3196" s="1" t="s">
        <v>26787</v>
      </c>
      <c r="O3196" s="1" t="s">
        <v>26788</v>
      </c>
      <c r="P3196" s="1" t="s">
        <v>26789</v>
      </c>
      <c r="Q3196" s="1"/>
      <c r="R3196" s="1" t="s">
        <v>6353</v>
      </c>
      <c r="S3196" s="1" t="s">
        <v>6354</v>
      </c>
      <c r="T3196">
        <v>47276</v>
      </c>
      <c r="U3196">
        <v>5</v>
      </c>
    </row>
    <row r="3197" spans="1:21" x14ac:dyDescent="0.3">
      <c r="A3197">
        <v>3375</v>
      </c>
      <c r="B3197" s="1" t="s">
        <v>26790</v>
      </c>
      <c r="C3197" s="1" t="s">
        <v>6327</v>
      </c>
      <c r="D3197" s="2">
        <v>27339</v>
      </c>
      <c r="E3197">
        <v>6</v>
      </c>
      <c r="F3197">
        <v>11</v>
      </c>
      <c r="G3197">
        <v>1974</v>
      </c>
      <c r="H3197">
        <v>45</v>
      </c>
      <c r="I3197" s="21">
        <f>AVERAGE(completedclient[age])</f>
        <v>45.892717452039484</v>
      </c>
      <c r="J3197" s="1" t="s">
        <v>26791</v>
      </c>
      <c r="K3197" s="1" t="s">
        <v>15637</v>
      </c>
      <c r="L3197" s="1" t="s">
        <v>13739</v>
      </c>
      <c r="M3197" s="1" t="s">
        <v>12115</v>
      </c>
      <c r="N3197" s="1" t="s">
        <v>26792</v>
      </c>
      <c r="O3197" s="1" t="s">
        <v>26793</v>
      </c>
      <c r="P3197" s="1" t="s">
        <v>26794</v>
      </c>
      <c r="Q3197" s="1"/>
      <c r="R3197" s="1" t="s">
        <v>6556</v>
      </c>
      <c r="S3197" s="1" t="s">
        <v>6557</v>
      </c>
      <c r="T3197">
        <v>48685</v>
      </c>
      <c r="U3197">
        <v>74</v>
      </c>
    </row>
    <row r="3198" spans="1:21" x14ac:dyDescent="0.3">
      <c r="A3198">
        <v>3376</v>
      </c>
      <c r="B3198" s="1" t="s">
        <v>26795</v>
      </c>
      <c r="C3198" s="1" t="s">
        <v>6315</v>
      </c>
      <c r="D3198" s="2">
        <v>23761</v>
      </c>
      <c r="E3198">
        <v>19</v>
      </c>
      <c r="F3198">
        <v>1</v>
      </c>
      <c r="G3198">
        <v>1965</v>
      </c>
      <c r="H3198">
        <v>55</v>
      </c>
      <c r="I3198" s="21">
        <f>AVERAGE(completedclient[age])</f>
        <v>45.892717452039484</v>
      </c>
      <c r="J3198" s="1" t="s">
        <v>26796</v>
      </c>
      <c r="K3198" s="1" t="s">
        <v>13173</v>
      </c>
      <c r="L3198" s="1" t="s">
        <v>26797</v>
      </c>
      <c r="M3198" s="1" t="s">
        <v>26798</v>
      </c>
      <c r="N3198" s="1" t="s">
        <v>26799</v>
      </c>
      <c r="O3198" s="1" t="s">
        <v>26800</v>
      </c>
      <c r="P3198" s="1" t="s">
        <v>26801</v>
      </c>
      <c r="Q3198" s="1"/>
      <c r="R3198" s="1" t="s">
        <v>7245</v>
      </c>
      <c r="S3198" s="1" t="s">
        <v>7246</v>
      </c>
      <c r="T3198">
        <v>42046</v>
      </c>
      <c r="U3198">
        <v>11</v>
      </c>
    </row>
    <row r="3199" spans="1:21" x14ac:dyDescent="0.3">
      <c r="A3199">
        <v>3377</v>
      </c>
      <c r="B3199" s="1" t="s">
        <v>26802</v>
      </c>
      <c r="C3199" s="1" t="s">
        <v>6327</v>
      </c>
      <c r="D3199" s="2">
        <v>21310</v>
      </c>
      <c r="E3199">
        <v>5</v>
      </c>
      <c r="F3199">
        <v>5</v>
      </c>
      <c r="G3199">
        <v>1958</v>
      </c>
      <c r="H3199">
        <v>61</v>
      </c>
      <c r="I3199" s="21">
        <f>AVERAGE(completedclient[age])</f>
        <v>45.892717452039484</v>
      </c>
      <c r="J3199" s="1" t="s">
        <v>26803</v>
      </c>
      <c r="K3199" s="1" t="s">
        <v>9136</v>
      </c>
      <c r="L3199" s="1" t="s">
        <v>17080</v>
      </c>
      <c r="M3199" s="1" t="s">
        <v>12122</v>
      </c>
      <c r="N3199" s="1" t="s">
        <v>26804</v>
      </c>
      <c r="O3199" s="1" t="s">
        <v>26805</v>
      </c>
      <c r="P3199" s="1" t="s">
        <v>26806</v>
      </c>
      <c r="Q3199" s="1"/>
      <c r="R3199" s="1" t="s">
        <v>7245</v>
      </c>
      <c r="S3199" s="1" t="s">
        <v>7246</v>
      </c>
      <c r="T3199">
        <v>48106</v>
      </c>
      <c r="U3199">
        <v>11</v>
      </c>
    </row>
    <row r="3200" spans="1:21" x14ac:dyDescent="0.3">
      <c r="A3200">
        <v>3378</v>
      </c>
      <c r="B3200" s="1" t="s">
        <v>26807</v>
      </c>
      <c r="C3200" s="1" t="s">
        <v>6327</v>
      </c>
      <c r="D3200" s="2">
        <v>28236</v>
      </c>
      <c r="E3200">
        <v>21</v>
      </c>
      <c r="F3200">
        <v>4</v>
      </c>
      <c r="G3200">
        <v>1977</v>
      </c>
      <c r="H3200">
        <v>42</v>
      </c>
      <c r="I3200" s="21">
        <f>AVERAGE(completedclient[age])</f>
        <v>45.892717452039484</v>
      </c>
      <c r="J3200" s="1" t="s">
        <v>26808</v>
      </c>
      <c r="K3200" s="1" t="s">
        <v>15673</v>
      </c>
      <c r="L3200" s="1" t="s">
        <v>17092</v>
      </c>
      <c r="M3200" s="1" t="s">
        <v>12141</v>
      </c>
      <c r="N3200" s="1" t="s">
        <v>26809</v>
      </c>
      <c r="O3200" s="1" t="s">
        <v>26810</v>
      </c>
      <c r="P3200" s="1" t="s">
        <v>26811</v>
      </c>
      <c r="Q3200" s="1"/>
      <c r="R3200" s="1" t="s">
        <v>6353</v>
      </c>
      <c r="S3200" s="1" t="s">
        <v>6354</v>
      </c>
      <c r="T3200">
        <v>41286</v>
      </c>
      <c r="U3200">
        <v>5</v>
      </c>
    </row>
    <row r="3201" spans="1:21" x14ac:dyDescent="0.3">
      <c r="A3201">
        <v>3379</v>
      </c>
      <c r="B3201" s="1" t="s">
        <v>26812</v>
      </c>
      <c r="C3201" s="1" t="s">
        <v>6315</v>
      </c>
      <c r="D3201" s="2">
        <v>25385</v>
      </c>
      <c r="E3201">
        <v>1</v>
      </c>
      <c r="F3201">
        <v>7</v>
      </c>
      <c r="G3201">
        <v>1969</v>
      </c>
      <c r="H3201">
        <v>50</v>
      </c>
      <c r="I3201" s="21">
        <f>AVERAGE(completedclient[age])</f>
        <v>45.892717452039484</v>
      </c>
      <c r="J3201" s="1" t="s">
        <v>26813</v>
      </c>
      <c r="K3201" s="1" t="s">
        <v>13186</v>
      </c>
      <c r="L3201" s="1" t="s">
        <v>26814</v>
      </c>
      <c r="M3201" s="1" t="s">
        <v>26815</v>
      </c>
      <c r="N3201" s="1" t="s">
        <v>26816</v>
      </c>
      <c r="O3201" s="1" t="s">
        <v>26817</v>
      </c>
      <c r="P3201" s="1" t="s">
        <v>26818</v>
      </c>
      <c r="Q3201" s="1"/>
      <c r="R3201" s="1" t="s">
        <v>6353</v>
      </c>
      <c r="S3201" s="1" t="s">
        <v>6354</v>
      </c>
      <c r="T3201">
        <v>49710</v>
      </c>
      <c r="U3201">
        <v>5</v>
      </c>
    </row>
    <row r="3202" spans="1:21" x14ac:dyDescent="0.3">
      <c r="A3202">
        <v>3380</v>
      </c>
      <c r="B3202" s="1" t="s">
        <v>26819</v>
      </c>
      <c r="C3202" s="1" t="s">
        <v>6315</v>
      </c>
      <c r="D3202" s="2">
        <v>35888</v>
      </c>
      <c r="E3202">
        <v>3</v>
      </c>
      <c r="F3202">
        <v>4</v>
      </c>
      <c r="G3202">
        <v>1998</v>
      </c>
      <c r="H3202">
        <v>21</v>
      </c>
      <c r="I3202" s="21">
        <f>AVERAGE(completedclient[age])</f>
        <v>45.892717452039484</v>
      </c>
      <c r="J3202" s="1" t="s">
        <v>26820</v>
      </c>
      <c r="K3202" s="1" t="s">
        <v>13192</v>
      </c>
      <c r="L3202" s="1" t="s">
        <v>26821</v>
      </c>
      <c r="M3202" s="1" t="s">
        <v>26822</v>
      </c>
      <c r="N3202" s="1" t="s">
        <v>26823</v>
      </c>
      <c r="O3202" s="1" t="s">
        <v>26824</v>
      </c>
      <c r="P3202" s="1" t="s">
        <v>26825</v>
      </c>
      <c r="Q3202" s="1"/>
      <c r="R3202" s="1" t="s">
        <v>6556</v>
      </c>
      <c r="S3202" s="1" t="s">
        <v>6557</v>
      </c>
      <c r="T3202">
        <v>45167</v>
      </c>
      <c r="U3202">
        <v>74</v>
      </c>
    </row>
    <row r="3203" spans="1:21" x14ac:dyDescent="0.3">
      <c r="A3203">
        <v>3381</v>
      </c>
      <c r="B3203" s="1" t="s">
        <v>26826</v>
      </c>
      <c r="C3203" s="1" t="s">
        <v>6315</v>
      </c>
      <c r="D3203" s="2">
        <v>31291</v>
      </c>
      <c r="E3203">
        <v>1</v>
      </c>
      <c r="F3203">
        <v>9</v>
      </c>
      <c r="G3203">
        <v>1985</v>
      </c>
      <c r="H3203">
        <v>34</v>
      </c>
      <c r="I3203" s="21">
        <f>AVERAGE(completedclient[age])</f>
        <v>45.892717452039484</v>
      </c>
      <c r="J3203" s="1" t="s">
        <v>26827</v>
      </c>
      <c r="K3203" s="1" t="s">
        <v>13116</v>
      </c>
      <c r="L3203" s="1" t="s">
        <v>26828</v>
      </c>
      <c r="M3203" s="1" t="s">
        <v>26829</v>
      </c>
      <c r="N3203" s="1" t="s">
        <v>26830</v>
      </c>
      <c r="O3203" s="1" t="s">
        <v>26831</v>
      </c>
      <c r="P3203" s="1" t="s">
        <v>26832</v>
      </c>
      <c r="Q3203" s="1"/>
      <c r="R3203" s="1" t="s">
        <v>6883</v>
      </c>
      <c r="S3203" s="1" t="s">
        <v>6503</v>
      </c>
      <c r="T3203">
        <v>46260</v>
      </c>
      <c r="U3203">
        <v>70</v>
      </c>
    </row>
    <row r="3204" spans="1:21" x14ac:dyDescent="0.3">
      <c r="A3204">
        <v>3382</v>
      </c>
      <c r="B3204" s="1" t="s">
        <v>26833</v>
      </c>
      <c r="C3204" s="1" t="s">
        <v>6327</v>
      </c>
      <c r="D3204" s="2">
        <v>27088</v>
      </c>
      <c r="E3204">
        <v>28</v>
      </c>
      <c r="F3204">
        <v>2</v>
      </c>
      <c r="G3204">
        <v>1974</v>
      </c>
      <c r="H3204">
        <v>45</v>
      </c>
      <c r="I3204" s="21">
        <f>AVERAGE(completedclient[age])</f>
        <v>45.892717452039484</v>
      </c>
      <c r="J3204" s="1" t="s">
        <v>26834</v>
      </c>
      <c r="K3204" s="1" t="s">
        <v>15686</v>
      </c>
      <c r="L3204" s="1" t="s">
        <v>17111</v>
      </c>
      <c r="M3204" s="1" t="s">
        <v>9355</v>
      </c>
      <c r="N3204" s="1" t="s">
        <v>26835</v>
      </c>
      <c r="O3204" s="1" t="s">
        <v>26836</v>
      </c>
      <c r="P3204" s="1" t="s">
        <v>26837</v>
      </c>
      <c r="Q3204" s="1"/>
      <c r="R3204" s="1" t="s">
        <v>6438</v>
      </c>
      <c r="S3204" s="1" t="s">
        <v>6439</v>
      </c>
      <c r="T3204">
        <v>41676</v>
      </c>
      <c r="U3204">
        <v>54</v>
      </c>
    </row>
    <row r="3205" spans="1:21" x14ac:dyDescent="0.3">
      <c r="A3205">
        <v>3383</v>
      </c>
      <c r="B3205" s="1" t="s">
        <v>26838</v>
      </c>
      <c r="C3205" s="1" t="s">
        <v>6315</v>
      </c>
      <c r="D3205" s="2">
        <v>27873</v>
      </c>
      <c r="E3205">
        <v>23</v>
      </c>
      <c r="F3205">
        <v>4</v>
      </c>
      <c r="G3205">
        <v>1976</v>
      </c>
      <c r="H3205">
        <v>43</v>
      </c>
      <c r="I3205" s="21">
        <f>AVERAGE(completedclient[age])</f>
        <v>45.892717452039484</v>
      </c>
      <c r="J3205" s="1" t="s">
        <v>26839</v>
      </c>
      <c r="K3205" s="1" t="s">
        <v>13210</v>
      </c>
      <c r="L3205" s="1" t="s">
        <v>26840</v>
      </c>
      <c r="M3205" s="1" t="s">
        <v>26841</v>
      </c>
      <c r="N3205" s="1" t="s">
        <v>26842</v>
      </c>
      <c r="O3205" s="1" t="s">
        <v>26843</v>
      </c>
      <c r="P3205" s="1" t="s">
        <v>26844</v>
      </c>
      <c r="Q3205" s="1"/>
      <c r="R3205" s="1" t="s">
        <v>6438</v>
      </c>
      <c r="S3205" s="1" t="s">
        <v>6439</v>
      </c>
      <c r="T3205">
        <v>45554</v>
      </c>
      <c r="U3205">
        <v>54</v>
      </c>
    </row>
    <row r="3206" spans="1:21" x14ac:dyDescent="0.3">
      <c r="A3206">
        <v>3384</v>
      </c>
      <c r="B3206" s="1" t="s">
        <v>26845</v>
      </c>
      <c r="C3206" s="1" t="s">
        <v>6315</v>
      </c>
      <c r="D3206" s="2">
        <v>22861</v>
      </c>
      <c r="E3206">
        <v>3</v>
      </c>
      <c r="F3206">
        <v>8</v>
      </c>
      <c r="G3206">
        <v>1962</v>
      </c>
      <c r="H3206">
        <v>57</v>
      </c>
      <c r="I3206" s="21">
        <f>AVERAGE(completedclient[age])</f>
        <v>45.892717452039484</v>
      </c>
      <c r="J3206" s="1" t="s">
        <v>26846</v>
      </c>
      <c r="K3206" s="1" t="s">
        <v>13216</v>
      </c>
      <c r="L3206" s="1" t="s">
        <v>26847</v>
      </c>
      <c r="M3206" s="1" t="s">
        <v>26848</v>
      </c>
      <c r="N3206" s="1" t="s">
        <v>26849</v>
      </c>
      <c r="O3206" s="1" t="s">
        <v>26850</v>
      </c>
      <c r="P3206" s="1" t="s">
        <v>26851</v>
      </c>
      <c r="Q3206" s="1"/>
      <c r="R3206" s="1" t="s">
        <v>7227</v>
      </c>
      <c r="S3206" s="1" t="s">
        <v>7228</v>
      </c>
      <c r="T3206">
        <v>43638</v>
      </c>
      <c r="U3206">
        <v>41</v>
      </c>
    </row>
    <row r="3207" spans="1:21" x14ac:dyDescent="0.3">
      <c r="A3207">
        <v>3385</v>
      </c>
      <c r="B3207" s="1" t="s">
        <v>26852</v>
      </c>
      <c r="C3207" s="1" t="s">
        <v>6315</v>
      </c>
      <c r="D3207" s="2">
        <v>16115</v>
      </c>
      <c r="E3207">
        <v>13</v>
      </c>
      <c r="F3207">
        <v>2</v>
      </c>
      <c r="G3207">
        <v>1944</v>
      </c>
      <c r="H3207">
        <v>75</v>
      </c>
      <c r="I3207" s="21">
        <f>AVERAGE(completedclient[age])</f>
        <v>45.892717452039484</v>
      </c>
      <c r="J3207" s="1" t="s">
        <v>26853</v>
      </c>
      <c r="K3207" s="1" t="s">
        <v>6768</v>
      </c>
      <c r="L3207" s="1" t="s">
        <v>26854</v>
      </c>
      <c r="M3207" s="1" t="s">
        <v>26855</v>
      </c>
      <c r="N3207" s="1" t="s">
        <v>26856</v>
      </c>
      <c r="O3207" s="1" t="s">
        <v>26857</v>
      </c>
      <c r="P3207" s="1" t="s">
        <v>26858</v>
      </c>
      <c r="Q3207" s="1"/>
      <c r="R3207" s="1" t="s">
        <v>7245</v>
      </c>
      <c r="S3207" s="1" t="s">
        <v>7246</v>
      </c>
      <c r="T3207">
        <v>41062</v>
      </c>
      <c r="U3207">
        <v>11</v>
      </c>
    </row>
    <row r="3208" spans="1:21" x14ac:dyDescent="0.3">
      <c r="A3208">
        <v>3386</v>
      </c>
      <c r="B3208" s="1" t="s">
        <v>26859</v>
      </c>
      <c r="C3208" s="1" t="s">
        <v>6315</v>
      </c>
      <c r="D3208" s="2">
        <v>21983</v>
      </c>
      <c r="E3208">
        <v>8</v>
      </c>
      <c r="F3208">
        <v>3</v>
      </c>
      <c r="G3208">
        <v>1960</v>
      </c>
      <c r="H3208">
        <v>59</v>
      </c>
      <c r="I3208" s="21">
        <f>AVERAGE(completedclient[age])</f>
        <v>45.892717452039484</v>
      </c>
      <c r="J3208" s="1" t="s">
        <v>26860</v>
      </c>
      <c r="K3208" s="1" t="s">
        <v>13248</v>
      </c>
      <c r="L3208" s="1" t="s">
        <v>26861</v>
      </c>
      <c r="M3208" s="1" t="s">
        <v>26862</v>
      </c>
      <c r="N3208" s="1" t="s">
        <v>26863</v>
      </c>
      <c r="O3208" s="1" t="s">
        <v>26864</v>
      </c>
      <c r="P3208" s="1" t="s">
        <v>26865</v>
      </c>
      <c r="Q3208" s="1"/>
      <c r="R3208" s="1" t="s">
        <v>8795</v>
      </c>
      <c r="S3208" s="1" t="s">
        <v>8796</v>
      </c>
      <c r="T3208">
        <v>20120</v>
      </c>
      <c r="U3208">
        <v>49</v>
      </c>
    </row>
    <row r="3209" spans="1:21" x14ac:dyDescent="0.3">
      <c r="A3209">
        <v>3387</v>
      </c>
      <c r="B3209" s="1" t="s">
        <v>26866</v>
      </c>
      <c r="C3209" s="1" t="s">
        <v>6327</v>
      </c>
      <c r="D3209" s="2">
        <v>23237</v>
      </c>
      <c r="E3209">
        <v>14</v>
      </c>
      <c r="F3209">
        <v>8</v>
      </c>
      <c r="G3209">
        <v>1963</v>
      </c>
      <c r="H3209">
        <v>56</v>
      </c>
      <c r="I3209" s="21">
        <f>AVERAGE(completedclient[age])</f>
        <v>45.892717452039484</v>
      </c>
      <c r="J3209" s="1" t="s">
        <v>26867</v>
      </c>
      <c r="K3209" s="1" t="s">
        <v>15693</v>
      </c>
      <c r="L3209" s="1" t="s">
        <v>6434</v>
      </c>
      <c r="M3209" s="1" t="s">
        <v>12166</v>
      </c>
      <c r="N3209" s="1" t="s">
        <v>26868</v>
      </c>
      <c r="O3209" s="1" t="s">
        <v>26869</v>
      </c>
      <c r="P3209" s="1" t="s">
        <v>26870</v>
      </c>
      <c r="Q3209" s="1"/>
      <c r="R3209" s="1" t="s">
        <v>7690</v>
      </c>
      <c r="S3209" s="1" t="s">
        <v>6393</v>
      </c>
      <c r="T3209">
        <v>2305</v>
      </c>
      <c r="U3209">
        <v>58</v>
      </c>
    </row>
    <row r="3210" spans="1:21" x14ac:dyDescent="0.3">
      <c r="A3210">
        <v>3388</v>
      </c>
      <c r="B3210" s="1" t="s">
        <v>26871</v>
      </c>
      <c r="C3210" s="1" t="s">
        <v>6315</v>
      </c>
      <c r="D3210" s="2">
        <v>31346</v>
      </c>
      <c r="E3210">
        <v>26</v>
      </c>
      <c r="F3210">
        <v>10</v>
      </c>
      <c r="G3210">
        <v>1985</v>
      </c>
      <c r="H3210">
        <v>34</v>
      </c>
      <c r="I3210" s="21">
        <f>AVERAGE(completedclient[age])</f>
        <v>45.892717452039484</v>
      </c>
      <c r="J3210" s="1" t="s">
        <v>26872</v>
      </c>
      <c r="K3210" s="1" t="s">
        <v>13254</v>
      </c>
      <c r="L3210" s="1" t="s">
        <v>26873</v>
      </c>
      <c r="M3210" s="1" t="s">
        <v>26874</v>
      </c>
      <c r="N3210" s="1" t="s">
        <v>26875</v>
      </c>
      <c r="O3210" s="1" t="s">
        <v>26876</v>
      </c>
      <c r="P3210" s="1" t="s">
        <v>26877</v>
      </c>
      <c r="Q3210" s="1"/>
      <c r="R3210" s="1" t="s">
        <v>7295</v>
      </c>
      <c r="S3210" s="1" t="s">
        <v>6611</v>
      </c>
      <c r="T3210">
        <v>44993</v>
      </c>
      <c r="U3210">
        <v>53</v>
      </c>
    </row>
    <row r="3211" spans="1:21" x14ac:dyDescent="0.3">
      <c r="A3211">
        <v>3389</v>
      </c>
      <c r="B3211" s="1" t="s">
        <v>26878</v>
      </c>
      <c r="C3211" s="1" t="s">
        <v>6315</v>
      </c>
      <c r="D3211" s="2">
        <v>31793</v>
      </c>
      <c r="E3211">
        <v>16</v>
      </c>
      <c r="F3211">
        <v>1</v>
      </c>
      <c r="G3211">
        <v>1987</v>
      </c>
      <c r="H3211">
        <v>33</v>
      </c>
      <c r="I3211" s="21">
        <f>AVERAGE(completedclient[age])</f>
        <v>45.892717452039484</v>
      </c>
      <c r="J3211" s="1" t="s">
        <v>26879</v>
      </c>
      <c r="K3211" s="1" t="s">
        <v>13267</v>
      </c>
      <c r="L3211" s="1" t="s">
        <v>26880</v>
      </c>
      <c r="M3211" s="1" t="s">
        <v>26881</v>
      </c>
      <c r="N3211" s="1" t="s">
        <v>26882</v>
      </c>
      <c r="O3211" s="1" t="s">
        <v>26883</v>
      </c>
      <c r="P3211" s="1" t="s">
        <v>26884</v>
      </c>
      <c r="Q3211" s="1"/>
      <c r="R3211" s="1" t="s">
        <v>6492</v>
      </c>
      <c r="S3211" s="1" t="s">
        <v>6743</v>
      </c>
      <c r="T3211">
        <v>48829</v>
      </c>
      <c r="U3211">
        <v>39</v>
      </c>
    </row>
    <row r="3212" spans="1:21" x14ac:dyDescent="0.3">
      <c r="A3212">
        <v>3390</v>
      </c>
      <c r="B3212" s="1" t="s">
        <v>26885</v>
      </c>
      <c r="C3212" s="1" t="s">
        <v>6315</v>
      </c>
      <c r="D3212" s="2">
        <v>33925</v>
      </c>
      <c r="E3212">
        <v>17</v>
      </c>
      <c r="F3212">
        <v>11</v>
      </c>
      <c r="G3212">
        <v>1992</v>
      </c>
      <c r="H3212">
        <v>27</v>
      </c>
      <c r="I3212" s="21">
        <f>AVERAGE(completedclient[age])</f>
        <v>45.892717452039484</v>
      </c>
      <c r="J3212" s="1" t="s">
        <v>26886</v>
      </c>
      <c r="K3212" s="1" t="s">
        <v>13273</v>
      </c>
      <c r="L3212" s="1" t="s">
        <v>26887</v>
      </c>
      <c r="M3212" s="1" t="s">
        <v>20157</v>
      </c>
      <c r="N3212" s="1" t="s">
        <v>26888</v>
      </c>
      <c r="O3212" s="1" t="s">
        <v>26889</v>
      </c>
      <c r="P3212" s="1" t="s">
        <v>26890</v>
      </c>
      <c r="Q3212" s="1"/>
      <c r="R3212" s="1" t="s">
        <v>7295</v>
      </c>
      <c r="S3212" s="1" t="s">
        <v>6611</v>
      </c>
      <c r="T3212">
        <v>43872</v>
      </c>
      <c r="U3212">
        <v>53</v>
      </c>
    </row>
    <row r="3213" spans="1:21" x14ac:dyDescent="0.3">
      <c r="A3213">
        <v>3391</v>
      </c>
      <c r="B3213" s="1" t="s">
        <v>26891</v>
      </c>
      <c r="C3213" s="1" t="s">
        <v>6327</v>
      </c>
      <c r="D3213" s="2">
        <v>33335</v>
      </c>
      <c r="E3213">
        <v>7</v>
      </c>
      <c r="F3213">
        <v>4</v>
      </c>
      <c r="G3213">
        <v>1991</v>
      </c>
      <c r="H3213">
        <v>28</v>
      </c>
      <c r="I3213" s="21">
        <f>AVERAGE(completedclient[age])</f>
        <v>45.892717452039484</v>
      </c>
      <c r="J3213" s="1" t="s">
        <v>26892</v>
      </c>
      <c r="K3213" s="1" t="s">
        <v>15706</v>
      </c>
      <c r="L3213" s="1" t="s">
        <v>17124</v>
      </c>
      <c r="M3213" s="1" t="s">
        <v>12185</v>
      </c>
      <c r="N3213" s="1" t="s">
        <v>26893</v>
      </c>
      <c r="O3213" s="1" t="s">
        <v>26894</v>
      </c>
      <c r="P3213" s="1" t="s">
        <v>26895</v>
      </c>
      <c r="Q3213" s="1"/>
      <c r="R3213" s="1" t="s">
        <v>9130</v>
      </c>
      <c r="S3213" s="1" t="s">
        <v>9131</v>
      </c>
      <c r="T3213">
        <v>48223</v>
      </c>
      <c r="U3213">
        <v>42</v>
      </c>
    </row>
    <row r="3214" spans="1:21" x14ac:dyDescent="0.3">
      <c r="A3214">
        <v>3392</v>
      </c>
      <c r="B3214" s="1" t="s">
        <v>26896</v>
      </c>
      <c r="C3214" s="1" t="s">
        <v>6315</v>
      </c>
      <c r="D3214" s="2">
        <v>35003</v>
      </c>
      <c r="E3214">
        <v>31</v>
      </c>
      <c r="F3214">
        <v>10</v>
      </c>
      <c r="G3214">
        <v>1995</v>
      </c>
      <c r="H3214">
        <v>24</v>
      </c>
      <c r="I3214" s="21">
        <f>AVERAGE(completedclient[age])</f>
        <v>45.892717452039484</v>
      </c>
      <c r="J3214" s="1" t="s">
        <v>26897</v>
      </c>
      <c r="K3214" s="1" t="s">
        <v>13286</v>
      </c>
      <c r="L3214" s="1" t="s">
        <v>26898</v>
      </c>
      <c r="M3214" s="1" t="s">
        <v>26899</v>
      </c>
      <c r="N3214" s="1" t="s">
        <v>26900</v>
      </c>
      <c r="O3214" s="1" t="s">
        <v>26901</v>
      </c>
      <c r="P3214" s="1" t="s">
        <v>26902</v>
      </c>
      <c r="Q3214" s="1"/>
      <c r="R3214" s="1" t="s">
        <v>6335</v>
      </c>
      <c r="S3214" s="1" t="s">
        <v>6336</v>
      </c>
      <c r="T3214">
        <v>10113</v>
      </c>
      <c r="U3214">
        <v>1</v>
      </c>
    </row>
    <row r="3215" spans="1:21" x14ac:dyDescent="0.3">
      <c r="A3215">
        <v>3393</v>
      </c>
      <c r="B3215" s="1" t="s">
        <v>26903</v>
      </c>
      <c r="C3215" s="1" t="s">
        <v>6315</v>
      </c>
      <c r="D3215" s="2">
        <v>27265</v>
      </c>
      <c r="E3215">
        <v>24</v>
      </c>
      <c r="F3215">
        <v>8</v>
      </c>
      <c r="G3215">
        <v>1974</v>
      </c>
      <c r="H3215">
        <v>45</v>
      </c>
      <c r="I3215" s="21">
        <f>AVERAGE(completedclient[age])</f>
        <v>45.892717452039484</v>
      </c>
      <c r="J3215" s="1" t="s">
        <v>26904</v>
      </c>
      <c r="K3215" s="1" t="s">
        <v>13292</v>
      </c>
      <c r="L3215" s="1" t="s">
        <v>26905</v>
      </c>
      <c r="M3215" s="1" t="s">
        <v>26906</v>
      </c>
      <c r="N3215" s="1" t="s">
        <v>26907</v>
      </c>
      <c r="O3215" s="1" t="s">
        <v>26908</v>
      </c>
      <c r="P3215" s="1" t="s">
        <v>26909</v>
      </c>
      <c r="Q3215" s="1"/>
      <c r="R3215" s="1" t="s">
        <v>6620</v>
      </c>
      <c r="S3215" s="1" t="s">
        <v>6611</v>
      </c>
      <c r="T3215">
        <v>42575</v>
      </c>
      <c r="U3215">
        <v>73</v>
      </c>
    </row>
    <row r="3216" spans="1:21" x14ac:dyDescent="0.3">
      <c r="A3216">
        <v>3394</v>
      </c>
      <c r="B3216" s="1" t="s">
        <v>26910</v>
      </c>
      <c r="C3216" s="1" t="s">
        <v>6315</v>
      </c>
      <c r="D3216" s="2">
        <v>36711</v>
      </c>
      <c r="E3216">
        <v>4</v>
      </c>
      <c r="F3216">
        <v>7</v>
      </c>
      <c r="G3216">
        <v>2000</v>
      </c>
      <c r="H3216">
        <v>19</v>
      </c>
      <c r="I3216" s="21">
        <f>AVERAGE(completedclient[age])</f>
        <v>45.892717452039484</v>
      </c>
      <c r="J3216" s="1" t="s">
        <v>26911</v>
      </c>
      <c r="K3216" s="1" t="s">
        <v>13305</v>
      </c>
      <c r="L3216" s="1" t="s">
        <v>26912</v>
      </c>
      <c r="M3216" s="1" t="s">
        <v>15876</v>
      </c>
      <c r="N3216" s="1" t="s">
        <v>26913</v>
      </c>
      <c r="O3216" s="1" t="s">
        <v>26914</v>
      </c>
      <c r="P3216" s="1" t="s">
        <v>26915</v>
      </c>
      <c r="Q3216" s="1"/>
      <c r="R3216" s="1" t="s">
        <v>7856</v>
      </c>
      <c r="S3216" s="1" t="s">
        <v>6601</v>
      </c>
      <c r="T3216">
        <v>43886</v>
      </c>
      <c r="U3216">
        <v>66</v>
      </c>
    </row>
    <row r="3217" spans="1:21" x14ac:dyDescent="0.3">
      <c r="A3217">
        <v>3395</v>
      </c>
      <c r="B3217" s="1" t="s">
        <v>26916</v>
      </c>
      <c r="C3217" s="1" t="s">
        <v>6327</v>
      </c>
      <c r="D3217" s="2">
        <v>30313</v>
      </c>
      <c r="E3217">
        <v>28</v>
      </c>
      <c r="F3217">
        <v>12</v>
      </c>
      <c r="G3217">
        <v>1982</v>
      </c>
      <c r="H3217">
        <v>37</v>
      </c>
      <c r="I3217" s="21">
        <f>AVERAGE(completedclient[age])</f>
        <v>45.892717452039484</v>
      </c>
      <c r="J3217" s="1" t="s">
        <v>26917</v>
      </c>
      <c r="K3217" s="1" t="s">
        <v>14909</v>
      </c>
      <c r="L3217" s="1" t="s">
        <v>17143</v>
      </c>
      <c r="M3217" s="1" t="s">
        <v>11250</v>
      </c>
      <c r="N3217" s="1" t="s">
        <v>26918</v>
      </c>
      <c r="O3217" s="1" t="s">
        <v>26919</v>
      </c>
      <c r="P3217" s="1" t="s">
        <v>26920</v>
      </c>
      <c r="Q3217" s="1"/>
      <c r="R3217" s="1" t="s">
        <v>6478</v>
      </c>
      <c r="S3217" s="1" t="s">
        <v>6837</v>
      </c>
      <c r="T3217">
        <v>44758</v>
      </c>
      <c r="U3217">
        <v>4</v>
      </c>
    </row>
    <row r="3218" spans="1:21" x14ac:dyDescent="0.3">
      <c r="A3218">
        <v>3396</v>
      </c>
      <c r="B3218" s="1" t="s">
        <v>26921</v>
      </c>
      <c r="C3218" s="1" t="s">
        <v>6315</v>
      </c>
      <c r="D3218" s="2">
        <v>35492</v>
      </c>
      <c r="E3218">
        <v>3</v>
      </c>
      <c r="F3218">
        <v>3</v>
      </c>
      <c r="G3218">
        <v>1997</v>
      </c>
      <c r="H3218">
        <v>22</v>
      </c>
      <c r="I3218" s="21">
        <f>AVERAGE(completedclient[age])</f>
        <v>45.892717452039484</v>
      </c>
      <c r="J3218" s="1" t="s">
        <v>26922</v>
      </c>
      <c r="K3218" s="1" t="s">
        <v>13338</v>
      </c>
      <c r="L3218" s="1" t="s">
        <v>26923</v>
      </c>
      <c r="M3218" s="1" t="s">
        <v>26924</v>
      </c>
      <c r="N3218" s="1" t="s">
        <v>26925</v>
      </c>
      <c r="O3218" s="1" t="s">
        <v>26926</v>
      </c>
      <c r="P3218" s="1" t="s">
        <v>26927</v>
      </c>
      <c r="Q3218" s="1"/>
      <c r="R3218" s="1" t="s">
        <v>6324</v>
      </c>
      <c r="S3218" s="1" t="s">
        <v>6325</v>
      </c>
      <c r="T3218">
        <v>40591</v>
      </c>
      <c r="U3218">
        <v>18</v>
      </c>
    </row>
    <row r="3219" spans="1:21" x14ac:dyDescent="0.3">
      <c r="A3219">
        <v>3397</v>
      </c>
      <c r="B3219" s="1" t="s">
        <v>26928</v>
      </c>
      <c r="C3219" s="1" t="s">
        <v>6315</v>
      </c>
      <c r="D3219" s="2">
        <v>34493</v>
      </c>
      <c r="E3219">
        <v>8</v>
      </c>
      <c r="F3219">
        <v>6</v>
      </c>
      <c r="G3219">
        <v>1994</v>
      </c>
      <c r="H3219">
        <v>25</v>
      </c>
      <c r="I3219" s="21">
        <f>AVERAGE(completedclient[age])</f>
        <v>45.892717452039484</v>
      </c>
      <c r="J3219" s="1" t="s">
        <v>26929</v>
      </c>
      <c r="K3219" s="1" t="s">
        <v>13351</v>
      </c>
      <c r="L3219" s="1" t="s">
        <v>26930</v>
      </c>
      <c r="M3219" s="1" t="s">
        <v>6348</v>
      </c>
      <c r="N3219" s="1" t="s">
        <v>26931</v>
      </c>
      <c r="O3219" s="1" t="s">
        <v>26932</v>
      </c>
      <c r="P3219" s="1" t="s">
        <v>26933</v>
      </c>
      <c r="Q3219" s="1"/>
      <c r="R3219" s="1" t="s">
        <v>7556</v>
      </c>
      <c r="S3219" s="1" t="s">
        <v>7557</v>
      </c>
      <c r="T3219">
        <v>48421</v>
      </c>
      <c r="U3219">
        <v>24</v>
      </c>
    </row>
    <row r="3220" spans="1:21" x14ac:dyDescent="0.3">
      <c r="A3220">
        <v>3398</v>
      </c>
      <c r="B3220" s="1" t="s">
        <v>26934</v>
      </c>
      <c r="C3220" s="1" t="s">
        <v>6327</v>
      </c>
      <c r="D3220" s="2">
        <v>32764</v>
      </c>
      <c r="E3220">
        <v>13</v>
      </c>
      <c r="F3220">
        <v>9</v>
      </c>
      <c r="G3220">
        <v>1989</v>
      </c>
      <c r="H3220">
        <v>30</v>
      </c>
      <c r="I3220" s="21">
        <f>AVERAGE(completedclient[age])</f>
        <v>45.892717452039484</v>
      </c>
      <c r="J3220" s="1" t="s">
        <v>26935</v>
      </c>
      <c r="K3220" s="1" t="s">
        <v>15731</v>
      </c>
      <c r="L3220" s="1" t="s">
        <v>17162</v>
      </c>
      <c r="M3220" s="1" t="s">
        <v>12198</v>
      </c>
      <c r="N3220" s="1" t="s">
        <v>26936</v>
      </c>
      <c r="O3220" s="1" t="s">
        <v>26937</v>
      </c>
      <c r="P3220" s="1" t="s">
        <v>26938</v>
      </c>
      <c r="Q3220" s="1"/>
      <c r="R3220" s="1" t="s">
        <v>7556</v>
      </c>
      <c r="S3220" s="1" t="s">
        <v>7557</v>
      </c>
      <c r="T3220">
        <v>45909</v>
      </c>
      <c r="U3220">
        <v>24</v>
      </c>
    </row>
    <row r="3221" spans="1:21" x14ac:dyDescent="0.3">
      <c r="A3221">
        <v>3399</v>
      </c>
      <c r="B3221" s="1" t="s">
        <v>26939</v>
      </c>
      <c r="C3221" s="1" t="s">
        <v>6327</v>
      </c>
      <c r="D3221" s="2">
        <v>19049</v>
      </c>
      <c r="E3221">
        <v>25</v>
      </c>
      <c r="F3221">
        <v>2</v>
      </c>
      <c r="G3221">
        <v>1952</v>
      </c>
      <c r="H3221">
        <v>67</v>
      </c>
      <c r="I3221" s="21">
        <f>AVERAGE(completedclient[age])</f>
        <v>45.892717452039484</v>
      </c>
      <c r="J3221" s="1" t="s">
        <v>26940</v>
      </c>
      <c r="K3221" s="1" t="s">
        <v>15738</v>
      </c>
      <c r="L3221" s="1" t="s">
        <v>15257</v>
      </c>
      <c r="M3221" s="1" t="s">
        <v>12204</v>
      </c>
      <c r="N3221" s="1" t="s">
        <v>26941</v>
      </c>
      <c r="O3221" s="1" t="s">
        <v>26942</v>
      </c>
      <c r="P3221" s="1" t="s">
        <v>26943</v>
      </c>
      <c r="Q3221" s="1"/>
      <c r="R3221" s="1" t="s">
        <v>6735</v>
      </c>
      <c r="S3221" s="1" t="s">
        <v>6736</v>
      </c>
      <c r="T3221">
        <v>47949</v>
      </c>
      <c r="U3221">
        <v>72</v>
      </c>
    </row>
    <row r="3222" spans="1:21" x14ac:dyDescent="0.3">
      <c r="A3222">
        <v>3402</v>
      </c>
      <c r="B3222" s="1" t="s">
        <v>26944</v>
      </c>
      <c r="C3222" s="1" t="s">
        <v>6315</v>
      </c>
      <c r="D3222" s="2">
        <v>26421</v>
      </c>
      <c r="E3222">
        <v>2</v>
      </c>
      <c r="F3222">
        <v>5</v>
      </c>
      <c r="G3222">
        <v>1972</v>
      </c>
      <c r="H3222">
        <v>47</v>
      </c>
      <c r="I3222" s="21">
        <f>AVERAGE(completedclient[age])</f>
        <v>45.892717452039484</v>
      </c>
      <c r="J3222" s="1" t="s">
        <v>26945</v>
      </c>
      <c r="K3222" s="1" t="s">
        <v>13363</v>
      </c>
      <c r="L3222" s="1" t="s">
        <v>26946</v>
      </c>
      <c r="M3222" s="1" t="s">
        <v>26947</v>
      </c>
      <c r="N3222" s="1" t="s">
        <v>26948</v>
      </c>
      <c r="O3222" s="1" t="s">
        <v>26949</v>
      </c>
      <c r="P3222" s="1" t="s">
        <v>26950</v>
      </c>
      <c r="Q3222" s="1"/>
      <c r="R3222" s="1" t="s">
        <v>6556</v>
      </c>
      <c r="S3222" s="1" t="s">
        <v>6557</v>
      </c>
      <c r="T3222">
        <v>40287</v>
      </c>
      <c r="U3222">
        <v>74</v>
      </c>
    </row>
    <row r="3223" spans="1:21" x14ac:dyDescent="0.3">
      <c r="A3223">
        <v>3403</v>
      </c>
      <c r="B3223" s="1" t="s">
        <v>26951</v>
      </c>
      <c r="C3223" s="1" t="s">
        <v>6327</v>
      </c>
      <c r="D3223" s="2">
        <v>28416</v>
      </c>
      <c r="E3223">
        <v>18</v>
      </c>
      <c r="F3223">
        <v>10</v>
      </c>
      <c r="G3223">
        <v>1977</v>
      </c>
      <c r="H3223">
        <v>42</v>
      </c>
      <c r="I3223" s="21">
        <f>AVERAGE(completedclient[age])</f>
        <v>45.892717452039484</v>
      </c>
      <c r="J3223" s="1" t="s">
        <v>26952</v>
      </c>
      <c r="K3223" s="1" t="s">
        <v>15745</v>
      </c>
      <c r="L3223" s="1" t="s">
        <v>17179</v>
      </c>
      <c r="M3223" s="1" t="s">
        <v>12216</v>
      </c>
      <c r="N3223" s="1" t="s">
        <v>26953</v>
      </c>
      <c r="O3223" s="1" t="s">
        <v>26954</v>
      </c>
      <c r="P3223" s="1" t="s">
        <v>26955</v>
      </c>
      <c r="Q3223" s="1"/>
      <c r="R3223" s="1" t="s">
        <v>6556</v>
      </c>
      <c r="S3223" s="1" t="s">
        <v>6557</v>
      </c>
      <c r="T3223">
        <v>47034</v>
      </c>
      <c r="U3223">
        <v>74</v>
      </c>
    </row>
    <row r="3224" spans="1:21" x14ac:dyDescent="0.3">
      <c r="A3224">
        <v>3404</v>
      </c>
      <c r="B3224" s="1" t="s">
        <v>26956</v>
      </c>
      <c r="C3224" s="1" t="s">
        <v>6315</v>
      </c>
      <c r="D3224" s="2">
        <v>22200</v>
      </c>
      <c r="E3224">
        <v>11</v>
      </c>
      <c r="F3224">
        <v>10</v>
      </c>
      <c r="G3224">
        <v>1960</v>
      </c>
      <c r="H3224">
        <v>59</v>
      </c>
      <c r="I3224" s="21">
        <f>AVERAGE(completedclient[age])</f>
        <v>45.892717452039484</v>
      </c>
      <c r="J3224" s="1" t="s">
        <v>26957</v>
      </c>
      <c r="K3224" s="1" t="s">
        <v>13369</v>
      </c>
      <c r="L3224" s="1" t="s">
        <v>26958</v>
      </c>
      <c r="M3224" s="1" t="s">
        <v>26959</v>
      </c>
      <c r="N3224" s="1" t="s">
        <v>26960</v>
      </c>
      <c r="O3224" s="1" t="s">
        <v>26961</v>
      </c>
      <c r="P3224" s="1" t="s">
        <v>26962</v>
      </c>
      <c r="Q3224" s="1"/>
      <c r="R3224" s="1" t="s">
        <v>8443</v>
      </c>
      <c r="S3224" s="1" t="s">
        <v>6393</v>
      </c>
      <c r="T3224">
        <v>2140</v>
      </c>
      <c r="U3224">
        <v>56</v>
      </c>
    </row>
    <row r="3225" spans="1:21" x14ac:dyDescent="0.3">
      <c r="A3225">
        <v>3405</v>
      </c>
      <c r="B3225" s="1" t="s">
        <v>26963</v>
      </c>
      <c r="C3225" s="1" t="s">
        <v>6327</v>
      </c>
      <c r="D3225" s="2">
        <v>25552</v>
      </c>
      <c r="E3225">
        <v>15</v>
      </c>
      <c r="F3225">
        <v>12</v>
      </c>
      <c r="G3225">
        <v>1969</v>
      </c>
      <c r="H3225">
        <v>50</v>
      </c>
      <c r="I3225" s="21">
        <f>AVERAGE(completedclient[age])</f>
        <v>45.892717452039484</v>
      </c>
      <c r="J3225" s="1" t="s">
        <v>26964</v>
      </c>
      <c r="K3225" s="1" t="s">
        <v>6506</v>
      </c>
      <c r="L3225" s="1" t="s">
        <v>17192</v>
      </c>
      <c r="M3225" s="1" t="s">
        <v>8073</v>
      </c>
      <c r="N3225" s="1" t="s">
        <v>26965</v>
      </c>
      <c r="O3225" s="1" t="s">
        <v>26966</v>
      </c>
      <c r="P3225" s="1" t="s">
        <v>26967</v>
      </c>
      <c r="Q3225" s="1"/>
      <c r="R3225" s="1" t="s">
        <v>6428</v>
      </c>
      <c r="S3225" s="1" t="s">
        <v>6429</v>
      </c>
      <c r="T3225">
        <v>49130</v>
      </c>
      <c r="U3225">
        <v>40</v>
      </c>
    </row>
    <row r="3226" spans="1:21" x14ac:dyDescent="0.3">
      <c r="A3226">
        <v>3406</v>
      </c>
      <c r="B3226" s="1" t="s">
        <v>26968</v>
      </c>
      <c r="C3226" s="1" t="s">
        <v>6315</v>
      </c>
      <c r="D3226" s="2">
        <v>24666</v>
      </c>
      <c r="E3226">
        <v>13</v>
      </c>
      <c r="F3226">
        <v>7</v>
      </c>
      <c r="G3226">
        <v>1967</v>
      </c>
      <c r="H3226">
        <v>52</v>
      </c>
      <c r="I3226" s="21">
        <f>AVERAGE(completedclient[age])</f>
        <v>45.892717452039484</v>
      </c>
      <c r="J3226" s="1" t="s">
        <v>26969</v>
      </c>
      <c r="K3226" s="1" t="s">
        <v>13395</v>
      </c>
      <c r="L3226" s="1" t="s">
        <v>26970</v>
      </c>
      <c r="M3226" s="1" t="s">
        <v>26971</v>
      </c>
      <c r="N3226" s="1" t="s">
        <v>26972</v>
      </c>
      <c r="O3226" s="1" t="s">
        <v>26973</v>
      </c>
      <c r="P3226" s="1" t="s">
        <v>26974</v>
      </c>
      <c r="Q3226" s="1"/>
      <c r="R3226" s="1" t="s">
        <v>6428</v>
      </c>
      <c r="S3226" s="1" t="s">
        <v>6429</v>
      </c>
      <c r="T3226">
        <v>47307</v>
      </c>
      <c r="U3226">
        <v>40</v>
      </c>
    </row>
    <row r="3227" spans="1:21" x14ac:dyDescent="0.3">
      <c r="A3227">
        <v>3407</v>
      </c>
      <c r="B3227" s="1" t="s">
        <v>26975</v>
      </c>
      <c r="C3227" s="1" t="s">
        <v>6315</v>
      </c>
      <c r="D3227" s="2">
        <v>34072</v>
      </c>
      <c r="E3227">
        <v>13</v>
      </c>
      <c r="F3227">
        <v>4</v>
      </c>
      <c r="G3227">
        <v>1993</v>
      </c>
      <c r="H3227">
        <v>26</v>
      </c>
      <c r="I3227" s="21">
        <f>AVERAGE(completedclient[age])</f>
        <v>45.892717452039484</v>
      </c>
      <c r="J3227" s="1" t="s">
        <v>26976</v>
      </c>
      <c r="K3227" s="1" t="s">
        <v>13401</v>
      </c>
      <c r="L3227" s="1" t="s">
        <v>26977</v>
      </c>
      <c r="M3227" s="1" t="s">
        <v>8954</v>
      </c>
      <c r="N3227" s="1" t="s">
        <v>26978</v>
      </c>
      <c r="O3227" s="1" t="s">
        <v>26979</v>
      </c>
      <c r="P3227" s="1" t="s">
        <v>26980</v>
      </c>
      <c r="Q3227" s="1"/>
      <c r="R3227" s="1" t="s">
        <v>7235</v>
      </c>
      <c r="S3227" s="1" t="s">
        <v>7236</v>
      </c>
      <c r="T3227">
        <v>46788</v>
      </c>
      <c r="U3227">
        <v>35</v>
      </c>
    </row>
    <row r="3228" spans="1:21" x14ac:dyDescent="0.3">
      <c r="A3228">
        <v>3408</v>
      </c>
      <c r="B3228" s="1" t="s">
        <v>26981</v>
      </c>
      <c r="C3228" s="1" t="s">
        <v>6327</v>
      </c>
      <c r="D3228" s="2">
        <v>34323</v>
      </c>
      <c r="E3228">
        <v>20</v>
      </c>
      <c r="F3228">
        <v>12</v>
      </c>
      <c r="G3228">
        <v>1993</v>
      </c>
      <c r="H3228">
        <v>26</v>
      </c>
      <c r="I3228" s="21">
        <f>AVERAGE(completedclient[age])</f>
        <v>45.892717452039484</v>
      </c>
      <c r="J3228" s="1" t="s">
        <v>26982</v>
      </c>
      <c r="K3228" s="1" t="s">
        <v>15792</v>
      </c>
      <c r="L3228" s="1" t="s">
        <v>14061</v>
      </c>
      <c r="M3228" s="1" t="s">
        <v>12235</v>
      </c>
      <c r="N3228" s="1" t="s">
        <v>26983</v>
      </c>
      <c r="O3228" s="1" t="s">
        <v>26984</v>
      </c>
      <c r="P3228" s="1" t="s">
        <v>26985</v>
      </c>
      <c r="Q3228" s="1"/>
      <c r="R3228" s="1" t="s">
        <v>7235</v>
      </c>
      <c r="S3228" s="1" t="s">
        <v>7236</v>
      </c>
      <c r="T3228">
        <v>40643</v>
      </c>
      <c r="U3228">
        <v>35</v>
      </c>
    </row>
    <row r="3229" spans="1:21" x14ac:dyDescent="0.3">
      <c r="A3229">
        <v>3409</v>
      </c>
      <c r="B3229" s="1" t="s">
        <v>26986</v>
      </c>
      <c r="C3229" s="1" t="s">
        <v>6327</v>
      </c>
      <c r="D3229" s="2">
        <v>14338</v>
      </c>
      <c r="E3229">
        <v>3</v>
      </c>
      <c r="F3229">
        <v>4</v>
      </c>
      <c r="G3229">
        <v>1939</v>
      </c>
      <c r="H3229">
        <v>80</v>
      </c>
      <c r="I3229" s="21">
        <f>AVERAGE(completedclient[age])</f>
        <v>45.892717452039484</v>
      </c>
      <c r="J3229" s="1" t="s">
        <v>26987</v>
      </c>
      <c r="K3229" s="1" t="s">
        <v>15798</v>
      </c>
      <c r="L3229" s="1" t="s">
        <v>17205</v>
      </c>
      <c r="M3229" s="1" t="s">
        <v>12248</v>
      </c>
      <c r="N3229" s="1" t="s">
        <v>26988</v>
      </c>
      <c r="O3229" s="1" t="s">
        <v>26989</v>
      </c>
      <c r="P3229" s="1" t="s">
        <v>26990</v>
      </c>
      <c r="Q3229" s="1"/>
      <c r="R3229" s="1" t="s">
        <v>6643</v>
      </c>
      <c r="S3229" s="1" t="s">
        <v>6601</v>
      </c>
      <c r="T3229">
        <v>46852</v>
      </c>
      <c r="U3229">
        <v>36</v>
      </c>
    </row>
    <row r="3230" spans="1:21" x14ac:dyDescent="0.3">
      <c r="A3230">
        <v>3410</v>
      </c>
      <c r="B3230" s="1" t="s">
        <v>26991</v>
      </c>
      <c r="C3230" s="1" t="s">
        <v>6327</v>
      </c>
      <c r="D3230" s="2">
        <v>31094</v>
      </c>
      <c r="E3230">
        <v>16</v>
      </c>
      <c r="F3230">
        <v>2</v>
      </c>
      <c r="G3230">
        <v>1985</v>
      </c>
      <c r="H3230">
        <v>34</v>
      </c>
      <c r="I3230" s="21">
        <f>AVERAGE(completedclient[age])</f>
        <v>45.892717452039484</v>
      </c>
      <c r="J3230" s="1" t="s">
        <v>26992</v>
      </c>
      <c r="K3230" s="1" t="s">
        <v>15805</v>
      </c>
      <c r="L3230" s="1" t="s">
        <v>17218</v>
      </c>
      <c r="M3230" s="1" t="s">
        <v>12271</v>
      </c>
      <c r="N3230" s="1" t="s">
        <v>26993</v>
      </c>
      <c r="O3230" s="1" t="s">
        <v>26994</v>
      </c>
      <c r="P3230" s="1" t="s">
        <v>26995</v>
      </c>
      <c r="Q3230" s="1"/>
      <c r="R3230" s="1" t="s">
        <v>6438</v>
      </c>
      <c r="S3230" s="1" t="s">
        <v>6439</v>
      </c>
      <c r="T3230">
        <v>41013</v>
      </c>
      <c r="U3230">
        <v>54</v>
      </c>
    </row>
    <row r="3231" spans="1:21" x14ac:dyDescent="0.3">
      <c r="A3231">
        <v>3412</v>
      </c>
      <c r="B3231" s="1" t="s">
        <v>26996</v>
      </c>
      <c r="C3231" s="1" t="s">
        <v>6327</v>
      </c>
      <c r="D3231" s="2">
        <v>34898</v>
      </c>
      <c r="E3231">
        <v>18</v>
      </c>
      <c r="F3231">
        <v>7</v>
      </c>
      <c r="G3231">
        <v>1995</v>
      </c>
      <c r="H3231">
        <v>24</v>
      </c>
      <c r="I3231" s="21">
        <f>AVERAGE(completedclient[age])</f>
        <v>45.892717452039484</v>
      </c>
      <c r="J3231" s="1" t="s">
        <v>26997</v>
      </c>
      <c r="K3231" s="1" t="s">
        <v>15812</v>
      </c>
      <c r="L3231" s="1" t="s">
        <v>17224</v>
      </c>
      <c r="M3231" s="1" t="s">
        <v>12278</v>
      </c>
      <c r="N3231" s="1" t="s">
        <v>26998</v>
      </c>
      <c r="O3231" s="1" t="s">
        <v>26999</v>
      </c>
      <c r="P3231" s="1" t="s">
        <v>27000</v>
      </c>
      <c r="Q3231" s="1"/>
      <c r="R3231" s="1" t="s">
        <v>6411</v>
      </c>
      <c r="S3231" s="1" t="s">
        <v>6393</v>
      </c>
      <c r="T3231">
        <v>2745</v>
      </c>
      <c r="U3231">
        <v>57</v>
      </c>
    </row>
    <row r="3232" spans="1:21" x14ac:dyDescent="0.3">
      <c r="A3232">
        <v>3413</v>
      </c>
      <c r="B3232" s="1" t="s">
        <v>27001</v>
      </c>
      <c r="C3232" s="1" t="s">
        <v>6315</v>
      </c>
      <c r="D3232" s="2">
        <v>32837</v>
      </c>
      <c r="E3232">
        <v>25</v>
      </c>
      <c r="F3232">
        <v>11</v>
      </c>
      <c r="G3232">
        <v>1989</v>
      </c>
      <c r="H3232">
        <v>30</v>
      </c>
      <c r="I3232" s="21">
        <f>AVERAGE(completedclient[age])</f>
        <v>45.892717452039484</v>
      </c>
      <c r="J3232" s="1" t="s">
        <v>27002</v>
      </c>
      <c r="K3232" s="1" t="s">
        <v>13421</v>
      </c>
      <c r="L3232" s="1" t="s">
        <v>27003</v>
      </c>
      <c r="M3232" s="1" t="s">
        <v>27004</v>
      </c>
      <c r="N3232" s="1" t="s">
        <v>27005</v>
      </c>
      <c r="O3232" s="1" t="s">
        <v>27006</v>
      </c>
      <c r="P3232" s="1" t="s">
        <v>27007</v>
      </c>
      <c r="Q3232" s="1"/>
      <c r="R3232" s="1" t="s">
        <v>6411</v>
      </c>
      <c r="S3232" s="1" t="s">
        <v>6393</v>
      </c>
      <c r="T3232">
        <v>2746</v>
      </c>
      <c r="U3232">
        <v>57</v>
      </c>
    </row>
    <row r="3233" spans="1:21" x14ac:dyDescent="0.3">
      <c r="A3233">
        <v>3414</v>
      </c>
      <c r="B3233" s="1" t="s">
        <v>27008</v>
      </c>
      <c r="C3233" s="1" t="s">
        <v>6315</v>
      </c>
      <c r="D3233" s="2">
        <v>24762</v>
      </c>
      <c r="E3233">
        <v>17</v>
      </c>
      <c r="F3233">
        <v>10</v>
      </c>
      <c r="G3233">
        <v>1967</v>
      </c>
      <c r="H3233">
        <v>52</v>
      </c>
      <c r="I3233" s="21">
        <f>AVERAGE(completedclient[age])</f>
        <v>45.892717452039484</v>
      </c>
      <c r="J3233" s="1" t="s">
        <v>27009</v>
      </c>
      <c r="K3233" s="1" t="s">
        <v>13434</v>
      </c>
      <c r="L3233" s="1" t="s">
        <v>27010</v>
      </c>
      <c r="M3233" s="1" t="s">
        <v>27011</v>
      </c>
      <c r="N3233" s="1" t="s">
        <v>27012</v>
      </c>
      <c r="O3233" s="1" t="s">
        <v>27013</v>
      </c>
      <c r="P3233" s="1" t="s">
        <v>27014</v>
      </c>
      <c r="Q3233" s="1"/>
      <c r="R3233" s="1" t="s">
        <v>7245</v>
      </c>
      <c r="S3233" s="1" t="s">
        <v>7246</v>
      </c>
      <c r="T3233">
        <v>45611</v>
      </c>
      <c r="U3233">
        <v>11</v>
      </c>
    </row>
    <row r="3234" spans="1:21" x14ac:dyDescent="0.3">
      <c r="A3234">
        <v>3415</v>
      </c>
      <c r="B3234" s="1" t="s">
        <v>27015</v>
      </c>
      <c r="C3234" s="1" t="s">
        <v>6315</v>
      </c>
      <c r="D3234" s="2">
        <v>34242</v>
      </c>
      <c r="E3234">
        <v>30</v>
      </c>
      <c r="F3234">
        <v>9</v>
      </c>
      <c r="G3234">
        <v>1993</v>
      </c>
      <c r="H3234">
        <v>26</v>
      </c>
      <c r="I3234" s="21">
        <f>AVERAGE(completedclient[age])</f>
        <v>45.892717452039484</v>
      </c>
      <c r="J3234" s="1" t="s">
        <v>27016</v>
      </c>
      <c r="K3234" s="1" t="s">
        <v>13440</v>
      </c>
      <c r="L3234" s="1" t="s">
        <v>27017</v>
      </c>
      <c r="M3234" s="1" t="s">
        <v>7891</v>
      </c>
      <c r="N3234" s="1" t="s">
        <v>27018</v>
      </c>
      <c r="O3234" s="1" t="s">
        <v>27019</v>
      </c>
      <c r="P3234" s="1" t="s">
        <v>27020</v>
      </c>
      <c r="Q3234" s="1"/>
      <c r="R3234" s="1" t="s">
        <v>6438</v>
      </c>
      <c r="S3234" s="1" t="s">
        <v>6439</v>
      </c>
      <c r="T3234">
        <v>42771</v>
      </c>
      <c r="U3234">
        <v>54</v>
      </c>
    </row>
    <row r="3235" spans="1:21" x14ac:dyDescent="0.3">
      <c r="A3235">
        <v>3416</v>
      </c>
      <c r="B3235" s="1" t="s">
        <v>27021</v>
      </c>
      <c r="C3235" s="1" t="s">
        <v>6327</v>
      </c>
      <c r="D3235" s="2">
        <v>35947</v>
      </c>
      <c r="E3235">
        <v>1</v>
      </c>
      <c r="F3235">
        <v>6</v>
      </c>
      <c r="G3235">
        <v>1998</v>
      </c>
      <c r="H3235">
        <v>21</v>
      </c>
      <c r="I3235" s="21">
        <f>AVERAGE(completedclient[age])</f>
        <v>45.892717452039484</v>
      </c>
      <c r="J3235" s="1" t="s">
        <v>27022</v>
      </c>
      <c r="K3235" s="1" t="s">
        <v>15819</v>
      </c>
      <c r="L3235" s="1" t="s">
        <v>17237</v>
      </c>
      <c r="M3235" s="1" t="s">
        <v>12285</v>
      </c>
      <c r="N3235" s="1" t="s">
        <v>27023</v>
      </c>
      <c r="O3235" s="1" t="s">
        <v>27024</v>
      </c>
      <c r="P3235" s="1" t="s">
        <v>27025</v>
      </c>
      <c r="Q3235" s="1"/>
      <c r="R3235" s="1" t="s">
        <v>7235</v>
      </c>
      <c r="S3235" s="1" t="s">
        <v>7236</v>
      </c>
      <c r="T3235">
        <v>48134</v>
      </c>
      <c r="U3235">
        <v>35</v>
      </c>
    </row>
    <row r="3236" spans="1:21" x14ac:dyDescent="0.3">
      <c r="A3236">
        <v>3417</v>
      </c>
      <c r="B3236" s="1" t="s">
        <v>27026</v>
      </c>
      <c r="C3236" s="1" t="s">
        <v>6315</v>
      </c>
      <c r="D3236" s="2">
        <v>38429</v>
      </c>
      <c r="E3236">
        <v>18</v>
      </c>
      <c r="F3236">
        <v>3</v>
      </c>
      <c r="G3236">
        <v>2005</v>
      </c>
      <c r="H3236">
        <v>14</v>
      </c>
      <c r="I3236" s="21">
        <f>AVERAGE(completedclient[age])</f>
        <v>45.892717452039484</v>
      </c>
      <c r="J3236" s="1" t="s">
        <v>27027</v>
      </c>
      <c r="K3236" s="1" t="s">
        <v>13446</v>
      </c>
      <c r="L3236" s="1" t="s">
        <v>27028</v>
      </c>
      <c r="M3236" s="1" t="s">
        <v>19954</v>
      </c>
      <c r="N3236" s="1" t="s">
        <v>27029</v>
      </c>
      <c r="O3236" s="1" t="s">
        <v>27030</v>
      </c>
      <c r="P3236" s="1" t="s">
        <v>27031</v>
      </c>
      <c r="Q3236" s="1"/>
      <c r="R3236" s="1" t="s">
        <v>7235</v>
      </c>
      <c r="S3236" s="1" t="s">
        <v>7236</v>
      </c>
      <c r="T3236">
        <v>43416</v>
      </c>
      <c r="U3236">
        <v>35</v>
      </c>
    </row>
    <row r="3237" spans="1:21" x14ac:dyDescent="0.3">
      <c r="A3237">
        <v>3418</v>
      </c>
      <c r="B3237" s="1" t="s">
        <v>27032</v>
      </c>
      <c r="C3237" s="1" t="s">
        <v>6315</v>
      </c>
      <c r="D3237" s="2">
        <v>30535</v>
      </c>
      <c r="E3237">
        <v>7</v>
      </c>
      <c r="F3237">
        <v>8</v>
      </c>
      <c r="G3237">
        <v>1983</v>
      </c>
      <c r="H3237">
        <v>36</v>
      </c>
      <c r="I3237" s="21">
        <f>AVERAGE(completedclient[age])</f>
        <v>45.892717452039484</v>
      </c>
      <c r="J3237" s="1" t="s">
        <v>27033</v>
      </c>
      <c r="K3237" s="1" t="s">
        <v>13458</v>
      </c>
      <c r="L3237" s="1" t="s">
        <v>27034</v>
      </c>
      <c r="M3237" s="1" t="s">
        <v>27035</v>
      </c>
      <c r="N3237" s="1" t="s">
        <v>27036</v>
      </c>
      <c r="O3237" s="1" t="s">
        <v>27037</v>
      </c>
      <c r="P3237" s="1" t="s">
        <v>27038</v>
      </c>
      <c r="Q3237" s="1"/>
      <c r="R3237" s="1" t="s">
        <v>6883</v>
      </c>
      <c r="S3237" s="1" t="s">
        <v>6503</v>
      </c>
      <c r="T3237">
        <v>45279</v>
      </c>
      <c r="U3237">
        <v>70</v>
      </c>
    </row>
    <row r="3238" spans="1:21" x14ac:dyDescent="0.3">
      <c r="A3238">
        <v>3420</v>
      </c>
      <c r="B3238" s="1" t="s">
        <v>27039</v>
      </c>
      <c r="C3238" s="1" t="s">
        <v>6327</v>
      </c>
      <c r="D3238" s="2">
        <v>36335</v>
      </c>
      <c r="E3238">
        <v>24</v>
      </c>
      <c r="F3238">
        <v>6</v>
      </c>
      <c r="G3238">
        <v>1999</v>
      </c>
      <c r="H3238">
        <v>20</v>
      </c>
      <c r="I3238" s="21">
        <f>AVERAGE(completedclient[age])</f>
        <v>45.892717452039484</v>
      </c>
      <c r="J3238" s="1" t="s">
        <v>27040</v>
      </c>
      <c r="K3238" s="1" t="s">
        <v>15844</v>
      </c>
      <c r="L3238" s="1" t="s">
        <v>17243</v>
      </c>
      <c r="M3238" s="1" t="s">
        <v>11069</v>
      </c>
      <c r="N3238" s="1" t="s">
        <v>27041</v>
      </c>
      <c r="O3238" s="1" t="s">
        <v>27042</v>
      </c>
      <c r="P3238" s="1" t="s">
        <v>27043</v>
      </c>
      <c r="Q3238" s="1"/>
      <c r="R3238" s="1" t="s">
        <v>7856</v>
      </c>
      <c r="S3238" s="1" t="s">
        <v>6601</v>
      </c>
      <c r="T3238">
        <v>43669</v>
      </c>
      <c r="U3238">
        <v>66</v>
      </c>
    </row>
    <row r="3239" spans="1:21" x14ac:dyDescent="0.3">
      <c r="A3239">
        <v>3421</v>
      </c>
      <c r="B3239" s="1" t="s">
        <v>27044</v>
      </c>
      <c r="C3239" s="1" t="s">
        <v>6327</v>
      </c>
      <c r="D3239" s="2">
        <v>24536</v>
      </c>
      <c r="E3239">
        <v>5</v>
      </c>
      <c r="F3239">
        <v>3</v>
      </c>
      <c r="G3239">
        <v>1967</v>
      </c>
      <c r="H3239">
        <v>52</v>
      </c>
      <c r="I3239" s="21">
        <f>AVERAGE(completedclient[age])</f>
        <v>45.892717452039484</v>
      </c>
      <c r="J3239" s="1" t="s">
        <v>27045</v>
      </c>
      <c r="K3239" s="1" t="s">
        <v>15851</v>
      </c>
      <c r="L3239" s="1" t="s">
        <v>17268</v>
      </c>
      <c r="M3239" s="1" t="s">
        <v>6594</v>
      </c>
      <c r="N3239" s="1" t="s">
        <v>27046</v>
      </c>
      <c r="O3239" s="1" t="s">
        <v>27047</v>
      </c>
      <c r="P3239" s="1" t="s">
        <v>27048</v>
      </c>
      <c r="Q3239" s="1"/>
      <c r="R3239" s="1" t="s">
        <v>6701</v>
      </c>
      <c r="S3239" s="1" t="s">
        <v>6702</v>
      </c>
      <c r="T3239">
        <v>45402</v>
      </c>
      <c r="U3239">
        <v>20</v>
      </c>
    </row>
    <row r="3240" spans="1:21" x14ac:dyDescent="0.3">
      <c r="A3240">
        <v>3422</v>
      </c>
      <c r="B3240" s="1" t="s">
        <v>27049</v>
      </c>
      <c r="C3240" s="1" t="s">
        <v>6315</v>
      </c>
      <c r="D3240" s="2">
        <v>26055</v>
      </c>
      <c r="E3240">
        <v>2</v>
      </c>
      <c r="F3240">
        <v>5</v>
      </c>
      <c r="G3240">
        <v>1971</v>
      </c>
      <c r="H3240">
        <v>48</v>
      </c>
      <c r="I3240" s="21">
        <f>AVERAGE(completedclient[age])</f>
        <v>45.892717452039484</v>
      </c>
      <c r="J3240" s="1" t="s">
        <v>27050</v>
      </c>
      <c r="K3240" s="1" t="s">
        <v>7007</v>
      </c>
      <c r="L3240" s="1" t="s">
        <v>27051</v>
      </c>
      <c r="M3240" s="1" t="s">
        <v>27052</v>
      </c>
      <c r="N3240" s="1" t="s">
        <v>27053</v>
      </c>
      <c r="O3240" s="1" t="s">
        <v>27054</v>
      </c>
      <c r="P3240" s="1" t="s">
        <v>27055</v>
      </c>
      <c r="Q3240" s="1"/>
      <c r="R3240" s="1" t="s">
        <v>6335</v>
      </c>
      <c r="S3240" s="1" t="s">
        <v>6336</v>
      </c>
      <c r="T3240">
        <v>10081</v>
      </c>
      <c r="U3240">
        <v>1</v>
      </c>
    </row>
    <row r="3241" spans="1:21" x14ac:dyDescent="0.3">
      <c r="A3241">
        <v>3423</v>
      </c>
      <c r="B3241" s="1" t="s">
        <v>27056</v>
      </c>
      <c r="C3241" s="1" t="s">
        <v>6315</v>
      </c>
      <c r="D3241" s="2">
        <v>33486</v>
      </c>
      <c r="E3241">
        <v>5</v>
      </c>
      <c r="F3241">
        <v>9</v>
      </c>
      <c r="G3241">
        <v>1991</v>
      </c>
      <c r="H3241">
        <v>28</v>
      </c>
      <c r="I3241" s="21">
        <f>AVERAGE(completedclient[age])</f>
        <v>45.892717452039484</v>
      </c>
      <c r="J3241" s="1" t="s">
        <v>27057</v>
      </c>
      <c r="K3241" s="1" t="s">
        <v>10017</v>
      </c>
      <c r="L3241" s="1" t="s">
        <v>27058</v>
      </c>
      <c r="M3241" s="1" t="s">
        <v>27059</v>
      </c>
      <c r="N3241" s="1" t="s">
        <v>27060</v>
      </c>
      <c r="O3241" s="1" t="s">
        <v>27061</v>
      </c>
      <c r="P3241" s="1" t="s">
        <v>27062</v>
      </c>
      <c r="Q3241" s="1"/>
      <c r="R3241" s="1" t="s">
        <v>6372</v>
      </c>
      <c r="S3241" s="1" t="s">
        <v>6373</v>
      </c>
      <c r="T3241">
        <v>42425</v>
      </c>
      <c r="U3241">
        <v>12</v>
      </c>
    </row>
    <row r="3242" spans="1:21" x14ac:dyDescent="0.3">
      <c r="A3242">
        <v>3424</v>
      </c>
      <c r="B3242" s="1" t="s">
        <v>27063</v>
      </c>
      <c r="C3242" s="1" t="s">
        <v>6327</v>
      </c>
      <c r="D3242" s="2">
        <v>14198</v>
      </c>
      <c r="E3242">
        <v>14</v>
      </c>
      <c r="F3242">
        <v>11</v>
      </c>
      <c r="G3242">
        <v>1938</v>
      </c>
      <c r="H3242">
        <v>81</v>
      </c>
      <c r="I3242" s="21">
        <f>AVERAGE(completedclient[age])</f>
        <v>45.892717452039484</v>
      </c>
      <c r="J3242" s="1" t="s">
        <v>27064</v>
      </c>
      <c r="K3242" s="1" t="s">
        <v>15869</v>
      </c>
      <c r="L3242" s="1" t="s">
        <v>17275</v>
      </c>
      <c r="M3242" s="1" t="s">
        <v>12315</v>
      </c>
      <c r="N3242" s="1" t="s">
        <v>27065</v>
      </c>
      <c r="O3242" s="1" t="s">
        <v>27066</v>
      </c>
      <c r="P3242" s="1" t="s">
        <v>27067</v>
      </c>
      <c r="Q3242" s="1"/>
      <c r="R3242" s="1" t="s">
        <v>6768</v>
      </c>
      <c r="S3242" s="1" t="s">
        <v>6769</v>
      </c>
      <c r="T3242">
        <v>45186</v>
      </c>
      <c r="U3242">
        <v>64</v>
      </c>
    </row>
    <row r="3243" spans="1:21" x14ac:dyDescent="0.3">
      <c r="A3243">
        <v>3425</v>
      </c>
      <c r="B3243" s="1" t="s">
        <v>27068</v>
      </c>
      <c r="C3243" s="1" t="s">
        <v>6327</v>
      </c>
      <c r="D3243" s="2">
        <v>33000</v>
      </c>
      <c r="E3243">
        <v>7</v>
      </c>
      <c r="F3243">
        <v>5</v>
      </c>
      <c r="G3243">
        <v>1990</v>
      </c>
      <c r="H3243">
        <v>29</v>
      </c>
      <c r="I3243" s="21">
        <f>AVERAGE(completedclient[age])</f>
        <v>45.892717452039484</v>
      </c>
      <c r="J3243" s="1" t="s">
        <v>27069</v>
      </c>
      <c r="K3243" s="1" t="s">
        <v>15876</v>
      </c>
      <c r="L3243" s="1" t="s">
        <v>17288</v>
      </c>
      <c r="M3243" s="1" t="s">
        <v>12334</v>
      </c>
      <c r="N3243" s="1" t="s">
        <v>27070</v>
      </c>
      <c r="O3243" s="1" t="s">
        <v>27071</v>
      </c>
      <c r="P3243" s="1" t="s">
        <v>27072</v>
      </c>
      <c r="Q3243" s="1"/>
      <c r="R3243" s="1" t="s">
        <v>6883</v>
      </c>
      <c r="S3243" s="1" t="s">
        <v>6503</v>
      </c>
      <c r="T3243">
        <v>48727</v>
      </c>
      <c r="U3243">
        <v>70</v>
      </c>
    </row>
    <row r="3244" spans="1:21" x14ac:dyDescent="0.3">
      <c r="A3244">
        <v>3426</v>
      </c>
      <c r="B3244" s="1" t="s">
        <v>27073</v>
      </c>
      <c r="C3244" s="1" t="s">
        <v>6327</v>
      </c>
      <c r="D3244" s="2">
        <v>35833</v>
      </c>
      <c r="E3244">
        <v>7</v>
      </c>
      <c r="F3244">
        <v>2</v>
      </c>
      <c r="G3244">
        <v>1998</v>
      </c>
      <c r="H3244">
        <v>21</v>
      </c>
      <c r="I3244" s="21">
        <f>AVERAGE(completedclient[age])</f>
        <v>45.892717452039484</v>
      </c>
      <c r="J3244" s="1" t="s">
        <v>27074</v>
      </c>
      <c r="K3244" s="1" t="s">
        <v>15883</v>
      </c>
      <c r="L3244" s="1" t="s">
        <v>17294</v>
      </c>
      <c r="M3244" s="1" t="s">
        <v>12341</v>
      </c>
      <c r="N3244" s="1" t="s">
        <v>27075</v>
      </c>
      <c r="O3244" s="1" t="s">
        <v>27076</v>
      </c>
      <c r="P3244" s="1" t="s">
        <v>27077</v>
      </c>
      <c r="Q3244" s="1"/>
      <c r="R3244" s="1" t="s">
        <v>6620</v>
      </c>
      <c r="S3244" s="1" t="s">
        <v>6611</v>
      </c>
      <c r="T3244">
        <v>44273</v>
      </c>
      <c r="U3244">
        <v>73</v>
      </c>
    </row>
    <row r="3245" spans="1:21" x14ac:dyDescent="0.3">
      <c r="A3245">
        <v>3427</v>
      </c>
      <c r="B3245" s="1" t="s">
        <v>27078</v>
      </c>
      <c r="C3245" s="1" t="s">
        <v>6327</v>
      </c>
      <c r="D3245" s="2">
        <v>36693</v>
      </c>
      <c r="E3245">
        <v>16</v>
      </c>
      <c r="F3245">
        <v>6</v>
      </c>
      <c r="G3245">
        <v>2000</v>
      </c>
      <c r="H3245">
        <v>19</v>
      </c>
      <c r="I3245" s="21">
        <f>AVERAGE(completedclient[age])</f>
        <v>45.892717452039484</v>
      </c>
      <c r="J3245" s="1" t="s">
        <v>27079</v>
      </c>
      <c r="K3245" s="1" t="s">
        <v>15890</v>
      </c>
      <c r="L3245" s="1" t="s">
        <v>17313</v>
      </c>
      <c r="M3245" s="1" t="s">
        <v>6974</v>
      </c>
      <c r="N3245" s="1" t="s">
        <v>27080</v>
      </c>
      <c r="O3245" s="1" t="s">
        <v>27081</v>
      </c>
      <c r="P3245" s="1" t="s">
        <v>27082</v>
      </c>
      <c r="Q3245" s="1"/>
      <c r="R3245" s="1" t="s">
        <v>9130</v>
      </c>
      <c r="S3245" s="1" t="s">
        <v>9131</v>
      </c>
      <c r="T3245">
        <v>40498</v>
      </c>
      <c r="U3245">
        <v>42</v>
      </c>
    </row>
    <row r="3246" spans="1:21" x14ac:dyDescent="0.3">
      <c r="A3246">
        <v>3428</v>
      </c>
      <c r="B3246" s="1" t="s">
        <v>27083</v>
      </c>
      <c r="C3246" s="1" t="s">
        <v>6315</v>
      </c>
      <c r="D3246" s="2">
        <v>39352</v>
      </c>
      <c r="E3246">
        <v>27</v>
      </c>
      <c r="F3246">
        <v>9</v>
      </c>
      <c r="G3246">
        <v>2007</v>
      </c>
      <c r="H3246">
        <v>12</v>
      </c>
      <c r="I3246" s="21">
        <f>AVERAGE(completedclient[age])</f>
        <v>45.892717452039484</v>
      </c>
      <c r="J3246" s="1" t="s">
        <v>27084</v>
      </c>
      <c r="K3246" s="1" t="s">
        <v>13502</v>
      </c>
      <c r="L3246" s="1" t="s">
        <v>27085</v>
      </c>
      <c r="M3246" s="1" t="s">
        <v>27086</v>
      </c>
      <c r="N3246" s="1" t="s">
        <v>27087</v>
      </c>
      <c r="O3246" s="1" t="s">
        <v>27088</v>
      </c>
      <c r="P3246" s="1" t="s">
        <v>27089</v>
      </c>
      <c r="Q3246" s="1"/>
      <c r="R3246" s="1" t="s">
        <v>9130</v>
      </c>
      <c r="S3246" s="1" t="s">
        <v>9131</v>
      </c>
      <c r="T3246">
        <v>40330</v>
      </c>
      <c r="U3246">
        <v>42</v>
      </c>
    </row>
    <row r="3247" spans="1:21" x14ac:dyDescent="0.3">
      <c r="A3247">
        <v>3429</v>
      </c>
      <c r="B3247" s="1" t="s">
        <v>27090</v>
      </c>
      <c r="C3247" s="1" t="s">
        <v>6327</v>
      </c>
      <c r="D3247" s="2">
        <v>22570</v>
      </c>
      <c r="E3247">
        <v>16</v>
      </c>
      <c r="F3247">
        <v>10</v>
      </c>
      <c r="G3247">
        <v>1961</v>
      </c>
      <c r="H3247">
        <v>58</v>
      </c>
      <c r="I3247" s="21">
        <f>AVERAGE(completedclient[age])</f>
        <v>45.892717452039484</v>
      </c>
      <c r="J3247" s="1" t="s">
        <v>27091</v>
      </c>
      <c r="K3247" s="1" t="s">
        <v>15903</v>
      </c>
      <c r="L3247" s="1" t="s">
        <v>17332</v>
      </c>
      <c r="M3247" s="1" t="s">
        <v>12366</v>
      </c>
      <c r="N3247" s="1" t="s">
        <v>27092</v>
      </c>
      <c r="O3247" s="1" t="s">
        <v>27093</v>
      </c>
      <c r="P3247" s="1" t="s">
        <v>27094</v>
      </c>
      <c r="Q3247" s="1"/>
      <c r="R3247" s="1" t="s">
        <v>6502</v>
      </c>
      <c r="S3247" s="1" t="s">
        <v>6503</v>
      </c>
      <c r="T3247">
        <v>47398</v>
      </c>
      <c r="U3247">
        <v>46</v>
      </c>
    </row>
    <row r="3248" spans="1:21" x14ac:dyDescent="0.3">
      <c r="A3248">
        <v>3430</v>
      </c>
      <c r="B3248" s="1" t="s">
        <v>27095</v>
      </c>
      <c r="C3248" s="1" t="s">
        <v>6327</v>
      </c>
      <c r="D3248" s="2">
        <v>26201</v>
      </c>
      <c r="E3248">
        <v>25</v>
      </c>
      <c r="F3248">
        <v>9</v>
      </c>
      <c r="G3248">
        <v>1971</v>
      </c>
      <c r="H3248">
        <v>48</v>
      </c>
      <c r="I3248" s="21">
        <f>AVERAGE(completedclient[age])</f>
        <v>45.892717452039484</v>
      </c>
      <c r="J3248" s="1" t="s">
        <v>27096</v>
      </c>
      <c r="K3248" s="1" t="s">
        <v>15934</v>
      </c>
      <c r="L3248" s="1" t="s">
        <v>17345</v>
      </c>
      <c r="M3248" s="1" t="s">
        <v>12373</v>
      </c>
      <c r="N3248" s="1" t="s">
        <v>27097</v>
      </c>
      <c r="O3248" s="1" t="s">
        <v>27098</v>
      </c>
      <c r="P3248" s="1" t="s">
        <v>27099</v>
      </c>
      <c r="Q3248" s="1"/>
      <c r="R3248" s="1" t="s">
        <v>7036</v>
      </c>
      <c r="S3248" s="1" t="s">
        <v>7037</v>
      </c>
      <c r="T3248">
        <v>47258</v>
      </c>
      <c r="U3248">
        <v>3</v>
      </c>
    </row>
    <row r="3249" spans="1:21" x14ac:dyDescent="0.3">
      <c r="A3249">
        <v>3431</v>
      </c>
      <c r="B3249" s="1" t="s">
        <v>27100</v>
      </c>
      <c r="C3249" s="1" t="s">
        <v>6315</v>
      </c>
      <c r="D3249" s="2">
        <v>36255</v>
      </c>
      <c r="E3249">
        <v>5</v>
      </c>
      <c r="F3249">
        <v>4</v>
      </c>
      <c r="G3249">
        <v>1999</v>
      </c>
      <c r="H3249">
        <v>20</v>
      </c>
      <c r="I3249" s="21">
        <f>AVERAGE(completedclient[age])</f>
        <v>45.892717452039484</v>
      </c>
      <c r="J3249" s="1" t="s">
        <v>27101</v>
      </c>
      <c r="K3249" s="1" t="s">
        <v>13515</v>
      </c>
      <c r="L3249" s="1" t="s">
        <v>27102</v>
      </c>
      <c r="M3249" s="1" t="s">
        <v>27103</v>
      </c>
      <c r="N3249" s="1" t="s">
        <v>27104</v>
      </c>
      <c r="O3249" s="1" t="s">
        <v>27105</v>
      </c>
      <c r="P3249" s="1" t="s">
        <v>27106</v>
      </c>
      <c r="Q3249" s="1"/>
      <c r="R3249" s="1" t="s">
        <v>6883</v>
      </c>
      <c r="S3249" s="1" t="s">
        <v>6503</v>
      </c>
      <c r="T3249">
        <v>40278</v>
      </c>
      <c r="U3249">
        <v>70</v>
      </c>
    </row>
    <row r="3250" spans="1:21" x14ac:dyDescent="0.3">
      <c r="A3250">
        <v>3432</v>
      </c>
      <c r="B3250" s="1" t="s">
        <v>27107</v>
      </c>
      <c r="C3250" s="1" t="s">
        <v>6327</v>
      </c>
      <c r="D3250" s="2">
        <v>34281</v>
      </c>
      <c r="E3250">
        <v>8</v>
      </c>
      <c r="F3250">
        <v>11</v>
      </c>
      <c r="G3250">
        <v>1993</v>
      </c>
      <c r="H3250">
        <v>26</v>
      </c>
      <c r="I3250" s="21">
        <f>AVERAGE(completedclient[age])</f>
        <v>45.892717452039484</v>
      </c>
      <c r="J3250" s="1" t="s">
        <v>27108</v>
      </c>
      <c r="K3250" s="1" t="s">
        <v>15947</v>
      </c>
      <c r="L3250" s="1" t="s">
        <v>17352</v>
      </c>
      <c r="M3250" s="1" t="s">
        <v>12380</v>
      </c>
      <c r="N3250" s="1" t="s">
        <v>27109</v>
      </c>
      <c r="O3250" s="1" t="s">
        <v>27110</v>
      </c>
      <c r="P3250" s="1" t="s">
        <v>27111</v>
      </c>
      <c r="Q3250" s="1"/>
      <c r="R3250" s="1" t="s">
        <v>6382</v>
      </c>
      <c r="S3250" s="1" t="s">
        <v>6383</v>
      </c>
      <c r="T3250">
        <v>42539</v>
      </c>
      <c r="U3250">
        <v>15</v>
      </c>
    </row>
    <row r="3251" spans="1:21" x14ac:dyDescent="0.3">
      <c r="A3251">
        <v>3433</v>
      </c>
      <c r="B3251" s="1" t="s">
        <v>27112</v>
      </c>
      <c r="C3251" s="1" t="s">
        <v>6327</v>
      </c>
      <c r="D3251" s="2">
        <v>30201</v>
      </c>
      <c r="E3251">
        <v>7</v>
      </c>
      <c r="F3251">
        <v>9</v>
      </c>
      <c r="G3251">
        <v>1982</v>
      </c>
      <c r="H3251">
        <v>37</v>
      </c>
      <c r="I3251" s="21">
        <f>AVERAGE(completedclient[age])</f>
        <v>45.892717452039484</v>
      </c>
      <c r="J3251" s="1" t="s">
        <v>27113</v>
      </c>
      <c r="K3251" s="1" t="s">
        <v>15954</v>
      </c>
      <c r="L3251" s="1" t="s">
        <v>17359</v>
      </c>
      <c r="M3251" s="1" t="s">
        <v>12387</v>
      </c>
      <c r="N3251" s="1" t="s">
        <v>27114</v>
      </c>
      <c r="O3251" s="1" t="s">
        <v>27115</v>
      </c>
      <c r="P3251" s="1" t="s">
        <v>27116</v>
      </c>
      <c r="Q3251" s="1"/>
      <c r="R3251" s="1" t="s">
        <v>7880</v>
      </c>
      <c r="S3251" s="1" t="s">
        <v>6393</v>
      </c>
      <c r="T3251">
        <v>2143</v>
      </c>
      <c r="U3251">
        <v>71</v>
      </c>
    </row>
    <row r="3252" spans="1:21" x14ac:dyDescent="0.3">
      <c r="A3252">
        <v>3434</v>
      </c>
      <c r="B3252" s="1" t="s">
        <v>27117</v>
      </c>
      <c r="C3252" s="1" t="s">
        <v>6315</v>
      </c>
      <c r="D3252" s="2">
        <v>28023</v>
      </c>
      <c r="E3252">
        <v>20</v>
      </c>
      <c r="F3252">
        <v>9</v>
      </c>
      <c r="G3252">
        <v>1976</v>
      </c>
      <c r="H3252">
        <v>43</v>
      </c>
      <c r="I3252" s="21">
        <f>AVERAGE(completedclient[age])</f>
        <v>45.892717452039484</v>
      </c>
      <c r="J3252" s="1" t="s">
        <v>27118</v>
      </c>
      <c r="K3252" s="1" t="s">
        <v>7160</v>
      </c>
      <c r="L3252" s="1" t="s">
        <v>27119</v>
      </c>
      <c r="M3252" s="1" t="s">
        <v>27120</v>
      </c>
      <c r="N3252" s="1" t="s">
        <v>27121</v>
      </c>
      <c r="O3252" s="1" t="s">
        <v>27122</v>
      </c>
      <c r="P3252" s="1" t="s">
        <v>27123</v>
      </c>
      <c r="Q3252" s="1"/>
      <c r="R3252" s="1" t="s">
        <v>7880</v>
      </c>
      <c r="S3252" s="1" t="s">
        <v>6393</v>
      </c>
      <c r="T3252">
        <v>2143</v>
      </c>
      <c r="U3252">
        <v>71</v>
      </c>
    </row>
    <row r="3253" spans="1:21" x14ac:dyDescent="0.3">
      <c r="A3253">
        <v>3435</v>
      </c>
      <c r="B3253" s="1" t="s">
        <v>27124</v>
      </c>
      <c r="C3253" s="1" t="s">
        <v>6315</v>
      </c>
      <c r="D3253" s="2">
        <v>23889</v>
      </c>
      <c r="E3253">
        <v>27</v>
      </c>
      <c r="F3253">
        <v>5</v>
      </c>
      <c r="G3253">
        <v>1965</v>
      </c>
      <c r="H3253">
        <v>54</v>
      </c>
      <c r="I3253" s="21">
        <f>AVERAGE(completedclient[age])</f>
        <v>45.892717452039484</v>
      </c>
      <c r="J3253" s="1" t="s">
        <v>27125</v>
      </c>
      <c r="K3253" s="1" t="s">
        <v>13533</v>
      </c>
      <c r="L3253" s="1" t="s">
        <v>27126</v>
      </c>
      <c r="M3253" s="1" t="s">
        <v>27127</v>
      </c>
      <c r="N3253" s="1" t="s">
        <v>27128</v>
      </c>
      <c r="O3253" s="1" t="s">
        <v>27129</v>
      </c>
      <c r="P3253" s="1" t="s">
        <v>27130</v>
      </c>
      <c r="Q3253" s="1"/>
      <c r="R3253" s="1" t="s">
        <v>6478</v>
      </c>
      <c r="S3253" s="1" t="s">
        <v>6837</v>
      </c>
      <c r="T3253">
        <v>49302</v>
      </c>
      <c r="U3253">
        <v>4</v>
      </c>
    </row>
    <row r="3254" spans="1:21" x14ac:dyDescent="0.3">
      <c r="A3254">
        <v>3436</v>
      </c>
      <c r="B3254" s="1" t="s">
        <v>27131</v>
      </c>
      <c r="C3254" s="1" t="s">
        <v>6327</v>
      </c>
      <c r="D3254" s="2">
        <v>28539</v>
      </c>
      <c r="E3254">
        <v>18</v>
      </c>
      <c r="F3254">
        <v>2</v>
      </c>
      <c r="G3254">
        <v>1978</v>
      </c>
      <c r="H3254">
        <v>41</v>
      </c>
      <c r="I3254" s="21">
        <f>AVERAGE(completedclient[age])</f>
        <v>45.892717452039484</v>
      </c>
      <c r="J3254" s="1" t="s">
        <v>27132</v>
      </c>
      <c r="K3254" s="1" t="s">
        <v>15961</v>
      </c>
      <c r="L3254" s="1" t="s">
        <v>6438</v>
      </c>
      <c r="M3254" s="1" t="s">
        <v>12394</v>
      </c>
      <c r="N3254" s="1" t="s">
        <v>27133</v>
      </c>
      <c r="O3254" s="1" t="s">
        <v>27134</v>
      </c>
      <c r="P3254" s="1" t="s">
        <v>27135</v>
      </c>
      <c r="Q3254" s="1"/>
      <c r="R3254" s="1" t="s">
        <v>6582</v>
      </c>
      <c r="S3254" s="1" t="s">
        <v>6583</v>
      </c>
      <c r="T3254">
        <v>45525</v>
      </c>
      <c r="U3254">
        <v>30</v>
      </c>
    </row>
    <row r="3255" spans="1:21" x14ac:dyDescent="0.3">
      <c r="A3255">
        <v>3437</v>
      </c>
      <c r="B3255" s="1" t="s">
        <v>27136</v>
      </c>
      <c r="C3255" s="1" t="s">
        <v>6315</v>
      </c>
      <c r="D3255" s="2">
        <v>29075</v>
      </c>
      <c r="E3255">
        <v>8</v>
      </c>
      <c r="F3255">
        <v>8</v>
      </c>
      <c r="G3255">
        <v>1979</v>
      </c>
      <c r="H3255">
        <v>40</v>
      </c>
      <c r="I3255" s="21">
        <f>AVERAGE(completedclient[age])</f>
        <v>45.892717452039484</v>
      </c>
      <c r="J3255" s="1" t="s">
        <v>27137</v>
      </c>
      <c r="K3255" s="1" t="s">
        <v>13539</v>
      </c>
      <c r="L3255" s="1" t="s">
        <v>27138</v>
      </c>
      <c r="M3255" s="1" t="s">
        <v>27139</v>
      </c>
      <c r="N3255" s="1" t="s">
        <v>27140</v>
      </c>
      <c r="O3255" s="1" t="s">
        <v>27141</v>
      </c>
      <c r="P3255" s="1" t="s">
        <v>27142</v>
      </c>
      <c r="Q3255" s="1"/>
      <c r="R3255" s="1" t="s">
        <v>6582</v>
      </c>
      <c r="S3255" s="1" t="s">
        <v>6583</v>
      </c>
      <c r="T3255">
        <v>49935</v>
      </c>
      <c r="U3255">
        <v>30</v>
      </c>
    </row>
    <row r="3256" spans="1:21" x14ac:dyDescent="0.3">
      <c r="A3256">
        <v>3438</v>
      </c>
      <c r="B3256" s="1" t="s">
        <v>27143</v>
      </c>
      <c r="C3256" s="1" t="s">
        <v>6327</v>
      </c>
      <c r="D3256" s="2">
        <v>22658</v>
      </c>
      <c r="E3256">
        <v>12</v>
      </c>
      <c r="F3256">
        <v>1</v>
      </c>
      <c r="G3256">
        <v>1962</v>
      </c>
      <c r="H3256">
        <v>58</v>
      </c>
      <c r="I3256" s="21">
        <f>AVERAGE(completedclient[age])</f>
        <v>45.892717452039484</v>
      </c>
      <c r="J3256" s="1" t="s">
        <v>27144</v>
      </c>
      <c r="K3256" s="1" t="s">
        <v>15968</v>
      </c>
      <c r="L3256" s="1" t="s">
        <v>17390</v>
      </c>
      <c r="M3256" s="1" t="s">
        <v>12400</v>
      </c>
      <c r="N3256" s="1" t="s">
        <v>27145</v>
      </c>
      <c r="O3256" s="1" t="s">
        <v>27146</v>
      </c>
      <c r="P3256" s="1" t="s">
        <v>27147</v>
      </c>
      <c r="Q3256" s="1"/>
      <c r="R3256" s="1" t="s">
        <v>6537</v>
      </c>
      <c r="S3256" s="1" t="s">
        <v>6538</v>
      </c>
      <c r="T3256">
        <v>46766</v>
      </c>
      <c r="U3256">
        <v>43</v>
      </c>
    </row>
    <row r="3257" spans="1:21" x14ac:dyDescent="0.3">
      <c r="A3257">
        <v>3439</v>
      </c>
      <c r="B3257" s="1" t="s">
        <v>27148</v>
      </c>
      <c r="C3257" s="1" t="s">
        <v>6327</v>
      </c>
      <c r="D3257" s="2">
        <v>31804</v>
      </c>
      <c r="E3257">
        <v>27</v>
      </c>
      <c r="F3257">
        <v>1</v>
      </c>
      <c r="G3257">
        <v>1987</v>
      </c>
      <c r="H3257">
        <v>33</v>
      </c>
      <c r="I3257" s="21">
        <f>AVERAGE(completedclient[age])</f>
        <v>45.892717452039484</v>
      </c>
      <c r="J3257" s="1" t="s">
        <v>27149</v>
      </c>
      <c r="K3257" s="1" t="s">
        <v>15987</v>
      </c>
      <c r="L3257" s="1" t="s">
        <v>17403</v>
      </c>
      <c r="M3257" s="1" t="s">
        <v>12407</v>
      </c>
      <c r="N3257" s="1" t="s">
        <v>27150</v>
      </c>
      <c r="O3257" s="1" t="s">
        <v>27151</v>
      </c>
      <c r="P3257" s="1" t="s">
        <v>27152</v>
      </c>
      <c r="Q3257" s="1"/>
      <c r="R3257" s="1" t="s">
        <v>9016</v>
      </c>
      <c r="S3257" s="1" t="s">
        <v>7228</v>
      </c>
      <c r="T3257">
        <v>48196</v>
      </c>
      <c r="U3257">
        <v>62</v>
      </c>
    </row>
    <row r="3258" spans="1:21" x14ac:dyDescent="0.3">
      <c r="A3258">
        <v>3440</v>
      </c>
      <c r="B3258" s="1" t="s">
        <v>27153</v>
      </c>
      <c r="C3258" s="1" t="s">
        <v>6315</v>
      </c>
      <c r="D3258" s="2">
        <v>21229</v>
      </c>
      <c r="E3258">
        <v>13</v>
      </c>
      <c r="F3258">
        <v>2</v>
      </c>
      <c r="G3258">
        <v>1958</v>
      </c>
      <c r="H3258">
        <v>61</v>
      </c>
      <c r="I3258" s="21">
        <f>AVERAGE(completedclient[age])</f>
        <v>45.892717452039484</v>
      </c>
      <c r="J3258" s="1" t="s">
        <v>27154</v>
      </c>
      <c r="K3258" s="1" t="s">
        <v>13545</v>
      </c>
      <c r="L3258" s="1" t="s">
        <v>7927</v>
      </c>
      <c r="M3258" s="1" t="s">
        <v>27155</v>
      </c>
      <c r="N3258" s="1" t="s">
        <v>27156</v>
      </c>
      <c r="O3258" s="1" t="s">
        <v>27157</v>
      </c>
      <c r="P3258" s="1" t="s">
        <v>27158</v>
      </c>
      <c r="Q3258" s="1"/>
      <c r="R3258" s="1" t="s">
        <v>6335</v>
      </c>
      <c r="S3258" s="1" t="s">
        <v>6336</v>
      </c>
      <c r="T3258">
        <v>10260</v>
      </c>
      <c r="U3258">
        <v>1</v>
      </c>
    </row>
    <row r="3259" spans="1:21" x14ac:dyDescent="0.3">
      <c r="A3259">
        <v>3441</v>
      </c>
      <c r="B3259" s="1" t="s">
        <v>27159</v>
      </c>
      <c r="C3259" s="1" t="s">
        <v>6327</v>
      </c>
      <c r="D3259" s="2">
        <v>28530</v>
      </c>
      <c r="E3259">
        <v>9</v>
      </c>
      <c r="F3259">
        <v>2</v>
      </c>
      <c r="G3259">
        <v>1978</v>
      </c>
      <c r="H3259">
        <v>41</v>
      </c>
      <c r="I3259" s="21">
        <f>AVERAGE(completedclient[age])</f>
        <v>45.892717452039484</v>
      </c>
      <c r="J3259" s="1" t="s">
        <v>27160</v>
      </c>
      <c r="K3259" s="1" t="s">
        <v>7945</v>
      </c>
      <c r="L3259" s="1" t="s">
        <v>17410</v>
      </c>
      <c r="M3259" s="1" t="s">
        <v>7619</v>
      </c>
      <c r="N3259" s="1" t="s">
        <v>27161</v>
      </c>
      <c r="O3259" s="1" t="s">
        <v>27162</v>
      </c>
      <c r="P3259" s="1" t="s">
        <v>27163</v>
      </c>
      <c r="Q3259" s="1"/>
      <c r="R3259" s="1" t="s">
        <v>6684</v>
      </c>
      <c r="S3259" s="1" t="s">
        <v>6336</v>
      </c>
      <c r="T3259">
        <v>14649</v>
      </c>
      <c r="U3259">
        <v>75</v>
      </c>
    </row>
    <row r="3260" spans="1:21" x14ac:dyDescent="0.3">
      <c r="A3260">
        <v>3443</v>
      </c>
      <c r="B3260" s="1" t="s">
        <v>27164</v>
      </c>
      <c r="C3260" s="1" t="s">
        <v>6315</v>
      </c>
      <c r="D3260" s="2">
        <v>20064</v>
      </c>
      <c r="E3260">
        <v>6</v>
      </c>
      <c r="F3260">
        <v>12</v>
      </c>
      <c r="G3260">
        <v>1954</v>
      </c>
      <c r="H3260">
        <v>65</v>
      </c>
      <c r="I3260" s="21">
        <f>AVERAGE(completedclient[age])</f>
        <v>45.892717452039484</v>
      </c>
      <c r="J3260" s="1" t="s">
        <v>27165</v>
      </c>
      <c r="K3260" s="1" t="s">
        <v>13551</v>
      </c>
      <c r="L3260" s="1" t="s">
        <v>27166</v>
      </c>
      <c r="M3260" s="1" t="s">
        <v>27167</v>
      </c>
      <c r="N3260" s="1" t="s">
        <v>27168</v>
      </c>
      <c r="O3260" s="1" t="s">
        <v>27169</v>
      </c>
      <c r="P3260" s="1" t="s">
        <v>27170</v>
      </c>
      <c r="Q3260" s="1"/>
      <c r="R3260" s="1" t="s">
        <v>6335</v>
      </c>
      <c r="S3260" s="1" t="s">
        <v>6336</v>
      </c>
      <c r="T3260">
        <v>10010</v>
      </c>
      <c r="U3260">
        <v>1</v>
      </c>
    </row>
    <row r="3261" spans="1:21" x14ac:dyDescent="0.3">
      <c r="A3261">
        <v>3444</v>
      </c>
      <c r="B3261" s="1" t="s">
        <v>27171</v>
      </c>
      <c r="C3261" s="1" t="s">
        <v>6327</v>
      </c>
      <c r="D3261" s="2">
        <v>35526</v>
      </c>
      <c r="E3261">
        <v>6</v>
      </c>
      <c r="F3261">
        <v>4</v>
      </c>
      <c r="G3261">
        <v>1997</v>
      </c>
      <c r="H3261">
        <v>22</v>
      </c>
      <c r="I3261" s="21">
        <f>AVERAGE(completedclient[age])</f>
        <v>45.892717452039484</v>
      </c>
      <c r="J3261" s="1" t="s">
        <v>27172</v>
      </c>
      <c r="K3261" s="1" t="s">
        <v>16035</v>
      </c>
      <c r="L3261" s="1" t="s">
        <v>17416</v>
      </c>
      <c r="M3261" s="1" t="s">
        <v>12419</v>
      </c>
      <c r="N3261" s="1" t="s">
        <v>27173</v>
      </c>
      <c r="O3261" s="1" t="s">
        <v>27174</v>
      </c>
      <c r="P3261" s="1" t="s">
        <v>27175</v>
      </c>
      <c r="Q3261" s="1"/>
      <c r="R3261" s="1" t="s">
        <v>6411</v>
      </c>
      <c r="S3261" s="1" t="s">
        <v>6393</v>
      </c>
      <c r="T3261">
        <v>2740</v>
      </c>
      <c r="U3261">
        <v>57</v>
      </c>
    </row>
    <row r="3262" spans="1:21" x14ac:dyDescent="0.3">
      <c r="A3262">
        <v>3445</v>
      </c>
      <c r="B3262" s="1" t="s">
        <v>27176</v>
      </c>
      <c r="C3262" s="1" t="s">
        <v>6315</v>
      </c>
      <c r="D3262" s="2">
        <v>36245</v>
      </c>
      <c r="E3262">
        <v>26</v>
      </c>
      <c r="F3262">
        <v>3</v>
      </c>
      <c r="G3262">
        <v>1999</v>
      </c>
      <c r="H3262">
        <v>20</v>
      </c>
      <c r="I3262" s="21">
        <f>AVERAGE(completedclient[age])</f>
        <v>45.892717452039484</v>
      </c>
      <c r="J3262" s="1" t="s">
        <v>27177</v>
      </c>
      <c r="K3262" s="1" t="s">
        <v>13557</v>
      </c>
      <c r="L3262" s="1" t="s">
        <v>27178</v>
      </c>
      <c r="M3262" s="1" t="s">
        <v>27179</v>
      </c>
      <c r="N3262" s="1" t="s">
        <v>27180</v>
      </c>
      <c r="O3262" s="1" t="s">
        <v>27181</v>
      </c>
      <c r="P3262" s="1" t="s">
        <v>27182</v>
      </c>
      <c r="Q3262" s="1"/>
      <c r="R3262" s="1" t="s">
        <v>7147</v>
      </c>
      <c r="S3262" s="1" t="s">
        <v>7148</v>
      </c>
      <c r="T3262">
        <v>49678</v>
      </c>
      <c r="U3262">
        <v>17</v>
      </c>
    </row>
    <row r="3263" spans="1:21" x14ac:dyDescent="0.3">
      <c r="A3263">
        <v>3446</v>
      </c>
      <c r="B3263" s="1" t="s">
        <v>27183</v>
      </c>
      <c r="C3263" s="1" t="s">
        <v>6327</v>
      </c>
      <c r="D3263" s="2">
        <v>28399</v>
      </c>
      <c r="E3263">
        <v>1</v>
      </c>
      <c r="F3263">
        <v>10</v>
      </c>
      <c r="G3263">
        <v>1977</v>
      </c>
      <c r="H3263">
        <v>42</v>
      </c>
      <c r="I3263" s="21">
        <f>AVERAGE(completedclient[age])</f>
        <v>45.892717452039484</v>
      </c>
      <c r="J3263" s="1" t="s">
        <v>27184</v>
      </c>
      <c r="K3263" s="1" t="s">
        <v>12807</v>
      </c>
      <c r="L3263" s="1" t="s">
        <v>17428</v>
      </c>
      <c r="M3263" s="1" t="s">
        <v>12432</v>
      </c>
      <c r="N3263" s="1" t="s">
        <v>27185</v>
      </c>
      <c r="O3263" s="1" t="s">
        <v>27186</v>
      </c>
      <c r="P3263" s="1" t="s">
        <v>27187</v>
      </c>
      <c r="Q3263" s="1"/>
      <c r="R3263" s="1" t="s">
        <v>6883</v>
      </c>
      <c r="S3263" s="1" t="s">
        <v>6503</v>
      </c>
      <c r="T3263">
        <v>45347</v>
      </c>
      <c r="U3263">
        <v>70</v>
      </c>
    </row>
    <row r="3264" spans="1:21" x14ac:dyDescent="0.3">
      <c r="A3264">
        <v>3447</v>
      </c>
      <c r="B3264" s="1" t="s">
        <v>27188</v>
      </c>
      <c r="C3264" s="1" t="s">
        <v>6315</v>
      </c>
      <c r="D3264" s="2">
        <v>25314</v>
      </c>
      <c r="E3264">
        <v>21</v>
      </c>
      <c r="F3264">
        <v>4</v>
      </c>
      <c r="G3264">
        <v>1969</v>
      </c>
      <c r="H3264">
        <v>50</v>
      </c>
      <c r="I3264" s="21">
        <f>AVERAGE(completedclient[age])</f>
        <v>45.892717452039484</v>
      </c>
      <c r="J3264" s="1" t="s">
        <v>27189</v>
      </c>
      <c r="K3264" s="1" t="s">
        <v>13570</v>
      </c>
      <c r="L3264" s="1" t="s">
        <v>6329</v>
      </c>
      <c r="M3264" s="1" t="s">
        <v>27190</v>
      </c>
      <c r="N3264" s="1" t="s">
        <v>27191</v>
      </c>
      <c r="O3264" s="1" t="s">
        <v>27192</v>
      </c>
      <c r="P3264" s="1" t="s">
        <v>27193</v>
      </c>
      <c r="Q3264" s="1"/>
      <c r="R3264" s="1" t="s">
        <v>6438</v>
      </c>
      <c r="S3264" s="1" t="s">
        <v>6439</v>
      </c>
      <c r="T3264">
        <v>47746</v>
      </c>
      <c r="U3264">
        <v>54</v>
      </c>
    </row>
    <row r="3265" spans="1:21" x14ac:dyDescent="0.3">
      <c r="A3265">
        <v>3448</v>
      </c>
      <c r="B3265" s="1" t="s">
        <v>27194</v>
      </c>
      <c r="C3265" s="1" t="s">
        <v>6327</v>
      </c>
      <c r="D3265" s="2">
        <v>27387</v>
      </c>
      <c r="E3265">
        <v>24</v>
      </c>
      <c r="F3265">
        <v>12</v>
      </c>
      <c r="G3265">
        <v>1974</v>
      </c>
      <c r="H3265">
        <v>45</v>
      </c>
      <c r="I3265" s="21">
        <f>AVERAGE(completedclient[age])</f>
        <v>45.892717452039484</v>
      </c>
      <c r="J3265" s="1" t="s">
        <v>27195</v>
      </c>
      <c r="K3265" s="1" t="s">
        <v>16060</v>
      </c>
      <c r="L3265" s="1" t="s">
        <v>11712</v>
      </c>
      <c r="M3265" s="1" t="s">
        <v>9907</v>
      </c>
      <c r="N3265" s="1" t="s">
        <v>27196</v>
      </c>
      <c r="O3265" s="1" t="s">
        <v>27197</v>
      </c>
      <c r="P3265" s="1" t="s">
        <v>27198</v>
      </c>
      <c r="Q3265" s="1"/>
      <c r="R3265" s="1" t="s">
        <v>6335</v>
      </c>
      <c r="S3265" s="1" t="s">
        <v>6336</v>
      </c>
      <c r="T3265">
        <v>10115</v>
      </c>
      <c r="U3265">
        <v>1</v>
      </c>
    </row>
    <row r="3266" spans="1:21" x14ac:dyDescent="0.3">
      <c r="A3266">
        <v>3449</v>
      </c>
      <c r="B3266" s="1" t="s">
        <v>27199</v>
      </c>
      <c r="C3266" s="1" t="s">
        <v>6327</v>
      </c>
      <c r="D3266" s="2">
        <v>17613</v>
      </c>
      <c r="E3266">
        <v>21</v>
      </c>
      <c r="F3266">
        <v>3</v>
      </c>
      <c r="G3266">
        <v>1948</v>
      </c>
      <c r="H3266">
        <v>71</v>
      </c>
      <c r="I3266" s="21">
        <f>AVERAGE(completedclient[age])</f>
        <v>45.892717452039484</v>
      </c>
      <c r="J3266" s="1" t="s">
        <v>27200</v>
      </c>
      <c r="K3266" s="1" t="s">
        <v>12884</v>
      </c>
      <c r="L3266" s="1" t="s">
        <v>17453</v>
      </c>
      <c r="M3266" s="1" t="s">
        <v>12444</v>
      </c>
      <c r="N3266" s="1" t="s">
        <v>27201</v>
      </c>
      <c r="O3266" s="1" t="s">
        <v>27202</v>
      </c>
      <c r="P3266" s="1" t="s">
        <v>27203</v>
      </c>
      <c r="Q3266" s="1"/>
      <c r="R3266" s="1" t="s">
        <v>7383</v>
      </c>
      <c r="S3266" s="1" t="s">
        <v>6439</v>
      </c>
      <c r="T3266">
        <v>44041</v>
      </c>
      <c r="U3266">
        <v>27</v>
      </c>
    </row>
    <row r="3267" spans="1:21" x14ac:dyDescent="0.3">
      <c r="A3267">
        <v>3450</v>
      </c>
      <c r="B3267" s="1" t="s">
        <v>27204</v>
      </c>
      <c r="C3267" s="1" t="s">
        <v>6327</v>
      </c>
      <c r="D3267" s="2">
        <v>35320</v>
      </c>
      <c r="E3267">
        <v>12</v>
      </c>
      <c r="F3267">
        <v>9</v>
      </c>
      <c r="G3267">
        <v>1996</v>
      </c>
      <c r="H3267">
        <v>23</v>
      </c>
      <c r="I3267" s="21">
        <f>AVERAGE(completedclient[age])</f>
        <v>45.892717452039484</v>
      </c>
      <c r="J3267" s="1" t="s">
        <v>27205</v>
      </c>
      <c r="K3267" s="1" t="s">
        <v>16073</v>
      </c>
      <c r="L3267" s="1" t="s">
        <v>17466</v>
      </c>
      <c r="M3267" s="1" t="s">
        <v>12451</v>
      </c>
      <c r="N3267" s="1" t="s">
        <v>27206</v>
      </c>
      <c r="O3267" s="1" t="s">
        <v>27207</v>
      </c>
      <c r="P3267" s="1" t="s">
        <v>27208</v>
      </c>
      <c r="Q3267" s="1"/>
      <c r="R3267" s="1" t="s">
        <v>8764</v>
      </c>
      <c r="S3267" s="1" t="s">
        <v>8765</v>
      </c>
      <c r="T3267">
        <v>40616</v>
      </c>
      <c r="U3267">
        <v>25</v>
      </c>
    </row>
    <row r="3268" spans="1:21" x14ac:dyDescent="0.3">
      <c r="A3268">
        <v>3451</v>
      </c>
      <c r="B3268" s="1" t="s">
        <v>27209</v>
      </c>
      <c r="C3268" s="1" t="s">
        <v>6327</v>
      </c>
      <c r="D3268" s="2">
        <v>34532</v>
      </c>
      <c r="E3268">
        <v>17</v>
      </c>
      <c r="F3268">
        <v>7</v>
      </c>
      <c r="G3268">
        <v>1994</v>
      </c>
      <c r="H3268">
        <v>25</v>
      </c>
      <c r="I3268" s="21">
        <f>AVERAGE(completedclient[age])</f>
        <v>45.892717452039484</v>
      </c>
      <c r="J3268" s="1" t="s">
        <v>27210</v>
      </c>
      <c r="K3268" s="1" t="s">
        <v>16097</v>
      </c>
      <c r="L3268" s="1" t="s">
        <v>17473</v>
      </c>
      <c r="M3268" s="1" t="s">
        <v>10740</v>
      </c>
      <c r="N3268" s="1" t="s">
        <v>27211</v>
      </c>
      <c r="O3268" s="1" t="s">
        <v>27212</v>
      </c>
      <c r="P3268" s="1" t="s">
        <v>27213</v>
      </c>
      <c r="Q3268" s="1"/>
      <c r="R3268" s="1" t="s">
        <v>6709</v>
      </c>
      <c r="S3268" s="1" t="s">
        <v>6710</v>
      </c>
      <c r="T3268">
        <v>49964</v>
      </c>
      <c r="U3268">
        <v>19</v>
      </c>
    </row>
    <row r="3269" spans="1:21" x14ac:dyDescent="0.3">
      <c r="A3269">
        <v>3452</v>
      </c>
      <c r="B3269" s="1" t="s">
        <v>27214</v>
      </c>
      <c r="C3269" s="1" t="s">
        <v>6315</v>
      </c>
      <c r="D3269" s="2">
        <v>34939</v>
      </c>
      <c r="E3269">
        <v>28</v>
      </c>
      <c r="F3269">
        <v>8</v>
      </c>
      <c r="G3269">
        <v>1995</v>
      </c>
      <c r="H3269">
        <v>24</v>
      </c>
      <c r="I3269" s="21">
        <f>AVERAGE(completedclient[age])</f>
        <v>45.892717452039484</v>
      </c>
      <c r="J3269" s="1" t="s">
        <v>27215</v>
      </c>
      <c r="K3269" s="1" t="s">
        <v>13583</v>
      </c>
      <c r="L3269" s="1" t="s">
        <v>27216</v>
      </c>
      <c r="M3269" s="1" t="s">
        <v>27217</v>
      </c>
      <c r="N3269" s="1" t="s">
        <v>27218</v>
      </c>
      <c r="O3269" s="1" t="s">
        <v>27219</v>
      </c>
      <c r="P3269" s="1" t="s">
        <v>27220</v>
      </c>
      <c r="Q3269" s="1"/>
      <c r="R3269" s="1" t="s">
        <v>6709</v>
      </c>
      <c r="S3269" s="1" t="s">
        <v>6710</v>
      </c>
      <c r="T3269">
        <v>40891</v>
      </c>
      <c r="U3269">
        <v>19</v>
      </c>
    </row>
    <row r="3270" spans="1:21" x14ac:dyDescent="0.3">
      <c r="A3270">
        <v>3453</v>
      </c>
      <c r="B3270" s="1" t="s">
        <v>27221</v>
      </c>
      <c r="C3270" s="1" t="s">
        <v>6327</v>
      </c>
      <c r="D3270" s="2">
        <v>25782</v>
      </c>
      <c r="E3270">
        <v>2</v>
      </c>
      <c r="F3270">
        <v>8</v>
      </c>
      <c r="G3270">
        <v>1970</v>
      </c>
      <c r="H3270">
        <v>49</v>
      </c>
      <c r="I3270" s="21">
        <f>AVERAGE(completedclient[age])</f>
        <v>45.892717452039484</v>
      </c>
      <c r="J3270" s="1" t="s">
        <v>27222</v>
      </c>
      <c r="K3270" s="1" t="s">
        <v>16109</v>
      </c>
      <c r="L3270" s="1" t="s">
        <v>17480</v>
      </c>
      <c r="M3270" s="1" t="s">
        <v>12469</v>
      </c>
      <c r="N3270" s="1" t="s">
        <v>27223</v>
      </c>
      <c r="O3270" s="1" t="s">
        <v>27224</v>
      </c>
      <c r="P3270" s="1" t="s">
        <v>27225</v>
      </c>
      <c r="Q3270" s="1"/>
      <c r="R3270" s="1" t="s">
        <v>8443</v>
      </c>
      <c r="S3270" s="1" t="s">
        <v>6393</v>
      </c>
      <c r="T3270">
        <v>2141</v>
      </c>
      <c r="U3270">
        <v>56</v>
      </c>
    </row>
    <row r="3271" spans="1:21" x14ac:dyDescent="0.3">
      <c r="A3271">
        <v>3454</v>
      </c>
      <c r="B3271" s="1" t="s">
        <v>27226</v>
      </c>
      <c r="C3271" s="1" t="s">
        <v>6315</v>
      </c>
      <c r="D3271" s="2">
        <v>25493</v>
      </c>
      <c r="E3271">
        <v>17</v>
      </c>
      <c r="F3271">
        <v>10</v>
      </c>
      <c r="G3271">
        <v>1969</v>
      </c>
      <c r="H3271">
        <v>50</v>
      </c>
      <c r="I3271" s="21">
        <f>AVERAGE(completedclient[age])</f>
        <v>45.892717452039484</v>
      </c>
      <c r="J3271" s="1" t="s">
        <v>27227</v>
      </c>
      <c r="K3271" s="1" t="s">
        <v>13589</v>
      </c>
      <c r="L3271" s="1" t="s">
        <v>27228</v>
      </c>
      <c r="M3271" s="1" t="s">
        <v>13110</v>
      </c>
      <c r="N3271" s="1" t="s">
        <v>27229</v>
      </c>
      <c r="O3271" s="1" t="s">
        <v>27230</v>
      </c>
      <c r="P3271" s="1" t="s">
        <v>27231</v>
      </c>
      <c r="Q3271" s="1"/>
      <c r="R3271" s="1" t="s">
        <v>7245</v>
      </c>
      <c r="S3271" s="1" t="s">
        <v>7246</v>
      </c>
      <c r="T3271">
        <v>43703</v>
      </c>
      <c r="U3271">
        <v>11</v>
      </c>
    </row>
    <row r="3272" spans="1:21" x14ac:dyDescent="0.3">
      <c r="A3272">
        <v>3455</v>
      </c>
      <c r="B3272" s="1" t="s">
        <v>27232</v>
      </c>
      <c r="C3272" s="1" t="s">
        <v>6327</v>
      </c>
      <c r="D3272" s="2">
        <v>28184</v>
      </c>
      <c r="E3272">
        <v>28</v>
      </c>
      <c r="F3272">
        <v>2</v>
      </c>
      <c r="G3272">
        <v>1977</v>
      </c>
      <c r="H3272">
        <v>42</v>
      </c>
      <c r="I3272" s="21">
        <f>AVERAGE(completedclient[age])</f>
        <v>45.892717452039484</v>
      </c>
      <c r="J3272" s="1" t="s">
        <v>27233</v>
      </c>
      <c r="K3272" s="1" t="s">
        <v>16116</v>
      </c>
      <c r="L3272" s="1" t="s">
        <v>14126</v>
      </c>
      <c r="M3272" s="1" t="s">
        <v>12476</v>
      </c>
      <c r="N3272" s="1" t="s">
        <v>27234</v>
      </c>
      <c r="O3272" s="1" t="s">
        <v>27235</v>
      </c>
      <c r="P3272" s="1" t="s">
        <v>27236</v>
      </c>
      <c r="Q3272" s="1"/>
      <c r="R3272" s="1" t="s">
        <v>7245</v>
      </c>
      <c r="S3272" s="1" t="s">
        <v>7246</v>
      </c>
      <c r="T3272">
        <v>48180</v>
      </c>
      <c r="U3272">
        <v>11</v>
      </c>
    </row>
    <row r="3273" spans="1:21" x14ac:dyDescent="0.3">
      <c r="A3273">
        <v>3456</v>
      </c>
      <c r="B3273" s="1" t="s">
        <v>27237</v>
      </c>
      <c r="C3273" s="1" t="s">
        <v>6315</v>
      </c>
      <c r="D3273" s="2">
        <v>23763</v>
      </c>
      <c r="E3273">
        <v>21</v>
      </c>
      <c r="F3273">
        <v>1</v>
      </c>
      <c r="G3273">
        <v>1965</v>
      </c>
      <c r="H3273">
        <v>55</v>
      </c>
      <c r="I3273" s="21">
        <f>AVERAGE(completedclient[age])</f>
        <v>45.892717452039484</v>
      </c>
      <c r="J3273" s="1" t="s">
        <v>27238</v>
      </c>
      <c r="K3273" s="1" t="s">
        <v>13620</v>
      </c>
      <c r="L3273" s="1" t="s">
        <v>27239</v>
      </c>
      <c r="M3273" s="1" t="s">
        <v>27240</v>
      </c>
      <c r="N3273" s="1" t="s">
        <v>27241</v>
      </c>
      <c r="O3273" s="1" t="s">
        <v>27242</v>
      </c>
      <c r="P3273" s="1" t="s">
        <v>27243</v>
      </c>
      <c r="Q3273" s="1"/>
      <c r="R3273" s="1" t="s">
        <v>6438</v>
      </c>
      <c r="S3273" s="1" t="s">
        <v>6439</v>
      </c>
      <c r="T3273">
        <v>42462</v>
      </c>
      <c r="U3273">
        <v>54</v>
      </c>
    </row>
    <row r="3274" spans="1:21" x14ac:dyDescent="0.3">
      <c r="A3274">
        <v>3457</v>
      </c>
      <c r="B3274" s="1" t="s">
        <v>27244</v>
      </c>
      <c r="C3274" s="1" t="s">
        <v>6315</v>
      </c>
      <c r="D3274" s="2">
        <v>15871</v>
      </c>
      <c r="E3274">
        <v>14</v>
      </c>
      <c r="F3274">
        <v>6</v>
      </c>
      <c r="G3274">
        <v>1943</v>
      </c>
      <c r="H3274">
        <v>76</v>
      </c>
      <c r="I3274" s="21">
        <f>AVERAGE(completedclient[age])</f>
        <v>45.892717452039484</v>
      </c>
      <c r="J3274" s="1" t="s">
        <v>27245</v>
      </c>
      <c r="K3274" s="1" t="s">
        <v>13633</v>
      </c>
      <c r="L3274" s="1" t="s">
        <v>27246</v>
      </c>
      <c r="M3274" s="1" t="s">
        <v>27247</v>
      </c>
      <c r="N3274" s="1" t="s">
        <v>27248</v>
      </c>
      <c r="O3274" s="1" t="s">
        <v>27249</v>
      </c>
      <c r="P3274" s="1" t="s">
        <v>27250</v>
      </c>
      <c r="Q3274" s="1"/>
      <c r="R3274" s="1" t="s">
        <v>6684</v>
      </c>
      <c r="S3274" s="1" t="s">
        <v>6336</v>
      </c>
      <c r="T3274">
        <v>14650</v>
      </c>
      <c r="U3274">
        <v>75</v>
      </c>
    </row>
    <row r="3275" spans="1:21" x14ac:dyDescent="0.3">
      <c r="A3275">
        <v>3458</v>
      </c>
      <c r="B3275" s="1" t="s">
        <v>27251</v>
      </c>
      <c r="C3275" s="1" t="s">
        <v>6327</v>
      </c>
      <c r="D3275" s="2">
        <v>26845</v>
      </c>
      <c r="E3275">
        <v>30</v>
      </c>
      <c r="F3275">
        <v>6</v>
      </c>
      <c r="G3275">
        <v>1973</v>
      </c>
      <c r="H3275">
        <v>46</v>
      </c>
      <c r="I3275" s="21">
        <f>AVERAGE(completedclient[age])</f>
        <v>45.892717452039484</v>
      </c>
      <c r="J3275" s="1" t="s">
        <v>27252</v>
      </c>
      <c r="K3275" s="1" t="s">
        <v>16141</v>
      </c>
      <c r="L3275" s="1" t="s">
        <v>14144</v>
      </c>
      <c r="M3275" s="1" t="s">
        <v>12489</v>
      </c>
      <c r="N3275" s="1" t="s">
        <v>27253</v>
      </c>
      <c r="O3275" s="1" t="s">
        <v>27254</v>
      </c>
      <c r="P3275" s="1" t="s">
        <v>27255</v>
      </c>
      <c r="Q3275" s="1"/>
      <c r="R3275" s="1" t="s">
        <v>7077</v>
      </c>
      <c r="S3275" s="1" t="s">
        <v>7078</v>
      </c>
      <c r="T3275">
        <v>42854</v>
      </c>
      <c r="U3275">
        <v>33</v>
      </c>
    </row>
    <row r="3276" spans="1:21" x14ac:dyDescent="0.3">
      <c r="A3276">
        <v>3459</v>
      </c>
      <c r="B3276" s="1" t="s">
        <v>27256</v>
      </c>
      <c r="C3276" s="1" t="s">
        <v>6315</v>
      </c>
      <c r="D3276" s="2">
        <v>30924</v>
      </c>
      <c r="E3276">
        <v>30</v>
      </c>
      <c r="F3276">
        <v>8</v>
      </c>
      <c r="G3276">
        <v>1984</v>
      </c>
      <c r="H3276">
        <v>35</v>
      </c>
      <c r="I3276" s="21">
        <f>AVERAGE(completedclient[age])</f>
        <v>45.892717452039484</v>
      </c>
      <c r="J3276" s="1" t="s">
        <v>27257</v>
      </c>
      <c r="K3276" s="1" t="s">
        <v>13645</v>
      </c>
      <c r="L3276" s="1" t="s">
        <v>27258</v>
      </c>
      <c r="M3276" s="1" t="s">
        <v>27259</v>
      </c>
      <c r="N3276" s="1" t="s">
        <v>27260</v>
      </c>
      <c r="O3276" s="1" t="s">
        <v>27261</v>
      </c>
      <c r="P3276" s="1" t="s">
        <v>27262</v>
      </c>
      <c r="Q3276" s="1"/>
      <c r="R3276" s="1" t="s">
        <v>8950</v>
      </c>
      <c r="S3276" s="1" t="s">
        <v>8951</v>
      </c>
      <c r="T3276">
        <v>44869</v>
      </c>
      <c r="U3276">
        <v>14</v>
      </c>
    </row>
    <row r="3277" spans="1:21" x14ac:dyDescent="0.3">
      <c r="A3277">
        <v>3460</v>
      </c>
      <c r="B3277" s="1" t="s">
        <v>27263</v>
      </c>
      <c r="C3277" s="1" t="s">
        <v>6327</v>
      </c>
      <c r="D3277" s="2">
        <v>31331</v>
      </c>
      <c r="E3277">
        <v>11</v>
      </c>
      <c r="F3277">
        <v>10</v>
      </c>
      <c r="G3277">
        <v>1985</v>
      </c>
      <c r="H3277">
        <v>34</v>
      </c>
      <c r="I3277" s="21">
        <f>AVERAGE(completedclient[age])</f>
        <v>45.892717452039484</v>
      </c>
      <c r="J3277" s="1" t="s">
        <v>27264</v>
      </c>
      <c r="K3277" s="1" t="s">
        <v>16148</v>
      </c>
      <c r="L3277" s="1" t="s">
        <v>14157</v>
      </c>
      <c r="M3277" s="1" t="s">
        <v>12508</v>
      </c>
      <c r="N3277" s="1" t="s">
        <v>27265</v>
      </c>
      <c r="O3277" s="1" t="s">
        <v>27266</v>
      </c>
      <c r="P3277" s="1" t="s">
        <v>27267</v>
      </c>
      <c r="Q3277" s="1"/>
      <c r="R3277" s="1" t="s">
        <v>8950</v>
      </c>
      <c r="S3277" s="1" t="s">
        <v>8951</v>
      </c>
      <c r="T3277">
        <v>44212</v>
      </c>
      <c r="U3277">
        <v>14</v>
      </c>
    </row>
    <row r="3278" spans="1:21" x14ac:dyDescent="0.3">
      <c r="A3278">
        <v>3461</v>
      </c>
      <c r="B3278" s="1" t="s">
        <v>27268</v>
      </c>
      <c r="C3278" s="1" t="s">
        <v>6327</v>
      </c>
      <c r="D3278" s="2">
        <v>28543</v>
      </c>
      <c r="E3278">
        <v>22</v>
      </c>
      <c r="F3278">
        <v>2</v>
      </c>
      <c r="G3278">
        <v>1978</v>
      </c>
      <c r="H3278">
        <v>41</v>
      </c>
      <c r="I3278" s="21">
        <f>AVERAGE(completedclient[age])</f>
        <v>45.892717452039484</v>
      </c>
      <c r="J3278" s="1" t="s">
        <v>27269</v>
      </c>
      <c r="K3278" s="1" t="s">
        <v>8234</v>
      </c>
      <c r="L3278" s="1" t="s">
        <v>14176</v>
      </c>
      <c r="M3278" s="1" t="s">
        <v>12514</v>
      </c>
      <c r="N3278" s="1" t="s">
        <v>27270</v>
      </c>
      <c r="O3278" s="1" t="s">
        <v>27271</v>
      </c>
      <c r="P3278" s="1" t="s">
        <v>27272</v>
      </c>
      <c r="Q3278" s="1"/>
      <c r="R3278" s="1" t="s">
        <v>6438</v>
      </c>
      <c r="S3278" s="1" t="s">
        <v>6439</v>
      </c>
      <c r="T3278">
        <v>43598</v>
      </c>
      <c r="U3278">
        <v>54</v>
      </c>
    </row>
    <row r="3279" spans="1:21" x14ac:dyDescent="0.3">
      <c r="A3279">
        <v>3462</v>
      </c>
      <c r="B3279" s="1" t="s">
        <v>27273</v>
      </c>
      <c r="C3279" s="1" t="s">
        <v>6315</v>
      </c>
      <c r="D3279" s="2">
        <v>31124</v>
      </c>
      <c r="E3279">
        <v>18</v>
      </c>
      <c r="F3279">
        <v>3</v>
      </c>
      <c r="G3279">
        <v>1985</v>
      </c>
      <c r="H3279">
        <v>34</v>
      </c>
      <c r="I3279" s="21">
        <f>AVERAGE(completedclient[age])</f>
        <v>45.892717452039484</v>
      </c>
      <c r="J3279" s="1" t="s">
        <v>27274</v>
      </c>
      <c r="K3279" s="1" t="s">
        <v>13651</v>
      </c>
      <c r="L3279" s="1" t="s">
        <v>27275</v>
      </c>
      <c r="M3279" s="1" t="s">
        <v>8351</v>
      </c>
      <c r="N3279" s="1" t="s">
        <v>27276</v>
      </c>
      <c r="O3279" s="1" t="s">
        <v>27277</v>
      </c>
      <c r="P3279" s="1" t="s">
        <v>27278</v>
      </c>
      <c r="Q3279" s="1"/>
      <c r="R3279" s="1" t="s">
        <v>6438</v>
      </c>
      <c r="S3279" s="1" t="s">
        <v>6439</v>
      </c>
      <c r="T3279">
        <v>43636</v>
      </c>
      <c r="U3279">
        <v>54</v>
      </c>
    </row>
    <row r="3280" spans="1:21" x14ac:dyDescent="0.3">
      <c r="A3280">
        <v>3463</v>
      </c>
      <c r="B3280" s="1" t="s">
        <v>27279</v>
      </c>
      <c r="C3280" s="1" t="s">
        <v>6315</v>
      </c>
      <c r="D3280" s="2">
        <v>36221</v>
      </c>
      <c r="E3280">
        <v>2</v>
      </c>
      <c r="F3280">
        <v>3</v>
      </c>
      <c r="G3280">
        <v>1999</v>
      </c>
      <c r="H3280">
        <v>20</v>
      </c>
      <c r="I3280" s="21">
        <f>AVERAGE(completedclient[age])</f>
        <v>45.892717452039484</v>
      </c>
      <c r="J3280" s="1" t="s">
        <v>27280</v>
      </c>
      <c r="K3280" s="1" t="s">
        <v>13657</v>
      </c>
      <c r="L3280" s="1" t="s">
        <v>27281</v>
      </c>
      <c r="M3280" s="1" t="s">
        <v>27282</v>
      </c>
      <c r="N3280" s="1" t="s">
        <v>27283</v>
      </c>
      <c r="O3280" s="1" t="s">
        <v>27284</v>
      </c>
      <c r="P3280" s="1" t="s">
        <v>27285</v>
      </c>
      <c r="Q3280" s="1"/>
      <c r="R3280" s="1" t="s">
        <v>6335</v>
      </c>
      <c r="S3280" s="1" t="s">
        <v>6336</v>
      </c>
      <c r="T3280">
        <v>10122</v>
      </c>
      <c r="U3280">
        <v>1</v>
      </c>
    </row>
    <row r="3281" spans="1:21" x14ac:dyDescent="0.3">
      <c r="A3281">
        <v>3464</v>
      </c>
      <c r="B3281" s="1" t="s">
        <v>27286</v>
      </c>
      <c r="C3281" s="1" t="s">
        <v>6327</v>
      </c>
      <c r="D3281" s="2">
        <v>26678</v>
      </c>
      <c r="E3281">
        <v>14</v>
      </c>
      <c r="F3281">
        <v>1</v>
      </c>
      <c r="G3281">
        <v>1973</v>
      </c>
      <c r="H3281">
        <v>47</v>
      </c>
      <c r="I3281" s="21">
        <f>AVERAGE(completedclient[age])</f>
        <v>45.892717452039484</v>
      </c>
      <c r="J3281" s="1" t="s">
        <v>27287</v>
      </c>
      <c r="K3281" s="1" t="s">
        <v>16172</v>
      </c>
      <c r="L3281" s="1" t="s">
        <v>14206</v>
      </c>
      <c r="M3281" s="1" t="s">
        <v>12521</v>
      </c>
      <c r="N3281" s="1" t="s">
        <v>27288</v>
      </c>
      <c r="O3281" s="1" t="s">
        <v>27289</v>
      </c>
      <c r="P3281" s="1" t="s">
        <v>27290</v>
      </c>
      <c r="Q3281" s="1"/>
      <c r="R3281" s="1" t="s">
        <v>6537</v>
      </c>
      <c r="S3281" s="1" t="s">
        <v>6538</v>
      </c>
      <c r="T3281">
        <v>43243</v>
      </c>
      <c r="U3281">
        <v>43</v>
      </c>
    </row>
    <row r="3282" spans="1:21" x14ac:dyDescent="0.3">
      <c r="A3282">
        <v>3465</v>
      </c>
      <c r="B3282" s="1" t="s">
        <v>27291</v>
      </c>
      <c r="C3282" s="1" t="s">
        <v>6327</v>
      </c>
      <c r="D3282" s="2">
        <v>22753</v>
      </c>
      <c r="E3282">
        <v>17</v>
      </c>
      <c r="F3282">
        <v>4</v>
      </c>
      <c r="G3282">
        <v>1962</v>
      </c>
      <c r="H3282">
        <v>57</v>
      </c>
      <c r="I3282" s="21">
        <f>AVERAGE(completedclient[age])</f>
        <v>45.892717452039484</v>
      </c>
      <c r="J3282" s="1" t="s">
        <v>27292</v>
      </c>
      <c r="K3282" s="1" t="s">
        <v>16179</v>
      </c>
      <c r="L3282" s="1" t="s">
        <v>7909</v>
      </c>
      <c r="M3282" s="1" t="s">
        <v>12528</v>
      </c>
      <c r="N3282" s="1" t="s">
        <v>27293</v>
      </c>
      <c r="O3282" s="1" t="s">
        <v>27294</v>
      </c>
      <c r="P3282" s="1" t="s">
        <v>27295</v>
      </c>
      <c r="Q3282" s="1"/>
      <c r="R3282" s="1" t="s">
        <v>6582</v>
      </c>
      <c r="S3282" s="1" t="s">
        <v>6583</v>
      </c>
      <c r="T3282">
        <v>48635</v>
      </c>
      <c r="U3282">
        <v>30</v>
      </c>
    </row>
    <row r="3283" spans="1:21" x14ac:dyDescent="0.3">
      <c r="A3283">
        <v>3466</v>
      </c>
      <c r="B3283" s="1" t="s">
        <v>27296</v>
      </c>
      <c r="C3283" s="1" t="s">
        <v>6315</v>
      </c>
      <c r="D3283" s="2">
        <v>20606</v>
      </c>
      <c r="E3283">
        <v>31</v>
      </c>
      <c r="F3283">
        <v>5</v>
      </c>
      <c r="G3283">
        <v>1956</v>
      </c>
      <c r="H3283">
        <v>63</v>
      </c>
      <c r="I3283" s="21">
        <f>AVERAGE(completedclient[age])</f>
        <v>45.892717452039484</v>
      </c>
      <c r="J3283" s="1" t="s">
        <v>27297</v>
      </c>
      <c r="K3283" s="1" t="s">
        <v>13670</v>
      </c>
      <c r="L3283" s="1" t="s">
        <v>8672</v>
      </c>
      <c r="M3283" s="1" t="s">
        <v>27298</v>
      </c>
      <c r="N3283" s="1" t="s">
        <v>27299</v>
      </c>
      <c r="O3283" s="1" t="s">
        <v>27300</v>
      </c>
      <c r="P3283" s="1" t="s">
        <v>27301</v>
      </c>
      <c r="Q3283" s="1"/>
      <c r="R3283" s="1" t="s">
        <v>6335</v>
      </c>
      <c r="S3283" s="1" t="s">
        <v>6336</v>
      </c>
      <c r="T3283">
        <v>10090</v>
      </c>
      <c r="U3283">
        <v>1</v>
      </c>
    </row>
    <row r="3284" spans="1:21" x14ac:dyDescent="0.3">
      <c r="A3284">
        <v>3467</v>
      </c>
      <c r="B3284" s="1" t="s">
        <v>27302</v>
      </c>
      <c r="C3284" s="1" t="s">
        <v>6327</v>
      </c>
      <c r="D3284" s="2">
        <v>21890</v>
      </c>
      <c r="E3284">
        <v>6</v>
      </c>
      <c r="F3284">
        <v>12</v>
      </c>
      <c r="G3284">
        <v>1959</v>
      </c>
      <c r="H3284">
        <v>60</v>
      </c>
      <c r="I3284" s="21">
        <f>AVERAGE(completedclient[age])</f>
        <v>45.892717452039484</v>
      </c>
      <c r="J3284" s="1" t="s">
        <v>27303</v>
      </c>
      <c r="K3284" s="1" t="s">
        <v>16186</v>
      </c>
      <c r="L3284" s="1" t="s">
        <v>14249</v>
      </c>
      <c r="M3284" s="1" t="s">
        <v>12535</v>
      </c>
      <c r="N3284" s="1" t="s">
        <v>27304</v>
      </c>
      <c r="O3284" s="1" t="s">
        <v>27305</v>
      </c>
      <c r="P3284" s="1" t="s">
        <v>27306</v>
      </c>
      <c r="Q3284" s="1"/>
      <c r="R3284" s="1" t="s">
        <v>6335</v>
      </c>
      <c r="S3284" s="1" t="s">
        <v>6336</v>
      </c>
      <c r="T3284">
        <v>10018</v>
      </c>
      <c r="U3284">
        <v>1</v>
      </c>
    </row>
    <row r="3285" spans="1:21" x14ac:dyDescent="0.3">
      <c r="A3285">
        <v>3468</v>
      </c>
      <c r="B3285" s="1" t="s">
        <v>27307</v>
      </c>
      <c r="C3285" s="1" t="s">
        <v>6315</v>
      </c>
      <c r="D3285" s="2">
        <v>19724</v>
      </c>
      <c r="E3285">
        <v>31</v>
      </c>
      <c r="F3285">
        <v>12</v>
      </c>
      <c r="G3285">
        <v>1953</v>
      </c>
      <c r="H3285">
        <v>66</v>
      </c>
      <c r="I3285" s="21">
        <f>AVERAGE(completedclient[age])</f>
        <v>45.892717452039484</v>
      </c>
      <c r="J3285" s="1" t="s">
        <v>27308</v>
      </c>
      <c r="K3285" s="1" t="s">
        <v>13690</v>
      </c>
      <c r="L3285" s="1" t="s">
        <v>27309</v>
      </c>
      <c r="M3285" s="1" t="s">
        <v>27310</v>
      </c>
      <c r="N3285" s="1" t="s">
        <v>27311</v>
      </c>
      <c r="O3285" s="1" t="s">
        <v>27312</v>
      </c>
      <c r="P3285" s="1" t="s">
        <v>27313</v>
      </c>
      <c r="Q3285" s="1"/>
      <c r="R3285" s="1" t="s">
        <v>6600</v>
      </c>
      <c r="S3285" s="1" t="s">
        <v>6601</v>
      </c>
      <c r="T3285">
        <v>49821</v>
      </c>
      <c r="U3285">
        <v>68</v>
      </c>
    </row>
    <row r="3286" spans="1:21" x14ac:dyDescent="0.3">
      <c r="A3286">
        <v>3469</v>
      </c>
      <c r="B3286" s="1" t="s">
        <v>27314</v>
      </c>
      <c r="C3286" s="1" t="s">
        <v>6315</v>
      </c>
      <c r="D3286" s="2">
        <v>34753</v>
      </c>
      <c r="E3286">
        <v>23</v>
      </c>
      <c r="F3286">
        <v>2</v>
      </c>
      <c r="G3286">
        <v>1995</v>
      </c>
      <c r="H3286">
        <v>24</v>
      </c>
      <c r="I3286" s="21">
        <f>AVERAGE(completedclient[age])</f>
        <v>45.892717452039484</v>
      </c>
      <c r="J3286" s="1" t="s">
        <v>27315</v>
      </c>
      <c r="K3286" s="1" t="s">
        <v>13696</v>
      </c>
      <c r="L3286" s="1" t="s">
        <v>27316</v>
      </c>
      <c r="M3286" s="1" t="s">
        <v>27317</v>
      </c>
      <c r="N3286" s="1" t="s">
        <v>27318</v>
      </c>
      <c r="O3286" s="1" t="s">
        <v>27319</v>
      </c>
      <c r="P3286" s="1" t="s">
        <v>27320</v>
      </c>
      <c r="Q3286" s="1"/>
      <c r="R3286" s="1" t="s">
        <v>6335</v>
      </c>
      <c r="S3286" s="1" t="s">
        <v>6336</v>
      </c>
      <c r="T3286">
        <v>10166</v>
      </c>
      <c r="U3286">
        <v>1</v>
      </c>
    </row>
    <row r="3287" spans="1:21" x14ac:dyDescent="0.3">
      <c r="A3287">
        <v>3470</v>
      </c>
      <c r="B3287" s="1" t="s">
        <v>27321</v>
      </c>
      <c r="C3287" s="1" t="s">
        <v>6315</v>
      </c>
      <c r="D3287" s="2">
        <v>20933</v>
      </c>
      <c r="E3287">
        <v>23</v>
      </c>
      <c r="F3287">
        <v>4</v>
      </c>
      <c r="G3287">
        <v>1957</v>
      </c>
      <c r="H3287">
        <v>62</v>
      </c>
      <c r="I3287" s="21">
        <f>AVERAGE(completedclient[age])</f>
        <v>45.892717452039484</v>
      </c>
      <c r="J3287" s="1" t="s">
        <v>27322</v>
      </c>
      <c r="K3287" s="1" t="s">
        <v>13702</v>
      </c>
      <c r="L3287" s="1" t="s">
        <v>27323</v>
      </c>
      <c r="M3287" s="1" t="s">
        <v>27324</v>
      </c>
      <c r="N3287" s="1" t="s">
        <v>27325</v>
      </c>
      <c r="O3287" s="1" t="s">
        <v>27326</v>
      </c>
      <c r="P3287" s="1" t="s">
        <v>27327</v>
      </c>
      <c r="Q3287" s="1"/>
      <c r="R3287" s="1" t="s">
        <v>6610</v>
      </c>
      <c r="S3287" s="1" t="s">
        <v>6611</v>
      </c>
      <c r="T3287">
        <v>47883</v>
      </c>
      <c r="U3287">
        <v>52</v>
      </c>
    </row>
    <row r="3288" spans="1:21" x14ac:dyDescent="0.3">
      <c r="A3288">
        <v>3471</v>
      </c>
      <c r="B3288" s="1" t="s">
        <v>27328</v>
      </c>
      <c r="C3288" s="1" t="s">
        <v>6315</v>
      </c>
      <c r="D3288" s="2">
        <v>26571</v>
      </c>
      <c r="E3288">
        <v>29</v>
      </c>
      <c r="F3288">
        <v>9</v>
      </c>
      <c r="G3288">
        <v>1972</v>
      </c>
      <c r="H3288">
        <v>47</v>
      </c>
      <c r="I3288" s="21">
        <f>AVERAGE(completedclient[age])</f>
        <v>45.892717452039484</v>
      </c>
      <c r="J3288" s="1" t="s">
        <v>27329</v>
      </c>
      <c r="K3288" s="1" t="s">
        <v>13714</v>
      </c>
      <c r="L3288" s="1" t="s">
        <v>27330</v>
      </c>
      <c r="M3288" s="1" t="s">
        <v>27331</v>
      </c>
      <c r="N3288" s="1" t="s">
        <v>27332</v>
      </c>
      <c r="O3288" s="1" t="s">
        <v>27333</v>
      </c>
      <c r="P3288" s="1" t="s">
        <v>27334</v>
      </c>
      <c r="Q3288" s="1"/>
      <c r="R3288" s="1" t="s">
        <v>6335</v>
      </c>
      <c r="S3288" s="1" t="s">
        <v>6336</v>
      </c>
      <c r="T3288">
        <v>10128</v>
      </c>
      <c r="U3288">
        <v>1</v>
      </c>
    </row>
    <row r="3289" spans="1:21" x14ac:dyDescent="0.3">
      <c r="A3289">
        <v>3472</v>
      </c>
      <c r="B3289" s="1" t="s">
        <v>27335</v>
      </c>
      <c r="C3289" s="1" t="s">
        <v>6315</v>
      </c>
      <c r="D3289" s="2">
        <v>24238</v>
      </c>
      <c r="E3289">
        <v>11</v>
      </c>
      <c r="F3289">
        <v>5</v>
      </c>
      <c r="G3289">
        <v>1966</v>
      </c>
      <c r="H3289">
        <v>53</v>
      </c>
      <c r="I3289" s="21">
        <f>AVERAGE(completedclient[age])</f>
        <v>45.892717452039484</v>
      </c>
      <c r="J3289" s="1" t="s">
        <v>27336</v>
      </c>
      <c r="K3289" s="1" t="s">
        <v>13720</v>
      </c>
      <c r="L3289" s="1" t="s">
        <v>27337</v>
      </c>
      <c r="M3289" s="1" t="s">
        <v>27338</v>
      </c>
      <c r="N3289" s="1" t="s">
        <v>27339</v>
      </c>
      <c r="O3289" s="1" t="s">
        <v>27340</v>
      </c>
      <c r="P3289" s="1" t="s">
        <v>27341</v>
      </c>
      <c r="Q3289" s="1"/>
      <c r="R3289" s="1" t="s">
        <v>6883</v>
      </c>
      <c r="S3289" s="1" t="s">
        <v>6503</v>
      </c>
      <c r="T3289">
        <v>42066</v>
      </c>
      <c r="U3289">
        <v>70</v>
      </c>
    </row>
    <row r="3290" spans="1:21" x14ac:dyDescent="0.3">
      <c r="A3290">
        <v>3473</v>
      </c>
      <c r="B3290" s="1" t="s">
        <v>27342</v>
      </c>
      <c r="C3290" s="1" t="s">
        <v>6327</v>
      </c>
      <c r="D3290" s="2">
        <v>24979</v>
      </c>
      <c r="E3290">
        <v>21</v>
      </c>
      <c r="F3290">
        <v>5</v>
      </c>
      <c r="G3290">
        <v>1968</v>
      </c>
      <c r="H3290">
        <v>51</v>
      </c>
      <c r="I3290" s="21">
        <f>AVERAGE(completedclient[age])</f>
        <v>45.892717452039484</v>
      </c>
      <c r="J3290" s="1" t="s">
        <v>27343</v>
      </c>
      <c r="K3290" s="1" t="s">
        <v>16199</v>
      </c>
      <c r="L3290" s="1" t="s">
        <v>9884</v>
      </c>
      <c r="M3290" s="1" t="s">
        <v>12547</v>
      </c>
      <c r="N3290" s="1" t="s">
        <v>27344</v>
      </c>
      <c r="O3290" s="1" t="s">
        <v>27345</v>
      </c>
      <c r="P3290" s="1" t="s">
        <v>27346</v>
      </c>
      <c r="Q3290" s="1"/>
      <c r="R3290" s="1" t="s">
        <v>6883</v>
      </c>
      <c r="S3290" s="1" t="s">
        <v>6503</v>
      </c>
      <c r="T3290">
        <v>42774</v>
      </c>
      <c r="U3290">
        <v>70</v>
      </c>
    </row>
    <row r="3291" spans="1:21" x14ac:dyDescent="0.3">
      <c r="A3291">
        <v>3474</v>
      </c>
      <c r="B3291" s="1" t="s">
        <v>27347</v>
      </c>
      <c r="C3291" s="1" t="s">
        <v>6315</v>
      </c>
      <c r="D3291" s="2">
        <v>27371</v>
      </c>
      <c r="E3291">
        <v>8</v>
      </c>
      <c r="F3291">
        <v>12</v>
      </c>
      <c r="G3291">
        <v>1974</v>
      </c>
      <c r="H3291">
        <v>45</v>
      </c>
      <c r="I3291" s="21">
        <f>AVERAGE(completedclient[age])</f>
        <v>45.892717452039484</v>
      </c>
      <c r="J3291" s="1" t="s">
        <v>27348</v>
      </c>
      <c r="K3291" s="1" t="s">
        <v>13739</v>
      </c>
      <c r="L3291" s="1" t="s">
        <v>27349</v>
      </c>
      <c r="M3291" s="1" t="s">
        <v>27350</v>
      </c>
      <c r="N3291" s="1" t="s">
        <v>27351</v>
      </c>
      <c r="O3291" s="1" t="s">
        <v>27352</v>
      </c>
      <c r="P3291" s="1" t="s">
        <v>27353</v>
      </c>
      <c r="Q3291" s="1"/>
      <c r="R3291" s="1" t="s">
        <v>6758</v>
      </c>
      <c r="S3291" s="1" t="s">
        <v>6759</v>
      </c>
      <c r="T3291">
        <v>48333</v>
      </c>
      <c r="U3291">
        <v>32</v>
      </c>
    </row>
    <row r="3292" spans="1:21" x14ac:dyDescent="0.3">
      <c r="A3292">
        <v>3475</v>
      </c>
      <c r="B3292" s="1" t="s">
        <v>27354</v>
      </c>
      <c r="C3292" s="1" t="s">
        <v>6327</v>
      </c>
      <c r="D3292" s="2">
        <v>28197</v>
      </c>
      <c r="E3292">
        <v>13</v>
      </c>
      <c r="F3292">
        <v>3</v>
      </c>
      <c r="G3292">
        <v>1977</v>
      </c>
      <c r="H3292">
        <v>42</v>
      </c>
      <c r="I3292" s="21">
        <f>AVERAGE(completedclient[age])</f>
        <v>45.892717452039484</v>
      </c>
      <c r="J3292" s="1" t="s">
        <v>27355</v>
      </c>
      <c r="K3292" s="1" t="s">
        <v>16212</v>
      </c>
      <c r="L3292" s="1" t="s">
        <v>14268</v>
      </c>
      <c r="M3292" s="1" t="s">
        <v>6870</v>
      </c>
      <c r="N3292" s="1" t="s">
        <v>27356</v>
      </c>
      <c r="O3292" s="1" t="s">
        <v>27357</v>
      </c>
      <c r="P3292" s="1" t="s">
        <v>27358</v>
      </c>
      <c r="Q3292" s="1"/>
      <c r="R3292" s="1" t="s">
        <v>6709</v>
      </c>
      <c r="S3292" s="1" t="s">
        <v>6710</v>
      </c>
      <c r="T3292">
        <v>45958</v>
      </c>
      <c r="U3292">
        <v>19</v>
      </c>
    </row>
    <row r="3293" spans="1:21" x14ac:dyDescent="0.3">
      <c r="A3293">
        <v>3476</v>
      </c>
      <c r="B3293" s="1" t="s">
        <v>27359</v>
      </c>
      <c r="C3293" s="1" t="s">
        <v>6315</v>
      </c>
      <c r="D3293" s="2">
        <v>32147</v>
      </c>
      <c r="E3293">
        <v>5</v>
      </c>
      <c r="F3293">
        <v>1</v>
      </c>
      <c r="G3293">
        <v>1988</v>
      </c>
      <c r="H3293">
        <v>32</v>
      </c>
      <c r="I3293" s="21">
        <f>AVERAGE(completedclient[age])</f>
        <v>45.892717452039484</v>
      </c>
      <c r="J3293" s="1" t="s">
        <v>27360</v>
      </c>
      <c r="K3293" s="1" t="s">
        <v>13751</v>
      </c>
      <c r="L3293" s="1" t="s">
        <v>27361</v>
      </c>
      <c r="M3293" s="1" t="s">
        <v>27362</v>
      </c>
      <c r="N3293" s="1" t="s">
        <v>27363</v>
      </c>
      <c r="O3293" s="1" t="s">
        <v>27364</v>
      </c>
      <c r="P3293" s="1" t="s">
        <v>27365</v>
      </c>
      <c r="Q3293" s="1"/>
      <c r="R3293" s="1" t="s">
        <v>6402</v>
      </c>
      <c r="S3293" s="1" t="s">
        <v>6393</v>
      </c>
      <c r="T3293">
        <v>1905</v>
      </c>
      <c r="U3293">
        <v>60</v>
      </c>
    </row>
    <row r="3294" spans="1:21" x14ac:dyDescent="0.3">
      <c r="A3294">
        <v>3477</v>
      </c>
      <c r="B3294" s="1" t="s">
        <v>27366</v>
      </c>
      <c r="C3294" s="1" t="s">
        <v>6327</v>
      </c>
      <c r="D3294" s="2">
        <v>31287</v>
      </c>
      <c r="E3294">
        <v>28</v>
      </c>
      <c r="F3294">
        <v>8</v>
      </c>
      <c r="G3294">
        <v>1985</v>
      </c>
      <c r="H3294">
        <v>34</v>
      </c>
      <c r="I3294" s="21">
        <f>AVERAGE(completedclient[age])</f>
        <v>45.892717452039484</v>
      </c>
      <c r="J3294" s="1" t="s">
        <v>27367</v>
      </c>
      <c r="K3294" s="1" t="s">
        <v>16225</v>
      </c>
      <c r="L3294" s="1" t="s">
        <v>13966</v>
      </c>
      <c r="M3294" s="1" t="s">
        <v>12566</v>
      </c>
      <c r="N3294" s="1" t="s">
        <v>27368</v>
      </c>
      <c r="O3294" s="1" t="s">
        <v>27369</v>
      </c>
      <c r="P3294" s="1" t="s">
        <v>27370</v>
      </c>
      <c r="Q3294" s="1"/>
      <c r="R3294" s="1" t="s">
        <v>6616</v>
      </c>
      <c r="S3294" s="1" t="s">
        <v>6942</v>
      </c>
      <c r="T3294">
        <v>46199</v>
      </c>
      <c r="U3294">
        <v>37</v>
      </c>
    </row>
    <row r="3295" spans="1:21" x14ac:dyDescent="0.3">
      <c r="A3295">
        <v>3478</v>
      </c>
      <c r="B3295" s="1" t="s">
        <v>27371</v>
      </c>
      <c r="C3295" s="1" t="s">
        <v>6327</v>
      </c>
      <c r="D3295" s="2">
        <v>16952</v>
      </c>
      <c r="E3295">
        <v>30</v>
      </c>
      <c r="F3295">
        <v>5</v>
      </c>
      <c r="G3295">
        <v>1946</v>
      </c>
      <c r="H3295">
        <v>73</v>
      </c>
      <c r="I3295" s="21">
        <f>AVERAGE(completedclient[age])</f>
        <v>45.892717452039484</v>
      </c>
      <c r="J3295" s="1" t="s">
        <v>27372</v>
      </c>
      <c r="K3295" s="1" t="s">
        <v>15020</v>
      </c>
      <c r="L3295" s="1" t="s">
        <v>14281</v>
      </c>
      <c r="M3295" s="1" t="s">
        <v>12579</v>
      </c>
      <c r="N3295" s="1" t="s">
        <v>27373</v>
      </c>
      <c r="O3295" s="1" t="s">
        <v>27374</v>
      </c>
      <c r="P3295" s="1" t="s">
        <v>27375</v>
      </c>
      <c r="Q3295" s="1"/>
      <c r="R3295" s="1" t="s">
        <v>6335</v>
      </c>
      <c r="S3295" s="1" t="s">
        <v>6336</v>
      </c>
      <c r="T3295">
        <v>10103</v>
      </c>
      <c r="U3295">
        <v>1</v>
      </c>
    </row>
    <row r="3296" spans="1:21" x14ac:dyDescent="0.3">
      <c r="A3296">
        <v>3479</v>
      </c>
      <c r="B3296" s="1" t="s">
        <v>27376</v>
      </c>
      <c r="C3296" s="1" t="s">
        <v>6315</v>
      </c>
      <c r="D3296" s="2">
        <v>19621</v>
      </c>
      <c r="E3296">
        <v>19</v>
      </c>
      <c r="F3296">
        <v>9</v>
      </c>
      <c r="G3296">
        <v>1953</v>
      </c>
      <c r="H3296">
        <v>66</v>
      </c>
      <c r="I3296" s="21">
        <f>AVERAGE(completedclient[age])</f>
        <v>45.892717452039484</v>
      </c>
      <c r="J3296" s="1" t="s">
        <v>27377</v>
      </c>
      <c r="K3296" s="1" t="s">
        <v>13785</v>
      </c>
      <c r="L3296" s="1" t="s">
        <v>27378</v>
      </c>
      <c r="M3296" s="1" t="s">
        <v>7335</v>
      </c>
      <c r="N3296" s="1" t="s">
        <v>27379</v>
      </c>
      <c r="O3296" s="1" t="s">
        <v>27380</v>
      </c>
      <c r="P3296" s="1" t="s">
        <v>27381</v>
      </c>
      <c r="Q3296" s="1"/>
      <c r="R3296" s="1" t="s">
        <v>6335</v>
      </c>
      <c r="S3296" s="1" t="s">
        <v>6336</v>
      </c>
      <c r="T3296">
        <v>10165</v>
      </c>
      <c r="U3296">
        <v>1</v>
      </c>
    </row>
    <row r="3297" spans="1:21" x14ac:dyDescent="0.3">
      <c r="A3297">
        <v>3480</v>
      </c>
      <c r="B3297" s="1" t="s">
        <v>27382</v>
      </c>
      <c r="C3297" s="1" t="s">
        <v>6315</v>
      </c>
      <c r="D3297" s="2">
        <v>26033</v>
      </c>
      <c r="E3297">
        <v>10</v>
      </c>
      <c r="F3297">
        <v>4</v>
      </c>
      <c r="G3297">
        <v>1971</v>
      </c>
      <c r="H3297">
        <v>48</v>
      </c>
      <c r="I3297" s="21">
        <f>AVERAGE(completedclient[age])</f>
        <v>45.892717452039484</v>
      </c>
      <c r="J3297" s="1" t="s">
        <v>27383</v>
      </c>
      <c r="K3297" s="1" t="s">
        <v>13791</v>
      </c>
      <c r="L3297" s="1" t="s">
        <v>27384</v>
      </c>
      <c r="M3297" s="1" t="s">
        <v>27385</v>
      </c>
      <c r="N3297" s="1" t="s">
        <v>27386</v>
      </c>
      <c r="O3297" s="1" t="s">
        <v>27387</v>
      </c>
      <c r="P3297" s="1" t="s">
        <v>27388</v>
      </c>
      <c r="Q3297" s="1"/>
      <c r="R3297" s="1" t="s">
        <v>6382</v>
      </c>
      <c r="S3297" s="1" t="s">
        <v>6383</v>
      </c>
      <c r="T3297">
        <v>40384</v>
      </c>
      <c r="U3297">
        <v>15</v>
      </c>
    </row>
    <row r="3298" spans="1:21" x14ac:dyDescent="0.3">
      <c r="A3298">
        <v>3481</v>
      </c>
      <c r="B3298" s="1" t="s">
        <v>27389</v>
      </c>
      <c r="C3298" s="1" t="s">
        <v>6327</v>
      </c>
      <c r="D3298" s="2">
        <v>28439</v>
      </c>
      <c r="E3298">
        <v>10</v>
      </c>
      <c r="F3298">
        <v>11</v>
      </c>
      <c r="G3298">
        <v>1977</v>
      </c>
      <c r="H3298">
        <v>42</v>
      </c>
      <c r="I3298" s="21">
        <f>AVERAGE(completedclient[age])</f>
        <v>45.892717452039484</v>
      </c>
      <c r="J3298" s="1" t="s">
        <v>27390</v>
      </c>
      <c r="K3298" s="1" t="s">
        <v>16250</v>
      </c>
      <c r="L3298" s="1" t="s">
        <v>14294</v>
      </c>
      <c r="M3298" s="1" t="s">
        <v>6951</v>
      </c>
      <c r="N3298" s="1" t="s">
        <v>27391</v>
      </c>
      <c r="O3298" s="1" t="s">
        <v>27392</v>
      </c>
      <c r="P3298" s="1" t="s">
        <v>27393</v>
      </c>
      <c r="Q3298" s="1"/>
      <c r="R3298" s="1" t="s">
        <v>6382</v>
      </c>
      <c r="S3298" s="1" t="s">
        <v>6383</v>
      </c>
      <c r="T3298">
        <v>43069</v>
      </c>
      <c r="U3298">
        <v>15</v>
      </c>
    </row>
    <row r="3299" spans="1:21" x14ac:dyDescent="0.3">
      <c r="A3299">
        <v>3482</v>
      </c>
      <c r="B3299" s="1" t="s">
        <v>27394</v>
      </c>
      <c r="C3299" s="1" t="s">
        <v>6315</v>
      </c>
      <c r="D3299" s="2">
        <v>22321</v>
      </c>
      <c r="E3299">
        <v>9</v>
      </c>
      <c r="F3299">
        <v>2</v>
      </c>
      <c r="G3299">
        <v>1961</v>
      </c>
      <c r="H3299">
        <v>58</v>
      </c>
      <c r="I3299" s="21">
        <f>AVERAGE(completedclient[age])</f>
        <v>45.892717452039484</v>
      </c>
      <c r="J3299" s="1" t="s">
        <v>27395</v>
      </c>
      <c r="K3299" s="1" t="s">
        <v>13804</v>
      </c>
      <c r="L3299" s="1" t="s">
        <v>27396</v>
      </c>
      <c r="M3299" s="1" t="s">
        <v>27397</v>
      </c>
      <c r="N3299" s="1" t="s">
        <v>27398</v>
      </c>
      <c r="O3299" s="1" t="s">
        <v>27399</v>
      </c>
      <c r="P3299" s="1" t="s">
        <v>27400</v>
      </c>
      <c r="Q3299" s="1"/>
      <c r="R3299" s="1" t="s">
        <v>7880</v>
      </c>
      <c r="S3299" s="1" t="s">
        <v>6393</v>
      </c>
      <c r="T3299">
        <v>2143</v>
      </c>
      <c r="U3299">
        <v>71</v>
      </c>
    </row>
    <row r="3300" spans="1:21" x14ac:dyDescent="0.3">
      <c r="A3300">
        <v>3483</v>
      </c>
      <c r="B3300" s="1" t="s">
        <v>27401</v>
      </c>
      <c r="C3300" s="1" t="s">
        <v>6327</v>
      </c>
      <c r="D3300" s="2">
        <v>22252</v>
      </c>
      <c r="E3300">
        <v>2</v>
      </c>
      <c r="F3300">
        <v>12</v>
      </c>
      <c r="G3300">
        <v>1960</v>
      </c>
      <c r="H3300">
        <v>59</v>
      </c>
      <c r="I3300" s="21">
        <f>AVERAGE(completedclient[age])</f>
        <v>45.892717452039484</v>
      </c>
      <c r="J3300" s="1" t="s">
        <v>27402</v>
      </c>
      <c r="K3300" s="1" t="s">
        <v>16257</v>
      </c>
      <c r="L3300" s="1" t="s">
        <v>14301</v>
      </c>
      <c r="M3300" s="1" t="s">
        <v>12598</v>
      </c>
      <c r="N3300" s="1" t="s">
        <v>27403</v>
      </c>
      <c r="O3300" s="1" t="s">
        <v>27404</v>
      </c>
      <c r="P3300" s="1" t="s">
        <v>27405</v>
      </c>
      <c r="Q3300" s="1"/>
      <c r="R3300" s="1" t="s">
        <v>6883</v>
      </c>
      <c r="S3300" s="1" t="s">
        <v>6503</v>
      </c>
      <c r="T3300">
        <v>42596</v>
      </c>
      <c r="U3300">
        <v>70</v>
      </c>
    </row>
    <row r="3301" spans="1:21" x14ac:dyDescent="0.3">
      <c r="A3301">
        <v>3484</v>
      </c>
      <c r="B3301" s="1" t="s">
        <v>27406</v>
      </c>
      <c r="C3301" s="1" t="s">
        <v>6327</v>
      </c>
      <c r="D3301" s="2">
        <v>33724</v>
      </c>
      <c r="E3301">
        <v>30</v>
      </c>
      <c r="F3301">
        <v>4</v>
      </c>
      <c r="G3301">
        <v>1992</v>
      </c>
      <c r="H3301">
        <v>27</v>
      </c>
      <c r="I3301" s="21">
        <f>AVERAGE(completedclient[age])</f>
        <v>45.892717452039484</v>
      </c>
      <c r="J3301" s="1" t="s">
        <v>27407</v>
      </c>
      <c r="K3301" s="1" t="s">
        <v>16276</v>
      </c>
      <c r="L3301" s="1" t="s">
        <v>14308</v>
      </c>
      <c r="M3301" s="1" t="s">
        <v>12611</v>
      </c>
      <c r="N3301" s="1" t="s">
        <v>27408</v>
      </c>
      <c r="O3301" s="1" t="s">
        <v>27409</v>
      </c>
      <c r="P3301" s="1" t="s">
        <v>27410</v>
      </c>
      <c r="Q3301" s="1"/>
      <c r="R3301" s="1" t="s">
        <v>6372</v>
      </c>
      <c r="S3301" s="1" t="s">
        <v>7094</v>
      </c>
      <c r="T3301">
        <v>41948</v>
      </c>
      <c r="U3301">
        <v>44</v>
      </c>
    </row>
    <row r="3302" spans="1:21" x14ac:dyDescent="0.3">
      <c r="A3302">
        <v>3485</v>
      </c>
      <c r="B3302" s="1" t="s">
        <v>27411</v>
      </c>
      <c r="C3302" s="1" t="s">
        <v>6327</v>
      </c>
      <c r="D3302" s="2">
        <v>15488</v>
      </c>
      <c r="E3302">
        <v>27</v>
      </c>
      <c r="F3302">
        <v>5</v>
      </c>
      <c r="G3302">
        <v>1942</v>
      </c>
      <c r="H3302">
        <v>77</v>
      </c>
      <c r="I3302" s="21">
        <f>AVERAGE(completedclient[age])</f>
        <v>45.892717452039484</v>
      </c>
      <c r="J3302" s="1" t="s">
        <v>27412</v>
      </c>
      <c r="K3302" s="1" t="s">
        <v>16289</v>
      </c>
      <c r="L3302" s="1" t="s">
        <v>14338</v>
      </c>
      <c r="M3302" s="1" t="s">
        <v>12618</v>
      </c>
      <c r="N3302" s="1" t="s">
        <v>27413</v>
      </c>
      <c r="O3302" s="1" t="s">
        <v>27414</v>
      </c>
      <c r="P3302" s="1" t="s">
        <v>27415</v>
      </c>
      <c r="Q3302" s="1"/>
      <c r="R3302" s="1" t="s">
        <v>6828</v>
      </c>
      <c r="S3302" s="1" t="s">
        <v>6336</v>
      </c>
      <c r="T3302">
        <v>13225</v>
      </c>
      <c r="U3302">
        <v>77</v>
      </c>
    </row>
    <row r="3303" spans="1:21" x14ac:dyDescent="0.3">
      <c r="A3303">
        <v>3486</v>
      </c>
      <c r="B3303" s="1" t="s">
        <v>27416</v>
      </c>
      <c r="C3303" s="1" t="s">
        <v>6327</v>
      </c>
      <c r="D3303" s="2">
        <v>30019</v>
      </c>
      <c r="E3303">
        <v>9</v>
      </c>
      <c r="F3303">
        <v>3</v>
      </c>
      <c r="G3303">
        <v>1982</v>
      </c>
      <c r="H3303">
        <v>37</v>
      </c>
      <c r="I3303" s="21">
        <f>AVERAGE(completedclient[age])</f>
        <v>45.892717452039484</v>
      </c>
      <c r="J3303" s="1" t="s">
        <v>27417</v>
      </c>
      <c r="K3303" s="1" t="s">
        <v>16296</v>
      </c>
      <c r="L3303" s="1" t="s">
        <v>14345</v>
      </c>
      <c r="M3303" s="1" t="s">
        <v>12624</v>
      </c>
      <c r="N3303" s="1" t="s">
        <v>27418</v>
      </c>
      <c r="O3303" s="1" t="s">
        <v>27419</v>
      </c>
      <c r="P3303" s="1" t="s">
        <v>27420</v>
      </c>
      <c r="Q3303" s="1"/>
      <c r="R3303" s="1" t="s">
        <v>6828</v>
      </c>
      <c r="S3303" s="1" t="s">
        <v>6336</v>
      </c>
      <c r="T3303">
        <v>13235</v>
      </c>
      <c r="U3303">
        <v>77</v>
      </c>
    </row>
    <row r="3304" spans="1:21" x14ac:dyDescent="0.3">
      <c r="A3304">
        <v>3487</v>
      </c>
      <c r="B3304" s="1" t="s">
        <v>27421</v>
      </c>
      <c r="C3304" s="1" t="s">
        <v>6327</v>
      </c>
      <c r="D3304" s="2">
        <v>29104</v>
      </c>
      <c r="E3304">
        <v>6</v>
      </c>
      <c r="F3304">
        <v>9</v>
      </c>
      <c r="G3304">
        <v>1979</v>
      </c>
      <c r="H3304">
        <v>40</v>
      </c>
      <c r="I3304" s="21">
        <f>AVERAGE(completedclient[age])</f>
        <v>45.892717452039484</v>
      </c>
      <c r="J3304" s="1" t="s">
        <v>27422</v>
      </c>
      <c r="K3304" s="1" t="s">
        <v>16309</v>
      </c>
      <c r="L3304" s="1" t="s">
        <v>14358</v>
      </c>
      <c r="M3304" s="1" t="s">
        <v>12637</v>
      </c>
      <c r="N3304" s="1" t="s">
        <v>27423</v>
      </c>
      <c r="O3304" s="1" t="s">
        <v>27424</v>
      </c>
      <c r="P3304" s="1" t="s">
        <v>27425</v>
      </c>
      <c r="Q3304" s="1"/>
      <c r="R3304" s="1" t="s">
        <v>6335</v>
      </c>
      <c r="S3304" s="1" t="s">
        <v>6336</v>
      </c>
      <c r="T3304">
        <v>10027</v>
      </c>
      <c r="U3304">
        <v>1</v>
      </c>
    </row>
    <row r="3305" spans="1:21" x14ac:dyDescent="0.3">
      <c r="A3305">
        <v>3488</v>
      </c>
      <c r="B3305" s="1" t="s">
        <v>27426</v>
      </c>
      <c r="C3305" s="1" t="s">
        <v>6327</v>
      </c>
      <c r="D3305" s="2">
        <v>27676</v>
      </c>
      <c r="E3305">
        <v>9</v>
      </c>
      <c r="F3305">
        <v>10</v>
      </c>
      <c r="G3305">
        <v>1975</v>
      </c>
      <c r="H3305">
        <v>44</v>
      </c>
      <c r="I3305" s="21">
        <f>AVERAGE(completedclient[age])</f>
        <v>45.892717452039484</v>
      </c>
      <c r="J3305" s="1" t="s">
        <v>27427</v>
      </c>
      <c r="K3305" s="1" t="s">
        <v>16322</v>
      </c>
      <c r="L3305" s="1" t="s">
        <v>14371</v>
      </c>
      <c r="M3305" s="1" t="s">
        <v>12333</v>
      </c>
      <c r="N3305" s="1" t="s">
        <v>27428</v>
      </c>
      <c r="O3305" s="1" t="s">
        <v>27429</v>
      </c>
      <c r="P3305" s="1" t="s">
        <v>27430</v>
      </c>
      <c r="Q3305" s="1"/>
      <c r="R3305" s="1" t="s">
        <v>6335</v>
      </c>
      <c r="S3305" s="1" t="s">
        <v>6336</v>
      </c>
      <c r="T3305">
        <v>10114</v>
      </c>
      <c r="U3305">
        <v>1</v>
      </c>
    </row>
    <row r="3306" spans="1:21" x14ac:dyDescent="0.3">
      <c r="A3306">
        <v>3489</v>
      </c>
      <c r="B3306" s="1" t="s">
        <v>27431</v>
      </c>
      <c r="C3306" s="1" t="s">
        <v>6327</v>
      </c>
      <c r="D3306" s="2">
        <v>31637</v>
      </c>
      <c r="E3306">
        <v>13</v>
      </c>
      <c r="F3306">
        <v>8</v>
      </c>
      <c r="G3306">
        <v>1986</v>
      </c>
      <c r="H3306">
        <v>33</v>
      </c>
      <c r="I3306" s="21">
        <f>AVERAGE(completedclient[age])</f>
        <v>45.892717452039484</v>
      </c>
      <c r="J3306" s="1" t="s">
        <v>27432</v>
      </c>
      <c r="K3306" s="1" t="s">
        <v>16340</v>
      </c>
      <c r="L3306" s="1" t="s">
        <v>10054</v>
      </c>
      <c r="M3306" s="1" t="s">
        <v>12656</v>
      </c>
      <c r="N3306" s="1" t="s">
        <v>27433</v>
      </c>
      <c r="O3306" s="1" t="s">
        <v>27434</v>
      </c>
      <c r="P3306" s="1" t="s">
        <v>27435</v>
      </c>
      <c r="Q3306" s="1"/>
      <c r="R3306" s="1" t="s">
        <v>6448</v>
      </c>
      <c r="S3306" s="1" t="s">
        <v>6336</v>
      </c>
      <c r="T3306">
        <v>10705</v>
      </c>
      <c r="U3306">
        <v>76</v>
      </c>
    </row>
    <row r="3307" spans="1:21" x14ac:dyDescent="0.3">
      <c r="A3307">
        <v>3490</v>
      </c>
      <c r="B3307" s="1" t="s">
        <v>27436</v>
      </c>
      <c r="C3307" s="1" t="s">
        <v>6327</v>
      </c>
      <c r="D3307" s="2">
        <v>14900</v>
      </c>
      <c r="E3307">
        <v>16</v>
      </c>
      <c r="F3307">
        <v>10</v>
      </c>
      <c r="G3307">
        <v>1940</v>
      </c>
      <c r="H3307">
        <v>79</v>
      </c>
      <c r="I3307" s="21">
        <f>AVERAGE(completedclient[age])</f>
        <v>45.892717452039484</v>
      </c>
      <c r="J3307" s="1" t="s">
        <v>27437</v>
      </c>
      <c r="K3307" s="1" t="s">
        <v>16359</v>
      </c>
      <c r="L3307" s="1" t="s">
        <v>14388</v>
      </c>
      <c r="M3307" s="1" t="s">
        <v>12663</v>
      </c>
      <c r="N3307" s="1" t="s">
        <v>27438</v>
      </c>
      <c r="O3307" s="1" t="s">
        <v>27439</v>
      </c>
      <c r="P3307" s="1" t="s">
        <v>27440</v>
      </c>
      <c r="Q3307" s="1"/>
      <c r="R3307" s="1" t="s">
        <v>6709</v>
      </c>
      <c r="S3307" s="1" t="s">
        <v>6710</v>
      </c>
      <c r="T3307">
        <v>41251</v>
      </c>
      <c r="U3307">
        <v>19</v>
      </c>
    </row>
    <row r="3308" spans="1:21" x14ac:dyDescent="0.3">
      <c r="A3308">
        <v>3491</v>
      </c>
      <c r="B3308" s="1" t="s">
        <v>27441</v>
      </c>
      <c r="C3308" s="1" t="s">
        <v>6315</v>
      </c>
      <c r="D3308" s="2">
        <v>15663</v>
      </c>
      <c r="E3308">
        <v>18</v>
      </c>
      <c r="F3308">
        <v>11</v>
      </c>
      <c r="G3308">
        <v>1942</v>
      </c>
      <c r="H3308">
        <v>77</v>
      </c>
      <c r="I3308" s="21">
        <f>AVERAGE(completedclient[age])</f>
        <v>45.892717452039484</v>
      </c>
      <c r="J3308" s="1" t="s">
        <v>27442</v>
      </c>
      <c r="K3308" s="1" t="s">
        <v>13823</v>
      </c>
      <c r="L3308" s="1" t="s">
        <v>27443</v>
      </c>
      <c r="M3308" s="1" t="s">
        <v>27444</v>
      </c>
      <c r="N3308" s="1" t="s">
        <v>27445</v>
      </c>
      <c r="O3308" s="1" t="s">
        <v>27446</v>
      </c>
      <c r="P3308" s="1" t="s">
        <v>27447</v>
      </c>
      <c r="Q3308" s="1"/>
      <c r="R3308" s="1" t="s">
        <v>6709</v>
      </c>
      <c r="S3308" s="1" t="s">
        <v>6710</v>
      </c>
      <c r="T3308">
        <v>45261</v>
      </c>
      <c r="U3308">
        <v>19</v>
      </c>
    </row>
    <row r="3309" spans="1:21" x14ac:dyDescent="0.3">
      <c r="A3309">
        <v>3492</v>
      </c>
      <c r="B3309" s="1" t="s">
        <v>27448</v>
      </c>
      <c r="C3309" s="1" t="s">
        <v>6315</v>
      </c>
      <c r="D3309" s="2">
        <v>33234</v>
      </c>
      <c r="E3309">
        <v>27</v>
      </c>
      <c r="F3309">
        <v>12</v>
      </c>
      <c r="G3309">
        <v>1990</v>
      </c>
      <c r="H3309">
        <v>29</v>
      </c>
      <c r="I3309" s="21">
        <f>AVERAGE(completedclient[age])</f>
        <v>45.892717452039484</v>
      </c>
      <c r="J3309" s="1" t="s">
        <v>27449</v>
      </c>
      <c r="K3309" s="1" t="s">
        <v>13829</v>
      </c>
      <c r="L3309" s="1" t="s">
        <v>27450</v>
      </c>
      <c r="M3309" s="1" t="s">
        <v>27451</v>
      </c>
      <c r="N3309" s="1" t="s">
        <v>27452</v>
      </c>
      <c r="O3309" s="1" t="s">
        <v>27453</v>
      </c>
      <c r="P3309" s="1" t="s">
        <v>27454</v>
      </c>
      <c r="Q3309" s="1"/>
      <c r="R3309" s="1" t="s">
        <v>6957</v>
      </c>
      <c r="S3309" s="1" t="s">
        <v>6958</v>
      </c>
      <c r="T3309">
        <v>43554</v>
      </c>
      <c r="U3309">
        <v>8</v>
      </c>
    </row>
    <row r="3310" spans="1:21" x14ac:dyDescent="0.3">
      <c r="A3310">
        <v>3493</v>
      </c>
      <c r="B3310" s="1" t="s">
        <v>27455</v>
      </c>
      <c r="C3310" s="1" t="s">
        <v>6315</v>
      </c>
      <c r="D3310" s="2">
        <v>31171</v>
      </c>
      <c r="E3310">
        <v>4</v>
      </c>
      <c r="F3310">
        <v>5</v>
      </c>
      <c r="G3310">
        <v>1985</v>
      </c>
      <c r="H3310">
        <v>34</v>
      </c>
      <c r="I3310" s="21">
        <f>AVERAGE(completedclient[age])</f>
        <v>45.892717452039484</v>
      </c>
      <c r="J3310" s="1" t="s">
        <v>27456</v>
      </c>
      <c r="K3310" s="1" t="s">
        <v>13835</v>
      </c>
      <c r="L3310" s="1" t="s">
        <v>27457</v>
      </c>
      <c r="M3310" s="1" t="s">
        <v>9375</v>
      </c>
      <c r="N3310" s="1" t="s">
        <v>27458</v>
      </c>
      <c r="O3310" s="1" t="s">
        <v>27459</v>
      </c>
      <c r="P3310" s="1" t="s">
        <v>27460</v>
      </c>
      <c r="Q3310" s="1"/>
      <c r="R3310" s="1" t="s">
        <v>7996</v>
      </c>
      <c r="S3310" s="1" t="s">
        <v>6393</v>
      </c>
      <c r="T3310">
        <v>1840</v>
      </c>
      <c r="U3310">
        <v>69</v>
      </c>
    </row>
    <row r="3311" spans="1:21" x14ac:dyDescent="0.3">
      <c r="A3311">
        <v>3494</v>
      </c>
      <c r="B3311" s="1" t="s">
        <v>27461</v>
      </c>
      <c r="C3311" s="1" t="s">
        <v>6327</v>
      </c>
      <c r="D3311" s="2">
        <v>32691</v>
      </c>
      <c r="E3311">
        <v>2</v>
      </c>
      <c r="F3311">
        <v>7</v>
      </c>
      <c r="G3311">
        <v>1989</v>
      </c>
      <c r="H3311">
        <v>30</v>
      </c>
      <c r="I3311" s="21">
        <f>AVERAGE(completedclient[age])</f>
        <v>45.892717452039484</v>
      </c>
      <c r="J3311" s="1" t="s">
        <v>27462</v>
      </c>
      <c r="K3311" s="1" t="s">
        <v>16371</v>
      </c>
      <c r="L3311" s="1" t="s">
        <v>6508</v>
      </c>
      <c r="M3311" s="1" t="s">
        <v>12670</v>
      </c>
      <c r="N3311" s="1" t="s">
        <v>27463</v>
      </c>
      <c r="O3311" s="1" t="s">
        <v>27464</v>
      </c>
      <c r="P3311" s="1" t="s">
        <v>27465</v>
      </c>
      <c r="Q3311" s="1"/>
      <c r="R3311" s="1" t="s">
        <v>9130</v>
      </c>
      <c r="S3311" s="1" t="s">
        <v>9131</v>
      </c>
      <c r="T3311">
        <v>47571</v>
      </c>
      <c r="U3311">
        <v>42</v>
      </c>
    </row>
    <row r="3312" spans="1:21" x14ac:dyDescent="0.3">
      <c r="A3312">
        <v>3495</v>
      </c>
      <c r="B3312" s="1" t="s">
        <v>27466</v>
      </c>
      <c r="C3312" s="1" t="s">
        <v>6315</v>
      </c>
      <c r="D3312" s="2">
        <v>22411</v>
      </c>
      <c r="E3312">
        <v>10</v>
      </c>
      <c r="F3312">
        <v>5</v>
      </c>
      <c r="G3312">
        <v>1961</v>
      </c>
      <c r="H3312">
        <v>58</v>
      </c>
      <c r="I3312" s="21">
        <f>AVERAGE(completedclient[age])</f>
        <v>45.892717452039484</v>
      </c>
      <c r="J3312" s="1" t="s">
        <v>27467</v>
      </c>
      <c r="K3312" s="1" t="s">
        <v>13855</v>
      </c>
      <c r="L3312" s="1" t="s">
        <v>27468</v>
      </c>
      <c r="M3312" s="1" t="s">
        <v>27469</v>
      </c>
      <c r="N3312" s="1" t="s">
        <v>27470</v>
      </c>
      <c r="O3312" s="1" t="s">
        <v>27471</v>
      </c>
      <c r="P3312" s="1" t="s">
        <v>27472</v>
      </c>
      <c r="Q3312" s="1"/>
      <c r="R3312" s="1" t="s">
        <v>6768</v>
      </c>
      <c r="S3312" s="1" t="s">
        <v>6769</v>
      </c>
      <c r="T3312">
        <v>42976</v>
      </c>
      <c r="U3312">
        <v>64</v>
      </c>
    </row>
    <row r="3313" spans="1:21" x14ac:dyDescent="0.3">
      <c r="A3313">
        <v>3496</v>
      </c>
      <c r="B3313" s="1" t="s">
        <v>27473</v>
      </c>
      <c r="C3313" s="1" t="s">
        <v>6327</v>
      </c>
      <c r="D3313" s="2">
        <v>25395</v>
      </c>
      <c r="E3313">
        <v>11</v>
      </c>
      <c r="F3313">
        <v>7</v>
      </c>
      <c r="G3313">
        <v>1969</v>
      </c>
      <c r="H3313">
        <v>50</v>
      </c>
      <c r="I3313" s="21">
        <f>AVERAGE(completedclient[age])</f>
        <v>45.892717452039484</v>
      </c>
      <c r="J3313" s="1" t="s">
        <v>27474</v>
      </c>
      <c r="K3313" s="1" t="s">
        <v>16378</v>
      </c>
      <c r="L3313" s="1" t="s">
        <v>14413</v>
      </c>
      <c r="M3313" s="1" t="s">
        <v>11775</v>
      </c>
      <c r="N3313" s="1" t="s">
        <v>27475</v>
      </c>
      <c r="O3313" s="1" t="s">
        <v>27476</v>
      </c>
      <c r="P3313" s="1" t="s">
        <v>27477</v>
      </c>
      <c r="Q3313" s="1"/>
      <c r="R3313" s="1" t="s">
        <v>6768</v>
      </c>
      <c r="S3313" s="1" t="s">
        <v>6769</v>
      </c>
      <c r="T3313">
        <v>47986</v>
      </c>
      <c r="U3313">
        <v>64</v>
      </c>
    </row>
    <row r="3314" spans="1:21" x14ac:dyDescent="0.3">
      <c r="A3314">
        <v>3497</v>
      </c>
      <c r="B3314" s="1" t="s">
        <v>27478</v>
      </c>
      <c r="C3314" s="1" t="s">
        <v>6315</v>
      </c>
      <c r="D3314" s="2">
        <v>33127</v>
      </c>
      <c r="E3314">
        <v>11</v>
      </c>
      <c r="F3314">
        <v>9</v>
      </c>
      <c r="G3314">
        <v>1990</v>
      </c>
      <c r="H3314">
        <v>29</v>
      </c>
      <c r="I3314" s="21">
        <f>AVERAGE(completedclient[age])</f>
        <v>45.892717452039484</v>
      </c>
      <c r="J3314" s="1" t="s">
        <v>27479</v>
      </c>
      <c r="K3314" s="1" t="s">
        <v>13861</v>
      </c>
      <c r="L3314" s="1" t="s">
        <v>27480</v>
      </c>
      <c r="M3314" s="1" t="s">
        <v>27481</v>
      </c>
      <c r="N3314" s="1" t="s">
        <v>27482</v>
      </c>
      <c r="O3314" s="1" t="s">
        <v>27483</v>
      </c>
      <c r="P3314" s="1" t="s">
        <v>27484</v>
      </c>
      <c r="Q3314" s="1"/>
      <c r="R3314" s="1" t="s">
        <v>6492</v>
      </c>
      <c r="S3314" s="1" t="s">
        <v>6743</v>
      </c>
      <c r="T3314">
        <v>46992</v>
      </c>
      <c r="U3314">
        <v>39</v>
      </c>
    </row>
    <row r="3315" spans="1:21" x14ac:dyDescent="0.3">
      <c r="A3315">
        <v>3498</v>
      </c>
      <c r="B3315" s="1" t="s">
        <v>27485</v>
      </c>
      <c r="C3315" s="1" t="s">
        <v>6327</v>
      </c>
      <c r="D3315" s="2">
        <v>21276</v>
      </c>
      <c r="E3315">
        <v>1</v>
      </c>
      <c r="F3315">
        <v>4</v>
      </c>
      <c r="G3315">
        <v>1958</v>
      </c>
      <c r="H3315">
        <v>61</v>
      </c>
      <c r="I3315" s="21">
        <f>AVERAGE(completedclient[age])</f>
        <v>45.892717452039484</v>
      </c>
      <c r="J3315" s="1" t="s">
        <v>27486</v>
      </c>
      <c r="K3315" s="1" t="s">
        <v>16391</v>
      </c>
      <c r="L3315" s="1" t="s">
        <v>14420</v>
      </c>
      <c r="M3315" s="1" t="s">
        <v>7874</v>
      </c>
      <c r="N3315" s="1" t="s">
        <v>27487</v>
      </c>
      <c r="O3315" s="1" t="s">
        <v>27488</v>
      </c>
      <c r="P3315" s="1" t="s">
        <v>27489</v>
      </c>
      <c r="Q3315" s="1"/>
      <c r="R3315" s="1" t="s">
        <v>6828</v>
      </c>
      <c r="S3315" s="1" t="s">
        <v>6336</v>
      </c>
      <c r="T3315">
        <v>13244</v>
      </c>
      <c r="U3315">
        <v>77</v>
      </c>
    </row>
    <row r="3316" spans="1:21" x14ac:dyDescent="0.3">
      <c r="A3316">
        <v>3499</v>
      </c>
      <c r="B3316" s="1" t="s">
        <v>27490</v>
      </c>
      <c r="C3316" s="1" t="s">
        <v>6327</v>
      </c>
      <c r="D3316" s="2">
        <v>32583</v>
      </c>
      <c r="E3316">
        <v>16</v>
      </c>
      <c r="F3316">
        <v>3</v>
      </c>
      <c r="G3316">
        <v>1989</v>
      </c>
      <c r="H3316">
        <v>30</v>
      </c>
      <c r="I3316" s="21">
        <f>AVERAGE(completedclient[age])</f>
        <v>45.892717452039484</v>
      </c>
      <c r="J3316" s="1" t="s">
        <v>27491</v>
      </c>
      <c r="K3316" s="1" t="s">
        <v>16410</v>
      </c>
      <c r="L3316" s="1" t="s">
        <v>14457</v>
      </c>
      <c r="M3316" s="1" t="s">
        <v>12707</v>
      </c>
      <c r="N3316" s="1" t="s">
        <v>27492</v>
      </c>
      <c r="O3316" s="1" t="s">
        <v>27493</v>
      </c>
      <c r="P3316" s="1" t="s">
        <v>27494</v>
      </c>
      <c r="Q3316" s="1"/>
      <c r="R3316" s="1" t="s">
        <v>6709</v>
      </c>
      <c r="S3316" s="1" t="s">
        <v>6710</v>
      </c>
      <c r="T3316">
        <v>48284</v>
      </c>
      <c r="U3316">
        <v>19</v>
      </c>
    </row>
    <row r="3317" spans="1:21" x14ac:dyDescent="0.3">
      <c r="A3317">
        <v>3500</v>
      </c>
      <c r="B3317" s="1" t="s">
        <v>27495</v>
      </c>
      <c r="C3317" s="1" t="s">
        <v>6327</v>
      </c>
      <c r="D3317" s="2">
        <v>29379</v>
      </c>
      <c r="E3317">
        <v>7</v>
      </c>
      <c r="F3317">
        <v>6</v>
      </c>
      <c r="G3317">
        <v>1980</v>
      </c>
      <c r="H3317">
        <v>39</v>
      </c>
      <c r="I3317" s="21">
        <f>AVERAGE(completedclient[age])</f>
        <v>45.892717452039484</v>
      </c>
      <c r="J3317" s="1" t="s">
        <v>27496</v>
      </c>
      <c r="K3317" s="1" t="s">
        <v>16429</v>
      </c>
      <c r="L3317" s="1" t="s">
        <v>7876</v>
      </c>
      <c r="M3317" s="1" t="s">
        <v>12714</v>
      </c>
      <c r="N3317" s="1" t="s">
        <v>27497</v>
      </c>
      <c r="O3317" s="1" t="s">
        <v>27498</v>
      </c>
      <c r="P3317" s="1" t="s">
        <v>27499</v>
      </c>
      <c r="Q3317" s="1"/>
      <c r="R3317" s="1" t="s">
        <v>6865</v>
      </c>
      <c r="S3317" s="1" t="s">
        <v>6866</v>
      </c>
      <c r="T3317">
        <v>44575</v>
      </c>
      <c r="U3317">
        <v>29</v>
      </c>
    </row>
    <row r="3318" spans="1:21" x14ac:dyDescent="0.3">
      <c r="A3318">
        <v>3501</v>
      </c>
      <c r="B3318" s="1" t="s">
        <v>27500</v>
      </c>
      <c r="C3318" s="1" t="s">
        <v>6327</v>
      </c>
      <c r="D3318" s="2">
        <v>30762</v>
      </c>
      <c r="E3318">
        <v>21</v>
      </c>
      <c r="F3318">
        <v>3</v>
      </c>
      <c r="G3318">
        <v>1984</v>
      </c>
      <c r="H3318">
        <v>35</v>
      </c>
      <c r="I3318" s="21">
        <f>AVERAGE(completedclient[age])</f>
        <v>45.892717452039484</v>
      </c>
      <c r="J3318" s="1" t="s">
        <v>27501</v>
      </c>
      <c r="K3318" s="1" t="s">
        <v>16441</v>
      </c>
      <c r="L3318" s="1" t="s">
        <v>14469</v>
      </c>
      <c r="M3318" s="1" t="s">
        <v>12727</v>
      </c>
      <c r="N3318" s="1" t="s">
        <v>27502</v>
      </c>
      <c r="O3318" s="1" t="s">
        <v>27503</v>
      </c>
      <c r="P3318" s="1" t="s">
        <v>27504</v>
      </c>
      <c r="Q3318" s="1"/>
      <c r="R3318" s="1" t="s">
        <v>6392</v>
      </c>
      <c r="S3318" s="1" t="s">
        <v>6393</v>
      </c>
      <c r="T3318">
        <v>1118</v>
      </c>
      <c r="U3318">
        <v>51</v>
      </c>
    </row>
    <row r="3319" spans="1:21" x14ac:dyDescent="0.3">
      <c r="A3319">
        <v>3502</v>
      </c>
      <c r="B3319" s="1" t="s">
        <v>27505</v>
      </c>
      <c r="C3319" s="1" t="s">
        <v>6327</v>
      </c>
      <c r="D3319" s="2">
        <v>26514</v>
      </c>
      <c r="E3319">
        <v>3</v>
      </c>
      <c r="F3319">
        <v>8</v>
      </c>
      <c r="G3319">
        <v>1972</v>
      </c>
      <c r="H3319">
        <v>47</v>
      </c>
      <c r="I3319" s="21">
        <f>AVERAGE(completedclient[age])</f>
        <v>45.892717452039484</v>
      </c>
      <c r="J3319" s="1" t="s">
        <v>27506</v>
      </c>
      <c r="K3319" s="1" t="s">
        <v>16448</v>
      </c>
      <c r="L3319" s="1" t="s">
        <v>14481</v>
      </c>
      <c r="M3319" s="1" t="s">
        <v>12752</v>
      </c>
      <c r="N3319" s="1" t="s">
        <v>27507</v>
      </c>
      <c r="O3319" s="1" t="s">
        <v>27508</v>
      </c>
      <c r="P3319" s="1" t="s">
        <v>27509</v>
      </c>
      <c r="Q3319" s="1"/>
      <c r="R3319" s="1" t="s">
        <v>6438</v>
      </c>
      <c r="S3319" s="1" t="s">
        <v>6439</v>
      </c>
      <c r="T3319">
        <v>44613</v>
      </c>
      <c r="U3319">
        <v>54</v>
      </c>
    </row>
    <row r="3320" spans="1:21" x14ac:dyDescent="0.3">
      <c r="A3320">
        <v>3503</v>
      </c>
      <c r="B3320" s="1" t="s">
        <v>27510</v>
      </c>
      <c r="C3320" s="1" t="s">
        <v>6315</v>
      </c>
      <c r="D3320" s="2">
        <v>26678</v>
      </c>
      <c r="E3320">
        <v>14</v>
      </c>
      <c r="F3320">
        <v>1</v>
      </c>
      <c r="G3320">
        <v>1973</v>
      </c>
      <c r="H3320">
        <v>47</v>
      </c>
      <c r="I3320" s="21">
        <f>AVERAGE(completedclient[age])</f>
        <v>45.892717452039484</v>
      </c>
      <c r="J3320" s="1" t="s">
        <v>27511</v>
      </c>
      <c r="K3320" s="1" t="s">
        <v>13874</v>
      </c>
      <c r="L3320" s="1" t="s">
        <v>27512</v>
      </c>
      <c r="M3320" s="1" t="s">
        <v>27513</v>
      </c>
      <c r="N3320" s="1" t="s">
        <v>27514</v>
      </c>
      <c r="O3320" s="1" t="s">
        <v>27515</v>
      </c>
      <c r="P3320" s="1" t="s">
        <v>27516</v>
      </c>
      <c r="Q3320" s="1"/>
      <c r="R3320" s="1" t="s">
        <v>6438</v>
      </c>
      <c r="S3320" s="1" t="s">
        <v>6439</v>
      </c>
      <c r="T3320">
        <v>48827</v>
      </c>
      <c r="U3320">
        <v>54</v>
      </c>
    </row>
    <row r="3321" spans="1:21" x14ac:dyDescent="0.3">
      <c r="A3321">
        <v>3504</v>
      </c>
      <c r="B3321" s="1" t="s">
        <v>27517</v>
      </c>
      <c r="C3321" s="1" t="s">
        <v>6327</v>
      </c>
      <c r="D3321" s="2">
        <v>26323</v>
      </c>
      <c r="E3321">
        <v>25</v>
      </c>
      <c r="F3321">
        <v>1</v>
      </c>
      <c r="G3321">
        <v>1972</v>
      </c>
      <c r="H3321">
        <v>48</v>
      </c>
      <c r="I3321" s="21">
        <f>AVERAGE(completedclient[age])</f>
        <v>45.892717452039484</v>
      </c>
      <c r="J3321" s="1" t="s">
        <v>27518</v>
      </c>
      <c r="K3321" s="1" t="s">
        <v>16473</v>
      </c>
      <c r="L3321" s="1" t="s">
        <v>14494</v>
      </c>
      <c r="M3321" s="1" t="s">
        <v>12776</v>
      </c>
      <c r="N3321" s="1" t="s">
        <v>27519</v>
      </c>
      <c r="O3321" s="1" t="s">
        <v>27520</v>
      </c>
      <c r="P3321" s="1" t="s">
        <v>27521</v>
      </c>
      <c r="Q3321" s="1"/>
      <c r="R3321" s="1" t="s">
        <v>6428</v>
      </c>
      <c r="S3321" s="1" t="s">
        <v>6429</v>
      </c>
      <c r="T3321">
        <v>47642</v>
      </c>
      <c r="U3321">
        <v>40</v>
      </c>
    </row>
    <row r="3322" spans="1:21" x14ac:dyDescent="0.3">
      <c r="A3322">
        <v>3505</v>
      </c>
      <c r="B3322" s="1" t="s">
        <v>27522</v>
      </c>
      <c r="C3322" s="1" t="s">
        <v>6327</v>
      </c>
      <c r="D3322" s="2">
        <v>35770</v>
      </c>
      <c r="E3322">
        <v>6</v>
      </c>
      <c r="F3322">
        <v>12</v>
      </c>
      <c r="G3322">
        <v>1997</v>
      </c>
      <c r="H3322">
        <v>22</v>
      </c>
      <c r="I3322" s="21">
        <f>AVERAGE(completedclient[age])</f>
        <v>45.892717452039484</v>
      </c>
      <c r="J3322" s="1" t="s">
        <v>27523</v>
      </c>
      <c r="K3322" s="1" t="s">
        <v>16486</v>
      </c>
      <c r="L3322" s="1" t="s">
        <v>14537</v>
      </c>
      <c r="M3322" s="1" t="s">
        <v>8783</v>
      </c>
      <c r="N3322" s="1" t="s">
        <v>27524</v>
      </c>
      <c r="O3322" s="1" t="s">
        <v>27525</v>
      </c>
      <c r="P3322" s="1" t="s">
        <v>27526</v>
      </c>
      <c r="Q3322" s="1"/>
      <c r="R3322" s="1" t="s">
        <v>6701</v>
      </c>
      <c r="S3322" s="1" t="s">
        <v>6702</v>
      </c>
      <c r="T3322">
        <v>43343</v>
      </c>
      <c r="U3322">
        <v>20</v>
      </c>
    </row>
    <row r="3323" spans="1:21" x14ac:dyDescent="0.3">
      <c r="A3323">
        <v>3506</v>
      </c>
      <c r="B3323" s="1" t="s">
        <v>27527</v>
      </c>
      <c r="C3323" s="1" t="s">
        <v>6315</v>
      </c>
      <c r="D3323" s="2">
        <v>29818</v>
      </c>
      <c r="E3323">
        <v>20</v>
      </c>
      <c r="F3323">
        <v>8</v>
      </c>
      <c r="G3323">
        <v>1981</v>
      </c>
      <c r="H3323">
        <v>38</v>
      </c>
      <c r="I3323" s="21">
        <f>AVERAGE(completedclient[age])</f>
        <v>45.892717452039484</v>
      </c>
      <c r="J3323" s="1" t="s">
        <v>27528</v>
      </c>
      <c r="K3323" s="1" t="s">
        <v>13899</v>
      </c>
      <c r="L3323" s="1" t="s">
        <v>7041</v>
      </c>
      <c r="M3323" s="1" t="s">
        <v>27529</v>
      </c>
      <c r="N3323" s="1" t="s">
        <v>27530</v>
      </c>
      <c r="O3323" s="1" t="s">
        <v>27531</v>
      </c>
      <c r="P3323" s="1" t="s">
        <v>27532</v>
      </c>
      <c r="Q3323" s="1"/>
      <c r="R3323" s="1" t="s">
        <v>6335</v>
      </c>
      <c r="S3323" s="1" t="s">
        <v>6336</v>
      </c>
      <c r="T3323">
        <v>10011</v>
      </c>
      <c r="U3323">
        <v>1</v>
      </c>
    </row>
    <row r="3324" spans="1:21" x14ac:dyDescent="0.3">
      <c r="A3324">
        <v>3507</v>
      </c>
      <c r="B3324" s="1" t="s">
        <v>27533</v>
      </c>
      <c r="C3324" s="1" t="s">
        <v>6315</v>
      </c>
      <c r="D3324" s="2">
        <v>24443</v>
      </c>
      <c r="E3324">
        <v>2</v>
      </c>
      <c r="F3324">
        <v>12</v>
      </c>
      <c r="G3324">
        <v>1966</v>
      </c>
      <c r="H3324">
        <v>53</v>
      </c>
      <c r="I3324" s="21">
        <f>AVERAGE(completedclient[age])</f>
        <v>45.892717452039484</v>
      </c>
      <c r="J3324" s="1" t="s">
        <v>27534</v>
      </c>
      <c r="K3324" s="1" t="s">
        <v>13905</v>
      </c>
      <c r="L3324" s="1" t="s">
        <v>27535</v>
      </c>
      <c r="M3324" s="1" t="s">
        <v>27536</v>
      </c>
      <c r="N3324" s="1" t="s">
        <v>27537</v>
      </c>
      <c r="O3324" s="1" t="s">
        <v>27538</v>
      </c>
      <c r="P3324" s="1" t="s">
        <v>27539</v>
      </c>
      <c r="Q3324" s="1"/>
      <c r="R3324" s="1" t="s">
        <v>6758</v>
      </c>
      <c r="S3324" s="1" t="s">
        <v>6759</v>
      </c>
      <c r="T3324">
        <v>47647</v>
      </c>
      <c r="U3324">
        <v>32</v>
      </c>
    </row>
    <row r="3325" spans="1:21" x14ac:dyDescent="0.3">
      <c r="A3325">
        <v>3508</v>
      </c>
      <c r="B3325" s="1" t="s">
        <v>27540</v>
      </c>
      <c r="C3325" s="1" t="s">
        <v>6327</v>
      </c>
      <c r="D3325" s="2">
        <v>33186</v>
      </c>
      <c r="E3325">
        <v>9</v>
      </c>
      <c r="F3325">
        <v>11</v>
      </c>
      <c r="G3325">
        <v>1990</v>
      </c>
      <c r="H3325">
        <v>29</v>
      </c>
      <c r="I3325" s="21">
        <f>AVERAGE(completedclient[age])</f>
        <v>45.892717452039484</v>
      </c>
      <c r="J3325" s="1" t="s">
        <v>27541</v>
      </c>
      <c r="K3325" s="1" t="s">
        <v>16505</v>
      </c>
      <c r="L3325" s="1" t="s">
        <v>14543</v>
      </c>
      <c r="M3325" s="1" t="s">
        <v>12788</v>
      </c>
      <c r="N3325" s="1" t="s">
        <v>27542</v>
      </c>
      <c r="O3325" s="1" t="s">
        <v>27543</v>
      </c>
      <c r="P3325" s="1" t="s">
        <v>27544</v>
      </c>
      <c r="Q3325" s="1"/>
      <c r="R3325" s="1" t="s">
        <v>6692</v>
      </c>
      <c r="S3325" s="1" t="s">
        <v>6611</v>
      </c>
      <c r="T3325">
        <v>41141</v>
      </c>
      <c r="U3325">
        <v>38</v>
      </c>
    </row>
    <row r="3326" spans="1:21" x14ac:dyDescent="0.3">
      <c r="A3326">
        <v>3509</v>
      </c>
      <c r="B3326" s="1" t="s">
        <v>27545</v>
      </c>
      <c r="C3326" s="1" t="s">
        <v>6315</v>
      </c>
      <c r="D3326" s="2">
        <v>31091</v>
      </c>
      <c r="E3326">
        <v>13</v>
      </c>
      <c r="F3326">
        <v>2</v>
      </c>
      <c r="G3326">
        <v>1985</v>
      </c>
      <c r="H3326">
        <v>34</v>
      </c>
      <c r="I3326" s="21">
        <f>AVERAGE(completedclient[age])</f>
        <v>45.892717452039484</v>
      </c>
      <c r="J3326" s="1" t="s">
        <v>27546</v>
      </c>
      <c r="K3326" s="1" t="s">
        <v>13924</v>
      </c>
      <c r="L3326" s="1" t="s">
        <v>27547</v>
      </c>
      <c r="M3326" s="1" t="s">
        <v>27548</v>
      </c>
      <c r="N3326" s="1" t="s">
        <v>27549</v>
      </c>
      <c r="O3326" s="1" t="s">
        <v>27550</v>
      </c>
      <c r="P3326" s="1" t="s">
        <v>27551</v>
      </c>
      <c r="Q3326" s="1"/>
      <c r="R3326" s="1" t="s">
        <v>6692</v>
      </c>
      <c r="S3326" s="1" t="s">
        <v>6611</v>
      </c>
      <c r="T3326">
        <v>44128</v>
      </c>
      <c r="U3326">
        <v>38</v>
      </c>
    </row>
    <row r="3327" spans="1:21" x14ac:dyDescent="0.3">
      <c r="A3327">
        <v>3510</v>
      </c>
      <c r="B3327" s="1" t="s">
        <v>27552</v>
      </c>
      <c r="C3327" s="1" t="s">
        <v>6327</v>
      </c>
      <c r="D3327" s="2">
        <v>21849</v>
      </c>
      <c r="E3327">
        <v>26</v>
      </c>
      <c r="F3327">
        <v>10</v>
      </c>
      <c r="G3327">
        <v>1959</v>
      </c>
      <c r="H3327">
        <v>60</v>
      </c>
      <c r="I3327" s="21">
        <f>AVERAGE(completedclient[age])</f>
        <v>45.892717452039484</v>
      </c>
      <c r="J3327" s="1" t="s">
        <v>27553</v>
      </c>
      <c r="K3327" s="1" t="s">
        <v>16512</v>
      </c>
      <c r="L3327" s="1" t="s">
        <v>14555</v>
      </c>
      <c r="M3327" s="1" t="s">
        <v>12794</v>
      </c>
      <c r="N3327" s="1" t="s">
        <v>27554</v>
      </c>
      <c r="O3327" s="1" t="s">
        <v>27555</v>
      </c>
      <c r="P3327" s="1" t="s">
        <v>27556</v>
      </c>
      <c r="Q3327" s="1"/>
      <c r="R3327" s="1" t="s">
        <v>7453</v>
      </c>
      <c r="S3327" s="1" t="s">
        <v>7454</v>
      </c>
      <c r="T3327">
        <v>43176</v>
      </c>
      <c r="U3327">
        <v>13</v>
      </c>
    </row>
    <row r="3328" spans="1:21" x14ac:dyDescent="0.3">
      <c r="A3328">
        <v>3511</v>
      </c>
      <c r="B3328" s="1" t="s">
        <v>27557</v>
      </c>
      <c r="C3328" s="1" t="s">
        <v>6327</v>
      </c>
      <c r="D3328" s="2">
        <v>30570</v>
      </c>
      <c r="E3328">
        <v>11</v>
      </c>
      <c r="F3328">
        <v>9</v>
      </c>
      <c r="G3328">
        <v>1983</v>
      </c>
      <c r="H3328">
        <v>36</v>
      </c>
      <c r="I3328" s="21">
        <f>AVERAGE(completedclient[age])</f>
        <v>45.892717452039484</v>
      </c>
      <c r="J3328" s="1" t="s">
        <v>27558</v>
      </c>
      <c r="K3328" s="1" t="s">
        <v>8423</v>
      </c>
      <c r="L3328" s="1" t="s">
        <v>6715</v>
      </c>
      <c r="M3328" s="1" t="s">
        <v>12807</v>
      </c>
      <c r="N3328" s="1" t="s">
        <v>27559</v>
      </c>
      <c r="O3328" s="1" t="s">
        <v>27560</v>
      </c>
      <c r="P3328" s="1" t="s">
        <v>27561</v>
      </c>
      <c r="Q3328" s="1"/>
      <c r="R3328" s="1" t="s">
        <v>6556</v>
      </c>
      <c r="S3328" s="1" t="s">
        <v>6557</v>
      </c>
      <c r="T3328">
        <v>45310</v>
      </c>
      <c r="U3328">
        <v>74</v>
      </c>
    </row>
    <row r="3329" spans="1:21" x14ac:dyDescent="0.3">
      <c r="A3329">
        <v>3512</v>
      </c>
      <c r="B3329" s="1" t="s">
        <v>27562</v>
      </c>
      <c r="C3329" s="1" t="s">
        <v>6327</v>
      </c>
      <c r="D3329" s="2">
        <v>24252</v>
      </c>
      <c r="E3329">
        <v>25</v>
      </c>
      <c r="F3329">
        <v>5</v>
      </c>
      <c r="G3329">
        <v>1966</v>
      </c>
      <c r="H3329">
        <v>53</v>
      </c>
      <c r="I3329" s="21">
        <f>AVERAGE(completedclient[age])</f>
        <v>45.892717452039484</v>
      </c>
      <c r="J3329" s="1" t="s">
        <v>27563</v>
      </c>
      <c r="K3329" s="1" t="s">
        <v>16536</v>
      </c>
      <c r="L3329" s="1" t="s">
        <v>14598</v>
      </c>
      <c r="M3329" s="1" t="s">
        <v>12820</v>
      </c>
      <c r="N3329" s="1" t="s">
        <v>27564</v>
      </c>
      <c r="O3329" s="1" t="s">
        <v>27565</v>
      </c>
      <c r="P3329" s="1" t="s">
        <v>27566</v>
      </c>
      <c r="Q3329" s="1"/>
      <c r="R3329" s="1" t="s">
        <v>8795</v>
      </c>
      <c r="S3329" s="1" t="s">
        <v>8796</v>
      </c>
      <c r="T3329">
        <v>45182</v>
      </c>
      <c r="U3329">
        <v>49</v>
      </c>
    </row>
    <row r="3330" spans="1:21" x14ac:dyDescent="0.3">
      <c r="A3330">
        <v>3513</v>
      </c>
      <c r="B3330" s="1" t="s">
        <v>27567</v>
      </c>
      <c r="C3330" s="1" t="s">
        <v>6327</v>
      </c>
      <c r="D3330" s="2">
        <v>15542</v>
      </c>
      <c r="E3330">
        <v>20</v>
      </c>
      <c r="F3330">
        <v>7</v>
      </c>
      <c r="G3330">
        <v>1942</v>
      </c>
      <c r="H3330">
        <v>77</v>
      </c>
      <c r="I3330" s="21">
        <f>AVERAGE(completedclient[age])</f>
        <v>45.892717452039484</v>
      </c>
      <c r="J3330" s="1" t="s">
        <v>27568</v>
      </c>
      <c r="K3330" s="1" t="s">
        <v>16542</v>
      </c>
      <c r="L3330" s="1" t="s">
        <v>14611</v>
      </c>
      <c r="M3330" s="1" t="s">
        <v>12851</v>
      </c>
      <c r="N3330" s="1" t="s">
        <v>27569</v>
      </c>
      <c r="O3330" s="1" t="s">
        <v>27570</v>
      </c>
      <c r="P3330" s="1" t="s">
        <v>27571</v>
      </c>
      <c r="Q3330" s="1"/>
      <c r="R3330" s="1" t="s">
        <v>6883</v>
      </c>
      <c r="S3330" s="1" t="s">
        <v>6503</v>
      </c>
      <c r="T3330">
        <v>45669</v>
      </c>
      <c r="U3330">
        <v>70</v>
      </c>
    </row>
    <row r="3331" spans="1:21" x14ac:dyDescent="0.3">
      <c r="A3331">
        <v>3514</v>
      </c>
      <c r="B3331" s="1" t="s">
        <v>27572</v>
      </c>
      <c r="C3331" s="1" t="s">
        <v>6315</v>
      </c>
      <c r="D3331" s="2">
        <v>13916</v>
      </c>
      <c r="E3331">
        <v>5</v>
      </c>
      <c r="F3331">
        <v>2</v>
      </c>
      <c r="G3331">
        <v>1938</v>
      </c>
      <c r="H3331">
        <v>81</v>
      </c>
      <c r="I3331" s="21">
        <f>AVERAGE(completedclient[age])</f>
        <v>45.892717452039484</v>
      </c>
      <c r="J3331" s="1" t="s">
        <v>27573</v>
      </c>
      <c r="K3331" s="1" t="s">
        <v>13935</v>
      </c>
      <c r="L3331" s="1" t="s">
        <v>27574</v>
      </c>
      <c r="M3331" s="1" t="s">
        <v>27575</v>
      </c>
      <c r="N3331" s="1" t="s">
        <v>27576</v>
      </c>
      <c r="O3331" s="1" t="s">
        <v>27577</v>
      </c>
      <c r="P3331" s="1" t="s">
        <v>27578</v>
      </c>
      <c r="Q3331" s="1"/>
      <c r="R3331" s="1" t="s">
        <v>6883</v>
      </c>
      <c r="S3331" s="1" t="s">
        <v>6503</v>
      </c>
      <c r="T3331">
        <v>42844</v>
      </c>
      <c r="U3331">
        <v>70</v>
      </c>
    </row>
    <row r="3332" spans="1:21" x14ac:dyDescent="0.3">
      <c r="A3332">
        <v>3515</v>
      </c>
      <c r="B3332" s="1" t="s">
        <v>27579</v>
      </c>
      <c r="C3332" s="1" t="s">
        <v>6315</v>
      </c>
      <c r="D3332" s="2">
        <v>34701</v>
      </c>
      <c r="E3332">
        <v>2</v>
      </c>
      <c r="F3332">
        <v>1</v>
      </c>
      <c r="G3332">
        <v>1995</v>
      </c>
      <c r="H3332">
        <v>25</v>
      </c>
      <c r="I3332" s="21">
        <f>AVERAGE(completedclient[age])</f>
        <v>45.892717452039484</v>
      </c>
      <c r="J3332" s="1" t="s">
        <v>27580</v>
      </c>
      <c r="K3332" s="1" t="s">
        <v>13941</v>
      </c>
      <c r="L3332" s="1" t="s">
        <v>27581</v>
      </c>
      <c r="M3332" s="1" t="s">
        <v>27582</v>
      </c>
      <c r="N3332" s="1" t="s">
        <v>27583</v>
      </c>
      <c r="O3332" s="1" t="s">
        <v>27584</v>
      </c>
      <c r="P3332" s="1" t="s">
        <v>27585</v>
      </c>
      <c r="Q3332" s="1"/>
      <c r="R3332" s="1" t="s">
        <v>8084</v>
      </c>
      <c r="S3332" s="1" t="s">
        <v>6393</v>
      </c>
      <c r="T3332">
        <v>2720</v>
      </c>
      <c r="U3332">
        <v>61</v>
      </c>
    </row>
    <row r="3333" spans="1:21" x14ac:dyDescent="0.3">
      <c r="A3333">
        <v>3516</v>
      </c>
      <c r="B3333" s="1" t="s">
        <v>27586</v>
      </c>
      <c r="C3333" s="1" t="s">
        <v>6315</v>
      </c>
      <c r="D3333" s="2">
        <v>33488</v>
      </c>
      <c r="E3333">
        <v>7</v>
      </c>
      <c r="F3333">
        <v>9</v>
      </c>
      <c r="G3333">
        <v>1991</v>
      </c>
      <c r="H3333">
        <v>28</v>
      </c>
      <c r="I3333" s="21">
        <f>AVERAGE(completedclient[age])</f>
        <v>45.892717452039484</v>
      </c>
      <c r="J3333" s="1" t="s">
        <v>27587</v>
      </c>
      <c r="K3333" s="1" t="s">
        <v>13947</v>
      </c>
      <c r="L3333" s="1" t="s">
        <v>7829</v>
      </c>
      <c r="M3333" s="1" t="s">
        <v>27588</v>
      </c>
      <c r="N3333" s="1" t="s">
        <v>27589</v>
      </c>
      <c r="O3333" s="1" t="s">
        <v>27590</v>
      </c>
      <c r="P3333" s="1" t="s">
        <v>27591</v>
      </c>
      <c r="Q3333" s="1"/>
      <c r="R3333" s="1" t="s">
        <v>7690</v>
      </c>
      <c r="S3333" s="1" t="s">
        <v>6393</v>
      </c>
      <c r="T3333">
        <v>2305</v>
      </c>
      <c r="U3333">
        <v>58</v>
      </c>
    </row>
    <row r="3334" spans="1:21" x14ac:dyDescent="0.3">
      <c r="A3334">
        <v>3517</v>
      </c>
      <c r="B3334" s="1" t="s">
        <v>27592</v>
      </c>
      <c r="C3334" s="1" t="s">
        <v>6315</v>
      </c>
      <c r="D3334" s="2">
        <v>26839</v>
      </c>
      <c r="E3334">
        <v>24</v>
      </c>
      <c r="F3334">
        <v>6</v>
      </c>
      <c r="G3334">
        <v>1973</v>
      </c>
      <c r="H3334">
        <v>46</v>
      </c>
      <c r="I3334" s="21">
        <f>AVERAGE(completedclient[age])</f>
        <v>45.892717452039484</v>
      </c>
      <c r="J3334" s="1" t="s">
        <v>27593</v>
      </c>
      <c r="K3334" s="1" t="s">
        <v>13953</v>
      </c>
      <c r="L3334" s="1" t="s">
        <v>27594</v>
      </c>
      <c r="M3334" s="1" t="s">
        <v>27595</v>
      </c>
      <c r="N3334" s="1" t="s">
        <v>27596</v>
      </c>
      <c r="O3334" s="1" t="s">
        <v>27597</v>
      </c>
      <c r="P3334" s="1" t="s">
        <v>27598</v>
      </c>
      <c r="Q3334" s="1"/>
      <c r="R3334" s="1" t="s">
        <v>6600</v>
      </c>
      <c r="S3334" s="1" t="s">
        <v>6601</v>
      </c>
      <c r="T3334">
        <v>40308</v>
      </c>
      <c r="U3334">
        <v>68</v>
      </c>
    </row>
    <row r="3335" spans="1:21" x14ac:dyDescent="0.3">
      <c r="A3335">
        <v>3518</v>
      </c>
      <c r="B3335" s="1" t="s">
        <v>27599</v>
      </c>
      <c r="C3335" s="1" t="s">
        <v>6315</v>
      </c>
      <c r="D3335" s="2">
        <v>27639</v>
      </c>
      <c r="E3335">
        <v>2</v>
      </c>
      <c r="F3335">
        <v>9</v>
      </c>
      <c r="G3335">
        <v>1975</v>
      </c>
      <c r="H3335">
        <v>44</v>
      </c>
      <c r="I3335" s="21">
        <f>AVERAGE(completedclient[age])</f>
        <v>45.892717452039484</v>
      </c>
      <c r="J3335" s="1" t="s">
        <v>27600</v>
      </c>
      <c r="K3335" s="1" t="s">
        <v>13966</v>
      </c>
      <c r="L3335" s="1" t="s">
        <v>27601</v>
      </c>
      <c r="M3335" s="1" t="s">
        <v>27602</v>
      </c>
      <c r="N3335" s="1" t="s">
        <v>27603</v>
      </c>
      <c r="O3335" s="1" t="s">
        <v>27604</v>
      </c>
      <c r="P3335" s="1" t="s">
        <v>27605</v>
      </c>
      <c r="Q3335" s="1"/>
      <c r="R3335" s="1" t="s">
        <v>7077</v>
      </c>
      <c r="S3335" s="1" t="s">
        <v>7078</v>
      </c>
      <c r="T3335">
        <v>44724</v>
      </c>
      <c r="U3335">
        <v>33</v>
      </c>
    </row>
    <row r="3336" spans="1:21" x14ac:dyDescent="0.3">
      <c r="A3336">
        <v>3519</v>
      </c>
      <c r="B3336" s="1" t="s">
        <v>27606</v>
      </c>
      <c r="C3336" s="1" t="s">
        <v>6327</v>
      </c>
      <c r="D3336" s="2">
        <v>25552</v>
      </c>
      <c r="E3336">
        <v>15</v>
      </c>
      <c r="F3336">
        <v>12</v>
      </c>
      <c r="G3336">
        <v>1969</v>
      </c>
      <c r="H3336">
        <v>50</v>
      </c>
      <c r="I3336" s="21">
        <f>AVERAGE(completedclient[age])</f>
        <v>45.892717452039484</v>
      </c>
      <c r="J3336" s="1" t="s">
        <v>27607</v>
      </c>
      <c r="K3336" s="1" t="s">
        <v>16561</v>
      </c>
      <c r="L3336" s="1" t="s">
        <v>14617</v>
      </c>
      <c r="M3336" s="1" t="s">
        <v>12858</v>
      </c>
      <c r="N3336" s="1" t="s">
        <v>27608</v>
      </c>
      <c r="O3336" s="1" t="s">
        <v>27609</v>
      </c>
      <c r="P3336" s="1" t="s">
        <v>27610</v>
      </c>
      <c r="Q3336" s="1"/>
      <c r="R3336" s="1" t="s">
        <v>6556</v>
      </c>
      <c r="S3336" s="1" t="s">
        <v>6557</v>
      </c>
      <c r="T3336">
        <v>40532</v>
      </c>
      <c r="U3336">
        <v>74</v>
      </c>
    </row>
    <row r="3337" spans="1:21" x14ac:dyDescent="0.3">
      <c r="A3337">
        <v>3520</v>
      </c>
      <c r="B3337" s="1" t="s">
        <v>27611</v>
      </c>
      <c r="C3337" s="1" t="s">
        <v>6315</v>
      </c>
      <c r="D3337" s="2">
        <v>17670</v>
      </c>
      <c r="E3337">
        <v>17</v>
      </c>
      <c r="F3337">
        <v>5</v>
      </c>
      <c r="G3337">
        <v>1948</v>
      </c>
      <c r="H3337">
        <v>71</v>
      </c>
      <c r="I3337" s="21">
        <f>AVERAGE(completedclient[age])</f>
        <v>45.892717452039484</v>
      </c>
      <c r="J3337" s="1" t="s">
        <v>27612</v>
      </c>
      <c r="K3337" s="1" t="s">
        <v>13977</v>
      </c>
      <c r="L3337" s="1" t="s">
        <v>27613</v>
      </c>
      <c r="M3337" s="1" t="s">
        <v>27614</v>
      </c>
      <c r="N3337" s="1" t="s">
        <v>27615</v>
      </c>
      <c r="O3337" s="1" t="s">
        <v>27616</v>
      </c>
      <c r="P3337" s="1" t="s">
        <v>27617</v>
      </c>
      <c r="Q3337" s="1"/>
      <c r="R3337" s="1" t="s">
        <v>6957</v>
      </c>
      <c r="S3337" s="1" t="s">
        <v>6958</v>
      </c>
      <c r="T3337">
        <v>47484</v>
      </c>
      <c r="U3337">
        <v>8</v>
      </c>
    </row>
    <row r="3338" spans="1:21" x14ac:dyDescent="0.3">
      <c r="A3338">
        <v>3521</v>
      </c>
      <c r="B3338" s="1" t="s">
        <v>27618</v>
      </c>
      <c r="C3338" s="1" t="s">
        <v>6327</v>
      </c>
      <c r="D3338" s="2">
        <v>30883</v>
      </c>
      <c r="E3338">
        <v>20</v>
      </c>
      <c r="F3338">
        <v>7</v>
      </c>
      <c r="G3338">
        <v>1984</v>
      </c>
      <c r="H3338">
        <v>35</v>
      </c>
      <c r="I3338" s="21">
        <f>AVERAGE(completedclient[age])</f>
        <v>45.892717452039484</v>
      </c>
      <c r="J3338" s="1" t="s">
        <v>27619</v>
      </c>
      <c r="K3338" s="1" t="s">
        <v>16574</v>
      </c>
      <c r="L3338" s="1" t="s">
        <v>14624</v>
      </c>
      <c r="M3338" s="1" t="s">
        <v>12865</v>
      </c>
      <c r="N3338" s="1" t="s">
        <v>27620</v>
      </c>
      <c r="O3338" s="1" t="s">
        <v>27621</v>
      </c>
      <c r="P3338" s="1" t="s">
        <v>27622</v>
      </c>
      <c r="Q3338" s="1"/>
      <c r="R3338" s="1" t="s">
        <v>6478</v>
      </c>
      <c r="S3338" s="1" t="s">
        <v>6837</v>
      </c>
      <c r="T3338">
        <v>41285</v>
      </c>
      <c r="U3338">
        <v>4</v>
      </c>
    </row>
    <row r="3339" spans="1:21" x14ac:dyDescent="0.3">
      <c r="A3339">
        <v>3522</v>
      </c>
      <c r="B3339" s="1" t="s">
        <v>27623</v>
      </c>
      <c r="C3339" s="1" t="s">
        <v>6327</v>
      </c>
      <c r="D3339" s="2">
        <v>30349</v>
      </c>
      <c r="E3339">
        <v>2</v>
      </c>
      <c r="F3339">
        <v>2</v>
      </c>
      <c r="G3339">
        <v>1983</v>
      </c>
      <c r="H3339">
        <v>37</v>
      </c>
      <c r="I3339" s="21">
        <f>AVERAGE(completedclient[age])</f>
        <v>45.892717452039484</v>
      </c>
      <c r="J3339" s="1" t="s">
        <v>27624</v>
      </c>
      <c r="K3339" s="1" t="s">
        <v>16599</v>
      </c>
      <c r="L3339" s="1" t="s">
        <v>14631</v>
      </c>
      <c r="M3339" s="1" t="s">
        <v>12871</v>
      </c>
      <c r="N3339" s="1" t="s">
        <v>27625</v>
      </c>
      <c r="O3339" s="1" t="s">
        <v>27626</v>
      </c>
      <c r="P3339" s="1" t="s">
        <v>27627</v>
      </c>
      <c r="Q3339" s="1"/>
      <c r="R3339" s="1" t="s">
        <v>6411</v>
      </c>
      <c r="S3339" s="1" t="s">
        <v>6393</v>
      </c>
      <c r="T3339">
        <v>2741</v>
      </c>
      <c r="U3339">
        <v>57</v>
      </c>
    </row>
    <row r="3340" spans="1:21" x14ac:dyDescent="0.3">
      <c r="A3340">
        <v>3523</v>
      </c>
      <c r="B3340" s="1" t="s">
        <v>27628</v>
      </c>
      <c r="C3340" s="1" t="s">
        <v>6327</v>
      </c>
      <c r="D3340" s="2">
        <v>30801</v>
      </c>
      <c r="E3340">
        <v>29</v>
      </c>
      <c r="F3340">
        <v>4</v>
      </c>
      <c r="G3340">
        <v>1984</v>
      </c>
      <c r="H3340">
        <v>35</v>
      </c>
      <c r="I3340" s="21">
        <f>AVERAGE(completedclient[age])</f>
        <v>45.892717452039484</v>
      </c>
      <c r="J3340" s="1" t="s">
        <v>27629</v>
      </c>
      <c r="K3340" s="1" t="s">
        <v>16606</v>
      </c>
      <c r="L3340" s="1" t="s">
        <v>14638</v>
      </c>
      <c r="M3340" s="1" t="s">
        <v>12884</v>
      </c>
      <c r="N3340" s="1" t="s">
        <v>27630</v>
      </c>
      <c r="O3340" s="1" t="s">
        <v>27631</v>
      </c>
      <c r="P3340" s="1" t="s">
        <v>27632</v>
      </c>
      <c r="Q3340" s="1"/>
      <c r="R3340" s="1" t="s">
        <v>7318</v>
      </c>
      <c r="S3340" s="1" t="s">
        <v>7319</v>
      </c>
      <c r="T3340">
        <v>45435</v>
      </c>
      <c r="U3340">
        <v>6</v>
      </c>
    </row>
    <row r="3341" spans="1:21" x14ac:dyDescent="0.3">
      <c r="A3341">
        <v>3524</v>
      </c>
      <c r="B3341" s="1" t="s">
        <v>27633</v>
      </c>
      <c r="C3341" s="1" t="s">
        <v>6315</v>
      </c>
      <c r="D3341" s="2">
        <v>24066</v>
      </c>
      <c r="E3341">
        <v>20</v>
      </c>
      <c r="F3341">
        <v>11</v>
      </c>
      <c r="G3341">
        <v>1965</v>
      </c>
      <c r="H3341">
        <v>54</v>
      </c>
      <c r="I3341" s="21">
        <f>AVERAGE(completedclient[age])</f>
        <v>45.892717452039484</v>
      </c>
      <c r="J3341" s="1" t="s">
        <v>27634</v>
      </c>
      <c r="K3341" s="1" t="s">
        <v>13990</v>
      </c>
      <c r="L3341" s="1" t="s">
        <v>27635</v>
      </c>
      <c r="M3341" s="1" t="s">
        <v>27636</v>
      </c>
      <c r="N3341" s="1" t="s">
        <v>27637</v>
      </c>
      <c r="O3341" s="1" t="s">
        <v>27638</v>
      </c>
      <c r="P3341" s="1" t="s">
        <v>27639</v>
      </c>
      <c r="Q3341" s="1"/>
      <c r="R3341" s="1" t="s">
        <v>6600</v>
      </c>
      <c r="S3341" s="1" t="s">
        <v>6601</v>
      </c>
      <c r="T3341">
        <v>42175</v>
      </c>
      <c r="U3341">
        <v>68</v>
      </c>
    </row>
    <row r="3342" spans="1:21" x14ac:dyDescent="0.3">
      <c r="A3342">
        <v>3525</v>
      </c>
      <c r="B3342" s="1" t="s">
        <v>27640</v>
      </c>
      <c r="C3342" s="1" t="s">
        <v>6327</v>
      </c>
      <c r="D3342" s="2">
        <v>34475</v>
      </c>
      <c r="E3342">
        <v>21</v>
      </c>
      <c r="F3342">
        <v>5</v>
      </c>
      <c r="G3342">
        <v>1994</v>
      </c>
      <c r="H3342">
        <v>25</v>
      </c>
      <c r="I3342" s="21">
        <f>AVERAGE(completedclient[age])</f>
        <v>45.892717452039484</v>
      </c>
      <c r="J3342" s="1" t="s">
        <v>27641</v>
      </c>
      <c r="K3342" s="1" t="s">
        <v>16613</v>
      </c>
      <c r="L3342" s="1" t="s">
        <v>14657</v>
      </c>
      <c r="M3342" s="1" t="s">
        <v>12891</v>
      </c>
      <c r="N3342" s="1" t="s">
        <v>27642</v>
      </c>
      <c r="O3342" s="1" t="s">
        <v>27643</v>
      </c>
      <c r="P3342" s="1" t="s">
        <v>27644</v>
      </c>
      <c r="Q3342" s="1"/>
      <c r="R3342" s="1" t="s">
        <v>6382</v>
      </c>
      <c r="S3342" s="1" t="s">
        <v>6383</v>
      </c>
      <c r="T3342">
        <v>40715</v>
      </c>
      <c r="U3342">
        <v>15</v>
      </c>
    </row>
    <row r="3343" spans="1:21" x14ac:dyDescent="0.3">
      <c r="A3343">
        <v>3526</v>
      </c>
      <c r="B3343" s="1" t="s">
        <v>27645</v>
      </c>
      <c r="C3343" s="1" t="s">
        <v>6315</v>
      </c>
      <c r="D3343" s="2">
        <v>35617</v>
      </c>
      <c r="E3343">
        <v>6</v>
      </c>
      <c r="F3343">
        <v>7</v>
      </c>
      <c r="G3343">
        <v>1997</v>
      </c>
      <c r="H3343">
        <v>22</v>
      </c>
      <c r="I3343" s="21">
        <f>AVERAGE(completedclient[age])</f>
        <v>45.892717452039484</v>
      </c>
      <c r="J3343" s="1" t="s">
        <v>27646</v>
      </c>
      <c r="K3343" s="1" t="s">
        <v>13996</v>
      </c>
      <c r="L3343" s="1" t="s">
        <v>27647</v>
      </c>
      <c r="M3343" s="1" t="s">
        <v>27648</v>
      </c>
      <c r="N3343" s="1" t="s">
        <v>27649</v>
      </c>
      <c r="O3343" s="1" t="s">
        <v>27650</v>
      </c>
      <c r="P3343" s="1" t="s">
        <v>27651</v>
      </c>
      <c r="Q3343" s="1"/>
      <c r="R3343" s="1" t="s">
        <v>6382</v>
      </c>
      <c r="S3343" s="1" t="s">
        <v>6383</v>
      </c>
      <c r="T3343">
        <v>47294</v>
      </c>
      <c r="U3343">
        <v>15</v>
      </c>
    </row>
    <row r="3344" spans="1:21" x14ac:dyDescent="0.3">
      <c r="A3344">
        <v>3527</v>
      </c>
      <c r="B3344" s="1" t="s">
        <v>27652</v>
      </c>
      <c r="C3344" s="1" t="s">
        <v>6327</v>
      </c>
      <c r="D3344" s="2">
        <v>36018</v>
      </c>
      <c r="E3344">
        <v>11</v>
      </c>
      <c r="F3344">
        <v>8</v>
      </c>
      <c r="G3344">
        <v>1998</v>
      </c>
      <c r="H3344">
        <v>21</v>
      </c>
      <c r="I3344" s="21">
        <f>AVERAGE(completedclient[age])</f>
        <v>45.892717452039484</v>
      </c>
      <c r="J3344" s="1" t="s">
        <v>27653</v>
      </c>
      <c r="K3344" s="1" t="s">
        <v>16625</v>
      </c>
      <c r="L3344" s="1" t="s">
        <v>14664</v>
      </c>
      <c r="M3344" s="1" t="s">
        <v>12904</v>
      </c>
      <c r="N3344" s="1" t="s">
        <v>27654</v>
      </c>
      <c r="O3344" s="1" t="s">
        <v>27655</v>
      </c>
      <c r="P3344" s="1" t="s">
        <v>27656</v>
      </c>
      <c r="Q3344" s="1"/>
      <c r="R3344" s="1" t="s">
        <v>6828</v>
      </c>
      <c r="S3344" s="1" t="s">
        <v>6336</v>
      </c>
      <c r="T3344">
        <v>13250</v>
      </c>
      <c r="U3344">
        <v>77</v>
      </c>
    </row>
    <row r="3345" spans="1:21" x14ac:dyDescent="0.3">
      <c r="A3345">
        <v>3528</v>
      </c>
      <c r="B3345" s="1" t="s">
        <v>27657</v>
      </c>
      <c r="C3345" s="1" t="s">
        <v>6315</v>
      </c>
      <c r="D3345" s="2">
        <v>33152</v>
      </c>
      <c r="E3345">
        <v>6</v>
      </c>
      <c r="F3345">
        <v>10</v>
      </c>
      <c r="G3345">
        <v>1990</v>
      </c>
      <c r="H3345">
        <v>29</v>
      </c>
      <c r="I3345" s="21">
        <f>AVERAGE(completedclient[age])</f>
        <v>45.892717452039484</v>
      </c>
      <c r="J3345" s="1" t="s">
        <v>27658</v>
      </c>
      <c r="K3345" s="1" t="s">
        <v>14009</v>
      </c>
      <c r="L3345" s="1" t="s">
        <v>19877</v>
      </c>
      <c r="M3345" s="1" t="s">
        <v>27659</v>
      </c>
      <c r="N3345" s="1" t="s">
        <v>27660</v>
      </c>
      <c r="O3345" s="1" t="s">
        <v>27661</v>
      </c>
      <c r="P3345" s="1" t="s">
        <v>27662</v>
      </c>
      <c r="Q3345" s="1"/>
      <c r="R3345" s="1" t="s">
        <v>6620</v>
      </c>
      <c r="S3345" s="1" t="s">
        <v>6611</v>
      </c>
      <c r="T3345">
        <v>41961</v>
      </c>
      <c r="U3345">
        <v>73</v>
      </c>
    </row>
    <row r="3346" spans="1:21" x14ac:dyDescent="0.3">
      <c r="A3346">
        <v>3529</v>
      </c>
      <c r="B3346" s="1" t="s">
        <v>27663</v>
      </c>
      <c r="C3346" s="1" t="s">
        <v>6327</v>
      </c>
      <c r="D3346" s="2">
        <v>34043</v>
      </c>
      <c r="E3346">
        <v>15</v>
      </c>
      <c r="F3346">
        <v>3</v>
      </c>
      <c r="G3346">
        <v>1993</v>
      </c>
      <c r="H3346">
        <v>26</v>
      </c>
      <c r="I3346" s="21">
        <f>AVERAGE(completedclient[age])</f>
        <v>45.892717452039484</v>
      </c>
      <c r="J3346" s="1" t="s">
        <v>27664</v>
      </c>
      <c r="K3346" s="1" t="s">
        <v>16650</v>
      </c>
      <c r="L3346" s="1" t="s">
        <v>14671</v>
      </c>
      <c r="M3346" s="1" t="s">
        <v>12911</v>
      </c>
      <c r="N3346" s="1" t="s">
        <v>27665</v>
      </c>
      <c r="O3346" s="1" t="s">
        <v>27666</v>
      </c>
      <c r="P3346" s="1" t="s">
        <v>27667</v>
      </c>
      <c r="Q3346" s="1"/>
      <c r="R3346" s="1" t="s">
        <v>6438</v>
      </c>
      <c r="S3346" s="1" t="s">
        <v>6439</v>
      </c>
      <c r="T3346">
        <v>42400</v>
      </c>
      <c r="U3346">
        <v>54</v>
      </c>
    </row>
    <row r="3347" spans="1:21" x14ac:dyDescent="0.3">
      <c r="A3347">
        <v>3530</v>
      </c>
      <c r="B3347" s="1" t="s">
        <v>27668</v>
      </c>
      <c r="C3347" s="1" t="s">
        <v>6315</v>
      </c>
      <c r="D3347" s="2">
        <v>33499</v>
      </c>
      <c r="E3347">
        <v>18</v>
      </c>
      <c r="F3347">
        <v>9</v>
      </c>
      <c r="G3347">
        <v>1991</v>
      </c>
      <c r="H3347">
        <v>28</v>
      </c>
      <c r="I3347" s="21">
        <f>AVERAGE(completedclient[age])</f>
        <v>45.892717452039484</v>
      </c>
      <c r="J3347" s="1" t="s">
        <v>27669</v>
      </c>
      <c r="K3347" s="1" t="s">
        <v>14022</v>
      </c>
      <c r="L3347" s="1" t="s">
        <v>27670</v>
      </c>
      <c r="M3347" s="1" t="s">
        <v>27671</v>
      </c>
      <c r="N3347" s="1" t="s">
        <v>27672</v>
      </c>
      <c r="O3347" s="1" t="s">
        <v>27673</v>
      </c>
      <c r="P3347" s="1" t="s">
        <v>27674</v>
      </c>
      <c r="Q3347" s="1"/>
      <c r="R3347" s="1" t="s">
        <v>6727</v>
      </c>
      <c r="S3347" s="1" t="s">
        <v>6728</v>
      </c>
      <c r="T3347">
        <v>47861</v>
      </c>
      <c r="U3347">
        <v>16</v>
      </c>
    </row>
    <row r="3348" spans="1:21" x14ac:dyDescent="0.3">
      <c r="A3348">
        <v>3531</v>
      </c>
      <c r="B3348" s="1" t="s">
        <v>27675</v>
      </c>
      <c r="C3348" s="1" t="s">
        <v>6327</v>
      </c>
      <c r="D3348" s="2">
        <v>14776</v>
      </c>
      <c r="E3348">
        <v>14</v>
      </c>
      <c r="F3348">
        <v>6</v>
      </c>
      <c r="G3348">
        <v>1940</v>
      </c>
      <c r="H3348">
        <v>79</v>
      </c>
      <c r="I3348" s="21">
        <f>AVERAGE(completedclient[age])</f>
        <v>45.892717452039484</v>
      </c>
      <c r="J3348" s="1" t="s">
        <v>27676</v>
      </c>
      <c r="K3348" s="1" t="s">
        <v>16663</v>
      </c>
      <c r="L3348" s="1" t="s">
        <v>14678</v>
      </c>
      <c r="M3348" s="1" t="s">
        <v>12918</v>
      </c>
      <c r="N3348" s="1" t="s">
        <v>27677</v>
      </c>
      <c r="O3348" s="1" t="s">
        <v>27678</v>
      </c>
      <c r="P3348" s="1" t="s">
        <v>27679</v>
      </c>
      <c r="Q3348" s="1"/>
      <c r="R3348" s="1" t="s">
        <v>6537</v>
      </c>
      <c r="S3348" s="1" t="s">
        <v>6538</v>
      </c>
      <c r="T3348">
        <v>40480</v>
      </c>
      <c r="U3348">
        <v>43</v>
      </c>
    </row>
    <row r="3349" spans="1:21" x14ac:dyDescent="0.3">
      <c r="A3349">
        <v>3532</v>
      </c>
      <c r="B3349" s="1" t="s">
        <v>27680</v>
      </c>
      <c r="C3349" s="1" t="s">
        <v>6327</v>
      </c>
      <c r="D3349" s="2">
        <v>20144</v>
      </c>
      <c r="E3349">
        <v>24</v>
      </c>
      <c r="F3349">
        <v>2</v>
      </c>
      <c r="G3349">
        <v>1955</v>
      </c>
      <c r="H3349">
        <v>64</v>
      </c>
      <c r="I3349" s="21">
        <f>AVERAGE(completedclient[age])</f>
        <v>45.892717452039484</v>
      </c>
      <c r="J3349" s="1" t="s">
        <v>27681</v>
      </c>
      <c r="K3349" s="1" t="s">
        <v>16670</v>
      </c>
      <c r="L3349" s="1" t="s">
        <v>14691</v>
      </c>
      <c r="M3349" s="1" t="s">
        <v>12925</v>
      </c>
      <c r="N3349" s="1" t="s">
        <v>27682</v>
      </c>
      <c r="O3349" s="1" t="s">
        <v>27683</v>
      </c>
      <c r="P3349" s="1" t="s">
        <v>27684</v>
      </c>
      <c r="Q3349" s="1"/>
      <c r="R3349" s="1" t="s">
        <v>8443</v>
      </c>
      <c r="S3349" s="1" t="s">
        <v>6393</v>
      </c>
      <c r="T3349">
        <v>2142</v>
      </c>
      <c r="U3349">
        <v>56</v>
      </c>
    </row>
    <row r="3350" spans="1:21" x14ac:dyDescent="0.3">
      <c r="A3350">
        <v>3533</v>
      </c>
      <c r="B3350" s="1" t="s">
        <v>27685</v>
      </c>
      <c r="C3350" s="1" t="s">
        <v>6315</v>
      </c>
      <c r="D3350" s="2">
        <v>30651</v>
      </c>
      <c r="E3350">
        <v>1</v>
      </c>
      <c r="F3350">
        <v>12</v>
      </c>
      <c r="G3350">
        <v>1983</v>
      </c>
      <c r="H3350">
        <v>36</v>
      </c>
      <c r="I3350" s="21">
        <f>AVERAGE(completedclient[age])</f>
        <v>45.892717452039484</v>
      </c>
      <c r="J3350" s="1" t="s">
        <v>27686</v>
      </c>
      <c r="K3350" s="1" t="s">
        <v>14035</v>
      </c>
      <c r="L3350" s="1" t="s">
        <v>27687</v>
      </c>
      <c r="M3350" s="1" t="s">
        <v>27688</v>
      </c>
      <c r="N3350" s="1" t="s">
        <v>27689</v>
      </c>
      <c r="O3350" s="1" t="s">
        <v>27690</v>
      </c>
      <c r="P3350" s="1" t="s">
        <v>27691</v>
      </c>
      <c r="Q3350" s="1"/>
      <c r="R3350" s="1" t="s">
        <v>6335</v>
      </c>
      <c r="S3350" s="1" t="s">
        <v>6336</v>
      </c>
      <c r="T3350">
        <v>10005</v>
      </c>
      <c r="U3350">
        <v>1</v>
      </c>
    </row>
    <row r="3351" spans="1:21" x14ac:dyDescent="0.3">
      <c r="A3351">
        <v>3534</v>
      </c>
      <c r="B3351" s="1" t="s">
        <v>27692</v>
      </c>
      <c r="C3351" s="1" t="s">
        <v>6315</v>
      </c>
      <c r="D3351" s="2">
        <v>33318</v>
      </c>
      <c r="E3351">
        <v>21</v>
      </c>
      <c r="F3351">
        <v>3</v>
      </c>
      <c r="G3351">
        <v>1991</v>
      </c>
      <c r="H3351">
        <v>28</v>
      </c>
      <c r="I3351" s="21">
        <f>AVERAGE(completedclient[age])</f>
        <v>45.892717452039484</v>
      </c>
      <c r="J3351" s="1" t="s">
        <v>27693</v>
      </c>
      <c r="K3351" s="1" t="s">
        <v>14041</v>
      </c>
      <c r="L3351" s="1" t="s">
        <v>27694</v>
      </c>
      <c r="M3351" s="1" t="s">
        <v>27695</v>
      </c>
      <c r="N3351" s="1" t="s">
        <v>27696</v>
      </c>
      <c r="O3351" s="1" t="s">
        <v>27697</v>
      </c>
      <c r="P3351" s="1" t="s">
        <v>27698</v>
      </c>
      <c r="Q3351" s="1"/>
      <c r="R3351" s="1" t="s">
        <v>6852</v>
      </c>
      <c r="S3351" s="1" t="s">
        <v>6336</v>
      </c>
      <c r="T3351">
        <v>14201</v>
      </c>
      <c r="U3351">
        <v>50</v>
      </c>
    </row>
    <row r="3352" spans="1:21" x14ac:dyDescent="0.3">
      <c r="A3352">
        <v>3535</v>
      </c>
      <c r="B3352" s="1" t="s">
        <v>27699</v>
      </c>
      <c r="C3352" s="1" t="s">
        <v>6327</v>
      </c>
      <c r="D3352" s="2">
        <v>34101</v>
      </c>
      <c r="E3352">
        <v>12</v>
      </c>
      <c r="F3352">
        <v>5</v>
      </c>
      <c r="G3352">
        <v>1993</v>
      </c>
      <c r="H3352">
        <v>26</v>
      </c>
      <c r="I3352" s="21">
        <f>AVERAGE(completedclient[age])</f>
        <v>45.892717452039484</v>
      </c>
      <c r="J3352" s="1" t="s">
        <v>27700</v>
      </c>
      <c r="K3352" s="1" t="s">
        <v>16677</v>
      </c>
      <c r="L3352" s="1" t="s">
        <v>14704</v>
      </c>
      <c r="M3352" s="1" t="s">
        <v>12938</v>
      </c>
      <c r="N3352" s="1" t="s">
        <v>27701</v>
      </c>
      <c r="O3352" s="1" t="s">
        <v>27702</v>
      </c>
      <c r="P3352" s="1" t="s">
        <v>27703</v>
      </c>
      <c r="Q3352" s="1"/>
      <c r="R3352" s="1" t="s">
        <v>6616</v>
      </c>
      <c r="S3352" s="1" t="s">
        <v>6942</v>
      </c>
      <c r="T3352">
        <v>46373</v>
      </c>
      <c r="U3352">
        <v>37</v>
      </c>
    </row>
    <row r="3353" spans="1:21" x14ac:dyDescent="0.3">
      <c r="A3353">
        <v>3536</v>
      </c>
      <c r="B3353" s="1" t="s">
        <v>27704</v>
      </c>
      <c r="C3353" s="1" t="s">
        <v>6327</v>
      </c>
      <c r="D3353" s="2">
        <v>15573</v>
      </c>
      <c r="E3353">
        <v>20</v>
      </c>
      <c r="F3353">
        <v>8</v>
      </c>
      <c r="G3353">
        <v>1942</v>
      </c>
      <c r="H3353">
        <v>77</v>
      </c>
      <c r="I3353" s="21">
        <f>AVERAGE(completedclient[age])</f>
        <v>45.892717452039484</v>
      </c>
      <c r="J3353" s="1" t="s">
        <v>27705</v>
      </c>
      <c r="K3353" s="1" t="s">
        <v>9078</v>
      </c>
      <c r="L3353" s="1" t="s">
        <v>14711</v>
      </c>
      <c r="M3353" s="1" t="s">
        <v>12957</v>
      </c>
      <c r="N3353" s="1" t="s">
        <v>27706</v>
      </c>
      <c r="O3353" s="1" t="s">
        <v>27707</v>
      </c>
      <c r="P3353" s="1" t="s">
        <v>27708</v>
      </c>
      <c r="Q3353" s="1"/>
      <c r="R3353" s="1" t="s">
        <v>7206</v>
      </c>
      <c r="S3353" s="1" t="s">
        <v>6393</v>
      </c>
      <c r="T3353">
        <v>1851</v>
      </c>
      <c r="U3353">
        <v>55</v>
      </c>
    </row>
    <row r="3354" spans="1:21" x14ac:dyDescent="0.3">
      <c r="A3354">
        <v>3537</v>
      </c>
      <c r="B3354" s="1" t="s">
        <v>27709</v>
      </c>
      <c r="C3354" s="1" t="s">
        <v>6327</v>
      </c>
      <c r="D3354" s="2">
        <v>24213</v>
      </c>
      <c r="E3354">
        <v>16</v>
      </c>
      <c r="F3354">
        <v>4</v>
      </c>
      <c r="G3354">
        <v>1966</v>
      </c>
      <c r="H3354">
        <v>53</v>
      </c>
      <c r="I3354" s="21">
        <f>AVERAGE(completedclient[age])</f>
        <v>45.892717452039484</v>
      </c>
      <c r="J3354" s="1" t="s">
        <v>27710</v>
      </c>
      <c r="K3354" s="1" t="s">
        <v>16707</v>
      </c>
      <c r="L3354" s="1" t="s">
        <v>14730</v>
      </c>
      <c r="M3354" s="1" t="s">
        <v>12976</v>
      </c>
      <c r="N3354" s="1" t="s">
        <v>27711</v>
      </c>
      <c r="O3354" s="1" t="s">
        <v>27712</v>
      </c>
      <c r="P3354" s="1" t="s">
        <v>27713</v>
      </c>
      <c r="Q3354" s="1"/>
      <c r="R3354" s="1" t="s">
        <v>6392</v>
      </c>
      <c r="S3354" s="1" t="s">
        <v>6393</v>
      </c>
      <c r="T3354">
        <v>1119</v>
      </c>
      <c r="U3354">
        <v>51</v>
      </c>
    </row>
    <row r="3355" spans="1:21" x14ac:dyDescent="0.3">
      <c r="A3355">
        <v>3538</v>
      </c>
      <c r="B3355" s="1" t="s">
        <v>27714</v>
      </c>
      <c r="C3355" s="1" t="s">
        <v>6315</v>
      </c>
      <c r="D3355" s="2">
        <v>23499</v>
      </c>
      <c r="E3355">
        <v>2</v>
      </c>
      <c r="F3355">
        <v>5</v>
      </c>
      <c r="G3355">
        <v>1964</v>
      </c>
      <c r="H3355">
        <v>55</v>
      </c>
      <c r="I3355" s="21">
        <f>AVERAGE(completedclient[age])</f>
        <v>45.892717452039484</v>
      </c>
      <c r="J3355" s="1" t="s">
        <v>27715</v>
      </c>
      <c r="K3355" s="1" t="s">
        <v>14054</v>
      </c>
      <c r="L3355" s="1" t="s">
        <v>27716</v>
      </c>
      <c r="M3355" s="1" t="s">
        <v>27717</v>
      </c>
      <c r="N3355" s="1" t="s">
        <v>27718</v>
      </c>
      <c r="O3355" s="1" t="s">
        <v>27719</v>
      </c>
      <c r="P3355" s="1" t="s">
        <v>27720</v>
      </c>
      <c r="Q3355" s="1"/>
      <c r="R3355" s="1" t="s">
        <v>6335</v>
      </c>
      <c r="S3355" s="1" t="s">
        <v>6336</v>
      </c>
      <c r="T3355">
        <v>10116</v>
      </c>
      <c r="U3355">
        <v>1</v>
      </c>
    </row>
    <row r="3356" spans="1:21" x14ac:dyDescent="0.3">
      <c r="A3356">
        <v>3539</v>
      </c>
      <c r="B3356" s="1" t="s">
        <v>27721</v>
      </c>
      <c r="C3356" s="1" t="s">
        <v>6327</v>
      </c>
      <c r="D3356" s="2">
        <v>14854</v>
      </c>
      <c r="E3356">
        <v>31</v>
      </c>
      <c r="F3356">
        <v>8</v>
      </c>
      <c r="G3356">
        <v>1940</v>
      </c>
      <c r="H3356">
        <v>79</v>
      </c>
      <c r="I3356" s="21">
        <f>AVERAGE(completedclient[age])</f>
        <v>45.892717452039484</v>
      </c>
      <c r="J3356" s="1" t="s">
        <v>27722</v>
      </c>
      <c r="K3356" s="1" t="s">
        <v>16726</v>
      </c>
      <c r="L3356" s="1" t="s">
        <v>14736</v>
      </c>
      <c r="M3356" s="1" t="s">
        <v>12983</v>
      </c>
      <c r="N3356" s="1" t="s">
        <v>27723</v>
      </c>
      <c r="O3356" s="1" t="s">
        <v>27724</v>
      </c>
      <c r="P3356" s="1" t="s">
        <v>27725</v>
      </c>
      <c r="Q3356" s="1"/>
      <c r="R3356" s="1" t="s">
        <v>6643</v>
      </c>
      <c r="S3356" s="1" t="s">
        <v>6601</v>
      </c>
      <c r="T3356">
        <v>48072</v>
      </c>
      <c r="U3356">
        <v>36</v>
      </c>
    </row>
    <row r="3357" spans="1:21" x14ac:dyDescent="0.3">
      <c r="A3357">
        <v>3540</v>
      </c>
      <c r="B3357" s="1" t="s">
        <v>27726</v>
      </c>
      <c r="C3357" s="1" t="s">
        <v>6327</v>
      </c>
      <c r="D3357" s="2">
        <v>20671</v>
      </c>
      <c r="E3357">
        <v>4</v>
      </c>
      <c r="F3357">
        <v>8</v>
      </c>
      <c r="G3357">
        <v>1956</v>
      </c>
      <c r="H3357">
        <v>63</v>
      </c>
      <c r="I3357" s="21">
        <f>AVERAGE(completedclient[age])</f>
        <v>45.892717452039484</v>
      </c>
      <c r="J3357" s="1" t="s">
        <v>27727</v>
      </c>
      <c r="K3357" s="1" t="s">
        <v>16738</v>
      </c>
      <c r="L3357" s="1" t="s">
        <v>14743</v>
      </c>
      <c r="M3357" s="1" t="s">
        <v>13002</v>
      </c>
      <c r="N3357" s="1" t="s">
        <v>27728</v>
      </c>
      <c r="O3357" s="1" t="s">
        <v>27729</v>
      </c>
      <c r="P3357" s="1" t="s">
        <v>27730</v>
      </c>
      <c r="Q3357" s="1"/>
      <c r="R3357" s="1" t="s">
        <v>6392</v>
      </c>
      <c r="S3357" s="1" t="s">
        <v>6393</v>
      </c>
      <c r="T3357">
        <v>1128</v>
      </c>
      <c r="U3357">
        <v>51</v>
      </c>
    </row>
    <row r="3358" spans="1:21" x14ac:dyDescent="0.3">
      <c r="A3358">
        <v>3541</v>
      </c>
      <c r="B3358" s="1" t="s">
        <v>27731</v>
      </c>
      <c r="C3358" s="1" t="s">
        <v>6315</v>
      </c>
      <c r="D3358" s="2">
        <v>19845</v>
      </c>
      <c r="E3358">
        <v>1</v>
      </c>
      <c r="F3358">
        <v>5</v>
      </c>
      <c r="G3358">
        <v>1954</v>
      </c>
      <c r="H3358">
        <v>65</v>
      </c>
      <c r="I3358" s="21">
        <f>AVERAGE(completedclient[age])</f>
        <v>45.892717452039484</v>
      </c>
      <c r="J3358" s="1" t="s">
        <v>27732</v>
      </c>
      <c r="K3358" s="1" t="s">
        <v>14067</v>
      </c>
      <c r="L3358" s="1" t="s">
        <v>27733</v>
      </c>
      <c r="M3358" s="1" t="s">
        <v>27734</v>
      </c>
      <c r="N3358" s="1" t="s">
        <v>27735</v>
      </c>
      <c r="O3358" s="1" t="s">
        <v>27736</v>
      </c>
      <c r="P3358" s="1" t="s">
        <v>27737</v>
      </c>
      <c r="Q3358" s="1"/>
      <c r="R3358" s="1" t="s">
        <v>6392</v>
      </c>
      <c r="S3358" s="1" t="s">
        <v>6393</v>
      </c>
      <c r="T3358">
        <v>1111</v>
      </c>
      <c r="U3358">
        <v>51</v>
      </c>
    </row>
    <row r="3359" spans="1:21" x14ac:dyDescent="0.3">
      <c r="A3359">
        <v>3542</v>
      </c>
      <c r="B3359" s="1" t="s">
        <v>27738</v>
      </c>
      <c r="C3359" s="1" t="s">
        <v>6327</v>
      </c>
      <c r="D3359" s="2">
        <v>21795</v>
      </c>
      <c r="E3359">
        <v>2</v>
      </c>
      <c r="F3359">
        <v>9</v>
      </c>
      <c r="G3359">
        <v>1959</v>
      </c>
      <c r="H3359">
        <v>60</v>
      </c>
      <c r="I3359" s="21">
        <f>AVERAGE(completedclient[age])</f>
        <v>45.892717452039484</v>
      </c>
      <c r="J3359" s="1" t="s">
        <v>27739</v>
      </c>
      <c r="K3359" s="1" t="s">
        <v>16744</v>
      </c>
      <c r="L3359" s="1" t="s">
        <v>14756</v>
      </c>
      <c r="M3359" s="1" t="s">
        <v>13015</v>
      </c>
      <c r="N3359" s="1" t="s">
        <v>27740</v>
      </c>
      <c r="O3359" s="1" t="s">
        <v>27741</v>
      </c>
      <c r="P3359" s="1" t="s">
        <v>27742</v>
      </c>
      <c r="Q3359" s="1"/>
      <c r="R3359" s="1" t="s">
        <v>7599</v>
      </c>
      <c r="S3359" s="1" t="s">
        <v>7600</v>
      </c>
      <c r="T3359">
        <v>40579</v>
      </c>
      <c r="U3359">
        <v>10</v>
      </c>
    </row>
    <row r="3360" spans="1:21" x14ac:dyDescent="0.3">
      <c r="A3360">
        <v>3543</v>
      </c>
      <c r="B3360" s="1" t="s">
        <v>27743</v>
      </c>
      <c r="C3360" s="1" t="s">
        <v>6315</v>
      </c>
      <c r="D3360" s="2">
        <v>22512</v>
      </c>
      <c r="E3360">
        <v>19</v>
      </c>
      <c r="F3360">
        <v>8</v>
      </c>
      <c r="G3360">
        <v>1961</v>
      </c>
      <c r="H3360">
        <v>58</v>
      </c>
      <c r="I3360" s="21">
        <f>AVERAGE(completedclient[age])</f>
        <v>45.892717452039484</v>
      </c>
      <c r="J3360" s="1" t="s">
        <v>27744</v>
      </c>
      <c r="K3360" s="1" t="s">
        <v>14073</v>
      </c>
      <c r="L3360" s="1" t="s">
        <v>27745</v>
      </c>
      <c r="M3360" s="1" t="s">
        <v>27746</v>
      </c>
      <c r="N3360" s="1" t="s">
        <v>27747</v>
      </c>
      <c r="O3360" s="1" t="s">
        <v>27748</v>
      </c>
      <c r="P3360" s="1" t="s">
        <v>27749</v>
      </c>
      <c r="Q3360" s="1"/>
      <c r="R3360" s="1" t="s">
        <v>7599</v>
      </c>
      <c r="S3360" s="1" t="s">
        <v>7600</v>
      </c>
      <c r="T3360">
        <v>45218</v>
      </c>
      <c r="U3360">
        <v>10</v>
      </c>
    </row>
    <row r="3361" spans="1:21" x14ac:dyDescent="0.3">
      <c r="A3361">
        <v>3544</v>
      </c>
      <c r="B3361" s="1" t="s">
        <v>27750</v>
      </c>
      <c r="C3361" s="1" t="s">
        <v>6315</v>
      </c>
      <c r="D3361" s="2">
        <v>29813</v>
      </c>
      <c r="E3361">
        <v>15</v>
      </c>
      <c r="F3361">
        <v>8</v>
      </c>
      <c r="G3361">
        <v>1981</v>
      </c>
      <c r="H3361">
        <v>38</v>
      </c>
      <c r="I3361" s="21">
        <f>AVERAGE(completedclient[age])</f>
        <v>45.892717452039484</v>
      </c>
      <c r="J3361" s="1" t="s">
        <v>27751</v>
      </c>
      <c r="K3361" s="1" t="s">
        <v>14079</v>
      </c>
      <c r="L3361" s="1" t="s">
        <v>27752</v>
      </c>
      <c r="M3361" s="1" t="s">
        <v>8206</v>
      </c>
      <c r="N3361" s="1" t="s">
        <v>27753</v>
      </c>
      <c r="O3361" s="1" t="s">
        <v>27754</v>
      </c>
      <c r="P3361" s="1" t="s">
        <v>27755</v>
      </c>
      <c r="Q3361" s="1"/>
      <c r="R3361" s="1" t="s">
        <v>6335</v>
      </c>
      <c r="S3361" s="1" t="s">
        <v>6336</v>
      </c>
      <c r="T3361">
        <v>10090</v>
      </c>
      <c r="U3361">
        <v>1</v>
      </c>
    </row>
    <row r="3362" spans="1:21" x14ac:dyDescent="0.3">
      <c r="A3362">
        <v>3545</v>
      </c>
      <c r="B3362" s="1" t="s">
        <v>27756</v>
      </c>
      <c r="C3362" s="1" t="s">
        <v>6327</v>
      </c>
      <c r="D3362" s="2">
        <v>31717</v>
      </c>
      <c r="E3362">
        <v>1</v>
      </c>
      <c r="F3362">
        <v>11</v>
      </c>
      <c r="G3362">
        <v>1986</v>
      </c>
      <c r="H3362">
        <v>33</v>
      </c>
      <c r="I3362" s="21">
        <f>AVERAGE(completedclient[age])</f>
        <v>45.892717452039484</v>
      </c>
      <c r="J3362" s="1" t="s">
        <v>27757</v>
      </c>
      <c r="K3362" s="1" t="s">
        <v>16786</v>
      </c>
      <c r="L3362" s="1" t="s">
        <v>11845</v>
      </c>
      <c r="M3362" s="1" t="s">
        <v>13021</v>
      </c>
      <c r="N3362" s="1" t="s">
        <v>27758</v>
      </c>
      <c r="O3362" s="1" t="s">
        <v>27759</v>
      </c>
      <c r="P3362" s="1" t="s">
        <v>27760</v>
      </c>
      <c r="Q3362" s="1"/>
      <c r="R3362" s="1" t="s">
        <v>6600</v>
      </c>
      <c r="S3362" s="1" t="s">
        <v>6601</v>
      </c>
      <c r="T3362">
        <v>42605</v>
      </c>
      <c r="U3362">
        <v>68</v>
      </c>
    </row>
    <row r="3363" spans="1:21" x14ac:dyDescent="0.3">
      <c r="A3363">
        <v>3546</v>
      </c>
      <c r="B3363" s="1" t="s">
        <v>27761</v>
      </c>
      <c r="C3363" s="1" t="s">
        <v>6327</v>
      </c>
      <c r="D3363" s="2">
        <v>33297</v>
      </c>
      <c r="E3363">
        <v>28</v>
      </c>
      <c r="F3363">
        <v>2</v>
      </c>
      <c r="G3363">
        <v>1991</v>
      </c>
      <c r="H3363">
        <v>28</v>
      </c>
      <c r="I3363" s="21">
        <f>AVERAGE(completedclient[age])</f>
        <v>45.892717452039484</v>
      </c>
      <c r="J3363" s="1" t="s">
        <v>27762</v>
      </c>
      <c r="K3363" s="1" t="s">
        <v>7629</v>
      </c>
      <c r="L3363" s="1" t="s">
        <v>14793</v>
      </c>
      <c r="M3363" s="1" t="s">
        <v>13034</v>
      </c>
      <c r="N3363" s="1" t="s">
        <v>27763</v>
      </c>
      <c r="O3363" s="1" t="s">
        <v>27764</v>
      </c>
      <c r="P3363" s="1" t="s">
        <v>27765</v>
      </c>
      <c r="Q3363" s="1"/>
      <c r="R3363" s="1" t="s">
        <v>7036</v>
      </c>
      <c r="S3363" s="1" t="s">
        <v>7037</v>
      </c>
      <c r="T3363">
        <v>43997</v>
      </c>
      <c r="U3363">
        <v>3</v>
      </c>
    </row>
    <row r="3364" spans="1:21" x14ac:dyDescent="0.3">
      <c r="A3364">
        <v>3547</v>
      </c>
      <c r="B3364" s="1" t="s">
        <v>27766</v>
      </c>
      <c r="C3364" s="1" t="s">
        <v>6315</v>
      </c>
      <c r="D3364" s="2">
        <v>16146</v>
      </c>
      <c r="E3364">
        <v>15</v>
      </c>
      <c r="F3364">
        <v>3</v>
      </c>
      <c r="G3364">
        <v>1944</v>
      </c>
      <c r="H3364">
        <v>75</v>
      </c>
      <c r="I3364" s="21">
        <f>AVERAGE(completedclient[age])</f>
        <v>45.892717452039484</v>
      </c>
      <c r="J3364" s="1" t="s">
        <v>27767</v>
      </c>
      <c r="K3364" s="1" t="s">
        <v>14085</v>
      </c>
      <c r="L3364" s="1" t="s">
        <v>27768</v>
      </c>
      <c r="M3364" s="1" t="s">
        <v>27769</v>
      </c>
      <c r="N3364" s="1" t="s">
        <v>27770</v>
      </c>
      <c r="O3364" s="1" t="s">
        <v>27771</v>
      </c>
      <c r="P3364" s="1" t="s">
        <v>27772</v>
      </c>
      <c r="Q3364" s="1"/>
      <c r="R3364" s="1" t="s">
        <v>6335</v>
      </c>
      <c r="S3364" s="1" t="s">
        <v>6336</v>
      </c>
      <c r="T3364">
        <v>10278</v>
      </c>
      <c r="U3364">
        <v>1</v>
      </c>
    </row>
    <row r="3365" spans="1:21" x14ac:dyDescent="0.3">
      <c r="A3365">
        <v>3548</v>
      </c>
      <c r="B3365" s="1" t="s">
        <v>27773</v>
      </c>
      <c r="C3365" s="1" t="s">
        <v>6327</v>
      </c>
      <c r="D3365" s="2">
        <v>34822</v>
      </c>
      <c r="E3365">
        <v>3</v>
      </c>
      <c r="F3365">
        <v>5</v>
      </c>
      <c r="G3365">
        <v>1995</v>
      </c>
      <c r="H3365">
        <v>24</v>
      </c>
      <c r="I3365" s="21">
        <f>AVERAGE(completedclient[age])</f>
        <v>45.892717452039484</v>
      </c>
      <c r="J3365" s="1" t="s">
        <v>27774</v>
      </c>
      <c r="K3365" s="1" t="s">
        <v>16810</v>
      </c>
      <c r="L3365" s="1" t="s">
        <v>14806</v>
      </c>
      <c r="M3365" s="1" t="s">
        <v>13041</v>
      </c>
      <c r="N3365" s="1" t="s">
        <v>27775</v>
      </c>
      <c r="O3365" s="1" t="s">
        <v>27776</v>
      </c>
      <c r="P3365" s="1" t="s">
        <v>27777</v>
      </c>
      <c r="Q3365" s="1"/>
      <c r="R3365" s="1" t="s">
        <v>6335</v>
      </c>
      <c r="S3365" s="1" t="s">
        <v>6336</v>
      </c>
      <c r="T3365">
        <v>10159</v>
      </c>
      <c r="U3365">
        <v>1</v>
      </c>
    </row>
    <row r="3366" spans="1:21" x14ac:dyDescent="0.3">
      <c r="A3366">
        <v>3549</v>
      </c>
      <c r="B3366" s="1" t="s">
        <v>27778</v>
      </c>
      <c r="C3366" s="1" t="s">
        <v>6315</v>
      </c>
      <c r="D3366" s="2">
        <v>21071</v>
      </c>
      <c r="E3366">
        <v>8</v>
      </c>
      <c r="F3366">
        <v>9</v>
      </c>
      <c r="G3366">
        <v>1957</v>
      </c>
      <c r="H3366">
        <v>62</v>
      </c>
      <c r="I3366" s="21">
        <f>AVERAGE(completedclient[age])</f>
        <v>45.892717452039484</v>
      </c>
      <c r="J3366" s="1" t="s">
        <v>27779</v>
      </c>
      <c r="K3366" s="1" t="s">
        <v>14103</v>
      </c>
      <c r="L3366" s="1" t="s">
        <v>27780</v>
      </c>
      <c r="M3366" s="1" t="s">
        <v>27781</v>
      </c>
      <c r="N3366" s="1" t="s">
        <v>27782</v>
      </c>
      <c r="O3366" s="1" t="s">
        <v>27783</v>
      </c>
      <c r="P3366" s="1" t="s">
        <v>27784</v>
      </c>
      <c r="Q3366" s="1"/>
      <c r="R3366" s="1" t="s">
        <v>6353</v>
      </c>
      <c r="S3366" s="1" t="s">
        <v>6354</v>
      </c>
      <c r="T3366">
        <v>48077</v>
      </c>
      <c r="U3366">
        <v>5</v>
      </c>
    </row>
    <row r="3367" spans="1:21" x14ac:dyDescent="0.3">
      <c r="A3367">
        <v>3550</v>
      </c>
      <c r="B3367" s="1" t="s">
        <v>27785</v>
      </c>
      <c r="C3367" s="1" t="s">
        <v>6315</v>
      </c>
      <c r="D3367" s="2">
        <v>32765</v>
      </c>
      <c r="E3367">
        <v>14</v>
      </c>
      <c r="F3367">
        <v>9</v>
      </c>
      <c r="G3367">
        <v>1989</v>
      </c>
      <c r="H3367">
        <v>30</v>
      </c>
      <c r="I3367" s="21">
        <f>AVERAGE(completedclient[age])</f>
        <v>45.892717452039484</v>
      </c>
      <c r="J3367" s="1" t="s">
        <v>27786</v>
      </c>
      <c r="K3367" s="1" t="s">
        <v>7239</v>
      </c>
      <c r="L3367" s="1" t="s">
        <v>27787</v>
      </c>
      <c r="M3367" s="1" t="s">
        <v>27788</v>
      </c>
      <c r="N3367" s="1" t="s">
        <v>27789</v>
      </c>
      <c r="O3367" s="1" t="s">
        <v>27790</v>
      </c>
      <c r="P3367" s="1" t="s">
        <v>27791</v>
      </c>
      <c r="Q3367" s="1"/>
      <c r="R3367" s="1" t="s">
        <v>6438</v>
      </c>
      <c r="S3367" s="1" t="s">
        <v>6439</v>
      </c>
      <c r="T3367">
        <v>49713</v>
      </c>
      <c r="U3367">
        <v>54</v>
      </c>
    </row>
    <row r="3368" spans="1:21" x14ac:dyDescent="0.3">
      <c r="A3368">
        <v>3552</v>
      </c>
      <c r="B3368" s="1" t="s">
        <v>27792</v>
      </c>
      <c r="C3368" s="1" t="s">
        <v>6327</v>
      </c>
      <c r="D3368" s="2">
        <v>22236</v>
      </c>
      <c r="E3368">
        <v>16</v>
      </c>
      <c r="F3368">
        <v>11</v>
      </c>
      <c r="G3368">
        <v>1960</v>
      </c>
      <c r="H3368">
        <v>59</v>
      </c>
      <c r="I3368" s="21">
        <f>AVERAGE(completedclient[age])</f>
        <v>45.892717452039484</v>
      </c>
      <c r="J3368" s="1" t="s">
        <v>27793</v>
      </c>
      <c r="K3368" s="1" t="s">
        <v>16822</v>
      </c>
      <c r="L3368" s="1" t="s">
        <v>14819</v>
      </c>
      <c r="M3368" s="1" t="s">
        <v>7701</v>
      </c>
      <c r="N3368" s="1" t="s">
        <v>27794</v>
      </c>
      <c r="O3368" s="1" t="s">
        <v>27795</v>
      </c>
      <c r="P3368" s="1" t="s">
        <v>27796</v>
      </c>
      <c r="Q3368" s="1"/>
      <c r="R3368" s="1" t="s">
        <v>6372</v>
      </c>
      <c r="S3368" s="1" t="s">
        <v>7094</v>
      </c>
      <c r="T3368">
        <v>40396</v>
      </c>
      <c r="U3368">
        <v>44</v>
      </c>
    </row>
    <row r="3369" spans="1:21" x14ac:dyDescent="0.3">
      <c r="A3369">
        <v>3554</v>
      </c>
      <c r="B3369" s="1" t="s">
        <v>27797</v>
      </c>
      <c r="C3369" s="1" t="s">
        <v>6315</v>
      </c>
      <c r="D3369" s="2">
        <v>31402</v>
      </c>
      <c r="E3369">
        <v>21</v>
      </c>
      <c r="F3369">
        <v>12</v>
      </c>
      <c r="G3369">
        <v>1985</v>
      </c>
      <c r="H3369">
        <v>34</v>
      </c>
      <c r="I3369" s="21">
        <f>AVERAGE(completedclient[age])</f>
        <v>45.892717452039484</v>
      </c>
      <c r="J3369" s="1" t="s">
        <v>27798</v>
      </c>
      <c r="K3369" s="1" t="s">
        <v>14120</v>
      </c>
      <c r="L3369" s="1" t="s">
        <v>14743</v>
      </c>
      <c r="M3369" s="1" t="s">
        <v>27799</v>
      </c>
      <c r="N3369" s="1" t="s">
        <v>27800</v>
      </c>
      <c r="O3369" s="1" t="s">
        <v>27801</v>
      </c>
      <c r="P3369" s="1" t="s">
        <v>27802</v>
      </c>
      <c r="Q3369" s="1"/>
      <c r="R3369" s="1" t="s">
        <v>6665</v>
      </c>
      <c r="S3369" s="1" t="s">
        <v>6666</v>
      </c>
      <c r="T3369">
        <v>41097</v>
      </c>
      <c r="U3369">
        <v>22</v>
      </c>
    </row>
    <row r="3370" spans="1:21" x14ac:dyDescent="0.3">
      <c r="A3370">
        <v>3555</v>
      </c>
      <c r="B3370" s="1" t="s">
        <v>27803</v>
      </c>
      <c r="C3370" s="1" t="s">
        <v>6327</v>
      </c>
      <c r="D3370" s="2">
        <v>32179</v>
      </c>
      <c r="E3370">
        <v>6</v>
      </c>
      <c r="F3370">
        <v>2</v>
      </c>
      <c r="G3370">
        <v>1988</v>
      </c>
      <c r="H3370">
        <v>31</v>
      </c>
      <c r="I3370" s="21">
        <f>AVERAGE(completedclient[age])</f>
        <v>45.892717452039484</v>
      </c>
      <c r="J3370" s="1" t="s">
        <v>27804</v>
      </c>
      <c r="K3370" s="1" t="s">
        <v>16835</v>
      </c>
      <c r="L3370" s="1" t="s">
        <v>10397</v>
      </c>
      <c r="M3370" s="1" t="s">
        <v>13060</v>
      </c>
      <c r="N3370" s="1" t="s">
        <v>27805</v>
      </c>
      <c r="O3370" s="1" t="s">
        <v>27806</v>
      </c>
      <c r="P3370" s="1" t="s">
        <v>27807</v>
      </c>
      <c r="Q3370" s="1"/>
      <c r="R3370" s="1" t="s">
        <v>6665</v>
      </c>
      <c r="S3370" s="1" t="s">
        <v>6666</v>
      </c>
      <c r="T3370">
        <v>41362</v>
      </c>
      <c r="U3370">
        <v>22</v>
      </c>
    </row>
    <row r="3371" spans="1:21" x14ac:dyDescent="0.3">
      <c r="A3371">
        <v>3556</v>
      </c>
      <c r="B3371" s="1" t="s">
        <v>27808</v>
      </c>
      <c r="C3371" s="1" t="s">
        <v>6327</v>
      </c>
      <c r="D3371" s="2">
        <v>17498</v>
      </c>
      <c r="E3371">
        <v>27</v>
      </c>
      <c r="F3371">
        <v>11</v>
      </c>
      <c r="G3371">
        <v>1947</v>
      </c>
      <c r="H3371">
        <v>72</v>
      </c>
      <c r="I3371" s="21">
        <f>AVERAGE(completedclient[age])</f>
        <v>45.892717452039484</v>
      </c>
      <c r="J3371" s="1" t="s">
        <v>27809</v>
      </c>
      <c r="K3371" s="1" t="s">
        <v>16842</v>
      </c>
      <c r="L3371" s="1" t="s">
        <v>14844</v>
      </c>
      <c r="M3371" s="1" t="s">
        <v>13066</v>
      </c>
      <c r="N3371" s="1" t="s">
        <v>27810</v>
      </c>
      <c r="O3371" s="1" t="s">
        <v>27811</v>
      </c>
      <c r="P3371" s="1" t="s">
        <v>27812</v>
      </c>
      <c r="Q3371" s="1"/>
      <c r="R3371" s="1" t="s">
        <v>7318</v>
      </c>
      <c r="S3371" s="1" t="s">
        <v>7319</v>
      </c>
      <c r="T3371">
        <v>40193</v>
      </c>
      <c r="U3371">
        <v>6</v>
      </c>
    </row>
    <row r="3372" spans="1:21" x14ac:dyDescent="0.3">
      <c r="A3372">
        <v>3557</v>
      </c>
      <c r="B3372" s="1" t="s">
        <v>27813</v>
      </c>
      <c r="C3372" s="1" t="s">
        <v>6315</v>
      </c>
      <c r="D3372" s="2">
        <v>17861</v>
      </c>
      <c r="E3372">
        <v>24</v>
      </c>
      <c r="F3372">
        <v>11</v>
      </c>
      <c r="G3372">
        <v>1948</v>
      </c>
      <c r="H3372">
        <v>71</v>
      </c>
      <c r="I3372" s="21">
        <f>AVERAGE(completedclient[age])</f>
        <v>45.892717452039484</v>
      </c>
      <c r="J3372" s="1" t="s">
        <v>27814</v>
      </c>
      <c r="K3372" s="1" t="s">
        <v>14133</v>
      </c>
      <c r="L3372" s="1" t="s">
        <v>27815</v>
      </c>
      <c r="M3372" s="1" t="s">
        <v>27816</v>
      </c>
      <c r="N3372" s="1" t="s">
        <v>27817</v>
      </c>
      <c r="O3372" s="1" t="s">
        <v>27818</v>
      </c>
      <c r="P3372" s="1" t="s">
        <v>27819</v>
      </c>
      <c r="Q3372" s="1"/>
      <c r="R3372" s="1" t="s">
        <v>7318</v>
      </c>
      <c r="S3372" s="1" t="s">
        <v>7319</v>
      </c>
      <c r="T3372">
        <v>49743</v>
      </c>
      <c r="U3372">
        <v>6</v>
      </c>
    </row>
    <row r="3373" spans="1:21" x14ac:dyDescent="0.3">
      <c r="A3373">
        <v>3558</v>
      </c>
      <c r="B3373" s="1" t="s">
        <v>27820</v>
      </c>
      <c r="C3373" s="1" t="s">
        <v>6315</v>
      </c>
      <c r="D3373" s="2">
        <v>17715</v>
      </c>
      <c r="E3373">
        <v>1</v>
      </c>
      <c r="F3373">
        <v>7</v>
      </c>
      <c r="G3373">
        <v>1948</v>
      </c>
      <c r="H3373">
        <v>71</v>
      </c>
      <c r="I3373" s="21">
        <f>AVERAGE(completedclient[age])</f>
        <v>45.892717452039484</v>
      </c>
      <c r="J3373" s="1" t="s">
        <v>27821</v>
      </c>
      <c r="K3373" s="1" t="s">
        <v>6752</v>
      </c>
      <c r="L3373" s="1" t="s">
        <v>27822</v>
      </c>
      <c r="M3373" s="1" t="s">
        <v>17541</v>
      </c>
      <c r="N3373" s="1" t="s">
        <v>27823</v>
      </c>
      <c r="O3373" s="1" t="s">
        <v>27824</v>
      </c>
      <c r="P3373" s="1" t="s">
        <v>27825</v>
      </c>
      <c r="Q3373" s="1"/>
      <c r="R3373" s="1" t="s">
        <v>6438</v>
      </c>
      <c r="S3373" s="1" t="s">
        <v>6439</v>
      </c>
      <c r="T3373">
        <v>49223</v>
      </c>
      <c r="U3373">
        <v>54</v>
      </c>
    </row>
    <row r="3374" spans="1:21" x14ac:dyDescent="0.3">
      <c r="A3374">
        <v>3559</v>
      </c>
      <c r="B3374" s="1" t="s">
        <v>27826</v>
      </c>
      <c r="C3374" s="1" t="s">
        <v>6315</v>
      </c>
      <c r="D3374" s="2">
        <v>21846</v>
      </c>
      <c r="E3374">
        <v>23</v>
      </c>
      <c r="F3374">
        <v>10</v>
      </c>
      <c r="G3374">
        <v>1959</v>
      </c>
      <c r="H3374">
        <v>60</v>
      </c>
      <c r="I3374" s="21">
        <f>AVERAGE(completedclient[age])</f>
        <v>45.892717452039484</v>
      </c>
      <c r="J3374" s="1" t="s">
        <v>27827</v>
      </c>
      <c r="K3374" s="1" t="s">
        <v>14151</v>
      </c>
      <c r="L3374" s="1" t="s">
        <v>27828</v>
      </c>
      <c r="M3374" s="1" t="s">
        <v>15269</v>
      </c>
      <c r="N3374" s="1" t="s">
        <v>27829</v>
      </c>
      <c r="O3374" s="1" t="s">
        <v>27830</v>
      </c>
      <c r="P3374" s="1" t="s">
        <v>27831</v>
      </c>
      <c r="Q3374" s="1"/>
      <c r="R3374" s="1" t="s">
        <v>6411</v>
      </c>
      <c r="S3374" s="1" t="s">
        <v>6393</v>
      </c>
      <c r="T3374">
        <v>2742</v>
      </c>
      <c r="U3374">
        <v>57</v>
      </c>
    </row>
    <row r="3375" spans="1:21" x14ac:dyDescent="0.3">
      <c r="A3375">
        <v>3560</v>
      </c>
      <c r="B3375" s="1" t="s">
        <v>27832</v>
      </c>
      <c r="C3375" s="1" t="s">
        <v>6327</v>
      </c>
      <c r="D3375" s="2">
        <v>23409</v>
      </c>
      <c r="E3375">
        <v>2</v>
      </c>
      <c r="F3375">
        <v>2</v>
      </c>
      <c r="G3375">
        <v>1964</v>
      </c>
      <c r="H3375">
        <v>56</v>
      </c>
      <c r="I3375" s="21">
        <f>AVERAGE(completedclient[age])</f>
        <v>45.892717452039484</v>
      </c>
      <c r="J3375" s="1" t="s">
        <v>27833</v>
      </c>
      <c r="K3375" s="1" t="s">
        <v>16849</v>
      </c>
      <c r="L3375" s="1" t="s">
        <v>14851</v>
      </c>
      <c r="M3375" s="1" t="s">
        <v>13085</v>
      </c>
      <c r="N3375" s="1" t="s">
        <v>27834</v>
      </c>
      <c r="O3375" s="1" t="s">
        <v>27835</v>
      </c>
      <c r="P3375" s="1" t="s">
        <v>27836</v>
      </c>
      <c r="Q3375" s="1"/>
      <c r="R3375" s="1" t="s">
        <v>6411</v>
      </c>
      <c r="S3375" s="1" t="s">
        <v>6393</v>
      </c>
      <c r="T3375">
        <v>2743</v>
      </c>
      <c r="U3375">
        <v>57</v>
      </c>
    </row>
    <row r="3376" spans="1:21" x14ac:dyDescent="0.3">
      <c r="A3376">
        <v>3562</v>
      </c>
      <c r="B3376" s="1" t="s">
        <v>27837</v>
      </c>
      <c r="C3376" s="1" t="s">
        <v>6327</v>
      </c>
      <c r="D3376" s="2">
        <v>18723</v>
      </c>
      <c r="E3376">
        <v>5</v>
      </c>
      <c r="F3376">
        <v>4</v>
      </c>
      <c r="G3376">
        <v>1951</v>
      </c>
      <c r="H3376">
        <v>68</v>
      </c>
      <c r="I3376" s="21">
        <f>AVERAGE(completedclient[age])</f>
        <v>45.892717452039484</v>
      </c>
      <c r="J3376" s="1" t="s">
        <v>27838</v>
      </c>
      <c r="K3376" s="1" t="s">
        <v>16862</v>
      </c>
      <c r="L3376" s="1" t="s">
        <v>14876</v>
      </c>
      <c r="M3376" s="1" t="s">
        <v>13104</v>
      </c>
      <c r="N3376" s="1" t="s">
        <v>27839</v>
      </c>
      <c r="O3376" s="1" t="s">
        <v>27840</v>
      </c>
      <c r="P3376" s="1" t="s">
        <v>27841</v>
      </c>
      <c r="Q3376" s="1"/>
      <c r="R3376" s="1" t="s">
        <v>6335</v>
      </c>
      <c r="S3376" s="1" t="s">
        <v>6336</v>
      </c>
      <c r="T3376">
        <v>10010</v>
      </c>
      <c r="U3376">
        <v>1</v>
      </c>
    </row>
    <row r="3377" spans="1:21" x14ac:dyDescent="0.3">
      <c r="A3377">
        <v>3563</v>
      </c>
      <c r="B3377" s="1" t="s">
        <v>27842</v>
      </c>
      <c r="C3377" s="1" t="s">
        <v>6315</v>
      </c>
      <c r="D3377" s="2">
        <v>17128</v>
      </c>
      <c r="E3377">
        <v>22</v>
      </c>
      <c r="F3377">
        <v>11</v>
      </c>
      <c r="G3377">
        <v>1946</v>
      </c>
      <c r="H3377">
        <v>73</v>
      </c>
      <c r="I3377" s="21">
        <f>AVERAGE(completedclient[age])</f>
        <v>45.892717452039484</v>
      </c>
      <c r="J3377" s="1" t="s">
        <v>27843</v>
      </c>
      <c r="K3377" s="1" t="s">
        <v>14164</v>
      </c>
      <c r="L3377" s="1" t="s">
        <v>27844</v>
      </c>
      <c r="M3377" s="1" t="s">
        <v>27845</v>
      </c>
      <c r="N3377" s="1" t="s">
        <v>27846</v>
      </c>
      <c r="O3377" s="1" t="s">
        <v>27847</v>
      </c>
      <c r="P3377" s="1" t="s">
        <v>27848</v>
      </c>
      <c r="Q3377" s="1"/>
      <c r="R3377" s="1" t="s">
        <v>6335</v>
      </c>
      <c r="S3377" s="1" t="s">
        <v>6336</v>
      </c>
      <c r="T3377">
        <v>10154</v>
      </c>
      <c r="U3377">
        <v>1</v>
      </c>
    </row>
    <row r="3378" spans="1:21" x14ac:dyDescent="0.3">
      <c r="A3378">
        <v>3564</v>
      </c>
      <c r="B3378" s="1" t="s">
        <v>27849</v>
      </c>
      <c r="C3378" s="1" t="s">
        <v>6327</v>
      </c>
      <c r="D3378" s="2">
        <v>24920</v>
      </c>
      <c r="E3378">
        <v>23</v>
      </c>
      <c r="F3378">
        <v>3</v>
      </c>
      <c r="G3378">
        <v>1968</v>
      </c>
      <c r="H3378">
        <v>51</v>
      </c>
      <c r="I3378" s="21">
        <f>AVERAGE(completedclient[age])</f>
        <v>45.892717452039484</v>
      </c>
      <c r="J3378" s="1" t="s">
        <v>27850</v>
      </c>
      <c r="K3378" s="1" t="s">
        <v>16893</v>
      </c>
      <c r="L3378" s="1" t="s">
        <v>14889</v>
      </c>
      <c r="M3378" s="1" t="s">
        <v>8813</v>
      </c>
      <c r="N3378" s="1" t="s">
        <v>27851</v>
      </c>
      <c r="O3378" s="1" t="s">
        <v>27852</v>
      </c>
      <c r="P3378" s="1" t="s">
        <v>27853</v>
      </c>
      <c r="Q3378" s="1"/>
      <c r="R3378" s="1" t="s">
        <v>9016</v>
      </c>
      <c r="S3378" s="1" t="s">
        <v>7228</v>
      </c>
      <c r="T3378">
        <v>49302</v>
      </c>
      <c r="U3378">
        <v>62</v>
      </c>
    </row>
    <row r="3379" spans="1:21" x14ac:dyDescent="0.3">
      <c r="A3379">
        <v>3565</v>
      </c>
      <c r="B3379" s="1" t="s">
        <v>27854</v>
      </c>
      <c r="C3379" s="1" t="s">
        <v>6327</v>
      </c>
      <c r="D3379" s="2">
        <v>30161</v>
      </c>
      <c r="E3379">
        <v>29</v>
      </c>
      <c r="F3379">
        <v>7</v>
      </c>
      <c r="G3379">
        <v>1982</v>
      </c>
      <c r="H3379">
        <v>37</v>
      </c>
      <c r="I3379" s="21">
        <f>AVERAGE(completedclient[age])</f>
        <v>45.892717452039484</v>
      </c>
      <c r="J3379" s="1" t="s">
        <v>27855</v>
      </c>
      <c r="K3379" s="1" t="s">
        <v>16900</v>
      </c>
      <c r="L3379" s="1" t="s">
        <v>14901</v>
      </c>
      <c r="M3379" s="1" t="s">
        <v>13117</v>
      </c>
      <c r="N3379" s="1" t="s">
        <v>27856</v>
      </c>
      <c r="O3379" s="1" t="s">
        <v>27857</v>
      </c>
      <c r="P3379" s="1" t="s">
        <v>27858</v>
      </c>
      <c r="Q3379" s="1"/>
      <c r="R3379" s="1" t="s">
        <v>6372</v>
      </c>
      <c r="S3379" s="1" t="s">
        <v>7094</v>
      </c>
      <c r="T3379">
        <v>46477</v>
      </c>
      <c r="U3379">
        <v>44</v>
      </c>
    </row>
    <row r="3380" spans="1:21" x14ac:dyDescent="0.3">
      <c r="A3380">
        <v>3566</v>
      </c>
      <c r="B3380" s="1" t="s">
        <v>27859</v>
      </c>
      <c r="C3380" s="1" t="s">
        <v>6315</v>
      </c>
      <c r="D3380" s="2">
        <v>19043</v>
      </c>
      <c r="E3380">
        <v>19</v>
      </c>
      <c r="F3380">
        <v>2</v>
      </c>
      <c r="G3380">
        <v>1952</v>
      </c>
      <c r="H3380">
        <v>67</v>
      </c>
      <c r="I3380" s="21">
        <f>AVERAGE(completedclient[age])</f>
        <v>45.892717452039484</v>
      </c>
      <c r="J3380" s="1" t="s">
        <v>27860</v>
      </c>
      <c r="K3380" s="1" t="s">
        <v>14170</v>
      </c>
      <c r="L3380" s="1" t="s">
        <v>27861</v>
      </c>
      <c r="M3380" s="1" t="s">
        <v>27862</v>
      </c>
      <c r="N3380" s="1" t="s">
        <v>27863</v>
      </c>
      <c r="O3380" s="1" t="s">
        <v>27864</v>
      </c>
      <c r="P3380" s="1" t="s">
        <v>27865</v>
      </c>
      <c r="Q3380" s="1"/>
      <c r="R3380" s="1" t="s">
        <v>7392</v>
      </c>
      <c r="S3380" s="1" t="s">
        <v>6393</v>
      </c>
      <c r="T3380">
        <v>2468</v>
      </c>
      <c r="U3380">
        <v>65</v>
      </c>
    </row>
    <row r="3381" spans="1:21" x14ac:dyDescent="0.3">
      <c r="A3381">
        <v>3567</v>
      </c>
      <c r="B3381" s="1" t="s">
        <v>27866</v>
      </c>
      <c r="C3381" s="1" t="s">
        <v>6327</v>
      </c>
      <c r="D3381" s="2">
        <v>24906</v>
      </c>
      <c r="E3381">
        <v>9</v>
      </c>
      <c r="F3381">
        <v>3</v>
      </c>
      <c r="G3381">
        <v>1968</v>
      </c>
      <c r="H3381">
        <v>51</v>
      </c>
      <c r="I3381" s="21">
        <f>AVERAGE(completedclient[age])</f>
        <v>45.892717452039484</v>
      </c>
      <c r="J3381" s="1" t="s">
        <v>27867</v>
      </c>
      <c r="K3381" s="1" t="s">
        <v>16912</v>
      </c>
      <c r="L3381" s="1" t="s">
        <v>14908</v>
      </c>
      <c r="M3381" s="1" t="s">
        <v>8488</v>
      </c>
      <c r="N3381" s="1" t="s">
        <v>27868</v>
      </c>
      <c r="O3381" s="1" t="s">
        <v>27869</v>
      </c>
      <c r="P3381" s="1" t="s">
        <v>27870</v>
      </c>
      <c r="Q3381" s="1"/>
      <c r="R3381" s="1" t="s">
        <v>6335</v>
      </c>
      <c r="S3381" s="1" t="s">
        <v>6336</v>
      </c>
      <c r="T3381">
        <v>10022</v>
      </c>
      <c r="U3381">
        <v>1</v>
      </c>
    </row>
    <row r="3382" spans="1:21" x14ac:dyDescent="0.3">
      <c r="A3382">
        <v>3568</v>
      </c>
      <c r="B3382" s="1" t="s">
        <v>27871</v>
      </c>
      <c r="C3382" s="1" t="s">
        <v>6327</v>
      </c>
      <c r="D3382" s="2">
        <v>22306</v>
      </c>
      <c r="E3382">
        <v>25</v>
      </c>
      <c r="F3382">
        <v>1</v>
      </c>
      <c r="G3382">
        <v>1961</v>
      </c>
      <c r="H3382">
        <v>59</v>
      </c>
      <c r="I3382" s="21">
        <f>AVERAGE(completedclient[age])</f>
        <v>45.892717452039484</v>
      </c>
      <c r="J3382" s="1" t="s">
        <v>27872</v>
      </c>
      <c r="K3382" s="1" t="s">
        <v>16919</v>
      </c>
      <c r="L3382" s="1" t="s">
        <v>14928</v>
      </c>
      <c r="M3382" s="1" t="s">
        <v>13129</v>
      </c>
      <c r="N3382" s="1" t="s">
        <v>27873</v>
      </c>
      <c r="O3382" s="1" t="s">
        <v>27874</v>
      </c>
      <c r="P3382" s="1" t="s">
        <v>27875</v>
      </c>
      <c r="Q3382" s="1"/>
      <c r="R3382" s="1" t="s">
        <v>6335</v>
      </c>
      <c r="S3382" s="1" t="s">
        <v>6336</v>
      </c>
      <c r="T3382">
        <v>10165</v>
      </c>
      <c r="U3382">
        <v>1</v>
      </c>
    </row>
    <row r="3383" spans="1:21" x14ac:dyDescent="0.3">
      <c r="A3383">
        <v>3569</v>
      </c>
      <c r="B3383" s="1" t="s">
        <v>27876</v>
      </c>
      <c r="C3383" s="1" t="s">
        <v>6327</v>
      </c>
      <c r="D3383" s="2">
        <v>19458</v>
      </c>
      <c r="E3383">
        <v>9</v>
      </c>
      <c r="F3383">
        <v>4</v>
      </c>
      <c r="G3383">
        <v>1953</v>
      </c>
      <c r="H3383">
        <v>66</v>
      </c>
      <c r="I3383" s="21">
        <f>AVERAGE(completedclient[age])</f>
        <v>45.892717452039484</v>
      </c>
      <c r="J3383" s="1" t="s">
        <v>27877</v>
      </c>
      <c r="K3383" s="1" t="s">
        <v>16938</v>
      </c>
      <c r="L3383" s="1" t="s">
        <v>12037</v>
      </c>
      <c r="M3383" s="1" t="s">
        <v>13136</v>
      </c>
      <c r="N3383" s="1" t="s">
        <v>27878</v>
      </c>
      <c r="O3383" s="1" t="s">
        <v>27879</v>
      </c>
      <c r="P3383" s="1" t="s">
        <v>27880</v>
      </c>
      <c r="Q3383" s="1"/>
      <c r="R3383" s="1" t="s">
        <v>6813</v>
      </c>
      <c r="S3383" s="1" t="s">
        <v>6611</v>
      </c>
      <c r="T3383">
        <v>42954</v>
      </c>
      <c r="U3383">
        <v>67</v>
      </c>
    </row>
    <row r="3384" spans="1:21" x14ac:dyDescent="0.3">
      <c r="A3384">
        <v>3570</v>
      </c>
      <c r="B3384" s="1" t="s">
        <v>27881</v>
      </c>
      <c r="C3384" s="1" t="s">
        <v>6315</v>
      </c>
      <c r="D3384" s="2">
        <v>23859</v>
      </c>
      <c r="E3384">
        <v>27</v>
      </c>
      <c r="F3384">
        <v>4</v>
      </c>
      <c r="G3384">
        <v>1965</v>
      </c>
      <c r="H3384">
        <v>54</v>
      </c>
      <c r="I3384" s="21">
        <f>AVERAGE(completedclient[age])</f>
        <v>45.892717452039484</v>
      </c>
      <c r="J3384" s="1" t="s">
        <v>27882</v>
      </c>
      <c r="K3384" s="1" t="s">
        <v>14182</v>
      </c>
      <c r="L3384" s="1" t="s">
        <v>27883</v>
      </c>
      <c r="M3384" s="1" t="s">
        <v>27884</v>
      </c>
      <c r="N3384" s="1" t="s">
        <v>27885</v>
      </c>
      <c r="O3384" s="1" t="s">
        <v>27886</v>
      </c>
      <c r="P3384" s="1" t="s">
        <v>27887</v>
      </c>
      <c r="Q3384" s="1"/>
      <c r="R3384" s="1" t="s">
        <v>6382</v>
      </c>
      <c r="S3384" s="1" t="s">
        <v>6383</v>
      </c>
      <c r="T3384">
        <v>43497</v>
      </c>
      <c r="U3384">
        <v>15</v>
      </c>
    </row>
    <row r="3385" spans="1:21" x14ac:dyDescent="0.3">
      <c r="A3385">
        <v>3571</v>
      </c>
      <c r="B3385" s="1" t="s">
        <v>27888</v>
      </c>
      <c r="C3385" s="1" t="s">
        <v>6327</v>
      </c>
      <c r="D3385" s="2">
        <v>33041</v>
      </c>
      <c r="E3385">
        <v>17</v>
      </c>
      <c r="F3385">
        <v>6</v>
      </c>
      <c r="G3385">
        <v>1990</v>
      </c>
      <c r="H3385">
        <v>29</v>
      </c>
      <c r="I3385" s="21">
        <f>AVERAGE(completedclient[age])</f>
        <v>45.892717452039484</v>
      </c>
      <c r="J3385" s="1" t="s">
        <v>27889</v>
      </c>
      <c r="K3385" s="1" t="s">
        <v>16945</v>
      </c>
      <c r="L3385" s="1" t="s">
        <v>14964</v>
      </c>
      <c r="M3385" s="1" t="s">
        <v>13149</v>
      </c>
      <c r="N3385" s="1" t="s">
        <v>27890</v>
      </c>
      <c r="O3385" s="1" t="s">
        <v>27891</v>
      </c>
      <c r="P3385" s="1" t="s">
        <v>27892</v>
      </c>
      <c r="Q3385" s="1"/>
      <c r="R3385" s="1" t="s">
        <v>8764</v>
      </c>
      <c r="S3385" s="1" t="s">
        <v>8765</v>
      </c>
      <c r="T3385">
        <v>41649</v>
      </c>
      <c r="U3385">
        <v>25</v>
      </c>
    </row>
    <row r="3386" spans="1:21" x14ac:dyDescent="0.3">
      <c r="A3386">
        <v>3572</v>
      </c>
      <c r="B3386" s="1" t="s">
        <v>27893</v>
      </c>
      <c r="C3386" s="1" t="s">
        <v>6315</v>
      </c>
      <c r="D3386" s="2">
        <v>17885</v>
      </c>
      <c r="E3386">
        <v>18</v>
      </c>
      <c r="F3386">
        <v>12</v>
      </c>
      <c r="G3386">
        <v>1948</v>
      </c>
      <c r="H3386">
        <v>71</v>
      </c>
      <c r="I3386" s="21">
        <f>AVERAGE(completedclient[age])</f>
        <v>45.892717452039484</v>
      </c>
      <c r="J3386" s="1" t="s">
        <v>27894</v>
      </c>
      <c r="K3386" s="1" t="s">
        <v>14188</v>
      </c>
      <c r="L3386" s="1" t="s">
        <v>27895</v>
      </c>
      <c r="M3386" s="1" t="s">
        <v>27896</v>
      </c>
      <c r="N3386" s="1" t="s">
        <v>27897</v>
      </c>
      <c r="O3386" s="1" t="s">
        <v>27898</v>
      </c>
      <c r="P3386" s="1" t="s">
        <v>27899</v>
      </c>
      <c r="Q3386" s="1"/>
      <c r="R3386" s="1" t="s">
        <v>7960</v>
      </c>
      <c r="S3386" s="1" t="s">
        <v>6393</v>
      </c>
      <c r="T3386">
        <v>1615</v>
      </c>
      <c r="U3386">
        <v>48</v>
      </c>
    </row>
    <row r="3387" spans="1:21" x14ac:dyDescent="0.3">
      <c r="A3387">
        <v>3573</v>
      </c>
      <c r="B3387" s="1" t="s">
        <v>27900</v>
      </c>
      <c r="C3387" s="1" t="s">
        <v>6315</v>
      </c>
      <c r="D3387" s="2">
        <v>33643</v>
      </c>
      <c r="E3387">
        <v>9</v>
      </c>
      <c r="F3387">
        <v>2</v>
      </c>
      <c r="G3387">
        <v>1992</v>
      </c>
      <c r="H3387">
        <v>27</v>
      </c>
      <c r="I3387" s="21">
        <f>AVERAGE(completedclient[age])</f>
        <v>45.892717452039484</v>
      </c>
      <c r="J3387" s="1" t="s">
        <v>27901</v>
      </c>
      <c r="K3387" s="1" t="s">
        <v>14194</v>
      </c>
      <c r="L3387" s="1" t="s">
        <v>27902</v>
      </c>
      <c r="M3387" s="1" t="s">
        <v>27903</v>
      </c>
      <c r="N3387" s="1" t="s">
        <v>27904</v>
      </c>
      <c r="O3387" s="1" t="s">
        <v>27905</v>
      </c>
      <c r="P3387" s="1" t="s">
        <v>27906</v>
      </c>
      <c r="Q3387" s="1"/>
      <c r="R3387" s="1" t="s">
        <v>6957</v>
      </c>
      <c r="S3387" s="1" t="s">
        <v>6958</v>
      </c>
      <c r="T3387">
        <v>45195</v>
      </c>
      <c r="U3387">
        <v>8</v>
      </c>
    </row>
    <row r="3388" spans="1:21" x14ac:dyDescent="0.3">
      <c r="A3388">
        <v>3574</v>
      </c>
      <c r="B3388" s="1" t="s">
        <v>27907</v>
      </c>
      <c r="C3388" s="1" t="s">
        <v>6315</v>
      </c>
      <c r="D3388" s="2">
        <v>24155</v>
      </c>
      <c r="E3388">
        <v>17</v>
      </c>
      <c r="F3388">
        <v>2</v>
      </c>
      <c r="G3388">
        <v>1966</v>
      </c>
      <c r="H3388">
        <v>53</v>
      </c>
      <c r="I3388" s="21">
        <f>AVERAGE(completedclient[age])</f>
        <v>45.892717452039484</v>
      </c>
      <c r="J3388" s="1" t="s">
        <v>27908</v>
      </c>
      <c r="K3388" s="1" t="s">
        <v>14200</v>
      </c>
      <c r="L3388" s="1" t="s">
        <v>27909</v>
      </c>
      <c r="M3388" s="1" t="s">
        <v>11325</v>
      </c>
      <c r="N3388" s="1" t="s">
        <v>27910</v>
      </c>
      <c r="O3388" s="1" t="s">
        <v>27911</v>
      </c>
      <c r="P3388" s="1" t="s">
        <v>27912</v>
      </c>
      <c r="Q3388" s="1"/>
      <c r="R3388" s="1" t="s">
        <v>6709</v>
      </c>
      <c r="S3388" s="1" t="s">
        <v>6710</v>
      </c>
      <c r="T3388">
        <v>44548</v>
      </c>
      <c r="U3388">
        <v>19</v>
      </c>
    </row>
    <row r="3389" spans="1:21" x14ac:dyDescent="0.3">
      <c r="A3389">
        <v>3575</v>
      </c>
      <c r="B3389" s="1" t="s">
        <v>27913</v>
      </c>
      <c r="C3389" s="1" t="s">
        <v>6315</v>
      </c>
      <c r="D3389" s="2">
        <v>21105</v>
      </c>
      <c r="E3389">
        <v>12</v>
      </c>
      <c r="F3389">
        <v>10</v>
      </c>
      <c r="G3389">
        <v>1957</v>
      </c>
      <c r="H3389">
        <v>62</v>
      </c>
      <c r="I3389" s="21">
        <f>AVERAGE(completedclient[age])</f>
        <v>45.892717452039484</v>
      </c>
      <c r="J3389" s="1" t="s">
        <v>27914</v>
      </c>
      <c r="K3389" s="1" t="s">
        <v>14213</v>
      </c>
      <c r="L3389" s="1" t="s">
        <v>27915</v>
      </c>
      <c r="M3389" s="1" t="s">
        <v>27916</v>
      </c>
      <c r="N3389" s="1" t="s">
        <v>27917</v>
      </c>
      <c r="O3389" s="1" t="s">
        <v>27918</v>
      </c>
      <c r="P3389" s="1" t="s">
        <v>27919</v>
      </c>
      <c r="Q3389" s="1"/>
      <c r="R3389" s="1" t="s">
        <v>9884</v>
      </c>
      <c r="S3389" s="1" t="s">
        <v>6393</v>
      </c>
      <c r="T3389">
        <v>2163</v>
      </c>
      <c r="U3389">
        <v>9</v>
      </c>
    </row>
    <row r="3390" spans="1:21" x14ac:dyDescent="0.3">
      <c r="A3390">
        <v>3576</v>
      </c>
      <c r="B3390" s="1" t="s">
        <v>27920</v>
      </c>
      <c r="C3390" s="1" t="s">
        <v>6315</v>
      </c>
      <c r="D3390" s="2">
        <v>21624</v>
      </c>
      <c r="E3390">
        <v>15</v>
      </c>
      <c r="F3390">
        <v>3</v>
      </c>
      <c r="G3390">
        <v>1959</v>
      </c>
      <c r="H3390">
        <v>60</v>
      </c>
      <c r="I3390" s="21">
        <f>AVERAGE(completedclient[age])</f>
        <v>45.892717452039484</v>
      </c>
      <c r="J3390" s="1" t="s">
        <v>27921</v>
      </c>
      <c r="K3390" s="1" t="s">
        <v>14219</v>
      </c>
      <c r="L3390" s="1" t="s">
        <v>27922</v>
      </c>
      <c r="M3390" s="1" t="s">
        <v>27923</v>
      </c>
      <c r="N3390" s="1" t="s">
        <v>27924</v>
      </c>
      <c r="O3390" s="1" t="s">
        <v>27925</v>
      </c>
      <c r="P3390" s="1" t="s">
        <v>27926</v>
      </c>
      <c r="Q3390" s="1"/>
      <c r="R3390" s="1" t="s">
        <v>6335</v>
      </c>
      <c r="S3390" s="1" t="s">
        <v>6336</v>
      </c>
      <c r="T3390">
        <v>10153</v>
      </c>
      <c r="U3390">
        <v>1</v>
      </c>
    </row>
    <row r="3391" spans="1:21" x14ac:dyDescent="0.3">
      <c r="A3391">
        <v>3577</v>
      </c>
      <c r="B3391" s="1" t="s">
        <v>27927</v>
      </c>
      <c r="C3391" s="1" t="s">
        <v>6315</v>
      </c>
      <c r="D3391" s="2">
        <v>22995</v>
      </c>
      <c r="E3391">
        <v>15</v>
      </c>
      <c r="F3391">
        <v>12</v>
      </c>
      <c r="G3391">
        <v>1962</v>
      </c>
      <c r="H3391">
        <v>57</v>
      </c>
      <c r="I3391" s="21">
        <f>AVERAGE(completedclient[age])</f>
        <v>45.892717452039484</v>
      </c>
      <c r="J3391" s="1" t="s">
        <v>27928</v>
      </c>
      <c r="K3391" s="1" t="s">
        <v>14231</v>
      </c>
      <c r="L3391" s="1" t="s">
        <v>27929</v>
      </c>
      <c r="M3391" s="1" t="s">
        <v>27930</v>
      </c>
      <c r="N3391" s="1" t="s">
        <v>27931</v>
      </c>
      <c r="O3391" s="1" t="s">
        <v>27932</v>
      </c>
      <c r="P3391" s="1" t="s">
        <v>27933</v>
      </c>
      <c r="Q3391" s="1"/>
      <c r="R3391" s="1" t="s">
        <v>7123</v>
      </c>
      <c r="S3391" s="1" t="s">
        <v>7124</v>
      </c>
      <c r="T3391">
        <v>41187</v>
      </c>
      <c r="U3391">
        <v>31</v>
      </c>
    </row>
    <row r="3392" spans="1:21" x14ac:dyDescent="0.3">
      <c r="A3392">
        <v>3578</v>
      </c>
      <c r="B3392" s="1" t="s">
        <v>27934</v>
      </c>
      <c r="C3392" s="1" t="s">
        <v>6327</v>
      </c>
      <c r="D3392" s="2">
        <v>17460</v>
      </c>
      <c r="E3392">
        <v>20</v>
      </c>
      <c r="F3392">
        <v>10</v>
      </c>
      <c r="G3392">
        <v>1947</v>
      </c>
      <c r="H3392">
        <v>72</v>
      </c>
      <c r="I3392" s="21">
        <f>AVERAGE(completedclient[age])</f>
        <v>45.892717452039484</v>
      </c>
      <c r="J3392" s="1" t="s">
        <v>27935</v>
      </c>
      <c r="K3392" s="1" t="s">
        <v>8387</v>
      </c>
      <c r="L3392" s="1" t="s">
        <v>10479</v>
      </c>
      <c r="M3392" s="1" t="s">
        <v>9831</v>
      </c>
      <c r="N3392" s="1" t="s">
        <v>27936</v>
      </c>
      <c r="O3392" s="1" t="s">
        <v>27937</v>
      </c>
      <c r="P3392" s="1" t="s">
        <v>27938</v>
      </c>
      <c r="Q3392" s="1"/>
      <c r="R3392" s="1" t="s">
        <v>6735</v>
      </c>
      <c r="S3392" s="1" t="s">
        <v>6736</v>
      </c>
      <c r="T3392">
        <v>43734</v>
      </c>
      <c r="U3392">
        <v>72</v>
      </c>
    </row>
    <row r="3393" spans="1:21" x14ac:dyDescent="0.3">
      <c r="A3393">
        <v>3579</v>
      </c>
      <c r="B3393" s="1" t="s">
        <v>27939</v>
      </c>
      <c r="C3393" s="1" t="s">
        <v>6315</v>
      </c>
      <c r="D3393" s="2">
        <v>18482</v>
      </c>
      <c r="E3393">
        <v>7</v>
      </c>
      <c r="F3393">
        <v>8</v>
      </c>
      <c r="G3393">
        <v>1950</v>
      </c>
      <c r="H3393">
        <v>69</v>
      </c>
      <c r="I3393" s="21">
        <f>AVERAGE(completedclient[age])</f>
        <v>45.892717452039484</v>
      </c>
      <c r="J3393" s="1" t="s">
        <v>27940</v>
      </c>
      <c r="K3393" s="1" t="s">
        <v>14237</v>
      </c>
      <c r="L3393" s="1" t="s">
        <v>27941</v>
      </c>
      <c r="M3393" s="1" t="s">
        <v>27942</v>
      </c>
      <c r="N3393" s="1" t="s">
        <v>27943</v>
      </c>
      <c r="O3393" s="1" t="s">
        <v>27944</v>
      </c>
      <c r="P3393" s="1" t="s">
        <v>27945</v>
      </c>
      <c r="Q3393" s="1"/>
      <c r="R3393" s="1" t="s">
        <v>6735</v>
      </c>
      <c r="S3393" s="1" t="s">
        <v>6736</v>
      </c>
      <c r="T3393">
        <v>44564</v>
      </c>
      <c r="U3393">
        <v>72</v>
      </c>
    </row>
    <row r="3394" spans="1:21" x14ac:dyDescent="0.3">
      <c r="A3394">
        <v>3580</v>
      </c>
      <c r="B3394" s="1" t="s">
        <v>27946</v>
      </c>
      <c r="C3394" s="1" t="s">
        <v>6315</v>
      </c>
      <c r="D3394" s="2">
        <v>18015</v>
      </c>
      <c r="E3394">
        <v>27</v>
      </c>
      <c r="F3394">
        <v>4</v>
      </c>
      <c r="G3394">
        <v>1949</v>
      </c>
      <c r="H3394">
        <v>70</v>
      </c>
      <c r="I3394" s="21">
        <f>AVERAGE(completedclient[age])</f>
        <v>45.892717452039484</v>
      </c>
      <c r="J3394" s="1" t="s">
        <v>27947</v>
      </c>
      <c r="K3394" s="1" t="s">
        <v>14243</v>
      </c>
      <c r="L3394" s="1" t="s">
        <v>27948</v>
      </c>
      <c r="M3394" s="1" t="s">
        <v>27949</v>
      </c>
      <c r="N3394" s="1" t="s">
        <v>27950</v>
      </c>
      <c r="O3394" s="1" t="s">
        <v>27951</v>
      </c>
      <c r="P3394" s="1" t="s">
        <v>27952</v>
      </c>
      <c r="Q3394" s="1"/>
      <c r="R3394" s="1" t="s">
        <v>7318</v>
      </c>
      <c r="S3394" s="1" t="s">
        <v>7319</v>
      </c>
      <c r="T3394">
        <v>44864</v>
      </c>
      <c r="U3394">
        <v>6</v>
      </c>
    </row>
    <row r="3395" spans="1:21" x14ac:dyDescent="0.3">
      <c r="A3395">
        <v>3581</v>
      </c>
      <c r="B3395" s="1" t="s">
        <v>27953</v>
      </c>
      <c r="C3395" s="1" t="s">
        <v>6327</v>
      </c>
      <c r="D3395" s="2">
        <v>32134</v>
      </c>
      <c r="E3395">
        <v>23</v>
      </c>
      <c r="F3395">
        <v>12</v>
      </c>
      <c r="G3395">
        <v>1987</v>
      </c>
      <c r="H3395">
        <v>32</v>
      </c>
      <c r="I3395" s="21">
        <f>AVERAGE(completedclient[age])</f>
        <v>45.892717452039484</v>
      </c>
      <c r="J3395" s="1" t="s">
        <v>27954</v>
      </c>
      <c r="K3395" s="1" t="s">
        <v>16964</v>
      </c>
      <c r="L3395" s="1" t="s">
        <v>10810</v>
      </c>
      <c r="M3395" s="1" t="s">
        <v>13180</v>
      </c>
      <c r="N3395" s="1" t="s">
        <v>27955</v>
      </c>
      <c r="O3395" s="1" t="s">
        <v>27956</v>
      </c>
      <c r="P3395" s="1" t="s">
        <v>27957</v>
      </c>
      <c r="Q3395" s="1"/>
      <c r="R3395" s="1" t="s">
        <v>7077</v>
      </c>
      <c r="S3395" s="1" t="s">
        <v>7078</v>
      </c>
      <c r="T3395">
        <v>44440</v>
      </c>
      <c r="U3395">
        <v>33</v>
      </c>
    </row>
    <row r="3396" spans="1:21" x14ac:dyDescent="0.3">
      <c r="A3396">
        <v>3582</v>
      </c>
      <c r="B3396" s="1" t="s">
        <v>27958</v>
      </c>
      <c r="C3396" s="1" t="s">
        <v>6327</v>
      </c>
      <c r="D3396" s="2">
        <v>27442</v>
      </c>
      <c r="E3396">
        <v>17</v>
      </c>
      <c r="F3396">
        <v>2</v>
      </c>
      <c r="G3396">
        <v>1975</v>
      </c>
      <c r="H3396">
        <v>44</v>
      </c>
      <c r="I3396" s="21">
        <f>AVERAGE(completedclient[age])</f>
        <v>45.892717452039484</v>
      </c>
      <c r="J3396" s="1" t="s">
        <v>27959</v>
      </c>
      <c r="K3396" s="1" t="s">
        <v>16977</v>
      </c>
      <c r="L3396" s="1" t="s">
        <v>14988</v>
      </c>
      <c r="M3396" s="1" t="s">
        <v>13199</v>
      </c>
      <c r="N3396" s="1" t="s">
        <v>27960</v>
      </c>
      <c r="O3396" s="1" t="s">
        <v>27961</v>
      </c>
      <c r="P3396" s="1" t="s">
        <v>27962</v>
      </c>
      <c r="Q3396" s="1"/>
      <c r="R3396" s="1" t="s">
        <v>6692</v>
      </c>
      <c r="S3396" s="1" t="s">
        <v>6611</v>
      </c>
      <c r="T3396">
        <v>41376</v>
      </c>
      <c r="U3396">
        <v>38</v>
      </c>
    </row>
    <row r="3397" spans="1:21" x14ac:dyDescent="0.3">
      <c r="A3397">
        <v>3583</v>
      </c>
      <c r="B3397" s="1" t="s">
        <v>27963</v>
      </c>
      <c r="C3397" s="1" t="s">
        <v>6315</v>
      </c>
      <c r="D3397" s="2">
        <v>22898</v>
      </c>
      <c r="E3397">
        <v>9</v>
      </c>
      <c r="F3397">
        <v>9</v>
      </c>
      <c r="G3397">
        <v>1962</v>
      </c>
      <c r="H3397">
        <v>57</v>
      </c>
      <c r="I3397" s="21">
        <f>AVERAGE(completedclient[age])</f>
        <v>45.892717452039484</v>
      </c>
      <c r="J3397" s="1" t="s">
        <v>27964</v>
      </c>
      <c r="K3397" s="1" t="s">
        <v>14262</v>
      </c>
      <c r="L3397" s="1" t="s">
        <v>27965</v>
      </c>
      <c r="M3397" s="1" t="s">
        <v>13733</v>
      </c>
      <c r="N3397" s="1" t="s">
        <v>27966</v>
      </c>
      <c r="O3397" s="1" t="s">
        <v>27967</v>
      </c>
      <c r="P3397" s="1" t="s">
        <v>27968</v>
      </c>
      <c r="Q3397" s="1"/>
      <c r="R3397" s="1" t="s">
        <v>6382</v>
      </c>
      <c r="S3397" s="1" t="s">
        <v>6383</v>
      </c>
      <c r="T3397">
        <v>40069</v>
      </c>
      <c r="U3397">
        <v>15</v>
      </c>
    </row>
    <row r="3398" spans="1:21" x14ac:dyDescent="0.3">
      <c r="A3398">
        <v>3584</v>
      </c>
      <c r="B3398" s="1" t="s">
        <v>27969</v>
      </c>
      <c r="C3398" s="1" t="s">
        <v>6327</v>
      </c>
      <c r="D3398" s="2">
        <v>22365</v>
      </c>
      <c r="E3398">
        <v>25</v>
      </c>
      <c r="F3398">
        <v>3</v>
      </c>
      <c r="G3398">
        <v>1961</v>
      </c>
      <c r="H3398">
        <v>58</v>
      </c>
      <c r="I3398" s="21">
        <f>AVERAGE(completedclient[age])</f>
        <v>45.892717452039484</v>
      </c>
      <c r="J3398" s="1" t="s">
        <v>27970</v>
      </c>
      <c r="K3398" s="1" t="s">
        <v>16984</v>
      </c>
      <c r="L3398" s="1" t="s">
        <v>11028</v>
      </c>
      <c r="M3398" s="1" t="s">
        <v>13223</v>
      </c>
      <c r="N3398" s="1" t="s">
        <v>27971</v>
      </c>
      <c r="O3398" s="1" t="s">
        <v>27972</v>
      </c>
      <c r="P3398" s="1" t="s">
        <v>27973</v>
      </c>
      <c r="Q3398" s="1"/>
      <c r="R3398" s="1" t="s">
        <v>6382</v>
      </c>
      <c r="S3398" s="1" t="s">
        <v>6383</v>
      </c>
      <c r="T3398">
        <v>48302</v>
      </c>
      <c r="U3398">
        <v>15</v>
      </c>
    </row>
    <row r="3399" spans="1:21" x14ac:dyDescent="0.3">
      <c r="A3399">
        <v>3585</v>
      </c>
      <c r="B3399" s="1" t="s">
        <v>27974</v>
      </c>
      <c r="C3399" s="1" t="s">
        <v>6315</v>
      </c>
      <c r="D3399" s="2">
        <v>32418</v>
      </c>
      <c r="E3399">
        <v>2</v>
      </c>
      <c r="F3399">
        <v>10</v>
      </c>
      <c r="G3399">
        <v>1988</v>
      </c>
      <c r="H3399">
        <v>31</v>
      </c>
      <c r="I3399" s="21">
        <f>AVERAGE(completedclient[age])</f>
        <v>45.892717452039484</v>
      </c>
      <c r="J3399" s="1" t="s">
        <v>27975</v>
      </c>
      <c r="K3399" s="1" t="s">
        <v>14288</v>
      </c>
      <c r="L3399" s="1" t="s">
        <v>27976</v>
      </c>
      <c r="M3399" s="1" t="s">
        <v>27977</v>
      </c>
      <c r="N3399" s="1" t="s">
        <v>27978</v>
      </c>
      <c r="O3399" s="1" t="s">
        <v>27979</v>
      </c>
      <c r="P3399" s="1" t="s">
        <v>27980</v>
      </c>
      <c r="Q3399" s="1"/>
      <c r="R3399" s="1" t="s">
        <v>6865</v>
      </c>
      <c r="S3399" s="1" t="s">
        <v>6866</v>
      </c>
      <c r="T3399">
        <v>45097</v>
      </c>
      <c r="U3399">
        <v>29</v>
      </c>
    </row>
    <row r="3400" spans="1:21" x14ac:dyDescent="0.3">
      <c r="A3400">
        <v>3586</v>
      </c>
      <c r="B3400" s="1" t="s">
        <v>27981</v>
      </c>
      <c r="C3400" s="1" t="s">
        <v>6327</v>
      </c>
      <c r="D3400" s="2">
        <v>23112</v>
      </c>
      <c r="E3400">
        <v>11</v>
      </c>
      <c r="F3400">
        <v>4</v>
      </c>
      <c r="G3400">
        <v>1963</v>
      </c>
      <c r="H3400">
        <v>56</v>
      </c>
      <c r="I3400" s="21">
        <f>AVERAGE(completedclient[age])</f>
        <v>45.892717452039484</v>
      </c>
      <c r="J3400" s="1" t="s">
        <v>27982</v>
      </c>
      <c r="K3400" s="1" t="s">
        <v>17009</v>
      </c>
      <c r="L3400" s="1" t="s">
        <v>15007</v>
      </c>
      <c r="M3400" s="1" t="s">
        <v>13230</v>
      </c>
      <c r="N3400" s="1" t="s">
        <v>27983</v>
      </c>
      <c r="O3400" s="1" t="s">
        <v>27984</v>
      </c>
      <c r="P3400" s="1" t="s">
        <v>27985</v>
      </c>
      <c r="Q3400" s="1"/>
      <c r="R3400" s="1" t="s">
        <v>6402</v>
      </c>
      <c r="S3400" s="1" t="s">
        <v>6393</v>
      </c>
      <c r="T3400">
        <v>1905</v>
      </c>
      <c r="U3400">
        <v>60</v>
      </c>
    </row>
    <row r="3401" spans="1:21" x14ac:dyDescent="0.3">
      <c r="A3401">
        <v>3587</v>
      </c>
      <c r="B3401" s="1" t="s">
        <v>27986</v>
      </c>
      <c r="C3401" s="1" t="s">
        <v>6315</v>
      </c>
      <c r="D3401" s="2">
        <v>21885</v>
      </c>
      <c r="E3401">
        <v>1</v>
      </c>
      <c r="F3401">
        <v>12</v>
      </c>
      <c r="G3401">
        <v>1959</v>
      </c>
      <c r="H3401">
        <v>60</v>
      </c>
      <c r="I3401" s="21">
        <f>AVERAGE(completedclient[age])</f>
        <v>45.892717452039484</v>
      </c>
      <c r="J3401" s="1" t="s">
        <v>27987</v>
      </c>
      <c r="K3401" s="1" t="s">
        <v>14314</v>
      </c>
      <c r="L3401" s="1" t="s">
        <v>27988</v>
      </c>
      <c r="M3401" s="1" t="s">
        <v>27989</v>
      </c>
      <c r="N3401" s="1" t="s">
        <v>27990</v>
      </c>
      <c r="O3401" s="1" t="s">
        <v>27991</v>
      </c>
      <c r="P3401" s="1" t="s">
        <v>27992</v>
      </c>
      <c r="Q3401" s="1"/>
      <c r="R3401" s="1" t="s">
        <v>6402</v>
      </c>
      <c r="S3401" s="1" t="s">
        <v>6393</v>
      </c>
      <c r="T3401">
        <v>1905</v>
      </c>
      <c r="U3401">
        <v>60</v>
      </c>
    </row>
    <row r="3402" spans="1:21" x14ac:dyDescent="0.3">
      <c r="A3402">
        <v>3588</v>
      </c>
      <c r="B3402" s="1" t="s">
        <v>27993</v>
      </c>
      <c r="C3402" s="1" t="s">
        <v>6315</v>
      </c>
      <c r="D3402" s="2">
        <v>26972</v>
      </c>
      <c r="E3402">
        <v>4</v>
      </c>
      <c r="F3402">
        <v>11</v>
      </c>
      <c r="G3402">
        <v>1973</v>
      </c>
      <c r="H3402">
        <v>46</v>
      </c>
      <c r="I3402" s="21">
        <f>AVERAGE(completedclient[age])</f>
        <v>45.892717452039484</v>
      </c>
      <c r="J3402" s="1" t="s">
        <v>27994</v>
      </c>
      <c r="K3402" s="1" t="s">
        <v>14320</v>
      </c>
      <c r="L3402" s="1" t="s">
        <v>27995</v>
      </c>
      <c r="M3402" s="1" t="s">
        <v>27996</v>
      </c>
      <c r="N3402" s="1" t="s">
        <v>27997</v>
      </c>
      <c r="O3402" s="1" t="s">
        <v>27998</v>
      </c>
      <c r="P3402" s="1" t="s">
        <v>27999</v>
      </c>
      <c r="Q3402" s="1"/>
      <c r="R3402" s="1" t="s">
        <v>6448</v>
      </c>
      <c r="S3402" s="1" t="s">
        <v>6336</v>
      </c>
      <c r="T3402">
        <v>10705</v>
      </c>
      <c r="U3402">
        <v>76</v>
      </c>
    </row>
    <row r="3403" spans="1:21" x14ac:dyDescent="0.3">
      <c r="A3403">
        <v>3589</v>
      </c>
      <c r="B3403" s="1" t="s">
        <v>28000</v>
      </c>
      <c r="C3403" s="1" t="s">
        <v>6315</v>
      </c>
      <c r="D3403" s="2">
        <v>29780</v>
      </c>
      <c r="E3403">
        <v>13</v>
      </c>
      <c r="F3403">
        <v>7</v>
      </c>
      <c r="G3403">
        <v>1981</v>
      </c>
      <c r="H3403">
        <v>38</v>
      </c>
      <c r="I3403" s="21">
        <f>AVERAGE(completedclient[age])</f>
        <v>45.892717452039484</v>
      </c>
      <c r="J3403" s="1" t="s">
        <v>28001</v>
      </c>
      <c r="K3403" s="1" t="s">
        <v>11215</v>
      </c>
      <c r="L3403" s="1" t="s">
        <v>28002</v>
      </c>
      <c r="M3403" s="1" t="s">
        <v>28003</v>
      </c>
      <c r="N3403" s="1" t="s">
        <v>28004</v>
      </c>
      <c r="O3403" s="1" t="s">
        <v>28005</v>
      </c>
      <c r="P3403" s="1" t="s">
        <v>28006</v>
      </c>
      <c r="Q3403" s="1"/>
      <c r="R3403" s="1" t="s">
        <v>6620</v>
      </c>
      <c r="S3403" s="1" t="s">
        <v>6611</v>
      </c>
      <c r="T3403">
        <v>48673</v>
      </c>
      <c r="U3403">
        <v>73</v>
      </c>
    </row>
    <row r="3404" spans="1:21" x14ac:dyDescent="0.3">
      <c r="A3404">
        <v>3590</v>
      </c>
      <c r="B3404" s="1" t="s">
        <v>28007</v>
      </c>
      <c r="C3404" s="1" t="s">
        <v>6315</v>
      </c>
      <c r="D3404" s="2">
        <v>35331</v>
      </c>
      <c r="E3404">
        <v>23</v>
      </c>
      <c r="F3404">
        <v>9</v>
      </c>
      <c r="G3404">
        <v>1996</v>
      </c>
      <c r="H3404">
        <v>23</v>
      </c>
      <c r="I3404" s="21">
        <f>AVERAGE(completedclient[age])</f>
        <v>45.892717452039484</v>
      </c>
      <c r="J3404" s="1" t="s">
        <v>28008</v>
      </c>
      <c r="K3404" s="1" t="s">
        <v>11229</v>
      </c>
      <c r="L3404" s="1" t="s">
        <v>28009</v>
      </c>
      <c r="M3404" s="1" t="s">
        <v>28010</v>
      </c>
      <c r="N3404" s="1" t="s">
        <v>28011</v>
      </c>
      <c r="O3404" s="1" t="s">
        <v>28012</v>
      </c>
      <c r="P3404" s="1" t="s">
        <v>28013</v>
      </c>
      <c r="Q3404" s="1"/>
      <c r="R3404" s="1" t="s">
        <v>9441</v>
      </c>
      <c r="S3404" s="1" t="s">
        <v>9442</v>
      </c>
      <c r="T3404">
        <v>48507</v>
      </c>
      <c r="U3404">
        <v>23</v>
      </c>
    </row>
    <row r="3405" spans="1:21" x14ac:dyDescent="0.3">
      <c r="A3405">
        <v>3591</v>
      </c>
      <c r="B3405" s="1" t="s">
        <v>28014</v>
      </c>
      <c r="C3405" s="1" t="s">
        <v>6327</v>
      </c>
      <c r="D3405" s="2">
        <v>18534</v>
      </c>
      <c r="E3405">
        <v>28</v>
      </c>
      <c r="F3405">
        <v>9</v>
      </c>
      <c r="G3405">
        <v>1950</v>
      </c>
      <c r="H3405">
        <v>69</v>
      </c>
      <c r="I3405" s="21">
        <f>AVERAGE(completedclient[age])</f>
        <v>45.892717452039484</v>
      </c>
      <c r="J3405" s="1" t="s">
        <v>28015</v>
      </c>
      <c r="K3405" s="1" t="s">
        <v>17016</v>
      </c>
      <c r="L3405" s="1" t="s">
        <v>15019</v>
      </c>
      <c r="M3405" s="1" t="s">
        <v>13242</v>
      </c>
      <c r="N3405" s="1" t="s">
        <v>28016</v>
      </c>
      <c r="O3405" s="1" t="s">
        <v>28017</v>
      </c>
      <c r="P3405" s="1" t="s">
        <v>28018</v>
      </c>
      <c r="Q3405" s="1"/>
      <c r="R3405" s="1" t="s">
        <v>6556</v>
      </c>
      <c r="S3405" s="1" t="s">
        <v>6557</v>
      </c>
      <c r="T3405">
        <v>44229</v>
      </c>
      <c r="U3405">
        <v>74</v>
      </c>
    </row>
    <row r="3406" spans="1:21" x14ac:dyDescent="0.3">
      <c r="A3406">
        <v>3592</v>
      </c>
      <c r="B3406" s="1" t="s">
        <v>28019</v>
      </c>
      <c r="C3406" s="1" t="s">
        <v>6315</v>
      </c>
      <c r="D3406" s="2">
        <v>16526</v>
      </c>
      <c r="E3406">
        <v>30</v>
      </c>
      <c r="F3406">
        <v>3</v>
      </c>
      <c r="G3406">
        <v>1945</v>
      </c>
      <c r="H3406">
        <v>74</v>
      </c>
      <c r="I3406" s="21">
        <f>AVERAGE(completedclient[age])</f>
        <v>45.892717452039484</v>
      </c>
      <c r="J3406" s="1" t="s">
        <v>28020</v>
      </c>
      <c r="K3406" s="1" t="s">
        <v>11258</v>
      </c>
      <c r="L3406" s="1" t="s">
        <v>28021</v>
      </c>
      <c r="M3406" s="1" t="s">
        <v>28022</v>
      </c>
      <c r="N3406" s="1" t="s">
        <v>28023</v>
      </c>
      <c r="O3406" s="1" t="s">
        <v>28024</v>
      </c>
      <c r="P3406" s="1" t="s">
        <v>28025</v>
      </c>
      <c r="Q3406" s="1"/>
      <c r="R3406" s="1" t="s">
        <v>6556</v>
      </c>
      <c r="S3406" s="1" t="s">
        <v>6557</v>
      </c>
      <c r="T3406">
        <v>42659</v>
      </c>
      <c r="U3406">
        <v>74</v>
      </c>
    </row>
    <row r="3407" spans="1:21" x14ac:dyDescent="0.3">
      <c r="A3407">
        <v>3594</v>
      </c>
      <c r="B3407" s="1" t="s">
        <v>28026</v>
      </c>
      <c r="C3407" s="1" t="s">
        <v>6315</v>
      </c>
      <c r="D3407" s="2">
        <v>29713</v>
      </c>
      <c r="E3407">
        <v>7</v>
      </c>
      <c r="F3407">
        <v>5</v>
      </c>
      <c r="G3407">
        <v>1981</v>
      </c>
      <c r="H3407">
        <v>38</v>
      </c>
      <c r="I3407" s="21">
        <f>AVERAGE(completedclient[age])</f>
        <v>45.892717452039484</v>
      </c>
      <c r="J3407" s="1" t="s">
        <v>28027</v>
      </c>
      <c r="K3407" s="1" t="s">
        <v>11264</v>
      </c>
      <c r="L3407" s="1" t="s">
        <v>28028</v>
      </c>
      <c r="M3407" s="1" t="s">
        <v>28029</v>
      </c>
      <c r="N3407" s="1" t="s">
        <v>28030</v>
      </c>
      <c r="O3407" s="1" t="s">
        <v>28031</v>
      </c>
      <c r="P3407" s="1" t="s">
        <v>28032</v>
      </c>
      <c r="Q3407" s="1"/>
      <c r="R3407" s="1" t="s">
        <v>7453</v>
      </c>
      <c r="S3407" s="1" t="s">
        <v>7454</v>
      </c>
      <c r="T3407">
        <v>49661</v>
      </c>
      <c r="U3407">
        <v>13</v>
      </c>
    </row>
    <row r="3408" spans="1:21" x14ac:dyDescent="0.3">
      <c r="A3408">
        <v>3595</v>
      </c>
      <c r="B3408" s="1" t="s">
        <v>28033</v>
      </c>
      <c r="C3408" s="1" t="s">
        <v>6327</v>
      </c>
      <c r="D3408" s="2">
        <v>31048</v>
      </c>
      <c r="E3408">
        <v>1</v>
      </c>
      <c r="F3408">
        <v>1</v>
      </c>
      <c r="G3408">
        <v>1985</v>
      </c>
      <c r="H3408">
        <v>35</v>
      </c>
      <c r="I3408" s="21">
        <f>AVERAGE(completedclient[age])</f>
        <v>45.892717452039484</v>
      </c>
      <c r="J3408" s="1" t="s">
        <v>28034</v>
      </c>
      <c r="K3408" s="1" t="s">
        <v>17029</v>
      </c>
      <c r="L3408" s="1" t="s">
        <v>15026</v>
      </c>
      <c r="M3408" s="1" t="s">
        <v>13261</v>
      </c>
      <c r="N3408" s="1" t="s">
        <v>28035</v>
      </c>
      <c r="O3408" s="1" t="s">
        <v>28036</v>
      </c>
      <c r="P3408" s="1" t="s">
        <v>28037</v>
      </c>
      <c r="Q3408" s="1"/>
      <c r="R3408" s="1" t="s">
        <v>7743</v>
      </c>
      <c r="S3408" s="1" t="s">
        <v>7744</v>
      </c>
      <c r="T3408">
        <v>42483</v>
      </c>
      <c r="U3408">
        <v>28</v>
      </c>
    </row>
    <row r="3409" spans="1:21" x14ac:dyDescent="0.3">
      <c r="A3409">
        <v>3596</v>
      </c>
      <c r="B3409" s="1" t="s">
        <v>28038</v>
      </c>
      <c r="C3409" s="1" t="s">
        <v>6327</v>
      </c>
      <c r="D3409" s="2">
        <v>34780</v>
      </c>
      <c r="E3409">
        <v>22</v>
      </c>
      <c r="F3409">
        <v>3</v>
      </c>
      <c r="G3409">
        <v>1995</v>
      </c>
      <c r="H3409">
        <v>24</v>
      </c>
      <c r="I3409" s="21">
        <f>AVERAGE(completedclient[age])</f>
        <v>45.892717452039484</v>
      </c>
      <c r="J3409" s="1" t="s">
        <v>28039</v>
      </c>
      <c r="K3409" s="1" t="s">
        <v>17048</v>
      </c>
      <c r="L3409" s="1" t="s">
        <v>13779</v>
      </c>
      <c r="M3409" s="1" t="s">
        <v>13280</v>
      </c>
      <c r="N3409" s="1" t="s">
        <v>28040</v>
      </c>
      <c r="O3409" s="1" t="s">
        <v>28041</v>
      </c>
      <c r="P3409" s="1" t="s">
        <v>28042</v>
      </c>
      <c r="Q3409" s="1"/>
      <c r="R3409" s="1" t="s">
        <v>6556</v>
      </c>
      <c r="S3409" s="1" t="s">
        <v>6557</v>
      </c>
      <c r="T3409">
        <v>49912</v>
      </c>
      <c r="U3409">
        <v>74</v>
      </c>
    </row>
    <row r="3410" spans="1:21" x14ac:dyDescent="0.3">
      <c r="A3410">
        <v>3597</v>
      </c>
      <c r="B3410" s="1" t="s">
        <v>28043</v>
      </c>
      <c r="C3410" s="1" t="s">
        <v>6315</v>
      </c>
      <c r="D3410" s="2">
        <v>19588</v>
      </c>
      <c r="E3410">
        <v>17</v>
      </c>
      <c r="F3410">
        <v>8</v>
      </c>
      <c r="G3410">
        <v>1953</v>
      </c>
      <c r="H3410">
        <v>66</v>
      </c>
      <c r="I3410" s="21">
        <f>AVERAGE(completedclient[age])</f>
        <v>45.892717452039484</v>
      </c>
      <c r="J3410" s="1" t="s">
        <v>28044</v>
      </c>
      <c r="K3410" s="1" t="s">
        <v>11270</v>
      </c>
      <c r="L3410" s="1" t="s">
        <v>28045</v>
      </c>
      <c r="M3410" s="1" t="s">
        <v>28046</v>
      </c>
      <c r="N3410" s="1" t="s">
        <v>28047</v>
      </c>
      <c r="O3410" s="1" t="s">
        <v>28048</v>
      </c>
      <c r="P3410" s="1" t="s">
        <v>28049</v>
      </c>
      <c r="Q3410" s="1"/>
      <c r="R3410" s="1" t="s">
        <v>7599</v>
      </c>
      <c r="S3410" s="1" t="s">
        <v>7600</v>
      </c>
      <c r="T3410">
        <v>40477</v>
      </c>
      <c r="U3410">
        <v>10</v>
      </c>
    </row>
    <row r="3411" spans="1:21" x14ac:dyDescent="0.3">
      <c r="A3411">
        <v>3598</v>
      </c>
      <c r="B3411" s="1" t="s">
        <v>28050</v>
      </c>
      <c r="C3411" s="1" t="s">
        <v>6327</v>
      </c>
      <c r="D3411" s="2">
        <v>15960</v>
      </c>
      <c r="E3411">
        <v>11</v>
      </c>
      <c r="F3411">
        <v>9</v>
      </c>
      <c r="G3411">
        <v>1943</v>
      </c>
      <c r="H3411">
        <v>76</v>
      </c>
      <c r="I3411" s="21">
        <f>AVERAGE(completedclient[age])</f>
        <v>45.892717452039484</v>
      </c>
      <c r="J3411" s="1" t="s">
        <v>28051</v>
      </c>
      <c r="K3411" s="1" t="s">
        <v>17055</v>
      </c>
      <c r="L3411" s="1" t="s">
        <v>15057</v>
      </c>
      <c r="M3411" s="1" t="s">
        <v>13299</v>
      </c>
      <c r="N3411" s="1" t="s">
        <v>28052</v>
      </c>
      <c r="O3411" s="1" t="s">
        <v>28053</v>
      </c>
      <c r="P3411" s="1" t="s">
        <v>28054</v>
      </c>
      <c r="Q3411" s="1"/>
      <c r="R3411" s="1" t="s">
        <v>7856</v>
      </c>
      <c r="S3411" s="1" t="s">
        <v>6601</v>
      </c>
      <c r="T3411">
        <v>43829</v>
      </c>
      <c r="U3411">
        <v>66</v>
      </c>
    </row>
    <row r="3412" spans="1:21" x14ac:dyDescent="0.3">
      <c r="A3412">
        <v>3599</v>
      </c>
      <c r="B3412" s="1" t="s">
        <v>28055</v>
      </c>
      <c r="C3412" s="1" t="s">
        <v>6315</v>
      </c>
      <c r="D3412" s="2">
        <v>18689</v>
      </c>
      <c r="E3412">
        <v>2</v>
      </c>
      <c r="F3412">
        <v>3</v>
      </c>
      <c r="G3412">
        <v>1951</v>
      </c>
      <c r="H3412">
        <v>68</v>
      </c>
      <c r="I3412" s="21">
        <f>AVERAGE(completedclient[age])</f>
        <v>45.892717452039484</v>
      </c>
      <c r="J3412" s="1" t="s">
        <v>28056</v>
      </c>
      <c r="K3412" s="1" t="s">
        <v>11291</v>
      </c>
      <c r="L3412" s="1" t="s">
        <v>28057</v>
      </c>
      <c r="M3412" s="1" t="s">
        <v>28058</v>
      </c>
      <c r="N3412" s="1" t="s">
        <v>28059</v>
      </c>
      <c r="O3412" s="1" t="s">
        <v>28060</v>
      </c>
      <c r="P3412" s="1" t="s">
        <v>28061</v>
      </c>
      <c r="Q3412" s="1"/>
      <c r="R3412" s="1" t="s">
        <v>7856</v>
      </c>
      <c r="S3412" s="1" t="s">
        <v>6601</v>
      </c>
      <c r="T3412">
        <v>49618</v>
      </c>
      <c r="U3412">
        <v>66</v>
      </c>
    </row>
    <row r="3413" spans="1:21" x14ac:dyDescent="0.3">
      <c r="A3413">
        <v>3600</v>
      </c>
      <c r="B3413" s="1" t="s">
        <v>28062</v>
      </c>
      <c r="C3413" s="1" t="s">
        <v>6315</v>
      </c>
      <c r="D3413" s="2">
        <v>23218</v>
      </c>
      <c r="E3413">
        <v>26</v>
      </c>
      <c r="F3413">
        <v>7</v>
      </c>
      <c r="G3413">
        <v>1963</v>
      </c>
      <c r="H3413">
        <v>56</v>
      </c>
      <c r="I3413" s="21">
        <f>AVERAGE(completedclient[age])</f>
        <v>45.892717452039484</v>
      </c>
      <c r="J3413" s="1" t="s">
        <v>28063</v>
      </c>
      <c r="K3413" s="1" t="s">
        <v>11305</v>
      </c>
      <c r="L3413" s="1" t="s">
        <v>28064</v>
      </c>
      <c r="M3413" s="1" t="s">
        <v>28065</v>
      </c>
      <c r="N3413" s="1" t="s">
        <v>28066</v>
      </c>
      <c r="O3413" s="1" t="s">
        <v>28067</v>
      </c>
      <c r="P3413" s="1" t="s">
        <v>28068</v>
      </c>
      <c r="Q3413" s="1"/>
      <c r="R3413" s="1" t="s">
        <v>6502</v>
      </c>
      <c r="S3413" s="1" t="s">
        <v>6503</v>
      </c>
      <c r="T3413">
        <v>46701</v>
      </c>
      <c r="U3413">
        <v>46</v>
      </c>
    </row>
    <row r="3414" spans="1:21" x14ac:dyDescent="0.3">
      <c r="A3414">
        <v>3601</v>
      </c>
      <c r="B3414" s="1" t="s">
        <v>28069</v>
      </c>
      <c r="C3414" s="1" t="s">
        <v>6327</v>
      </c>
      <c r="D3414" s="2">
        <v>21400</v>
      </c>
      <c r="E3414">
        <v>3</v>
      </c>
      <c r="F3414">
        <v>8</v>
      </c>
      <c r="G3414">
        <v>1958</v>
      </c>
      <c r="H3414">
        <v>61</v>
      </c>
      <c r="I3414" s="21">
        <f>AVERAGE(completedclient[age])</f>
        <v>45.892717452039484</v>
      </c>
      <c r="J3414" s="1" t="s">
        <v>28070</v>
      </c>
      <c r="K3414" s="1" t="s">
        <v>13739</v>
      </c>
      <c r="L3414" s="1" t="s">
        <v>15064</v>
      </c>
      <c r="M3414" s="1" t="s">
        <v>13311</v>
      </c>
      <c r="N3414" s="1" t="s">
        <v>28071</v>
      </c>
      <c r="O3414" s="1" t="s">
        <v>28072</v>
      </c>
      <c r="P3414" s="1" t="s">
        <v>28073</v>
      </c>
      <c r="Q3414" s="1"/>
      <c r="R3414" s="1" t="s">
        <v>6709</v>
      </c>
      <c r="S3414" s="1" t="s">
        <v>6710</v>
      </c>
      <c r="T3414">
        <v>48291</v>
      </c>
      <c r="U3414">
        <v>19</v>
      </c>
    </row>
    <row r="3415" spans="1:21" x14ac:dyDescent="0.3">
      <c r="A3415">
        <v>3602</v>
      </c>
      <c r="B3415" s="1" t="s">
        <v>28074</v>
      </c>
      <c r="C3415" s="1" t="s">
        <v>6315</v>
      </c>
      <c r="D3415" s="2">
        <v>22260</v>
      </c>
      <c r="E3415">
        <v>10</v>
      </c>
      <c r="F3415">
        <v>12</v>
      </c>
      <c r="G3415">
        <v>1960</v>
      </c>
      <c r="H3415">
        <v>59</v>
      </c>
      <c r="I3415" s="21">
        <f>AVERAGE(completedclient[age])</f>
        <v>45.892717452039484</v>
      </c>
      <c r="J3415" s="1" t="s">
        <v>28075</v>
      </c>
      <c r="K3415" s="1" t="s">
        <v>11319</v>
      </c>
      <c r="L3415" s="1" t="s">
        <v>10114</v>
      </c>
      <c r="M3415" s="1" t="s">
        <v>28076</v>
      </c>
      <c r="N3415" s="1" t="s">
        <v>28077</v>
      </c>
      <c r="O3415" s="1" t="s">
        <v>28078</v>
      </c>
      <c r="P3415" s="1" t="s">
        <v>28079</v>
      </c>
      <c r="Q3415" s="1"/>
      <c r="R3415" s="1" t="s">
        <v>6709</v>
      </c>
      <c r="S3415" s="1" t="s">
        <v>6710</v>
      </c>
      <c r="T3415">
        <v>49778</v>
      </c>
      <c r="U3415">
        <v>19</v>
      </c>
    </row>
    <row r="3416" spans="1:21" x14ac:dyDescent="0.3">
      <c r="A3416">
        <v>3603</v>
      </c>
      <c r="B3416" s="1" t="s">
        <v>28080</v>
      </c>
      <c r="C3416" s="1" t="s">
        <v>6327</v>
      </c>
      <c r="D3416" s="2">
        <v>27193</v>
      </c>
      <c r="E3416">
        <v>13</v>
      </c>
      <c r="F3416">
        <v>6</v>
      </c>
      <c r="G3416">
        <v>1974</v>
      </c>
      <c r="H3416">
        <v>45</v>
      </c>
      <c r="I3416" s="21">
        <f>AVERAGE(completedclient[age])</f>
        <v>45.892717452039484</v>
      </c>
      <c r="J3416" s="1" t="s">
        <v>28081</v>
      </c>
      <c r="K3416" s="1" t="s">
        <v>17080</v>
      </c>
      <c r="L3416" s="1" t="s">
        <v>15071</v>
      </c>
      <c r="M3416" s="1" t="s">
        <v>13318</v>
      </c>
      <c r="N3416" s="1" t="s">
        <v>28082</v>
      </c>
      <c r="O3416" s="1" t="s">
        <v>28083</v>
      </c>
      <c r="P3416" s="1" t="s">
        <v>28084</v>
      </c>
      <c r="Q3416" s="1"/>
      <c r="R3416" s="1" t="s">
        <v>9130</v>
      </c>
      <c r="S3416" s="1" t="s">
        <v>9131</v>
      </c>
      <c r="T3416">
        <v>49320</v>
      </c>
      <c r="U3416">
        <v>42</v>
      </c>
    </row>
    <row r="3417" spans="1:21" x14ac:dyDescent="0.3">
      <c r="A3417">
        <v>3605</v>
      </c>
      <c r="B3417" s="1" t="s">
        <v>28085</v>
      </c>
      <c r="C3417" s="1" t="s">
        <v>6327</v>
      </c>
      <c r="D3417" s="2">
        <v>19929</v>
      </c>
      <c r="E3417">
        <v>24</v>
      </c>
      <c r="F3417">
        <v>7</v>
      </c>
      <c r="G3417">
        <v>1954</v>
      </c>
      <c r="H3417">
        <v>65</v>
      </c>
      <c r="I3417" s="21">
        <f>AVERAGE(completedclient[age])</f>
        <v>45.892717452039484</v>
      </c>
      <c r="J3417" s="1" t="s">
        <v>28086</v>
      </c>
      <c r="K3417" s="1" t="s">
        <v>17092</v>
      </c>
      <c r="L3417" s="1" t="s">
        <v>7065</v>
      </c>
      <c r="M3417" s="1" t="s">
        <v>13325</v>
      </c>
      <c r="N3417" s="1" t="s">
        <v>28087</v>
      </c>
      <c r="O3417" s="1" t="s">
        <v>28088</v>
      </c>
      <c r="P3417" s="1" t="s">
        <v>28089</v>
      </c>
      <c r="Q3417" s="1"/>
      <c r="R3417" s="1" t="s">
        <v>7880</v>
      </c>
      <c r="S3417" s="1" t="s">
        <v>6393</v>
      </c>
      <c r="T3417">
        <v>2143</v>
      </c>
      <c r="U3417">
        <v>71</v>
      </c>
    </row>
    <row r="3418" spans="1:21" x14ac:dyDescent="0.3">
      <c r="A3418">
        <v>3606</v>
      </c>
      <c r="B3418" s="1" t="s">
        <v>28090</v>
      </c>
      <c r="C3418" s="1" t="s">
        <v>6327</v>
      </c>
      <c r="D3418" s="2">
        <v>28647</v>
      </c>
      <c r="E3418">
        <v>6</v>
      </c>
      <c r="F3418">
        <v>6</v>
      </c>
      <c r="G3418">
        <v>1978</v>
      </c>
      <c r="H3418">
        <v>41</v>
      </c>
      <c r="I3418" s="21">
        <f>AVERAGE(completedclient[age])</f>
        <v>45.892717452039484</v>
      </c>
      <c r="J3418" s="1" t="s">
        <v>28091</v>
      </c>
      <c r="K3418" s="1" t="s">
        <v>17111</v>
      </c>
      <c r="L3418" s="1" t="s">
        <v>15106</v>
      </c>
      <c r="M3418" s="1" t="s">
        <v>13332</v>
      </c>
      <c r="N3418" s="1" t="s">
        <v>28092</v>
      </c>
      <c r="O3418" s="1" t="s">
        <v>28093</v>
      </c>
      <c r="P3418" s="1" t="s">
        <v>28094</v>
      </c>
      <c r="Q3418" s="1"/>
      <c r="R3418" s="1" t="s">
        <v>7021</v>
      </c>
      <c r="S3418" s="1" t="s">
        <v>6611</v>
      </c>
      <c r="T3418">
        <v>47753</v>
      </c>
      <c r="U3418">
        <v>63</v>
      </c>
    </row>
    <row r="3419" spans="1:21" x14ac:dyDescent="0.3">
      <c r="A3419">
        <v>3607</v>
      </c>
      <c r="B3419" s="1" t="s">
        <v>28095</v>
      </c>
      <c r="C3419" s="1" t="s">
        <v>6315</v>
      </c>
      <c r="D3419" s="2">
        <v>24317</v>
      </c>
      <c r="E3419">
        <v>29</v>
      </c>
      <c r="F3419">
        <v>7</v>
      </c>
      <c r="G3419">
        <v>1966</v>
      </c>
      <c r="H3419">
        <v>53</v>
      </c>
      <c r="I3419" s="21">
        <f>AVERAGE(completedclient[age])</f>
        <v>45.892717452039484</v>
      </c>
      <c r="J3419" s="1" t="s">
        <v>28096</v>
      </c>
      <c r="K3419" s="1" t="s">
        <v>11339</v>
      </c>
      <c r="L3419" s="1" t="s">
        <v>28097</v>
      </c>
      <c r="M3419" s="1" t="s">
        <v>28098</v>
      </c>
      <c r="N3419" s="1" t="s">
        <v>28099</v>
      </c>
      <c r="O3419" s="1" t="s">
        <v>28100</v>
      </c>
      <c r="P3419" s="1" t="s">
        <v>28101</v>
      </c>
      <c r="Q3419" s="1"/>
      <c r="R3419" s="1" t="s">
        <v>6324</v>
      </c>
      <c r="S3419" s="1" t="s">
        <v>6325</v>
      </c>
      <c r="T3419">
        <v>46130</v>
      </c>
      <c r="U3419">
        <v>18</v>
      </c>
    </row>
    <row r="3420" spans="1:21" x14ac:dyDescent="0.3">
      <c r="A3420">
        <v>3608</v>
      </c>
      <c r="B3420" s="1" t="s">
        <v>28102</v>
      </c>
      <c r="C3420" s="1" t="s">
        <v>6327</v>
      </c>
      <c r="D3420" s="2">
        <v>24815</v>
      </c>
      <c r="E3420">
        <v>9</v>
      </c>
      <c r="F3420">
        <v>12</v>
      </c>
      <c r="G3420">
        <v>1967</v>
      </c>
      <c r="H3420">
        <v>52</v>
      </c>
      <c r="I3420" s="21">
        <f>AVERAGE(completedclient[age])</f>
        <v>45.892717452039484</v>
      </c>
      <c r="J3420" s="1" t="s">
        <v>28103</v>
      </c>
      <c r="K3420" s="1" t="s">
        <v>6434</v>
      </c>
      <c r="L3420" s="1" t="s">
        <v>15113</v>
      </c>
      <c r="M3420" s="1" t="s">
        <v>13345</v>
      </c>
      <c r="N3420" s="1" t="s">
        <v>28104</v>
      </c>
      <c r="O3420" s="1" t="s">
        <v>28105</v>
      </c>
      <c r="P3420" s="1" t="s">
        <v>28106</v>
      </c>
      <c r="Q3420" s="1"/>
      <c r="R3420" s="1" t="s">
        <v>7856</v>
      </c>
      <c r="S3420" s="1" t="s">
        <v>6601</v>
      </c>
      <c r="T3420">
        <v>43335</v>
      </c>
      <c r="U3420">
        <v>66</v>
      </c>
    </row>
    <row r="3421" spans="1:21" x14ac:dyDescent="0.3">
      <c r="A3421">
        <v>3609</v>
      </c>
      <c r="B3421" s="1" t="s">
        <v>28107</v>
      </c>
      <c r="C3421" s="1" t="s">
        <v>6315</v>
      </c>
      <c r="D3421" s="2">
        <v>27693</v>
      </c>
      <c r="E3421">
        <v>26</v>
      </c>
      <c r="F3421">
        <v>10</v>
      </c>
      <c r="G3421">
        <v>1975</v>
      </c>
      <c r="H3421">
        <v>44</v>
      </c>
      <c r="I3421" s="21">
        <f>AVERAGE(completedclient[age])</f>
        <v>45.892717452039484</v>
      </c>
      <c r="J3421" s="1" t="s">
        <v>28108</v>
      </c>
      <c r="K3421" s="1" t="s">
        <v>11352</v>
      </c>
      <c r="L3421" s="1" t="s">
        <v>28109</v>
      </c>
      <c r="M3421" s="1" t="s">
        <v>28110</v>
      </c>
      <c r="N3421" s="1" t="s">
        <v>28111</v>
      </c>
      <c r="O3421" s="1" t="s">
        <v>28112</v>
      </c>
      <c r="P3421" s="1" t="s">
        <v>28113</v>
      </c>
      <c r="Q3421" s="1"/>
      <c r="R3421" s="1" t="s">
        <v>7856</v>
      </c>
      <c r="S3421" s="1" t="s">
        <v>6601</v>
      </c>
      <c r="T3421">
        <v>48893</v>
      </c>
      <c r="U3421">
        <v>66</v>
      </c>
    </row>
    <row r="3422" spans="1:21" x14ac:dyDescent="0.3">
      <c r="A3422">
        <v>3610</v>
      </c>
      <c r="B3422" s="1" t="s">
        <v>28114</v>
      </c>
      <c r="C3422" s="1" t="s">
        <v>6327</v>
      </c>
      <c r="D3422" s="2">
        <v>14373</v>
      </c>
      <c r="E3422">
        <v>8</v>
      </c>
      <c r="F3422">
        <v>5</v>
      </c>
      <c r="G3422">
        <v>1939</v>
      </c>
      <c r="H3422">
        <v>80</v>
      </c>
      <c r="I3422" s="21">
        <f>AVERAGE(completedclient[age])</f>
        <v>45.892717452039484</v>
      </c>
      <c r="J3422" s="1" t="s">
        <v>28115</v>
      </c>
      <c r="K3422" s="1" t="s">
        <v>17124</v>
      </c>
      <c r="L3422" s="1" t="s">
        <v>15126</v>
      </c>
      <c r="M3422" s="1" t="s">
        <v>9596</v>
      </c>
      <c r="N3422" s="1" t="s">
        <v>28116</v>
      </c>
      <c r="O3422" s="1" t="s">
        <v>28117</v>
      </c>
      <c r="P3422" s="1" t="s">
        <v>28118</v>
      </c>
      <c r="Q3422" s="1"/>
      <c r="R3422" s="1" t="s">
        <v>6643</v>
      </c>
      <c r="S3422" s="1" t="s">
        <v>6601</v>
      </c>
      <c r="T3422">
        <v>48375</v>
      </c>
      <c r="U3422">
        <v>36</v>
      </c>
    </row>
    <row r="3423" spans="1:21" x14ac:dyDescent="0.3">
      <c r="A3423">
        <v>3611</v>
      </c>
      <c r="B3423" s="1" t="s">
        <v>28119</v>
      </c>
      <c r="C3423" s="1" t="s">
        <v>6315</v>
      </c>
      <c r="D3423" s="2">
        <v>33751</v>
      </c>
      <c r="E3423">
        <v>27</v>
      </c>
      <c r="F3423">
        <v>5</v>
      </c>
      <c r="G3423">
        <v>1992</v>
      </c>
      <c r="H3423">
        <v>27</v>
      </c>
      <c r="I3423" s="21">
        <f>AVERAGE(completedclient[age])</f>
        <v>45.892717452039484</v>
      </c>
      <c r="J3423" s="1" t="s">
        <v>28120</v>
      </c>
      <c r="K3423" s="1" t="s">
        <v>11396</v>
      </c>
      <c r="L3423" s="1" t="s">
        <v>28121</v>
      </c>
      <c r="M3423" s="1" t="s">
        <v>15366</v>
      </c>
      <c r="N3423" s="1" t="s">
        <v>28122</v>
      </c>
      <c r="O3423" s="1" t="s">
        <v>28123</v>
      </c>
      <c r="P3423" s="1" t="s">
        <v>28124</v>
      </c>
      <c r="Q3423" s="1"/>
      <c r="R3423" s="1" t="s">
        <v>6582</v>
      </c>
      <c r="S3423" s="1" t="s">
        <v>6583</v>
      </c>
      <c r="T3423">
        <v>41045</v>
      </c>
      <c r="U3423">
        <v>30</v>
      </c>
    </row>
    <row r="3424" spans="1:21" x14ac:dyDescent="0.3">
      <c r="A3424">
        <v>3612</v>
      </c>
      <c r="B3424" s="1" t="s">
        <v>28125</v>
      </c>
      <c r="C3424" s="1" t="s">
        <v>6315</v>
      </c>
      <c r="D3424" s="2">
        <v>30198</v>
      </c>
      <c r="E3424">
        <v>4</v>
      </c>
      <c r="F3424">
        <v>9</v>
      </c>
      <c r="G3424">
        <v>1982</v>
      </c>
      <c r="H3424">
        <v>37</v>
      </c>
      <c r="I3424" s="21">
        <f>AVERAGE(completedclient[age])</f>
        <v>45.892717452039484</v>
      </c>
      <c r="J3424" s="1" t="s">
        <v>28126</v>
      </c>
      <c r="K3424" s="1" t="s">
        <v>11417</v>
      </c>
      <c r="L3424" s="1" t="s">
        <v>9864</v>
      </c>
      <c r="M3424" s="1" t="s">
        <v>28127</v>
      </c>
      <c r="N3424" s="1" t="s">
        <v>28128</v>
      </c>
      <c r="O3424" s="1" t="s">
        <v>28129</v>
      </c>
      <c r="P3424" s="1" t="s">
        <v>28130</v>
      </c>
      <c r="Q3424" s="1"/>
      <c r="R3424" s="1" t="s">
        <v>6709</v>
      </c>
      <c r="S3424" s="1" t="s">
        <v>6710</v>
      </c>
      <c r="T3424">
        <v>40563</v>
      </c>
      <c r="U3424">
        <v>19</v>
      </c>
    </row>
    <row r="3425" spans="1:21" x14ac:dyDescent="0.3">
      <c r="A3425">
        <v>3613</v>
      </c>
      <c r="B3425" s="1" t="s">
        <v>28131</v>
      </c>
      <c r="C3425" s="1" t="s">
        <v>6327</v>
      </c>
      <c r="D3425" s="2">
        <v>32551</v>
      </c>
      <c r="E3425">
        <v>12</v>
      </c>
      <c r="F3425">
        <v>2</v>
      </c>
      <c r="G3425">
        <v>1989</v>
      </c>
      <c r="H3425">
        <v>30</v>
      </c>
      <c r="I3425" s="21">
        <f>AVERAGE(completedclient[age])</f>
        <v>45.892717452039484</v>
      </c>
      <c r="J3425" s="1" t="s">
        <v>28132</v>
      </c>
      <c r="K3425" s="1" t="s">
        <v>17143</v>
      </c>
      <c r="L3425" s="1" t="s">
        <v>15139</v>
      </c>
      <c r="M3425" s="1" t="s">
        <v>6438</v>
      </c>
      <c r="N3425" s="1" t="s">
        <v>28133</v>
      </c>
      <c r="O3425" s="1" t="s">
        <v>28134</v>
      </c>
      <c r="P3425" s="1" t="s">
        <v>28135</v>
      </c>
      <c r="Q3425" s="1"/>
      <c r="R3425" s="1" t="s">
        <v>6709</v>
      </c>
      <c r="S3425" s="1" t="s">
        <v>6710</v>
      </c>
      <c r="T3425">
        <v>42341</v>
      </c>
      <c r="U3425">
        <v>19</v>
      </c>
    </row>
    <row r="3426" spans="1:21" x14ac:dyDescent="0.3">
      <c r="A3426">
        <v>3614</v>
      </c>
      <c r="B3426" s="1" t="s">
        <v>28136</v>
      </c>
      <c r="C3426" s="1" t="s">
        <v>6315</v>
      </c>
      <c r="D3426" s="2">
        <v>33520</v>
      </c>
      <c r="E3426">
        <v>9</v>
      </c>
      <c r="F3426">
        <v>10</v>
      </c>
      <c r="G3426">
        <v>1991</v>
      </c>
      <c r="H3426">
        <v>28</v>
      </c>
      <c r="I3426" s="21">
        <f>AVERAGE(completedclient[age])</f>
        <v>45.892717452039484</v>
      </c>
      <c r="J3426" s="1" t="s">
        <v>28137</v>
      </c>
      <c r="K3426" s="1" t="s">
        <v>11431</v>
      </c>
      <c r="L3426" s="1" t="s">
        <v>28138</v>
      </c>
      <c r="M3426" s="1" t="s">
        <v>28139</v>
      </c>
      <c r="N3426" s="1" t="s">
        <v>28140</v>
      </c>
      <c r="O3426" s="1" t="s">
        <v>28141</v>
      </c>
      <c r="P3426" s="1" t="s">
        <v>28142</v>
      </c>
      <c r="Q3426" s="1"/>
      <c r="R3426" s="1" t="s">
        <v>6537</v>
      </c>
      <c r="S3426" s="1" t="s">
        <v>6538</v>
      </c>
      <c r="T3426">
        <v>46461</v>
      </c>
      <c r="U3426">
        <v>43</v>
      </c>
    </row>
    <row r="3427" spans="1:21" x14ac:dyDescent="0.3">
      <c r="A3427">
        <v>3615</v>
      </c>
      <c r="B3427" s="1" t="s">
        <v>28143</v>
      </c>
      <c r="C3427" s="1" t="s">
        <v>6327</v>
      </c>
      <c r="D3427" s="2">
        <v>34519</v>
      </c>
      <c r="E3427">
        <v>4</v>
      </c>
      <c r="F3427">
        <v>7</v>
      </c>
      <c r="G3427">
        <v>1994</v>
      </c>
      <c r="H3427">
        <v>25</v>
      </c>
      <c r="I3427" s="21">
        <f>AVERAGE(completedclient[age])</f>
        <v>45.892717452039484</v>
      </c>
      <c r="J3427" s="1" t="s">
        <v>28144</v>
      </c>
      <c r="K3427" s="1" t="s">
        <v>17162</v>
      </c>
      <c r="L3427" s="1" t="s">
        <v>6378</v>
      </c>
      <c r="M3427" s="1" t="s">
        <v>13382</v>
      </c>
      <c r="N3427" s="1" t="s">
        <v>28145</v>
      </c>
      <c r="O3427" s="1" t="s">
        <v>28146</v>
      </c>
      <c r="P3427" s="1" t="s">
        <v>28147</v>
      </c>
      <c r="Q3427" s="1"/>
      <c r="R3427" s="1" t="s">
        <v>6335</v>
      </c>
      <c r="S3427" s="1" t="s">
        <v>6336</v>
      </c>
      <c r="T3427">
        <v>10006</v>
      </c>
      <c r="U3427">
        <v>1</v>
      </c>
    </row>
    <row r="3428" spans="1:21" x14ac:dyDescent="0.3">
      <c r="A3428">
        <v>3616</v>
      </c>
      <c r="B3428" s="1" t="s">
        <v>28148</v>
      </c>
      <c r="C3428" s="1" t="s">
        <v>6315</v>
      </c>
      <c r="D3428" s="2">
        <v>30786</v>
      </c>
      <c r="E3428">
        <v>14</v>
      </c>
      <c r="F3428">
        <v>4</v>
      </c>
      <c r="G3428">
        <v>1984</v>
      </c>
      <c r="H3428">
        <v>35</v>
      </c>
      <c r="I3428" s="21">
        <f>AVERAGE(completedclient[age])</f>
        <v>45.892717452039484</v>
      </c>
      <c r="J3428" s="1" t="s">
        <v>28149</v>
      </c>
      <c r="K3428" s="1" t="s">
        <v>11445</v>
      </c>
      <c r="L3428" s="1" t="s">
        <v>28150</v>
      </c>
      <c r="M3428" s="1" t="s">
        <v>28151</v>
      </c>
      <c r="N3428" s="1" t="s">
        <v>28152</v>
      </c>
      <c r="O3428" s="1" t="s">
        <v>28153</v>
      </c>
      <c r="P3428" s="1" t="s">
        <v>28154</v>
      </c>
      <c r="Q3428" s="1"/>
      <c r="R3428" s="1" t="s">
        <v>6828</v>
      </c>
      <c r="S3428" s="1" t="s">
        <v>6336</v>
      </c>
      <c r="T3428">
        <v>13251</v>
      </c>
      <c r="U3428">
        <v>77</v>
      </c>
    </row>
    <row r="3429" spans="1:21" x14ac:dyDescent="0.3">
      <c r="A3429">
        <v>3617</v>
      </c>
      <c r="B3429" s="1" t="s">
        <v>28155</v>
      </c>
      <c r="C3429" s="1" t="s">
        <v>6315</v>
      </c>
      <c r="D3429" s="2">
        <v>27363</v>
      </c>
      <c r="E3429">
        <v>30</v>
      </c>
      <c r="F3429">
        <v>11</v>
      </c>
      <c r="G3429">
        <v>1974</v>
      </c>
      <c r="H3429">
        <v>45</v>
      </c>
      <c r="I3429" s="21">
        <f>AVERAGE(completedclient[age])</f>
        <v>45.892717452039484</v>
      </c>
      <c r="J3429" s="1" t="s">
        <v>28156</v>
      </c>
      <c r="K3429" s="1" t="s">
        <v>6776</v>
      </c>
      <c r="L3429" s="1" t="s">
        <v>28157</v>
      </c>
      <c r="M3429" s="1" t="s">
        <v>28158</v>
      </c>
      <c r="N3429" s="1" t="s">
        <v>28159</v>
      </c>
      <c r="O3429" s="1" t="s">
        <v>28160</v>
      </c>
      <c r="P3429" s="1" t="s">
        <v>28161</v>
      </c>
      <c r="Q3429" s="1"/>
      <c r="R3429" s="1" t="s">
        <v>6392</v>
      </c>
      <c r="S3429" s="1" t="s">
        <v>6393</v>
      </c>
      <c r="T3429">
        <v>1118</v>
      </c>
      <c r="U3429">
        <v>51</v>
      </c>
    </row>
    <row r="3430" spans="1:21" x14ac:dyDescent="0.3">
      <c r="A3430">
        <v>3618</v>
      </c>
      <c r="B3430" s="1" t="s">
        <v>28162</v>
      </c>
      <c r="C3430" s="1" t="s">
        <v>6327</v>
      </c>
      <c r="D3430" s="2">
        <v>26716</v>
      </c>
      <c r="E3430">
        <v>21</v>
      </c>
      <c r="F3430">
        <v>2</v>
      </c>
      <c r="G3430">
        <v>1973</v>
      </c>
      <c r="H3430">
        <v>46</v>
      </c>
      <c r="I3430" s="21">
        <f>AVERAGE(completedclient[age])</f>
        <v>45.892717452039484</v>
      </c>
      <c r="J3430" s="1" t="s">
        <v>28163</v>
      </c>
      <c r="K3430" s="1" t="s">
        <v>15257</v>
      </c>
      <c r="L3430" s="1" t="s">
        <v>15164</v>
      </c>
      <c r="M3430" s="1" t="s">
        <v>13389</v>
      </c>
      <c r="N3430" s="1" t="s">
        <v>28164</v>
      </c>
      <c r="O3430" s="1" t="s">
        <v>28165</v>
      </c>
      <c r="P3430" s="1" t="s">
        <v>28166</v>
      </c>
      <c r="Q3430" s="1"/>
      <c r="R3430" s="1" t="s">
        <v>6438</v>
      </c>
      <c r="S3430" s="1" t="s">
        <v>6439</v>
      </c>
      <c r="T3430">
        <v>47789</v>
      </c>
      <c r="U3430">
        <v>54</v>
      </c>
    </row>
    <row r="3431" spans="1:21" x14ac:dyDescent="0.3">
      <c r="A3431">
        <v>3619</v>
      </c>
      <c r="B3431" s="1" t="s">
        <v>28167</v>
      </c>
      <c r="C3431" s="1" t="s">
        <v>6327</v>
      </c>
      <c r="D3431" s="2">
        <v>27615</v>
      </c>
      <c r="E3431">
        <v>9</v>
      </c>
      <c r="F3431">
        <v>8</v>
      </c>
      <c r="G3431">
        <v>1975</v>
      </c>
      <c r="H3431">
        <v>44</v>
      </c>
      <c r="I3431" s="21">
        <f>AVERAGE(completedclient[age])</f>
        <v>45.892717452039484</v>
      </c>
      <c r="J3431" s="1" t="s">
        <v>28168</v>
      </c>
      <c r="K3431" s="1" t="s">
        <v>17179</v>
      </c>
      <c r="L3431" s="1" t="s">
        <v>15189</v>
      </c>
      <c r="M3431" s="1" t="s">
        <v>13408</v>
      </c>
      <c r="N3431" s="1" t="s">
        <v>28169</v>
      </c>
      <c r="O3431" s="1" t="s">
        <v>28170</v>
      </c>
      <c r="P3431" s="1" t="s">
        <v>28171</v>
      </c>
      <c r="Q3431" s="1"/>
      <c r="R3431" s="1" t="s">
        <v>6428</v>
      </c>
      <c r="S3431" s="1" t="s">
        <v>6429</v>
      </c>
      <c r="T3431">
        <v>45400</v>
      </c>
      <c r="U3431">
        <v>40</v>
      </c>
    </row>
    <row r="3432" spans="1:21" x14ac:dyDescent="0.3">
      <c r="A3432">
        <v>3620</v>
      </c>
      <c r="B3432" s="1" t="s">
        <v>28172</v>
      </c>
      <c r="C3432" s="1" t="s">
        <v>6327</v>
      </c>
      <c r="D3432" s="2">
        <v>21077</v>
      </c>
      <c r="E3432">
        <v>14</v>
      </c>
      <c r="F3432">
        <v>9</v>
      </c>
      <c r="G3432">
        <v>1957</v>
      </c>
      <c r="H3432">
        <v>62</v>
      </c>
      <c r="I3432" s="21">
        <f>AVERAGE(completedclient[age])</f>
        <v>45.892717452039484</v>
      </c>
      <c r="J3432" s="1" t="s">
        <v>28173</v>
      </c>
      <c r="K3432" s="1" t="s">
        <v>17192</v>
      </c>
      <c r="L3432" s="1" t="s">
        <v>15196</v>
      </c>
      <c r="M3432" s="1" t="s">
        <v>13415</v>
      </c>
      <c r="N3432" s="1" t="s">
        <v>28174</v>
      </c>
      <c r="O3432" s="1" t="s">
        <v>28175</v>
      </c>
      <c r="P3432" s="1" t="s">
        <v>28176</v>
      </c>
      <c r="Q3432" s="1"/>
      <c r="R3432" s="1" t="s">
        <v>6457</v>
      </c>
      <c r="S3432" s="1" t="s">
        <v>6458</v>
      </c>
      <c r="T3432">
        <v>47213</v>
      </c>
      <c r="U3432">
        <v>21</v>
      </c>
    </row>
    <row r="3433" spans="1:21" x14ac:dyDescent="0.3">
      <c r="A3433">
        <v>3621</v>
      </c>
      <c r="B3433" s="1" t="s">
        <v>28177</v>
      </c>
      <c r="C3433" s="1" t="s">
        <v>6327</v>
      </c>
      <c r="D3433" s="2">
        <v>21752</v>
      </c>
      <c r="E3433">
        <v>21</v>
      </c>
      <c r="F3433">
        <v>7</v>
      </c>
      <c r="G3433">
        <v>1959</v>
      </c>
      <c r="H3433">
        <v>60</v>
      </c>
      <c r="I3433" s="21">
        <f>AVERAGE(completedclient[age])</f>
        <v>45.892717452039484</v>
      </c>
      <c r="J3433" s="1" t="s">
        <v>28178</v>
      </c>
      <c r="K3433" s="1" t="s">
        <v>14061</v>
      </c>
      <c r="L3433" s="1" t="s">
        <v>15225</v>
      </c>
      <c r="M3433" s="1" t="s">
        <v>13428</v>
      </c>
      <c r="N3433" s="1" t="s">
        <v>28179</v>
      </c>
      <c r="O3433" s="1" t="s">
        <v>28180</v>
      </c>
      <c r="P3433" s="1" t="s">
        <v>28181</v>
      </c>
      <c r="Q3433" s="1"/>
      <c r="R3433" s="1" t="s">
        <v>7856</v>
      </c>
      <c r="S3433" s="1" t="s">
        <v>6601</v>
      </c>
      <c r="T3433">
        <v>45629</v>
      </c>
      <c r="U3433">
        <v>66</v>
      </c>
    </row>
    <row r="3434" spans="1:21" x14ac:dyDescent="0.3">
      <c r="A3434">
        <v>3622</v>
      </c>
      <c r="B3434" s="1" t="s">
        <v>28182</v>
      </c>
      <c r="C3434" s="1" t="s">
        <v>6315</v>
      </c>
      <c r="D3434" s="2">
        <v>21292</v>
      </c>
      <c r="E3434">
        <v>17</v>
      </c>
      <c r="F3434">
        <v>4</v>
      </c>
      <c r="G3434">
        <v>1958</v>
      </c>
      <c r="H3434">
        <v>61</v>
      </c>
      <c r="I3434" s="21">
        <f>AVERAGE(completedclient[age])</f>
        <v>45.892717452039484</v>
      </c>
      <c r="J3434" s="1" t="s">
        <v>28183</v>
      </c>
      <c r="K3434" s="1" t="s">
        <v>11470</v>
      </c>
      <c r="L3434" s="1" t="s">
        <v>28184</v>
      </c>
      <c r="M3434" s="1" t="s">
        <v>28185</v>
      </c>
      <c r="N3434" s="1" t="s">
        <v>28186</v>
      </c>
      <c r="O3434" s="1" t="s">
        <v>28187</v>
      </c>
      <c r="P3434" s="1" t="s">
        <v>28188</v>
      </c>
      <c r="Q3434" s="1"/>
      <c r="R3434" s="1" t="s">
        <v>7856</v>
      </c>
      <c r="S3434" s="1" t="s">
        <v>6601</v>
      </c>
      <c r="T3434">
        <v>47475</v>
      </c>
      <c r="U3434">
        <v>66</v>
      </c>
    </row>
    <row r="3435" spans="1:21" x14ac:dyDescent="0.3">
      <c r="A3435">
        <v>3623</v>
      </c>
      <c r="B3435" s="1" t="s">
        <v>28189</v>
      </c>
      <c r="C3435" s="1" t="s">
        <v>6315</v>
      </c>
      <c r="D3435" s="2">
        <v>31157</v>
      </c>
      <c r="E3435">
        <v>20</v>
      </c>
      <c r="F3435">
        <v>4</v>
      </c>
      <c r="G3435">
        <v>1985</v>
      </c>
      <c r="H3435">
        <v>34</v>
      </c>
      <c r="I3435" s="21">
        <f>AVERAGE(completedclient[age])</f>
        <v>45.892717452039484</v>
      </c>
      <c r="J3435" s="1" t="s">
        <v>28190</v>
      </c>
      <c r="K3435" s="1" t="s">
        <v>11476</v>
      </c>
      <c r="L3435" s="1" t="s">
        <v>28191</v>
      </c>
      <c r="M3435" s="1" t="s">
        <v>28192</v>
      </c>
      <c r="N3435" s="1" t="s">
        <v>28193</v>
      </c>
      <c r="O3435" s="1" t="s">
        <v>28194</v>
      </c>
      <c r="P3435" s="1" t="s">
        <v>28195</v>
      </c>
      <c r="Q3435" s="1"/>
      <c r="R3435" s="1" t="s">
        <v>7743</v>
      </c>
      <c r="S3435" s="1" t="s">
        <v>7744</v>
      </c>
      <c r="T3435">
        <v>40259</v>
      </c>
      <c r="U3435">
        <v>28</v>
      </c>
    </row>
    <row r="3436" spans="1:21" x14ac:dyDescent="0.3">
      <c r="A3436">
        <v>3624</v>
      </c>
      <c r="B3436" s="1" t="s">
        <v>28196</v>
      </c>
      <c r="C3436" s="1" t="s">
        <v>6315</v>
      </c>
      <c r="D3436" s="2">
        <v>37314</v>
      </c>
      <c r="E3436">
        <v>27</v>
      </c>
      <c r="F3436">
        <v>2</v>
      </c>
      <c r="G3436">
        <v>2002</v>
      </c>
      <c r="H3436">
        <v>17</v>
      </c>
      <c r="I3436" s="21">
        <f>AVERAGE(completedclient[age])</f>
        <v>45.892717452039484</v>
      </c>
      <c r="J3436" s="1" t="s">
        <v>28197</v>
      </c>
      <c r="K3436" s="1" t="s">
        <v>9799</v>
      </c>
      <c r="L3436" s="1" t="s">
        <v>28198</v>
      </c>
      <c r="M3436" s="1" t="s">
        <v>28199</v>
      </c>
      <c r="N3436" s="1" t="s">
        <v>28200</v>
      </c>
      <c r="O3436" s="1" t="s">
        <v>28201</v>
      </c>
      <c r="P3436" s="1" t="s">
        <v>28202</v>
      </c>
      <c r="Q3436" s="1"/>
      <c r="R3436" s="1" t="s">
        <v>6335</v>
      </c>
      <c r="S3436" s="1" t="s">
        <v>6336</v>
      </c>
      <c r="T3436">
        <v>10101</v>
      </c>
      <c r="U3436">
        <v>1</v>
      </c>
    </row>
    <row r="3437" spans="1:21" x14ac:dyDescent="0.3">
      <c r="A3437">
        <v>3627</v>
      </c>
      <c r="B3437" s="1" t="s">
        <v>28203</v>
      </c>
      <c r="C3437" s="1" t="s">
        <v>6315</v>
      </c>
      <c r="D3437" s="2">
        <v>37050</v>
      </c>
      <c r="E3437">
        <v>8</v>
      </c>
      <c r="F3437">
        <v>6</v>
      </c>
      <c r="G3437">
        <v>2001</v>
      </c>
      <c r="H3437">
        <v>18</v>
      </c>
      <c r="I3437" s="21">
        <f>AVERAGE(completedclient[age])</f>
        <v>45.892717452039484</v>
      </c>
      <c r="J3437" s="1" t="s">
        <v>28204</v>
      </c>
      <c r="K3437" s="1" t="s">
        <v>11501</v>
      </c>
      <c r="L3437" s="1" t="s">
        <v>28205</v>
      </c>
      <c r="M3437" s="1" t="s">
        <v>28206</v>
      </c>
      <c r="N3437" s="1" t="s">
        <v>28207</v>
      </c>
      <c r="O3437" s="1" t="s">
        <v>28208</v>
      </c>
      <c r="P3437" s="1" t="s">
        <v>28209</v>
      </c>
      <c r="Q3437" s="1"/>
      <c r="R3437" s="1" t="s">
        <v>6324</v>
      </c>
      <c r="S3437" s="1" t="s">
        <v>6325</v>
      </c>
      <c r="T3437">
        <v>40671</v>
      </c>
      <c r="U3437">
        <v>18</v>
      </c>
    </row>
    <row r="3438" spans="1:21" x14ac:dyDescent="0.3">
      <c r="A3438">
        <v>3628</v>
      </c>
      <c r="B3438" s="1" t="s">
        <v>28210</v>
      </c>
      <c r="C3438" s="1" t="s">
        <v>6315</v>
      </c>
      <c r="D3438" s="2">
        <v>17224</v>
      </c>
      <c r="E3438">
        <v>26</v>
      </c>
      <c r="F3438">
        <v>2</v>
      </c>
      <c r="G3438">
        <v>1947</v>
      </c>
      <c r="H3438">
        <v>72</v>
      </c>
      <c r="I3438" s="21">
        <f>AVERAGE(completedclient[age])</f>
        <v>45.892717452039484</v>
      </c>
      <c r="J3438" s="1" t="s">
        <v>28211</v>
      </c>
      <c r="K3438" s="1" t="s">
        <v>11515</v>
      </c>
      <c r="L3438" s="1" t="s">
        <v>28212</v>
      </c>
      <c r="M3438" s="1" t="s">
        <v>28213</v>
      </c>
      <c r="N3438" s="1" t="s">
        <v>28214</v>
      </c>
      <c r="O3438" s="1" t="s">
        <v>28215</v>
      </c>
      <c r="P3438" s="1" t="s">
        <v>28216</v>
      </c>
      <c r="Q3438" s="1"/>
      <c r="R3438" s="1" t="s">
        <v>7245</v>
      </c>
      <c r="S3438" s="1" t="s">
        <v>7246</v>
      </c>
      <c r="T3438">
        <v>47951</v>
      </c>
      <c r="U3438">
        <v>11</v>
      </c>
    </row>
    <row r="3439" spans="1:21" x14ac:dyDescent="0.3">
      <c r="A3439">
        <v>3629</v>
      </c>
      <c r="B3439" s="1" t="s">
        <v>28217</v>
      </c>
      <c r="C3439" s="1" t="s">
        <v>6327</v>
      </c>
      <c r="D3439" s="2">
        <v>24819</v>
      </c>
      <c r="E3439">
        <v>13</v>
      </c>
      <c r="F3439">
        <v>12</v>
      </c>
      <c r="G3439">
        <v>1967</v>
      </c>
      <c r="H3439">
        <v>52</v>
      </c>
      <c r="I3439" s="21">
        <f>AVERAGE(completedclient[age])</f>
        <v>45.892717452039484</v>
      </c>
      <c r="J3439" s="1" t="s">
        <v>28218</v>
      </c>
      <c r="K3439" s="1" t="s">
        <v>17205</v>
      </c>
      <c r="L3439" s="1" t="s">
        <v>15231</v>
      </c>
      <c r="M3439" s="1" t="s">
        <v>13452</v>
      </c>
      <c r="N3439" s="1" t="s">
        <v>28219</v>
      </c>
      <c r="O3439" s="1" t="s">
        <v>28220</v>
      </c>
      <c r="P3439" s="1" t="s">
        <v>28221</v>
      </c>
      <c r="Q3439" s="1"/>
      <c r="R3439" s="1" t="s">
        <v>9130</v>
      </c>
      <c r="S3439" s="1" t="s">
        <v>9131</v>
      </c>
      <c r="T3439">
        <v>42289</v>
      </c>
      <c r="U3439">
        <v>42</v>
      </c>
    </row>
    <row r="3440" spans="1:21" x14ac:dyDescent="0.3">
      <c r="A3440">
        <v>3630</v>
      </c>
      <c r="B3440" s="1" t="s">
        <v>28222</v>
      </c>
      <c r="C3440" s="1" t="s">
        <v>6315</v>
      </c>
      <c r="D3440" s="2">
        <v>16038</v>
      </c>
      <c r="E3440">
        <v>28</v>
      </c>
      <c r="F3440">
        <v>11</v>
      </c>
      <c r="G3440">
        <v>1943</v>
      </c>
      <c r="H3440">
        <v>76</v>
      </c>
      <c r="I3440" s="21">
        <f>AVERAGE(completedclient[age])</f>
        <v>45.892717452039484</v>
      </c>
      <c r="J3440" s="1" t="s">
        <v>28223</v>
      </c>
      <c r="K3440" s="1" t="s">
        <v>11529</v>
      </c>
      <c r="L3440" s="1" t="s">
        <v>28224</v>
      </c>
      <c r="M3440" s="1" t="s">
        <v>28225</v>
      </c>
      <c r="N3440" s="1" t="s">
        <v>28226</v>
      </c>
      <c r="O3440" s="1" t="s">
        <v>28227</v>
      </c>
      <c r="P3440" s="1" t="s">
        <v>28228</v>
      </c>
      <c r="Q3440" s="1"/>
      <c r="R3440" s="1" t="s">
        <v>6768</v>
      </c>
      <c r="S3440" s="1" t="s">
        <v>6769</v>
      </c>
      <c r="T3440">
        <v>42200</v>
      </c>
      <c r="U3440">
        <v>64</v>
      </c>
    </row>
    <row r="3441" spans="1:21" x14ac:dyDescent="0.3">
      <c r="A3441">
        <v>3631</v>
      </c>
      <c r="B3441" s="1" t="s">
        <v>28229</v>
      </c>
      <c r="C3441" s="1" t="s">
        <v>6327</v>
      </c>
      <c r="D3441" s="2">
        <v>15299</v>
      </c>
      <c r="E3441">
        <v>19</v>
      </c>
      <c r="F3441">
        <v>11</v>
      </c>
      <c r="G3441">
        <v>1941</v>
      </c>
      <c r="H3441">
        <v>78</v>
      </c>
      <c r="I3441" s="21">
        <f>AVERAGE(completedclient[age])</f>
        <v>45.892717452039484</v>
      </c>
      <c r="J3441" s="1" t="s">
        <v>28230</v>
      </c>
      <c r="K3441" s="1" t="s">
        <v>17218</v>
      </c>
      <c r="L3441" s="1" t="s">
        <v>15250</v>
      </c>
      <c r="M3441" s="1" t="s">
        <v>13465</v>
      </c>
      <c r="N3441" s="1" t="s">
        <v>28231</v>
      </c>
      <c r="O3441" s="1" t="s">
        <v>28232</v>
      </c>
      <c r="P3441" s="1" t="s">
        <v>28233</v>
      </c>
      <c r="Q3441" s="1"/>
      <c r="R3441" s="1" t="s">
        <v>6768</v>
      </c>
      <c r="S3441" s="1" t="s">
        <v>6769</v>
      </c>
      <c r="T3441">
        <v>42215</v>
      </c>
      <c r="U3441">
        <v>64</v>
      </c>
    </row>
    <row r="3442" spans="1:21" x14ac:dyDescent="0.3">
      <c r="A3442">
        <v>3632</v>
      </c>
      <c r="B3442" s="1" t="s">
        <v>28234</v>
      </c>
      <c r="C3442" s="1" t="s">
        <v>6315</v>
      </c>
      <c r="D3442" s="2">
        <v>23283</v>
      </c>
      <c r="E3442">
        <v>29</v>
      </c>
      <c r="F3442">
        <v>9</v>
      </c>
      <c r="G3442">
        <v>1963</v>
      </c>
      <c r="H3442">
        <v>56</v>
      </c>
      <c r="I3442" s="21">
        <f>AVERAGE(completedclient[age])</f>
        <v>45.892717452039484</v>
      </c>
      <c r="J3442" s="1" t="s">
        <v>28235</v>
      </c>
      <c r="K3442" s="1" t="s">
        <v>11535</v>
      </c>
      <c r="L3442" s="1" t="s">
        <v>28236</v>
      </c>
      <c r="M3442" s="1" t="s">
        <v>28237</v>
      </c>
      <c r="N3442" s="1" t="s">
        <v>28238</v>
      </c>
      <c r="O3442" s="1" t="s">
        <v>28239</v>
      </c>
      <c r="P3442" s="1" t="s">
        <v>28240</v>
      </c>
      <c r="Q3442" s="1"/>
      <c r="R3442" s="1" t="s">
        <v>6382</v>
      </c>
      <c r="S3442" s="1" t="s">
        <v>6383</v>
      </c>
      <c r="T3442">
        <v>45604</v>
      </c>
      <c r="U3442">
        <v>15</v>
      </c>
    </row>
    <row r="3443" spans="1:21" x14ac:dyDescent="0.3">
      <c r="A3443">
        <v>3633</v>
      </c>
      <c r="B3443" s="1" t="s">
        <v>28241</v>
      </c>
      <c r="C3443" s="1" t="s">
        <v>6327</v>
      </c>
      <c r="D3443" s="2">
        <v>19646</v>
      </c>
      <c r="E3443">
        <v>14</v>
      </c>
      <c r="F3443">
        <v>10</v>
      </c>
      <c r="G3443">
        <v>1953</v>
      </c>
      <c r="H3443">
        <v>66</v>
      </c>
      <c r="I3443" s="21">
        <f>AVERAGE(completedclient[age])</f>
        <v>45.892717452039484</v>
      </c>
      <c r="J3443" s="1" t="s">
        <v>28242</v>
      </c>
      <c r="K3443" s="1" t="s">
        <v>17224</v>
      </c>
      <c r="L3443" s="1" t="s">
        <v>15269</v>
      </c>
      <c r="M3443" s="1" t="s">
        <v>13477</v>
      </c>
      <c r="N3443" s="1" t="s">
        <v>28243</v>
      </c>
      <c r="O3443" s="1" t="s">
        <v>28244</v>
      </c>
      <c r="P3443" s="1" t="s">
        <v>28245</v>
      </c>
      <c r="Q3443" s="1"/>
      <c r="R3443" s="1" t="s">
        <v>6735</v>
      </c>
      <c r="S3443" s="1" t="s">
        <v>6736</v>
      </c>
      <c r="T3443">
        <v>41896</v>
      </c>
      <c r="U3443">
        <v>72</v>
      </c>
    </row>
    <row r="3444" spans="1:21" x14ac:dyDescent="0.3">
      <c r="A3444">
        <v>3634</v>
      </c>
      <c r="B3444" s="1" t="s">
        <v>28246</v>
      </c>
      <c r="C3444" s="1" t="s">
        <v>6327</v>
      </c>
      <c r="D3444" s="2">
        <v>15882</v>
      </c>
      <c r="E3444">
        <v>25</v>
      </c>
      <c r="F3444">
        <v>6</v>
      </c>
      <c r="G3444">
        <v>1943</v>
      </c>
      <c r="H3444">
        <v>76</v>
      </c>
      <c r="I3444" s="21">
        <f>AVERAGE(completedclient[age])</f>
        <v>45.892717452039484</v>
      </c>
      <c r="J3444" s="1" t="s">
        <v>28247</v>
      </c>
      <c r="K3444" s="1" t="s">
        <v>17237</v>
      </c>
      <c r="L3444" s="1" t="s">
        <v>15282</v>
      </c>
      <c r="M3444" s="1" t="s">
        <v>13484</v>
      </c>
      <c r="N3444" s="1" t="s">
        <v>28248</v>
      </c>
      <c r="O3444" s="1" t="s">
        <v>28249</v>
      </c>
      <c r="P3444" s="1" t="s">
        <v>28250</v>
      </c>
      <c r="Q3444" s="1"/>
      <c r="R3444" s="1" t="s">
        <v>6335</v>
      </c>
      <c r="S3444" s="1" t="s">
        <v>6336</v>
      </c>
      <c r="T3444">
        <v>10007</v>
      </c>
      <c r="U3444">
        <v>1</v>
      </c>
    </row>
    <row r="3445" spans="1:21" x14ac:dyDescent="0.3">
      <c r="A3445">
        <v>3635</v>
      </c>
      <c r="B3445" s="1" t="s">
        <v>28251</v>
      </c>
      <c r="C3445" s="1" t="s">
        <v>6315</v>
      </c>
      <c r="D3445" s="2">
        <v>15007</v>
      </c>
      <c r="E3445">
        <v>31</v>
      </c>
      <c r="F3445">
        <v>1</v>
      </c>
      <c r="G3445">
        <v>1941</v>
      </c>
      <c r="H3445">
        <v>79</v>
      </c>
      <c r="I3445" s="21">
        <f>AVERAGE(completedclient[age])</f>
        <v>45.892717452039484</v>
      </c>
      <c r="J3445" s="1" t="s">
        <v>28252</v>
      </c>
      <c r="K3445" s="1" t="s">
        <v>11549</v>
      </c>
      <c r="L3445" s="1" t="s">
        <v>28253</v>
      </c>
      <c r="M3445" s="1" t="s">
        <v>28254</v>
      </c>
      <c r="N3445" s="1" t="s">
        <v>28255</v>
      </c>
      <c r="O3445" s="1" t="s">
        <v>28256</v>
      </c>
      <c r="P3445" s="1" t="s">
        <v>28257</v>
      </c>
      <c r="Q3445" s="1"/>
      <c r="R3445" s="1" t="s">
        <v>6335</v>
      </c>
      <c r="S3445" s="1" t="s">
        <v>6336</v>
      </c>
      <c r="T3445">
        <v>10166</v>
      </c>
      <c r="U3445">
        <v>1</v>
      </c>
    </row>
    <row r="3446" spans="1:21" x14ac:dyDescent="0.3">
      <c r="A3446">
        <v>3636</v>
      </c>
      <c r="B3446" s="1" t="s">
        <v>28258</v>
      </c>
      <c r="C3446" s="1" t="s">
        <v>6327</v>
      </c>
      <c r="D3446" s="2">
        <v>35934</v>
      </c>
      <c r="E3446">
        <v>19</v>
      </c>
      <c r="F3446">
        <v>5</v>
      </c>
      <c r="G3446">
        <v>1998</v>
      </c>
      <c r="H3446">
        <v>21</v>
      </c>
      <c r="I3446" s="21">
        <f>AVERAGE(completedclient[age])</f>
        <v>45.892717452039484</v>
      </c>
      <c r="J3446" s="1" t="s">
        <v>28259</v>
      </c>
      <c r="K3446" s="1" t="s">
        <v>17243</v>
      </c>
      <c r="L3446" s="1" t="s">
        <v>10131</v>
      </c>
      <c r="M3446" s="1" t="s">
        <v>13491</v>
      </c>
      <c r="N3446" s="1" t="s">
        <v>28260</v>
      </c>
      <c r="O3446" s="1" t="s">
        <v>28261</v>
      </c>
      <c r="P3446" s="1" t="s">
        <v>28262</v>
      </c>
      <c r="Q3446" s="1"/>
      <c r="R3446" s="1" t="s">
        <v>6502</v>
      </c>
      <c r="S3446" s="1" t="s">
        <v>6503</v>
      </c>
      <c r="T3446">
        <v>48269</v>
      </c>
      <c r="U3446">
        <v>46</v>
      </c>
    </row>
    <row r="3447" spans="1:21" x14ac:dyDescent="0.3">
      <c r="A3447">
        <v>3637</v>
      </c>
      <c r="B3447" s="1" t="s">
        <v>28263</v>
      </c>
      <c r="C3447" s="1" t="s">
        <v>6327</v>
      </c>
      <c r="D3447" s="2">
        <v>28865</v>
      </c>
      <c r="E3447">
        <v>10</v>
      </c>
      <c r="F3447">
        <v>1</v>
      </c>
      <c r="G3447">
        <v>1979</v>
      </c>
      <c r="H3447">
        <v>41</v>
      </c>
      <c r="I3447" s="21">
        <f>AVERAGE(completedclient[age])</f>
        <v>45.892717452039484</v>
      </c>
      <c r="J3447" s="1" t="s">
        <v>28264</v>
      </c>
      <c r="K3447" s="1" t="s">
        <v>17268</v>
      </c>
      <c r="L3447" s="1" t="s">
        <v>15323</v>
      </c>
      <c r="M3447" s="1" t="s">
        <v>13509</v>
      </c>
      <c r="N3447" s="1" t="s">
        <v>28265</v>
      </c>
      <c r="O3447" s="1" t="s">
        <v>28266</v>
      </c>
      <c r="P3447" s="1" t="s">
        <v>28267</v>
      </c>
      <c r="Q3447" s="1"/>
      <c r="R3447" s="1" t="s">
        <v>6768</v>
      </c>
      <c r="S3447" s="1" t="s">
        <v>6769</v>
      </c>
      <c r="T3447">
        <v>46301</v>
      </c>
      <c r="U3447">
        <v>64</v>
      </c>
    </row>
    <row r="3448" spans="1:21" x14ac:dyDescent="0.3">
      <c r="A3448">
        <v>3638</v>
      </c>
      <c r="B3448" s="1" t="s">
        <v>28268</v>
      </c>
      <c r="C3448" s="1" t="s">
        <v>6315</v>
      </c>
      <c r="D3448" s="2">
        <v>23356</v>
      </c>
      <c r="E3448">
        <v>11</v>
      </c>
      <c r="F3448">
        <v>12</v>
      </c>
      <c r="G3448">
        <v>1963</v>
      </c>
      <c r="H3448">
        <v>56</v>
      </c>
      <c r="I3448" s="21">
        <f>AVERAGE(completedclient[age])</f>
        <v>45.892717452039484</v>
      </c>
      <c r="J3448" s="1" t="s">
        <v>28269</v>
      </c>
      <c r="K3448" s="1" t="s">
        <v>11563</v>
      </c>
      <c r="L3448" s="1" t="s">
        <v>28270</v>
      </c>
      <c r="M3448" s="1" t="s">
        <v>28271</v>
      </c>
      <c r="N3448" s="1" t="s">
        <v>28272</v>
      </c>
      <c r="O3448" s="1" t="s">
        <v>28273</v>
      </c>
      <c r="P3448" s="1" t="s">
        <v>28274</v>
      </c>
      <c r="Q3448" s="1"/>
      <c r="R3448" s="1" t="s">
        <v>8795</v>
      </c>
      <c r="S3448" s="1" t="s">
        <v>8796</v>
      </c>
      <c r="T3448">
        <v>28277</v>
      </c>
      <c r="U3448">
        <v>49</v>
      </c>
    </row>
    <row r="3449" spans="1:21" x14ac:dyDescent="0.3">
      <c r="A3449">
        <v>3639</v>
      </c>
      <c r="B3449" s="1" t="s">
        <v>28275</v>
      </c>
      <c r="C3449" s="1" t="s">
        <v>6327</v>
      </c>
      <c r="D3449" s="2">
        <v>17640</v>
      </c>
      <c r="E3449">
        <v>17</v>
      </c>
      <c r="F3449">
        <v>4</v>
      </c>
      <c r="G3449">
        <v>1948</v>
      </c>
      <c r="H3449">
        <v>71</v>
      </c>
      <c r="I3449" s="21">
        <f>AVERAGE(completedclient[age])</f>
        <v>45.892717452039484</v>
      </c>
      <c r="J3449" s="1" t="s">
        <v>28276</v>
      </c>
      <c r="K3449" s="1" t="s">
        <v>17275</v>
      </c>
      <c r="L3449" s="1" t="s">
        <v>15341</v>
      </c>
      <c r="M3449" s="1" t="s">
        <v>13527</v>
      </c>
      <c r="N3449" s="1" t="s">
        <v>28277</v>
      </c>
      <c r="O3449" s="1" t="s">
        <v>28278</v>
      </c>
      <c r="P3449" s="1" t="s">
        <v>28279</v>
      </c>
      <c r="Q3449" s="1"/>
      <c r="R3449" s="1" t="s">
        <v>6620</v>
      </c>
      <c r="S3449" s="1" t="s">
        <v>6611</v>
      </c>
      <c r="T3449">
        <v>48274</v>
      </c>
      <c r="U3449">
        <v>73</v>
      </c>
    </row>
    <row r="3450" spans="1:21" x14ac:dyDescent="0.3">
      <c r="A3450">
        <v>3640</v>
      </c>
      <c r="B3450" s="1" t="s">
        <v>28280</v>
      </c>
      <c r="C3450" s="1" t="s">
        <v>6327</v>
      </c>
      <c r="D3450" s="2">
        <v>36000</v>
      </c>
      <c r="E3450">
        <v>24</v>
      </c>
      <c r="F3450">
        <v>7</v>
      </c>
      <c r="G3450">
        <v>1998</v>
      </c>
      <c r="H3450">
        <v>21</v>
      </c>
      <c r="I3450" s="21">
        <f>AVERAGE(completedclient[age])</f>
        <v>45.892717452039484</v>
      </c>
      <c r="J3450" s="1" t="s">
        <v>28281</v>
      </c>
      <c r="K3450" s="1" t="s">
        <v>17288</v>
      </c>
      <c r="L3450" s="1" t="s">
        <v>15360</v>
      </c>
      <c r="M3450" s="1" t="s">
        <v>13564</v>
      </c>
      <c r="N3450" s="1" t="s">
        <v>28282</v>
      </c>
      <c r="O3450" s="1" t="s">
        <v>28283</v>
      </c>
      <c r="P3450" s="1" t="s">
        <v>28284</v>
      </c>
      <c r="Q3450" s="1"/>
      <c r="R3450" s="1" t="s">
        <v>6684</v>
      </c>
      <c r="S3450" s="1" t="s">
        <v>6336</v>
      </c>
      <c r="T3450">
        <v>14651</v>
      </c>
      <c r="U3450">
        <v>75</v>
      </c>
    </row>
    <row r="3451" spans="1:21" x14ac:dyDescent="0.3">
      <c r="A3451">
        <v>3641</v>
      </c>
      <c r="B3451" s="1" t="s">
        <v>28285</v>
      </c>
      <c r="C3451" s="1" t="s">
        <v>6315</v>
      </c>
      <c r="D3451" s="2">
        <v>36192</v>
      </c>
      <c r="E3451">
        <v>1</v>
      </c>
      <c r="F3451">
        <v>2</v>
      </c>
      <c r="G3451">
        <v>1999</v>
      </c>
      <c r="H3451">
        <v>21</v>
      </c>
      <c r="I3451" s="21">
        <f>AVERAGE(completedclient[age])</f>
        <v>45.892717452039484</v>
      </c>
      <c r="J3451" s="1" t="s">
        <v>28286</v>
      </c>
      <c r="K3451" s="1" t="s">
        <v>11599</v>
      </c>
      <c r="L3451" s="1" t="s">
        <v>28287</v>
      </c>
      <c r="M3451" s="1" t="s">
        <v>28288</v>
      </c>
      <c r="N3451" s="1" t="s">
        <v>28289</v>
      </c>
      <c r="O3451" s="1" t="s">
        <v>28290</v>
      </c>
      <c r="P3451" s="1" t="s">
        <v>28291</v>
      </c>
      <c r="Q3451" s="1"/>
      <c r="R3451" s="1" t="s">
        <v>6684</v>
      </c>
      <c r="S3451" s="1" t="s">
        <v>6336</v>
      </c>
      <c r="T3451">
        <v>14652</v>
      </c>
      <c r="U3451">
        <v>75</v>
      </c>
    </row>
    <row r="3452" spans="1:21" x14ac:dyDescent="0.3">
      <c r="A3452">
        <v>3642</v>
      </c>
      <c r="B3452" s="1" t="s">
        <v>28292</v>
      </c>
      <c r="C3452" s="1" t="s">
        <v>6327</v>
      </c>
      <c r="D3452" s="2">
        <v>29825</v>
      </c>
      <c r="E3452">
        <v>27</v>
      </c>
      <c r="F3452">
        <v>8</v>
      </c>
      <c r="G3452">
        <v>1981</v>
      </c>
      <c r="H3452">
        <v>38</v>
      </c>
      <c r="I3452" s="21">
        <f>AVERAGE(completedclient[age])</f>
        <v>45.892717452039484</v>
      </c>
      <c r="J3452" s="1" t="s">
        <v>28293</v>
      </c>
      <c r="K3452" s="1" t="s">
        <v>17294</v>
      </c>
      <c r="L3452" s="1" t="s">
        <v>15366</v>
      </c>
      <c r="M3452" s="1" t="s">
        <v>13577</v>
      </c>
      <c r="N3452" s="1" t="s">
        <v>28294</v>
      </c>
      <c r="O3452" s="1" t="s">
        <v>28295</v>
      </c>
      <c r="P3452" s="1" t="s">
        <v>28296</v>
      </c>
      <c r="Q3452" s="1"/>
      <c r="R3452" s="1" t="s">
        <v>6709</v>
      </c>
      <c r="S3452" s="1" t="s">
        <v>6710</v>
      </c>
      <c r="T3452">
        <v>42486</v>
      </c>
      <c r="U3452">
        <v>19</v>
      </c>
    </row>
    <row r="3453" spans="1:21" x14ac:dyDescent="0.3">
      <c r="A3453">
        <v>3643</v>
      </c>
      <c r="B3453" s="1" t="s">
        <v>28297</v>
      </c>
      <c r="C3453" s="1" t="s">
        <v>6327</v>
      </c>
      <c r="D3453" s="2">
        <v>36841</v>
      </c>
      <c r="E3453">
        <v>11</v>
      </c>
      <c r="F3453">
        <v>11</v>
      </c>
      <c r="G3453">
        <v>2000</v>
      </c>
      <c r="H3453">
        <v>19</v>
      </c>
      <c r="I3453" s="21">
        <f>AVERAGE(completedclient[age])</f>
        <v>45.892717452039484</v>
      </c>
      <c r="J3453" s="1" t="s">
        <v>28298</v>
      </c>
      <c r="K3453" s="1" t="s">
        <v>17313</v>
      </c>
      <c r="L3453" s="1" t="s">
        <v>8532</v>
      </c>
      <c r="M3453" s="1" t="s">
        <v>7239</v>
      </c>
      <c r="N3453" s="1" t="s">
        <v>28299</v>
      </c>
      <c r="O3453" s="1" t="s">
        <v>28300</v>
      </c>
      <c r="P3453" s="1" t="s">
        <v>28301</v>
      </c>
      <c r="Q3453" s="1"/>
      <c r="R3453" s="1" t="s">
        <v>7069</v>
      </c>
      <c r="S3453" s="1" t="s">
        <v>7070</v>
      </c>
      <c r="T3453">
        <v>45650</v>
      </c>
      <c r="U3453">
        <v>26</v>
      </c>
    </row>
    <row r="3454" spans="1:21" x14ac:dyDescent="0.3">
      <c r="A3454">
        <v>3644</v>
      </c>
      <c r="B3454" s="1" t="s">
        <v>28302</v>
      </c>
      <c r="C3454" s="1" t="s">
        <v>6327</v>
      </c>
      <c r="D3454" s="2">
        <v>26098</v>
      </c>
      <c r="E3454">
        <v>14</v>
      </c>
      <c r="F3454">
        <v>6</v>
      </c>
      <c r="G3454">
        <v>1971</v>
      </c>
      <c r="H3454">
        <v>48</v>
      </c>
      <c r="I3454" s="21">
        <f>AVERAGE(completedclient[age])</f>
        <v>45.892717452039484</v>
      </c>
      <c r="J3454" s="1" t="s">
        <v>28303</v>
      </c>
      <c r="K3454" s="1" t="s">
        <v>17332</v>
      </c>
      <c r="L3454" s="1" t="s">
        <v>12508</v>
      </c>
      <c r="M3454" s="1" t="s">
        <v>13602</v>
      </c>
      <c r="N3454" s="1" t="s">
        <v>28304</v>
      </c>
      <c r="O3454" s="1" t="s">
        <v>28305</v>
      </c>
      <c r="P3454" s="1" t="s">
        <v>28306</v>
      </c>
      <c r="Q3454" s="1"/>
      <c r="R3454" s="1" t="s">
        <v>6684</v>
      </c>
      <c r="S3454" s="1" t="s">
        <v>6336</v>
      </c>
      <c r="T3454">
        <v>14653</v>
      </c>
      <c r="U3454">
        <v>75</v>
      </c>
    </row>
    <row r="3455" spans="1:21" x14ac:dyDescent="0.3">
      <c r="A3455">
        <v>3645</v>
      </c>
      <c r="B3455" s="1" t="s">
        <v>28307</v>
      </c>
      <c r="C3455" s="1" t="s">
        <v>6327</v>
      </c>
      <c r="D3455" s="2">
        <v>34756</v>
      </c>
      <c r="E3455">
        <v>26</v>
      </c>
      <c r="F3455">
        <v>2</v>
      </c>
      <c r="G3455">
        <v>1995</v>
      </c>
      <c r="H3455">
        <v>24</v>
      </c>
      <c r="I3455" s="21">
        <f>AVERAGE(completedclient[age])</f>
        <v>45.892717452039484</v>
      </c>
      <c r="J3455" s="1" t="s">
        <v>28308</v>
      </c>
      <c r="K3455" s="1" t="s">
        <v>17345</v>
      </c>
      <c r="L3455" s="1" t="s">
        <v>15403</v>
      </c>
      <c r="M3455" s="1" t="s">
        <v>6762</v>
      </c>
      <c r="N3455" s="1" t="s">
        <v>28309</v>
      </c>
      <c r="O3455" s="1" t="s">
        <v>28310</v>
      </c>
      <c r="P3455" s="1" t="s">
        <v>28311</v>
      </c>
      <c r="Q3455" s="1"/>
      <c r="R3455" s="1" t="s">
        <v>7506</v>
      </c>
      <c r="S3455" s="1" t="s">
        <v>7507</v>
      </c>
      <c r="T3455">
        <v>48355</v>
      </c>
      <c r="U3455">
        <v>34</v>
      </c>
    </row>
    <row r="3456" spans="1:21" x14ac:dyDescent="0.3">
      <c r="A3456">
        <v>3646</v>
      </c>
      <c r="B3456" s="1" t="s">
        <v>28312</v>
      </c>
      <c r="C3456" s="1" t="s">
        <v>6315</v>
      </c>
      <c r="D3456" s="2">
        <v>23178</v>
      </c>
      <c r="E3456">
        <v>16</v>
      </c>
      <c r="F3456">
        <v>6</v>
      </c>
      <c r="G3456">
        <v>1963</v>
      </c>
      <c r="H3456">
        <v>56</v>
      </c>
      <c r="I3456" s="21">
        <f>AVERAGE(completedclient[age])</f>
        <v>45.892717452039484</v>
      </c>
      <c r="J3456" s="1" t="s">
        <v>28313</v>
      </c>
      <c r="K3456" s="1" t="s">
        <v>11605</v>
      </c>
      <c r="L3456" s="1" t="s">
        <v>28314</v>
      </c>
      <c r="M3456" s="1" t="s">
        <v>7850</v>
      </c>
      <c r="N3456" s="1" t="s">
        <v>28315</v>
      </c>
      <c r="O3456" s="1" t="s">
        <v>28316</v>
      </c>
      <c r="P3456" s="1" t="s">
        <v>28317</v>
      </c>
      <c r="Q3456" s="1"/>
      <c r="R3456" s="1" t="s">
        <v>7077</v>
      </c>
      <c r="S3456" s="1" t="s">
        <v>7078</v>
      </c>
      <c r="T3456">
        <v>42996</v>
      </c>
      <c r="U3456">
        <v>33</v>
      </c>
    </row>
    <row r="3457" spans="1:21" x14ac:dyDescent="0.3">
      <c r="A3457">
        <v>3647</v>
      </c>
      <c r="B3457" s="1" t="s">
        <v>28318</v>
      </c>
      <c r="C3457" s="1" t="s">
        <v>6327</v>
      </c>
      <c r="D3457" s="2">
        <v>25073</v>
      </c>
      <c r="E3457">
        <v>23</v>
      </c>
      <c r="F3457">
        <v>8</v>
      </c>
      <c r="G3457">
        <v>1968</v>
      </c>
      <c r="H3457">
        <v>51</v>
      </c>
      <c r="I3457" s="21">
        <f>AVERAGE(completedclient[age])</f>
        <v>45.892717452039484</v>
      </c>
      <c r="J3457" s="1" t="s">
        <v>28319</v>
      </c>
      <c r="K3457" s="1" t="s">
        <v>17352</v>
      </c>
      <c r="L3457" s="1" t="s">
        <v>15410</v>
      </c>
      <c r="M3457" s="1" t="s">
        <v>8652</v>
      </c>
      <c r="N3457" s="1" t="s">
        <v>28320</v>
      </c>
      <c r="O3457" s="1" t="s">
        <v>28321</v>
      </c>
      <c r="P3457" s="1" t="s">
        <v>28322</v>
      </c>
      <c r="Q3457" s="1"/>
      <c r="R3457" s="1" t="s">
        <v>7077</v>
      </c>
      <c r="S3457" s="1" t="s">
        <v>7078</v>
      </c>
      <c r="T3457">
        <v>48538</v>
      </c>
      <c r="U3457">
        <v>33</v>
      </c>
    </row>
    <row r="3458" spans="1:21" x14ac:dyDescent="0.3">
      <c r="A3458">
        <v>3648</v>
      </c>
      <c r="B3458" s="1" t="s">
        <v>28323</v>
      </c>
      <c r="C3458" s="1" t="s">
        <v>6327</v>
      </c>
      <c r="D3458" s="2">
        <v>36528</v>
      </c>
      <c r="E3458">
        <v>3</v>
      </c>
      <c r="F3458">
        <v>1</v>
      </c>
      <c r="G3458">
        <v>2000</v>
      </c>
      <c r="H3458">
        <v>20</v>
      </c>
      <c r="I3458" s="21">
        <f>AVERAGE(completedclient[age])</f>
        <v>45.892717452039484</v>
      </c>
      <c r="J3458" s="1" t="s">
        <v>28324</v>
      </c>
      <c r="K3458" s="1" t="s">
        <v>17359</v>
      </c>
      <c r="L3458" s="1" t="s">
        <v>15423</v>
      </c>
      <c r="M3458" s="1" t="s">
        <v>13627</v>
      </c>
      <c r="N3458" s="1" t="s">
        <v>28325</v>
      </c>
      <c r="O3458" s="1" t="s">
        <v>28326</v>
      </c>
      <c r="P3458" s="1" t="s">
        <v>28327</v>
      </c>
      <c r="Q3458" s="1"/>
      <c r="R3458" s="1" t="s">
        <v>7036</v>
      </c>
      <c r="S3458" s="1" t="s">
        <v>7037</v>
      </c>
      <c r="T3458">
        <v>44048</v>
      </c>
      <c r="U3458">
        <v>3</v>
      </c>
    </row>
    <row r="3459" spans="1:21" x14ac:dyDescent="0.3">
      <c r="A3459">
        <v>3649</v>
      </c>
      <c r="B3459" s="1" t="s">
        <v>28328</v>
      </c>
      <c r="C3459" s="1" t="s">
        <v>6315</v>
      </c>
      <c r="D3459" s="2">
        <v>29153</v>
      </c>
      <c r="E3459">
        <v>25</v>
      </c>
      <c r="F3459">
        <v>10</v>
      </c>
      <c r="G3459">
        <v>1979</v>
      </c>
      <c r="H3459">
        <v>40</v>
      </c>
      <c r="I3459" s="21">
        <f>AVERAGE(completedclient[age])</f>
        <v>45.892717452039484</v>
      </c>
      <c r="J3459" s="1" t="s">
        <v>28329</v>
      </c>
      <c r="K3459" s="1" t="s">
        <v>11626</v>
      </c>
      <c r="L3459" s="1" t="s">
        <v>28330</v>
      </c>
      <c r="M3459" s="1" t="s">
        <v>28331</v>
      </c>
      <c r="N3459" s="1" t="s">
        <v>28332</v>
      </c>
      <c r="O3459" s="1" t="s">
        <v>28333</v>
      </c>
      <c r="P3459" s="1" t="s">
        <v>28334</v>
      </c>
      <c r="Q3459" s="1"/>
      <c r="R3459" s="1" t="s">
        <v>7599</v>
      </c>
      <c r="S3459" s="1" t="s">
        <v>7600</v>
      </c>
      <c r="T3459">
        <v>48485</v>
      </c>
      <c r="U3459">
        <v>10</v>
      </c>
    </row>
    <row r="3460" spans="1:21" x14ac:dyDescent="0.3">
      <c r="A3460">
        <v>3650</v>
      </c>
      <c r="B3460" s="1" t="s">
        <v>28335</v>
      </c>
      <c r="C3460" s="1" t="s">
        <v>6327</v>
      </c>
      <c r="D3460" s="2">
        <v>13928</v>
      </c>
      <c r="E3460">
        <v>17</v>
      </c>
      <c r="F3460">
        <v>2</v>
      </c>
      <c r="G3460">
        <v>1938</v>
      </c>
      <c r="H3460">
        <v>81</v>
      </c>
      <c r="I3460" s="21">
        <f>AVERAGE(completedclient[age])</f>
        <v>45.892717452039484</v>
      </c>
      <c r="J3460" s="1" t="s">
        <v>28336</v>
      </c>
      <c r="K3460" s="1" t="s">
        <v>6438</v>
      </c>
      <c r="L3460" s="1" t="s">
        <v>15442</v>
      </c>
      <c r="M3460" s="1" t="s">
        <v>11823</v>
      </c>
      <c r="N3460" s="1" t="s">
        <v>28337</v>
      </c>
      <c r="O3460" s="1" t="s">
        <v>28338</v>
      </c>
      <c r="P3460" s="1" t="s">
        <v>28339</v>
      </c>
      <c r="Q3460" s="1"/>
      <c r="R3460" s="1" t="s">
        <v>6768</v>
      </c>
      <c r="S3460" s="1" t="s">
        <v>6769</v>
      </c>
      <c r="T3460">
        <v>44565</v>
      </c>
      <c r="U3460">
        <v>64</v>
      </c>
    </row>
    <row r="3461" spans="1:21" x14ac:dyDescent="0.3">
      <c r="A3461">
        <v>3651</v>
      </c>
      <c r="B3461" s="1" t="s">
        <v>28340</v>
      </c>
      <c r="C3461" s="1" t="s">
        <v>6327</v>
      </c>
      <c r="D3461" s="2">
        <v>14154</v>
      </c>
      <c r="E3461">
        <v>1</v>
      </c>
      <c r="F3461">
        <v>10</v>
      </c>
      <c r="G3461">
        <v>1938</v>
      </c>
      <c r="H3461">
        <v>81</v>
      </c>
      <c r="I3461" s="21">
        <f>AVERAGE(completedclient[age])</f>
        <v>45.892717452039484</v>
      </c>
      <c r="J3461" s="1" t="s">
        <v>28341</v>
      </c>
      <c r="K3461" s="1" t="s">
        <v>17390</v>
      </c>
      <c r="L3461" s="1" t="s">
        <v>15467</v>
      </c>
      <c r="M3461" s="1" t="s">
        <v>13664</v>
      </c>
      <c r="N3461" s="1" t="s">
        <v>28342</v>
      </c>
      <c r="O3461" s="1" t="s">
        <v>28343</v>
      </c>
      <c r="P3461" s="1" t="s">
        <v>28344</v>
      </c>
      <c r="Q3461" s="1"/>
      <c r="R3461" s="1" t="s">
        <v>7235</v>
      </c>
      <c r="S3461" s="1" t="s">
        <v>7236</v>
      </c>
      <c r="T3461">
        <v>47347</v>
      </c>
      <c r="U3461">
        <v>35</v>
      </c>
    </row>
    <row r="3462" spans="1:21" x14ac:dyDescent="0.3">
      <c r="A3462">
        <v>3652</v>
      </c>
      <c r="B3462" s="1" t="s">
        <v>28345</v>
      </c>
      <c r="C3462" s="1" t="s">
        <v>6327</v>
      </c>
      <c r="D3462" s="2">
        <v>14661</v>
      </c>
      <c r="E3462">
        <v>20</v>
      </c>
      <c r="F3462">
        <v>2</v>
      </c>
      <c r="G3462">
        <v>1940</v>
      </c>
      <c r="H3462">
        <v>79</v>
      </c>
      <c r="I3462" s="21">
        <f>AVERAGE(completedclient[age])</f>
        <v>45.892717452039484</v>
      </c>
      <c r="J3462" s="1" t="s">
        <v>28346</v>
      </c>
      <c r="K3462" s="1" t="s">
        <v>17403</v>
      </c>
      <c r="L3462" s="1" t="s">
        <v>15486</v>
      </c>
      <c r="M3462" s="1" t="s">
        <v>13677</v>
      </c>
      <c r="N3462" s="1" t="s">
        <v>28347</v>
      </c>
      <c r="O3462" s="1" t="s">
        <v>28348</v>
      </c>
      <c r="P3462" s="1" t="s">
        <v>28349</v>
      </c>
      <c r="Q3462" s="1"/>
      <c r="R3462" s="1" t="s">
        <v>6335</v>
      </c>
      <c r="S3462" s="1" t="s">
        <v>6336</v>
      </c>
      <c r="T3462">
        <v>10022</v>
      </c>
      <c r="U3462">
        <v>1</v>
      </c>
    </row>
    <row r="3463" spans="1:21" x14ac:dyDescent="0.3">
      <c r="A3463">
        <v>3653</v>
      </c>
      <c r="B3463" s="1" t="s">
        <v>28350</v>
      </c>
      <c r="C3463" s="1" t="s">
        <v>6315</v>
      </c>
      <c r="D3463" s="2">
        <v>13518</v>
      </c>
      <c r="E3463">
        <v>3</v>
      </c>
      <c r="F3463">
        <v>1</v>
      </c>
      <c r="G3463">
        <v>1937</v>
      </c>
      <c r="H3463">
        <v>83</v>
      </c>
      <c r="I3463" s="21">
        <f>AVERAGE(completedclient[age])</f>
        <v>45.892717452039484</v>
      </c>
      <c r="J3463" s="1" t="s">
        <v>28351</v>
      </c>
      <c r="K3463" s="1" t="s">
        <v>11647</v>
      </c>
      <c r="L3463" s="1" t="s">
        <v>28352</v>
      </c>
      <c r="M3463" s="1" t="s">
        <v>28353</v>
      </c>
      <c r="N3463" s="1" t="s">
        <v>28354</v>
      </c>
      <c r="O3463" s="1" t="s">
        <v>28355</v>
      </c>
      <c r="P3463" s="1" t="s">
        <v>28356</v>
      </c>
      <c r="Q3463" s="1"/>
      <c r="R3463" s="1" t="s">
        <v>6335</v>
      </c>
      <c r="S3463" s="1" t="s">
        <v>6336</v>
      </c>
      <c r="T3463">
        <v>10199</v>
      </c>
      <c r="U3463">
        <v>1</v>
      </c>
    </row>
    <row r="3464" spans="1:21" x14ac:dyDescent="0.3">
      <c r="A3464">
        <v>3654</v>
      </c>
      <c r="B3464" s="1" t="s">
        <v>28357</v>
      </c>
      <c r="C3464" s="1" t="s">
        <v>6315</v>
      </c>
      <c r="D3464" s="2">
        <v>16132</v>
      </c>
      <c r="E3464">
        <v>1</v>
      </c>
      <c r="F3464">
        <v>3</v>
      </c>
      <c r="G3464">
        <v>1944</v>
      </c>
      <c r="H3464">
        <v>75</v>
      </c>
      <c r="I3464" s="21">
        <f>AVERAGE(completedclient[age])</f>
        <v>45.892717452039484</v>
      </c>
      <c r="J3464" s="1" t="s">
        <v>28358</v>
      </c>
      <c r="K3464" s="1" t="s">
        <v>11653</v>
      </c>
      <c r="L3464" s="1" t="s">
        <v>28359</v>
      </c>
      <c r="M3464" s="1" t="s">
        <v>28360</v>
      </c>
      <c r="N3464" s="1" t="s">
        <v>28361</v>
      </c>
      <c r="O3464" s="1" t="s">
        <v>28362</v>
      </c>
      <c r="P3464" s="1" t="s">
        <v>28363</v>
      </c>
      <c r="Q3464" s="1"/>
      <c r="R3464" s="1" t="s">
        <v>8764</v>
      </c>
      <c r="S3464" s="1" t="s">
        <v>8765</v>
      </c>
      <c r="T3464">
        <v>49846</v>
      </c>
      <c r="U3464">
        <v>25</v>
      </c>
    </row>
    <row r="3465" spans="1:21" x14ac:dyDescent="0.3">
      <c r="A3465">
        <v>3655</v>
      </c>
      <c r="B3465" s="1" t="s">
        <v>28364</v>
      </c>
      <c r="C3465" s="1" t="s">
        <v>6327</v>
      </c>
      <c r="D3465" s="2">
        <v>32179</v>
      </c>
      <c r="E3465">
        <v>6</v>
      </c>
      <c r="F3465">
        <v>2</v>
      </c>
      <c r="G3465">
        <v>1988</v>
      </c>
      <c r="H3465">
        <v>31</v>
      </c>
      <c r="I3465" s="21">
        <f>AVERAGE(completedclient[age])</f>
        <v>45.892717452039484</v>
      </c>
      <c r="J3465" s="1" t="s">
        <v>28365</v>
      </c>
      <c r="K3465" s="1" t="s">
        <v>17410</v>
      </c>
      <c r="L3465" s="1" t="s">
        <v>8821</v>
      </c>
      <c r="M3465" s="1" t="s">
        <v>13684</v>
      </c>
      <c r="N3465" s="1" t="s">
        <v>28366</v>
      </c>
      <c r="O3465" s="1" t="s">
        <v>28367</v>
      </c>
      <c r="P3465" s="1" t="s">
        <v>28368</v>
      </c>
      <c r="Q3465" s="1"/>
      <c r="R3465" s="1" t="s">
        <v>7826</v>
      </c>
      <c r="S3465" s="1" t="s">
        <v>6393</v>
      </c>
      <c r="T3465">
        <v>2269</v>
      </c>
      <c r="U3465">
        <v>59</v>
      </c>
    </row>
    <row r="3466" spans="1:21" x14ac:dyDescent="0.3">
      <c r="A3466">
        <v>3656</v>
      </c>
      <c r="B3466" s="1" t="s">
        <v>28369</v>
      </c>
      <c r="C3466" s="1" t="s">
        <v>6315</v>
      </c>
      <c r="D3466" s="2">
        <v>16675</v>
      </c>
      <c r="E3466">
        <v>26</v>
      </c>
      <c r="F3466">
        <v>8</v>
      </c>
      <c r="G3466">
        <v>1945</v>
      </c>
      <c r="H3466">
        <v>74</v>
      </c>
      <c r="I3466" s="21">
        <f>AVERAGE(completedclient[age])</f>
        <v>45.892717452039484</v>
      </c>
      <c r="J3466" s="1" t="s">
        <v>28370</v>
      </c>
      <c r="K3466" s="1" t="s">
        <v>11706</v>
      </c>
      <c r="L3466" s="1" t="s">
        <v>28371</v>
      </c>
      <c r="M3466" s="1" t="s">
        <v>28372</v>
      </c>
      <c r="N3466" s="1" t="s">
        <v>28373</v>
      </c>
      <c r="O3466" s="1" t="s">
        <v>28374</v>
      </c>
      <c r="P3466" s="1" t="s">
        <v>28375</v>
      </c>
      <c r="Q3466" s="1"/>
      <c r="R3466" s="1" t="s">
        <v>9016</v>
      </c>
      <c r="S3466" s="1" t="s">
        <v>7228</v>
      </c>
      <c r="T3466">
        <v>41693</v>
      </c>
      <c r="U3466">
        <v>62</v>
      </c>
    </row>
    <row r="3467" spans="1:21" x14ac:dyDescent="0.3">
      <c r="A3467">
        <v>3657</v>
      </c>
      <c r="B3467" s="1" t="s">
        <v>28376</v>
      </c>
      <c r="C3467" s="1" t="s">
        <v>6327</v>
      </c>
      <c r="D3467" s="2">
        <v>15114</v>
      </c>
      <c r="E3467">
        <v>18</v>
      </c>
      <c r="F3467">
        <v>5</v>
      </c>
      <c r="G3467">
        <v>1941</v>
      </c>
      <c r="H3467">
        <v>78</v>
      </c>
      <c r="I3467" s="21">
        <f>AVERAGE(completedclient[age])</f>
        <v>45.892717452039484</v>
      </c>
      <c r="J3467" s="1" t="s">
        <v>28377</v>
      </c>
      <c r="K3467" s="1" t="s">
        <v>17416</v>
      </c>
      <c r="L3467" s="1" t="s">
        <v>15499</v>
      </c>
      <c r="M3467" s="1" t="s">
        <v>13708</v>
      </c>
      <c r="N3467" s="1" t="s">
        <v>28378</v>
      </c>
      <c r="O3467" s="1" t="s">
        <v>28379</v>
      </c>
      <c r="P3467" s="1" t="s">
        <v>28380</v>
      </c>
      <c r="Q3467" s="1"/>
      <c r="R3467" s="1" t="s">
        <v>9016</v>
      </c>
      <c r="S3467" s="1" t="s">
        <v>7228</v>
      </c>
      <c r="T3467">
        <v>47269</v>
      </c>
      <c r="U3467">
        <v>62</v>
      </c>
    </row>
    <row r="3468" spans="1:21" x14ac:dyDescent="0.3">
      <c r="A3468">
        <v>3658</v>
      </c>
      <c r="B3468" s="1" t="s">
        <v>28381</v>
      </c>
      <c r="C3468" s="1" t="s">
        <v>6327</v>
      </c>
      <c r="D3468" s="2">
        <v>16167</v>
      </c>
      <c r="E3468">
        <v>5</v>
      </c>
      <c r="F3468">
        <v>4</v>
      </c>
      <c r="G3468">
        <v>1944</v>
      </c>
      <c r="H3468">
        <v>75</v>
      </c>
      <c r="I3468" s="21">
        <f>AVERAGE(completedclient[age])</f>
        <v>45.892717452039484</v>
      </c>
      <c r="J3468" s="1" t="s">
        <v>28382</v>
      </c>
      <c r="K3468" s="1" t="s">
        <v>17428</v>
      </c>
      <c r="L3468" s="1" t="s">
        <v>15518</v>
      </c>
      <c r="M3468" s="1" t="s">
        <v>13727</v>
      </c>
      <c r="N3468" s="1" t="s">
        <v>28383</v>
      </c>
      <c r="O3468" s="1" t="s">
        <v>28384</v>
      </c>
      <c r="P3468" s="1" t="s">
        <v>28385</v>
      </c>
      <c r="Q3468" s="1"/>
      <c r="R3468" s="1" t="s">
        <v>7690</v>
      </c>
      <c r="S3468" s="1" t="s">
        <v>6393</v>
      </c>
      <c r="T3468">
        <v>2305</v>
      </c>
      <c r="U3468">
        <v>58</v>
      </c>
    </row>
    <row r="3469" spans="1:21" x14ac:dyDescent="0.3">
      <c r="A3469">
        <v>3659</v>
      </c>
      <c r="B3469" s="1" t="s">
        <v>28386</v>
      </c>
      <c r="C3469" s="1" t="s">
        <v>6315</v>
      </c>
      <c r="D3469" s="2">
        <v>18577</v>
      </c>
      <c r="E3469">
        <v>10</v>
      </c>
      <c r="F3469">
        <v>11</v>
      </c>
      <c r="G3469">
        <v>1950</v>
      </c>
      <c r="H3469">
        <v>69</v>
      </c>
      <c r="I3469" s="21">
        <f>AVERAGE(completedclient[age])</f>
        <v>45.892717452039484</v>
      </c>
      <c r="J3469" s="1" t="s">
        <v>28387</v>
      </c>
      <c r="K3469" s="1" t="s">
        <v>11712</v>
      </c>
      <c r="L3469" s="1" t="s">
        <v>28388</v>
      </c>
      <c r="M3469" s="1" t="s">
        <v>17510</v>
      </c>
      <c r="N3469" s="1" t="s">
        <v>28389</v>
      </c>
      <c r="O3469" s="1" t="s">
        <v>28390</v>
      </c>
      <c r="P3469" s="1" t="s">
        <v>28391</v>
      </c>
      <c r="Q3469" s="1"/>
      <c r="R3469" s="1" t="s">
        <v>9130</v>
      </c>
      <c r="S3469" s="1" t="s">
        <v>9131</v>
      </c>
      <c r="T3469">
        <v>48452</v>
      </c>
      <c r="U3469">
        <v>42</v>
      </c>
    </row>
    <row r="3470" spans="1:21" x14ac:dyDescent="0.3">
      <c r="A3470">
        <v>3660</v>
      </c>
      <c r="B3470" s="1" t="s">
        <v>28392</v>
      </c>
      <c r="C3470" s="1" t="s">
        <v>6327</v>
      </c>
      <c r="D3470" s="2">
        <v>34524</v>
      </c>
      <c r="E3470">
        <v>9</v>
      </c>
      <c r="F3470">
        <v>7</v>
      </c>
      <c r="G3470">
        <v>1994</v>
      </c>
      <c r="H3470">
        <v>25</v>
      </c>
      <c r="I3470" s="21">
        <f>AVERAGE(completedclient[age])</f>
        <v>45.892717452039484</v>
      </c>
      <c r="J3470" s="1" t="s">
        <v>28393</v>
      </c>
      <c r="K3470" s="1" t="s">
        <v>11712</v>
      </c>
      <c r="L3470" s="1" t="s">
        <v>15555</v>
      </c>
      <c r="M3470" s="1" t="s">
        <v>7141</v>
      </c>
      <c r="N3470" s="1" t="s">
        <v>28394</v>
      </c>
      <c r="O3470" s="1" t="s">
        <v>28395</v>
      </c>
      <c r="P3470" s="1" t="s">
        <v>28396</v>
      </c>
      <c r="Q3470" s="1"/>
      <c r="R3470" s="1" t="s">
        <v>7392</v>
      </c>
      <c r="S3470" s="1" t="s">
        <v>6393</v>
      </c>
      <c r="T3470">
        <v>2495</v>
      </c>
      <c r="U3470">
        <v>65</v>
      </c>
    </row>
    <row r="3471" spans="1:21" x14ac:dyDescent="0.3">
      <c r="A3471">
        <v>3661</v>
      </c>
      <c r="B3471" s="1" t="s">
        <v>28397</v>
      </c>
      <c r="C3471" s="1" t="s">
        <v>6327</v>
      </c>
      <c r="D3471" s="2">
        <v>19323</v>
      </c>
      <c r="E3471">
        <v>25</v>
      </c>
      <c r="F3471">
        <v>11</v>
      </c>
      <c r="G3471">
        <v>1952</v>
      </c>
      <c r="H3471">
        <v>67</v>
      </c>
      <c r="I3471" s="21">
        <f>AVERAGE(completedclient[age])</f>
        <v>45.892717452039484</v>
      </c>
      <c r="J3471" s="1" t="s">
        <v>28398</v>
      </c>
      <c r="K3471" s="1" t="s">
        <v>17453</v>
      </c>
      <c r="L3471" s="1" t="s">
        <v>15562</v>
      </c>
      <c r="M3471" s="1" t="s">
        <v>6932</v>
      </c>
      <c r="N3471" s="1" t="s">
        <v>28399</v>
      </c>
      <c r="O3471" s="1" t="s">
        <v>28400</v>
      </c>
      <c r="P3471" s="1" t="s">
        <v>28401</v>
      </c>
      <c r="Q3471" s="1"/>
      <c r="R3471" s="1" t="s">
        <v>6392</v>
      </c>
      <c r="S3471" s="1" t="s">
        <v>6393</v>
      </c>
      <c r="T3471">
        <v>1119</v>
      </c>
      <c r="U3471">
        <v>51</v>
      </c>
    </row>
    <row r="3472" spans="1:21" x14ac:dyDescent="0.3">
      <c r="A3472">
        <v>3662</v>
      </c>
      <c r="B3472" s="1" t="s">
        <v>28402</v>
      </c>
      <c r="C3472" s="1" t="s">
        <v>6327</v>
      </c>
      <c r="D3472" s="2">
        <v>18893</v>
      </c>
      <c r="E3472">
        <v>22</v>
      </c>
      <c r="F3472">
        <v>9</v>
      </c>
      <c r="G3472">
        <v>1951</v>
      </c>
      <c r="H3472">
        <v>68</v>
      </c>
      <c r="I3472" s="21">
        <f>AVERAGE(completedclient[age])</f>
        <v>45.892717452039484</v>
      </c>
      <c r="J3472" s="1" t="s">
        <v>28403</v>
      </c>
      <c r="K3472" s="1" t="s">
        <v>17466</v>
      </c>
      <c r="L3472" s="1" t="s">
        <v>15575</v>
      </c>
      <c r="M3472" s="1" t="s">
        <v>13758</v>
      </c>
      <c r="N3472" s="1" t="s">
        <v>28404</v>
      </c>
      <c r="O3472" s="1" t="s">
        <v>28405</v>
      </c>
      <c r="P3472" s="1" t="s">
        <v>28406</v>
      </c>
      <c r="Q3472" s="1"/>
      <c r="R3472" s="1" t="s">
        <v>7383</v>
      </c>
      <c r="S3472" s="1" t="s">
        <v>6439</v>
      </c>
      <c r="T3472">
        <v>44510</v>
      </c>
      <c r="U3472">
        <v>27</v>
      </c>
    </row>
    <row r="3473" spans="1:21" x14ac:dyDescent="0.3">
      <c r="A3473">
        <v>3663</v>
      </c>
      <c r="B3473" s="1" t="s">
        <v>28407</v>
      </c>
      <c r="C3473" s="1" t="s">
        <v>6315</v>
      </c>
      <c r="D3473" s="2">
        <v>24648</v>
      </c>
      <c r="E3473">
        <v>25</v>
      </c>
      <c r="F3473">
        <v>6</v>
      </c>
      <c r="G3473">
        <v>1967</v>
      </c>
      <c r="H3473">
        <v>52</v>
      </c>
      <c r="I3473" s="21">
        <f>AVERAGE(completedclient[age])</f>
        <v>45.892717452039484</v>
      </c>
      <c r="J3473" s="1" t="s">
        <v>28408</v>
      </c>
      <c r="K3473" s="1" t="s">
        <v>11726</v>
      </c>
      <c r="L3473" s="1" t="s">
        <v>28409</v>
      </c>
      <c r="M3473" s="1" t="s">
        <v>28410</v>
      </c>
      <c r="N3473" s="1" t="s">
        <v>28411</v>
      </c>
      <c r="O3473" s="1" t="s">
        <v>28412</v>
      </c>
      <c r="P3473" s="1" t="s">
        <v>28413</v>
      </c>
      <c r="Q3473" s="1"/>
      <c r="R3473" s="1" t="s">
        <v>7996</v>
      </c>
      <c r="S3473" s="1" t="s">
        <v>6393</v>
      </c>
      <c r="T3473">
        <v>1840</v>
      </c>
      <c r="U3473">
        <v>69</v>
      </c>
    </row>
    <row r="3474" spans="1:21" x14ac:dyDescent="0.3">
      <c r="A3474">
        <v>3664</v>
      </c>
      <c r="B3474" s="1" t="s">
        <v>28414</v>
      </c>
      <c r="C3474" s="1" t="s">
        <v>6327</v>
      </c>
      <c r="D3474" s="2">
        <v>26011</v>
      </c>
      <c r="E3474">
        <v>19</v>
      </c>
      <c r="F3474">
        <v>3</v>
      </c>
      <c r="G3474">
        <v>1971</v>
      </c>
      <c r="H3474">
        <v>48</v>
      </c>
      <c r="I3474" s="21">
        <f>AVERAGE(completedclient[age])</f>
        <v>45.892717452039484</v>
      </c>
      <c r="J3474" s="1" t="s">
        <v>28415</v>
      </c>
      <c r="K3474" s="1" t="s">
        <v>17473</v>
      </c>
      <c r="L3474" s="1" t="s">
        <v>15581</v>
      </c>
      <c r="M3474" s="1" t="s">
        <v>13765</v>
      </c>
      <c r="N3474" s="1" t="s">
        <v>28416</v>
      </c>
      <c r="O3474" s="1" t="s">
        <v>28417</v>
      </c>
      <c r="P3474" s="1" t="s">
        <v>28418</v>
      </c>
      <c r="Q3474" s="1"/>
      <c r="R3474" s="1" t="s">
        <v>7996</v>
      </c>
      <c r="S3474" s="1" t="s">
        <v>6393</v>
      </c>
      <c r="T3474">
        <v>1840</v>
      </c>
      <c r="U3474">
        <v>69</v>
      </c>
    </row>
    <row r="3475" spans="1:21" x14ac:dyDescent="0.3">
      <c r="A3475">
        <v>3667</v>
      </c>
      <c r="B3475" s="1" t="s">
        <v>28419</v>
      </c>
      <c r="C3475" s="1" t="s">
        <v>6327</v>
      </c>
      <c r="D3475" s="2">
        <v>33499</v>
      </c>
      <c r="E3475">
        <v>18</v>
      </c>
      <c r="F3475">
        <v>9</v>
      </c>
      <c r="G3475">
        <v>1991</v>
      </c>
      <c r="H3475">
        <v>28</v>
      </c>
      <c r="I3475" s="21">
        <f>AVERAGE(completedclient[age])</f>
        <v>45.892717452039484</v>
      </c>
      <c r="J3475" s="1" t="s">
        <v>28420</v>
      </c>
      <c r="K3475" s="1" t="s">
        <v>17480</v>
      </c>
      <c r="L3475" s="1" t="s">
        <v>6961</v>
      </c>
      <c r="M3475" s="1" t="s">
        <v>13772</v>
      </c>
      <c r="N3475" s="1" t="s">
        <v>28421</v>
      </c>
      <c r="O3475" s="1" t="s">
        <v>28422</v>
      </c>
      <c r="P3475" s="1" t="s">
        <v>28423</v>
      </c>
      <c r="Q3475" s="1"/>
      <c r="R3475" s="1" t="s">
        <v>6883</v>
      </c>
      <c r="S3475" s="1" t="s">
        <v>6503</v>
      </c>
      <c r="T3475">
        <v>43067</v>
      </c>
      <c r="U3475">
        <v>70</v>
      </c>
    </row>
    <row r="3476" spans="1:21" x14ac:dyDescent="0.3">
      <c r="A3476">
        <v>3668</v>
      </c>
      <c r="B3476" s="1" t="s">
        <v>28424</v>
      </c>
      <c r="C3476" s="1" t="s">
        <v>6315</v>
      </c>
      <c r="D3476" s="2">
        <v>33961</v>
      </c>
      <c r="E3476">
        <v>23</v>
      </c>
      <c r="F3476">
        <v>12</v>
      </c>
      <c r="G3476">
        <v>1992</v>
      </c>
      <c r="H3476">
        <v>27</v>
      </c>
      <c r="I3476" s="21">
        <f>AVERAGE(completedclient[age])</f>
        <v>45.892717452039484</v>
      </c>
      <c r="J3476" s="1" t="s">
        <v>28425</v>
      </c>
      <c r="K3476" s="1" t="s">
        <v>11747</v>
      </c>
      <c r="L3476" s="1" t="s">
        <v>28426</v>
      </c>
      <c r="M3476" s="1" t="s">
        <v>28427</v>
      </c>
      <c r="N3476" s="1" t="s">
        <v>28428</v>
      </c>
      <c r="O3476" s="1" t="s">
        <v>28429</v>
      </c>
      <c r="P3476" s="1" t="s">
        <v>28430</v>
      </c>
      <c r="Q3476" s="1"/>
      <c r="R3476" s="1" t="s">
        <v>6883</v>
      </c>
      <c r="S3476" s="1" t="s">
        <v>6503</v>
      </c>
      <c r="T3476">
        <v>45630</v>
      </c>
      <c r="U3476">
        <v>70</v>
      </c>
    </row>
    <row r="3477" spans="1:21" x14ac:dyDescent="0.3">
      <c r="A3477">
        <v>3669</v>
      </c>
      <c r="B3477" s="1" t="s">
        <v>28431</v>
      </c>
      <c r="C3477" s="1" t="s">
        <v>6327</v>
      </c>
      <c r="D3477" s="2">
        <v>30185</v>
      </c>
      <c r="E3477">
        <v>22</v>
      </c>
      <c r="F3477">
        <v>8</v>
      </c>
      <c r="G3477">
        <v>1982</v>
      </c>
      <c r="H3477">
        <v>37</v>
      </c>
      <c r="I3477" s="21">
        <f>AVERAGE(completedclient[age])</f>
        <v>45.892717452039484</v>
      </c>
      <c r="J3477" s="1" t="s">
        <v>28432</v>
      </c>
      <c r="K3477" s="1" t="s">
        <v>16939</v>
      </c>
      <c r="L3477" s="1" t="s">
        <v>15598</v>
      </c>
      <c r="M3477" s="1" t="s">
        <v>13779</v>
      </c>
      <c r="N3477" s="1" t="s">
        <v>28433</v>
      </c>
      <c r="O3477" s="1" t="s">
        <v>28434</v>
      </c>
      <c r="P3477" s="1" t="s">
        <v>28435</v>
      </c>
      <c r="Q3477" s="1"/>
      <c r="R3477" s="1" t="s">
        <v>7599</v>
      </c>
      <c r="S3477" s="1" t="s">
        <v>7600</v>
      </c>
      <c r="T3477">
        <v>42592</v>
      </c>
      <c r="U3477">
        <v>10</v>
      </c>
    </row>
    <row r="3478" spans="1:21" x14ac:dyDescent="0.3">
      <c r="A3478">
        <v>3670</v>
      </c>
      <c r="B3478" s="1" t="s">
        <v>28436</v>
      </c>
      <c r="C3478" s="1" t="s">
        <v>6315</v>
      </c>
      <c r="D3478" s="2">
        <v>36786</v>
      </c>
      <c r="E3478">
        <v>17</v>
      </c>
      <c r="F3478">
        <v>9</v>
      </c>
      <c r="G3478">
        <v>2000</v>
      </c>
      <c r="H3478">
        <v>19</v>
      </c>
      <c r="I3478" s="21">
        <f>AVERAGE(completedclient[age])</f>
        <v>45.892717452039484</v>
      </c>
      <c r="J3478" s="1" t="s">
        <v>28437</v>
      </c>
      <c r="K3478" s="1" t="s">
        <v>11769</v>
      </c>
      <c r="L3478" s="1" t="s">
        <v>28438</v>
      </c>
      <c r="M3478" s="1" t="s">
        <v>28439</v>
      </c>
      <c r="N3478" s="1" t="s">
        <v>28440</v>
      </c>
      <c r="O3478" s="1" t="s">
        <v>28441</v>
      </c>
      <c r="P3478" s="1" t="s">
        <v>28442</v>
      </c>
      <c r="Q3478" s="1"/>
      <c r="R3478" s="1" t="s">
        <v>6372</v>
      </c>
      <c r="S3478" s="1" t="s">
        <v>7094</v>
      </c>
      <c r="T3478">
        <v>42108</v>
      </c>
      <c r="U3478">
        <v>44</v>
      </c>
    </row>
    <row r="3479" spans="1:21" x14ac:dyDescent="0.3">
      <c r="A3479">
        <v>3671</v>
      </c>
      <c r="B3479" s="1" t="s">
        <v>28443</v>
      </c>
      <c r="C3479" s="1" t="s">
        <v>6327</v>
      </c>
      <c r="D3479" s="2">
        <v>23208</v>
      </c>
      <c r="E3479">
        <v>16</v>
      </c>
      <c r="F3479">
        <v>7</v>
      </c>
      <c r="G3479">
        <v>1963</v>
      </c>
      <c r="H3479">
        <v>56</v>
      </c>
      <c r="I3479" s="21">
        <f>AVERAGE(completedclient[age])</f>
        <v>45.892717452039484</v>
      </c>
      <c r="J3479" s="1" t="s">
        <v>28444</v>
      </c>
      <c r="K3479" s="1" t="s">
        <v>13458</v>
      </c>
      <c r="L3479" s="1" t="s">
        <v>15611</v>
      </c>
      <c r="M3479" s="1" t="s">
        <v>13798</v>
      </c>
      <c r="N3479" s="1" t="s">
        <v>28445</v>
      </c>
      <c r="O3479" s="1" t="s">
        <v>28446</v>
      </c>
      <c r="P3479" s="1" t="s">
        <v>28447</v>
      </c>
      <c r="Q3479" s="1"/>
      <c r="R3479" s="1" t="s">
        <v>7599</v>
      </c>
      <c r="S3479" s="1" t="s">
        <v>7600</v>
      </c>
      <c r="T3479">
        <v>42028</v>
      </c>
      <c r="U3479">
        <v>10</v>
      </c>
    </row>
    <row r="3480" spans="1:21" x14ac:dyDescent="0.3">
      <c r="A3480">
        <v>3672</v>
      </c>
      <c r="B3480" s="1" t="s">
        <v>28448</v>
      </c>
      <c r="C3480" s="1" t="s">
        <v>6315</v>
      </c>
      <c r="D3480" s="2">
        <v>25178</v>
      </c>
      <c r="E3480">
        <v>6</v>
      </c>
      <c r="F3480">
        <v>12</v>
      </c>
      <c r="G3480">
        <v>1968</v>
      </c>
      <c r="H3480">
        <v>51</v>
      </c>
      <c r="I3480" s="21">
        <f>AVERAGE(completedclient[age])</f>
        <v>45.892717452039484</v>
      </c>
      <c r="J3480" s="1" t="s">
        <v>28449</v>
      </c>
      <c r="K3480" s="1" t="s">
        <v>11783</v>
      </c>
      <c r="L3480" s="1" t="s">
        <v>28450</v>
      </c>
      <c r="M3480" s="1" t="s">
        <v>28451</v>
      </c>
      <c r="N3480" s="1" t="s">
        <v>28452</v>
      </c>
      <c r="O3480" s="1" t="s">
        <v>28453</v>
      </c>
      <c r="P3480" s="1" t="s">
        <v>28454</v>
      </c>
      <c r="Q3480" s="1"/>
      <c r="R3480" s="1" t="s">
        <v>7599</v>
      </c>
      <c r="S3480" s="1" t="s">
        <v>7600</v>
      </c>
      <c r="T3480">
        <v>46266</v>
      </c>
      <c r="U3480">
        <v>10</v>
      </c>
    </row>
    <row r="3481" spans="1:21" x14ac:dyDescent="0.3">
      <c r="A3481">
        <v>3673</v>
      </c>
      <c r="B3481" s="1" t="s">
        <v>28455</v>
      </c>
      <c r="C3481" s="1" t="s">
        <v>6315</v>
      </c>
      <c r="D3481" s="2">
        <v>26274</v>
      </c>
      <c r="E3481">
        <v>7</v>
      </c>
      <c r="F3481">
        <v>12</v>
      </c>
      <c r="G3481">
        <v>1971</v>
      </c>
      <c r="H3481">
        <v>48</v>
      </c>
      <c r="I3481" s="21">
        <f>AVERAGE(completedclient[age])</f>
        <v>45.892717452039484</v>
      </c>
      <c r="J3481" s="1" t="s">
        <v>28456</v>
      </c>
      <c r="K3481" s="1" t="s">
        <v>11803</v>
      </c>
      <c r="L3481" s="1" t="s">
        <v>28457</v>
      </c>
      <c r="M3481" s="1" t="s">
        <v>7362</v>
      </c>
      <c r="N3481" s="1" t="s">
        <v>28458</v>
      </c>
      <c r="O3481" s="1" t="s">
        <v>28459</v>
      </c>
      <c r="P3481" s="1" t="s">
        <v>28460</v>
      </c>
      <c r="Q3481" s="1"/>
      <c r="R3481" s="1" t="s">
        <v>6335</v>
      </c>
      <c r="S3481" s="1" t="s">
        <v>6336</v>
      </c>
      <c r="T3481">
        <v>10282</v>
      </c>
      <c r="U3481">
        <v>1</v>
      </c>
    </row>
    <row r="3482" spans="1:21" x14ac:dyDescent="0.3">
      <c r="A3482">
        <v>3674</v>
      </c>
      <c r="B3482" s="1" t="s">
        <v>28461</v>
      </c>
      <c r="C3482" s="1" t="s">
        <v>6315</v>
      </c>
      <c r="D3482" s="2">
        <v>36840</v>
      </c>
      <c r="E3482">
        <v>10</v>
      </c>
      <c r="F3482">
        <v>11</v>
      </c>
      <c r="G3482">
        <v>2000</v>
      </c>
      <c r="H3482">
        <v>19</v>
      </c>
      <c r="I3482" s="21">
        <f>AVERAGE(completedclient[age])</f>
        <v>45.892717452039484</v>
      </c>
      <c r="J3482" s="1" t="s">
        <v>28462</v>
      </c>
      <c r="K3482" s="1" t="s">
        <v>11839</v>
      </c>
      <c r="L3482" s="1" t="s">
        <v>28463</v>
      </c>
      <c r="M3482" s="1" t="s">
        <v>28464</v>
      </c>
      <c r="N3482" s="1" t="s">
        <v>28465</v>
      </c>
      <c r="O3482" s="1" t="s">
        <v>28466</v>
      </c>
      <c r="P3482" s="1" t="s">
        <v>28467</v>
      </c>
      <c r="Q3482" s="1"/>
      <c r="R3482" s="1" t="s">
        <v>7147</v>
      </c>
      <c r="S3482" s="1" t="s">
        <v>7148</v>
      </c>
      <c r="T3482">
        <v>46665</v>
      </c>
      <c r="U3482">
        <v>17</v>
      </c>
    </row>
    <row r="3483" spans="1:21" x14ac:dyDescent="0.3">
      <c r="A3483">
        <v>3675</v>
      </c>
      <c r="B3483" s="1" t="s">
        <v>28468</v>
      </c>
      <c r="C3483" s="1" t="s">
        <v>6327</v>
      </c>
      <c r="D3483" s="2">
        <v>26376</v>
      </c>
      <c r="E3483">
        <v>18</v>
      </c>
      <c r="F3483">
        <v>3</v>
      </c>
      <c r="G3483">
        <v>1972</v>
      </c>
      <c r="H3483">
        <v>47</v>
      </c>
      <c r="I3483" s="21">
        <f>AVERAGE(completedclient[age])</f>
        <v>45.892717452039484</v>
      </c>
      <c r="J3483" s="1" t="s">
        <v>28469</v>
      </c>
      <c r="K3483" s="1" t="s">
        <v>28470</v>
      </c>
      <c r="L3483" s="1" t="s">
        <v>15618</v>
      </c>
      <c r="M3483" s="1" t="s">
        <v>13811</v>
      </c>
      <c r="N3483" s="1" t="s">
        <v>28471</v>
      </c>
      <c r="O3483" s="1" t="s">
        <v>28472</v>
      </c>
      <c r="P3483" s="1" t="s">
        <v>28473</v>
      </c>
      <c r="Q3483" s="1"/>
      <c r="R3483" s="1" t="s">
        <v>6883</v>
      </c>
      <c r="S3483" s="1" t="s">
        <v>6503</v>
      </c>
      <c r="T3483">
        <v>46564</v>
      </c>
      <c r="U3483">
        <v>70</v>
      </c>
    </row>
    <row r="3484" spans="1:21" x14ac:dyDescent="0.3">
      <c r="A3484">
        <v>3676</v>
      </c>
      <c r="B3484" s="1" t="s">
        <v>28474</v>
      </c>
      <c r="C3484" s="1" t="s">
        <v>6315</v>
      </c>
      <c r="D3484" s="2">
        <v>31334</v>
      </c>
      <c r="E3484">
        <v>14</v>
      </c>
      <c r="F3484">
        <v>10</v>
      </c>
      <c r="G3484">
        <v>1985</v>
      </c>
      <c r="H3484">
        <v>34</v>
      </c>
      <c r="I3484" s="21">
        <f>AVERAGE(completedclient[age])</f>
        <v>45.892717452039484</v>
      </c>
      <c r="J3484" s="1" t="s">
        <v>28475</v>
      </c>
      <c r="K3484" s="1" t="s">
        <v>11845</v>
      </c>
      <c r="L3484" s="1" t="s">
        <v>28476</v>
      </c>
      <c r="M3484" s="1" t="s">
        <v>28477</v>
      </c>
      <c r="N3484" s="1" t="s">
        <v>28478</v>
      </c>
      <c r="O3484" s="1" t="s">
        <v>28479</v>
      </c>
      <c r="P3484" s="1" t="s">
        <v>28480</v>
      </c>
      <c r="Q3484" s="1"/>
      <c r="R3484" s="1" t="s">
        <v>7599</v>
      </c>
      <c r="S3484" s="1" t="s">
        <v>7600</v>
      </c>
      <c r="T3484">
        <v>44985</v>
      </c>
      <c r="U3484">
        <v>10</v>
      </c>
    </row>
    <row r="3485" spans="1:21" x14ac:dyDescent="0.3">
      <c r="A3485">
        <v>3677</v>
      </c>
      <c r="B3485" s="1" t="s">
        <v>28481</v>
      </c>
      <c r="C3485" s="1" t="s">
        <v>6327</v>
      </c>
      <c r="D3485" s="2">
        <v>29480</v>
      </c>
      <c r="E3485">
        <v>16</v>
      </c>
      <c r="F3485">
        <v>9</v>
      </c>
      <c r="G3485">
        <v>1980</v>
      </c>
      <c r="H3485">
        <v>39</v>
      </c>
      <c r="I3485" s="21">
        <f>AVERAGE(completedclient[age])</f>
        <v>45.892717452039484</v>
      </c>
      <c r="J3485" s="1" t="s">
        <v>28482</v>
      </c>
      <c r="K3485" s="1" t="s">
        <v>28483</v>
      </c>
      <c r="L3485" s="1" t="s">
        <v>15637</v>
      </c>
      <c r="M3485" s="1" t="s">
        <v>7055</v>
      </c>
      <c r="N3485" s="1" t="s">
        <v>28484</v>
      </c>
      <c r="O3485" s="1" t="s">
        <v>28485</v>
      </c>
      <c r="P3485" s="1" t="s">
        <v>28486</v>
      </c>
      <c r="Q3485" s="1"/>
      <c r="R3485" s="1" t="s">
        <v>7599</v>
      </c>
      <c r="S3485" s="1" t="s">
        <v>7600</v>
      </c>
      <c r="T3485">
        <v>46830</v>
      </c>
      <c r="U3485">
        <v>10</v>
      </c>
    </row>
    <row r="3486" spans="1:21" x14ac:dyDescent="0.3">
      <c r="A3486">
        <v>3678</v>
      </c>
      <c r="B3486" s="1" t="s">
        <v>28487</v>
      </c>
      <c r="C3486" s="1" t="s">
        <v>6315</v>
      </c>
      <c r="D3486" s="2">
        <v>19948</v>
      </c>
      <c r="E3486">
        <v>12</v>
      </c>
      <c r="F3486">
        <v>8</v>
      </c>
      <c r="G3486">
        <v>1954</v>
      </c>
      <c r="H3486">
        <v>65</v>
      </c>
      <c r="I3486" s="21">
        <f>AVERAGE(completedclient[age])</f>
        <v>45.892717452039484</v>
      </c>
      <c r="J3486" s="1" t="s">
        <v>28488</v>
      </c>
      <c r="K3486" s="1" t="s">
        <v>11866</v>
      </c>
      <c r="L3486" s="1" t="s">
        <v>28489</v>
      </c>
      <c r="M3486" s="1" t="s">
        <v>28490</v>
      </c>
      <c r="N3486" s="1" t="s">
        <v>28491</v>
      </c>
      <c r="O3486" s="1" t="s">
        <v>28492</v>
      </c>
      <c r="P3486" s="1" t="s">
        <v>28493</v>
      </c>
      <c r="Q3486" s="1"/>
      <c r="R3486" s="1" t="s">
        <v>6335</v>
      </c>
      <c r="S3486" s="1" t="s">
        <v>6336</v>
      </c>
      <c r="T3486">
        <v>10261</v>
      </c>
      <c r="U3486">
        <v>1</v>
      </c>
    </row>
    <row r="3487" spans="1:21" x14ac:dyDescent="0.3">
      <c r="A3487">
        <v>3679</v>
      </c>
      <c r="B3487" s="1" t="s">
        <v>28494</v>
      </c>
      <c r="C3487" s="1" t="s">
        <v>6327</v>
      </c>
      <c r="D3487" s="2">
        <v>18741</v>
      </c>
      <c r="E3487">
        <v>23</v>
      </c>
      <c r="F3487">
        <v>4</v>
      </c>
      <c r="G3487">
        <v>1951</v>
      </c>
      <c r="H3487">
        <v>68</v>
      </c>
      <c r="I3487" s="21">
        <f>AVERAGE(completedclient[age])</f>
        <v>45.892717452039484</v>
      </c>
      <c r="J3487" s="1" t="s">
        <v>28495</v>
      </c>
      <c r="K3487" s="1" t="s">
        <v>28496</v>
      </c>
      <c r="L3487" s="1" t="s">
        <v>9136</v>
      </c>
      <c r="M3487" s="1" t="s">
        <v>13842</v>
      </c>
      <c r="N3487" s="1" t="s">
        <v>28497</v>
      </c>
      <c r="O3487" s="1" t="s">
        <v>28498</v>
      </c>
      <c r="P3487" s="1" t="s">
        <v>28499</v>
      </c>
      <c r="Q3487" s="1"/>
      <c r="R3487" s="1" t="s">
        <v>6735</v>
      </c>
      <c r="S3487" s="1" t="s">
        <v>6736</v>
      </c>
      <c r="T3487">
        <v>41834</v>
      </c>
      <c r="U3487">
        <v>72</v>
      </c>
    </row>
    <row r="3488" spans="1:21" x14ac:dyDescent="0.3">
      <c r="A3488">
        <v>3680</v>
      </c>
      <c r="B3488" s="1" t="s">
        <v>28500</v>
      </c>
      <c r="C3488" s="1" t="s">
        <v>6315</v>
      </c>
      <c r="D3488" s="2">
        <v>15803</v>
      </c>
      <c r="E3488">
        <v>7</v>
      </c>
      <c r="F3488">
        <v>4</v>
      </c>
      <c r="G3488">
        <v>1943</v>
      </c>
      <c r="H3488">
        <v>76</v>
      </c>
      <c r="I3488" s="21">
        <f>AVERAGE(completedclient[age])</f>
        <v>45.892717452039484</v>
      </c>
      <c r="J3488" s="1" t="s">
        <v>28501</v>
      </c>
      <c r="K3488" s="1" t="s">
        <v>11880</v>
      </c>
      <c r="L3488" s="1" t="s">
        <v>28502</v>
      </c>
      <c r="M3488" s="1" t="s">
        <v>18681</v>
      </c>
      <c r="N3488" s="1" t="s">
        <v>28503</v>
      </c>
      <c r="O3488" s="1" t="s">
        <v>28504</v>
      </c>
      <c r="P3488" s="1" t="s">
        <v>28505</v>
      </c>
      <c r="Q3488" s="1"/>
      <c r="R3488" s="1" t="s">
        <v>6735</v>
      </c>
      <c r="S3488" s="1" t="s">
        <v>6736</v>
      </c>
      <c r="T3488">
        <v>42310</v>
      </c>
      <c r="U3488">
        <v>72</v>
      </c>
    </row>
    <row r="3489" spans="1:21" x14ac:dyDescent="0.3">
      <c r="A3489">
        <v>3681</v>
      </c>
      <c r="B3489" s="1" t="s">
        <v>28506</v>
      </c>
      <c r="C3489" s="1" t="s">
        <v>6327</v>
      </c>
      <c r="D3489" s="2">
        <v>15092</v>
      </c>
      <c r="E3489">
        <v>26</v>
      </c>
      <c r="F3489">
        <v>4</v>
      </c>
      <c r="G3489">
        <v>1941</v>
      </c>
      <c r="H3489">
        <v>78</v>
      </c>
      <c r="I3489" s="21">
        <f>AVERAGE(completedclient[age])</f>
        <v>45.892717452039484</v>
      </c>
      <c r="J3489" s="1" t="s">
        <v>28507</v>
      </c>
      <c r="K3489" s="1" t="s">
        <v>9520</v>
      </c>
      <c r="L3489" s="1" t="s">
        <v>15673</v>
      </c>
      <c r="M3489" s="1" t="s">
        <v>13849</v>
      </c>
      <c r="N3489" s="1" t="s">
        <v>28508</v>
      </c>
      <c r="O3489" s="1" t="s">
        <v>28509</v>
      </c>
      <c r="P3489" s="1" t="s">
        <v>28510</v>
      </c>
      <c r="Q3489" s="1"/>
      <c r="R3489" s="1" t="s">
        <v>6335</v>
      </c>
      <c r="S3489" s="1" t="s">
        <v>6336</v>
      </c>
      <c r="T3489">
        <v>10118</v>
      </c>
      <c r="U3489">
        <v>1</v>
      </c>
    </row>
    <row r="3490" spans="1:21" x14ac:dyDescent="0.3">
      <c r="A3490">
        <v>3682</v>
      </c>
      <c r="B3490" s="1" t="s">
        <v>28511</v>
      </c>
      <c r="C3490" s="1" t="s">
        <v>6315</v>
      </c>
      <c r="D3490" s="2">
        <v>16083</v>
      </c>
      <c r="E3490">
        <v>12</v>
      </c>
      <c r="F3490">
        <v>1</v>
      </c>
      <c r="G3490">
        <v>1944</v>
      </c>
      <c r="H3490">
        <v>76</v>
      </c>
      <c r="I3490" s="21">
        <f>AVERAGE(completedclient[age])</f>
        <v>45.892717452039484</v>
      </c>
      <c r="J3490" s="1" t="s">
        <v>28512</v>
      </c>
      <c r="K3490" s="1" t="s">
        <v>11917</v>
      </c>
      <c r="L3490" s="1" t="s">
        <v>10830</v>
      </c>
      <c r="M3490" s="1" t="s">
        <v>28513</v>
      </c>
      <c r="N3490" s="1" t="s">
        <v>28514</v>
      </c>
      <c r="O3490" s="1" t="s">
        <v>28515</v>
      </c>
      <c r="P3490" s="1" t="s">
        <v>28516</v>
      </c>
      <c r="Q3490" s="1"/>
      <c r="R3490" s="1" t="s">
        <v>6335</v>
      </c>
      <c r="S3490" s="1" t="s">
        <v>6336</v>
      </c>
      <c r="T3490">
        <v>10021</v>
      </c>
      <c r="U3490">
        <v>1</v>
      </c>
    </row>
    <row r="3491" spans="1:21" x14ac:dyDescent="0.3">
      <c r="A3491">
        <v>3683</v>
      </c>
      <c r="B3491" s="1" t="s">
        <v>28517</v>
      </c>
      <c r="C3491" s="1" t="s">
        <v>6315</v>
      </c>
      <c r="D3491" s="2">
        <v>35483</v>
      </c>
      <c r="E3491">
        <v>22</v>
      </c>
      <c r="F3491">
        <v>2</v>
      </c>
      <c r="G3491">
        <v>1997</v>
      </c>
      <c r="H3491">
        <v>22</v>
      </c>
      <c r="I3491" s="21">
        <f>AVERAGE(completedclient[age])</f>
        <v>45.892717452039484</v>
      </c>
      <c r="J3491" s="1" t="s">
        <v>28518</v>
      </c>
      <c r="K3491" s="1" t="s">
        <v>11955</v>
      </c>
      <c r="L3491" s="1" t="s">
        <v>28519</v>
      </c>
      <c r="M3491" s="1" t="s">
        <v>20609</v>
      </c>
      <c r="N3491" s="1" t="s">
        <v>28520</v>
      </c>
      <c r="O3491" s="1" t="s">
        <v>28521</v>
      </c>
      <c r="P3491" s="1" t="s">
        <v>28522</v>
      </c>
      <c r="Q3491" s="1"/>
      <c r="R3491" s="1" t="s">
        <v>6556</v>
      </c>
      <c r="S3491" s="1" t="s">
        <v>6557</v>
      </c>
      <c r="T3491">
        <v>48599</v>
      </c>
      <c r="U3491">
        <v>74</v>
      </c>
    </row>
    <row r="3492" spans="1:21" x14ac:dyDescent="0.3">
      <c r="A3492">
        <v>3684</v>
      </c>
      <c r="B3492" s="1" t="s">
        <v>28523</v>
      </c>
      <c r="C3492" s="1" t="s">
        <v>6315</v>
      </c>
      <c r="D3492" s="2">
        <v>29951</v>
      </c>
      <c r="E3492">
        <v>31</v>
      </c>
      <c r="F3492">
        <v>12</v>
      </c>
      <c r="G3492">
        <v>1981</v>
      </c>
      <c r="H3492">
        <v>38</v>
      </c>
      <c r="I3492" s="21">
        <f>AVERAGE(completedclient[age])</f>
        <v>45.892717452039484</v>
      </c>
      <c r="J3492" s="1" t="s">
        <v>28524</v>
      </c>
      <c r="K3492" s="1" t="s">
        <v>11977</v>
      </c>
      <c r="L3492" s="1" t="s">
        <v>28525</v>
      </c>
      <c r="M3492" s="1" t="s">
        <v>6721</v>
      </c>
      <c r="N3492" s="1" t="s">
        <v>28526</v>
      </c>
      <c r="O3492" s="1" t="s">
        <v>28527</v>
      </c>
      <c r="P3492" s="1" t="s">
        <v>28528</v>
      </c>
      <c r="Q3492" s="1"/>
      <c r="R3492" s="1" t="s">
        <v>6727</v>
      </c>
      <c r="S3492" s="1" t="s">
        <v>6728</v>
      </c>
      <c r="T3492">
        <v>46471</v>
      </c>
      <c r="U3492">
        <v>16</v>
      </c>
    </row>
    <row r="3493" spans="1:21" x14ac:dyDescent="0.3">
      <c r="A3493">
        <v>3685</v>
      </c>
      <c r="B3493" s="1" t="s">
        <v>28529</v>
      </c>
      <c r="C3493" s="1" t="s">
        <v>6327</v>
      </c>
      <c r="D3493" s="2">
        <v>34399</v>
      </c>
      <c r="E3493">
        <v>6</v>
      </c>
      <c r="F3493">
        <v>3</v>
      </c>
      <c r="G3493">
        <v>1994</v>
      </c>
      <c r="H3493">
        <v>25</v>
      </c>
      <c r="I3493" s="21">
        <f>AVERAGE(completedclient[age])</f>
        <v>45.892717452039484</v>
      </c>
      <c r="J3493" s="1" t="s">
        <v>28530</v>
      </c>
      <c r="K3493" s="1" t="s">
        <v>28531</v>
      </c>
      <c r="L3493" s="1" t="s">
        <v>15686</v>
      </c>
      <c r="M3493" s="1" t="s">
        <v>13868</v>
      </c>
      <c r="N3493" s="1" t="s">
        <v>28532</v>
      </c>
      <c r="O3493" s="1" t="s">
        <v>28533</v>
      </c>
      <c r="P3493" s="1" t="s">
        <v>28534</v>
      </c>
      <c r="Q3493" s="1"/>
      <c r="R3493" s="1" t="s">
        <v>6556</v>
      </c>
      <c r="S3493" s="1" t="s">
        <v>6557</v>
      </c>
      <c r="T3493">
        <v>48582</v>
      </c>
      <c r="U3493">
        <v>74</v>
      </c>
    </row>
    <row r="3494" spans="1:21" x14ac:dyDescent="0.3">
      <c r="A3494">
        <v>3686</v>
      </c>
      <c r="B3494" s="1" t="s">
        <v>28535</v>
      </c>
      <c r="C3494" s="1" t="s">
        <v>6315</v>
      </c>
      <c r="D3494" s="2">
        <v>30235</v>
      </c>
      <c r="E3494">
        <v>11</v>
      </c>
      <c r="F3494">
        <v>10</v>
      </c>
      <c r="G3494">
        <v>1982</v>
      </c>
      <c r="H3494">
        <v>37</v>
      </c>
      <c r="I3494" s="21">
        <f>AVERAGE(completedclient[age])</f>
        <v>45.892717452039484</v>
      </c>
      <c r="J3494" s="1" t="s">
        <v>28536</v>
      </c>
      <c r="K3494" s="1" t="s">
        <v>11997</v>
      </c>
      <c r="L3494" s="1" t="s">
        <v>28537</v>
      </c>
      <c r="M3494" s="1" t="s">
        <v>28538</v>
      </c>
      <c r="N3494" s="1" t="s">
        <v>28539</v>
      </c>
      <c r="O3494" s="1" t="s">
        <v>28540</v>
      </c>
      <c r="P3494" s="1" t="s">
        <v>28541</v>
      </c>
      <c r="Q3494" s="1"/>
      <c r="R3494" s="1" t="s">
        <v>8084</v>
      </c>
      <c r="S3494" s="1" t="s">
        <v>6393</v>
      </c>
      <c r="T3494">
        <v>2720</v>
      </c>
      <c r="U3494">
        <v>61</v>
      </c>
    </row>
    <row r="3495" spans="1:21" x14ac:dyDescent="0.3">
      <c r="A3495">
        <v>3687</v>
      </c>
      <c r="B3495" s="1" t="s">
        <v>28542</v>
      </c>
      <c r="C3495" s="1" t="s">
        <v>6327</v>
      </c>
      <c r="D3495" s="2">
        <v>33640</v>
      </c>
      <c r="E3495">
        <v>6</v>
      </c>
      <c r="F3495">
        <v>2</v>
      </c>
      <c r="G3495">
        <v>1992</v>
      </c>
      <c r="H3495">
        <v>27</v>
      </c>
      <c r="I3495" s="21">
        <f>AVERAGE(completedclient[age])</f>
        <v>45.892717452039484</v>
      </c>
      <c r="J3495" s="1" t="s">
        <v>28543</v>
      </c>
      <c r="K3495" s="1" t="s">
        <v>28544</v>
      </c>
      <c r="L3495" s="1" t="s">
        <v>15693</v>
      </c>
      <c r="M3495" s="1" t="s">
        <v>11130</v>
      </c>
      <c r="N3495" s="1" t="s">
        <v>28545</v>
      </c>
      <c r="O3495" s="1" t="s">
        <v>28546</v>
      </c>
      <c r="P3495" s="1" t="s">
        <v>28547</v>
      </c>
      <c r="Q3495" s="1"/>
      <c r="R3495" s="1" t="s">
        <v>8795</v>
      </c>
      <c r="S3495" s="1" t="s">
        <v>8796</v>
      </c>
      <c r="T3495">
        <v>39862</v>
      </c>
      <c r="U3495">
        <v>49</v>
      </c>
    </row>
    <row r="3496" spans="1:21" x14ac:dyDescent="0.3">
      <c r="A3496">
        <v>3688</v>
      </c>
      <c r="B3496" s="1" t="s">
        <v>28548</v>
      </c>
      <c r="C3496" s="1" t="s">
        <v>6315</v>
      </c>
      <c r="D3496" s="2">
        <v>34821</v>
      </c>
      <c r="E3496">
        <v>2</v>
      </c>
      <c r="F3496">
        <v>5</v>
      </c>
      <c r="G3496">
        <v>1995</v>
      </c>
      <c r="H3496">
        <v>24</v>
      </c>
      <c r="I3496" s="21">
        <f>AVERAGE(completedclient[age])</f>
        <v>45.892717452039484</v>
      </c>
      <c r="J3496" s="1" t="s">
        <v>28549</v>
      </c>
      <c r="K3496" s="1" t="s">
        <v>12003</v>
      </c>
      <c r="L3496" s="1" t="s">
        <v>28550</v>
      </c>
      <c r="M3496" s="1" t="s">
        <v>28551</v>
      </c>
      <c r="N3496" s="1" t="s">
        <v>28552</v>
      </c>
      <c r="O3496" s="1" t="s">
        <v>28553</v>
      </c>
      <c r="P3496" s="1" t="s">
        <v>28554</v>
      </c>
      <c r="Q3496" s="1"/>
      <c r="R3496" s="1" t="s">
        <v>8795</v>
      </c>
      <c r="S3496" s="1" t="s">
        <v>8796</v>
      </c>
      <c r="T3496">
        <v>33993</v>
      </c>
      <c r="U3496">
        <v>49</v>
      </c>
    </row>
    <row r="3497" spans="1:21" x14ac:dyDescent="0.3">
      <c r="A3497">
        <v>3689</v>
      </c>
      <c r="B3497" s="1" t="s">
        <v>28555</v>
      </c>
      <c r="C3497" s="1" t="s">
        <v>6315</v>
      </c>
      <c r="D3497" s="2">
        <v>36353</v>
      </c>
      <c r="E3497">
        <v>12</v>
      </c>
      <c r="F3497">
        <v>7</v>
      </c>
      <c r="G3497">
        <v>1999</v>
      </c>
      <c r="H3497">
        <v>20</v>
      </c>
      <c r="I3497" s="21">
        <f>AVERAGE(completedclient[age])</f>
        <v>45.892717452039484</v>
      </c>
      <c r="J3497" s="1" t="s">
        <v>28556</v>
      </c>
      <c r="K3497" s="1" t="s">
        <v>12024</v>
      </c>
      <c r="L3497" s="1" t="s">
        <v>28557</v>
      </c>
      <c r="M3497" s="1" t="s">
        <v>28558</v>
      </c>
      <c r="N3497" s="1" t="s">
        <v>28559</v>
      </c>
      <c r="O3497" s="1" t="s">
        <v>28560</v>
      </c>
      <c r="P3497" s="1" t="s">
        <v>28561</v>
      </c>
      <c r="Q3497" s="1"/>
      <c r="R3497" s="1" t="s">
        <v>9884</v>
      </c>
      <c r="S3497" s="1" t="s">
        <v>6393</v>
      </c>
      <c r="T3497">
        <v>2266</v>
      </c>
      <c r="U3497">
        <v>9</v>
      </c>
    </row>
    <row r="3498" spans="1:21" x14ac:dyDescent="0.3">
      <c r="A3498">
        <v>3690</v>
      </c>
      <c r="B3498" s="1" t="s">
        <v>28562</v>
      </c>
      <c r="C3498" s="1" t="s">
        <v>6327</v>
      </c>
      <c r="D3498" s="2">
        <v>29435</v>
      </c>
      <c r="E3498">
        <v>2</v>
      </c>
      <c r="F3498">
        <v>8</v>
      </c>
      <c r="G3498">
        <v>1980</v>
      </c>
      <c r="H3498">
        <v>39</v>
      </c>
      <c r="I3498" s="21">
        <f>AVERAGE(completedclient[age])</f>
        <v>45.892717452039484</v>
      </c>
      <c r="J3498" s="1" t="s">
        <v>28563</v>
      </c>
      <c r="K3498" s="1" t="s">
        <v>28564</v>
      </c>
      <c r="L3498" s="1" t="s">
        <v>15706</v>
      </c>
      <c r="M3498" s="1" t="s">
        <v>13887</v>
      </c>
      <c r="N3498" s="1" t="s">
        <v>28565</v>
      </c>
      <c r="O3498" s="1" t="s">
        <v>28566</v>
      </c>
      <c r="P3498" s="1" t="s">
        <v>28567</v>
      </c>
      <c r="Q3498" s="1"/>
      <c r="R3498" s="1" t="s">
        <v>6372</v>
      </c>
      <c r="S3498" s="1" t="s">
        <v>7094</v>
      </c>
      <c r="T3498">
        <v>41368</v>
      </c>
      <c r="U3498">
        <v>44</v>
      </c>
    </row>
    <row r="3499" spans="1:21" x14ac:dyDescent="0.3">
      <c r="A3499">
        <v>3691</v>
      </c>
      <c r="B3499" s="1" t="s">
        <v>28568</v>
      </c>
      <c r="C3499" s="1" t="s">
        <v>6327</v>
      </c>
      <c r="D3499" s="2">
        <v>31154</v>
      </c>
      <c r="E3499">
        <v>17</v>
      </c>
      <c r="F3499">
        <v>4</v>
      </c>
      <c r="G3499">
        <v>1985</v>
      </c>
      <c r="H3499">
        <v>34</v>
      </c>
      <c r="I3499" s="21">
        <f>AVERAGE(completedclient[age])</f>
        <v>45.892717452039484</v>
      </c>
      <c r="J3499" s="1" t="s">
        <v>28569</v>
      </c>
      <c r="K3499" s="1" t="s">
        <v>28570</v>
      </c>
      <c r="L3499" s="1" t="s">
        <v>14909</v>
      </c>
      <c r="M3499" s="1" t="s">
        <v>13893</v>
      </c>
      <c r="N3499" s="1" t="s">
        <v>28571</v>
      </c>
      <c r="O3499" s="1" t="s">
        <v>28572</v>
      </c>
      <c r="P3499" s="1" t="s">
        <v>28573</v>
      </c>
      <c r="Q3499" s="1"/>
      <c r="R3499" s="1" t="s">
        <v>6324</v>
      </c>
      <c r="S3499" s="1" t="s">
        <v>6325</v>
      </c>
      <c r="T3499">
        <v>44191</v>
      </c>
      <c r="U3499">
        <v>18</v>
      </c>
    </row>
    <row r="3500" spans="1:21" x14ac:dyDescent="0.3">
      <c r="A3500">
        <v>3693</v>
      </c>
      <c r="B3500" s="1" t="s">
        <v>28574</v>
      </c>
      <c r="C3500" s="1" t="s">
        <v>6327</v>
      </c>
      <c r="D3500" s="2">
        <v>15431</v>
      </c>
      <c r="E3500">
        <v>31</v>
      </c>
      <c r="F3500">
        <v>3</v>
      </c>
      <c r="G3500">
        <v>1942</v>
      </c>
      <c r="H3500">
        <v>77</v>
      </c>
      <c r="I3500" s="21">
        <f>AVERAGE(completedclient[age])</f>
        <v>45.892717452039484</v>
      </c>
      <c r="J3500" s="1" t="s">
        <v>28575</v>
      </c>
      <c r="K3500" s="1" t="s">
        <v>28576</v>
      </c>
      <c r="L3500" s="1" t="s">
        <v>15731</v>
      </c>
      <c r="M3500" s="1" t="s">
        <v>6892</v>
      </c>
      <c r="N3500" s="1" t="s">
        <v>28577</v>
      </c>
      <c r="O3500" s="1" t="s">
        <v>28578</v>
      </c>
      <c r="P3500" s="1" t="s">
        <v>28579</v>
      </c>
      <c r="Q3500" s="1"/>
      <c r="R3500" s="1" t="s">
        <v>6382</v>
      </c>
      <c r="S3500" s="1" t="s">
        <v>6383</v>
      </c>
      <c r="T3500">
        <v>43572</v>
      </c>
      <c r="U3500">
        <v>15</v>
      </c>
    </row>
    <row r="3501" spans="1:21" x14ac:dyDescent="0.3">
      <c r="A3501">
        <v>3694</v>
      </c>
      <c r="B3501" s="1" t="s">
        <v>28580</v>
      </c>
      <c r="C3501" s="1" t="s">
        <v>6315</v>
      </c>
      <c r="D3501" s="2">
        <v>14730</v>
      </c>
      <c r="E3501">
        <v>29</v>
      </c>
      <c r="F3501">
        <v>4</v>
      </c>
      <c r="G3501">
        <v>1940</v>
      </c>
      <c r="H3501">
        <v>79</v>
      </c>
      <c r="I3501" s="21">
        <f>AVERAGE(completedclient[age])</f>
        <v>45.892717452039484</v>
      </c>
      <c r="J3501" s="1" t="s">
        <v>28581</v>
      </c>
      <c r="K3501" s="1" t="s">
        <v>12030</v>
      </c>
      <c r="L3501" s="1" t="s">
        <v>17243</v>
      </c>
      <c r="M3501" s="1" t="s">
        <v>28582</v>
      </c>
      <c r="N3501" s="1" t="s">
        <v>28583</v>
      </c>
      <c r="O3501" s="1" t="s">
        <v>28584</v>
      </c>
      <c r="P3501" s="1" t="s">
        <v>28585</v>
      </c>
      <c r="Q3501" s="1"/>
      <c r="R3501" s="1" t="s">
        <v>6382</v>
      </c>
      <c r="S3501" s="1" t="s">
        <v>6383</v>
      </c>
      <c r="T3501">
        <v>49285</v>
      </c>
      <c r="U3501">
        <v>15</v>
      </c>
    </row>
    <row r="3502" spans="1:21" x14ac:dyDescent="0.3">
      <c r="A3502">
        <v>3695</v>
      </c>
      <c r="B3502" s="1" t="s">
        <v>28586</v>
      </c>
      <c r="C3502" s="1" t="s">
        <v>6327</v>
      </c>
      <c r="D3502" s="2">
        <v>20001</v>
      </c>
      <c r="E3502">
        <v>4</v>
      </c>
      <c r="F3502">
        <v>10</v>
      </c>
      <c r="G3502">
        <v>1954</v>
      </c>
      <c r="H3502">
        <v>65</v>
      </c>
      <c r="I3502" s="21">
        <f>AVERAGE(completedclient[age])</f>
        <v>45.892717452039484</v>
      </c>
      <c r="J3502" s="1" t="s">
        <v>28587</v>
      </c>
      <c r="K3502" s="1" t="s">
        <v>15367</v>
      </c>
      <c r="L3502" s="1" t="s">
        <v>15738</v>
      </c>
      <c r="M3502" s="1" t="s">
        <v>13918</v>
      </c>
      <c r="N3502" s="1" t="s">
        <v>28588</v>
      </c>
      <c r="O3502" s="1" t="s">
        <v>28589</v>
      </c>
      <c r="P3502" s="1" t="s">
        <v>28590</v>
      </c>
      <c r="Q3502" s="1"/>
      <c r="R3502" s="1" t="s">
        <v>7206</v>
      </c>
      <c r="S3502" s="1" t="s">
        <v>6393</v>
      </c>
      <c r="T3502">
        <v>1851</v>
      </c>
      <c r="U3502">
        <v>55</v>
      </c>
    </row>
    <row r="3503" spans="1:21" x14ac:dyDescent="0.3">
      <c r="A3503">
        <v>3696</v>
      </c>
      <c r="B3503" s="1" t="s">
        <v>28591</v>
      </c>
      <c r="C3503" s="1" t="s">
        <v>6315</v>
      </c>
      <c r="D3503" s="2">
        <v>21651</v>
      </c>
      <c r="E3503">
        <v>11</v>
      </c>
      <c r="F3503">
        <v>4</v>
      </c>
      <c r="G3503">
        <v>1959</v>
      </c>
      <c r="H3503">
        <v>60</v>
      </c>
      <c r="I3503" s="21">
        <f>AVERAGE(completedclient[age])</f>
        <v>45.892717452039484</v>
      </c>
      <c r="J3503" s="1" t="s">
        <v>28592</v>
      </c>
      <c r="K3503" s="1" t="s">
        <v>10290</v>
      </c>
      <c r="L3503" s="1" t="s">
        <v>7055</v>
      </c>
      <c r="M3503" s="1" t="s">
        <v>28593</v>
      </c>
      <c r="N3503" s="1" t="s">
        <v>28594</v>
      </c>
      <c r="O3503" s="1" t="s">
        <v>28595</v>
      </c>
      <c r="P3503" s="1" t="s">
        <v>28596</v>
      </c>
      <c r="Q3503" s="1"/>
      <c r="R3503" s="1" t="s">
        <v>7206</v>
      </c>
      <c r="S3503" s="1" t="s">
        <v>6393</v>
      </c>
      <c r="T3503">
        <v>1851</v>
      </c>
      <c r="U3503">
        <v>55</v>
      </c>
    </row>
    <row r="3504" spans="1:21" x14ac:dyDescent="0.3">
      <c r="A3504">
        <v>3697</v>
      </c>
      <c r="B3504" s="1" t="s">
        <v>28597</v>
      </c>
      <c r="C3504" s="1" t="s">
        <v>6315</v>
      </c>
      <c r="D3504" s="2">
        <v>27045</v>
      </c>
      <c r="E3504">
        <v>16</v>
      </c>
      <c r="F3504">
        <v>1</v>
      </c>
      <c r="G3504">
        <v>1974</v>
      </c>
      <c r="H3504">
        <v>46</v>
      </c>
      <c r="I3504" s="21">
        <f>AVERAGE(completedclient[age])</f>
        <v>45.892717452039484</v>
      </c>
      <c r="J3504" s="1" t="s">
        <v>28598</v>
      </c>
      <c r="K3504" s="1" t="s">
        <v>12064</v>
      </c>
      <c r="L3504" s="1" t="s">
        <v>28599</v>
      </c>
      <c r="M3504" s="1" t="s">
        <v>6788</v>
      </c>
      <c r="N3504" s="1" t="s">
        <v>28600</v>
      </c>
      <c r="O3504" s="1" t="s">
        <v>28601</v>
      </c>
      <c r="P3504" s="1" t="s">
        <v>28602</v>
      </c>
      <c r="Q3504" s="1"/>
      <c r="R3504" s="1" t="s">
        <v>9884</v>
      </c>
      <c r="S3504" s="1" t="s">
        <v>6393</v>
      </c>
      <c r="T3504">
        <v>2222</v>
      </c>
      <c r="U3504">
        <v>9</v>
      </c>
    </row>
    <row r="3505" spans="1:21" x14ac:dyDescent="0.3">
      <c r="A3505">
        <v>3698</v>
      </c>
      <c r="B3505" s="1" t="s">
        <v>28603</v>
      </c>
      <c r="C3505" s="1" t="s">
        <v>6327</v>
      </c>
      <c r="D3505" s="2">
        <v>33353</v>
      </c>
      <c r="E3505">
        <v>25</v>
      </c>
      <c r="F3505">
        <v>4</v>
      </c>
      <c r="G3505">
        <v>1991</v>
      </c>
      <c r="H3505">
        <v>28</v>
      </c>
      <c r="I3505" s="21">
        <f>AVERAGE(completedclient[age])</f>
        <v>45.892717452039484</v>
      </c>
      <c r="J3505" s="1" t="s">
        <v>28604</v>
      </c>
      <c r="K3505" s="1" t="s">
        <v>28605</v>
      </c>
      <c r="L3505" s="1" t="s">
        <v>15745</v>
      </c>
      <c r="M3505" s="1" t="s">
        <v>7518</v>
      </c>
      <c r="N3505" s="1" t="s">
        <v>28606</v>
      </c>
      <c r="O3505" s="1" t="s">
        <v>28607</v>
      </c>
      <c r="P3505" s="1" t="s">
        <v>28608</v>
      </c>
      <c r="Q3505" s="1"/>
      <c r="R3505" s="1" t="s">
        <v>6372</v>
      </c>
      <c r="S3505" s="1" t="s">
        <v>7094</v>
      </c>
      <c r="T3505">
        <v>46311</v>
      </c>
      <c r="U3505">
        <v>44</v>
      </c>
    </row>
    <row r="3506" spans="1:21" x14ac:dyDescent="0.3">
      <c r="A3506">
        <v>3699</v>
      </c>
      <c r="B3506" s="1" t="s">
        <v>28609</v>
      </c>
      <c r="C3506" s="1" t="s">
        <v>6327</v>
      </c>
      <c r="D3506" s="2">
        <v>32363</v>
      </c>
      <c r="E3506">
        <v>8</v>
      </c>
      <c r="F3506">
        <v>8</v>
      </c>
      <c r="G3506">
        <v>1988</v>
      </c>
      <c r="H3506">
        <v>31</v>
      </c>
      <c r="I3506" s="21">
        <f>AVERAGE(completedclient[age])</f>
        <v>45.892717452039484</v>
      </c>
      <c r="J3506" s="1" t="s">
        <v>28610</v>
      </c>
      <c r="K3506" s="1" t="s">
        <v>28611</v>
      </c>
      <c r="L3506" s="1" t="s">
        <v>6506</v>
      </c>
      <c r="M3506" s="1" t="s">
        <v>13960</v>
      </c>
      <c r="N3506" s="1" t="s">
        <v>28612</v>
      </c>
      <c r="O3506" s="1" t="s">
        <v>28613</v>
      </c>
      <c r="P3506" s="1" t="s">
        <v>28614</v>
      </c>
      <c r="Q3506" s="1"/>
      <c r="R3506" s="1" t="s">
        <v>6335</v>
      </c>
      <c r="S3506" s="1" t="s">
        <v>6336</v>
      </c>
      <c r="T3506">
        <v>10159</v>
      </c>
      <c r="U3506">
        <v>1</v>
      </c>
    </row>
    <row r="3507" spans="1:21" x14ac:dyDescent="0.3">
      <c r="A3507">
        <v>3700</v>
      </c>
      <c r="B3507" s="1" t="s">
        <v>28615</v>
      </c>
      <c r="C3507" s="1" t="s">
        <v>6315</v>
      </c>
      <c r="D3507" s="2">
        <v>35209</v>
      </c>
      <c r="E3507">
        <v>24</v>
      </c>
      <c r="F3507">
        <v>5</v>
      </c>
      <c r="G3507">
        <v>1996</v>
      </c>
      <c r="H3507">
        <v>23</v>
      </c>
      <c r="I3507" s="21">
        <f>AVERAGE(completedclient[age])</f>
        <v>45.892717452039484</v>
      </c>
      <c r="J3507" s="1" t="s">
        <v>28616</v>
      </c>
      <c r="K3507" s="1" t="s">
        <v>12086</v>
      </c>
      <c r="L3507" s="1" t="s">
        <v>28617</v>
      </c>
      <c r="M3507" s="1" t="s">
        <v>28618</v>
      </c>
      <c r="N3507" s="1" t="s">
        <v>28619</v>
      </c>
      <c r="O3507" s="1" t="s">
        <v>28620</v>
      </c>
      <c r="P3507" s="1" t="s">
        <v>28621</v>
      </c>
      <c r="Q3507" s="1"/>
      <c r="R3507" s="1" t="s">
        <v>6335</v>
      </c>
      <c r="S3507" s="1" t="s">
        <v>6336</v>
      </c>
      <c r="T3507">
        <v>10031</v>
      </c>
      <c r="U3507">
        <v>1</v>
      </c>
    </row>
    <row r="3508" spans="1:21" x14ac:dyDescent="0.3">
      <c r="A3508">
        <v>3701</v>
      </c>
      <c r="B3508" s="1" t="s">
        <v>28622</v>
      </c>
      <c r="C3508" s="1" t="s">
        <v>6315</v>
      </c>
      <c r="D3508" s="2">
        <v>27155</v>
      </c>
      <c r="E3508">
        <v>6</v>
      </c>
      <c r="F3508">
        <v>5</v>
      </c>
      <c r="G3508">
        <v>1974</v>
      </c>
      <c r="H3508">
        <v>45</v>
      </c>
      <c r="I3508" s="21">
        <f>AVERAGE(completedclient[age])</f>
        <v>45.892717452039484</v>
      </c>
      <c r="J3508" s="1" t="s">
        <v>28623</v>
      </c>
      <c r="K3508" s="1" t="s">
        <v>12100</v>
      </c>
      <c r="L3508" s="1" t="s">
        <v>28624</v>
      </c>
      <c r="M3508" s="1" t="s">
        <v>28625</v>
      </c>
      <c r="N3508" s="1" t="s">
        <v>28626</v>
      </c>
      <c r="O3508" s="1" t="s">
        <v>28627</v>
      </c>
      <c r="P3508" s="1" t="s">
        <v>28628</v>
      </c>
      <c r="Q3508" s="1"/>
      <c r="R3508" s="1" t="s">
        <v>6620</v>
      </c>
      <c r="S3508" s="1" t="s">
        <v>6611</v>
      </c>
      <c r="T3508">
        <v>47508</v>
      </c>
      <c r="U3508">
        <v>73</v>
      </c>
    </row>
    <row r="3509" spans="1:21" x14ac:dyDescent="0.3">
      <c r="A3509">
        <v>3702</v>
      </c>
      <c r="B3509" s="1" t="s">
        <v>28629</v>
      </c>
      <c r="C3509" s="1" t="s">
        <v>6327</v>
      </c>
      <c r="D3509" s="2">
        <v>26630</v>
      </c>
      <c r="E3509">
        <v>27</v>
      </c>
      <c r="F3509">
        <v>11</v>
      </c>
      <c r="G3509">
        <v>1972</v>
      </c>
      <c r="H3509">
        <v>47</v>
      </c>
      <c r="I3509" s="21">
        <f>AVERAGE(completedclient[age])</f>
        <v>45.892717452039484</v>
      </c>
      <c r="J3509" s="1" t="s">
        <v>28630</v>
      </c>
      <c r="K3509" s="1" t="s">
        <v>28631</v>
      </c>
      <c r="L3509" s="1" t="s">
        <v>15792</v>
      </c>
      <c r="M3509" s="1" t="s">
        <v>7999</v>
      </c>
      <c r="N3509" s="1" t="s">
        <v>28632</v>
      </c>
      <c r="O3509" s="1" t="s">
        <v>28633</v>
      </c>
      <c r="P3509" s="1" t="s">
        <v>28634</v>
      </c>
      <c r="Q3509" s="1"/>
      <c r="R3509" s="1" t="s">
        <v>6448</v>
      </c>
      <c r="S3509" s="1" t="s">
        <v>6336</v>
      </c>
      <c r="T3509">
        <v>10705</v>
      </c>
      <c r="U3509">
        <v>76</v>
      </c>
    </row>
    <row r="3510" spans="1:21" x14ac:dyDescent="0.3">
      <c r="A3510">
        <v>3703</v>
      </c>
      <c r="B3510" s="1" t="s">
        <v>28635</v>
      </c>
      <c r="C3510" s="1" t="s">
        <v>6327</v>
      </c>
      <c r="D3510" s="2">
        <v>18794</v>
      </c>
      <c r="E3510">
        <v>15</v>
      </c>
      <c r="F3510">
        <v>6</v>
      </c>
      <c r="G3510">
        <v>1951</v>
      </c>
      <c r="H3510">
        <v>68</v>
      </c>
      <c r="I3510" s="21">
        <f>AVERAGE(completedclient[age])</f>
        <v>45.892717452039484</v>
      </c>
      <c r="J3510" s="1" t="s">
        <v>28636</v>
      </c>
      <c r="K3510" s="1" t="s">
        <v>28637</v>
      </c>
      <c r="L3510" s="1" t="s">
        <v>15798</v>
      </c>
      <c r="M3510" s="1" t="s">
        <v>13984</v>
      </c>
      <c r="N3510" s="1" t="s">
        <v>28638</v>
      </c>
      <c r="O3510" s="1" t="s">
        <v>28639</v>
      </c>
      <c r="P3510" s="1" t="s">
        <v>28640</v>
      </c>
      <c r="Q3510" s="1"/>
      <c r="R3510" s="1" t="s">
        <v>7147</v>
      </c>
      <c r="S3510" s="1" t="s">
        <v>7148</v>
      </c>
      <c r="T3510">
        <v>42114</v>
      </c>
      <c r="U3510">
        <v>17</v>
      </c>
    </row>
    <row r="3511" spans="1:21" x14ac:dyDescent="0.3">
      <c r="A3511">
        <v>3704</v>
      </c>
      <c r="B3511" s="1" t="s">
        <v>28641</v>
      </c>
      <c r="C3511" s="1" t="s">
        <v>6327</v>
      </c>
      <c r="D3511" s="2">
        <v>30052</v>
      </c>
      <c r="E3511">
        <v>11</v>
      </c>
      <c r="F3511">
        <v>4</v>
      </c>
      <c r="G3511">
        <v>1982</v>
      </c>
      <c r="H3511">
        <v>37</v>
      </c>
      <c r="I3511" s="21">
        <f>AVERAGE(completedclient[age])</f>
        <v>45.892717452039484</v>
      </c>
      <c r="J3511" s="1" t="s">
        <v>28642</v>
      </c>
      <c r="K3511" s="1" t="s">
        <v>28643</v>
      </c>
      <c r="L3511" s="1" t="s">
        <v>15805</v>
      </c>
      <c r="M3511" s="1" t="s">
        <v>14003</v>
      </c>
      <c r="N3511" s="1" t="s">
        <v>28644</v>
      </c>
      <c r="O3511" s="1" t="s">
        <v>28645</v>
      </c>
      <c r="P3511" s="1" t="s">
        <v>28646</v>
      </c>
      <c r="Q3511" s="1"/>
      <c r="R3511" s="1" t="s">
        <v>7996</v>
      </c>
      <c r="S3511" s="1" t="s">
        <v>6393</v>
      </c>
      <c r="T3511">
        <v>1840</v>
      </c>
      <c r="U3511">
        <v>69</v>
      </c>
    </row>
    <row r="3512" spans="1:21" x14ac:dyDescent="0.3">
      <c r="A3512">
        <v>3705</v>
      </c>
      <c r="B3512" s="1" t="s">
        <v>28647</v>
      </c>
      <c r="C3512" s="1" t="s">
        <v>6315</v>
      </c>
      <c r="D3512" s="2">
        <v>31202</v>
      </c>
      <c r="E3512">
        <v>4</v>
      </c>
      <c r="F3512">
        <v>6</v>
      </c>
      <c r="G3512">
        <v>1985</v>
      </c>
      <c r="H3512">
        <v>34</v>
      </c>
      <c r="I3512" s="21">
        <f>AVERAGE(completedclient[age])</f>
        <v>45.892717452039484</v>
      </c>
      <c r="J3512" s="1" t="s">
        <v>28648</v>
      </c>
      <c r="K3512" s="1" t="s">
        <v>12128</v>
      </c>
      <c r="L3512" s="1" t="s">
        <v>28649</v>
      </c>
      <c r="M3512" s="1" t="s">
        <v>28650</v>
      </c>
      <c r="N3512" s="1" t="s">
        <v>28651</v>
      </c>
      <c r="O3512" s="1" t="s">
        <v>28652</v>
      </c>
      <c r="P3512" s="1" t="s">
        <v>28653</v>
      </c>
      <c r="Q3512" s="1"/>
      <c r="R3512" s="1" t="s">
        <v>6335</v>
      </c>
      <c r="S3512" s="1" t="s">
        <v>6336</v>
      </c>
      <c r="T3512">
        <v>10024</v>
      </c>
      <c r="U3512">
        <v>1</v>
      </c>
    </row>
    <row r="3513" spans="1:21" x14ac:dyDescent="0.3">
      <c r="A3513">
        <v>3707</v>
      </c>
      <c r="B3513" s="1" t="s">
        <v>28654</v>
      </c>
      <c r="C3513" s="1" t="s">
        <v>6327</v>
      </c>
      <c r="D3513" s="2">
        <v>22456</v>
      </c>
      <c r="E3513">
        <v>24</v>
      </c>
      <c r="F3513">
        <v>6</v>
      </c>
      <c r="G3513">
        <v>1961</v>
      </c>
      <c r="H3513">
        <v>58</v>
      </c>
      <c r="I3513" s="21">
        <f>AVERAGE(completedclient[age])</f>
        <v>45.892717452039484</v>
      </c>
      <c r="J3513" s="1" t="s">
        <v>28655</v>
      </c>
      <c r="K3513" s="1" t="s">
        <v>28656</v>
      </c>
      <c r="L3513" s="1" t="s">
        <v>15812</v>
      </c>
      <c r="M3513" s="1" t="s">
        <v>14016</v>
      </c>
      <c r="N3513" s="1" t="s">
        <v>28657</v>
      </c>
      <c r="O3513" s="1" t="s">
        <v>28658</v>
      </c>
      <c r="P3513" s="1" t="s">
        <v>28659</v>
      </c>
      <c r="Q3513" s="1"/>
      <c r="R3513" s="1" t="s">
        <v>6556</v>
      </c>
      <c r="S3513" s="1" t="s">
        <v>6557</v>
      </c>
      <c r="T3513">
        <v>43509</v>
      </c>
      <c r="U3513">
        <v>74</v>
      </c>
    </row>
    <row r="3514" spans="1:21" x14ac:dyDescent="0.3">
      <c r="A3514">
        <v>3708</v>
      </c>
      <c r="B3514" s="1" t="s">
        <v>28660</v>
      </c>
      <c r="C3514" s="1" t="s">
        <v>6315</v>
      </c>
      <c r="D3514" s="2">
        <v>28565</v>
      </c>
      <c r="E3514">
        <v>16</v>
      </c>
      <c r="F3514">
        <v>3</v>
      </c>
      <c r="G3514">
        <v>1978</v>
      </c>
      <c r="H3514">
        <v>41</v>
      </c>
      <c r="I3514" s="21">
        <f>AVERAGE(completedclient[age])</f>
        <v>45.892717452039484</v>
      </c>
      <c r="J3514" s="1" t="s">
        <v>28661</v>
      </c>
      <c r="K3514" s="1" t="s">
        <v>12134</v>
      </c>
      <c r="L3514" s="1" t="s">
        <v>28662</v>
      </c>
      <c r="M3514" s="1" t="s">
        <v>28663</v>
      </c>
      <c r="N3514" s="1" t="s">
        <v>28664</v>
      </c>
      <c r="O3514" s="1" t="s">
        <v>28665</v>
      </c>
      <c r="P3514" s="1" t="s">
        <v>28666</v>
      </c>
      <c r="Q3514" s="1"/>
      <c r="R3514" s="1" t="s">
        <v>6502</v>
      </c>
      <c r="S3514" s="1" t="s">
        <v>6503</v>
      </c>
      <c r="T3514">
        <v>42422</v>
      </c>
      <c r="U3514">
        <v>46</v>
      </c>
    </row>
    <row r="3515" spans="1:21" x14ac:dyDescent="0.3">
      <c r="A3515">
        <v>3709</v>
      </c>
      <c r="B3515" s="1" t="s">
        <v>28667</v>
      </c>
      <c r="C3515" s="1" t="s">
        <v>6327</v>
      </c>
      <c r="D3515" s="2">
        <v>27517</v>
      </c>
      <c r="E3515">
        <v>3</v>
      </c>
      <c r="F3515">
        <v>5</v>
      </c>
      <c r="G3515">
        <v>1975</v>
      </c>
      <c r="H3515">
        <v>44</v>
      </c>
      <c r="I3515" s="21">
        <f>AVERAGE(completedclient[age])</f>
        <v>45.892717452039484</v>
      </c>
      <c r="J3515" s="1" t="s">
        <v>28668</v>
      </c>
      <c r="K3515" s="1" t="s">
        <v>17206</v>
      </c>
      <c r="L3515" s="1" t="s">
        <v>15819</v>
      </c>
      <c r="M3515" s="1" t="s">
        <v>14029</v>
      </c>
      <c r="N3515" s="1" t="s">
        <v>28669</v>
      </c>
      <c r="O3515" s="1" t="s">
        <v>28670</v>
      </c>
      <c r="P3515" s="1" t="s">
        <v>28671</v>
      </c>
      <c r="Q3515" s="1"/>
      <c r="R3515" s="1" t="s">
        <v>6502</v>
      </c>
      <c r="S3515" s="1" t="s">
        <v>6503</v>
      </c>
      <c r="T3515">
        <v>40796</v>
      </c>
      <c r="U3515">
        <v>46</v>
      </c>
    </row>
    <row r="3516" spans="1:21" x14ac:dyDescent="0.3">
      <c r="A3516">
        <v>3710</v>
      </c>
      <c r="B3516" s="1" t="s">
        <v>28672</v>
      </c>
      <c r="C3516" s="1" t="s">
        <v>6327</v>
      </c>
      <c r="D3516" s="2">
        <v>17557</v>
      </c>
      <c r="E3516">
        <v>25</v>
      </c>
      <c r="F3516">
        <v>1</v>
      </c>
      <c r="G3516">
        <v>1948</v>
      </c>
      <c r="H3516">
        <v>72</v>
      </c>
      <c r="I3516" s="21">
        <f>AVERAGE(completedclient[age])</f>
        <v>45.892717452039484</v>
      </c>
      <c r="J3516" s="1" t="s">
        <v>28673</v>
      </c>
      <c r="K3516" s="1" t="s">
        <v>28674</v>
      </c>
      <c r="L3516" s="1" t="s">
        <v>15844</v>
      </c>
      <c r="M3516" s="1" t="s">
        <v>14048</v>
      </c>
      <c r="N3516" s="1" t="s">
        <v>28675</v>
      </c>
      <c r="O3516" s="1" t="s">
        <v>28676</v>
      </c>
      <c r="P3516" s="1" t="s">
        <v>28677</v>
      </c>
      <c r="Q3516" s="1"/>
      <c r="R3516" s="1" t="s">
        <v>7826</v>
      </c>
      <c r="S3516" s="1" t="s">
        <v>6393</v>
      </c>
      <c r="T3516">
        <v>2171</v>
      </c>
      <c r="U3516">
        <v>59</v>
      </c>
    </row>
    <row r="3517" spans="1:21" x14ac:dyDescent="0.3">
      <c r="A3517">
        <v>3711</v>
      </c>
      <c r="B3517" s="1" t="s">
        <v>28678</v>
      </c>
      <c r="C3517" s="1" t="s">
        <v>6327</v>
      </c>
      <c r="D3517" s="2">
        <v>32270</v>
      </c>
      <c r="E3517">
        <v>7</v>
      </c>
      <c r="F3517">
        <v>5</v>
      </c>
      <c r="G3517">
        <v>1988</v>
      </c>
      <c r="H3517">
        <v>31</v>
      </c>
      <c r="I3517" s="21">
        <f>AVERAGE(completedclient[age])</f>
        <v>45.892717452039484</v>
      </c>
      <c r="J3517" s="1" t="s">
        <v>28679</v>
      </c>
      <c r="K3517" s="1" t="s">
        <v>13477</v>
      </c>
      <c r="L3517" s="1" t="s">
        <v>15851</v>
      </c>
      <c r="M3517" s="1" t="s">
        <v>14061</v>
      </c>
      <c r="N3517" s="1" t="s">
        <v>28680</v>
      </c>
      <c r="O3517" s="1" t="s">
        <v>28681</v>
      </c>
      <c r="P3517" s="1" t="s">
        <v>28682</v>
      </c>
      <c r="Q3517" s="1"/>
      <c r="R3517" s="1" t="s">
        <v>8764</v>
      </c>
      <c r="S3517" s="1" t="s">
        <v>8765</v>
      </c>
      <c r="T3517">
        <v>47928</v>
      </c>
      <c r="U3517">
        <v>25</v>
      </c>
    </row>
    <row r="3518" spans="1:21" x14ac:dyDescent="0.3">
      <c r="A3518">
        <v>3712</v>
      </c>
      <c r="B3518" s="1" t="s">
        <v>28683</v>
      </c>
      <c r="C3518" s="1" t="s">
        <v>6315</v>
      </c>
      <c r="D3518" s="2">
        <v>32658</v>
      </c>
      <c r="E3518">
        <v>30</v>
      </c>
      <c r="F3518">
        <v>5</v>
      </c>
      <c r="G3518">
        <v>1989</v>
      </c>
      <c r="H3518">
        <v>30</v>
      </c>
      <c r="I3518" s="21">
        <f>AVERAGE(completedclient[age])</f>
        <v>45.892717452039484</v>
      </c>
      <c r="J3518" s="1" t="s">
        <v>28684</v>
      </c>
      <c r="K3518" s="1" t="s">
        <v>12147</v>
      </c>
      <c r="L3518" s="1" t="s">
        <v>28685</v>
      </c>
      <c r="M3518" s="1" t="s">
        <v>28686</v>
      </c>
      <c r="N3518" s="1" t="s">
        <v>28687</v>
      </c>
      <c r="O3518" s="1" t="s">
        <v>28688</v>
      </c>
      <c r="P3518" s="1" t="s">
        <v>28689</v>
      </c>
      <c r="Q3518" s="1"/>
      <c r="R3518" s="1" t="s">
        <v>8443</v>
      </c>
      <c r="S3518" s="1" t="s">
        <v>6393</v>
      </c>
      <c r="T3518">
        <v>2140</v>
      </c>
      <c r="U3518">
        <v>56</v>
      </c>
    </row>
    <row r="3519" spans="1:21" x14ac:dyDescent="0.3">
      <c r="A3519">
        <v>3713</v>
      </c>
      <c r="B3519" s="1" t="s">
        <v>28690</v>
      </c>
      <c r="C3519" s="1" t="s">
        <v>6315</v>
      </c>
      <c r="D3519" s="2">
        <v>23430</v>
      </c>
      <c r="E3519">
        <v>23</v>
      </c>
      <c r="F3519">
        <v>2</v>
      </c>
      <c r="G3519">
        <v>1964</v>
      </c>
      <c r="H3519">
        <v>55</v>
      </c>
      <c r="I3519" s="21">
        <f>AVERAGE(completedclient[age])</f>
        <v>45.892717452039484</v>
      </c>
      <c r="J3519" s="1" t="s">
        <v>28691</v>
      </c>
      <c r="K3519" s="1" t="s">
        <v>12159</v>
      </c>
      <c r="L3519" s="1" t="s">
        <v>28692</v>
      </c>
      <c r="M3519" s="1" t="s">
        <v>28693</v>
      </c>
      <c r="N3519" s="1" t="s">
        <v>28694</v>
      </c>
      <c r="O3519" s="1" t="s">
        <v>28695</v>
      </c>
      <c r="P3519" s="1" t="s">
        <v>28696</v>
      </c>
      <c r="Q3519" s="1"/>
      <c r="R3519" s="1" t="s">
        <v>7227</v>
      </c>
      <c r="S3519" s="1" t="s">
        <v>7228</v>
      </c>
      <c r="T3519">
        <v>44385</v>
      </c>
      <c r="U3519">
        <v>41</v>
      </c>
    </row>
    <row r="3520" spans="1:21" x14ac:dyDescent="0.3">
      <c r="A3520">
        <v>3714</v>
      </c>
      <c r="B3520" s="1" t="s">
        <v>28697</v>
      </c>
      <c r="C3520" s="1" t="s">
        <v>6315</v>
      </c>
      <c r="D3520" s="2">
        <v>26938</v>
      </c>
      <c r="E3520">
        <v>1</v>
      </c>
      <c r="F3520">
        <v>10</v>
      </c>
      <c r="G3520">
        <v>1973</v>
      </c>
      <c r="H3520">
        <v>46</v>
      </c>
      <c r="I3520" s="21">
        <f>AVERAGE(completedclient[age])</f>
        <v>45.892717452039484</v>
      </c>
      <c r="J3520" s="1" t="s">
        <v>28698</v>
      </c>
      <c r="K3520" s="1" t="s">
        <v>12172</v>
      </c>
      <c r="L3520" s="1" t="s">
        <v>28699</v>
      </c>
      <c r="M3520" s="1" t="s">
        <v>28700</v>
      </c>
      <c r="N3520" s="1" t="s">
        <v>28701</v>
      </c>
      <c r="O3520" s="1" t="s">
        <v>28702</v>
      </c>
      <c r="P3520" s="1" t="s">
        <v>28703</v>
      </c>
      <c r="Q3520" s="1"/>
      <c r="R3520" s="1" t="s">
        <v>6957</v>
      </c>
      <c r="S3520" s="1" t="s">
        <v>6958</v>
      </c>
      <c r="T3520">
        <v>47570</v>
      </c>
      <c r="U3520">
        <v>8</v>
      </c>
    </row>
    <row r="3521" spans="1:21" x14ac:dyDescent="0.3">
      <c r="A3521">
        <v>3716</v>
      </c>
      <c r="B3521" s="1" t="s">
        <v>28704</v>
      </c>
      <c r="C3521" s="1" t="s">
        <v>6327</v>
      </c>
      <c r="D3521" s="2">
        <v>26769</v>
      </c>
      <c r="E3521">
        <v>15</v>
      </c>
      <c r="F3521">
        <v>4</v>
      </c>
      <c r="G3521">
        <v>1973</v>
      </c>
      <c r="H3521">
        <v>46</v>
      </c>
      <c r="I3521" s="21">
        <f>AVERAGE(completedclient[age])</f>
        <v>45.892717452039484</v>
      </c>
      <c r="J3521" s="1" t="s">
        <v>28705</v>
      </c>
      <c r="K3521" s="1" t="s">
        <v>28706</v>
      </c>
      <c r="L3521" s="1" t="s">
        <v>15869</v>
      </c>
      <c r="M3521" s="1" t="s">
        <v>10936</v>
      </c>
      <c r="N3521" s="1" t="s">
        <v>28707</v>
      </c>
      <c r="O3521" s="1" t="s">
        <v>28708</v>
      </c>
      <c r="P3521" s="1" t="s">
        <v>28709</v>
      </c>
      <c r="Q3521" s="1"/>
      <c r="R3521" s="1" t="s">
        <v>6556</v>
      </c>
      <c r="S3521" s="1" t="s">
        <v>6557</v>
      </c>
      <c r="T3521">
        <v>48636</v>
      </c>
      <c r="U3521">
        <v>74</v>
      </c>
    </row>
    <row r="3522" spans="1:21" x14ac:dyDescent="0.3">
      <c r="A3522">
        <v>3717</v>
      </c>
      <c r="B3522" s="1" t="s">
        <v>28710</v>
      </c>
      <c r="C3522" s="1" t="s">
        <v>6327</v>
      </c>
      <c r="D3522" s="2">
        <v>16467</v>
      </c>
      <c r="E3522">
        <v>30</v>
      </c>
      <c r="F3522">
        <v>1</v>
      </c>
      <c r="G3522">
        <v>1945</v>
      </c>
      <c r="H3522">
        <v>75</v>
      </c>
      <c r="I3522" s="21">
        <f>AVERAGE(completedclient[age])</f>
        <v>45.892717452039484</v>
      </c>
      <c r="J3522" s="1" t="s">
        <v>28711</v>
      </c>
      <c r="K3522" s="1" t="s">
        <v>28712</v>
      </c>
      <c r="L3522" s="1" t="s">
        <v>15876</v>
      </c>
      <c r="M3522" s="1" t="s">
        <v>14097</v>
      </c>
      <c r="N3522" s="1" t="s">
        <v>28713</v>
      </c>
      <c r="O3522" s="1" t="s">
        <v>28714</v>
      </c>
      <c r="P3522" s="1" t="s">
        <v>28715</v>
      </c>
      <c r="Q3522" s="1"/>
      <c r="R3522" s="1" t="s">
        <v>7880</v>
      </c>
      <c r="S3522" s="1" t="s">
        <v>6393</v>
      </c>
      <c r="T3522">
        <v>2144</v>
      </c>
      <c r="U3522">
        <v>71</v>
      </c>
    </row>
    <row r="3523" spans="1:21" x14ac:dyDescent="0.3">
      <c r="A3523">
        <v>3718</v>
      </c>
      <c r="B3523" s="1" t="s">
        <v>28716</v>
      </c>
      <c r="C3523" s="1" t="s">
        <v>6315</v>
      </c>
      <c r="D3523" s="2">
        <v>18078</v>
      </c>
      <c r="E3523">
        <v>29</v>
      </c>
      <c r="F3523">
        <v>6</v>
      </c>
      <c r="G3523">
        <v>1949</v>
      </c>
      <c r="H3523">
        <v>70</v>
      </c>
      <c r="I3523" s="21">
        <f>AVERAGE(completedclient[age])</f>
        <v>45.892717452039484</v>
      </c>
      <c r="J3523" s="1" t="s">
        <v>28717</v>
      </c>
      <c r="K3523" s="1" t="s">
        <v>12178</v>
      </c>
      <c r="L3523" s="1" t="s">
        <v>28718</v>
      </c>
      <c r="M3523" s="1" t="s">
        <v>28719</v>
      </c>
      <c r="N3523" s="1" t="s">
        <v>28720</v>
      </c>
      <c r="O3523" s="1" t="s">
        <v>28721</v>
      </c>
      <c r="P3523" s="1" t="s">
        <v>28722</v>
      </c>
      <c r="Q3523" s="1"/>
      <c r="R3523" s="1" t="s">
        <v>7880</v>
      </c>
      <c r="S3523" s="1" t="s">
        <v>6393</v>
      </c>
      <c r="T3523">
        <v>2144</v>
      </c>
      <c r="U3523">
        <v>71</v>
      </c>
    </row>
    <row r="3524" spans="1:21" x14ac:dyDescent="0.3">
      <c r="A3524">
        <v>3719</v>
      </c>
      <c r="B3524" s="1" t="s">
        <v>28723</v>
      </c>
      <c r="C3524" s="1" t="s">
        <v>6327</v>
      </c>
      <c r="D3524" s="2">
        <v>18505</v>
      </c>
      <c r="E3524">
        <v>30</v>
      </c>
      <c r="F3524">
        <v>8</v>
      </c>
      <c r="G3524">
        <v>1950</v>
      </c>
      <c r="H3524">
        <v>69</v>
      </c>
      <c r="I3524" s="21">
        <f>AVERAGE(completedclient[age])</f>
        <v>45.892717452039484</v>
      </c>
      <c r="J3524" s="1" t="s">
        <v>28724</v>
      </c>
      <c r="K3524" s="1" t="s">
        <v>28725</v>
      </c>
      <c r="L3524" s="1" t="s">
        <v>15883</v>
      </c>
      <c r="M3524" s="1" t="s">
        <v>14109</v>
      </c>
      <c r="N3524" s="1" t="s">
        <v>28726</v>
      </c>
      <c r="O3524" s="1" t="s">
        <v>28727</v>
      </c>
      <c r="P3524" s="1" t="s">
        <v>28728</v>
      </c>
      <c r="Q3524" s="1"/>
      <c r="R3524" s="1" t="s">
        <v>6438</v>
      </c>
      <c r="S3524" s="1" t="s">
        <v>6439</v>
      </c>
      <c r="T3524">
        <v>41708</v>
      </c>
      <c r="U3524">
        <v>54</v>
      </c>
    </row>
    <row r="3525" spans="1:21" x14ac:dyDescent="0.3">
      <c r="A3525">
        <v>3720</v>
      </c>
      <c r="B3525" s="1" t="s">
        <v>28729</v>
      </c>
      <c r="C3525" s="1" t="s">
        <v>6315</v>
      </c>
      <c r="D3525" s="2">
        <v>20796</v>
      </c>
      <c r="E3525">
        <v>7</v>
      </c>
      <c r="F3525">
        <v>12</v>
      </c>
      <c r="G3525">
        <v>1956</v>
      </c>
      <c r="H3525">
        <v>63</v>
      </c>
      <c r="I3525" s="21">
        <f>AVERAGE(completedclient[age])</f>
        <v>45.892717452039484</v>
      </c>
      <c r="J3525" s="1" t="s">
        <v>28730</v>
      </c>
      <c r="K3525" s="1" t="s">
        <v>12210</v>
      </c>
      <c r="L3525" s="1" t="s">
        <v>28731</v>
      </c>
      <c r="M3525" s="1" t="s">
        <v>28732</v>
      </c>
      <c r="N3525" s="1" t="s">
        <v>28733</v>
      </c>
      <c r="O3525" s="1" t="s">
        <v>28734</v>
      </c>
      <c r="P3525" s="1" t="s">
        <v>28735</v>
      </c>
      <c r="Q3525" s="1"/>
      <c r="R3525" s="1" t="s">
        <v>6438</v>
      </c>
      <c r="S3525" s="1" t="s">
        <v>6439</v>
      </c>
      <c r="T3525">
        <v>45355</v>
      </c>
      <c r="U3525">
        <v>54</v>
      </c>
    </row>
    <row r="3526" spans="1:21" x14ac:dyDescent="0.3">
      <c r="A3526">
        <v>3721</v>
      </c>
      <c r="B3526" s="1" t="s">
        <v>28736</v>
      </c>
      <c r="C3526" s="1" t="s">
        <v>6315</v>
      </c>
      <c r="D3526" s="2">
        <v>27379</v>
      </c>
      <c r="E3526">
        <v>16</v>
      </c>
      <c r="F3526">
        <v>12</v>
      </c>
      <c r="G3526">
        <v>1974</v>
      </c>
      <c r="H3526">
        <v>45</v>
      </c>
      <c r="I3526" s="21">
        <f>AVERAGE(completedclient[age])</f>
        <v>45.892717452039484</v>
      </c>
      <c r="J3526" s="1" t="s">
        <v>28737</v>
      </c>
      <c r="K3526" s="1" t="s">
        <v>12228</v>
      </c>
      <c r="L3526" s="1" t="s">
        <v>28738</v>
      </c>
      <c r="M3526" s="1" t="s">
        <v>28739</v>
      </c>
      <c r="N3526" s="1" t="s">
        <v>28740</v>
      </c>
      <c r="O3526" s="1" t="s">
        <v>28741</v>
      </c>
      <c r="P3526" s="1" t="s">
        <v>28742</v>
      </c>
      <c r="Q3526" s="1"/>
      <c r="R3526" s="1" t="s">
        <v>6768</v>
      </c>
      <c r="S3526" s="1" t="s">
        <v>6769</v>
      </c>
      <c r="T3526">
        <v>46506</v>
      </c>
      <c r="U3526">
        <v>64</v>
      </c>
    </row>
    <row r="3527" spans="1:21" x14ac:dyDescent="0.3">
      <c r="A3527">
        <v>3722</v>
      </c>
      <c r="B3527" s="1" t="s">
        <v>28743</v>
      </c>
      <c r="C3527" s="1" t="s">
        <v>6315</v>
      </c>
      <c r="D3527" s="2">
        <v>27879</v>
      </c>
      <c r="E3527">
        <v>29</v>
      </c>
      <c r="F3527">
        <v>4</v>
      </c>
      <c r="G3527">
        <v>1976</v>
      </c>
      <c r="H3527">
        <v>43</v>
      </c>
      <c r="I3527" s="21">
        <f>AVERAGE(completedclient[age])</f>
        <v>45.892717452039484</v>
      </c>
      <c r="J3527" s="1" t="s">
        <v>28744</v>
      </c>
      <c r="K3527" s="1" t="s">
        <v>12241</v>
      </c>
      <c r="L3527" s="1" t="s">
        <v>28745</v>
      </c>
      <c r="M3527" s="1" t="s">
        <v>28746</v>
      </c>
      <c r="N3527" s="1" t="s">
        <v>28747</v>
      </c>
      <c r="O3527" s="1" t="s">
        <v>28748</v>
      </c>
      <c r="P3527" s="1" t="s">
        <v>28749</v>
      </c>
      <c r="Q3527" s="1"/>
      <c r="R3527" s="1" t="s">
        <v>6335</v>
      </c>
      <c r="S3527" s="1" t="s">
        <v>6336</v>
      </c>
      <c r="T3527">
        <v>10282</v>
      </c>
      <c r="U3527">
        <v>1</v>
      </c>
    </row>
    <row r="3528" spans="1:21" x14ac:dyDescent="0.3">
      <c r="A3528">
        <v>3723</v>
      </c>
      <c r="B3528" s="1" t="s">
        <v>28750</v>
      </c>
      <c r="C3528" s="1" t="s">
        <v>6327</v>
      </c>
      <c r="D3528" s="2">
        <v>32387</v>
      </c>
      <c r="E3528">
        <v>1</v>
      </c>
      <c r="F3528">
        <v>9</v>
      </c>
      <c r="G3528">
        <v>1988</v>
      </c>
      <c r="H3528">
        <v>31</v>
      </c>
      <c r="I3528" s="21">
        <f>AVERAGE(completedclient[age])</f>
        <v>45.892717452039484</v>
      </c>
      <c r="J3528" s="1" t="s">
        <v>28751</v>
      </c>
      <c r="K3528" s="1" t="s">
        <v>28752</v>
      </c>
      <c r="L3528" s="1" t="s">
        <v>15890</v>
      </c>
      <c r="M3528" s="1" t="s">
        <v>14127</v>
      </c>
      <c r="N3528" s="1" t="s">
        <v>28753</v>
      </c>
      <c r="O3528" s="1" t="s">
        <v>28754</v>
      </c>
      <c r="P3528" s="1" t="s">
        <v>28755</v>
      </c>
      <c r="Q3528" s="1"/>
      <c r="R3528" s="1" t="s">
        <v>6324</v>
      </c>
      <c r="S3528" s="1" t="s">
        <v>6325</v>
      </c>
      <c r="T3528">
        <v>44680</v>
      </c>
      <c r="U3528">
        <v>18</v>
      </c>
    </row>
    <row r="3529" spans="1:21" x14ac:dyDescent="0.3">
      <c r="A3529">
        <v>3724</v>
      </c>
      <c r="B3529" s="1" t="s">
        <v>28756</v>
      </c>
      <c r="C3529" s="1" t="s">
        <v>6315</v>
      </c>
      <c r="D3529" s="2">
        <v>16703</v>
      </c>
      <c r="E3529">
        <v>23</v>
      </c>
      <c r="F3529">
        <v>9</v>
      </c>
      <c r="G3529">
        <v>1945</v>
      </c>
      <c r="H3529">
        <v>74</v>
      </c>
      <c r="I3529" s="21">
        <f>AVERAGE(completedclient[age])</f>
        <v>45.892717452039484</v>
      </c>
      <c r="J3529" s="1" t="s">
        <v>28757</v>
      </c>
      <c r="K3529" s="1" t="s">
        <v>12254</v>
      </c>
      <c r="L3529" s="1" t="s">
        <v>28758</v>
      </c>
      <c r="M3529" s="1" t="s">
        <v>28759</v>
      </c>
      <c r="N3529" s="1" t="s">
        <v>28760</v>
      </c>
      <c r="O3529" s="1" t="s">
        <v>28761</v>
      </c>
      <c r="P3529" s="1" t="s">
        <v>28762</v>
      </c>
      <c r="Q3529" s="1"/>
      <c r="R3529" s="1" t="s">
        <v>6411</v>
      </c>
      <c r="S3529" s="1" t="s">
        <v>6393</v>
      </c>
      <c r="T3529">
        <v>2744</v>
      </c>
      <c r="U3529">
        <v>57</v>
      </c>
    </row>
    <row r="3530" spans="1:21" x14ac:dyDescent="0.3">
      <c r="A3530">
        <v>3727</v>
      </c>
      <c r="B3530" s="1" t="s">
        <v>28763</v>
      </c>
      <c r="C3530" s="1" t="s">
        <v>6327</v>
      </c>
      <c r="D3530" s="2">
        <v>32886</v>
      </c>
      <c r="E3530">
        <v>13</v>
      </c>
      <c r="F3530">
        <v>1</v>
      </c>
      <c r="G3530">
        <v>1990</v>
      </c>
      <c r="H3530">
        <v>30</v>
      </c>
      <c r="I3530" s="21">
        <f>AVERAGE(completedclient[age])</f>
        <v>45.892717452039484</v>
      </c>
      <c r="J3530" s="1" t="s">
        <v>28764</v>
      </c>
      <c r="K3530" s="1" t="s">
        <v>28765</v>
      </c>
      <c r="L3530" s="1" t="s">
        <v>15903</v>
      </c>
      <c r="M3530" s="1" t="s">
        <v>14145</v>
      </c>
      <c r="N3530" s="1" t="s">
        <v>28766</v>
      </c>
      <c r="O3530" s="1" t="s">
        <v>28767</v>
      </c>
      <c r="P3530" s="1" t="s">
        <v>28768</v>
      </c>
      <c r="Q3530" s="1"/>
      <c r="R3530" s="1" t="s">
        <v>7077</v>
      </c>
      <c r="S3530" s="1" t="s">
        <v>7078</v>
      </c>
      <c r="T3530">
        <v>42511</v>
      </c>
      <c r="U3530">
        <v>33</v>
      </c>
    </row>
    <row r="3531" spans="1:21" x14ac:dyDescent="0.3">
      <c r="A3531">
        <v>3728</v>
      </c>
      <c r="B3531" s="1" t="s">
        <v>28769</v>
      </c>
      <c r="C3531" s="1" t="s">
        <v>6327</v>
      </c>
      <c r="D3531" s="2">
        <v>20460</v>
      </c>
      <c r="E3531">
        <v>6</v>
      </c>
      <c r="F3531">
        <v>1</v>
      </c>
      <c r="G3531">
        <v>1956</v>
      </c>
      <c r="H3531">
        <v>64</v>
      </c>
      <c r="I3531" s="21">
        <f>AVERAGE(completedclient[age])</f>
        <v>45.892717452039484</v>
      </c>
      <c r="J3531" s="1" t="s">
        <v>28770</v>
      </c>
      <c r="K3531" s="1" t="s">
        <v>28771</v>
      </c>
      <c r="L3531" s="1" t="s">
        <v>15934</v>
      </c>
      <c r="M3531" s="1" t="s">
        <v>14158</v>
      </c>
      <c r="N3531" s="1" t="s">
        <v>28772</v>
      </c>
      <c r="O3531" s="1" t="s">
        <v>28773</v>
      </c>
      <c r="P3531" s="1" t="s">
        <v>28774</v>
      </c>
      <c r="Q3531" s="1"/>
      <c r="R3531" s="1" t="s">
        <v>7856</v>
      </c>
      <c r="S3531" s="1" t="s">
        <v>6601</v>
      </c>
      <c r="T3531">
        <v>46265</v>
      </c>
      <c r="U3531">
        <v>66</v>
      </c>
    </row>
    <row r="3532" spans="1:21" x14ac:dyDescent="0.3">
      <c r="A3532">
        <v>3729</v>
      </c>
      <c r="B3532" s="1" t="s">
        <v>28775</v>
      </c>
      <c r="C3532" s="1" t="s">
        <v>6315</v>
      </c>
      <c r="D3532" s="2">
        <v>22515</v>
      </c>
      <c r="E3532">
        <v>22</v>
      </c>
      <c r="F3532">
        <v>8</v>
      </c>
      <c r="G3532">
        <v>1961</v>
      </c>
      <c r="H3532">
        <v>58</v>
      </c>
      <c r="I3532" s="21">
        <f>AVERAGE(completedclient[age])</f>
        <v>45.892717452039484</v>
      </c>
      <c r="J3532" s="1" t="s">
        <v>28776</v>
      </c>
      <c r="K3532" s="1" t="s">
        <v>6594</v>
      </c>
      <c r="L3532" s="1" t="s">
        <v>28777</v>
      </c>
      <c r="M3532" s="1" t="s">
        <v>28778</v>
      </c>
      <c r="N3532" s="1" t="s">
        <v>28779</v>
      </c>
      <c r="O3532" s="1" t="s">
        <v>28780</v>
      </c>
      <c r="P3532" s="1" t="s">
        <v>28781</v>
      </c>
      <c r="Q3532" s="1"/>
      <c r="R3532" s="1" t="s">
        <v>7856</v>
      </c>
      <c r="S3532" s="1" t="s">
        <v>6601</v>
      </c>
      <c r="T3532">
        <v>42659</v>
      </c>
      <c r="U3532">
        <v>66</v>
      </c>
    </row>
    <row r="3533" spans="1:21" x14ac:dyDescent="0.3">
      <c r="A3533">
        <v>3730</v>
      </c>
      <c r="B3533" s="1" t="s">
        <v>28782</v>
      </c>
      <c r="C3533" s="1" t="s">
        <v>6315</v>
      </c>
      <c r="D3533" s="2">
        <v>23961</v>
      </c>
      <c r="E3533">
        <v>7</v>
      </c>
      <c r="F3533">
        <v>8</v>
      </c>
      <c r="G3533">
        <v>1965</v>
      </c>
      <c r="H3533">
        <v>54</v>
      </c>
      <c r="I3533" s="21">
        <f>AVERAGE(completedclient[age])</f>
        <v>45.892717452039484</v>
      </c>
      <c r="J3533" s="1" t="s">
        <v>28783</v>
      </c>
      <c r="K3533" s="1" t="s">
        <v>12265</v>
      </c>
      <c r="L3533" s="1" t="s">
        <v>28784</v>
      </c>
      <c r="M3533" s="1" t="s">
        <v>15360</v>
      </c>
      <c r="N3533" s="1" t="s">
        <v>28785</v>
      </c>
      <c r="O3533" s="1" t="s">
        <v>28786</v>
      </c>
      <c r="P3533" s="1" t="s">
        <v>28787</v>
      </c>
      <c r="Q3533" s="1"/>
      <c r="R3533" s="1" t="s">
        <v>7826</v>
      </c>
      <c r="S3533" s="1" t="s">
        <v>6393</v>
      </c>
      <c r="T3533">
        <v>2171</v>
      </c>
      <c r="U3533">
        <v>59</v>
      </c>
    </row>
    <row r="3534" spans="1:21" x14ac:dyDescent="0.3">
      <c r="A3534">
        <v>3732</v>
      </c>
      <c r="B3534" s="1" t="s">
        <v>28788</v>
      </c>
      <c r="C3534" s="1" t="s">
        <v>6327</v>
      </c>
      <c r="D3534" s="2">
        <v>24346</v>
      </c>
      <c r="E3534">
        <v>27</v>
      </c>
      <c r="F3534">
        <v>8</v>
      </c>
      <c r="G3534">
        <v>1966</v>
      </c>
      <c r="H3534">
        <v>53</v>
      </c>
      <c r="I3534" s="21">
        <f>AVERAGE(completedclient[age])</f>
        <v>45.892717452039484</v>
      </c>
      <c r="J3534" s="1" t="s">
        <v>28789</v>
      </c>
      <c r="K3534" s="1" t="s">
        <v>28790</v>
      </c>
      <c r="L3534" s="1" t="s">
        <v>15947</v>
      </c>
      <c r="M3534" s="1" t="s">
        <v>13260</v>
      </c>
      <c r="N3534" s="1" t="s">
        <v>28791</v>
      </c>
      <c r="O3534" s="1" t="s">
        <v>28792</v>
      </c>
      <c r="P3534" s="1" t="s">
        <v>28793</v>
      </c>
      <c r="Q3534" s="1"/>
      <c r="R3534" s="1" t="s">
        <v>7856</v>
      </c>
      <c r="S3534" s="1" t="s">
        <v>6601</v>
      </c>
      <c r="T3534">
        <v>48064</v>
      </c>
      <c r="U3534">
        <v>66</v>
      </c>
    </row>
    <row r="3535" spans="1:21" x14ac:dyDescent="0.3">
      <c r="A3535">
        <v>3733</v>
      </c>
      <c r="B3535" s="1" t="s">
        <v>28794</v>
      </c>
      <c r="C3535" s="1" t="s">
        <v>6315</v>
      </c>
      <c r="D3535" s="2">
        <v>24236</v>
      </c>
      <c r="E3535">
        <v>9</v>
      </c>
      <c r="F3535">
        <v>5</v>
      </c>
      <c r="G3535">
        <v>1966</v>
      </c>
      <c r="H3535">
        <v>53</v>
      </c>
      <c r="I3535" s="21">
        <f>AVERAGE(completedclient[age])</f>
        <v>45.892717452039484</v>
      </c>
      <c r="J3535" s="1" t="s">
        <v>28795</v>
      </c>
      <c r="K3535" s="1" t="s">
        <v>12291</v>
      </c>
      <c r="L3535" s="1" t="s">
        <v>28796</v>
      </c>
      <c r="M3535" s="1" t="s">
        <v>28797</v>
      </c>
      <c r="N3535" s="1" t="s">
        <v>28798</v>
      </c>
      <c r="O3535" s="1" t="s">
        <v>28799</v>
      </c>
      <c r="P3535" s="1" t="s">
        <v>28800</v>
      </c>
      <c r="Q3535" s="1"/>
      <c r="R3535" s="1" t="s">
        <v>6335</v>
      </c>
      <c r="S3535" s="1" t="s">
        <v>6336</v>
      </c>
      <c r="T3535">
        <v>10040</v>
      </c>
      <c r="U3535">
        <v>1</v>
      </c>
    </row>
    <row r="3536" spans="1:21" x14ac:dyDescent="0.3">
      <c r="A3536">
        <v>3734</v>
      </c>
      <c r="B3536" s="1" t="s">
        <v>28801</v>
      </c>
      <c r="C3536" s="1" t="s">
        <v>6327</v>
      </c>
      <c r="D3536" s="2">
        <v>23347</v>
      </c>
      <c r="E3536">
        <v>2</v>
      </c>
      <c r="F3536">
        <v>12</v>
      </c>
      <c r="G3536">
        <v>1963</v>
      </c>
      <c r="H3536">
        <v>56</v>
      </c>
      <c r="I3536" s="21">
        <f>AVERAGE(completedclient[age])</f>
        <v>45.892717452039484</v>
      </c>
      <c r="J3536" s="1" t="s">
        <v>28802</v>
      </c>
      <c r="K3536" s="1" t="s">
        <v>10662</v>
      </c>
      <c r="L3536" s="1" t="s">
        <v>15954</v>
      </c>
      <c r="M3536" s="1" t="s">
        <v>14207</v>
      </c>
      <c r="N3536" s="1" t="s">
        <v>28803</v>
      </c>
      <c r="O3536" s="1" t="s">
        <v>28804</v>
      </c>
      <c r="P3536" s="1" t="s">
        <v>28805</v>
      </c>
      <c r="Q3536" s="1"/>
      <c r="R3536" s="1" t="s">
        <v>6382</v>
      </c>
      <c r="S3536" s="1" t="s">
        <v>6383</v>
      </c>
      <c r="T3536">
        <v>42883</v>
      </c>
      <c r="U3536">
        <v>15</v>
      </c>
    </row>
    <row r="3537" spans="1:21" x14ac:dyDescent="0.3">
      <c r="A3537">
        <v>3735</v>
      </c>
      <c r="B3537" s="1" t="s">
        <v>28806</v>
      </c>
      <c r="C3537" s="1" t="s">
        <v>6327</v>
      </c>
      <c r="D3537" s="2">
        <v>21202</v>
      </c>
      <c r="E3537">
        <v>17</v>
      </c>
      <c r="F3537">
        <v>1</v>
      </c>
      <c r="G3537">
        <v>1958</v>
      </c>
      <c r="H3537">
        <v>62</v>
      </c>
      <c r="I3537" s="21">
        <f>AVERAGE(completedclient[age])</f>
        <v>45.892717452039484</v>
      </c>
      <c r="J3537" s="1" t="s">
        <v>28807</v>
      </c>
      <c r="K3537" s="1" t="s">
        <v>7645</v>
      </c>
      <c r="L3537" s="1" t="s">
        <v>15961</v>
      </c>
      <c r="M3537" s="1" t="s">
        <v>14225</v>
      </c>
      <c r="N3537" s="1" t="s">
        <v>28808</v>
      </c>
      <c r="O3537" s="1" t="s">
        <v>28809</v>
      </c>
      <c r="P3537" s="1" t="s">
        <v>28810</v>
      </c>
      <c r="Q3537" s="1"/>
      <c r="R3537" s="1" t="s">
        <v>6324</v>
      </c>
      <c r="S3537" s="1" t="s">
        <v>6325</v>
      </c>
      <c r="T3537">
        <v>41335</v>
      </c>
      <c r="U3537">
        <v>18</v>
      </c>
    </row>
    <row r="3538" spans="1:21" x14ac:dyDescent="0.3">
      <c r="A3538">
        <v>3736</v>
      </c>
      <c r="B3538" s="1" t="s">
        <v>28811</v>
      </c>
      <c r="C3538" s="1" t="s">
        <v>6315</v>
      </c>
      <c r="D3538" s="2">
        <v>19197</v>
      </c>
      <c r="E3538">
        <v>22</v>
      </c>
      <c r="F3538">
        <v>7</v>
      </c>
      <c r="G3538">
        <v>1952</v>
      </c>
      <c r="H3538">
        <v>67</v>
      </c>
      <c r="I3538" s="21">
        <f>AVERAGE(completedclient[age])</f>
        <v>45.892717452039484</v>
      </c>
      <c r="J3538" s="1" t="s">
        <v>28812</v>
      </c>
      <c r="K3538" s="1" t="s">
        <v>6800</v>
      </c>
      <c r="L3538" s="1" t="s">
        <v>28813</v>
      </c>
      <c r="M3538" s="1" t="s">
        <v>28814</v>
      </c>
      <c r="N3538" s="1" t="s">
        <v>28815</v>
      </c>
      <c r="O3538" s="1" t="s">
        <v>28816</v>
      </c>
      <c r="P3538" s="1" t="s">
        <v>28817</v>
      </c>
      <c r="Q3538" s="1"/>
      <c r="R3538" s="1" t="s">
        <v>6324</v>
      </c>
      <c r="S3538" s="1" t="s">
        <v>6325</v>
      </c>
      <c r="T3538">
        <v>46812</v>
      </c>
      <c r="U3538">
        <v>18</v>
      </c>
    </row>
    <row r="3539" spans="1:21" x14ac:dyDescent="0.3">
      <c r="A3539">
        <v>3737</v>
      </c>
      <c r="B3539" s="1" t="s">
        <v>28818</v>
      </c>
      <c r="C3539" s="1" t="s">
        <v>6327</v>
      </c>
      <c r="D3539" s="2">
        <v>24958</v>
      </c>
      <c r="E3539">
        <v>30</v>
      </c>
      <c r="F3539">
        <v>4</v>
      </c>
      <c r="G3539">
        <v>1968</v>
      </c>
      <c r="H3539">
        <v>51</v>
      </c>
      <c r="I3539" s="21">
        <f>AVERAGE(completedclient[age])</f>
        <v>45.892717452039484</v>
      </c>
      <c r="J3539" s="1" t="s">
        <v>28819</v>
      </c>
      <c r="K3539" s="1" t="s">
        <v>28820</v>
      </c>
      <c r="L3539" s="1" t="s">
        <v>15968</v>
      </c>
      <c r="M3539" s="1" t="s">
        <v>14250</v>
      </c>
      <c r="N3539" s="1" t="s">
        <v>28821</v>
      </c>
      <c r="O3539" s="1" t="s">
        <v>28822</v>
      </c>
      <c r="P3539" s="1" t="s">
        <v>28823</v>
      </c>
      <c r="Q3539" s="1"/>
      <c r="R3539" s="1" t="s">
        <v>6372</v>
      </c>
      <c r="S3539" s="1" t="s">
        <v>6373</v>
      </c>
      <c r="T3539">
        <v>47928</v>
      </c>
      <c r="U3539">
        <v>12</v>
      </c>
    </row>
    <row r="3540" spans="1:21" x14ac:dyDescent="0.3">
      <c r="A3540">
        <v>3738</v>
      </c>
      <c r="B3540" s="1" t="s">
        <v>28824</v>
      </c>
      <c r="C3540" s="1" t="s">
        <v>6315</v>
      </c>
      <c r="D3540" s="2">
        <v>35885</v>
      </c>
      <c r="E3540">
        <v>31</v>
      </c>
      <c r="F3540">
        <v>3</v>
      </c>
      <c r="G3540">
        <v>1998</v>
      </c>
      <c r="H3540">
        <v>21</v>
      </c>
      <c r="I3540" s="21">
        <f>AVERAGE(completedclient[age])</f>
        <v>45.892717452039484</v>
      </c>
      <c r="J3540" s="1" t="s">
        <v>28825</v>
      </c>
      <c r="K3540" s="1" t="s">
        <v>12321</v>
      </c>
      <c r="L3540" s="1" t="s">
        <v>28826</v>
      </c>
      <c r="M3540" s="1" t="s">
        <v>28827</v>
      </c>
      <c r="N3540" s="1" t="s">
        <v>28828</v>
      </c>
      <c r="O3540" s="1" t="s">
        <v>28829</v>
      </c>
      <c r="P3540" s="1" t="s">
        <v>28830</v>
      </c>
      <c r="Q3540" s="1"/>
      <c r="R3540" s="1" t="s">
        <v>6335</v>
      </c>
      <c r="S3540" s="1" t="s">
        <v>6336</v>
      </c>
      <c r="T3540">
        <v>10199</v>
      </c>
      <c r="U3540">
        <v>1</v>
      </c>
    </row>
    <row r="3541" spans="1:21" x14ac:dyDescent="0.3">
      <c r="A3541">
        <v>3739</v>
      </c>
      <c r="B3541" s="1" t="s">
        <v>28831</v>
      </c>
      <c r="C3541" s="1" t="s">
        <v>6315</v>
      </c>
      <c r="D3541" s="2">
        <v>27993</v>
      </c>
      <c r="E3541">
        <v>21</v>
      </c>
      <c r="F3541">
        <v>8</v>
      </c>
      <c r="G3541">
        <v>1976</v>
      </c>
      <c r="H3541">
        <v>43</v>
      </c>
      <c r="I3541" s="21">
        <f>AVERAGE(completedclient[age])</f>
        <v>45.892717452039484</v>
      </c>
      <c r="J3541" s="1" t="s">
        <v>28832</v>
      </c>
      <c r="K3541" s="1" t="s">
        <v>12327</v>
      </c>
      <c r="L3541" s="1" t="s">
        <v>28833</v>
      </c>
      <c r="M3541" s="1" t="s">
        <v>28834</v>
      </c>
      <c r="N3541" s="1" t="s">
        <v>28835</v>
      </c>
      <c r="O3541" s="1" t="s">
        <v>28836</v>
      </c>
      <c r="P3541" s="1" t="s">
        <v>28837</v>
      </c>
      <c r="Q3541" s="1"/>
      <c r="R3541" s="1" t="s">
        <v>7036</v>
      </c>
      <c r="S3541" s="1" t="s">
        <v>7037</v>
      </c>
      <c r="T3541">
        <v>48885</v>
      </c>
      <c r="U3541">
        <v>3</v>
      </c>
    </row>
    <row r="3542" spans="1:21" x14ac:dyDescent="0.3">
      <c r="A3542">
        <v>3740</v>
      </c>
      <c r="B3542" s="1" t="s">
        <v>28838</v>
      </c>
      <c r="C3542" s="1" t="s">
        <v>6327</v>
      </c>
      <c r="D3542" s="2">
        <v>18205</v>
      </c>
      <c r="E3542">
        <v>3</v>
      </c>
      <c r="F3542">
        <v>11</v>
      </c>
      <c r="G3542">
        <v>1949</v>
      </c>
      <c r="H3542">
        <v>70</v>
      </c>
      <c r="I3542" s="21">
        <f>AVERAGE(completedclient[age])</f>
        <v>45.892717452039484</v>
      </c>
      <c r="J3542" s="1" t="s">
        <v>28839</v>
      </c>
      <c r="K3542" s="1" t="s">
        <v>18394</v>
      </c>
      <c r="L3542" s="1" t="s">
        <v>15987</v>
      </c>
      <c r="M3542" s="1" t="s">
        <v>14256</v>
      </c>
      <c r="N3542" s="1" t="s">
        <v>28840</v>
      </c>
      <c r="O3542" s="1" t="s">
        <v>28841</v>
      </c>
      <c r="P3542" s="1" t="s">
        <v>28842</v>
      </c>
      <c r="Q3542" s="1"/>
      <c r="R3542" s="1" t="s">
        <v>6502</v>
      </c>
      <c r="S3542" s="1" t="s">
        <v>6503</v>
      </c>
      <c r="T3542">
        <v>45367</v>
      </c>
      <c r="U3542">
        <v>46</v>
      </c>
    </row>
    <row r="3543" spans="1:21" x14ac:dyDescent="0.3">
      <c r="A3543">
        <v>3741</v>
      </c>
      <c r="B3543" s="1" t="s">
        <v>28843</v>
      </c>
      <c r="C3543" s="1" t="s">
        <v>6327</v>
      </c>
      <c r="D3543" s="2">
        <v>20579</v>
      </c>
      <c r="E3543">
        <v>4</v>
      </c>
      <c r="F3543">
        <v>5</v>
      </c>
      <c r="G3543">
        <v>1956</v>
      </c>
      <c r="H3543">
        <v>63</v>
      </c>
      <c r="I3543" s="21">
        <f>AVERAGE(completedclient[age])</f>
        <v>45.892717452039484</v>
      </c>
      <c r="J3543" s="1" t="s">
        <v>28844</v>
      </c>
      <c r="K3543" s="1" t="s">
        <v>28845</v>
      </c>
      <c r="L3543" s="1" t="s">
        <v>7945</v>
      </c>
      <c r="M3543" s="1" t="s">
        <v>14269</v>
      </c>
      <c r="N3543" s="1" t="s">
        <v>28846</v>
      </c>
      <c r="O3543" s="1" t="s">
        <v>28847</v>
      </c>
      <c r="P3543" s="1" t="s">
        <v>28848</v>
      </c>
      <c r="Q3543" s="1"/>
      <c r="R3543" s="1" t="s">
        <v>6727</v>
      </c>
      <c r="S3543" s="1" t="s">
        <v>6728</v>
      </c>
      <c r="T3543">
        <v>47982</v>
      </c>
      <c r="U3543">
        <v>16</v>
      </c>
    </row>
    <row r="3544" spans="1:21" x14ac:dyDescent="0.3">
      <c r="A3544">
        <v>3742</v>
      </c>
      <c r="B3544" s="1" t="s">
        <v>28849</v>
      </c>
      <c r="C3544" s="1" t="s">
        <v>6315</v>
      </c>
      <c r="D3544" s="2">
        <v>29917</v>
      </c>
      <c r="E3544">
        <v>27</v>
      </c>
      <c r="F3544">
        <v>11</v>
      </c>
      <c r="G3544">
        <v>1981</v>
      </c>
      <c r="H3544">
        <v>38</v>
      </c>
      <c r="I3544" s="21">
        <f>AVERAGE(completedclient[age])</f>
        <v>45.892717452039484</v>
      </c>
      <c r="J3544" s="1" t="s">
        <v>28850</v>
      </c>
      <c r="K3544" s="1" t="s">
        <v>12347</v>
      </c>
      <c r="L3544" s="1" t="s">
        <v>28851</v>
      </c>
      <c r="M3544" s="1" t="s">
        <v>28852</v>
      </c>
      <c r="N3544" s="1" t="s">
        <v>28853</v>
      </c>
      <c r="O3544" s="1" t="s">
        <v>28854</v>
      </c>
      <c r="P3544" s="1" t="s">
        <v>28855</v>
      </c>
      <c r="Q3544" s="1"/>
      <c r="R3544" s="1" t="s">
        <v>8443</v>
      </c>
      <c r="S3544" s="1" t="s">
        <v>6393</v>
      </c>
      <c r="T3544">
        <v>2141</v>
      </c>
      <c r="U3544">
        <v>56</v>
      </c>
    </row>
    <row r="3545" spans="1:21" x14ac:dyDescent="0.3">
      <c r="A3545">
        <v>3743</v>
      </c>
      <c r="B3545" s="1" t="s">
        <v>28856</v>
      </c>
      <c r="C3545" s="1" t="s">
        <v>6327</v>
      </c>
      <c r="D3545" s="2">
        <v>28800</v>
      </c>
      <c r="E3545">
        <v>6</v>
      </c>
      <c r="F3545">
        <v>11</v>
      </c>
      <c r="G3545">
        <v>1978</v>
      </c>
      <c r="H3545">
        <v>41</v>
      </c>
      <c r="I3545" s="21">
        <f>AVERAGE(completedclient[age])</f>
        <v>45.892717452039484</v>
      </c>
      <c r="J3545" s="1" t="s">
        <v>28857</v>
      </c>
      <c r="K3545" s="1" t="s">
        <v>28858</v>
      </c>
      <c r="L3545" s="1" t="s">
        <v>16035</v>
      </c>
      <c r="M3545" s="1" t="s">
        <v>14275</v>
      </c>
      <c r="N3545" s="1" t="s">
        <v>28859</v>
      </c>
      <c r="O3545" s="1" t="s">
        <v>28860</v>
      </c>
      <c r="P3545" s="1" t="s">
        <v>28861</v>
      </c>
      <c r="Q3545" s="1"/>
      <c r="R3545" s="1" t="s">
        <v>8443</v>
      </c>
      <c r="S3545" s="1" t="s">
        <v>6393</v>
      </c>
      <c r="T3545">
        <v>2142</v>
      </c>
      <c r="U3545">
        <v>56</v>
      </c>
    </row>
    <row r="3546" spans="1:21" x14ac:dyDescent="0.3">
      <c r="A3546">
        <v>3745</v>
      </c>
      <c r="B3546" s="1" t="s">
        <v>28862</v>
      </c>
      <c r="C3546" s="1" t="s">
        <v>6315</v>
      </c>
      <c r="D3546" s="2">
        <v>33257</v>
      </c>
      <c r="E3546">
        <v>19</v>
      </c>
      <c r="F3546">
        <v>1</v>
      </c>
      <c r="G3546">
        <v>1991</v>
      </c>
      <c r="H3546">
        <v>29</v>
      </c>
      <c r="I3546" s="21">
        <f>AVERAGE(completedclient[age])</f>
        <v>45.892717452039484</v>
      </c>
      <c r="J3546" s="1" t="s">
        <v>28863</v>
      </c>
      <c r="K3546" s="1" t="s">
        <v>12359</v>
      </c>
      <c r="L3546" s="1" t="s">
        <v>28864</v>
      </c>
      <c r="M3546" s="1" t="s">
        <v>28865</v>
      </c>
      <c r="N3546" s="1" t="s">
        <v>28866</v>
      </c>
      <c r="O3546" s="1" t="s">
        <v>28867</v>
      </c>
      <c r="P3546" s="1" t="s">
        <v>28868</v>
      </c>
      <c r="Q3546" s="1"/>
      <c r="R3546" s="1" t="s">
        <v>7155</v>
      </c>
      <c r="S3546" s="1" t="s">
        <v>7156</v>
      </c>
      <c r="T3546">
        <v>40224</v>
      </c>
      <c r="U3546">
        <v>2</v>
      </c>
    </row>
    <row r="3547" spans="1:21" x14ac:dyDescent="0.3">
      <c r="A3547">
        <v>3746</v>
      </c>
      <c r="B3547" s="1" t="s">
        <v>28869</v>
      </c>
      <c r="C3547" s="1" t="s">
        <v>6327</v>
      </c>
      <c r="D3547" s="2">
        <v>34724</v>
      </c>
      <c r="E3547">
        <v>25</v>
      </c>
      <c r="F3547">
        <v>1</v>
      </c>
      <c r="G3547">
        <v>1995</v>
      </c>
      <c r="H3547">
        <v>25</v>
      </c>
      <c r="I3547" s="21">
        <f>AVERAGE(completedclient[age])</f>
        <v>45.892717452039484</v>
      </c>
      <c r="J3547" s="1" t="s">
        <v>28870</v>
      </c>
      <c r="K3547" s="1" t="s">
        <v>10580</v>
      </c>
      <c r="L3547" s="1" t="s">
        <v>12807</v>
      </c>
      <c r="M3547" s="1" t="s">
        <v>14282</v>
      </c>
      <c r="N3547" s="1" t="s">
        <v>28871</v>
      </c>
      <c r="O3547" s="1" t="s">
        <v>28872</v>
      </c>
      <c r="P3547" s="1" t="s">
        <v>28873</v>
      </c>
      <c r="Q3547" s="1"/>
      <c r="R3547" s="1" t="s">
        <v>7856</v>
      </c>
      <c r="S3547" s="1" t="s">
        <v>6601</v>
      </c>
      <c r="T3547">
        <v>42330</v>
      </c>
      <c r="U3547">
        <v>66</v>
      </c>
    </row>
    <row r="3548" spans="1:21" x14ac:dyDescent="0.3">
      <c r="A3548">
        <v>3747</v>
      </c>
      <c r="B3548" s="1" t="s">
        <v>28874</v>
      </c>
      <c r="C3548" s="1" t="s">
        <v>6327</v>
      </c>
      <c r="D3548" s="2">
        <v>31018</v>
      </c>
      <c r="E3548">
        <v>2</v>
      </c>
      <c r="F3548">
        <v>12</v>
      </c>
      <c r="G3548">
        <v>1984</v>
      </c>
      <c r="H3548">
        <v>35</v>
      </c>
      <c r="I3548" s="21">
        <f>AVERAGE(completedclient[age])</f>
        <v>45.892717452039484</v>
      </c>
      <c r="J3548" s="1" t="s">
        <v>28875</v>
      </c>
      <c r="K3548" s="1" t="s">
        <v>28876</v>
      </c>
      <c r="L3548" s="1" t="s">
        <v>16060</v>
      </c>
      <c r="M3548" s="1" t="s">
        <v>14295</v>
      </c>
      <c r="N3548" s="1" t="s">
        <v>28877</v>
      </c>
      <c r="O3548" s="1" t="s">
        <v>28878</v>
      </c>
      <c r="P3548" s="1" t="s">
        <v>28879</v>
      </c>
      <c r="Q3548" s="1"/>
      <c r="R3548" s="1" t="s">
        <v>6335</v>
      </c>
      <c r="S3548" s="1" t="s">
        <v>6336</v>
      </c>
      <c r="T3548">
        <v>10081</v>
      </c>
      <c r="U3548">
        <v>1</v>
      </c>
    </row>
    <row r="3549" spans="1:21" x14ac:dyDescent="0.3">
      <c r="A3549">
        <v>3748</v>
      </c>
      <c r="B3549" s="1" t="s">
        <v>28880</v>
      </c>
      <c r="C3549" s="1" t="s">
        <v>6315</v>
      </c>
      <c r="D3549" s="2">
        <v>18327</v>
      </c>
      <c r="E3549">
        <v>5</v>
      </c>
      <c r="F3549">
        <v>3</v>
      </c>
      <c r="G3549">
        <v>1950</v>
      </c>
      <c r="H3549">
        <v>69</v>
      </c>
      <c r="I3549" s="21">
        <f>AVERAGE(completedclient[age])</f>
        <v>45.892717452039484</v>
      </c>
      <c r="J3549" s="1" t="s">
        <v>28881</v>
      </c>
      <c r="K3549" s="1" t="s">
        <v>12425</v>
      </c>
      <c r="L3549" s="1" t="s">
        <v>28882</v>
      </c>
      <c r="M3549" s="1" t="s">
        <v>28883</v>
      </c>
      <c r="N3549" s="1" t="s">
        <v>28884</v>
      </c>
      <c r="O3549" s="1" t="s">
        <v>28885</v>
      </c>
      <c r="P3549" s="1" t="s">
        <v>28886</v>
      </c>
      <c r="Q3549" s="1"/>
      <c r="R3549" s="1" t="s">
        <v>7826</v>
      </c>
      <c r="S3549" s="1" t="s">
        <v>6393</v>
      </c>
      <c r="T3549">
        <v>2171</v>
      </c>
      <c r="U3549">
        <v>59</v>
      </c>
    </row>
    <row r="3550" spans="1:21" x14ac:dyDescent="0.3">
      <c r="A3550">
        <v>3749</v>
      </c>
      <c r="B3550" s="1" t="s">
        <v>28887</v>
      </c>
      <c r="C3550" s="1" t="s">
        <v>6315</v>
      </c>
      <c r="D3550" s="2">
        <v>23091</v>
      </c>
      <c r="E3550">
        <v>21</v>
      </c>
      <c r="F3550">
        <v>3</v>
      </c>
      <c r="G3550">
        <v>1963</v>
      </c>
      <c r="H3550">
        <v>56</v>
      </c>
      <c r="I3550" s="21">
        <f>AVERAGE(completedclient[age])</f>
        <v>45.892717452039484</v>
      </c>
      <c r="J3550" s="1" t="s">
        <v>28888</v>
      </c>
      <c r="K3550" s="1" t="s">
        <v>12463</v>
      </c>
      <c r="L3550" s="1" t="s">
        <v>28889</v>
      </c>
      <c r="M3550" s="1" t="s">
        <v>9713</v>
      </c>
      <c r="N3550" s="1" t="s">
        <v>28890</v>
      </c>
      <c r="O3550" s="1" t="s">
        <v>28891</v>
      </c>
      <c r="P3550" s="1" t="s">
        <v>28892</v>
      </c>
      <c r="Q3550" s="1"/>
      <c r="R3550" s="1" t="s">
        <v>7392</v>
      </c>
      <c r="S3550" s="1" t="s">
        <v>6393</v>
      </c>
      <c r="T3550">
        <v>2460</v>
      </c>
      <c r="U3550">
        <v>65</v>
      </c>
    </row>
    <row r="3551" spans="1:21" x14ac:dyDescent="0.3">
      <c r="A3551">
        <v>3750</v>
      </c>
      <c r="B3551" s="1" t="s">
        <v>28893</v>
      </c>
      <c r="C3551" s="1" t="s">
        <v>6327</v>
      </c>
      <c r="D3551" s="2">
        <v>21461</v>
      </c>
      <c r="E3551">
        <v>3</v>
      </c>
      <c r="F3551">
        <v>10</v>
      </c>
      <c r="G3551">
        <v>1958</v>
      </c>
      <c r="H3551">
        <v>61</v>
      </c>
      <c r="I3551" s="21">
        <f>AVERAGE(completedclient[age])</f>
        <v>45.892717452039484</v>
      </c>
      <c r="J3551" s="1" t="s">
        <v>28894</v>
      </c>
      <c r="K3551" s="1" t="s">
        <v>15033</v>
      </c>
      <c r="L3551" s="1" t="s">
        <v>12884</v>
      </c>
      <c r="M3551" s="1" t="s">
        <v>14302</v>
      </c>
      <c r="N3551" s="1" t="s">
        <v>28895</v>
      </c>
      <c r="O3551" s="1" t="s">
        <v>28896</v>
      </c>
      <c r="P3551" s="1" t="s">
        <v>28897</v>
      </c>
      <c r="Q3551" s="1"/>
      <c r="R3551" s="1" t="s">
        <v>6335</v>
      </c>
      <c r="S3551" s="1" t="s">
        <v>6336</v>
      </c>
      <c r="T3551">
        <v>10027</v>
      </c>
      <c r="U3551">
        <v>1</v>
      </c>
    </row>
    <row r="3552" spans="1:21" x14ac:dyDescent="0.3">
      <c r="A3552">
        <v>3751</v>
      </c>
      <c r="B3552" s="1" t="s">
        <v>28898</v>
      </c>
      <c r="C3552" s="1" t="s">
        <v>6327</v>
      </c>
      <c r="D3552" s="2">
        <v>31697</v>
      </c>
      <c r="E3552">
        <v>12</v>
      </c>
      <c r="F3552">
        <v>10</v>
      </c>
      <c r="G3552">
        <v>1986</v>
      </c>
      <c r="H3552">
        <v>33</v>
      </c>
      <c r="I3552" s="21">
        <f>AVERAGE(completedclient[age])</f>
        <v>45.892717452039484</v>
      </c>
      <c r="J3552" s="1" t="s">
        <v>28899</v>
      </c>
      <c r="K3552" s="1" t="s">
        <v>28900</v>
      </c>
      <c r="L3552" s="1" t="s">
        <v>16073</v>
      </c>
      <c r="M3552" s="1" t="s">
        <v>12314</v>
      </c>
      <c r="N3552" s="1" t="s">
        <v>28901</v>
      </c>
      <c r="O3552" s="1" t="s">
        <v>28902</v>
      </c>
      <c r="P3552" s="1" t="s">
        <v>28903</v>
      </c>
      <c r="Q3552" s="1"/>
      <c r="R3552" s="1" t="s">
        <v>7077</v>
      </c>
      <c r="S3552" s="1" t="s">
        <v>7078</v>
      </c>
      <c r="T3552">
        <v>40348</v>
      </c>
      <c r="U3552">
        <v>33</v>
      </c>
    </row>
    <row r="3553" spans="1:21" x14ac:dyDescent="0.3">
      <c r="A3553">
        <v>3752</v>
      </c>
      <c r="B3553" s="1" t="s">
        <v>28904</v>
      </c>
      <c r="C3553" s="1" t="s">
        <v>6315</v>
      </c>
      <c r="D3553" s="2">
        <v>29623</v>
      </c>
      <c r="E3553">
        <v>6</v>
      </c>
      <c r="F3553">
        <v>2</v>
      </c>
      <c r="G3553">
        <v>1981</v>
      </c>
      <c r="H3553">
        <v>38</v>
      </c>
      <c r="I3553" s="21">
        <f>AVERAGE(completedclient[age])</f>
        <v>45.892717452039484</v>
      </c>
      <c r="J3553" s="1" t="s">
        <v>28905</v>
      </c>
      <c r="K3553" s="1" t="s">
        <v>12482</v>
      </c>
      <c r="L3553" s="1" t="s">
        <v>28906</v>
      </c>
      <c r="M3553" s="1" t="s">
        <v>28907</v>
      </c>
      <c r="N3553" s="1" t="s">
        <v>28908</v>
      </c>
      <c r="O3553" s="1" t="s">
        <v>28909</v>
      </c>
      <c r="P3553" s="1" t="s">
        <v>28910</v>
      </c>
      <c r="Q3553" s="1"/>
      <c r="R3553" s="1" t="s">
        <v>7077</v>
      </c>
      <c r="S3553" s="1" t="s">
        <v>7078</v>
      </c>
      <c r="T3553">
        <v>41529</v>
      </c>
      <c r="U3553">
        <v>33</v>
      </c>
    </row>
    <row r="3554" spans="1:21" x14ac:dyDescent="0.3">
      <c r="A3554">
        <v>3753</v>
      </c>
      <c r="B3554" s="1" t="s">
        <v>28911</v>
      </c>
      <c r="C3554" s="1" t="s">
        <v>6315</v>
      </c>
      <c r="D3554" s="2">
        <v>28959</v>
      </c>
      <c r="E3554">
        <v>14</v>
      </c>
      <c r="F3554">
        <v>4</v>
      </c>
      <c r="G3554">
        <v>1979</v>
      </c>
      <c r="H3554">
        <v>40</v>
      </c>
      <c r="I3554" s="21">
        <f>AVERAGE(completedclient[age])</f>
        <v>45.892717452039484</v>
      </c>
      <c r="J3554" s="1" t="s">
        <v>28912</v>
      </c>
      <c r="K3554" s="1" t="s">
        <v>12495</v>
      </c>
      <c r="L3554" s="1" t="s">
        <v>28913</v>
      </c>
      <c r="M3554" s="1" t="s">
        <v>28914</v>
      </c>
      <c r="N3554" s="1" t="s">
        <v>28915</v>
      </c>
      <c r="O3554" s="1" t="s">
        <v>28916</v>
      </c>
      <c r="P3554" s="1" t="s">
        <v>28917</v>
      </c>
      <c r="Q3554" s="1"/>
      <c r="R3554" s="1" t="s">
        <v>6335</v>
      </c>
      <c r="S3554" s="1" t="s">
        <v>6336</v>
      </c>
      <c r="T3554">
        <v>10118</v>
      </c>
      <c r="U3554">
        <v>1</v>
      </c>
    </row>
    <row r="3555" spans="1:21" x14ac:dyDescent="0.3">
      <c r="A3555">
        <v>3754</v>
      </c>
      <c r="B3555" s="1" t="s">
        <v>28918</v>
      </c>
      <c r="C3555" s="1" t="s">
        <v>6315</v>
      </c>
      <c r="D3555" s="2">
        <v>24666</v>
      </c>
      <c r="E3555">
        <v>13</v>
      </c>
      <c r="F3555">
        <v>7</v>
      </c>
      <c r="G3555">
        <v>1967</v>
      </c>
      <c r="H3555">
        <v>52</v>
      </c>
      <c r="I3555" s="21">
        <f>AVERAGE(completedclient[age])</f>
        <v>45.892717452039484</v>
      </c>
      <c r="J3555" s="1" t="s">
        <v>28919</v>
      </c>
      <c r="K3555" s="1" t="s">
        <v>12501</v>
      </c>
      <c r="L3555" s="1" t="s">
        <v>28920</v>
      </c>
      <c r="M3555" s="1" t="s">
        <v>28921</v>
      </c>
      <c r="N3555" s="1" t="s">
        <v>28922</v>
      </c>
      <c r="O3555" s="1" t="s">
        <v>28923</v>
      </c>
      <c r="P3555" s="1" t="s">
        <v>28924</v>
      </c>
      <c r="Q3555" s="1"/>
      <c r="R3555" s="1" t="s">
        <v>6335</v>
      </c>
      <c r="S3555" s="1" t="s">
        <v>6336</v>
      </c>
      <c r="T3555">
        <v>10165</v>
      </c>
      <c r="U3555">
        <v>1</v>
      </c>
    </row>
    <row r="3556" spans="1:21" x14ac:dyDescent="0.3">
      <c r="A3556">
        <v>3755</v>
      </c>
      <c r="B3556" s="1" t="s">
        <v>28925</v>
      </c>
      <c r="C3556" s="1" t="s">
        <v>6315</v>
      </c>
      <c r="D3556" s="2">
        <v>26123</v>
      </c>
      <c r="E3556">
        <v>9</v>
      </c>
      <c r="F3556">
        <v>7</v>
      </c>
      <c r="G3556">
        <v>1971</v>
      </c>
      <c r="H3556">
        <v>48</v>
      </c>
      <c r="I3556" s="21">
        <f>AVERAGE(completedclient[age])</f>
        <v>45.892717452039484</v>
      </c>
      <c r="J3556" s="1" t="s">
        <v>28926</v>
      </c>
      <c r="K3556" s="1" t="s">
        <v>12541</v>
      </c>
      <c r="L3556" s="1" t="s">
        <v>28927</v>
      </c>
      <c r="M3556" s="1" t="s">
        <v>28928</v>
      </c>
      <c r="N3556" s="1" t="s">
        <v>28929</v>
      </c>
      <c r="O3556" s="1" t="s">
        <v>28930</v>
      </c>
      <c r="P3556" s="1" t="s">
        <v>28931</v>
      </c>
      <c r="Q3556" s="1"/>
      <c r="R3556" s="1" t="s">
        <v>6616</v>
      </c>
      <c r="S3556" s="1" t="s">
        <v>6942</v>
      </c>
      <c r="T3556">
        <v>40580</v>
      </c>
      <c r="U3556">
        <v>37</v>
      </c>
    </row>
    <row r="3557" spans="1:21" x14ac:dyDescent="0.3">
      <c r="A3557">
        <v>3756</v>
      </c>
      <c r="B3557" s="1" t="s">
        <v>28932</v>
      </c>
      <c r="C3557" s="1" t="s">
        <v>6315</v>
      </c>
      <c r="D3557" s="2">
        <v>33514</v>
      </c>
      <c r="E3557">
        <v>3</v>
      </c>
      <c r="F3557">
        <v>10</v>
      </c>
      <c r="G3557">
        <v>1991</v>
      </c>
      <c r="H3557">
        <v>28</v>
      </c>
      <c r="I3557" s="21">
        <f>AVERAGE(completedclient[age])</f>
        <v>45.892717452039484</v>
      </c>
      <c r="J3557" s="1" t="s">
        <v>28933</v>
      </c>
      <c r="K3557" s="1" t="s">
        <v>12553</v>
      </c>
      <c r="L3557" s="1" t="s">
        <v>28934</v>
      </c>
      <c r="M3557" s="1" t="s">
        <v>28935</v>
      </c>
      <c r="N3557" s="1" t="s">
        <v>28936</v>
      </c>
      <c r="O3557" s="1" t="s">
        <v>28937</v>
      </c>
      <c r="P3557" s="1" t="s">
        <v>28938</v>
      </c>
      <c r="Q3557" s="1"/>
      <c r="R3557" s="1" t="s">
        <v>6372</v>
      </c>
      <c r="S3557" s="1" t="s">
        <v>6373</v>
      </c>
      <c r="T3557">
        <v>41701</v>
      </c>
      <c r="U3557">
        <v>12</v>
      </c>
    </row>
    <row r="3558" spans="1:21" x14ac:dyDescent="0.3">
      <c r="A3558">
        <v>3757</v>
      </c>
      <c r="B3558" s="1" t="s">
        <v>28939</v>
      </c>
      <c r="C3558" s="1" t="s">
        <v>6327</v>
      </c>
      <c r="D3558" s="2">
        <v>15447</v>
      </c>
      <c r="E3558">
        <v>16</v>
      </c>
      <c r="F3558">
        <v>4</v>
      </c>
      <c r="G3558">
        <v>1942</v>
      </c>
      <c r="H3558">
        <v>77</v>
      </c>
      <c r="I3558" s="21">
        <f>AVERAGE(completedclient[age])</f>
        <v>45.892717452039484</v>
      </c>
      <c r="J3558" s="1" t="s">
        <v>28940</v>
      </c>
      <c r="K3558" s="1" t="s">
        <v>28941</v>
      </c>
      <c r="L3558" s="1" t="s">
        <v>16097</v>
      </c>
      <c r="M3558" s="1" t="s">
        <v>14339</v>
      </c>
      <c r="N3558" s="1" t="s">
        <v>28942</v>
      </c>
      <c r="O3558" s="1" t="s">
        <v>28943</v>
      </c>
      <c r="P3558" s="1" t="s">
        <v>28944</v>
      </c>
      <c r="Q3558" s="1"/>
      <c r="R3558" s="1" t="s">
        <v>6353</v>
      </c>
      <c r="S3558" s="1" t="s">
        <v>6354</v>
      </c>
      <c r="T3558">
        <v>44335</v>
      </c>
      <c r="U3558">
        <v>5</v>
      </c>
    </row>
    <row r="3559" spans="1:21" x14ac:dyDescent="0.3">
      <c r="A3559">
        <v>3758</v>
      </c>
      <c r="B3559" s="1" t="s">
        <v>28945</v>
      </c>
      <c r="C3559" s="1" t="s">
        <v>6315</v>
      </c>
      <c r="D3559" s="2">
        <v>30573</v>
      </c>
      <c r="E3559">
        <v>14</v>
      </c>
      <c r="F3559">
        <v>9</v>
      </c>
      <c r="G3559">
        <v>1983</v>
      </c>
      <c r="H3559">
        <v>36</v>
      </c>
      <c r="I3559" s="21">
        <f>AVERAGE(completedclient[age])</f>
        <v>45.892717452039484</v>
      </c>
      <c r="J3559" s="1" t="s">
        <v>28946</v>
      </c>
      <c r="K3559" s="1" t="s">
        <v>12572</v>
      </c>
      <c r="L3559" s="1" t="s">
        <v>28947</v>
      </c>
      <c r="M3559" s="1" t="s">
        <v>28948</v>
      </c>
      <c r="N3559" s="1" t="s">
        <v>28949</v>
      </c>
      <c r="O3559" s="1" t="s">
        <v>28950</v>
      </c>
      <c r="P3559" s="1" t="s">
        <v>28951</v>
      </c>
      <c r="Q3559" s="1"/>
      <c r="R3559" s="1" t="s">
        <v>7295</v>
      </c>
      <c r="S3559" s="1" t="s">
        <v>6611</v>
      </c>
      <c r="T3559">
        <v>47970</v>
      </c>
      <c r="U3559">
        <v>53</v>
      </c>
    </row>
    <row r="3560" spans="1:21" x14ac:dyDescent="0.3">
      <c r="A3560">
        <v>3759</v>
      </c>
      <c r="B3560" s="1" t="s">
        <v>28952</v>
      </c>
      <c r="C3560" s="1" t="s">
        <v>6327</v>
      </c>
      <c r="D3560" s="2">
        <v>29871</v>
      </c>
      <c r="E3560">
        <v>12</v>
      </c>
      <c r="F3560">
        <v>10</v>
      </c>
      <c r="G3560">
        <v>1981</v>
      </c>
      <c r="H3560">
        <v>38</v>
      </c>
      <c r="I3560" s="21">
        <f>AVERAGE(completedclient[age])</f>
        <v>45.892717452039484</v>
      </c>
      <c r="J3560" s="1" t="s">
        <v>28953</v>
      </c>
      <c r="K3560" s="1" t="s">
        <v>28954</v>
      </c>
      <c r="L3560" s="1" t="s">
        <v>16109</v>
      </c>
      <c r="M3560" s="1" t="s">
        <v>14346</v>
      </c>
      <c r="N3560" s="1" t="s">
        <v>28955</v>
      </c>
      <c r="O3560" s="1" t="s">
        <v>28956</v>
      </c>
      <c r="P3560" s="1" t="s">
        <v>28957</v>
      </c>
      <c r="Q3560" s="1"/>
      <c r="R3560" s="1" t="s">
        <v>7295</v>
      </c>
      <c r="S3560" s="1" t="s">
        <v>6611</v>
      </c>
      <c r="T3560">
        <v>41839</v>
      </c>
      <c r="U3560">
        <v>53</v>
      </c>
    </row>
    <row r="3561" spans="1:21" x14ac:dyDescent="0.3">
      <c r="A3561">
        <v>3760</v>
      </c>
      <c r="B3561" s="1" t="s">
        <v>28958</v>
      </c>
      <c r="C3561" s="1" t="s">
        <v>6327</v>
      </c>
      <c r="D3561" s="2">
        <v>27398</v>
      </c>
      <c r="E3561">
        <v>4</v>
      </c>
      <c r="F3561">
        <v>1</v>
      </c>
      <c r="G3561">
        <v>1975</v>
      </c>
      <c r="H3561">
        <v>45</v>
      </c>
      <c r="I3561" s="21">
        <f>AVERAGE(completedclient[age])</f>
        <v>45.892717452039484</v>
      </c>
      <c r="J3561" s="1" t="s">
        <v>28959</v>
      </c>
      <c r="K3561" s="1" t="s">
        <v>28960</v>
      </c>
      <c r="L3561" s="1" t="s">
        <v>16116</v>
      </c>
      <c r="M3561" s="1" t="s">
        <v>14359</v>
      </c>
      <c r="N3561" s="1" t="s">
        <v>28961</v>
      </c>
      <c r="O3561" s="1" t="s">
        <v>28962</v>
      </c>
      <c r="P3561" s="1" t="s">
        <v>28963</v>
      </c>
      <c r="Q3561" s="1"/>
      <c r="R3561" s="1" t="s">
        <v>6324</v>
      </c>
      <c r="S3561" s="1" t="s">
        <v>6325</v>
      </c>
      <c r="T3561">
        <v>45917</v>
      </c>
      <c r="U3561">
        <v>18</v>
      </c>
    </row>
    <row r="3562" spans="1:21" x14ac:dyDescent="0.3">
      <c r="A3562">
        <v>3761</v>
      </c>
      <c r="B3562" s="1" t="s">
        <v>28964</v>
      </c>
      <c r="C3562" s="1" t="s">
        <v>6327</v>
      </c>
      <c r="D3562" s="2">
        <v>34916</v>
      </c>
      <c r="E3562">
        <v>5</v>
      </c>
      <c r="F3562">
        <v>8</v>
      </c>
      <c r="G3562">
        <v>1995</v>
      </c>
      <c r="H3562">
        <v>24</v>
      </c>
      <c r="I3562" s="21">
        <f>AVERAGE(completedclient[age])</f>
        <v>45.892717452039484</v>
      </c>
      <c r="J3562" s="1" t="s">
        <v>28965</v>
      </c>
      <c r="K3562" s="1" t="s">
        <v>28966</v>
      </c>
      <c r="L3562" s="1" t="s">
        <v>16141</v>
      </c>
      <c r="M3562" s="1" t="s">
        <v>14372</v>
      </c>
      <c r="N3562" s="1" t="s">
        <v>28967</v>
      </c>
      <c r="O3562" s="1" t="s">
        <v>28968</v>
      </c>
      <c r="P3562" s="1" t="s">
        <v>28969</v>
      </c>
      <c r="Q3562" s="1"/>
      <c r="R3562" s="1" t="s">
        <v>7960</v>
      </c>
      <c r="S3562" s="1" t="s">
        <v>6393</v>
      </c>
      <c r="T3562">
        <v>1603</v>
      </c>
      <c r="U3562">
        <v>48</v>
      </c>
    </row>
    <row r="3563" spans="1:21" x14ac:dyDescent="0.3">
      <c r="A3563">
        <v>3762</v>
      </c>
      <c r="B3563" s="1" t="s">
        <v>28970</v>
      </c>
      <c r="C3563" s="1" t="s">
        <v>6315</v>
      </c>
      <c r="D3563" s="2">
        <v>28904</v>
      </c>
      <c r="E3563">
        <v>18</v>
      </c>
      <c r="F3563">
        <v>2</v>
      </c>
      <c r="G3563">
        <v>1979</v>
      </c>
      <c r="H3563">
        <v>40</v>
      </c>
      <c r="I3563" s="21">
        <f>AVERAGE(completedclient[age])</f>
        <v>45.892717452039484</v>
      </c>
      <c r="J3563" s="1" t="s">
        <v>28971</v>
      </c>
      <c r="K3563" s="1" t="s">
        <v>12585</v>
      </c>
      <c r="L3563" s="1" t="s">
        <v>28972</v>
      </c>
      <c r="M3563" s="1" t="s">
        <v>13357</v>
      </c>
      <c r="N3563" s="1" t="s">
        <v>28973</v>
      </c>
      <c r="O3563" s="1" t="s">
        <v>28974</v>
      </c>
      <c r="P3563" s="1" t="s">
        <v>28975</v>
      </c>
      <c r="Q3563" s="1"/>
      <c r="R3563" s="1" t="s">
        <v>6402</v>
      </c>
      <c r="S3563" s="1" t="s">
        <v>6393</v>
      </c>
      <c r="T3563">
        <v>1905</v>
      </c>
      <c r="U3563">
        <v>60</v>
      </c>
    </row>
    <row r="3564" spans="1:21" x14ac:dyDescent="0.3">
      <c r="A3564">
        <v>3763</v>
      </c>
      <c r="B3564" s="1" t="s">
        <v>28976</v>
      </c>
      <c r="C3564" s="1" t="s">
        <v>6315</v>
      </c>
      <c r="D3564" s="2">
        <v>35654</v>
      </c>
      <c r="E3564">
        <v>12</v>
      </c>
      <c r="F3564">
        <v>8</v>
      </c>
      <c r="G3564">
        <v>1997</v>
      </c>
      <c r="H3564">
        <v>22</v>
      </c>
      <c r="I3564" s="21">
        <f>AVERAGE(completedclient[age])</f>
        <v>45.892717452039484</v>
      </c>
      <c r="J3564" s="1" t="s">
        <v>28977</v>
      </c>
      <c r="K3564" s="1" t="s">
        <v>12604</v>
      </c>
      <c r="L3564" s="1" t="s">
        <v>28978</v>
      </c>
      <c r="M3564" s="1" t="s">
        <v>28979</v>
      </c>
      <c r="N3564" s="1" t="s">
        <v>28980</v>
      </c>
      <c r="O3564" s="1" t="s">
        <v>28981</v>
      </c>
      <c r="P3564" s="1" t="s">
        <v>28982</v>
      </c>
      <c r="Q3564" s="1"/>
      <c r="R3564" s="1" t="s">
        <v>6692</v>
      </c>
      <c r="S3564" s="1" t="s">
        <v>6611</v>
      </c>
      <c r="T3564">
        <v>44990</v>
      </c>
      <c r="U3564">
        <v>38</v>
      </c>
    </row>
    <row r="3565" spans="1:21" x14ac:dyDescent="0.3">
      <c r="A3565">
        <v>3764</v>
      </c>
      <c r="B3565" s="1" t="s">
        <v>28983</v>
      </c>
      <c r="C3565" s="1" t="s">
        <v>6327</v>
      </c>
      <c r="D3565" s="2">
        <v>35824</v>
      </c>
      <c r="E3565">
        <v>29</v>
      </c>
      <c r="F3565">
        <v>1</v>
      </c>
      <c r="G3565">
        <v>1998</v>
      </c>
      <c r="H3565">
        <v>22</v>
      </c>
      <c r="I3565" s="21">
        <f>AVERAGE(completedclient[age])</f>
        <v>45.892717452039484</v>
      </c>
      <c r="J3565" s="1" t="s">
        <v>28984</v>
      </c>
      <c r="K3565" s="1" t="s">
        <v>6627</v>
      </c>
      <c r="L3565" s="1" t="s">
        <v>16148</v>
      </c>
      <c r="M3565" s="1" t="s">
        <v>12114</v>
      </c>
      <c r="N3565" s="1" t="s">
        <v>28985</v>
      </c>
      <c r="O3565" s="1" t="s">
        <v>28986</v>
      </c>
      <c r="P3565" s="1" t="s">
        <v>28987</v>
      </c>
      <c r="Q3565" s="1"/>
      <c r="R3565" s="1" t="s">
        <v>6692</v>
      </c>
      <c r="S3565" s="1" t="s">
        <v>6611</v>
      </c>
      <c r="T3565">
        <v>44675</v>
      </c>
      <c r="U3565">
        <v>38</v>
      </c>
    </row>
    <row r="3566" spans="1:21" x14ac:dyDescent="0.3">
      <c r="A3566">
        <v>3765</v>
      </c>
      <c r="B3566" s="1" t="s">
        <v>28988</v>
      </c>
      <c r="C3566" s="1" t="s">
        <v>6315</v>
      </c>
      <c r="D3566" s="2">
        <v>27783</v>
      </c>
      <c r="E3566">
        <v>24</v>
      </c>
      <c r="F3566">
        <v>1</v>
      </c>
      <c r="G3566">
        <v>1976</v>
      </c>
      <c r="H3566">
        <v>44</v>
      </c>
      <c r="I3566" s="21">
        <f>AVERAGE(completedclient[age])</f>
        <v>45.892717452039484</v>
      </c>
      <c r="J3566" s="1" t="s">
        <v>28989</v>
      </c>
      <c r="K3566" s="1" t="s">
        <v>12630</v>
      </c>
      <c r="L3566" s="1" t="s">
        <v>28990</v>
      </c>
      <c r="M3566" s="1" t="s">
        <v>28991</v>
      </c>
      <c r="N3566" s="1" t="s">
        <v>28992</v>
      </c>
      <c r="O3566" s="1" t="s">
        <v>28993</v>
      </c>
      <c r="P3566" s="1" t="s">
        <v>28994</v>
      </c>
      <c r="Q3566" s="1"/>
      <c r="R3566" s="1" t="s">
        <v>6776</v>
      </c>
      <c r="S3566" s="1" t="s">
        <v>6777</v>
      </c>
      <c r="T3566">
        <v>46881</v>
      </c>
      <c r="U3566">
        <v>45</v>
      </c>
    </row>
    <row r="3567" spans="1:21" x14ac:dyDescent="0.3">
      <c r="A3567">
        <v>3766</v>
      </c>
      <c r="B3567" s="1" t="s">
        <v>28995</v>
      </c>
      <c r="C3567" s="1" t="s">
        <v>6315</v>
      </c>
      <c r="D3567" s="2">
        <v>36595</v>
      </c>
      <c r="E3567">
        <v>10</v>
      </c>
      <c r="F3567">
        <v>3</v>
      </c>
      <c r="G3567">
        <v>2000</v>
      </c>
      <c r="H3567">
        <v>19</v>
      </c>
      <c r="I3567" s="21">
        <f>AVERAGE(completedclient[age])</f>
        <v>45.892717452039484</v>
      </c>
      <c r="J3567" s="1" t="s">
        <v>28996</v>
      </c>
      <c r="K3567" s="1" t="s">
        <v>12649</v>
      </c>
      <c r="L3567" s="1" t="s">
        <v>28997</v>
      </c>
      <c r="M3567" s="1" t="s">
        <v>28998</v>
      </c>
      <c r="N3567" s="1" t="s">
        <v>28999</v>
      </c>
      <c r="O3567" s="1" t="s">
        <v>29000</v>
      </c>
      <c r="P3567" s="1" t="s">
        <v>29001</v>
      </c>
      <c r="Q3567" s="1"/>
      <c r="R3567" s="1" t="s">
        <v>6335</v>
      </c>
      <c r="S3567" s="1" t="s">
        <v>6336</v>
      </c>
      <c r="T3567">
        <v>10281</v>
      </c>
      <c r="U3567">
        <v>1</v>
      </c>
    </row>
    <row r="3568" spans="1:21" x14ac:dyDescent="0.3">
      <c r="A3568">
        <v>3767</v>
      </c>
      <c r="B3568" s="1" t="s">
        <v>29002</v>
      </c>
      <c r="C3568" s="1" t="s">
        <v>6327</v>
      </c>
      <c r="D3568" s="2">
        <v>20705</v>
      </c>
      <c r="E3568">
        <v>7</v>
      </c>
      <c r="F3568">
        <v>9</v>
      </c>
      <c r="G3568">
        <v>1956</v>
      </c>
      <c r="H3568">
        <v>63</v>
      </c>
      <c r="I3568" s="21">
        <f>AVERAGE(completedclient[age])</f>
        <v>45.892717452039484</v>
      </c>
      <c r="J3568" s="1" t="s">
        <v>29003</v>
      </c>
      <c r="K3568" s="1" t="s">
        <v>29004</v>
      </c>
      <c r="L3568" s="1" t="s">
        <v>8234</v>
      </c>
      <c r="M3568" s="1" t="s">
        <v>14389</v>
      </c>
      <c r="N3568" s="1" t="s">
        <v>29005</v>
      </c>
      <c r="O3568" s="1" t="s">
        <v>29006</v>
      </c>
      <c r="P3568" s="1" t="s">
        <v>29007</v>
      </c>
      <c r="Q3568" s="1"/>
      <c r="R3568" s="1" t="s">
        <v>8950</v>
      </c>
      <c r="S3568" s="1" t="s">
        <v>8951</v>
      </c>
      <c r="T3568">
        <v>43324</v>
      </c>
      <c r="U3568">
        <v>14</v>
      </c>
    </row>
    <row r="3569" spans="1:21" x14ac:dyDescent="0.3">
      <c r="A3569">
        <v>3768</v>
      </c>
      <c r="B3569" s="1" t="s">
        <v>29008</v>
      </c>
      <c r="C3569" s="1" t="s">
        <v>6315</v>
      </c>
      <c r="D3569" s="2">
        <v>23440</v>
      </c>
      <c r="E3569">
        <v>4</v>
      </c>
      <c r="F3569">
        <v>3</v>
      </c>
      <c r="G3569">
        <v>1964</v>
      </c>
      <c r="H3569">
        <v>55</v>
      </c>
      <c r="I3569" s="21">
        <f>AVERAGE(completedclient[age])</f>
        <v>45.892717452039484</v>
      </c>
      <c r="J3569" s="1" t="s">
        <v>29009</v>
      </c>
      <c r="K3569" s="1" t="s">
        <v>12676</v>
      </c>
      <c r="L3569" s="1" t="s">
        <v>29010</v>
      </c>
      <c r="M3569" s="1" t="s">
        <v>29011</v>
      </c>
      <c r="N3569" s="1" t="s">
        <v>29012</v>
      </c>
      <c r="O3569" s="1" t="s">
        <v>29013</v>
      </c>
      <c r="P3569" s="1" t="s">
        <v>29014</v>
      </c>
      <c r="Q3569" s="1"/>
      <c r="R3569" s="1" t="s">
        <v>8950</v>
      </c>
      <c r="S3569" s="1" t="s">
        <v>8951</v>
      </c>
      <c r="T3569">
        <v>42734</v>
      </c>
      <c r="U3569">
        <v>14</v>
      </c>
    </row>
    <row r="3570" spans="1:21" x14ac:dyDescent="0.3">
      <c r="A3570">
        <v>3769</v>
      </c>
      <c r="B3570" s="1" t="s">
        <v>29015</v>
      </c>
      <c r="C3570" s="1" t="s">
        <v>6327</v>
      </c>
      <c r="D3570" s="2">
        <v>28378</v>
      </c>
      <c r="E3570">
        <v>10</v>
      </c>
      <c r="F3570">
        <v>9</v>
      </c>
      <c r="G3570">
        <v>1977</v>
      </c>
      <c r="H3570">
        <v>42</v>
      </c>
      <c r="I3570" s="21">
        <f>AVERAGE(completedclient[age])</f>
        <v>45.892717452039484</v>
      </c>
      <c r="J3570" s="1" t="s">
        <v>29016</v>
      </c>
      <c r="K3570" s="1" t="s">
        <v>29017</v>
      </c>
      <c r="L3570" s="1" t="s">
        <v>16172</v>
      </c>
      <c r="M3570" s="1" t="s">
        <v>14395</v>
      </c>
      <c r="N3570" s="1" t="s">
        <v>29018</v>
      </c>
      <c r="O3570" s="1" t="s">
        <v>29019</v>
      </c>
      <c r="P3570" s="1" t="s">
        <v>29020</v>
      </c>
      <c r="Q3570" s="1"/>
      <c r="R3570" s="1" t="s">
        <v>6438</v>
      </c>
      <c r="S3570" s="1" t="s">
        <v>6439</v>
      </c>
      <c r="T3570">
        <v>47815</v>
      </c>
      <c r="U3570">
        <v>54</v>
      </c>
    </row>
    <row r="3571" spans="1:21" x14ac:dyDescent="0.3">
      <c r="A3571">
        <v>3770</v>
      </c>
      <c r="B3571" s="1" t="s">
        <v>29021</v>
      </c>
      <c r="C3571" s="1" t="s">
        <v>6315</v>
      </c>
      <c r="D3571" s="2">
        <v>16440</v>
      </c>
      <c r="E3571">
        <v>3</v>
      </c>
      <c r="F3571">
        <v>1</v>
      </c>
      <c r="G3571">
        <v>1945</v>
      </c>
      <c r="H3571">
        <v>75</v>
      </c>
      <c r="I3571" s="21">
        <f>AVERAGE(completedclient[age])</f>
        <v>45.892717452039484</v>
      </c>
      <c r="J3571" s="1" t="s">
        <v>29022</v>
      </c>
      <c r="K3571" s="1" t="s">
        <v>12688</v>
      </c>
      <c r="L3571" s="1" t="s">
        <v>29023</v>
      </c>
      <c r="M3571" s="1" t="s">
        <v>29024</v>
      </c>
      <c r="N3571" s="1" t="s">
        <v>29025</v>
      </c>
      <c r="O3571" s="1" t="s">
        <v>29026</v>
      </c>
      <c r="P3571" s="1" t="s">
        <v>29027</v>
      </c>
      <c r="Q3571" s="1"/>
      <c r="R3571" s="1" t="s">
        <v>7235</v>
      </c>
      <c r="S3571" s="1" t="s">
        <v>7236</v>
      </c>
      <c r="T3571">
        <v>46299</v>
      </c>
      <c r="U3571">
        <v>35</v>
      </c>
    </row>
    <row r="3572" spans="1:21" x14ac:dyDescent="0.3">
      <c r="A3572">
        <v>3771</v>
      </c>
      <c r="B3572" s="1" t="s">
        <v>29028</v>
      </c>
      <c r="C3572" s="1" t="s">
        <v>6327</v>
      </c>
      <c r="D3572" s="2">
        <v>22732</v>
      </c>
      <c r="E3572">
        <v>27</v>
      </c>
      <c r="F3572">
        <v>3</v>
      </c>
      <c r="G3572">
        <v>1962</v>
      </c>
      <c r="H3572">
        <v>57</v>
      </c>
      <c r="I3572" s="21">
        <f>AVERAGE(completedclient[age])</f>
        <v>45.892717452039484</v>
      </c>
      <c r="J3572" s="1" t="s">
        <v>29029</v>
      </c>
      <c r="K3572" s="1" t="s">
        <v>29030</v>
      </c>
      <c r="L3572" s="1" t="s">
        <v>16179</v>
      </c>
      <c r="M3572" s="1" t="s">
        <v>14414</v>
      </c>
      <c r="N3572" s="1" t="s">
        <v>29031</v>
      </c>
      <c r="O3572" s="1" t="s">
        <v>29032</v>
      </c>
      <c r="P3572" s="1" t="s">
        <v>29033</v>
      </c>
      <c r="Q3572" s="1"/>
      <c r="R3572" s="1" t="s">
        <v>7960</v>
      </c>
      <c r="S3572" s="1" t="s">
        <v>6393</v>
      </c>
      <c r="T3572">
        <v>1604</v>
      </c>
      <c r="U3572">
        <v>48</v>
      </c>
    </row>
    <row r="3573" spans="1:21" x14ac:dyDescent="0.3">
      <c r="A3573">
        <v>3772</v>
      </c>
      <c r="B3573" s="1" t="s">
        <v>29034</v>
      </c>
      <c r="C3573" s="1" t="s">
        <v>6315</v>
      </c>
      <c r="D3573" s="2">
        <v>20690</v>
      </c>
      <c r="E3573">
        <v>23</v>
      </c>
      <c r="F3573">
        <v>8</v>
      </c>
      <c r="G3573">
        <v>1956</v>
      </c>
      <c r="H3573">
        <v>63</v>
      </c>
      <c r="I3573" s="21">
        <f>AVERAGE(completedclient[age])</f>
        <v>45.892717452039484</v>
      </c>
      <c r="J3573" s="1" t="s">
        <v>29035</v>
      </c>
      <c r="K3573" s="1" t="s">
        <v>12700</v>
      </c>
      <c r="L3573" s="1" t="s">
        <v>29036</v>
      </c>
      <c r="M3573" s="1" t="s">
        <v>13911</v>
      </c>
      <c r="N3573" s="1" t="s">
        <v>29037</v>
      </c>
      <c r="O3573" s="1" t="s">
        <v>29038</v>
      </c>
      <c r="P3573" s="1" t="s">
        <v>29039</v>
      </c>
      <c r="Q3573" s="1"/>
      <c r="R3573" s="1" t="s">
        <v>7960</v>
      </c>
      <c r="S3573" s="1" t="s">
        <v>6393</v>
      </c>
      <c r="T3573">
        <v>1601</v>
      </c>
      <c r="U3573">
        <v>48</v>
      </c>
    </row>
    <row r="3574" spans="1:21" x14ac:dyDescent="0.3">
      <c r="A3574">
        <v>3773</v>
      </c>
      <c r="B3574" s="1" t="s">
        <v>29040</v>
      </c>
      <c r="C3574" s="1" t="s">
        <v>6315</v>
      </c>
      <c r="D3574" s="2">
        <v>30892</v>
      </c>
      <c r="E3574">
        <v>29</v>
      </c>
      <c r="F3574">
        <v>7</v>
      </c>
      <c r="G3574">
        <v>1984</v>
      </c>
      <c r="H3574">
        <v>35</v>
      </c>
      <c r="I3574" s="21">
        <f>AVERAGE(completedclient[age])</f>
        <v>45.892717452039484</v>
      </c>
      <c r="J3574" s="1" t="s">
        <v>29041</v>
      </c>
      <c r="K3574" s="1" t="s">
        <v>12720</v>
      </c>
      <c r="L3574" s="1" t="s">
        <v>29042</v>
      </c>
      <c r="M3574" s="1" t="s">
        <v>29043</v>
      </c>
      <c r="N3574" s="1" t="s">
        <v>29044</v>
      </c>
      <c r="O3574" s="1" t="s">
        <v>29045</v>
      </c>
      <c r="P3574" s="1" t="s">
        <v>29046</v>
      </c>
      <c r="Q3574" s="1"/>
      <c r="R3574" s="1" t="s">
        <v>7077</v>
      </c>
      <c r="S3574" s="1" t="s">
        <v>7078</v>
      </c>
      <c r="T3574">
        <v>47914</v>
      </c>
      <c r="U3574">
        <v>33</v>
      </c>
    </row>
    <row r="3575" spans="1:21" x14ac:dyDescent="0.3">
      <c r="A3575">
        <v>3774</v>
      </c>
      <c r="B3575" s="1" t="s">
        <v>29047</v>
      </c>
      <c r="C3575" s="1" t="s">
        <v>6327</v>
      </c>
      <c r="D3575" s="2">
        <v>15643</v>
      </c>
      <c r="E3575">
        <v>29</v>
      </c>
      <c r="F3575">
        <v>10</v>
      </c>
      <c r="G3575">
        <v>1942</v>
      </c>
      <c r="H3575">
        <v>77</v>
      </c>
      <c r="I3575" s="21">
        <f>AVERAGE(completedclient[age])</f>
        <v>45.892717452039484</v>
      </c>
      <c r="J3575" s="1" t="s">
        <v>29048</v>
      </c>
      <c r="K3575" s="1" t="s">
        <v>29049</v>
      </c>
      <c r="L3575" s="1" t="s">
        <v>16186</v>
      </c>
      <c r="M3575" s="1" t="s">
        <v>14421</v>
      </c>
      <c r="N3575" s="1" t="s">
        <v>29050</v>
      </c>
      <c r="O3575" s="1" t="s">
        <v>29051</v>
      </c>
      <c r="P3575" s="1" t="s">
        <v>29052</v>
      </c>
      <c r="Q3575" s="1"/>
      <c r="R3575" s="1" t="s">
        <v>6335</v>
      </c>
      <c r="S3575" s="1" t="s">
        <v>6336</v>
      </c>
      <c r="T3575">
        <v>10259</v>
      </c>
      <c r="U3575">
        <v>1</v>
      </c>
    </row>
    <row r="3576" spans="1:21" x14ac:dyDescent="0.3">
      <c r="A3576">
        <v>3775</v>
      </c>
      <c r="B3576" s="1" t="s">
        <v>29053</v>
      </c>
      <c r="C3576" s="1" t="s">
        <v>6327</v>
      </c>
      <c r="D3576" s="2">
        <v>17864</v>
      </c>
      <c r="E3576">
        <v>27</v>
      </c>
      <c r="F3576">
        <v>11</v>
      </c>
      <c r="G3576">
        <v>1948</v>
      </c>
      <c r="H3576">
        <v>71</v>
      </c>
      <c r="I3576" s="21">
        <f>AVERAGE(completedclient[age])</f>
        <v>45.892717452039484</v>
      </c>
      <c r="J3576" s="1" t="s">
        <v>29054</v>
      </c>
      <c r="K3576" s="1" t="s">
        <v>29055</v>
      </c>
      <c r="L3576" s="1" t="s">
        <v>16199</v>
      </c>
      <c r="M3576" s="1" t="s">
        <v>14458</v>
      </c>
      <c r="N3576" s="1" t="s">
        <v>29056</v>
      </c>
      <c r="O3576" s="1" t="s">
        <v>29057</v>
      </c>
      <c r="P3576" s="1" t="s">
        <v>29058</v>
      </c>
      <c r="Q3576" s="1"/>
      <c r="R3576" s="1" t="s">
        <v>6502</v>
      </c>
      <c r="S3576" s="1" t="s">
        <v>6503</v>
      </c>
      <c r="T3576">
        <v>43972</v>
      </c>
      <c r="U3576">
        <v>46</v>
      </c>
    </row>
    <row r="3577" spans="1:21" x14ac:dyDescent="0.3">
      <c r="A3577">
        <v>3776</v>
      </c>
      <c r="B3577" s="1" t="s">
        <v>29059</v>
      </c>
      <c r="C3577" s="1" t="s">
        <v>6327</v>
      </c>
      <c r="D3577" s="2">
        <v>35985</v>
      </c>
      <c r="E3577">
        <v>9</v>
      </c>
      <c r="F3577">
        <v>7</v>
      </c>
      <c r="G3577">
        <v>1998</v>
      </c>
      <c r="H3577">
        <v>21</v>
      </c>
      <c r="I3577" s="21">
        <f>AVERAGE(completedclient[age])</f>
        <v>45.892717452039484</v>
      </c>
      <c r="J3577" s="1" t="s">
        <v>29060</v>
      </c>
      <c r="K3577" s="1" t="s">
        <v>29061</v>
      </c>
      <c r="L3577" s="1" t="s">
        <v>16212</v>
      </c>
      <c r="M3577" s="1" t="s">
        <v>12297</v>
      </c>
      <c r="N3577" s="1" t="s">
        <v>29062</v>
      </c>
      <c r="O3577" s="1" t="s">
        <v>29063</v>
      </c>
      <c r="P3577" s="1" t="s">
        <v>29064</v>
      </c>
      <c r="Q3577" s="1"/>
      <c r="R3577" s="1" t="s">
        <v>6556</v>
      </c>
      <c r="S3577" s="1" t="s">
        <v>6557</v>
      </c>
      <c r="T3577">
        <v>47552</v>
      </c>
      <c r="U3577">
        <v>74</v>
      </c>
    </row>
    <row r="3578" spans="1:21" x14ac:dyDescent="0.3">
      <c r="A3578">
        <v>3777</v>
      </c>
      <c r="B3578" s="1" t="s">
        <v>29065</v>
      </c>
      <c r="C3578" s="1" t="s">
        <v>6315</v>
      </c>
      <c r="D3578" s="2">
        <v>34946</v>
      </c>
      <c r="E3578">
        <v>4</v>
      </c>
      <c r="F3578">
        <v>9</v>
      </c>
      <c r="G3578">
        <v>1995</v>
      </c>
      <c r="H3578">
        <v>24</v>
      </c>
      <c r="I3578" s="21">
        <f>AVERAGE(completedclient[age])</f>
        <v>45.892717452039484</v>
      </c>
      <c r="J3578" s="1" t="s">
        <v>29066</v>
      </c>
      <c r="K3578" s="1" t="s">
        <v>12733</v>
      </c>
      <c r="L3578" s="1" t="s">
        <v>16505</v>
      </c>
      <c r="M3578" s="1" t="s">
        <v>20472</v>
      </c>
      <c r="N3578" s="1" t="s">
        <v>29067</v>
      </c>
      <c r="O3578" s="1" t="s">
        <v>29068</v>
      </c>
      <c r="P3578" s="1" t="s">
        <v>29069</v>
      </c>
      <c r="Q3578" s="1"/>
      <c r="R3578" s="1" t="s">
        <v>6556</v>
      </c>
      <c r="S3578" s="1" t="s">
        <v>6557</v>
      </c>
      <c r="T3578">
        <v>49702</v>
      </c>
      <c r="U3578">
        <v>74</v>
      </c>
    </row>
    <row r="3579" spans="1:21" x14ac:dyDescent="0.3">
      <c r="A3579">
        <v>3779</v>
      </c>
      <c r="B3579" s="1" t="s">
        <v>29070</v>
      </c>
      <c r="C3579" s="1" t="s">
        <v>6327</v>
      </c>
      <c r="D3579" s="2">
        <v>25338</v>
      </c>
      <c r="E3579">
        <v>15</v>
      </c>
      <c r="F3579">
        <v>5</v>
      </c>
      <c r="G3579">
        <v>1969</v>
      </c>
      <c r="H3579">
        <v>50</v>
      </c>
      <c r="I3579" s="21">
        <f>AVERAGE(completedclient[age])</f>
        <v>45.892717452039484</v>
      </c>
      <c r="J3579" s="1" t="s">
        <v>29071</v>
      </c>
      <c r="K3579" s="1" t="s">
        <v>29072</v>
      </c>
      <c r="L3579" s="1" t="s">
        <v>16225</v>
      </c>
      <c r="M3579" s="1" t="s">
        <v>14470</v>
      </c>
      <c r="N3579" s="1" t="s">
        <v>29073</v>
      </c>
      <c r="O3579" s="1" t="s">
        <v>29074</v>
      </c>
      <c r="P3579" s="1" t="s">
        <v>29075</v>
      </c>
      <c r="Q3579" s="1"/>
      <c r="R3579" s="1" t="s">
        <v>7318</v>
      </c>
      <c r="S3579" s="1" t="s">
        <v>7319</v>
      </c>
      <c r="T3579">
        <v>40150</v>
      </c>
      <c r="U3579">
        <v>6</v>
      </c>
    </row>
    <row r="3580" spans="1:21" x14ac:dyDescent="0.3">
      <c r="A3580">
        <v>3780</v>
      </c>
      <c r="B3580" s="1" t="s">
        <v>29076</v>
      </c>
      <c r="C3580" s="1" t="s">
        <v>6327</v>
      </c>
      <c r="D3580" s="2">
        <v>35756</v>
      </c>
      <c r="E3580">
        <v>22</v>
      </c>
      <c r="F3580">
        <v>11</v>
      </c>
      <c r="G3580">
        <v>1997</v>
      </c>
      <c r="H3580">
        <v>22</v>
      </c>
      <c r="I3580" s="21">
        <f>AVERAGE(completedclient[age])</f>
        <v>45.892717452039484</v>
      </c>
      <c r="J3580" s="1" t="s">
        <v>29077</v>
      </c>
      <c r="K3580" s="1" t="s">
        <v>29078</v>
      </c>
      <c r="L3580" s="1" t="s">
        <v>15020</v>
      </c>
      <c r="M3580" s="1" t="s">
        <v>14482</v>
      </c>
      <c r="N3580" s="1" t="s">
        <v>29079</v>
      </c>
      <c r="O3580" s="1" t="s">
        <v>29080</v>
      </c>
      <c r="P3580" s="1" t="s">
        <v>29081</v>
      </c>
      <c r="Q3580" s="1"/>
      <c r="R3580" s="1" t="s">
        <v>6616</v>
      </c>
      <c r="S3580" s="1" t="s">
        <v>6942</v>
      </c>
      <c r="T3580">
        <v>46831</v>
      </c>
      <c r="U3580">
        <v>37</v>
      </c>
    </row>
    <row r="3581" spans="1:21" x14ac:dyDescent="0.3">
      <c r="A3581">
        <v>3781</v>
      </c>
      <c r="B3581" s="1" t="s">
        <v>29082</v>
      </c>
      <c r="C3581" s="1" t="s">
        <v>6315</v>
      </c>
      <c r="D3581" s="2">
        <v>34770</v>
      </c>
      <c r="E3581">
        <v>12</v>
      </c>
      <c r="F3581">
        <v>3</v>
      </c>
      <c r="G3581">
        <v>1995</v>
      </c>
      <c r="H3581">
        <v>24</v>
      </c>
      <c r="I3581" s="21">
        <f>AVERAGE(completedclient[age])</f>
        <v>45.892717452039484</v>
      </c>
      <c r="J3581" s="1" t="s">
        <v>29083</v>
      </c>
      <c r="K3581" s="1" t="s">
        <v>12739</v>
      </c>
      <c r="L3581" s="1" t="s">
        <v>29084</v>
      </c>
      <c r="M3581" s="1" t="s">
        <v>29085</v>
      </c>
      <c r="N3581" s="1" t="s">
        <v>29086</v>
      </c>
      <c r="O3581" s="1" t="s">
        <v>29087</v>
      </c>
      <c r="P3581" s="1" t="s">
        <v>29088</v>
      </c>
      <c r="Q3581" s="1"/>
      <c r="R3581" s="1" t="s">
        <v>7147</v>
      </c>
      <c r="S3581" s="1" t="s">
        <v>7148</v>
      </c>
      <c r="T3581">
        <v>48388</v>
      </c>
      <c r="U3581">
        <v>17</v>
      </c>
    </row>
    <row r="3582" spans="1:21" x14ac:dyDescent="0.3">
      <c r="A3582">
        <v>3782</v>
      </c>
      <c r="B3582" s="1" t="s">
        <v>29089</v>
      </c>
      <c r="C3582" s="1" t="s">
        <v>6327</v>
      </c>
      <c r="D3582" s="2">
        <v>36779</v>
      </c>
      <c r="E3582">
        <v>10</v>
      </c>
      <c r="F3582">
        <v>9</v>
      </c>
      <c r="G3582">
        <v>2000</v>
      </c>
      <c r="H3582">
        <v>19</v>
      </c>
      <c r="I3582" s="21">
        <f>AVERAGE(completedclient[age])</f>
        <v>45.892717452039484</v>
      </c>
      <c r="J3582" s="1" t="s">
        <v>29090</v>
      </c>
      <c r="K3582" s="1" t="s">
        <v>29091</v>
      </c>
      <c r="L3582" s="1" t="s">
        <v>16250</v>
      </c>
      <c r="M3582" s="1" t="s">
        <v>14495</v>
      </c>
      <c r="N3582" s="1" t="s">
        <v>29092</v>
      </c>
      <c r="O3582" s="1" t="s">
        <v>29093</v>
      </c>
      <c r="P3582" s="1" t="s">
        <v>29094</v>
      </c>
      <c r="Q3582" s="1"/>
      <c r="R3582" s="1" t="s">
        <v>6335</v>
      </c>
      <c r="S3582" s="1" t="s">
        <v>6336</v>
      </c>
      <c r="T3582">
        <v>10166</v>
      </c>
      <c r="U3582">
        <v>1</v>
      </c>
    </row>
    <row r="3583" spans="1:21" x14ac:dyDescent="0.3">
      <c r="A3583">
        <v>3783</v>
      </c>
      <c r="B3583" s="1" t="s">
        <v>29095</v>
      </c>
      <c r="C3583" s="1" t="s">
        <v>6315</v>
      </c>
      <c r="D3583" s="2">
        <v>32332</v>
      </c>
      <c r="E3583">
        <v>8</v>
      </c>
      <c r="F3583">
        <v>7</v>
      </c>
      <c r="G3583">
        <v>1988</v>
      </c>
      <c r="H3583">
        <v>31</v>
      </c>
      <c r="I3583" s="21">
        <f>AVERAGE(completedclient[age])</f>
        <v>45.892717452039484</v>
      </c>
      <c r="J3583" s="1" t="s">
        <v>29096</v>
      </c>
      <c r="K3583" s="1" t="s">
        <v>12745</v>
      </c>
      <c r="L3583" s="1" t="s">
        <v>29097</v>
      </c>
      <c r="M3583" s="1" t="s">
        <v>29098</v>
      </c>
      <c r="N3583" s="1" t="s">
        <v>29099</v>
      </c>
      <c r="O3583" s="1" t="s">
        <v>29100</v>
      </c>
      <c r="P3583" s="1" t="s">
        <v>29101</v>
      </c>
      <c r="Q3583" s="1"/>
      <c r="R3583" s="1" t="s">
        <v>6335</v>
      </c>
      <c r="S3583" s="1" t="s">
        <v>6336</v>
      </c>
      <c r="T3583">
        <v>10002</v>
      </c>
      <c r="U3583">
        <v>1</v>
      </c>
    </row>
    <row r="3584" spans="1:21" x14ac:dyDescent="0.3">
      <c r="A3584">
        <v>3784</v>
      </c>
      <c r="B3584" s="1" t="s">
        <v>29102</v>
      </c>
      <c r="C3584" s="1" t="s">
        <v>6327</v>
      </c>
      <c r="D3584" s="2">
        <v>34646</v>
      </c>
      <c r="E3584">
        <v>8</v>
      </c>
      <c r="F3584">
        <v>11</v>
      </c>
      <c r="G3584">
        <v>1994</v>
      </c>
      <c r="H3584">
        <v>25</v>
      </c>
      <c r="I3584" s="21">
        <f>AVERAGE(completedclient[age])</f>
        <v>45.892717452039484</v>
      </c>
      <c r="J3584" s="1" t="s">
        <v>29103</v>
      </c>
      <c r="K3584" s="1" t="s">
        <v>27337</v>
      </c>
      <c r="L3584" s="1" t="s">
        <v>16257</v>
      </c>
      <c r="M3584" s="1" t="s">
        <v>7760</v>
      </c>
      <c r="N3584" s="1" t="s">
        <v>29104</v>
      </c>
      <c r="O3584" s="1" t="s">
        <v>29105</v>
      </c>
      <c r="P3584" s="1" t="s">
        <v>29106</v>
      </c>
      <c r="Q3584" s="1"/>
      <c r="R3584" s="1" t="s">
        <v>6335</v>
      </c>
      <c r="S3584" s="1" t="s">
        <v>6336</v>
      </c>
      <c r="T3584">
        <v>10150</v>
      </c>
      <c r="U3584">
        <v>1</v>
      </c>
    </row>
    <row r="3585" spans="1:21" x14ac:dyDescent="0.3">
      <c r="A3585">
        <v>3785</v>
      </c>
      <c r="B3585" s="1" t="s">
        <v>29107</v>
      </c>
      <c r="C3585" s="1" t="s">
        <v>6315</v>
      </c>
      <c r="D3585" s="2">
        <v>14810</v>
      </c>
      <c r="E3585">
        <v>18</v>
      </c>
      <c r="F3585">
        <v>7</v>
      </c>
      <c r="G3585">
        <v>1940</v>
      </c>
      <c r="H3585">
        <v>79</v>
      </c>
      <c r="I3585" s="21">
        <f>AVERAGE(completedclient[age])</f>
        <v>45.892717452039484</v>
      </c>
      <c r="J3585" s="1" t="s">
        <v>29108</v>
      </c>
      <c r="K3585" s="1" t="s">
        <v>12758</v>
      </c>
      <c r="L3585" s="1" t="s">
        <v>29109</v>
      </c>
      <c r="M3585" s="1" t="s">
        <v>29110</v>
      </c>
      <c r="N3585" s="1" t="s">
        <v>29111</v>
      </c>
      <c r="O3585" s="1" t="s">
        <v>29112</v>
      </c>
      <c r="P3585" s="1" t="s">
        <v>29113</v>
      </c>
      <c r="Q3585" s="1"/>
      <c r="R3585" s="1" t="s">
        <v>7856</v>
      </c>
      <c r="S3585" s="1" t="s">
        <v>6601</v>
      </c>
      <c r="T3585">
        <v>49798</v>
      </c>
      <c r="U3585">
        <v>66</v>
      </c>
    </row>
    <row r="3586" spans="1:21" x14ac:dyDescent="0.3">
      <c r="A3586">
        <v>3786</v>
      </c>
      <c r="B3586" s="1" t="s">
        <v>29114</v>
      </c>
      <c r="C3586" s="1" t="s">
        <v>6327</v>
      </c>
      <c r="D3586" s="2">
        <v>14802</v>
      </c>
      <c r="E3586">
        <v>10</v>
      </c>
      <c r="F3586">
        <v>7</v>
      </c>
      <c r="G3586">
        <v>1940</v>
      </c>
      <c r="H3586">
        <v>79</v>
      </c>
      <c r="I3586" s="21">
        <f>AVERAGE(completedclient[age])</f>
        <v>45.892717452039484</v>
      </c>
      <c r="J3586" s="1" t="s">
        <v>29115</v>
      </c>
      <c r="K3586" s="1" t="s">
        <v>29116</v>
      </c>
      <c r="L3586" s="1" t="s">
        <v>16276</v>
      </c>
      <c r="M3586" s="1" t="s">
        <v>11326</v>
      </c>
      <c r="N3586" s="1" t="s">
        <v>29117</v>
      </c>
      <c r="O3586" s="1" t="s">
        <v>29118</v>
      </c>
      <c r="P3586" s="1" t="s">
        <v>29119</v>
      </c>
      <c r="Q3586" s="1"/>
      <c r="R3586" s="1" t="s">
        <v>7453</v>
      </c>
      <c r="S3586" s="1" t="s">
        <v>7454</v>
      </c>
      <c r="T3586">
        <v>42216</v>
      </c>
      <c r="U3586">
        <v>13</v>
      </c>
    </row>
    <row r="3587" spans="1:21" x14ac:dyDescent="0.3">
      <c r="A3587">
        <v>3787</v>
      </c>
      <c r="B3587" s="1" t="s">
        <v>29120</v>
      </c>
      <c r="C3587" s="1" t="s">
        <v>6315</v>
      </c>
      <c r="D3587" s="2">
        <v>35922</v>
      </c>
      <c r="E3587">
        <v>7</v>
      </c>
      <c r="F3587">
        <v>5</v>
      </c>
      <c r="G3587">
        <v>1998</v>
      </c>
      <c r="H3587">
        <v>21</v>
      </c>
      <c r="I3587" s="21">
        <f>AVERAGE(completedclient[age])</f>
        <v>45.892717452039484</v>
      </c>
      <c r="J3587" s="1" t="s">
        <v>29121</v>
      </c>
      <c r="K3587" s="1" t="s">
        <v>12764</v>
      </c>
      <c r="L3587" s="1" t="s">
        <v>29122</v>
      </c>
      <c r="M3587" s="1" t="s">
        <v>29123</v>
      </c>
      <c r="N3587" s="1" t="s">
        <v>29124</v>
      </c>
      <c r="O3587" s="1" t="s">
        <v>29125</v>
      </c>
      <c r="P3587" s="1" t="s">
        <v>29126</v>
      </c>
      <c r="Q3587" s="1"/>
      <c r="R3587" s="1" t="s">
        <v>6457</v>
      </c>
      <c r="S3587" s="1" t="s">
        <v>6458</v>
      </c>
      <c r="T3587">
        <v>45668</v>
      </c>
      <c r="U3587">
        <v>21</v>
      </c>
    </row>
    <row r="3588" spans="1:21" x14ac:dyDescent="0.3">
      <c r="A3588">
        <v>3788</v>
      </c>
      <c r="B3588" s="1" t="s">
        <v>29127</v>
      </c>
      <c r="C3588" s="1" t="s">
        <v>6315</v>
      </c>
      <c r="D3588" s="2">
        <v>27580</v>
      </c>
      <c r="E3588">
        <v>5</v>
      </c>
      <c r="F3588">
        <v>7</v>
      </c>
      <c r="G3588">
        <v>1975</v>
      </c>
      <c r="H3588">
        <v>44</v>
      </c>
      <c r="I3588" s="21">
        <f>AVERAGE(completedclient[age])</f>
        <v>45.892717452039484</v>
      </c>
      <c r="J3588" s="1" t="s">
        <v>29128</v>
      </c>
      <c r="K3588" s="1" t="s">
        <v>7776</v>
      </c>
      <c r="L3588" s="1" t="s">
        <v>29129</v>
      </c>
      <c r="M3588" s="1" t="s">
        <v>13576</v>
      </c>
      <c r="N3588" s="1" t="s">
        <v>29130</v>
      </c>
      <c r="O3588" s="1" t="s">
        <v>29131</v>
      </c>
      <c r="P3588" s="1" t="s">
        <v>29132</v>
      </c>
      <c r="Q3588" s="1"/>
      <c r="R3588" s="1" t="s">
        <v>8443</v>
      </c>
      <c r="S3588" s="1" t="s">
        <v>6393</v>
      </c>
      <c r="T3588">
        <v>2140</v>
      </c>
      <c r="U3588">
        <v>56</v>
      </c>
    </row>
    <row r="3589" spans="1:21" x14ac:dyDescent="0.3">
      <c r="A3589">
        <v>3789</v>
      </c>
      <c r="B3589" s="1" t="s">
        <v>29133</v>
      </c>
      <c r="C3589" s="1" t="s">
        <v>6327</v>
      </c>
      <c r="D3589" s="2">
        <v>30972</v>
      </c>
      <c r="E3589">
        <v>17</v>
      </c>
      <c r="F3589">
        <v>10</v>
      </c>
      <c r="G3589">
        <v>1984</v>
      </c>
      <c r="H3589">
        <v>35</v>
      </c>
      <c r="I3589" s="21">
        <f>AVERAGE(completedclient[age])</f>
        <v>45.892717452039484</v>
      </c>
      <c r="J3589" s="1" t="s">
        <v>29134</v>
      </c>
      <c r="K3589" s="1" t="s">
        <v>29135</v>
      </c>
      <c r="L3589" s="1" t="s">
        <v>16289</v>
      </c>
      <c r="M3589" s="1" t="s">
        <v>14556</v>
      </c>
      <c r="N3589" s="1" t="s">
        <v>29136</v>
      </c>
      <c r="O3589" s="1" t="s">
        <v>29137</v>
      </c>
      <c r="P3589" s="1" t="s">
        <v>29138</v>
      </c>
      <c r="Q3589" s="1"/>
      <c r="R3589" s="1" t="s">
        <v>7856</v>
      </c>
      <c r="S3589" s="1" t="s">
        <v>6601</v>
      </c>
      <c r="T3589">
        <v>42835</v>
      </c>
      <c r="U3589">
        <v>66</v>
      </c>
    </row>
    <row r="3590" spans="1:21" x14ac:dyDescent="0.3">
      <c r="A3590">
        <v>3790</v>
      </c>
      <c r="B3590" s="1" t="s">
        <v>29139</v>
      </c>
      <c r="C3590" s="1" t="s">
        <v>6327</v>
      </c>
      <c r="D3590" s="2">
        <v>20695</v>
      </c>
      <c r="E3590">
        <v>28</v>
      </c>
      <c r="F3590">
        <v>8</v>
      </c>
      <c r="G3590">
        <v>1956</v>
      </c>
      <c r="H3590">
        <v>63</v>
      </c>
      <c r="I3590" s="21">
        <f>AVERAGE(completedclient[age])</f>
        <v>45.892717452039484</v>
      </c>
      <c r="J3590" s="1" t="s">
        <v>29140</v>
      </c>
      <c r="K3590" s="1" t="s">
        <v>10389</v>
      </c>
      <c r="L3590" s="1" t="s">
        <v>16296</v>
      </c>
      <c r="M3590" s="1" t="s">
        <v>14562</v>
      </c>
      <c r="N3590" s="1" t="s">
        <v>29141</v>
      </c>
      <c r="O3590" s="1" t="s">
        <v>29142</v>
      </c>
      <c r="P3590" s="1" t="s">
        <v>29143</v>
      </c>
      <c r="Q3590" s="1"/>
      <c r="R3590" s="1" t="s">
        <v>7960</v>
      </c>
      <c r="S3590" s="1" t="s">
        <v>6393</v>
      </c>
      <c r="T3590">
        <v>1602</v>
      </c>
      <c r="U3590">
        <v>48</v>
      </c>
    </row>
    <row r="3591" spans="1:21" x14ac:dyDescent="0.3">
      <c r="A3591">
        <v>3791</v>
      </c>
      <c r="B3591" s="1" t="s">
        <v>29144</v>
      </c>
      <c r="C3591" s="1" t="s">
        <v>6327</v>
      </c>
      <c r="D3591" s="2">
        <v>21627</v>
      </c>
      <c r="E3591">
        <v>18</v>
      </c>
      <c r="F3591">
        <v>3</v>
      </c>
      <c r="G3591">
        <v>1959</v>
      </c>
      <c r="H3591">
        <v>60</v>
      </c>
      <c r="I3591" s="21">
        <f>AVERAGE(completedclient[age])</f>
        <v>45.892717452039484</v>
      </c>
      <c r="J3591" s="1" t="s">
        <v>29145</v>
      </c>
      <c r="K3591" s="1" t="s">
        <v>29146</v>
      </c>
      <c r="L3591" s="1" t="s">
        <v>16309</v>
      </c>
      <c r="M3591" s="1" t="s">
        <v>14599</v>
      </c>
      <c r="N3591" s="1" t="s">
        <v>29147</v>
      </c>
      <c r="O3591" s="1" t="s">
        <v>29148</v>
      </c>
      <c r="P3591" s="1" t="s">
        <v>29149</v>
      </c>
      <c r="Q3591" s="1"/>
      <c r="R3591" s="1" t="s">
        <v>6735</v>
      </c>
      <c r="S3591" s="1" t="s">
        <v>6736</v>
      </c>
      <c r="T3591">
        <v>42809</v>
      </c>
      <c r="U3591">
        <v>72</v>
      </c>
    </row>
    <row r="3592" spans="1:21" x14ac:dyDescent="0.3">
      <c r="A3592">
        <v>3792</v>
      </c>
      <c r="B3592" s="1" t="s">
        <v>29150</v>
      </c>
      <c r="C3592" s="1" t="s">
        <v>6327</v>
      </c>
      <c r="D3592" s="2">
        <v>33868</v>
      </c>
      <c r="E3592">
        <v>21</v>
      </c>
      <c r="F3592">
        <v>9</v>
      </c>
      <c r="G3592">
        <v>1992</v>
      </c>
      <c r="H3592">
        <v>27</v>
      </c>
      <c r="I3592" s="21">
        <f>AVERAGE(completedclient[age])</f>
        <v>45.892717452039484</v>
      </c>
      <c r="J3592" s="1" t="s">
        <v>29151</v>
      </c>
      <c r="K3592" s="1" t="s">
        <v>9975</v>
      </c>
      <c r="L3592" s="1" t="s">
        <v>16322</v>
      </c>
      <c r="M3592" s="1" t="s">
        <v>10646</v>
      </c>
      <c r="N3592" s="1" t="s">
        <v>29152</v>
      </c>
      <c r="O3592" s="1" t="s">
        <v>29153</v>
      </c>
      <c r="P3592" s="1" t="s">
        <v>29154</v>
      </c>
      <c r="Q3592" s="1"/>
      <c r="R3592" s="1" t="s">
        <v>6556</v>
      </c>
      <c r="S3592" s="1" t="s">
        <v>6557</v>
      </c>
      <c r="T3592">
        <v>42511</v>
      </c>
      <c r="U3592">
        <v>74</v>
      </c>
    </row>
    <row r="3593" spans="1:21" x14ac:dyDescent="0.3">
      <c r="A3593">
        <v>3793</v>
      </c>
      <c r="B3593" s="1" t="s">
        <v>29155</v>
      </c>
      <c r="C3593" s="1" t="s">
        <v>6315</v>
      </c>
      <c r="D3593" s="2">
        <v>26104</v>
      </c>
      <c r="E3593">
        <v>20</v>
      </c>
      <c r="F3593">
        <v>6</v>
      </c>
      <c r="G3593">
        <v>1971</v>
      </c>
      <c r="H3593">
        <v>48</v>
      </c>
      <c r="I3593" s="21">
        <f>AVERAGE(completedclient[age])</f>
        <v>45.892717452039484</v>
      </c>
      <c r="J3593" s="1" t="s">
        <v>29156</v>
      </c>
      <c r="K3593" s="1" t="s">
        <v>12800</v>
      </c>
      <c r="L3593" s="1" t="s">
        <v>29157</v>
      </c>
      <c r="M3593" s="1" t="s">
        <v>29158</v>
      </c>
      <c r="N3593" s="1" t="s">
        <v>29159</v>
      </c>
      <c r="O3593" s="1" t="s">
        <v>29160</v>
      </c>
      <c r="P3593" s="1" t="s">
        <v>29161</v>
      </c>
      <c r="Q3593" s="1"/>
      <c r="R3593" s="1" t="s">
        <v>6492</v>
      </c>
      <c r="S3593" s="1" t="s">
        <v>6743</v>
      </c>
      <c r="T3593">
        <v>40443</v>
      </c>
      <c r="U3593">
        <v>39</v>
      </c>
    </row>
    <row r="3594" spans="1:21" x14ac:dyDescent="0.3">
      <c r="A3594">
        <v>3794</v>
      </c>
      <c r="B3594" s="1" t="s">
        <v>29162</v>
      </c>
      <c r="C3594" s="1" t="s">
        <v>6315</v>
      </c>
      <c r="D3594" s="2">
        <v>35191</v>
      </c>
      <c r="E3594">
        <v>6</v>
      </c>
      <c r="F3594">
        <v>5</v>
      </c>
      <c r="G3594">
        <v>1996</v>
      </c>
      <c r="H3594">
        <v>23</v>
      </c>
      <c r="I3594" s="21">
        <f>AVERAGE(completedclient[age])</f>
        <v>45.892717452039484</v>
      </c>
      <c r="J3594" s="1" t="s">
        <v>29163</v>
      </c>
      <c r="K3594" s="1" t="s">
        <v>12813</v>
      </c>
      <c r="L3594" s="1" t="s">
        <v>29164</v>
      </c>
      <c r="M3594" s="1" t="s">
        <v>29165</v>
      </c>
      <c r="N3594" s="1" t="s">
        <v>29166</v>
      </c>
      <c r="O3594" s="1" t="s">
        <v>29167</v>
      </c>
      <c r="P3594" s="1" t="s">
        <v>29168</v>
      </c>
      <c r="Q3594" s="1"/>
      <c r="R3594" s="1" t="s">
        <v>6616</v>
      </c>
      <c r="S3594" s="1" t="s">
        <v>6942</v>
      </c>
      <c r="T3594">
        <v>46166</v>
      </c>
      <c r="U3594">
        <v>37</v>
      </c>
    </row>
    <row r="3595" spans="1:21" x14ac:dyDescent="0.3">
      <c r="A3595">
        <v>3795</v>
      </c>
      <c r="B3595" s="1" t="s">
        <v>29169</v>
      </c>
      <c r="C3595" s="1" t="s">
        <v>6327</v>
      </c>
      <c r="D3595" s="2">
        <v>37379</v>
      </c>
      <c r="E3595">
        <v>3</v>
      </c>
      <c r="F3595">
        <v>5</v>
      </c>
      <c r="G3595">
        <v>2002</v>
      </c>
      <c r="H3595">
        <v>17</v>
      </c>
      <c r="I3595" s="21">
        <f>AVERAGE(completedclient[age])</f>
        <v>45.892717452039484</v>
      </c>
      <c r="J3595" s="1" t="s">
        <v>29170</v>
      </c>
      <c r="K3595" s="1" t="s">
        <v>29171</v>
      </c>
      <c r="L3595" s="1" t="s">
        <v>16340</v>
      </c>
      <c r="M3595" s="1" t="s">
        <v>14618</v>
      </c>
      <c r="N3595" s="1" t="s">
        <v>29172</v>
      </c>
      <c r="O3595" s="1" t="s">
        <v>29173</v>
      </c>
      <c r="P3595" s="1" t="s">
        <v>29174</v>
      </c>
      <c r="Q3595" s="1"/>
      <c r="R3595" s="1" t="s">
        <v>6372</v>
      </c>
      <c r="S3595" s="1" t="s">
        <v>6373</v>
      </c>
      <c r="T3595">
        <v>43286</v>
      </c>
      <c r="U3595">
        <v>12</v>
      </c>
    </row>
    <row r="3596" spans="1:21" x14ac:dyDescent="0.3">
      <c r="A3596">
        <v>3796</v>
      </c>
      <c r="B3596" s="1" t="s">
        <v>29175</v>
      </c>
      <c r="C3596" s="1" t="s">
        <v>6327</v>
      </c>
      <c r="D3596" s="2">
        <v>26844</v>
      </c>
      <c r="E3596">
        <v>29</v>
      </c>
      <c r="F3596">
        <v>6</v>
      </c>
      <c r="G3596">
        <v>1973</v>
      </c>
      <c r="H3596">
        <v>46</v>
      </c>
      <c r="I3596" s="21">
        <f>AVERAGE(completedclient[age])</f>
        <v>45.892717452039484</v>
      </c>
      <c r="J3596" s="1" t="s">
        <v>29176</v>
      </c>
      <c r="K3596" s="1" t="s">
        <v>29177</v>
      </c>
      <c r="L3596" s="1" t="s">
        <v>16359</v>
      </c>
      <c r="M3596" s="1" t="s">
        <v>14625</v>
      </c>
      <c r="N3596" s="1" t="s">
        <v>29178</v>
      </c>
      <c r="O3596" s="1" t="s">
        <v>29179</v>
      </c>
      <c r="P3596" s="1" t="s">
        <v>29180</v>
      </c>
      <c r="Q3596" s="1"/>
      <c r="R3596" s="1" t="s">
        <v>7036</v>
      </c>
      <c r="S3596" s="1" t="s">
        <v>7037</v>
      </c>
      <c r="T3596">
        <v>47581</v>
      </c>
      <c r="U3596">
        <v>3</v>
      </c>
    </row>
    <row r="3597" spans="1:21" x14ac:dyDescent="0.3">
      <c r="A3597">
        <v>3797</v>
      </c>
      <c r="B3597" s="1" t="s">
        <v>29181</v>
      </c>
      <c r="C3597" s="1" t="s">
        <v>6315</v>
      </c>
      <c r="D3597" s="2">
        <v>26128</v>
      </c>
      <c r="E3597">
        <v>14</v>
      </c>
      <c r="F3597">
        <v>7</v>
      </c>
      <c r="G3597">
        <v>1971</v>
      </c>
      <c r="H3597">
        <v>48</v>
      </c>
      <c r="I3597" s="21">
        <f>AVERAGE(completedclient[age])</f>
        <v>45.892717452039484</v>
      </c>
      <c r="J3597" s="1" t="s">
        <v>29182</v>
      </c>
      <c r="K3597" s="1" t="s">
        <v>12826</v>
      </c>
      <c r="L3597" s="1" t="s">
        <v>29183</v>
      </c>
      <c r="M3597" s="1" t="s">
        <v>29184</v>
      </c>
      <c r="N3597" s="1" t="s">
        <v>29185</v>
      </c>
      <c r="O3597" s="1" t="s">
        <v>29186</v>
      </c>
      <c r="P3597" s="1" t="s">
        <v>29187</v>
      </c>
      <c r="Q3597" s="1"/>
      <c r="R3597" s="1" t="s">
        <v>7036</v>
      </c>
      <c r="S3597" s="1" t="s">
        <v>7037</v>
      </c>
      <c r="T3597">
        <v>44198</v>
      </c>
      <c r="U3597">
        <v>3</v>
      </c>
    </row>
    <row r="3598" spans="1:21" x14ac:dyDescent="0.3">
      <c r="A3598">
        <v>3798</v>
      </c>
      <c r="B3598" s="1" t="s">
        <v>29188</v>
      </c>
      <c r="C3598" s="1" t="s">
        <v>6315</v>
      </c>
      <c r="D3598" s="2">
        <v>27350</v>
      </c>
      <c r="E3598">
        <v>17</v>
      </c>
      <c r="F3598">
        <v>11</v>
      </c>
      <c r="G3598">
        <v>1974</v>
      </c>
      <c r="H3598">
        <v>45</v>
      </c>
      <c r="I3598" s="21">
        <f>AVERAGE(completedclient[age])</f>
        <v>45.892717452039484</v>
      </c>
      <c r="J3598" s="1" t="s">
        <v>29189</v>
      </c>
      <c r="K3598" s="1" t="s">
        <v>12832</v>
      </c>
      <c r="L3598" s="1" t="s">
        <v>29190</v>
      </c>
      <c r="M3598" s="1" t="s">
        <v>29191</v>
      </c>
      <c r="N3598" s="1" t="s">
        <v>29192</v>
      </c>
      <c r="O3598" s="1" t="s">
        <v>29193</v>
      </c>
      <c r="P3598" s="1" t="s">
        <v>29194</v>
      </c>
      <c r="Q3598" s="1"/>
      <c r="R3598" s="1" t="s">
        <v>6335</v>
      </c>
      <c r="S3598" s="1" t="s">
        <v>6336</v>
      </c>
      <c r="T3598">
        <v>10170</v>
      </c>
      <c r="U3598">
        <v>1</v>
      </c>
    </row>
    <row r="3599" spans="1:21" x14ac:dyDescent="0.3">
      <c r="A3599">
        <v>3799</v>
      </c>
      <c r="B3599" s="1" t="s">
        <v>29195</v>
      </c>
      <c r="C3599" s="1" t="s">
        <v>6327</v>
      </c>
      <c r="D3599" s="2">
        <v>17981</v>
      </c>
      <c r="E3599">
        <v>24</v>
      </c>
      <c r="F3599">
        <v>3</v>
      </c>
      <c r="G3599">
        <v>1949</v>
      </c>
      <c r="H3599">
        <v>70</v>
      </c>
      <c r="I3599" s="21">
        <f>AVERAGE(completedclient[age])</f>
        <v>45.892717452039484</v>
      </c>
      <c r="J3599" s="1" t="s">
        <v>29196</v>
      </c>
      <c r="K3599" s="1" t="s">
        <v>15171</v>
      </c>
      <c r="L3599" s="1" t="s">
        <v>16371</v>
      </c>
      <c r="M3599" s="1" t="s">
        <v>14632</v>
      </c>
      <c r="N3599" s="1" t="s">
        <v>29197</v>
      </c>
      <c r="O3599" s="1" t="s">
        <v>29198</v>
      </c>
      <c r="P3599" s="1" t="s">
        <v>29199</v>
      </c>
      <c r="Q3599" s="1"/>
      <c r="R3599" s="1" t="s">
        <v>7155</v>
      </c>
      <c r="S3599" s="1" t="s">
        <v>7156</v>
      </c>
      <c r="T3599">
        <v>43495</v>
      </c>
      <c r="U3599">
        <v>2</v>
      </c>
    </row>
    <row r="3600" spans="1:21" x14ac:dyDescent="0.3">
      <c r="A3600">
        <v>3800</v>
      </c>
      <c r="B3600" s="1" t="s">
        <v>29200</v>
      </c>
      <c r="C3600" s="1" t="s">
        <v>6315</v>
      </c>
      <c r="D3600" s="2">
        <v>27195</v>
      </c>
      <c r="E3600">
        <v>15</v>
      </c>
      <c r="F3600">
        <v>6</v>
      </c>
      <c r="G3600">
        <v>1974</v>
      </c>
      <c r="H3600">
        <v>45</v>
      </c>
      <c r="I3600" s="21">
        <f>AVERAGE(completedclient[age])</f>
        <v>45.892717452039484</v>
      </c>
      <c r="J3600" s="1" t="s">
        <v>29201</v>
      </c>
      <c r="K3600" s="1" t="s">
        <v>12838</v>
      </c>
      <c r="L3600" s="1" t="s">
        <v>29202</v>
      </c>
      <c r="M3600" s="1" t="s">
        <v>29203</v>
      </c>
      <c r="N3600" s="1" t="s">
        <v>29204</v>
      </c>
      <c r="O3600" s="1" t="s">
        <v>29205</v>
      </c>
      <c r="P3600" s="1" t="s">
        <v>29206</v>
      </c>
      <c r="Q3600" s="1"/>
      <c r="R3600" s="1" t="s">
        <v>6692</v>
      </c>
      <c r="S3600" s="1" t="s">
        <v>6611</v>
      </c>
      <c r="T3600">
        <v>42146</v>
      </c>
      <c r="U3600">
        <v>38</v>
      </c>
    </row>
    <row r="3601" spans="1:21" x14ac:dyDescent="0.3">
      <c r="A3601">
        <v>3801</v>
      </c>
      <c r="B3601" s="1" t="s">
        <v>29207</v>
      </c>
      <c r="C3601" s="1" t="s">
        <v>6327</v>
      </c>
      <c r="D3601" s="2">
        <v>25065</v>
      </c>
      <c r="E3601">
        <v>15</v>
      </c>
      <c r="F3601">
        <v>8</v>
      </c>
      <c r="G3601">
        <v>1968</v>
      </c>
      <c r="H3601">
        <v>51</v>
      </c>
      <c r="I3601" s="21">
        <f>AVERAGE(completedclient[age])</f>
        <v>45.892717452039484</v>
      </c>
      <c r="J3601" s="1" t="s">
        <v>29208</v>
      </c>
      <c r="K3601" s="1" t="s">
        <v>29209</v>
      </c>
      <c r="L3601" s="1" t="s">
        <v>16378</v>
      </c>
      <c r="M3601" s="1" t="s">
        <v>14639</v>
      </c>
      <c r="N3601" s="1" t="s">
        <v>29210</v>
      </c>
      <c r="O3601" s="1" t="s">
        <v>29211</v>
      </c>
      <c r="P3601" s="1" t="s">
        <v>29212</v>
      </c>
      <c r="Q3601" s="1"/>
      <c r="R3601" s="1" t="s">
        <v>6692</v>
      </c>
      <c r="S3601" s="1" t="s">
        <v>6611</v>
      </c>
      <c r="T3601">
        <v>47773</v>
      </c>
      <c r="U3601">
        <v>38</v>
      </c>
    </row>
    <row r="3602" spans="1:21" x14ac:dyDescent="0.3">
      <c r="A3602">
        <v>3802</v>
      </c>
      <c r="B3602" s="1" t="s">
        <v>29213</v>
      </c>
      <c r="C3602" s="1" t="s">
        <v>6327</v>
      </c>
      <c r="D3602" s="2">
        <v>16646</v>
      </c>
      <c r="E3602">
        <v>28</v>
      </c>
      <c r="F3602">
        <v>7</v>
      </c>
      <c r="G3602">
        <v>1945</v>
      </c>
      <c r="H3602">
        <v>74</v>
      </c>
      <c r="I3602" s="21">
        <f>AVERAGE(completedclient[age])</f>
        <v>45.892717452039484</v>
      </c>
      <c r="J3602" s="1" t="s">
        <v>29214</v>
      </c>
      <c r="K3602" s="1" t="s">
        <v>29215</v>
      </c>
      <c r="L3602" s="1" t="s">
        <v>16391</v>
      </c>
      <c r="M3602" s="1" t="s">
        <v>14658</v>
      </c>
      <c r="N3602" s="1" t="s">
        <v>29216</v>
      </c>
      <c r="O3602" s="1" t="s">
        <v>29217</v>
      </c>
      <c r="P3602" s="1" t="s">
        <v>29218</v>
      </c>
      <c r="Q3602" s="1"/>
      <c r="R3602" s="1" t="s">
        <v>6813</v>
      </c>
      <c r="S3602" s="1" t="s">
        <v>6611</v>
      </c>
      <c r="T3602">
        <v>49254</v>
      </c>
      <c r="U3602">
        <v>67</v>
      </c>
    </row>
    <row r="3603" spans="1:21" x14ac:dyDescent="0.3">
      <c r="A3603">
        <v>3803</v>
      </c>
      <c r="B3603" s="1" t="s">
        <v>29219</v>
      </c>
      <c r="C3603" s="1" t="s">
        <v>6327</v>
      </c>
      <c r="D3603" s="2">
        <v>18459</v>
      </c>
      <c r="E3603">
        <v>15</v>
      </c>
      <c r="F3603">
        <v>7</v>
      </c>
      <c r="G3603">
        <v>1950</v>
      </c>
      <c r="H3603">
        <v>69</v>
      </c>
      <c r="I3603" s="21">
        <f>AVERAGE(completedclient[age])</f>
        <v>45.892717452039484</v>
      </c>
      <c r="J3603" s="1" t="s">
        <v>29220</v>
      </c>
      <c r="K3603" s="1" t="s">
        <v>29221</v>
      </c>
      <c r="L3603" s="1" t="s">
        <v>16410</v>
      </c>
      <c r="M3603" s="1" t="s">
        <v>14665</v>
      </c>
      <c r="N3603" s="1" t="s">
        <v>29222</v>
      </c>
      <c r="O3603" s="1" t="s">
        <v>29223</v>
      </c>
      <c r="P3603" s="1" t="s">
        <v>29224</v>
      </c>
      <c r="Q3603" s="1"/>
      <c r="R3603" s="1" t="s">
        <v>6335</v>
      </c>
      <c r="S3603" s="1" t="s">
        <v>6336</v>
      </c>
      <c r="T3603">
        <v>10103</v>
      </c>
      <c r="U3603">
        <v>1</v>
      </c>
    </row>
    <row r="3604" spans="1:21" x14ac:dyDescent="0.3">
      <c r="A3604">
        <v>3804</v>
      </c>
      <c r="B3604" s="1" t="s">
        <v>29225</v>
      </c>
      <c r="C3604" s="1" t="s">
        <v>6315</v>
      </c>
      <c r="D3604" s="2">
        <v>19460</v>
      </c>
      <c r="E3604">
        <v>11</v>
      </c>
      <c r="F3604">
        <v>4</v>
      </c>
      <c r="G3604">
        <v>1953</v>
      </c>
      <c r="H3604">
        <v>66</v>
      </c>
      <c r="I3604" s="21">
        <f>AVERAGE(completedclient[age])</f>
        <v>45.892717452039484</v>
      </c>
      <c r="J3604" s="1" t="s">
        <v>29226</v>
      </c>
      <c r="K3604" s="1" t="s">
        <v>12844</v>
      </c>
      <c r="L3604" s="1" t="s">
        <v>29227</v>
      </c>
      <c r="M3604" s="1" t="s">
        <v>29228</v>
      </c>
      <c r="N3604" s="1" t="s">
        <v>29229</v>
      </c>
      <c r="O3604" s="1" t="s">
        <v>29230</v>
      </c>
      <c r="P3604" s="1" t="s">
        <v>29231</v>
      </c>
      <c r="Q3604" s="1"/>
      <c r="R3604" s="1" t="s">
        <v>6335</v>
      </c>
      <c r="S3604" s="1" t="s">
        <v>6336</v>
      </c>
      <c r="T3604">
        <v>10005</v>
      </c>
      <c r="U3604">
        <v>1</v>
      </c>
    </row>
    <row r="3605" spans="1:21" x14ac:dyDescent="0.3">
      <c r="A3605">
        <v>3805</v>
      </c>
      <c r="B3605" s="1" t="s">
        <v>29232</v>
      </c>
      <c r="C3605" s="1" t="s">
        <v>6327</v>
      </c>
      <c r="D3605" s="2">
        <v>23000</v>
      </c>
      <c r="E3605">
        <v>20</v>
      </c>
      <c r="F3605">
        <v>12</v>
      </c>
      <c r="G3605">
        <v>1962</v>
      </c>
      <c r="H3605">
        <v>57</v>
      </c>
      <c r="I3605" s="21">
        <f>AVERAGE(completedclient[age])</f>
        <v>45.892717452039484</v>
      </c>
      <c r="J3605" s="1" t="s">
        <v>29233</v>
      </c>
      <c r="K3605" s="1" t="s">
        <v>29234</v>
      </c>
      <c r="L3605" s="1" t="s">
        <v>16429</v>
      </c>
      <c r="M3605" s="1" t="s">
        <v>14672</v>
      </c>
      <c r="N3605" s="1" t="s">
        <v>29235</v>
      </c>
      <c r="O3605" s="1" t="s">
        <v>29236</v>
      </c>
      <c r="P3605" s="1" t="s">
        <v>29237</v>
      </c>
      <c r="Q3605" s="1"/>
      <c r="R3605" s="1" t="s">
        <v>6600</v>
      </c>
      <c r="S3605" s="1" t="s">
        <v>6601</v>
      </c>
      <c r="T3605">
        <v>49333</v>
      </c>
      <c r="U3605">
        <v>68</v>
      </c>
    </row>
    <row r="3606" spans="1:21" x14ac:dyDescent="0.3">
      <c r="A3606">
        <v>3806</v>
      </c>
      <c r="B3606" s="1" t="s">
        <v>29238</v>
      </c>
      <c r="C3606" s="1" t="s">
        <v>6315</v>
      </c>
      <c r="D3606" s="2">
        <v>31955</v>
      </c>
      <c r="E3606">
        <v>27</v>
      </c>
      <c r="F3606">
        <v>6</v>
      </c>
      <c r="G3606">
        <v>1987</v>
      </c>
      <c r="H3606">
        <v>32</v>
      </c>
      <c r="I3606" s="21">
        <f>AVERAGE(completedclient[age])</f>
        <v>45.892717452039484</v>
      </c>
      <c r="J3606" s="1" t="s">
        <v>29239</v>
      </c>
      <c r="K3606" s="1" t="s">
        <v>12877</v>
      </c>
      <c r="L3606" s="1" t="s">
        <v>29240</v>
      </c>
      <c r="M3606" s="1" t="s">
        <v>8278</v>
      </c>
      <c r="N3606" s="1" t="s">
        <v>29241</v>
      </c>
      <c r="O3606" s="1" t="s">
        <v>29242</v>
      </c>
      <c r="P3606" s="1" t="s">
        <v>29243</v>
      </c>
      <c r="Q3606" s="1"/>
      <c r="R3606" s="1" t="s">
        <v>6438</v>
      </c>
      <c r="S3606" s="1" t="s">
        <v>6439</v>
      </c>
      <c r="T3606">
        <v>49973</v>
      </c>
      <c r="U3606">
        <v>54</v>
      </c>
    </row>
    <row r="3607" spans="1:21" x14ac:dyDescent="0.3">
      <c r="A3607">
        <v>3807</v>
      </c>
      <c r="B3607" s="1" t="s">
        <v>29244</v>
      </c>
      <c r="C3607" s="1" t="s">
        <v>6315</v>
      </c>
      <c r="D3607" s="2">
        <v>24783</v>
      </c>
      <c r="E3607">
        <v>7</v>
      </c>
      <c r="F3607">
        <v>11</v>
      </c>
      <c r="G3607">
        <v>1967</v>
      </c>
      <c r="H3607">
        <v>52</v>
      </c>
      <c r="I3607" s="21">
        <f>AVERAGE(completedclient[age])</f>
        <v>45.892717452039484</v>
      </c>
      <c r="J3607" s="1" t="s">
        <v>29245</v>
      </c>
      <c r="K3607" s="1" t="s">
        <v>12897</v>
      </c>
      <c r="L3607" s="1" t="s">
        <v>29246</v>
      </c>
      <c r="M3607" s="1" t="s">
        <v>29247</v>
      </c>
      <c r="N3607" s="1" t="s">
        <v>29248</v>
      </c>
      <c r="O3607" s="1" t="s">
        <v>29249</v>
      </c>
      <c r="P3607" s="1" t="s">
        <v>29250</v>
      </c>
      <c r="Q3607" s="1"/>
      <c r="R3607" s="1" t="s">
        <v>7077</v>
      </c>
      <c r="S3607" s="1" t="s">
        <v>7078</v>
      </c>
      <c r="T3607">
        <v>40361</v>
      </c>
      <c r="U3607">
        <v>33</v>
      </c>
    </row>
    <row r="3608" spans="1:21" x14ac:dyDescent="0.3">
      <c r="A3608">
        <v>3808</v>
      </c>
      <c r="B3608" s="1" t="s">
        <v>29251</v>
      </c>
      <c r="C3608" s="1" t="s">
        <v>6327</v>
      </c>
      <c r="D3608" s="2">
        <v>23035</v>
      </c>
      <c r="E3608">
        <v>24</v>
      </c>
      <c r="F3608">
        <v>1</v>
      </c>
      <c r="G3608">
        <v>1963</v>
      </c>
      <c r="H3608">
        <v>57</v>
      </c>
      <c r="I3608" s="21">
        <f>AVERAGE(completedclient[age])</f>
        <v>45.892717452039484</v>
      </c>
      <c r="J3608" s="1" t="s">
        <v>29252</v>
      </c>
      <c r="K3608" s="1" t="s">
        <v>29253</v>
      </c>
      <c r="L3608" s="1" t="s">
        <v>16441</v>
      </c>
      <c r="M3608" s="1" t="s">
        <v>14679</v>
      </c>
      <c r="N3608" s="1" t="s">
        <v>29254</v>
      </c>
      <c r="O3608" s="1" t="s">
        <v>29255</v>
      </c>
      <c r="P3608" s="1" t="s">
        <v>29256</v>
      </c>
      <c r="Q3608" s="1"/>
      <c r="R3608" s="1" t="s">
        <v>6411</v>
      </c>
      <c r="S3608" s="1" t="s">
        <v>6393</v>
      </c>
      <c r="T3608">
        <v>2745</v>
      </c>
      <c r="U3608">
        <v>57</v>
      </c>
    </row>
    <row r="3609" spans="1:21" x14ac:dyDescent="0.3">
      <c r="A3609">
        <v>3811</v>
      </c>
      <c r="B3609" s="1" t="s">
        <v>29257</v>
      </c>
      <c r="C3609" s="1" t="s">
        <v>6327</v>
      </c>
      <c r="D3609" s="2">
        <v>26470</v>
      </c>
      <c r="E3609">
        <v>20</v>
      </c>
      <c r="F3609">
        <v>6</v>
      </c>
      <c r="G3609">
        <v>1972</v>
      </c>
      <c r="H3609">
        <v>47</v>
      </c>
      <c r="I3609" s="21">
        <f>AVERAGE(completedclient[age])</f>
        <v>45.892717452039484</v>
      </c>
      <c r="J3609" s="1" t="s">
        <v>29258</v>
      </c>
      <c r="K3609" s="1" t="s">
        <v>6842</v>
      </c>
      <c r="L3609" s="1" t="s">
        <v>16448</v>
      </c>
      <c r="M3609" s="1" t="s">
        <v>14692</v>
      </c>
      <c r="N3609" s="1" t="s">
        <v>29259</v>
      </c>
      <c r="O3609" s="1" t="s">
        <v>29260</v>
      </c>
      <c r="P3609" s="1" t="s">
        <v>29261</v>
      </c>
      <c r="Q3609" s="1"/>
      <c r="R3609" s="1" t="s">
        <v>7318</v>
      </c>
      <c r="S3609" s="1" t="s">
        <v>7319</v>
      </c>
      <c r="T3609">
        <v>48853</v>
      </c>
      <c r="U3609">
        <v>6</v>
      </c>
    </row>
    <row r="3610" spans="1:21" x14ac:dyDescent="0.3">
      <c r="A3610">
        <v>3812</v>
      </c>
      <c r="B3610" s="1" t="s">
        <v>29262</v>
      </c>
      <c r="C3610" s="1" t="s">
        <v>6327</v>
      </c>
      <c r="D3610" s="2">
        <v>31816</v>
      </c>
      <c r="E3610">
        <v>8</v>
      </c>
      <c r="F3610">
        <v>2</v>
      </c>
      <c r="G3610">
        <v>1987</v>
      </c>
      <c r="H3610">
        <v>32</v>
      </c>
      <c r="I3610" s="21">
        <f>AVERAGE(completedclient[age])</f>
        <v>45.892717452039484</v>
      </c>
      <c r="J3610" s="1" t="s">
        <v>29263</v>
      </c>
      <c r="K3610" s="1" t="s">
        <v>29264</v>
      </c>
      <c r="L3610" s="1" t="s">
        <v>16473</v>
      </c>
      <c r="M3610" s="1" t="s">
        <v>14705</v>
      </c>
      <c r="N3610" s="1" t="s">
        <v>29265</v>
      </c>
      <c r="O3610" s="1" t="s">
        <v>29266</v>
      </c>
      <c r="P3610" s="1" t="s">
        <v>29267</v>
      </c>
      <c r="Q3610" s="1"/>
      <c r="R3610" s="1" t="s">
        <v>6335</v>
      </c>
      <c r="S3610" s="1" t="s">
        <v>6336</v>
      </c>
      <c r="T3610">
        <v>10043</v>
      </c>
      <c r="U3610">
        <v>1</v>
      </c>
    </row>
    <row r="3611" spans="1:21" x14ac:dyDescent="0.3">
      <c r="A3611">
        <v>3813</v>
      </c>
      <c r="B3611" s="1" t="s">
        <v>29268</v>
      </c>
      <c r="C3611" s="1" t="s">
        <v>6315</v>
      </c>
      <c r="D3611" s="2">
        <v>36032</v>
      </c>
      <c r="E3611">
        <v>25</v>
      </c>
      <c r="F3611">
        <v>8</v>
      </c>
      <c r="G3611">
        <v>1998</v>
      </c>
      <c r="H3611">
        <v>21</v>
      </c>
      <c r="I3611" s="21">
        <f>AVERAGE(completedclient[age])</f>
        <v>45.892717452039484</v>
      </c>
      <c r="J3611" s="1" t="s">
        <v>29269</v>
      </c>
      <c r="K3611" s="1" t="s">
        <v>12931</v>
      </c>
      <c r="L3611" s="1" t="s">
        <v>29270</v>
      </c>
      <c r="M3611" s="1" t="s">
        <v>29271</v>
      </c>
      <c r="N3611" s="1" t="s">
        <v>29272</v>
      </c>
      <c r="O3611" s="1" t="s">
        <v>29273</v>
      </c>
      <c r="P3611" s="1" t="s">
        <v>29274</v>
      </c>
      <c r="Q3611" s="1"/>
      <c r="R3611" s="1" t="s">
        <v>7155</v>
      </c>
      <c r="S3611" s="1" t="s">
        <v>7156</v>
      </c>
      <c r="T3611">
        <v>40029</v>
      </c>
      <c r="U3611">
        <v>2</v>
      </c>
    </row>
    <row r="3612" spans="1:21" x14ac:dyDescent="0.3">
      <c r="A3612">
        <v>3814</v>
      </c>
      <c r="B3612" s="1" t="s">
        <v>29275</v>
      </c>
      <c r="C3612" s="1" t="s">
        <v>6327</v>
      </c>
      <c r="D3612" s="2">
        <v>23998</v>
      </c>
      <c r="E3612">
        <v>13</v>
      </c>
      <c r="F3612">
        <v>9</v>
      </c>
      <c r="G3612">
        <v>1965</v>
      </c>
      <c r="H3612">
        <v>54</v>
      </c>
      <c r="I3612" s="21">
        <f>AVERAGE(completedclient[age])</f>
        <v>45.892717452039484</v>
      </c>
      <c r="J3612" s="1" t="s">
        <v>29276</v>
      </c>
      <c r="K3612" s="1" t="s">
        <v>29277</v>
      </c>
      <c r="L3612" s="1" t="s">
        <v>16486</v>
      </c>
      <c r="M3612" s="1" t="s">
        <v>14712</v>
      </c>
      <c r="N3612" s="1" t="s">
        <v>29278</v>
      </c>
      <c r="O3612" s="1" t="s">
        <v>29279</v>
      </c>
      <c r="P3612" s="1" t="s">
        <v>29280</v>
      </c>
      <c r="Q3612" s="1"/>
      <c r="R3612" s="1" t="s">
        <v>6335</v>
      </c>
      <c r="S3612" s="1" t="s">
        <v>6336</v>
      </c>
      <c r="T3612">
        <v>10008</v>
      </c>
      <c r="U3612">
        <v>1</v>
      </c>
    </row>
    <row r="3613" spans="1:21" x14ac:dyDescent="0.3">
      <c r="A3613">
        <v>3815</v>
      </c>
      <c r="B3613" s="1" t="s">
        <v>29281</v>
      </c>
      <c r="C3613" s="1" t="s">
        <v>6315</v>
      </c>
      <c r="D3613" s="2">
        <v>32610</v>
      </c>
      <c r="E3613">
        <v>12</v>
      </c>
      <c r="F3613">
        <v>4</v>
      </c>
      <c r="G3613">
        <v>1989</v>
      </c>
      <c r="H3613">
        <v>30</v>
      </c>
      <c r="I3613" s="21">
        <f>AVERAGE(completedclient[age])</f>
        <v>45.892717452039484</v>
      </c>
      <c r="J3613" s="1" t="s">
        <v>29282</v>
      </c>
      <c r="K3613" s="1" t="s">
        <v>12944</v>
      </c>
      <c r="L3613" s="1" t="s">
        <v>29283</v>
      </c>
      <c r="M3613" s="1" t="s">
        <v>29284</v>
      </c>
      <c r="N3613" s="1" t="s">
        <v>29285</v>
      </c>
      <c r="O3613" s="1" t="s">
        <v>29286</v>
      </c>
      <c r="P3613" s="1" t="s">
        <v>29287</v>
      </c>
      <c r="Q3613" s="1"/>
      <c r="R3613" s="1" t="s">
        <v>7743</v>
      </c>
      <c r="S3613" s="1" t="s">
        <v>7744</v>
      </c>
      <c r="T3613">
        <v>48561</v>
      </c>
      <c r="U3613">
        <v>28</v>
      </c>
    </row>
    <row r="3614" spans="1:21" x14ac:dyDescent="0.3">
      <c r="A3614">
        <v>3816</v>
      </c>
      <c r="B3614" s="1" t="s">
        <v>29288</v>
      </c>
      <c r="C3614" s="1" t="s">
        <v>6327</v>
      </c>
      <c r="D3614" s="2">
        <v>31438</v>
      </c>
      <c r="E3614">
        <v>26</v>
      </c>
      <c r="F3614">
        <v>1</v>
      </c>
      <c r="G3614">
        <v>1986</v>
      </c>
      <c r="H3614">
        <v>34</v>
      </c>
      <c r="I3614" s="21">
        <f>AVERAGE(completedclient[age])</f>
        <v>45.892717452039484</v>
      </c>
      <c r="J3614" s="1" t="s">
        <v>29289</v>
      </c>
      <c r="K3614" s="1" t="s">
        <v>29290</v>
      </c>
      <c r="L3614" s="1" t="s">
        <v>16505</v>
      </c>
      <c r="M3614" s="1" t="s">
        <v>12056</v>
      </c>
      <c r="N3614" s="1" t="s">
        <v>29291</v>
      </c>
      <c r="O3614" s="1" t="s">
        <v>29292</v>
      </c>
      <c r="P3614" s="1" t="s">
        <v>29293</v>
      </c>
      <c r="Q3614" s="1"/>
      <c r="R3614" s="1" t="s">
        <v>6335</v>
      </c>
      <c r="S3614" s="1" t="s">
        <v>6336</v>
      </c>
      <c r="T3614">
        <v>10259</v>
      </c>
      <c r="U3614">
        <v>1</v>
      </c>
    </row>
    <row r="3615" spans="1:21" x14ac:dyDescent="0.3">
      <c r="A3615">
        <v>3817</v>
      </c>
      <c r="B3615" s="1" t="s">
        <v>29294</v>
      </c>
      <c r="C3615" s="1" t="s">
        <v>6315</v>
      </c>
      <c r="D3615" s="2">
        <v>21114</v>
      </c>
      <c r="E3615">
        <v>21</v>
      </c>
      <c r="F3615">
        <v>10</v>
      </c>
      <c r="G3615">
        <v>1957</v>
      </c>
      <c r="H3615">
        <v>62</v>
      </c>
      <c r="I3615" s="21">
        <f>AVERAGE(completedclient[age])</f>
        <v>45.892717452039484</v>
      </c>
      <c r="J3615" s="1" t="s">
        <v>29295</v>
      </c>
      <c r="K3615" s="1" t="s">
        <v>12950</v>
      </c>
      <c r="L3615" s="1" t="s">
        <v>15367</v>
      </c>
      <c r="M3615" s="1" t="s">
        <v>6319</v>
      </c>
      <c r="N3615" s="1" t="s">
        <v>29296</v>
      </c>
      <c r="O3615" s="1" t="s">
        <v>29297</v>
      </c>
      <c r="P3615" s="1" t="s">
        <v>29298</v>
      </c>
      <c r="Q3615" s="1"/>
      <c r="R3615" s="1" t="s">
        <v>6828</v>
      </c>
      <c r="S3615" s="1" t="s">
        <v>6336</v>
      </c>
      <c r="T3615">
        <v>13252</v>
      </c>
      <c r="U3615">
        <v>77</v>
      </c>
    </row>
    <row r="3616" spans="1:21" x14ac:dyDescent="0.3">
      <c r="A3616">
        <v>3818</v>
      </c>
      <c r="B3616" s="1" t="s">
        <v>29299</v>
      </c>
      <c r="C3616" s="1" t="s">
        <v>6327</v>
      </c>
      <c r="D3616" s="2">
        <v>22855</v>
      </c>
      <c r="E3616">
        <v>28</v>
      </c>
      <c r="F3616">
        <v>7</v>
      </c>
      <c r="G3616">
        <v>1962</v>
      </c>
      <c r="H3616">
        <v>57</v>
      </c>
      <c r="I3616" s="21">
        <f>AVERAGE(completedclient[age])</f>
        <v>45.892717452039484</v>
      </c>
      <c r="J3616" s="1" t="s">
        <v>29300</v>
      </c>
      <c r="K3616" s="1" t="s">
        <v>29301</v>
      </c>
      <c r="L3616" s="1" t="s">
        <v>16512</v>
      </c>
      <c r="M3616" s="1" t="s">
        <v>14737</v>
      </c>
      <c r="N3616" s="1" t="s">
        <v>29302</v>
      </c>
      <c r="O3616" s="1" t="s">
        <v>29303</v>
      </c>
      <c r="P3616" s="1" t="s">
        <v>29304</v>
      </c>
      <c r="Q3616" s="1"/>
      <c r="R3616" s="1" t="s">
        <v>7880</v>
      </c>
      <c r="S3616" s="1" t="s">
        <v>6393</v>
      </c>
      <c r="T3616">
        <v>2144</v>
      </c>
      <c r="U3616">
        <v>71</v>
      </c>
    </row>
    <row r="3617" spans="1:21" x14ac:dyDescent="0.3">
      <c r="A3617">
        <v>3819</v>
      </c>
      <c r="B3617" s="1" t="s">
        <v>29305</v>
      </c>
      <c r="C3617" s="1" t="s">
        <v>6315</v>
      </c>
      <c r="D3617" s="2">
        <v>20599</v>
      </c>
      <c r="E3617">
        <v>24</v>
      </c>
      <c r="F3617">
        <v>5</v>
      </c>
      <c r="G3617">
        <v>1956</v>
      </c>
      <c r="H3617">
        <v>63</v>
      </c>
      <c r="I3617" s="21">
        <f>AVERAGE(completedclient[age])</f>
        <v>45.892717452039484</v>
      </c>
      <c r="J3617" s="1" t="s">
        <v>29306</v>
      </c>
      <c r="K3617" s="1" t="s">
        <v>12963</v>
      </c>
      <c r="L3617" s="1" t="s">
        <v>29307</v>
      </c>
      <c r="M3617" s="1" t="s">
        <v>6341</v>
      </c>
      <c r="N3617" s="1" t="s">
        <v>29308</v>
      </c>
      <c r="O3617" s="1" t="s">
        <v>29309</v>
      </c>
      <c r="P3617" s="1" t="s">
        <v>29310</v>
      </c>
      <c r="Q3617" s="1"/>
      <c r="R3617" s="1" t="s">
        <v>7880</v>
      </c>
      <c r="S3617" s="1" t="s">
        <v>6393</v>
      </c>
      <c r="T3617">
        <v>2144</v>
      </c>
      <c r="U3617">
        <v>71</v>
      </c>
    </row>
    <row r="3618" spans="1:21" x14ac:dyDescent="0.3">
      <c r="A3618">
        <v>3821</v>
      </c>
      <c r="B3618" s="1" t="s">
        <v>29311</v>
      </c>
      <c r="C3618" s="1" t="s">
        <v>6327</v>
      </c>
      <c r="D3618" s="2">
        <v>21686</v>
      </c>
      <c r="E3618">
        <v>16</v>
      </c>
      <c r="F3618">
        <v>5</v>
      </c>
      <c r="G3618">
        <v>1959</v>
      </c>
      <c r="H3618">
        <v>60</v>
      </c>
      <c r="I3618" s="21">
        <f>AVERAGE(completedclient[age])</f>
        <v>45.892717452039484</v>
      </c>
      <c r="J3618" s="1" t="s">
        <v>29312</v>
      </c>
      <c r="K3618" s="1" t="s">
        <v>29313</v>
      </c>
      <c r="L3618" s="1" t="s">
        <v>8423</v>
      </c>
      <c r="M3618" s="1" t="s">
        <v>14744</v>
      </c>
      <c r="N3618" s="1" t="s">
        <v>29314</v>
      </c>
      <c r="O3618" s="1" t="s">
        <v>29315</v>
      </c>
      <c r="P3618" s="1" t="s">
        <v>29316</v>
      </c>
      <c r="Q3618" s="1"/>
      <c r="R3618" s="1" t="s">
        <v>6665</v>
      </c>
      <c r="S3618" s="1" t="s">
        <v>6666</v>
      </c>
      <c r="T3618">
        <v>43072</v>
      </c>
      <c r="U3618">
        <v>22</v>
      </c>
    </row>
    <row r="3619" spans="1:21" x14ac:dyDescent="0.3">
      <c r="A3619">
        <v>3822</v>
      </c>
      <c r="B3619" s="1" t="s">
        <v>29317</v>
      </c>
      <c r="C3619" s="1" t="s">
        <v>6327</v>
      </c>
      <c r="D3619" s="2">
        <v>26994</v>
      </c>
      <c r="E3619">
        <v>26</v>
      </c>
      <c r="F3619">
        <v>11</v>
      </c>
      <c r="G3619">
        <v>1973</v>
      </c>
      <c r="H3619">
        <v>46</v>
      </c>
      <c r="I3619" s="21">
        <f>AVERAGE(completedclient[age])</f>
        <v>45.892717452039484</v>
      </c>
      <c r="J3619" s="1" t="s">
        <v>29318</v>
      </c>
      <c r="K3619" s="1" t="s">
        <v>29319</v>
      </c>
      <c r="L3619" s="1" t="s">
        <v>16536</v>
      </c>
      <c r="M3619" s="1" t="s">
        <v>14757</v>
      </c>
      <c r="N3619" s="1" t="s">
        <v>29320</v>
      </c>
      <c r="O3619" s="1" t="s">
        <v>29321</v>
      </c>
      <c r="P3619" s="1" t="s">
        <v>29322</v>
      </c>
      <c r="Q3619" s="1"/>
      <c r="R3619" s="1" t="s">
        <v>7960</v>
      </c>
      <c r="S3619" s="1" t="s">
        <v>6393</v>
      </c>
      <c r="T3619">
        <v>1603</v>
      </c>
      <c r="U3619">
        <v>48</v>
      </c>
    </row>
    <row r="3620" spans="1:21" x14ac:dyDescent="0.3">
      <c r="A3620">
        <v>3823</v>
      </c>
      <c r="B3620" s="1" t="s">
        <v>29323</v>
      </c>
      <c r="C3620" s="1" t="s">
        <v>6327</v>
      </c>
      <c r="D3620" s="2">
        <v>28102</v>
      </c>
      <c r="E3620">
        <v>8</v>
      </c>
      <c r="F3620">
        <v>12</v>
      </c>
      <c r="G3620">
        <v>1976</v>
      </c>
      <c r="H3620">
        <v>43</v>
      </c>
      <c r="I3620" s="21">
        <f>AVERAGE(completedclient[age])</f>
        <v>45.892717452039484</v>
      </c>
      <c r="J3620" s="1" t="s">
        <v>29324</v>
      </c>
      <c r="K3620" s="1" t="s">
        <v>28490</v>
      </c>
      <c r="L3620" s="1" t="s">
        <v>16542</v>
      </c>
      <c r="M3620" s="1" t="s">
        <v>14763</v>
      </c>
      <c r="N3620" s="1" t="s">
        <v>29325</v>
      </c>
      <c r="O3620" s="1" t="s">
        <v>29326</v>
      </c>
      <c r="P3620" s="1" t="s">
        <v>29327</v>
      </c>
      <c r="Q3620" s="1"/>
      <c r="R3620" s="1" t="s">
        <v>7021</v>
      </c>
      <c r="S3620" s="1" t="s">
        <v>6611</v>
      </c>
      <c r="T3620">
        <v>43106</v>
      </c>
      <c r="U3620">
        <v>63</v>
      </c>
    </row>
    <row r="3621" spans="1:21" x14ac:dyDescent="0.3">
      <c r="A3621">
        <v>3824</v>
      </c>
      <c r="B3621" s="1" t="s">
        <v>29328</v>
      </c>
      <c r="C3621" s="1" t="s">
        <v>6327</v>
      </c>
      <c r="D3621" s="2">
        <v>33245</v>
      </c>
      <c r="E3621">
        <v>7</v>
      </c>
      <c r="F3621">
        <v>1</v>
      </c>
      <c r="G3621">
        <v>1991</v>
      </c>
      <c r="H3621">
        <v>29</v>
      </c>
      <c r="I3621" s="21">
        <f>AVERAGE(completedclient[age])</f>
        <v>45.892717452039484</v>
      </c>
      <c r="J3621" s="1" t="s">
        <v>29329</v>
      </c>
      <c r="K3621" s="1" t="s">
        <v>29330</v>
      </c>
      <c r="L3621" s="1" t="s">
        <v>16561</v>
      </c>
      <c r="M3621" s="1" t="s">
        <v>14794</v>
      </c>
      <c r="N3621" s="1" t="s">
        <v>29331</v>
      </c>
      <c r="O3621" s="1" t="s">
        <v>29332</v>
      </c>
      <c r="P3621" s="1" t="s">
        <v>29333</v>
      </c>
      <c r="Q3621" s="1"/>
      <c r="R3621" s="1" t="s">
        <v>7227</v>
      </c>
      <c r="S3621" s="1" t="s">
        <v>7228</v>
      </c>
      <c r="T3621">
        <v>48813</v>
      </c>
      <c r="U3621">
        <v>41</v>
      </c>
    </row>
    <row r="3622" spans="1:21" x14ac:dyDescent="0.3">
      <c r="A3622">
        <v>3825</v>
      </c>
      <c r="B3622" s="1" t="s">
        <v>29334</v>
      </c>
      <c r="C3622" s="1" t="s">
        <v>6315</v>
      </c>
      <c r="D3622" s="2">
        <v>31157</v>
      </c>
      <c r="E3622">
        <v>20</v>
      </c>
      <c r="F3622">
        <v>4</v>
      </c>
      <c r="G3622">
        <v>1985</v>
      </c>
      <c r="H3622">
        <v>34</v>
      </c>
      <c r="I3622" s="21">
        <f>AVERAGE(completedclient[age])</f>
        <v>45.892717452039484</v>
      </c>
      <c r="J3622" s="1" t="s">
        <v>29335</v>
      </c>
      <c r="K3622" s="1" t="s">
        <v>12969</v>
      </c>
      <c r="L3622" s="1" t="s">
        <v>29336</v>
      </c>
      <c r="M3622" s="1" t="s">
        <v>6359</v>
      </c>
      <c r="N3622" s="1" t="s">
        <v>29337</v>
      </c>
      <c r="O3622" s="1" t="s">
        <v>29338</v>
      </c>
      <c r="P3622" s="1" t="s">
        <v>29339</v>
      </c>
      <c r="Q3622" s="1"/>
      <c r="R3622" s="1" t="s">
        <v>7227</v>
      </c>
      <c r="S3622" s="1" t="s">
        <v>7228</v>
      </c>
      <c r="T3622">
        <v>46247</v>
      </c>
      <c r="U3622">
        <v>41</v>
      </c>
    </row>
    <row r="3623" spans="1:21" x14ac:dyDescent="0.3">
      <c r="A3623">
        <v>3826</v>
      </c>
      <c r="B3623" s="1" t="s">
        <v>29340</v>
      </c>
      <c r="C3623" s="1" t="s">
        <v>6327</v>
      </c>
      <c r="D3623" s="2">
        <v>15043</v>
      </c>
      <c r="E3623">
        <v>8</v>
      </c>
      <c r="F3623">
        <v>3</v>
      </c>
      <c r="G3623">
        <v>1941</v>
      </c>
      <c r="H3623">
        <v>78</v>
      </c>
      <c r="I3623" s="21">
        <f>AVERAGE(completedclient[age])</f>
        <v>45.892717452039484</v>
      </c>
      <c r="J3623" s="1" t="s">
        <v>29341</v>
      </c>
      <c r="K3623" s="1" t="s">
        <v>29342</v>
      </c>
      <c r="L3623" s="1" t="s">
        <v>16574</v>
      </c>
      <c r="M3623" s="1" t="s">
        <v>14807</v>
      </c>
      <c r="N3623" s="1" t="s">
        <v>29343</v>
      </c>
      <c r="O3623" s="1" t="s">
        <v>29344</v>
      </c>
      <c r="P3623" s="1" t="s">
        <v>29345</v>
      </c>
      <c r="Q3623" s="1"/>
      <c r="R3623" s="1" t="s">
        <v>7077</v>
      </c>
      <c r="S3623" s="1" t="s">
        <v>7078</v>
      </c>
      <c r="T3623">
        <v>46697</v>
      </c>
      <c r="U3623">
        <v>33</v>
      </c>
    </row>
    <row r="3624" spans="1:21" x14ac:dyDescent="0.3">
      <c r="A3624">
        <v>3827</v>
      </c>
      <c r="B3624" s="1" t="s">
        <v>29346</v>
      </c>
      <c r="C3624" s="1" t="s">
        <v>6315</v>
      </c>
      <c r="D3624" s="2">
        <v>15831</v>
      </c>
      <c r="E3624">
        <v>5</v>
      </c>
      <c r="F3624">
        <v>5</v>
      </c>
      <c r="G3624">
        <v>1943</v>
      </c>
      <c r="H3624">
        <v>76</v>
      </c>
      <c r="I3624" s="21">
        <f>AVERAGE(completedclient[age])</f>
        <v>45.892717452039484</v>
      </c>
      <c r="J3624" s="1" t="s">
        <v>29347</v>
      </c>
      <c r="K3624" s="1" t="s">
        <v>12989</v>
      </c>
      <c r="L3624" s="1" t="s">
        <v>29348</v>
      </c>
      <c r="M3624" s="1" t="s">
        <v>6388</v>
      </c>
      <c r="N3624" s="1" t="s">
        <v>29349</v>
      </c>
      <c r="O3624" s="1" t="s">
        <v>29350</v>
      </c>
      <c r="P3624" s="1" t="s">
        <v>29351</v>
      </c>
      <c r="Q3624" s="1"/>
      <c r="R3624" s="1" t="s">
        <v>7077</v>
      </c>
      <c r="S3624" s="1" t="s">
        <v>7078</v>
      </c>
      <c r="T3624">
        <v>40318</v>
      </c>
      <c r="U3624">
        <v>33</v>
      </c>
    </row>
    <row r="3625" spans="1:21" x14ac:dyDescent="0.3">
      <c r="A3625">
        <v>3829</v>
      </c>
      <c r="B3625" s="1" t="s">
        <v>29352</v>
      </c>
      <c r="C3625" s="1" t="s">
        <v>6327</v>
      </c>
      <c r="D3625" s="2">
        <v>33676</v>
      </c>
      <c r="E3625">
        <v>13</v>
      </c>
      <c r="F3625">
        <v>3</v>
      </c>
      <c r="G3625">
        <v>1992</v>
      </c>
      <c r="H3625">
        <v>27</v>
      </c>
      <c r="I3625" s="21">
        <f>AVERAGE(completedclient[age])</f>
        <v>45.892717452039484</v>
      </c>
      <c r="J3625" s="1" t="s">
        <v>29353</v>
      </c>
      <c r="K3625" s="1" t="s">
        <v>29354</v>
      </c>
      <c r="L3625" s="1" t="s">
        <v>16599</v>
      </c>
      <c r="M3625" s="1" t="s">
        <v>14820</v>
      </c>
      <c r="N3625" s="1" t="s">
        <v>29355</v>
      </c>
      <c r="O3625" s="1" t="s">
        <v>29356</v>
      </c>
      <c r="P3625" s="1" t="s">
        <v>29357</v>
      </c>
      <c r="Q3625" s="1"/>
      <c r="R3625" s="1" t="s">
        <v>7826</v>
      </c>
      <c r="S3625" s="1" t="s">
        <v>6393</v>
      </c>
      <c r="T3625">
        <v>2171</v>
      </c>
      <c r="U3625">
        <v>59</v>
      </c>
    </row>
    <row r="3626" spans="1:21" x14ac:dyDescent="0.3">
      <c r="A3626">
        <v>3830</v>
      </c>
      <c r="B3626" s="1" t="s">
        <v>29358</v>
      </c>
      <c r="C3626" s="1" t="s">
        <v>6315</v>
      </c>
      <c r="D3626" s="2">
        <v>32197</v>
      </c>
      <c r="E3626">
        <v>24</v>
      </c>
      <c r="F3626">
        <v>2</v>
      </c>
      <c r="G3626">
        <v>1988</v>
      </c>
      <c r="H3626">
        <v>31</v>
      </c>
      <c r="I3626" s="21">
        <f>AVERAGE(completedclient[age])</f>
        <v>45.892717452039484</v>
      </c>
      <c r="J3626" s="1" t="s">
        <v>29359</v>
      </c>
      <c r="K3626" s="1" t="s">
        <v>12995</v>
      </c>
      <c r="L3626" s="1" t="s">
        <v>29360</v>
      </c>
      <c r="M3626" s="1" t="s">
        <v>6416</v>
      </c>
      <c r="N3626" s="1" t="s">
        <v>29361</v>
      </c>
      <c r="O3626" s="1" t="s">
        <v>29362</v>
      </c>
      <c r="P3626" s="1" t="s">
        <v>29363</v>
      </c>
      <c r="Q3626" s="1"/>
      <c r="R3626" s="1" t="s">
        <v>6324</v>
      </c>
      <c r="S3626" s="1" t="s">
        <v>6325</v>
      </c>
      <c r="T3626">
        <v>40807</v>
      </c>
      <c r="U3626">
        <v>18</v>
      </c>
    </row>
    <row r="3627" spans="1:21" x14ac:dyDescent="0.3">
      <c r="A3627">
        <v>3831</v>
      </c>
      <c r="B3627" s="1" t="s">
        <v>29364</v>
      </c>
      <c r="C3627" s="1" t="s">
        <v>6327</v>
      </c>
      <c r="D3627" s="2">
        <v>13922</v>
      </c>
      <c r="E3627">
        <v>11</v>
      </c>
      <c r="F3627">
        <v>2</v>
      </c>
      <c r="G3627">
        <v>1938</v>
      </c>
      <c r="H3627">
        <v>81</v>
      </c>
      <c r="I3627" s="21">
        <f>AVERAGE(completedclient[age])</f>
        <v>45.892717452039484</v>
      </c>
      <c r="J3627" s="1" t="s">
        <v>29365</v>
      </c>
      <c r="K3627" s="1" t="s">
        <v>29366</v>
      </c>
      <c r="L3627" s="1" t="s">
        <v>16606</v>
      </c>
      <c r="M3627" s="1" t="s">
        <v>14838</v>
      </c>
      <c r="N3627" s="1" t="s">
        <v>29367</v>
      </c>
      <c r="O3627" s="1" t="s">
        <v>29368</v>
      </c>
      <c r="P3627" s="1" t="s">
        <v>29369</v>
      </c>
      <c r="Q3627" s="1"/>
      <c r="R3627" s="1" t="s">
        <v>7245</v>
      </c>
      <c r="S3627" s="1" t="s">
        <v>7246</v>
      </c>
      <c r="T3627">
        <v>45232</v>
      </c>
      <c r="U3627">
        <v>11</v>
      </c>
    </row>
    <row r="3628" spans="1:21" x14ac:dyDescent="0.3">
      <c r="A3628">
        <v>3832</v>
      </c>
      <c r="B3628" s="1" t="s">
        <v>29370</v>
      </c>
      <c r="C3628" s="1" t="s">
        <v>6315</v>
      </c>
      <c r="D3628" s="2">
        <v>16684</v>
      </c>
      <c r="E3628">
        <v>4</v>
      </c>
      <c r="F3628">
        <v>9</v>
      </c>
      <c r="G3628">
        <v>1945</v>
      </c>
      <c r="H3628">
        <v>74</v>
      </c>
      <c r="I3628" s="21">
        <f>AVERAGE(completedclient[age])</f>
        <v>45.892717452039484</v>
      </c>
      <c r="J3628" s="1" t="s">
        <v>29371</v>
      </c>
      <c r="K3628" s="1" t="s">
        <v>13008</v>
      </c>
      <c r="L3628" s="1" t="s">
        <v>29372</v>
      </c>
      <c r="M3628" s="1" t="s">
        <v>6434</v>
      </c>
      <c r="N3628" s="1" t="s">
        <v>29373</v>
      </c>
      <c r="O3628" s="1" t="s">
        <v>29374</v>
      </c>
      <c r="P3628" s="1" t="s">
        <v>29375</v>
      </c>
      <c r="Q3628" s="1"/>
      <c r="R3628" s="1" t="s">
        <v>7245</v>
      </c>
      <c r="S3628" s="1" t="s">
        <v>7246</v>
      </c>
      <c r="T3628">
        <v>40701</v>
      </c>
      <c r="U3628">
        <v>11</v>
      </c>
    </row>
    <row r="3629" spans="1:21" x14ac:dyDescent="0.3">
      <c r="A3629">
        <v>3833</v>
      </c>
      <c r="B3629" s="1" t="s">
        <v>29376</v>
      </c>
      <c r="C3629" s="1" t="s">
        <v>6327</v>
      </c>
      <c r="D3629" s="2">
        <v>20149</v>
      </c>
      <c r="E3629">
        <v>1</v>
      </c>
      <c r="F3629">
        <v>3</v>
      </c>
      <c r="G3629">
        <v>1955</v>
      </c>
      <c r="H3629">
        <v>64</v>
      </c>
      <c r="I3629" s="21">
        <f>AVERAGE(completedclient[age])</f>
        <v>45.892717452039484</v>
      </c>
      <c r="J3629" s="1" t="s">
        <v>29377</v>
      </c>
      <c r="K3629" s="1" t="s">
        <v>29378</v>
      </c>
      <c r="L3629" s="1" t="s">
        <v>16613</v>
      </c>
      <c r="M3629" s="1" t="s">
        <v>14845</v>
      </c>
      <c r="N3629" s="1" t="s">
        <v>29379</v>
      </c>
      <c r="O3629" s="1" t="s">
        <v>29380</v>
      </c>
      <c r="P3629" s="1" t="s">
        <v>29381</v>
      </c>
      <c r="Q3629" s="1"/>
      <c r="R3629" s="1" t="s">
        <v>6709</v>
      </c>
      <c r="S3629" s="1" t="s">
        <v>6710</v>
      </c>
      <c r="T3629">
        <v>47584</v>
      </c>
      <c r="U3629">
        <v>19</v>
      </c>
    </row>
    <row r="3630" spans="1:21" x14ac:dyDescent="0.3">
      <c r="A3630">
        <v>3834</v>
      </c>
      <c r="B3630" s="1" t="s">
        <v>29382</v>
      </c>
      <c r="C3630" s="1" t="s">
        <v>6315</v>
      </c>
      <c r="D3630" s="2">
        <v>35320</v>
      </c>
      <c r="E3630">
        <v>12</v>
      </c>
      <c r="F3630">
        <v>9</v>
      </c>
      <c r="G3630">
        <v>1996</v>
      </c>
      <c r="H3630">
        <v>23</v>
      </c>
      <c r="I3630" s="21">
        <f>AVERAGE(completedclient[age])</f>
        <v>45.892717452039484</v>
      </c>
      <c r="J3630" s="1" t="s">
        <v>29383</v>
      </c>
      <c r="K3630" s="1" t="s">
        <v>13027</v>
      </c>
      <c r="L3630" s="1" t="s">
        <v>16574</v>
      </c>
      <c r="M3630" s="1" t="s">
        <v>6444</v>
      </c>
      <c r="N3630" s="1" t="s">
        <v>29384</v>
      </c>
      <c r="O3630" s="1" t="s">
        <v>29385</v>
      </c>
      <c r="P3630" s="1" t="s">
        <v>29386</v>
      </c>
      <c r="Q3630" s="1"/>
      <c r="R3630" s="1" t="s">
        <v>6335</v>
      </c>
      <c r="S3630" s="1" t="s">
        <v>6336</v>
      </c>
      <c r="T3630">
        <v>10175</v>
      </c>
      <c r="U3630">
        <v>1</v>
      </c>
    </row>
    <row r="3631" spans="1:21" x14ac:dyDescent="0.3">
      <c r="A3631">
        <v>3835</v>
      </c>
      <c r="B3631" s="1" t="s">
        <v>29387</v>
      </c>
      <c r="C3631" s="1" t="s">
        <v>6315</v>
      </c>
      <c r="D3631" s="2">
        <v>18760</v>
      </c>
      <c r="E3631">
        <v>12</v>
      </c>
      <c r="F3631">
        <v>5</v>
      </c>
      <c r="G3631">
        <v>1951</v>
      </c>
      <c r="H3631">
        <v>68</v>
      </c>
      <c r="I3631" s="21">
        <f>AVERAGE(completedclient[age])</f>
        <v>45.892717452039484</v>
      </c>
      <c r="J3631" s="1" t="s">
        <v>29388</v>
      </c>
      <c r="K3631" s="1" t="s">
        <v>13047</v>
      </c>
      <c r="L3631" s="1" t="s">
        <v>29389</v>
      </c>
      <c r="M3631" s="1" t="s">
        <v>6453</v>
      </c>
      <c r="N3631" s="1" t="s">
        <v>29390</v>
      </c>
      <c r="O3631" s="1" t="s">
        <v>29391</v>
      </c>
      <c r="P3631" s="1" t="s">
        <v>29392</v>
      </c>
      <c r="Q3631" s="1"/>
      <c r="R3631" s="1" t="s">
        <v>6852</v>
      </c>
      <c r="S3631" s="1" t="s">
        <v>6336</v>
      </c>
      <c r="T3631">
        <v>14260</v>
      </c>
      <c r="U3631">
        <v>50</v>
      </c>
    </row>
    <row r="3632" spans="1:21" x14ac:dyDescent="0.3">
      <c r="A3632">
        <v>3836</v>
      </c>
      <c r="B3632" s="1" t="s">
        <v>29393</v>
      </c>
      <c r="C3632" s="1" t="s">
        <v>6327</v>
      </c>
      <c r="D3632" s="2">
        <v>25163</v>
      </c>
      <c r="E3632">
        <v>21</v>
      </c>
      <c r="F3632">
        <v>11</v>
      </c>
      <c r="G3632">
        <v>1968</v>
      </c>
      <c r="H3632">
        <v>51</v>
      </c>
      <c r="I3632" s="21">
        <f>AVERAGE(completedclient[age])</f>
        <v>45.892717452039484</v>
      </c>
      <c r="J3632" s="1" t="s">
        <v>29394</v>
      </c>
      <c r="K3632" s="1" t="s">
        <v>29395</v>
      </c>
      <c r="L3632" s="1" t="s">
        <v>16625</v>
      </c>
      <c r="M3632" s="1" t="s">
        <v>14852</v>
      </c>
      <c r="N3632" s="1" t="s">
        <v>29396</v>
      </c>
      <c r="O3632" s="1" t="s">
        <v>29397</v>
      </c>
      <c r="P3632" s="1" t="s">
        <v>29398</v>
      </c>
      <c r="Q3632" s="1"/>
      <c r="R3632" s="1" t="s">
        <v>6828</v>
      </c>
      <c r="S3632" s="1" t="s">
        <v>6336</v>
      </c>
      <c r="T3632">
        <v>13261</v>
      </c>
      <c r="U3632">
        <v>77</v>
      </c>
    </row>
    <row r="3633" spans="1:21" x14ac:dyDescent="0.3">
      <c r="A3633">
        <v>3837</v>
      </c>
      <c r="B3633" s="1" t="s">
        <v>29399</v>
      </c>
      <c r="C3633" s="1" t="s">
        <v>6315</v>
      </c>
      <c r="D3633" s="2">
        <v>15210</v>
      </c>
      <c r="E3633">
        <v>22</v>
      </c>
      <c r="F3633">
        <v>8</v>
      </c>
      <c r="G3633">
        <v>1941</v>
      </c>
      <c r="H3633">
        <v>78</v>
      </c>
      <c r="I3633" s="21">
        <f>AVERAGE(completedclient[age])</f>
        <v>45.892717452039484</v>
      </c>
      <c r="J3633" s="1" t="s">
        <v>29400</v>
      </c>
      <c r="K3633" s="1" t="s">
        <v>13072</v>
      </c>
      <c r="L3633" s="1" t="s">
        <v>29401</v>
      </c>
      <c r="M3633" s="1" t="s">
        <v>6480</v>
      </c>
      <c r="N3633" s="1" t="s">
        <v>29402</v>
      </c>
      <c r="O3633" s="1" t="s">
        <v>29403</v>
      </c>
      <c r="P3633" s="1" t="s">
        <v>29404</v>
      </c>
      <c r="Q3633" s="1"/>
      <c r="R3633" s="1" t="s">
        <v>6492</v>
      </c>
      <c r="S3633" s="1" t="s">
        <v>6743</v>
      </c>
      <c r="T3633">
        <v>47630</v>
      </c>
      <c r="U3633">
        <v>39</v>
      </c>
    </row>
    <row r="3634" spans="1:21" x14ac:dyDescent="0.3">
      <c r="A3634">
        <v>3838</v>
      </c>
      <c r="B3634" s="1" t="s">
        <v>29405</v>
      </c>
      <c r="C3634" s="1" t="s">
        <v>6327</v>
      </c>
      <c r="D3634" s="2">
        <v>18198</v>
      </c>
      <c r="E3634">
        <v>27</v>
      </c>
      <c r="F3634">
        <v>10</v>
      </c>
      <c r="G3634">
        <v>1949</v>
      </c>
      <c r="H3634">
        <v>70</v>
      </c>
      <c r="I3634" s="21">
        <f>AVERAGE(completedclient[age])</f>
        <v>45.892717452039484</v>
      </c>
      <c r="J3634" s="1" t="s">
        <v>29406</v>
      </c>
      <c r="K3634" s="1" t="s">
        <v>29407</v>
      </c>
      <c r="L3634" s="1" t="s">
        <v>16650</v>
      </c>
      <c r="M3634" s="1" t="s">
        <v>14877</v>
      </c>
      <c r="N3634" s="1" t="s">
        <v>29408</v>
      </c>
      <c r="O3634" s="1" t="s">
        <v>29409</v>
      </c>
      <c r="P3634" s="1" t="s">
        <v>29410</v>
      </c>
      <c r="Q3634" s="1"/>
      <c r="R3634" s="1" t="s">
        <v>7392</v>
      </c>
      <c r="S3634" s="1" t="s">
        <v>6393</v>
      </c>
      <c r="T3634">
        <v>2461</v>
      </c>
      <c r="U3634">
        <v>65</v>
      </c>
    </row>
    <row r="3635" spans="1:21" x14ac:dyDescent="0.3">
      <c r="A3635">
        <v>3839</v>
      </c>
      <c r="B3635" s="1" t="s">
        <v>29411</v>
      </c>
      <c r="C3635" s="1" t="s">
        <v>6315</v>
      </c>
      <c r="D3635" s="2">
        <v>21006</v>
      </c>
      <c r="E3635">
        <v>5</v>
      </c>
      <c r="F3635">
        <v>7</v>
      </c>
      <c r="G3635">
        <v>1957</v>
      </c>
      <c r="H3635">
        <v>62</v>
      </c>
      <c r="I3635" s="21">
        <f>AVERAGE(completedclient[age])</f>
        <v>45.892717452039484</v>
      </c>
      <c r="J3635" s="1" t="s">
        <v>29412</v>
      </c>
      <c r="K3635" s="1" t="s">
        <v>13078</v>
      </c>
      <c r="L3635" s="1" t="s">
        <v>29413</v>
      </c>
      <c r="M3635" s="1" t="s">
        <v>6508</v>
      </c>
      <c r="N3635" s="1" t="s">
        <v>29414</v>
      </c>
      <c r="O3635" s="1" t="s">
        <v>29415</v>
      </c>
      <c r="P3635" s="1" t="s">
        <v>29416</v>
      </c>
      <c r="Q3635" s="1"/>
      <c r="R3635" s="1" t="s">
        <v>7392</v>
      </c>
      <c r="S3635" s="1" t="s">
        <v>6393</v>
      </c>
      <c r="T3635">
        <v>2462</v>
      </c>
      <c r="U3635">
        <v>65</v>
      </c>
    </row>
    <row r="3636" spans="1:21" x14ac:dyDescent="0.3">
      <c r="A3636">
        <v>3840</v>
      </c>
      <c r="B3636" s="1" t="s">
        <v>29417</v>
      </c>
      <c r="C3636" s="1" t="s">
        <v>6315</v>
      </c>
      <c r="D3636" s="2">
        <v>19522</v>
      </c>
      <c r="E3636">
        <v>12</v>
      </c>
      <c r="F3636">
        <v>6</v>
      </c>
      <c r="G3636">
        <v>1953</v>
      </c>
      <c r="H3636">
        <v>66</v>
      </c>
      <c r="I3636" s="21">
        <f>AVERAGE(completedclient[age])</f>
        <v>45.892717452039484</v>
      </c>
      <c r="J3636" s="1" t="s">
        <v>29418</v>
      </c>
      <c r="K3636" s="1" t="s">
        <v>13091</v>
      </c>
      <c r="L3636" s="1" t="s">
        <v>29419</v>
      </c>
      <c r="M3636" s="1" t="s">
        <v>6516</v>
      </c>
      <c r="N3636" s="1" t="s">
        <v>29420</v>
      </c>
      <c r="O3636" s="1" t="s">
        <v>29421</v>
      </c>
      <c r="P3636" s="1" t="s">
        <v>29422</v>
      </c>
      <c r="Q3636" s="1"/>
      <c r="R3636" s="1" t="s">
        <v>6852</v>
      </c>
      <c r="S3636" s="1" t="s">
        <v>6336</v>
      </c>
      <c r="T3636">
        <v>14223</v>
      </c>
      <c r="U3636">
        <v>50</v>
      </c>
    </row>
    <row r="3637" spans="1:21" x14ac:dyDescent="0.3">
      <c r="A3637">
        <v>3841</v>
      </c>
      <c r="B3637" s="1" t="s">
        <v>29423</v>
      </c>
      <c r="C3637" s="1" t="s">
        <v>6327</v>
      </c>
      <c r="D3637" s="2">
        <v>14434</v>
      </c>
      <c r="E3637">
        <v>8</v>
      </c>
      <c r="F3637">
        <v>7</v>
      </c>
      <c r="G3637">
        <v>1939</v>
      </c>
      <c r="H3637">
        <v>80</v>
      </c>
      <c r="I3637" s="21">
        <f>AVERAGE(completedclient[age])</f>
        <v>45.892717452039484</v>
      </c>
      <c r="J3637" s="1" t="s">
        <v>29424</v>
      </c>
      <c r="K3637" s="1" t="s">
        <v>29425</v>
      </c>
      <c r="L3637" s="1" t="s">
        <v>16663</v>
      </c>
      <c r="M3637" s="1" t="s">
        <v>9567</v>
      </c>
      <c r="N3637" s="1" t="s">
        <v>29426</v>
      </c>
      <c r="O3637" s="1" t="s">
        <v>29427</v>
      </c>
      <c r="P3637" s="1" t="s">
        <v>29428</v>
      </c>
      <c r="Q3637" s="1"/>
      <c r="R3637" s="1" t="s">
        <v>7069</v>
      </c>
      <c r="S3637" s="1" t="s">
        <v>7070</v>
      </c>
      <c r="T3637">
        <v>45816</v>
      </c>
      <c r="U3637">
        <v>26</v>
      </c>
    </row>
    <row r="3638" spans="1:21" x14ac:dyDescent="0.3">
      <c r="A3638">
        <v>3842</v>
      </c>
      <c r="B3638" s="1" t="s">
        <v>29429</v>
      </c>
      <c r="C3638" s="1" t="s">
        <v>6327</v>
      </c>
      <c r="D3638" s="2">
        <v>35242</v>
      </c>
      <c r="E3638">
        <v>26</v>
      </c>
      <c r="F3638">
        <v>6</v>
      </c>
      <c r="G3638">
        <v>1996</v>
      </c>
      <c r="H3638">
        <v>23</v>
      </c>
      <c r="I3638" s="21">
        <f>AVERAGE(completedclient[age])</f>
        <v>45.892717452039484</v>
      </c>
      <c r="J3638" s="1" t="s">
        <v>29430</v>
      </c>
      <c r="K3638" s="1" t="s">
        <v>13708</v>
      </c>
      <c r="L3638" s="1" t="s">
        <v>16670</v>
      </c>
      <c r="M3638" s="1" t="s">
        <v>14902</v>
      </c>
      <c r="N3638" s="1" t="s">
        <v>29431</v>
      </c>
      <c r="O3638" s="1" t="s">
        <v>29432</v>
      </c>
      <c r="P3638" s="1" t="s">
        <v>29433</v>
      </c>
      <c r="Q3638" s="1"/>
      <c r="R3638" s="1" t="s">
        <v>6556</v>
      </c>
      <c r="S3638" s="1" t="s">
        <v>6557</v>
      </c>
      <c r="T3638">
        <v>41213</v>
      </c>
      <c r="U3638">
        <v>74</v>
      </c>
    </row>
    <row r="3639" spans="1:21" x14ac:dyDescent="0.3">
      <c r="A3639">
        <v>3843</v>
      </c>
      <c r="B3639" s="1" t="s">
        <v>29434</v>
      </c>
      <c r="C3639" s="1" t="s">
        <v>6315</v>
      </c>
      <c r="D3639" s="2">
        <v>22757</v>
      </c>
      <c r="E3639">
        <v>21</v>
      </c>
      <c r="F3639">
        <v>4</v>
      </c>
      <c r="G3639">
        <v>1962</v>
      </c>
      <c r="H3639">
        <v>57</v>
      </c>
      <c r="I3639" s="21">
        <f>AVERAGE(completedclient[age])</f>
        <v>45.892717452039484</v>
      </c>
      <c r="J3639" s="1" t="s">
        <v>29435</v>
      </c>
      <c r="K3639" s="1" t="s">
        <v>13097</v>
      </c>
      <c r="L3639" s="1" t="s">
        <v>29436</v>
      </c>
      <c r="M3639" s="1" t="s">
        <v>6533</v>
      </c>
      <c r="N3639" s="1" t="s">
        <v>29437</v>
      </c>
      <c r="O3639" s="1" t="s">
        <v>29438</v>
      </c>
      <c r="P3639" s="1" t="s">
        <v>29439</v>
      </c>
      <c r="Q3639" s="1"/>
      <c r="R3639" s="1" t="s">
        <v>6478</v>
      </c>
      <c r="S3639" s="1" t="s">
        <v>6837</v>
      </c>
      <c r="T3639">
        <v>41740</v>
      </c>
      <c r="U3639">
        <v>4</v>
      </c>
    </row>
    <row r="3640" spans="1:21" x14ac:dyDescent="0.3">
      <c r="A3640">
        <v>3844</v>
      </c>
      <c r="B3640" s="1" t="s">
        <v>29440</v>
      </c>
      <c r="C3640" s="1" t="s">
        <v>6315</v>
      </c>
      <c r="D3640" s="2">
        <v>30676</v>
      </c>
      <c r="E3640">
        <v>26</v>
      </c>
      <c r="F3640">
        <v>12</v>
      </c>
      <c r="G3640">
        <v>1983</v>
      </c>
      <c r="H3640">
        <v>36</v>
      </c>
      <c r="I3640" s="21">
        <f>AVERAGE(completedclient[age])</f>
        <v>45.892717452039484</v>
      </c>
      <c r="J3640" s="1" t="s">
        <v>29441</v>
      </c>
      <c r="K3640" s="1" t="s">
        <v>13142</v>
      </c>
      <c r="L3640" s="1" t="s">
        <v>29442</v>
      </c>
      <c r="M3640" s="1" t="s">
        <v>6543</v>
      </c>
      <c r="N3640" s="1" t="s">
        <v>29443</v>
      </c>
      <c r="O3640" s="1" t="s">
        <v>29444</v>
      </c>
      <c r="P3640" s="1" t="s">
        <v>29445</v>
      </c>
      <c r="Q3640" s="1"/>
      <c r="R3640" s="1" t="s">
        <v>7880</v>
      </c>
      <c r="S3640" s="1" t="s">
        <v>6393</v>
      </c>
      <c r="T3640">
        <v>2144</v>
      </c>
      <c r="U3640">
        <v>71</v>
      </c>
    </row>
    <row r="3641" spans="1:21" x14ac:dyDescent="0.3">
      <c r="A3641">
        <v>3845</v>
      </c>
      <c r="B3641" s="1" t="s">
        <v>29446</v>
      </c>
      <c r="C3641" s="1" t="s">
        <v>6327</v>
      </c>
      <c r="D3641" s="2">
        <v>28984</v>
      </c>
      <c r="E3641">
        <v>9</v>
      </c>
      <c r="F3641">
        <v>5</v>
      </c>
      <c r="G3641">
        <v>1979</v>
      </c>
      <c r="H3641">
        <v>40</v>
      </c>
      <c r="I3641" s="21">
        <f>AVERAGE(completedclient[age])</f>
        <v>45.892717452039484</v>
      </c>
      <c r="J3641" s="1" t="s">
        <v>29447</v>
      </c>
      <c r="K3641" s="1" t="s">
        <v>29448</v>
      </c>
      <c r="L3641" s="1" t="s">
        <v>16677</v>
      </c>
      <c r="M3641" s="1" t="s">
        <v>14909</v>
      </c>
      <c r="N3641" s="1" t="s">
        <v>29449</v>
      </c>
      <c r="O3641" s="1" t="s">
        <v>29450</v>
      </c>
      <c r="P3641" s="1" t="s">
        <v>29451</v>
      </c>
      <c r="Q3641" s="1"/>
      <c r="R3641" s="1" t="s">
        <v>6335</v>
      </c>
      <c r="S3641" s="1" t="s">
        <v>6336</v>
      </c>
      <c r="T3641">
        <v>10281</v>
      </c>
      <c r="U3641">
        <v>1</v>
      </c>
    </row>
    <row r="3642" spans="1:21" x14ac:dyDescent="0.3">
      <c r="A3642">
        <v>3846</v>
      </c>
      <c r="B3642" s="1" t="s">
        <v>29452</v>
      </c>
      <c r="C3642" s="1" t="s">
        <v>6315</v>
      </c>
      <c r="D3642" s="2">
        <v>36718</v>
      </c>
      <c r="E3642">
        <v>11</v>
      </c>
      <c r="F3642">
        <v>7</v>
      </c>
      <c r="G3642">
        <v>2000</v>
      </c>
      <c r="H3642">
        <v>19</v>
      </c>
      <c r="I3642" s="21">
        <f>AVERAGE(completedclient[age])</f>
        <v>45.892717452039484</v>
      </c>
      <c r="J3642" s="1" t="s">
        <v>29453</v>
      </c>
      <c r="K3642" s="1" t="s">
        <v>13155</v>
      </c>
      <c r="L3642" s="1" t="s">
        <v>29454</v>
      </c>
      <c r="M3642" s="1" t="s">
        <v>6551</v>
      </c>
      <c r="N3642" s="1" t="s">
        <v>29455</v>
      </c>
      <c r="O3642" s="1" t="s">
        <v>29456</v>
      </c>
      <c r="P3642" s="1" t="s">
        <v>29457</v>
      </c>
      <c r="Q3642" s="1"/>
      <c r="R3642" s="1" t="s">
        <v>7383</v>
      </c>
      <c r="S3642" s="1" t="s">
        <v>6439</v>
      </c>
      <c r="T3642">
        <v>46157</v>
      </c>
      <c r="U3642">
        <v>27</v>
      </c>
    </row>
    <row r="3643" spans="1:21" x14ac:dyDescent="0.3">
      <c r="A3643">
        <v>3847</v>
      </c>
      <c r="B3643" s="1" t="s">
        <v>29458</v>
      </c>
      <c r="C3643" s="1" t="s">
        <v>6315</v>
      </c>
      <c r="D3643" s="2">
        <v>29112</v>
      </c>
      <c r="E3643">
        <v>14</v>
      </c>
      <c r="F3643">
        <v>9</v>
      </c>
      <c r="G3643">
        <v>1979</v>
      </c>
      <c r="H3643">
        <v>40</v>
      </c>
      <c r="I3643" s="21">
        <f>AVERAGE(completedclient[age])</f>
        <v>45.892717452039484</v>
      </c>
      <c r="J3643" s="1" t="s">
        <v>29459</v>
      </c>
      <c r="K3643" s="1" t="s">
        <v>13167</v>
      </c>
      <c r="L3643" s="1" t="s">
        <v>29460</v>
      </c>
      <c r="M3643" s="1" t="s">
        <v>6562</v>
      </c>
      <c r="N3643" s="1" t="s">
        <v>29461</v>
      </c>
      <c r="O3643" s="1" t="s">
        <v>29462</v>
      </c>
      <c r="P3643" s="1" t="s">
        <v>29463</v>
      </c>
      <c r="Q3643" s="1"/>
      <c r="R3643" s="1" t="s">
        <v>7318</v>
      </c>
      <c r="S3643" s="1" t="s">
        <v>7319</v>
      </c>
      <c r="T3643">
        <v>46320</v>
      </c>
      <c r="U3643">
        <v>6</v>
      </c>
    </row>
    <row r="3644" spans="1:21" x14ac:dyDescent="0.3">
      <c r="A3644">
        <v>3848</v>
      </c>
      <c r="B3644" s="1" t="s">
        <v>29464</v>
      </c>
      <c r="C3644" s="1" t="s">
        <v>6315</v>
      </c>
      <c r="D3644" s="2">
        <v>21411</v>
      </c>
      <c r="E3644">
        <v>14</v>
      </c>
      <c r="F3644">
        <v>8</v>
      </c>
      <c r="G3644">
        <v>1958</v>
      </c>
      <c r="H3644">
        <v>61</v>
      </c>
      <c r="I3644" s="21">
        <f>AVERAGE(completedclient[age])</f>
        <v>45.892717452039484</v>
      </c>
      <c r="J3644" s="1" t="s">
        <v>29465</v>
      </c>
      <c r="K3644" s="1" t="s">
        <v>13173</v>
      </c>
      <c r="L3644" s="1" t="s">
        <v>29466</v>
      </c>
      <c r="M3644" s="1" t="s">
        <v>6578</v>
      </c>
      <c r="N3644" s="1" t="s">
        <v>29467</v>
      </c>
      <c r="O3644" s="1" t="s">
        <v>29468</v>
      </c>
      <c r="P3644" s="1" t="s">
        <v>29469</v>
      </c>
      <c r="Q3644" s="1"/>
      <c r="R3644" s="1" t="s">
        <v>6776</v>
      </c>
      <c r="S3644" s="1" t="s">
        <v>6777</v>
      </c>
      <c r="T3644">
        <v>44931</v>
      </c>
      <c r="U3644">
        <v>45</v>
      </c>
    </row>
    <row r="3645" spans="1:21" x14ac:dyDescent="0.3">
      <c r="A3645">
        <v>3849</v>
      </c>
      <c r="B3645" s="1" t="s">
        <v>29470</v>
      </c>
      <c r="C3645" s="1" t="s">
        <v>6315</v>
      </c>
      <c r="D3645" s="2">
        <v>19339</v>
      </c>
      <c r="E3645">
        <v>11</v>
      </c>
      <c r="F3645">
        <v>12</v>
      </c>
      <c r="G3645">
        <v>1952</v>
      </c>
      <c r="H3645">
        <v>67</v>
      </c>
      <c r="I3645" s="21">
        <f>AVERAGE(completedclient[age])</f>
        <v>45.892717452039484</v>
      </c>
      <c r="J3645" s="1" t="s">
        <v>29471</v>
      </c>
      <c r="K3645" s="1" t="s">
        <v>13186</v>
      </c>
      <c r="L3645" s="1" t="s">
        <v>29472</v>
      </c>
      <c r="M3645" s="1" t="s">
        <v>6588</v>
      </c>
      <c r="N3645" s="1" t="s">
        <v>29473</v>
      </c>
      <c r="O3645" s="1" t="s">
        <v>29474</v>
      </c>
      <c r="P3645" s="1" t="s">
        <v>29475</v>
      </c>
      <c r="Q3645" s="1"/>
      <c r="R3645" s="1" t="s">
        <v>6335</v>
      </c>
      <c r="S3645" s="1" t="s">
        <v>6336</v>
      </c>
      <c r="T3645">
        <v>10177</v>
      </c>
      <c r="U3645">
        <v>1</v>
      </c>
    </row>
    <row r="3646" spans="1:21" x14ac:dyDescent="0.3">
      <c r="A3646">
        <v>3850</v>
      </c>
      <c r="B3646" s="1" t="s">
        <v>29476</v>
      </c>
      <c r="C3646" s="1" t="s">
        <v>6315</v>
      </c>
      <c r="D3646" s="2">
        <v>28151</v>
      </c>
      <c r="E3646">
        <v>26</v>
      </c>
      <c r="F3646">
        <v>1</v>
      </c>
      <c r="G3646">
        <v>1977</v>
      </c>
      <c r="H3646">
        <v>43</v>
      </c>
      <c r="I3646" s="21">
        <f>AVERAGE(completedclient[age])</f>
        <v>45.892717452039484</v>
      </c>
      <c r="J3646" s="1" t="s">
        <v>29477</v>
      </c>
      <c r="K3646" s="1" t="s">
        <v>13192</v>
      </c>
      <c r="L3646" s="1" t="s">
        <v>29478</v>
      </c>
      <c r="M3646" s="1" t="s">
        <v>6616</v>
      </c>
      <c r="N3646" s="1" t="s">
        <v>29479</v>
      </c>
      <c r="O3646" s="1" t="s">
        <v>29480</v>
      </c>
      <c r="P3646" s="1" t="s">
        <v>29481</v>
      </c>
      <c r="Q3646" s="1"/>
      <c r="R3646" s="1" t="s">
        <v>6776</v>
      </c>
      <c r="S3646" s="1" t="s">
        <v>6777</v>
      </c>
      <c r="T3646">
        <v>42754</v>
      </c>
      <c r="U3646">
        <v>45</v>
      </c>
    </row>
    <row r="3647" spans="1:21" x14ac:dyDescent="0.3">
      <c r="A3647">
        <v>3851</v>
      </c>
      <c r="B3647" s="1" t="s">
        <v>29482</v>
      </c>
      <c r="C3647" s="1" t="s">
        <v>6327</v>
      </c>
      <c r="D3647" s="2">
        <v>29910</v>
      </c>
      <c r="E3647">
        <v>20</v>
      </c>
      <c r="F3647">
        <v>11</v>
      </c>
      <c r="G3647">
        <v>1981</v>
      </c>
      <c r="H3647">
        <v>38</v>
      </c>
      <c r="I3647" s="21">
        <f>AVERAGE(completedclient[age])</f>
        <v>45.892717452039484</v>
      </c>
      <c r="J3647" s="1" t="s">
        <v>29483</v>
      </c>
      <c r="K3647" s="1" t="s">
        <v>29484</v>
      </c>
      <c r="L3647" s="1" t="s">
        <v>9078</v>
      </c>
      <c r="M3647" s="1" t="s">
        <v>9824</v>
      </c>
      <c r="N3647" s="1" t="s">
        <v>29485</v>
      </c>
      <c r="O3647" s="1" t="s">
        <v>29486</v>
      </c>
      <c r="P3647" s="1" t="s">
        <v>29487</v>
      </c>
      <c r="Q3647" s="1"/>
      <c r="R3647" s="1" t="s">
        <v>6776</v>
      </c>
      <c r="S3647" s="1" t="s">
        <v>6777</v>
      </c>
      <c r="T3647">
        <v>49098</v>
      </c>
      <c r="U3647">
        <v>45</v>
      </c>
    </row>
    <row r="3648" spans="1:21" x14ac:dyDescent="0.3">
      <c r="A3648">
        <v>3852</v>
      </c>
      <c r="B3648" s="1" t="s">
        <v>29488</v>
      </c>
      <c r="C3648" s="1" t="s">
        <v>6315</v>
      </c>
      <c r="D3648" s="2">
        <v>26554</v>
      </c>
      <c r="E3648">
        <v>12</v>
      </c>
      <c r="F3648">
        <v>9</v>
      </c>
      <c r="G3648">
        <v>1972</v>
      </c>
      <c r="H3648">
        <v>47</v>
      </c>
      <c r="I3648" s="21">
        <f>AVERAGE(completedclient[age])</f>
        <v>45.892717452039484</v>
      </c>
      <c r="J3648" s="1" t="s">
        <v>29489</v>
      </c>
      <c r="K3648" s="1" t="s">
        <v>13116</v>
      </c>
      <c r="L3648" s="1" t="s">
        <v>29490</v>
      </c>
      <c r="M3648" s="1" t="s">
        <v>6331</v>
      </c>
      <c r="N3648" s="1" t="s">
        <v>29491</v>
      </c>
      <c r="O3648" s="1" t="s">
        <v>29492</v>
      </c>
      <c r="P3648" s="1" t="s">
        <v>29493</v>
      </c>
      <c r="Q3648" s="1"/>
      <c r="R3648" s="1" t="s">
        <v>7599</v>
      </c>
      <c r="S3648" s="1" t="s">
        <v>7600</v>
      </c>
      <c r="T3648">
        <v>49654</v>
      </c>
      <c r="U3648">
        <v>10</v>
      </c>
    </row>
    <row r="3649" spans="1:21" x14ac:dyDescent="0.3">
      <c r="A3649">
        <v>3853</v>
      </c>
      <c r="B3649" s="1" t="s">
        <v>29494</v>
      </c>
      <c r="C3649" s="1" t="s">
        <v>6315</v>
      </c>
      <c r="D3649" s="2">
        <v>36711</v>
      </c>
      <c r="E3649">
        <v>4</v>
      </c>
      <c r="F3649">
        <v>7</v>
      </c>
      <c r="G3649">
        <v>2000</v>
      </c>
      <c r="H3649">
        <v>19</v>
      </c>
      <c r="I3649" s="21">
        <f>AVERAGE(completedclient[age])</f>
        <v>45.892717452039484</v>
      </c>
      <c r="J3649" s="1" t="s">
        <v>29495</v>
      </c>
      <c r="K3649" s="1" t="s">
        <v>13210</v>
      </c>
      <c r="L3649" s="1" t="s">
        <v>29496</v>
      </c>
      <c r="M3649" s="1" t="s">
        <v>6349</v>
      </c>
      <c r="N3649" s="1" t="s">
        <v>29497</v>
      </c>
      <c r="O3649" s="1" t="s">
        <v>29498</v>
      </c>
      <c r="P3649" s="1" t="s">
        <v>29499</v>
      </c>
      <c r="Q3649" s="1"/>
      <c r="R3649" s="1" t="s">
        <v>7826</v>
      </c>
      <c r="S3649" s="1" t="s">
        <v>6393</v>
      </c>
      <c r="T3649">
        <v>2171</v>
      </c>
      <c r="U3649">
        <v>59</v>
      </c>
    </row>
    <row r="3650" spans="1:21" x14ac:dyDescent="0.3">
      <c r="A3650">
        <v>3854</v>
      </c>
      <c r="B3650" s="1" t="s">
        <v>29500</v>
      </c>
      <c r="C3650" s="1" t="s">
        <v>6327</v>
      </c>
      <c r="D3650" s="2">
        <v>29097</v>
      </c>
      <c r="E3650">
        <v>30</v>
      </c>
      <c r="F3650">
        <v>8</v>
      </c>
      <c r="G3650">
        <v>1979</v>
      </c>
      <c r="H3650">
        <v>40</v>
      </c>
      <c r="I3650" s="21">
        <f>AVERAGE(completedclient[age])</f>
        <v>45.892717452039484</v>
      </c>
      <c r="J3650" s="1" t="s">
        <v>29501</v>
      </c>
      <c r="K3650" s="1" t="s">
        <v>29502</v>
      </c>
      <c r="L3650" s="1" t="s">
        <v>16707</v>
      </c>
      <c r="M3650" s="1" t="s">
        <v>14940</v>
      </c>
      <c r="N3650" s="1" t="s">
        <v>29503</v>
      </c>
      <c r="O3650" s="1" t="s">
        <v>29504</v>
      </c>
      <c r="P3650" s="1" t="s">
        <v>29505</v>
      </c>
      <c r="Q3650" s="1"/>
      <c r="R3650" s="1" t="s">
        <v>7556</v>
      </c>
      <c r="S3650" s="1" t="s">
        <v>7557</v>
      </c>
      <c r="T3650">
        <v>42379</v>
      </c>
      <c r="U3650">
        <v>24</v>
      </c>
    </row>
    <row r="3651" spans="1:21" x14ac:dyDescent="0.3">
      <c r="A3651">
        <v>3855</v>
      </c>
      <c r="B3651" s="1" t="s">
        <v>29506</v>
      </c>
      <c r="C3651" s="1" t="s">
        <v>6327</v>
      </c>
      <c r="D3651" s="2">
        <v>21629</v>
      </c>
      <c r="E3651">
        <v>20</v>
      </c>
      <c r="F3651">
        <v>3</v>
      </c>
      <c r="G3651">
        <v>1959</v>
      </c>
      <c r="H3651">
        <v>60</v>
      </c>
      <c r="I3651" s="21">
        <f>AVERAGE(completedclient[age])</f>
        <v>45.892717452039484</v>
      </c>
      <c r="J3651" s="1" t="s">
        <v>29507</v>
      </c>
      <c r="K3651" s="1" t="s">
        <v>7867</v>
      </c>
      <c r="L3651" s="1" t="s">
        <v>16726</v>
      </c>
      <c r="M3651" s="1" t="s">
        <v>14965</v>
      </c>
      <c r="N3651" s="1" t="s">
        <v>29508</v>
      </c>
      <c r="O3651" s="1" t="s">
        <v>29509</v>
      </c>
      <c r="P3651" s="1" t="s">
        <v>29510</v>
      </c>
      <c r="Q3651" s="1"/>
      <c r="R3651" s="1" t="s">
        <v>6865</v>
      </c>
      <c r="S3651" s="1" t="s">
        <v>6866</v>
      </c>
      <c r="T3651">
        <v>40712</v>
      </c>
      <c r="U3651">
        <v>29</v>
      </c>
    </row>
    <row r="3652" spans="1:21" x14ac:dyDescent="0.3">
      <c r="A3652">
        <v>3856</v>
      </c>
      <c r="B3652" s="1" t="s">
        <v>29511</v>
      </c>
      <c r="C3652" s="1" t="s">
        <v>6315</v>
      </c>
      <c r="D3652" s="2">
        <v>23537</v>
      </c>
      <c r="E3652">
        <v>9</v>
      </c>
      <c r="F3652">
        <v>6</v>
      </c>
      <c r="G3652">
        <v>1964</v>
      </c>
      <c r="H3652">
        <v>55</v>
      </c>
      <c r="I3652" s="21">
        <f>AVERAGE(completedclient[age])</f>
        <v>45.892717452039484</v>
      </c>
      <c r="J3652" s="1" t="s">
        <v>29512</v>
      </c>
      <c r="K3652" s="1" t="s">
        <v>13216</v>
      </c>
      <c r="L3652" s="1" t="s">
        <v>29513</v>
      </c>
      <c r="M3652" s="1" t="s">
        <v>6367</v>
      </c>
      <c r="N3652" s="1" t="s">
        <v>29514</v>
      </c>
      <c r="O3652" s="1" t="s">
        <v>29515</v>
      </c>
      <c r="P3652" s="1" t="s">
        <v>29516</v>
      </c>
      <c r="Q3652" s="1"/>
      <c r="R3652" s="1" t="s">
        <v>6335</v>
      </c>
      <c r="S3652" s="1" t="s">
        <v>6336</v>
      </c>
      <c r="T3652">
        <v>10101</v>
      </c>
      <c r="U3652">
        <v>1</v>
      </c>
    </row>
    <row r="3653" spans="1:21" x14ac:dyDescent="0.3">
      <c r="A3653">
        <v>3857</v>
      </c>
      <c r="B3653" s="1" t="s">
        <v>29517</v>
      </c>
      <c r="C3653" s="1" t="s">
        <v>6315</v>
      </c>
      <c r="D3653" s="2">
        <v>26636</v>
      </c>
      <c r="E3653">
        <v>3</v>
      </c>
      <c r="F3653">
        <v>12</v>
      </c>
      <c r="G3653">
        <v>1972</v>
      </c>
      <c r="H3653">
        <v>47</v>
      </c>
      <c r="I3653" s="21">
        <f>AVERAGE(completedclient[age])</f>
        <v>45.892717452039484</v>
      </c>
      <c r="J3653" s="1" t="s">
        <v>29518</v>
      </c>
      <c r="K3653" s="1" t="s">
        <v>6768</v>
      </c>
      <c r="L3653" s="1" t="s">
        <v>29519</v>
      </c>
      <c r="M3653" s="1" t="s">
        <v>6378</v>
      </c>
      <c r="N3653" s="1" t="s">
        <v>29520</v>
      </c>
      <c r="O3653" s="1" t="s">
        <v>29521</v>
      </c>
      <c r="P3653" s="1" t="s">
        <v>29522</v>
      </c>
      <c r="Q3653" s="1"/>
      <c r="R3653" s="1" t="s">
        <v>6735</v>
      </c>
      <c r="S3653" s="1" t="s">
        <v>6736</v>
      </c>
      <c r="T3653">
        <v>40138</v>
      </c>
      <c r="U3653">
        <v>72</v>
      </c>
    </row>
    <row r="3654" spans="1:21" x14ac:dyDescent="0.3">
      <c r="A3654">
        <v>3858</v>
      </c>
      <c r="B3654" s="1" t="s">
        <v>29523</v>
      </c>
      <c r="C3654" s="1" t="s">
        <v>6315</v>
      </c>
      <c r="D3654" s="2">
        <v>25003</v>
      </c>
      <c r="E3654">
        <v>14</v>
      </c>
      <c r="F3654">
        <v>6</v>
      </c>
      <c r="G3654">
        <v>1968</v>
      </c>
      <c r="H3654">
        <v>51</v>
      </c>
      <c r="I3654" s="21">
        <f>AVERAGE(completedclient[age])</f>
        <v>45.892717452039484</v>
      </c>
      <c r="J3654" s="1" t="s">
        <v>29524</v>
      </c>
      <c r="K3654" s="1" t="s">
        <v>13248</v>
      </c>
      <c r="L3654" s="1" t="s">
        <v>29525</v>
      </c>
      <c r="M3654" s="1" t="s">
        <v>6444</v>
      </c>
      <c r="N3654" s="1" t="s">
        <v>29526</v>
      </c>
      <c r="O3654" s="1" t="s">
        <v>29527</v>
      </c>
      <c r="P3654" s="1" t="s">
        <v>29528</v>
      </c>
      <c r="Q3654" s="1"/>
      <c r="R3654" s="1" t="s">
        <v>6324</v>
      </c>
      <c r="S3654" s="1" t="s">
        <v>6325</v>
      </c>
      <c r="T3654">
        <v>48268</v>
      </c>
      <c r="U3654">
        <v>18</v>
      </c>
    </row>
    <row r="3655" spans="1:21" x14ac:dyDescent="0.3">
      <c r="A3655">
        <v>3859</v>
      </c>
      <c r="B3655" s="1" t="s">
        <v>29529</v>
      </c>
      <c r="C3655" s="1" t="s">
        <v>6327</v>
      </c>
      <c r="D3655" s="2">
        <v>22404</v>
      </c>
      <c r="E3655">
        <v>3</v>
      </c>
      <c r="F3655">
        <v>5</v>
      </c>
      <c r="G3655">
        <v>1961</v>
      </c>
      <c r="H3655">
        <v>58</v>
      </c>
      <c r="I3655" s="21">
        <f>AVERAGE(completedclient[age])</f>
        <v>45.892717452039484</v>
      </c>
      <c r="J3655" s="1" t="s">
        <v>29530</v>
      </c>
      <c r="K3655" s="1" t="s">
        <v>29531</v>
      </c>
      <c r="L3655" s="1" t="s">
        <v>16738</v>
      </c>
      <c r="M3655" s="1" t="s">
        <v>8855</v>
      </c>
      <c r="N3655" s="1" t="s">
        <v>29532</v>
      </c>
      <c r="O3655" s="1" t="s">
        <v>29533</v>
      </c>
      <c r="P3655" s="1" t="s">
        <v>29534</v>
      </c>
      <c r="Q3655" s="1"/>
      <c r="R3655" s="1" t="s">
        <v>6324</v>
      </c>
      <c r="S3655" s="1" t="s">
        <v>6325</v>
      </c>
      <c r="T3655">
        <v>45844</v>
      </c>
      <c r="U3655">
        <v>18</v>
      </c>
    </row>
    <row r="3656" spans="1:21" x14ac:dyDescent="0.3">
      <c r="A3656">
        <v>3860</v>
      </c>
      <c r="B3656" s="1" t="s">
        <v>29535</v>
      </c>
      <c r="C3656" s="1" t="s">
        <v>6327</v>
      </c>
      <c r="D3656" s="2">
        <v>21285</v>
      </c>
      <c r="E3656">
        <v>10</v>
      </c>
      <c r="F3656">
        <v>4</v>
      </c>
      <c r="G3656">
        <v>1958</v>
      </c>
      <c r="H3656">
        <v>61</v>
      </c>
      <c r="I3656" s="21">
        <f>AVERAGE(completedclient[age])</f>
        <v>45.892717452039484</v>
      </c>
      <c r="J3656" s="1" t="s">
        <v>29536</v>
      </c>
      <c r="K3656" s="1" t="s">
        <v>29537</v>
      </c>
      <c r="L3656" s="1" t="s">
        <v>16744</v>
      </c>
      <c r="M3656" s="1" t="s">
        <v>14976</v>
      </c>
      <c r="N3656" s="1" t="s">
        <v>29538</v>
      </c>
      <c r="O3656" s="1" t="s">
        <v>29539</v>
      </c>
      <c r="P3656" s="1" t="s">
        <v>29540</v>
      </c>
      <c r="Q3656" s="1"/>
      <c r="R3656" s="1" t="s">
        <v>6556</v>
      </c>
      <c r="S3656" s="1" t="s">
        <v>6557</v>
      </c>
      <c r="T3656">
        <v>46154</v>
      </c>
      <c r="U3656">
        <v>74</v>
      </c>
    </row>
    <row r="3657" spans="1:21" x14ac:dyDescent="0.3">
      <c r="A3657">
        <v>3861</v>
      </c>
      <c r="B3657" s="1" t="s">
        <v>29541</v>
      </c>
      <c r="C3657" s="1" t="s">
        <v>6315</v>
      </c>
      <c r="D3657" s="2">
        <v>25960</v>
      </c>
      <c r="E3657">
        <v>27</v>
      </c>
      <c r="F3657">
        <v>1</v>
      </c>
      <c r="G3657">
        <v>1971</v>
      </c>
      <c r="H3657">
        <v>49</v>
      </c>
      <c r="I3657" s="21">
        <f>AVERAGE(completedclient[age])</f>
        <v>45.892717452039484</v>
      </c>
      <c r="J3657" s="1" t="s">
        <v>29542</v>
      </c>
      <c r="K3657" s="1" t="s">
        <v>13254</v>
      </c>
      <c r="L3657" s="1" t="s">
        <v>29543</v>
      </c>
      <c r="M3657" s="1" t="s">
        <v>6453</v>
      </c>
      <c r="N3657" s="1" t="s">
        <v>29544</v>
      </c>
      <c r="O3657" s="1" t="s">
        <v>29545</v>
      </c>
      <c r="P3657" s="1" t="s">
        <v>29546</v>
      </c>
      <c r="Q3657" s="1"/>
      <c r="R3657" s="1" t="s">
        <v>7245</v>
      </c>
      <c r="S3657" s="1" t="s">
        <v>7246</v>
      </c>
      <c r="T3657">
        <v>40408</v>
      </c>
      <c r="U3657">
        <v>11</v>
      </c>
    </row>
    <row r="3658" spans="1:21" x14ac:dyDescent="0.3">
      <c r="A3658">
        <v>3862</v>
      </c>
      <c r="B3658" s="1" t="s">
        <v>29547</v>
      </c>
      <c r="C3658" s="1" t="s">
        <v>6315</v>
      </c>
      <c r="D3658" s="2">
        <v>24666</v>
      </c>
      <c r="E3658">
        <v>13</v>
      </c>
      <c r="F3658">
        <v>7</v>
      </c>
      <c r="G3658">
        <v>1967</v>
      </c>
      <c r="H3658">
        <v>52</v>
      </c>
      <c r="I3658" s="21">
        <f>AVERAGE(completedclient[age])</f>
        <v>45.892717452039484</v>
      </c>
      <c r="J3658" s="1" t="s">
        <v>29548</v>
      </c>
      <c r="K3658" s="1" t="s">
        <v>13267</v>
      </c>
      <c r="L3658" s="1" t="s">
        <v>29549</v>
      </c>
      <c r="M3658" s="1" t="s">
        <v>6480</v>
      </c>
      <c r="N3658" s="1" t="s">
        <v>29550</v>
      </c>
      <c r="O3658" s="1" t="s">
        <v>29551</v>
      </c>
      <c r="P3658" s="1" t="s">
        <v>29552</v>
      </c>
      <c r="Q3658" s="1"/>
      <c r="R3658" s="1" t="s">
        <v>6428</v>
      </c>
      <c r="S3658" s="1" t="s">
        <v>6429</v>
      </c>
      <c r="T3658">
        <v>48497</v>
      </c>
      <c r="U3658">
        <v>40</v>
      </c>
    </row>
    <row r="3659" spans="1:21" x14ac:dyDescent="0.3">
      <c r="A3659">
        <v>3863</v>
      </c>
      <c r="B3659" s="1" t="s">
        <v>29553</v>
      </c>
      <c r="C3659" s="1" t="s">
        <v>6315</v>
      </c>
      <c r="D3659" s="2">
        <v>21850</v>
      </c>
      <c r="E3659">
        <v>27</v>
      </c>
      <c r="F3659">
        <v>10</v>
      </c>
      <c r="G3659">
        <v>1959</v>
      </c>
      <c r="H3659">
        <v>60</v>
      </c>
      <c r="I3659" s="21">
        <f>AVERAGE(completedclient[age])</f>
        <v>45.892717452039484</v>
      </c>
      <c r="J3659" s="1" t="s">
        <v>29554</v>
      </c>
      <c r="K3659" s="1" t="s">
        <v>13273</v>
      </c>
      <c r="L3659" s="1" t="s">
        <v>16097</v>
      </c>
      <c r="M3659" s="1" t="s">
        <v>6508</v>
      </c>
      <c r="N3659" s="1" t="s">
        <v>29555</v>
      </c>
      <c r="O3659" s="1" t="s">
        <v>29556</v>
      </c>
      <c r="P3659" s="1" t="s">
        <v>29557</v>
      </c>
      <c r="Q3659" s="1"/>
      <c r="R3659" s="1" t="s">
        <v>6335</v>
      </c>
      <c r="S3659" s="1" t="s">
        <v>6336</v>
      </c>
      <c r="T3659">
        <v>10128</v>
      </c>
      <c r="U3659">
        <v>1</v>
      </c>
    </row>
    <row r="3660" spans="1:21" x14ac:dyDescent="0.3">
      <c r="A3660">
        <v>3864</v>
      </c>
      <c r="B3660" s="1" t="s">
        <v>29558</v>
      </c>
      <c r="C3660" s="1" t="s">
        <v>6327</v>
      </c>
      <c r="D3660" s="2">
        <v>18949</v>
      </c>
      <c r="E3660">
        <v>17</v>
      </c>
      <c r="F3660">
        <v>11</v>
      </c>
      <c r="G3660">
        <v>1951</v>
      </c>
      <c r="H3660">
        <v>68</v>
      </c>
      <c r="I3660" s="21">
        <f>AVERAGE(completedclient[age])</f>
        <v>45.892717452039484</v>
      </c>
      <c r="J3660" s="1" t="s">
        <v>29559</v>
      </c>
      <c r="K3660" s="1" t="s">
        <v>29560</v>
      </c>
      <c r="L3660" s="1" t="s">
        <v>16786</v>
      </c>
      <c r="M3660" s="1" t="s">
        <v>14989</v>
      </c>
      <c r="N3660" s="1" t="s">
        <v>29561</v>
      </c>
      <c r="O3660" s="1" t="s">
        <v>29562</v>
      </c>
      <c r="P3660" s="1" t="s">
        <v>29563</v>
      </c>
      <c r="Q3660" s="1"/>
      <c r="R3660" s="1" t="s">
        <v>6335</v>
      </c>
      <c r="S3660" s="1" t="s">
        <v>6336</v>
      </c>
      <c r="T3660">
        <v>10102</v>
      </c>
      <c r="U3660">
        <v>1</v>
      </c>
    </row>
    <row r="3661" spans="1:21" x14ac:dyDescent="0.3">
      <c r="A3661">
        <v>3865</v>
      </c>
      <c r="B3661" s="1" t="s">
        <v>29564</v>
      </c>
      <c r="C3661" s="1" t="s">
        <v>6327</v>
      </c>
      <c r="D3661" s="2">
        <v>35740</v>
      </c>
      <c r="E3661">
        <v>6</v>
      </c>
      <c r="F3661">
        <v>11</v>
      </c>
      <c r="G3661">
        <v>1997</v>
      </c>
      <c r="H3661">
        <v>22</v>
      </c>
      <c r="I3661" s="21">
        <f>AVERAGE(completedclient[age])</f>
        <v>45.892717452039484</v>
      </c>
      <c r="J3661" s="1" t="s">
        <v>29565</v>
      </c>
      <c r="K3661" s="1" t="s">
        <v>29566</v>
      </c>
      <c r="L3661" s="1" t="s">
        <v>7629</v>
      </c>
      <c r="M3661" s="1" t="s">
        <v>14995</v>
      </c>
      <c r="N3661" s="1" t="s">
        <v>29567</v>
      </c>
      <c r="O3661" s="1" t="s">
        <v>29568</v>
      </c>
      <c r="P3661" s="1" t="s">
        <v>29569</v>
      </c>
      <c r="Q3661" s="1"/>
      <c r="R3661" s="1" t="s">
        <v>6684</v>
      </c>
      <c r="S3661" s="1" t="s">
        <v>6336</v>
      </c>
      <c r="T3661">
        <v>14692</v>
      </c>
      <c r="U3661">
        <v>75</v>
      </c>
    </row>
    <row r="3662" spans="1:21" x14ac:dyDescent="0.3">
      <c r="A3662">
        <v>3866</v>
      </c>
      <c r="B3662" s="1" t="s">
        <v>29570</v>
      </c>
      <c r="C3662" s="1" t="s">
        <v>6315</v>
      </c>
      <c r="D3662" s="2">
        <v>35614</v>
      </c>
      <c r="E3662">
        <v>3</v>
      </c>
      <c r="F3662">
        <v>7</v>
      </c>
      <c r="G3662">
        <v>1997</v>
      </c>
      <c r="H3662">
        <v>22</v>
      </c>
      <c r="I3662" s="21">
        <f>AVERAGE(completedclient[age])</f>
        <v>45.892717452039484</v>
      </c>
      <c r="J3662" s="1" t="s">
        <v>29571</v>
      </c>
      <c r="K3662" s="1" t="s">
        <v>13286</v>
      </c>
      <c r="L3662" s="1" t="s">
        <v>29572</v>
      </c>
      <c r="M3662" s="1" t="s">
        <v>6516</v>
      </c>
      <c r="N3662" s="1" t="s">
        <v>29573</v>
      </c>
      <c r="O3662" s="1" t="s">
        <v>29574</v>
      </c>
      <c r="P3662" s="1" t="s">
        <v>29575</v>
      </c>
      <c r="Q3662" s="1"/>
      <c r="R3662" s="1" t="s">
        <v>6684</v>
      </c>
      <c r="S3662" s="1" t="s">
        <v>6336</v>
      </c>
      <c r="T3662">
        <v>14694</v>
      </c>
      <c r="U3662">
        <v>75</v>
      </c>
    </row>
    <row r="3663" spans="1:21" x14ac:dyDescent="0.3">
      <c r="A3663">
        <v>3868</v>
      </c>
      <c r="B3663" s="1" t="s">
        <v>29576</v>
      </c>
      <c r="C3663" s="1" t="s">
        <v>6327</v>
      </c>
      <c r="D3663" s="2">
        <v>30269</v>
      </c>
      <c r="E3663">
        <v>14</v>
      </c>
      <c r="F3663">
        <v>11</v>
      </c>
      <c r="G3663">
        <v>1982</v>
      </c>
      <c r="H3663">
        <v>37</v>
      </c>
      <c r="I3663" s="21">
        <f>AVERAGE(completedclient[age])</f>
        <v>45.892717452039484</v>
      </c>
      <c r="J3663" s="1" t="s">
        <v>29577</v>
      </c>
      <c r="K3663" s="1" t="s">
        <v>29578</v>
      </c>
      <c r="L3663" s="1" t="s">
        <v>16810</v>
      </c>
      <c r="M3663" s="1" t="s">
        <v>15008</v>
      </c>
      <c r="N3663" s="1" t="s">
        <v>29579</v>
      </c>
      <c r="O3663" s="1" t="s">
        <v>29580</v>
      </c>
      <c r="P3663" s="1" t="s">
        <v>29581</v>
      </c>
      <c r="Q3663" s="1"/>
      <c r="R3663" s="1" t="s">
        <v>7856</v>
      </c>
      <c r="S3663" s="1" t="s">
        <v>6601</v>
      </c>
      <c r="T3663">
        <v>49414</v>
      </c>
      <c r="U3663">
        <v>66</v>
      </c>
    </row>
    <row r="3664" spans="1:21" x14ac:dyDescent="0.3">
      <c r="A3664">
        <v>3869</v>
      </c>
      <c r="B3664" s="1" t="s">
        <v>29582</v>
      </c>
      <c r="C3664" s="1" t="s">
        <v>6315</v>
      </c>
      <c r="D3664" s="2">
        <v>24162</v>
      </c>
      <c r="E3664">
        <v>24</v>
      </c>
      <c r="F3664">
        <v>2</v>
      </c>
      <c r="G3664">
        <v>1966</v>
      </c>
      <c r="H3664">
        <v>53</v>
      </c>
      <c r="I3664" s="21">
        <f>AVERAGE(completedclient[age])</f>
        <v>45.892717452039484</v>
      </c>
      <c r="J3664" s="1" t="s">
        <v>29583</v>
      </c>
      <c r="K3664" s="1" t="s">
        <v>13292</v>
      </c>
      <c r="L3664" s="1" t="s">
        <v>29584</v>
      </c>
      <c r="M3664" s="1" t="s">
        <v>6533</v>
      </c>
      <c r="N3664" s="1" t="s">
        <v>29585</v>
      </c>
      <c r="O3664" s="1" t="s">
        <v>29586</v>
      </c>
      <c r="P3664" s="1" t="s">
        <v>29587</v>
      </c>
      <c r="Q3664" s="1"/>
      <c r="R3664" s="1" t="s">
        <v>7147</v>
      </c>
      <c r="S3664" s="1" t="s">
        <v>7148</v>
      </c>
      <c r="T3664">
        <v>42124</v>
      </c>
      <c r="U3664">
        <v>17</v>
      </c>
    </row>
    <row r="3665" spans="1:21" x14ac:dyDescent="0.3">
      <c r="A3665">
        <v>3870</v>
      </c>
      <c r="B3665" s="1" t="s">
        <v>29588</v>
      </c>
      <c r="C3665" s="1" t="s">
        <v>6315</v>
      </c>
      <c r="D3665" s="2">
        <v>33458</v>
      </c>
      <c r="E3665">
        <v>8</v>
      </c>
      <c r="F3665">
        <v>8</v>
      </c>
      <c r="G3665">
        <v>1991</v>
      </c>
      <c r="H3665">
        <v>28</v>
      </c>
      <c r="I3665" s="21">
        <f>AVERAGE(completedclient[age])</f>
        <v>45.892717452039484</v>
      </c>
      <c r="J3665" s="1" t="s">
        <v>29589</v>
      </c>
      <c r="K3665" s="1" t="s">
        <v>13305</v>
      </c>
      <c r="L3665" s="1" t="s">
        <v>29590</v>
      </c>
      <c r="M3665" s="1" t="s">
        <v>6543</v>
      </c>
      <c r="N3665" s="1" t="s">
        <v>29591</v>
      </c>
      <c r="O3665" s="1" t="s">
        <v>29592</v>
      </c>
      <c r="P3665" s="1" t="s">
        <v>29593</v>
      </c>
      <c r="Q3665" s="1"/>
      <c r="R3665" s="1" t="s">
        <v>6478</v>
      </c>
      <c r="S3665" s="1" t="s">
        <v>6837</v>
      </c>
      <c r="T3665">
        <v>42414</v>
      </c>
      <c r="U3665">
        <v>4</v>
      </c>
    </row>
    <row r="3666" spans="1:21" x14ac:dyDescent="0.3">
      <c r="A3666">
        <v>3871</v>
      </c>
      <c r="B3666" s="1" t="s">
        <v>29594</v>
      </c>
      <c r="C3666" s="1" t="s">
        <v>6327</v>
      </c>
      <c r="D3666" s="2">
        <v>36244</v>
      </c>
      <c r="E3666">
        <v>25</v>
      </c>
      <c r="F3666">
        <v>3</v>
      </c>
      <c r="G3666">
        <v>1999</v>
      </c>
      <c r="H3666">
        <v>20</v>
      </c>
      <c r="I3666" s="21">
        <f>AVERAGE(completedclient[age])</f>
        <v>45.892717452039484</v>
      </c>
      <c r="J3666" s="1" t="s">
        <v>29595</v>
      </c>
      <c r="K3666" s="1" t="s">
        <v>10560</v>
      </c>
      <c r="L3666" s="1" t="s">
        <v>16822</v>
      </c>
      <c r="M3666" s="1" t="s">
        <v>15020</v>
      </c>
      <c r="N3666" s="1" t="s">
        <v>29596</v>
      </c>
      <c r="O3666" s="1" t="s">
        <v>29597</v>
      </c>
      <c r="P3666" s="1" t="s">
        <v>29598</v>
      </c>
      <c r="Q3666" s="1"/>
      <c r="R3666" s="1" t="s">
        <v>6478</v>
      </c>
      <c r="S3666" s="1" t="s">
        <v>6837</v>
      </c>
      <c r="T3666">
        <v>42110</v>
      </c>
      <c r="U3666">
        <v>4</v>
      </c>
    </row>
    <row r="3667" spans="1:21" x14ac:dyDescent="0.3">
      <c r="A3667">
        <v>3872</v>
      </c>
      <c r="B3667" s="1" t="s">
        <v>29599</v>
      </c>
      <c r="C3667" s="1" t="s">
        <v>6327</v>
      </c>
      <c r="D3667" s="2">
        <v>18372</v>
      </c>
      <c r="E3667">
        <v>19</v>
      </c>
      <c r="F3667">
        <v>4</v>
      </c>
      <c r="G3667">
        <v>1950</v>
      </c>
      <c r="H3667">
        <v>69</v>
      </c>
      <c r="I3667" s="21">
        <f>AVERAGE(completedclient[age])</f>
        <v>45.892717452039484</v>
      </c>
      <c r="J3667" s="1" t="s">
        <v>29600</v>
      </c>
      <c r="K3667" s="1" t="s">
        <v>29601</v>
      </c>
      <c r="L3667" s="1" t="s">
        <v>16835</v>
      </c>
      <c r="M3667" s="1" t="s">
        <v>15027</v>
      </c>
      <c r="N3667" s="1" t="s">
        <v>29602</v>
      </c>
      <c r="O3667" s="1" t="s">
        <v>29603</v>
      </c>
      <c r="P3667" s="1" t="s">
        <v>29604</v>
      </c>
      <c r="Q3667" s="1"/>
      <c r="R3667" s="1" t="s">
        <v>6957</v>
      </c>
      <c r="S3667" s="1" t="s">
        <v>6958</v>
      </c>
      <c r="T3667">
        <v>42041</v>
      </c>
      <c r="U3667">
        <v>8</v>
      </c>
    </row>
    <row r="3668" spans="1:21" x14ac:dyDescent="0.3">
      <c r="A3668">
        <v>3873</v>
      </c>
      <c r="B3668" s="1" t="s">
        <v>29605</v>
      </c>
      <c r="C3668" s="1" t="s">
        <v>6315</v>
      </c>
      <c r="D3668" s="2">
        <v>29571</v>
      </c>
      <c r="E3668">
        <v>16</v>
      </c>
      <c r="F3668">
        <v>12</v>
      </c>
      <c r="G3668">
        <v>1980</v>
      </c>
      <c r="H3668">
        <v>39</v>
      </c>
      <c r="I3668" s="21">
        <f>AVERAGE(completedclient[age])</f>
        <v>45.892717452039484</v>
      </c>
      <c r="J3668" s="1" t="s">
        <v>29606</v>
      </c>
      <c r="K3668" s="1" t="s">
        <v>13338</v>
      </c>
      <c r="L3668" s="1" t="s">
        <v>29607</v>
      </c>
      <c r="M3668" s="1" t="s">
        <v>6551</v>
      </c>
      <c r="N3668" s="1" t="s">
        <v>29608</v>
      </c>
      <c r="O3668" s="1" t="s">
        <v>29609</v>
      </c>
      <c r="P3668" s="1" t="s">
        <v>29610</v>
      </c>
      <c r="Q3668" s="1"/>
      <c r="R3668" s="1" t="s">
        <v>9441</v>
      </c>
      <c r="S3668" s="1" t="s">
        <v>9442</v>
      </c>
      <c r="T3668">
        <v>43061</v>
      </c>
      <c r="U3668">
        <v>23</v>
      </c>
    </row>
    <row r="3669" spans="1:21" x14ac:dyDescent="0.3">
      <c r="A3669">
        <v>3874</v>
      </c>
      <c r="B3669" s="1" t="s">
        <v>29611</v>
      </c>
      <c r="C3669" s="1" t="s">
        <v>6315</v>
      </c>
      <c r="D3669" s="2">
        <v>22868</v>
      </c>
      <c r="E3669">
        <v>10</v>
      </c>
      <c r="F3669">
        <v>8</v>
      </c>
      <c r="G3669">
        <v>1962</v>
      </c>
      <c r="H3669">
        <v>57</v>
      </c>
      <c r="I3669" s="21">
        <f>AVERAGE(completedclient[age])</f>
        <v>45.892717452039484</v>
      </c>
      <c r="J3669" s="1" t="s">
        <v>29612</v>
      </c>
      <c r="K3669" s="1" t="s">
        <v>13351</v>
      </c>
      <c r="L3669" s="1" t="s">
        <v>29613</v>
      </c>
      <c r="M3669" s="1" t="s">
        <v>6562</v>
      </c>
      <c r="N3669" s="1" t="s">
        <v>29614</v>
      </c>
      <c r="O3669" s="1" t="s">
        <v>29615</v>
      </c>
      <c r="P3669" s="1" t="s">
        <v>29616</v>
      </c>
      <c r="Q3669" s="1"/>
      <c r="R3669" s="1" t="s">
        <v>8084</v>
      </c>
      <c r="S3669" s="1" t="s">
        <v>6393</v>
      </c>
      <c r="T3669">
        <v>2720</v>
      </c>
      <c r="U3669">
        <v>61</v>
      </c>
    </row>
    <row r="3670" spans="1:21" x14ac:dyDescent="0.3">
      <c r="A3670">
        <v>3875</v>
      </c>
      <c r="B3670" s="1" t="s">
        <v>29617</v>
      </c>
      <c r="C3670" s="1" t="s">
        <v>6315</v>
      </c>
      <c r="D3670" s="2">
        <v>18471</v>
      </c>
      <c r="E3670">
        <v>27</v>
      </c>
      <c r="F3670">
        <v>7</v>
      </c>
      <c r="G3670">
        <v>1950</v>
      </c>
      <c r="H3670">
        <v>69</v>
      </c>
      <c r="I3670" s="21">
        <f>AVERAGE(completedclient[age])</f>
        <v>45.892717452039484</v>
      </c>
      <c r="J3670" s="1" t="s">
        <v>29618</v>
      </c>
      <c r="K3670" s="1" t="s">
        <v>13363</v>
      </c>
      <c r="L3670" s="1" t="s">
        <v>29619</v>
      </c>
      <c r="M3670" s="1" t="s">
        <v>6578</v>
      </c>
      <c r="N3670" s="1" t="s">
        <v>29620</v>
      </c>
      <c r="O3670" s="1" t="s">
        <v>29621</v>
      </c>
      <c r="P3670" s="1" t="s">
        <v>29622</v>
      </c>
      <c r="Q3670" s="1"/>
      <c r="R3670" s="1" t="s">
        <v>6335</v>
      </c>
      <c r="S3670" s="1" t="s">
        <v>6336</v>
      </c>
      <c r="T3670">
        <v>10170</v>
      </c>
      <c r="U3670">
        <v>1</v>
      </c>
    </row>
    <row r="3671" spans="1:21" x14ac:dyDescent="0.3">
      <c r="A3671">
        <v>3876</v>
      </c>
      <c r="B3671" s="1" t="s">
        <v>29623</v>
      </c>
      <c r="C3671" s="1" t="s">
        <v>6327</v>
      </c>
      <c r="D3671" s="2">
        <v>15848</v>
      </c>
      <c r="E3671">
        <v>22</v>
      </c>
      <c r="F3671">
        <v>5</v>
      </c>
      <c r="G3671">
        <v>1943</v>
      </c>
      <c r="H3671">
        <v>76</v>
      </c>
      <c r="I3671" s="21">
        <f>AVERAGE(completedclient[age])</f>
        <v>45.892717452039484</v>
      </c>
      <c r="J3671" s="1" t="s">
        <v>29624</v>
      </c>
      <c r="K3671" s="1" t="s">
        <v>29625</v>
      </c>
      <c r="L3671" s="1" t="s">
        <v>16842</v>
      </c>
      <c r="M3671" s="1" t="s">
        <v>15051</v>
      </c>
      <c r="N3671" s="1" t="s">
        <v>29626</v>
      </c>
      <c r="O3671" s="1" t="s">
        <v>29627</v>
      </c>
      <c r="P3671" s="1" t="s">
        <v>29628</v>
      </c>
      <c r="Q3671" s="1"/>
      <c r="R3671" s="1" t="s">
        <v>6335</v>
      </c>
      <c r="S3671" s="1" t="s">
        <v>6336</v>
      </c>
      <c r="T3671">
        <v>10060</v>
      </c>
      <c r="U3671">
        <v>1</v>
      </c>
    </row>
    <row r="3672" spans="1:21" x14ac:dyDescent="0.3">
      <c r="A3672">
        <v>3877</v>
      </c>
      <c r="B3672" s="1" t="s">
        <v>29629</v>
      </c>
      <c r="C3672" s="1" t="s">
        <v>6315</v>
      </c>
      <c r="D3672" s="2">
        <v>28016</v>
      </c>
      <c r="E3672">
        <v>13</v>
      </c>
      <c r="F3672">
        <v>9</v>
      </c>
      <c r="G3672">
        <v>1976</v>
      </c>
      <c r="H3672">
        <v>43</v>
      </c>
      <c r="I3672" s="21">
        <f>AVERAGE(completedclient[age])</f>
        <v>45.892717452039484</v>
      </c>
      <c r="J3672" s="1" t="s">
        <v>29630</v>
      </c>
      <c r="K3672" s="1" t="s">
        <v>13369</v>
      </c>
      <c r="L3672" s="1" t="s">
        <v>29631</v>
      </c>
      <c r="M3672" s="1" t="s">
        <v>6588</v>
      </c>
      <c r="N3672" s="1" t="s">
        <v>29632</v>
      </c>
      <c r="O3672" s="1" t="s">
        <v>29633</v>
      </c>
      <c r="P3672" s="1" t="s">
        <v>29634</v>
      </c>
      <c r="Q3672" s="1"/>
      <c r="R3672" s="1" t="s">
        <v>6692</v>
      </c>
      <c r="S3672" s="1" t="s">
        <v>6611</v>
      </c>
      <c r="T3672">
        <v>43752</v>
      </c>
      <c r="U3672">
        <v>38</v>
      </c>
    </row>
    <row r="3673" spans="1:21" x14ac:dyDescent="0.3">
      <c r="A3673">
        <v>3880</v>
      </c>
      <c r="B3673" s="1" t="s">
        <v>29635</v>
      </c>
      <c r="C3673" s="1" t="s">
        <v>6315</v>
      </c>
      <c r="D3673" s="2">
        <v>29822</v>
      </c>
      <c r="E3673">
        <v>24</v>
      </c>
      <c r="F3673">
        <v>8</v>
      </c>
      <c r="G3673">
        <v>1981</v>
      </c>
      <c r="H3673">
        <v>38</v>
      </c>
      <c r="I3673" s="21">
        <f>AVERAGE(completedclient[age])</f>
        <v>45.892717452039484</v>
      </c>
      <c r="J3673" s="1" t="s">
        <v>29636</v>
      </c>
      <c r="K3673" s="1" t="s">
        <v>13395</v>
      </c>
      <c r="L3673" s="1" t="s">
        <v>29637</v>
      </c>
      <c r="M3673" s="1" t="s">
        <v>6616</v>
      </c>
      <c r="N3673" s="1" t="s">
        <v>29638</v>
      </c>
      <c r="O3673" s="1" t="s">
        <v>29639</v>
      </c>
      <c r="P3673" s="1" t="s">
        <v>29640</v>
      </c>
      <c r="Q3673" s="1"/>
      <c r="R3673" s="1" t="s">
        <v>6865</v>
      </c>
      <c r="S3673" s="1" t="s">
        <v>6866</v>
      </c>
      <c r="T3673">
        <v>43037</v>
      </c>
      <c r="U3673">
        <v>29</v>
      </c>
    </row>
    <row r="3674" spans="1:21" x14ac:dyDescent="0.3">
      <c r="A3674">
        <v>3881</v>
      </c>
      <c r="B3674" s="1" t="s">
        <v>29641</v>
      </c>
      <c r="C3674" s="1" t="s">
        <v>6315</v>
      </c>
      <c r="D3674" s="2">
        <v>24599</v>
      </c>
      <c r="E3674">
        <v>7</v>
      </c>
      <c r="F3674">
        <v>5</v>
      </c>
      <c r="G3674">
        <v>1967</v>
      </c>
      <c r="H3674">
        <v>52</v>
      </c>
      <c r="I3674" s="21">
        <f>AVERAGE(completedclient[age])</f>
        <v>45.892717452039484</v>
      </c>
      <c r="J3674" s="1" t="s">
        <v>29642</v>
      </c>
      <c r="K3674" s="1" t="s">
        <v>13401</v>
      </c>
      <c r="L3674" s="1" t="s">
        <v>29643</v>
      </c>
      <c r="M3674" s="1" t="s">
        <v>6331</v>
      </c>
      <c r="N3674" s="1" t="s">
        <v>29644</v>
      </c>
      <c r="O3674" s="1" t="s">
        <v>29645</v>
      </c>
      <c r="P3674" s="1" t="s">
        <v>29646</v>
      </c>
      <c r="Q3674" s="1"/>
      <c r="R3674" s="1" t="s">
        <v>6776</v>
      </c>
      <c r="S3674" s="1" t="s">
        <v>6777</v>
      </c>
      <c r="T3674">
        <v>49717</v>
      </c>
      <c r="U3674">
        <v>45</v>
      </c>
    </row>
    <row r="3675" spans="1:21" x14ac:dyDescent="0.3">
      <c r="A3675">
        <v>3882</v>
      </c>
      <c r="B3675" s="1" t="s">
        <v>29647</v>
      </c>
      <c r="C3675" s="1" t="s">
        <v>6327</v>
      </c>
      <c r="D3675" s="2">
        <v>22776</v>
      </c>
      <c r="E3675">
        <v>10</v>
      </c>
      <c r="F3675">
        <v>5</v>
      </c>
      <c r="G3675">
        <v>1962</v>
      </c>
      <c r="H3675">
        <v>57</v>
      </c>
      <c r="I3675" s="21">
        <f>AVERAGE(completedclient[age])</f>
        <v>45.892717452039484</v>
      </c>
      <c r="J3675" s="1" t="s">
        <v>29648</v>
      </c>
      <c r="K3675" s="1" t="s">
        <v>29649</v>
      </c>
      <c r="L3675" s="1" t="s">
        <v>16849</v>
      </c>
      <c r="M3675" s="1" t="s">
        <v>15058</v>
      </c>
      <c r="N3675" s="1" t="s">
        <v>29650</v>
      </c>
      <c r="O3675" s="1" t="s">
        <v>29651</v>
      </c>
      <c r="P3675" s="1" t="s">
        <v>29652</v>
      </c>
      <c r="Q3675" s="1"/>
      <c r="R3675" s="1" t="s">
        <v>6776</v>
      </c>
      <c r="S3675" s="1" t="s">
        <v>6777</v>
      </c>
      <c r="T3675">
        <v>49187</v>
      </c>
      <c r="U3675">
        <v>45</v>
      </c>
    </row>
    <row r="3676" spans="1:21" x14ac:dyDescent="0.3">
      <c r="A3676">
        <v>3883</v>
      </c>
      <c r="B3676" s="1" t="s">
        <v>29653</v>
      </c>
      <c r="C3676" s="1" t="s">
        <v>6327</v>
      </c>
      <c r="D3676" s="2">
        <v>31317</v>
      </c>
      <c r="E3676">
        <v>27</v>
      </c>
      <c r="F3676">
        <v>9</v>
      </c>
      <c r="G3676">
        <v>1985</v>
      </c>
      <c r="H3676">
        <v>34</v>
      </c>
      <c r="I3676" s="21">
        <f>AVERAGE(completedclient[age])</f>
        <v>45.892717452039484</v>
      </c>
      <c r="J3676" s="1" t="s">
        <v>29654</v>
      </c>
      <c r="K3676" s="1" t="s">
        <v>29655</v>
      </c>
      <c r="L3676" s="1" t="s">
        <v>16862</v>
      </c>
      <c r="M3676" s="1" t="s">
        <v>15065</v>
      </c>
      <c r="N3676" s="1" t="s">
        <v>29656</v>
      </c>
      <c r="O3676" s="1" t="s">
        <v>29657</v>
      </c>
      <c r="P3676" s="1" t="s">
        <v>29658</v>
      </c>
      <c r="Q3676" s="1"/>
      <c r="R3676" s="1" t="s">
        <v>6324</v>
      </c>
      <c r="S3676" s="1" t="s">
        <v>6325</v>
      </c>
      <c r="T3676">
        <v>40190</v>
      </c>
      <c r="U3676">
        <v>18</v>
      </c>
    </row>
    <row r="3677" spans="1:21" x14ac:dyDescent="0.3">
      <c r="A3677">
        <v>3884</v>
      </c>
      <c r="B3677" s="1" t="s">
        <v>29659</v>
      </c>
      <c r="C3677" s="1" t="s">
        <v>6327</v>
      </c>
      <c r="D3677" s="2">
        <v>30638</v>
      </c>
      <c r="E3677">
        <v>18</v>
      </c>
      <c r="F3677">
        <v>11</v>
      </c>
      <c r="G3677">
        <v>1983</v>
      </c>
      <c r="H3677">
        <v>36</v>
      </c>
      <c r="I3677" s="21">
        <f>AVERAGE(completedclient[age])</f>
        <v>45.892717452039484</v>
      </c>
      <c r="J3677" s="1" t="s">
        <v>29660</v>
      </c>
      <c r="K3677" s="1" t="s">
        <v>29661</v>
      </c>
      <c r="L3677" s="1" t="s">
        <v>16893</v>
      </c>
      <c r="M3677" s="1" t="s">
        <v>15072</v>
      </c>
      <c r="N3677" s="1" t="s">
        <v>29662</v>
      </c>
      <c r="O3677" s="1" t="s">
        <v>29663</v>
      </c>
      <c r="P3677" s="1" t="s">
        <v>29664</v>
      </c>
      <c r="Q3677" s="1"/>
      <c r="R3677" s="1" t="s">
        <v>6735</v>
      </c>
      <c r="S3677" s="1" t="s">
        <v>6736</v>
      </c>
      <c r="T3677">
        <v>46666</v>
      </c>
      <c r="U3677">
        <v>72</v>
      </c>
    </row>
    <row r="3678" spans="1:21" x14ac:dyDescent="0.3">
      <c r="A3678">
        <v>3885</v>
      </c>
      <c r="B3678" s="1" t="s">
        <v>29665</v>
      </c>
      <c r="C3678" s="1" t="s">
        <v>6315</v>
      </c>
      <c r="D3678" s="2">
        <v>21932</v>
      </c>
      <c r="E3678">
        <v>17</v>
      </c>
      <c r="F3678">
        <v>1</v>
      </c>
      <c r="G3678">
        <v>1960</v>
      </c>
      <c r="H3678">
        <v>60</v>
      </c>
      <c r="I3678" s="21">
        <f>AVERAGE(completedclient[age])</f>
        <v>45.892717452039484</v>
      </c>
      <c r="J3678" s="1" t="s">
        <v>29666</v>
      </c>
      <c r="K3678" s="1" t="s">
        <v>13421</v>
      </c>
      <c r="L3678" s="1" t="s">
        <v>29667</v>
      </c>
      <c r="M3678" s="1" t="s">
        <v>6349</v>
      </c>
      <c r="N3678" s="1" t="s">
        <v>29668</v>
      </c>
      <c r="O3678" s="1" t="s">
        <v>29669</v>
      </c>
      <c r="P3678" s="1" t="s">
        <v>29670</v>
      </c>
      <c r="Q3678" s="1"/>
      <c r="R3678" s="1" t="s">
        <v>6883</v>
      </c>
      <c r="S3678" s="1" t="s">
        <v>6503</v>
      </c>
      <c r="T3678">
        <v>42498</v>
      </c>
      <c r="U3678">
        <v>70</v>
      </c>
    </row>
    <row r="3679" spans="1:21" x14ac:dyDescent="0.3">
      <c r="A3679">
        <v>3886</v>
      </c>
      <c r="B3679" s="1" t="s">
        <v>29671</v>
      </c>
      <c r="C3679" s="1" t="s">
        <v>6315</v>
      </c>
      <c r="D3679" s="2">
        <v>31245</v>
      </c>
      <c r="E3679">
        <v>17</v>
      </c>
      <c r="F3679">
        <v>7</v>
      </c>
      <c r="G3679">
        <v>1985</v>
      </c>
      <c r="H3679">
        <v>34</v>
      </c>
      <c r="I3679" s="21">
        <f>AVERAGE(completedclient[age])</f>
        <v>45.892717452039484</v>
      </c>
      <c r="J3679" s="1" t="s">
        <v>29672</v>
      </c>
      <c r="K3679" s="1" t="s">
        <v>13434</v>
      </c>
      <c r="L3679" s="1" t="s">
        <v>29673</v>
      </c>
      <c r="M3679" s="1" t="s">
        <v>6367</v>
      </c>
      <c r="N3679" s="1" t="s">
        <v>29674</v>
      </c>
      <c r="O3679" s="1" t="s">
        <v>29675</v>
      </c>
      <c r="P3679" s="1" t="s">
        <v>29676</v>
      </c>
      <c r="Q3679" s="1"/>
      <c r="R3679" s="1" t="s">
        <v>6957</v>
      </c>
      <c r="S3679" s="1" t="s">
        <v>6958</v>
      </c>
      <c r="T3679">
        <v>40423</v>
      </c>
      <c r="U3679">
        <v>8</v>
      </c>
    </row>
    <row r="3680" spans="1:21" x14ac:dyDescent="0.3">
      <c r="A3680">
        <v>3887</v>
      </c>
      <c r="B3680" s="1" t="s">
        <v>29677</v>
      </c>
      <c r="C3680" s="1" t="s">
        <v>6327</v>
      </c>
      <c r="D3680" s="2">
        <v>14627</v>
      </c>
      <c r="E3680">
        <v>17</v>
      </c>
      <c r="F3680">
        <v>1</v>
      </c>
      <c r="G3680">
        <v>1940</v>
      </c>
      <c r="H3680">
        <v>80</v>
      </c>
      <c r="I3680" s="21">
        <f>AVERAGE(completedclient[age])</f>
        <v>45.892717452039484</v>
      </c>
      <c r="J3680" s="1" t="s">
        <v>29678</v>
      </c>
      <c r="K3680" s="1" t="s">
        <v>29679</v>
      </c>
      <c r="L3680" s="1" t="s">
        <v>16900</v>
      </c>
      <c r="M3680" s="1" t="s">
        <v>15089</v>
      </c>
      <c r="N3680" s="1" t="s">
        <v>29680</v>
      </c>
      <c r="O3680" s="1" t="s">
        <v>29681</v>
      </c>
      <c r="P3680" s="1" t="s">
        <v>29682</v>
      </c>
      <c r="Q3680" s="1"/>
      <c r="R3680" s="1" t="s">
        <v>6813</v>
      </c>
      <c r="S3680" s="1" t="s">
        <v>6611</v>
      </c>
      <c r="T3680">
        <v>43176</v>
      </c>
      <c r="U3680">
        <v>67</v>
      </c>
    </row>
    <row r="3681" spans="1:21" x14ac:dyDescent="0.3">
      <c r="A3681">
        <v>3888</v>
      </c>
      <c r="B3681" s="1" t="s">
        <v>29683</v>
      </c>
      <c r="C3681" s="1" t="s">
        <v>6315</v>
      </c>
      <c r="D3681" s="2">
        <v>13450</v>
      </c>
      <c r="E3681">
        <v>27</v>
      </c>
      <c r="F3681">
        <v>10</v>
      </c>
      <c r="G3681">
        <v>1936</v>
      </c>
      <c r="H3681">
        <v>83</v>
      </c>
      <c r="I3681" s="21">
        <f>AVERAGE(completedclient[age])</f>
        <v>45.892717452039484</v>
      </c>
      <c r="J3681" s="1" t="s">
        <v>29684</v>
      </c>
      <c r="K3681" s="1" t="s">
        <v>13440</v>
      </c>
      <c r="L3681" s="1" t="s">
        <v>29685</v>
      </c>
      <c r="M3681" s="1" t="s">
        <v>6378</v>
      </c>
      <c r="N3681" s="1" t="s">
        <v>29686</v>
      </c>
      <c r="O3681" s="1" t="s">
        <v>29687</v>
      </c>
      <c r="P3681" s="1" t="s">
        <v>29688</v>
      </c>
      <c r="Q3681" s="1"/>
      <c r="R3681" s="1" t="s">
        <v>6813</v>
      </c>
      <c r="S3681" s="1" t="s">
        <v>6611</v>
      </c>
      <c r="T3681">
        <v>43902</v>
      </c>
      <c r="U3681">
        <v>67</v>
      </c>
    </row>
    <row r="3682" spans="1:21" x14ac:dyDescent="0.3">
      <c r="A3682">
        <v>3890</v>
      </c>
      <c r="B3682" s="1" t="s">
        <v>29689</v>
      </c>
      <c r="C3682" s="1" t="s">
        <v>6327</v>
      </c>
      <c r="D3682" s="2">
        <v>28785</v>
      </c>
      <c r="E3682">
        <v>22</v>
      </c>
      <c r="F3682">
        <v>10</v>
      </c>
      <c r="G3682">
        <v>1978</v>
      </c>
      <c r="H3682">
        <v>41</v>
      </c>
      <c r="I3682" s="21">
        <f>AVERAGE(completedclient[age])</f>
        <v>45.892717452039484</v>
      </c>
      <c r="J3682" s="1" t="s">
        <v>29690</v>
      </c>
      <c r="K3682" s="1" t="s">
        <v>29691</v>
      </c>
      <c r="L3682" s="1" t="s">
        <v>16912</v>
      </c>
      <c r="M3682" s="1" t="s">
        <v>15107</v>
      </c>
      <c r="N3682" s="1" t="s">
        <v>29692</v>
      </c>
      <c r="O3682" s="1" t="s">
        <v>29693</v>
      </c>
      <c r="P3682" s="1" t="s">
        <v>29694</v>
      </c>
      <c r="Q3682" s="1"/>
      <c r="R3682" s="1" t="s">
        <v>7036</v>
      </c>
      <c r="S3682" s="1" t="s">
        <v>7037</v>
      </c>
      <c r="T3682">
        <v>48873</v>
      </c>
      <c r="U3682">
        <v>3</v>
      </c>
    </row>
    <row r="3683" spans="1:21" x14ac:dyDescent="0.3">
      <c r="A3683">
        <v>3891</v>
      </c>
      <c r="B3683" s="1" t="s">
        <v>29695</v>
      </c>
      <c r="C3683" s="1" t="s">
        <v>6327</v>
      </c>
      <c r="D3683" s="2">
        <v>28838</v>
      </c>
      <c r="E3683">
        <v>14</v>
      </c>
      <c r="F3683">
        <v>12</v>
      </c>
      <c r="G3683">
        <v>1978</v>
      </c>
      <c r="H3683">
        <v>41</v>
      </c>
      <c r="I3683" s="21">
        <f>AVERAGE(completedclient[age])</f>
        <v>45.892717452039484</v>
      </c>
      <c r="J3683" s="1" t="s">
        <v>29696</v>
      </c>
      <c r="K3683" s="1" t="s">
        <v>29697</v>
      </c>
      <c r="L3683" s="1" t="s">
        <v>16919</v>
      </c>
      <c r="M3683" s="1" t="s">
        <v>15114</v>
      </c>
      <c r="N3683" s="1" t="s">
        <v>29698</v>
      </c>
      <c r="O3683" s="1" t="s">
        <v>29699</v>
      </c>
      <c r="P3683" s="1" t="s">
        <v>29700</v>
      </c>
      <c r="Q3683" s="1"/>
      <c r="R3683" s="1" t="s">
        <v>6684</v>
      </c>
      <c r="S3683" s="1" t="s">
        <v>6336</v>
      </c>
      <c r="T3683">
        <v>14604</v>
      </c>
      <c r="U3683">
        <v>75</v>
      </c>
    </row>
    <row r="3684" spans="1:21" x14ac:dyDescent="0.3">
      <c r="A3684">
        <v>3892</v>
      </c>
      <c r="B3684" s="1" t="s">
        <v>29701</v>
      </c>
      <c r="C3684" s="1" t="s">
        <v>6327</v>
      </c>
      <c r="D3684" s="2">
        <v>36269</v>
      </c>
      <c r="E3684">
        <v>19</v>
      </c>
      <c r="F3684">
        <v>4</v>
      </c>
      <c r="G3684">
        <v>1999</v>
      </c>
      <c r="H3684">
        <v>20</v>
      </c>
      <c r="I3684" s="21">
        <f>AVERAGE(completedclient[age])</f>
        <v>45.892717452039484</v>
      </c>
      <c r="J3684" s="1" t="s">
        <v>29702</v>
      </c>
      <c r="K3684" s="1" t="s">
        <v>29703</v>
      </c>
      <c r="L3684" s="1" t="s">
        <v>16938</v>
      </c>
      <c r="M3684" s="1" t="s">
        <v>15127</v>
      </c>
      <c r="N3684" s="1" t="s">
        <v>29704</v>
      </c>
      <c r="O3684" s="1" t="s">
        <v>29705</v>
      </c>
      <c r="P3684" s="1" t="s">
        <v>29706</v>
      </c>
      <c r="Q3684" s="1"/>
      <c r="R3684" s="1" t="s">
        <v>6335</v>
      </c>
      <c r="S3684" s="1" t="s">
        <v>6336</v>
      </c>
      <c r="T3684">
        <v>10005</v>
      </c>
      <c r="U3684">
        <v>1</v>
      </c>
    </row>
    <row r="3685" spans="1:21" x14ac:dyDescent="0.3">
      <c r="A3685">
        <v>3893</v>
      </c>
      <c r="B3685" s="1" t="s">
        <v>29707</v>
      </c>
      <c r="C3685" s="1" t="s">
        <v>6327</v>
      </c>
      <c r="D3685" s="2">
        <v>32868</v>
      </c>
      <c r="E3685">
        <v>26</v>
      </c>
      <c r="F3685">
        <v>12</v>
      </c>
      <c r="G3685">
        <v>1989</v>
      </c>
      <c r="H3685">
        <v>30</v>
      </c>
      <c r="I3685" s="21">
        <f>AVERAGE(completedclient[age])</f>
        <v>45.892717452039484</v>
      </c>
      <c r="J3685" s="1" t="s">
        <v>29708</v>
      </c>
      <c r="K3685" s="1" t="s">
        <v>29709</v>
      </c>
      <c r="L3685" s="1" t="s">
        <v>16945</v>
      </c>
      <c r="M3685" s="1" t="s">
        <v>15140</v>
      </c>
      <c r="N3685" s="1" t="s">
        <v>29710</v>
      </c>
      <c r="O3685" s="1" t="s">
        <v>29711</v>
      </c>
      <c r="P3685" s="1" t="s">
        <v>29712</v>
      </c>
      <c r="Q3685" s="1"/>
      <c r="R3685" s="1" t="s">
        <v>6335</v>
      </c>
      <c r="S3685" s="1" t="s">
        <v>6336</v>
      </c>
      <c r="T3685">
        <v>10165</v>
      </c>
      <c r="U3685">
        <v>1</v>
      </c>
    </row>
    <row r="3686" spans="1:21" x14ac:dyDescent="0.3">
      <c r="A3686">
        <v>3894</v>
      </c>
      <c r="B3686" s="1" t="s">
        <v>29713</v>
      </c>
      <c r="C3686" s="1" t="s">
        <v>6327</v>
      </c>
      <c r="D3686" s="2">
        <v>22302</v>
      </c>
      <c r="E3686">
        <v>21</v>
      </c>
      <c r="F3686">
        <v>1</v>
      </c>
      <c r="G3686">
        <v>1961</v>
      </c>
      <c r="H3686">
        <v>59</v>
      </c>
      <c r="I3686" s="21">
        <f>AVERAGE(completedclient[age])</f>
        <v>45.892717452039484</v>
      </c>
      <c r="J3686" s="1" t="s">
        <v>29714</v>
      </c>
      <c r="K3686" s="1" t="s">
        <v>29715</v>
      </c>
      <c r="L3686" s="1" t="s">
        <v>8387</v>
      </c>
      <c r="M3686" s="1" t="s">
        <v>15152</v>
      </c>
      <c r="N3686" s="1" t="s">
        <v>29716</v>
      </c>
      <c r="O3686" s="1" t="s">
        <v>29717</v>
      </c>
      <c r="P3686" s="1" t="s">
        <v>29718</v>
      </c>
      <c r="Q3686" s="1"/>
      <c r="R3686" s="1" t="s">
        <v>6865</v>
      </c>
      <c r="S3686" s="1" t="s">
        <v>6866</v>
      </c>
      <c r="T3686">
        <v>43429</v>
      </c>
      <c r="U3686">
        <v>29</v>
      </c>
    </row>
    <row r="3687" spans="1:21" x14ac:dyDescent="0.3">
      <c r="A3687">
        <v>3895</v>
      </c>
      <c r="B3687" s="1" t="s">
        <v>29719</v>
      </c>
      <c r="C3687" s="1" t="s">
        <v>6315</v>
      </c>
      <c r="D3687" s="2">
        <v>23865</v>
      </c>
      <c r="E3687">
        <v>3</v>
      </c>
      <c r="F3687">
        <v>5</v>
      </c>
      <c r="G3687">
        <v>1965</v>
      </c>
      <c r="H3687">
        <v>54</v>
      </c>
      <c r="I3687" s="21">
        <f>AVERAGE(completedclient[age])</f>
        <v>45.892717452039484</v>
      </c>
      <c r="J3687" s="1" t="s">
        <v>29720</v>
      </c>
      <c r="K3687" s="1" t="s">
        <v>13446</v>
      </c>
      <c r="L3687" s="1" t="s">
        <v>29721</v>
      </c>
      <c r="M3687" s="1" t="s">
        <v>6444</v>
      </c>
      <c r="N3687" s="1" t="s">
        <v>29722</v>
      </c>
      <c r="O3687" s="1" t="s">
        <v>29723</v>
      </c>
      <c r="P3687" s="1" t="s">
        <v>29724</v>
      </c>
      <c r="Q3687" s="1"/>
      <c r="R3687" s="1" t="s">
        <v>6865</v>
      </c>
      <c r="S3687" s="1" t="s">
        <v>6866</v>
      </c>
      <c r="T3687">
        <v>49204</v>
      </c>
      <c r="U3687">
        <v>29</v>
      </c>
    </row>
    <row r="3688" spans="1:21" x14ac:dyDescent="0.3">
      <c r="A3688">
        <v>3896</v>
      </c>
      <c r="B3688" s="1" t="s">
        <v>29725</v>
      </c>
      <c r="C3688" s="1" t="s">
        <v>6327</v>
      </c>
      <c r="D3688" s="2">
        <v>15982</v>
      </c>
      <c r="E3688">
        <v>3</v>
      </c>
      <c r="F3688">
        <v>10</v>
      </c>
      <c r="G3688">
        <v>1943</v>
      </c>
      <c r="H3688">
        <v>76</v>
      </c>
      <c r="I3688" s="21">
        <f>AVERAGE(completedclient[age])</f>
        <v>45.892717452039484</v>
      </c>
      <c r="J3688" s="1" t="s">
        <v>29726</v>
      </c>
      <c r="K3688" s="1" t="s">
        <v>29727</v>
      </c>
      <c r="L3688" s="1" t="s">
        <v>16964</v>
      </c>
      <c r="M3688" s="1" t="s">
        <v>15165</v>
      </c>
      <c r="N3688" s="1" t="s">
        <v>29728</v>
      </c>
      <c r="O3688" s="1" t="s">
        <v>29729</v>
      </c>
      <c r="P3688" s="1" t="s">
        <v>29730</v>
      </c>
      <c r="Q3688" s="1"/>
      <c r="R3688" s="1" t="s">
        <v>6353</v>
      </c>
      <c r="S3688" s="1" t="s">
        <v>6354</v>
      </c>
      <c r="T3688">
        <v>43857</v>
      </c>
      <c r="U3688">
        <v>5</v>
      </c>
    </row>
    <row r="3689" spans="1:21" x14ac:dyDescent="0.3">
      <c r="A3689">
        <v>3897</v>
      </c>
      <c r="B3689" s="1" t="s">
        <v>29731</v>
      </c>
      <c r="C3689" s="1" t="s">
        <v>6315</v>
      </c>
      <c r="D3689" s="2">
        <v>26020</v>
      </c>
      <c r="E3689">
        <v>28</v>
      </c>
      <c r="F3689">
        <v>3</v>
      </c>
      <c r="G3689">
        <v>1971</v>
      </c>
      <c r="H3689">
        <v>48</v>
      </c>
      <c r="I3689" s="21">
        <f>AVERAGE(completedclient[age])</f>
        <v>45.892717452039484</v>
      </c>
      <c r="J3689" s="1" t="s">
        <v>29732</v>
      </c>
      <c r="K3689" s="1" t="s">
        <v>13458</v>
      </c>
      <c r="L3689" s="1" t="s">
        <v>29733</v>
      </c>
      <c r="M3689" s="1" t="s">
        <v>6453</v>
      </c>
      <c r="N3689" s="1" t="s">
        <v>29734</v>
      </c>
      <c r="O3689" s="1" t="s">
        <v>29735</v>
      </c>
      <c r="P3689" s="1" t="s">
        <v>29736</v>
      </c>
      <c r="Q3689" s="1"/>
      <c r="R3689" s="1" t="s">
        <v>6727</v>
      </c>
      <c r="S3689" s="1" t="s">
        <v>6728</v>
      </c>
      <c r="T3689">
        <v>43426</v>
      </c>
      <c r="U3689">
        <v>16</v>
      </c>
    </row>
    <row r="3690" spans="1:21" x14ac:dyDescent="0.3">
      <c r="A3690">
        <v>3898</v>
      </c>
      <c r="B3690" s="1" t="s">
        <v>29737</v>
      </c>
      <c r="C3690" s="1" t="s">
        <v>6315</v>
      </c>
      <c r="D3690" s="2">
        <v>24854</v>
      </c>
      <c r="E3690">
        <v>17</v>
      </c>
      <c r="F3690">
        <v>1</v>
      </c>
      <c r="G3690">
        <v>1968</v>
      </c>
      <c r="H3690">
        <v>52</v>
      </c>
      <c r="I3690" s="21">
        <f>AVERAGE(completedclient[age])</f>
        <v>45.892717452039484</v>
      </c>
      <c r="J3690" s="1" t="s">
        <v>29738</v>
      </c>
      <c r="K3690" s="1" t="s">
        <v>7007</v>
      </c>
      <c r="L3690" s="1" t="s">
        <v>29739</v>
      </c>
      <c r="M3690" s="1" t="s">
        <v>6480</v>
      </c>
      <c r="N3690" s="1" t="s">
        <v>29740</v>
      </c>
      <c r="O3690" s="1" t="s">
        <v>29741</v>
      </c>
      <c r="P3690" s="1" t="s">
        <v>29742</v>
      </c>
      <c r="Q3690" s="1"/>
      <c r="R3690" s="1" t="s">
        <v>6411</v>
      </c>
      <c r="S3690" s="1" t="s">
        <v>6393</v>
      </c>
      <c r="T3690">
        <v>2746</v>
      </c>
      <c r="U3690">
        <v>57</v>
      </c>
    </row>
    <row r="3691" spans="1:21" x14ac:dyDescent="0.3">
      <c r="A3691">
        <v>3899</v>
      </c>
      <c r="B3691" s="1" t="s">
        <v>29743</v>
      </c>
      <c r="C3691" s="1" t="s">
        <v>6315</v>
      </c>
      <c r="D3691" s="2">
        <v>14508</v>
      </c>
      <c r="E3691">
        <v>20</v>
      </c>
      <c r="F3691">
        <v>9</v>
      </c>
      <c r="G3691">
        <v>1939</v>
      </c>
      <c r="H3691">
        <v>80</v>
      </c>
      <c r="I3691" s="21">
        <f>AVERAGE(completedclient[age])</f>
        <v>45.892717452039484</v>
      </c>
      <c r="J3691" s="1" t="s">
        <v>29744</v>
      </c>
      <c r="K3691" s="1" t="s">
        <v>10017</v>
      </c>
      <c r="L3691" s="1" t="s">
        <v>29745</v>
      </c>
      <c r="M3691" s="1" t="s">
        <v>6508</v>
      </c>
      <c r="N3691" s="1" t="s">
        <v>29746</v>
      </c>
      <c r="O3691" s="1" t="s">
        <v>29747</v>
      </c>
      <c r="P3691" s="1" t="s">
        <v>29748</v>
      </c>
      <c r="Q3691" s="1"/>
      <c r="R3691" s="1" t="s">
        <v>7206</v>
      </c>
      <c r="S3691" s="1" t="s">
        <v>6393</v>
      </c>
      <c r="T3691">
        <v>1853</v>
      </c>
      <c r="U3691">
        <v>55</v>
      </c>
    </row>
    <row r="3692" spans="1:21" x14ac:dyDescent="0.3">
      <c r="A3692">
        <v>3900</v>
      </c>
      <c r="B3692" s="1" t="s">
        <v>29749</v>
      </c>
      <c r="C3692" s="1" t="s">
        <v>6327</v>
      </c>
      <c r="D3692" s="2">
        <v>23277</v>
      </c>
      <c r="E3692">
        <v>23</v>
      </c>
      <c r="F3692">
        <v>9</v>
      </c>
      <c r="G3692">
        <v>1963</v>
      </c>
      <c r="H3692">
        <v>56</v>
      </c>
      <c r="I3692" s="21">
        <f>AVERAGE(completedclient[age])</f>
        <v>45.892717452039484</v>
      </c>
      <c r="J3692" s="1" t="s">
        <v>29750</v>
      </c>
      <c r="K3692" s="1" t="s">
        <v>29751</v>
      </c>
      <c r="L3692" s="1" t="s">
        <v>16977</v>
      </c>
      <c r="M3692" s="1" t="s">
        <v>15190</v>
      </c>
      <c r="N3692" s="1" t="s">
        <v>29752</v>
      </c>
      <c r="O3692" s="1" t="s">
        <v>29753</v>
      </c>
      <c r="P3692" s="1" t="s">
        <v>29754</v>
      </c>
      <c r="Q3692" s="1"/>
      <c r="R3692" s="1" t="s">
        <v>7206</v>
      </c>
      <c r="S3692" s="1" t="s">
        <v>6393</v>
      </c>
      <c r="T3692">
        <v>1853</v>
      </c>
      <c r="U3692">
        <v>55</v>
      </c>
    </row>
    <row r="3693" spans="1:21" x14ac:dyDescent="0.3">
      <c r="A3693">
        <v>3901</v>
      </c>
      <c r="B3693" s="1" t="s">
        <v>29755</v>
      </c>
      <c r="C3693" s="1" t="s">
        <v>6315</v>
      </c>
      <c r="D3693" s="2">
        <v>26035</v>
      </c>
      <c r="E3693">
        <v>12</v>
      </c>
      <c r="F3693">
        <v>4</v>
      </c>
      <c r="G3693">
        <v>1971</v>
      </c>
      <c r="H3693">
        <v>48</v>
      </c>
      <c r="I3693" s="21">
        <f>AVERAGE(completedclient[age])</f>
        <v>45.892717452039484</v>
      </c>
      <c r="J3693" s="1" t="s">
        <v>29756</v>
      </c>
      <c r="K3693" s="1" t="s">
        <v>13502</v>
      </c>
      <c r="L3693" s="1" t="s">
        <v>29757</v>
      </c>
      <c r="M3693" s="1" t="s">
        <v>6516</v>
      </c>
      <c r="N3693" s="1" t="s">
        <v>29758</v>
      </c>
      <c r="O3693" s="1" t="s">
        <v>29759</v>
      </c>
      <c r="P3693" s="1" t="s">
        <v>29760</v>
      </c>
      <c r="Q3693" s="1"/>
      <c r="R3693" s="1" t="s">
        <v>7206</v>
      </c>
      <c r="S3693" s="1" t="s">
        <v>6393</v>
      </c>
      <c r="T3693">
        <v>1853</v>
      </c>
      <c r="U3693">
        <v>55</v>
      </c>
    </row>
    <row r="3694" spans="1:21" x14ac:dyDescent="0.3">
      <c r="A3694">
        <v>3902</v>
      </c>
      <c r="B3694" s="1" t="s">
        <v>29761</v>
      </c>
      <c r="C3694" s="1" t="s">
        <v>6315</v>
      </c>
      <c r="D3694" s="2">
        <v>25557</v>
      </c>
      <c r="E3694">
        <v>20</v>
      </c>
      <c r="F3694">
        <v>12</v>
      </c>
      <c r="G3694">
        <v>1969</v>
      </c>
      <c r="H3694">
        <v>50</v>
      </c>
      <c r="I3694" s="21">
        <f>AVERAGE(completedclient[age])</f>
        <v>45.892717452039484</v>
      </c>
      <c r="J3694" s="1" t="s">
        <v>29762</v>
      </c>
      <c r="K3694" s="1" t="s">
        <v>13515</v>
      </c>
      <c r="L3694" s="1" t="s">
        <v>29763</v>
      </c>
      <c r="M3694" s="1" t="s">
        <v>6533</v>
      </c>
      <c r="N3694" s="1" t="s">
        <v>29764</v>
      </c>
      <c r="O3694" s="1" t="s">
        <v>29765</v>
      </c>
      <c r="P3694" s="1" t="s">
        <v>29766</v>
      </c>
      <c r="Q3694" s="1"/>
      <c r="R3694" s="1" t="s">
        <v>7392</v>
      </c>
      <c r="S3694" s="1" t="s">
        <v>6393</v>
      </c>
      <c r="T3694">
        <v>2464</v>
      </c>
      <c r="U3694">
        <v>65</v>
      </c>
    </row>
    <row r="3695" spans="1:21" x14ac:dyDescent="0.3">
      <c r="A3695">
        <v>3903</v>
      </c>
      <c r="B3695" s="1" t="s">
        <v>29767</v>
      </c>
      <c r="C3695" s="1" t="s">
        <v>6315</v>
      </c>
      <c r="D3695" s="2">
        <v>24915</v>
      </c>
      <c r="E3695">
        <v>18</v>
      </c>
      <c r="F3695">
        <v>3</v>
      </c>
      <c r="G3695">
        <v>1968</v>
      </c>
      <c r="H3695">
        <v>51</v>
      </c>
      <c r="I3695" s="21">
        <f>AVERAGE(completedclient[age])</f>
        <v>45.892717452039484</v>
      </c>
      <c r="J3695" s="1" t="s">
        <v>29768</v>
      </c>
      <c r="K3695" s="1" t="s">
        <v>7160</v>
      </c>
      <c r="L3695" s="1" t="s">
        <v>29769</v>
      </c>
      <c r="M3695" s="1" t="s">
        <v>6543</v>
      </c>
      <c r="N3695" s="1" t="s">
        <v>29770</v>
      </c>
      <c r="O3695" s="1" t="s">
        <v>29771</v>
      </c>
      <c r="P3695" s="1" t="s">
        <v>29772</v>
      </c>
      <c r="Q3695" s="1"/>
      <c r="R3695" s="1" t="s">
        <v>6335</v>
      </c>
      <c r="S3695" s="1" t="s">
        <v>6336</v>
      </c>
      <c r="T3695">
        <v>10007</v>
      </c>
      <c r="U3695">
        <v>1</v>
      </c>
    </row>
    <row r="3696" spans="1:21" x14ac:dyDescent="0.3">
      <c r="A3696">
        <v>3904</v>
      </c>
      <c r="B3696" s="1" t="s">
        <v>29773</v>
      </c>
      <c r="C3696" s="1" t="s">
        <v>6315</v>
      </c>
      <c r="D3696" s="2">
        <v>21565</v>
      </c>
      <c r="E3696">
        <v>15</v>
      </c>
      <c r="F3696">
        <v>1</v>
      </c>
      <c r="G3696">
        <v>1959</v>
      </c>
      <c r="H3696">
        <v>61</v>
      </c>
      <c r="I3696" s="21">
        <f>AVERAGE(completedclient[age])</f>
        <v>45.892717452039484</v>
      </c>
      <c r="J3696" s="1" t="s">
        <v>29774</v>
      </c>
      <c r="K3696" s="1" t="s">
        <v>13533</v>
      </c>
      <c r="L3696" s="1" t="s">
        <v>29775</v>
      </c>
      <c r="M3696" s="1" t="s">
        <v>6551</v>
      </c>
      <c r="N3696" s="1" t="s">
        <v>29776</v>
      </c>
      <c r="O3696" s="1" t="s">
        <v>29777</v>
      </c>
      <c r="P3696" s="1" t="s">
        <v>29778</v>
      </c>
      <c r="Q3696" s="1"/>
      <c r="R3696" s="1" t="s">
        <v>6865</v>
      </c>
      <c r="S3696" s="1" t="s">
        <v>6866</v>
      </c>
      <c r="T3696">
        <v>47960</v>
      </c>
      <c r="U3696">
        <v>29</v>
      </c>
    </row>
    <row r="3697" spans="1:21" x14ac:dyDescent="0.3">
      <c r="A3697">
        <v>3905</v>
      </c>
      <c r="B3697" s="1" t="s">
        <v>29779</v>
      </c>
      <c r="C3697" s="1" t="s">
        <v>6327</v>
      </c>
      <c r="D3697" s="2">
        <v>20306</v>
      </c>
      <c r="E3697">
        <v>5</v>
      </c>
      <c r="F3697">
        <v>8</v>
      </c>
      <c r="G3697">
        <v>1955</v>
      </c>
      <c r="H3697">
        <v>64</v>
      </c>
      <c r="I3697" s="21">
        <f>AVERAGE(completedclient[age])</f>
        <v>45.892717452039484</v>
      </c>
      <c r="J3697" s="1" t="s">
        <v>29780</v>
      </c>
      <c r="K3697" s="1" t="s">
        <v>20037</v>
      </c>
      <c r="L3697" s="1" t="s">
        <v>16984</v>
      </c>
      <c r="M3697" s="1" t="s">
        <v>11640</v>
      </c>
      <c r="N3697" s="1" t="s">
        <v>29781</v>
      </c>
      <c r="O3697" s="1" t="s">
        <v>29782</v>
      </c>
      <c r="P3697" s="1" t="s">
        <v>29783</v>
      </c>
      <c r="Q3697" s="1"/>
      <c r="R3697" s="1" t="s">
        <v>6865</v>
      </c>
      <c r="S3697" s="1" t="s">
        <v>6866</v>
      </c>
      <c r="T3697">
        <v>43207</v>
      </c>
      <c r="U3697">
        <v>29</v>
      </c>
    </row>
    <row r="3698" spans="1:21" x14ac:dyDescent="0.3">
      <c r="A3698">
        <v>3906</v>
      </c>
      <c r="B3698" s="1" t="s">
        <v>29784</v>
      </c>
      <c r="C3698" s="1" t="s">
        <v>6327</v>
      </c>
      <c r="D3698" s="2">
        <v>20812</v>
      </c>
      <c r="E3698">
        <v>23</v>
      </c>
      <c r="F3698">
        <v>12</v>
      </c>
      <c r="G3698">
        <v>1956</v>
      </c>
      <c r="H3698">
        <v>63</v>
      </c>
      <c r="I3698" s="21">
        <f>AVERAGE(completedclient[age])</f>
        <v>45.892717452039484</v>
      </c>
      <c r="J3698" s="1" t="s">
        <v>29785</v>
      </c>
      <c r="K3698" s="1" t="s">
        <v>29786</v>
      </c>
      <c r="L3698" s="1" t="s">
        <v>17009</v>
      </c>
      <c r="M3698" s="1" t="s">
        <v>10822</v>
      </c>
      <c r="N3698" s="1" t="s">
        <v>29787</v>
      </c>
      <c r="O3698" s="1" t="s">
        <v>29788</v>
      </c>
      <c r="P3698" s="1" t="s">
        <v>29789</v>
      </c>
      <c r="Q3698" s="1"/>
      <c r="R3698" s="1" t="s">
        <v>6768</v>
      </c>
      <c r="S3698" s="1" t="s">
        <v>6769</v>
      </c>
      <c r="T3698">
        <v>44906</v>
      </c>
      <c r="U3698">
        <v>64</v>
      </c>
    </row>
    <row r="3699" spans="1:21" x14ac:dyDescent="0.3">
      <c r="A3699">
        <v>3907</v>
      </c>
      <c r="B3699" s="1" t="s">
        <v>29790</v>
      </c>
      <c r="C3699" s="1" t="s">
        <v>6315</v>
      </c>
      <c r="D3699" s="2">
        <v>27372</v>
      </c>
      <c r="E3699">
        <v>9</v>
      </c>
      <c r="F3699">
        <v>12</v>
      </c>
      <c r="G3699">
        <v>1974</v>
      </c>
      <c r="H3699">
        <v>45</v>
      </c>
      <c r="I3699" s="21">
        <f>AVERAGE(completedclient[age])</f>
        <v>45.892717452039484</v>
      </c>
      <c r="J3699" s="1" t="s">
        <v>29791</v>
      </c>
      <c r="K3699" s="1" t="s">
        <v>13539</v>
      </c>
      <c r="L3699" s="1" t="s">
        <v>29792</v>
      </c>
      <c r="M3699" s="1" t="s">
        <v>6562</v>
      </c>
      <c r="N3699" s="1" t="s">
        <v>29793</v>
      </c>
      <c r="O3699" s="1" t="s">
        <v>29794</v>
      </c>
      <c r="P3699" s="1" t="s">
        <v>29795</v>
      </c>
      <c r="Q3699" s="1"/>
      <c r="R3699" s="1" t="s">
        <v>6335</v>
      </c>
      <c r="S3699" s="1" t="s">
        <v>6336</v>
      </c>
      <c r="T3699">
        <v>10279</v>
      </c>
      <c r="U3699">
        <v>1</v>
      </c>
    </row>
    <row r="3700" spans="1:21" x14ac:dyDescent="0.3">
      <c r="A3700">
        <v>3908</v>
      </c>
      <c r="B3700" s="1" t="s">
        <v>29796</v>
      </c>
      <c r="C3700" s="1" t="s">
        <v>6327</v>
      </c>
      <c r="D3700" s="2">
        <v>18227</v>
      </c>
      <c r="E3700">
        <v>25</v>
      </c>
      <c r="F3700">
        <v>11</v>
      </c>
      <c r="G3700">
        <v>1949</v>
      </c>
      <c r="H3700">
        <v>70</v>
      </c>
      <c r="I3700" s="21">
        <f>AVERAGE(completedclient[age])</f>
        <v>45.892717452039484</v>
      </c>
      <c r="J3700" s="1" t="s">
        <v>29797</v>
      </c>
      <c r="K3700" s="1" t="s">
        <v>8246</v>
      </c>
      <c r="L3700" s="1" t="s">
        <v>17016</v>
      </c>
      <c r="M3700" s="1" t="s">
        <v>15232</v>
      </c>
      <c r="N3700" s="1" t="s">
        <v>29798</v>
      </c>
      <c r="O3700" s="1" t="s">
        <v>29799</v>
      </c>
      <c r="P3700" s="1" t="s">
        <v>29800</v>
      </c>
      <c r="Q3700" s="1"/>
      <c r="R3700" s="1" t="s">
        <v>6620</v>
      </c>
      <c r="S3700" s="1" t="s">
        <v>6611</v>
      </c>
      <c r="T3700">
        <v>48171</v>
      </c>
      <c r="U3700">
        <v>73</v>
      </c>
    </row>
    <row r="3701" spans="1:21" x14ac:dyDescent="0.3">
      <c r="A3701">
        <v>3909</v>
      </c>
      <c r="B3701" s="1" t="s">
        <v>29801</v>
      </c>
      <c r="C3701" s="1" t="s">
        <v>6315</v>
      </c>
      <c r="D3701" s="2">
        <v>15965</v>
      </c>
      <c r="E3701">
        <v>16</v>
      </c>
      <c r="F3701">
        <v>9</v>
      </c>
      <c r="G3701">
        <v>1943</v>
      </c>
      <c r="H3701">
        <v>76</v>
      </c>
      <c r="I3701" s="21">
        <f>AVERAGE(completedclient[age])</f>
        <v>45.892717452039484</v>
      </c>
      <c r="J3701" s="1" t="s">
        <v>29802</v>
      </c>
      <c r="K3701" s="1" t="s">
        <v>13545</v>
      </c>
      <c r="L3701" s="1" t="s">
        <v>29803</v>
      </c>
      <c r="M3701" s="1" t="s">
        <v>6578</v>
      </c>
      <c r="N3701" s="1" t="s">
        <v>29804</v>
      </c>
      <c r="O3701" s="1" t="s">
        <v>29805</v>
      </c>
      <c r="P3701" s="1" t="s">
        <v>29806</v>
      </c>
      <c r="Q3701" s="1"/>
      <c r="R3701" s="1" t="s">
        <v>6620</v>
      </c>
      <c r="S3701" s="1" t="s">
        <v>6611</v>
      </c>
      <c r="T3701">
        <v>45002</v>
      </c>
      <c r="U3701">
        <v>73</v>
      </c>
    </row>
    <row r="3702" spans="1:21" x14ac:dyDescent="0.3">
      <c r="A3702">
        <v>3910</v>
      </c>
      <c r="B3702" s="1" t="s">
        <v>29807</v>
      </c>
      <c r="C3702" s="1" t="s">
        <v>6315</v>
      </c>
      <c r="D3702" s="2">
        <v>14480</v>
      </c>
      <c r="E3702">
        <v>23</v>
      </c>
      <c r="F3702">
        <v>8</v>
      </c>
      <c r="G3702">
        <v>1939</v>
      </c>
      <c r="H3702">
        <v>80</v>
      </c>
      <c r="I3702" s="21">
        <f>AVERAGE(completedclient[age])</f>
        <v>45.892717452039484</v>
      </c>
      <c r="J3702" s="1" t="s">
        <v>29808</v>
      </c>
      <c r="K3702" s="1" t="s">
        <v>13551</v>
      </c>
      <c r="L3702" s="1" t="s">
        <v>29809</v>
      </c>
      <c r="M3702" s="1" t="s">
        <v>6588</v>
      </c>
      <c r="N3702" s="1" t="s">
        <v>29810</v>
      </c>
      <c r="O3702" s="1" t="s">
        <v>29811</v>
      </c>
      <c r="P3702" s="1" t="s">
        <v>29812</v>
      </c>
      <c r="Q3702" s="1"/>
      <c r="R3702" s="1" t="s">
        <v>6616</v>
      </c>
      <c r="S3702" s="1" t="s">
        <v>6942</v>
      </c>
      <c r="T3702">
        <v>48232</v>
      </c>
      <c r="U3702">
        <v>37</v>
      </c>
    </row>
    <row r="3703" spans="1:21" x14ac:dyDescent="0.3">
      <c r="A3703">
        <v>3911</v>
      </c>
      <c r="B3703" s="1" t="s">
        <v>29813</v>
      </c>
      <c r="C3703" s="1" t="s">
        <v>6315</v>
      </c>
      <c r="D3703" s="2">
        <v>26585</v>
      </c>
      <c r="E3703">
        <v>13</v>
      </c>
      <c r="F3703">
        <v>10</v>
      </c>
      <c r="G3703">
        <v>1972</v>
      </c>
      <c r="H3703">
        <v>47</v>
      </c>
      <c r="I3703" s="21">
        <f>AVERAGE(completedclient[age])</f>
        <v>45.892717452039484</v>
      </c>
      <c r="J3703" s="1" t="s">
        <v>29814</v>
      </c>
      <c r="K3703" s="1" t="s">
        <v>13557</v>
      </c>
      <c r="L3703" s="1" t="s">
        <v>29815</v>
      </c>
      <c r="M3703" s="1" t="s">
        <v>6616</v>
      </c>
      <c r="N3703" s="1" t="s">
        <v>29816</v>
      </c>
      <c r="O3703" s="1" t="s">
        <v>29817</v>
      </c>
      <c r="P3703" s="1" t="s">
        <v>29818</v>
      </c>
      <c r="Q3703" s="1"/>
      <c r="R3703" s="1" t="s">
        <v>7123</v>
      </c>
      <c r="S3703" s="1" t="s">
        <v>7124</v>
      </c>
      <c r="T3703">
        <v>46893</v>
      </c>
      <c r="U3703">
        <v>31</v>
      </c>
    </row>
    <row r="3704" spans="1:21" x14ac:dyDescent="0.3">
      <c r="A3704">
        <v>3912</v>
      </c>
      <c r="B3704" s="1" t="s">
        <v>29819</v>
      </c>
      <c r="C3704" s="1" t="s">
        <v>6315</v>
      </c>
      <c r="D3704" s="2">
        <v>23808</v>
      </c>
      <c r="E3704">
        <v>7</v>
      </c>
      <c r="F3704">
        <v>3</v>
      </c>
      <c r="G3704">
        <v>1965</v>
      </c>
      <c r="H3704">
        <v>54</v>
      </c>
      <c r="I3704" s="21">
        <f>AVERAGE(completedclient[age])</f>
        <v>45.892717452039484</v>
      </c>
      <c r="J3704" s="1" t="s">
        <v>29820</v>
      </c>
      <c r="K3704" s="1" t="s">
        <v>13570</v>
      </c>
      <c r="L3704" s="1" t="s">
        <v>29821</v>
      </c>
      <c r="M3704" s="1" t="s">
        <v>6331</v>
      </c>
      <c r="N3704" s="1" t="s">
        <v>29822</v>
      </c>
      <c r="O3704" s="1" t="s">
        <v>29823</v>
      </c>
      <c r="P3704" s="1" t="s">
        <v>29824</v>
      </c>
      <c r="Q3704" s="1"/>
      <c r="R3704" s="1" t="s">
        <v>6335</v>
      </c>
      <c r="S3704" s="1" t="s">
        <v>6336</v>
      </c>
      <c r="T3704">
        <v>10039</v>
      </c>
      <c r="U3704">
        <v>1</v>
      </c>
    </row>
    <row r="3705" spans="1:21" x14ac:dyDescent="0.3">
      <c r="A3705">
        <v>3913</v>
      </c>
      <c r="B3705" s="1" t="s">
        <v>29825</v>
      </c>
      <c r="C3705" s="1" t="s">
        <v>6327</v>
      </c>
      <c r="D3705" s="2">
        <v>26146</v>
      </c>
      <c r="E3705">
        <v>1</v>
      </c>
      <c r="F3705">
        <v>8</v>
      </c>
      <c r="G3705">
        <v>1971</v>
      </c>
      <c r="H3705">
        <v>48</v>
      </c>
      <c r="I3705" s="21">
        <f>AVERAGE(completedclient[age])</f>
        <v>45.892717452039484</v>
      </c>
      <c r="J3705" s="1" t="s">
        <v>29826</v>
      </c>
      <c r="K3705" s="1" t="s">
        <v>29827</v>
      </c>
      <c r="L3705" s="1" t="s">
        <v>17029</v>
      </c>
      <c r="M3705" s="1" t="s">
        <v>15251</v>
      </c>
      <c r="N3705" s="1" t="s">
        <v>29828</v>
      </c>
      <c r="O3705" s="1" t="s">
        <v>29829</v>
      </c>
      <c r="P3705" s="1" t="s">
        <v>29830</v>
      </c>
      <c r="Q3705" s="1"/>
      <c r="R3705" s="1" t="s">
        <v>6957</v>
      </c>
      <c r="S3705" s="1" t="s">
        <v>6958</v>
      </c>
      <c r="T3705">
        <v>46692</v>
      </c>
      <c r="U3705">
        <v>8</v>
      </c>
    </row>
    <row r="3706" spans="1:21" x14ac:dyDescent="0.3">
      <c r="A3706">
        <v>3914</v>
      </c>
      <c r="B3706" s="1" t="s">
        <v>29831</v>
      </c>
      <c r="C3706" s="1" t="s">
        <v>6315</v>
      </c>
      <c r="D3706" s="2">
        <v>14847</v>
      </c>
      <c r="E3706">
        <v>24</v>
      </c>
      <c r="F3706">
        <v>8</v>
      </c>
      <c r="G3706">
        <v>1940</v>
      </c>
      <c r="H3706">
        <v>79</v>
      </c>
      <c r="I3706" s="21">
        <f>AVERAGE(completedclient[age])</f>
        <v>45.892717452039484</v>
      </c>
      <c r="J3706" s="1" t="s">
        <v>29832</v>
      </c>
      <c r="K3706" s="1" t="s">
        <v>13583</v>
      </c>
      <c r="L3706" s="1" t="s">
        <v>29833</v>
      </c>
      <c r="M3706" s="1" t="s">
        <v>6349</v>
      </c>
      <c r="N3706" s="1" t="s">
        <v>29834</v>
      </c>
      <c r="O3706" s="1" t="s">
        <v>29835</v>
      </c>
      <c r="P3706" s="1" t="s">
        <v>29836</v>
      </c>
      <c r="Q3706" s="1"/>
      <c r="R3706" s="1" t="s">
        <v>6610</v>
      </c>
      <c r="S3706" s="1" t="s">
        <v>6611</v>
      </c>
      <c r="T3706">
        <v>40714</v>
      </c>
      <c r="U3706">
        <v>52</v>
      </c>
    </row>
    <row r="3707" spans="1:21" x14ac:dyDescent="0.3">
      <c r="A3707">
        <v>3915</v>
      </c>
      <c r="B3707" s="1" t="s">
        <v>29837</v>
      </c>
      <c r="C3707" s="1" t="s">
        <v>6327</v>
      </c>
      <c r="D3707" s="2">
        <v>35435</v>
      </c>
      <c r="E3707">
        <v>5</v>
      </c>
      <c r="F3707">
        <v>1</v>
      </c>
      <c r="G3707">
        <v>1997</v>
      </c>
      <c r="H3707">
        <v>23</v>
      </c>
      <c r="I3707" s="21">
        <f>AVERAGE(completedclient[age])</f>
        <v>45.892717452039484</v>
      </c>
      <c r="J3707" s="1" t="s">
        <v>29838</v>
      </c>
      <c r="K3707" s="1" t="s">
        <v>29839</v>
      </c>
      <c r="L3707" s="1" t="s">
        <v>17048</v>
      </c>
      <c r="M3707" s="1" t="s">
        <v>15270</v>
      </c>
      <c r="N3707" s="1" t="s">
        <v>29840</v>
      </c>
      <c r="O3707" s="1" t="s">
        <v>29841</v>
      </c>
      <c r="P3707" s="1" t="s">
        <v>29842</v>
      </c>
      <c r="Q3707" s="1"/>
      <c r="R3707" s="1" t="s">
        <v>6701</v>
      </c>
      <c r="S3707" s="1" t="s">
        <v>6702</v>
      </c>
      <c r="T3707">
        <v>43707</v>
      </c>
      <c r="U3707">
        <v>20</v>
      </c>
    </row>
    <row r="3708" spans="1:21" x14ac:dyDescent="0.3">
      <c r="A3708">
        <v>3916</v>
      </c>
      <c r="B3708" s="1" t="s">
        <v>29843</v>
      </c>
      <c r="C3708" s="1" t="s">
        <v>6315</v>
      </c>
      <c r="D3708" s="2">
        <v>33112</v>
      </c>
      <c r="E3708">
        <v>27</v>
      </c>
      <c r="F3708">
        <v>8</v>
      </c>
      <c r="G3708">
        <v>1990</v>
      </c>
      <c r="H3708">
        <v>29</v>
      </c>
      <c r="I3708" s="21">
        <f>AVERAGE(completedclient[age])</f>
        <v>45.892717452039484</v>
      </c>
      <c r="J3708" s="1" t="s">
        <v>29844</v>
      </c>
      <c r="K3708" s="1" t="s">
        <v>13589</v>
      </c>
      <c r="L3708" s="1" t="s">
        <v>29845</v>
      </c>
      <c r="M3708" s="1" t="s">
        <v>6367</v>
      </c>
      <c r="N3708" s="1" t="s">
        <v>29846</v>
      </c>
      <c r="O3708" s="1" t="s">
        <v>29847</v>
      </c>
      <c r="P3708" s="1" t="s">
        <v>29848</v>
      </c>
      <c r="Q3708" s="1"/>
      <c r="R3708" s="1" t="s">
        <v>6492</v>
      </c>
      <c r="S3708" s="1" t="s">
        <v>6493</v>
      </c>
      <c r="T3708">
        <v>47557</v>
      </c>
      <c r="U3708">
        <v>47</v>
      </c>
    </row>
    <row r="3709" spans="1:21" x14ac:dyDescent="0.3">
      <c r="A3709">
        <v>3917</v>
      </c>
      <c r="B3709" s="1" t="s">
        <v>29849</v>
      </c>
      <c r="C3709" s="1" t="s">
        <v>6327</v>
      </c>
      <c r="D3709" s="2">
        <v>32139</v>
      </c>
      <c r="E3709">
        <v>28</v>
      </c>
      <c r="F3709">
        <v>12</v>
      </c>
      <c r="G3709">
        <v>1987</v>
      </c>
      <c r="H3709">
        <v>32</v>
      </c>
      <c r="I3709" s="21">
        <f>AVERAGE(completedclient[age])</f>
        <v>45.892717452039484</v>
      </c>
      <c r="J3709" s="1" t="s">
        <v>29850</v>
      </c>
      <c r="K3709" s="1" t="s">
        <v>29851</v>
      </c>
      <c r="L3709" s="1" t="s">
        <v>17055</v>
      </c>
      <c r="M3709" s="1" t="s">
        <v>7457</v>
      </c>
      <c r="N3709" s="1" t="s">
        <v>29852</v>
      </c>
      <c r="O3709" s="1" t="s">
        <v>29853</v>
      </c>
      <c r="P3709" s="1" t="s">
        <v>29854</v>
      </c>
      <c r="Q3709" s="1"/>
      <c r="R3709" s="1" t="s">
        <v>6492</v>
      </c>
      <c r="S3709" s="1" t="s">
        <v>6493</v>
      </c>
      <c r="T3709">
        <v>49430</v>
      </c>
      <c r="U3709">
        <v>47</v>
      </c>
    </row>
    <row r="3710" spans="1:21" x14ac:dyDescent="0.3">
      <c r="A3710">
        <v>3918</v>
      </c>
      <c r="B3710" s="1" t="s">
        <v>29855</v>
      </c>
      <c r="C3710" s="1" t="s">
        <v>6327</v>
      </c>
      <c r="D3710" s="2">
        <v>34344</v>
      </c>
      <c r="E3710">
        <v>10</v>
      </c>
      <c r="F3710">
        <v>1</v>
      </c>
      <c r="G3710">
        <v>1994</v>
      </c>
      <c r="H3710">
        <v>26</v>
      </c>
      <c r="I3710" s="21">
        <f>AVERAGE(completedclient[age])</f>
        <v>45.892717452039484</v>
      </c>
      <c r="J3710" s="1" t="s">
        <v>29856</v>
      </c>
      <c r="K3710" s="1" t="s">
        <v>29857</v>
      </c>
      <c r="L3710" s="1" t="s">
        <v>13739</v>
      </c>
      <c r="M3710" s="1" t="s">
        <v>15318</v>
      </c>
      <c r="N3710" s="1" t="s">
        <v>29858</v>
      </c>
      <c r="O3710" s="1" t="s">
        <v>29859</v>
      </c>
      <c r="P3710" s="1" t="s">
        <v>29860</v>
      </c>
      <c r="Q3710" s="1"/>
      <c r="R3710" s="1" t="s">
        <v>6353</v>
      </c>
      <c r="S3710" s="1" t="s">
        <v>6354</v>
      </c>
      <c r="T3710">
        <v>49122</v>
      </c>
      <c r="U3710">
        <v>5</v>
      </c>
    </row>
    <row r="3711" spans="1:21" x14ac:dyDescent="0.3">
      <c r="A3711">
        <v>3919</v>
      </c>
      <c r="B3711" s="1" t="s">
        <v>29861</v>
      </c>
      <c r="C3711" s="1" t="s">
        <v>6327</v>
      </c>
      <c r="D3711" s="2">
        <v>22814</v>
      </c>
      <c r="E3711">
        <v>17</v>
      </c>
      <c r="F3711">
        <v>6</v>
      </c>
      <c r="G3711">
        <v>1962</v>
      </c>
      <c r="H3711">
        <v>57</v>
      </c>
      <c r="I3711" s="21">
        <f>AVERAGE(completedclient[age])</f>
        <v>45.892717452039484</v>
      </c>
      <c r="J3711" s="1" t="s">
        <v>29862</v>
      </c>
      <c r="K3711" s="1" t="s">
        <v>29863</v>
      </c>
      <c r="L3711" s="1" t="s">
        <v>17080</v>
      </c>
      <c r="M3711" s="1" t="s">
        <v>15324</v>
      </c>
      <c r="N3711" s="1" t="s">
        <v>29864</v>
      </c>
      <c r="O3711" s="1" t="s">
        <v>29865</v>
      </c>
      <c r="P3711" s="1" t="s">
        <v>29866</v>
      </c>
      <c r="Q3711" s="1"/>
      <c r="R3711" s="1" t="s">
        <v>7235</v>
      </c>
      <c r="S3711" s="1" t="s">
        <v>7236</v>
      </c>
      <c r="T3711">
        <v>45863</v>
      </c>
      <c r="U3711">
        <v>35</v>
      </c>
    </row>
    <row r="3712" spans="1:21" x14ac:dyDescent="0.3">
      <c r="A3712">
        <v>3920</v>
      </c>
      <c r="B3712" s="1" t="s">
        <v>29867</v>
      </c>
      <c r="C3712" s="1" t="s">
        <v>6315</v>
      </c>
      <c r="D3712" s="2">
        <v>16662</v>
      </c>
      <c r="E3712">
        <v>13</v>
      </c>
      <c r="F3712">
        <v>8</v>
      </c>
      <c r="G3712">
        <v>1945</v>
      </c>
      <c r="H3712">
        <v>74</v>
      </c>
      <c r="I3712" s="21">
        <f>AVERAGE(completedclient[age])</f>
        <v>45.892717452039484</v>
      </c>
      <c r="J3712" s="1" t="s">
        <v>29868</v>
      </c>
      <c r="K3712" s="1" t="s">
        <v>13620</v>
      </c>
      <c r="L3712" s="1" t="s">
        <v>29869</v>
      </c>
      <c r="M3712" s="1" t="s">
        <v>6378</v>
      </c>
      <c r="N3712" s="1" t="s">
        <v>29870</v>
      </c>
      <c r="O3712" s="1" t="s">
        <v>29871</v>
      </c>
      <c r="P3712" s="1" t="s">
        <v>29872</v>
      </c>
      <c r="Q3712" s="1"/>
      <c r="R3712" s="1" t="s">
        <v>6372</v>
      </c>
      <c r="S3712" s="1" t="s">
        <v>7094</v>
      </c>
      <c r="T3712">
        <v>49622</v>
      </c>
      <c r="U3712">
        <v>44</v>
      </c>
    </row>
    <row r="3713" spans="1:21" x14ac:dyDescent="0.3">
      <c r="A3713">
        <v>3921</v>
      </c>
      <c r="B3713" s="1" t="s">
        <v>29873</v>
      </c>
      <c r="C3713" s="1" t="s">
        <v>6315</v>
      </c>
      <c r="D3713" s="2">
        <v>28511</v>
      </c>
      <c r="E3713">
        <v>21</v>
      </c>
      <c r="F3713">
        <v>1</v>
      </c>
      <c r="G3713">
        <v>1978</v>
      </c>
      <c r="H3713">
        <v>42</v>
      </c>
      <c r="I3713" s="21">
        <f>AVERAGE(completedclient[age])</f>
        <v>45.892717452039484</v>
      </c>
      <c r="J3713" s="1" t="s">
        <v>29874</v>
      </c>
      <c r="K3713" s="1" t="s">
        <v>13633</v>
      </c>
      <c r="L3713" s="1" t="s">
        <v>29875</v>
      </c>
      <c r="M3713" s="1" t="s">
        <v>6444</v>
      </c>
      <c r="N3713" s="1" t="s">
        <v>29876</v>
      </c>
      <c r="O3713" s="1" t="s">
        <v>29877</v>
      </c>
      <c r="P3713" s="1" t="s">
        <v>29878</v>
      </c>
      <c r="Q3713" s="1"/>
      <c r="R3713" s="1" t="s">
        <v>7743</v>
      </c>
      <c r="S3713" s="1" t="s">
        <v>7744</v>
      </c>
      <c r="T3713">
        <v>49673</v>
      </c>
      <c r="U3713">
        <v>28</v>
      </c>
    </row>
    <row r="3714" spans="1:21" x14ac:dyDescent="0.3">
      <c r="A3714">
        <v>3922</v>
      </c>
      <c r="B3714" s="1" t="s">
        <v>29879</v>
      </c>
      <c r="C3714" s="1" t="s">
        <v>6315</v>
      </c>
      <c r="D3714" s="2">
        <v>17631</v>
      </c>
      <c r="E3714">
        <v>8</v>
      </c>
      <c r="F3714">
        <v>4</v>
      </c>
      <c r="G3714">
        <v>1948</v>
      </c>
      <c r="H3714">
        <v>71</v>
      </c>
      <c r="I3714" s="21">
        <f>AVERAGE(completedclient[age])</f>
        <v>45.892717452039484</v>
      </c>
      <c r="J3714" s="1" t="s">
        <v>29880</v>
      </c>
      <c r="K3714" s="1" t="s">
        <v>13645</v>
      </c>
      <c r="L3714" s="1" t="s">
        <v>14127</v>
      </c>
      <c r="M3714" s="1" t="s">
        <v>6453</v>
      </c>
      <c r="N3714" s="1" t="s">
        <v>29881</v>
      </c>
      <c r="O3714" s="1" t="s">
        <v>29882</v>
      </c>
      <c r="P3714" s="1" t="s">
        <v>29883</v>
      </c>
      <c r="Q3714" s="1"/>
      <c r="R3714" s="1" t="s">
        <v>6335</v>
      </c>
      <c r="S3714" s="1" t="s">
        <v>6336</v>
      </c>
      <c r="T3714">
        <v>10034</v>
      </c>
      <c r="U3714">
        <v>1</v>
      </c>
    </row>
    <row r="3715" spans="1:21" x14ac:dyDescent="0.3">
      <c r="A3715">
        <v>3923</v>
      </c>
      <c r="B3715" s="1" t="s">
        <v>29884</v>
      </c>
      <c r="C3715" s="1" t="s">
        <v>6327</v>
      </c>
      <c r="D3715" s="2">
        <v>20382</v>
      </c>
      <c r="E3715">
        <v>20</v>
      </c>
      <c r="F3715">
        <v>10</v>
      </c>
      <c r="G3715">
        <v>1955</v>
      </c>
      <c r="H3715">
        <v>64</v>
      </c>
      <c r="I3715" s="21">
        <f>AVERAGE(completedclient[age])</f>
        <v>45.892717452039484</v>
      </c>
      <c r="J3715" s="1" t="s">
        <v>29885</v>
      </c>
      <c r="K3715" s="1" t="s">
        <v>29886</v>
      </c>
      <c r="L3715" s="1" t="s">
        <v>17092</v>
      </c>
      <c r="M3715" s="1" t="s">
        <v>15342</v>
      </c>
      <c r="N3715" s="1" t="s">
        <v>29887</v>
      </c>
      <c r="O3715" s="1" t="s">
        <v>29888</v>
      </c>
      <c r="P3715" s="1" t="s">
        <v>29889</v>
      </c>
      <c r="Q3715" s="1"/>
      <c r="R3715" s="1" t="s">
        <v>6335</v>
      </c>
      <c r="S3715" s="1" t="s">
        <v>6336</v>
      </c>
      <c r="T3715">
        <v>10173</v>
      </c>
      <c r="U3715">
        <v>1</v>
      </c>
    </row>
    <row r="3716" spans="1:21" x14ac:dyDescent="0.3">
      <c r="A3716">
        <v>3924</v>
      </c>
      <c r="B3716" s="1" t="s">
        <v>29890</v>
      </c>
      <c r="C3716" s="1" t="s">
        <v>6327</v>
      </c>
      <c r="D3716" s="2">
        <v>33247</v>
      </c>
      <c r="E3716">
        <v>9</v>
      </c>
      <c r="F3716">
        <v>1</v>
      </c>
      <c r="G3716">
        <v>1991</v>
      </c>
      <c r="H3716">
        <v>29</v>
      </c>
      <c r="I3716" s="21">
        <f>AVERAGE(completedclient[age])</f>
        <v>45.892717452039484</v>
      </c>
      <c r="J3716" s="1" t="s">
        <v>29891</v>
      </c>
      <c r="K3716" s="1" t="s">
        <v>20056</v>
      </c>
      <c r="L3716" s="1" t="s">
        <v>17111</v>
      </c>
      <c r="M3716" s="1" t="s">
        <v>8145</v>
      </c>
      <c r="N3716" s="1" t="s">
        <v>29892</v>
      </c>
      <c r="O3716" s="1" t="s">
        <v>29893</v>
      </c>
      <c r="P3716" s="1" t="s">
        <v>29894</v>
      </c>
      <c r="Q3716" s="1"/>
      <c r="R3716" s="1" t="s">
        <v>8443</v>
      </c>
      <c r="S3716" s="1" t="s">
        <v>6393</v>
      </c>
      <c r="T3716">
        <v>2141</v>
      </c>
      <c r="U3716">
        <v>56</v>
      </c>
    </row>
    <row r="3717" spans="1:21" x14ac:dyDescent="0.3">
      <c r="A3717">
        <v>3925</v>
      </c>
      <c r="B3717" s="1" t="s">
        <v>29895</v>
      </c>
      <c r="C3717" s="1" t="s">
        <v>6315</v>
      </c>
      <c r="D3717" s="2">
        <v>20681</v>
      </c>
      <c r="E3717">
        <v>14</v>
      </c>
      <c r="F3717">
        <v>8</v>
      </c>
      <c r="G3717">
        <v>1956</v>
      </c>
      <c r="H3717">
        <v>63</v>
      </c>
      <c r="I3717" s="21">
        <f>AVERAGE(completedclient[age])</f>
        <v>45.892717452039484</v>
      </c>
      <c r="J3717" s="1" t="s">
        <v>29896</v>
      </c>
      <c r="K3717" s="1" t="s">
        <v>13651</v>
      </c>
      <c r="L3717" s="1" t="s">
        <v>25437</v>
      </c>
      <c r="M3717" s="1" t="s">
        <v>6480</v>
      </c>
      <c r="N3717" s="1" t="s">
        <v>29897</v>
      </c>
      <c r="O3717" s="1" t="s">
        <v>29898</v>
      </c>
      <c r="P3717" s="1" t="s">
        <v>29899</v>
      </c>
      <c r="Q3717" s="1"/>
      <c r="R3717" s="1" t="s">
        <v>6776</v>
      </c>
      <c r="S3717" s="1" t="s">
        <v>6777</v>
      </c>
      <c r="T3717">
        <v>42804</v>
      </c>
      <c r="U3717">
        <v>45</v>
      </c>
    </row>
    <row r="3718" spans="1:21" x14ac:dyDescent="0.3">
      <c r="A3718">
        <v>3926</v>
      </c>
      <c r="B3718" s="1" t="s">
        <v>29900</v>
      </c>
      <c r="C3718" s="1" t="s">
        <v>6327</v>
      </c>
      <c r="D3718" s="2">
        <v>33878</v>
      </c>
      <c r="E3718">
        <v>1</v>
      </c>
      <c r="F3718">
        <v>10</v>
      </c>
      <c r="G3718">
        <v>1992</v>
      </c>
      <c r="H3718">
        <v>27</v>
      </c>
      <c r="I3718" s="21">
        <f>AVERAGE(completedclient[age])</f>
        <v>45.892717452039484</v>
      </c>
      <c r="J3718" s="1" t="s">
        <v>29901</v>
      </c>
      <c r="K3718" s="1" t="s">
        <v>29902</v>
      </c>
      <c r="L3718" s="1" t="s">
        <v>6434</v>
      </c>
      <c r="M3718" s="1" t="s">
        <v>15367</v>
      </c>
      <c r="N3718" s="1" t="s">
        <v>29903</v>
      </c>
      <c r="O3718" s="1" t="s">
        <v>29904</v>
      </c>
      <c r="P3718" s="1" t="s">
        <v>29905</v>
      </c>
      <c r="Q3718" s="1"/>
      <c r="R3718" s="1" t="s">
        <v>6438</v>
      </c>
      <c r="S3718" s="1" t="s">
        <v>6439</v>
      </c>
      <c r="T3718">
        <v>43690</v>
      </c>
      <c r="U3718">
        <v>54</v>
      </c>
    </row>
    <row r="3719" spans="1:21" x14ac:dyDescent="0.3">
      <c r="A3719">
        <v>3927</v>
      </c>
      <c r="B3719" s="1" t="s">
        <v>29906</v>
      </c>
      <c r="C3719" s="1" t="s">
        <v>6315</v>
      </c>
      <c r="D3719" s="2">
        <v>24891</v>
      </c>
      <c r="E3719">
        <v>23</v>
      </c>
      <c r="F3719">
        <v>2</v>
      </c>
      <c r="G3719">
        <v>1968</v>
      </c>
      <c r="H3719">
        <v>51</v>
      </c>
      <c r="I3719" s="21">
        <f>AVERAGE(completedclient[age])</f>
        <v>45.892717452039484</v>
      </c>
      <c r="J3719" s="1" t="s">
        <v>29907</v>
      </c>
      <c r="K3719" s="1" t="s">
        <v>13657</v>
      </c>
      <c r="L3719" s="1" t="s">
        <v>29908</v>
      </c>
      <c r="M3719" s="1" t="s">
        <v>6508</v>
      </c>
      <c r="N3719" s="1" t="s">
        <v>29909</v>
      </c>
      <c r="O3719" s="1" t="s">
        <v>29910</v>
      </c>
      <c r="P3719" s="1" t="s">
        <v>29911</v>
      </c>
      <c r="Q3719" s="1"/>
      <c r="R3719" s="1" t="s">
        <v>8084</v>
      </c>
      <c r="S3719" s="1" t="s">
        <v>6393</v>
      </c>
      <c r="T3719">
        <v>2720</v>
      </c>
      <c r="U3719">
        <v>61</v>
      </c>
    </row>
    <row r="3720" spans="1:21" x14ac:dyDescent="0.3">
      <c r="A3720">
        <v>3928</v>
      </c>
      <c r="B3720" s="1" t="s">
        <v>29912</v>
      </c>
      <c r="C3720" s="1" t="s">
        <v>6315</v>
      </c>
      <c r="D3720" s="2">
        <v>17753</v>
      </c>
      <c r="E3720">
        <v>8</v>
      </c>
      <c r="F3720">
        <v>8</v>
      </c>
      <c r="G3720">
        <v>1948</v>
      </c>
      <c r="H3720">
        <v>71</v>
      </c>
      <c r="I3720" s="21">
        <f>AVERAGE(completedclient[age])</f>
        <v>45.892717452039484</v>
      </c>
      <c r="J3720" s="1" t="s">
        <v>29913</v>
      </c>
      <c r="K3720" s="1" t="s">
        <v>13670</v>
      </c>
      <c r="L3720" s="1" t="s">
        <v>29914</v>
      </c>
      <c r="M3720" s="1" t="s">
        <v>6516</v>
      </c>
      <c r="N3720" s="1" t="s">
        <v>29915</v>
      </c>
      <c r="O3720" s="1" t="s">
        <v>29916</v>
      </c>
      <c r="P3720" s="1" t="s">
        <v>29917</v>
      </c>
      <c r="Q3720" s="1"/>
      <c r="R3720" s="1" t="s">
        <v>6828</v>
      </c>
      <c r="S3720" s="1" t="s">
        <v>6336</v>
      </c>
      <c r="T3720">
        <v>13290</v>
      </c>
      <c r="U3720">
        <v>77</v>
      </c>
    </row>
    <row r="3721" spans="1:21" x14ac:dyDescent="0.3">
      <c r="A3721">
        <v>3929</v>
      </c>
      <c r="B3721" s="1" t="s">
        <v>29918</v>
      </c>
      <c r="C3721" s="1" t="s">
        <v>6327</v>
      </c>
      <c r="D3721" s="2">
        <v>28430</v>
      </c>
      <c r="E3721">
        <v>1</v>
      </c>
      <c r="F3721">
        <v>11</v>
      </c>
      <c r="G3721">
        <v>1977</v>
      </c>
      <c r="H3721">
        <v>42</v>
      </c>
      <c r="I3721" s="21">
        <f>AVERAGE(completedclient[age])</f>
        <v>45.892717452039484</v>
      </c>
      <c r="J3721" s="1" t="s">
        <v>29919</v>
      </c>
      <c r="K3721" s="1" t="s">
        <v>29920</v>
      </c>
      <c r="L3721" s="1" t="s">
        <v>17124</v>
      </c>
      <c r="M3721" s="1" t="s">
        <v>15391</v>
      </c>
      <c r="N3721" s="1" t="s">
        <v>29921</v>
      </c>
      <c r="O3721" s="1" t="s">
        <v>29922</v>
      </c>
      <c r="P3721" s="1" t="s">
        <v>29923</v>
      </c>
      <c r="Q3721" s="1"/>
      <c r="R3721" s="1" t="s">
        <v>6556</v>
      </c>
      <c r="S3721" s="1" t="s">
        <v>6557</v>
      </c>
      <c r="T3721">
        <v>40640</v>
      </c>
      <c r="U3721">
        <v>74</v>
      </c>
    </row>
    <row r="3722" spans="1:21" x14ac:dyDescent="0.3">
      <c r="A3722">
        <v>3930</v>
      </c>
      <c r="B3722" s="1" t="s">
        <v>29924</v>
      </c>
      <c r="C3722" s="1" t="s">
        <v>6327</v>
      </c>
      <c r="D3722" s="2">
        <v>14993</v>
      </c>
      <c r="E3722">
        <v>17</v>
      </c>
      <c r="F3722">
        <v>1</v>
      </c>
      <c r="G3722">
        <v>1941</v>
      </c>
      <c r="H3722">
        <v>79</v>
      </c>
      <c r="I3722" s="21">
        <f>AVERAGE(completedclient[age])</f>
        <v>45.892717452039484</v>
      </c>
      <c r="J3722" s="1" t="s">
        <v>29925</v>
      </c>
      <c r="K3722" s="1" t="s">
        <v>29926</v>
      </c>
      <c r="L3722" s="1" t="s">
        <v>17143</v>
      </c>
      <c r="M3722" s="1" t="s">
        <v>15397</v>
      </c>
      <c r="N3722" s="1" t="s">
        <v>29927</v>
      </c>
      <c r="O3722" s="1" t="s">
        <v>29928</v>
      </c>
      <c r="P3722" s="1" t="s">
        <v>29929</v>
      </c>
      <c r="Q3722" s="1"/>
      <c r="R3722" s="1" t="s">
        <v>6335</v>
      </c>
      <c r="S3722" s="1" t="s">
        <v>6336</v>
      </c>
      <c r="T3722">
        <v>10161</v>
      </c>
      <c r="U3722">
        <v>1</v>
      </c>
    </row>
    <row r="3723" spans="1:21" x14ac:dyDescent="0.3">
      <c r="A3723">
        <v>3931</v>
      </c>
      <c r="B3723" s="1" t="s">
        <v>29930</v>
      </c>
      <c r="C3723" s="1" t="s">
        <v>6315</v>
      </c>
      <c r="D3723" s="2">
        <v>15264</v>
      </c>
      <c r="E3723">
        <v>15</v>
      </c>
      <c r="F3723">
        <v>10</v>
      </c>
      <c r="G3723">
        <v>1941</v>
      </c>
      <c r="H3723">
        <v>78</v>
      </c>
      <c r="I3723" s="21">
        <f>AVERAGE(completedclient[age])</f>
        <v>45.892717452039484</v>
      </c>
      <c r="J3723" s="1" t="s">
        <v>29931</v>
      </c>
      <c r="K3723" s="1" t="s">
        <v>13690</v>
      </c>
      <c r="L3723" s="1" t="s">
        <v>29932</v>
      </c>
      <c r="M3723" s="1" t="s">
        <v>6533</v>
      </c>
      <c r="N3723" s="1" t="s">
        <v>29933</v>
      </c>
      <c r="O3723" s="1" t="s">
        <v>29934</v>
      </c>
      <c r="P3723" s="1" t="s">
        <v>29935</v>
      </c>
      <c r="Q3723" s="1"/>
      <c r="R3723" s="1" t="s">
        <v>6335</v>
      </c>
      <c r="S3723" s="1" t="s">
        <v>6336</v>
      </c>
      <c r="T3723">
        <v>10281</v>
      </c>
      <c r="U3723">
        <v>1</v>
      </c>
    </row>
    <row r="3724" spans="1:21" x14ac:dyDescent="0.3">
      <c r="A3724">
        <v>3932</v>
      </c>
      <c r="B3724" s="1" t="s">
        <v>29936</v>
      </c>
      <c r="C3724" s="1" t="s">
        <v>6327</v>
      </c>
      <c r="D3724" s="2">
        <v>21829</v>
      </c>
      <c r="E3724">
        <v>6</v>
      </c>
      <c r="F3724">
        <v>10</v>
      </c>
      <c r="G3724">
        <v>1959</v>
      </c>
      <c r="H3724">
        <v>60</v>
      </c>
      <c r="I3724" s="21">
        <f>AVERAGE(completedclient[age])</f>
        <v>45.892717452039484</v>
      </c>
      <c r="J3724" s="1" t="s">
        <v>29937</v>
      </c>
      <c r="K3724" s="1" t="s">
        <v>29938</v>
      </c>
      <c r="L3724" s="1" t="s">
        <v>17162</v>
      </c>
      <c r="M3724" s="1" t="s">
        <v>15404</v>
      </c>
      <c r="N3724" s="1" t="s">
        <v>29939</v>
      </c>
      <c r="O3724" s="1" t="s">
        <v>29940</v>
      </c>
      <c r="P3724" s="1" t="s">
        <v>29941</v>
      </c>
      <c r="Q3724" s="1"/>
      <c r="R3724" s="1" t="s">
        <v>7826</v>
      </c>
      <c r="S3724" s="1" t="s">
        <v>6393</v>
      </c>
      <c r="T3724">
        <v>2171</v>
      </c>
      <c r="U3724">
        <v>59</v>
      </c>
    </row>
    <row r="3725" spans="1:21" x14ac:dyDescent="0.3">
      <c r="A3725">
        <v>3933</v>
      </c>
      <c r="B3725" s="1" t="s">
        <v>29942</v>
      </c>
      <c r="C3725" s="1" t="s">
        <v>6315</v>
      </c>
      <c r="D3725" s="2">
        <v>24357</v>
      </c>
      <c r="E3725">
        <v>7</v>
      </c>
      <c r="F3725">
        <v>9</v>
      </c>
      <c r="G3725">
        <v>1966</v>
      </c>
      <c r="H3725">
        <v>53</v>
      </c>
      <c r="I3725" s="21">
        <f>AVERAGE(completedclient[age])</f>
        <v>45.892717452039484</v>
      </c>
      <c r="J3725" s="1" t="s">
        <v>29943</v>
      </c>
      <c r="K3725" s="1" t="s">
        <v>13696</v>
      </c>
      <c r="L3725" s="1" t="s">
        <v>29944</v>
      </c>
      <c r="M3725" s="1" t="s">
        <v>6543</v>
      </c>
      <c r="N3725" s="1" t="s">
        <v>29945</v>
      </c>
      <c r="O3725" s="1" t="s">
        <v>29946</v>
      </c>
      <c r="P3725" s="1" t="s">
        <v>29947</v>
      </c>
      <c r="Q3725" s="1"/>
      <c r="R3725" s="1" t="s">
        <v>7826</v>
      </c>
      <c r="S3725" s="1" t="s">
        <v>6393</v>
      </c>
      <c r="T3725">
        <v>2171</v>
      </c>
      <c r="U3725">
        <v>59</v>
      </c>
    </row>
    <row r="3726" spans="1:21" x14ac:dyDescent="0.3">
      <c r="A3726">
        <v>3934</v>
      </c>
      <c r="B3726" s="1" t="s">
        <v>29948</v>
      </c>
      <c r="C3726" s="1" t="s">
        <v>6327</v>
      </c>
      <c r="D3726" s="2">
        <v>32431</v>
      </c>
      <c r="E3726">
        <v>15</v>
      </c>
      <c r="F3726">
        <v>10</v>
      </c>
      <c r="G3726">
        <v>1988</v>
      </c>
      <c r="H3726">
        <v>31</v>
      </c>
      <c r="I3726" s="21">
        <f>AVERAGE(completedclient[age])</f>
        <v>45.892717452039484</v>
      </c>
      <c r="J3726" s="1" t="s">
        <v>29949</v>
      </c>
      <c r="K3726" s="1" t="s">
        <v>29950</v>
      </c>
      <c r="L3726" s="1" t="s">
        <v>15257</v>
      </c>
      <c r="M3726" s="1" t="s">
        <v>15411</v>
      </c>
      <c r="N3726" s="1" t="s">
        <v>29951</v>
      </c>
      <c r="O3726" s="1" t="s">
        <v>29952</v>
      </c>
      <c r="P3726" s="1" t="s">
        <v>29953</v>
      </c>
      <c r="Q3726" s="1"/>
      <c r="R3726" s="1" t="s">
        <v>6372</v>
      </c>
      <c r="S3726" s="1" t="s">
        <v>6373</v>
      </c>
      <c r="T3726">
        <v>46370</v>
      </c>
      <c r="U3726">
        <v>12</v>
      </c>
    </row>
    <row r="3727" spans="1:21" x14ac:dyDescent="0.3">
      <c r="A3727">
        <v>3935</v>
      </c>
      <c r="B3727" s="1" t="s">
        <v>29954</v>
      </c>
      <c r="C3727" s="1" t="s">
        <v>6327</v>
      </c>
      <c r="D3727" s="2">
        <v>21881</v>
      </c>
      <c r="E3727">
        <v>27</v>
      </c>
      <c r="F3727">
        <v>11</v>
      </c>
      <c r="G3727">
        <v>1959</v>
      </c>
      <c r="H3727">
        <v>60</v>
      </c>
      <c r="I3727" s="21">
        <f>AVERAGE(completedclient[age])</f>
        <v>45.892717452039484</v>
      </c>
      <c r="J3727" s="1" t="s">
        <v>29955</v>
      </c>
      <c r="K3727" s="1" t="s">
        <v>29956</v>
      </c>
      <c r="L3727" s="1" t="s">
        <v>17179</v>
      </c>
      <c r="M3727" s="1" t="s">
        <v>15424</v>
      </c>
      <c r="N3727" s="1" t="s">
        <v>29957</v>
      </c>
      <c r="O3727" s="1" t="s">
        <v>29958</v>
      </c>
      <c r="P3727" s="1" t="s">
        <v>29959</v>
      </c>
      <c r="Q3727" s="1"/>
      <c r="R3727" s="1" t="s">
        <v>7880</v>
      </c>
      <c r="S3727" s="1" t="s">
        <v>6393</v>
      </c>
      <c r="T3727">
        <v>2144</v>
      </c>
      <c r="U3727">
        <v>71</v>
      </c>
    </row>
    <row r="3728" spans="1:21" x14ac:dyDescent="0.3">
      <c r="A3728">
        <v>3936</v>
      </c>
      <c r="B3728" s="1" t="s">
        <v>29960</v>
      </c>
      <c r="C3728" s="1" t="s">
        <v>6315</v>
      </c>
      <c r="D3728" s="2">
        <v>30049</v>
      </c>
      <c r="E3728">
        <v>8</v>
      </c>
      <c r="F3728">
        <v>4</v>
      </c>
      <c r="G3728">
        <v>1982</v>
      </c>
      <c r="H3728">
        <v>37</v>
      </c>
      <c r="I3728" s="21">
        <f>AVERAGE(completedclient[age])</f>
        <v>45.892717452039484</v>
      </c>
      <c r="J3728" s="1" t="s">
        <v>29961</v>
      </c>
      <c r="K3728" s="1" t="s">
        <v>13702</v>
      </c>
      <c r="L3728" s="1" t="s">
        <v>29962</v>
      </c>
      <c r="M3728" s="1" t="s">
        <v>6551</v>
      </c>
      <c r="N3728" s="1" t="s">
        <v>29963</v>
      </c>
      <c r="O3728" s="1" t="s">
        <v>29964</v>
      </c>
      <c r="P3728" s="1" t="s">
        <v>29965</v>
      </c>
      <c r="Q3728" s="1"/>
      <c r="R3728" s="1" t="s">
        <v>6643</v>
      </c>
      <c r="S3728" s="1" t="s">
        <v>6601</v>
      </c>
      <c r="T3728">
        <v>43766</v>
      </c>
      <c r="U3728">
        <v>36</v>
      </c>
    </row>
    <row r="3729" spans="1:21" x14ac:dyDescent="0.3">
      <c r="A3729">
        <v>3937</v>
      </c>
      <c r="B3729" s="1" t="s">
        <v>29966</v>
      </c>
      <c r="C3729" s="1" t="s">
        <v>6327</v>
      </c>
      <c r="D3729" s="2">
        <v>30476</v>
      </c>
      <c r="E3729">
        <v>9</v>
      </c>
      <c r="F3729">
        <v>6</v>
      </c>
      <c r="G3729">
        <v>1983</v>
      </c>
      <c r="H3729">
        <v>36</v>
      </c>
      <c r="I3729" s="21">
        <f>AVERAGE(completedclient[age])</f>
        <v>45.892717452039484</v>
      </c>
      <c r="J3729" s="1" t="s">
        <v>29967</v>
      </c>
      <c r="K3729" s="1" t="s">
        <v>11833</v>
      </c>
      <c r="L3729" s="1" t="s">
        <v>17192</v>
      </c>
      <c r="M3729" s="1" t="s">
        <v>15443</v>
      </c>
      <c r="N3729" s="1" t="s">
        <v>29968</v>
      </c>
      <c r="O3729" s="1" t="s">
        <v>29969</v>
      </c>
      <c r="P3729" s="1" t="s">
        <v>29970</v>
      </c>
      <c r="Q3729" s="1"/>
      <c r="R3729" s="1" t="s">
        <v>6643</v>
      </c>
      <c r="S3729" s="1" t="s">
        <v>6601</v>
      </c>
      <c r="T3729">
        <v>41034</v>
      </c>
      <c r="U3729">
        <v>36</v>
      </c>
    </row>
    <row r="3730" spans="1:21" x14ac:dyDescent="0.3">
      <c r="A3730">
        <v>3938</v>
      </c>
      <c r="B3730" s="1" t="s">
        <v>29971</v>
      </c>
      <c r="C3730" s="1" t="s">
        <v>6327</v>
      </c>
      <c r="D3730" s="2">
        <v>36547</v>
      </c>
      <c r="E3730">
        <v>22</v>
      </c>
      <c r="F3730">
        <v>1</v>
      </c>
      <c r="G3730">
        <v>2000</v>
      </c>
      <c r="H3730">
        <v>20</v>
      </c>
      <c r="I3730" s="21">
        <f>AVERAGE(completedclient[age])</f>
        <v>45.892717452039484</v>
      </c>
      <c r="J3730" s="1" t="s">
        <v>29972</v>
      </c>
      <c r="K3730" s="1" t="s">
        <v>29973</v>
      </c>
      <c r="L3730" s="1" t="s">
        <v>14061</v>
      </c>
      <c r="M3730" s="1" t="s">
        <v>15468</v>
      </c>
      <c r="N3730" s="1" t="s">
        <v>29974</v>
      </c>
      <c r="O3730" s="1" t="s">
        <v>29975</v>
      </c>
      <c r="P3730" s="1" t="s">
        <v>29976</v>
      </c>
      <c r="Q3730" s="1"/>
      <c r="R3730" s="1" t="s">
        <v>7383</v>
      </c>
      <c r="S3730" s="1" t="s">
        <v>6439</v>
      </c>
      <c r="T3730">
        <v>45018</v>
      </c>
      <c r="U3730">
        <v>27</v>
      </c>
    </row>
    <row r="3731" spans="1:21" x14ac:dyDescent="0.3">
      <c r="A3731">
        <v>3939</v>
      </c>
      <c r="B3731" s="1" t="s">
        <v>29977</v>
      </c>
      <c r="C3731" s="1" t="s">
        <v>6327</v>
      </c>
      <c r="D3731" s="2">
        <v>26974</v>
      </c>
      <c r="E3731">
        <v>6</v>
      </c>
      <c r="F3731">
        <v>11</v>
      </c>
      <c r="G3731">
        <v>1973</v>
      </c>
      <c r="H3731">
        <v>46</v>
      </c>
      <c r="I3731" s="21">
        <f>AVERAGE(completedclient[age])</f>
        <v>45.892717452039484</v>
      </c>
      <c r="J3731" s="1" t="s">
        <v>29978</v>
      </c>
      <c r="K3731" s="1" t="s">
        <v>29979</v>
      </c>
      <c r="L3731" s="1" t="s">
        <v>17205</v>
      </c>
      <c r="M3731" s="1" t="s">
        <v>15487</v>
      </c>
      <c r="N3731" s="1" t="s">
        <v>29980</v>
      </c>
      <c r="O3731" s="1" t="s">
        <v>29981</v>
      </c>
      <c r="P3731" s="1" t="s">
        <v>29982</v>
      </c>
      <c r="Q3731" s="1"/>
      <c r="R3731" s="1" t="s">
        <v>6428</v>
      </c>
      <c r="S3731" s="1" t="s">
        <v>6429</v>
      </c>
      <c r="T3731">
        <v>47275</v>
      </c>
      <c r="U3731">
        <v>40</v>
      </c>
    </row>
    <row r="3732" spans="1:21" x14ac:dyDescent="0.3">
      <c r="A3732">
        <v>3942</v>
      </c>
      <c r="B3732" s="1" t="s">
        <v>29983</v>
      </c>
      <c r="C3732" s="1" t="s">
        <v>6327</v>
      </c>
      <c r="D3732" s="2">
        <v>26524</v>
      </c>
      <c r="E3732">
        <v>13</v>
      </c>
      <c r="F3732">
        <v>8</v>
      </c>
      <c r="G3732">
        <v>1972</v>
      </c>
      <c r="H3732">
        <v>47</v>
      </c>
      <c r="I3732" s="21">
        <f>AVERAGE(completedclient[age])</f>
        <v>45.892717452039484</v>
      </c>
      <c r="J3732" s="1" t="s">
        <v>29984</v>
      </c>
      <c r="K3732" s="1" t="s">
        <v>9577</v>
      </c>
      <c r="L3732" s="1" t="s">
        <v>17218</v>
      </c>
      <c r="M3732" s="1" t="s">
        <v>15493</v>
      </c>
      <c r="N3732" s="1" t="s">
        <v>29985</v>
      </c>
      <c r="O3732" s="1" t="s">
        <v>29986</v>
      </c>
      <c r="P3732" s="1" t="s">
        <v>29987</v>
      </c>
      <c r="Q3732" s="1"/>
      <c r="R3732" s="1" t="s">
        <v>7295</v>
      </c>
      <c r="S3732" s="1" t="s">
        <v>6611</v>
      </c>
      <c r="T3732">
        <v>48791</v>
      </c>
      <c r="U3732">
        <v>53</v>
      </c>
    </row>
    <row r="3733" spans="1:21" x14ac:dyDescent="0.3">
      <c r="A3733">
        <v>3943</v>
      </c>
      <c r="B3733" s="1" t="s">
        <v>29988</v>
      </c>
      <c r="C3733" s="1" t="s">
        <v>6327</v>
      </c>
      <c r="D3733" s="2">
        <v>24080</v>
      </c>
      <c r="E3733">
        <v>4</v>
      </c>
      <c r="F3733">
        <v>12</v>
      </c>
      <c r="G3733">
        <v>1965</v>
      </c>
      <c r="H3733">
        <v>54</v>
      </c>
      <c r="I3733" s="21">
        <f>AVERAGE(completedclient[age])</f>
        <v>45.892717452039484</v>
      </c>
      <c r="J3733" s="1" t="s">
        <v>29989</v>
      </c>
      <c r="K3733" s="1" t="s">
        <v>29990</v>
      </c>
      <c r="L3733" s="1" t="s">
        <v>17224</v>
      </c>
      <c r="M3733" s="1" t="s">
        <v>15500</v>
      </c>
      <c r="N3733" s="1" t="s">
        <v>29991</v>
      </c>
      <c r="O3733" s="1" t="s">
        <v>29992</v>
      </c>
      <c r="P3733" s="1" t="s">
        <v>29993</v>
      </c>
      <c r="Q3733" s="1"/>
      <c r="R3733" s="1" t="s">
        <v>6335</v>
      </c>
      <c r="S3733" s="1" t="s">
        <v>6336</v>
      </c>
      <c r="T3733">
        <v>10171</v>
      </c>
      <c r="U3733">
        <v>1</v>
      </c>
    </row>
    <row r="3734" spans="1:21" x14ac:dyDescent="0.3">
      <c r="A3734">
        <v>3944</v>
      </c>
      <c r="B3734" s="1" t="s">
        <v>29994</v>
      </c>
      <c r="C3734" s="1" t="s">
        <v>6327</v>
      </c>
      <c r="D3734" s="2">
        <v>20455</v>
      </c>
      <c r="E3734">
        <v>1</v>
      </c>
      <c r="F3734">
        <v>1</v>
      </c>
      <c r="G3734">
        <v>1956</v>
      </c>
      <c r="H3734">
        <v>64</v>
      </c>
      <c r="I3734" s="21">
        <f>AVERAGE(completedclient[age])</f>
        <v>45.892717452039484</v>
      </c>
      <c r="J3734" s="1" t="s">
        <v>29995</v>
      </c>
      <c r="K3734" s="1" t="s">
        <v>29996</v>
      </c>
      <c r="L3734" s="1" t="s">
        <v>17237</v>
      </c>
      <c r="M3734" s="1" t="s">
        <v>15519</v>
      </c>
      <c r="N3734" s="1" t="s">
        <v>29997</v>
      </c>
      <c r="O3734" s="1" t="s">
        <v>29998</v>
      </c>
      <c r="P3734" s="1" t="s">
        <v>29999</v>
      </c>
      <c r="Q3734" s="1"/>
      <c r="R3734" s="1" t="s">
        <v>6957</v>
      </c>
      <c r="S3734" s="1" t="s">
        <v>6958</v>
      </c>
      <c r="T3734">
        <v>40474</v>
      </c>
      <c r="U3734">
        <v>8</v>
      </c>
    </row>
    <row r="3735" spans="1:21" x14ac:dyDescent="0.3">
      <c r="A3735">
        <v>3945</v>
      </c>
      <c r="B3735" s="1" t="s">
        <v>30000</v>
      </c>
      <c r="C3735" s="1" t="s">
        <v>6315</v>
      </c>
      <c r="D3735" s="2">
        <v>18926</v>
      </c>
      <c r="E3735">
        <v>25</v>
      </c>
      <c r="F3735">
        <v>10</v>
      </c>
      <c r="G3735">
        <v>1951</v>
      </c>
      <c r="H3735">
        <v>68</v>
      </c>
      <c r="I3735" s="21">
        <f>AVERAGE(completedclient[age])</f>
        <v>45.892717452039484</v>
      </c>
      <c r="J3735" s="1" t="s">
        <v>30001</v>
      </c>
      <c r="K3735" s="1" t="s">
        <v>13714</v>
      </c>
      <c r="L3735" s="1" t="s">
        <v>30002</v>
      </c>
      <c r="M3735" s="1" t="s">
        <v>6562</v>
      </c>
      <c r="N3735" s="1" t="s">
        <v>30003</v>
      </c>
      <c r="O3735" s="1" t="s">
        <v>30004</v>
      </c>
      <c r="P3735" s="1" t="s">
        <v>30005</v>
      </c>
      <c r="Q3735" s="1"/>
      <c r="R3735" s="1" t="s">
        <v>6957</v>
      </c>
      <c r="S3735" s="1" t="s">
        <v>6958</v>
      </c>
      <c r="T3735">
        <v>47772</v>
      </c>
      <c r="U3735">
        <v>8</v>
      </c>
    </row>
    <row r="3736" spans="1:21" x14ac:dyDescent="0.3">
      <c r="A3736">
        <v>3946</v>
      </c>
      <c r="B3736" s="1" t="s">
        <v>30006</v>
      </c>
      <c r="C3736" s="1" t="s">
        <v>6327</v>
      </c>
      <c r="D3736" s="2">
        <v>34830</v>
      </c>
      <c r="E3736">
        <v>11</v>
      </c>
      <c r="F3736">
        <v>5</v>
      </c>
      <c r="G3736">
        <v>1995</v>
      </c>
      <c r="H3736">
        <v>24</v>
      </c>
      <c r="I3736" s="21">
        <f>AVERAGE(completedclient[age])</f>
        <v>45.892717452039484</v>
      </c>
      <c r="J3736" s="1" t="s">
        <v>30007</v>
      </c>
      <c r="K3736" s="1" t="s">
        <v>30008</v>
      </c>
      <c r="L3736" s="1" t="s">
        <v>17243</v>
      </c>
      <c r="M3736" s="1" t="s">
        <v>15556</v>
      </c>
      <c r="N3736" s="1" t="s">
        <v>30009</v>
      </c>
      <c r="O3736" s="1" t="s">
        <v>30010</v>
      </c>
      <c r="P3736" s="1" t="s">
        <v>30011</v>
      </c>
      <c r="Q3736" s="1"/>
      <c r="R3736" s="1" t="s">
        <v>6335</v>
      </c>
      <c r="S3736" s="1" t="s">
        <v>6336</v>
      </c>
      <c r="T3736">
        <v>10022</v>
      </c>
      <c r="U3736">
        <v>1</v>
      </c>
    </row>
    <row r="3737" spans="1:21" x14ac:dyDescent="0.3">
      <c r="A3737">
        <v>3947</v>
      </c>
      <c r="B3737" s="1" t="s">
        <v>30012</v>
      </c>
      <c r="C3737" s="1" t="s">
        <v>6327</v>
      </c>
      <c r="D3737" s="2">
        <v>31922</v>
      </c>
      <c r="E3737">
        <v>25</v>
      </c>
      <c r="F3737">
        <v>5</v>
      </c>
      <c r="G3737">
        <v>1987</v>
      </c>
      <c r="H3737">
        <v>32</v>
      </c>
      <c r="I3737" s="21">
        <f>AVERAGE(completedclient[age])</f>
        <v>45.892717452039484</v>
      </c>
      <c r="J3737" s="1" t="s">
        <v>30013</v>
      </c>
      <c r="K3737" s="1" t="s">
        <v>30014</v>
      </c>
      <c r="L3737" s="1" t="s">
        <v>17268</v>
      </c>
      <c r="M3737" s="1" t="s">
        <v>15563</v>
      </c>
      <c r="N3737" s="1" t="s">
        <v>30015</v>
      </c>
      <c r="O3737" s="1" t="s">
        <v>30016</v>
      </c>
      <c r="P3737" s="1" t="s">
        <v>30017</v>
      </c>
      <c r="Q3737" s="1"/>
      <c r="R3737" s="1" t="s">
        <v>9441</v>
      </c>
      <c r="S3737" s="1" t="s">
        <v>9442</v>
      </c>
      <c r="T3737">
        <v>41613</v>
      </c>
      <c r="U3737">
        <v>23</v>
      </c>
    </row>
    <row r="3738" spans="1:21" x14ac:dyDescent="0.3">
      <c r="A3738">
        <v>3948</v>
      </c>
      <c r="B3738" s="1" t="s">
        <v>30018</v>
      </c>
      <c r="C3738" s="1" t="s">
        <v>6315</v>
      </c>
      <c r="D3738" s="2">
        <v>36303</v>
      </c>
      <c r="E3738">
        <v>23</v>
      </c>
      <c r="F3738">
        <v>5</v>
      </c>
      <c r="G3738">
        <v>1999</v>
      </c>
      <c r="H3738">
        <v>20</v>
      </c>
      <c r="I3738" s="21">
        <f>AVERAGE(completedclient[age])</f>
        <v>45.892717452039484</v>
      </c>
      <c r="J3738" s="1" t="s">
        <v>30019</v>
      </c>
      <c r="K3738" s="1" t="s">
        <v>13720</v>
      </c>
      <c r="L3738" s="1" t="s">
        <v>30020</v>
      </c>
      <c r="M3738" s="1" t="s">
        <v>6578</v>
      </c>
      <c r="N3738" s="1" t="s">
        <v>30021</v>
      </c>
      <c r="O3738" s="1" t="s">
        <v>30022</v>
      </c>
      <c r="P3738" s="1" t="s">
        <v>30023</v>
      </c>
      <c r="Q3738" s="1"/>
      <c r="R3738" s="1" t="s">
        <v>6372</v>
      </c>
      <c r="S3738" s="1" t="s">
        <v>7094</v>
      </c>
      <c r="T3738">
        <v>46276</v>
      </c>
      <c r="U3738">
        <v>44</v>
      </c>
    </row>
    <row r="3739" spans="1:21" x14ac:dyDescent="0.3">
      <c r="A3739">
        <v>3949</v>
      </c>
      <c r="B3739" s="1" t="s">
        <v>30024</v>
      </c>
      <c r="C3739" s="1" t="s">
        <v>6327</v>
      </c>
      <c r="D3739" s="2">
        <v>34572</v>
      </c>
      <c r="E3739">
        <v>26</v>
      </c>
      <c r="F3739">
        <v>8</v>
      </c>
      <c r="G3739">
        <v>1994</v>
      </c>
      <c r="H3739">
        <v>25</v>
      </c>
      <c r="I3739" s="21">
        <f>AVERAGE(completedclient[age])</f>
        <v>45.892717452039484</v>
      </c>
      <c r="J3739" s="1" t="s">
        <v>30025</v>
      </c>
      <c r="K3739" s="1" t="s">
        <v>30026</v>
      </c>
      <c r="L3739" s="1" t="s">
        <v>17275</v>
      </c>
      <c r="M3739" s="1" t="s">
        <v>9934</v>
      </c>
      <c r="N3739" s="1" t="s">
        <v>30027</v>
      </c>
      <c r="O3739" s="1" t="s">
        <v>30028</v>
      </c>
      <c r="P3739" s="1" t="s">
        <v>30029</v>
      </c>
      <c r="Q3739" s="1"/>
      <c r="R3739" s="1" t="s">
        <v>6372</v>
      </c>
      <c r="S3739" s="1" t="s">
        <v>7094</v>
      </c>
      <c r="T3739">
        <v>45118</v>
      </c>
      <c r="U3739">
        <v>44</v>
      </c>
    </row>
    <row r="3740" spans="1:21" x14ac:dyDescent="0.3">
      <c r="A3740">
        <v>3950</v>
      </c>
      <c r="B3740" s="1" t="s">
        <v>30030</v>
      </c>
      <c r="C3740" s="1" t="s">
        <v>6327</v>
      </c>
      <c r="D3740" s="2">
        <v>16152</v>
      </c>
      <c r="E3740">
        <v>21</v>
      </c>
      <c r="F3740">
        <v>3</v>
      </c>
      <c r="G3740">
        <v>1944</v>
      </c>
      <c r="H3740">
        <v>75</v>
      </c>
      <c r="I3740" s="21">
        <f>AVERAGE(completedclient[age])</f>
        <v>45.892717452039484</v>
      </c>
      <c r="J3740" s="1" t="s">
        <v>30031</v>
      </c>
      <c r="K3740" s="1" t="s">
        <v>9514</v>
      </c>
      <c r="L3740" s="1" t="s">
        <v>17288</v>
      </c>
      <c r="M3740" s="1" t="s">
        <v>15582</v>
      </c>
      <c r="N3740" s="1" t="s">
        <v>30032</v>
      </c>
      <c r="O3740" s="1" t="s">
        <v>30033</v>
      </c>
      <c r="P3740" s="1" t="s">
        <v>30034</v>
      </c>
      <c r="Q3740" s="1"/>
      <c r="R3740" s="1" t="s">
        <v>6692</v>
      </c>
      <c r="S3740" s="1" t="s">
        <v>6611</v>
      </c>
      <c r="T3740">
        <v>45679</v>
      </c>
      <c r="U3740">
        <v>38</v>
      </c>
    </row>
    <row r="3741" spans="1:21" x14ac:dyDescent="0.3">
      <c r="A3741">
        <v>3951</v>
      </c>
      <c r="B3741" s="1" t="s">
        <v>30035</v>
      </c>
      <c r="C3741" s="1" t="s">
        <v>6315</v>
      </c>
      <c r="D3741" s="2">
        <v>14814</v>
      </c>
      <c r="E3741">
        <v>22</v>
      </c>
      <c r="F3741">
        <v>7</v>
      </c>
      <c r="G3741">
        <v>1940</v>
      </c>
      <c r="H3741">
        <v>79</v>
      </c>
      <c r="I3741" s="21">
        <f>AVERAGE(completedclient[age])</f>
        <v>45.892717452039484</v>
      </c>
      <c r="J3741" s="1" t="s">
        <v>30036</v>
      </c>
      <c r="K3741" s="1" t="s">
        <v>13739</v>
      </c>
      <c r="L3741" s="1" t="s">
        <v>30037</v>
      </c>
      <c r="M3741" s="1" t="s">
        <v>6588</v>
      </c>
      <c r="N3741" s="1" t="s">
        <v>30038</v>
      </c>
      <c r="O3741" s="1" t="s">
        <v>30039</v>
      </c>
      <c r="P3741" s="1" t="s">
        <v>30040</v>
      </c>
      <c r="Q3741" s="1"/>
      <c r="R3741" s="1" t="s">
        <v>6692</v>
      </c>
      <c r="S3741" s="1" t="s">
        <v>6611</v>
      </c>
      <c r="T3741">
        <v>41382</v>
      </c>
      <c r="U3741">
        <v>38</v>
      </c>
    </row>
    <row r="3742" spans="1:21" x14ac:dyDescent="0.3">
      <c r="A3742">
        <v>3952</v>
      </c>
      <c r="B3742" s="1" t="s">
        <v>30041</v>
      </c>
      <c r="C3742" s="1" t="s">
        <v>6315</v>
      </c>
      <c r="D3742" s="2">
        <v>31409</v>
      </c>
      <c r="E3742">
        <v>28</v>
      </c>
      <c r="F3742">
        <v>12</v>
      </c>
      <c r="G3742">
        <v>1985</v>
      </c>
      <c r="H3742">
        <v>34</v>
      </c>
      <c r="I3742" s="21">
        <f>AVERAGE(completedclient[age])</f>
        <v>45.892717452039484</v>
      </c>
      <c r="J3742" s="1" t="s">
        <v>30042</v>
      </c>
      <c r="K3742" s="1" t="s">
        <v>13751</v>
      </c>
      <c r="L3742" s="1" t="s">
        <v>30043</v>
      </c>
      <c r="M3742" s="1" t="s">
        <v>6616</v>
      </c>
      <c r="N3742" s="1" t="s">
        <v>30044</v>
      </c>
      <c r="O3742" s="1" t="s">
        <v>30045</v>
      </c>
      <c r="P3742" s="1" t="s">
        <v>30046</v>
      </c>
      <c r="Q3742" s="1"/>
      <c r="R3742" s="1" t="s">
        <v>6610</v>
      </c>
      <c r="S3742" s="1" t="s">
        <v>6611</v>
      </c>
      <c r="T3742">
        <v>47155</v>
      </c>
      <c r="U3742">
        <v>52</v>
      </c>
    </row>
    <row r="3743" spans="1:21" x14ac:dyDescent="0.3">
      <c r="A3743">
        <v>3953</v>
      </c>
      <c r="B3743" s="1" t="s">
        <v>30047</v>
      </c>
      <c r="C3743" s="1" t="s">
        <v>6315</v>
      </c>
      <c r="D3743" s="2">
        <v>16597</v>
      </c>
      <c r="E3743">
        <v>9</v>
      </c>
      <c r="F3743">
        <v>6</v>
      </c>
      <c r="G3743">
        <v>1945</v>
      </c>
      <c r="H3743">
        <v>74</v>
      </c>
      <c r="I3743" s="21">
        <f>AVERAGE(completedclient[age])</f>
        <v>45.892717452039484</v>
      </c>
      <c r="J3743" s="1" t="s">
        <v>30048</v>
      </c>
      <c r="K3743" s="1" t="s">
        <v>13785</v>
      </c>
      <c r="L3743" s="1" t="s">
        <v>7369</v>
      </c>
      <c r="M3743" s="1" t="s">
        <v>6331</v>
      </c>
      <c r="N3743" s="1" t="s">
        <v>30049</v>
      </c>
      <c r="O3743" s="1" t="s">
        <v>30050</v>
      </c>
      <c r="P3743" s="1" t="s">
        <v>30051</v>
      </c>
      <c r="Q3743" s="1"/>
      <c r="R3743" s="1" t="s">
        <v>8950</v>
      </c>
      <c r="S3743" s="1" t="s">
        <v>8951</v>
      </c>
      <c r="T3743">
        <v>40463</v>
      </c>
      <c r="U3743">
        <v>14</v>
      </c>
    </row>
    <row r="3744" spans="1:21" x14ac:dyDescent="0.3">
      <c r="A3744">
        <v>3954</v>
      </c>
      <c r="B3744" s="1" t="s">
        <v>30052</v>
      </c>
      <c r="C3744" s="1" t="s">
        <v>6327</v>
      </c>
      <c r="D3744" s="2">
        <v>28429</v>
      </c>
      <c r="E3744">
        <v>31</v>
      </c>
      <c r="F3744">
        <v>10</v>
      </c>
      <c r="G3744">
        <v>1977</v>
      </c>
      <c r="H3744">
        <v>42</v>
      </c>
      <c r="I3744" s="21">
        <f>AVERAGE(completedclient[age])</f>
        <v>45.892717452039484</v>
      </c>
      <c r="J3744" s="1" t="s">
        <v>30053</v>
      </c>
      <c r="K3744" s="1" t="s">
        <v>30054</v>
      </c>
      <c r="L3744" s="1" t="s">
        <v>17294</v>
      </c>
      <c r="M3744" s="1" t="s">
        <v>11507</v>
      </c>
      <c r="N3744" s="1" t="s">
        <v>30055</v>
      </c>
      <c r="O3744" s="1" t="s">
        <v>30056</v>
      </c>
      <c r="P3744" s="1" t="s">
        <v>30057</v>
      </c>
      <c r="Q3744" s="1"/>
      <c r="R3744" s="1" t="s">
        <v>6768</v>
      </c>
      <c r="S3744" s="1" t="s">
        <v>6769</v>
      </c>
      <c r="T3744">
        <v>45178</v>
      </c>
      <c r="U3744">
        <v>64</v>
      </c>
    </row>
    <row r="3745" spans="1:21" x14ac:dyDescent="0.3">
      <c r="A3745">
        <v>3955</v>
      </c>
      <c r="B3745" s="1" t="s">
        <v>30058</v>
      </c>
      <c r="C3745" s="1" t="s">
        <v>6315</v>
      </c>
      <c r="D3745" s="2">
        <v>29372</v>
      </c>
      <c r="E3745">
        <v>31</v>
      </c>
      <c r="F3745">
        <v>5</v>
      </c>
      <c r="G3745">
        <v>1980</v>
      </c>
      <c r="H3745">
        <v>39</v>
      </c>
      <c r="I3745" s="21">
        <f>AVERAGE(completedclient[age])</f>
        <v>45.892717452039484</v>
      </c>
      <c r="J3745" s="1" t="s">
        <v>30059</v>
      </c>
      <c r="K3745" s="1" t="s">
        <v>13791</v>
      </c>
      <c r="L3745" s="1" t="s">
        <v>30060</v>
      </c>
      <c r="M3745" s="1" t="s">
        <v>6349</v>
      </c>
      <c r="N3745" s="1" t="s">
        <v>30061</v>
      </c>
      <c r="O3745" s="1" t="s">
        <v>30062</v>
      </c>
      <c r="P3745" s="1" t="s">
        <v>30063</v>
      </c>
      <c r="Q3745" s="1"/>
      <c r="R3745" s="1" t="s">
        <v>6768</v>
      </c>
      <c r="S3745" s="1" t="s">
        <v>6769</v>
      </c>
      <c r="T3745">
        <v>45309</v>
      </c>
      <c r="U3745">
        <v>64</v>
      </c>
    </row>
    <row r="3746" spans="1:21" x14ac:dyDescent="0.3">
      <c r="A3746">
        <v>3956</v>
      </c>
      <c r="B3746" s="1" t="s">
        <v>30064</v>
      </c>
      <c r="C3746" s="1" t="s">
        <v>6315</v>
      </c>
      <c r="D3746" s="2">
        <v>34852</v>
      </c>
      <c r="E3746">
        <v>2</v>
      </c>
      <c r="F3746">
        <v>6</v>
      </c>
      <c r="G3746">
        <v>1995</v>
      </c>
      <c r="H3746">
        <v>24</v>
      </c>
      <c r="I3746" s="21">
        <f>AVERAGE(completedclient[age])</f>
        <v>45.892717452039484</v>
      </c>
      <c r="J3746" s="1" t="s">
        <v>30065</v>
      </c>
      <c r="K3746" s="1" t="s">
        <v>13804</v>
      </c>
      <c r="L3746" s="1" t="s">
        <v>30066</v>
      </c>
      <c r="M3746" s="1" t="s">
        <v>6367</v>
      </c>
      <c r="N3746" s="1" t="s">
        <v>30067</v>
      </c>
      <c r="O3746" s="1" t="s">
        <v>30068</v>
      </c>
      <c r="P3746" s="1" t="s">
        <v>30069</v>
      </c>
      <c r="Q3746" s="1"/>
      <c r="R3746" s="1" t="s">
        <v>6457</v>
      </c>
      <c r="S3746" s="1" t="s">
        <v>6458</v>
      </c>
      <c r="T3746">
        <v>42126</v>
      </c>
      <c r="U3746">
        <v>21</v>
      </c>
    </row>
    <row r="3747" spans="1:21" x14ac:dyDescent="0.3">
      <c r="A3747">
        <v>3957</v>
      </c>
      <c r="B3747" s="1" t="s">
        <v>30070</v>
      </c>
      <c r="C3747" s="1" t="s">
        <v>6327</v>
      </c>
      <c r="D3747" s="2">
        <v>33462</v>
      </c>
      <c r="E3747">
        <v>12</v>
      </c>
      <c r="F3747">
        <v>8</v>
      </c>
      <c r="G3747">
        <v>1991</v>
      </c>
      <c r="H3747">
        <v>28</v>
      </c>
      <c r="I3747" s="21">
        <f>AVERAGE(completedclient[age])</f>
        <v>45.892717452039484</v>
      </c>
      <c r="J3747" s="1" t="s">
        <v>30071</v>
      </c>
      <c r="K3747" s="1" t="s">
        <v>7822</v>
      </c>
      <c r="L3747" s="1" t="s">
        <v>17313</v>
      </c>
      <c r="M3747" s="1" t="s">
        <v>15599</v>
      </c>
      <c r="N3747" s="1" t="s">
        <v>30072</v>
      </c>
      <c r="O3747" s="1" t="s">
        <v>30073</v>
      </c>
      <c r="P3747" s="1" t="s">
        <v>30074</v>
      </c>
      <c r="Q3747" s="1"/>
      <c r="R3747" s="1" t="s">
        <v>6457</v>
      </c>
      <c r="S3747" s="1" t="s">
        <v>6458</v>
      </c>
      <c r="T3747">
        <v>49778</v>
      </c>
      <c r="U3747">
        <v>21</v>
      </c>
    </row>
    <row r="3748" spans="1:21" x14ac:dyDescent="0.3">
      <c r="A3748">
        <v>3958</v>
      </c>
      <c r="B3748" s="1" t="s">
        <v>30075</v>
      </c>
      <c r="C3748" s="1" t="s">
        <v>6315</v>
      </c>
      <c r="D3748" s="2">
        <v>24227</v>
      </c>
      <c r="E3748">
        <v>30</v>
      </c>
      <c r="F3748">
        <v>4</v>
      </c>
      <c r="G3748">
        <v>1966</v>
      </c>
      <c r="H3748">
        <v>53</v>
      </c>
      <c r="I3748" s="21">
        <f>AVERAGE(completedclient[age])</f>
        <v>45.892717452039484</v>
      </c>
      <c r="J3748" s="1" t="s">
        <v>30076</v>
      </c>
      <c r="K3748" s="1" t="s">
        <v>13823</v>
      </c>
      <c r="L3748" s="1" t="s">
        <v>30077</v>
      </c>
      <c r="M3748" s="1" t="s">
        <v>6378</v>
      </c>
      <c r="N3748" s="1" t="s">
        <v>30078</v>
      </c>
      <c r="O3748" s="1" t="s">
        <v>30079</v>
      </c>
      <c r="P3748" s="1" t="s">
        <v>30080</v>
      </c>
      <c r="Q3748" s="1"/>
      <c r="R3748" s="1" t="s">
        <v>6616</v>
      </c>
      <c r="S3748" s="1" t="s">
        <v>6942</v>
      </c>
      <c r="T3748">
        <v>46445</v>
      </c>
      <c r="U3748">
        <v>37</v>
      </c>
    </row>
    <row r="3749" spans="1:21" x14ac:dyDescent="0.3">
      <c r="A3749">
        <v>3959</v>
      </c>
      <c r="B3749" s="1" t="s">
        <v>30081</v>
      </c>
      <c r="C3749" s="1" t="s">
        <v>6315</v>
      </c>
      <c r="D3749" s="2">
        <v>33069</v>
      </c>
      <c r="E3749">
        <v>15</v>
      </c>
      <c r="F3749">
        <v>7</v>
      </c>
      <c r="G3749">
        <v>1990</v>
      </c>
      <c r="H3749">
        <v>29</v>
      </c>
      <c r="I3749" s="21">
        <f>AVERAGE(completedclient[age])</f>
        <v>45.892717452039484</v>
      </c>
      <c r="J3749" s="1" t="s">
        <v>30082</v>
      </c>
      <c r="K3749" s="1" t="s">
        <v>13829</v>
      </c>
      <c r="L3749" s="1" t="s">
        <v>18388</v>
      </c>
      <c r="M3749" s="1" t="s">
        <v>6444</v>
      </c>
      <c r="N3749" s="1" t="s">
        <v>30083</v>
      </c>
      <c r="O3749" s="1" t="s">
        <v>30084</v>
      </c>
      <c r="P3749" s="1" t="s">
        <v>30085</v>
      </c>
      <c r="Q3749" s="1"/>
      <c r="R3749" s="1" t="s">
        <v>6582</v>
      </c>
      <c r="S3749" s="1" t="s">
        <v>6583</v>
      </c>
      <c r="T3749">
        <v>45905</v>
      </c>
      <c r="U3749">
        <v>30</v>
      </c>
    </row>
    <row r="3750" spans="1:21" x14ac:dyDescent="0.3">
      <c r="A3750">
        <v>3960</v>
      </c>
      <c r="B3750" s="1" t="s">
        <v>30086</v>
      </c>
      <c r="C3750" s="1" t="s">
        <v>6327</v>
      </c>
      <c r="D3750" s="2">
        <v>30687</v>
      </c>
      <c r="E3750">
        <v>6</v>
      </c>
      <c r="F3750">
        <v>1</v>
      </c>
      <c r="G3750">
        <v>1984</v>
      </c>
      <c r="H3750">
        <v>36</v>
      </c>
      <c r="I3750" s="21">
        <f>AVERAGE(completedclient[age])</f>
        <v>45.892717452039484</v>
      </c>
      <c r="J3750" s="1" t="s">
        <v>30087</v>
      </c>
      <c r="K3750" s="1" t="s">
        <v>19736</v>
      </c>
      <c r="L3750" s="1" t="s">
        <v>17332</v>
      </c>
      <c r="M3750" s="1" t="s">
        <v>15612</v>
      </c>
      <c r="N3750" s="1" t="s">
        <v>30088</v>
      </c>
      <c r="O3750" s="1" t="s">
        <v>30089</v>
      </c>
      <c r="P3750" s="1" t="s">
        <v>30090</v>
      </c>
      <c r="Q3750" s="1"/>
      <c r="R3750" s="1" t="s">
        <v>6957</v>
      </c>
      <c r="S3750" s="1" t="s">
        <v>6958</v>
      </c>
      <c r="T3750">
        <v>49831</v>
      </c>
      <c r="U3750">
        <v>8</v>
      </c>
    </row>
    <row r="3751" spans="1:21" x14ac:dyDescent="0.3">
      <c r="A3751">
        <v>3961</v>
      </c>
      <c r="B3751" s="1" t="s">
        <v>30091</v>
      </c>
      <c r="C3751" s="1" t="s">
        <v>6315</v>
      </c>
      <c r="D3751" s="2">
        <v>23104</v>
      </c>
      <c r="E3751">
        <v>3</v>
      </c>
      <c r="F3751">
        <v>4</v>
      </c>
      <c r="G3751">
        <v>1963</v>
      </c>
      <c r="H3751">
        <v>56</v>
      </c>
      <c r="I3751" s="21">
        <f>AVERAGE(completedclient[age])</f>
        <v>45.892717452039484</v>
      </c>
      <c r="J3751" s="1" t="s">
        <v>30092</v>
      </c>
      <c r="K3751" s="1" t="s">
        <v>13835</v>
      </c>
      <c r="L3751" s="1" t="s">
        <v>30093</v>
      </c>
      <c r="M3751" s="1" t="s">
        <v>6453</v>
      </c>
      <c r="N3751" s="1" t="s">
        <v>30094</v>
      </c>
      <c r="O3751" s="1" t="s">
        <v>30095</v>
      </c>
      <c r="P3751" s="1" t="s">
        <v>30096</v>
      </c>
      <c r="Q3751" s="1"/>
      <c r="R3751" s="1" t="s">
        <v>7295</v>
      </c>
      <c r="S3751" s="1" t="s">
        <v>6611</v>
      </c>
      <c r="T3751">
        <v>40132</v>
      </c>
      <c r="U3751">
        <v>53</v>
      </c>
    </row>
    <row r="3752" spans="1:21" x14ac:dyDescent="0.3">
      <c r="A3752">
        <v>3962</v>
      </c>
      <c r="B3752" s="1" t="s">
        <v>30097</v>
      </c>
      <c r="C3752" s="1" t="s">
        <v>6327</v>
      </c>
      <c r="D3752" s="2">
        <v>26631</v>
      </c>
      <c r="E3752">
        <v>28</v>
      </c>
      <c r="F3752">
        <v>11</v>
      </c>
      <c r="G3752">
        <v>1972</v>
      </c>
      <c r="H3752">
        <v>47</v>
      </c>
      <c r="I3752" s="21">
        <f>AVERAGE(completedclient[age])</f>
        <v>45.892717452039484</v>
      </c>
      <c r="J3752" s="1" t="s">
        <v>30098</v>
      </c>
      <c r="K3752" s="1" t="s">
        <v>30099</v>
      </c>
      <c r="L3752" s="1" t="s">
        <v>17345</v>
      </c>
      <c r="M3752" s="1" t="s">
        <v>15619</v>
      </c>
      <c r="N3752" s="1" t="s">
        <v>30100</v>
      </c>
      <c r="O3752" s="1" t="s">
        <v>30101</v>
      </c>
      <c r="P3752" s="1" t="s">
        <v>30102</v>
      </c>
      <c r="Q3752" s="1"/>
      <c r="R3752" s="1" t="s">
        <v>6556</v>
      </c>
      <c r="S3752" s="1" t="s">
        <v>6557</v>
      </c>
      <c r="T3752">
        <v>47641</v>
      </c>
      <c r="U3752">
        <v>74</v>
      </c>
    </row>
    <row r="3753" spans="1:21" x14ac:dyDescent="0.3">
      <c r="A3753">
        <v>3963</v>
      </c>
      <c r="B3753" s="1" t="s">
        <v>30103</v>
      </c>
      <c r="C3753" s="1" t="s">
        <v>6327</v>
      </c>
      <c r="D3753" s="2">
        <v>34372</v>
      </c>
      <c r="E3753">
        <v>7</v>
      </c>
      <c r="F3753">
        <v>2</v>
      </c>
      <c r="G3753">
        <v>1994</v>
      </c>
      <c r="H3753">
        <v>25</v>
      </c>
      <c r="I3753" s="21">
        <f>AVERAGE(completedclient[age])</f>
        <v>45.892717452039484</v>
      </c>
      <c r="J3753" s="1" t="s">
        <v>30104</v>
      </c>
      <c r="K3753" s="1" t="s">
        <v>30105</v>
      </c>
      <c r="L3753" s="1" t="s">
        <v>17352</v>
      </c>
      <c r="M3753" s="1" t="s">
        <v>15638</v>
      </c>
      <c r="N3753" s="1" t="s">
        <v>30106</v>
      </c>
      <c r="O3753" s="1" t="s">
        <v>30107</v>
      </c>
      <c r="P3753" s="1" t="s">
        <v>30108</v>
      </c>
      <c r="Q3753" s="1"/>
      <c r="R3753" s="1" t="s">
        <v>6448</v>
      </c>
      <c r="S3753" s="1" t="s">
        <v>6336</v>
      </c>
      <c r="T3753">
        <v>10705</v>
      </c>
      <c r="U3753">
        <v>76</v>
      </c>
    </row>
    <row r="3754" spans="1:21" x14ac:dyDescent="0.3">
      <c r="A3754">
        <v>3964</v>
      </c>
      <c r="B3754" s="1" t="s">
        <v>30109</v>
      </c>
      <c r="C3754" s="1" t="s">
        <v>6327</v>
      </c>
      <c r="D3754" s="2">
        <v>22773</v>
      </c>
      <c r="E3754">
        <v>7</v>
      </c>
      <c r="F3754">
        <v>5</v>
      </c>
      <c r="G3754">
        <v>1962</v>
      </c>
      <c r="H3754">
        <v>57</v>
      </c>
      <c r="I3754" s="21">
        <f>AVERAGE(completedclient[age])</f>
        <v>45.892717452039484</v>
      </c>
      <c r="J3754" s="1" t="s">
        <v>30110</v>
      </c>
      <c r="K3754" s="1" t="s">
        <v>30111</v>
      </c>
      <c r="L3754" s="1" t="s">
        <v>17359</v>
      </c>
      <c r="M3754" s="1" t="s">
        <v>15661</v>
      </c>
      <c r="N3754" s="1" t="s">
        <v>30112</v>
      </c>
      <c r="O3754" s="1" t="s">
        <v>30113</v>
      </c>
      <c r="P3754" s="1" t="s">
        <v>30114</v>
      </c>
      <c r="Q3754" s="1"/>
      <c r="R3754" s="1" t="s">
        <v>6556</v>
      </c>
      <c r="S3754" s="1" t="s">
        <v>6557</v>
      </c>
      <c r="T3754">
        <v>46934</v>
      </c>
      <c r="U3754">
        <v>74</v>
      </c>
    </row>
    <row r="3755" spans="1:21" x14ac:dyDescent="0.3">
      <c r="A3755">
        <v>3965</v>
      </c>
      <c r="B3755" s="1" t="s">
        <v>30115</v>
      </c>
      <c r="C3755" s="1" t="s">
        <v>6327</v>
      </c>
      <c r="D3755" s="2">
        <v>30452</v>
      </c>
      <c r="E3755">
        <v>16</v>
      </c>
      <c r="F3755">
        <v>5</v>
      </c>
      <c r="G3755">
        <v>1983</v>
      </c>
      <c r="H3755">
        <v>36</v>
      </c>
      <c r="I3755" s="21">
        <f>AVERAGE(completedclient[age])</f>
        <v>45.892717452039484</v>
      </c>
      <c r="J3755" s="1" t="s">
        <v>30116</v>
      </c>
      <c r="K3755" s="1" t="s">
        <v>30117</v>
      </c>
      <c r="L3755" s="1" t="s">
        <v>6438</v>
      </c>
      <c r="M3755" s="1" t="s">
        <v>15674</v>
      </c>
      <c r="N3755" s="1" t="s">
        <v>30118</v>
      </c>
      <c r="O3755" s="1" t="s">
        <v>30119</v>
      </c>
      <c r="P3755" s="1" t="s">
        <v>30120</v>
      </c>
      <c r="Q3755" s="1"/>
      <c r="R3755" s="1" t="s">
        <v>6335</v>
      </c>
      <c r="S3755" s="1" t="s">
        <v>6336</v>
      </c>
      <c r="T3755">
        <v>10060</v>
      </c>
      <c r="U3755">
        <v>1</v>
      </c>
    </row>
    <row r="3756" spans="1:21" x14ac:dyDescent="0.3">
      <c r="A3756">
        <v>3966</v>
      </c>
      <c r="B3756" s="1" t="s">
        <v>30121</v>
      </c>
      <c r="C3756" s="1" t="s">
        <v>6315</v>
      </c>
      <c r="D3756" s="2">
        <v>32788</v>
      </c>
      <c r="E3756">
        <v>7</v>
      </c>
      <c r="F3756">
        <v>10</v>
      </c>
      <c r="G3756">
        <v>1989</v>
      </c>
      <c r="H3756">
        <v>30</v>
      </c>
      <c r="I3756" s="21">
        <f>AVERAGE(completedclient[age])</f>
        <v>45.892717452039484</v>
      </c>
      <c r="J3756" s="1" t="s">
        <v>30122</v>
      </c>
      <c r="K3756" s="1" t="s">
        <v>13855</v>
      </c>
      <c r="L3756" s="1" t="s">
        <v>30123</v>
      </c>
      <c r="M3756" s="1" t="s">
        <v>6480</v>
      </c>
      <c r="N3756" s="1" t="s">
        <v>30124</v>
      </c>
      <c r="O3756" s="1" t="s">
        <v>30125</v>
      </c>
      <c r="P3756" s="1" t="s">
        <v>30126</v>
      </c>
      <c r="Q3756" s="1"/>
      <c r="R3756" s="1" t="s">
        <v>6335</v>
      </c>
      <c r="S3756" s="1" t="s">
        <v>6336</v>
      </c>
      <c r="T3756">
        <v>10060</v>
      </c>
      <c r="U3756">
        <v>1</v>
      </c>
    </row>
    <row r="3757" spans="1:21" x14ac:dyDescent="0.3">
      <c r="A3757">
        <v>3967</v>
      </c>
      <c r="B3757" s="1" t="s">
        <v>30127</v>
      </c>
      <c r="C3757" s="1" t="s">
        <v>6315</v>
      </c>
      <c r="D3757" s="2">
        <v>29490</v>
      </c>
      <c r="E3757">
        <v>26</v>
      </c>
      <c r="F3757">
        <v>9</v>
      </c>
      <c r="G3757">
        <v>1980</v>
      </c>
      <c r="H3757">
        <v>39</v>
      </c>
      <c r="I3757" s="21">
        <f>AVERAGE(completedclient[age])</f>
        <v>45.892717452039484</v>
      </c>
      <c r="J3757" s="1" t="s">
        <v>30128</v>
      </c>
      <c r="K3757" s="1" t="s">
        <v>13861</v>
      </c>
      <c r="L3757" s="1" t="s">
        <v>30129</v>
      </c>
      <c r="M3757" s="1" t="s">
        <v>6508</v>
      </c>
      <c r="N3757" s="1" t="s">
        <v>30130</v>
      </c>
      <c r="O3757" s="1" t="s">
        <v>30131</v>
      </c>
      <c r="P3757" s="1" t="s">
        <v>30132</v>
      </c>
      <c r="Q3757" s="1"/>
      <c r="R3757" s="1" t="s">
        <v>6324</v>
      </c>
      <c r="S3757" s="1" t="s">
        <v>6325</v>
      </c>
      <c r="T3757">
        <v>41393</v>
      </c>
      <c r="U3757">
        <v>18</v>
      </c>
    </row>
    <row r="3758" spans="1:21" x14ac:dyDescent="0.3">
      <c r="A3758">
        <v>3968</v>
      </c>
      <c r="B3758" s="1" t="s">
        <v>30133</v>
      </c>
      <c r="C3758" s="1" t="s">
        <v>6327</v>
      </c>
      <c r="D3758" s="2">
        <v>27560</v>
      </c>
      <c r="E3758">
        <v>15</v>
      </c>
      <c r="F3758">
        <v>6</v>
      </c>
      <c r="G3758">
        <v>1975</v>
      </c>
      <c r="H3758">
        <v>44</v>
      </c>
      <c r="I3758" s="21">
        <f>AVERAGE(completedclient[age])</f>
        <v>45.892717452039484</v>
      </c>
      <c r="J3758" s="1" t="s">
        <v>30134</v>
      </c>
      <c r="K3758" s="1" t="s">
        <v>30135</v>
      </c>
      <c r="L3758" s="1" t="s">
        <v>17390</v>
      </c>
      <c r="M3758" s="1" t="s">
        <v>15687</v>
      </c>
      <c r="N3758" s="1" t="s">
        <v>30136</v>
      </c>
      <c r="O3758" s="1" t="s">
        <v>30137</v>
      </c>
      <c r="P3758" s="1" t="s">
        <v>30138</v>
      </c>
      <c r="Q3758" s="1"/>
      <c r="R3758" s="1" t="s">
        <v>6324</v>
      </c>
      <c r="S3758" s="1" t="s">
        <v>6325</v>
      </c>
      <c r="T3758">
        <v>42714</v>
      </c>
      <c r="U3758">
        <v>18</v>
      </c>
    </row>
    <row r="3759" spans="1:21" x14ac:dyDescent="0.3">
      <c r="A3759">
        <v>3969</v>
      </c>
      <c r="B3759" s="1" t="s">
        <v>30139</v>
      </c>
      <c r="C3759" s="1" t="s">
        <v>6315</v>
      </c>
      <c r="D3759" s="2">
        <v>25983</v>
      </c>
      <c r="E3759">
        <v>19</v>
      </c>
      <c r="F3759">
        <v>2</v>
      </c>
      <c r="G3759">
        <v>1971</v>
      </c>
      <c r="H3759">
        <v>48</v>
      </c>
      <c r="I3759" s="21">
        <f>AVERAGE(completedclient[age])</f>
        <v>45.892717452039484</v>
      </c>
      <c r="J3759" s="1" t="s">
        <v>30140</v>
      </c>
      <c r="K3759" s="1" t="s">
        <v>13874</v>
      </c>
      <c r="L3759" s="1" t="s">
        <v>30141</v>
      </c>
      <c r="M3759" s="1" t="s">
        <v>6516</v>
      </c>
      <c r="N3759" s="1" t="s">
        <v>30142</v>
      </c>
      <c r="O3759" s="1" t="s">
        <v>30143</v>
      </c>
      <c r="P3759" s="1" t="s">
        <v>30144</v>
      </c>
      <c r="Q3759" s="1"/>
      <c r="R3759" s="1" t="s">
        <v>6478</v>
      </c>
      <c r="S3759" s="1" t="s">
        <v>6837</v>
      </c>
      <c r="T3759">
        <v>46220</v>
      </c>
      <c r="U3759">
        <v>4</v>
      </c>
    </row>
    <row r="3760" spans="1:21" x14ac:dyDescent="0.3">
      <c r="A3760">
        <v>3970</v>
      </c>
      <c r="B3760" s="1" t="s">
        <v>30145</v>
      </c>
      <c r="C3760" s="1" t="s">
        <v>6315</v>
      </c>
      <c r="D3760" s="2">
        <v>36747</v>
      </c>
      <c r="E3760">
        <v>9</v>
      </c>
      <c r="F3760">
        <v>8</v>
      </c>
      <c r="G3760">
        <v>2000</v>
      </c>
      <c r="H3760">
        <v>19</v>
      </c>
      <c r="I3760" s="21">
        <f>AVERAGE(completedclient[age])</f>
        <v>45.892717452039484</v>
      </c>
      <c r="J3760" s="1" t="s">
        <v>30146</v>
      </c>
      <c r="K3760" s="1" t="s">
        <v>13899</v>
      </c>
      <c r="L3760" s="1" t="s">
        <v>30147</v>
      </c>
      <c r="M3760" s="1" t="s">
        <v>6533</v>
      </c>
      <c r="N3760" s="1" t="s">
        <v>30148</v>
      </c>
      <c r="O3760" s="1" t="s">
        <v>30149</v>
      </c>
      <c r="P3760" s="1" t="s">
        <v>30150</v>
      </c>
      <c r="Q3760" s="1"/>
      <c r="R3760" s="1" t="s">
        <v>6502</v>
      </c>
      <c r="S3760" s="1" t="s">
        <v>6503</v>
      </c>
      <c r="T3760">
        <v>45830</v>
      </c>
      <c r="U3760">
        <v>46</v>
      </c>
    </row>
    <row r="3761" spans="1:21" x14ac:dyDescent="0.3">
      <c r="A3761">
        <v>3971</v>
      </c>
      <c r="B3761" s="1" t="s">
        <v>30151</v>
      </c>
      <c r="C3761" s="1" t="s">
        <v>6327</v>
      </c>
      <c r="D3761" s="2">
        <v>31463</v>
      </c>
      <c r="E3761">
        <v>20</v>
      </c>
      <c r="F3761">
        <v>2</v>
      </c>
      <c r="G3761">
        <v>1986</v>
      </c>
      <c r="H3761">
        <v>33</v>
      </c>
      <c r="I3761" s="21">
        <f>AVERAGE(completedclient[age])</f>
        <v>45.892717452039484</v>
      </c>
      <c r="J3761" s="1" t="s">
        <v>30152</v>
      </c>
      <c r="K3761" s="1" t="s">
        <v>17966</v>
      </c>
      <c r="L3761" s="1" t="s">
        <v>17403</v>
      </c>
      <c r="M3761" s="1" t="s">
        <v>15694</v>
      </c>
      <c r="N3761" s="1" t="s">
        <v>30153</v>
      </c>
      <c r="O3761" s="1" t="s">
        <v>30154</v>
      </c>
      <c r="P3761" s="1" t="s">
        <v>30155</v>
      </c>
      <c r="Q3761" s="1"/>
      <c r="R3761" s="1" t="s">
        <v>6335</v>
      </c>
      <c r="S3761" s="1" t="s">
        <v>6336</v>
      </c>
      <c r="T3761">
        <v>10259</v>
      </c>
      <c r="U3761">
        <v>1</v>
      </c>
    </row>
    <row r="3762" spans="1:21" x14ac:dyDescent="0.3">
      <c r="A3762">
        <v>3972</v>
      </c>
      <c r="B3762" s="1" t="s">
        <v>30156</v>
      </c>
      <c r="C3762" s="1" t="s">
        <v>6327</v>
      </c>
      <c r="D3762" s="2">
        <v>18415</v>
      </c>
      <c r="E3762">
        <v>1</v>
      </c>
      <c r="F3762">
        <v>6</v>
      </c>
      <c r="G3762">
        <v>1950</v>
      </c>
      <c r="H3762">
        <v>69</v>
      </c>
      <c r="I3762" s="21">
        <f>AVERAGE(completedclient[age])</f>
        <v>45.892717452039484</v>
      </c>
      <c r="J3762" s="1" t="s">
        <v>30157</v>
      </c>
      <c r="K3762" s="1" t="s">
        <v>30158</v>
      </c>
      <c r="L3762" s="1" t="s">
        <v>17410</v>
      </c>
      <c r="M3762" s="1" t="s">
        <v>15707</v>
      </c>
      <c r="N3762" s="1" t="s">
        <v>30159</v>
      </c>
      <c r="O3762" s="1" t="s">
        <v>30160</v>
      </c>
      <c r="P3762" s="1" t="s">
        <v>30161</v>
      </c>
      <c r="Q3762" s="1"/>
      <c r="R3762" s="1" t="s">
        <v>6335</v>
      </c>
      <c r="S3762" s="1" t="s">
        <v>6336</v>
      </c>
      <c r="T3762">
        <v>10116</v>
      </c>
      <c r="U3762">
        <v>1</v>
      </c>
    </row>
    <row r="3763" spans="1:21" x14ac:dyDescent="0.3">
      <c r="A3763">
        <v>3973</v>
      </c>
      <c r="B3763" s="1" t="s">
        <v>30162</v>
      </c>
      <c r="C3763" s="1" t="s">
        <v>6315</v>
      </c>
      <c r="D3763" s="2">
        <v>37488</v>
      </c>
      <c r="E3763">
        <v>20</v>
      </c>
      <c r="F3763">
        <v>8</v>
      </c>
      <c r="G3763">
        <v>2002</v>
      </c>
      <c r="H3763">
        <v>17</v>
      </c>
      <c r="I3763" s="21">
        <f>AVERAGE(completedclient[age])</f>
        <v>45.892717452039484</v>
      </c>
      <c r="J3763" s="1" t="s">
        <v>30163</v>
      </c>
      <c r="K3763" s="1" t="s">
        <v>13905</v>
      </c>
      <c r="L3763" s="1" t="s">
        <v>30164</v>
      </c>
      <c r="M3763" s="1" t="s">
        <v>6543</v>
      </c>
      <c r="N3763" s="1" t="s">
        <v>30165</v>
      </c>
      <c r="O3763" s="1" t="s">
        <v>30166</v>
      </c>
      <c r="P3763" s="1" t="s">
        <v>30167</v>
      </c>
      <c r="Q3763" s="1"/>
      <c r="R3763" s="1" t="s">
        <v>6335</v>
      </c>
      <c r="S3763" s="1" t="s">
        <v>6336</v>
      </c>
      <c r="T3763">
        <v>10278</v>
      </c>
      <c r="U3763">
        <v>1</v>
      </c>
    </row>
    <row r="3764" spans="1:21" x14ac:dyDescent="0.3">
      <c r="A3764">
        <v>3974</v>
      </c>
      <c r="B3764" s="1" t="s">
        <v>30168</v>
      </c>
      <c r="C3764" s="1" t="s">
        <v>6327</v>
      </c>
      <c r="D3764" s="2">
        <v>21421</v>
      </c>
      <c r="E3764">
        <v>24</v>
      </c>
      <c r="F3764">
        <v>8</v>
      </c>
      <c r="G3764">
        <v>1958</v>
      </c>
      <c r="H3764">
        <v>61</v>
      </c>
      <c r="I3764" s="21">
        <f>AVERAGE(completedclient[age])</f>
        <v>45.892717452039484</v>
      </c>
      <c r="J3764" s="1" t="s">
        <v>30169</v>
      </c>
      <c r="K3764" s="1" t="s">
        <v>30170</v>
      </c>
      <c r="L3764" s="1" t="s">
        <v>17416</v>
      </c>
      <c r="M3764" s="1" t="s">
        <v>15713</v>
      </c>
      <c r="N3764" s="1" t="s">
        <v>30171</v>
      </c>
      <c r="O3764" s="1" t="s">
        <v>30172</v>
      </c>
      <c r="P3764" s="1" t="s">
        <v>30173</v>
      </c>
      <c r="Q3764" s="1"/>
      <c r="R3764" s="1" t="s">
        <v>6600</v>
      </c>
      <c r="S3764" s="1" t="s">
        <v>6601</v>
      </c>
      <c r="T3764">
        <v>48270</v>
      </c>
      <c r="U3764">
        <v>68</v>
      </c>
    </row>
    <row r="3765" spans="1:21" x14ac:dyDescent="0.3">
      <c r="A3765">
        <v>3975</v>
      </c>
      <c r="B3765" s="1" t="s">
        <v>30174</v>
      </c>
      <c r="C3765" s="1" t="s">
        <v>6315</v>
      </c>
      <c r="D3765" s="2">
        <v>27229</v>
      </c>
      <c r="E3765">
        <v>19</v>
      </c>
      <c r="F3765">
        <v>7</v>
      </c>
      <c r="G3765">
        <v>1974</v>
      </c>
      <c r="H3765">
        <v>45</v>
      </c>
      <c r="I3765" s="21">
        <f>AVERAGE(completedclient[age])</f>
        <v>45.892717452039484</v>
      </c>
      <c r="J3765" s="1" t="s">
        <v>30175</v>
      </c>
      <c r="K3765" s="1" t="s">
        <v>13924</v>
      </c>
      <c r="L3765" s="1" t="s">
        <v>30176</v>
      </c>
      <c r="M3765" s="1" t="s">
        <v>6551</v>
      </c>
      <c r="N3765" s="1" t="s">
        <v>30177</v>
      </c>
      <c r="O3765" s="1" t="s">
        <v>30178</v>
      </c>
      <c r="P3765" s="1" t="s">
        <v>30179</v>
      </c>
      <c r="Q3765" s="1"/>
      <c r="R3765" s="1" t="s">
        <v>6335</v>
      </c>
      <c r="S3765" s="1" t="s">
        <v>6336</v>
      </c>
      <c r="T3765">
        <v>10119</v>
      </c>
      <c r="U3765">
        <v>1</v>
      </c>
    </row>
    <row r="3766" spans="1:21" x14ac:dyDescent="0.3">
      <c r="A3766">
        <v>3976</v>
      </c>
      <c r="B3766" s="1" t="s">
        <v>30180</v>
      </c>
      <c r="C3766" s="1" t="s">
        <v>6327</v>
      </c>
      <c r="D3766" s="2">
        <v>32033</v>
      </c>
      <c r="E3766">
        <v>13</v>
      </c>
      <c r="F3766">
        <v>9</v>
      </c>
      <c r="G3766">
        <v>1987</v>
      </c>
      <c r="H3766">
        <v>32</v>
      </c>
      <c r="I3766" s="21">
        <f>AVERAGE(completedclient[age])</f>
        <v>45.892717452039484</v>
      </c>
      <c r="J3766" s="1" t="s">
        <v>30181</v>
      </c>
      <c r="K3766" s="1" t="s">
        <v>30182</v>
      </c>
      <c r="L3766" s="1" t="s">
        <v>17428</v>
      </c>
      <c r="M3766" s="1" t="s">
        <v>15732</v>
      </c>
      <c r="N3766" s="1" t="s">
        <v>30183</v>
      </c>
      <c r="O3766" s="1" t="s">
        <v>30184</v>
      </c>
      <c r="P3766" s="1" t="s">
        <v>30185</v>
      </c>
      <c r="Q3766" s="1"/>
      <c r="R3766" s="1" t="s">
        <v>6537</v>
      </c>
      <c r="S3766" s="1" t="s">
        <v>6538</v>
      </c>
      <c r="T3766">
        <v>49930</v>
      </c>
      <c r="U3766">
        <v>43</v>
      </c>
    </row>
    <row r="3767" spans="1:21" x14ac:dyDescent="0.3">
      <c r="A3767">
        <v>3977</v>
      </c>
      <c r="B3767" s="1" t="s">
        <v>30186</v>
      </c>
      <c r="C3767" s="1" t="s">
        <v>6327</v>
      </c>
      <c r="D3767" s="2">
        <v>34969</v>
      </c>
      <c r="E3767">
        <v>27</v>
      </c>
      <c r="F3767">
        <v>9</v>
      </c>
      <c r="G3767">
        <v>1995</v>
      </c>
      <c r="H3767">
        <v>24</v>
      </c>
      <c r="I3767" s="21">
        <f>AVERAGE(completedclient[age])</f>
        <v>45.892717452039484</v>
      </c>
      <c r="J3767" s="1" t="s">
        <v>30187</v>
      </c>
      <c r="K3767" s="1" t="s">
        <v>6407</v>
      </c>
      <c r="L3767" s="1" t="s">
        <v>11712</v>
      </c>
      <c r="M3767" s="1" t="s">
        <v>15739</v>
      </c>
      <c r="N3767" s="1" t="s">
        <v>30188</v>
      </c>
      <c r="O3767" s="1" t="s">
        <v>30189</v>
      </c>
      <c r="P3767" s="1" t="s">
        <v>30190</v>
      </c>
      <c r="Q3767" s="1"/>
      <c r="R3767" s="1" t="s">
        <v>6957</v>
      </c>
      <c r="S3767" s="1" t="s">
        <v>6958</v>
      </c>
      <c r="T3767">
        <v>41762</v>
      </c>
      <c r="U3767">
        <v>8</v>
      </c>
    </row>
    <row r="3768" spans="1:21" x14ac:dyDescent="0.3">
      <c r="A3768">
        <v>3978</v>
      </c>
      <c r="B3768" s="1" t="s">
        <v>30191</v>
      </c>
      <c r="C3768" s="1" t="s">
        <v>6327</v>
      </c>
      <c r="D3768" s="2">
        <v>33222</v>
      </c>
      <c r="E3768">
        <v>15</v>
      </c>
      <c r="F3768">
        <v>12</v>
      </c>
      <c r="G3768">
        <v>1990</v>
      </c>
      <c r="H3768">
        <v>29</v>
      </c>
      <c r="I3768" s="21">
        <f>AVERAGE(completedclient[age])</f>
        <v>45.892717452039484</v>
      </c>
      <c r="J3768" s="1" t="s">
        <v>30192</v>
      </c>
      <c r="K3768" s="1" t="s">
        <v>30193</v>
      </c>
      <c r="L3768" s="1" t="s">
        <v>17453</v>
      </c>
      <c r="M3768" s="1" t="s">
        <v>15746</v>
      </c>
      <c r="N3768" s="1" t="s">
        <v>30194</v>
      </c>
      <c r="O3768" s="1" t="s">
        <v>30195</v>
      </c>
      <c r="P3768" s="1" t="s">
        <v>30196</v>
      </c>
      <c r="Q3768" s="1"/>
      <c r="R3768" s="1" t="s">
        <v>6324</v>
      </c>
      <c r="S3768" s="1" t="s">
        <v>6325</v>
      </c>
      <c r="T3768">
        <v>46195</v>
      </c>
      <c r="U3768">
        <v>18</v>
      </c>
    </row>
    <row r="3769" spans="1:21" x14ac:dyDescent="0.3">
      <c r="A3769">
        <v>3979</v>
      </c>
      <c r="B3769" s="1" t="s">
        <v>30197</v>
      </c>
      <c r="C3769" s="1" t="s">
        <v>6315</v>
      </c>
      <c r="D3769" s="2">
        <v>17820</v>
      </c>
      <c r="E3769">
        <v>14</v>
      </c>
      <c r="F3769">
        <v>10</v>
      </c>
      <c r="G3769">
        <v>1948</v>
      </c>
      <c r="H3769">
        <v>71</v>
      </c>
      <c r="I3769" s="21">
        <f>AVERAGE(completedclient[age])</f>
        <v>45.892717452039484</v>
      </c>
      <c r="J3769" s="1" t="s">
        <v>30198</v>
      </c>
      <c r="K3769" s="1" t="s">
        <v>13935</v>
      </c>
      <c r="L3769" s="1" t="s">
        <v>30199</v>
      </c>
      <c r="M3769" s="1" t="s">
        <v>6562</v>
      </c>
      <c r="N3769" s="1" t="s">
        <v>30200</v>
      </c>
      <c r="O3769" s="1" t="s">
        <v>30201</v>
      </c>
      <c r="P3769" s="1" t="s">
        <v>30202</v>
      </c>
      <c r="Q3769" s="1"/>
      <c r="R3769" s="1" t="s">
        <v>6438</v>
      </c>
      <c r="S3769" s="1" t="s">
        <v>6439</v>
      </c>
      <c r="T3769">
        <v>42707</v>
      </c>
      <c r="U3769">
        <v>54</v>
      </c>
    </row>
    <row r="3770" spans="1:21" x14ac:dyDescent="0.3">
      <c r="A3770">
        <v>3980</v>
      </c>
      <c r="B3770" s="1" t="s">
        <v>30203</v>
      </c>
      <c r="C3770" s="1" t="s">
        <v>6327</v>
      </c>
      <c r="D3770" s="2">
        <v>26858</v>
      </c>
      <c r="E3770">
        <v>13</v>
      </c>
      <c r="F3770">
        <v>7</v>
      </c>
      <c r="G3770">
        <v>1973</v>
      </c>
      <c r="H3770">
        <v>46</v>
      </c>
      <c r="I3770" s="21">
        <f>AVERAGE(completedclient[age])</f>
        <v>45.892717452039484</v>
      </c>
      <c r="J3770" s="1" t="s">
        <v>30204</v>
      </c>
      <c r="K3770" s="1" t="s">
        <v>30205</v>
      </c>
      <c r="L3770" s="1" t="s">
        <v>17466</v>
      </c>
      <c r="M3770" s="1" t="s">
        <v>15764</v>
      </c>
      <c r="N3770" s="1" t="s">
        <v>30206</v>
      </c>
      <c r="O3770" s="1" t="s">
        <v>30207</v>
      </c>
      <c r="P3770" s="1" t="s">
        <v>30208</v>
      </c>
      <c r="Q3770" s="1"/>
      <c r="R3770" s="1" t="s">
        <v>6335</v>
      </c>
      <c r="S3770" s="1" t="s">
        <v>6336</v>
      </c>
      <c r="T3770">
        <v>10080</v>
      </c>
      <c r="U3770">
        <v>1</v>
      </c>
    </row>
    <row r="3771" spans="1:21" x14ac:dyDescent="0.3">
      <c r="A3771">
        <v>3981</v>
      </c>
      <c r="B3771" s="1" t="s">
        <v>30209</v>
      </c>
      <c r="C3771" s="1" t="s">
        <v>6327</v>
      </c>
      <c r="D3771" s="2">
        <v>36327</v>
      </c>
      <c r="E3771">
        <v>16</v>
      </c>
      <c r="F3771">
        <v>6</v>
      </c>
      <c r="G3771">
        <v>1999</v>
      </c>
      <c r="H3771">
        <v>20</v>
      </c>
      <c r="I3771" s="21">
        <f>AVERAGE(completedclient[age])</f>
        <v>45.892717452039484</v>
      </c>
      <c r="J3771" s="1" t="s">
        <v>30210</v>
      </c>
      <c r="K3771" s="1" t="s">
        <v>30211</v>
      </c>
      <c r="L3771" s="1" t="s">
        <v>17473</v>
      </c>
      <c r="M3771" s="1" t="s">
        <v>8616</v>
      </c>
      <c r="N3771" s="1" t="s">
        <v>30212</v>
      </c>
      <c r="O3771" s="1" t="s">
        <v>30213</v>
      </c>
      <c r="P3771" s="1" t="s">
        <v>30214</v>
      </c>
      <c r="Q3771" s="1"/>
      <c r="R3771" s="1" t="s">
        <v>6709</v>
      </c>
      <c r="S3771" s="1" t="s">
        <v>6710</v>
      </c>
      <c r="T3771">
        <v>40250</v>
      </c>
      <c r="U3771">
        <v>19</v>
      </c>
    </row>
    <row r="3772" spans="1:21" x14ac:dyDescent="0.3">
      <c r="A3772">
        <v>3982</v>
      </c>
      <c r="B3772" s="1" t="s">
        <v>30215</v>
      </c>
      <c r="C3772" s="1" t="s">
        <v>6315</v>
      </c>
      <c r="D3772" s="2">
        <v>14260</v>
      </c>
      <c r="E3772">
        <v>15</v>
      </c>
      <c r="F3772">
        <v>1</v>
      </c>
      <c r="G3772">
        <v>1939</v>
      </c>
      <c r="H3772">
        <v>81</v>
      </c>
      <c r="I3772" s="21">
        <f>AVERAGE(completedclient[age])</f>
        <v>45.892717452039484</v>
      </c>
      <c r="J3772" s="1" t="s">
        <v>30216</v>
      </c>
      <c r="K3772" s="1" t="s">
        <v>13941</v>
      </c>
      <c r="L3772" s="1" t="s">
        <v>30217</v>
      </c>
      <c r="M3772" s="1" t="s">
        <v>6578</v>
      </c>
      <c r="N3772" s="1" t="s">
        <v>30218</v>
      </c>
      <c r="O3772" s="1" t="s">
        <v>30219</v>
      </c>
      <c r="P3772" s="1" t="s">
        <v>30220</v>
      </c>
      <c r="Q3772" s="1"/>
      <c r="R3772" s="1" t="s">
        <v>6776</v>
      </c>
      <c r="S3772" s="1" t="s">
        <v>6777</v>
      </c>
      <c r="T3772">
        <v>43891</v>
      </c>
      <c r="U3772">
        <v>45</v>
      </c>
    </row>
    <row r="3773" spans="1:21" x14ac:dyDescent="0.3">
      <c r="A3773">
        <v>3983</v>
      </c>
      <c r="B3773" s="1" t="s">
        <v>30221</v>
      </c>
      <c r="C3773" s="1" t="s">
        <v>6315</v>
      </c>
      <c r="D3773" s="2">
        <v>16944</v>
      </c>
      <c r="E3773">
        <v>22</v>
      </c>
      <c r="F3773">
        <v>5</v>
      </c>
      <c r="G3773">
        <v>1946</v>
      </c>
      <c r="H3773">
        <v>73</v>
      </c>
      <c r="I3773" s="21">
        <f>AVERAGE(completedclient[age])</f>
        <v>45.892717452039484</v>
      </c>
      <c r="J3773" s="1" t="s">
        <v>30222</v>
      </c>
      <c r="K3773" s="1" t="s">
        <v>13947</v>
      </c>
      <c r="L3773" s="1" t="s">
        <v>30223</v>
      </c>
      <c r="M3773" s="1" t="s">
        <v>6588</v>
      </c>
      <c r="N3773" s="1" t="s">
        <v>30224</v>
      </c>
      <c r="O3773" s="1" t="s">
        <v>30225</v>
      </c>
      <c r="P3773" s="1" t="s">
        <v>30226</v>
      </c>
      <c r="Q3773" s="1"/>
      <c r="R3773" s="1" t="s">
        <v>6335</v>
      </c>
      <c r="S3773" s="1" t="s">
        <v>6336</v>
      </c>
      <c r="T3773">
        <v>10101</v>
      </c>
      <c r="U3773">
        <v>1</v>
      </c>
    </row>
    <row r="3774" spans="1:21" x14ac:dyDescent="0.3">
      <c r="A3774">
        <v>3984</v>
      </c>
      <c r="B3774" s="1" t="s">
        <v>30227</v>
      </c>
      <c r="C3774" s="1" t="s">
        <v>6315</v>
      </c>
      <c r="D3774" s="2">
        <v>30754</v>
      </c>
      <c r="E3774">
        <v>13</v>
      </c>
      <c r="F3774">
        <v>3</v>
      </c>
      <c r="G3774">
        <v>1984</v>
      </c>
      <c r="H3774">
        <v>35</v>
      </c>
      <c r="I3774" s="21">
        <f>AVERAGE(completedclient[age])</f>
        <v>45.892717452039484</v>
      </c>
      <c r="J3774" s="1" t="s">
        <v>30228</v>
      </c>
      <c r="K3774" s="1" t="s">
        <v>13953</v>
      </c>
      <c r="L3774" s="1" t="s">
        <v>30229</v>
      </c>
      <c r="M3774" s="1" t="s">
        <v>6616</v>
      </c>
      <c r="N3774" s="1" t="s">
        <v>30230</v>
      </c>
      <c r="O3774" s="1" t="s">
        <v>30231</v>
      </c>
      <c r="P3774" s="1" t="s">
        <v>30232</v>
      </c>
      <c r="Q3774" s="1"/>
      <c r="R3774" s="1" t="s">
        <v>6335</v>
      </c>
      <c r="S3774" s="1" t="s">
        <v>6336</v>
      </c>
      <c r="T3774">
        <v>10118</v>
      </c>
      <c r="U3774">
        <v>1</v>
      </c>
    </row>
    <row r="3775" spans="1:21" x14ac:dyDescent="0.3">
      <c r="A3775">
        <v>3985</v>
      </c>
      <c r="B3775" s="1" t="s">
        <v>30233</v>
      </c>
      <c r="C3775" s="1" t="s">
        <v>6315</v>
      </c>
      <c r="D3775" s="2">
        <v>36266</v>
      </c>
      <c r="E3775">
        <v>16</v>
      </c>
      <c r="F3775">
        <v>4</v>
      </c>
      <c r="G3775">
        <v>1999</v>
      </c>
      <c r="H3775">
        <v>20</v>
      </c>
      <c r="I3775" s="21">
        <f>AVERAGE(completedclient[age])</f>
        <v>45.892717452039484</v>
      </c>
      <c r="J3775" s="1" t="s">
        <v>30234</v>
      </c>
      <c r="K3775" s="1" t="s">
        <v>13966</v>
      </c>
      <c r="L3775" s="1" t="s">
        <v>30235</v>
      </c>
      <c r="M3775" s="1" t="s">
        <v>6331</v>
      </c>
      <c r="N3775" s="1" t="s">
        <v>30236</v>
      </c>
      <c r="O3775" s="1" t="s">
        <v>30237</v>
      </c>
      <c r="P3775" s="1" t="s">
        <v>30238</v>
      </c>
      <c r="Q3775" s="1"/>
      <c r="R3775" s="1" t="s">
        <v>6684</v>
      </c>
      <c r="S3775" s="1" t="s">
        <v>6336</v>
      </c>
      <c r="T3775">
        <v>14605</v>
      </c>
      <c r="U3775">
        <v>75</v>
      </c>
    </row>
    <row r="3776" spans="1:21" x14ac:dyDescent="0.3">
      <c r="A3776">
        <v>3987</v>
      </c>
      <c r="B3776" s="1" t="s">
        <v>30239</v>
      </c>
      <c r="C3776" s="1" t="s">
        <v>6327</v>
      </c>
      <c r="D3776" s="2">
        <v>29532</v>
      </c>
      <c r="E3776">
        <v>7</v>
      </c>
      <c r="F3776">
        <v>11</v>
      </c>
      <c r="G3776">
        <v>1980</v>
      </c>
      <c r="H3776">
        <v>39</v>
      </c>
      <c r="I3776" s="21">
        <f>AVERAGE(completedclient[age])</f>
        <v>45.892717452039484</v>
      </c>
      <c r="J3776" s="1" t="s">
        <v>30240</v>
      </c>
      <c r="K3776" s="1" t="s">
        <v>30241</v>
      </c>
      <c r="L3776" s="1" t="s">
        <v>17480</v>
      </c>
      <c r="M3776" s="1" t="s">
        <v>15799</v>
      </c>
      <c r="N3776" s="1" t="s">
        <v>30242</v>
      </c>
      <c r="O3776" s="1" t="s">
        <v>30243</v>
      </c>
      <c r="P3776" s="1" t="s">
        <v>30244</v>
      </c>
      <c r="Q3776" s="1"/>
      <c r="R3776" s="1" t="s">
        <v>6813</v>
      </c>
      <c r="S3776" s="1" t="s">
        <v>6611</v>
      </c>
      <c r="T3776">
        <v>44222</v>
      </c>
      <c r="U3776">
        <v>67</v>
      </c>
    </row>
    <row r="3777" spans="1:21" x14ac:dyDescent="0.3">
      <c r="A3777">
        <v>3988</v>
      </c>
      <c r="B3777" s="1" t="s">
        <v>30245</v>
      </c>
      <c r="C3777" s="1" t="s">
        <v>6315</v>
      </c>
      <c r="D3777" s="2">
        <v>34581</v>
      </c>
      <c r="E3777">
        <v>4</v>
      </c>
      <c r="F3777">
        <v>9</v>
      </c>
      <c r="G3777">
        <v>1994</v>
      </c>
      <c r="H3777">
        <v>25</v>
      </c>
      <c r="I3777" s="21">
        <f>AVERAGE(completedclient[age])</f>
        <v>45.892717452039484</v>
      </c>
      <c r="J3777" s="1" t="s">
        <v>30246</v>
      </c>
      <c r="K3777" s="1" t="s">
        <v>13977</v>
      </c>
      <c r="L3777" s="1" t="s">
        <v>30247</v>
      </c>
      <c r="M3777" s="1" t="s">
        <v>6349</v>
      </c>
      <c r="N3777" s="1" t="s">
        <v>30248</v>
      </c>
      <c r="O3777" s="1" t="s">
        <v>30249</v>
      </c>
      <c r="P3777" s="1" t="s">
        <v>30250</v>
      </c>
      <c r="Q3777" s="1"/>
      <c r="R3777" s="1" t="s">
        <v>7295</v>
      </c>
      <c r="S3777" s="1" t="s">
        <v>6611</v>
      </c>
      <c r="T3777">
        <v>44064</v>
      </c>
      <c r="U3777">
        <v>53</v>
      </c>
    </row>
    <row r="3778" spans="1:21" x14ac:dyDescent="0.3">
      <c r="A3778">
        <v>3989</v>
      </c>
      <c r="B3778" s="1" t="s">
        <v>30251</v>
      </c>
      <c r="C3778" s="1" t="s">
        <v>6327</v>
      </c>
      <c r="D3778" s="2">
        <v>36612</v>
      </c>
      <c r="E3778">
        <v>27</v>
      </c>
      <c r="F3778">
        <v>3</v>
      </c>
      <c r="G3778">
        <v>2000</v>
      </c>
      <c r="H3778">
        <v>19</v>
      </c>
      <c r="I3778" s="21">
        <f>AVERAGE(completedclient[age])</f>
        <v>45.892717452039484</v>
      </c>
      <c r="J3778" s="1" t="s">
        <v>30252</v>
      </c>
      <c r="K3778" s="1" t="s">
        <v>30253</v>
      </c>
      <c r="L3778" s="1" t="s">
        <v>16939</v>
      </c>
      <c r="M3778" s="1" t="s">
        <v>15806</v>
      </c>
      <c r="N3778" s="1" t="s">
        <v>30254</v>
      </c>
      <c r="O3778" s="1" t="s">
        <v>30255</v>
      </c>
      <c r="P3778" s="1" t="s">
        <v>30256</v>
      </c>
      <c r="Q3778" s="1"/>
      <c r="R3778" s="1" t="s">
        <v>7295</v>
      </c>
      <c r="S3778" s="1" t="s">
        <v>6611</v>
      </c>
      <c r="T3778">
        <v>42088</v>
      </c>
      <c r="U3778">
        <v>53</v>
      </c>
    </row>
    <row r="3779" spans="1:21" x14ac:dyDescent="0.3">
      <c r="A3779">
        <v>3990</v>
      </c>
      <c r="B3779" s="1" t="s">
        <v>30257</v>
      </c>
      <c r="C3779" s="1" t="s">
        <v>6327</v>
      </c>
      <c r="D3779" s="2">
        <v>34003</v>
      </c>
      <c r="E3779">
        <v>3</v>
      </c>
      <c r="F3779">
        <v>2</v>
      </c>
      <c r="G3779">
        <v>1993</v>
      </c>
      <c r="H3779">
        <v>27</v>
      </c>
      <c r="I3779" s="21">
        <f>AVERAGE(completedclient[age])</f>
        <v>45.892717452039484</v>
      </c>
      <c r="J3779" s="1" t="s">
        <v>30258</v>
      </c>
      <c r="K3779" s="1" t="s">
        <v>30259</v>
      </c>
      <c r="L3779" s="1" t="s">
        <v>13458</v>
      </c>
      <c r="M3779" s="1" t="s">
        <v>15813</v>
      </c>
      <c r="N3779" s="1" t="s">
        <v>30260</v>
      </c>
      <c r="O3779" s="1" t="s">
        <v>30261</v>
      </c>
      <c r="P3779" s="1" t="s">
        <v>30262</v>
      </c>
      <c r="Q3779" s="1"/>
      <c r="R3779" s="1" t="s">
        <v>6865</v>
      </c>
      <c r="S3779" s="1" t="s">
        <v>6866</v>
      </c>
      <c r="T3779">
        <v>47301</v>
      </c>
      <c r="U3779">
        <v>29</v>
      </c>
    </row>
    <row r="3780" spans="1:21" x14ac:dyDescent="0.3">
      <c r="A3780">
        <v>3991</v>
      </c>
      <c r="B3780" s="1" t="s">
        <v>30263</v>
      </c>
      <c r="C3780" s="1" t="s">
        <v>6327</v>
      </c>
      <c r="D3780" s="2">
        <v>31914</v>
      </c>
      <c r="E3780">
        <v>17</v>
      </c>
      <c r="F3780">
        <v>5</v>
      </c>
      <c r="G3780">
        <v>1987</v>
      </c>
      <c r="H3780">
        <v>32</v>
      </c>
      <c r="I3780" s="21">
        <f>AVERAGE(completedclient[age])</f>
        <v>45.892717452039484</v>
      </c>
      <c r="J3780" s="1" t="s">
        <v>30264</v>
      </c>
      <c r="K3780" s="1" t="s">
        <v>30265</v>
      </c>
      <c r="L3780" s="1" t="s">
        <v>28470</v>
      </c>
      <c r="M3780" s="1" t="s">
        <v>15820</v>
      </c>
      <c r="N3780" s="1" t="s">
        <v>30266</v>
      </c>
      <c r="O3780" s="1" t="s">
        <v>30267</v>
      </c>
      <c r="P3780" s="1" t="s">
        <v>30268</v>
      </c>
      <c r="Q3780" s="1"/>
      <c r="R3780" s="1" t="s">
        <v>7245</v>
      </c>
      <c r="S3780" s="1" t="s">
        <v>7246</v>
      </c>
      <c r="T3780">
        <v>44445</v>
      </c>
      <c r="U3780">
        <v>11</v>
      </c>
    </row>
    <row r="3781" spans="1:21" x14ac:dyDescent="0.3">
      <c r="A3781">
        <v>3992</v>
      </c>
      <c r="B3781" s="1" t="s">
        <v>30269</v>
      </c>
      <c r="C3781" s="1" t="s">
        <v>6315</v>
      </c>
      <c r="D3781" s="2">
        <v>25152</v>
      </c>
      <c r="E3781">
        <v>10</v>
      </c>
      <c r="F3781">
        <v>11</v>
      </c>
      <c r="G3781">
        <v>1968</v>
      </c>
      <c r="H3781">
        <v>51</v>
      </c>
      <c r="I3781" s="21">
        <f>AVERAGE(completedclient[age])</f>
        <v>45.892717452039484</v>
      </c>
      <c r="J3781" s="1" t="s">
        <v>30270</v>
      </c>
      <c r="K3781" s="1" t="s">
        <v>13990</v>
      </c>
      <c r="L3781" s="1" t="s">
        <v>30271</v>
      </c>
      <c r="M3781" s="1" t="s">
        <v>6367</v>
      </c>
      <c r="N3781" s="1" t="s">
        <v>30272</v>
      </c>
      <c r="O3781" s="1" t="s">
        <v>30273</v>
      </c>
      <c r="P3781" s="1" t="s">
        <v>30274</v>
      </c>
      <c r="Q3781" s="1"/>
      <c r="R3781" s="1" t="s">
        <v>7880</v>
      </c>
      <c r="S3781" s="1" t="s">
        <v>6393</v>
      </c>
      <c r="T3781">
        <v>2144</v>
      </c>
      <c r="U3781">
        <v>71</v>
      </c>
    </row>
    <row r="3782" spans="1:21" x14ac:dyDescent="0.3">
      <c r="A3782">
        <v>3993</v>
      </c>
      <c r="B3782" s="1" t="s">
        <v>30275</v>
      </c>
      <c r="C3782" s="1" t="s">
        <v>6315</v>
      </c>
      <c r="D3782" s="2">
        <v>36592</v>
      </c>
      <c r="E3782">
        <v>7</v>
      </c>
      <c r="F3782">
        <v>3</v>
      </c>
      <c r="G3782">
        <v>2000</v>
      </c>
      <c r="H3782">
        <v>19</v>
      </c>
      <c r="I3782" s="21">
        <f>AVERAGE(completedclient[age])</f>
        <v>45.892717452039484</v>
      </c>
      <c r="J3782" s="1" t="s">
        <v>30276</v>
      </c>
      <c r="K3782" s="1" t="s">
        <v>13996</v>
      </c>
      <c r="L3782" s="1" t="s">
        <v>30277</v>
      </c>
      <c r="M3782" s="1" t="s">
        <v>6378</v>
      </c>
      <c r="N3782" s="1" t="s">
        <v>30278</v>
      </c>
      <c r="O3782" s="1" t="s">
        <v>30279</v>
      </c>
      <c r="P3782" s="1" t="s">
        <v>30280</v>
      </c>
      <c r="Q3782" s="1"/>
      <c r="R3782" s="1" t="s">
        <v>8950</v>
      </c>
      <c r="S3782" s="1" t="s">
        <v>8951</v>
      </c>
      <c r="T3782">
        <v>43902</v>
      </c>
      <c r="U3782">
        <v>14</v>
      </c>
    </row>
    <row r="3783" spans="1:21" x14ac:dyDescent="0.3">
      <c r="A3783">
        <v>3994</v>
      </c>
      <c r="B3783" s="1" t="s">
        <v>30281</v>
      </c>
      <c r="C3783" s="1" t="s">
        <v>6315</v>
      </c>
      <c r="D3783" s="2">
        <v>31078</v>
      </c>
      <c r="E3783">
        <v>31</v>
      </c>
      <c r="F3783">
        <v>1</v>
      </c>
      <c r="G3783">
        <v>1985</v>
      </c>
      <c r="H3783">
        <v>35</v>
      </c>
      <c r="I3783" s="21">
        <f>AVERAGE(completedclient[age])</f>
        <v>45.892717452039484</v>
      </c>
      <c r="J3783" s="1" t="s">
        <v>30282</v>
      </c>
      <c r="K3783" s="1" t="s">
        <v>14009</v>
      </c>
      <c r="L3783" s="1" t="s">
        <v>8616</v>
      </c>
      <c r="M3783" s="1" t="s">
        <v>6444</v>
      </c>
      <c r="N3783" s="1" t="s">
        <v>30283</v>
      </c>
      <c r="O3783" s="1" t="s">
        <v>30284</v>
      </c>
      <c r="P3783" s="1" t="s">
        <v>30285</v>
      </c>
      <c r="Q3783" s="1"/>
      <c r="R3783" s="1" t="s">
        <v>6457</v>
      </c>
      <c r="S3783" s="1" t="s">
        <v>6458</v>
      </c>
      <c r="T3783">
        <v>44807</v>
      </c>
      <c r="U3783">
        <v>21</v>
      </c>
    </row>
    <row r="3784" spans="1:21" x14ac:dyDescent="0.3">
      <c r="A3784">
        <v>3995</v>
      </c>
      <c r="B3784" s="1" t="s">
        <v>30286</v>
      </c>
      <c r="C3784" s="1" t="s">
        <v>6315</v>
      </c>
      <c r="D3784" s="2">
        <v>25065</v>
      </c>
      <c r="E3784">
        <v>15</v>
      </c>
      <c r="F3784">
        <v>8</v>
      </c>
      <c r="G3784">
        <v>1968</v>
      </c>
      <c r="H3784">
        <v>51</v>
      </c>
      <c r="I3784" s="21">
        <f>AVERAGE(completedclient[age])</f>
        <v>45.892717452039484</v>
      </c>
      <c r="J3784" s="1" t="s">
        <v>30287</v>
      </c>
      <c r="K3784" s="1" t="s">
        <v>14022</v>
      </c>
      <c r="L3784" s="1" t="s">
        <v>30288</v>
      </c>
      <c r="M3784" s="1" t="s">
        <v>6453</v>
      </c>
      <c r="N3784" s="1" t="s">
        <v>30289</v>
      </c>
      <c r="O3784" s="1" t="s">
        <v>30290</v>
      </c>
      <c r="P3784" s="1" t="s">
        <v>30291</v>
      </c>
      <c r="Q3784" s="1"/>
      <c r="R3784" s="1" t="s">
        <v>6335</v>
      </c>
      <c r="S3784" s="1" t="s">
        <v>6336</v>
      </c>
      <c r="T3784">
        <v>10055</v>
      </c>
      <c r="U3784">
        <v>1</v>
      </c>
    </row>
    <row r="3785" spans="1:21" x14ac:dyDescent="0.3">
      <c r="A3785">
        <v>3996</v>
      </c>
      <c r="B3785" s="1" t="s">
        <v>30292</v>
      </c>
      <c r="C3785" s="1" t="s">
        <v>6315</v>
      </c>
      <c r="D3785" s="2">
        <v>24669</v>
      </c>
      <c r="E3785">
        <v>16</v>
      </c>
      <c r="F3785">
        <v>7</v>
      </c>
      <c r="G3785">
        <v>1967</v>
      </c>
      <c r="H3785">
        <v>52</v>
      </c>
      <c r="I3785" s="21">
        <f>AVERAGE(completedclient[age])</f>
        <v>45.892717452039484</v>
      </c>
      <c r="J3785" s="1" t="s">
        <v>30293</v>
      </c>
      <c r="K3785" s="1" t="s">
        <v>14035</v>
      </c>
      <c r="L3785" s="1" t="s">
        <v>30294</v>
      </c>
      <c r="M3785" s="1" t="s">
        <v>6480</v>
      </c>
      <c r="N3785" s="1" t="s">
        <v>30295</v>
      </c>
      <c r="O3785" s="1" t="s">
        <v>30296</v>
      </c>
      <c r="P3785" s="1" t="s">
        <v>30297</v>
      </c>
      <c r="Q3785" s="1"/>
      <c r="R3785" s="1" t="s">
        <v>6643</v>
      </c>
      <c r="S3785" s="1" t="s">
        <v>6601</v>
      </c>
      <c r="T3785">
        <v>46948</v>
      </c>
      <c r="U3785">
        <v>36</v>
      </c>
    </row>
    <row r="3786" spans="1:21" x14ac:dyDescent="0.3">
      <c r="A3786">
        <v>3997</v>
      </c>
      <c r="B3786" s="1" t="s">
        <v>30298</v>
      </c>
      <c r="C3786" s="1" t="s">
        <v>6315</v>
      </c>
      <c r="D3786" s="2">
        <v>17172</v>
      </c>
      <c r="E3786">
        <v>5</v>
      </c>
      <c r="F3786">
        <v>1</v>
      </c>
      <c r="G3786">
        <v>1947</v>
      </c>
      <c r="H3786">
        <v>73</v>
      </c>
      <c r="I3786" s="21">
        <f>AVERAGE(completedclient[age])</f>
        <v>45.892717452039484</v>
      </c>
      <c r="J3786" s="1" t="s">
        <v>30299</v>
      </c>
      <c r="K3786" s="1" t="s">
        <v>14041</v>
      </c>
      <c r="L3786" s="1" t="s">
        <v>30300</v>
      </c>
      <c r="M3786" s="1" t="s">
        <v>6508</v>
      </c>
      <c r="N3786" s="1" t="s">
        <v>30301</v>
      </c>
      <c r="O3786" s="1" t="s">
        <v>30302</v>
      </c>
      <c r="P3786" s="1" t="s">
        <v>30303</v>
      </c>
      <c r="Q3786" s="1"/>
      <c r="R3786" s="1" t="s">
        <v>7453</v>
      </c>
      <c r="S3786" s="1" t="s">
        <v>7454</v>
      </c>
      <c r="T3786">
        <v>49579</v>
      </c>
      <c r="U3786">
        <v>13</v>
      </c>
    </row>
    <row r="3787" spans="1:21" x14ac:dyDescent="0.3">
      <c r="A3787">
        <v>3998</v>
      </c>
      <c r="B3787" s="1" t="s">
        <v>30304</v>
      </c>
      <c r="C3787" s="1" t="s">
        <v>6315</v>
      </c>
      <c r="D3787" s="2">
        <v>25722</v>
      </c>
      <c r="E3787">
        <v>3</v>
      </c>
      <c r="F3787">
        <v>6</v>
      </c>
      <c r="G3787">
        <v>1970</v>
      </c>
      <c r="H3787">
        <v>49</v>
      </c>
      <c r="I3787" s="21">
        <f>AVERAGE(completedclient[age])</f>
        <v>45.892717452039484</v>
      </c>
      <c r="J3787" s="1" t="s">
        <v>30305</v>
      </c>
      <c r="K3787" s="1" t="s">
        <v>14054</v>
      </c>
      <c r="L3787" s="1" t="s">
        <v>30306</v>
      </c>
      <c r="M3787" s="1" t="s">
        <v>6516</v>
      </c>
      <c r="N3787" s="1" t="s">
        <v>30307</v>
      </c>
      <c r="O3787" s="1" t="s">
        <v>30308</v>
      </c>
      <c r="P3787" s="1" t="s">
        <v>30309</v>
      </c>
      <c r="Q3787" s="1"/>
      <c r="R3787" s="1" t="s">
        <v>7826</v>
      </c>
      <c r="S3787" s="1" t="s">
        <v>6393</v>
      </c>
      <c r="T3787">
        <v>2171</v>
      </c>
      <c r="U3787">
        <v>59</v>
      </c>
    </row>
    <row r="3788" spans="1:21" x14ac:dyDescent="0.3">
      <c r="A3788">
        <v>3999</v>
      </c>
      <c r="B3788" s="1" t="s">
        <v>30310</v>
      </c>
      <c r="C3788" s="1" t="s">
        <v>6315</v>
      </c>
      <c r="D3788" s="2">
        <v>35080</v>
      </c>
      <c r="E3788">
        <v>16</v>
      </c>
      <c r="F3788">
        <v>1</v>
      </c>
      <c r="G3788">
        <v>1996</v>
      </c>
      <c r="H3788">
        <v>24</v>
      </c>
      <c r="I3788" s="21">
        <f>AVERAGE(completedclient[age])</f>
        <v>45.892717452039484</v>
      </c>
      <c r="J3788" s="1" t="s">
        <v>30311</v>
      </c>
      <c r="K3788" s="1" t="s">
        <v>14067</v>
      </c>
      <c r="L3788" s="1" t="s">
        <v>30312</v>
      </c>
      <c r="M3788" s="1" t="s">
        <v>6533</v>
      </c>
      <c r="N3788" s="1" t="s">
        <v>30313</v>
      </c>
      <c r="O3788" s="1" t="s">
        <v>30314</v>
      </c>
      <c r="P3788" s="1" t="s">
        <v>30315</v>
      </c>
      <c r="Q3788" s="1"/>
      <c r="R3788" s="1" t="s">
        <v>6582</v>
      </c>
      <c r="S3788" s="1" t="s">
        <v>6583</v>
      </c>
      <c r="T3788">
        <v>47355</v>
      </c>
      <c r="U3788">
        <v>30</v>
      </c>
    </row>
    <row r="3789" spans="1:21" x14ac:dyDescent="0.3">
      <c r="A3789">
        <v>4000</v>
      </c>
      <c r="B3789" s="1" t="s">
        <v>30316</v>
      </c>
      <c r="C3789" s="1" t="s">
        <v>6327</v>
      </c>
      <c r="D3789" s="2">
        <v>28420</v>
      </c>
      <c r="E3789">
        <v>22</v>
      </c>
      <c r="F3789">
        <v>10</v>
      </c>
      <c r="G3789">
        <v>1977</v>
      </c>
      <c r="H3789">
        <v>42</v>
      </c>
      <c r="I3789" s="21">
        <f>AVERAGE(completedclient[age])</f>
        <v>45.892717452039484</v>
      </c>
      <c r="J3789" s="1" t="s">
        <v>30317</v>
      </c>
      <c r="K3789" s="1" t="s">
        <v>30318</v>
      </c>
      <c r="L3789" s="1" t="s">
        <v>28483</v>
      </c>
      <c r="M3789" s="1" t="s">
        <v>15845</v>
      </c>
      <c r="N3789" s="1" t="s">
        <v>30319</v>
      </c>
      <c r="O3789" s="1" t="s">
        <v>30320</v>
      </c>
      <c r="P3789" s="1" t="s">
        <v>30321</v>
      </c>
      <c r="Q3789" s="1"/>
      <c r="R3789" s="1" t="s">
        <v>6428</v>
      </c>
      <c r="S3789" s="1" t="s">
        <v>6429</v>
      </c>
      <c r="T3789">
        <v>44372</v>
      </c>
      <c r="U3789">
        <v>40</v>
      </c>
    </row>
    <row r="3790" spans="1:21" x14ac:dyDescent="0.3">
      <c r="A3790">
        <v>4001</v>
      </c>
      <c r="B3790" s="1" t="s">
        <v>30322</v>
      </c>
      <c r="C3790" s="1" t="s">
        <v>6327</v>
      </c>
      <c r="D3790" s="2">
        <v>27788</v>
      </c>
      <c r="E3790">
        <v>29</v>
      </c>
      <c r="F3790">
        <v>1</v>
      </c>
      <c r="G3790">
        <v>1976</v>
      </c>
      <c r="H3790">
        <v>44</v>
      </c>
      <c r="I3790" s="21">
        <f>AVERAGE(completedclient[age])</f>
        <v>45.892717452039484</v>
      </c>
      <c r="J3790" s="1" t="s">
        <v>30323</v>
      </c>
      <c r="K3790" s="1" t="s">
        <v>30324</v>
      </c>
      <c r="L3790" s="1" t="s">
        <v>28496</v>
      </c>
      <c r="M3790" s="1" t="s">
        <v>15852</v>
      </c>
      <c r="N3790" s="1" t="s">
        <v>30325</v>
      </c>
      <c r="O3790" s="1" t="s">
        <v>30326</v>
      </c>
      <c r="P3790" s="1" t="s">
        <v>30327</v>
      </c>
      <c r="Q3790" s="1"/>
      <c r="R3790" s="1" t="s">
        <v>7996</v>
      </c>
      <c r="S3790" s="1" t="s">
        <v>6393</v>
      </c>
      <c r="T3790">
        <v>1840</v>
      </c>
      <c r="U3790">
        <v>69</v>
      </c>
    </row>
    <row r="3791" spans="1:21" x14ac:dyDescent="0.3">
      <c r="A3791">
        <v>4002</v>
      </c>
      <c r="B3791" s="1" t="s">
        <v>30328</v>
      </c>
      <c r="C3791" s="1" t="s">
        <v>6315</v>
      </c>
      <c r="D3791" s="2">
        <v>14791</v>
      </c>
      <c r="E3791">
        <v>29</v>
      </c>
      <c r="F3791">
        <v>6</v>
      </c>
      <c r="G3791">
        <v>1940</v>
      </c>
      <c r="H3791">
        <v>79</v>
      </c>
      <c r="I3791" s="21">
        <f>AVERAGE(completedclient[age])</f>
        <v>45.892717452039484</v>
      </c>
      <c r="J3791" s="1" t="s">
        <v>30329</v>
      </c>
      <c r="K3791" s="1" t="s">
        <v>14073</v>
      </c>
      <c r="L3791" s="1" t="s">
        <v>30330</v>
      </c>
      <c r="M3791" s="1" t="s">
        <v>6543</v>
      </c>
      <c r="N3791" s="1" t="s">
        <v>30331</v>
      </c>
      <c r="O3791" s="1" t="s">
        <v>30332</v>
      </c>
      <c r="P3791" s="1" t="s">
        <v>30333</v>
      </c>
      <c r="Q3791" s="1"/>
      <c r="R3791" s="1" t="s">
        <v>8764</v>
      </c>
      <c r="S3791" s="1" t="s">
        <v>8765</v>
      </c>
      <c r="T3791">
        <v>40616</v>
      </c>
      <c r="U3791">
        <v>25</v>
      </c>
    </row>
    <row r="3792" spans="1:21" x14ac:dyDescent="0.3">
      <c r="A3792">
        <v>4003</v>
      </c>
      <c r="B3792" s="1" t="s">
        <v>30334</v>
      </c>
      <c r="C3792" s="1" t="s">
        <v>6327</v>
      </c>
      <c r="D3792" s="2">
        <v>25316</v>
      </c>
      <c r="E3792">
        <v>23</v>
      </c>
      <c r="F3792">
        <v>4</v>
      </c>
      <c r="G3792">
        <v>1969</v>
      </c>
      <c r="H3792">
        <v>50</v>
      </c>
      <c r="I3792" s="21">
        <f>AVERAGE(completedclient[age])</f>
        <v>45.892717452039484</v>
      </c>
      <c r="J3792" s="1" t="s">
        <v>30335</v>
      </c>
      <c r="K3792" s="1" t="s">
        <v>30336</v>
      </c>
      <c r="L3792" s="1" t="s">
        <v>9520</v>
      </c>
      <c r="M3792" s="1" t="s">
        <v>15870</v>
      </c>
      <c r="N3792" s="1" t="s">
        <v>30337</v>
      </c>
      <c r="O3792" s="1" t="s">
        <v>30338</v>
      </c>
      <c r="P3792" s="1" t="s">
        <v>30339</v>
      </c>
      <c r="Q3792" s="1"/>
      <c r="R3792" s="1" t="s">
        <v>6957</v>
      </c>
      <c r="S3792" s="1" t="s">
        <v>6958</v>
      </c>
      <c r="T3792">
        <v>46687</v>
      </c>
      <c r="U3792">
        <v>8</v>
      </c>
    </row>
    <row r="3793" spans="1:21" x14ac:dyDescent="0.3">
      <c r="A3793">
        <v>4004</v>
      </c>
      <c r="B3793" s="1" t="s">
        <v>30340</v>
      </c>
      <c r="C3793" s="1" t="s">
        <v>6315</v>
      </c>
      <c r="D3793" s="2">
        <v>28349</v>
      </c>
      <c r="E3793">
        <v>12</v>
      </c>
      <c r="F3793">
        <v>8</v>
      </c>
      <c r="G3793">
        <v>1977</v>
      </c>
      <c r="H3793">
        <v>42</v>
      </c>
      <c r="I3793" s="21">
        <f>AVERAGE(completedclient[age])</f>
        <v>45.892717452039484</v>
      </c>
      <c r="J3793" s="1" t="s">
        <v>30341</v>
      </c>
      <c r="K3793" s="1" t="s">
        <v>14079</v>
      </c>
      <c r="L3793" s="1" t="s">
        <v>30342</v>
      </c>
      <c r="M3793" s="1" t="s">
        <v>6551</v>
      </c>
      <c r="N3793" s="1" t="s">
        <v>30343</v>
      </c>
      <c r="O3793" s="1" t="s">
        <v>30344</v>
      </c>
      <c r="P3793" s="1" t="s">
        <v>30345</v>
      </c>
      <c r="Q3793" s="1"/>
      <c r="R3793" s="1" t="s">
        <v>6582</v>
      </c>
      <c r="S3793" s="1" t="s">
        <v>6583</v>
      </c>
      <c r="T3793">
        <v>41903</v>
      </c>
      <c r="U3793">
        <v>30</v>
      </c>
    </row>
    <row r="3794" spans="1:21" x14ac:dyDescent="0.3">
      <c r="A3794">
        <v>4006</v>
      </c>
      <c r="B3794" s="1" t="s">
        <v>30346</v>
      </c>
      <c r="C3794" s="1" t="s">
        <v>6315</v>
      </c>
      <c r="D3794" s="2">
        <v>35922</v>
      </c>
      <c r="E3794">
        <v>7</v>
      </c>
      <c r="F3794">
        <v>5</v>
      </c>
      <c r="G3794">
        <v>1998</v>
      </c>
      <c r="H3794">
        <v>21</v>
      </c>
      <c r="I3794" s="21">
        <f>AVERAGE(completedclient[age])</f>
        <v>45.892717452039484</v>
      </c>
      <c r="J3794" s="1" t="s">
        <v>30347</v>
      </c>
      <c r="K3794" s="1" t="s">
        <v>14085</v>
      </c>
      <c r="L3794" s="1" t="s">
        <v>30348</v>
      </c>
      <c r="M3794" s="1" t="s">
        <v>6562</v>
      </c>
      <c r="N3794" s="1" t="s">
        <v>30349</v>
      </c>
      <c r="O3794" s="1" t="s">
        <v>30350</v>
      </c>
      <c r="P3794" s="1" t="s">
        <v>30351</v>
      </c>
      <c r="Q3794" s="1"/>
      <c r="R3794" s="1" t="s">
        <v>8764</v>
      </c>
      <c r="S3794" s="1" t="s">
        <v>8765</v>
      </c>
      <c r="T3794">
        <v>42248</v>
      </c>
      <c r="U3794">
        <v>25</v>
      </c>
    </row>
    <row r="3795" spans="1:21" x14ac:dyDescent="0.3">
      <c r="A3795">
        <v>4007</v>
      </c>
      <c r="B3795" s="1" t="s">
        <v>30352</v>
      </c>
      <c r="C3795" s="1" t="s">
        <v>6327</v>
      </c>
      <c r="D3795" s="2">
        <v>25149</v>
      </c>
      <c r="E3795">
        <v>7</v>
      </c>
      <c r="F3795">
        <v>11</v>
      </c>
      <c r="G3795">
        <v>1968</v>
      </c>
      <c r="H3795">
        <v>51</v>
      </c>
      <c r="I3795" s="21">
        <f>AVERAGE(completedclient[age])</f>
        <v>45.892717452039484</v>
      </c>
      <c r="J3795" s="1" t="s">
        <v>30353</v>
      </c>
      <c r="K3795" s="1" t="s">
        <v>30354</v>
      </c>
      <c r="L3795" s="1" t="s">
        <v>28531</v>
      </c>
      <c r="M3795" s="1" t="s">
        <v>15877</v>
      </c>
      <c r="N3795" s="1" t="s">
        <v>30355</v>
      </c>
      <c r="O3795" s="1" t="s">
        <v>30356</v>
      </c>
      <c r="P3795" s="1" t="s">
        <v>30357</v>
      </c>
      <c r="Q3795" s="1"/>
      <c r="R3795" s="1" t="s">
        <v>9441</v>
      </c>
      <c r="S3795" s="1" t="s">
        <v>9442</v>
      </c>
      <c r="T3795">
        <v>41520</v>
      </c>
      <c r="U3795">
        <v>23</v>
      </c>
    </row>
    <row r="3796" spans="1:21" x14ac:dyDescent="0.3">
      <c r="A3796">
        <v>4008</v>
      </c>
      <c r="B3796" s="1" t="s">
        <v>30358</v>
      </c>
      <c r="C3796" s="1" t="s">
        <v>6315</v>
      </c>
      <c r="D3796" s="2">
        <v>26061</v>
      </c>
      <c r="E3796">
        <v>8</v>
      </c>
      <c r="F3796">
        <v>5</v>
      </c>
      <c r="G3796">
        <v>1971</v>
      </c>
      <c r="H3796">
        <v>48</v>
      </c>
      <c r="I3796" s="21">
        <f>AVERAGE(completedclient[age])</f>
        <v>45.892717452039484</v>
      </c>
      <c r="J3796" s="1" t="s">
        <v>30359</v>
      </c>
      <c r="K3796" s="1" t="s">
        <v>14103</v>
      </c>
      <c r="L3796" s="1" t="s">
        <v>30360</v>
      </c>
      <c r="M3796" s="1" t="s">
        <v>6578</v>
      </c>
      <c r="N3796" s="1" t="s">
        <v>30361</v>
      </c>
      <c r="O3796" s="1" t="s">
        <v>30362</v>
      </c>
      <c r="P3796" s="1" t="s">
        <v>30363</v>
      </c>
      <c r="Q3796" s="1"/>
      <c r="R3796" s="1" t="s">
        <v>9441</v>
      </c>
      <c r="S3796" s="1" t="s">
        <v>9442</v>
      </c>
      <c r="T3796">
        <v>48800</v>
      </c>
      <c r="U3796">
        <v>23</v>
      </c>
    </row>
    <row r="3797" spans="1:21" x14ac:dyDescent="0.3">
      <c r="A3797">
        <v>4009</v>
      </c>
      <c r="B3797" s="1" t="s">
        <v>30364</v>
      </c>
      <c r="C3797" s="1" t="s">
        <v>6327</v>
      </c>
      <c r="D3797" s="2">
        <v>31592</v>
      </c>
      <c r="E3797">
        <v>29</v>
      </c>
      <c r="F3797">
        <v>6</v>
      </c>
      <c r="G3797">
        <v>1986</v>
      </c>
      <c r="H3797">
        <v>33</v>
      </c>
      <c r="I3797" s="21">
        <f>AVERAGE(completedclient[age])</f>
        <v>45.892717452039484</v>
      </c>
      <c r="J3797" s="1" t="s">
        <v>30365</v>
      </c>
      <c r="K3797" s="1" t="s">
        <v>30366</v>
      </c>
      <c r="L3797" s="1" t="s">
        <v>28544</v>
      </c>
      <c r="M3797" s="1" t="s">
        <v>15884</v>
      </c>
      <c r="N3797" s="1" t="s">
        <v>30367</v>
      </c>
      <c r="O3797" s="1" t="s">
        <v>30368</v>
      </c>
      <c r="P3797" s="1" t="s">
        <v>30369</v>
      </c>
      <c r="Q3797" s="1"/>
      <c r="R3797" s="1" t="s">
        <v>6478</v>
      </c>
      <c r="S3797" s="1" t="s">
        <v>6837</v>
      </c>
      <c r="T3797">
        <v>40496</v>
      </c>
      <c r="U3797">
        <v>4</v>
      </c>
    </row>
    <row r="3798" spans="1:21" x14ac:dyDescent="0.3">
      <c r="A3798">
        <v>4010</v>
      </c>
      <c r="B3798" s="1" t="s">
        <v>30370</v>
      </c>
      <c r="C3798" s="1" t="s">
        <v>6315</v>
      </c>
      <c r="D3798" s="2">
        <v>25006</v>
      </c>
      <c r="E3798">
        <v>17</v>
      </c>
      <c r="F3798">
        <v>6</v>
      </c>
      <c r="G3798">
        <v>1968</v>
      </c>
      <c r="H3798">
        <v>51</v>
      </c>
      <c r="I3798" s="21">
        <f>AVERAGE(completedclient[age])</f>
        <v>45.892717452039484</v>
      </c>
      <c r="J3798" s="1" t="s">
        <v>30371</v>
      </c>
      <c r="K3798" s="1" t="s">
        <v>7239</v>
      </c>
      <c r="L3798" s="1" t="s">
        <v>30372</v>
      </c>
      <c r="M3798" s="1" t="s">
        <v>6588</v>
      </c>
      <c r="N3798" s="1" t="s">
        <v>30373</v>
      </c>
      <c r="O3798" s="1" t="s">
        <v>30374</v>
      </c>
      <c r="P3798" s="1" t="s">
        <v>30375</v>
      </c>
      <c r="Q3798" s="1"/>
      <c r="R3798" s="1" t="s">
        <v>6478</v>
      </c>
      <c r="S3798" s="1" t="s">
        <v>6837</v>
      </c>
      <c r="T3798">
        <v>40212</v>
      </c>
      <c r="U3798">
        <v>4</v>
      </c>
    </row>
    <row r="3799" spans="1:21" x14ac:dyDescent="0.3">
      <c r="A3799">
        <v>4011</v>
      </c>
      <c r="B3799" s="1" t="s">
        <v>30376</v>
      </c>
      <c r="C3799" s="1" t="s">
        <v>6315</v>
      </c>
      <c r="D3799" s="2">
        <v>28478</v>
      </c>
      <c r="E3799">
        <v>19</v>
      </c>
      <c r="F3799">
        <v>12</v>
      </c>
      <c r="G3799">
        <v>1977</v>
      </c>
      <c r="H3799">
        <v>42</v>
      </c>
      <c r="I3799" s="21">
        <f>AVERAGE(completedclient[age])</f>
        <v>45.892717452039484</v>
      </c>
      <c r="J3799" s="1" t="s">
        <v>30377</v>
      </c>
      <c r="K3799" s="1" t="s">
        <v>14120</v>
      </c>
      <c r="L3799" s="1" t="s">
        <v>30378</v>
      </c>
      <c r="M3799" s="1" t="s">
        <v>6616</v>
      </c>
      <c r="N3799" s="1" t="s">
        <v>30379</v>
      </c>
      <c r="O3799" s="1" t="s">
        <v>30380</v>
      </c>
      <c r="P3799" s="1" t="s">
        <v>30381</v>
      </c>
      <c r="Q3799" s="1"/>
      <c r="R3799" s="1" t="s">
        <v>9016</v>
      </c>
      <c r="S3799" s="1" t="s">
        <v>7228</v>
      </c>
      <c r="T3799">
        <v>41900</v>
      </c>
      <c r="U3799">
        <v>62</v>
      </c>
    </row>
    <row r="3800" spans="1:21" x14ac:dyDescent="0.3">
      <c r="A3800">
        <v>4012</v>
      </c>
      <c r="B3800" s="1" t="s">
        <v>30382</v>
      </c>
      <c r="C3800" s="1" t="s">
        <v>6315</v>
      </c>
      <c r="D3800" s="2">
        <v>28042</v>
      </c>
      <c r="E3800">
        <v>9</v>
      </c>
      <c r="F3800">
        <v>10</v>
      </c>
      <c r="G3800">
        <v>1976</v>
      </c>
      <c r="H3800">
        <v>43</v>
      </c>
      <c r="I3800" s="21">
        <f>AVERAGE(completedclient[age])</f>
        <v>45.892717452039484</v>
      </c>
      <c r="J3800" s="1" t="s">
        <v>30383</v>
      </c>
      <c r="K3800" s="1" t="s">
        <v>14133</v>
      </c>
      <c r="L3800" s="1" t="s">
        <v>30384</v>
      </c>
      <c r="M3800" s="1" t="s">
        <v>6331</v>
      </c>
      <c r="N3800" s="1" t="s">
        <v>30385</v>
      </c>
      <c r="O3800" s="1" t="s">
        <v>30386</v>
      </c>
      <c r="P3800" s="1" t="s">
        <v>30387</v>
      </c>
      <c r="Q3800" s="1"/>
      <c r="R3800" s="1" t="s">
        <v>8443</v>
      </c>
      <c r="S3800" s="1" t="s">
        <v>6393</v>
      </c>
      <c r="T3800">
        <v>2142</v>
      </c>
      <c r="U3800">
        <v>56</v>
      </c>
    </row>
    <row r="3801" spans="1:21" x14ac:dyDescent="0.3">
      <c r="A3801">
        <v>4013</v>
      </c>
      <c r="B3801" s="1" t="s">
        <v>30388</v>
      </c>
      <c r="C3801" s="1" t="s">
        <v>6315</v>
      </c>
      <c r="D3801" s="2">
        <v>26273</v>
      </c>
      <c r="E3801">
        <v>6</v>
      </c>
      <c r="F3801">
        <v>12</v>
      </c>
      <c r="G3801">
        <v>1971</v>
      </c>
      <c r="H3801">
        <v>48</v>
      </c>
      <c r="I3801" s="21">
        <f>AVERAGE(completedclient[age])</f>
        <v>45.892717452039484</v>
      </c>
      <c r="J3801" s="1" t="s">
        <v>30389</v>
      </c>
      <c r="K3801" s="1" t="s">
        <v>6752</v>
      </c>
      <c r="L3801" s="1" t="s">
        <v>30390</v>
      </c>
      <c r="M3801" s="1" t="s">
        <v>6349</v>
      </c>
      <c r="N3801" s="1" t="s">
        <v>30391</v>
      </c>
      <c r="O3801" s="1" t="s">
        <v>30392</v>
      </c>
      <c r="P3801" s="1" t="s">
        <v>30393</v>
      </c>
      <c r="Q3801" s="1"/>
      <c r="R3801" s="1" t="s">
        <v>6335</v>
      </c>
      <c r="S3801" s="1" t="s">
        <v>6336</v>
      </c>
      <c r="T3801">
        <v>10006</v>
      </c>
      <c r="U3801">
        <v>1</v>
      </c>
    </row>
    <row r="3802" spans="1:21" x14ac:dyDescent="0.3">
      <c r="A3802">
        <v>4014</v>
      </c>
      <c r="B3802" s="1" t="s">
        <v>30394</v>
      </c>
      <c r="C3802" s="1" t="s">
        <v>6327</v>
      </c>
      <c r="D3802" s="2">
        <v>36775</v>
      </c>
      <c r="E3802">
        <v>6</v>
      </c>
      <c r="F3802">
        <v>9</v>
      </c>
      <c r="G3802">
        <v>2000</v>
      </c>
      <c r="H3802">
        <v>19</v>
      </c>
      <c r="I3802" s="21">
        <f>AVERAGE(completedclient[age])</f>
        <v>45.892717452039484</v>
      </c>
      <c r="J3802" s="1" t="s">
        <v>30395</v>
      </c>
      <c r="K3802" s="1" t="s">
        <v>30396</v>
      </c>
      <c r="L3802" s="1" t="s">
        <v>28564</v>
      </c>
      <c r="M3802" s="1" t="s">
        <v>15891</v>
      </c>
      <c r="N3802" s="1" t="s">
        <v>30397</v>
      </c>
      <c r="O3802" s="1" t="s">
        <v>30398</v>
      </c>
      <c r="P3802" s="1" t="s">
        <v>30399</v>
      </c>
      <c r="Q3802" s="1"/>
      <c r="R3802" s="1" t="s">
        <v>7147</v>
      </c>
      <c r="S3802" s="1" t="s">
        <v>7148</v>
      </c>
      <c r="T3802">
        <v>46620</v>
      </c>
      <c r="U3802">
        <v>17</v>
      </c>
    </row>
    <row r="3803" spans="1:21" x14ac:dyDescent="0.3">
      <c r="A3803">
        <v>4015</v>
      </c>
      <c r="B3803" s="1" t="s">
        <v>30400</v>
      </c>
      <c r="C3803" s="1" t="s">
        <v>6315</v>
      </c>
      <c r="D3803" s="2">
        <v>33965</v>
      </c>
      <c r="E3803">
        <v>27</v>
      </c>
      <c r="F3803">
        <v>12</v>
      </c>
      <c r="G3803">
        <v>1992</v>
      </c>
      <c r="H3803">
        <v>27</v>
      </c>
      <c r="I3803" s="21">
        <f>AVERAGE(completedclient[age])</f>
        <v>45.892717452039484</v>
      </c>
      <c r="J3803" s="1" t="s">
        <v>30401</v>
      </c>
      <c r="K3803" s="1" t="s">
        <v>14151</v>
      </c>
      <c r="L3803" s="1" t="s">
        <v>30402</v>
      </c>
      <c r="M3803" s="1" t="s">
        <v>6367</v>
      </c>
      <c r="N3803" s="1" t="s">
        <v>30403</v>
      </c>
      <c r="O3803" s="1" t="s">
        <v>30404</v>
      </c>
      <c r="P3803" s="1" t="s">
        <v>30405</v>
      </c>
      <c r="Q3803" s="1"/>
      <c r="R3803" s="1" t="s">
        <v>7392</v>
      </c>
      <c r="S3803" s="1" t="s">
        <v>6393</v>
      </c>
      <c r="T3803">
        <v>2460</v>
      </c>
      <c r="U3803">
        <v>65</v>
      </c>
    </row>
    <row r="3804" spans="1:21" x14ac:dyDescent="0.3">
      <c r="A3804">
        <v>4016</v>
      </c>
      <c r="B3804" s="1" t="s">
        <v>30406</v>
      </c>
      <c r="C3804" s="1" t="s">
        <v>6315</v>
      </c>
      <c r="D3804" s="2">
        <v>33383</v>
      </c>
      <c r="E3804">
        <v>25</v>
      </c>
      <c r="F3804">
        <v>5</v>
      </c>
      <c r="G3804">
        <v>1991</v>
      </c>
      <c r="H3804">
        <v>28</v>
      </c>
      <c r="I3804" s="21">
        <f>AVERAGE(completedclient[age])</f>
        <v>45.892717452039484</v>
      </c>
      <c r="J3804" s="1" t="s">
        <v>30407</v>
      </c>
      <c r="K3804" s="1" t="s">
        <v>14164</v>
      </c>
      <c r="L3804" s="1" t="s">
        <v>30408</v>
      </c>
      <c r="M3804" s="1" t="s">
        <v>6378</v>
      </c>
      <c r="N3804" s="1" t="s">
        <v>30409</v>
      </c>
      <c r="O3804" s="1" t="s">
        <v>30410</v>
      </c>
      <c r="P3804" s="1" t="s">
        <v>30411</v>
      </c>
      <c r="Q3804" s="1"/>
      <c r="R3804" s="1" t="s">
        <v>7453</v>
      </c>
      <c r="S3804" s="1" t="s">
        <v>7454</v>
      </c>
      <c r="T3804">
        <v>49106</v>
      </c>
      <c r="U3804">
        <v>13</v>
      </c>
    </row>
    <row r="3805" spans="1:21" x14ac:dyDescent="0.3">
      <c r="A3805">
        <v>4017</v>
      </c>
      <c r="B3805" s="1" t="s">
        <v>30412</v>
      </c>
      <c r="C3805" s="1" t="s">
        <v>6327</v>
      </c>
      <c r="D3805" s="2">
        <v>30817</v>
      </c>
      <c r="E3805">
        <v>15</v>
      </c>
      <c r="F3805">
        <v>5</v>
      </c>
      <c r="G3805">
        <v>1984</v>
      </c>
      <c r="H3805">
        <v>35</v>
      </c>
      <c r="I3805" s="21">
        <f>AVERAGE(completedclient[age])</f>
        <v>45.892717452039484</v>
      </c>
      <c r="J3805" s="1" t="s">
        <v>30413</v>
      </c>
      <c r="K3805" s="1" t="s">
        <v>9678</v>
      </c>
      <c r="L3805" s="1" t="s">
        <v>28570</v>
      </c>
      <c r="M3805" s="1" t="s">
        <v>15904</v>
      </c>
      <c r="N3805" s="1" t="s">
        <v>30414</v>
      </c>
      <c r="O3805" s="1" t="s">
        <v>30415</v>
      </c>
      <c r="P3805" s="1" t="s">
        <v>30416</v>
      </c>
      <c r="Q3805" s="1"/>
      <c r="R3805" s="1" t="s">
        <v>7453</v>
      </c>
      <c r="S3805" s="1" t="s">
        <v>7454</v>
      </c>
      <c r="T3805">
        <v>47132</v>
      </c>
      <c r="U3805">
        <v>13</v>
      </c>
    </row>
    <row r="3806" spans="1:21" x14ac:dyDescent="0.3">
      <c r="A3806">
        <v>4018</v>
      </c>
      <c r="B3806" s="1" t="s">
        <v>30417</v>
      </c>
      <c r="C3806" s="1" t="s">
        <v>6315</v>
      </c>
      <c r="D3806" s="2">
        <v>36776</v>
      </c>
      <c r="E3806">
        <v>7</v>
      </c>
      <c r="F3806">
        <v>9</v>
      </c>
      <c r="G3806">
        <v>2000</v>
      </c>
      <c r="H3806">
        <v>19</v>
      </c>
      <c r="I3806" s="21">
        <f>AVERAGE(completedclient[age])</f>
        <v>45.892717452039484</v>
      </c>
      <c r="J3806" s="1" t="s">
        <v>30418</v>
      </c>
      <c r="K3806" s="1" t="s">
        <v>14170</v>
      </c>
      <c r="L3806" s="1" t="s">
        <v>30419</v>
      </c>
      <c r="M3806" s="1" t="s">
        <v>6444</v>
      </c>
      <c r="N3806" s="1" t="s">
        <v>30420</v>
      </c>
      <c r="O3806" s="1" t="s">
        <v>30421</v>
      </c>
      <c r="P3806" s="1" t="s">
        <v>30422</v>
      </c>
      <c r="Q3806" s="1"/>
      <c r="R3806" s="1" t="s">
        <v>7036</v>
      </c>
      <c r="S3806" s="1" t="s">
        <v>7037</v>
      </c>
      <c r="T3806">
        <v>48989</v>
      </c>
      <c r="U3806">
        <v>3</v>
      </c>
    </row>
    <row r="3807" spans="1:21" x14ac:dyDescent="0.3">
      <c r="A3807">
        <v>4019</v>
      </c>
      <c r="B3807" s="1" t="s">
        <v>30423</v>
      </c>
      <c r="C3807" s="1" t="s">
        <v>6327</v>
      </c>
      <c r="D3807" s="2">
        <v>24001</v>
      </c>
      <c r="E3807">
        <v>16</v>
      </c>
      <c r="F3807">
        <v>9</v>
      </c>
      <c r="G3807">
        <v>1965</v>
      </c>
      <c r="H3807">
        <v>54</v>
      </c>
      <c r="I3807" s="21">
        <f>AVERAGE(completedclient[age])</f>
        <v>45.892717452039484</v>
      </c>
      <c r="J3807" s="1" t="s">
        <v>30424</v>
      </c>
      <c r="K3807" s="1" t="s">
        <v>30425</v>
      </c>
      <c r="L3807" s="1" t="s">
        <v>28576</v>
      </c>
      <c r="M3807" s="1" t="s">
        <v>15935</v>
      </c>
      <c r="N3807" s="1" t="s">
        <v>30426</v>
      </c>
      <c r="O3807" s="1" t="s">
        <v>30427</v>
      </c>
      <c r="P3807" s="1" t="s">
        <v>30428</v>
      </c>
      <c r="Q3807" s="1"/>
      <c r="R3807" s="1" t="s">
        <v>7245</v>
      </c>
      <c r="S3807" s="1" t="s">
        <v>7246</v>
      </c>
      <c r="T3807">
        <v>44591</v>
      </c>
      <c r="U3807">
        <v>11</v>
      </c>
    </row>
    <row r="3808" spans="1:21" x14ac:dyDescent="0.3">
      <c r="A3808">
        <v>4020</v>
      </c>
      <c r="B3808" s="1" t="s">
        <v>30429</v>
      </c>
      <c r="C3808" s="1" t="s">
        <v>6315</v>
      </c>
      <c r="D3808" s="2">
        <v>26754</v>
      </c>
      <c r="E3808">
        <v>31</v>
      </c>
      <c r="F3808">
        <v>3</v>
      </c>
      <c r="G3808">
        <v>1973</v>
      </c>
      <c r="H3808">
        <v>46</v>
      </c>
      <c r="I3808" s="21">
        <f>AVERAGE(completedclient[age])</f>
        <v>45.892717452039484</v>
      </c>
      <c r="J3808" s="1" t="s">
        <v>30430</v>
      </c>
      <c r="K3808" s="1" t="s">
        <v>14182</v>
      </c>
      <c r="L3808" s="1" t="s">
        <v>30431</v>
      </c>
      <c r="M3808" s="1" t="s">
        <v>6453</v>
      </c>
      <c r="N3808" s="1" t="s">
        <v>30432</v>
      </c>
      <c r="O3808" s="1" t="s">
        <v>30433</v>
      </c>
      <c r="P3808" s="1" t="s">
        <v>30434</v>
      </c>
      <c r="Q3808" s="1"/>
      <c r="R3808" s="1" t="s">
        <v>6776</v>
      </c>
      <c r="S3808" s="1" t="s">
        <v>6777</v>
      </c>
      <c r="T3808">
        <v>46891</v>
      </c>
      <c r="U3808">
        <v>45</v>
      </c>
    </row>
    <row r="3809" spans="1:21" x14ac:dyDescent="0.3">
      <c r="A3809">
        <v>4021</v>
      </c>
      <c r="B3809" s="1" t="s">
        <v>30435</v>
      </c>
      <c r="C3809" s="1" t="s">
        <v>6327</v>
      </c>
      <c r="D3809" s="2">
        <v>25182</v>
      </c>
      <c r="E3809">
        <v>10</v>
      </c>
      <c r="F3809">
        <v>12</v>
      </c>
      <c r="G3809">
        <v>1968</v>
      </c>
      <c r="H3809">
        <v>51</v>
      </c>
      <c r="I3809" s="21">
        <f>AVERAGE(completedclient[age])</f>
        <v>45.892717452039484</v>
      </c>
      <c r="J3809" s="1" t="s">
        <v>30436</v>
      </c>
      <c r="K3809" s="1" t="s">
        <v>30437</v>
      </c>
      <c r="L3809" s="1" t="s">
        <v>15367</v>
      </c>
      <c r="M3809" s="1" t="s">
        <v>15948</v>
      </c>
      <c r="N3809" s="1" t="s">
        <v>30438</v>
      </c>
      <c r="O3809" s="1" t="s">
        <v>30439</v>
      </c>
      <c r="P3809" s="1" t="s">
        <v>30440</v>
      </c>
      <c r="Q3809" s="1"/>
      <c r="R3809" s="1" t="s">
        <v>6776</v>
      </c>
      <c r="S3809" s="1" t="s">
        <v>6777</v>
      </c>
      <c r="T3809">
        <v>40797</v>
      </c>
      <c r="U3809">
        <v>45</v>
      </c>
    </row>
    <row r="3810" spans="1:21" x14ac:dyDescent="0.3">
      <c r="A3810">
        <v>4022</v>
      </c>
      <c r="B3810" s="1" t="s">
        <v>30441</v>
      </c>
      <c r="C3810" s="1" t="s">
        <v>6327</v>
      </c>
      <c r="D3810" s="2">
        <v>16843</v>
      </c>
      <c r="E3810">
        <v>10</v>
      </c>
      <c r="F3810">
        <v>2</v>
      </c>
      <c r="G3810">
        <v>1946</v>
      </c>
      <c r="H3810">
        <v>73</v>
      </c>
      <c r="I3810" s="21">
        <f>AVERAGE(completedclient[age])</f>
        <v>45.892717452039484</v>
      </c>
      <c r="J3810" s="1" t="s">
        <v>30442</v>
      </c>
      <c r="K3810" s="1" t="s">
        <v>30443</v>
      </c>
      <c r="L3810" s="1" t="s">
        <v>28605</v>
      </c>
      <c r="M3810" s="1" t="s">
        <v>15955</v>
      </c>
      <c r="N3810" s="1" t="s">
        <v>30444</v>
      </c>
      <c r="O3810" s="1" t="s">
        <v>30445</v>
      </c>
      <c r="P3810" s="1" t="s">
        <v>30446</v>
      </c>
      <c r="Q3810" s="1"/>
      <c r="R3810" s="1" t="s">
        <v>6335</v>
      </c>
      <c r="S3810" s="1" t="s">
        <v>6336</v>
      </c>
      <c r="T3810">
        <v>10010</v>
      </c>
      <c r="U3810">
        <v>1</v>
      </c>
    </row>
    <row r="3811" spans="1:21" x14ac:dyDescent="0.3">
      <c r="A3811">
        <v>4023</v>
      </c>
      <c r="B3811" s="1" t="s">
        <v>30447</v>
      </c>
      <c r="C3811" s="1" t="s">
        <v>6315</v>
      </c>
      <c r="D3811" s="2">
        <v>16574</v>
      </c>
      <c r="E3811">
        <v>17</v>
      </c>
      <c r="F3811">
        <v>5</v>
      </c>
      <c r="G3811">
        <v>1945</v>
      </c>
      <c r="H3811">
        <v>74</v>
      </c>
      <c r="I3811" s="21">
        <f>AVERAGE(completedclient[age])</f>
        <v>45.892717452039484</v>
      </c>
      <c r="J3811" s="1" t="s">
        <v>30448</v>
      </c>
      <c r="K3811" s="1" t="s">
        <v>14188</v>
      </c>
      <c r="L3811" s="1" t="s">
        <v>30449</v>
      </c>
      <c r="M3811" s="1" t="s">
        <v>6480</v>
      </c>
      <c r="N3811" s="1" t="s">
        <v>30450</v>
      </c>
      <c r="O3811" s="1" t="s">
        <v>30451</v>
      </c>
      <c r="P3811" s="1" t="s">
        <v>30452</v>
      </c>
      <c r="Q3811" s="1"/>
      <c r="R3811" s="1" t="s">
        <v>6335</v>
      </c>
      <c r="S3811" s="1" t="s">
        <v>6336</v>
      </c>
      <c r="T3811">
        <v>10115</v>
      </c>
      <c r="U3811">
        <v>1</v>
      </c>
    </row>
    <row r="3812" spans="1:21" x14ac:dyDescent="0.3">
      <c r="A3812">
        <v>4024</v>
      </c>
      <c r="B3812" s="1" t="s">
        <v>30453</v>
      </c>
      <c r="C3812" s="1" t="s">
        <v>6327</v>
      </c>
      <c r="D3812" s="2">
        <v>30971</v>
      </c>
      <c r="E3812">
        <v>16</v>
      </c>
      <c r="F3812">
        <v>10</v>
      </c>
      <c r="G3812">
        <v>1984</v>
      </c>
      <c r="H3812">
        <v>35</v>
      </c>
      <c r="I3812" s="21">
        <f>AVERAGE(completedclient[age])</f>
        <v>45.892717452039484</v>
      </c>
      <c r="J3812" s="1" t="s">
        <v>30454</v>
      </c>
      <c r="K3812" s="1" t="s">
        <v>30455</v>
      </c>
      <c r="L3812" s="1" t="s">
        <v>28611</v>
      </c>
      <c r="M3812" s="1" t="s">
        <v>15962</v>
      </c>
      <c r="N3812" s="1" t="s">
        <v>30456</v>
      </c>
      <c r="O3812" s="1" t="s">
        <v>30457</v>
      </c>
      <c r="P3812" s="1" t="s">
        <v>30458</v>
      </c>
      <c r="Q3812" s="1"/>
      <c r="R3812" s="1" t="s">
        <v>7036</v>
      </c>
      <c r="S3812" s="1" t="s">
        <v>7037</v>
      </c>
      <c r="T3812">
        <v>42290</v>
      </c>
      <c r="U3812">
        <v>3</v>
      </c>
    </row>
    <row r="3813" spans="1:21" x14ac:dyDescent="0.3">
      <c r="A3813">
        <v>4025</v>
      </c>
      <c r="B3813" s="1" t="s">
        <v>30459</v>
      </c>
      <c r="C3813" s="1" t="s">
        <v>6315</v>
      </c>
      <c r="D3813" s="2">
        <v>33518</v>
      </c>
      <c r="E3813">
        <v>7</v>
      </c>
      <c r="F3813">
        <v>10</v>
      </c>
      <c r="G3813">
        <v>1991</v>
      </c>
      <c r="H3813">
        <v>28</v>
      </c>
      <c r="I3813" s="21">
        <f>AVERAGE(completedclient[age])</f>
        <v>45.892717452039484</v>
      </c>
      <c r="J3813" s="1" t="s">
        <v>30460</v>
      </c>
      <c r="K3813" s="1" t="s">
        <v>14194</v>
      </c>
      <c r="L3813" s="1" t="s">
        <v>30461</v>
      </c>
      <c r="M3813" s="1" t="s">
        <v>6508</v>
      </c>
      <c r="N3813" s="1" t="s">
        <v>30462</v>
      </c>
      <c r="O3813" s="1" t="s">
        <v>30463</v>
      </c>
      <c r="P3813" s="1" t="s">
        <v>30464</v>
      </c>
      <c r="Q3813" s="1"/>
      <c r="R3813" s="1" t="s">
        <v>7036</v>
      </c>
      <c r="S3813" s="1" t="s">
        <v>7037</v>
      </c>
      <c r="T3813">
        <v>49682</v>
      </c>
      <c r="U3813">
        <v>3</v>
      </c>
    </row>
    <row r="3814" spans="1:21" x14ac:dyDescent="0.3">
      <c r="A3814">
        <v>4026</v>
      </c>
      <c r="B3814" s="1" t="s">
        <v>30465</v>
      </c>
      <c r="C3814" s="1" t="s">
        <v>6315</v>
      </c>
      <c r="D3814" s="2">
        <v>24009</v>
      </c>
      <c r="E3814">
        <v>24</v>
      </c>
      <c r="F3814">
        <v>9</v>
      </c>
      <c r="G3814">
        <v>1965</v>
      </c>
      <c r="H3814">
        <v>54</v>
      </c>
      <c r="I3814" s="21">
        <f>AVERAGE(completedclient[age])</f>
        <v>45.892717452039484</v>
      </c>
      <c r="J3814" s="1" t="s">
        <v>30466</v>
      </c>
      <c r="K3814" s="1" t="s">
        <v>14200</v>
      </c>
      <c r="L3814" s="1" t="s">
        <v>30467</v>
      </c>
      <c r="M3814" s="1" t="s">
        <v>6516</v>
      </c>
      <c r="N3814" s="1" t="s">
        <v>30468</v>
      </c>
      <c r="O3814" s="1" t="s">
        <v>30469</v>
      </c>
      <c r="P3814" s="1" t="s">
        <v>30470</v>
      </c>
      <c r="Q3814" s="1"/>
      <c r="R3814" s="1" t="s">
        <v>6448</v>
      </c>
      <c r="S3814" s="1" t="s">
        <v>6336</v>
      </c>
      <c r="T3814">
        <v>10705</v>
      </c>
      <c r="U3814">
        <v>76</v>
      </c>
    </row>
    <row r="3815" spans="1:21" x14ac:dyDescent="0.3">
      <c r="A3815">
        <v>4027</v>
      </c>
      <c r="B3815" s="1" t="s">
        <v>30471</v>
      </c>
      <c r="C3815" s="1" t="s">
        <v>6315</v>
      </c>
      <c r="D3815" s="2">
        <v>31226</v>
      </c>
      <c r="E3815">
        <v>28</v>
      </c>
      <c r="F3815">
        <v>6</v>
      </c>
      <c r="G3815">
        <v>1985</v>
      </c>
      <c r="H3815">
        <v>34</v>
      </c>
      <c r="I3815" s="21">
        <f>AVERAGE(completedclient[age])</f>
        <v>45.892717452039484</v>
      </c>
      <c r="J3815" s="1" t="s">
        <v>30472</v>
      </c>
      <c r="K3815" s="1" t="s">
        <v>14213</v>
      </c>
      <c r="L3815" s="1" t="s">
        <v>7099</v>
      </c>
      <c r="M3815" s="1" t="s">
        <v>6533</v>
      </c>
      <c r="N3815" s="1" t="s">
        <v>30473</v>
      </c>
      <c r="O3815" s="1" t="s">
        <v>30474</v>
      </c>
      <c r="P3815" s="1" t="s">
        <v>30475</v>
      </c>
      <c r="Q3815" s="1"/>
      <c r="R3815" s="1" t="s">
        <v>6727</v>
      </c>
      <c r="S3815" s="1" t="s">
        <v>6728</v>
      </c>
      <c r="T3815">
        <v>42114</v>
      </c>
      <c r="U3815">
        <v>16</v>
      </c>
    </row>
    <row r="3816" spans="1:21" x14ac:dyDescent="0.3">
      <c r="A3816">
        <v>4028</v>
      </c>
      <c r="B3816" s="1" t="s">
        <v>30476</v>
      </c>
      <c r="C3816" s="1" t="s">
        <v>6327</v>
      </c>
      <c r="D3816" s="2">
        <v>33093</v>
      </c>
      <c r="E3816">
        <v>8</v>
      </c>
      <c r="F3816">
        <v>8</v>
      </c>
      <c r="G3816">
        <v>1990</v>
      </c>
      <c r="H3816">
        <v>29</v>
      </c>
      <c r="I3816" s="21">
        <f>AVERAGE(completedclient[age])</f>
        <v>45.892717452039484</v>
      </c>
      <c r="J3816" s="1" t="s">
        <v>30477</v>
      </c>
      <c r="K3816" s="1" t="s">
        <v>30478</v>
      </c>
      <c r="L3816" s="1" t="s">
        <v>28631</v>
      </c>
      <c r="M3816" s="1" t="s">
        <v>15969</v>
      </c>
      <c r="N3816" s="1" t="s">
        <v>30479</v>
      </c>
      <c r="O3816" s="1" t="s">
        <v>30480</v>
      </c>
      <c r="P3816" s="1" t="s">
        <v>30481</v>
      </c>
      <c r="Q3816" s="1"/>
      <c r="R3816" s="1" t="s">
        <v>6727</v>
      </c>
      <c r="S3816" s="1" t="s">
        <v>6728</v>
      </c>
      <c r="T3816">
        <v>45408</v>
      </c>
      <c r="U3816">
        <v>16</v>
      </c>
    </row>
    <row r="3817" spans="1:21" x14ac:dyDescent="0.3">
      <c r="A3817">
        <v>4029</v>
      </c>
      <c r="B3817" s="1" t="s">
        <v>30482</v>
      </c>
      <c r="C3817" s="1" t="s">
        <v>6327</v>
      </c>
      <c r="D3817" s="2">
        <v>31780</v>
      </c>
      <c r="E3817">
        <v>3</v>
      </c>
      <c r="F3817">
        <v>1</v>
      </c>
      <c r="G3817">
        <v>1987</v>
      </c>
      <c r="H3817">
        <v>33</v>
      </c>
      <c r="I3817" s="21">
        <f>AVERAGE(completedclient[age])</f>
        <v>45.892717452039484</v>
      </c>
      <c r="J3817" s="1" t="s">
        <v>30483</v>
      </c>
      <c r="K3817" s="1" t="s">
        <v>30484</v>
      </c>
      <c r="L3817" s="1" t="s">
        <v>28637</v>
      </c>
      <c r="M3817" s="1" t="s">
        <v>15988</v>
      </c>
      <c r="N3817" s="1" t="s">
        <v>30485</v>
      </c>
      <c r="O3817" s="1" t="s">
        <v>30486</v>
      </c>
      <c r="P3817" s="1" t="s">
        <v>30487</v>
      </c>
      <c r="Q3817" s="1"/>
      <c r="R3817" s="1" t="s">
        <v>7147</v>
      </c>
      <c r="S3817" s="1" t="s">
        <v>7148</v>
      </c>
      <c r="T3817">
        <v>43873</v>
      </c>
      <c r="U3817">
        <v>17</v>
      </c>
    </row>
    <row r="3818" spans="1:21" x14ac:dyDescent="0.3">
      <c r="A3818">
        <v>4030</v>
      </c>
      <c r="B3818" s="1" t="s">
        <v>30488</v>
      </c>
      <c r="C3818" s="1" t="s">
        <v>6315</v>
      </c>
      <c r="D3818" s="2">
        <v>35329</v>
      </c>
      <c r="E3818">
        <v>21</v>
      </c>
      <c r="F3818">
        <v>9</v>
      </c>
      <c r="G3818">
        <v>1996</v>
      </c>
      <c r="H3818">
        <v>23</v>
      </c>
      <c r="I3818" s="21">
        <f>AVERAGE(completedclient[age])</f>
        <v>45.892717452039484</v>
      </c>
      <c r="J3818" s="1" t="s">
        <v>30489</v>
      </c>
      <c r="K3818" s="1" t="s">
        <v>14219</v>
      </c>
      <c r="L3818" s="1" t="s">
        <v>30490</v>
      </c>
      <c r="M3818" s="1" t="s">
        <v>6543</v>
      </c>
      <c r="N3818" s="1" t="s">
        <v>30491</v>
      </c>
      <c r="O3818" s="1" t="s">
        <v>30492</v>
      </c>
      <c r="P3818" s="1" t="s">
        <v>30493</v>
      </c>
      <c r="Q3818" s="1"/>
      <c r="R3818" s="1" t="s">
        <v>6372</v>
      </c>
      <c r="S3818" s="1" t="s">
        <v>7094</v>
      </c>
      <c r="T3818">
        <v>42460</v>
      </c>
      <c r="U3818">
        <v>44</v>
      </c>
    </row>
    <row r="3819" spans="1:21" x14ac:dyDescent="0.3">
      <c r="A3819">
        <v>4031</v>
      </c>
      <c r="B3819" s="1" t="s">
        <v>30494</v>
      </c>
      <c r="C3819" s="1" t="s">
        <v>6327</v>
      </c>
      <c r="D3819" s="2">
        <v>34841</v>
      </c>
      <c r="E3819">
        <v>22</v>
      </c>
      <c r="F3819">
        <v>5</v>
      </c>
      <c r="G3819">
        <v>1995</v>
      </c>
      <c r="H3819">
        <v>24</v>
      </c>
      <c r="I3819" s="21">
        <f>AVERAGE(completedclient[age])</f>
        <v>45.892717452039484</v>
      </c>
      <c r="J3819" s="1" t="s">
        <v>30495</v>
      </c>
      <c r="K3819" s="1" t="s">
        <v>30496</v>
      </c>
      <c r="L3819" s="1" t="s">
        <v>28643</v>
      </c>
      <c r="M3819" s="1" t="s">
        <v>16029</v>
      </c>
      <c r="N3819" s="1" t="s">
        <v>30497</v>
      </c>
      <c r="O3819" s="1" t="s">
        <v>30498</v>
      </c>
      <c r="P3819" s="1" t="s">
        <v>30499</v>
      </c>
      <c r="Q3819" s="1"/>
      <c r="R3819" s="1" t="s">
        <v>6813</v>
      </c>
      <c r="S3819" s="1" t="s">
        <v>6611</v>
      </c>
      <c r="T3819">
        <v>42584</v>
      </c>
      <c r="U3819">
        <v>67</v>
      </c>
    </row>
    <row r="3820" spans="1:21" x14ac:dyDescent="0.3">
      <c r="A3820">
        <v>4032</v>
      </c>
      <c r="B3820" s="1" t="s">
        <v>30500</v>
      </c>
      <c r="C3820" s="1" t="s">
        <v>6315</v>
      </c>
      <c r="D3820" s="2">
        <v>30896</v>
      </c>
      <c r="E3820">
        <v>2</v>
      </c>
      <c r="F3820">
        <v>8</v>
      </c>
      <c r="G3820">
        <v>1984</v>
      </c>
      <c r="H3820">
        <v>35</v>
      </c>
      <c r="I3820" s="21">
        <f>AVERAGE(completedclient[age])</f>
        <v>45.892717452039484</v>
      </c>
      <c r="J3820" s="1" t="s">
        <v>30501</v>
      </c>
      <c r="K3820" s="1" t="s">
        <v>14231</v>
      </c>
      <c r="L3820" s="1" t="s">
        <v>30502</v>
      </c>
      <c r="M3820" s="1" t="s">
        <v>6551</v>
      </c>
      <c r="N3820" s="1" t="s">
        <v>30503</v>
      </c>
      <c r="O3820" s="1" t="s">
        <v>30504</v>
      </c>
      <c r="P3820" s="1" t="s">
        <v>30505</v>
      </c>
      <c r="Q3820" s="1"/>
      <c r="R3820" s="1" t="s">
        <v>7235</v>
      </c>
      <c r="S3820" s="1" t="s">
        <v>7236</v>
      </c>
      <c r="T3820">
        <v>45754</v>
      </c>
      <c r="U3820">
        <v>35</v>
      </c>
    </row>
    <row r="3821" spans="1:21" x14ac:dyDescent="0.3">
      <c r="A3821">
        <v>4033</v>
      </c>
      <c r="B3821" s="1" t="s">
        <v>30506</v>
      </c>
      <c r="C3821" s="1" t="s">
        <v>6327</v>
      </c>
      <c r="D3821" s="2">
        <v>16725</v>
      </c>
      <c r="E3821">
        <v>15</v>
      </c>
      <c r="F3821">
        <v>10</v>
      </c>
      <c r="G3821">
        <v>1945</v>
      </c>
      <c r="H3821">
        <v>74</v>
      </c>
      <c r="I3821" s="21">
        <f>AVERAGE(completedclient[age])</f>
        <v>45.892717452039484</v>
      </c>
      <c r="J3821" s="1" t="s">
        <v>30507</v>
      </c>
      <c r="K3821" s="1" t="s">
        <v>30508</v>
      </c>
      <c r="L3821" s="1" t="s">
        <v>28656</v>
      </c>
      <c r="M3821" s="1" t="s">
        <v>16036</v>
      </c>
      <c r="N3821" s="1" t="s">
        <v>30509</v>
      </c>
      <c r="O3821" s="1" t="s">
        <v>30510</v>
      </c>
      <c r="P3821" s="1" t="s">
        <v>30511</v>
      </c>
      <c r="Q3821" s="1"/>
      <c r="R3821" s="1" t="s">
        <v>6392</v>
      </c>
      <c r="S3821" s="1" t="s">
        <v>6393</v>
      </c>
      <c r="T3821">
        <v>1128</v>
      </c>
      <c r="U3821">
        <v>51</v>
      </c>
    </row>
    <row r="3822" spans="1:21" x14ac:dyDescent="0.3">
      <c r="A3822">
        <v>4034</v>
      </c>
      <c r="B3822" s="1" t="s">
        <v>30512</v>
      </c>
      <c r="C3822" s="1" t="s">
        <v>6327</v>
      </c>
      <c r="D3822" s="2">
        <v>21018</v>
      </c>
      <c r="E3822">
        <v>17</v>
      </c>
      <c r="F3822">
        <v>7</v>
      </c>
      <c r="G3822">
        <v>1957</v>
      </c>
      <c r="H3822">
        <v>62</v>
      </c>
      <c r="I3822" s="21">
        <f>AVERAGE(completedclient[age])</f>
        <v>45.892717452039484</v>
      </c>
      <c r="J3822" s="1" t="s">
        <v>30513</v>
      </c>
      <c r="K3822" s="1" t="s">
        <v>30514</v>
      </c>
      <c r="L3822" s="1" t="s">
        <v>17206</v>
      </c>
      <c r="M3822" s="1" t="s">
        <v>16048</v>
      </c>
      <c r="N3822" s="1" t="s">
        <v>30515</v>
      </c>
      <c r="O3822" s="1" t="s">
        <v>30516</v>
      </c>
      <c r="P3822" s="1" t="s">
        <v>30517</v>
      </c>
      <c r="Q3822" s="1"/>
      <c r="R3822" s="1" t="s">
        <v>7690</v>
      </c>
      <c r="S3822" s="1" t="s">
        <v>6393</v>
      </c>
      <c r="T3822">
        <v>2303</v>
      </c>
      <c r="U3822">
        <v>58</v>
      </c>
    </row>
    <row r="3823" spans="1:21" x14ac:dyDescent="0.3">
      <c r="A3823">
        <v>4035</v>
      </c>
      <c r="B3823" s="1" t="s">
        <v>30518</v>
      </c>
      <c r="C3823" s="1" t="s">
        <v>6315</v>
      </c>
      <c r="D3823" s="2">
        <v>18495</v>
      </c>
      <c r="E3823">
        <v>20</v>
      </c>
      <c r="F3823">
        <v>8</v>
      </c>
      <c r="G3823">
        <v>1950</v>
      </c>
      <c r="H3823">
        <v>69</v>
      </c>
      <c r="I3823" s="21">
        <f>AVERAGE(completedclient[age])</f>
        <v>45.892717452039484</v>
      </c>
      <c r="J3823" s="1" t="s">
        <v>30519</v>
      </c>
      <c r="K3823" s="1" t="s">
        <v>14237</v>
      </c>
      <c r="L3823" s="1" t="s">
        <v>30520</v>
      </c>
      <c r="M3823" s="1" t="s">
        <v>6562</v>
      </c>
      <c r="N3823" s="1" t="s">
        <v>30521</v>
      </c>
      <c r="O3823" s="1" t="s">
        <v>30522</v>
      </c>
      <c r="P3823" s="1" t="s">
        <v>30523</v>
      </c>
      <c r="Q3823" s="1"/>
      <c r="R3823" s="1" t="s">
        <v>7690</v>
      </c>
      <c r="S3823" s="1" t="s">
        <v>6393</v>
      </c>
      <c r="T3823">
        <v>2303</v>
      </c>
      <c r="U3823">
        <v>58</v>
      </c>
    </row>
    <row r="3824" spans="1:21" x14ac:dyDescent="0.3">
      <c r="A3824">
        <v>4036</v>
      </c>
      <c r="B3824" s="1" t="s">
        <v>30524</v>
      </c>
      <c r="C3824" s="1" t="s">
        <v>6315</v>
      </c>
      <c r="D3824" s="2">
        <v>35255</v>
      </c>
      <c r="E3824">
        <v>9</v>
      </c>
      <c r="F3824">
        <v>7</v>
      </c>
      <c r="G3824">
        <v>1996</v>
      </c>
      <c r="H3824">
        <v>23</v>
      </c>
      <c r="I3824" s="21">
        <f>AVERAGE(completedclient[age])</f>
        <v>45.892717452039484</v>
      </c>
      <c r="J3824" s="1" t="s">
        <v>30525</v>
      </c>
      <c r="K3824" s="1" t="s">
        <v>14243</v>
      </c>
      <c r="L3824" s="1" t="s">
        <v>30526</v>
      </c>
      <c r="M3824" s="1" t="s">
        <v>6578</v>
      </c>
      <c r="N3824" s="1" t="s">
        <v>30527</v>
      </c>
      <c r="O3824" s="1" t="s">
        <v>30528</v>
      </c>
      <c r="P3824" s="1" t="s">
        <v>30529</v>
      </c>
      <c r="Q3824" s="1"/>
      <c r="R3824" s="1" t="s">
        <v>8764</v>
      </c>
      <c r="S3824" s="1" t="s">
        <v>8765</v>
      </c>
      <c r="T3824">
        <v>47324</v>
      </c>
      <c r="U3824">
        <v>25</v>
      </c>
    </row>
    <row r="3825" spans="1:21" x14ac:dyDescent="0.3">
      <c r="A3825">
        <v>4037</v>
      </c>
      <c r="B3825" s="1" t="s">
        <v>30530</v>
      </c>
      <c r="C3825" s="1" t="s">
        <v>6315</v>
      </c>
      <c r="D3825" s="2">
        <v>31707</v>
      </c>
      <c r="E3825">
        <v>22</v>
      </c>
      <c r="F3825">
        <v>10</v>
      </c>
      <c r="G3825">
        <v>1986</v>
      </c>
      <c r="H3825">
        <v>33</v>
      </c>
      <c r="I3825" s="21">
        <f>AVERAGE(completedclient[age])</f>
        <v>45.892717452039484</v>
      </c>
      <c r="J3825" s="1" t="s">
        <v>30531</v>
      </c>
      <c r="K3825" s="1" t="s">
        <v>14262</v>
      </c>
      <c r="L3825" s="1" t="s">
        <v>30532</v>
      </c>
      <c r="M3825" s="1" t="s">
        <v>6588</v>
      </c>
      <c r="N3825" s="1" t="s">
        <v>30533</v>
      </c>
      <c r="O3825" s="1" t="s">
        <v>30534</v>
      </c>
      <c r="P3825" s="1" t="s">
        <v>30535</v>
      </c>
      <c r="Q3825" s="1"/>
      <c r="R3825" s="1" t="s">
        <v>6335</v>
      </c>
      <c r="S3825" s="1" t="s">
        <v>6336</v>
      </c>
      <c r="T3825">
        <v>10173</v>
      </c>
      <c r="U3825">
        <v>1</v>
      </c>
    </row>
    <row r="3826" spans="1:21" x14ac:dyDescent="0.3">
      <c r="A3826">
        <v>4040</v>
      </c>
      <c r="B3826" s="1" t="s">
        <v>30536</v>
      </c>
      <c r="C3826" s="1" t="s">
        <v>6315</v>
      </c>
      <c r="D3826" s="2">
        <v>29723</v>
      </c>
      <c r="E3826">
        <v>17</v>
      </c>
      <c r="F3826">
        <v>5</v>
      </c>
      <c r="G3826">
        <v>1981</v>
      </c>
      <c r="H3826">
        <v>38</v>
      </c>
      <c r="I3826" s="21">
        <f>AVERAGE(completedclient[age])</f>
        <v>45.892717452039484</v>
      </c>
      <c r="J3826" s="1" t="s">
        <v>30537</v>
      </c>
      <c r="K3826" s="1" t="s">
        <v>14288</v>
      </c>
      <c r="L3826" s="1" t="s">
        <v>30538</v>
      </c>
      <c r="M3826" s="1" t="s">
        <v>6616</v>
      </c>
      <c r="N3826" s="1" t="s">
        <v>30539</v>
      </c>
      <c r="O3826" s="1" t="s">
        <v>30540</v>
      </c>
      <c r="P3826" s="1" t="s">
        <v>30541</v>
      </c>
      <c r="Q3826" s="1"/>
      <c r="R3826" s="1" t="s">
        <v>7826</v>
      </c>
      <c r="S3826" s="1" t="s">
        <v>6393</v>
      </c>
      <c r="T3826">
        <v>2171</v>
      </c>
      <c r="U3826">
        <v>59</v>
      </c>
    </row>
    <row r="3827" spans="1:21" x14ac:dyDescent="0.3">
      <c r="A3827">
        <v>4041</v>
      </c>
      <c r="B3827" s="1" t="s">
        <v>30542</v>
      </c>
      <c r="C3827" s="1" t="s">
        <v>6327</v>
      </c>
      <c r="D3827" s="2">
        <v>27055</v>
      </c>
      <c r="E3827">
        <v>26</v>
      </c>
      <c r="F3827">
        <v>1</v>
      </c>
      <c r="G3827">
        <v>1974</v>
      </c>
      <c r="H3827">
        <v>46</v>
      </c>
      <c r="I3827" s="21">
        <f>AVERAGE(completedclient[age])</f>
        <v>45.892717452039484</v>
      </c>
      <c r="J3827" s="1" t="s">
        <v>30543</v>
      </c>
      <c r="K3827" s="1" t="s">
        <v>30544</v>
      </c>
      <c r="L3827" s="1" t="s">
        <v>28674</v>
      </c>
      <c r="M3827" s="1" t="s">
        <v>16061</v>
      </c>
      <c r="N3827" s="1" t="s">
        <v>30545</v>
      </c>
      <c r="O3827" s="1" t="s">
        <v>30546</v>
      </c>
      <c r="P3827" s="1" t="s">
        <v>30547</v>
      </c>
      <c r="Q3827" s="1"/>
      <c r="R3827" s="1" t="s">
        <v>7826</v>
      </c>
      <c r="S3827" s="1" t="s">
        <v>6393</v>
      </c>
      <c r="T3827">
        <v>2171</v>
      </c>
      <c r="U3827">
        <v>59</v>
      </c>
    </row>
    <row r="3828" spans="1:21" x14ac:dyDescent="0.3">
      <c r="A3828">
        <v>4042</v>
      </c>
      <c r="B3828" s="1" t="s">
        <v>30548</v>
      </c>
      <c r="C3828" s="1" t="s">
        <v>6327</v>
      </c>
      <c r="D3828" s="2">
        <v>21797</v>
      </c>
      <c r="E3828">
        <v>4</v>
      </c>
      <c r="F3828">
        <v>9</v>
      </c>
      <c r="G3828">
        <v>1959</v>
      </c>
      <c r="H3828">
        <v>60</v>
      </c>
      <c r="I3828" s="21">
        <f>AVERAGE(completedclient[age])</f>
        <v>45.892717452039484</v>
      </c>
      <c r="J3828" s="1" t="s">
        <v>30549</v>
      </c>
      <c r="K3828" s="1" t="s">
        <v>30550</v>
      </c>
      <c r="L3828" s="1" t="s">
        <v>13477</v>
      </c>
      <c r="M3828" s="1" t="s">
        <v>16067</v>
      </c>
      <c r="N3828" s="1" t="s">
        <v>30551</v>
      </c>
      <c r="O3828" s="1" t="s">
        <v>30552</v>
      </c>
      <c r="P3828" s="1" t="s">
        <v>30553</v>
      </c>
      <c r="Q3828" s="1"/>
      <c r="R3828" s="1" t="s">
        <v>6335</v>
      </c>
      <c r="S3828" s="1" t="s">
        <v>6336</v>
      </c>
      <c r="T3828">
        <v>10171</v>
      </c>
      <c r="U3828">
        <v>1</v>
      </c>
    </row>
    <row r="3829" spans="1:21" x14ac:dyDescent="0.3">
      <c r="A3829">
        <v>4043</v>
      </c>
      <c r="B3829" s="1" t="s">
        <v>30554</v>
      </c>
      <c r="C3829" s="1" t="s">
        <v>6315</v>
      </c>
      <c r="D3829" s="2">
        <v>26793</v>
      </c>
      <c r="E3829">
        <v>9</v>
      </c>
      <c r="F3829">
        <v>5</v>
      </c>
      <c r="G3829">
        <v>1973</v>
      </c>
      <c r="H3829">
        <v>46</v>
      </c>
      <c r="I3829" s="21">
        <f>AVERAGE(completedclient[age])</f>
        <v>45.892717452039484</v>
      </c>
      <c r="J3829" s="1" t="s">
        <v>30555</v>
      </c>
      <c r="K3829" s="1" t="s">
        <v>14314</v>
      </c>
      <c r="L3829" s="1" t="s">
        <v>30556</v>
      </c>
      <c r="M3829" s="1" t="s">
        <v>6331</v>
      </c>
      <c r="N3829" s="1" t="s">
        <v>30557</v>
      </c>
      <c r="O3829" s="1" t="s">
        <v>30558</v>
      </c>
      <c r="P3829" s="1" t="s">
        <v>30559</v>
      </c>
      <c r="Q3829" s="1"/>
      <c r="R3829" s="1" t="s">
        <v>6883</v>
      </c>
      <c r="S3829" s="1" t="s">
        <v>6503</v>
      </c>
      <c r="T3829">
        <v>40811</v>
      </c>
      <c r="U3829">
        <v>70</v>
      </c>
    </row>
    <row r="3830" spans="1:21" x14ac:dyDescent="0.3">
      <c r="A3830">
        <v>4044</v>
      </c>
      <c r="B3830" s="1" t="s">
        <v>30560</v>
      </c>
      <c r="C3830" s="1" t="s">
        <v>6315</v>
      </c>
      <c r="D3830" s="2">
        <v>18382</v>
      </c>
      <c r="E3830">
        <v>29</v>
      </c>
      <c r="F3830">
        <v>4</v>
      </c>
      <c r="G3830">
        <v>1950</v>
      </c>
      <c r="H3830">
        <v>69</v>
      </c>
      <c r="I3830" s="21">
        <f>AVERAGE(completedclient[age])</f>
        <v>45.892717452039484</v>
      </c>
      <c r="J3830" s="1" t="s">
        <v>30561</v>
      </c>
      <c r="K3830" s="1" t="s">
        <v>14320</v>
      </c>
      <c r="L3830" s="1" t="s">
        <v>30562</v>
      </c>
      <c r="M3830" s="1" t="s">
        <v>6349</v>
      </c>
      <c r="N3830" s="1" t="s">
        <v>30563</v>
      </c>
      <c r="O3830" s="1" t="s">
        <v>30564</v>
      </c>
      <c r="P3830" s="1" t="s">
        <v>30565</v>
      </c>
      <c r="Q3830" s="1"/>
      <c r="R3830" s="1" t="s">
        <v>6372</v>
      </c>
      <c r="S3830" s="1" t="s">
        <v>7094</v>
      </c>
      <c r="T3830">
        <v>47325</v>
      </c>
      <c r="U3830">
        <v>44</v>
      </c>
    </row>
    <row r="3831" spans="1:21" x14ac:dyDescent="0.3">
      <c r="A3831">
        <v>4046</v>
      </c>
      <c r="B3831" s="1" t="s">
        <v>30566</v>
      </c>
      <c r="C3831" s="1" t="s">
        <v>6315</v>
      </c>
      <c r="D3831" s="2">
        <v>23729</v>
      </c>
      <c r="E3831">
        <v>18</v>
      </c>
      <c r="F3831">
        <v>12</v>
      </c>
      <c r="G3831">
        <v>1964</v>
      </c>
      <c r="H3831">
        <v>55</v>
      </c>
      <c r="I3831" s="21">
        <f>AVERAGE(completedclient[age])</f>
        <v>45.892717452039484</v>
      </c>
      <c r="J3831" s="1" t="s">
        <v>30567</v>
      </c>
      <c r="K3831" s="1" t="s">
        <v>6432</v>
      </c>
      <c r="L3831" s="1" t="s">
        <v>30568</v>
      </c>
      <c r="M3831" s="1" t="s">
        <v>6367</v>
      </c>
      <c r="N3831" s="1" t="s">
        <v>30569</v>
      </c>
      <c r="O3831" s="1" t="s">
        <v>30570</v>
      </c>
      <c r="P3831" s="1" t="s">
        <v>30571</v>
      </c>
      <c r="Q3831" s="1"/>
      <c r="R3831" s="1" t="s">
        <v>6335</v>
      </c>
      <c r="S3831" s="1" t="s">
        <v>6336</v>
      </c>
      <c r="T3831">
        <v>10128</v>
      </c>
      <c r="U3831">
        <v>1</v>
      </c>
    </row>
    <row r="3832" spans="1:21" x14ac:dyDescent="0.3">
      <c r="A3832">
        <v>4047</v>
      </c>
      <c r="B3832" s="1" t="s">
        <v>30572</v>
      </c>
      <c r="C3832" s="1" t="s">
        <v>6327</v>
      </c>
      <c r="D3832" s="2">
        <v>20848</v>
      </c>
      <c r="E3832">
        <v>28</v>
      </c>
      <c r="F3832">
        <v>1</v>
      </c>
      <c r="G3832">
        <v>1957</v>
      </c>
      <c r="H3832">
        <v>63</v>
      </c>
      <c r="I3832" s="21">
        <f>AVERAGE(completedclient[age])</f>
        <v>45.892717452039484</v>
      </c>
      <c r="J3832" s="1" t="s">
        <v>30573</v>
      </c>
      <c r="K3832" s="1" t="s">
        <v>23327</v>
      </c>
      <c r="L3832" s="1" t="s">
        <v>28706</v>
      </c>
      <c r="M3832" s="1" t="s">
        <v>16074</v>
      </c>
      <c r="N3832" s="1" t="s">
        <v>30574</v>
      </c>
      <c r="O3832" s="1" t="s">
        <v>30575</v>
      </c>
      <c r="P3832" s="1" t="s">
        <v>30576</v>
      </c>
      <c r="Q3832" s="1"/>
      <c r="R3832" s="1" t="s">
        <v>6335</v>
      </c>
      <c r="S3832" s="1" t="s">
        <v>6336</v>
      </c>
      <c r="T3832">
        <v>10175</v>
      </c>
      <c r="U3832">
        <v>1</v>
      </c>
    </row>
    <row r="3833" spans="1:21" x14ac:dyDescent="0.3">
      <c r="A3833">
        <v>4048</v>
      </c>
      <c r="B3833" s="1" t="s">
        <v>30577</v>
      </c>
      <c r="C3833" s="1" t="s">
        <v>6327</v>
      </c>
      <c r="D3833" s="2">
        <v>16034</v>
      </c>
      <c r="E3833">
        <v>24</v>
      </c>
      <c r="F3833">
        <v>11</v>
      </c>
      <c r="G3833">
        <v>1943</v>
      </c>
      <c r="H3833">
        <v>76</v>
      </c>
      <c r="I3833" s="21">
        <f>AVERAGE(completedclient[age])</f>
        <v>45.892717452039484</v>
      </c>
      <c r="J3833" s="1" t="s">
        <v>30578</v>
      </c>
      <c r="K3833" s="1" t="s">
        <v>30579</v>
      </c>
      <c r="L3833" s="1" t="s">
        <v>28712</v>
      </c>
      <c r="M3833" s="1" t="s">
        <v>16098</v>
      </c>
      <c r="N3833" s="1" t="s">
        <v>30580</v>
      </c>
      <c r="O3833" s="1" t="s">
        <v>30581</v>
      </c>
      <c r="P3833" s="1" t="s">
        <v>30582</v>
      </c>
      <c r="Q3833" s="1"/>
      <c r="R3833" s="1" t="s">
        <v>6478</v>
      </c>
      <c r="S3833" s="1" t="s">
        <v>6837</v>
      </c>
      <c r="T3833">
        <v>42253</v>
      </c>
      <c r="U3833">
        <v>4</v>
      </c>
    </row>
    <row r="3834" spans="1:21" x14ac:dyDescent="0.3">
      <c r="A3834">
        <v>4049</v>
      </c>
      <c r="B3834" s="1" t="s">
        <v>30583</v>
      </c>
      <c r="C3834" s="1" t="s">
        <v>6327</v>
      </c>
      <c r="D3834" s="2">
        <v>23998</v>
      </c>
      <c r="E3834">
        <v>13</v>
      </c>
      <c r="F3834">
        <v>9</v>
      </c>
      <c r="G3834">
        <v>1965</v>
      </c>
      <c r="H3834">
        <v>54</v>
      </c>
      <c r="I3834" s="21">
        <f>AVERAGE(completedclient[age])</f>
        <v>45.892717452039484</v>
      </c>
      <c r="J3834" s="1" t="s">
        <v>30584</v>
      </c>
      <c r="K3834" s="1" t="s">
        <v>7417</v>
      </c>
      <c r="L3834" s="1" t="s">
        <v>28725</v>
      </c>
      <c r="M3834" s="1" t="s">
        <v>16110</v>
      </c>
      <c r="N3834" s="1" t="s">
        <v>30585</v>
      </c>
      <c r="O3834" s="1" t="s">
        <v>30586</v>
      </c>
      <c r="P3834" s="1" t="s">
        <v>30587</v>
      </c>
      <c r="Q3834" s="1"/>
      <c r="R3834" s="1" t="s">
        <v>6478</v>
      </c>
      <c r="S3834" s="1" t="s">
        <v>6837</v>
      </c>
      <c r="T3834">
        <v>49724</v>
      </c>
      <c r="U3834">
        <v>4</v>
      </c>
    </row>
    <row r="3835" spans="1:21" x14ac:dyDescent="0.3">
      <c r="A3835">
        <v>4050</v>
      </c>
      <c r="B3835" s="1" t="s">
        <v>30588</v>
      </c>
      <c r="C3835" s="1" t="s">
        <v>6327</v>
      </c>
      <c r="D3835" s="2">
        <v>25202</v>
      </c>
      <c r="E3835">
        <v>30</v>
      </c>
      <c r="F3835">
        <v>12</v>
      </c>
      <c r="G3835">
        <v>1968</v>
      </c>
      <c r="H3835">
        <v>51</v>
      </c>
      <c r="I3835" s="21">
        <f>AVERAGE(completedclient[age])</f>
        <v>45.892717452039484</v>
      </c>
      <c r="J3835" s="1" t="s">
        <v>30589</v>
      </c>
      <c r="K3835" s="1" t="s">
        <v>30590</v>
      </c>
      <c r="L3835" s="1" t="s">
        <v>28752</v>
      </c>
      <c r="M3835" s="1" t="s">
        <v>16117</v>
      </c>
      <c r="N3835" s="1" t="s">
        <v>30591</v>
      </c>
      <c r="O3835" s="1" t="s">
        <v>30592</v>
      </c>
      <c r="P3835" s="1" t="s">
        <v>30593</v>
      </c>
      <c r="Q3835" s="1"/>
      <c r="R3835" s="1" t="s">
        <v>6492</v>
      </c>
      <c r="S3835" s="1" t="s">
        <v>6493</v>
      </c>
      <c r="T3835">
        <v>46831</v>
      </c>
      <c r="U3835">
        <v>47</v>
      </c>
    </row>
    <row r="3836" spans="1:21" x14ac:dyDescent="0.3">
      <c r="A3836">
        <v>4051</v>
      </c>
      <c r="B3836" s="1" t="s">
        <v>30594</v>
      </c>
      <c r="C3836" s="1" t="s">
        <v>6327</v>
      </c>
      <c r="D3836" s="2">
        <v>25482</v>
      </c>
      <c r="E3836">
        <v>6</v>
      </c>
      <c r="F3836">
        <v>10</v>
      </c>
      <c r="G3836">
        <v>1969</v>
      </c>
      <c r="H3836">
        <v>50</v>
      </c>
      <c r="I3836" s="21">
        <f>AVERAGE(completedclient[age])</f>
        <v>45.892717452039484</v>
      </c>
      <c r="J3836" s="1" t="s">
        <v>30595</v>
      </c>
      <c r="K3836" s="1" t="s">
        <v>30596</v>
      </c>
      <c r="L3836" s="1" t="s">
        <v>28765</v>
      </c>
      <c r="M3836" s="1" t="s">
        <v>16142</v>
      </c>
      <c r="N3836" s="1" t="s">
        <v>30597</v>
      </c>
      <c r="O3836" s="1" t="s">
        <v>30598</v>
      </c>
      <c r="P3836" s="1" t="s">
        <v>30599</v>
      </c>
      <c r="Q3836" s="1"/>
      <c r="R3836" s="1" t="s">
        <v>6556</v>
      </c>
      <c r="S3836" s="1" t="s">
        <v>6557</v>
      </c>
      <c r="T3836">
        <v>41004</v>
      </c>
      <c r="U3836">
        <v>74</v>
      </c>
    </row>
    <row r="3837" spans="1:21" x14ac:dyDescent="0.3">
      <c r="A3837">
        <v>4052</v>
      </c>
      <c r="B3837" s="1" t="s">
        <v>30600</v>
      </c>
      <c r="C3837" s="1" t="s">
        <v>6315</v>
      </c>
      <c r="D3837" s="2">
        <v>25858</v>
      </c>
      <c r="E3837">
        <v>17</v>
      </c>
      <c r="F3837">
        <v>10</v>
      </c>
      <c r="G3837">
        <v>1970</v>
      </c>
      <c r="H3837">
        <v>49</v>
      </c>
      <c r="I3837" s="21">
        <f>AVERAGE(completedclient[age])</f>
        <v>45.892717452039484</v>
      </c>
      <c r="J3837" s="1" t="s">
        <v>30601</v>
      </c>
      <c r="K3837" s="1" t="s">
        <v>6442</v>
      </c>
      <c r="L3837" s="1" t="s">
        <v>9973</v>
      </c>
      <c r="M3837" s="1" t="s">
        <v>6378</v>
      </c>
      <c r="N3837" s="1" t="s">
        <v>30602</v>
      </c>
      <c r="O3837" s="1" t="s">
        <v>30603</v>
      </c>
      <c r="P3837" s="1" t="s">
        <v>30604</v>
      </c>
      <c r="Q3837" s="1"/>
      <c r="R3837" s="1" t="s">
        <v>6556</v>
      </c>
      <c r="S3837" s="1" t="s">
        <v>6557</v>
      </c>
      <c r="T3837">
        <v>43881</v>
      </c>
      <c r="U3837">
        <v>74</v>
      </c>
    </row>
    <row r="3838" spans="1:21" x14ac:dyDescent="0.3">
      <c r="A3838">
        <v>4053</v>
      </c>
      <c r="B3838" s="1" t="s">
        <v>30605</v>
      </c>
      <c r="C3838" s="1" t="s">
        <v>6315</v>
      </c>
      <c r="D3838" s="2">
        <v>18164</v>
      </c>
      <c r="E3838">
        <v>23</v>
      </c>
      <c r="F3838">
        <v>9</v>
      </c>
      <c r="G3838">
        <v>1949</v>
      </c>
      <c r="H3838">
        <v>70</v>
      </c>
      <c r="I3838" s="21">
        <f>AVERAGE(completedclient[age])</f>
        <v>45.892717452039484</v>
      </c>
      <c r="J3838" s="1" t="s">
        <v>30606</v>
      </c>
      <c r="K3838" s="1" t="s">
        <v>6451</v>
      </c>
      <c r="L3838" s="1" t="s">
        <v>30607</v>
      </c>
      <c r="M3838" s="1" t="s">
        <v>6444</v>
      </c>
      <c r="N3838" s="1" t="s">
        <v>30608</v>
      </c>
      <c r="O3838" s="1" t="s">
        <v>30609</v>
      </c>
      <c r="P3838" s="1" t="s">
        <v>30610</v>
      </c>
      <c r="Q3838" s="1"/>
      <c r="R3838" s="1" t="s">
        <v>6883</v>
      </c>
      <c r="S3838" s="1" t="s">
        <v>6503</v>
      </c>
      <c r="T3838">
        <v>44354</v>
      </c>
      <c r="U3838">
        <v>70</v>
      </c>
    </row>
    <row r="3839" spans="1:21" x14ac:dyDescent="0.3">
      <c r="A3839">
        <v>4054</v>
      </c>
      <c r="B3839" s="1" t="s">
        <v>30611</v>
      </c>
      <c r="C3839" s="1" t="s">
        <v>6315</v>
      </c>
      <c r="D3839" s="2">
        <v>28894</v>
      </c>
      <c r="E3839">
        <v>8</v>
      </c>
      <c r="F3839">
        <v>2</v>
      </c>
      <c r="G3839">
        <v>1979</v>
      </c>
      <c r="H3839">
        <v>40</v>
      </c>
      <c r="I3839" s="21">
        <f>AVERAGE(completedclient[age])</f>
        <v>45.892717452039484</v>
      </c>
      <c r="J3839" s="1" t="s">
        <v>30612</v>
      </c>
      <c r="K3839" s="1" t="s">
        <v>6478</v>
      </c>
      <c r="L3839" s="1" t="s">
        <v>10709</v>
      </c>
      <c r="M3839" s="1" t="s">
        <v>6453</v>
      </c>
      <c r="N3839" s="1" t="s">
        <v>30613</v>
      </c>
      <c r="O3839" s="1" t="s">
        <v>30614</v>
      </c>
      <c r="P3839" s="1" t="s">
        <v>30615</v>
      </c>
      <c r="Q3839" s="1"/>
      <c r="R3839" s="1" t="s">
        <v>6735</v>
      </c>
      <c r="S3839" s="1" t="s">
        <v>6736</v>
      </c>
      <c r="T3839">
        <v>49854</v>
      </c>
      <c r="U3839">
        <v>72</v>
      </c>
    </row>
    <row r="3840" spans="1:21" x14ac:dyDescent="0.3">
      <c r="A3840">
        <v>4055</v>
      </c>
      <c r="B3840" s="1" t="s">
        <v>30616</v>
      </c>
      <c r="C3840" s="1" t="s">
        <v>6315</v>
      </c>
      <c r="D3840" s="2">
        <v>26816</v>
      </c>
      <c r="E3840">
        <v>1</v>
      </c>
      <c r="F3840">
        <v>6</v>
      </c>
      <c r="G3840">
        <v>1973</v>
      </c>
      <c r="H3840">
        <v>46</v>
      </c>
      <c r="I3840" s="21">
        <f>AVERAGE(completedclient[age])</f>
        <v>45.892717452039484</v>
      </c>
      <c r="J3840" s="1" t="s">
        <v>30617</v>
      </c>
      <c r="K3840" s="1" t="s">
        <v>6506</v>
      </c>
      <c r="L3840" s="1" t="s">
        <v>30618</v>
      </c>
      <c r="M3840" s="1" t="s">
        <v>6480</v>
      </c>
      <c r="N3840" s="1" t="s">
        <v>30619</v>
      </c>
      <c r="O3840" s="1" t="s">
        <v>30620</v>
      </c>
      <c r="P3840" s="1" t="s">
        <v>30621</v>
      </c>
      <c r="Q3840" s="1"/>
      <c r="R3840" s="1" t="s">
        <v>6556</v>
      </c>
      <c r="S3840" s="1" t="s">
        <v>6557</v>
      </c>
      <c r="T3840">
        <v>40203</v>
      </c>
      <c r="U3840">
        <v>74</v>
      </c>
    </row>
    <row r="3841" spans="1:21" x14ac:dyDescent="0.3">
      <c r="A3841">
        <v>4056</v>
      </c>
      <c r="B3841" s="1" t="s">
        <v>30622</v>
      </c>
      <c r="C3841" s="1" t="s">
        <v>6315</v>
      </c>
      <c r="D3841" s="2">
        <v>26506</v>
      </c>
      <c r="E3841">
        <v>26</v>
      </c>
      <c r="F3841">
        <v>7</v>
      </c>
      <c r="G3841">
        <v>1972</v>
      </c>
      <c r="H3841">
        <v>47</v>
      </c>
      <c r="I3841" s="21">
        <f>AVERAGE(completedclient[age])</f>
        <v>45.892717452039484</v>
      </c>
      <c r="J3841" s="1" t="s">
        <v>30623</v>
      </c>
      <c r="K3841" s="1" t="s">
        <v>6514</v>
      </c>
      <c r="L3841" s="1" t="s">
        <v>30624</v>
      </c>
      <c r="M3841" s="1" t="s">
        <v>6508</v>
      </c>
      <c r="N3841" s="1" t="s">
        <v>30625</v>
      </c>
      <c r="O3841" s="1" t="s">
        <v>30626</v>
      </c>
      <c r="P3841" s="1" t="s">
        <v>30627</v>
      </c>
      <c r="Q3841" s="1"/>
      <c r="R3841" s="1" t="s">
        <v>7021</v>
      </c>
      <c r="S3841" s="1" t="s">
        <v>6611</v>
      </c>
      <c r="T3841">
        <v>40104</v>
      </c>
      <c r="U3841">
        <v>63</v>
      </c>
    </row>
    <row r="3842" spans="1:21" x14ac:dyDescent="0.3">
      <c r="A3842">
        <v>4057</v>
      </c>
      <c r="B3842" s="1" t="s">
        <v>30628</v>
      </c>
      <c r="C3842" s="1" t="s">
        <v>6315</v>
      </c>
      <c r="D3842" s="2">
        <v>15503</v>
      </c>
      <c r="E3842">
        <v>11</v>
      </c>
      <c r="F3842">
        <v>6</v>
      </c>
      <c r="G3842">
        <v>1942</v>
      </c>
      <c r="H3842">
        <v>77</v>
      </c>
      <c r="I3842" s="21">
        <f>AVERAGE(completedclient[age])</f>
        <v>45.892717452039484</v>
      </c>
      <c r="J3842" s="1" t="s">
        <v>30629</v>
      </c>
      <c r="K3842" s="1" t="s">
        <v>6531</v>
      </c>
      <c r="L3842" s="1" t="s">
        <v>30630</v>
      </c>
      <c r="M3842" s="1" t="s">
        <v>6516</v>
      </c>
      <c r="N3842" s="1" t="s">
        <v>30631</v>
      </c>
      <c r="O3842" s="1" t="s">
        <v>30632</v>
      </c>
      <c r="P3842" s="1" t="s">
        <v>30633</v>
      </c>
      <c r="Q3842" s="1"/>
      <c r="R3842" s="1" t="s">
        <v>6883</v>
      </c>
      <c r="S3842" s="1" t="s">
        <v>6503</v>
      </c>
      <c r="T3842">
        <v>43971</v>
      </c>
      <c r="U3842">
        <v>70</v>
      </c>
    </row>
    <row r="3843" spans="1:21" x14ac:dyDescent="0.3">
      <c r="A3843">
        <v>4059</v>
      </c>
      <c r="B3843" s="1" t="s">
        <v>30634</v>
      </c>
      <c r="C3843" s="1" t="s">
        <v>6327</v>
      </c>
      <c r="D3843" s="2">
        <v>16203</v>
      </c>
      <c r="E3843">
        <v>11</v>
      </c>
      <c r="F3843">
        <v>5</v>
      </c>
      <c r="G3843">
        <v>1944</v>
      </c>
      <c r="H3843">
        <v>75</v>
      </c>
      <c r="I3843" s="21">
        <f>AVERAGE(completedclient[age])</f>
        <v>45.892717452039484</v>
      </c>
      <c r="J3843" s="1" t="s">
        <v>30635</v>
      </c>
      <c r="K3843" s="1" t="s">
        <v>8588</v>
      </c>
      <c r="L3843" s="1" t="s">
        <v>28771</v>
      </c>
      <c r="M3843" s="1" t="s">
        <v>16149</v>
      </c>
      <c r="N3843" s="1" t="s">
        <v>30636</v>
      </c>
      <c r="O3843" s="1" t="s">
        <v>30637</v>
      </c>
      <c r="P3843" s="1" t="s">
        <v>30638</v>
      </c>
      <c r="Q3843" s="1"/>
      <c r="R3843" s="1" t="s">
        <v>6438</v>
      </c>
      <c r="S3843" s="1" t="s">
        <v>6439</v>
      </c>
      <c r="T3843">
        <v>49529</v>
      </c>
      <c r="U3843">
        <v>54</v>
      </c>
    </row>
    <row r="3844" spans="1:21" x14ac:dyDescent="0.3">
      <c r="A3844">
        <v>4060</v>
      </c>
      <c r="B3844" s="1" t="s">
        <v>30639</v>
      </c>
      <c r="C3844" s="1" t="s">
        <v>6315</v>
      </c>
      <c r="D3844" s="2">
        <v>27201</v>
      </c>
      <c r="E3844">
        <v>21</v>
      </c>
      <c r="F3844">
        <v>6</v>
      </c>
      <c r="G3844">
        <v>1974</v>
      </c>
      <c r="H3844">
        <v>45</v>
      </c>
      <c r="I3844" s="21">
        <f>AVERAGE(completedclient[age])</f>
        <v>45.892717452039484</v>
      </c>
      <c r="J3844" s="1" t="s">
        <v>30640</v>
      </c>
      <c r="K3844" s="1" t="s">
        <v>6541</v>
      </c>
      <c r="L3844" s="1" t="s">
        <v>30641</v>
      </c>
      <c r="M3844" s="1" t="s">
        <v>7629</v>
      </c>
      <c r="N3844" s="1" t="s">
        <v>30642</v>
      </c>
      <c r="O3844" s="1" t="s">
        <v>30643</v>
      </c>
      <c r="P3844" s="1" t="s">
        <v>30644</v>
      </c>
      <c r="Q3844" s="1"/>
      <c r="R3844" s="1" t="s">
        <v>6372</v>
      </c>
      <c r="S3844" s="1" t="s">
        <v>7094</v>
      </c>
      <c r="T3844">
        <v>46352</v>
      </c>
      <c r="U3844">
        <v>44</v>
      </c>
    </row>
    <row r="3845" spans="1:21" x14ac:dyDescent="0.3">
      <c r="A3845">
        <v>4061</v>
      </c>
      <c r="B3845" s="1" t="s">
        <v>30645</v>
      </c>
      <c r="C3845" s="1" t="s">
        <v>6327</v>
      </c>
      <c r="D3845" s="2">
        <v>36153</v>
      </c>
      <c r="E3845">
        <v>24</v>
      </c>
      <c r="F3845">
        <v>12</v>
      </c>
      <c r="G3845">
        <v>1998</v>
      </c>
      <c r="H3845">
        <v>21</v>
      </c>
      <c r="I3845" s="21">
        <f>AVERAGE(completedclient[age])</f>
        <v>45.892717452039484</v>
      </c>
      <c r="J3845" s="1" t="s">
        <v>30646</v>
      </c>
      <c r="K3845" s="1" t="s">
        <v>30647</v>
      </c>
      <c r="L3845" s="1" t="s">
        <v>28790</v>
      </c>
      <c r="M3845" s="1" t="s">
        <v>16161</v>
      </c>
      <c r="N3845" s="1" t="s">
        <v>30648</v>
      </c>
      <c r="O3845" s="1" t="s">
        <v>30649</v>
      </c>
      <c r="P3845" s="1" t="s">
        <v>30650</v>
      </c>
      <c r="Q3845" s="1"/>
      <c r="R3845" s="1" t="s">
        <v>6957</v>
      </c>
      <c r="S3845" s="1" t="s">
        <v>6958</v>
      </c>
      <c r="T3845">
        <v>46417</v>
      </c>
      <c r="U3845">
        <v>8</v>
      </c>
    </row>
    <row r="3846" spans="1:21" x14ac:dyDescent="0.3">
      <c r="A3846">
        <v>4062</v>
      </c>
      <c r="B3846" s="1" t="s">
        <v>30651</v>
      </c>
      <c r="C3846" s="1" t="s">
        <v>6327</v>
      </c>
      <c r="D3846" s="2">
        <v>25788</v>
      </c>
      <c r="E3846">
        <v>8</v>
      </c>
      <c r="F3846">
        <v>8</v>
      </c>
      <c r="G3846">
        <v>1970</v>
      </c>
      <c r="H3846">
        <v>49</v>
      </c>
      <c r="I3846" s="21">
        <f>AVERAGE(completedclient[age])</f>
        <v>45.892717452039484</v>
      </c>
      <c r="J3846" s="1" t="s">
        <v>30652</v>
      </c>
      <c r="K3846" s="1" t="s">
        <v>13509</v>
      </c>
      <c r="L3846" s="1" t="s">
        <v>10662</v>
      </c>
      <c r="M3846" s="1" t="s">
        <v>16173</v>
      </c>
      <c r="N3846" s="1" t="s">
        <v>30653</v>
      </c>
      <c r="O3846" s="1" t="s">
        <v>30654</v>
      </c>
      <c r="P3846" s="1" t="s">
        <v>30655</v>
      </c>
      <c r="Q3846" s="1"/>
      <c r="R3846" s="1" t="s">
        <v>7880</v>
      </c>
      <c r="S3846" s="1" t="s">
        <v>6393</v>
      </c>
      <c r="T3846">
        <v>2144</v>
      </c>
      <c r="U3846">
        <v>71</v>
      </c>
    </row>
    <row r="3847" spans="1:21" x14ac:dyDescent="0.3">
      <c r="A3847">
        <v>4063</v>
      </c>
      <c r="B3847" s="1" t="s">
        <v>30656</v>
      </c>
      <c r="C3847" s="1" t="s">
        <v>6315</v>
      </c>
      <c r="D3847" s="2">
        <v>31459</v>
      </c>
      <c r="E3847">
        <v>16</v>
      </c>
      <c r="F3847">
        <v>2</v>
      </c>
      <c r="G3847">
        <v>1986</v>
      </c>
      <c r="H3847">
        <v>33</v>
      </c>
      <c r="I3847" s="21">
        <f>AVERAGE(completedclient[age])</f>
        <v>45.892717452039484</v>
      </c>
      <c r="J3847" s="1" t="s">
        <v>30657</v>
      </c>
      <c r="K3847" s="1" t="s">
        <v>6549</v>
      </c>
      <c r="L3847" s="1" t="s">
        <v>30658</v>
      </c>
      <c r="M3847" s="1" t="s">
        <v>7637</v>
      </c>
      <c r="N3847" s="1" t="s">
        <v>30659</v>
      </c>
      <c r="O3847" s="1" t="s">
        <v>30660</v>
      </c>
      <c r="P3847" s="1" t="s">
        <v>30661</v>
      </c>
      <c r="Q3847" s="1"/>
      <c r="R3847" s="1" t="s">
        <v>8084</v>
      </c>
      <c r="S3847" s="1" t="s">
        <v>6393</v>
      </c>
      <c r="T3847">
        <v>2720</v>
      </c>
      <c r="U3847">
        <v>61</v>
      </c>
    </row>
    <row r="3848" spans="1:21" x14ac:dyDescent="0.3">
      <c r="A3848">
        <v>4064</v>
      </c>
      <c r="B3848" s="1" t="s">
        <v>30662</v>
      </c>
      <c r="C3848" s="1" t="s">
        <v>6327</v>
      </c>
      <c r="D3848" s="2">
        <v>33642</v>
      </c>
      <c r="E3848">
        <v>8</v>
      </c>
      <c r="F3848">
        <v>2</v>
      </c>
      <c r="G3848">
        <v>1992</v>
      </c>
      <c r="H3848">
        <v>27</v>
      </c>
      <c r="I3848" s="21">
        <f>AVERAGE(completedclient[age])</f>
        <v>45.892717452039484</v>
      </c>
      <c r="J3848" s="1" t="s">
        <v>30663</v>
      </c>
      <c r="K3848" s="1" t="s">
        <v>30664</v>
      </c>
      <c r="L3848" s="1" t="s">
        <v>7645</v>
      </c>
      <c r="M3848" s="1" t="s">
        <v>16180</v>
      </c>
      <c r="N3848" s="1" t="s">
        <v>30665</v>
      </c>
      <c r="O3848" s="1" t="s">
        <v>30666</v>
      </c>
      <c r="P3848" s="1" t="s">
        <v>30667</v>
      </c>
      <c r="Q3848" s="1"/>
      <c r="R3848" s="1" t="s">
        <v>8084</v>
      </c>
      <c r="S3848" s="1" t="s">
        <v>6393</v>
      </c>
      <c r="T3848">
        <v>2720</v>
      </c>
      <c r="U3848">
        <v>61</v>
      </c>
    </row>
    <row r="3849" spans="1:21" x14ac:dyDescent="0.3">
      <c r="A3849">
        <v>4065</v>
      </c>
      <c r="B3849" s="1" t="s">
        <v>30668</v>
      </c>
      <c r="C3849" s="1" t="s">
        <v>6327</v>
      </c>
      <c r="D3849" s="2">
        <v>22824</v>
      </c>
      <c r="E3849">
        <v>27</v>
      </c>
      <c r="F3849">
        <v>6</v>
      </c>
      <c r="G3849">
        <v>1962</v>
      </c>
      <c r="H3849">
        <v>57</v>
      </c>
      <c r="I3849" s="21">
        <f>AVERAGE(completedclient[age])</f>
        <v>45.892717452039484</v>
      </c>
      <c r="J3849" s="1" t="s">
        <v>30669</v>
      </c>
      <c r="K3849" s="1" t="s">
        <v>7180</v>
      </c>
      <c r="L3849" s="1" t="s">
        <v>28820</v>
      </c>
      <c r="M3849" s="1" t="s">
        <v>16187</v>
      </c>
      <c r="N3849" s="1" t="s">
        <v>30670</v>
      </c>
      <c r="O3849" s="1" t="s">
        <v>30671</v>
      </c>
      <c r="P3849" s="1" t="s">
        <v>30672</v>
      </c>
      <c r="Q3849" s="1"/>
      <c r="R3849" s="1" t="s">
        <v>6620</v>
      </c>
      <c r="S3849" s="1" t="s">
        <v>6611</v>
      </c>
      <c r="T3849">
        <v>42844</v>
      </c>
      <c r="U3849">
        <v>73</v>
      </c>
    </row>
    <row r="3850" spans="1:21" x14ac:dyDescent="0.3">
      <c r="A3850">
        <v>4066</v>
      </c>
      <c r="B3850" s="1" t="s">
        <v>30673</v>
      </c>
      <c r="C3850" s="1" t="s">
        <v>6315</v>
      </c>
      <c r="D3850" s="2">
        <v>20787</v>
      </c>
      <c r="E3850">
        <v>28</v>
      </c>
      <c r="F3850">
        <v>11</v>
      </c>
      <c r="G3850">
        <v>1956</v>
      </c>
      <c r="H3850">
        <v>63</v>
      </c>
      <c r="I3850" s="21">
        <f>AVERAGE(completedclient[age])</f>
        <v>45.892717452039484</v>
      </c>
      <c r="J3850" s="1" t="s">
        <v>30674</v>
      </c>
      <c r="K3850" s="1" t="s">
        <v>6560</v>
      </c>
      <c r="L3850" s="1" t="s">
        <v>30675</v>
      </c>
      <c r="M3850" s="1" t="s">
        <v>7645</v>
      </c>
      <c r="N3850" s="1" t="s">
        <v>30676</v>
      </c>
      <c r="O3850" s="1" t="s">
        <v>30677</v>
      </c>
      <c r="P3850" s="1" t="s">
        <v>30678</v>
      </c>
      <c r="Q3850" s="1"/>
      <c r="R3850" s="1" t="s">
        <v>6582</v>
      </c>
      <c r="S3850" s="1" t="s">
        <v>6583</v>
      </c>
      <c r="T3850">
        <v>42201</v>
      </c>
      <c r="U3850">
        <v>30</v>
      </c>
    </row>
    <row r="3851" spans="1:21" x14ac:dyDescent="0.3">
      <c r="A3851">
        <v>4067</v>
      </c>
      <c r="B3851" s="1" t="s">
        <v>30679</v>
      </c>
      <c r="C3851" s="1" t="s">
        <v>6315</v>
      </c>
      <c r="D3851" s="2">
        <v>29044</v>
      </c>
      <c r="E3851">
        <v>8</v>
      </c>
      <c r="F3851">
        <v>7</v>
      </c>
      <c r="G3851">
        <v>1979</v>
      </c>
      <c r="H3851">
        <v>40</v>
      </c>
      <c r="I3851" s="21">
        <f>AVERAGE(completedclient[age])</f>
        <v>45.892717452039484</v>
      </c>
      <c r="J3851" s="1" t="s">
        <v>30680</v>
      </c>
      <c r="K3851" s="1" t="s">
        <v>6576</v>
      </c>
      <c r="L3851" s="1" t="s">
        <v>30681</v>
      </c>
      <c r="M3851" s="1" t="s">
        <v>7665</v>
      </c>
      <c r="N3851" s="1" t="s">
        <v>30682</v>
      </c>
      <c r="O3851" s="1" t="s">
        <v>30683</v>
      </c>
      <c r="P3851" s="1" t="s">
        <v>30684</v>
      </c>
      <c r="Q3851" s="1"/>
      <c r="R3851" s="1" t="s">
        <v>6457</v>
      </c>
      <c r="S3851" s="1" t="s">
        <v>6458</v>
      </c>
      <c r="T3851">
        <v>40477</v>
      </c>
      <c r="U3851">
        <v>21</v>
      </c>
    </row>
    <row r="3852" spans="1:21" x14ac:dyDescent="0.3">
      <c r="A3852">
        <v>4068</v>
      </c>
      <c r="B3852" s="1" t="s">
        <v>30685</v>
      </c>
      <c r="C3852" s="1" t="s">
        <v>6327</v>
      </c>
      <c r="D3852" s="2">
        <v>16248</v>
      </c>
      <c r="E3852">
        <v>25</v>
      </c>
      <c r="F3852">
        <v>6</v>
      </c>
      <c r="G3852">
        <v>1944</v>
      </c>
      <c r="H3852">
        <v>75</v>
      </c>
      <c r="I3852" s="21">
        <f>AVERAGE(completedclient[age])</f>
        <v>45.892717452039484</v>
      </c>
      <c r="J3852" s="1" t="s">
        <v>30686</v>
      </c>
      <c r="K3852" s="1" t="s">
        <v>30687</v>
      </c>
      <c r="L3852" s="1" t="s">
        <v>18394</v>
      </c>
      <c r="M3852" s="1" t="s">
        <v>16200</v>
      </c>
      <c r="N3852" s="1" t="s">
        <v>30688</v>
      </c>
      <c r="O3852" s="1" t="s">
        <v>30689</v>
      </c>
      <c r="P3852" s="1" t="s">
        <v>30690</v>
      </c>
      <c r="Q3852" s="1"/>
      <c r="R3852" s="1" t="s">
        <v>7245</v>
      </c>
      <c r="S3852" s="1" t="s">
        <v>7246</v>
      </c>
      <c r="T3852">
        <v>43900</v>
      </c>
      <c r="U3852">
        <v>11</v>
      </c>
    </row>
    <row r="3853" spans="1:21" x14ac:dyDescent="0.3">
      <c r="A3853">
        <v>4069</v>
      </c>
      <c r="B3853" s="1" t="s">
        <v>30691</v>
      </c>
      <c r="C3853" s="1" t="s">
        <v>6327</v>
      </c>
      <c r="D3853" s="2">
        <v>28921</v>
      </c>
      <c r="E3853">
        <v>7</v>
      </c>
      <c r="F3853">
        <v>3</v>
      </c>
      <c r="G3853">
        <v>1979</v>
      </c>
      <c r="H3853">
        <v>40</v>
      </c>
      <c r="I3853" s="21">
        <f>AVERAGE(completedclient[age])</f>
        <v>45.892717452039484</v>
      </c>
      <c r="J3853" s="1" t="s">
        <v>30692</v>
      </c>
      <c r="K3853" s="1" t="s">
        <v>30693</v>
      </c>
      <c r="L3853" s="1" t="s">
        <v>28845</v>
      </c>
      <c r="M3853" s="1" t="s">
        <v>16213</v>
      </c>
      <c r="N3853" s="1" t="s">
        <v>30694</v>
      </c>
      <c r="O3853" s="1" t="s">
        <v>30695</v>
      </c>
      <c r="P3853" s="1" t="s">
        <v>30696</v>
      </c>
      <c r="Q3853" s="1"/>
      <c r="R3853" s="1" t="s">
        <v>6600</v>
      </c>
      <c r="S3853" s="1" t="s">
        <v>6601</v>
      </c>
      <c r="T3853">
        <v>48559</v>
      </c>
      <c r="U3853">
        <v>68</v>
      </c>
    </row>
    <row r="3854" spans="1:21" x14ac:dyDescent="0.3">
      <c r="A3854">
        <v>4070</v>
      </c>
      <c r="B3854" s="1" t="s">
        <v>30697</v>
      </c>
      <c r="C3854" s="1" t="s">
        <v>6315</v>
      </c>
      <c r="D3854" s="2">
        <v>28998</v>
      </c>
      <c r="E3854">
        <v>23</v>
      </c>
      <c r="F3854">
        <v>5</v>
      </c>
      <c r="G3854">
        <v>1979</v>
      </c>
      <c r="H3854">
        <v>40</v>
      </c>
      <c r="I3854" s="21">
        <f>AVERAGE(completedclient[age])</f>
        <v>45.892717452039484</v>
      </c>
      <c r="J3854" s="1" t="s">
        <v>30698</v>
      </c>
      <c r="K3854" s="1" t="s">
        <v>6586</v>
      </c>
      <c r="L3854" s="1" t="s">
        <v>30699</v>
      </c>
      <c r="M3854" s="1" t="s">
        <v>7673</v>
      </c>
      <c r="N3854" s="1" t="s">
        <v>30700</v>
      </c>
      <c r="O3854" s="1" t="s">
        <v>30701</v>
      </c>
      <c r="P3854" s="1" t="s">
        <v>30702</v>
      </c>
      <c r="Q3854" s="1"/>
      <c r="R3854" s="1" t="s">
        <v>6600</v>
      </c>
      <c r="S3854" s="1" t="s">
        <v>6601</v>
      </c>
      <c r="T3854">
        <v>45770</v>
      </c>
      <c r="U3854">
        <v>68</v>
      </c>
    </row>
    <row r="3855" spans="1:21" x14ac:dyDescent="0.3">
      <c r="A3855">
        <v>4071</v>
      </c>
      <c r="B3855" s="1" t="s">
        <v>30703</v>
      </c>
      <c r="C3855" s="1" t="s">
        <v>6315</v>
      </c>
      <c r="D3855" s="2">
        <v>22995</v>
      </c>
      <c r="E3855">
        <v>15</v>
      </c>
      <c r="F3855">
        <v>12</v>
      </c>
      <c r="G3855">
        <v>1962</v>
      </c>
      <c r="H3855">
        <v>57</v>
      </c>
      <c r="I3855" s="21">
        <f>AVERAGE(completedclient[age])</f>
        <v>45.892717452039484</v>
      </c>
      <c r="J3855" s="1" t="s">
        <v>30704</v>
      </c>
      <c r="K3855" s="1" t="s">
        <v>6614</v>
      </c>
      <c r="L3855" s="1" t="s">
        <v>30705</v>
      </c>
      <c r="M3855" s="1" t="s">
        <v>7304</v>
      </c>
      <c r="N3855" s="1" t="s">
        <v>30706</v>
      </c>
      <c r="O3855" s="1" t="s">
        <v>30707</v>
      </c>
      <c r="P3855" s="1" t="s">
        <v>30708</v>
      </c>
      <c r="Q3855" s="1"/>
      <c r="R3855" s="1" t="s">
        <v>6776</v>
      </c>
      <c r="S3855" s="1" t="s">
        <v>6777</v>
      </c>
      <c r="T3855">
        <v>45981</v>
      </c>
      <c r="U3855">
        <v>45</v>
      </c>
    </row>
    <row r="3856" spans="1:21" x14ac:dyDescent="0.3">
      <c r="A3856">
        <v>4072</v>
      </c>
      <c r="B3856" s="1" t="s">
        <v>30709</v>
      </c>
      <c r="C3856" s="1" t="s">
        <v>6327</v>
      </c>
      <c r="D3856" s="2">
        <v>22409</v>
      </c>
      <c r="E3856">
        <v>8</v>
      </c>
      <c r="F3856">
        <v>5</v>
      </c>
      <c r="G3856">
        <v>1961</v>
      </c>
      <c r="H3856">
        <v>58</v>
      </c>
      <c r="I3856" s="21">
        <f>AVERAGE(completedclient[age])</f>
        <v>45.892717452039484</v>
      </c>
      <c r="J3856" s="1" t="s">
        <v>30710</v>
      </c>
      <c r="K3856" s="1" t="s">
        <v>11176</v>
      </c>
      <c r="L3856" s="1" t="s">
        <v>28858</v>
      </c>
      <c r="M3856" s="1" t="s">
        <v>16226</v>
      </c>
      <c r="N3856" s="1" t="s">
        <v>30711</v>
      </c>
      <c r="O3856" s="1" t="s">
        <v>30712</v>
      </c>
      <c r="P3856" s="1" t="s">
        <v>30713</v>
      </c>
      <c r="Q3856" s="1"/>
      <c r="R3856" s="1" t="s">
        <v>6776</v>
      </c>
      <c r="S3856" s="1" t="s">
        <v>6777</v>
      </c>
      <c r="T3856">
        <v>48114</v>
      </c>
      <c r="U3856">
        <v>45</v>
      </c>
    </row>
    <row r="3857" spans="1:21" x14ac:dyDescent="0.3">
      <c r="A3857">
        <v>4073</v>
      </c>
      <c r="B3857" s="1" t="s">
        <v>30714</v>
      </c>
      <c r="C3857" s="1" t="s">
        <v>6327</v>
      </c>
      <c r="D3857" s="2">
        <v>27435</v>
      </c>
      <c r="E3857">
        <v>10</v>
      </c>
      <c r="F3857">
        <v>2</v>
      </c>
      <c r="G3857">
        <v>1975</v>
      </c>
      <c r="H3857">
        <v>44</v>
      </c>
      <c r="I3857" s="21">
        <f>AVERAGE(completedclient[age])</f>
        <v>45.892717452039484</v>
      </c>
      <c r="J3857" s="1" t="s">
        <v>30715</v>
      </c>
      <c r="K3857" s="1" t="s">
        <v>30716</v>
      </c>
      <c r="L3857" s="1" t="s">
        <v>10580</v>
      </c>
      <c r="M3857" s="1" t="s">
        <v>16244</v>
      </c>
      <c r="N3857" s="1" t="s">
        <v>30717</v>
      </c>
      <c r="O3857" s="1" t="s">
        <v>30718</v>
      </c>
      <c r="P3857" s="1" t="s">
        <v>30719</v>
      </c>
      <c r="Q3857" s="1"/>
      <c r="R3857" s="1" t="s">
        <v>7556</v>
      </c>
      <c r="S3857" s="1" t="s">
        <v>7557</v>
      </c>
      <c r="T3857">
        <v>46563</v>
      </c>
      <c r="U3857">
        <v>24</v>
      </c>
    </row>
    <row r="3858" spans="1:21" x14ac:dyDescent="0.3">
      <c r="A3858">
        <v>4074</v>
      </c>
      <c r="B3858" s="1" t="s">
        <v>30720</v>
      </c>
      <c r="C3858" s="1" t="s">
        <v>6315</v>
      </c>
      <c r="D3858" s="2">
        <v>28649</v>
      </c>
      <c r="E3858">
        <v>8</v>
      </c>
      <c r="F3858">
        <v>6</v>
      </c>
      <c r="G3858">
        <v>1978</v>
      </c>
      <c r="H3858">
        <v>41</v>
      </c>
      <c r="I3858" s="21">
        <f>AVERAGE(completedclient[age])</f>
        <v>45.892717452039484</v>
      </c>
      <c r="J3858" s="1" t="s">
        <v>30721</v>
      </c>
      <c r="K3858" s="1" t="s">
        <v>6623</v>
      </c>
      <c r="L3858" s="1" t="s">
        <v>30722</v>
      </c>
      <c r="M3858" s="1" t="s">
        <v>7695</v>
      </c>
      <c r="N3858" s="1" t="s">
        <v>30723</v>
      </c>
      <c r="O3858" s="1" t="s">
        <v>30724</v>
      </c>
      <c r="P3858" s="1" t="s">
        <v>30725</v>
      </c>
      <c r="Q3858" s="1"/>
      <c r="R3858" s="1" t="s">
        <v>7556</v>
      </c>
      <c r="S3858" s="1" t="s">
        <v>7557</v>
      </c>
      <c r="T3858">
        <v>42439</v>
      </c>
      <c r="U3858">
        <v>24</v>
      </c>
    </row>
    <row r="3859" spans="1:21" x14ac:dyDescent="0.3">
      <c r="A3859">
        <v>4075</v>
      </c>
      <c r="B3859" s="1" t="s">
        <v>30726</v>
      </c>
      <c r="C3859" s="1" t="s">
        <v>6315</v>
      </c>
      <c r="D3859" s="2">
        <v>23638</v>
      </c>
      <c r="E3859">
        <v>18</v>
      </c>
      <c r="F3859">
        <v>9</v>
      </c>
      <c r="G3859">
        <v>1964</v>
      </c>
      <c r="H3859">
        <v>55</v>
      </c>
      <c r="I3859" s="21">
        <f>AVERAGE(completedclient[age])</f>
        <v>45.892717452039484</v>
      </c>
      <c r="J3859" s="1" t="s">
        <v>30727</v>
      </c>
      <c r="K3859" s="1" t="s">
        <v>6639</v>
      </c>
      <c r="L3859" s="1" t="s">
        <v>17896</v>
      </c>
      <c r="M3859" s="1" t="s">
        <v>7703</v>
      </c>
      <c r="N3859" s="1" t="s">
        <v>30728</v>
      </c>
      <c r="O3859" s="1" t="s">
        <v>30729</v>
      </c>
      <c r="P3859" s="1" t="s">
        <v>30730</v>
      </c>
      <c r="Q3859" s="1"/>
      <c r="R3859" s="1" t="s">
        <v>6957</v>
      </c>
      <c r="S3859" s="1" t="s">
        <v>6958</v>
      </c>
      <c r="T3859">
        <v>45182</v>
      </c>
      <c r="U3859">
        <v>8</v>
      </c>
    </row>
    <row r="3860" spans="1:21" x14ac:dyDescent="0.3">
      <c r="A3860">
        <v>4076</v>
      </c>
      <c r="B3860" s="1" t="s">
        <v>30731</v>
      </c>
      <c r="C3860" s="1" t="s">
        <v>6327</v>
      </c>
      <c r="D3860" s="2">
        <v>32829</v>
      </c>
      <c r="E3860">
        <v>17</v>
      </c>
      <c r="F3860">
        <v>11</v>
      </c>
      <c r="G3860">
        <v>1989</v>
      </c>
      <c r="H3860">
        <v>30</v>
      </c>
      <c r="I3860" s="21">
        <f>AVERAGE(completedclient[age])</f>
        <v>45.892717452039484</v>
      </c>
      <c r="J3860" s="1" t="s">
        <v>30732</v>
      </c>
      <c r="K3860" s="1" t="s">
        <v>14016</v>
      </c>
      <c r="L3860" s="1" t="s">
        <v>28876</v>
      </c>
      <c r="M3860" s="1" t="s">
        <v>16251</v>
      </c>
      <c r="N3860" s="1" t="s">
        <v>30733</v>
      </c>
      <c r="O3860" s="1" t="s">
        <v>30734</v>
      </c>
      <c r="P3860" s="1" t="s">
        <v>30735</v>
      </c>
      <c r="Q3860" s="1"/>
      <c r="R3860" s="1" t="s">
        <v>8795</v>
      </c>
      <c r="S3860" s="1" t="s">
        <v>8796</v>
      </c>
      <c r="T3860">
        <v>49785</v>
      </c>
      <c r="U3860">
        <v>49</v>
      </c>
    </row>
    <row r="3861" spans="1:21" x14ac:dyDescent="0.3">
      <c r="A3861">
        <v>4077</v>
      </c>
      <c r="B3861" s="1" t="s">
        <v>30736</v>
      </c>
      <c r="C3861" s="1" t="s">
        <v>6315</v>
      </c>
      <c r="D3861" s="2">
        <v>27459</v>
      </c>
      <c r="E3861">
        <v>6</v>
      </c>
      <c r="F3861">
        <v>3</v>
      </c>
      <c r="G3861">
        <v>1975</v>
      </c>
      <c r="H3861">
        <v>44</v>
      </c>
      <c r="I3861" s="21">
        <f>AVERAGE(completedclient[age])</f>
        <v>45.892717452039484</v>
      </c>
      <c r="J3861" s="1" t="s">
        <v>30737</v>
      </c>
      <c r="K3861" s="1" t="s">
        <v>6653</v>
      </c>
      <c r="L3861" s="1" t="s">
        <v>30738</v>
      </c>
      <c r="M3861" s="1" t="s">
        <v>7717</v>
      </c>
      <c r="N3861" s="1" t="s">
        <v>30739</v>
      </c>
      <c r="O3861" s="1" t="s">
        <v>30740</v>
      </c>
      <c r="P3861" s="1" t="s">
        <v>30741</v>
      </c>
      <c r="Q3861" s="1"/>
      <c r="R3861" s="1" t="s">
        <v>6600</v>
      </c>
      <c r="S3861" s="1" t="s">
        <v>6601</v>
      </c>
      <c r="T3861">
        <v>43472</v>
      </c>
      <c r="U3861">
        <v>68</v>
      </c>
    </row>
    <row r="3862" spans="1:21" x14ac:dyDescent="0.3">
      <c r="A3862">
        <v>4078</v>
      </c>
      <c r="B3862" s="1" t="s">
        <v>30742</v>
      </c>
      <c r="C3862" s="1" t="s">
        <v>6327</v>
      </c>
      <c r="D3862" s="2">
        <v>26088</v>
      </c>
      <c r="E3862">
        <v>4</v>
      </c>
      <c r="F3862">
        <v>6</v>
      </c>
      <c r="G3862">
        <v>1971</v>
      </c>
      <c r="H3862">
        <v>48</v>
      </c>
      <c r="I3862" s="21">
        <f>AVERAGE(completedclient[age])</f>
        <v>45.892717452039484</v>
      </c>
      <c r="J3862" s="1" t="s">
        <v>30743</v>
      </c>
      <c r="K3862" s="1" t="s">
        <v>30744</v>
      </c>
      <c r="L3862" s="1" t="s">
        <v>15033</v>
      </c>
      <c r="M3862" s="1" t="s">
        <v>16258</v>
      </c>
      <c r="N3862" s="1" t="s">
        <v>30745</v>
      </c>
      <c r="O3862" s="1" t="s">
        <v>30746</v>
      </c>
      <c r="P3862" s="1" t="s">
        <v>30747</v>
      </c>
      <c r="Q3862" s="1"/>
      <c r="R3862" s="1" t="s">
        <v>9441</v>
      </c>
      <c r="S3862" s="1" t="s">
        <v>9442</v>
      </c>
      <c r="T3862">
        <v>43723</v>
      </c>
      <c r="U3862">
        <v>23</v>
      </c>
    </row>
    <row r="3863" spans="1:21" x14ac:dyDescent="0.3">
      <c r="A3863">
        <v>4079</v>
      </c>
      <c r="B3863" s="1" t="s">
        <v>30748</v>
      </c>
      <c r="C3863" s="1" t="s">
        <v>6327</v>
      </c>
      <c r="D3863" s="2">
        <v>27574</v>
      </c>
      <c r="E3863">
        <v>29</v>
      </c>
      <c r="F3863">
        <v>6</v>
      </c>
      <c r="G3863">
        <v>1975</v>
      </c>
      <c r="H3863">
        <v>44</v>
      </c>
      <c r="I3863" s="21">
        <f>AVERAGE(completedclient[age])</f>
        <v>45.892717452039484</v>
      </c>
      <c r="J3863" s="1" t="s">
        <v>30749</v>
      </c>
      <c r="K3863" s="1" t="s">
        <v>30750</v>
      </c>
      <c r="L3863" s="1" t="s">
        <v>28900</v>
      </c>
      <c r="M3863" s="1" t="s">
        <v>16277</v>
      </c>
      <c r="N3863" s="1" t="s">
        <v>30751</v>
      </c>
      <c r="O3863" s="1" t="s">
        <v>30752</v>
      </c>
      <c r="P3863" s="1" t="s">
        <v>30753</v>
      </c>
      <c r="Q3863" s="1"/>
      <c r="R3863" s="1" t="s">
        <v>7383</v>
      </c>
      <c r="S3863" s="1" t="s">
        <v>6439</v>
      </c>
      <c r="T3863">
        <v>47849</v>
      </c>
      <c r="U3863">
        <v>27</v>
      </c>
    </row>
    <row r="3864" spans="1:21" x14ac:dyDescent="0.3">
      <c r="A3864">
        <v>4080</v>
      </c>
      <c r="B3864" s="1" t="s">
        <v>30754</v>
      </c>
      <c r="C3864" s="1" t="s">
        <v>6315</v>
      </c>
      <c r="D3864" s="2">
        <v>23280</v>
      </c>
      <c r="E3864">
        <v>26</v>
      </c>
      <c r="F3864">
        <v>9</v>
      </c>
      <c r="G3864">
        <v>1963</v>
      </c>
      <c r="H3864">
        <v>56</v>
      </c>
      <c r="I3864" s="21">
        <f>AVERAGE(completedclient[age])</f>
        <v>45.892717452039484</v>
      </c>
      <c r="J3864" s="1" t="s">
        <v>30755</v>
      </c>
      <c r="K3864" s="1" t="s">
        <v>6687</v>
      </c>
      <c r="L3864" s="1" t="s">
        <v>17009</v>
      </c>
      <c r="M3864" s="1" t="s">
        <v>7725</v>
      </c>
      <c r="N3864" s="1" t="s">
        <v>30756</v>
      </c>
      <c r="O3864" s="1" t="s">
        <v>30757</v>
      </c>
      <c r="P3864" s="1" t="s">
        <v>30758</v>
      </c>
      <c r="Q3864" s="1"/>
      <c r="R3864" s="1" t="s">
        <v>6457</v>
      </c>
      <c r="S3864" s="1" t="s">
        <v>6458</v>
      </c>
      <c r="T3864">
        <v>48064</v>
      </c>
      <c r="U3864">
        <v>21</v>
      </c>
    </row>
    <row r="3865" spans="1:21" x14ac:dyDescent="0.3">
      <c r="A3865">
        <v>4081</v>
      </c>
      <c r="B3865" s="1" t="s">
        <v>30759</v>
      </c>
      <c r="C3865" s="1" t="s">
        <v>6327</v>
      </c>
      <c r="D3865" s="2">
        <v>35949</v>
      </c>
      <c r="E3865">
        <v>3</v>
      </c>
      <c r="F3865">
        <v>6</v>
      </c>
      <c r="G3865">
        <v>1998</v>
      </c>
      <c r="H3865">
        <v>21</v>
      </c>
      <c r="I3865" s="21">
        <f>AVERAGE(completedclient[age])</f>
        <v>45.892717452039484</v>
      </c>
      <c r="J3865" s="1" t="s">
        <v>30760</v>
      </c>
      <c r="K3865" s="1" t="s">
        <v>30761</v>
      </c>
      <c r="L3865" s="1" t="s">
        <v>28941</v>
      </c>
      <c r="M3865" s="1" t="s">
        <v>16290</v>
      </c>
      <c r="N3865" s="1" t="s">
        <v>30762</v>
      </c>
      <c r="O3865" s="1" t="s">
        <v>30763</v>
      </c>
      <c r="P3865" s="1" t="s">
        <v>30764</v>
      </c>
      <c r="Q3865" s="1"/>
      <c r="R3865" s="1" t="s">
        <v>9884</v>
      </c>
      <c r="S3865" s="1" t="s">
        <v>6393</v>
      </c>
      <c r="T3865">
        <v>2110</v>
      </c>
      <c r="U3865">
        <v>9</v>
      </c>
    </row>
    <row r="3866" spans="1:21" x14ac:dyDescent="0.3">
      <c r="A3866">
        <v>4082</v>
      </c>
      <c r="B3866" s="1" t="s">
        <v>30765</v>
      </c>
      <c r="C3866" s="1" t="s">
        <v>6315</v>
      </c>
      <c r="D3866" s="2">
        <v>29601</v>
      </c>
      <c r="E3866">
        <v>15</v>
      </c>
      <c r="F3866">
        <v>1</v>
      </c>
      <c r="G3866">
        <v>1981</v>
      </c>
      <c r="H3866">
        <v>39</v>
      </c>
      <c r="I3866" s="21">
        <f>AVERAGE(completedclient[age])</f>
        <v>45.892717452039484</v>
      </c>
      <c r="J3866" s="1" t="s">
        <v>30766</v>
      </c>
      <c r="K3866" s="1" t="s">
        <v>6705</v>
      </c>
      <c r="L3866" s="1" t="s">
        <v>30767</v>
      </c>
      <c r="M3866" s="1" t="s">
        <v>7733</v>
      </c>
      <c r="N3866" s="1" t="s">
        <v>30768</v>
      </c>
      <c r="O3866" s="1" t="s">
        <v>30769</v>
      </c>
      <c r="P3866" s="1" t="s">
        <v>30770</v>
      </c>
      <c r="Q3866" s="1"/>
      <c r="R3866" s="1" t="s">
        <v>7690</v>
      </c>
      <c r="S3866" s="1" t="s">
        <v>6393</v>
      </c>
      <c r="T3866">
        <v>2303</v>
      </c>
      <c r="U3866">
        <v>58</v>
      </c>
    </row>
    <row r="3867" spans="1:21" x14ac:dyDescent="0.3">
      <c r="A3867">
        <v>4083</v>
      </c>
      <c r="B3867" s="1" t="s">
        <v>30771</v>
      </c>
      <c r="C3867" s="1" t="s">
        <v>6315</v>
      </c>
      <c r="D3867" s="2">
        <v>32172</v>
      </c>
      <c r="E3867">
        <v>30</v>
      </c>
      <c r="F3867">
        <v>1</v>
      </c>
      <c r="G3867">
        <v>1988</v>
      </c>
      <c r="H3867">
        <v>32</v>
      </c>
      <c r="I3867" s="21">
        <f>AVERAGE(completedclient[age])</f>
        <v>45.892717452039484</v>
      </c>
      <c r="J3867" s="1" t="s">
        <v>30772</v>
      </c>
      <c r="K3867" s="1" t="s">
        <v>6731</v>
      </c>
      <c r="L3867" s="1" t="s">
        <v>30773</v>
      </c>
      <c r="M3867" s="1" t="s">
        <v>6461</v>
      </c>
      <c r="N3867" s="1" t="s">
        <v>30774</v>
      </c>
      <c r="O3867" s="1" t="s">
        <v>30775</v>
      </c>
      <c r="P3867" s="1" t="s">
        <v>30776</v>
      </c>
      <c r="Q3867" s="1"/>
      <c r="R3867" s="1" t="s">
        <v>6556</v>
      </c>
      <c r="S3867" s="1" t="s">
        <v>6557</v>
      </c>
      <c r="T3867">
        <v>46643</v>
      </c>
      <c r="U3867">
        <v>74</v>
      </c>
    </row>
    <row r="3868" spans="1:21" x14ac:dyDescent="0.3">
      <c r="A3868">
        <v>4084</v>
      </c>
      <c r="B3868" s="1" t="s">
        <v>30777</v>
      </c>
      <c r="C3868" s="1" t="s">
        <v>6327</v>
      </c>
      <c r="D3868" s="2">
        <v>28403</v>
      </c>
      <c r="E3868">
        <v>5</v>
      </c>
      <c r="F3868">
        <v>10</v>
      </c>
      <c r="G3868">
        <v>1977</v>
      </c>
      <c r="H3868">
        <v>42</v>
      </c>
      <c r="I3868" s="21">
        <f>AVERAGE(completedclient[age])</f>
        <v>45.892717452039484</v>
      </c>
      <c r="J3868" s="1" t="s">
        <v>30778</v>
      </c>
      <c r="K3868" s="1" t="s">
        <v>30779</v>
      </c>
      <c r="L3868" s="1" t="s">
        <v>28954</v>
      </c>
      <c r="M3868" s="1" t="s">
        <v>16297</v>
      </c>
      <c r="N3868" s="1" t="s">
        <v>30780</v>
      </c>
      <c r="O3868" s="1" t="s">
        <v>30781</v>
      </c>
      <c r="P3868" s="1" t="s">
        <v>30782</v>
      </c>
      <c r="Q3868" s="1"/>
      <c r="R3868" s="1" t="s">
        <v>7206</v>
      </c>
      <c r="S3868" s="1" t="s">
        <v>6393</v>
      </c>
      <c r="T3868">
        <v>1853</v>
      </c>
      <c r="U3868">
        <v>55</v>
      </c>
    </row>
    <row r="3869" spans="1:21" x14ac:dyDescent="0.3">
      <c r="A3869">
        <v>4085</v>
      </c>
      <c r="B3869" s="1" t="s">
        <v>30783</v>
      </c>
      <c r="C3869" s="1" t="s">
        <v>6315</v>
      </c>
      <c r="D3869" s="2">
        <v>26637</v>
      </c>
      <c r="E3869">
        <v>4</v>
      </c>
      <c r="F3869">
        <v>12</v>
      </c>
      <c r="G3869">
        <v>1972</v>
      </c>
      <c r="H3869">
        <v>47</v>
      </c>
      <c r="I3869" s="21">
        <f>AVERAGE(completedclient[age])</f>
        <v>45.892717452039484</v>
      </c>
      <c r="J3869" s="1" t="s">
        <v>30784</v>
      </c>
      <c r="K3869" s="1" t="s">
        <v>6739</v>
      </c>
      <c r="L3869" s="1" t="s">
        <v>11140</v>
      </c>
      <c r="M3869" s="1" t="s">
        <v>7762</v>
      </c>
      <c r="N3869" s="1" t="s">
        <v>30785</v>
      </c>
      <c r="O3869" s="1" t="s">
        <v>30786</v>
      </c>
      <c r="P3869" s="1" t="s">
        <v>30787</v>
      </c>
      <c r="Q3869" s="1"/>
      <c r="R3869" s="1" t="s">
        <v>7206</v>
      </c>
      <c r="S3869" s="1" t="s">
        <v>6393</v>
      </c>
      <c r="T3869">
        <v>1853</v>
      </c>
      <c r="U3869">
        <v>55</v>
      </c>
    </row>
    <row r="3870" spans="1:21" x14ac:dyDescent="0.3">
      <c r="A3870">
        <v>4086</v>
      </c>
      <c r="B3870" s="1" t="s">
        <v>30788</v>
      </c>
      <c r="C3870" s="1" t="s">
        <v>6315</v>
      </c>
      <c r="D3870" s="2">
        <v>22637</v>
      </c>
      <c r="E3870">
        <v>22</v>
      </c>
      <c r="F3870">
        <v>12</v>
      </c>
      <c r="G3870">
        <v>1961</v>
      </c>
      <c r="H3870">
        <v>58</v>
      </c>
      <c r="I3870" s="21">
        <f>AVERAGE(completedclient[age])</f>
        <v>45.892717452039484</v>
      </c>
      <c r="J3870" s="1" t="s">
        <v>30789</v>
      </c>
      <c r="K3870" s="1" t="s">
        <v>6746</v>
      </c>
      <c r="L3870" s="1" t="s">
        <v>30790</v>
      </c>
      <c r="M3870" s="1" t="s">
        <v>7770</v>
      </c>
      <c r="N3870" s="1" t="s">
        <v>30791</v>
      </c>
      <c r="O3870" s="1" t="s">
        <v>30792</v>
      </c>
      <c r="P3870" s="1" t="s">
        <v>30793</v>
      </c>
      <c r="Q3870" s="1"/>
      <c r="R3870" s="1" t="s">
        <v>7021</v>
      </c>
      <c r="S3870" s="1" t="s">
        <v>6611</v>
      </c>
      <c r="T3870">
        <v>46251</v>
      </c>
      <c r="U3870">
        <v>63</v>
      </c>
    </row>
    <row r="3871" spans="1:21" x14ac:dyDescent="0.3">
      <c r="A3871">
        <v>4087</v>
      </c>
      <c r="B3871" s="1" t="s">
        <v>30794</v>
      </c>
      <c r="C3871" s="1" t="s">
        <v>6315</v>
      </c>
      <c r="D3871" s="2">
        <v>24154</v>
      </c>
      <c r="E3871">
        <v>16</v>
      </c>
      <c r="F3871">
        <v>2</v>
      </c>
      <c r="G3871">
        <v>1966</v>
      </c>
      <c r="H3871">
        <v>53</v>
      </c>
      <c r="I3871" s="21">
        <f>AVERAGE(completedclient[age])</f>
        <v>45.892717452039484</v>
      </c>
      <c r="J3871" s="1" t="s">
        <v>30795</v>
      </c>
      <c r="K3871" s="1" t="s">
        <v>6772</v>
      </c>
      <c r="L3871" s="1" t="s">
        <v>30796</v>
      </c>
      <c r="M3871" s="1" t="s">
        <v>7778</v>
      </c>
      <c r="N3871" s="1" t="s">
        <v>30797</v>
      </c>
      <c r="O3871" s="1" t="s">
        <v>30798</v>
      </c>
      <c r="P3871" s="1" t="s">
        <v>30799</v>
      </c>
      <c r="Q3871" s="1"/>
      <c r="R3871" s="1" t="s">
        <v>6768</v>
      </c>
      <c r="S3871" s="1" t="s">
        <v>6769</v>
      </c>
      <c r="T3871">
        <v>45751</v>
      </c>
      <c r="U3871">
        <v>64</v>
      </c>
    </row>
    <row r="3872" spans="1:21" x14ac:dyDescent="0.3">
      <c r="A3872">
        <v>4088</v>
      </c>
      <c r="B3872" s="1" t="s">
        <v>30800</v>
      </c>
      <c r="C3872" s="1" t="s">
        <v>6315</v>
      </c>
      <c r="D3872" s="2">
        <v>25190</v>
      </c>
      <c r="E3872">
        <v>18</v>
      </c>
      <c r="F3872">
        <v>12</v>
      </c>
      <c r="G3872">
        <v>1968</v>
      </c>
      <c r="H3872">
        <v>51</v>
      </c>
      <c r="I3872" s="21">
        <f>AVERAGE(completedclient[age])</f>
        <v>45.892717452039484</v>
      </c>
      <c r="J3872" s="1" t="s">
        <v>30801</v>
      </c>
      <c r="K3872" s="1" t="s">
        <v>6788</v>
      </c>
      <c r="L3872" s="1" t="s">
        <v>30802</v>
      </c>
      <c r="M3872" s="1" t="s">
        <v>7804</v>
      </c>
      <c r="N3872" s="1" t="s">
        <v>30803</v>
      </c>
      <c r="O3872" s="1" t="s">
        <v>30804</v>
      </c>
      <c r="P3872" s="1" t="s">
        <v>30805</v>
      </c>
      <c r="Q3872" s="1"/>
      <c r="R3872" s="1" t="s">
        <v>6600</v>
      </c>
      <c r="S3872" s="1" t="s">
        <v>6601</v>
      </c>
      <c r="T3872">
        <v>42389</v>
      </c>
      <c r="U3872">
        <v>68</v>
      </c>
    </row>
    <row r="3873" spans="1:21" x14ac:dyDescent="0.3">
      <c r="A3873">
        <v>4089</v>
      </c>
      <c r="B3873" s="1" t="s">
        <v>30806</v>
      </c>
      <c r="C3873" s="1" t="s">
        <v>6327</v>
      </c>
      <c r="D3873" s="2">
        <v>24530</v>
      </c>
      <c r="E3873">
        <v>27</v>
      </c>
      <c r="F3873">
        <v>2</v>
      </c>
      <c r="G3873">
        <v>1967</v>
      </c>
      <c r="H3873">
        <v>52</v>
      </c>
      <c r="I3873" s="21">
        <f>AVERAGE(completedclient[age])</f>
        <v>45.892717452039484</v>
      </c>
      <c r="J3873" s="1" t="s">
        <v>30807</v>
      </c>
      <c r="K3873" s="1" t="s">
        <v>30808</v>
      </c>
      <c r="L3873" s="1" t="s">
        <v>28960</v>
      </c>
      <c r="M3873" s="1" t="s">
        <v>16310</v>
      </c>
      <c r="N3873" s="1" t="s">
        <v>30809</v>
      </c>
      <c r="O3873" s="1" t="s">
        <v>30810</v>
      </c>
      <c r="P3873" s="1" t="s">
        <v>30811</v>
      </c>
      <c r="Q3873" s="1"/>
      <c r="R3873" s="1" t="s">
        <v>6600</v>
      </c>
      <c r="S3873" s="1" t="s">
        <v>6601</v>
      </c>
      <c r="T3873">
        <v>43806</v>
      </c>
      <c r="U3873">
        <v>68</v>
      </c>
    </row>
    <row r="3874" spans="1:21" x14ac:dyDescent="0.3">
      <c r="A3874">
        <v>4090</v>
      </c>
      <c r="B3874" s="1" t="s">
        <v>30812</v>
      </c>
      <c r="C3874" s="1" t="s">
        <v>6327</v>
      </c>
      <c r="D3874" s="2">
        <v>33411</v>
      </c>
      <c r="E3874">
        <v>22</v>
      </c>
      <c r="F3874">
        <v>6</v>
      </c>
      <c r="G3874">
        <v>1991</v>
      </c>
      <c r="H3874">
        <v>28</v>
      </c>
      <c r="I3874" s="21">
        <f>AVERAGE(completedclient[age])</f>
        <v>45.892717452039484</v>
      </c>
      <c r="J3874" s="1" t="s">
        <v>30813</v>
      </c>
      <c r="K3874" s="1" t="s">
        <v>30814</v>
      </c>
      <c r="L3874" s="1" t="s">
        <v>28966</v>
      </c>
      <c r="M3874" s="1" t="s">
        <v>16323</v>
      </c>
      <c r="N3874" s="1" t="s">
        <v>30815</v>
      </c>
      <c r="O3874" s="1" t="s">
        <v>30816</v>
      </c>
      <c r="P3874" s="1" t="s">
        <v>30817</v>
      </c>
      <c r="Q3874" s="1"/>
      <c r="R3874" s="1" t="s">
        <v>9441</v>
      </c>
      <c r="S3874" s="1" t="s">
        <v>9442</v>
      </c>
      <c r="T3874">
        <v>43080</v>
      </c>
      <c r="U3874">
        <v>23</v>
      </c>
    </row>
    <row r="3875" spans="1:21" x14ac:dyDescent="0.3">
      <c r="A3875">
        <v>4091</v>
      </c>
      <c r="B3875" s="1" t="s">
        <v>30818</v>
      </c>
      <c r="C3875" s="1" t="s">
        <v>6315</v>
      </c>
      <c r="D3875" s="2">
        <v>37506</v>
      </c>
      <c r="E3875">
        <v>7</v>
      </c>
      <c r="F3875">
        <v>9</v>
      </c>
      <c r="G3875">
        <v>2002</v>
      </c>
      <c r="H3875">
        <v>17</v>
      </c>
      <c r="I3875" s="21">
        <f>AVERAGE(completedclient[age])</f>
        <v>45.892717452039484</v>
      </c>
      <c r="J3875" s="1" t="s">
        <v>30819</v>
      </c>
      <c r="K3875" s="1" t="s">
        <v>6794</v>
      </c>
      <c r="L3875" s="1" t="s">
        <v>30820</v>
      </c>
      <c r="M3875" s="1" t="s">
        <v>7830</v>
      </c>
      <c r="N3875" s="1" t="s">
        <v>30821</v>
      </c>
      <c r="O3875" s="1" t="s">
        <v>30822</v>
      </c>
      <c r="P3875" s="1" t="s">
        <v>30823</v>
      </c>
      <c r="Q3875" s="1"/>
      <c r="R3875" s="1" t="s">
        <v>6865</v>
      </c>
      <c r="S3875" s="1" t="s">
        <v>6866</v>
      </c>
      <c r="T3875">
        <v>49030</v>
      </c>
      <c r="U3875">
        <v>29</v>
      </c>
    </row>
    <row r="3876" spans="1:21" x14ac:dyDescent="0.3">
      <c r="A3876">
        <v>4092</v>
      </c>
      <c r="B3876" s="1" t="s">
        <v>30824</v>
      </c>
      <c r="C3876" s="1" t="s">
        <v>6315</v>
      </c>
      <c r="D3876" s="2">
        <v>19674</v>
      </c>
      <c r="E3876">
        <v>11</v>
      </c>
      <c r="F3876">
        <v>11</v>
      </c>
      <c r="G3876">
        <v>1953</v>
      </c>
      <c r="H3876">
        <v>66</v>
      </c>
      <c r="I3876" s="21">
        <f>AVERAGE(completedclient[age])</f>
        <v>45.892717452039484</v>
      </c>
      <c r="J3876" s="1" t="s">
        <v>30825</v>
      </c>
      <c r="K3876" s="1" t="s">
        <v>6816</v>
      </c>
      <c r="L3876" s="1" t="s">
        <v>30826</v>
      </c>
      <c r="M3876" s="1" t="s">
        <v>7844</v>
      </c>
      <c r="N3876" s="1" t="s">
        <v>30827</v>
      </c>
      <c r="O3876" s="1" t="s">
        <v>30828</v>
      </c>
      <c r="P3876" s="1" t="s">
        <v>30829</v>
      </c>
      <c r="Q3876" s="1"/>
      <c r="R3876" s="1" t="s">
        <v>8950</v>
      </c>
      <c r="S3876" s="1" t="s">
        <v>8951</v>
      </c>
      <c r="T3876">
        <v>41269</v>
      </c>
      <c r="U3876">
        <v>14</v>
      </c>
    </row>
    <row r="3877" spans="1:21" x14ac:dyDescent="0.3">
      <c r="A3877">
        <v>4093</v>
      </c>
      <c r="B3877" s="1" t="s">
        <v>30830</v>
      </c>
      <c r="C3877" s="1" t="s">
        <v>6327</v>
      </c>
      <c r="D3877" s="2">
        <v>24379</v>
      </c>
      <c r="E3877">
        <v>29</v>
      </c>
      <c r="F3877">
        <v>9</v>
      </c>
      <c r="G3877">
        <v>1966</v>
      </c>
      <c r="H3877">
        <v>53</v>
      </c>
      <c r="I3877" s="21">
        <f>AVERAGE(completedclient[age])</f>
        <v>45.892717452039484</v>
      </c>
      <c r="J3877" s="1" t="s">
        <v>30831</v>
      </c>
      <c r="K3877" s="1" t="s">
        <v>30832</v>
      </c>
      <c r="L3877" s="1" t="s">
        <v>6627</v>
      </c>
      <c r="M3877" s="1" t="s">
        <v>16341</v>
      </c>
      <c r="N3877" s="1" t="s">
        <v>30833</v>
      </c>
      <c r="O3877" s="1" t="s">
        <v>30834</v>
      </c>
      <c r="P3877" s="1" t="s">
        <v>30835</v>
      </c>
      <c r="Q3877" s="1"/>
      <c r="R3877" s="1" t="s">
        <v>6335</v>
      </c>
      <c r="S3877" s="1" t="s">
        <v>6336</v>
      </c>
      <c r="T3877">
        <v>10109</v>
      </c>
      <c r="U3877">
        <v>1</v>
      </c>
    </row>
    <row r="3878" spans="1:21" x14ac:dyDescent="0.3">
      <c r="A3878">
        <v>4094</v>
      </c>
      <c r="B3878" s="1" t="s">
        <v>30836</v>
      </c>
      <c r="C3878" s="1" t="s">
        <v>6327</v>
      </c>
      <c r="D3878" s="2">
        <v>36513</v>
      </c>
      <c r="E3878">
        <v>19</v>
      </c>
      <c r="F3878">
        <v>12</v>
      </c>
      <c r="G3878">
        <v>1999</v>
      </c>
      <c r="H3878">
        <v>20</v>
      </c>
      <c r="I3878" s="21">
        <f>AVERAGE(completedclient[age])</f>
        <v>45.892717452039484</v>
      </c>
      <c r="J3878" s="1" t="s">
        <v>30837</v>
      </c>
      <c r="K3878" s="1" t="s">
        <v>9739</v>
      </c>
      <c r="L3878" s="1" t="s">
        <v>29004</v>
      </c>
      <c r="M3878" s="1" t="s">
        <v>14469</v>
      </c>
      <c r="N3878" s="1" t="s">
        <v>30838</v>
      </c>
      <c r="O3878" s="1" t="s">
        <v>30839</v>
      </c>
      <c r="P3878" s="1" t="s">
        <v>30840</v>
      </c>
      <c r="Q3878" s="1"/>
      <c r="R3878" s="1" t="s">
        <v>7155</v>
      </c>
      <c r="S3878" s="1" t="s">
        <v>7156</v>
      </c>
      <c r="T3878">
        <v>46431</v>
      </c>
      <c r="U3878">
        <v>2</v>
      </c>
    </row>
    <row r="3879" spans="1:21" x14ac:dyDescent="0.3">
      <c r="A3879">
        <v>4095</v>
      </c>
      <c r="B3879" s="1" t="s">
        <v>30841</v>
      </c>
      <c r="C3879" s="1" t="s">
        <v>6327</v>
      </c>
      <c r="D3879" s="2">
        <v>34591</v>
      </c>
      <c r="E3879">
        <v>14</v>
      </c>
      <c r="F3879">
        <v>9</v>
      </c>
      <c r="G3879">
        <v>1994</v>
      </c>
      <c r="H3879">
        <v>25</v>
      </c>
      <c r="I3879" s="21">
        <f>AVERAGE(completedclient[age])</f>
        <v>45.892717452039484</v>
      </c>
      <c r="J3879" s="1" t="s">
        <v>30842</v>
      </c>
      <c r="K3879" s="1" t="s">
        <v>30843</v>
      </c>
      <c r="L3879" s="1" t="s">
        <v>29017</v>
      </c>
      <c r="M3879" s="1" t="s">
        <v>16372</v>
      </c>
      <c r="N3879" s="1" t="s">
        <v>30844</v>
      </c>
      <c r="O3879" s="1" t="s">
        <v>30845</v>
      </c>
      <c r="P3879" s="1" t="s">
        <v>30846</v>
      </c>
      <c r="Q3879" s="1"/>
      <c r="R3879" s="1" t="s">
        <v>8764</v>
      </c>
      <c r="S3879" s="1" t="s">
        <v>8765</v>
      </c>
      <c r="T3879">
        <v>46185</v>
      </c>
      <c r="U3879">
        <v>25</v>
      </c>
    </row>
    <row r="3880" spans="1:21" x14ac:dyDescent="0.3">
      <c r="A3880">
        <v>4096</v>
      </c>
      <c r="B3880" s="1" t="s">
        <v>30847</v>
      </c>
      <c r="C3880" s="1" t="s">
        <v>6315</v>
      </c>
      <c r="D3880" s="2">
        <v>36601</v>
      </c>
      <c r="E3880">
        <v>16</v>
      </c>
      <c r="F3880">
        <v>3</v>
      </c>
      <c r="G3880">
        <v>2000</v>
      </c>
      <c r="H3880">
        <v>19</v>
      </c>
      <c r="I3880" s="21">
        <f>AVERAGE(completedclient[age])</f>
        <v>45.892717452039484</v>
      </c>
      <c r="J3880" s="1" t="s">
        <v>30848</v>
      </c>
      <c r="K3880" s="1" t="s">
        <v>6848</v>
      </c>
      <c r="L3880" s="1" t="s">
        <v>10053</v>
      </c>
      <c r="M3880" s="1" t="s">
        <v>7852</v>
      </c>
      <c r="N3880" s="1" t="s">
        <v>30849</v>
      </c>
      <c r="O3880" s="1" t="s">
        <v>30850</v>
      </c>
      <c r="P3880" s="1" t="s">
        <v>30851</v>
      </c>
      <c r="Q3880" s="1"/>
      <c r="R3880" s="1" t="s">
        <v>8764</v>
      </c>
      <c r="S3880" s="1" t="s">
        <v>8765</v>
      </c>
      <c r="T3880">
        <v>43480</v>
      </c>
      <c r="U3880">
        <v>25</v>
      </c>
    </row>
    <row r="3881" spans="1:21" x14ac:dyDescent="0.3">
      <c r="A3881">
        <v>4098</v>
      </c>
      <c r="B3881" s="1" t="s">
        <v>30852</v>
      </c>
      <c r="C3881" s="1" t="s">
        <v>6327</v>
      </c>
      <c r="D3881" s="2">
        <v>21272</v>
      </c>
      <c r="E3881">
        <v>28</v>
      </c>
      <c r="F3881">
        <v>3</v>
      </c>
      <c r="G3881">
        <v>1958</v>
      </c>
      <c r="H3881">
        <v>61</v>
      </c>
      <c r="I3881" s="21">
        <f>AVERAGE(completedclient[age])</f>
        <v>45.892717452039484</v>
      </c>
      <c r="J3881" s="1" t="s">
        <v>30853</v>
      </c>
      <c r="K3881" s="1" t="s">
        <v>12265</v>
      </c>
      <c r="L3881" s="1" t="s">
        <v>29030</v>
      </c>
      <c r="M3881" s="1" t="s">
        <v>16379</v>
      </c>
      <c r="N3881" s="1" t="s">
        <v>30854</v>
      </c>
      <c r="O3881" s="1" t="s">
        <v>30855</v>
      </c>
      <c r="P3881" s="1" t="s">
        <v>30856</v>
      </c>
      <c r="Q3881" s="1"/>
      <c r="R3881" s="1" t="s">
        <v>7453</v>
      </c>
      <c r="S3881" s="1" t="s">
        <v>7454</v>
      </c>
      <c r="T3881">
        <v>46126</v>
      </c>
      <c r="U3881">
        <v>13</v>
      </c>
    </row>
    <row r="3882" spans="1:21" x14ac:dyDescent="0.3">
      <c r="A3882">
        <v>4099</v>
      </c>
      <c r="B3882" s="1" t="s">
        <v>30857</v>
      </c>
      <c r="C3882" s="1" t="s">
        <v>6315</v>
      </c>
      <c r="D3882" s="2">
        <v>23865</v>
      </c>
      <c r="E3882">
        <v>3</v>
      </c>
      <c r="F3882">
        <v>5</v>
      </c>
      <c r="G3882">
        <v>1965</v>
      </c>
      <c r="H3882">
        <v>54</v>
      </c>
      <c r="I3882" s="21">
        <f>AVERAGE(completedclient[age])</f>
        <v>45.892717452039484</v>
      </c>
      <c r="J3882" s="1" t="s">
        <v>30858</v>
      </c>
      <c r="K3882" s="1" t="s">
        <v>6855</v>
      </c>
      <c r="L3882" s="1" t="s">
        <v>30859</v>
      </c>
      <c r="M3882" s="1" t="s">
        <v>7867</v>
      </c>
      <c r="N3882" s="1" t="s">
        <v>30860</v>
      </c>
      <c r="O3882" s="1" t="s">
        <v>30861</v>
      </c>
      <c r="P3882" s="1" t="s">
        <v>30862</v>
      </c>
      <c r="Q3882" s="1"/>
      <c r="R3882" s="1" t="s">
        <v>6372</v>
      </c>
      <c r="S3882" s="1" t="s">
        <v>6373</v>
      </c>
      <c r="T3882">
        <v>40059</v>
      </c>
      <c r="U3882">
        <v>12</v>
      </c>
    </row>
    <row r="3883" spans="1:21" x14ac:dyDescent="0.3">
      <c r="A3883">
        <v>4100</v>
      </c>
      <c r="B3883" s="1" t="s">
        <v>30863</v>
      </c>
      <c r="C3883" s="1" t="s">
        <v>6327</v>
      </c>
      <c r="D3883" s="2">
        <v>27466</v>
      </c>
      <c r="E3883">
        <v>13</v>
      </c>
      <c r="F3883">
        <v>3</v>
      </c>
      <c r="G3883">
        <v>1975</v>
      </c>
      <c r="H3883">
        <v>44</v>
      </c>
      <c r="I3883" s="21">
        <f>AVERAGE(completedclient[age])</f>
        <v>45.892717452039484</v>
      </c>
      <c r="J3883" s="1" t="s">
        <v>30864</v>
      </c>
      <c r="K3883" s="1" t="s">
        <v>30865</v>
      </c>
      <c r="L3883" s="1" t="s">
        <v>29049</v>
      </c>
      <c r="M3883" s="1" t="s">
        <v>16392</v>
      </c>
      <c r="N3883" s="1" t="s">
        <v>30866</v>
      </c>
      <c r="O3883" s="1" t="s">
        <v>30867</v>
      </c>
      <c r="P3883" s="1" t="s">
        <v>30868</v>
      </c>
      <c r="Q3883" s="1"/>
      <c r="R3883" s="1" t="s">
        <v>6556</v>
      </c>
      <c r="S3883" s="1" t="s">
        <v>6557</v>
      </c>
      <c r="T3883">
        <v>41327</v>
      </c>
      <c r="U3883">
        <v>74</v>
      </c>
    </row>
    <row r="3884" spans="1:21" x14ac:dyDescent="0.3">
      <c r="A3884">
        <v>4101</v>
      </c>
      <c r="B3884" s="1" t="s">
        <v>30869</v>
      </c>
      <c r="C3884" s="1" t="s">
        <v>6315</v>
      </c>
      <c r="D3884" s="2">
        <v>33000</v>
      </c>
      <c r="E3884">
        <v>7</v>
      </c>
      <c r="F3884">
        <v>5</v>
      </c>
      <c r="G3884">
        <v>1990</v>
      </c>
      <c r="H3884">
        <v>29</v>
      </c>
      <c r="I3884" s="21">
        <f>AVERAGE(completedclient[age])</f>
        <v>45.892717452039484</v>
      </c>
      <c r="J3884" s="1" t="s">
        <v>30870</v>
      </c>
      <c r="K3884" s="1" t="s">
        <v>6861</v>
      </c>
      <c r="L3884" s="1" t="s">
        <v>10801</v>
      </c>
      <c r="M3884" s="1" t="s">
        <v>7876</v>
      </c>
      <c r="N3884" s="1" t="s">
        <v>30871</v>
      </c>
      <c r="O3884" s="1" t="s">
        <v>30872</v>
      </c>
      <c r="P3884" s="1" t="s">
        <v>30873</v>
      </c>
      <c r="Q3884" s="1"/>
      <c r="R3884" s="1" t="s">
        <v>6335</v>
      </c>
      <c r="S3884" s="1" t="s">
        <v>6336</v>
      </c>
      <c r="T3884">
        <v>10163</v>
      </c>
      <c r="U3884">
        <v>1</v>
      </c>
    </row>
    <row r="3885" spans="1:21" x14ac:dyDescent="0.3">
      <c r="A3885">
        <v>4102</v>
      </c>
      <c r="B3885" s="1" t="s">
        <v>30874</v>
      </c>
      <c r="C3885" s="1" t="s">
        <v>6315</v>
      </c>
      <c r="D3885" s="2">
        <v>32735</v>
      </c>
      <c r="E3885">
        <v>15</v>
      </c>
      <c r="F3885">
        <v>8</v>
      </c>
      <c r="G3885">
        <v>1989</v>
      </c>
      <c r="H3885">
        <v>30</v>
      </c>
      <c r="I3885" s="21">
        <f>AVERAGE(completedclient[age])</f>
        <v>45.892717452039484</v>
      </c>
      <c r="J3885" s="1" t="s">
        <v>30875</v>
      </c>
      <c r="K3885" s="1" t="s">
        <v>6886</v>
      </c>
      <c r="L3885" s="1" t="s">
        <v>30876</v>
      </c>
      <c r="M3885" s="1" t="s">
        <v>7885</v>
      </c>
      <c r="N3885" s="1" t="s">
        <v>30877</v>
      </c>
      <c r="O3885" s="1" t="s">
        <v>30878</v>
      </c>
      <c r="P3885" s="1" t="s">
        <v>30879</v>
      </c>
      <c r="Q3885" s="1"/>
      <c r="R3885" s="1" t="s">
        <v>6478</v>
      </c>
      <c r="S3885" s="1" t="s">
        <v>6837</v>
      </c>
      <c r="T3885">
        <v>49435</v>
      </c>
      <c r="U3885">
        <v>4</v>
      </c>
    </row>
    <row r="3886" spans="1:21" x14ac:dyDescent="0.3">
      <c r="A3886">
        <v>4103</v>
      </c>
      <c r="B3886" s="1" t="s">
        <v>30880</v>
      </c>
      <c r="C3886" s="1" t="s">
        <v>6327</v>
      </c>
      <c r="D3886" s="2">
        <v>31186</v>
      </c>
      <c r="E3886">
        <v>19</v>
      </c>
      <c r="F3886">
        <v>5</v>
      </c>
      <c r="G3886">
        <v>1985</v>
      </c>
      <c r="H3886">
        <v>34</v>
      </c>
      <c r="I3886" s="21">
        <f>AVERAGE(completedclient[age])</f>
        <v>45.892717452039484</v>
      </c>
      <c r="J3886" s="1" t="s">
        <v>30881</v>
      </c>
      <c r="K3886" s="1" t="s">
        <v>30882</v>
      </c>
      <c r="L3886" s="1" t="s">
        <v>29055</v>
      </c>
      <c r="M3886" s="1" t="s">
        <v>16411</v>
      </c>
      <c r="N3886" s="1" t="s">
        <v>30883</v>
      </c>
      <c r="O3886" s="1" t="s">
        <v>30884</v>
      </c>
      <c r="P3886" s="1" t="s">
        <v>30885</v>
      </c>
      <c r="Q3886" s="1"/>
      <c r="R3886" s="1" t="s">
        <v>6478</v>
      </c>
      <c r="S3886" s="1" t="s">
        <v>6837</v>
      </c>
      <c r="T3886">
        <v>44164</v>
      </c>
      <c r="U3886">
        <v>4</v>
      </c>
    </row>
    <row r="3887" spans="1:21" x14ac:dyDescent="0.3">
      <c r="A3887">
        <v>4104</v>
      </c>
      <c r="B3887" s="1" t="s">
        <v>30886</v>
      </c>
      <c r="C3887" s="1" t="s">
        <v>6327</v>
      </c>
      <c r="D3887" s="2">
        <v>14345</v>
      </c>
      <c r="E3887">
        <v>10</v>
      </c>
      <c r="F3887">
        <v>4</v>
      </c>
      <c r="G3887">
        <v>1939</v>
      </c>
      <c r="H3887">
        <v>80</v>
      </c>
      <c r="I3887" s="21">
        <f>AVERAGE(completedclient[age])</f>
        <v>45.892717452039484</v>
      </c>
      <c r="J3887" s="1" t="s">
        <v>30887</v>
      </c>
      <c r="K3887" s="1" t="s">
        <v>30888</v>
      </c>
      <c r="L3887" s="1" t="s">
        <v>29061</v>
      </c>
      <c r="M3887" s="1" t="s">
        <v>13033</v>
      </c>
      <c r="N3887" s="1" t="s">
        <v>30889</v>
      </c>
      <c r="O3887" s="1" t="s">
        <v>30890</v>
      </c>
      <c r="P3887" s="1" t="s">
        <v>30891</v>
      </c>
      <c r="Q3887" s="1"/>
      <c r="R3887" s="1" t="s">
        <v>9441</v>
      </c>
      <c r="S3887" s="1" t="s">
        <v>9442</v>
      </c>
      <c r="T3887">
        <v>40091</v>
      </c>
      <c r="U3887">
        <v>23</v>
      </c>
    </row>
    <row r="3888" spans="1:21" x14ac:dyDescent="0.3">
      <c r="A3888">
        <v>4105</v>
      </c>
      <c r="B3888" s="1" t="s">
        <v>30892</v>
      </c>
      <c r="C3888" s="1" t="s">
        <v>6315</v>
      </c>
      <c r="D3888" s="2">
        <v>36845</v>
      </c>
      <c r="E3888">
        <v>15</v>
      </c>
      <c r="F3888">
        <v>11</v>
      </c>
      <c r="G3888">
        <v>2000</v>
      </c>
      <c r="H3888">
        <v>19</v>
      </c>
      <c r="I3888" s="21">
        <f>AVERAGE(completedclient[age])</f>
        <v>45.892717452039484</v>
      </c>
      <c r="J3888" s="1" t="s">
        <v>30893</v>
      </c>
      <c r="K3888" s="1" t="s">
        <v>6908</v>
      </c>
      <c r="L3888" s="1" t="s">
        <v>30894</v>
      </c>
      <c r="M3888" s="1" t="s">
        <v>7929</v>
      </c>
      <c r="N3888" s="1" t="s">
        <v>30895</v>
      </c>
      <c r="O3888" s="1" t="s">
        <v>30896</v>
      </c>
      <c r="P3888" s="1" t="s">
        <v>30897</v>
      </c>
      <c r="Q3888" s="1"/>
      <c r="R3888" s="1" t="s">
        <v>6727</v>
      </c>
      <c r="S3888" s="1" t="s">
        <v>6728</v>
      </c>
      <c r="T3888">
        <v>45285</v>
      </c>
      <c r="U3888">
        <v>16</v>
      </c>
    </row>
    <row r="3889" spans="1:21" x14ac:dyDescent="0.3">
      <c r="A3889">
        <v>4106</v>
      </c>
      <c r="B3889" s="1" t="s">
        <v>30898</v>
      </c>
      <c r="C3889" s="1" t="s">
        <v>6327</v>
      </c>
      <c r="D3889" s="2">
        <v>20768</v>
      </c>
      <c r="E3889">
        <v>9</v>
      </c>
      <c r="F3889">
        <v>11</v>
      </c>
      <c r="G3889">
        <v>1956</v>
      </c>
      <c r="H3889">
        <v>63</v>
      </c>
      <c r="I3889" s="21">
        <f>AVERAGE(completedclient[age])</f>
        <v>45.892717452039484</v>
      </c>
      <c r="J3889" s="1" t="s">
        <v>30899</v>
      </c>
      <c r="K3889" s="1" t="s">
        <v>30900</v>
      </c>
      <c r="L3889" s="1" t="s">
        <v>29072</v>
      </c>
      <c r="M3889" s="1" t="s">
        <v>16442</v>
      </c>
      <c r="N3889" s="1" t="s">
        <v>30901</v>
      </c>
      <c r="O3889" s="1" t="s">
        <v>30902</v>
      </c>
      <c r="P3889" s="1" t="s">
        <v>30903</v>
      </c>
      <c r="Q3889" s="1"/>
      <c r="R3889" s="1" t="s">
        <v>6335</v>
      </c>
      <c r="S3889" s="1" t="s">
        <v>6336</v>
      </c>
      <c r="T3889">
        <v>10101</v>
      </c>
      <c r="U3889">
        <v>1</v>
      </c>
    </row>
    <row r="3890" spans="1:21" x14ac:dyDescent="0.3">
      <c r="A3890">
        <v>4107</v>
      </c>
      <c r="B3890" s="1" t="s">
        <v>30904</v>
      </c>
      <c r="C3890" s="1" t="s">
        <v>6327</v>
      </c>
      <c r="D3890" s="2">
        <v>27281</v>
      </c>
      <c r="E3890">
        <v>9</v>
      </c>
      <c r="F3890">
        <v>9</v>
      </c>
      <c r="G3890">
        <v>1974</v>
      </c>
      <c r="H3890">
        <v>45</v>
      </c>
      <c r="I3890" s="21">
        <f>AVERAGE(completedclient[age])</f>
        <v>45.892717452039484</v>
      </c>
      <c r="J3890" s="1" t="s">
        <v>30905</v>
      </c>
      <c r="K3890" s="1" t="s">
        <v>30906</v>
      </c>
      <c r="L3890" s="1" t="s">
        <v>29078</v>
      </c>
      <c r="M3890" s="1" t="s">
        <v>16449</v>
      </c>
      <c r="N3890" s="1" t="s">
        <v>30907</v>
      </c>
      <c r="O3890" s="1" t="s">
        <v>30908</v>
      </c>
      <c r="P3890" s="1" t="s">
        <v>30909</v>
      </c>
      <c r="Q3890" s="1"/>
      <c r="R3890" s="1" t="s">
        <v>8795</v>
      </c>
      <c r="S3890" s="1" t="s">
        <v>8796</v>
      </c>
      <c r="T3890">
        <v>25652</v>
      </c>
      <c r="U3890">
        <v>49</v>
      </c>
    </row>
    <row r="3891" spans="1:21" x14ac:dyDescent="0.3">
      <c r="A3891">
        <v>4108</v>
      </c>
      <c r="B3891" s="1" t="s">
        <v>30910</v>
      </c>
      <c r="C3891" s="1" t="s">
        <v>6315</v>
      </c>
      <c r="D3891" s="2">
        <v>16828</v>
      </c>
      <c r="E3891">
        <v>26</v>
      </c>
      <c r="F3891">
        <v>1</v>
      </c>
      <c r="G3891">
        <v>1946</v>
      </c>
      <c r="H3891">
        <v>74</v>
      </c>
      <c r="I3891" s="21">
        <f>AVERAGE(completedclient[age])</f>
        <v>45.892717452039484</v>
      </c>
      <c r="J3891" s="1" t="s">
        <v>30911</v>
      </c>
      <c r="K3891" s="1" t="s">
        <v>6914</v>
      </c>
      <c r="L3891" s="1" t="s">
        <v>30912</v>
      </c>
      <c r="M3891" s="1" t="s">
        <v>7937</v>
      </c>
      <c r="N3891" s="1" t="s">
        <v>30913</v>
      </c>
      <c r="O3891" s="1" t="s">
        <v>30914</v>
      </c>
      <c r="P3891" s="1" t="s">
        <v>30915</v>
      </c>
      <c r="Q3891" s="1"/>
      <c r="R3891" s="1" t="s">
        <v>6537</v>
      </c>
      <c r="S3891" s="1" t="s">
        <v>6538</v>
      </c>
      <c r="T3891">
        <v>47289</v>
      </c>
      <c r="U3891">
        <v>43</v>
      </c>
    </row>
    <row r="3892" spans="1:21" x14ac:dyDescent="0.3">
      <c r="A3892">
        <v>4109</v>
      </c>
      <c r="B3892" s="1" t="s">
        <v>30916</v>
      </c>
      <c r="C3892" s="1" t="s">
        <v>6327</v>
      </c>
      <c r="D3892" s="2">
        <v>26887</v>
      </c>
      <c r="E3892">
        <v>11</v>
      </c>
      <c r="F3892">
        <v>8</v>
      </c>
      <c r="G3892">
        <v>1973</v>
      </c>
      <c r="H3892">
        <v>46</v>
      </c>
      <c r="I3892" s="21">
        <f>AVERAGE(completedclient[age])</f>
        <v>45.892717452039484</v>
      </c>
      <c r="J3892" s="1" t="s">
        <v>30917</v>
      </c>
      <c r="K3892" s="1" t="s">
        <v>30918</v>
      </c>
      <c r="L3892" s="1" t="s">
        <v>29091</v>
      </c>
      <c r="M3892" s="1" t="s">
        <v>16474</v>
      </c>
      <c r="N3892" s="1" t="s">
        <v>30919</v>
      </c>
      <c r="O3892" s="1" t="s">
        <v>30920</v>
      </c>
      <c r="P3892" s="1" t="s">
        <v>30921</v>
      </c>
      <c r="Q3892" s="1"/>
      <c r="R3892" s="1" t="s">
        <v>7021</v>
      </c>
      <c r="S3892" s="1" t="s">
        <v>6611</v>
      </c>
      <c r="T3892">
        <v>44366</v>
      </c>
      <c r="U3892">
        <v>63</v>
      </c>
    </row>
    <row r="3893" spans="1:21" x14ac:dyDescent="0.3">
      <c r="A3893">
        <v>4112</v>
      </c>
      <c r="B3893" s="1" t="s">
        <v>30922</v>
      </c>
      <c r="C3893" s="1" t="s">
        <v>6327</v>
      </c>
      <c r="D3893" s="2">
        <v>34666</v>
      </c>
      <c r="E3893">
        <v>28</v>
      </c>
      <c r="F3893">
        <v>11</v>
      </c>
      <c r="G3893">
        <v>1994</v>
      </c>
      <c r="H3893">
        <v>25</v>
      </c>
      <c r="I3893" s="21">
        <f>AVERAGE(completedclient[age])</f>
        <v>45.892717452039484</v>
      </c>
      <c r="J3893" s="1" t="s">
        <v>30923</v>
      </c>
      <c r="K3893" s="1" t="s">
        <v>30924</v>
      </c>
      <c r="L3893" s="1" t="s">
        <v>27337</v>
      </c>
      <c r="M3893" s="1" t="s">
        <v>16487</v>
      </c>
      <c r="N3893" s="1" t="s">
        <v>30925</v>
      </c>
      <c r="O3893" s="1" t="s">
        <v>30926</v>
      </c>
      <c r="P3893" s="1" t="s">
        <v>30927</v>
      </c>
      <c r="Q3893" s="1"/>
      <c r="R3893" s="1" t="s">
        <v>6692</v>
      </c>
      <c r="S3893" s="1" t="s">
        <v>6611</v>
      </c>
      <c r="T3893">
        <v>41922</v>
      </c>
      <c r="U3893">
        <v>38</v>
      </c>
    </row>
    <row r="3894" spans="1:21" x14ac:dyDescent="0.3">
      <c r="A3894">
        <v>4113</v>
      </c>
      <c r="B3894" s="1" t="s">
        <v>30928</v>
      </c>
      <c r="C3894" s="1" t="s">
        <v>6315</v>
      </c>
      <c r="D3894" s="2">
        <v>24724</v>
      </c>
      <c r="E3894">
        <v>9</v>
      </c>
      <c r="F3894">
        <v>9</v>
      </c>
      <c r="G3894">
        <v>1967</v>
      </c>
      <c r="H3894">
        <v>52</v>
      </c>
      <c r="I3894" s="21">
        <f>AVERAGE(completedclient[age])</f>
        <v>45.892717452039484</v>
      </c>
      <c r="J3894" s="1" t="s">
        <v>30929</v>
      </c>
      <c r="K3894" s="1" t="s">
        <v>6920</v>
      </c>
      <c r="L3894" s="1" t="s">
        <v>30930</v>
      </c>
      <c r="M3894" s="1" t="s">
        <v>7945</v>
      </c>
      <c r="N3894" s="1" t="s">
        <v>30931</v>
      </c>
      <c r="O3894" s="1" t="s">
        <v>30932</v>
      </c>
      <c r="P3894" s="1" t="s">
        <v>30933</v>
      </c>
      <c r="Q3894" s="1"/>
      <c r="R3894" s="1" t="s">
        <v>6448</v>
      </c>
      <c r="S3894" s="1" t="s">
        <v>6336</v>
      </c>
      <c r="T3894">
        <v>10705</v>
      </c>
      <c r="U3894">
        <v>76</v>
      </c>
    </row>
    <row r="3895" spans="1:21" x14ac:dyDescent="0.3">
      <c r="A3895">
        <v>4114</v>
      </c>
      <c r="B3895" s="1" t="s">
        <v>30934</v>
      </c>
      <c r="C3895" s="1" t="s">
        <v>6327</v>
      </c>
      <c r="D3895" s="2">
        <v>30721</v>
      </c>
      <c r="E3895">
        <v>9</v>
      </c>
      <c r="F3895">
        <v>2</v>
      </c>
      <c r="G3895">
        <v>1984</v>
      </c>
      <c r="H3895">
        <v>35</v>
      </c>
      <c r="I3895" s="21">
        <f>AVERAGE(completedclient[age])</f>
        <v>45.892717452039484</v>
      </c>
      <c r="J3895" s="1" t="s">
        <v>30935</v>
      </c>
      <c r="K3895" s="1" t="s">
        <v>30936</v>
      </c>
      <c r="L3895" s="1" t="s">
        <v>29116</v>
      </c>
      <c r="M3895" s="1" t="s">
        <v>16506</v>
      </c>
      <c r="N3895" s="1" t="s">
        <v>30937</v>
      </c>
      <c r="O3895" s="1" t="s">
        <v>30938</v>
      </c>
      <c r="P3895" s="1" t="s">
        <v>30939</v>
      </c>
      <c r="Q3895" s="1"/>
      <c r="R3895" s="1" t="s">
        <v>7021</v>
      </c>
      <c r="S3895" s="1" t="s">
        <v>6611</v>
      </c>
      <c r="T3895">
        <v>46171</v>
      </c>
      <c r="U3895">
        <v>63</v>
      </c>
    </row>
    <row r="3896" spans="1:21" x14ac:dyDescent="0.3">
      <c r="A3896">
        <v>4115</v>
      </c>
      <c r="B3896" s="1" t="s">
        <v>30940</v>
      </c>
      <c r="C3896" s="1" t="s">
        <v>6327</v>
      </c>
      <c r="D3896" s="2">
        <v>23097</v>
      </c>
      <c r="E3896">
        <v>27</v>
      </c>
      <c r="F3896">
        <v>3</v>
      </c>
      <c r="G3896">
        <v>1963</v>
      </c>
      <c r="H3896">
        <v>56</v>
      </c>
      <c r="I3896" s="21">
        <f>AVERAGE(completedclient[age])</f>
        <v>45.892717452039484</v>
      </c>
      <c r="J3896" s="1" t="s">
        <v>30941</v>
      </c>
      <c r="K3896" s="1" t="s">
        <v>30942</v>
      </c>
      <c r="L3896" s="1" t="s">
        <v>29135</v>
      </c>
      <c r="M3896" s="1" t="s">
        <v>16513</v>
      </c>
      <c r="N3896" s="1" t="s">
        <v>30943</v>
      </c>
      <c r="O3896" s="1" t="s">
        <v>30944</v>
      </c>
      <c r="P3896" s="1" t="s">
        <v>30945</v>
      </c>
      <c r="Q3896" s="1"/>
      <c r="R3896" s="1" t="s">
        <v>7077</v>
      </c>
      <c r="S3896" s="1" t="s">
        <v>7078</v>
      </c>
      <c r="T3896">
        <v>47995</v>
      </c>
      <c r="U3896">
        <v>33</v>
      </c>
    </row>
    <row r="3897" spans="1:21" x14ac:dyDescent="0.3">
      <c r="A3897">
        <v>4116</v>
      </c>
      <c r="B3897" s="1" t="s">
        <v>30946</v>
      </c>
      <c r="C3897" s="1" t="s">
        <v>6327</v>
      </c>
      <c r="D3897" s="2">
        <v>20783</v>
      </c>
      <c r="E3897">
        <v>24</v>
      </c>
      <c r="F3897">
        <v>11</v>
      </c>
      <c r="G3897">
        <v>1956</v>
      </c>
      <c r="H3897">
        <v>63</v>
      </c>
      <c r="I3897" s="21">
        <f>AVERAGE(completedclient[age])</f>
        <v>45.892717452039484</v>
      </c>
      <c r="J3897" s="1" t="s">
        <v>30947</v>
      </c>
      <c r="K3897" s="1" t="s">
        <v>30948</v>
      </c>
      <c r="L3897" s="1" t="s">
        <v>10389</v>
      </c>
      <c r="M3897" s="1" t="s">
        <v>6470</v>
      </c>
      <c r="N3897" s="1" t="s">
        <v>30949</v>
      </c>
      <c r="O3897" s="1" t="s">
        <v>30950</v>
      </c>
      <c r="P3897" s="1" t="s">
        <v>30951</v>
      </c>
      <c r="Q3897" s="1"/>
      <c r="R3897" s="1" t="s">
        <v>6643</v>
      </c>
      <c r="S3897" s="1" t="s">
        <v>6601</v>
      </c>
      <c r="T3897">
        <v>40995</v>
      </c>
      <c r="U3897">
        <v>36</v>
      </c>
    </row>
    <row r="3898" spans="1:21" x14ac:dyDescent="0.3">
      <c r="A3898">
        <v>4117</v>
      </c>
      <c r="B3898" s="1" t="s">
        <v>30952</v>
      </c>
      <c r="C3898" s="1" t="s">
        <v>6315</v>
      </c>
      <c r="D3898" s="2">
        <v>14062</v>
      </c>
      <c r="E3898">
        <v>1</v>
      </c>
      <c r="F3898">
        <v>7</v>
      </c>
      <c r="G3898">
        <v>1938</v>
      </c>
      <c r="H3898">
        <v>81</v>
      </c>
      <c r="I3898" s="21">
        <f>AVERAGE(completedclient[age])</f>
        <v>45.892717452039484</v>
      </c>
      <c r="J3898" s="1" t="s">
        <v>30953</v>
      </c>
      <c r="K3898" s="1" t="s">
        <v>6926</v>
      </c>
      <c r="L3898" s="1" t="s">
        <v>30954</v>
      </c>
      <c r="M3898" s="1" t="s">
        <v>7965</v>
      </c>
      <c r="N3898" s="1" t="s">
        <v>30955</v>
      </c>
      <c r="O3898" s="1" t="s">
        <v>30956</v>
      </c>
      <c r="P3898" s="1" t="s">
        <v>30957</v>
      </c>
      <c r="Q3898" s="1"/>
      <c r="R3898" s="1" t="s">
        <v>7295</v>
      </c>
      <c r="S3898" s="1" t="s">
        <v>6611</v>
      </c>
      <c r="T3898">
        <v>46720</v>
      </c>
      <c r="U3898">
        <v>53</v>
      </c>
    </row>
    <row r="3899" spans="1:21" x14ac:dyDescent="0.3">
      <c r="A3899">
        <v>4118</v>
      </c>
      <c r="B3899" s="1" t="s">
        <v>30958</v>
      </c>
      <c r="C3899" s="1" t="s">
        <v>6327</v>
      </c>
      <c r="D3899" s="2">
        <v>35963</v>
      </c>
      <c r="E3899">
        <v>17</v>
      </c>
      <c r="F3899">
        <v>6</v>
      </c>
      <c r="G3899">
        <v>1998</v>
      </c>
      <c r="H3899">
        <v>21</v>
      </c>
      <c r="I3899" s="21">
        <f>AVERAGE(completedclient[age])</f>
        <v>45.892717452039484</v>
      </c>
      <c r="J3899" s="1" t="s">
        <v>30959</v>
      </c>
      <c r="K3899" s="1" t="s">
        <v>30960</v>
      </c>
      <c r="L3899" s="1" t="s">
        <v>29146</v>
      </c>
      <c r="M3899" s="1" t="s">
        <v>10261</v>
      </c>
      <c r="N3899" s="1" t="s">
        <v>30961</v>
      </c>
      <c r="O3899" s="1" t="s">
        <v>30962</v>
      </c>
      <c r="P3899" s="1" t="s">
        <v>30963</v>
      </c>
      <c r="Q3899" s="1"/>
      <c r="R3899" s="1" t="s">
        <v>7743</v>
      </c>
      <c r="S3899" s="1" t="s">
        <v>7744</v>
      </c>
      <c r="T3899">
        <v>42653</v>
      </c>
      <c r="U3899">
        <v>28</v>
      </c>
    </row>
    <row r="3900" spans="1:21" x14ac:dyDescent="0.3">
      <c r="A3900">
        <v>4119</v>
      </c>
      <c r="B3900" s="1" t="s">
        <v>30964</v>
      </c>
      <c r="C3900" s="1" t="s">
        <v>6315</v>
      </c>
      <c r="D3900" s="2">
        <v>30002</v>
      </c>
      <c r="E3900">
        <v>20</v>
      </c>
      <c r="F3900">
        <v>2</v>
      </c>
      <c r="G3900">
        <v>1982</v>
      </c>
      <c r="H3900">
        <v>37</v>
      </c>
      <c r="I3900" s="21">
        <f>AVERAGE(completedclient[age])</f>
        <v>45.892717452039484</v>
      </c>
      <c r="J3900" s="1" t="s">
        <v>30965</v>
      </c>
      <c r="K3900" s="1" t="s">
        <v>6932</v>
      </c>
      <c r="L3900" s="1" t="s">
        <v>30966</v>
      </c>
      <c r="M3900" s="1" t="s">
        <v>7979</v>
      </c>
      <c r="N3900" s="1" t="s">
        <v>30967</v>
      </c>
      <c r="O3900" s="1" t="s">
        <v>30968</v>
      </c>
      <c r="P3900" s="1" t="s">
        <v>30969</v>
      </c>
      <c r="Q3900" s="1"/>
      <c r="R3900" s="1" t="s">
        <v>9016</v>
      </c>
      <c r="S3900" s="1" t="s">
        <v>7228</v>
      </c>
      <c r="T3900">
        <v>42509</v>
      </c>
      <c r="U3900">
        <v>62</v>
      </c>
    </row>
    <row r="3901" spans="1:21" x14ac:dyDescent="0.3">
      <c r="A3901">
        <v>4120</v>
      </c>
      <c r="B3901" s="1" t="s">
        <v>30970</v>
      </c>
      <c r="C3901" s="1" t="s">
        <v>6327</v>
      </c>
      <c r="D3901" s="2">
        <v>29651</v>
      </c>
      <c r="E3901">
        <v>6</v>
      </c>
      <c r="F3901">
        <v>3</v>
      </c>
      <c r="G3901">
        <v>1981</v>
      </c>
      <c r="H3901">
        <v>38</v>
      </c>
      <c r="I3901" s="21">
        <f>AVERAGE(completedclient[age])</f>
        <v>45.892717452039484</v>
      </c>
      <c r="J3901" s="1" t="s">
        <v>30971</v>
      </c>
      <c r="K3901" s="1" t="s">
        <v>30972</v>
      </c>
      <c r="L3901" s="1" t="s">
        <v>9975</v>
      </c>
      <c r="M3901" s="1" t="s">
        <v>16543</v>
      </c>
      <c r="N3901" s="1" t="s">
        <v>30973</v>
      </c>
      <c r="O3901" s="1" t="s">
        <v>30974</v>
      </c>
      <c r="P3901" s="1" t="s">
        <v>30975</v>
      </c>
      <c r="Q3901" s="1"/>
      <c r="R3901" s="1" t="s">
        <v>9016</v>
      </c>
      <c r="S3901" s="1" t="s">
        <v>7228</v>
      </c>
      <c r="T3901">
        <v>48680</v>
      </c>
      <c r="U3901">
        <v>62</v>
      </c>
    </row>
    <row r="3902" spans="1:21" x14ac:dyDescent="0.3">
      <c r="A3902">
        <v>4121</v>
      </c>
      <c r="B3902" s="1" t="s">
        <v>30976</v>
      </c>
      <c r="C3902" s="1" t="s">
        <v>6327</v>
      </c>
      <c r="D3902" s="2">
        <v>15749</v>
      </c>
      <c r="E3902">
        <v>12</v>
      </c>
      <c r="F3902">
        <v>2</v>
      </c>
      <c r="G3902">
        <v>1943</v>
      </c>
      <c r="H3902">
        <v>76</v>
      </c>
      <c r="I3902" s="21">
        <f>AVERAGE(completedclient[age])</f>
        <v>45.892717452039484</v>
      </c>
      <c r="J3902" s="1" t="s">
        <v>30977</v>
      </c>
      <c r="K3902" s="1" t="s">
        <v>30978</v>
      </c>
      <c r="L3902" s="1" t="s">
        <v>29171</v>
      </c>
      <c r="M3902" s="1" t="s">
        <v>16562</v>
      </c>
      <c r="N3902" s="1" t="s">
        <v>30979</v>
      </c>
      <c r="O3902" s="1" t="s">
        <v>30980</v>
      </c>
      <c r="P3902" s="1" t="s">
        <v>30981</v>
      </c>
      <c r="Q3902" s="1"/>
      <c r="R3902" s="1" t="s">
        <v>9441</v>
      </c>
      <c r="S3902" s="1" t="s">
        <v>9442</v>
      </c>
      <c r="T3902">
        <v>48040</v>
      </c>
      <c r="U3902">
        <v>23</v>
      </c>
    </row>
    <row r="3903" spans="1:21" x14ac:dyDescent="0.3">
      <c r="A3903">
        <v>4122</v>
      </c>
      <c r="B3903" s="1" t="s">
        <v>30982</v>
      </c>
      <c r="C3903" s="1" t="s">
        <v>6327</v>
      </c>
      <c r="D3903" s="2">
        <v>32769</v>
      </c>
      <c r="E3903">
        <v>18</v>
      </c>
      <c r="F3903">
        <v>9</v>
      </c>
      <c r="G3903">
        <v>1989</v>
      </c>
      <c r="H3903">
        <v>30</v>
      </c>
      <c r="I3903" s="21">
        <f>AVERAGE(completedclient[age])</f>
        <v>45.892717452039484</v>
      </c>
      <c r="J3903" s="1" t="s">
        <v>30983</v>
      </c>
      <c r="K3903" s="1" t="s">
        <v>30984</v>
      </c>
      <c r="L3903" s="1" t="s">
        <v>29177</v>
      </c>
      <c r="M3903" s="1" t="s">
        <v>16575</v>
      </c>
      <c r="N3903" s="1" t="s">
        <v>30985</v>
      </c>
      <c r="O3903" s="1" t="s">
        <v>30986</v>
      </c>
      <c r="P3903" s="1" t="s">
        <v>30987</v>
      </c>
      <c r="Q3903" s="1"/>
      <c r="R3903" s="1" t="s">
        <v>6492</v>
      </c>
      <c r="S3903" s="1" t="s">
        <v>6743</v>
      </c>
      <c r="T3903">
        <v>45059</v>
      </c>
      <c r="U3903">
        <v>39</v>
      </c>
    </row>
    <row r="3904" spans="1:21" x14ac:dyDescent="0.3">
      <c r="A3904">
        <v>4123</v>
      </c>
      <c r="B3904" s="1" t="s">
        <v>30988</v>
      </c>
      <c r="C3904" s="1" t="s">
        <v>6315</v>
      </c>
      <c r="D3904" s="2">
        <v>31728</v>
      </c>
      <c r="E3904">
        <v>12</v>
      </c>
      <c r="F3904">
        <v>11</v>
      </c>
      <c r="G3904">
        <v>1986</v>
      </c>
      <c r="H3904">
        <v>33</v>
      </c>
      <c r="I3904" s="21">
        <f>AVERAGE(completedclient[age])</f>
        <v>45.892717452039484</v>
      </c>
      <c r="J3904" s="1" t="s">
        <v>30989</v>
      </c>
      <c r="K3904" s="1" t="s">
        <v>6938</v>
      </c>
      <c r="L3904" s="1" t="s">
        <v>30990</v>
      </c>
      <c r="M3904" s="1" t="s">
        <v>8001</v>
      </c>
      <c r="N3904" s="1" t="s">
        <v>30991</v>
      </c>
      <c r="O3904" s="1" t="s">
        <v>30992</v>
      </c>
      <c r="P3904" s="1" t="s">
        <v>30993</v>
      </c>
      <c r="Q3904" s="1"/>
      <c r="R3904" s="1" t="s">
        <v>6492</v>
      </c>
      <c r="S3904" s="1" t="s">
        <v>6743</v>
      </c>
      <c r="T3904">
        <v>43562</v>
      </c>
      <c r="U3904">
        <v>39</v>
      </c>
    </row>
    <row r="3905" spans="1:21" x14ac:dyDescent="0.3">
      <c r="A3905">
        <v>4124</v>
      </c>
      <c r="B3905" s="1" t="s">
        <v>30994</v>
      </c>
      <c r="C3905" s="1" t="s">
        <v>6315</v>
      </c>
      <c r="D3905" s="2">
        <v>30630</v>
      </c>
      <c r="E3905">
        <v>10</v>
      </c>
      <c r="F3905">
        <v>11</v>
      </c>
      <c r="G3905">
        <v>1983</v>
      </c>
      <c r="H3905">
        <v>36</v>
      </c>
      <c r="I3905" s="21">
        <f>AVERAGE(completedclient[age])</f>
        <v>45.892717452039484</v>
      </c>
      <c r="J3905" s="1" t="s">
        <v>30995</v>
      </c>
      <c r="K3905" s="1" t="s">
        <v>6945</v>
      </c>
      <c r="L3905" s="1" t="s">
        <v>30996</v>
      </c>
      <c r="M3905" s="1" t="s">
        <v>8015</v>
      </c>
      <c r="N3905" s="1" t="s">
        <v>30997</v>
      </c>
      <c r="O3905" s="1" t="s">
        <v>30998</v>
      </c>
      <c r="P3905" s="1" t="s">
        <v>30999</v>
      </c>
      <c r="Q3905" s="1"/>
      <c r="R3905" s="1" t="s">
        <v>6709</v>
      </c>
      <c r="S3905" s="1" t="s">
        <v>6710</v>
      </c>
      <c r="T3905">
        <v>40471</v>
      </c>
      <c r="U3905">
        <v>19</v>
      </c>
    </row>
    <row r="3906" spans="1:21" x14ac:dyDescent="0.3">
      <c r="A3906">
        <v>4125</v>
      </c>
      <c r="B3906" s="1" t="s">
        <v>31000</v>
      </c>
      <c r="C3906" s="1" t="s">
        <v>6315</v>
      </c>
      <c r="D3906" s="2">
        <v>15448</v>
      </c>
      <c r="E3906">
        <v>17</v>
      </c>
      <c r="F3906">
        <v>4</v>
      </c>
      <c r="G3906">
        <v>1942</v>
      </c>
      <c r="H3906">
        <v>77</v>
      </c>
      <c r="I3906" s="21">
        <f>AVERAGE(completedclient[age])</f>
        <v>45.892717452039484</v>
      </c>
      <c r="J3906" s="1" t="s">
        <v>31001</v>
      </c>
      <c r="K3906" s="1" t="s">
        <v>6961</v>
      </c>
      <c r="L3906" s="1" t="s">
        <v>21292</v>
      </c>
      <c r="M3906" s="1" t="s">
        <v>8048</v>
      </c>
      <c r="N3906" s="1" t="s">
        <v>31002</v>
      </c>
      <c r="O3906" s="1" t="s">
        <v>31003</v>
      </c>
      <c r="P3906" s="1" t="s">
        <v>31004</v>
      </c>
      <c r="Q3906" s="1"/>
      <c r="R3906" s="1" t="s">
        <v>7123</v>
      </c>
      <c r="S3906" s="1" t="s">
        <v>7124</v>
      </c>
      <c r="T3906">
        <v>49634</v>
      </c>
      <c r="U3906">
        <v>31</v>
      </c>
    </row>
    <row r="3907" spans="1:21" x14ac:dyDescent="0.3">
      <c r="A3907">
        <v>4126</v>
      </c>
      <c r="B3907" s="1" t="s">
        <v>31005</v>
      </c>
      <c r="C3907" s="1" t="s">
        <v>6327</v>
      </c>
      <c r="D3907" s="2">
        <v>34951</v>
      </c>
      <c r="E3907">
        <v>9</v>
      </c>
      <c r="F3907">
        <v>9</v>
      </c>
      <c r="G3907">
        <v>1995</v>
      </c>
      <c r="H3907">
        <v>24</v>
      </c>
      <c r="I3907" s="21">
        <f>AVERAGE(completedclient[age])</f>
        <v>45.892717452039484</v>
      </c>
      <c r="J3907" s="1" t="s">
        <v>31006</v>
      </c>
      <c r="K3907" s="1" t="s">
        <v>31007</v>
      </c>
      <c r="L3907" s="1" t="s">
        <v>15171</v>
      </c>
      <c r="M3907" s="1" t="s">
        <v>16600</v>
      </c>
      <c r="N3907" s="1" t="s">
        <v>31008</v>
      </c>
      <c r="O3907" s="1" t="s">
        <v>31009</v>
      </c>
      <c r="P3907" s="1" t="s">
        <v>31010</v>
      </c>
      <c r="Q3907" s="1"/>
      <c r="R3907" s="1" t="s">
        <v>6556</v>
      </c>
      <c r="S3907" s="1" t="s">
        <v>6557</v>
      </c>
      <c r="T3907">
        <v>42685</v>
      </c>
      <c r="U3907">
        <v>74</v>
      </c>
    </row>
    <row r="3908" spans="1:21" x14ac:dyDescent="0.3">
      <c r="A3908">
        <v>4127</v>
      </c>
      <c r="B3908" s="1" t="s">
        <v>31011</v>
      </c>
      <c r="C3908" s="1" t="s">
        <v>6315</v>
      </c>
      <c r="D3908" s="2">
        <v>33019</v>
      </c>
      <c r="E3908">
        <v>26</v>
      </c>
      <c r="F3908">
        <v>5</v>
      </c>
      <c r="G3908">
        <v>1990</v>
      </c>
      <c r="H3908">
        <v>29</v>
      </c>
      <c r="I3908" s="21">
        <f>AVERAGE(completedclient[age])</f>
        <v>45.892717452039484</v>
      </c>
      <c r="J3908" s="1" t="s">
        <v>31012</v>
      </c>
      <c r="K3908" s="1" t="s">
        <v>6967</v>
      </c>
      <c r="L3908" s="1" t="s">
        <v>31013</v>
      </c>
      <c r="M3908" s="1" t="s">
        <v>7209</v>
      </c>
      <c r="N3908" s="1" t="s">
        <v>31014</v>
      </c>
      <c r="O3908" s="1" t="s">
        <v>31015</v>
      </c>
      <c r="P3908" s="1" t="s">
        <v>31016</v>
      </c>
      <c r="Q3908" s="1"/>
      <c r="R3908" s="1" t="s">
        <v>6556</v>
      </c>
      <c r="S3908" s="1" t="s">
        <v>6557</v>
      </c>
      <c r="T3908">
        <v>44777</v>
      </c>
      <c r="U3908">
        <v>74</v>
      </c>
    </row>
    <row r="3909" spans="1:21" x14ac:dyDescent="0.3">
      <c r="A3909">
        <v>4129</v>
      </c>
      <c r="B3909" s="1" t="s">
        <v>31017</v>
      </c>
      <c r="C3909" s="1" t="s">
        <v>6315</v>
      </c>
      <c r="D3909" s="2">
        <v>26389</v>
      </c>
      <c r="E3909">
        <v>31</v>
      </c>
      <c r="F3909">
        <v>3</v>
      </c>
      <c r="G3909">
        <v>1972</v>
      </c>
      <c r="H3909">
        <v>47</v>
      </c>
      <c r="I3909" s="21">
        <f>AVERAGE(completedclient[age])</f>
        <v>45.892717452039484</v>
      </c>
      <c r="J3909" s="1" t="s">
        <v>31018</v>
      </c>
      <c r="K3909" s="1" t="s">
        <v>6989</v>
      </c>
      <c r="L3909" s="1" t="s">
        <v>31019</v>
      </c>
      <c r="M3909" s="1" t="s">
        <v>8075</v>
      </c>
      <c r="N3909" s="1" t="s">
        <v>31020</v>
      </c>
      <c r="O3909" s="1" t="s">
        <v>31021</v>
      </c>
      <c r="P3909" s="1" t="s">
        <v>31022</v>
      </c>
      <c r="Q3909" s="1"/>
      <c r="R3909" s="1" t="s">
        <v>6684</v>
      </c>
      <c r="S3909" s="1" t="s">
        <v>6336</v>
      </c>
      <c r="T3909">
        <v>14606</v>
      </c>
      <c r="U3909">
        <v>75</v>
      </c>
    </row>
    <row r="3910" spans="1:21" x14ac:dyDescent="0.3">
      <c r="A3910">
        <v>4131</v>
      </c>
      <c r="B3910" s="1" t="s">
        <v>31023</v>
      </c>
      <c r="C3910" s="1" t="s">
        <v>6327</v>
      </c>
      <c r="D3910" s="2">
        <v>35218</v>
      </c>
      <c r="E3910">
        <v>2</v>
      </c>
      <c r="F3910">
        <v>6</v>
      </c>
      <c r="G3910">
        <v>1996</v>
      </c>
      <c r="H3910">
        <v>23</v>
      </c>
      <c r="I3910" s="21">
        <f>AVERAGE(completedclient[age])</f>
        <v>45.892717452039484</v>
      </c>
      <c r="J3910" s="1" t="s">
        <v>31024</v>
      </c>
      <c r="K3910" s="1" t="s">
        <v>31025</v>
      </c>
      <c r="L3910" s="1" t="s">
        <v>29209</v>
      </c>
      <c r="M3910" s="1" t="s">
        <v>16607</v>
      </c>
      <c r="N3910" s="1" t="s">
        <v>31026</v>
      </c>
      <c r="O3910" s="1" t="s">
        <v>31027</v>
      </c>
      <c r="P3910" s="1" t="s">
        <v>31028</v>
      </c>
      <c r="Q3910" s="1"/>
      <c r="R3910" s="1" t="s">
        <v>7960</v>
      </c>
      <c r="S3910" s="1" t="s">
        <v>6393</v>
      </c>
      <c r="T3910">
        <v>1609</v>
      </c>
      <c r="U3910">
        <v>48</v>
      </c>
    </row>
    <row r="3911" spans="1:21" x14ac:dyDescent="0.3">
      <c r="A3911">
        <v>4132</v>
      </c>
      <c r="B3911" s="1" t="s">
        <v>31029</v>
      </c>
      <c r="C3911" s="1" t="s">
        <v>6327</v>
      </c>
      <c r="D3911" s="2">
        <v>30239</v>
      </c>
      <c r="E3911">
        <v>15</v>
      </c>
      <c r="F3911">
        <v>10</v>
      </c>
      <c r="G3911">
        <v>1982</v>
      </c>
      <c r="H3911">
        <v>37</v>
      </c>
      <c r="I3911" s="21">
        <f>AVERAGE(completedclient[age])</f>
        <v>45.892717452039484</v>
      </c>
      <c r="J3911" s="1" t="s">
        <v>31030</v>
      </c>
      <c r="K3911" s="1" t="s">
        <v>31031</v>
      </c>
      <c r="L3911" s="1" t="s">
        <v>29215</v>
      </c>
      <c r="M3911" s="1" t="s">
        <v>16614</v>
      </c>
      <c r="N3911" s="1" t="s">
        <v>31032</v>
      </c>
      <c r="O3911" s="1" t="s">
        <v>31033</v>
      </c>
      <c r="P3911" s="1" t="s">
        <v>31034</v>
      </c>
      <c r="Q3911" s="1"/>
      <c r="R3911" s="1" t="s">
        <v>9130</v>
      </c>
      <c r="S3911" s="1" t="s">
        <v>9131</v>
      </c>
      <c r="T3911">
        <v>42235</v>
      </c>
      <c r="U3911">
        <v>42</v>
      </c>
    </row>
    <row r="3912" spans="1:21" x14ac:dyDescent="0.3">
      <c r="A3912">
        <v>4133</v>
      </c>
      <c r="B3912" s="1" t="s">
        <v>31035</v>
      </c>
      <c r="C3912" s="1" t="s">
        <v>6315</v>
      </c>
      <c r="D3912" s="2">
        <v>31128</v>
      </c>
      <c r="E3912">
        <v>22</v>
      </c>
      <c r="F3912">
        <v>3</v>
      </c>
      <c r="G3912">
        <v>1985</v>
      </c>
      <c r="H3912">
        <v>34</v>
      </c>
      <c r="I3912" s="21">
        <f>AVERAGE(completedclient[age])</f>
        <v>45.892717452039484</v>
      </c>
      <c r="J3912" s="1" t="s">
        <v>31036</v>
      </c>
      <c r="K3912" s="1" t="s">
        <v>6995</v>
      </c>
      <c r="L3912" s="1" t="s">
        <v>31037</v>
      </c>
      <c r="M3912" s="1" t="s">
        <v>8089</v>
      </c>
      <c r="N3912" s="1" t="s">
        <v>31038</v>
      </c>
      <c r="O3912" s="1" t="s">
        <v>31039</v>
      </c>
      <c r="P3912" s="1" t="s">
        <v>31040</v>
      </c>
      <c r="Q3912" s="1"/>
      <c r="R3912" s="1" t="s">
        <v>9130</v>
      </c>
      <c r="S3912" s="1" t="s">
        <v>9131</v>
      </c>
      <c r="T3912">
        <v>43793</v>
      </c>
      <c r="U3912">
        <v>42</v>
      </c>
    </row>
    <row r="3913" spans="1:21" x14ac:dyDescent="0.3">
      <c r="A3913">
        <v>4134</v>
      </c>
      <c r="B3913" s="1" t="s">
        <v>31041</v>
      </c>
      <c r="C3913" s="1" t="s">
        <v>6315</v>
      </c>
      <c r="D3913" s="2">
        <v>27072</v>
      </c>
      <c r="E3913">
        <v>12</v>
      </c>
      <c r="F3913">
        <v>2</v>
      </c>
      <c r="G3913">
        <v>1974</v>
      </c>
      <c r="H3913">
        <v>45</v>
      </c>
      <c r="I3913" s="21">
        <f>AVERAGE(completedclient[age])</f>
        <v>45.892717452039484</v>
      </c>
      <c r="J3913" s="1" t="s">
        <v>31042</v>
      </c>
      <c r="K3913" s="1" t="s">
        <v>7001</v>
      </c>
      <c r="L3913" s="1" t="s">
        <v>31043</v>
      </c>
      <c r="M3913" s="1" t="s">
        <v>8120</v>
      </c>
      <c r="N3913" s="1" t="s">
        <v>31044</v>
      </c>
      <c r="O3913" s="1" t="s">
        <v>31045</v>
      </c>
      <c r="P3913" s="1" t="s">
        <v>31046</v>
      </c>
      <c r="Q3913" s="1"/>
      <c r="R3913" s="1" t="s">
        <v>6335</v>
      </c>
      <c r="S3913" s="1" t="s">
        <v>6336</v>
      </c>
      <c r="T3913">
        <v>10044</v>
      </c>
      <c r="U3913">
        <v>1</v>
      </c>
    </row>
    <row r="3914" spans="1:21" x14ac:dyDescent="0.3">
      <c r="A3914">
        <v>4136</v>
      </c>
      <c r="B3914" s="1" t="s">
        <v>31047</v>
      </c>
      <c r="C3914" s="1" t="s">
        <v>6327</v>
      </c>
      <c r="D3914" s="2">
        <v>28861</v>
      </c>
      <c r="E3914">
        <v>6</v>
      </c>
      <c r="F3914">
        <v>1</v>
      </c>
      <c r="G3914">
        <v>1979</v>
      </c>
      <c r="H3914">
        <v>41</v>
      </c>
      <c r="I3914" s="21">
        <f>AVERAGE(completedclient[age])</f>
        <v>45.892717452039484</v>
      </c>
      <c r="J3914" s="1" t="s">
        <v>31048</v>
      </c>
      <c r="K3914" s="1" t="s">
        <v>31049</v>
      </c>
      <c r="L3914" s="1" t="s">
        <v>29221</v>
      </c>
      <c r="M3914" s="1" t="s">
        <v>16626</v>
      </c>
      <c r="N3914" s="1" t="s">
        <v>31050</v>
      </c>
      <c r="O3914" s="1" t="s">
        <v>31051</v>
      </c>
      <c r="P3914" s="1" t="s">
        <v>31052</v>
      </c>
      <c r="Q3914" s="1"/>
      <c r="R3914" s="1" t="s">
        <v>7123</v>
      </c>
      <c r="S3914" s="1" t="s">
        <v>7124</v>
      </c>
      <c r="T3914">
        <v>47314</v>
      </c>
      <c r="U3914">
        <v>31</v>
      </c>
    </row>
    <row r="3915" spans="1:21" x14ac:dyDescent="0.3">
      <c r="A3915">
        <v>4137</v>
      </c>
      <c r="B3915" s="1" t="s">
        <v>31053</v>
      </c>
      <c r="C3915" s="1" t="s">
        <v>6327</v>
      </c>
      <c r="D3915" s="2">
        <v>25445</v>
      </c>
      <c r="E3915">
        <v>30</v>
      </c>
      <c r="F3915">
        <v>8</v>
      </c>
      <c r="G3915">
        <v>1969</v>
      </c>
      <c r="H3915">
        <v>50</v>
      </c>
      <c r="I3915" s="21">
        <f>AVERAGE(completedclient[age])</f>
        <v>45.892717452039484</v>
      </c>
      <c r="J3915" s="1" t="s">
        <v>31054</v>
      </c>
      <c r="K3915" s="1" t="s">
        <v>31055</v>
      </c>
      <c r="L3915" s="1" t="s">
        <v>29234</v>
      </c>
      <c r="M3915" s="1" t="s">
        <v>16651</v>
      </c>
      <c r="N3915" s="1" t="s">
        <v>31056</v>
      </c>
      <c r="O3915" s="1" t="s">
        <v>31057</v>
      </c>
      <c r="P3915" s="1" t="s">
        <v>31058</v>
      </c>
      <c r="Q3915" s="1"/>
      <c r="R3915" s="1" t="s">
        <v>6457</v>
      </c>
      <c r="S3915" s="1" t="s">
        <v>6458</v>
      </c>
      <c r="T3915">
        <v>49073</v>
      </c>
      <c r="U3915">
        <v>21</v>
      </c>
    </row>
    <row r="3916" spans="1:21" x14ac:dyDescent="0.3">
      <c r="A3916">
        <v>4138</v>
      </c>
      <c r="B3916" s="1" t="s">
        <v>31059</v>
      </c>
      <c r="C3916" s="1" t="s">
        <v>6315</v>
      </c>
      <c r="D3916" s="2">
        <v>32404</v>
      </c>
      <c r="E3916">
        <v>18</v>
      </c>
      <c r="F3916">
        <v>9</v>
      </c>
      <c r="G3916">
        <v>1988</v>
      </c>
      <c r="H3916">
        <v>31</v>
      </c>
      <c r="I3916" s="21">
        <f>AVERAGE(completedclient[age])</f>
        <v>45.892717452039484</v>
      </c>
      <c r="J3916" s="1" t="s">
        <v>31060</v>
      </c>
      <c r="K3916" s="1" t="s">
        <v>7024</v>
      </c>
      <c r="L3916" s="1" t="s">
        <v>31061</v>
      </c>
      <c r="M3916" s="1" t="s">
        <v>8146</v>
      </c>
      <c r="N3916" s="1" t="s">
        <v>31062</v>
      </c>
      <c r="O3916" s="1" t="s">
        <v>31063</v>
      </c>
      <c r="P3916" s="1" t="s">
        <v>31064</v>
      </c>
      <c r="Q3916" s="1"/>
      <c r="R3916" s="1" t="s">
        <v>7245</v>
      </c>
      <c r="S3916" s="1" t="s">
        <v>7246</v>
      </c>
      <c r="T3916">
        <v>47281</v>
      </c>
      <c r="U3916">
        <v>11</v>
      </c>
    </row>
    <row r="3917" spans="1:21" x14ac:dyDescent="0.3">
      <c r="A3917">
        <v>4139</v>
      </c>
      <c r="B3917" s="1" t="s">
        <v>31065</v>
      </c>
      <c r="C3917" s="1" t="s">
        <v>6327</v>
      </c>
      <c r="D3917" s="2">
        <v>32709</v>
      </c>
      <c r="E3917">
        <v>20</v>
      </c>
      <c r="F3917">
        <v>7</v>
      </c>
      <c r="G3917">
        <v>1989</v>
      </c>
      <c r="H3917">
        <v>30</v>
      </c>
      <c r="I3917" s="21">
        <f>AVERAGE(completedclient[age])</f>
        <v>45.892717452039484</v>
      </c>
      <c r="J3917" s="1" t="s">
        <v>31066</v>
      </c>
      <c r="K3917" s="1" t="s">
        <v>31067</v>
      </c>
      <c r="L3917" s="1" t="s">
        <v>29253</v>
      </c>
      <c r="M3917" s="1" t="s">
        <v>16664</v>
      </c>
      <c r="N3917" s="1" t="s">
        <v>31068</v>
      </c>
      <c r="O3917" s="1" t="s">
        <v>31069</v>
      </c>
      <c r="P3917" s="1" t="s">
        <v>31070</v>
      </c>
      <c r="Q3917" s="1"/>
      <c r="R3917" s="1" t="s">
        <v>6556</v>
      </c>
      <c r="S3917" s="1" t="s">
        <v>6557</v>
      </c>
      <c r="T3917">
        <v>43129</v>
      </c>
      <c r="U3917">
        <v>74</v>
      </c>
    </row>
    <row r="3918" spans="1:21" x14ac:dyDescent="0.3">
      <c r="A3918">
        <v>4140</v>
      </c>
      <c r="B3918" s="1" t="s">
        <v>31071</v>
      </c>
      <c r="C3918" s="1" t="s">
        <v>6327</v>
      </c>
      <c r="D3918" s="2">
        <v>30593</v>
      </c>
      <c r="E3918">
        <v>4</v>
      </c>
      <c r="F3918">
        <v>10</v>
      </c>
      <c r="G3918">
        <v>1983</v>
      </c>
      <c r="H3918">
        <v>36</v>
      </c>
      <c r="I3918" s="21">
        <f>AVERAGE(completedclient[age])</f>
        <v>45.892717452039484</v>
      </c>
      <c r="J3918" s="1" t="s">
        <v>31072</v>
      </c>
      <c r="K3918" s="1" t="s">
        <v>31073</v>
      </c>
      <c r="L3918" s="1" t="s">
        <v>6842</v>
      </c>
      <c r="M3918" s="1" t="s">
        <v>16671</v>
      </c>
      <c r="N3918" s="1" t="s">
        <v>31074</v>
      </c>
      <c r="O3918" s="1" t="s">
        <v>31075</v>
      </c>
      <c r="P3918" s="1" t="s">
        <v>31076</v>
      </c>
      <c r="Q3918" s="1"/>
      <c r="R3918" s="1" t="s">
        <v>6883</v>
      </c>
      <c r="S3918" s="1" t="s">
        <v>6503</v>
      </c>
      <c r="T3918">
        <v>43300</v>
      </c>
      <c r="U3918">
        <v>70</v>
      </c>
    </row>
    <row r="3919" spans="1:21" x14ac:dyDescent="0.3">
      <c r="A3919">
        <v>4141</v>
      </c>
      <c r="B3919" s="1" t="s">
        <v>31077</v>
      </c>
      <c r="C3919" s="1" t="s">
        <v>6327</v>
      </c>
      <c r="D3919" s="2">
        <v>32950</v>
      </c>
      <c r="E3919">
        <v>18</v>
      </c>
      <c r="F3919">
        <v>3</v>
      </c>
      <c r="G3919">
        <v>1990</v>
      </c>
      <c r="H3919">
        <v>29</v>
      </c>
      <c r="I3919" s="21">
        <f>AVERAGE(completedclient[age])</f>
        <v>45.892717452039484</v>
      </c>
      <c r="J3919" s="1" t="s">
        <v>31078</v>
      </c>
      <c r="K3919" s="1" t="s">
        <v>31079</v>
      </c>
      <c r="L3919" s="1" t="s">
        <v>29264</v>
      </c>
      <c r="M3919" s="1" t="s">
        <v>16678</v>
      </c>
      <c r="N3919" s="1" t="s">
        <v>31080</v>
      </c>
      <c r="O3919" s="1" t="s">
        <v>31081</v>
      </c>
      <c r="P3919" s="1" t="s">
        <v>31082</v>
      </c>
      <c r="Q3919" s="1"/>
      <c r="R3919" s="1" t="s">
        <v>9884</v>
      </c>
      <c r="S3919" s="1" t="s">
        <v>6393</v>
      </c>
      <c r="T3919">
        <v>2111</v>
      </c>
      <c r="U3919">
        <v>9</v>
      </c>
    </row>
    <row r="3920" spans="1:21" x14ac:dyDescent="0.3">
      <c r="A3920">
        <v>4142</v>
      </c>
      <c r="B3920" s="1" t="s">
        <v>31083</v>
      </c>
      <c r="C3920" s="1" t="s">
        <v>6327</v>
      </c>
      <c r="D3920" s="2">
        <v>29383</v>
      </c>
      <c r="E3920">
        <v>11</v>
      </c>
      <c r="F3920">
        <v>6</v>
      </c>
      <c r="G3920">
        <v>1980</v>
      </c>
      <c r="H3920">
        <v>39</v>
      </c>
      <c r="I3920" s="21">
        <f>AVERAGE(completedclient[age])</f>
        <v>45.892717452039484</v>
      </c>
      <c r="J3920" s="1" t="s">
        <v>31084</v>
      </c>
      <c r="K3920" s="1" t="s">
        <v>31085</v>
      </c>
      <c r="L3920" s="1" t="s">
        <v>29277</v>
      </c>
      <c r="M3920" s="1" t="s">
        <v>13778</v>
      </c>
      <c r="N3920" s="1" t="s">
        <v>31086</v>
      </c>
      <c r="O3920" s="1" t="s">
        <v>31087</v>
      </c>
      <c r="P3920" s="1" t="s">
        <v>31088</v>
      </c>
      <c r="Q3920" s="1"/>
      <c r="R3920" s="1" t="s">
        <v>6643</v>
      </c>
      <c r="S3920" s="1" t="s">
        <v>6601</v>
      </c>
      <c r="T3920">
        <v>42329</v>
      </c>
      <c r="U3920">
        <v>36</v>
      </c>
    </row>
    <row r="3921" spans="1:21" x14ac:dyDescent="0.3">
      <c r="A3921">
        <v>4143</v>
      </c>
      <c r="B3921" s="1" t="s">
        <v>31089</v>
      </c>
      <c r="C3921" s="1" t="s">
        <v>6327</v>
      </c>
      <c r="D3921" s="2">
        <v>27630</v>
      </c>
      <c r="E3921">
        <v>24</v>
      </c>
      <c r="F3921">
        <v>8</v>
      </c>
      <c r="G3921">
        <v>1975</v>
      </c>
      <c r="H3921">
        <v>44</v>
      </c>
      <c r="I3921" s="21">
        <f>AVERAGE(completedclient[age])</f>
        <v>45.892717452039484</v>
      </c>
      <c r="J3921" s="1" t="s">
        <v>31090</v>
      </c>
      <c r="K3921" s="1" t="s">
        <v>31091</v>
      </c>
      <c r="L3921" s="1" t="s">
        <v>29290</v>
      </c>
      <c r="M3921" s="1" t="s">
        <v>16708</v>
      </c>
      <c r="N3921" s="1" t="s">
        <v>31092</v>
      </c>
      <c r="O3921" s="1" t="s">
        <v>31093</v>
      </c>
      <c r="P3921" s="1" t="s">
        <v>31094</v>
      </c>
      <c r="Q3921" s="1"/>
      <c r="R3921" s="1" t="s">
        <v>7383</v>
      </c>
      <c r="S3921" s="1" t="s">
        <v>6439</v>
      </c>
      <c r="T3921">
        <v>45757</v>
      </c>
      <c r="U3921">
        <v>27</v>
      </c>
    </row>
    <row r="3922" spans="1:21" x14ac:dyDescent="0.3">
      <c r="A3922">
        <v>4144</v>
      </c>
      <c r="B3922" s="1" t="s">
        <v>31095</v>
      </c>
      <c r="C3922" s="1" t="s">
        <v>6315</v>
      </c>
      <c r="D3922" s="2">
        <v>27648</v>
      </c>
      <c r="E3922">
        <v>11</v>
      </c>
      <c r="F3922">
        <v>9</v>
      </c>
      <c r="G3922">
        <v>1975</v>
      </c>
      <c r="H3922">
        <v>44</v>
      </c>
      <c r="I3922" s="21">
        <f>AVERAGE(completedclient[age])</f>
        <v>45.892717452039484</v>
      </c>
      <c r="J3922" s="1" t="s">
        <v>31096</v>
      </c>
      <c r="K3922" s="1" t="s">
        <v>7049</v>
      </c>
      <c r="L3922" s="1" t="s">
        <v>31097</v>
      </c>
      <c r="M3922" s="1" t="s">
        <v>8154</v>
      </c>
      <c r="N3922" s="1" t="s">
        <v>31098</v>
      </c>
      <c r="O3922" s="1" t="s">
        <v>31099</v>
      </c>
      <c r="P3922" s="1" t="s">
        <v>31100</v>
      </c>
      <c r="Q3922" s="1"/>
      <c r="R3922" s="1" t="s">
        <v>7383</v>
      </c>
      <c r="S3922" s="1" t="s">
        <v>6439</v>
      </c>
      <c r="T3922">
        <v>48877</v>
      </c>
      <c r="U3922">
        <v>27</v>
      </c>
    </row>
    <row r="3923" spans="1:21" x14ac:dyDescent="0.3">
      <c r="A3923">
        <v>4145</v>
      </c>
      <c r="B3923" s="1" t="s">
        <v>31101</v>
      </c>
      <c r="C3923" s="1" t="s">
        <v>6315</v>
      </c>
      <c r="D3923" s="2">
        <v>15677</v>
      </c>
      <c r="E3923">
        <v>2</v>
      </c>
      <c r="F3923">
        <v>12</v>
      </c>
      <c r="G3923">
        <v>1942</v>
      </c>
      <c r="H3923">
        <v>77</v>
      </c>
      <c r="I3923" s="21">
        <f>AVERAGE(completedclient[age])</f>
        <v>45.892717452039484</v>
      </c>
      <c r="J3923" s="1" t="s">
        <v>31102</v>
      </c>
      <c r="K3923" s="1" t="s">
        <v>7073</v>
      </c>
      <c r="L3923" s="1" t="s">
        <v>31103</v>
      </c>
      <c r="M3923" s="1" t="s">
        <v>8174</v>
      </c>
      <c r="N3923" s="1" t="s">
        <v>31104</v>
      </c>
      <c r="O3923" s="1" t="s">
        <v>31105</v>
      </c>
      <c r="P3923" s="1" t="s">
        <v>31106</v>
      </c>
      <c r="Q3923" s="1"/>
      <c r="R3923" s="1" t="s">
        <v>6620</v>
      </c>
      <c r="S3923" s="1" t="s">
        <v>6611</v>
      </c>
      <c r="T3923">
        <v>42639</v>
      </c>
      <c r="U3923">
        <v>73</v>
      </c>
    </row>
    <row r="3924" spans="1:21" x14ac:dyDescent="0.3">
      <c r="A3924">
        <v>4146</v>
      </c>
      <c r="B3924" s="1" t="s">
        <v>31107</v>
      </c>
      <c r="C3924" s="1" t="s">
        <v>6315</v>
      </c>
      <c r="D3924" s="2">
        <v>27558</v>
      </c>
      <c r="E3924">
        <v>13</v>
      </c>
      <c r="F3924">
        <v>6</v>
      </c>
      <c r="G3924">
        <v>1975</v>
      </c>
      <c r="H3924">
        <v>44</v>
      </c>
      <c r="I3924" s="21">
        <f>AVERAGE(completedclient[age])</f>
        <v>45.892717452039484</v>
      </c>
      <c r="J3924" s="1" t="s">
        <v>31108</v>
      </c>
      <c r="K3924" s="1" t="s">
        <v>7089</v>
      </c>
      <c r="L3924" s="1" t="s">
        <v>31109</v>
      </c>
      <c r="M3924" s="1" t="s">
        <v>8181</v>
      </c>
      <c r="N3924" s="1" t="s">
        <v>31110</v>
      </c>
      <c r="O3924" s="1" t="s">
        <v>31111</v>
      </c>
      <c r="P3924" s="1" t="s">
        <v>31112</v>
      </c>
      <c r="Q3924" s="1"/>
      <c r="R3924" s="1" t="s">
        <v>9884</v>
      </c>
      <c r="S3924" s="1" t="s">
        <v>6393</v>
      </c>
      <c r="T3924">
        <v>2124</v>
      </c>
      <c r="U3924">
        <v>9</v>
      </c>
    </row>
    <row r="3925" spans="1:21" x14ac:dyDescent="0.3">
      <c r="A3925">
        <v>4147</v>
      </c>
      <c r="B3925" s="1" t="s">
        <v>31113</v>
      </c>
      <c r="C3925" s="1" t="s">
        <v>6327</v>
      </c>
      <c r="D3925" s="2">
        <v>33961</v>
      </c>
      <c r="E3925">
        <v>23</v>
      </c>
      <c r="F3925">
        <v>12</v>
      </c>
      <c r="G3925">
        <v>1992</v>
      </c>
      <c r="H3925">
        <v>27</v>
      </c>
      <c r="I3925" s="21">
        <f>AVERAGE(completedclient[age])</f>
        <v>45.892717452039484</v>
      </c>
      <c r="J3925" s="1" t="s">
        <v>31114</v>
      </c>
      <c r="K3925" s="1" t="s">
        <v>31115</v>
      </c>
      <c r="L3925" s="1" t="s">
        <v>29301</v>
      </c>
      <c r="M3925" s="1" t="s">
        <v>13317</v>
      </c>
      <c r="N3925" s="1" t="s">
        <v>31116</v>
      </c>
      <c r="O3925" s="1" t="s">
        <v>31117</v>
      </c>
      <c r="P3925" s="1" t="s">
        <v>31118</v>
      </c>
      <c r="Q3925" s="1"/>
      <c r="R3925" s="1" t="s">
        <v>6768</v>
      </c>
      <c r="S3925" s="1" t="s">
        <v>6769</v>
      </c>
      <c r="T3925">
        <v>43088</v>
      </c>
      <c r="U3925">
        <v>64</v>
      </c>
    </row>
    <row r="3926" spans="1:21" x14ac:dyDescent="0.3">
      <c r="A3926">
        <v>4148</v>
      </c>
      <c r="B3926" s="1" t="s">
        <v>31119</v>
      </c>
      <c r="C3926" s="1" t="s">
        <v>6315</v>
      </c>
      <c r="D3926" s="2">
        <v>32181</v>
      </c>
      <c r="E3926">
        <v>8</v>
      </c>
      <c r="F3926">
        <v>2</v>
      </c>
      <c r="G3926">
        <v>1988</v>
      </c>
      <c r="H3926">
        <v>31</v>
      </c>
      <c r="I3926" s="21">
        <f>AVERAGE(completedclient[age])</f>
        <v>45.892717452039484</v>
      </c>
      <c r="J3926" s="1" t="s">
        <v>31120</v>
      </c>
      <c r="K3926" s="1" t="s">
        <v>7105</v>
      </c>
      <c r="L3926" s="1" t="s">
        <v>31121</v>
      </c>
      <c r="M3926" s="1" t="s">
        <v>6957</v>
      </c>
      <c r="N3926" s="1" t="s">
        <v>31122</v>
      </c>
      <c r="O3926" s="1" t="s">
        <v>31123</v>
      </c>
      <c r="P3926" s="1" t="s">
        <v>31124</v>
      </c>
      <c r="Q3926" s="1"/>
      <c r="R3926" s="1" t="s">
        <v>6768</v>
      </c>
      <c r="S3926" s="1" t="s">
        <v>6769</v>
      </c>
      <c r="T3926">
        <v>48581</v>
      </c>
      <c r="U3926">
        <v>64</v>
      </c>
    </row>
    <row r="3927" spans="1:21" x14ac:dyDescent="0.3">
      <c r="A3927">
        <v>4149</v>
      </c>
      <c r="B3927" s="1" t="s">
        <v>31125</v>
      </c>
      <c r="C3927" s="1" t="s">
        <v>6327</v>
      </c>
      <c r="D3927" s="2">
        <v>36226</v>
      </c>
      <c r="E3927">
        <v>7</v>
      </c>
      <c r="F3927">
        <v>3</v>
      </c>
      <c r="G3927">
        <v>1999</v>
      </c>
      <c r="H3927">
        <v>20</v>
      </c>
      <c r="I3927" s="21">
        <f>AVERAGE(completedclient[age])</f>
        <v>45.892717452039484</v>
      </c>
      <c r="J3927" s="1" t="s">
        <v>31126</v>
      </c>
      <c r="K3927" s="1" t="s">
        <v>13280</v>
      </c>
      <c r="L3927" s="1" t="s">
        <v>29313</v>
      </c>
      <c r="M3927" s="1" t="s">
        <v>7747</v>
      </c>
      <c r="N3927" s="1" t="s">
        <v>31127</v>
      </c>
      <c r="O3927" s="1" t="s">
        <v>31128</v>
      </c>
      <c r="P3927" s="1" t="s">
        <v>31129</v>
      </c>
      <c r="Q3927" s="1"/>
      <c r="R3927" s="1" t="s">
        <v>6335</v>
      </c>
      <c r="S3927" s="1" t="s">
        <v>6336</v>
      </c>
      <c r="T3927">
        <v>10020</v>
      </c>
      <c r="U3927">
        <v>1</v>
      </c>
    </row>
    <row r="3928" spans="1:21" x14ac:dyDescent="0.3">
      <c r="A3928">
        <v>4150</v>
      </c>
      <c r="B3928" s="1" t="s">
        <v>31130</v>
      </c>
      <c r="C3928" s="1" t="s">
        <v>6315</v>
      </c>
      <c r="D3928" s="2">
        <v>35652</v>
      </c>
      <c r="E3928">
        <v>10</v>
      </c>
      <c r="F3928">
        <v>8</v>
      </c>
      <c r="G3928">
        <v>1997</v>
      </c>
      <c r="H3928">
        <v>22</v>
      </c>
      <c r="I3928" s="21">
        <f>AVERAGE(completedclient[age])</f>
        <v>45.892717452039484</v>
      </c>
      <c r="J3928" s="1" t="s">
        <v>31131</v>
      </c>
      <c r="K3928" s="1" t="s">
        <v>7127</v>
      </c>
      <c r="L3928" s="1" t="s">
        <v>31132</v>
      </c>
      <c r="M3928" s="1" t="s">
        <v>8208</v>
      </c>
      <c r="N3928" s="1" t="s">
        <v>31133</v>
      </c>
      <c r="O3928" s="1" t="s">
        <v>31134</v>
      </c>
      <c r="P3928" s="1" t="s">
        <v>31135</v>
      </c>
      <c r="Q3928" s="1"/>
      <c r="R3928" s="1" t="s">
        <v>6335</v>
      </c>
      <c r="S3928" s="1" t="s">
        <v>6336</v>
      </c>
      <c r="T3928">
        <v>10060</v>
      </c>
      <c r="U3928">
        <v>1</v>
      </c>
    </row>
    <row r="3929" spans="1:21" x14ac:dyDescent="0.3">
      <c r="A3929">
        <v>4151</v>
      </c>
      <c r="B3929" s="1" t="s">
        <v>31136</v>
      </c>
      <c r="C3929" s="1" t="s">
        <v>6315</v>
      </c>
      <c r="D3929" s="2">
        <v>17000</v>
      </c>
      <c r="E3929">
        <v>17</v>
      </c>
      <c r="F3929">
        <v>7</v>
      </c>
      <c r="G3929">
        <v>1946</v>
      </c>
      <c r="H3929">
        <v>73</v>
      </c>
      <c r="I3929" s="21">
        <f>AVERAGE(completedclient[age])</f>
        <v>45.892717452039484</v>
      </c>
      <c r="J3929" s="1" t="s">
        <v>31137</v>
      </c>
      <c r="K3929" s="1" t="s">
        <v>6432</v>
      </c>
      <c r="L3929" s="1" t="s">
        <v>31138</v>
      </c>
      <c r="M3929" s="1" t="s">
        <v>8228</v>
      </c>
      <c r="N3929" s="1" t="s">
        <v>31139</v>
      </c>
      <c r="O3929" s="1" t="s">
        <v>31140</v>
      </c>
      <c r="P3929" s="1" t="s">
        <v>31141</v>
      </c>
      <c r="Q3929" s="1"/>
      <c r="R3929" s="1" t="s">
        <v>6620</v>
      </c>
      <c r="S3929" s="1" t="s">
        <v>6611</v>
      </c>
      <c r="T3929">
        <v>46917</v>
      </c>
      <c r="U3929">
        <v>73</v>
      </c>
    </row>
    <row r="3930" spans="1:21" x14ac:dyDescent="0.3">
      <c r="A3930">
        <v>4152</v>
      </c>
      <c r="B3930" s="1" t="s">
        <v>31142</v>
      </c>
      <c r="C3930" s="1" t="s">
        <v>6327</v>
      </c>
      <c r="D3930" s="2">
        <v>17325</v>
      </c>
      <c r="E3930">
        <v>7</v>
      </c>
      <c r="F3930">
        <v>6</v>
      </c>
      <c r="G3930">
        <v>1947</v>
      </c>
      <c r="H3930">
        <v>72</v>
      </c>
      <c r="I3930" s="21">
        <f>AVERAGE(completedclient[age])</f>
        <v>45.892717452039484</v>
      </c>
      <c r="J3930" s="1" t="s">
        <v>31143</v>
      </c>
      <c r="K3930" s="1" t="s">
        <v>31144</v>
      </c>
      <c r="L3930" s="1" t="s">
        <v>29319</v>
      </c>
      <c r="M3930" s="1" t="s">
        <v>16745</v>
      </c>
      <c r="N3930" s="1" t="s">
        <v>31145</v>
      </c>
      <c r="O3930" s="1" t="s">
        <v>31146</v>
      </c>
      <c r="P3930" s="1" t="s">
        <v>31147</v>
      </c>
      <c r="Q3930" s="1"/>
      <c r="R3930" s="1" t="s">
        <v>6620</v>
      </c>
      <c r="S3930" s="1" t="s">
        <v>6611</v>
      </c>
      <c r="T3930">
        <v>41694</v>
      </c>
      <c r="U3930">
        <v>73</v>
      </c>
    </row>
    <row r="3931" spans="1:21" x14ac:dyDescent="0.3">
      <c r="A3931">
        <v>4153</v>
      </c>
      <c r="B3931" s="1" t="s">
        <v>31148</v>
      </c>
      <c r="C3931" s="1" t="s">
        <v>6327</v>
      </c>
      <c r="D3931" s="2">
        <v>27862</v>
      </c>
      <c r="E3931">
        <v>12</v>
      </c>
      <c r="F3931">
        <v>4</v>
      </c>
      <c r="G3931">
        <v>1976</v>
      </c>
      <c r="H3931">
        <v>43</v>
      </c>
      <c r="I3931" s="21">
        <f>AVERAGE(completedclient[age])</f>
        <v>45.892717452039484</v>
      </c>
      <c r="J3931" s="1" t="s">
        <v>31149</v>
      </c>
      <c r="K3931" s="1" t="s">
        <v>31150</v>
      </c>
      <c r="L3931" s="1" t="s">
        <v>28490</v>
      </c>
      <c r="M3931" s="1" t="s">
        <v>8402</v>
      </c>
      <c r="N3931" s="1" t="s">
        <v>31151</v>
      </c>
      <c r="O3931" s="1" t="s">
        <v>31152</v>
      </c>
      <c r="P3931" s="1" t="s">
        <v>31153</v>
      </c>
      <c r="Q3931" s="1"/>
      <c r="R3931" s="1" t="s">
        <v>6758</v>
      </c>
      <c r="S3931" s="1" t="s">
        <v>6759</v>
      </c>
      <c r="T3931">
        <v>43390</v>
      </c>
      <c r="U3931">
        <v>32</v>
      </c>
    </row>
    <row r="3932" spans="1:21" x14ac:dyDescent="0.3">
      <c r="A3932">
        <v>4154</v>
      </c>
      <c r="B3932" s="1" t="s">
        <v>31154</v>
      </c>
      <c r="C3932" s="1" t="s">
        <v>6315</v>
      </c>
      <c r="D3932" s="2">
        <v>26962</v>
      </c>
      <c r="E3932">
        <v>25</v>
      </c>
      <c r="F3932">
        <v>10</v>
      </c>
      <c r="G3932">
        <v>1973</v>
      </c>
      <c r="H3932">
        <v>46</v>
      </c>
      <c r="I3932" s="21">
        <f>AVERAGE(completedclient[age])</f>
        <v>45.892717452039484</v>
      </c>
      <c r="J3932" s="1" t="s">
        <v>31155</v>
      </c>
      <c r="K3932" s="1" t="s">
        <v>6442</v>
      </c>
      <c r="L3932" s="1" t="s">
        <v>31156</v>
      </c>
      <c r="M3932" s="1" t="s">
        <v>8266</v>
      </c>
      <c r="N3932" s="1" t="s">
        <v>31157</v>
      </c>
      <c r="O3932" s="1" t="s">
        <v>31158</v>
      </c>
      <c r="P3932" s="1" t="s">
        <v>31159</v>
      </c>
      <c r="Q3932" s="1"/>
      <c r="R3932" s="1" t="s">
        <v>6758</v>
      </c>
      <c r="S3932" s="1" t="s">
        <v>6759</v>
      </c>
      <c r="T3932">
        <v>42080</v>
      </c>
      <c r="U3932">
        <v>32</v>
      </c>
    </row>
    <row r="3933" spans="1:21" x14ac:dyDescent="0.3">
      <c r="A3933">
        <v>4155</v>
      </c>
      <c r="B3933" s="1" t="s">
        <v>31160</v>
      </c>
      <c r="C3933" s="1" t="s">
        <v>6327</v>
      </c>
      <c r="D3933" s="2">
        <v>15839</v>
      </c>
      <c r="E3933">
        <v>13</v>
      </c>
      <c r="F3933">
        <v>5</v>
      </c>
      <c r="G3933">
        <v>1943</v>
      </c>
      <c r="H3933">
        <v>76</v>
      </c>
      <c r="I3933" s="21">
        <f>AVERAGE(completedclient[age])</f>
        <v>45.892717452039484</v>
      </c>
      <c r="J3933" s="1" t="s">
        <v>31161</v>
      </c>
      <c r="K3933" s="1" t="s">
        <v>31162</v>
      </c>
      <c r="L3933" s="1" t="s">
        <v>29330</v>
      </c>
      <c r="M3933" s="1" t="s">
        <v>16798</v>
      </c>
      <c r="N3933" s="1" t="s">
        <v>31163</v>
      </c>
      <c r="O3933" s="1" t="s">
        <v>31164</v>
      </c>
      <c r="P3933" s="1" t="s">
        <v>31165</v>
      </c>
      <c r="Q3933" s="1"/>
      <c r="R3933" s="1" t="s">
        <v>6335</v>
      </c>
      <c r="S3933" s="1" t="s">
        <v>6336</v>
      </c>
      <c r="T3933">
        <v>10008</v>
      </c>
      <c r="U3933">
        <v>1</v>
      </c>
    </row>
    <row r="3934" spans="1:21" x14ac:dyDescent="0.3">
      <c r="A3934">
        <v>4156</v>
      </c>
      <c r="B3934" s="1" t="s">
        <v>31166</v>
      </c>
      <c r="C3934" s="1" t="s">
        <v>6315</v>
      </c>
      <c r="D3934" s="2">
        <v>30257</v>
      </c>
      <c r="E3934">
        <v>2</v>
      </c>
      <c r="F3934">
        <v>11</v>
      </c>
      <c r="G3934">
        <v>1982</v>
      </c>
      <c r="H3934">
        <v>37</v>
      </c>
      <c r="I3934" s="21">
        <f>AVERAGE(completedclient[age])</f>
        <v>45.892717452039484</v>
      </c>
      <c r="J3934" s="1" t="s">
        <v>31167</v>
      </c>
      <c r="K3934" s="1" t="s">
        <v>6451</v>
      </c>
      <c r="L3934" s="1" t="s">
        <v>31168</v>
      </c>
      <c r="M3934" s="1" t="s">
        <v>6822</v>
      </c>
      <c r="N3934" s="1" t="s">
        <v>31169</v>
      </c>
      <c r="O3934" s="1" t="s">
        <v>31170</v>
      </c>
      <c r="P3934" s="1" t="s">
        <v>31171</v>
      </c>
      <c r="Q3934" s="1"/>
      <c r="R3934" s="1" t="s">
        <v>6353</v>
      </c>
      <c r="S3934" s="1" t="s">
        <v>6354</v>
      </c>
      <c r="T3934">
        <v>40857</v>
      </c>
      <c r="U3934">
        <v>5</v>
      </c>
    </row>
    <row r="3935" spans="1:21" x14ac:dyDescent="0.3">
      <c r="A3935">
        <v>4157</v>
      </c>
      <c r="B3935" s="1" t="s">
        <v>31172</v>
      </c>
      <c r="C3935" s="1" t="s">
        <v>6327</v>
      </c>
      <c r="D3935" s="2">
        <v>33733</v>
      </c>
      <c r="E3935">
        <v>9</v>
      </c>
      <c r="F3935">
        <v>5</v>
      </c>
      <c r="G3935">
        <v>1992</v>
      </c>
      <c r="H3935">
        <v>27</v>
      </c>
      <c r="I3935" s="21">
        <f>AVERAGE(completedclient[age])</f>
        <v>45.892717452039484</v>
      </c>
      <c r="J3935" s="1" t="s">
        <v>31173</v>
      </c>
      <c r="K3935" s="1" t="s">
        <v>31174</v>
      </c>
      <c r="L3935" s="1" t="s">
        <v>29342</v>
      </c>
      <c r="M3935" s="1" t="s">
        <v>6659</v>
      </c>
      <c r="N3935" s="1" t="s">
        <v>31175</v>
      </c>
      <c r="O3935" s="1" t="s">
        <v>31176</v>
      </c>
      <c r="P3935" s="1" t="s">
        <v>31177</v>
      </c>
      <c r="Q3935" s="1"/>
      <c r="R3935" s="1" t="s">
        <v>6335</v>
      </c>
      <c r="S3935" s="1" t="s">
        <v>6336</v>
      </c>
      <c r="T3935">
        <v>10109</v>
      </c>
      <c r="U3935">
        <v>1</v>
      </c>
    </row>
    <row r="3936" spans="1:21" x14ac:dyDescent="0.3">
      <c r="A3936">
        <v>4158</v>
      </c>
      <c r="B3936" s="1" t="s">
        <v>31178</v>
      </c>
      <c r="C3936" s="1" t="s">
        <v>6315</v>
      </c>
      <c r="D3936" s="2">
        <v>14802</v>
      </c>
      <c r="E3936">
        <v>10</v>
      </c>
      <c r="F3936">
        <v>7</v>
      </c>
      <c r="G3936">
        <v>1940</v>
      </c>
      <c r="H3936">
        <v>79</v>
      </c>
      <c r="I3936" s="21">
        <f>AVERAGE(completedclient[age])</f>
        <v>45.892717452039484</v>
      </c>
      <c r="J3936" s="1" t="s">
        <v>31179</v>
      </c>
      <c r="K3936" s="1" t="s">
        <v>6478</v>
      </c>
      <c r="L3936" s="1" t="s">
        <v>31180</v>
      </c>
      <c r="M3936" s="1" t="s">
        <v>8306</v>
      </c>
      <c r="N3936" s="1" t="s">
        <v>31181</v>
      </c>
      <c r="O3936" s="1" t="s">
        <v>31182</v>
      </c>
      <c r="P3936" s="1" t="s">
        <v>31183</v>
      </c>
      <c r="Q3936" s="1"/>
      <c r="R3936" s="1" t="s">
        <v>7235</v>
      </c>
      <c r="S3936" s="1" t="s">
        <v>7236</v>
      </c>
      <c r="T3936">
        <v>49218</v>
      </c>
      <c r="U3936">
        <v>35</v>
      </c>
    </row>
    <row r="3937" spans="1:21" x14ac:dyDescent="0.3">
      <c r="A3937">
        <v>4159</v>
      </c>
      <c r="B3937" s="1" t="s">
        <v>31184</v>
      </c>
      <c r="C3937" s="1" t="s">
        <v>6327</v>
      </c>
      <c r="D3937" s="2">
        <v>12394</v>
      </c>
      <c r="E3937">
        <v>6</v>
      </c>
      <c r="F3937">
        <v>12</v>
      </c>
      <c r="G3937">
        <v>1933</v>
      </c>
      <c r="H3937">
        <v>86</v>
      </c>
      <c r="I3937" s="21">
        <f>AVERAGE(completedclient[age])</f>
        <v>45.892717452039484</v>
      </c>
      <c r="J3937" s="1" t="s">
        <v>31185</v>
      </c>
      <c r="K3937" s="1" t="s">
        <v>31186</v>
      </c>
      <c r="L3937" s="1" t="s">
        <v>29354</v>
      </c>
      <c r="M3937" s="1" t="s">
        <v>16823</v>
      </c>
      <c r="N3937" s="1" t="s">
        <v>31187</v>
      </c>
      <c r="O3937" s="1" t="s">
        <v>31188</v>
      </c>
      <c r="P3937" s="1" t="s">
        <v>31189</v>
      </c>
      <c r="Q3937" s="1"/>
      <c r="R3937" s="1" t="s">
        <v>7235</v>
      </c>
      <c r="S3937" s="1" t="s">
        <v>7236</v>
      </c>
      <c r="T3937">
        <v>46401</v>
      </c>
      <c r="U3937">
        <v>35</v>
      </c>
    </row>
    <row r="3938" spans="1:21" x14ac:dyDescent="0.3">
      <c r="A3938">
        <v>4160</v>
      </c>
      <c r="B3938" s="1" t="s">
        <v>31190</v>
      </c>
      <c r="C3938" s="1" t="s">
        <v>6315</v>
      </c>
      <c r="D3938" s="2">
        <v>32686</v>
      </c>
      <c r="E3938">
        <v>27</v>
      </c>
      <c r="F3938">
        <v>6</v>
      </c>
      <c r="G3938">
        <v>1989</v>
      </c>
      <c r="H3938">
        <v>30</v>
      </c>
      <c r="I3938" s="21">
        <f>AVERAGE(completedclient[age])</f>
        <v>45.892717452039484</v>
      </c>
      <c r="J3938" s="1" t="s">
        <v>31191</v>
      </c>
      <c r="K3938" s="1" t="s">
        <v>6506</v>
      </c>
      <c r="L3938" s="1" t="s">
        <v>31192</v>
      </c>
      <c r="M3938" s="1" t="s">
        <v>8314</v>
      </c>
      <c r="N3938" s="1" t="s">
        <v>31193</v>
      </c>
      <c r="O3938" s="1" t="s">
        <v>31194</v>
      </c>
      <c r="P3938" s="1" t="s">
        <v>31195</v>
      </c>
      <c r="Q3938" s="1"/>
      <c r="R3938" s="1" t="s">
        <v>6727</v>
      </c>
      <c r="S3938" s="1" t="s">
        <v>6728</v>
      </c>
      <c r="T3938">
        <v>41906</v>
      </c>
      <c r="U3938">
        <v>16</v>
      </c>
    </row>
    <row r="3939" spans="1:21" x14ac:dyDescent="0.3">
      <c r="A3939">
        <v>4161</v>
      </c>
      <c r="B3939" s="1" t="s">
        <v>31196</v>
      </c>
      <c r="C3939" s="1" t="s">
        <v>6315</v>
      </c>
      <c r="D3939" s="2">
        <v>33856</v>
      </c>
      <c r="E3939">
        <v>9</v>
      </c>
      <c r="F3939">
        <v>9</v>
      </c>
      <c r="G3939">
        <v>1992</v>
      </c>
      <c r="H3939">
        <v>27</v>
      </c>
      <c r="I3939" s="21">
        <f>AVERAGE(completedclient[age])</f>
        <v>45.892717452039484</v>
      </c>
      <c r="J3939" s="1" t="s">
        <v>31197</v>
      </c>
      <c r="K3939" s="1" t="s">
        <v>6514</v>
      </c>
      <c r="L3939" s="1" t="s">
        <v>31198</v>
      </c>
      <c r="M3939" s="1" t="s">
        <v>8322</v>
      </c>
      <c r="N3939" s="1" t="s">
        <v>31199</v>
      </c>
      <c r="O3939" s="1" t="s">
        <v>31200</v>
      </c>
      <c r="P3939" s="1" t="s">
        <v>31201</v>
      </c>
      <c r="Q3939" s="1"/>
      <c r="R3939" s="1" t="s">
        <v>6665</v>
      </c>
      <c r="S3939" s="1" t="s">
        <v>6666</v>
      </c>
      <c r="T3939">
        <v>40072</v>
      </c>
      <c r="U3939">
        <v>22</v>
      </c>
    </row>
    <row r="3940" spans="1:21" x14ac:dyDescent="0.3">
      <c r="A3940">
        <v>4163</v>
      </c>
      <c r="B3940" s="1" t="s">
        <v>31202</v>
      </c>
      <c r="C3940" s="1" t="s">
        <v>6327</v>
      </c>
      <c r="D3940" s="2">
        <v>26091</v>
      </c>
      <c r="E3940">
        <v>7</v>
      </c>
      <c r="F3940">
        <v>6</v>
      </c>
      <c r="G3940">
        <v>1971</v>
      </c>
      <c r="H3940">
        <v>48</v>
      </c>
      <c r="I3940" s="21">
        <f>AVERAGE(completedclient[age])</f>
        <v>45.892717452039484</v>
      </c>
      <c r="J3940" s="1" t="s">
        <v>31203</v>
      </c>
      <c r="K3940" s="1" t="s">
        <v>31204</v>
      </c>
      <c r="L3940" s="1" t="s">
        <v>29366</v>
      </c>
      <c r="M3940" s="1" t="s">
        <v>16836</v>
      </c>
      <c r="N3940" s="1" t="s">
        <v>31205</v>
      </c>
      <c r="O3940" s="1" t="s">
        <v>31206</v>
      </c>
      <c r="P3940" s="1" t="s">
        <v>31207</v>
      </c>
      <c r="Q3940" s="1"/>
      <c r="R3940" s="1" t="s">
        <v>6478</v>
      </c>
      <c r="S3940" s="1" t="s">
        <v>6837</v>
      </c>
      <c r="T3940">
        <v>49724</v>
      </c>
      <c r="U3940">
        <v>4</v>
      </c>
    </row>
    <row r="3941" spans="1:21" x14ac:dyDescent="0.3">
      <c r="A3941">
        <v>4164</v>
      </c>
      <c r="B3941" s="1" t="s">
        <v>31208</v>
      </c>
      <c r="C3941" s="1" t="s">
        <v>6315</v>
      </c>
      <c r="D3941" s="2">
        <v>16367</v>
      </c>
      <c r="E3941">
        <v>22</v>
      </c>
      <c r="F3941">
        <v>10</v>
      </c>
      <c r="G3941">
        <v>1944</v>
      </c>
      <c r="H3941">
        <v>75</v>
      </c>
      <c r="I3941" s="21">
        <f>AVERAGE(completedclient[age])</f>
        <v>45.892717452039484</v>
      </c>
      <c r="J3941" s="1" t="s">
        <v>31209</v>
      </c>
      <c r="K3941" s="1" t="s">
        <v>6531</v>
      </c>
      <c r="L3941" s="1" t="s">
        <v>31210</v>
      </c>
      <c r="M3941" s="1" t="s">
        <v>8336</v>
      </c>
      <c r="N3941" s="1" t="s">
        <v>31211</v>
      </c>
      <c r="O3941" s="1" t="s">
        <v>31212</v>
      </c>
      <c r="P3941" s="1" t="s">
        <v>31213</v>
      </c>
      <c r="Q3941" s="1"/>
      <c r="R3941" s="1" t="s">
        <v>6776</v>
      </c>
      <c r="S3941" s="1" t="s">
        <v>6777</v>
      </c>
      <c r="T3941">
        <v>46605</v>
      </c>
      <c r="U3941">
        <v>45</v>
      </c>
    </row>
    <row r="3942" spans="1:21" x14ac:dyDescent="0.3">
      <c r="A3942">
        <v>4165</v>
      </c>
      <c r="B3942" s="1" t="s">
        <v>31214</v>
      </c>
      <c r="C3942" s="1" t="s">
        <v>6327</v>
      </c>
      <c r="D3942" s="2">
        <v>27466</v>
      </c>
      <c r="E3942">
        <v>13</v>
      </c>
      <c r="F3942">
        <v>3</v>
      </c>
      <c r="G3942">
        <v>1975</v>
      </c>
      <c r="H3942">
        <v>44</v>
      </c>
      <c r="I3942" s="21">
        <f>AVERAGE(completedclient[age])</f>
        <v>45.892717452039484</v>
      </c>
      <c r="J3942" s="1" t="s">
        <v>31215</v>
      </c>
      <c r="K3942" s="1" t="s">
        <v>31216</v>
      </c>
      <c r="L3942" s="1" t="s">
        <v>29378</v>
      </c>
      <c r="M3942" s="1" t="s">
        <v>16843</v>
      </c>
      <c r="N3942" s="1" t="s">
        <v>31217</v>
      </c>
      <c r="O3942" s="1" t="s">
        <v>31218</v>
      </c>
      <c r="P3942" s="1" t="s">
        <v>31219</v>
      </c>
      <c r="Q3942" s="1"/>
      <c r="R3942" s="1" t="s">
        <v>7295</v>
      </c>
      <c r="S3942" s="1" t="s">
        <v>6611</v>
      </c>
      <c r="T3942">
        <v>48288</v>
      </c>
      <c r="U3942">
        <v>53</v>
      </c>
    </row>
    <row r="3943" spans="1:21" x14ac:dyDescent="0.3">
      <c r="A3943">
        <v>4166</v>
      </c>
      <c r="B3943" s="1" t="s">
        <v>31220</v>
      </c>
      <c r="C3943" s="1" t="s">
        <v>6327</v>
      </c>
      <c r="D3943" s="2">
        <v>24529</v>
      </c>
      <c r="E3943">
        <v>26</v>
      </c>
      <c r="F3943">
        <v>2</v>
      </c>
      <c r="G3943">
        <v>1967</v>
      </c>
      <c r="H3943">
        <v>52</v>
      </c>
      <c r="I3943" s="21">
        <f>AVERAGE(completedclient[age])</f>
        <v>45.892717452039484</v>
      </c>
      <c r="J3943" s="1" t="s">
        <v>31221</v>
      </c>
      <c r="K3943" s="1" t="s">
        <v>31222</v>
      </c>
      <c r="L3943" s="1" t="s">
        <v>29395</v>
      </c>
      <c r="M3943" s="1" t="s">
        <v>16850</v>
      </c>
      <c r="N3943" s="1" t="s">
        <v>31223</v>
      </c>
      <c r="O3943" s="1" t="s">
        <v>31224</v>
      </c>
      <c r="P3943" s="1" t="s">
        <v>31225</v>
      </c>
      <c r="Q3943" s="1"/>
      <c r="R3943" s="1" t="s">
        <v>6335</v>
      </c>
      <c r="S3943" s="1" t="s">
        <v>6336</v>
      </c>
      <c r="T3943">
        <v>10282</v>
      </c>
      <c r="U3943">
        <v>1</v>
      </c>
    </row>
    <row r="3944" spans="1:21" x14ac:dyDescent="0.3">
      <c r="A3944">
        <v>4167</v>
      </c>
      <c r="B3944" s="1" t="s">
        <v>31226</v>
      </c>
      <c r="C3944" s="1" t="s">
        <v>6315</v>
      </c>
      <c r="D3944" s="2">
        <v>25354</v>
      </c>
      <c r="E3944">
        <v>31</v>
      </c>
      <c r="F3944">
        <v>5</v>
      </c>
      <c r="G3944">
        <v>1969</v>
      </c>
      <c r="H3944">
        <v>50</v>
      </c>
      <c r="I3944" s="21">
        <f>AVERAGE(completedclient[age])</f>
        <v>45.892717452039484</v>
      </c>
      <c r="J3944" s="1" t="s">
        <v>31227</v>
      </c>
      <c r="K3944" s="1" t="s">
        <v>6541</v>
      </c>
      <c r="L3944" s="1" t="s">
        <v>31228</v>
      </c>
      <c r="M3944" s="1" t="s">
        <v>8344</v>
      </c>
      <c r="N3944" s="1" t="s">
        <v>31229</v>
      </c>
      <c r="O3944" s="1" t="s">
        <v>31230</v>
      </c>
      <c r="P3944" s="1" t="s">
        <v>31231</v>
      </c>
      <c r="Q3944" s="1"/>
      <c r="R3944" s="1" t="s">
        <v>7318</v>
      </c>
      <c r="S3944" s="1" t="s">
        <v>7319</v>
      </c>
      <c r="T3944">
        <v>48466</v>
      </c>
      <c r="U3944">
        <v>6</v>
      </c>
    </row>
    <row r="3945" spans="1:21" x14ac:dyDescent="0.3">
      <c r="A3945">
        <v>4169</v>
      </c>
      <c r="B3945" s="1" t="s">
        <v>31232</v>
      </c>
      <c r="C3945" s="1" t="s">
        <v>6315</v>
      </c>
      <c r="D3945" s="2">
        <v>36575</v>
      </c>
      <c r="E3945">
        <v>19</v>
      </c>
      <c r="F3945">
        <v>2</v>
      </c>
      <c r="G3945">
        <v>2000</v>
      </c>
      <c r="H3945">
        <v>19</v>
      </c>
      <c r="I3945" s="21">
        <f>AVERAGE(completedclient[age])</f>
        <v>45.892717452039484</v>
      </c>
      <c r="J3945" s="1" t="s">
        <v>31233</v>
      </c>
      <c r="K3945" s="1" t="s">
        <v>6549</v>
      </c>
      <c r="L3945" s="1" t="s">
        <v>31234</v>
      </c>
      <c r="M3945" s="1" t="s">
        <v>8352</v>
      </c>
      <c r="N3945" s="1" t="s">
        <v>31235</v>
      </c>
      <c r="O3945" s="1" t="s">
        <v>31236</v>
      </c>
      <c r="P3945" s="1" t="s">
        <v>31237</v>
      </c>
      <c r="Q3945" s="1"/>
      <c r="R3945" s="1" t="s">
        <v>7690</v>
      </c>
      <c r="S3945" s="1" t="s">
        <v>6393</v>
      </c>
      <c r="T3945">
        <v>2303</v>
      </c>
      <c r="U3945">
        <v>58</v>
      </c>
    </row>
    <row r="3946" spans="1:21" x14ac:dyDescent="0.3">
      <c r="A3946">
        <v>4170</v>
      </c>
      <c r="B3946" s="1" t="s">
        <v>31238</v>
      </c>
      <c r="C3946" s="1" t="s">
        <v>6327</v>
      </c>
      <c r="D3946" s="2">
        <v>37860</v>
      </c>
      <c r="E3946">
        <v>27</v>
      </c>
      <c r="F3946">
        <v>8</v>
      </c>
      <c r="G3946">
        <v>2003</v>
      </c>
      <c r="H3946">
        <v>16</v>
      </c>
      <c r="I3946" s="21">
        <f>AVERAGE(completedclient[age])</f>
        <v>45.892717452039484</v>
      </c>
      <c r="J3946" s="1" t="s">
        <v>31239</v>
      </c>
      <c r="K3946" s="1" t="s">
        <v>31240</v>
      </c>
      <c r="L3946" s="1" t="s">
        <v>29407</v>
      </c>
      <c r="M3946" s="1" t="s">
        <v>16863</v>
      </c>
      <c r="N3946" s="1" t="s">
        <v>31241</v>
      </c>
      <c r="O3946" s="1" t="s">
        <v>31242</v>
      </c>
      <c r="P3946" s="1" t="s">
        <v>31243</v>
      </c>
      <c r="Q3946" s="1"/>
      <c r="R3946" s="1" t="s">
        <v>7690</v>
      </c>
      <c r="S3946" s="1" t="s">
        <v>6393</v>
      </c>
      <c r="T3946">
        <v>2303</v>
      </c>
      <c r="U3946">
        <v>58</v>
      </c>
    </row>
    <row r="3947" spans="1:21" x14ac:dyDescent="0.3">
      <c r="A3947">
        <v>4171</v>
      </c>
      <c r="B3947" s="1" t="s">
        <v>31244</v>
      </c>
      <c r="C3947" s="1" t="s">
        <v>6327</v>
      </c>
      <c r="D3947" s="2">
        <v>36664</v>
      </c>
      <c r="E3947">
        <v>18</v>
      </c>
      <c r="F3947">
        <v>5</v>
      </c>
      <c r="G3947">
        <v>2000</v>
      </c>
      <c r="H3947">
        <v>19</v>
      </c>
      <c r="I3947" s="21">
        <f>AVERAGE(completedclient[age])</f>
        <v>45.892717452039484</v>
      </c>
      <c r="J3947" s="1" t="s">
        <v>31245</v>
      </c>
      <c r="K3947" s="1" t="s">
        <v>19813</v>
      </c>
      <c r="L3947" s="1" t="s">
        <v>29425</v>
      </c>
      <c r="M3947" s="1" t="s">
        <v>16894</v>
      </c>
      <c r="N3947" s="1" t="s">
        <v>31246</v>
      </c>
      <c r="O3947" s="1" t="s">
        <v>31247</v>
      </c>
      <c r="P3947" s="1" t="s">
        <v>31248</v>
      </c>
      <c r="Q3947" s="1"/>
      <c r="R3947" s="1" t="s">
        <v>6335</v>
      </c>
      <c r="S3947" s="1" t="s">
        <v>6336</v>
      </c>
      <c r="T3947">
        <v>10016</v>
      </c>
      <c r="U3947">
        <v>1</v>
      </c>
    </row>
    <row r="3948" spans="1:21" x14ac:dyDescent="0.3">
      <c r="A3948">
        <v>4172</v>
      </c>
      <c r="B3948" s="1" t="s">
        <v>31249</v>
      </c>
      <c r="C3948" s="1" t="s">
        <v>6315</v>
      </c>
      <c r="D3948" s="2">
        <v>23861</v>
      </c>
      <c r="E3948">
        <v>29</v>
      </c>
      <c r="F3948">
        <v>4</v>
      </c>
      <c r="G3948">
        <v>1965</v>
      </c>
      <c r="H3948">
        <v>54</v>
      </c>
      <c r="I3948" s="21">
        <f>AVERAGE(completedclient[age])</f>
        <v>45.892717452039484</v>
      </c>
      <c r="J3948" s="1" t="s">
        <v>31250</v>
      </c>
      <c r="K3948" s="1" t="s">
        <v>6560</v>
      </c>
      <c r="L3948" s="1" t="s">
        <v>31251</v>
      </c>
      <c r="M3948" s="1" t="s">
        <v>6365</v>
      </c>
      <c r="N3948" s="1" t="s">
        <v>31252</v>
      </c>
      <c r="O3948" s="1" t="s">
        <v>31253</v>
      </c>
      <c r="P3948" s="1" t="s">
        <v>31254</v>
      </c>
      <c r="Q3948" s="1"/>
      <c r="R3948" s="1" t="s">
        <v>6335</v>
      </c>
      <c r="S3948" s="1" t="s">
        <v>6336</v>
      </c>
      <c r="T3948">
        <v>10102</v>
      </c>
      <c r="U3948">
        <v>1</v>
      </c>
    </row>
    <row r="3949" spans="1:21" x14ac:dyDescent="0.3">
      <c r="A3949">
        <v>4173</v>
      </c>
      <c r="B3949" s="1" t="s">
        <v>31255</v>
      </c>
      <c r="C3949" s="1" t="s">
        <v>6315</v>
      </c>
      <c r="D3949" s="2">
        <v>35950</v>
      </c>
      <c r="E3949">
        <v>4</v>
      </c>
      <c r="F3949">
        <v>6</v>
      </c>
      <c r="G3949">
        <v>1998</v>
      </c>
      <c r="H3949">
        <v>21</v>
      </c>
      <c r="I3949" s="21">
        <f>AVERAGE(completedclient[age])</f>
        <v>45.892717452039484</v>
      </c>
      <c r="J3949" s="1" t="s">
        <v>31256</v>
      </c>
      <c r="K3949" s="1" t="s">
        <v>6576</v>
      </c>
      <c r="L3949" s="1" t="s">
        <v>31257</v>
      </c>
      <c r="M3949" s="1" t="s">
        <v>8379</v>
      </c>
      <c r="N3949" s="1" t="s">
        <v>31258</v>
      </c>
      <c r="O3949" s="1" t="s">
        <v>31259</v>
      </c>
      <c r="P3949" s="1" t="s">
        <v>31260</v>
      </c>
      <c r="Q3949" s="1"/>
      <c r="R3949" s="1" t="s">
        <v>6610</v>
      </c>
      <c r="S3949" s="1" t="s">
        <v>6611</v>
      </c>
      <c r="T3949">
        <v>40435</v>
      </c>
      <c r="U3949">
        <v>52</v>
      </c>
    </row>
    <row r="3950" spans="1:21" x14ac:dyDescent="0.3">
      <c r="A3950">
        <v>4174</v>
      </c>
      <c r="B3950" s="1" t="s">
        <v>31261</v>
      </c>
      <c r="C3950" s="1" t="s">
        <v>6327</v>
      </c>
      <c r="D3950" s="2">
        <v>17209</v>
      </c>
      <c r="E3950">
        <v>11</v>
      </c>
      <c r="F3950">
        <v>2</v>
      </c>
      <c r="G3950">
        <v>1947</v>
      </c>
      <c r="H3950">
        <v>72</v>
      </c>
      <c r="I3950" s="21">
        <f>AVERAGE(completedclient[age])</f>
        <v>45.892717452039484</v>
      </c>
      <c r="J3950" s="1" t="s">
        <v>31262</v>
      </c>
      <c r="K3950" s="1" t="s">
        <v>31263</v>
      </c>
      <c r="L3950" s="1" t="s">
        <v>13708</v>
      </c>
      <c r="M3950" s="1" t="s">
        <v>9947</v>
      </c>
      <c r="N3950" s="1" t="s">
        <v>31264</v>
      </c>
      <c r="O3950" s="1" t="s">
        <v>31265</v>
      </c>
      <c r="P3950" s="1" t="s">
        <v>31266</v>
      </c>
      <c r="Q3950" s="1"/>
      <c r="R3950" s="1" t="s">
        <v>7021</v>
      </c>
      <c r="S3950" s="1" t="s">
        <v>6611</v>
      </c>
      <c r="T3950">
        <v>46782</v>
      </c>
      <c r="U3950">
        <v>63</v>
      </c>
    </row>
    <row r="3951" spans="1:21" x14ac:dyDescent="0.3">
      <c r="A3951">
        <v>4175</v>
      </c>
      <c r="B3951" s="1" t="s">
        <v>31267</v>
      </c>
      <c r="C3951" s="1" t="s">
        <v>6315</v>
      </c>
      <c r="D3951" s="2">
        <v>31053</v>
      </c>
      <c r="E3951">
        <v>6</v>
      </c>
      <c r="F3951">
        <v>1</v>
      </c>
      <c r="G3951">
        <v>1985</v>
      </c>
      <c r="H3951">
        <v>35</v>
      </c>
      <c r="I3951" s="21">
        <f>AVERAGE(completedclient[age])</f>
        <v>45.892717452039484</v>
      </c>
      <c r="J3951" s="1" t="s">
        <v>31268</v>
      </c>
      <c r="K3951" s="1" t="s">
        <v>6586</v>
      </c>
      <c r="L3951" s="1" t="s">
        <v>31269</v>
      </c>
      <c r="M3951" s="1" t="s">
        <v>8387</v>
      </c>
      <c r="N3951" s="1" t="s">
        <v>31270</v>
      </c>
      <c r="O3951" s="1" t="s">
        <v>31271</v>
      </c>
      <c r="P3951" s="1" t="s">
        <v>31272</v>
      </c>
      <c r="Q3951" s="1"/>
      <c r="R3951" s="1" t="s">
        <v>7453</v>
      </c>
      <c r="S3951" s="1" t="s">
        <v>7454</v>
      </c>
      <c r="T3951">
        <v>46880</v>
      </c>
      <c r="U3951">
        <v>13</v>
      </c>
    </row>
    <row r="3952" spans="1:21" x14ac:dyDescent="0.3">
      <c r="A3952">
        <v>4176</v>
      </c>
      <c r="B3952" s="1" t="s">
        <v>31273</v>
      </c>
      <c r="C3952" s="1" t="s">
        <v>6327</v>
      </c>
      <c r="D3952" s="2">
        <v>15584</v>
      </c>
      <c r="E3952">
        <v>31</v>
      </c>
      <c r="F3952">
        <v>8</v>
      </c>
      <c r="G3952">
        <v>1942</v>
      </c>
      <c r="H3952">
        <v>77</v>
      </c>
      <c r="I3952" s="21">
        <f>AVERAGE(completedclient[age])</f>
        <v>45.892717452039484</v>
      </c>
      <c r="J3952" s="1" t="s">
        <v>31274</v>
      </c>
      <c r="K3952" s="1" t="s">
        <v>31275</v>
      </c>
      <c r="L3952" s="1" t="s">
        <v>29448</v>
      </c>
      <c r="M3952" s="1" t="s">
        <v>16913</v>
      </c>
      <c r="N3952" s="1" t="s">
        <v>31276</v>
      </c>
      <c r="O3952" s="1" t="s">
        <v>31277</v>
      </c>
      <c r="P3952" s="1" t="s">
        <v>31278</v>
      </c>
      <c r="Q3952" s="1"/>
      <c r="R3952" s="1" t="s">
        <v>6758</v>
      </c>
      <c r="S3952" s="1" t="s">
        <v>6759</v>
      </c>
      <c r="T3952">
        <v>40209</v>
      </c>
      <c r="U3952">
        <v>32</v>
      </c>
    </row>
    <row r="3953" spans="1:21" x14ac:dyDescent="0.3">
      <c r="A3953">
        <v>4177</v>
      </c>
      <c r="B3953" s="1" t="s">
        <v>31279</v>
      </c>
      <c r="C3953" s="1" t="s">
        <v>6327</v>
      </c>
      <c r="D3953" s="2">
        <v>20448</v>
      </c>
      <c r="E3953">
        <v>25</v>
      </c>
      <c r="F3953">
        <v>12</v>
      </c>
      <c r="G3953">
        <v>1955</v>
      </c>
      <c r="H3953">
        <v>64</v>
      </c>
      <c r="I3953" s="21">
        <f>AVERAGE(completedclient[age])</f>
        <v>45.892717452039484</v>
      </c>
      <c r="J3953" s="1" t="s">
        <v>31280</v>
      </c>
      <c r="K3953" s="1" t="s">
        <v>31281</v>
      </c>
      <c r="L3953" s="1" t="s">
        <v>29484</v>
      </c>
      <c r="M3953" s="1" t="s">
        <v>16920</v>
      </c>
      <c r="N3953" s="1" t="s">
        <v>31282</v>
      </c>
      <c r="O3953" s="1" t="s">
        <v>31283</v>
      </c>
      <c r="P3953" s="1" t="s">
        <v>31284</v>
      </c>
      <c r="Q3953" s="1"/>
      <c r="R3953" s="1" t="s">
        <v>7506</v>
      </c>
      <c r="S3953" s="1" t="s">
        <v>7507</v>
      </c>
      <c r="T3953">
        <v>42292</v>
      </c>
      <c r="U3953">
        <v>34</v>
      </c>
    </row>
    <row r="3954" spans="1:21" x14ac:dyDescent="0.3">
      <c r="A3954">
        <v>4178</v>
      </c>
      <c r="B3954" s="1" t="s">
        <v>31285</v>
      </c>
      <c r="C3954" s="1" t="s">
        <v>6327</v>
      </c>
      <c r="D3954" s="2">
        <v>17045</v>
      </c>
      <c r="E3954">
        <v>31</v>
      </c>
      <c r="F3954">
        <v>8</v>
      </c>
      <c r="G3954">
        <v>1946</v>
      </c>
      <c r="H3954">
        <v>73</v>
      </c>
      <c r="I3954" s="21">
        <f>AVERAGE(completedclient[age])</f>
        <v>45.892717452039484</v>
      </c>
      <c r="J3954" s="1" t="s">
        <v>31286</v>
      </c>
      <c r="K3954" s="1" t="s">
        <v>20532</v>
      </c>
      <c r="L3954" s="1" t="s">
        <v>29502</v>
      </c>
      <c r="M3954" s="1" t="s">
        <v>16939</v>
      </c>
      <c r="N3954" s="1" t="s">
        <v>31287</v>
      </c>
      <c r="O3954" s="1" t="s">
        <v>31288</v>
      </c>
      <c r="P3954" s="1" t="s">
        <v>31289</v>
      </c>
      <c r="Q3954" s="1"/>
      <c r="R3954" s="1" t="s">
        <v>6758</v>
      </c>
      <c r="S3954" s="1" t="s">
        <v>6759</v>
      </c>
      <c r="T3954">
        <v>45187</v>
      </c>
      <c r="U3954">
        <v>32</v>
      </c>
    </row>
    <row r="3955" spans="1:21" x14ac:dyDescent="0.3">
      <c r="A3955">
        <v>4179</v>
      </c>
      <c r="B3955" s="1" t="s">
        <v>31290</v>
      </c>
      <c r="C3955" s="1" t="s">
        <v>6327</v>
      </c>
      <c r="D3955" s="2">
        <v>14821</v>
      </c>
      <c r="E3955">
        <v>29</v>
      </c>
      <c r="F3955">
        <v>7</v>
      </c>
      <c r="G3955">
        <v>1940</v>
      </c>
      <c r="H3955">
        <v>79</v>
      </c>
      <c r="I3955" s="21">
        <f>AVERAGE(completedclient[age])</f>
        <v>45.892717452039484</v>
      </c>
      <c r="J3955" s="1" t="s">
        <v>31291</v>
      </c>
      <c r="K3955" s="1" t="s">
        <v>31292</v>
      </c>
      <c r="L3955" s="1" t="s">
        <v>7867</v>
      </c>
      <c r="M3955" s="1" t="s">
        <v>16946</v>
      </c>
      <c r="N3955" s="1" t="s">
        <v>31293</v>
      </c>
      <c r="O3955" s="1" t="s">
        <v>31294</v>
      </c>
      <c r="P3955" s="1" t="s">
        <v>31295</v>
      </c>
      <c r="Q3955" s="1"/>
      <c r="R3955" s="1" t="s">
        <v>6438</v>
      </c>
      <c r="S3955" s="1" t="s">
        <v>6439</v>
      </c>
      <c r="T3955">
        <v>43081</v>
      </c>
      <c r="U3955">
        <v>54</v>
      </c>
    </row>
    <row r="3956" spans="1:21" x14ac:dyDescent="0.3">
      <c r="A3956">
        <v>4180</v>
      </c>
      <c r="B3956" s="1" t="s">
        <v>31296</v>
      </c>
      <c r="C3956" s="1" t="s">
        <v>6327</v>
      </c>
      <c r="D3956" s="2">
        <v>19162</v>
      </c>
      <c r="E3956">
        <v>17</v>
      </c>
      <c r="F3956">
        <v>6</v>
      </c>
      <c r="G3956">
        <v>1952</v>
      </c>
      <c r="H3956">
        <v>67</v>
      </c>
      <c r="I3956" s="21">
        <f>AVERAGE(completedclient[age])</f>
        <v>45.892717452039484</v>
      </c>
      <c r="J3956" s="1" t="s">
        <v>31297</v>
      </c>
      <c r="K3956" s="1" t="s">
        <v>21292</v>
      </c>
      <c r="L3956" s="1" t="s">
        <v>29531</v>
      </c>
      <c r="M3956" s="1" t="s">
        <v>16958</v>
      </c>
      <c r="N3956" s="1" t="s">
        <v>31298</v>
      </c>
      <c r="O3956" s="1" t="s">
        <v>31299</v>
      </c>
      <c r="P3956" s="1" t="s">
        <v>31300</v>
      </c>
      <c r="Q3956" s="1"/>
      <c r="R3956" s="1" t="s">
        <v>7021</v>
      </c>
      <c r="S3956" s="1" t="s">
        <v>6611</v>
      </c>
      <c r="T3956">
        <v>45414</v>
      </c>
      <c r="U3956">
        <v>63</v>
      </c>
    </row>
    <row r="3957" spans="1:21" x14ac:dyDescent="0.3">
      <c r="A3957">
        <v>4181</v>
      </c>
      <c r="B3957" s="1" t="s">
        <v>31301</v>
      </c>
      <c r="C3957" s="1" t="s">
        <v>6315</v>
      </c>
      <c r="D3957" s="2">
        <v>30817</v>
      </c>
      <c r="E3957">
        <v>15</v>
      </c>
      <c r="F3957">
        <v>5</v>
      </c>
      <c r="G3957">
        <v>1984</v>
      </c>
      <c r="H3957">
        <v>35</v>
      </c>
      <c r="I3957" s="21">
        <f>AVERAGE(completedclient[age])</f>
        <v>45.892717452039484</v>
      </c>
      <c r="J3957" s="1" t="s">
        <v>31302</v>
      </c>
      <c r="K3957" s="1" t="s">
        <v>6614</v>
      </c>
      <c r="L3957" s="1" t="s">
        <v>7306</v>
      </c>
      <c r="M3957" s="1" t="s">
        <v>8396</v>
      </c>
      <c r="N3957" s="1" t="s">
        <v>31303</v>
      </c>
      <c r="O3957" s="1" t="s">
        <v>31304</v>
      </c>
      <c r="P3957" s="1" t="s">
        <v>31305</v>
      </c>
      <c r="Q3957" s="1"/>
      <c r="R3957" s="1" t="s">
        <v>6448</v>
      </c>
      <c r="S3957" s="1" t="s">
        <v>6336</v>
      </c>
      <c r="T3957">
        <v>10705</v>
      </c>
      <c r="U3957">
        <v>76</v>
      </c>
    </row>
    <row r="3958" spans="1:21" x14ac:dyDescent="0.3">
      <c r="A3958">
        <v>4182</v>
      </c>
      <c r="B3958" s="1" t="s">
        <v>31306</v>
      </c>
      <c r="C3958" s="1" t="s">
        <v>6327</v>
      </c>
      <c r="D3958" s="2">
        <v>22455</v>
      </c>
      <c r="E3958">
        <v>23</v>
      </c>
      <c r="F3958">
        <v>6</v>
      </c>
      <c r="G3958">
        <v>1961</v>
      </c>
      <c r="H3958">
        <v>58</v>
      </c>
      <c r="I3958" s="21">
        <f>AVERAGE(completedclient[age])</f>
        <v>45.892717452039484</v>
      </c>
      <c r="J3958" s="1" t="s">
        <v>31307</v>
      </c>
      <c r="K3958" s="1" t="s">
        <v>31308</v>
      </c>
      <c r="L3958" s="1" t="s">
        <v>29537</v>
      </c>
      <c r="M3958" s="1" t="s">
        <v>16965</v>
      </c>
      <c r="N3958" s="1" t="s">
        <v>31309</v>
      </c>
      <c r="O3958" s="1" t="s">
        <v>31310</v>
      </c>
      <c r="P3958" s="1" t="s">
        <v>31311</v>
      </c>
      <c r="Q3958" s="1"/>
      <c r="R3958" s="1" t="s">
        <v>6727</v>
      </c>
      <c r="S3958" s="1" t="s">
        <v>6728</v>
      </c>
      <c r="T3958">
        <v>48314</v>
      </c>
      <c r="U3958">
        <v>16</v>
      </c>
    </row>
    <row r="3959" spans="1:21" x14ac:dyDescent="0.3">
      <c r="A3959">
        <v>4183</v>
      </c>
      <c r="B3959" s="1" t="s">
        <v>31312</v>
      </c>
      <c r="C3959" s="1" t="s">
        <v>6315</v>
      </c>
      <c r="D3959" s="2">
        <v>22233</v>
      </c>
      <c r="E3959">
        <v>13</v>
      </c>
      <c r="F3959">
        <v>11</v>
      </c>
      <c r="G3959">
        <v>1960</v>
      </c>
      <c r="H3959">
        <v>59</v>
      </c>
      <c r="I3959" s="21">
        <f>AVERAGE(completedclient[age])</f>
        <v>45.892717452039484</v>
      </c>
      <c r="J3959" s="1" t="s">
        <v>31313</v>
      </c>
      <c r="K3959" s="1" t="s">
        <v>6623</v>
      </c>
      <c r="L3959" s="1" t="s">
        <v>31314</v>
      </c>
      <c r="M3959" s="1" t="s">
        <v>7030</v>
      </c>
      <c r="N3959" s="1" t="s">
        <v>31315</v>
      </c>
      <c r="O3959" s="1" t="s">
        <v>31316</v>
      </c>
      <c r="P3959" s="1" t="s">
        <v>31317</v>
      </c>
      <c r="Q3959" s="1"/>
      <c r="R3959" s="1" t="s">
        <v>6727</v>
      </c>
      <c r="S3959" s="1" t="s">
        <v>6728</v>
      </c>
      <c r="T3959">
        <v>43829</v>
      </c>
      <c r="U3959">
        <v>16</v>
      </c>
    </row>
    <row r="3960" spans="1:21" x14ac:dyDescent="0.3">
      <c r="A3960">
        <v>4184</v>
      </c>
      <c r="B3960" s="1" t="s">
        <v>31318</v>
      </c>
      <c r="C3960" s="1" t="s">
        <v>6315</v>
      </c>
      <c r="D3960" s="2">
        <v>34815</v>
      </c>
      <c r="E3960">
        <v>26</v>
      </c>
      <c r="F3960">
        <v>4</v>
      </c>
      <c r="G3960">
        <v>1995</v>
      </c>
      <c r="H3960">
        <v>24</v>
      </c>
      <c r="I3960" s="21">
        <f>AVERAGE(completedclient[age])</f>
        <v>45.892717452039484</v>
      </c>
      <c r="J3960" s="1" t="s">
        <v>31319</v>
      </c>
      <c r="K3960" s="1" t="s">
        <v>6639</v>
      </c>
      <c r="L3960" s="1" t="s">
        <v>31320</v>
      </c>
      <c r="M3960" s="1" t="s">
        <v>8417</v>
      </c>
      <c r="N3960" s="1" t="s">
        <v>31321</v>
      </c>
      <c r="O3960" s="1" t="s">
        <v>31322</v>
      </c>
      <c r="P3960" s="1" t="s">
        <v>31323</v>
      </c>
      <c r="Q3960" s="1"/>
      <c r="R3960" s="1" t="s">
        <v>6957</v>
      </c>
      <c r="S3960" s="1" t="s">
        <v>6958</v>
      </c>
      <c r="T3960">
        <v>43083</v>
      </c>
      <c r="U3960">
        <v>8</v>
      </c>
    </row>
    <row r="3961" spans="1:21" x14ac:dyDescent="0.3">
      <c r="A3961">
        <v>4185</v>
      </c>
      <c r="B3961" s="1" t="s">
        <v>31324</v>
      </c>
      <c r="C3961" s="1" t="s">
        <v>6315</v>
      </c>
      <c r="D3961" s="2">
        <v>30795</v>
      </c>
      <c r="E3961">
        <v>23</v>
      </c>
      <c r="F3961">
        <v>4</v>
      </c>
      <c r="G3961">
        <v>1984</v>
      </c>
      <c r="H3961">
        <v>35</v>
      </c>
      <c r="I3961" s="21">
        <f>AVERAGE(completedclient[age])</f>
        <v>45.892717452039484</v>
      </c>
      <c r="J3961" s="1" t="s">
        <v>31325</v>
      </c>
      <c r="K3961" s="1" t="s">
        <v>6653</v>
      </c>
      <c r="L3961" s="1" t="s">
        <v>31326</v>
      </c>
      <c r="M3961" s="1" t="s">
        <v>8431</v>
      </c>
      <c r="N3961" s="1" t="s">
        <v>31327</v>
      </c>
      <c r="O3961" s="1" t="s">
        <v>31328</v>
      </c>
      <c r="P3961" s="1" t="s">
        <v>31329</v>
      </c>
      <c r="Q3961" s="1"/>
      <c r="R3961" s="1" t="s">
        <v>6392</v>
      </c>
      <c r="S3961" s="1" t="s">
        <v>6393</v>
      </c>
      <c r="T3961">
        <v>1111</v>
      </c>
      <c r="U3961">
        <v>51</v>
      </c>
    </row>
    <row r="3962" spans="1:21" x14ac:dyDescent="0.3">
      <c r="A3962">
        <v>4186</v>
      </c>
      <c r="B3962" s="1" t="s">
        <v>31330</v>
      </c>
      <c r="C3962" s="1" t="s">
        <v>6327</v>
      </c>
      <c r="D3962" s="2">
        <v>36082</v>
      </c>
      <c r="E3962">
        <v>14</v>
      </c>
      <c r="F3962">
        <v>10</v>
      </c>
      <c r="G3962">
        <v>1998</v>
      </c>
      <c r="H3962">
        <v>21</v>
      </c>
      <c r="I3962" s="21">
        <f>AVERAGE(completedclient[age])</f>
        <v>45.892717452039484</v>
      </c>
      <c r="J3962" s="1" t="s">
        <v>31331</v>
      </c>
      <c r="K3962" s="1" t="s">
        <v>31332</v>
      </c>
      <c r="L3962" s="1" t="s">
        <v>29560</v>
      </c>
      <c r="M3962" s="1" t="s">
        <v>16978</v>
      </c>
      <c r="N3962" s="1" t="s">
        <v>31333</v>
      </c>
      <c r="O3962" s="1" t="s">
        <v>31334</v>
      </c>
      <c r="P3962" s="1" t="s">
        <v>31335</v>
      </c>
      <c r="Q3962" s="1"/>
      <c r="R3962" s="1" t="s">
        <v>6692</v>
      </c>
      <c r="S3962" s="1" t="s">
        <v>6611</v>
      </c>
      <c r="T3962">
        <v>45298</v>
      </c>
      <c r="U3962">
        <v>38</v>
      </c>
    </row>
    <row r="3963" spans="1:21" x14ac:dyDescent="0.3">
      <c r="A3963">
        <v>4187</v>
      </c>
      <c r="B3963" s="1" t="s">
        <v>31336</v>
      </c>
      <c r="C3963" s="1" t="s">
        <v>6315</v>
      </c>
      <c r="D3963" s="2">
        <v>32017</v>
      </c>
      <c r="E3963">
        <v>28</v>
      </c>
      <c r="F3963">
        <v>8</v>
      </c>
      <c r="G3963">
        <v>1987</v>
      </c>
      <c r="H3963">
        <v>32</v>
      </c>
      <c r="I3963" s="21">
        <f>AVERAGE(completedclient[age])</f>
        <v>45.892717452039484</v>
      </c>
      <c r="J3963" s="1" t="s">
        <v>31337</v>
      </c>
      <c r="K3963" s="1" t="s">
        <v>6687</v>
      </c>
      <c r="L3963" s="1" t="s">
        <v>31338</v>
      </c>
      <c r="M3963" s="1" t="s">
        <v>8439</v>
      </c>
      <c r="N3963" s="1" t="s">
        <v>31339</v>
      </c>
      <c r="O3963" s="1" t="s">
        <v>31340</v>
      </c>
      <c r="P3963" s="1" t="s">
        <v>31341</v>
      </c>
      <c r="Q3963" s="1"/>
      <c r="R3963" s="1" t="s">
        <v>8764</v>
      </c>
      <c r="S3963" s="1" t="s">
        <v>8765</v>
      </c>
      <c r="T3963">
        <v>44383</v>
      </c>
      <c r="U3963">
        <v>25</v>
      </c>
    </row>
    <row r="3964" spans="1:21" x14ac:dyDescent="0.3">
      <c r="A3964">
        <v>4188</v>
      </c>
      <c r="B3964" s="1" t="s">
        <v>31342</v>
      </c>
      <c r="C3964" s="1" t="s">
        <v>6327</v>
      </c>
      <c r="D3964" s="2">
        <v>35294</v>
      </c>
      <c r="E3964">
        <v>17</v>
      </c>
      <c r="F3964">
        <v>8</v>
      </c>
      <c r="G3964">
        <v>1996</v>
      </c>
      <c r="H3964">
        <v>23</v>
      </c>
      <c r="I3964" s="21">
        <f>AVERAGE(completedclient[age])</f>
        <v>45.892717452039484</v>
      </c>
      <c r="J3964" s="1" t="s">
        <v>31343</v>
      </c>
      <c r="K3964" s="1" t="s">
        <v>31344</v>
      </c>
      <c r="L3964" s="1" t="s">
        <v>29566</v>
      </c>
      <c r="M3964" s="1" t="s">
        <v>16985</v>
      </c>
      <c r="N3964" s="1" t="s">
        <v>31345</v>
      </c>
      <c r="O3964" s="1" t="s">
        <v>31346</v>
      </c>
      <c r="P3964" s="1" t="s">
        <v>31347</v>
      </c>
      <c r="Q3964" s="1"/>
      <c r="R3964" s="1" t="s">
        <v>6335</v>
      </c>
      <c r="S3964" s="1" t="s">
        <v>6336</v>
      </c>
      <c r="T3964">
        <v>10020</v>
      </c>
      <c r="U3964">
        <v>1</v>
      </c>
    </row>
    <row r="3965" spans="1:21" x14ac:dyDescent="0.3">
      <c r="A3965">
        <v>4189</v>
      </c>
      <c r="B3965" s="1" t="s">
        <v>31348</v>
      </c>
      <c r="C3965" s="1" t="s">
        <v>6327</v>
      </c>
      <c r="D3965" s="2">
        <v>22622</v>
      </c>
      <c r="E3965">
        <v>7</v>
      </c>
      <c r="F3965">
        <v>12</v>
      </c>
      <c r="G3965">
        <v>1961</v>
      </c>
      <c r="H3965">
        <v>58</v>
      </c>
      <c r="I3965" s="21">
        <f>AVERAGE(completedclient[age])</f>
        <v>45.892717452039484</v>
      </c>
      <c r="J3965" s="1" t="s">
        <v>31349</v>
      </c>
      <c r="K3965" s="1" t="s">
        <v>31350</v>
      </c>
      <c r="L3965" s="1" t="s">
        <v>29578</v>
      </c>
      <c r="M3965" s="1" t="s">
        <v>17010</v>
      </c>
      <c r="N3965" s="1" t="s">
        <v>31351</v>
      </c>
      <c r="O3965" s="1" t="s">
        <v>31352</v>
      </c>
      <c r="P3965" s="1" t="s">
        <v>31353</v>
      </c>
      <c r="Q3965" s="1"/>
      <c r="R3965" s="1" t="s">
        <v>6768</v>
      </c>
      <c r="S3965" s="1" t="s">
        <v>6769</v>
      </c>
      <c r="T3965">
        <v>46901</v>
      </c>
      <c r="U3965">
        <v>64</v>
      </c>
    </row>
    <row r="3966" spans="1:21" x14ac:dyDescent="0.3">
      <c r="A3966">
        <v>4190</v>
      </c>
      <c r="B3966" s="1" t="s">
        <v>31354</v>
      </c>
      <c r="C3966" s="1" t="s">
        <v>6327</v>
      </c>
      <c r="D3966" s="2">
        <v>22967</v>
      </c>
      <c r="E3966">
        <v>17</v>
      </c>
      <c r="F3966">
        <v>11</v>
      </c>
      <c r="G3966">
        <v>1962</v>
      </c>
      <c r="H3966">
        <v>57</v>
      </c>
      <c r="I3966" s="21">
        <f>AVERAGE(completedclient[age])</f>
        <v>45.892717452039484</v>
      </c>
      <c r="J3966" s="1" t="s">
        <v>31355</v>
      </c>
      <c r="K3966" s="1" t="s">
        <v>31356</v>
      </c>
      <c r="L3966" s="1" t="s">
        <v>10560</v>
      </c>
      <c r="M3966" s="1" t="s">
        <v>17017</v>
      </c>
      <c r="N3966" s="1" t="s">
        <v>31357</v>
      </c>
      <c r="O3966" s="1" t="s">
        <v>31358</v>
      </c>
      <c r="P3966" s="1" t="s">
        <v>31359</v>
      </c>
      <c r="Q3966" s="1"/>
      <c r="R3966" s="1" t="s">
        <v>7147</v>
      </c>
      <c r="S3966" s="1" t="s">
        <v>7148</v>
      </c>
      <c r="T3966">
        <v>44815</v>
      </c>
      <c r="U3966">
        <v>17</v>
      </c>
    </row>
    <row r="3967" spans="1:21" x14ac:dyDescent="0.3">
      <c r="A3967">
        <v>4191</v>
      </c>
      <c r="B3967" s="1" t="s">
        <v>31360</v>
      </c>
      <c r="C3967" s="1" t="s">
        <v>6315</v>
      </c>
      <c r="D3967" s="2">
        <v>28131</v>
      </c>
      <c r="E3967">
        <v>6</v>
      </c>
      <c r="F3967">
        <v>1</v>
      </c>
      <c r="G3967">
        <v>1977</v>
      </c>
      <c r="H3967">
        <v>43</v>
      </c>
      <c r="I3967" s="21">
        <f>AVERAGE(completedclient[age])</f>
        <v>45.892717452039484</v>
      </c>
      <c r="J3967" s="1" t="s">
        <v>31361</v>
      </c>
      <c r="K3967" s="1" t="s">
        <v>6705</v>
      </c>
      <c r="L3967" s="1" t="s">
        <v>31362</v>
      </c>
      <c r="M3967" s="1" t="s">
        <v>8448</v>
      </c>
      <c r="N3967" s="1" t="s">
        <v>31363</v>
      </c>
      <c r="O3967" s="1" t="s">
        <v>31364</v>
      </c>
      <c r="P3967" s="1" t="s">
        <v>31365</v>
      </c>
      <c r="Q3967" s="1"/>
      <c r="R3967" s="1" t="s">
        <v>6758</v>
      </c>
      <c r="S3967" s="1" t="s">
        <v>6759</v>
      </c>
      <c r="T3967">
        <v>42873</v>
      </c>
      <c r="U3967">
        <v>32</v>
      </c>
    </row>
    <row r="3968" spans="1:21" x14ac:dyDescent="0.3">
      <c r="A3968">
        <v>4192</v>
      </c>
      <c r="B3968" s="1" t="s">
        <v>31366</v>
      </c>
      <c r="C3968" s="1" t="s">
        <v>6327</v>
      </c>
      <c r="D3968" s="2">
        <v>18953</v>
      </c>
      <c r="E3968">
        <v>21</v>
      </c>
      <c r="F3968">
        <v>11</v>
      </c>
      <c r="G3968">
        <v>1951</v>
      </c>
      <c r="H3968">
        <v>68</v>
      </c>
      <c r="I3968" s="21">
        <f>AVERAGE(completedclient[age])</f>
        <v>45.892717452039484</v>
      </c>
      <c r="J3968" s="1" t="s">
        <v>31367</v>
      </c>
      <c r="K3968" s="1" t="s">
        <v>31368</v>
      </c>
      <c r="L3968" s="1" t="s">
        <v>29601</v>
      </c>
      <c r="M3968" s="1" t="s">
        <v>17030</v>
      </c>
      <c r="N3968" s="1" t="s">
        <v>31369</v>
      </c>
      <c r="O3968" s="1" t="s">
        <v>31370</v>
      </c>
      <c r="P3968" s="1" t="s">
        <v>31371</v>
      </c>
      <c r="Q3968" s="1"/>
      <c r="R3968" s="1" t="s">
        <v>6735</v>
      </c>
      <c r="S3968" s="1" t="s">
        <v>6736</v>
      </c>
      <c r="T3968">
        <v>43826</v>
      </c>
      <c r="U3968">
        <v>72</v>
      </c>
    </row>
    <row r="3969" spans="1:21" x14ac:dyDescent="0.3">
      <c r="A3969">
        <v>4193</v>
      </c>
      <c r="B3969" s="1" t="s">
        <v>31372</v>
      </c>
      <c r="C3969" s="1" t="s">
        <v>6315</v>
      </c>
      <c r="D3969" s="2">
        <v>20879</v>
      </c>
      <c r="E3969">
        <v>28</v>
      </c>
      <c r="F3969">
        <v>2</v>
      </c>
      <c r="G3969">
        <v>1957</v>
      </c>
      <c r="H3969">
        <v>62</v>
      </c>
      <c r="I3969" s="21">
        <f>AVERAGE(completedclient[age])</f>
        <v>45.892717452039484</v>
      </c>
      <c r="J3969" s="1" t="s">
        <v>31373</v>
      </c>
      <c r="K3969" s="1" t="s">
        <v>6731</v>
      </c>
      <c r="L3969" s="1" t="s">
        <v>31374</v>
      </c>
      <c r="M3969" s="1" t="s">
        <v>8462</v>
      </c>
      <c r="N3969" s="1" t="s">
        <v>31375</v>
      </c>
      <c r="O3969" s="1" t="s">
        <v>31376</v>
      </c>
      <c r="P3969" s="1" t="s">
        <v>31377</v>
      </c>
      <c r="Q3969" s="1"/>
      <c r="R3969" s="1" t="s">
        <v>6957</v>
      </c>
      <c r="S3969" s="1" t="s">
        <v>6958</v>
      </c>
      <c r="T3969">
        <v>42605</v>
      </c>
      <c r="U3969">
        <v>8</v>
      </c>
    </row>
    <row r="3970" spans="1:21" x14ac:dyDescent="0.3">
      <c r="A3970">
        <v>4194</v>
      </c>
      <c r="B3970" s="1" t="s">
        <v>31378</v>
      </c>
      <c r="C3970" s="1" t="s">
        <v>6315</v>
      </c>
      <c r="D3970" s="2">
        <v>21918</v>
      </c>
      <c r="E3970">
        <v>3</v>
      </c>
      <c r="F3970">
        <v>1</v>
      </c>
      <c r="G3970">
        <v>1960</v>
      </c>
      <c r="H3970">
        <v>60</v>
      </c>
      <c r="I3970" s="21">
        <f>AVERAGE(completedclient[age])</f>
        <v>45.892717452039484</v>
      </c>
      <c r="J3970" s="1" t="s">
        <v>31379</v>
      </c>
      <c r="K3970" s="1" t="s">
        <v>6739</v>
      </c>
      <c r="L3970" s="1" t="s">
        <v>31380</v>
      </c>
      <c r="M3970" s="1" t="s">
        <v>8482</v>
      </c>
      <c r="N3970" s="1" t="s">
        <v>31381</v>
      </c>
      <c r="O3970" s="1" t="s">
        <v>31382</v>
      </c>
      <c r="P3970" s="1" t="s">
        <v>31383</v>
      </c>
      <c r="Q3970" s="1"/>
      <c r="R3970" s="1" t="s">
        <v>7021</v>
      </c>
      <c r="S3970" s="1" t="s">
        <v>6611</v>
      </c>
      <c r="T3970">
        <v>41969</v>
      </c>
      <c r="U3970">
        <v>63</v>
      </c>
    </row>
    <row r="3971" spans="1:21" x14ac:dyDescent="0.3">
      <c r="A3971">
        <v>4195</v>
      </c>
      <c r="B3971" s="1" t="s">
        <v>31384</v>
      </c>
      <c r="C3971" s="1" t="s">
        <v>6327</v>
      </c>
      <c r="D3971" s="2">
        <v>23953</v>
      </c>
      <c r="E3971">
        <v>30</v>
      </c>
      <c r="F3971">
        <v>7</v>
      </c>
      <c r="G3971">
        <v>1965</v>
      </c>
      <c r="H3971">
        <v>54</v>
      </c>
      <c r="I3971" s="21">
        <f>AVERAGE(completedclient[age])</f>
        <v>45.892717452039484</v>
      </c>
      <c r="J3971" s="1" t="s">
        <v>31385</v>
      </c>
      <c r="K3971" s="1" t="s">
        <v>31386</v>
      </c>
      <c r="L3971" s="1" t="s">
        <v>29625</v>
      </c>
      <c r="M3971" s="1" t="s">
        <v>17049</v>
      </c>
      <c r="N3971" s="1" t="s">
        <v>31387</v>
      </c>
      <c r="O3971" s="1" t="s">
        <v>31388</v>
      </c>
      <c r="P3971" s="1" t="s">
        <v>31389</v>
      </c>
      <c r="Q3971" s="1"/>
      <c r="R3971" s="1" t="s">
        <v>7021</v>
      </c>
      <c r="S3971" s="1" t="s">
        <v>6611</v>
      </c>
      <c r="T3971">
        <v>43720</v>
      </c>
      <c r="U3971">
        <v>63</v>
      </c>
    </row>
    <row r="3972" spans="1:21" x14ac:dyDescent="0.3">
      <c r="A3972">
        <v>4196</v>
      </c>
      <c r="B3972" s="1" t="s">
        <v>31390</v>
      </c>
      <c r="C3972" s="1" t="s">
        <v>6315</v>
      </c>
      <c r="D3972" s="2">
        <v>25949</v>
      </c>
      <c r="E3972">
        <v>16</v>
      </c>
      <c r="F3972">
        <v>1</v>
      </c>
      <c r="G3972">
        <v>1971</v>
      </c>
      <c r="H3972">
        <v>49</v>
      </c>
      <c r="I3972" s="21">
        <f>AVERAGE(completedclient[age])</f>
        <v>45.892717452039484</v>
      </c>
      <c r="J3972" s="1" t="s">
        <v>31391</v>
      </c>
      <c r="K3972" s="1" t="s">
        <v>6746</v>
      </c>
      <c r="L3972" s="1" t="s">
        <v>31392</v>
      </c>
      <c r="M3972" s="1" t="s">
        <v>8496</v>
      </c>
      <c r="N3972" s="1" t="s">
        <v>31393</v>
      </c>
      <c r="O3972" s="1" t="s">
        <v>31394</v>
      </c>
      <c r="P3972" s="1" t="s">
        <v>31395</v>
      </c>
      <c r="Q3972" s="1"/>
      <c r="R3972" s="1" t="s">
        <v>7206</v>
      </c>
      <c r="S3972" s="1" t="s">
        <v>6393</v>
      </c>
      <c r="T3972">
        <v>1853</v>
      </c>
      <c r="U3972">
        <v>55</v>
      </c>
    </row>
    <row r="3973" spans="1:21" x14ac:dyDescent="0.3">
      <c r="A3973">
        <v>4198</v>
      </c>
      <c r="B3973" s="1" t="s">
        <v>31396</v>
      </c>
      <c r="C3973" s="1" t="s">
        <v>6315</v>
      </c>
      <c r="D3973" s="2">
        <v>27319</v>
      </c>
      <c r="E3973">
        <v>17</v>
      </c>
      <c r="F3973">
        <v>10</v>
      </c>
      <c r="G3973">
        <v>1974</v>
      </c>
      <c r="H3973">
        <v>45</v>
      </c>
      <c r="I3973" s="21">
        <f>AVERAGE(completedclient[age])</f>
        <v>45.892717452039484</v>
      </c>
      <c r="J3973" s="1" t="s">
        <v>31397</v>
      </c>
      <c r="K3973" s="1" t="s">
        <v>6772</v>
      </c>
      <c r="L3973" s="1" t="s">
        <v>31398</v>
      </c>
      <c r="M3973" s="1" t="s">
        <v>8510</v>
      </c>
      <c r="N3973" s="1" t="s">
        <v>31399</v>
      </c>
      <c r="O3973" s="1" t="s">
        <v>31400</v>
      </c>
      <c r="P3973" s="1" t="s">
        <v>31401</v>
      </c>
      <c r="Q3973" s="1"/>
      <c r="R3973" s="1" t="s">
        <v>9441</v>
      </c>
      <c r="S3973" s="1" t="s">
        <v>9442</v>
      </c>
      <c r="T3973">
        <v>40450</v>
      </c>
      <c r="U3973">
        <v>23</v>
      </c>
    </row>
    <row r="3974" spans="1:21" x14ac:dyDescent="0.3">
      <c r="A3974">
        <v>4199</v>
      </c>
      <c r="B3974" s="1" t="s">
        <v>31402</v>
      </c>
      <c r="C3974" s="1" t="s">
        <v>6327</v>
      </c>
      <c r="D3974" s="2">
        <v>29939</v>
      </c>
      <c r="E3974">
        <v>19</v>
      </c>
      <c r="F3974">
        <v>12</v>
      </c>
      <c r="G3974">
        <v>1981</v>
      </c>
      <c r="H3974">
        <v>38</v>
      </c>
      <c r="I3974" s="21">
        <f>AVERAGE(completedclient[age])</f>
        <v>45.892717452039484</v>
      </c>
      <c r="J3974" s="1" t="s">
        <v>31403</v>
      </c>
      <c r="K3974" s="1" t="s">
        <v>31404</v>
      </c>
      <c r="L3974" s="1" t="s">
        <v>29649</v>
      </c>
      <c r="M3974" s="1" t="s">
        <v>17056</v>
      </c>
      <c r="N3974" s="1" t="s">
        <v>31405</v>
      </c>
      <c r="O3974" s="1" t="s">
        <v>31406</v>
      </c>
      <c r="P3974" s="1" t="s">
        <v>31407</v>
      </c>
      <c r="Q3974" s="1"/>
      <c r="R3974" s="1" t="s">
        <v>9441</v>
      </c>
      <c r="S3974" s="1" t="s">
        <v>9442</v>
      </c>
      <c r="T3974">
        <v>47940</v>
      </c>
      <c r="U3974">
        <v>23</v>
      </c>
    </row>
    <row r="3975" spans="1:21" x14ac:dyDescent="0.3">
      <c r="A3975">
        <v>4201</v>
      </c>
      <c r="B3975" s="1" t="s">
        <v>31408</v>
      </c>
      <c r="C3975" s="1" t="s">
        <v>6327</v>
      </c>
      <c r="D3975" s="2">
        <v>35630</v>
      </c>
      <c r="E3975">
        <v>19</v>
      </c>
      <c r="F3975">
        <v>7</v>
      </c>
      <c r="G3975">
        <v>1997</v>
      </c>
      <c r="H3975">
        <v>22</v>
      </c>
      <c r="I3975" s="21">
        <f>AVERAGE(completedclient[age])</f>
        <v>45.892717452039484</v>
      </c>
      <c r="J3975" s="1" t="s">
        <v>31409</v>
      </c>
      <c r="K3975" s="1" t="s">
        <v>31410</v>
      </c>
      <c r="L3975" s="1" t="s">
        <v>29655</v>
      </c>
      <c r="M3975" s="1" t="s">
        <v>17062</v>
      </c>
      <c r="N3975" s="1" t="s">
        <v>31411</v>
      </c>
      <c r="O3975" s="1" t="s">
        <v>31412</v>
      </c>
      <c r="P3975" s="1" t="s">
        <v>31413</v>
      </c>
      <c r="Q3975" s="1"/>
      <c r="R3975" s="1" t="s">
        <v>7036</v>
      </c>
      <c r="S3975" s="1" t="s">
        <v>7037</v>
      </c>
      <c r="T3975">
        <v>46012</v>
      </c>
      <c r="U3975">
        <v>3</v>
      </c>
    </row>
    <row r="3976" spans="1:21" x14ac:dyDescent="0.3">
      <c r="A3976">
        <v>4202</v>
      </c>
      <c r="B3976" s="1" t="s">
        <v>31414</v>
      </c>
      <c r="C3976" s="1" t="s">
        <v>6315</v>
      </c>
      <c r="D3976" s="2">
        <v>33013</v>
      </c>
      <c r="E3976">
        <v>20</v>
      </c>
      <c r="F3976">
        <v>5</v>
      </c>
      <c r="G3976">
        <v>1990</v>
      </c>
      <c r="H3976">
        <v>29</v>
      </c>
      <c r="I3976" s="21">
        <f>AVERAGE(completedclient[age])</f>
        <v>45.892717452039484</v>
      </c>
      <c r="J3976" s="1" t="s">
        <v>31415</v>
      </c>
      <c r="K3976" s="1" t="s">
        <v>6788</v>
      </c>
      <c r="L3976" s="1" t="s">
        <v>31416</v>
      </c>
      <c r="M3976" s="1" t="s">
        <v>8518</v>
      </c>
      <c r="N3976" s="1" t="s">
        <v>31417</v>
      </c>
      <c r="O3976" s="1" t="s">
        <v>31418</v>
      </c>
      <c r="P3976" s="1" t="s">
        <v>31419</v>
      </c>
      <c r="Q3976" s="1"/>
      <c r="R3976" s="1" t="s">
        <v>7036</v>
      </c>
      <c r="S3976" s="1" t="s">
        <v>7037</v>
      </c>
      <c r="T3976">
        <v>49694</v>
      </c>
      <c r="U3976">
        <v>3</v>
      </c>
    </row>
    <row r="3977" spans="1:21" x14ac:dyDescent="0.3">
      <c r="A3977">
        <v>4203</v>
      </c>
      <c r="B3977" s="1" t="s">
        <v>31420</v>
      </c>
      <c r="C3977" s="1" t="s">
        <v>6315</v>
      </c>
      <c r="D3977" s="2">
        <v>31785</v>
      </c>
      <c r="E3977">
        <v>8</v>
      </c>
      <c r="F3977">
        <v>1</v>
      </c>
      <c r="G3977">
        <v>1987</v>
      </c>
      <c r="H3977">
        <v>33</v>
      </c>
      <c r="I3977" s="21">
        <f>AVERAGE(completedclient[age])</f>
        <v>45.892717452039484</v>
      </c>
      <c r="J3977" s="1" t="s">
        <v>31421</v>
      </c>
      <c r="K3977" s="1" t="s">
        <v>6794</v>
      </c>
      <c r="L3977" s="1" t="s">
        <v>31281</v>
      </c>
      <c r="M3977" s="1" t="s">
        <v>8526</v>
      </c>
      <c r="N3977" s="1" t="s">
        <v>31422</v>
      </c>
      <c r="O3977" s="1" t="s">
        <v>31423</v>
      </c>
      <c r="P3977" s="1" t="s">
        <v>31424</v>
      </c>
      <c r="Q3977" s="1"/>
      <c r="R3977" s="1" t="s">
        <v>6335</v>
      </c>
      <c r="S3977" s="1" t="s">
        <v>6336</v>
      </c>
      <c r="T3977">
        <v>10111</v>
      </c>
      <c r="U3977">
        <v>1</v>
      </c>
    </row>
    <row r="3978" spans="1:21" x14ac:dyDescent="0.3">
      <c r="A3978">
        <v>4204</v>
      </c>
      <c r="B3978" s="1" t="s">
        <v>31425</v>
      </c>
      <c r="C3978" s="1" t="s">
        <v>6327</v>
      </c>
      <c r="D3978" s="2">
        <v>29375</v>
      </c>
      <c r="E3978">
        <v>3</v>
      </c>
      <c r="F3978">
        <v>6</v>
      </c>
      <c r="G3978">
        <v>1980</v>
      </c>
      <c r="H3978">
        <v>39</v>
      </c>
      <c r="I3978" s="21">
        <f>AVERAGE(completedclient[age])</f>
        <v>45.892717452039484</v>
      </c>
      <c r="J3978" s="1" t="s">
        <v>31426</v>
      </c>
      <c r="K3978" s="1" t="s">
        <v>31427</v>
      </c>
      <c r="L3978" s="1" t="s">
        <v>29661</v>
      </c>
      <c r="M3978" s="1" t="s">
        <v>6576</v>
      </c>
      <c r="N3978" s="1" t="s">
        <v>31428</v>
      </c>
      <c r="O3978" s="1" t="s">
        <v>31429</v>
      </c>
      <c r="P3978" s="1" t="s">
        <v>31430</v>
      </c>
      <c r="Q3978" s="1"/>
      <c r="R3978" s="1" t="s">
        <v>6335</v>
      </c>
      <c r="S3978" s="1" t="s">
        <v>6336</v>
      </c>
      <c r="T3978">
        <v>10033</v>
      </c>
      <c r="U3978">
        <v>1</v>
      </c>
    </row>
    <row r="3979" spans="1:21" x14ac:dyDescent="0.3">
      <c r="A3979">
        <v>4205</v>
      </c>
      <c r="B3979" s="1" t="s">
        <v>31431</v>
      </c>
      <c r="C3979" s="1" t="s">
        <v>6327</v>
      </c>
      <c r="D3979" s="2">
        <v>20125</v>
      </c>
      <c r="E3979">
        <v>5</v>
      </c>
      <c r="F3979">
        <v>2</v>
      </c>
      <c r="G3979">
        <v>1955</v>
      </c>
      <c r="H3979">
        <v>64</v>
      </c>
      <c r="I3979" s="21">
        <f>AVERAGE(completedclient[age])</f>
        <v>45.892717452039484</v>
      </c>
      <c r="J3979" s="1" t="s">
        <v>31432</v>
      </c>
      <c r="K3979" s="1" t="s">
        <v>31433</v>
      </c>
      <c r="L3979" s="1" t="s">
        <v>29679</v>
      </c>
      <c r="M3979" s="1" t="s">
        <v>17093</v>
      </c>
      <c r="N3979" s="1" t="s">
        <v>31434</v>
      </c>
      <c r="O3979" s="1" t="s">
        <v>31435</v>
      </c>
      <c r="P3979" s="1" t="s">
        <v>31436</v>
      </c>
      <c r="Q3979" s="1"/>
      <c r="R3979" s="1" t="s">
        <v>6582</v>
      </c>
      <c r="S3979" s="1" t="s">
        <v>6583</v>
      </c>
      <c r="T3979">
        <v>42797</v>
      </c>
      <c r="U3979">
        <v>30</v>
      </c>
    </row>
    <row r="3980" spans="1:21" x14ac:dyDescent="0.3">
      <c r="A3980">
        <v>4206</v>
      </c>
      <c r="B3980" s="1" t="s">
        <v>31437</v>
      </c>
      <c r="C3980" s="1" t="s">
        <v>6327</v>
      </c>
      <c r="D3980" s="2">
        <v>22928</v>
      </c>
      <c r="E3980">
        <v>9</v>
      </c>
      <c r="F3980">
        <v>10</v>
      </c>
      <c r="G3980">
        <v>1962</v>
      </c>
      <c r="H3980">
        <v>57</v>
      </c>
      <c r="I3980" s="21">
        <f>AVERAGE(completedclient[age])</f>
        <v>45.892717452039484</v>
      </c>
      <c r="J3980" s="1" t="s">
        <v>31438</v>
      </c>
      <c r="K3980" s="1" t="s">
        <v>31439</v>
      </c>
      <c r="L3980" s="1" t="s">
        <v>29691</v>
      </c>
      <c r="M3980" s="1" t="s">
        <v>17112</v>
      </c>
      <c r="N3980" s="1" t="s">
        <v>31440</v>
      </c>
      <c r="O3980" s="1" t="s">
        <v>31441</v>
      </c>
      <c r="P3980" s="1" t="s">
        <v>31442</v>
      </c>
      <c r="Q3980" s="1"/>
      <c r="R3980" s="1" t="s">
        <v>6665</v>
      </c>
      <c r="S3980" s="1" t="s">
        <v>6666</v>
      </c>
      <c r="T3980">
        <v>46091</v>
      </c>
      <c r="U3980">
        <v>22</v>
      </c>
    </row>
    <row r="3981" spans="1:21" x14ac:dyDescent="0.3">
      <c r="A3981">
        <v>4207</v>
      </c>
      <c r="B3981" s="1" t="s">
        <v>31443</v>
      </c>
      <c r="C3981" s="1" t="s">
        <v>6327</v>
      </c>
      <c r="D3981" s="2">
        <v>21246</v>
      </c>
      <c r="E3981">
        <v>2</v>
      </c>
      <c r="F3981">
        <v>3</v>
      </c>
      <c r="G3981">
        <v>1958</v>
      </c>
      <c r="H3981">
        <v>61</v>
      </c>
      <c r="I3981" s="21">
        <f>AVERAGE(completedclient[age])</f>
        <v>45.892717452039484</v>
      </c>
      <c r="J3981" s="1" t="s">
        <v>31444</v>
      </c>
      <c r="K3981" s="1" t="s">
        <v>8095</v>
      </c>
      <c r="L3981" s="1" t="s">
        <v>29697</v>
      </c>
      <c r="M3981" s="1" t="s">
        <v>17118</v>
      </c>
      <c r="N3981" s="1" t="s">
        <v>31445</v>
      </c>
      <c r="O3981" s="1" t="s">
        <v>31446</v>
      </c>
      <c r="P3981" s="1" t="s">
        <v>31447</v>
      </c>
      <c r="Q3981" s="1"/>
      <c r="R3981" s="1" t="s">
        <v>6883</v>
      </c>
      <c r="S3981" s="1" t="s">
        <v>6503</v>
      </c>
      <c r="T3981">
        <v>46556</v>
      </c>
      <c r="U3981">
        <v>70</v>
      </c>
    </row>
    <row r="3982" spans="1:21" x14ac:dyDescent="0.3">
      <c r="A3982">
        <v>4209</v>
      </c>
      <c r="B3982" s="1" t="s">
        <v>31448</v>
      </c>
      <c r="C3982" s="1" t="s">
        <v>6315</v>
      </c>
      <c r="D3982" s="2">
        <v>19413</v>
      </c>
      <c r="E3982">
        <v>23</v>
      </c>
      <c r="F3982">
        <v>2</v>
      </c>
      <c r="G3982">
        <v>1953</v>
      </c>
      <c r="H3982">
        <v>66</v>
      </c>
      <c r="I3982" s="21">
        <f>AVERAGE(completedclient[age])</f>
        <v>45.892717452039484</v>
      </c>
      <c r="J3982" s="1" t="s">
        <v>31449</v>
      </c>
      <c r="K3982" s="1" t="s">
        <v>6816</v>
      </c>
      <c r="L3982" s="1" t="s">
        <v>31450</v>
      </c>
      <c r="M3982" s="1" t="s">
        <v>8552</v>
      </c>
      <c r="N3982" s="1" t="s">
        <v>31451</v>
      </c>
      <c r="O3982" s="1" t="s">
        <v>31452</v>
      </c>
      <c r="P3982" s="1" t="s">
        <v>31453</v>
      </c>
      <c r="Q3982" s="1"/>
      <c r="R3982" s="1" t="s">
        <v>6883</v>
      </c>
      <c r="S3982" s="1" t="s">
        <v>6503</v>
      </c>
      <c r="T3982">
        <v>49193</v>
      </c>
      <c r="U3982">
        <v>70</v>
      </c>
    </row>
    <row r="3983" spans="1:21" x14ac:dyDescent="0.3">
      <c r="A3983">
        <v>4210</v>
      </c>
      <c r="B3983" s="1" t="s">
        <v>31454</v>
      </c>
      <c r="C3983" s="1" t="s">
        <v>6327</v>
      </c>
      <c r="D3983" s="2">
        <v>36418</v>
      </c>
      <c r="E3983">
        <v>15</v>
      </c>
      <c r="F3983">
        <v>9</v>
      </c>
      <c r="G3983">
        <v>1999</v>
      </c>
      <c r="H3983">
        <v>20</v>
      </c>
      <c r="I3983" s="21">
        <f>AVERAGE(completedclient[age])</f>
        <v>45.892717452039484</v>
      </c>
      <c r="J3983" s="1" t="s">
        <v>31455</v>
      </c>
      <c r="K3983" s="1" t="s">
        <v>12794</v>
      </c>
      <c r="L3983" s="1" t="s">
        <v>29703</v>
      </c>
      <c r="M3983" s="1" t="s">
        <v>17125</v>
      </c>
      <c r="N3983" s="1" t="s">
        <v>31456</v>
      </c>
      <c r="O3983" s="1" t="s">
        <v>31457</v>
      </c>
      <c r="P3983" s="1" t="s">
        <v>31458</v>
      </c>
      <c r="Q3983" s="1"/>
      <c r="R3983" s="1" t="s">
        <v>6428</v>
      </c>
      <c r="S3983" s="1" t="s">
        <v>6429</v>
      </c>
      <c r="T3983">
        <v>48689</v>
      </c>
      <c r="U3983">
        <v>40</v>
      </c>
    </row>
    <row r="3984" spans="1:21" x14ac:dyDescent="0.3">
      <c r="A3984">
        <v>4211</v>
      </c>
      <c r="B3984" s="1" t="s">
        <v>31459</v>
      </c>
      <c r="C3984" s="1" t="s">
        <v>6315</v>
      </c>
      <c r="D3984" s="2">
        <v>34076</v>
      </c>
      <c r="E3984">
        <v>17</v>
      </c>
      <c r="F3984">
        <v>4</v>
      </c>
      <c r="G3984">
        <v>1993</v>
      </c>
      <c r="H3984">
        <v>26</v>
      </c>
      <c r="I3984" s="21">
        <f>AVERAGE(completedclient[age])</f>
        <v>45.892717452039484</v>
      </c>
      <c r="J3984" s="1" t="s">
        <v>31460</v>
      </c>
      <c r="K3984" s="1" t="s">
        <v>6848</v>
      </c>
      <c r="L3984" s="1" t="s">
        <v>31461</v>
      </c>
      <c r="M3984" s="1" t="s">
        <v>8566</v>
      </c>
      <c r="N3984" s="1" t="s">
        <v>31462</v>
      </c>
      <c r="O3984" s="1" t="s">
        <v>31463</v>
      </c>
      <c r="P3984" s="1" t="s">
        <v>31464</v>
      </c>
      <c r="Q3984" s="1"/>
      <c r="R3984" s="1" t="s">
        <v>6665</v>
      </c>
      <c r="S3984" s="1" t="s">
        <v>6666</v>
      </c>
      <c r="T3984">
        <v>45817</v>
      </c>
      <c r="U3984">
        <v>22</v>
      </c>
    </row>
    <row r="3985" spans="1:21" x14ac:dyDescent="0.3">
      <c r="A3985">
        <v>4212</v>
      </c>
      <c r="B3985" s="1" t="s">
        <v>31465</v>
      </c>
      <c r="C3985" s="1" t="s">
        <v>6327</v>
      </c>
      <c r="D3985" s="2">
        <v>23889</v>
      </c>
      <c r="E3985">
        <v>27</v>
      </c>
      <c r="F3985">
        <v>5</v>
      </c>
      <c r="G3985">
        <v>1965</v>
      </c>
      <c r="H3985">
        <v>54</v>
      </c>
      <c r="I3985" s="21">
        <f>AVERAGE(completedclient[age])</f>
        <v>45.892717452039484</v>
      </c>
      <c r="J3985" s="1" t="s">
        <v>31466</v>
      </c>
      <c r="K3985" s="1" t="s">
        <v>31467</v>
      </c>
      <c r="L3985" s="1" t="s">
        <v>29709</v>
      </c>
      <c r="M3985" s="1" t="s">
        <v>17144</v>
      </c>
      <c r="N3985" s="1" t="s">
        <v>31468</v>
      </c>
      <c r="O3985" s="1" t="s">
        <v>31469</v>
      </c>
      <c r="P3985" s="1" t="s">
        <v>31470</v>
      </c>
      <c r="Q3985" s="1"/>
      <c r="R3985" s="1" t="s">
        <v>7295</v>
      </c>
      <c r="S3985" s="1" t="s">
        <v>6611</v>
      </c>
      <c r="T3985">
        <v>47678</v>
      </c>
      <c r="U3985">
        <v>53</v>
      </c>
    </row>
    <row r="3986" spans="1:21" x14ac:dyDescent="0.3">
      <c r="A3986">
        <v>4213</v>
      </c>
      <c r="B3986" s="1" t="s">
        <v>31471</v>
      </c>
      <c r="C3986" s="1" t="s">
        <v>6315</v>
      </c>
      <c r="D3986" s="2">
        <v>16615</v>
      </c>
      <c r="E3986">
        <v>27</v>
      </c>
      <c r="F3986">
        <v>6</v>
      </c>
      <c r="G3986">
        <v>1945</v>
      </c>
      <c r="H3986">
        <v>74</v>
      </c>
      <c r="I3986" s="21">
        <f>AVERAGE(completedclient[age])</f>
        <v>45.892717452039484</v>
      </c>
      <c r="J3986" s="1" t="s">
        <v>31472</v>
      </c>
      <c r="K3986" s="1" t="s">
        <v>6855</v>
      </c>
      <c r="L3986" s="1" t="s">
        <v>31473</v>
      </c>
      <c r="M3986" s="1" t="s">
        <v>8580</v>
      </c>
      <c r="N3986" s="1" t="s">
        <v>31474</v>
      </c>
      <c r="O3986" s="1" t="s">
        <v>31475</v>
      </c>
      <c r="P3986" s="1" t="s">
        <v>31476</v>
      </c>
      <c r="Q3986" s="1"/>
      <c r="R3986" s="1" t="s">
        <v>6768</v>
      </c>
      <c r="S3986" s="1" t="s">
        <v>6769</v>
      </c>
      <c r="T3986">
        <v>43485</v>
      </c>
      <c r="U3986">
        <v>64</v>
      </c>
    </row>
    <row r="3987" spans="1:21" x14ac:dyDescent="0.3">
      <c r="A3987">
        <v>4214</v>
      </c>
      <c r="B3987" s="1" t="s">
        <v>31477</v>
      </c>
      <c r="C3987" s="1" t="s">
        <v>6327</v>
      </c>
      <c r="D3987" s="2">
        <v>15160</v>
      </c>
      <c r="E3987">
        <v>3</v>
      </c>
      <c r="F3987">
        <v>7</v>
      </c>
      <c r="G3987">
        <v>1941</v>
      </c>
      <c r="H3987">
        <v>78</v>
      </c>
      <c r="I3987" s="21">
        <f>AVERAGE(completedclient[age])</f>
        <v>45.892717452039484</v>
      </c>
      <c r="J3987" s="1" t="s">
        <v>31478</v>
      </c>
      <c r="K3987" s="1" t="s">
        <v>31479</v>
      </c>
      <c r="L3987" s="1" t="s">
        <v>29715</v>
      </c>
      <c r="M3987" s="1" t="s">
        <v>17163</v>
      </c>
      <c r="N3987" s="1" t="s">
        <v>31480</v>
      </c>
      <c r="O3987" s="1" t="s">
        <v>31481</v>
      </c>
      <c r="P3987" s="1" t="s">
        <v>31482</v>
      </c>
      <c r="Q3987" s="1"/>
      <c r="R3987" s="1" t="s">
        <v>6768</v>
      </c>
      <c r="S3987" s="1" t="s">
        <v>6769</v>
      </c>
      <c r="T3987">
        <v>46036</v>
      </c>
      <c r="U3987">
        <v>64</v>
      </c>
    </row>
    <row r="3988" spans="1:21" x14ac:dyDescent="0.3">
      <c r="A3988">
        <v>4215</v>
      </c>
      <c r="B3988" s="1" t="s">
        <v>31483</v>
      </c>
      <c r="C3988" s="1" t="s">
        <v>6315</v>
      </c>
      <c r="D3988" s="2">
        <v>26458</v>
      </c>
      <c r="E3988">
        <v>8</v>
      </c>
      <c r="F3988">
        <v>6</v>
      </c>
      <c r="G3988">
        <v>1972</v>
      </c>
      <c r="H3988">
        <v>47</v>
      </c>
      <c r="I3988" s="21">
        <f>AVERAGE(completedclient[age])</f>
        <v>45.892717452039484</v>
      </c>
      <c r="J3988" s="1" t="s">
        <v>31484</v>
      </c>
      <c r="K3988" s="1" t="s">
        <v>6861</v>
      </c>
      <c r="L3988" s="1" t="s">
        <v>31485</v>
      </c>
      <c r="M3988" s="1" t="s">
        <v>8588</v>
      </c>
      <c r="N3988" s="1" t="s">
        <v>31486</v>
      </c>
      <c r="O3988" s="1" t="s">
        <v>31487</v>
      </c>
      <c r="P3988" s="1" t="s">
        <v>31488</v>
      </c>
      <c r="Q3988" s="1"/>
      <c r="R3988" s="1" t="s">
        <v>8795</v>
      </c>
      <c r="S3988" s="1" t="s">
        <v>8796</v>
      </c>
      <c r="T3988">
        <v>26172</v>
      </c>
      <c r="U3988">
        <v>49</v>
      </c>
    </row>
    <row r="3989" spans="1:21" x14ac:dyDescent="0.3">
      <c r="A3989">
        <v>4217</v>
      </c>
      <c r="B3989" s="1" t="s">
        <v>31489</v>
      </c>
      <c r="C3989" s="1" t="s">
        <v>6315</v>
      </c>
      <c r="D3989" s="2">
        <v>26109</v>
      </c>
      <c r="E3989">
        <v>25</v>
      </c>
      <c r="F3989">
        <v>6</v>
      </c>
      <c r="G3989">
        <v>1971</v>
      </c>
      <c r="H3989">
        <v>48</v>
      </c>
      <c r="I3989" s="21">
        <f>AVERAGE(completedclient[age])</f>
        <v>45.892717452039484</v>
      </c>
      <c r="J3989" s="1" t="s">
        <v>31490</v>
      </c>
      <c r="K3989" s="1" t="s">
        <v>6886</v>
      </c>
      <c r="L3989" s="1" t="s">
        <v>31491</v>
      </c>
      <c r="M3989" s="1" t="s">
        <v>8603</v>
      </c>
      <c r="N3989" s="1" t="s">
        <v>31492</v>
      </c>
      <c r="O3989" s="1" t="s">
        <v>31493</v>
      </c>
      <c r="P3989" s="1" t="s">
        <v>31494</v>
      </c>
      <c r="Q3989" s="1"/>
      <c r="R3989" s="1" t="s">
        <v>9884</v>
      </c>
      <c r="S3989" s="1" t="s">
        <v>6393</v>
      </c>
      <c r="T3989">
        <v>2122</v>
      </c>
      <c r="U3989">
        <v>9</v>
      </c>
    </row>
    <row r="3990" spans="1:21" x14ac:dyDescent="0.3">
      <c r="A3990">
        <v>4218</v>
      </c>
      <c r="B3990" s="1" t="s">
        <v>31495</v>
      </c>
      <c r="C3990" s="1" t="s">
        <v>6315</v>
      </c>
      <c r="D3990" s="2">
        <v>21829</v>
      </c>
      <c r="E3990">
        <v>6</v>
      </c>
      <c r="F3990">
        <v>10</v>
      </c>
      <c r="G3990">
        <v>1959</v>
      </c>
      <c r="H3990">
        <v>60</v>
      </c>
      <c r="I3990" s="21">
        <f>AVERAGE(completedclient[age])</f>
        <v>45.892717452039484</v>
      </c>
      <c r="J3990" s="1" t="s">
        <v>31496</v>
      </c>
      <c r="K3990" s="1" t="s">
        <v>6908</v>
      </c>
      <c r="L3990" s="1" t="s">
        <v>31497</v>
      </c>
      <c r="M3990" s="1" t="s">
        <v>8617</v>
      </c>
      <c r="N3990" s="1" t="s">
        <v>31498</v>
      </c>
      <c r="O3990" s="1" t="s">
        <v>31499</v>
      </c>
      <c r="P3990" s="1" t="s">
        <v>31500</v>
      </c>
      <c r="Q3990" s="1"/>
      <c r="R3990" s="1" t="s">
        <v>7960</v>
      </c>
      <c r="S3990" s="1" t="s">
        <v>6393</v>
      </c>
      <c r="T3990">
        <v>1610</v>
      </c>
      <c r="U3990">
        <v>48</v>
      </c>
    </row>
    <row r="3991" spans="1:21" x14ac:dyDescent="0.3">
      <c r="A3991">
        <v>4219</v>
      </c>
      <c r="B3991" s="1" t="s">
        <v>31501</v>
      </c>
      <c r="C3991" s="1" t="s">
        <v>6315</v>
      </c>
      <c r="D3991" s="2">
        <v>23380</v>
      </c>
      <c r="E3991">
        <v>4</v>
      </c>
      <c r="F3991">
        <v>1</v>
      </c>
      <c r="G3991">
        <v>1964</v>
      </c>
      <c r="H3991">
        <v>56</v>
      </c>
      <c r="I3991" s="21">
        <f>AVERAGE(completedclient[age])</f>
        <v>45.892717452039484</v>
      </c>
      <c r="J3991" s="1" t="s">
        <v>31502</v>
      </c>
      <c r="K3991" s="1" t="s">
        <v>6914</v>
      </c>
      <c r="L3991" s="1" t="s">
        <v>31503</v>
      </c>
      <c r="M3991" s="1" t="s">
        <v>8631</v>
      </c>
      <c r="N3991" s="1" t="s">
        <v>31504</v>
      </c>
      <c r="O3991" s="1" t="s">
        <v>31505</v>
      </c>
      <c r="P3991" s="1" t="s">
        <v>31506</v>
      </c>
      <c r="Q3991" s="1"/>
      <c r="R3991" s="1" t="s">
        <v>6392</v>
      </c>
      <c r="S3991" s="1" t="s">
        <v>6393</v>
      </c>
      <c r="T3991">
        <v>1111</v>
      </c>
      <c r="U3991">
        <v>51</v>
      </c>
    </row>
    <row r="3992" spans="1:21" x14ac:dyDescent="0.3">
      <c r="A3992">
        <v>4220</v>
      </c>
      <c r="B3992" s="1" t="s">
        <v>31507</v>
      </c>
      <c r="C3992" s="1" t="s">
        <v>6327</v>
      </c>
      <c r="D3992" s="2">
        <v>30574</v>
      </c>
      <c r="E3992">
        <v>15</v>
      </c>
      <c r="F3992">
        <v>9</v>
      </c>
      <c r="G3992">
        <v>1983</v>
      </c>
      <c r="H3992">
        <v>36</v>
      </c>
      <c r="I3992" s="21">
        <f>AVERAGE(completedclient[age])</f>
        <v>45.892717452039484</v>
      </c>
      <c r="J3992" s="1" t="s">
        <v>31508</v>
      </c>
      <c r="K3992" s="1" t="s">
        <v>31509</v>
      </c>
      <c r="L3992" s="1" t="s">
        <v>29727</v>
      </c>
      <c r="M3992" s="1" t="s">
        <v>6402</v>
      </c>
      <c r="N3992" s="1" t="s">
        <v>31510</v>
      </c>
      <c r="O3992" s="1" t="s">
        <v>31511</v>
      </c>
      <c r="P3992" s="1" t="s">
        <v>31512</v>
      </c>
      <c r="Q3992" s="1"/>
      <c r="R3992" s="1" t="s">
        <v>7077</v>
      </c>
      <c r="S3992" s="1" t="s">
        <v>7078</v>
      </c>
      <c r="T3992">
        <v>40815</v>
      </c>
      <c r="U3992">
        <v>33</v>
      </c>
    </row>
    <row r="3993" spans="1:21" x14ac:dyDescent="0.3">
      <c r="A3993">
        <v>4221</v>
      </c>
      <c r="B3993" s="1" t="s">
        <v>31513</v>
      </c>
      <c r="C3993" s="1" t="s">
        <v>6315</v>
      </c>
      <c r="D3993" s="2">
        <v>22550</v>
      </c>
      <c r="E3993">
        <v>26</v>
      </c>
      <c r="F3993">
        <v>9</v>
      </c>
      <c r="G3993">
        <v>1961</v>
      </c>
      <c r="H3993">
        <v>58</v>
      </c>
      <c r="I3993" s="21">
        <f>AVERAGE(completedclient[age])</f>
        <v>45.892717452039484</v>
      </c>
      <c r="J3993" s="1" t="s">
        <v>31514</v>
      </c>
      <c r="K3993" s="1" t="s">
        <v>6920</v>
      </c>
      <c r="L3993" s="1" t="s">
        <v>31515</v>
      </c>
      <c r="M3993" s="1" t="s">
        <v>8638</v>
      </c>
      <c r="N3993" s="1" t="s">
        <v>31516</v>
      </c>
      <c r="O3993" s="1" t="s">
        <v>31517</v>
      </c>
      <c r="P3993" s="1" t="s">
        <v>31518</v>
      </c>
      <c r="Q3993" s="1"/>
      <c r="R3993" s="1" t="s">
        <v>7021</v>
      </c>
      <c r="S3993" s="1" t="s">
        <v>6611</v>
      </c>
      <c r="T3993">
        <v>44770</v>
      </c>
      <c r="U3993">
        <v>63</v>
      </c>
    </row>
    <row r="3994" spans="1:21" x14ac:dyDescent="0.3">
      <c r="A3994">
        <v>4222</v>
      </c>
      <c r="B3994" s="1" t="s">
        <v>31519</v>
      </c>
      <c r="C3994" s="1" t="s">
        <v>6327</v>
      </c>
      <c r="D3994" s="2">
        <v>17761</v>
      </c>
      <c r="E3994">
        <v>16</v>
      </c>
      <c r="F3994">
        <v>8</v>
      </c>
      <c r="G3994">
        <v>1948</v>
      </c>
      <c r="H3994">
        <v>71</v>
      </c>
      <c r="I3994" s="21">
        <f>AVERAGE(completedclient[age])</f>
        <v>45.892717452039484</v>
      </c>
      <c r="J3994" s="1" t="s">
        <v>31520</v>
      </c>
      <c r="K3994" s="1" t="s">
        <v>31521</v>
      </c>
      <c r="L3994" s="1" t="s">
        <v>29751</v>
      </c>
      <c r="M3994" s="1" t="s">
        <v>17180</v>
      </c>
      <c r="N3994" s="1" t="s">
        <v>31522</v>
      </c>
      <c r="O3994" s="1" t="s">
        <v>31523</v>
      </c>
      <c r="P3994" s="1" t="s">
        <v>31524</v>
      </c>
      <c r="Q3994" s="1"/>
      <c r="R3994" s="1" t="s">
        <v>6402</v>
      </c>
      <c r="S3994" s="1" t="s">
        <v>6393</v>
      </c>
      <c r="T3994">
        <v>1905</v>
      </c>
      <c r="U3994">
        <v>60</v>
      </c>
    </row>
    <row r="3995" spans="1:21" x14ac:dyDescent="0.3">
      <c r="A3995">
        <v>4223</v>
      </c>
      <c r="B3995" s="1" t="s">
        <v>31525</v>
      </c>
      <c r="C3995" s="1" t="s">
        <v>6327</v>
      </c>
      <c r="D3995" s="2">
        <v>33023</v>
      </c>
      <c r="E3995">
        <v>30</v>
      </c>
      <c r="F3995">
        <v>5</v>
      </c>
      <c r="G3995">
        <v>1990</v>
      </c>
      <c r="H3995">
        <v>29</v>
      </c>
      <c r="I3995" s="21">
        <f>AVERAGE(completedclient[age])</f>
        <v>45.892717452039484</v>
      </c>
      <c r="J3995" s="1" t="s">
        <v>31526</v>
      </c>
      <c r="K3995" s="1" t="s">
        <v>31527</v>
      </c>
      <c r="L3995" s="1" t="s">
        <v>20037</v>
      </c>
      <c r="M3995" s="1" t="s">
        <v>17193</v>
      </c>
      <c r="N3995" s="1" t="s">
        <v>31528</v>
      </c>
      <c r="O3995" s="1" t="s">
        <v>31529</v>
      </c>
      <c r="P3995" s="1" t="s">
        <v>31530</v>
      </c>
      <c r="Q3995" s="1"/>
      <c r="R3995" s="1" t="s">
        <v>6438</v>
      </c>
      <c r="S3995" s="1" t="s">
        <v>6439</v>
      </c>
      <c r="T3995">
        <v>49575</v>
      </c>
      <c r="U3995">
        <v>54</v>
      </c>
    </row>
    <row r="3996" spans="1:21" x14ac:dyDescent="0.3">
      <c r="A3996">
        <v>4224</v>
      </c>
      <c r="B3996" s="1" t="s">
        <v>31531</v>
      </c>
      <c r="C3996" s="1" t="s">
        <v>6315</v>
      </c>
      <c r="D3996" s="2">
        <v>35523</v>
      </c>
      <c r="E3996">
        <v>3</v>
      </c>
      <c r="F3996">
        <v>4</v>
      </c>
      <c r="G3996">
        <v>1997</v>
      </c>
      <c r="H3996">
        <v>22</v>
      </c>
      <c r="I3996" s="21">
        <f>AVERAGE(completedclient[age])</f>
        <v>45.892717452039484</v>
      </c>
      <c r="J3996" s="1" t="s">
        <v>31532</v>
      </c>
      <c r="K3996" s="1" t="s">
        <v>6926</v>
      </c>
      <c r="L3996" s="1" t="s">
        <v>31533</v>
      </c>
      <c r="M3996" s="1" t="s">
        <v>8646</v>
      </c>
      <c r="N3996" s="1" t="s">
        <v>31534</v>
      </c>
      <c r="O3996" s="1" t="s">
        <v>31535</v>
      </c>
      <c r="P3996" s="1" t="s">
        <v>31536</v>
      </c>
      <c r="Q3996" s="1"/>
      <c r="R3996" s="1" t="s">
        <v>9130</v>
      </c>
      <c r="S3996" s="1" t="s">
        <v>9131</v>
      </c>
      <c r="T3996">
        <v>48107</v>
      </c>
      <c r="U3996">
        <v>42</v>
      </c>
    </row>
    <row r="3997" spans="1:21" x14ac:dyDescent="0.3">
      <c r="A3997">
        <v>4225</v>
      </c>
      <c r="B3997" s="1" t="s">
        <v>31537</v>
      </c>
      <c r="C3997" s="1" t="s">
        <v>6327</v>
      </c>
      <c r="D3997" s="2">
        <v>35650</v>
      </c>
      <c r="E3997">
        <v>8</v>
      </c>
      <c r="F3997">
        <v>8</v>
      </c>
      <c r="G3997">
        <v>1997</v>
      </c>
      <c r="H3997">
        <v>22</v>
      </c>
      <c r="I3997" s="21">
        <f>AVERAGE(completedclient[age])</f>
        <v>45.892717452039484</v>
      </c>
      <c r="J3997" s="1" t="s">
        <v>31538</v>
      </c>
      <c r="K3997" s="1" t="s">
        <v>31539</v>
      </c>
      <c r="L3997" s="1" t="s">
        <v>29786</v>
      </c>
      <c r="M3997" s="1" t="s">
        <v>17199</v>
      </c>
      <c r="N3997" s="1" t="s">
        <v>31540</v>
      </c>
      <c r="O3997" s="1" t="s">
        <v>31541</v>
      </c>
      <c r="P3997" s="1" t="s">
        <v>31542</v>
      </c>
      <c r="Q3997" s="1"/>
      <c r="R3997" s="1" t="s">
        <v>6448</v>
      </c>
      <c r="S3997" s="1" t="s">
        <v>6336</v>
      </c>
      <c r="T3997">
        <v>10705</v>
      </c>
      <c r="U3997">
        <v>76</v>
      </c>
    </row>
    <row r="3998" spans="1:21" x14ac:dyDescent="0.3">
      <c r="A3998">
        <v>4226</v>
      </c>
      <c r="B3998" s="1" t="s">
        <v>31543</v>
      </c>
      <c r="C3998" s="1" t="s">
        <v>6327</v>
      </c>
      <c r="D3998" s="2">
        <v>28223</v>
      </c>
      <c r="E3998">
        <v>8</v>
      </c>
      <c r="F3998">
        <v>4</v>
      </c>
      <c r="G3998">
        <v>1977</v>
      </c>
      <c r="H3998">
        <v>42</v>
      </c>
      <c r="I3998" s="21">
        <f>AVERAGE(completedclient[age])</f>
        <v>45.892717452039484</v>
      </c>
      <c r="J3998" s="1" t="s">
        <v>31544</v>
      </c>
      <c r="K3998" s="1" t="s">
        <v>31545</v>
      </c>
      <c r="L3998" s="1" t="s">
        <v>8246</v>
      </c>
      <c r="M3998" s="1" t="s">
        <v>17206</v>
      </c>
      <c r="N3998" s="1" t="s">
        <v>31546</v>
      </c>
      <c r="O3998" s="1" t="s">
        <v>31547</v>
      </c>
      <c r="P3998" s="1" t="s">
        <v>31548</v>
      </c>
      <c r="Q3998" s="1"/>
      <c r="R3998" s="1" t="s">
        <v>7123</v>
      </c>
      <c r="S3998" s="1" t="s">
        <v>7124</v>
      </c>
      <c r="T3998">
        <v>40902</v>
      </c>
      <c r="U3998">
        <v>31</v>
      </c>
    </row>
    <row r="3999" spans="1:21" x14ac:dyDescent="0.3">
      <c r="A3999">
        <v>4227</v>
      </c>
      <c r="B3999" s="1" t="s">
        <v>31549</v>
      </c>
      <c r="C3999" s="1" t="s">
        <v>6315</v>
      </c>
      <c r="D3999" s="2">
        <v>30674</v>
      </c>
      <c r="E3999">
        <v>24</v>
      </c>
      <c r="F3999">
        <v>12</v>
      </c>
      <c r="G3999">
        <v>1983</v>
      </c>
      <c r="H3999">
        <v>36</v>
      </c>
      <c r="I3999" s="21">
        <f>AVERAGE(completedclient[age])</f>
        <v>45.892717452039484</v>
      </c>
      <c r="J3999" s="1" t="s">
        <v>31550</v>
      </c>
      <c r="K3999" s="1" t="s">
        <v>6932</v>
      </c>
      <c r="L3999" s="1" t="s">
        <v>31551</v>
      </c>
      <c r="M3999" s="1" t="s">
        <v>8654</v>
      </c>
      <c r="N3999" s="1" t="s">
        <v>31552</v>
      </c>
      <c r="O3999" s="1" t="s">
        <v>31553</v>
      </c>
      <c r="P3999" s="1" t="s">
        <v>31554</v>
      </c>
      <c r="Q3999" s="1"/>
      <c r="R3999" s="1" t="s">
        <v>6392</v>
      </c>
      <c r="S3999" s="1" t="s">
        <v>6393</v>
      </c>
      <c r="T3999">
        <v>1111</v>
      </c>
      <c r="U3999">
        <v>51</v>
      </c>
    </row>
    <row r="4000" spans="1:21" x14ac:dyDescent="0.3">
      <c r="A4000">
        <v>4229</v>
      </c>
      <c r="B4000" s="1" t="s">
        <v>31555</v>
      </c>
      <c r="C4000" s="1" t="s">
        <v>6327</v>
      </c>
      <c r="D4000" s="2">
        <v>29864</v>
      </c>
      <c r="E4000">
        <v>5</v>
      </c>
      <c r="F4000">
        <v>10</v>
      </c>
      <c r="G4000">
        <v>1981</v>
      </c>
      <c r="H4000">
        <v>38</v>
      </c>
      <c r="I4000" s="21">
        <f>AVERAGE(completedclient[age])</f>
        <v>45.892717452039484</v>
      </c>
      <c r="J4000" s="1" t="s">
        <v>31556</v>
      </c>
      <c r="K4000" s="1" t="s">
        <v>31557</v>
      </c>
      <c r="L4000" s="1" t="s">
        <v>29827</v>
      </c>
      <c r="M4000" s="1" t="s">
        <v>7568</v>
      </c>
      <c r="N4000" s="1" t="s">
        <v>31558</v>
      </c>
      <c r="O4000" s="1" t="s">
        <v>31559</v>
      </c>
      <c r="P4000" s="1" t="s">
        <v>31560</v>
      </c>
      <c r="Q4000" s="1"/>
      <c r="R4000" s="1" t="s">
        <v>6643</v>
      </c>
      <c r="S4000" s="1" t="s">
        <v>6601</v>
      </c>
      <c r="T4000">
        <v>47970</v>
      </c>
      <c r="U4000">
        <v>36</v>
      </c>
    </row>
    <row r="4001" spans="1:21" x14ac:dyDescent="0.3">
      <c r="A4001">
        <v>4230</v>
      </c>
      <c r="B4001" s="1" t="s">
        <v>31561</v>
      </c>
      <c r="C4001" s="1" t="s">
        <v>6315</v>
      </c>
      <c r="D4001" s="2">
        <v>29901</v>
      </c>
      <c r="E4001">
        <v>11</v>
      </c>
      <c r="F4001">
        <v>11</v>
      </c>
      <c r="G4001">
        <v>1981</v>
      </c>
      <c r="H4001">
        <v>38</v>
      </c>
      <c r="I4001" s="21">
        <f>AVERAGE(completedclient[age])</f>
        <v>45.892717452039484</v>
      </c>
      <c r="J4001" s="1" t="s">
        <v>31562</v>
      </c>
      <c r="K4001" s="1" t="s">
        <v>6938</v>
      </c>
      <c r="L4001" s="1" t="s">
        <v>31563</v>
      </c>
      <c r="M4001" s="1" t="s">
        <v>8674</v>
      </c>
      <c r="N4001" s="1" t="s">
        <v>31564</v>
      </c>
      <c r="O4001" s="1" t="s">
        <v>31565</v>
      </c>
      <c r="P4001" s="1" t="s">
        <v>31566</v>
      </c>
      <c r="Q4001" s="1"/>
      <c r="R4001" s="1" t="s">
        <v>6556</v>
      </c>
      <c r="S4001" s="1" t="s">
        <v>6557</v>
      </c>
      <c r="T4001">
        <v>47182</v>
      </c>
      <c r="U4001">
        <v>74</v>
      </c>
    </row>
    <row r="4002" spans="1:21" x14ac:dyDescent="0.3">
      <c r="A4002">
        <v>4231</v>
      </c>
      <c r="B4002" s="1" t="s">
        <v>31567</v>
      </c>
      <c r="C4002" s="1" t="s">
        <v>6315</v>
      </c>
      <c r="D4002" s="2">
        <v>29075</v>
      </c>
      <c r="E4002">
        <v>8</v>
      </c>
      <c r="F4002">
        <v>8</v>
      </c>
      <c r="G4002">
        <v>1979</v>
      </c>
      <c r="H4002">
        <v>40</v>
      </c>
      <c r="I4002" s="21">
        <f>AVERAGE(completedclient[age])</f>
        <v>45.892717452039484</v>
      </c>
      <c r="J4002" s="1" t="s">
        <v>31568</v>
      </c>
      <c r="K4002" s="1" t="s">
        <v>6945</v>
      </c>
      <c r="L4002" s="1" t="s">
        <v>31569</v>
      </c>
      <c r="M4002" s="1" t="s">
        <v>8688</v>
      </c>
      <c r="N4002" s="1" t="s">
        <v>31570</v>
      </c>
      <c r="O4002" s="1" t="s">
        <v>31571</v>
      </c>
      <c r="P4002" s="1" t="s">
        <v>31572</v>
      </c>
      <c r="Q4002" s="1"/>
      <c r="R4002" s="1" t="s">
        <v>6335</v>
      </c>
      <c r="S4002" s="1" t="s">
        <v>6336</v>
      </c>
      <c r="T4002">
        <v>10261</v>
      </c>
      <c r="U4002">
        <v>1</v>
      </c>
    </row>
    <row r="4003" spans="1:21" x14ac:dyDescent="0.3">
      <c r="A4003">
        <v>4232</v>
      </c>
      <c r="B4003" s="1" t="s">
        <v>31573</v>
      </c>
      <c r="C4003" s="1" t="s">
        <v>6327</v>
      </c>
      <c r="D4003" s="2">
        <v>33284</v>
      </c>
      <c r="E4003">
        <v>15</v>
      </c>
      <c r="F4003">
        <v>2</v>
      </c>
      <c r="G4003">
        <v>1991</v>
      </c>
      <c r="H4003">
        <v>28</v>
      </c>
      <c r="I4003" s="21">
        <f>AVERAGE(completedclient[age])</f>
        <v>45.892717452039484</v>
      </c>
      <c r="J4003" s="1" t="s">
        <v>31574</v>
      </c>
      <c r="K4003" s="1" t="s">
        <v>31575</v>
      </c>
      <c r="L4003" s="1" t="s">
        <v>29839</v>
      </c>
      <c r="M4003" s="1" t="s">
        <v>17225</v>
      </c>
      <c r="N4003" s="1" t="s">
        <v>31576</v>
      </c>
      <c r="O4003" s="1" t="s">
        <v>31577</v>
      </c>
      <c r="P4003" s="1" t="s">
        <v>31578</v>
      </c>
      <c r="Q4003" s="1"/>
      <c r="R4003" s="1" t="s">
        <v>6883</v>
      </c>
      <c r="S4003" s="1" t="s">
        <v>6503</v>
      </c>
      <c r="T4003">
        <v>41142</v>
      </c>
      <c r="U4003">
        <v>70</v>
      </c>
    </row>
    <row r="4004" spans="1:21" x14ac:dyDescent="0.3">
      <c r="A4004">
        <v>4233</v>
      </c>
      <c r="B4004" s="1" t="s">
        <v>31579</v>
      </c>
      <c r="C4004" s="1" t="s">
        <v>6327</v>
      </c>
      <c r="D4004" s="2">
        <v>21231</v>
      </c>
      <c r="E4004">
        <v>15</v>
      </c>
      <c r="F4004">
        <v>2</v>
      </c>
      <c r="G4004">
        <v>1958</v>
      </c>
      <c r="H4004">
        <v>61</v>
      </c>
      <c r="I4004" s="21">
        <f>AVERAGE(completedclient[age])</f>
        <v>45.892717452039484</v>
      </c>
      <c r="J4004" s="1" t="s">
        <v>31580</v>
      </c>
      <c r="K4004" s="1" t="s">
        <v>19018</v>
      </c>
      <c r="L4004" s="1" t="s">
        <v>29851</v>
      </c>
      <c r="M4004" s="1" t="s">
        <v>9307</v>
      </c>
      <c r="N4004" s="1" t="s">
        <v>31581</v>
      </c>
      <c r="O4004" s="1" t="s">
        <v>31582</v>
      </c>
      <c r="P4004" s="1" t="s">
        <v>31583</v>
      </c>
      <c r="Q4004" s="1"/>
      <c r="R4004" s="1" t="s">
        <v>6502</v>
      </c>
      <c r="S4004" s="1" t="s">
        <v>6503</v>
      </c>
      <c r="T4004">
        <v>41487</v>
      </c>
      <c r="U4004">
        <v>46</v>
      </c>
    </row>
    <row r="4005" spans="1:21" x14ac:dyDescent="0.3">
      <c r="A4005">
        <v>4234</v>
      </c>
      <c r="B4005" s="1" t="s">
        <v>31584</v>
      </c>
      <c r="C4005" s="1" t="s">
        <v>6315</v>
      </c>
      <c r="D4005" s="2">
        <v>33916</v>
      </c>
      <c r="E4005">
        <v>8</v>
      </c>
      <c r="F4005">
        <v>11</v>
      </c>
      <c r="G4005">
        <v>1992</v>
      </c>
      <c r="H4005">
        <v>27</v>
      </c>
      <c r="I4005" s="21">
        <f>AVERAGE(completedclient[age])</f>
        <v>45.892717452039484</v>
      </c>
      <c r="J4005" s="1" t="s">
        <v>31585</v>
      </c>
      <c r="K4005" s="1" t="s">
        <v>6961</v>
      </c>
      <c r="L4005" s="1" t="s">
        <v>31586</v>
      </c>
      <c r="M4005" s="1" t="s">
        <v>8702</v>
      </c>
      <c r="N4005" s="1" t="s">
        <v>31587</v>
      </c>
      <c r="O4005" s="1" t="s">
        <v>31588</v>
      </c>
      <c r="P4005" s="1" t="s">
        <v>31589</v>
      </c>
      <c r="Q4005" s="1"/>
      <c r="R4005" s="1" t="s">
        <v>6883</v>
      </c>
      <c r="S4005" s="1" t="s">
        <v>6503</v>
      </c>
      <c r="T4005">
        <v>45113</v>
      </c>
      <c r="U4005">
        <v>70</v>
      </c>
    </row>
    <row r="4006" spans="1:21" x14ac:dyDescent="0.3">
      <c r="A4006">
        <v>4235</v>
      </c>
      <c r="B4006" s="1" t="s">
        <v>31590</v>
      </c>
      <c r="C4006" s="1" t="s">
        <v>6315</v>
      </c>
      <c r="D4006" s="2">
        <v>35018</v>
      </c>
      <c r="E4006">
        <v>15</v>
      </c>
      <c r="F4006">
        <v>11</v>
      </c>
      <c r="G4006">
        <v>1995</v>
      </c>
      <c r="H4006">
        <v>24</v>
      </c>
      <c r="I4006" s="21">
        <f>AVERAGE(completedclient[age])</f>
        <v>45.892717452039484</v>
      </c>
      <c r="J4006" s="1" t="s">
        <v>31591</v>
      </c>
      <c r="K4006" s="1" t="s">
        <v>6967</v>
      </c>
      <c r="L4006" s="1" t="s">
        <v>31592</v>
      </c>
      <c r="M4006" s="1" t="s">
        <v>7007</v>
      </c>
      <c r="N4006" s="1" t="s">
        <v>31593</v>
      </c>
      <c r="O4006" s="1" t="s">
        <v>31594</v>
      </c>
      <c r="P4006" s="1" t="s">
        <v>31595</v>
      </c>
      <c r="Q4006" s="1"/>
      <c r="R4006" s="1" t="s">
        <v>9884</v>
      </c>
      <c r="S4006" s="1" t="s">
        <v>6393</v>
      </c>
      <c r="T4006">
        <v>2116</v>
      </c>
      <c r="U4006">
        <v>9</v>
      </c>
    </row>
    <row r="4007" spans="1:21" x14ac:dyDescent="0.3">
      <c r="A4007">
        <v>4236</v>
      </c>
      <c r="B4007" s="1" t="s">
        <v>31596</v>
      </c>
      <c r="C4007" s="1" t="s">
        <v>6315</v>
      </c>
      <c r="D4007" s="2">
        <v>29968</v>
      </c>
      <c r="E4007">
        <v>17</v>
      </c>
      <c r="F4007">
        <v>1</v>
      </c>
      <c r="G4007">
        <v>1982</v>
      </c>
      <c r="H4007">
        <v>38</v>
      </c>
      <c r="I4007" s="21">
        <f>AVERAGE(completedclient[age])</f>
        <v>45.892717452039484</v>
      </c>
      <c r="J4007" s="1" t="s">
        <v>31597</v>
      </c>
      <c r="K4007" s="1" t="s">
        <v>6989</v>
      </c>
      <c r="L4007" s="1" t="s">
        <v>14819</v>
      </c>
      <c r="M4007" s="1" t="s">
        <v>8728</v>
      </c>
      <c r="N4007" s="1" t="s">
        <v>31598</v>
      </c>
      <c r="O4007" s="1" t="s">
        <v>31599</v>
      </c>
      <c r="P4007" s="1" t="s">
        <v>31600</v>
      </c>
      <c r="Q4007" s="1"/>
      <c r="R4007" s="1" t="s">
        <v>9130</v>
      </c>
      <c r="S4007" s="1" t="s">
        <v>9131</v>
      </c>
      <c r="T4007">
        <v>47363</v>
      </c>
      <c r="U4007">
        <v>42</v>
      </c>
    </row>
    <row r="4008" spans="1:21" x14ac:dyDescent="0.3">
      <c r="A4008">
        <v>4237</v>
      </c>
      <c r="B4008" s="1" t="s">
        <v>31601</v>
      </c>
      <c r="C4008" s="1" t="s">
        <v>6315</v>
      </c>
      <c r="D4008" s="2">
        <v>15918</v>
      </c>
      <c r="E4008">
        <v>31</v>
      </c>
      <c r="F4008">
        <v>7</v>
      </c>
      <c r="G4008">
        <v>1943</v>
      </c>
      <c r="H4008">
        <v>76</v>
      </c>
      <c r="I4008" s="21">
        <f>AVERAGE(completedclient[age])</f>
        <v>45.892717452039484</v>
      </c>
      <c r="J4008" s="1" t="s">
        <v>31602</v>
      </c>
      <c r="K4008" s="1" t="s">
        <v>6995</v>
      </c>
      <c r="L4008" s="1" t="s">
        <v>31603</v>
      </c>
      <c r="M4008" s="1" t="s">
        <v>8742</v>
      </c>
      <c r="N4008" s="1" t="s">
        <v>31604</v>
      </c>
      <c r="O4008" s="1" t="s">
        <v>31605</v>
      </c>
      <c r="P4008" s="1" t="s">
        <v>31606</v>
      </c>
      <c r="Q4008" s="1"/>
      <c r="R4008" s="1" t="s">
        <v>6727</v>
      </c>
      <c r="S4008" s="1" t="s">
        <v>6728</v>
      </c>
      <c r="T4008">
        <v>47871</v>
      </c>
      <c r="U4008">
        <v>16</v>
      </c>
    </row>
    <row r="4009" spans="1:21" x14ac:dyDescent="0.3">
      <c r="A4009">
        <v>4238</v>
      </c>
      <c r="B4009" s="1" t="s">
        <v>31607</v>
      </c>
      <c r="C4009" s="1" t="s">
        <v>6315</v>
      </c>
      <c r="D4009" s="2">
        <v>33354</v>
      </c>
      <c r="E4009">
        <v>26</v>
      </c>
      <c r="F4009">
        <v>4</v>
      </c>
      <c r="G4009">
        <v>1991</v>
      </c>
      <c r="H4009">
        <v>28</v>
      </c>
      <c r="I4009" s="21">
        <f>AVERAGE(completedclient[age])</f>
        <v>45.892717452039484</v>
      </c>
      <c r="J4009" s="1" t="s">
        <v>31608</v>
      </c>
      <c r="K4009" s="1" t="s">
        <v>7001</v>
      </c>
      <c r="L4009" s="1" t="s">
        <v>31609</v>
      </c>
      <c r="M4009" s="1" t="s">
        <v>8770</v>
      </c>
      <c r="N4009" s="1" t="s">
        <v>31610</v>
      </c>
      <c r="O4009" s="1" t="s">
        <v>31611</v>
      </c>
      <c r="P4009" s="1" t="s">
        <v>31612</v>
      </c>
      <c r="Q4009" s="1"/>
      <c r="R4009" s="1" t="s">
        <v>7227</v>
      </c>
      <c r="S4009" s="1" t="s">
        <v>7228</v>
      </c>
      <c r="T4009">
        <v>49321</v>
      </c>
      <c r="U4009">
        <v>41</v>
      </c>
    </row>
    <row r="4010" spans="1:21" x14ac:dyDescent="0.3">
      <c r="A4010">
        <v>4239</v>
      </c>
      <c r="B4010" s="1" t="s">
        <v>31613</v>
      </c>
      <c r="C4010" s="1" t="s">
        <v>6327</v>
      </c>
      <c r="D4010" s="2">
        <v>14956</v>
      </c>
      <c r="E4010">
        <v>11</v>
      </c>
      <c r="F4010">
        <v>12</v>
      </c>
      <c r="G4010">
        <v>1940</v>
      </c>
      <c r="H4010">
        <v>79</v>
      </c>
      <c r="I4010" s="21">
        <f>AVERAGE(completedclient[age])</f>
        <v>45.892717452039484</v>
      </c>
      <c r="J4010" s="1" t="s">
        <v>31614</v>
      </c>
      <c r="K4010" s="1" t="s">
        <v>31615</v>
      </c>
      <c r="L4010" s="1" t="s">
        <v>29857</v>
      </c>
      <c r="M4010" s="1" t="s">
        <v>17244</v>
      </c>
      <c r="N4010" s="1" t="s">
        <v>31616</v>
      </c>
      <c r="O4010" s="1" t="s">
        <v>31617</v>
      </c>
      <c r="P4010" s="1" t="s">
        <v>31618</v>
      </c>
      <c r="Q4010" s="1"/>
      <c r="R4010" s="1" t="s">
        <v>6883</v>
      </c>
      <c r="S4010" s="1" t="s">
        <v>6503</v>
      </c>
      <c r="T4010">
        <v>43002</v>
      </c>
      <c r="U4010">
        <v>70</v>
      </c>
    </row>
    <row r="4011" spans="1:21" x14ac:dyDescent="0.3">
      <c r="A4011">
        <v>4240</v>
      </c>
      <c r="B4011" s="1" t="s">
        <v>31619</v>
      </c>
      <c r="C4011" s="1" t="s">
        <v>6315</v>
      </c>
      <c r="D4011" s="2">
        <v>29515</v>
      </c>
      <c r="E4011">
        <v>21</v>
      </c>
      <c r="F4011">
        <v>10</v>
      </c>
      <c r="G4011">
        <v>1980</v>
      </c>
      <c r="H4011">
        <v>39</v>
      </c>
      <c r="I4011" s="21">
        <f>AVERAGE(completedclient[age])</f>
        <v>45.892717452039484</v>
      </c>
      <c r="J4011" s="1" t="s">
        <v>31620</v>
      </c>
      <c r="K4011" s="1" t="s">
        <v>7024</v>
      </c>
      <c r="L4011" s="1" t="s">
        <v>14097</v>
      </c>
      <c r="M4011" s="1" t="s">
        <v>8777</v>
      </c>
      <c r="N4011" s="1" t="s">
        <v>31621</v>
      </c>
      <c r="O4011" s="1" t="s">
        <v>31622</v>
      </c>
      <c r="P4011" s="1" t="s">
        <v>31623</v>
      </c>
      <c r="Q4011" s="1"/>
      <c r="R4011" s="1" t="s">
        <v>6502</v>
      </c>
      <c r="S4011" s="1" t="s">
        <v>6503</v>
      </c>
      <c r="T4011">
        <v>46460</v>
      </c>
      <c r="U4011">
        <v>46</v>
      </c>
    </row>
    <row r="4012" spans="1:21" x14ac:dyDescent="0.3">
      <c r="A4012">
        <v>4241</v>
      </c>
      <c r="B4012" s="1" t="s">
        <v>31624</v>
      </c>
      <c r="C4012" s="1" t="s">
        <v>6315</v>
      </c>
      <c r="D4012" s="2">
        <v>25657</v>
      </c>
      <c r="E4012">
        <v>30</v>
      </c>
      <c r="F4012">
        <v>3</v>
      </c>
      <c r="G4012">
        <v>1970</v>
      </c>
      <c r="H4012">
        <v>49</v>
      </c>
      <c r="I4012" s="21">
        <f>AVERAGE(completedclient[age])</f>
        <v>45.892717452039484</v>
      </c>
      <c r="J4012" s="1" t="s">
        <v>31625</v>
      </c>
      <c r="K4012" s="1" t="s">
        <v>7049</v>
      </c>
      <c r="L4012" s="1" t="s">
        <v>31626</v>
      </c>
      <c r="M4012" s="1" t="s">
        <v>8785</v>
      </c>
      <c r="N4012" s="1" t="s">
        <v>31627</v>
      </c>
      <c r="O4012" s="1" t="s">
        <v>31628</v>
      </c>
      <c r="P4012" s="1" t="s">
        <v>31629</v>
      </c>
      <c r="Q4012" s="1"/>
      <c r="R4012" s="1" t="s">
        <v>6701</v>
      </c>
      <c r="S4012" s="1" t="s">
        <v>6702</v>
      </c>
      <c r="T4012">
        <v>43331</v>
      </c>
      <c r="U4012">
        <v>20</v>
      </c>
    </row>
    <row r="4013" spans="1:21" x14ac:dyDescent="0.3">
      <c r="A4013">
        <v>4242</v>
      </c>
      <c r="B4013" s="1" t="s">
        <v>31630</v>
      </c>
      <c r="C4013" s="1" t="s">
        <v>6327</v>
      </c>
      <c r="D4013" s="2">
        <v>27146</v>
      </c>
      <c r="E4013">
        <v>27</v>
      </c>
      <c r="F4013">
        <v>4</v>
      </c>
      <c r="G4013">
        <v>1974</v>
      </c>
      <c r="H4013">
        <v>45</v>
      </c>
      <c r="I4013" s="21">
        <f>AVERAGE(completedclient[age])</f>
        <v>45.892717452039484</v>
      </c>
      <c r="J4013" s="1" t="s">
        <v>31631</v>
      </c>
      <c r="K4013" s="1" t="s">
        <v>31632</v>
      </c>
      <c r="L4013" s="1" t="s">
        <v>29863</v>
      </c>
      <c r="M4013" s="1" t="s">
        <v>17269</v>
      </c>
      <c r="N4013" s="1" t="s">
        <v>31633</v>
      </c>
      <c r="O4013" s="1" t="s">
        <v>31634</v>
      </c>
      <c r="P4013" s="1" t="s">
        <v>31635</v>
      </c>
      <c r="Q4013" s="1"/>
      <c r="R4013" s="1" t="s">
        <v>6701</v>
      </c>
      <c r="S4013" s="1" t="s">
        <v>6702</v>
      </c>
      <c r="T4013">
        <v>43823</v>
      </c>
      <c r="U4013">
        <v>20</v>
      </c>
    </row>
    <row r="4014" spans="1:21" x14ac:dyDescent="0.3">
      <c r="A4014">
        <v>4243</v>
      </c>
      <c r="B4014" s="1" t="s">
        <v>31636</v>
      </c>
      <c r="C4014" s="1" t="s">
        <v>6327</v>
      </c>
      <c r="D4014" s="2">
        <v>28516</v>
      </c>
      <c r="E4014">
        <v>26</v>
      </c>
      <c r="F4014">
        <v>1</v>
      </c>
      <c r="G4014">
        <v>1978</v>
      </c>
      <c r="H4014">
        <v>42</v>
      </c>
      <c r="I4014" s="21">
        <f>AVERAGE(completedclient[age])</f>
        <v>45.892717452039484</v>
      </c>
      <c r="J4014" s="1" t="s">
        <v>31637</v>
      </c>
      <c r="K4014" s="1" t="s">
        <v>31638</v>
      </c>
      <c r="L4014" s="1" t="s">
        <v>29886</v>
      </c>
      <c r="M4014" s="1" t="s">
        <v>17276</v>
      </c>
      <c r="N4014" s="1" t="s">
        <v>31639</v>
      </c>
      <c r="O4014" s="1" t="s">
        <v>31640</v>
      </c>
      <c r="P4014" s="1" t="s">
        <v>31641</v>
      </c>
      <c r="Q4014" s="1"/>
      <c r="R4014" s="1" t="s">
        <v>6627</v>
      </c>
      <c r="S4014" s="1" t="s">
        <v>6628</v>
      </c>
      <c r="T4014">
        <v>45402</v>
      </c>
      <c r="U4014">
        <v>7</v>
      </c>
    </row>
    <row r="4015" spans="1:21" x14ac:dyDescent="0.3">
      <c r="A4015">
        <v>4244</v>
      </c>
      <c r="B4015" s="1" t="s">
        <v>31642</v>
      </c>
      <c r="C4015" s="1" t="s">
        <v>6315</v>
      </c>
      <c r="D4015" s="2">
        <v>15565</v>
      </c>
      <c r="E4015">
        <v>12</v>
      </c>
      <c r="F4015">
        <v>8</v>
      </c>
      <c r="G4015">
        <v>1942</v>
      </c>
      <c r="H4015">
        <v>77</v>
      </c>
      <c r="I4015" s="21">
        <f>AVERAGE(completedclient[age])</f>
        <v>45.892717452039484</v>
      </c>
      <c r="J4015" s="1" t="s">
        <v>31643</v>
      </c>
      <c r="K4015" s="1" t="s">
        <v>7073</v>
      </c>
      <c r="L4015" s="1" t="s">
        <v>31644</v>
      </c>
      <c r="M4015" s="1" t="s">
        <v>8801</v>
      </c>
      <c r="N4015" s="1" t="s">
        <v>31645</v>
      </c>
      <c r="O4015" s="1" t="s">
        <v>31646</v>
      </c>
      <c r="P4015" s="1" t="s">
        <v>31647</v>
      </c>
      <c r="Q4015" s="1"/>
      <c r="R4015" s="1" t="s">
        <v>6600</v>
      </c>
      <c r="S4015" s="1" t="s">
        <v>6601</v>
      </c>
      <c r="T4015">
        <v>42419</v>
      </c>
      <c r="U4015">
        <v>68</v>
      </c>
    </row>
    <row r="4016" spans="1:21" x14ac:dyDescent="0.3">
      <c r="A4016">
        <v>4245</v>
      </c>
      <c r="B4016" s="1" t="s">
        <v>31648</v>
      </c>
      <c r="C4016" s="1" t="s">
        <v>6327</v>
      </c>
      <c r="D4016" s="2">
        <v>14511</v>
      </c>
      <c r="E4016">
        <v>23</v>
      </c>
      <c r="F4016">
        <v>9</v>
      </c>
      <c r="G4016">
        <v>1939</v>
      </c>
      <c r="H4016">
        <v>80</v>
      </c>
      <c r="I4016" s="21">
        <f>AVERAGE(completedclient[age])</f>
        <v>45.892717452039484</v>
      </c>
      <c r="J4016" s="1" t="s">
        <v>31649</v>
      </c>
      <c r="K4016" s="1" t="s">
        <v>31650</v>
      </c>
      <c r="L4016" s="1" t="s">
        <v>20056</v>
      </c>
      <c r="M4016" s="1" t="s">
        <v>12520</v>
      </c>
      <c r="N4016" s="1" t="s">
        <v>31651</v>
      </c>
      <c r="O4016" s="1" t="s">
        <v>31652</v>
      </c>
      <c r="P4016" s="1" t="s">
        <v>31653</v>
      </c>
      <c r="Q4016" s="1"/>
      <c r="R4016" s="1" t="s">
        <v>6600</v>
      </c>
      <c r="S4016" s="1" t="s">
        <v>6601</v>
      </c>
      <c r="T4016">
        <v>45638</v>
      </c>
      <c r="U4016">
        <v>68</v>
      </c>
    </row>
    <row r="4017" spans="1:21" x14ac:dyDescent="0.3">
      <c r="A4017">
        <v>4246</v>
      </c>
      <c r="B4017" s="1" t="s">
        <v>31654</v>
      </c>
      <c r="C4017" s="1" t="s">
        <v>6315</v>
      </c>
      <c r="D4017" s="2">
        <v>36778</v>
      </c>
      <c r="E4017">
        <v>9</v>
      </c>
      <c r="F4017">
        <v>9</v>
      </c>
      <c r="G4017">
        <v>2000</v>
      </c>
      <c r="H4017">
        <v>19</v>
      </c>
      <c r="I4017" s="21">
        <f>AVERAGE(completedclient[age])</f>
        <v>45.892717452039484</v>
      </c>
      <c r="J4017" s="1" t="s">
        <v>31655</v>
      </c>
      <c r="K4017" s="1" t="s">
        <v>7089</v>
      </c>
      <c r="L4017" s="1" t="s">
        <v>17820</v>
      </c>
      <c r="M4017" s="1" t="s">
        <v>8815</v>
      </c>
      <c r="N4017" s="1" t="s">
        <v>31656</v>
      </c>
      <c r="O4017" s="1" t="s">
        <v>31657</v>
      </c>
      <c r="P4017" s="1" t="s">
        <v>31658</v>
      </c>
      <c r="Q4017" s="1"/>
      <c r="R4017" s="1" t="s">
        <v>6643</v>
      </c>
      <c r="S4017" s="1" t="s">
        <v>6601</v>
      </c>
      <c r="T4017">
        <v>48889</v>
      </c>
      <c r="U4017">
        <v>36</v>
      </c>
    </row>
    <row r="4018" spans="1:21" x14ac:dyDescent="0.3">
      <c r="A4018">
        <v>4247</v>
      </c>
      <c r="B4018" s="1" t="s">
        <v>31659</v>
      </c>
      <c r="C4018" s="1" t="s">
        <v>6315</v>
      </c>
      <c r="D4018" s="2">
        <v>34715</v>
      </c>
      <c r="E4018">
        <v>16</v>
      </c>
      <c r="F4018">
        <v>1</v>
      </c>
      <c r="G4018">
        <v>1995</v>
      </c>
      <c r="H4018">
        <v>25</v>
      </c>
      <c r="I4018" s="21">
        <f>AVERAGE(completedclient[age])</f>
        <v>45.892717452039484</v>
      </c>
      <c r="J4018" s="1" t="s">
        <v>31660</v>
      </c>
      <c r="K4018" s="1" t="s">
        <v>7105</v>
      </c>
      <c r="L4018" s="1" t="s">
        <v>31661</v>
      </c>
      <c r="M4018" s="1" t="s">
        <v>8829</v>
      </c>
      <c r="N4018" s="1" t="s">
        <v>31662</v>
      </c>
      <c r="O4018" s="1" t="s">
        <v>31663</v>
      </c>
      <c r="P4018" s="1" t="s">
        <v>31664</v>
      </c>
      <c r="Q4018" s="1"/>
      <c r="R4018" s="1" t="s">
        <v>7069</v>
      </c>
      <c r="S4018" s="1" t="s">
        <v>7070</v>
      </c>
      <c r="T4018">
        <v>44219</v>
      </c>
      <c r="U4018">
        <v>26</v>
      </c>
    </row>
    <row r="4019" spans="1:21" x14ac:dyDescent="0.3">
      <c r="A4019">
        <v>4248</v>
      </c>
      <c r="B4019" s="1" t="s">
        <v>31665</v>
      </c>
      <c r="C4019" s="1" t="s">
        <v>6315</v>
      </c>
      <c r="D4019" s="2">
        <v>34826</v>
      </c>
      <c r="E4019">
        <v>7</v>
      </c>
      <c r="F4019">
        <v>5</v>
      </c>
      <c r="G4019">
        <v>1995</v>
      </c>
      <c r="H4019">
        <v>24</v>
      </c>
      <c r="I4019" s="21">
        <f>AVERAGE(completedclient[age])</f>
        <v>45.892717452039484</v>
      </c>
      <c r="J4019" s="1" t="s">
        <v>31666</v>
      </c>
      <c r="K4019" s="1" t="s">
        <v>7127</v>
      </c>
      <c r="L4019" s="1" t="s">
        <v>31667</v>
      </c>
      <c r="M4019" s="1" t="s">
        <v>8837</v>
      </c>
      <c r="N4019" s="1" t="s">
        <v>31668</v>
      </c>
      <c r="O4019" s="1" t="s">
        <v>31669</v>
      </c>
      <c r="P4019" s="1" t="s">
        <v>31670</v>
      </c>
      <c r="Q4019" s="1"/>
      <c r="R4019" s="1" t="s">
        <v>9884</v>
      </c>
      <c r="S4019" s="1" t="s">
        <v>6393</v>
      </c>
      <c r="T4019">
        <v>2112</v>
      </c>
      <c r="U4019">
        <v>9</v>
      </c>
    </row>
    <row r="4020" spans="1:21" x14ac:dyDescent="0.3">
      <c r="A4020">
        <v>4249</v>
      </c>
      <c r="B4020" s="1" t="s">
        <v>31671</v>
      </c>
      <c r="C4020" s="1" t="s">
        <v>6327</v>
      </c>
      <c r="D4020" s="2">
        <v>35571</v>
      </c>
      <c r="E4020">
        <v>21</v>
      </c>
      <c r="F4020">
        <v>5</v>
      </c>
      <c r="G4020">
        <v>1997</v>
      </c>
      <c r="H4020">
        <v>22</v>
      </c>
      <c r="I4020" s="21">
        <f>AVERAGE(completedclient[age])</f>
        <v>45.892717452039484</v>
      </c>
      <c r="J4020" s="1" t="s">
        <v>31672</v>
      </c>
      <c r="K4020" s="1" t="s">
        <v>31673</v>
      </c>
      <c r="L4020" s="1" t="s">
        <v>29902</v>
      </c>
      <c r="M4020" s="1" t="s">
        <v>17295</v>
      </c>
      <c r="N4020" s="1" t="s">
        <v>31674</v>
      </c>
      <c r="O4020" s="1" t="s">
        <v>31675</v>
      </c>
      <c r="P4020" s="1" t="s">
        <v>31676</v>
      </c>
      <c r="Q4020" s="1"/>
      <c r="R4020" s="1" t="s">
        <v>6610</v>
      </c>
      <c r="S4020" s="1" t="s">
        <v>6611</v>
      </c>
      <c r="T4020">
        <v>45173</v>
      </c>
      <c r="U4020">
        <v>52</v>
      </c>
    </row>
    <row r="4021" spans="1:21" x14ac:dyDescent="0.3">
      <c r="A4021">
        <v>4250</v>
      </c>
      <c r="B4021" s="1" t="s">
        <v>31677</v>
      </c>
      <c r="C4021" s="1" t="s">
        <v>6315</v>
      </c>
      <c r="D4021" s="2">
        <v>29835</v>
      </c>
      <c r="E4021">
        <v>6</v>
      </c>
      <c r="F4021">
        <v>9</v>
      </c>
      <c r="G4021">
        <v>1981</v>
      </c>
      <c r="H4021">
        <v>38</v>
      </c>
      <c r="I4021" s="21">
        <f>AVERAGE(completedclient[age])</f>
        <v>45.892717452039484</v>
      </c>
      <c r="J4021" s="1" t="s">
        <v>31678</v>
      </c>
      <c r="K4021" s="1" t="s">
        <v>6317</v>
      </c>
      <c r="L4021" s="1" t="s">
        <v>31679</v>
      </c>
      <c r="M4021" s="1" t="s">
        <v>8800</v>
      </c>
      <c r="N4021" s="1" t="s">
        <v>31680</v>
      </c>
      <c r="O4021" s="1" t="s">
        <v>31681</v>
      </c>
      <c r="P4021" s="1" t="s">
        <v>31682</v>
      </c>
      <c r="Q4021" s="1"/>
      <c r="R4021" s="1" t="s">
        <v>6735</v>
      </c>
      <c r="S4021" s="1" t="s">
        <v>6736</v>
      </c>
      <c r="T4021">
        <v>49705</v>
      </c>
      <c r="U4021">
        <v>72</v>
      </c>
    </row>
    <row r="4022" spans="1:21" x14ac:dyDescent="0.3">
      <c r="A4022">
        <v>4251</v>
      </c>
      <c r="B4022" s="1" t="s">
        <v>31683</v>
      </c>
      <c r="C4022" s="1" t="s">
        <v>6327</v>
      </c>
      <c r="D4022" s="2">
        <v>29337</v>
      </c>
      <c r="E4022">
        <v>26</v>
      </c>
      <c r="F4022">
        <v>4</v>
      </c>
      <c r="G4022">
        <v>1980</v>
      </c>
      <c r="H4022">
        <v>39</v>
      </c>
      <c r="I4022" s="21">
        <f>AVERAGE(completedclient[age])</f>
        <v>45.892717452039484</v>
      </c>
      <c r="J4022" s="1" t="s">
        <v>31684</v>
      </c>
      <c r="K4022" s="1" t="s">
        <v>24538</v>
      </c>
      <c r="L4022" s="1" t="s">
        <v>29920</v>
      </c>
      <c r="M4022" s="1" t="s">
        <v>17314</v>
      </c>
      <c r="N4022" s="1" t="s">
        <v>31685</v>
      </c>
      <c r="O4022" s="1" t="s">
        <v>31686</v>
      </c>
      <c r="P4022" s="1" t="s">
        <v>31687</v>
      </c>
      <c r="Q4022" s="1"/>
      <c r="R4022" s="1" t="s">
        <v>6372</v>
      </c>
      <c r="S4022" s="1" t="s">
        <v>7094</v>
      </c>
      <c r="T4022">
        <v>41780</v>
      </c>
      <c r="U4022">
        <v>44</v>
      </c>
    </row>
    <row r="4023" spans="1:21" x14ac:dyDescent="0.3">
      <c r="A4023">
        <v>4252</v>
      </c>
      <c r="B4023" s="1" t="s">
        <v>31688</v>
      </c>
      <c r="C4023" s="1" t="s">
        <v>6315</v>
      </c>
      <c r="D4023" s="2">
        <v>26812</v>
      </c>
      <c r="E4023">
        <v>28</v>
      </c>
      <c r="F4023">
        <v>5</v>
      </c>
      <c r="G4023">
        <v>1973</v>
      </c>
      <c r="H4023">
        <v>46</v>
      </c>
      <c r="I4023" s="21">
        <f>AVERAGE(completedclient[age])</f>
        <v>45.892717452039484</v>
      </c>
      <c r="J4023" s="1" t="s">
        <v>31689</v>
      </c>
      <c r="K4023" s="1" t="s">
        <v>6339</v>
      </c>
      <c r="L4023" s="1" t="s">
        <v>31690</v>
      </c>
      <c r="M4023" s="1" t="s">
        <v>8870</v>
      </c>
      <c r="N4023" s="1" t="s">
        <v>31691</v>
      </c>
      <c r="O4023" s="1" t="s">
        <v>31692</v>
      </c>
      <c r="P4023" s="1" t="s">
        <v>31693</v>
      </c>
      <c r="Q4023" s="1"/>
      <c r="R4023" s="1" t="s">
        <v>6372</v>
      </c>
      <c r="S4023" s="1" t="s">
        <v>7094</v>
      </c>
      <c r="T4023">
        <v>45011</v>
      </c>
      <c r="U4023">
        <v>44</v>
      </c>
    </row>
    <row r="4024" spans="1:21" x14ac:dyDescent="0.3">
      <c r="A4024">
        <v>4253</v>
      </c>
      <c r="B4024" s="1" t="s">
        <v>31694</v>
      </c>
      <c r="C4024" s="1" t="s">
        <v>6315</v>
      </c>
      <c r="D4024" s="2">
        <v>20594</v>
      </c>
      <c r="E4024">
        <v>19</v>
      </c>
      <c r="F4024">
        <v>5</v>
      </c>
      <c r="G4024">
        <v>1956</v>
      </c>
      <c r="H4024">
        <v>63</v>
      </c>
      <c r="I4024" s="21">
        <f>AVERAGE(completedclient[age])</f>
        <v>45.892717452039484</v>
      </c>
      <c r="J4024" s="1" t="s">
        <v>31695</v>
      </c>
      <c r="K4024" s="1" t="s">
        <v>6357</v>
      </c>
      <c r="L4024" s="1" t="s">
        <v>31696</v>
      </c>
      <c r="M4024" s="1" t="s">
        <v>8890</v>
      </c>
      <c r="N4024" s="1" t="s">
        <v>31697</v>
      </c>
      <c r="O4024" s="1" t="s">
        <v>31698</v>
      </c>
      <c r="P4024" s="1" t="s">
        <v>31699</v>
      </c>
      <c r="Q4024" s="1"/>
      <c r="R4024" s="1" t="s">
        <v>6727</v>
      </c>
      <c r="S4024" s="1" t="s">
        <v>6728</v>
      </c>
      <c r="T4024">
        <v>49874</v>
      </c>
      <c r="U4024">
        <v>16</v>
      </c>
    </row>
    <row r="4025" spans="1:21" x14ac:dyDescent="0.3">
      <c r="A4025">
        <v>4254</v>
      </c>
      <c r="B4025" s="1" t="s">
        <v>31700</v>
      </c>
      <c r="C4025" s="1" t="s">
        <v>6327</v>
      </c>
      <c r="D4025" s="2">
        <v>33668</v>
      </c>
      <c r="E4025">
        <v>5</v>
      </c>
      <c r="F4025">
        <v>3</v>
      </c>
      <c r="G4025">
        <v>1992</v>
      </c>
      <c r="H4025">
        <v>27</v>
      </c>
      <c r="I4025" s="21">
        <f>AVERAGE(completedclient[age])</f>
        <v>45.892717452039484</v>
      </c>
      <c r="J4025" s="1" t="s">
        <v>31701</v>
      </c>
      <c r="K4025" s="1" t="s">
        <v>31702</v>
      </c>
      <c r="L4025" s="1" t="s">
        <v>29926</v>
      </c>
      <c r="M4025" s="1" t="s">
        <v>17333</v>
      </c>
      <c r="N4025" s="1" t="s">
        <v>31703</v>
      </c>
      <c r="O4025" s="1" t="s">
        <v>31704</v>
      </c>
      <c r="P4025" s="1" t="s">
        <v>31705</v>
      </c>
      <c r="Q4025" s="1"/>
      <c r="R4025" s="1" t="s">
        <v>7392</v>
      </c>
      <c r="S4025" s="1" t="s">
        <v>6393</v>
      </c>
      <c r="T4025">
        <v>2461</v>
      </c>
      <c r="U4025">
        <v>65</v>
      </c>
    </row>
    <row r="4026" spans="1:21" x14ac:dyDescent="0.3">
      <c r="A4026">
        <v>4255</v>
      </c>
      <c r="B4026" s="1" t="s">
        <v>31706</v>
      </c>
      <c r="C4026" s="1" t="s">
        <v>6315</v>
      </c>
      <c r="D4026" s="2">
        <v>16616</v>
      </c>
      <c r="E4026">
        <v>28</v>
      </c>
      <c r="F4026">
        <v>6</v>
      </c>
      <c r="G4026">
        <v>1945</v>
      </c>
      <c r="H4026">
        <v>74</v>
      </c>
      <c r="I4026" s="21">
        <f>AVERAGE(completedclient[age])</f>
        <v>45.892717452039484</v>
      </c>
      <c r="J4026" s="1" t="s">
        <v>31707</v>
      </c>
      <c r="K4026" s="1" t="s">
        <v>6386</v>
      </c>
      <c r="L4026" s="1" t="s">
        <v>31708</v>
      </c>
      <c r="M4026" s="1" t="s">
        <v>8910</v>
      </c>
      <c r="N4026" s="1" t="s">
        <v>31709</v>
      </c>
      <c r="O4026" s="1" t="s">
        <v>31710</v>
      </c>
      <c r="P4026" s="1" t="s">
        <v>31711</v>
      </c>
      <c r="Q4026" s="1"/>
      <c r="R4026" s="1" t="s">
        <v>7856</v>
      </c>
      <c r="S4026" s="1" t="s">
        <v>6601</v>
      </c>
      <c r="T4026">
        <v>46050</v>
      </c>
      <c r="U4026">
        <v>66</v>
      </c>
    </row>
    <row r="4027" spans="1:21" x14ac:dyDescent="0.3">
      <c r="A4027">
        <v>4256</v>
      </c>
      <c r="B4027" s="1" t="s">
        <v>31712</v>
      </c>
      <c r="C4027" s="1" t="s">
        <v>6327</v>
      </c>
      <c r="D4027" s="2">
        <v>28213</v>
      </c>
      <c r="E4027">
        <v>29</v>
      </c>
      <c r="F4027">
        <v>3</v>
      </c>
      <c r="G4027">
        <v>1977</v>
      </c>
      <c r="H4027">
        <v>42</v>
      </c>
      <c r="I4027" s="21">
        <f>AVERAGE(completedclient[age])</f>
        <v>45.892717452039484</v>
      </c>
      <c r="J4027" s="1" t="s">
        <v>31713</v>
      </c>
      <c r="K4027" s="1" t="s">
        <v>31714</v>
      </c>
      <c r="L4027" s="1" t="s">
        <v>29938</v>
      </c>
      <c r="M4027" s="1" t="s">
        <v>17346</v>
      </c>
      <c r="N4027" s="1" t="s">
        <v>31715</v>
      </c>
      <c r="O4027" s="1" t="s">
        <v>31716</v>
      </c>
      <c r="P4027" s="1" t="s">
        <v>31717</v>
      </c>
      <c r="Q4027" s="1"/>
      <c r="R4027" s="1" t="s">
        <v>6883</v>
      </c>
      <c r="S4027" s="1" t="s">
        <v>6503</v>
      </c>
      <c r="T4027">
        <v>46916</v>
      </c>
      <c r="U4027">
        <v>70</v>
      </c>
    </row>
    <row r="4028" spans="1:21" x14ac:dyDescent="0.3">
      <c r="A4028">
        <v>4257</v>
      </c>
      <c r="B4028" s="1" t="s">
        <v>31718</v>
      </c>
      <c r="C4028" s="1" t="s">
        <v>6315</v>
      </c>
      <c r="D4028" s="2">
        <v>32323</v>
      </c>
      <c r="E4028">
        <v>29</v>
      </c>
      <c r="F4028">
        <v>6</v>
      </c>
      <c r="G4028">
        <v>1988</v>
      </c>
      <c r="H4028">
        <v>31</v>
      </c>
      <c r="I4028" s="21">
        <f>AVERAGE(completedclient[age])</f>
        <v>45.892717452039484</v>
      </c>
      <c r="J4028" s="1" t="s">
        <v>31719</v>
      </c>
      <c r="K4028" s="1" t="s">
        <v>6414</v>
      </c>
      <c r="L4028" s="1" t="s">
        <v>31720</v>
      </c>
      <c r="M4028" s="1" t="s">
        <v>8918</v>
      </c>
      <c r="N4028" s="1" t="s">
        <v>31721</v>
      </c>
      <c r="O4028" s="1" t="s">
        <v>31722</v>
      </c>
      <c r="P4028" s="1" t="s">
        <v>31723</v>
      </c>
      <c r="Q4028" s="1"/>
      <c r="R4028" s="1" t="s">
        <v>6335</v>
      </c>
      <c r="S4028" s="1" t="s">
        <v>6336</v>
      </c>
      <c r="T4028">
        <v>10166</v>
      </c>
      <c r="U4028">
        <v>1</v>
      </c>
    </row>
    <row r="4029" spans="1:21" x14ac:dyDescent="0.3">
      <c r="A4029">
        <v>4258</v>
      </c>
      <c r="B4029" s="1" t="s">
        <v>31724</v>
      </c>
      <c r="C4029" s="1" t="s">
        <v>6315</v>
      </c>
      <c r="D4029" s="2">
        <v>31543</v>
      </c>
      <c r="E4029">
        <v>11</v>
      </c>
      <c r="F4029">
        <v>5</v>
      </c>
      <c r="G4029">
        <v>1986</v>
      </c>
      <c r="H4029">
        <v>33</v>
      </c>
      <c r="I4029" s="21">
        <f>AVERAGE(completedclient[age])</f>
        <v>45.892717452039484</v>
      </c>
      <c r="J4029" s="1" t="s">
        <v>31725</v>
      </c>
      <c r="K4029" s="1" t="s">
        <v>6432</v>
      </c>
      <c r="L4029" s="1" t="s">
        <v>31726</v>
      </c>
      <c r="M4029" s="1" t="s">
        <v>8926</v>
      </c>
      <c r="N4029" s="1" t="s">
        <v>31727</v>
      </c>
      <c r="O4029" s="1" t="s">
        <v>31728</v>
      </c>
      <c r="P4029" s="1" t="s">
        <v>31729</v>
      </c>
      <c r="Q4029" s="1"/>
      <c r="R4029" s="1" t="s">
        <v>6372</v>
      </c>
      <c r="S4029" s="1" t="s">
        <v>7094</v>
      </c>
      <c r="T4029">
        <v>44135</v>
      </c>
      <c r="U4029">
        <v>44</v>
      </c>
    </row>
    <row r="4030" spans="1:21" x14ac:dyDescent="0.3">
      <c r="A4030">
        <v>4259</v>
      </c>
      <c r="B4030" s="1" t="s">
        <v>31730</v>
      </c>
      <c r="C4030" s="1" t="s">
        <v>6315</v>
      </c>
      <c r="D4030" s="2">
        <v>25370</v>
      </c>
      <c r="E4030">
        <v>16</v>
      </c>
      <c r="F4030">
        <v>6</v>
      </c>
      <c r="G4030">
        <v>1969</v>
      </c>
      <c r="H4030">
        <v>50</v>
      </c>
      <c r="I4030" s="21">
        <f>AVERAGE(completedclient[age])</f>
        <v>45.892717452039484</v>
      </c>
      <c r="J4030" s="1" t="s">
        <v>31731</v>
      </c>
      <c r="K4030" s="1" t="s">
        <v>6442</v>
      </c>
      <c r="L4030" s="1" t="s">
        <v>31732</v>
      </c>
      <c r="M4030" s="1" t="s">
        <v>8934</v>
      </c>
      <c r="N4030" s="1" t="s">
        <v>31733</v>
      </c>
      <c r="O4030" s="1" t="s">
        <v>31734</v>
      </c>
      <c r="P4030" s="1" t="s">
        <v>31735</v>
      </c>
      <c r="Q4030" s="1"/>
      <c r="R4030" s="1" t="s">
        <v>7599</v>
      </c>
      <c r="S4030" s="1" t="s">
        <v>7600</v>
      </c>
      <c r="T4030">
        <v>49211</v>
      </c>
      <c r="U4030">
        <v>10</v>
      </c>
    </row>
    <row r="4031" spans="1:21" x14ac:dyDescent="0.3">
      <c r="A4031">
        <v>4260</v>
      </c>
      <c r="B4031" s="1" t="s">
        <v>31736</v>
      </c>
      <c r="C4031" s="1" t="s">
        <v>6327</v>
      </c>
      <c r="D4031" s="2">
        <v>31929</v>
      </c>
      <c r="E4031">
        <v>1</v>
      </c>
      <c r="F4031">
        <v>6</v>
      </c>
      <c r="G4031">
        <v>1987</v>
      </c>
      <c r="H4031">
        <v>32</v>
      </c>
      <c r="I4031" s="21">
        <f>AVERAGE(completedclient[age])</f>
        <v>45.892717452039484</v>
      </c>
      <c r="J4031" s="1" t="s">
        <v>31737</v>
      </c>
      <c r="K4031" s="1" t="s">
        <v>31738</v>
      </c>
      <c r="L4031" s="1" t="s">
        <v>29950</v>
      </c>
      <c r="M4031" s="1" t="s">
        <v>17353</v>
      </c>
      <c r="N4031" s="1" t="s">
        <v>31739</v>
      </c>
      <c r="O4031" s="1" t="s">
        <v>31740</v>
      </c>
      <c r="P4031" s="1" t="s">
        <v>31741</v>
      </c>
      <c r="Q4031" s="1"/>
      <c r="R4031" s="1" t="s">
        <v>6372</v>
      </c>
      <c r="S4031" s="1" t="s">
        <v>6373</v>
      </c>
      <c r="T4031">
        <v>47250</v>
      </c>
      <c r="U4031">
        <v>12</v>
      </c>
    </row>
    <row r="4032" spans="1:21" x14ac:dyDescent="0.3">
      <c r="A4032">
        <v>4261</v>
      </c>
      <c r="B4032" s="1" t="s">
        <v>31742</v>
      </c>
      <c r="C4032" s="1" t="s">
        <v>6315</v>
      </c>
      <c r="D4032" s="2">
        <v>16288</v>
      </c>
      <c r="E4032">
        <v>4</v>
      </c>
      <c r="F4032">
        <v>8</v>
      </c>
      <c r="G4032">
        <v>1944</v>
      </c>
      <c r="H4032">
        <v>75</v>
      </c>
      <c r="I4032" s="21">
        <f>AVERAGE(completedclient[age])</f>
        <v>45.892717452039484</v>
      </c>
      <c r="J4032" s="1" t="s">
        <v>31743</v>
      </c>
      <c r="K4032" s="1" t="s">
        <v>6451</v>
      </c>
      <c r="L4032" s="1" t="s">
        <v>31744</v>
      </c>
      <c r="M4032" s="1" t="s">
        <v>8955</v>
      </c>
      <c r="N4032" s="1" t="s">
        <v>31745</v>
      </c>
      <c r="O4032" s="1" t="s">
        <v>31746</v>
      </c>
      <c r="P4032" s="1" t="s">
        <v>31747</v>
      </c>
      <c r="Q4032" s="1"/>
      <c r="R4032" s="1" t="s">
        <v>7506</v>
      </c>
      <c r="S4032" s="1" t="s">
        <v>7507</v>
      </c>
      <c r="T4032">
        <v>40107</v>
      </c>
      <c r="U4032">
        <v>34</v>
      </c>
    </row>
    <row r="4033" spans="1:21" x14ac:dyDescent="0.3">
      <c r="A4033">
        <v>4262</v>
      </c>
      <c r="B4033" s="1" t="s">
        <v>31748</v>
      </c>
      <c r="C4033" s="1" t="s">
        <v>6315</v>
      </c>
      <c r="D4033" s="2">
        <v>16551</v>
      </c>
      <c r="E4033">
        <v>24</v>
      </c>
      <c r="F4033">
        <v>4</v>
      </c>
      <c r="G4033">
        <v>1945</v>
      </c>
      <c r="H4033">
        <v>74</v>
      </c>
      <c r="I4033" s="21">
        <f>AVERAGE(completedclient[age])</f>
        <v>45.892717452039484</v>
      </c>
      <c r="J4033" s="1" t="s">
        <v>31749</v>
      </c>
      <c r="K4033" s="1" t="s">
        <v>6478</v>
      </c>
      <c r="L4033" s="1" t="s">
        <v>31750</v>
      </c>
      <c r="M4033" s="1" t="s">
        <v>8968</v>
      </c>
      <c r="N4033" s="1" t="s">
        <v>31751</v>
      </c>
      <c r="O4033" s="1" t="s">
        <v>31752</v>
      </c>
      <c r="P4033" s="1" t="s">
        <v>31753</v>
      </c>
      <c r="Q4033" s="1"/>
      <c r="R4033" s="1" t="s">
        <v>7826</v>
      </c>
      <c r="S4033" s="1" t="s">
        <v>6393</v>
      </c>
      <c r="T4033">
        <v>2171</v>
      </c>
      <c r="U4033">
        <v>59</v>
      </c>
    </row>
    <row r="4034" spans="1:21" x14ac:dyDescent="0.3">
      <c r="A4034">
        <v>4263</v>
      </c>
      <c r="B4034" s="1" t="s">
        <v>31754</v>
      </c>
      <c r="C4034" s="1" t="s">
        <v>6315</v>
      </c>
      <c r="D4034" s="2">
        <v>33781</v>
      </c>
      <c r="E4034">
        <v>26</v>
      </c>
      <c r="F4034">
        <v>6</v>
      </c>
      <c r="G4034">
        <v>1992</v>
      </c>
      <c r="H4034">
        <v>27</v>
      </c>
      <c r="I4034" s="21">
        <f>AVERAGE(completedclient[age])</f>
        <v>45.892717452039484</v>
      </c>
      <c r="J4034" s="1" t="s">
        <v>31755</v>
      </c>
      <c r="K4034" s="1" t="s">
        <v>6506</v>
      </c>
      <c r="L4034" s="1" t="s">
        <v>31756</v>
      </c>
      <c r="M4034" s="1" t="s">
        <v>8982</v>
      </c>
      <c r="N4034" s="1" t="s">
        <v>31757</v>
      </c>
      <c r="O4034" s="1" t="s">
        <v>31758</v>
      </c>
      <c r="P4034" s="1" t="s">
        <v>31759</v>
      </c>
      <c r="Q4034" s="1"/>
      <c r="R4034" s="1" t="s">
        <v>6620</v>
      </c>
      <c r="S4034" s="1" t="s">
        <v>6611</v>
      </c>
      <c r="T4034">
        <v>43498</v>
      </c>
      <c r="U4034">
        <v>73</v>
      </c>
    </row>
    <row r="4035" spans="1:21" x14ac:dyDescent="0.3">
      <c r="A4035">
        <v>4264</v>
      </c>
      <c r="B4035" s="1" t="s">
        <v>31760</v>
      </c>
      <c r="C4035" s="1" t="s">
        <v>6315</v>
      </c>
      <c r="D4035" s="2">
        <v>33410</v>
      </c>
      <c r="E4035">
        <v>21</v>
      </c>
      <c r="F4035">
        <v>6</v>
      </c>
      <c r="G4035">
        <v>1991</v>
      </c>
      <c r="H4035">
        <v>28</v>
      </c>
      <c r="I4035" s="21">
        <f>AVERAGE(completedclient[age])</f>
        <v>45.892717452039484</v>
      </c>
      <c r="J4035" s="1" t="s">
        <v>31761</v>
      </c>
      <c r="K4035" s="1" t="s">
        <v>6514</v>
      </c>
      <c r="L4035" s="1" t="s">
        <v>31762</v>
      </c>
      <c r="M4035" s="1" t="s">
        <v>8996</v>
      </c>
      <c r="N4035" s="1" t="s">
        <v>31763</v>
      </c>
      <c r="O4035" s="1" t="s">
        <v>31764</v>
      </c>
      <c r="P4035" s="1" t="s">
        <v>31765</v>
      </c>
      <c r="Q4035" s="1"/>
      <c r="R4035" s="1" t="s">
        <v>6556</v>
      </c>
      <c r="S4035" s="1" t="s">
        <v>6557</v>
      </c>
      <c r="T4035">
        <v>42730</v>
      </c>
      <c r="U4035">
        <v>74</v>
      </c>
    </row>
    <row r="4036" spans="1:21" x14ac:dyDescent="0.3">
      <c r="A4036">
        <v>4265</v>
      </c>
      <c r="B4036" s="1" t="s">
        <v>31766</v>
      </c>
      <c r="C4036" s="1" t="s">
        <v>6327</v>
      </c>
      <c r="D4036" s="2">
        <v>35814</v>
      </c>
      <c r="E4036">
        <v>19</v>
      </c>
      <c r="F4036">
        <v>1</v>
      </c>
      <c r="G4036">
        <v>1998</v>
      </c>
      <c r="H4036">
        <v>22</v>
      </c>
      <c r="I4036" s="21">
        <f>AVERAGE(completedclient[age])</f>
        <v>45.892717452039484</v>
      </c>
      <c r="J4036" s="1" t="s">
        <v>31767</v>
      </c>
      <c r="K4036" s="1" t="s">
        <v>31768</v>
      </c>
      <c r="L4036" s="1" t="s">
        <v>29956</v>
      </c>
      <c r="M4036" s="1" t="s">
        <v>17360</v>
      </c>
      <c r="N4036" s="1" t="s">
        <v>31769</v>
      </c>
      <c r="O4036" s="1" t="s">
        <v>31770</v>
      </c>
      <c r="P4036" s="1" t="s">
        <v>31771</v>
      </c>
      <c r="Q4036" s="1"/>
      <c r="R4036" s="1" t="s">
        <v>7826</v>
      </c>
      <c r="S4036" s="1" t="s">
        <v>6393</v>
      </c>
      <c r="T4036">
        <v>2171</v>
      </c>
      <c r="U4036">
        <v>59</v>
      </c>
    </row>
    <row r="4037" spans="1:21" x14ac:dyDescent="0.3">
      <c r="A4037">
        <v>4266</v>
      </c>
      <c r="B4037" s="1" t="s">
        <v>31772</v>
      </c>
      <c r="C4037" s="1" t="s">
        <v>6315</v>
      </c>
      <c r="D4037" s="2">
        <v>34360</v>
      </c>
      <c r="E4037">
        <v>26</v>
      </c>
      <c r="F4037">
        <v>1</v>
      </c>
      <c r="G4037">
        <v>1994</v>
      </c>
      <c r="H4037">
        <v>26</v>
      </c>
      <c r="I4037" s="21">
        <f>AVERAGE(completedclient[age])</f>
        <v>45.892717452039484</v>
      </c>
      <c r="J4037" s="1" t="s">
        <v>31773</v>
      </c>
      <c r="K4037" s="1" t="s">
        <v>6531</v>
      </c>
      <c r="L4037" s="1" t="s">
        <v>31774</v>
      </c>
      <c r="M4037" s="1" t="s">
        <v>9004</v>
      </c>
      <c r="N4037" s="1" t="s">
        <v>31775</v>
      </c>
      <c r="O4037" s="1" t="s">
        <v>31776</v>
      </c>
      <c r="P4037" s="1" t="s">
        <v>31777</v>
      </c>
      <c r="Q4037" s="1"/>
      <c r="R4037" s="1" t="s">
        <v>6335</v>
      </c>
      <c r="S4037" s="1" t="s">
        <v>6336</v>
      </c>
      <c r="T4037">
        <v>10030</v>
      </c>
      <c r="U4037">
        <v>1</v>
      </c>
    </row>
    <row r="4038" spans="1:21" x14ac:dyDescent="0.3">
      <c r="A4038">
        <v>4267</v>
      </c>
      <c r="B4038" s="1" t="s">
        <v>31778</v>
      </c>
      <c r="C4038" s="1" t="s">
        <v>6315</v>
      </c>
      <c r="D4038" s="2">
        <v>20566</v>
      </c>
      <c r="E4038">
        <v>21</v>
      </c>
      <c r="F4038">
        <v>4</v>
      </c>
      <c r="G4038">
        <v>1956</v>
      </c>
      <c r="H4038">
        <v>63</v>
      </c>
      <c r="I4038" s="21">
        <f>AVERAGE(completedclient[age])</f>
        <v>45.892717452039484</v>
      </c>
      <c r="J4038" s="1" t="s">
        <v>31779</v>
      </c>
      <c r="K4038" s="1" t="s">
        <v>6541</v>
      </c>
      <c r="L4038" s="1" t="s">
        <v>31780</v>
      </c>
      <c r="M4038" s="1" t="s">
        <v>9012</v>
      </c>
      <c r="N4038" s="1" t="s">
        <v>31781</v>
      </c>
      <c r="O4038" s="1" t="s">
        <v>31782</v>
      </c>
      <c r="P4038" s="1" t="s">
        <v>31783</v>
      </c>
      <c r="Q4038" s="1"/>
      <c r="R4038" s="1" t="s">
        <v>7556</v>
      </c>
      <c r="S4038" s="1" t="s">
        <v>7557</v>
      </c>
      <c r="T4038">
        <v>47889</v>
      </c>
      <c r="U4038">
        <v>24</v>
      </c>
    </row>
    <row r="4039" spans="1:21" x14ac:dyDescent="0.3">
      <c r="A4039">
        <v>4268</v>
      </c>
      <c r="B4039" s="1" t="s">
        <v>31784</v>
      </c>
      <c r="C4039" s="1" t="s">
        <v>6327</v>
      </c>
      <c r="D4039" s="2">
        <v>17695</v>
      </c>
      <c r="E4039">
        <v>11</v>
      </c>
      <c r="F4039">
        <v>6</v>
      </c>
      <c r="G4039">
        <v>1948</v>
      </c>
      <c r="H4039">
        <v>71</v>
      </c>
      <c r="I4039" s="21">
        <f>AVERAGE(completedclient[age])</f>
        <v>45.892717452039484</v>
      </c>
      <c r="J4039" s="1" t="s">
        <v>31785</v>
      </c>
      <c r="K4039" s="1" t="s">
        <v>31786</v>
      </c>
      <c r="L4039" s="1" t="s">
        <v>11833</v>
      </c>
      <c r="M4039" s="1" t="s">
        <v>17384</v>
      </c>
      <c r="N4039" s="1" t="s">
        <v>31787</v>
      </c>
      <c r="O4039" s="1" t="s">
        <v>31788</v>
      </c>
      <c r="P4039" s="1" t="s">
        <v>31789</v>
      </c>
      <c r="Q4039" s="1"/>
      <c r="R4039" s="1" t="s">
        <v>7556</v>
      </c>
      <c r="S4039" s="1" t="s">
        <v>7557</v>
      </c>
      <c r="T4039">
        <v>48755</v>
      </c>
      <c r="U4039">
        <v>24</v>
      </c>
    </row>
    <row r="4040" spans="1:21" x14ac:dyDescent="0.3">
      <c r="A4040">
        <v>4269</v>
      </c>
      <c r="B4040" s="1" t="s">
        <v>31790</v>
      </c>
      <c r="C4040" s="1" t="s">
        <v>6315</v>
      </c>
      <c r="D4040" s="2">
        <v>27644</v>
      </c>
      <c r="E4040">
        <v>7</v>
      </c>
      <c r="F4040">
        <v>9</v>
      </c>
      <c r="G4040">
        <v>1975</v>
      </c>
      <c r="H4040">
        <v>44</v>
      </c>
      <c r="I4040" s="21">
        <f>AVERAGE(completedclient[age])</f>
        <v>45.892717452039484</v>
      </c>
      <c r="J4040" s="1" t="s">
        <v>31791</v>
      </c>
      <c r="K4040" s="1" t="s">
        <v>6549</v>
      </c>
      <c r="L4040" s="1" t="s">
        <v>31792</v>
      </c>
      <c r="M4040" s="1" t="s">
        <v>8916</v>
      </c>
      <c r="N4040" s="1" t="s">
        <v>31793</v>
      </c>
      <c r="O4040" s="1" t="s">
        <v>31794</v>
      </c>
      <c r="P4040" s="1" t="s">
        <v>31795</v>
      </c>
      <c r="Q4040" s="1"/>
      <c r="R4040" s="1" t="s">
        <v>6776</v>
      </c>
      <c r="S4040" s="1" t="s">
        <v>6777</v>
      </c>
      <c r="T4040">
        <v>48386</v>
      </c>
      <c r="U4040">
        <v>45</v>
      </c>
    </row>
    <row r="4041" spans="1:21" x14ac:dyDescent="0.3">
      <c r="A4041">
        <v>4270</v>
      </c>
      <c r="B4041" s="1" t="s">
        <v>31796</v>
      </c>
      <c r="C4041" s="1" t="s">
        <v>6315</v>
      </c>
      <c r="D4041" s="2">
        <v>33639</v>
      </c>
      <c r="E4041">
        <v>5</v>
      </c>
      <c r="F4041">
        <v>2</v>
      </c>
      <c r="G4041">
        <v>1992</v>
      </c>
      <c r="H4041">
        <v>27</v>
      </c>
      <c r="I4041" s="21">
        <f>AVERAGE(completedclient[age])</f>
        <v>45.892717452039484</v>
      </c>
      <c r="J4041" s="1" t="s">
        <v>31797</v>
      </c>
      <c r="K4041" s="1" t="s">
        <v>6560</v>
      </c>
      <c r="L4041" s="1" t="s">
        <v>31798</v>
      </c>
      <c r="M4041" s="1" t="s">
        <v>9057</v>
      </c>
      <c r="N4041" s="1" t="s">
        <v>31799</v>
      </c>
      <c r="O4041" s="1" t="s">
        <v>31800</v>
      </c>
      <c r="P4041" s="1" t="s">
        <v>31801</v>
      </c>
      <c r="Q4041" s="1"/>
      <c r="R4041" s="1" t="s">
        <v>7690</v>
      </c>
      <c r="S4041" s="1" t="s">
        <v>6393</v>
      </c>
      <c r="T4041">
        <v>2303</v>
      </c>
      <c r="U4041">
        <v>58</v>
      </c>
    </row>
    <row r="4042" spans="1:21" x14ac:dyDescent="0.3">
      <c r="A4042">
        <v>4271</v>
      </c>
      <c r="B4042" s="1" t="s">
        <v>31802</v>
      </c>
      <c r="C4042" s="1" t="s">
        <v>6327</v>
      </c>
      <c r="D4042" s="2">
        <v>30886</v>
      </c>
      <c r="E4042">
        <v>23</v>
      </c>
      <c r="F4042">
        <v>7</v>
      </c>
      <c r="G4042">
        <v>1984</v>
      </c>
      <c r="H4042">
        <v>35</v>
      </c>
      <c r="I4042" s="21">
        <f>AVERAGE(completedclient[age])</f>
        <v>45.892717452039484</v>
      </c>
      <c r="J4042" s="1" t="s">
        <v>31803</v>
      </c>
      <c r="K4042" s="1" t="s">
        <v>31804</v>
      </c>
      <c r="L4042" s="1" t="s">
        <v>29973</v>
      </c>
      <c r="M4042" s="1" t="s">
        <v>17391</v>
      </c>
      <c r="N4042" s="1" t="s">
        <v>31805</v>
      </c>
      <c r="O4042" s="1" t="s">
        <v>31806</v>
      </c>
      <c r="P4042" s="1" t="s">
        <v>31807</v>
      </c>
      <c r="Q4042" s="1"/>
      <c r="R4042" s="1" t="s">
        <v>7690</v>
      </c>
      <c r="S4042" s="1" t="s">
        <v>6393</v>
      </c>
      <c r="T4042">
        <v>2303</v>
      </c>
      <c r="U4042">
        <v>58</v>
      </c>
    </row>
    <row r="4043" spans="1:21" x14ac:dyDescent="0.3">
      <c r="A4043">
        <v>4272</v>
      </c>
      <c r="B4043" s="1" t="s">
        <v>31808</v>
      </c>
      <c r="C4043" s="1" t="s">
        <v>6315</v>
      </c>
      <c r="D4043" s="2">
        <v>36037</v>
      </c>
      <c r="E4043">
        <v>30</v>
      </c>
      <c r="F4043">
        <v>8</v>
      </c>
      <c r="G4043">
        <v>1998</v>
      </c>
      <c r="H4043">
        <v>21</v>
      </c>
      <c r="I4043" s="21">
        <f>AVERAGE(completedclient[age])</f>
        <v>45.892717452039484</v>
      </c>
      <c r="J4043" s="1" t="s">
        <v>31809</v>
      </c>
      <c r="K4043" s="1" t="s">
        <v>6576</v>
      </c>
      <c r="L4043" s="1" t="s">
        <v>31810</v>
      </c>
      <c r="M4043" s="1" t="s">
        <v>7369</v>
      </c>
      <c r="N4043" s="1" t="s">
        <v>31811</v>
      </c>
      <c r="O4043" s="1" t="s">
        <v>31812</v>
      </c>
      <c r="P4043" s="1" t="s">
        <v>31813</v>
      </c>
      <c r="Q4043" s="1"/>
      <c r="R4043" s="1" t="s">
        <v>9130</v>
      </c>
      <c r="S4043" s="1" t="s">
        <v>9131</v>
      </c>
      <c r="T4043">
        <v>44361</v>
      </c>
      <c r="U4043">
        <v>42</v>
      </c>
    </row>
    <row r="4044" spans="1:21" x14ac:dyDescent="0.3">
      <c r="A4044">
        <v>4273</v>
      </c>
      <c r="B4044" s="1" t="s">
        <v>31814</v>
      </c>
      <c r="C4044" s="1" t="s">
        <v>6315</v>
      </c>
      <c r="D4044" s="2">
        <v>35398</v>
      </c>
      <c r="E4044">
        <v>29</v>
      </c>
      <c r="F4044">
        <v>11</v>
      </c>
      <c r="G4044">
        <v>1996</v>
      </c>
      <c r="H4044">
        <v>23</v>
      </c>
      <c r="I4044" s="21">
        <f>AVERAGE(completedclient[age])</f>
        <v>45.892717452039484</v>
      </c>
      <c r="J4044" s="1" t="s">
        <v>31815</v>
      </c>
      <c r="K4044" s="1" t="s">
        <v>6586</v>
      </c>
      <c r="L4044" s="1" t="s">
        <v>31816</v>
      </c>
      <c r="M4044" s="1" t="s">
        <v>9078</v>
      </c>
      <c r="N4044" s="1" t="s">
        <v>31817</v>
      </c>
      <c r="O4044" s="1" t="s">
        <v>31818</v>
      </c>
      <c r="P4044" s="1" t="s">
        <v>31819</v>
      </c>
      <c r="Q4044" s="1"/>
      <c r="R4044" s="1" t="s">
        <v>6324</v>
      </c>
      <c r="S4044" s="1" t="s">
        <v>6325</v>
      </c>
      <c r="T4044">
        <v>46210</v>
      </c>
      <c r="U4044">
        <v>18</v>
      </c>
    </row>
    <row r="4045" spans="1:21" x14ac:dyDescent="0.3">
      <c r="A4045">
        <v>4274</v>
      </c>
      <c r="B4045" s="1" t="s">
        <v>31820</v>
      </c>
      <c r="C4045" s="1" t="s">
        <v>6315</v>
      </c>
      <c r="D4045" s="2">
        <v>20964</v>
      </c>
      <c r="E4045">
        <v>24</v>
      </c>
      <c r="F4045">
        <v>5</v>
      </c>
      <c r="G4045">
        <v>1957</v>
      </c>
      <c r="H4045">
        <v>62</v>
      </c>
      <c r="I4045" s="21">
        <f>AVERAGE(completedclient[age])</f>
        <v>45.892717452039484</v>
      </c>
      <c r="J4045" s="1" t="s">
        <v>31821</v>
      </c>
      <c r="K4045" s="1" t="s">
        <v>6614</v>
      </c>
      <c r="L4045" s="1" t="s">
        <v>31822</v>
      </c>
      <c r="M4045" s="1" t="s">
        <v>9085</v>
      </c>
      <c r="N4045" s="1" t="s">
        <v>31823</v>
      </c>
      <c r="O4045" s="1" t="s">
        <v>31824</v>
      </c>
      <c r="P4045" s="1" t="s">
        <v>31825</v>
      </c>
      <c r="Q4045" s="1"/>
      <c r="R4045" s="1" t="s">
        <v>6883</v>
      </c>
      <c r="S4045" s="1" t="s">
        <v>6503</v>
      </c>
      <c r="T4045">
        <v>49029</v>
      </c>
      <c r="U4045">
        <v>70</v>
      </c>
    </row>
    <row r="4046" spans="1:21" x14ac:dyDescent="0.3">
      <c r="A4046">
        <v>4275</v>
      </c>
      <c r="B4046" s="1" t="s">
        <v>31826</v>
      </c>
      <c r="C4046" s="1" t="s">
        <v>6315</v>
      </c>
      <c r="D4046" s="2">
        <v>28302</v>
      </c>
      <c r="E4046">
        <v>26</v>
      </c>
      <c r="F4046">
        <v>6</v>
      </c>
      <c r="G4046">
        <v>1977</v>
      </c>
      <c r="H4046">
        <v>42</v>
      </c>
      <c r="I4046" s="21">
        <f>AVERAGE(completedclient[age])</f>
        <v>45.892717452039484</v>
      </c>
      <c r="J4046" s="1" t="s">
        <v>31827</v>
      </c>
      <c r="K4046" s="1" t="s">
        <v>6623</v>
      </c>
      <c r="L4046" s="1" t="s">
        <v>31828</v>
      </c>
      <c r="M4046" s="1" t="s">
        <v>9098</v>
      </c>
      <c r="N4046" s="1" t="s">
        <v>31829</v>
      </c>
      <c r="O4046" s="1" t="s">
        <v>31830</v>
      </c>
      <c r="P4046" s="1" t="s">
        <v>31831</v>
      </c>
      <c r="Q4046" s="1"/>
      <c r="R4046" s="1" t="s">
        <v>8795</v>
      </c>
      <c r="S4046" s="1" t="s">
        <v>8796</v>
      </c>
      <c r="T4046">
        <v>28445</v>
      </c>
      <c r="U4046">
        <v>49</v>
      </c>
    </row>
    <row r="4047" spans="1:21" x14ac:dyDescent="0.3">
      <c r="A4047">
        <v>4276</v>
      </c>
      <c r="B4047" s="1" t="s">
        <v>31832</v>
      </c>
      <c r="C4047" s="1" t="s">
        <v>6315</v>
      </c>
      <c r="D4047" s="2">
        <v>34186</v>
      </c>
      <c r="E4047">
        <v>5</v>
      </c>
      <c r="F4047">
        <v>8</v>
      </c>
      <c r="G4047">
        <v>1993</v>
      </c>
      <c r="H4047">
        <v>26</v>
      </c>
      <c r="I4047" s="21">
        <f>AVERAGE(completedclient[age])</f>
        <v>45.892717452039484</v>
      </c>
      <c r="J4047" s="1" t="s">
        <v>31833</v>
      </c>
      <c r="K4047" s="1" t="s">
        <v>6639</v>
      </c>
      <c r="L4047" s="1" t="s">
        <v>31834</v>
      </c>
      <c r="M4047" s="1" t="s">
        <v>9106</v>
      </c>
      <c r="N4047" s="1" t="s">
        <v>31835</v>
      </c>
      <c r="O4047" s="1" t="s">
        <v>31836</v>
      </c>
      <c r="P4047" s="1" t="s">
        <v>31837</v>
      </c>
      <c r="Q4047" s="1"/>
      <c r="R4047" s="1" t="s">
        <v>6556</v>
      </c>
      <c r="S4047" s="1" t="s">
        <v>6557</v>
      </c>
      <c r="T4047">
        <v>43180</v>
      </c>
      <c r="U4047">
        <v>74</v>
      </c>
    </row>
    <row r="4048" spans="1:21" x14ac:dyDescent="0.3">
      <c r="A4048">
        <v>4277</v>
      </c>
      <c r="B4048" s="1" t="s">
        <v>31838</v>
      </c>
      <c r="C4048" s="1" t="s">
        <v>6327</v>
      </c>
      <c r="D4048" s="2">
        <v>36469</v>
      </c>
      <c r="E4048">
        <v>5</v>
      </c>
      <c r="F4048">
        <v>11</v>
      </c>
      <c r="G4048">
        <v>1999</v>
      </c>
      <c r="H4048">
        <v>20</v>
      </c>
      <c r="I4048" s="21">
        <f>AVERAGE(completedclient[age])</f>
        <v>45.892717452039484</v>
      </c>
      <c r="J4048" s="1" t="s">
        <v>31839</v>
      </c>
      <c r="K4048" s="1" t="s">
        <v>31840</v>
      </c>
      <c r="L4048" s="1" t="s">
        <v>29979</v>
      </c>
      <c r="M4048" s="1" t="s">
        <v>17404</v>
      </c>
      <c r="N4048" s="1" t="s">
        <v>31841</v>
      </c>
      <c r="O4048" s="1" t="s">
        <v>31842</v>
      </c>
      <c r="P4048" s="1" t="s">
        <v>31843</v>
      </c>
      <c r="Q4048" s="1"/>
      <c r="R4048" s="1" t="s">
        <v>6556</v>
      </c>
      <c r="S4048" s="1" t="s">
        <v>6557</v>
      </c>
      <c r="T4048">
        <v>40004</v>
      </c>
      <c r="U4048">
        <v>74</v>
      </c>
    </row>
    <row r="4049" spans="1:21" x14ac:dyDescent="0.3">
      <c r="A4049">
        <v>4278</v>
      </c>
      <c r="B4049" s="1" t="s">
        <v>31844</v>
      </c>
      <c r="C4049" s="1" t="s">
        <v>6327</v>
      </c>
      <c r="D4049" s="2">
        <v>25525</v>
      </c>
      <c r="E4049">
        <v>18</v>
      </c>
      <c r="F4049">
        <v>11</v>
      </c>
      <c r="G4049">
        <v>1969</v>
      </c>
      <c r="H4049">
        <v>50</v>
      </c>
      <c r="I4049" s="21">
        <f>AVERAGE(completedclient[age])</f>
        <v>45.892717452039484</v>
      </c>
      <c r="J4049" s="1" t="s">
        <v>31845</v>
      </c>
      <c r="K4049" s="1" t="s">
        <v>31846</v>
      </c>
      <c r="L4049" s="1" t="s">
        <v>9577</v>
      </c>
      <c r="M4049" s="1" t="s">
        <v>6486</v>
      </c>
      <c r="N4049" s="1" t="s">
        <v>31847</v>
      </c>
      <c r="O4049" s="1" t="s">
        <v>31848</v>
      </c>
      <c r="P4049" s="1" t="s">
        <v>31849</v>
      </c>
      <c r="Q4049" s="1"/>
      <c r="R4049" s="1" t="s">
        <v>7077</v>
      </c>
      <c r="S4049" s="1" t="s">
        <v>7078</v>
      </c>
      <c r="T4049">
        <v>46784</v>
      </c>
      <c r="U4049">
        <v>33</v>
      </c>
    </row>
    <row r="4050" spans="1:21" x14ac:dyDescent="0.3">
      <c r="A4050">
        <v>4279</v>
      </c>
      <c r="B4050" s="1" t="s">
        <v>31850</v>
      </c>
      <c r="C4050" s="1" t="s">
        <v>6327</v>
      </c>
      <c r="D4050" s="2">
        <v>25489</v>
      </c>
      <c r="E4050">
        <v>13</v>
      </c>
      <c r="F4050">
        <v>10</v>
      </c>
      <c r="G4050">
        <v>1969</v>
      </c>
      <c r="H4050">
        <v>50</v>
      </c>
      <c r="I4050" s="21">
        <f>AVERAGE(completedclient[age])</f>
        <v>45.892717452039484</v>
      </c>
      <c r="J4050" s="1" t="s">
        <v>31851</v>
      </c>
      <c r="K4050" s="1" t="s">
        <v>31852</v>
      </c>
      <c r="L4050" s="1" t="s">
        <v>29990</v>
      </c>
      <c r="M4050" s="1" t="s">
        <v>10467</v>
      </c>
      <c r="N4050" s="1" t="s">
        <v>31853</v>
      </c>
      <c r="O4050" s="1" t="s">
        <v>31854</v>
      </c>
      <c r="P4050" s="1" t="s">
        <v>31855</v>
      </c>
      <c r="Q4050" s="1"/>
      <c r="R4050" s="1" t="s">
        <v>6392</v>
      </c>
      <c r="S4050" s="1" t="s">
        <v>6393</v>
      </c>
      <c r="T4050">
        <v>1111</v>
      </c>
      <c r="U4050">
        <v>51</v>
      </c>
    </row>
    <row r="4051" spans="1:21" x14ac:dyDescent="0.3">
      <c r="A4051">
        <v>4280</v>
      </c>
      <c r="B4051" s="1" t="s">
        <v>31856</v>
      </c>
      <c r="C4051" s="1" t="s">
        <v>6315</v>
      </c>
      <c r="D4051" s="2">
        <v>23384</v>
      </c>
      <c r="E4051">
        <v>8</v>
      </c>
      <c r="F4051">
        <v>1</v>
      </c>
      <c r="G4051">
        <v>1964</v>
      </c>
      <c r="H4051">
        <v>56</v>
      </c>
      <c r="I4051" s="21">
        <f>AVERAGE(completedclient[age])</f>
        <v>45.892717452039484</v>
      </c>
      <c r="J4051" s="1" t="s">
        <v>31857</v>
      </c>
      <c r="K4051" s="1" t="s">
        <v>6653</v>
      </c>
      <c r="L4051" s="1" t="s">
        <v>31858</v>
      </c>
      <c r="M4051" s="1" t="s">
        <v>9120</v>
      </c>
      <c r="N4051" s="1" t="s">
        <v>31859</v>
      </c>
      <c r="O4051" s="1" t="s">
        <v>31860</v>
      </c>
      <c r="P4051" s="1" t="s">
        <v>31861</v>
      </c>
      <c r="Q4051" s="1"/>
      <c r="R4051" s="1" t="s">
        <v>7206</v>
      </c>
      <c r="S4051" s="1" t="s">
        <v>6393</v>
      </c>
      <c r="T4051">
        <v>1853</v>
      </c>
      <c r="U4051">
        <v>55</v>
      </c>
    </row>
    <row r="4052" spans="1:21" x14ac:dyDescent="0.3">
      <c r="A4052">
        <v>4281</v>
      </c>
      <c r="B4052" s="1" t="s">
        <v>31862</v>
      </c>
      <c r="C4052" s="1" t="s">
        <v>6327</v>
      </c>
      <c r="D4052" s="2">
        <v>18731</v>
      </c>
      <c r="E4052">
        <v>13</v>
      </c>
      <c r="F4052">
        <v>4</v>
      </c>
      <c r="G4052">
        <v>1951</v>
      </c>
      <c r="H4052">
        <v>68</v>
      </c>
      <c r="I4052" s="21">
        <f>AVERAGE(completedclient[age])</f>
        <v>45.892717452039484</v>
      </c>
      <c r="J4052" s="1" t="s">
        <v>31863</v>
      </c>
      <c r="K4052" s="1" t="s">
        <v>31864</v>
      </c>
      <c r="L4052" s="1" t="s">
        <v>29996</v>
      </c>
      <c r="M4052" s="1" t="s">
        <v>17429</v>
      </c>
      <c r="N4052" s="1" t="s">
        <v>31865</v>
      </c>
      <c r="O4052" s="1" t="s">
        <v>31866</v>
      </c>
      <c r="P4052" s="1" t="s">
        <v>31867</v>
      </c>
      <c r="Q4052" s="1"/>
      <c r="R4052" s="1" t="s">
        <v>6438</v>
      </c>
      <c r="S4052" s="1" t="s">
        <v>6439</v>
      </c>
      <c r="T4052">
        <v>49267</v>
      </c>
      <c r="U4052">
        <v>54</v>
      </c>
    </row>
    <row r="4053" spans="1:21" x14ac:dyDescent="0.3">
      <c r="A4053">
        <v>4282</v>
      </c>
      <c r="B4053" s="1" t="s">
        <v>31868</v>
      </c>
      <c r="C4053" s="1" t="s">
        <v>6327</v>
      </c>
      <c r="D4053" s="2">
        <v>19154</v>
      </c>
      <c r="E4053">
        <v>9</v>
      </c>
      <c r="F4053">
        <v>6</v>
      </c>
      <c r="G4053">
        <v>1952</v>
      </c>
      <c r="H4053">
        <v>67</v>
      </c>
      <c r="I4053" s="21">
        <f>AVERAGE(completedclient[age])</f>
        <v>45.892717452039484</v>
      </c>
      <c r="J4053" s="1" t="s">
        <v>31869</v>
      </c>
      <c r="K4053" s="1" t="s">
        <v>31870</v>
      </c>
      <c r="L4053" s="1" t="s">
        <v>30008</v>
      </c>
      <c r="M4053" s="1" t="s">
        <v>17441</v>
      </c>
      <c r="N4053" s="1" t="s">
        <v>31871</v>
      </c>
      <c r="O4053" s="1" t="s">
        <v>31872</v>
      </c>
      <c r="P4053" s="1" t="s">
        <v>31873</v>
      </c>
      <c r="Q4053" s="1"/>
      <c r="R4053" s="1" t="s">
        <v>7036</v>
      </c>
      <c r="S4053" s="1" t="s">
        <v>7037</v>
      </c>
      <c r="T4053">
        <v>44224</v>
      </c>
      <c r="U4053">
        <v>3</v>
      </c>
    </row>
    <row r="4054" spans="1:21" x14ac:dyDescent="0.3">
      <c r="A4054">
        <v>4283</v>
      </c>
      <c r="B4054" s="1" t="s">
        <v>31874</v>
      </c>
      <c r="C4054" s="1" t="s">
        <v>6327</v>
      </c>
      <c r="D4054" s="2">
        <v>16320</v>
      </c>
      <c r="E4054">
        <v>5</v>
      </c>
      <c r="F4054">
        <v>9</v>
      </c>
      <c r="G4054">
        <v>1944</v>
      </c>
      <c r="H4054">
        <v>75</v>
      </c>
      <c r="I4054" s="21">
        <f>AVERAGE(completedclient[age])</f>
        <v>45.892717452039484</v>
      </c>
      <c r="J4054" s="1" t="s">
        <v>31875</v>
      </c>
      <c r="K4054" s="1" t="s">
        <v>27282</v>
      </c>
      <c r="L4054" s="1" t="s">
        <v>30014</v>
      </c>
      <c r="M4054" s="1" t="s">
        <v>17454</v>
      </c>
      <c r="N4054" s="1" t="s">
        <v>31876</v>
      </c>
      <c r="O4054" s="1" t="s">
        <v>31877</v>
      </c>
      <c r="P4054" s="1" t="s">
        <v>31878</v>
      </c>
      <c r="Q4054" s="1"/>
      <c r="R4054" s="1" t="s">
        <v>7383</v>
      </c>
      <c r="S4054" s="1" t="s">
        <v>6439</v>
      </c>
      <c r="T4054">
        <v>43420</v>
      </c>
      <c r="U4054">
        <v>27</v>
      </c>
    </row>
    <row r="4055" spans="1:21" x14ac:dyDescent="0.3">
      <c r="A4055">
        <v>4284</v>
      </c>
      <c r="B4055" s="1" t="s">
        <v>31879</v>
      </c>
      <c r="C4055" s="1" t="s">
        <v>6327</v>
      </c>
      <c r="D4055" s="2">
        <v>24437</v>
      </c>
      <c r="E4055">
        <v>26</v>
      </c>
      <c r="F4055">
        <v>11</v>
      </c>
      <c r="G4055">
        <v>1966</v>
      </c>
      <c r="H4055">
        <v>53</v>
      </c>
      <c r="I4055" s="21">
        <f>AVERAGE(completedclient[age])</f>
        <v>45.892717452039484</v>
      </c>
      <c r="J4055" s="1" t="s">
        <v>31880</v>
      </c>
      <c r="K4055" s="1" t="s">
        <v>31881</v>
      </c>
      <c r="L4055" s="1" t="s">
        <v>30026</v>
      </c>
      <c r="M4055" s="1" t="s">
        <v>17467</v>
      </c>
      <c r="N4055" s="1" t="s">
        <v>31882</v>
      </c>
      <c r="O4055" s="1" t="s">
        <v>31883</v>
      </c>
      <c r="P4055" s="1" t="s">
        <v>31884</v>
      </c>
      <c r="Q4055" s="1"/>
      <c r="R4055" s="1" t="s">
        <v>6600</v>
      </c>
      <c r="S4055" s="1" t="s">
        <v>6601</v>
      </c>
      <c r="T4055">
        <v>45291</v>
      </c>
      <c r="U4055">
        <v>68</v>
      </c>
    </row>
    <row r="4056" spans="1:21" x14ac:dyDescent="0.3">
      <c r="A4056">
        <v>4285</v>
      </c>
      <c r="B4056" s="1" t="s">
        <v>31885</v>
      </c>
      <c r="C4056" s="1" t="s">
        <v>6315</v>
      </c>
      <c r="D4056" s="2">
        <v>24104</v>
      </c>
      <c r="E4056">
        <v>28</v>
      </c>
      <c r="F4056">
        <v>12</v>
      </c>
      <c r="G4056">
        <v>1965</v>
      </c>
      <c r="H4056">
        <v>54</v>
      </c>
      <c r="I4056" s="21">
        <f>AVERAGE(completedclient[age])</f>
        <v>45.892717452039484</v>
      </c>
      <c r="J4056" s="1" t="s">
        <v>31886</v>
      </c>
      <c r="K4056" s="1" t="s">
        <v>6687</v>
      </c>
      <c r="L4056" s="1" t="s">
        <v>31887</v>
      </c>
      <c r="M4056" s="1" t="s">
        <v>9136</v>
      </c>
      <c r="N4056" s="1" t="s">
        <v>31888</v>
      </c>
      <c r="O4056" s="1" t="s">
        <v>31889</v>
      </c>
      <c r="P4056" s="1" t="s">
        <v>31890</v>
      </c>
      <c r="Q4056" s="1"/>
      <c r="R4056" s="1" t="s">
        <v>6600</v>
      </c>
      <c r="S4056" s="1" t="s">
        <v>6601</v>
      </c>
      <c r="T4056">
        <v>43966</v>
      </c>
      <c r="U4056">
        <v>68</v>
      </c>
    </row>
    <row r="4057" spans="1:21" x14ac:dyDescent="0.3">
      <c r="A4057">
        <v>4286</v>
      </c>
      <c r="B4057" s="1" t="s">
        <v>31891</v>
      </c>
      <c r="C4057" s="1" t="s">
        <v>6315</v>
      </c>
      <c r="D4057" s="2">
        <v>31318</v>
      </c>
      <c r="E4057">
        <v>28</v>
      </c>
      <c r="F4057">
        <v>9</v>
      </c>
      <c r="G4057">
        <v>1985</v>
      </c>
      <c r="H4057">
        <v>34</v>
      </c>
      <c r="I4057" s="21">
        <f>AVERAGE(completedclient[age])</f>
        <v>45.892717452039484</v>
      </c>
      <c r="J4057" s="1" t="s">
        <v>31892</v>
      </c>
      <c r="K4057" s="1" t="s">
        <v>6705</v>
      </c>
      <c r="L4057" s="1" t="s">
        <v>31893</v>
      </c>
      <c r="M4057" s="1" t="s">
        <v>9150</v>
      </c>
      <c r="N4057" s="1" t="s">
        <v>31894</v>
      </c>
      <c r="O4057" s="1" t="s">
        <v>31895</v>
      </c>
      <c r="P4057" s="1" t="s">
        <v>31896</v>
      </c>
      <c r="Q4057" s="1"/>
      <c r="R4057" s="1" t="s">
        <v>7318</v>
      </c>
      <c r="S4057" s="1" t="s">
        <v>7319</v>
      </c>
      <c r="T4057">
        <v>42130</v>
      </c>
      <c r="U4057">
        <v>6</v>
      </c>
    </row>
    <row r="4058" spans="1:21" x14ac:dyDescent="0.3">
      <c r="A4058">
        <v>4287</v>
      </c>
      <c r="B4058" s="1" t="s">
        <v>31897</v>
      </c>
      <c r="C4058" s="1" t="s">
        <v>6315</v>
      </c>
      <c r="D4058" s="2">
        <v>26944</v>
      </c>
      <c r="E4058">
        <v>7</v>
      </c>
      <c r="F4058">
        <v>10</v>
      </c>
      <c r="G4058">
        <v>1973</v>
      </c>
      <c r="H4058">
        <v>46</v>
      </c>
      <c r="I4058" s="21">
        <f>AVERAGE(completedclient[age])</f>
        <v>45.892717452039484</v>
      </c>
      <c r="J4058" s="1" t="s">
        <v>31898</v>
      </c>
      <c r="K4058" s="1" t="s">
        <v>6731</v>
      </c>
      <c r="L4058" s="1" t="s">
        <v>31899</v>
      </c>
      <c r="M4058" s="1" t="s">
        <v>6908</v>
      </c>
      <c r="N4058" s="1" t="s">
        <v>31900</v>
      </c>
      <c r="O4058" s="1" t="s">
        <v>31901</v>
      </c>
      <c r="P4058" s="1" t="s">
        <v>31902</v>
      </c>
      <c r="Q4058" s="1"/>
      <c r="R4058" s="1" t="s">
        <v>9016</v>
      </c>
      <c r="S4058" s="1" t="s">
        <v>7228</v>
      </c>
      <c r="T4058">
        <v>49323</v>
      </c>
      <c r="U4058">
        <v>62</v>
      </c>
    </row>
    <row r="4059" spans="1:21" x14ac:dyDescent="0.3">
      <c r="A4059">
        <v>4288</v>
      </c>
      <c r="B4059" s="1" t="s">
        <v>31903</v>
      </c>
      <c r="C4059" s="1" t="s">
        <v>6315</v>
      </c>
      <c r="D4059" s="2">
        <v>24174</v>
      </c>
      <c r="E4059">
        <v>8</v>
      </c>
      <c r="F4059">
        <v>3</v>
      </c>
      <c r="G4059">
        <v>1966</v>
      </c>
      <c r="H4059">
        <v>53</v>
      </c>
      <c r="I4059" s="21">
        <f>AVERAGE(completedclient[age])</f>
        <v>45.892717452039484</v>
      </c>
      <c r="J4059" s="1" t="s">
        <v>31904</v>
      </c>
      <c r="K4059" s="1" t="s">
        <v>6739</v>
      </c>
      <c r="L4059" s="1" t="s">
        <v>31905</v>
      </c>
      <c r="M4059" s="1" t="s">
        <v>9177</v>
      </c>
      <c r="N4059" s="1" t="s">
        <v>31906</v>
      </c>
      <c r="O4059" s="1" t="s">
        <v>31907</v>
      </c>
      <c r="P4059" s="1" t="s">
        <v>31908</v>
      </c>
      <c r="Q4059" s="1"/>
      <c r="R4059" s="1" t="s">
        <v>6883</v>
      </c>
      <c r="S4059" s="1" t="s">
        <v>6503</v>
      </c>
      <c r="T4059">
        <v>48159</v>
      </c>
      <c r="U4059">
        <v>70</v>
      </c>
    </row>
    <row r="4060" spans="1:21" x14ac:dyDescent="0.3">
      <c r="A4060">
        <v>4289</v>
      </c>
      <c r="B4060" s="1" t="s">
        <v>31909</v>
      </c>
      <c r="C4060" s="1" t="s">
        <v>6327</v>
      </c>
      <c r="D4060" s="2">
        <v>37218</v>
      </c>
      <c r="E4060">
        <v>23</v>
      </c>
      <c r="F4060">
        <v>11</v>
      </c>
      <c r="G4060">
        <v>2001</v>
      </c>
      <c r="H4060">
        <v>18</v>
      </c>
      <c r="I4060" s="21">
        <f>AVERAGE(completedclient[age])</f>
        <v>45.892717452039484</v>
      </c>
      <c r="J4060" s="1" t="s">
        <v>31910</v>
      </c>
      <c r="K4060" s="1" t="s">
        <v>31911</v>
      </c>
      <c r="L4060" s="1" t="s">
        <v>9514</v>
      </c>
      <c r="M4060" s="1" t="s">
        <v>17474</v>
      </c>
      <c r="N4060" s="1" t="s">
        <v>31912</v>
      </c>
      <c r="O4060" s="1" t="s">
        <v>31913</v>
      </c>
      <c r="P4060" s="1" t="s">
        <v>31914</v>
      </c>
      <c r="Q4060" s="1"/>
      <c r="R4060" s="1" t="s">
        <v>7856</v>
      </c>
      <c r="S4060" s="1" t="s">
        <v>6601</v>
      </c>
      <c r="T4060">
        <v>46738</v>
      </c>
      <c r="U4060">
        <v>66</v>
      </c>
    </row>
    <row r="4061" spans="1:21" x14ac:dyDescent="0.3">
      <c r="A4061">
        <v>4290</v>
      </c>
      <c r="B4061" s="1" t="s">
        <v>31915</v>
      </c>
      <c r="C4061" s="1" t="s">
        <v>6327</v>
      </c>
      <c r="D4061" s="2">
        <v>24540</v>
      </c>
      <c r="E4061">
        <v>9</v>
      </c>
      <c r="F4061">
        <v>3</v>
      </c>
      <c r="G4061">
        <v>1967</v>
      </c>
      <c r="H4061">
        <v>52</v>
      </c>
      <c r="I4061" s="21">
        <f>AVERAGE(completedclient[age])</f>
        <v>45.892717452039484</v>
      </c>
      <c r="J4061" s="1" t="s">
        <v>31916</v>
      </c>
      <c r="K4061" s="1" t="s">
        <v>31917</v>
      </c>
      <c r="L4061" s="1" t="s">
        <v>30054</v>
      </c>
      <c r="M4061" s="1" t="s">
        <v>17481</v>
      </c>
      <c r="N4061" s="1" t="s">
        <v>31918</v>
      </c>
      <c r="O4061" s="1" t="s">
        <v>31919</v>
      </c>
      <c r="P4061" s="1" t="s">
        <v>31920</v>
      </c>
      <c r="Q4061" s="1"/>
      <c r="R4061" s="1" t="s">
        <v>6758</v>
      </c>
      <c r="S4061" s="1" t="s">
        <v>6759</v>
      </c>
      <c r="T4061">
        <v>45741</v>
      </c>
      <c r="U4061">
        <v>32</v>
      </c>
    </row>
    <row r="4062" spans="1:21" x14ac:dyDescent="0.3">
      <c r="A4062">
        <v>4291</v>
      </c>
      <c r="B4062" s="1" t="s">
        <v>31921</v>
      </c>
      <c r="C4062" s="1" t="s">
        <v>6315</v>
      </c>
      <c r="D4062" s="2">
        <v>26060</v>
      </c>
      <c r="E4062">
        <v>7</v>
      </c>
      <c r="F4062">
        <v>5</v>
      </c>
      <c r="G4062">
        <v>1971</v>
      </c>
      <c r="H4062">
        <v>48</v>
      </c>
      <c r="I4062" s="21">
        <f>AVERAGE(completedclient[age])</f>
        <v>45.892717452039484</v>
      </c>
      <c r="J4062" s="1" t="s">
        <v>31922</v>
      </c>
      <c r="K4062" s="1" t="s">
        <v>6746</v>
      </c>
      <c r="L4062" s="1" t="s">
        <v>31923</v>
      </c>
      <c r="M4062" s="1" t="s">
        <v>9190</v>
      </c>
      <c r="N4062" s="1" t="s">
        <v>31924</v>
      </c>
      <c r="O4062" s="1" t="s">
        <v>31925</v>
      </c>
      <c r="P4062" s="1" t="s">
        <v>31926</v>
      </c>
      <c r="Q4062" s="1"/>
      <c r="R4062" s="1" t="s">
        <v>7690</v>
      </c>
      <c r="S4062" s="1" t="s">
        <v>6393</v>
      </c>
      <c r="T4062">
        <v>2303</v>
      </c>
      <c r="U4062">
        <v>58</v>
      </c>
    </row>
    <row r="4063" spans="1:21" x14ac:dyDescent="0.3">
      <c r="A4063">
        <v>4292</v>
      </c>
      <c r="B4063" s="1" t="s">
        <v>31927</v>
      </c>
      <c r="C4063" s="1" t="s">
        <v>6327</v>
      </c>
      <c r="D4063" s="2">
        <v>26499</v>
      </c>
      <c r="E4063">
        <v>19</v>
      </c>
      <c r="F4063">
        <v>7</v>
      </c>
      <c r="G4063">
        <v>1972</v>
      </c>
      <c r="H4063">
        <v>47</v>
      </c>
      <c r="I4063" s="21">
        <f>AVERAGE(completedclient[age])</f>
        <v>45.892717452039484</v>
      </c>
      <c r="J4063" s="1" t="s">
        <v>31928</v>
      </c>
      <c r="K4063" s="1" t="s">
        <v>31929</v>
      </c>
      <c r="L4063" s="1" t="s">
        <v>7822</v>
      </c>
      <c r="M4063" s="1" t="s">
        <v>10903</v>
      </c>
      <c r="N4063" s="1" t="s">
        <v>31930</v>
      </c>
      <c r="O4063" s="1" t="s">
        <v>31931</v>
      </c>
      <c r="P4063" s="1" t="s">
        <v>31932</v>
      </c>
      <c r="Q4063" s="1"/>
      <c r="R4063" s="1" t="s">
        <v>6735</v>
      </c>
      <c r="S4063" s="1" t="s">
        <v>6736</v>
      </c>
      <c r="T4063">
        <v>42955</v>
      </c>
      <c r="U4063">
        <v>72</v>
      </c>
    </row>
    <row r="4064" spans="1:21" x14ac:dyDescent="0.3">
      <c r="A4064">
        <v>4293</v>
      </c>
      <c r="B4064" s="1" t="s">
        <v>31933</v>
      </c>
      <c r="C4064" s="1" t="s">
        <v>6315</v>
      </c>
      <c r="D4064" s="2">
        <v>29205</v>
      </c>
      <c r="E4064">
        <v>16</v>
      </c>
      <c r="F4064">
        <v>12</v>
      </c>
      <c r="G4064">
        <v>1979</v>
      </c>
      <c r="H4064">
        <v>40</v>
      </c>
      <c r="I4064" s="21">
        <f>AVERAGE(completedclient[age])</f>
        <v>45.892717452039484</v>
      </c>
      <c r="J4064" s="1" t="s">
        <v>31934</v>
      </c>
      <c r="K4064" s="1" t="s">
        <v>6772</v>
      </c>
      <c r="L4064" s="1" t="s">
        <v>31935</v>
      </c>
      <c r="M4064" s="1" t="s">
        <v>9212</v>
      </c>
      <c r="N4064" s="1" t="s">
        <v>31936</v>
      </c>
      <c r="O4064" s="1" t="s">
        <v>31937</v>
      </c>
      <c r="P4064" s="1" t="s">
        <v>31938</v>
      </c>
      <c r="Q4064" s="1"/>
      <c r="R4064" s="1" t="s">
        <v>6478</v>
      </c>
      <c r="S4064" s="1" t="s">
        <v>6837</v>
      </c>
      <c r="T4064">
        <v>45795</v>
      </c>
      <c r="U4064">
        <v>4</v>
      </c>
    </row>
    <row r="4065" spans="1:21" x14ac:dyDescent="0.3">
      <c r="A4065">
        <v>4294</v>
      </c>
      <c r="B4065" s="1" t="s">
        <v>31939</v>
      </c>
      <c r="C4065" s="1" t="s">
        <v>6327</v>
      </c>
      <c r="D4065" s="2">
        <v>27933</v>
      </c>
      <c r="E4065">
        <v>22</v>
      </c>
      <c r="F4065">
        <v>6</v>
      </c>
      <c r="G4065">
        <v>1976</v>
      </c>
      <c r="H4065">
        <v>43</v>
      </c>
      <c r="I4065" s="21">
        <f>AVERAGE(completedclient[age])</f>
        <v>45.892717452039484</v>
      </c>
      <c r="J4065" s="1" t="s">
        <v>31940</v>
      </c>
      <c r="K4065" s="1" t="s">
        <v>31941</v>
      </c>
      <c r="L4065" s="1" t="s">
        <v>19736</v>
      </c>
      <c r="M4065" s="1" t="s">
        <v>12975</v>
      </c>
      <c r="N4065" s="1" t="s">
        <v>31942</v>
      </c>
      <c r="O4065" s="1" t="s">
        <v>31943</v>
      </c>
      <c r="P4065" s="1" t="s">
        <v>31944</v>
      </c>
      <c r="Q4065" s="1"/>
      <c r="R4065" s="1" t="s">
        <v>6478</v>
      </c>
      <c r="S4065" s="1" t="s">
        <v>6837</v>
      </c>
      <c r="T4065">
        <v>41899</v>
      </c>
      <c r="U4065">
        <v>4</v>
      </c>
    </row>
    <row r="4066" spans="1:21" x14ac:dyDescent="0.3">
      <c r="A4066">
        <v>4295</v>
      </c>
      <c r="B4066" s="1" t="s">
        <v>31945</v>
      </c>
      <c r="C4066" s="1" t="s">
        <v>6327</v>
      </c>
      <c r="D4066" s="2">
        <v>29296</v>
      </c>
      <c r="E4066">
        <v>16</v>
      </c>
      <c r="F4066">
        <v>3</v>
      </c>
      <c r="G4066">
        <v>1980</v>
      </c>
      <c r="H4066">
        <v>39</v>
      </c>
      <c r="I4066" s="21">
        <f>AVERAGE(completedclient[age])</f>
        <v>45.892717452039484</v>
      </c>
      <c r="J4066" s="1" t="s">
        <v>31946</v>
      </c>
      <c r="K4066" s="1" t="s">
        <v>31947</v>
      </c>
      <c r="L4066" s="1" t="s">
        <v>30099</v>
      </c>
      <c r="M4066" s="1" t="s">
        <v>8615</v>
      </c>
      <c r="N4066" s="1" t="s">
        <v>31948</v>
      </c>
      <c r="O4066" s="1" t="s">
        <v>31949</v>
      </c>
      <c r="P4066" s="1" t="s">
        <v>31950</v>
      </c>
      <c r="Q4066" s="1"/>
      <c r="R4066" s="1" t="s">
        <v>6324</v>
      </c>
      <c r="S4066" s="1" t="s">
        <v>6325</v>
      </c>
      <c r="T4066">
        <v>47948</v>
      </c>
      <c r="U4066">
        <v>18</v>
      </c>
    </row>
    <row r="4067" spans="1:21" x14ac:dyDescent="0.3">
      <c r="A4067">
        <v>4296</v>
      </c>
      <c r="B4067" s="1" t="s">
        <v>31951</v>
      </c>
      <c r="C4067" s="1" t="s">
        <v>6327</v>
      </c>
      <c r="D4067" s="2">
        <v>16747</v>
      </c>
      <c r="E4067">
        <v>6</v>
      </c>
      <c r="F4067">
        <v>11</v>
      </c>
      <c r="G4067">
        <v>1945</v>
      </c>
      <c r="H4067">
        <v>74</v>
      </c>
      <c r="I4067" s="21">
        <f>AVERAGE(completedclient[age])</f>
        <v>45.892717452039484</v>
      </c>
      <c r="J4067" s="1" t="s">
        <v>31952</v>
      </c>
      <c r="K4067" s="1" t="s">
        <v>14275</v>
      </c>
      <c r="L4067" s="1" t="s">
        <v>30105</v>
      </c>
      <c r="M4067" s="1" t="s">
        <v>17504</v>
      </c>
      <c r="N4067" s="1" t="s">
        <v>31953</v>
      </c>
      <c r="O4067" s="1" t="s">
        <v>31954</v>
      </c>
      <c r="P4067" s="1" t="s">
        <v>31955</v>
      </c>
      <c r="Q4067" s="1"/>
      <c r="R4067" s="1" t="s">
        <v>6411</v>
      </c>
      <c r="S4067" s="1" t="s">
        <v>6393</v>
      </c>
      <c r="T4067">
        <v>2740</v>
      </c>
      <c r="U4067">
        <v>57</v>
      </c>
    </row>
    <row r="4068" spans="1:21" x14ac:dyDescent="0.3">
      <c r="A4068">
        <v>4297</v>
      </c>
      <c r="B4068" s="1" t="s">
        <v>31956</v>
      </c>
      <c r="C4068" s="1" t="s">
        <v>6315</v>
      </c>
      <c r="D4068" s="2">
        <v>17822</v>
      </c>
      <c r="E4068">
        <v>16</v>
      </c>
      <c r="F4068">
        <v>10</v>
      </c>
      <c r="G4068">
        <v>1948</v>
      </c>
      <c r="H4068">
        <v>71</v>
      </c>
      <c r="I4068" s="21">
        <f>AVERAGE(completedclient[age])</f>
        <v>45.892717452039484</v>
      </c>
      <c r="J4068" s="1" t="s">
        <v>31957</v>
      </c>
      <c r="K4068" s="1" t="s">
        <v>6788</v>
      </c>
      <c r="L4068" s="1" t="s">
        <v>31958</v>
      </c>
      <c r="M4068" s="1" t="s">
        <v>9226</v>
      </c>
      <c r="N4068" s="1" t="s">
        <v>31959</v>
      </c>
      <c r="O4068" s="1" t="s">
        <v>31960</v>
      </c>
      <c r="P4068" s="1" t="s">
        <v>31961</v>
      </c>
      <c r="Q4068" s="1"/>
      <c r="R4068" s="1" t="s">
        <v>6411</v>
      </c>
      <c r="S4068" s="1" t="s">
        <v>6393</v>
      </c>
      <c r="T4068">
        <v>2741</v>
      </c>
      <c r="U4068">
        <v>57</v>
      </c>
    </row>
    <row r="4069" spans="1:21" x14ac:dyDescent="0.3">
      <c r="A4069">
        <v>4298</v>
      </c>
      <c r="B4069" s="1" t="s">
        <v>31962</v>
      </c>
      <c r="C4069" s="1" t="s">
        <v>6327</v>
      </c>
      <c r="D4069" s="2">
        <v>14719</v>
      </c>
      <c r="E4069">
        <v>18</v>
      </c>
      <c r="F4069">
        <v>4</v>
      </c>
      <c r="G4069">
        <v>1940</v>
      </c>
      <c r="H4069">
        <v>79</v>
      </c>
      <c r="I4069" s="21">
        <f>AVERAGE(completedclient[age])</f>
        <v>45.892717452039484</v>
      </c>
      <c r="J4069" s="1" t="s">
        <v>31963</v>
      </c>
      <c r="K4069" s="1" t="s">
        <v>31964</v>
      </c>
      <c r="L4069" s="1" t="s">
        <v>30111</v>
      </c>
      <c r="M4069" s="1" t="s">
        <v>17511</v>
      </c>
      <c r="N4069" s="1" t="s">
        <v>31965</v>
      </c>
      <c r="O4069" s="1" t="s">
        <v>31966</v>
      </c>
      <c r="P4069" s="1" t="s">
        <v>31967</v>
      </c>
      <c r="Q4069" s="1"/>
      <c r="R4069" s="1" t="s">
        <v>7077</v>
      </c>
      <c r="S4069" s="1" t="s">
        <v>7078</v>
      </c>
      <c r="T4069">
        <v>45406</v>
      </c>
      <c r="U4069">
        <v>33</v>
      </c>
    </row>
    <row r="4070" spans="1:21" x14ac:dyDescent="0.3">
      <c r="A4070">
        <v>4299</v>
      </c>
      <c r="B4070" s="1" t="s">
        <v>31968</v>
      </c>
      <c r="C4070" s="1" t="s">
        <v>6315</v>
      </c>
      <c r="D4070" s="2">
        <v>35688</v>
      </c>
      <c r="E4070">
        <v>15</v>
      </c>
      <c r="F4070">
        <v>9</v>
      </c>
      <c r="G4070">
        <v>1997</v>
      </c>
      <c r="H4070">
        <v>22</v>
      </c>
      <c r="I4070" s="21">
        <f>AVERAGE(completedclient[age])</f>
        <v>45.892717452039484</v>
      </c>
      <c r="J4070" s="1" t="s">
        <v>31969</v>
      </c>
      <c r="K4070" s="1" t="s">
        <v>6794</v>
      </c>
      <c r="L4070" s="1" t="s">
        <v>31970</v>
      </c>
      <c r="M4070" s="1" t="s">
        <v>9234</v>
      </c>
      <c r="N4070" s="1" t="s">
        <v>31971</v>
      </c>
      <c r="O4070" s="1" t="s">
        <v>31972</v>
      </c>
      <c r="P4070" s="1" t="s">
        <v>31973</v>
      </c>
      <c r="Q4070" s="1"/>
      <c r="R4070" s="1" t="s">
        <v>6852</v>
      </c>
      <c r="S4070" s="1" t="s">
        <v>6336</v>
      </c>
      <c r="T4070">
        <v>14201</v>
      </c>
      <c r="U4070">
        <v>50</v>
      </c>
    </row>
    <row r="4071" spans="1:21" x14ac:dyDescent="0.3">
      <c r="A4071">
        <v>4300</v>
      </c>
      <c r="B4071" s="1" t="s">
        <v>31974</v>
      </c>
      <c r="C4071" s="1" t="s">
        <v>6315</v>
      </c>
      <c r="D4071" s="2">
        <v>35749</v>
      </c>
      <c r="E4071">
        <v>15</v>
      </c>
      <c r="F4071">
        <v>11</v>
      </c>
      <c r="G4071">
        <v>1997</v>
      </c>
      <c r="H4071">
        <v>22</v>
      </c>
      <c r="I4071" s="21">
        <f>AVERAGE(completedclient[age])</f>
        <v>45.892717452039484</v>
      </c>
      <c r="J4071" s="1" t="s">
        <v>31975</v>
      </c>
      <c r="K4071" s="1" t="s">
        <v>6816</v>
      </c>
      <c r="L4071" s="1" t="s">
        <v>9495</v>
      </c>
      <c r="M4071" s="1" t="s">
        <v>9248</v>
      </c>
      <c r="N4071" s="1" t="s">
        <v>31976</v>
      </c>
      <c r="O4071" s="1" t="s">
        <v>31977</v>
      </c>
      <c r="P4071" s="1" t="s">
        <v>31978</v>
      </c>
      <c r="Q4071" s="1"/>
      <c r="R4071" s="1" t="s">
        <v>6335</v>
      </c>
      <c r="S4071" s="1" t="s">
        <v>6336</v>
      </c>
      <c r="T4071">
        <v>10185</v>
      </c>
      <c r="U4071">
        <v>1</v>
      </c>
    </row>
    <row r="4072" spans="1:21" x14ac:dyDescent="0.3">
      <c r="A4072">
        <v>4301</v>
      </c>
      <c r="B4072" s="1" t="s">
        <v>31979</v>
      </c>
      <c r="C4072" s="1" t="s">
        <v>6315</v>
      </c>
      <c r="D4072" s="2">
        <v>27883</v>
      </c>
      <c r="E4072">
        <v>3</v>
      </c>
      <c r="F4072">
        <v>5</v>
      </c>
      <c r="G4072">
        <v>1976</v>
      </c>
      <c r="H4072">
        <v>43</v>
      </c>
      <c r="I4072" s="21">
        <f>AVERAGE(completedclient[age])</f>
        <v>45.892717452039484</v>
      </c>
      <c r="J4072" s="1" t="s">
        <v>31980</v>
      </c>
      <c r="K4072" s="1" t="s">
        <v>6848</v>
      </c>
      <c r="L4072" s="1" t="s">
        <v>31981</v>
      </c>
      <c r="M4072" s="1" t="s">
        <v>9256</v>
      </c>
      <c r="N4072" s="1" t="s">
        <v>31982</v>
      </c>
      <c r="O4072" s="1" t="s">
        <v>31983</v>
      </c>
      <c r="P4072" s="1" t="s">
        <v>31984</v>
      </c>
      <c r="Q4072" s="1"/>
      <c r="R4072" s="1" t="s">
        <v>8950</v>
      </c>
      <c r="S4072" s="1" t="s">
        <v>8951</v>
      </c>
      <c r="T4072">
        <v>48822</v>
      </c>
      <c r="U4072">
        <v>14</v>
      </c>
    </row>
    <row r="4073" spans="1:21" x14ac:dyDescent="0.3">
      <c r="A4073">
        <v>4302</v>
      </c>
      <c r="B4073" s="1" t="s">
        <v>31985</v>
      </c>
      <c r="C4073" s="1" t="s">
        <v>6315</v>
      </c>
      <c r="D4073" s="2">
        <v>23380</v>
      </c>
      <c r="E4073">
        <v>4</v>
      </c>
      <c r="F4073">
        <v>1</v>
      </c>
      <c r="G4073">
        <v>1964</v>
      </c>
      <c r="H4073">
        <v>56</v>
      </c>
      <c r="I4073" s="21">
        <f>AVERAGE(completedclient[age])</f>
        <v>45.892717452039484</v>
      </c>
      <c r="J4073" s="1" t="s">
        <v>31986</v>
      </c>
      <c r="K4073" s="1" t="s">
        <v>6855</v>
      </c>
      <c r="L4073" s="1" t="s">
        <v>31987</v>
      </c>
      <c r="M4073" s="1" t="s">
        <v>9264</v>
      </c>
      <c r="N4073" s="1" t="s">
        <v>31988</v>
      </c>
      <c r="O4073" s="1" t="s">
        <v>31989</v>
      </c>
      <c r="P4073" s="1" t="s">
        <v>31990</v>
      </c>
      <c r="Q4073" s="1"/>
      <c r="R4073" s="1" t="s">
        <v>6582</v>
      </c>
      <c r="S4073" s="1" t="s">
        <v>6583</v>
      </c>
      <c r="T4073">
        <v>46846</v>
      </c>
      <c r="U4073">
        <v>30</v>
      </c>
    </row>
    <row r="4074" spans="1:21" x14ac:dyDescent="0.3">
      <c r="A4074">
        <v>4303</v>
      </c>
      <c r="B4074" s="1" t="s">
        <v>31991</v>
      </c>
      <c r="C4074" s="1" t="s">
        <v>6315</v>
      </c>
      <c r="D4074" s="2">
        <v>35859</v>
      </c>
      <c r="E4074">
        <v>5</v>
      </c>
      <c r="F4074">
        <v>3</v>
      </c>
      <c r="G4074">
        <v>1998</v>
      </c>
      <c r="H4074">
        <v>21</v>
      </c>
      <c r="I4074" s="21">
        <f>AVERAGE(completedclient[age])</f>
        <v>45.892717452039484</v>
      </c>
      <c r="J4074" s="1" t="s">
        <v>31992</v>
      </c>
      <c r="K4074" s="1" t="s">
        <v>6861</v>
      </c>
      <c r="L4074" s="1" t="s">
        <v>31650</v>
      </c>
      <c r="M4074" s="1" t="s">
        <v>7996</v>
      </c>
      <c r="N4074" s="1" t="s">
        <v>31993</v>
      </c>
      <c r="O4074" s="1" t="s">
        <v>31994</v>
      </c>
      <c r="P4074" s="1" t="s">
        <v>31995</v>
      </c>
      <c r="Q4074" s="1"/>
      <c r="R4074" s="1" t="s">
        <v>6457</v>
      </c>
      <c r="S4074" s="1" t="s">
        <v>6458</v>
      </c>
      <c r="T4074">
        <v>49833</v>
      </c>
      <c r="U4074">
        <v>21</v>
      </c>
    </row>
    <row r="4075" spans="1:21" x14ac:dyDescent="0.3">
      <c r="A4075">
        <v>4304</v>
      </c>
      <c r="B4075" s="1" t="s">
        <v>31996</v>
      </c>
      <c r="C4075" s="1" t="s">
        <v>6315</v>
      </c>
      <c r="D4075" s="2">
        <v>23908</v>
      </c>
      <c r="E4075">
        <v>15</v>
      </c>
      <c r="F4075">
        <v>6</v>
      </c>
      <c r="G4075">
        <v>1965</v>
      </c>
      <c r="H4075">
        <v>54</v>
      </c>
      <c r="I4075" s="21">
        <f>AVERAGE(completedclient[age])</f>
        <v>45.892717452039484</v>
      </c>
      <c r="J4075" s="1" t="s">
        <v>31997</v>
      </c>
      <c r="K4075" s="1" t="s">
        <v>6886</v>
      </c>
      <c r="L4075" s="1" t="s">
        <v>31998</v>
      </c>
      <c r="M4075" s="1" t="s">
        <v>9279</v>
      </c>
      <c r="N4075" s="1" t="s">
        <v>31999</v>
      </c>
      <c r="O4075" s="1" t="s">
        <v>32000</v>
      </c>
      <c r="P4075" s="1" t="s">
        <v>32001</v>
      </c>
      <c r="Q4075" s="1"/>
      <c r="R4075" s="1" t="s">
        <v>6353</v>
      </c>
      <c r="S4075" s="1" t="s">
        <v>6354</v>
      </c>
      <c r="T4075">
        <v>48353</v>
      </c>
      <c r="U4075">
        <v>5</v>
      </c>
    </row>
    <row r="4076" spans="1:21" x14ac:dyDescent="0.3">
      <c r="A4076">
        <v>4305</v>
      </c>
      <c r="B4076" s="1" t="s">
        <v>32002</v>
      </c>
      <c r="C4076" s="1" t="s">
        <v>6315</v>
      </c>
      <c r="D4076" s="2">
        <v>21722</v>
      </c>
      <c r="E4076">
        <v>21</v>
      </c>
      <c r="F4076">
        <v>6</v>
      </c>
      <c r="G4076">
        <v>1959</v>
      </c>
      <c r="H4076">
        <v>60</v>
      </c>
      <c r="I4076" s="21">
        <f>AVERAGE(completedclient[age])</f>
        <v>45.892717452039484</v>
      </c>
      <c r="J4076" s="1" t="s">
        <v>32003</v>
      </c>
      <c r="K4076" s="1" t="s">
        <v>6908</v>
      </c>
      <c r="L4076" s="1" t="s">
        <v>32004</v>
      </c>
      <c r="M4076" s="1" t="s">
        <v>9287</v>
      </c>
      <c r="N4076" s="1" t="s">
        <v>32005</v>
      </c>
      <c r="O4076" s="1" t="s">
        <v>32006</v>
      </c>
      <c r="P4076" s="1" t="s">
        <v>32007</v>
      </c>
      <c r="Q4076" s="1"/>
      <c r="R4076" s="1" t="s">
        <v>6428</v>
      </c>
      <c r="S4076" s="1" t="s">
        <v>6429</v>
      </c>
      <c r="T4076">
        <v>47217</v>
      </c>
      <c r="U4076">
        <v>40</v>
      </c>
    </row>
    <row r="4077" spans="1:21" x14ac:dyDescent="0.3">
      <c r="A4077">
        <v>4306</v>
      </c>
      <c r="B4077" s="1" t="s">
        <v>32008</v>
      </c>
      <c r="C4077" s="1" t="s">
        <v>6327</v>
      </c>
      <c r="D4077" s="2">
        <v>22206</v>
      </c>
      <c r="E4077">
        <v>17</v>
      </c>
      <c r="F4077">
        <v>10</v>
      </c>
      <c r="G4077">
        <v>1960</v>
      </c>
      <c r="H4077">
        <v>59</v>
      </c>
      <c r="I4077" s="21">
        <f>AVERAGE(completedclient[age])</f>
        <v>45.892717452039484</v>
      </c>
      <c r="J4077" s="1" t="s">
        <v>32009</v>
      </c>
      <c r="K4077" s="1" t="s">
        <v>32010</v>
      </c>
      <c r="L4077" s="1" t="s">
        <v>30117</v>
      </c>
      <c r="M4077" s="1" t="s">
        <v>17542</v>
      </c>
      <c r="N4077" s="1" t="s">
        <v>32011</v>
      </c>
      <c r="O4077" s="1" t="s">
        <v>32012</v>
      </c>
      <c r="P4077" s="1" t="s">
        <v>32013</v>
      </c>
      <c r="Q4077" s="1"/>
      <c r="R4077" s="1" t="s">
        <v>6428</v>
      </c>
      <c r="S4077" s="1" t="s">
        <v>6429</v>
      </c>
      <c r="T4077">
        <v>44646</v>
      </c>
      <c r="U4077">
        <v>40</v>
      </c>
    </row>
    <row r="4078" spans="1:21" x14ac:dyDescent="0.3">
      <c r="A4078">
        <v>4307</v>
      </c>
      <c r="B4078" s="1" t="s">
        <v>32014</v>
      </c>
      <c r="C4078" s="1" t="s">
        <v>6327</v>
      </c>
      <c r="D4078" s="2">
        <v>35534</v>
      </c>
      <c r="E4078">
        <v>14</v>
      </c>
      <c r="F4078">
        <v>4</v>
      </c>
      <c r="G4078">
        <v>1997</v>
      </c>
      <c r="H4078">
        <v>22</v>
      </c>
      <c r="I4078" s="21">
        <f>AVERAGE(completedclient[age])</f>
        <v>45.892717452039484</v>
      </c>
      <c r="J4078" s="1" t="s">
        <v>32015</v>
      </c>
      <c r="K4078" s="1" t="s">
        <v>32016</v>
      </c>
      <c r="L4078" s="1" t="s">
        <v>30135</v>
      </c>
      <c r="M4078" s="1" t="s">
        <v>17561</v>
      </c>
      <c r="N4078" s="1" t="s">
        <v>32017</v>
      </c>
      <c r="O4078" s="1" t="s">
        <v>32018</v>
      </c>
      <c r="P4078" s="1" t="s">
        <v>32019</v>
      </c>
      <c r="Q4078" s="1"/>
      <c r="R4078" s="1" t="s">
        <v>6335</v>
      </c>
      <c r="S4078" s="1" t="s">
        <v>6336</v>
      </c>
      <c r="T4078">
        <v>10185</v>
      </c>
      <c r="U4078">
        <v>1</v>
      </c>
    </row>
    <row r="4079" spans="1:21" x14ac:dyDescent="0.3">
      <c r="A4079">
        <v>4308</v>
      </c>
      <c r="B4079" s="1" t="s">
        <v>32020</v>
      </c>
      <c r="C4079" s="1" t="s">
        <v>6315</v>
      </c>
      <c r="D4079" s="2">
        <v>32883</v>
      </c>
      <c r="E4079">
        <v>10</v>
      </c>
      <c r="F4079">
        <v>1</v>
      </c>
      <c r="G4079">
        <v>1990</v>
      </c>
      <c r="H4079">
        <v>30</v>
      </c>
      <c r="I4079" s="21">
        <f>AVERAGE(completedclient[age])</f>
        <v>45.892717452039484</v>
      </c>
      <c r="J4079" s="1" t="s">
        <v>32021</v>
      </c>
      <c r="K4079" s="1" t="s">
        <v>6914</v>
      </c>
      <c r="L4079" s="1" t="s">
        <v>32022</v>
      </c>
      <c r="M4079" s="1" t="s">
        <v>9295</v>
      </c>
      <c r="N4079" s="1" t="s">
        <v>32023</v>
      </c>
      <c r="O4079" s="1" t="s">
        <v>32024</v>
      </c>
      <c r="P4079" s="1" t="s">
        <v>32025</v>
      </c>
      <c r="Q4079" s="1"/>
      <c r="R4079" s="1" t="s">
        <v>6372</v>
      </c>
      <c r="S4079" s="1" t="s">
        <v>7094</v>
      </c>
      <c r="T4079">
        <v>44472</v>
      </c>
      <c r="U4079">
        <v>44</v>
      </c>
    </row>
    <row r="4080" spans="1:21" x14ac:dyDescent="0.3">
      <c r="A4080">
        <v>4309</v>
      </c>
      <c r="B4080" s="1" t="s">
        <v>32026</v>
      </c>
      <c r="C4080" s="1" t="s">
        <v>6315</v>
      </c>
      <c r="D4080" s="2">
        <v>36276</v>
      </c>
      <c r="E4080">
        <v>26</v>
      </c>
      <c r="F4080">
        <v>4</v>
      </c>
      <c r="G4080">
        <v>1999</v>
      </c>
      <c r="H4080">
        <v>20</v>
      </c>
      <c r="I4080" s="21">
        <f>AVERAGE(completedclient[age])</f>
        <v>45.892717452039484</v>
      </c>
      <c r="J4080" s="1" t="s">
        <v>32027</v>
      </c>
      <c r="K4080" s="1" t="s">
        <v>6920</v>
      </c>
      <c r="L4080" s="1" t="s">
        <v>32028</v>
      </c>
      <c r="M4080" s="1" t="s">
        <v>9321</v>
      </c>
      <c r="N4080" s="1" t="s">
        <v>32029</v>
      </c>
      <c r="O4080" s="1" t="s">
        <v>32030</v>
      </c>
      <c r="P4080" s="1" t="s">
        <v>32031</v>
      </c>
      <c r="Q4080" s="1"/>
      <c r="R4080" s="1" t="s">
        <v>6492</v>
      </c>
      <c r="S4080" s="1" t="s">
        <v>6743</v>
      </c>
      <c r="T4080">
        <v>47419</v>
      </c>
      <c r="U4080">
        <v>39</v>
      </c>
    </row>
    <row r="4081" spans="1:21" x14ac:dyDescent="0.3">
      <c r="A4081">
        <v>4310</v>
      </c>
      <c r="B4081" s="1" t="s">
        <v>32032</v>
      </c>
      <c r="C4081" s="1" t="s">
        <v>6315</v>
      </c>
      <c r="D4081" s="2">
        <v>16587</v>
      </c>
      <c r="E4081">
        <v>30</v>
      </c>
      <c r="F4081">
        <v>5</v>
      </c>
      <c r="G4081">
        <v>1945</v>
      </c>
      <c r="H4081">
        <v>74</v>
      </c>
      <c r="I4081" s="21">
        <f>AVERAGE(completedclient[age])</f>
        <v>45.892717452039484</v>
      </c>
      <c r="J4081" s="1" t="s">
        <v>32033</v>
      </c>
      <c r="K4081" s="1" t="s">
        <v>6926</v>
      </c>
      <c r="L4081" s="1" t="s">
        <v>32034</v>
      </c>
      <c r="M4081" s="1" t="s">
        <v>9342</v>
      </c>
      <c r="N4081" s="1" t="s">
        <v>32035</v>
      </c>
      <c r="O4081" s="1" t="s">
        <v>32036</v>
      </c>
      <c r="P4081" s="1" t="s">
        <v>32037</v>
      </c>
      <c r="Q4081" s="1"/>
      <c r="R4081" s="1" t="s">
        <v>7392</v>
      </c>
      <c r="S4081" s="1" t="s">
        <v>6393</v>
      </c>
      <c r="T4081">
        <v>2462</v>
      </c>
      <c r="U4081">
        <v>65</v>
      </c>
    </row>
    <row r="4082" spans="1:21" x14ac:dyDescent="0.3">
      <c r="A4082">
        <v>4311</v>
      </c>
      <c r="B4082" s="1" t="s">
        <v>32038</v>
      </c>
      <c r="C4082" s="1" t="s">
        <v>6327</v>
      </c>
      <c r="D4082" s="2">
        <v>36993</v>
      </c>
      <c r="E4082">
        <v>12</v>
      </c>
      <c r="F4082">
        <v>4</v>
      </c>
      <c r="G4082">
        <v>2001</v>
      </c>
      <c r="H4082">
        <v>18</v>
      </c>
      <c r="I4082" s="21">
        <f>AVERAGE(completedclient[age])</f>
        <v>45.892717452039484</v>
      </c>
      <c r="J4082" s="1" t="s">
        <v>32039</v>
      </c>
      <c r="K4082" s="1" t="s">
        <v>32040</v>
      </c>
      <c r="L4082" s="1" t="s">
        <v>17966</v>
      </c>
      <c r="M4082" s="1" t="s">
        <v>17568</v>
      </c>
      <c r="N4082" s="1" t="s">
        <v>32041</v>
      </c>
      <c r="O4082" s="1" t="s">
        <v>32042</v>
      </c>
      <c r="P4082" s="1" t="s">
        <v>32043</v>
      </c>
      <c r="Q4082" s="1"/>
      <c r="R4082" s="1" t="s">
        <v>7826</v>
      </c>
      <c r="S4082" s="1" t="s">
        <v>6393</v>
      </c>
      <c r="T4082">
        <v>2171</v>
      </c>
      <c r="U4082">
        <v>59</v>
      </c>
    </row>
    <row r="4083" spans="1:21" x14ac:dyDescent="0.3">
      <c r="A4083">
        <v>4312</v>
      </c>
      <c r="B4083" s="1" t="s">
        <v>32044</v>
      </c>
      <c r="C4083" s="1" t="s">
        <v>6315</v>
      </c>
      <c r="D4083" s="2">
        <v>36453</v>
      </c>
      <c r="E4083">
        <v>20</v>
      </c>
      <c r="F4083">
        <v>10</v>
      </c>
      <c r="G4083">
        <v>1999</v>
      </c>
      <c r="H4083">
        <v>20</v>
      </c>
      <c r="I4083" s="21">
        <f>AVERAGE(completedclient[age])</f>
        <v>45.892717452039484</v>
      </c>
      <c r="J4083" s="1" t="s">
        <v>32045</v>
      </c>
      <c r="K4083" s="1" t="s">
        <v>6932</v>
      </c>
      <c r="L4083" s="1" t="s">
        <v>32046</v>
      </c>
      <c r="M4083" s="1" t="s">
        <v>9356</v>
      </c>
      <c r="N4083" s="1" t="s">
        <v>32047</v>
      </c>
      <c r="O4083" s="1" t="s">
        <v>32048</v>
      </c>
      <c r="P4083" s="1" t="s">
        <v>32049</v>
      </c>
      <c r="Q4083" s="1"/>
      <c r="R4083" s="1" t="s">
        <v>6735</v>
      </c>
      <c r="S4083" s="1" t="s">
        <v>6736</v>
      </c>
      <c r="T4083">
        <v>44266</v>
      </c>
      <c r="U4083">
        <v>72</v>
      </c>
    </row>
    <row r="4084" spans="1:21" x14ac:dyDescent="0.3">
      <c r="A4084">
        <v>4313</v>
      </c>
      <c r="B4084" s="1" t="s">
        <v>32050</v>
      </c>
      <c r="C4084" s="1" t="s">
        <v>6315</v>
      </c>
      <c r="D4084" s="2">
        <v>32194</v>
      </c>
      <c r="E4084">
        <v>21</v>
      </c>
      <c r="F4084">
        <v>2</v>
      </c>
      <c r="G4084">
        <v>1988</v>
      </c>
      <c r="H4084">
        <v>31</v>
      </c>
      <c r="I4084" s="21">
        <f>AVERAGE(completedclient[age])</f>
        <v>45.892717452039484</v>
      </c>
      <c r="J4084" s="1" t="s">
        <v>32051</v>
      </c>
      <c r="K4084" s="1" t="s">
        <v>6938</v>
      </c>
      <c r="L4084" s="1" t="s">
        <v>32052</v>
      </c>
      <c r="M4084" s="1" t="s">
        <v>6506</v>
      </c>
      <c r="N4084" s="1" t="s">
        <v>32053</v>
      </c>
      <c r="O4084" s="1" t="s">
        <v>32054</v>
      </c>
      <c r="P4084" s="1" t="s">
        <v>32055</v>
      </c>
      <c r="Q4084" s="1"/>
      <c r="R4084" s="1" t="s">
        <v>7295</v>
      </c>
      <c r="S4084" s="1" t="s">
        <v>6611</v>
      </c>
      <c r="T4084">
        <v>46528</v>
      </c>
      <c r="U4084">
        <v>53</v>
      </c>
    </row>
    <row r="4085" spans="1:21" x14ac:dyDescent="0.3">
      <c r="A4085">
        <v>4314</v>
      </c>
      <c r="B4085" s="1" t="s">
        <v>32056</v>
      </c>
      <c r="C4085" s="1" t="s">
        <v>6315</v>
      </c>
      <c r="D4085" s="2">
        <v>16581</v>
      </c>
      <c r="E4085">
        <v>24</v>
      </c>
      <c r="F4085">
        <v>5</v>
      </c>
      <c r="G4085">
        <v>1945</v>
      </c>
      <c r="H4085">
        <v>74</v>
      </c>
      <c r="I4085" s="21">
        <f>AVERAGE(completedclient[age])</f>
        <v>45.892717452039484</v>
      </c>
      <c r="J4085" s="1" t="s">
        <v>32057</v>
      </c>
      <c r="K4085" s="1" t="s">
        <v>6945</v>
      </c>
      <c r="L4085" s="1" t="s">
        <v>32058</v>
      </c>
      <c r="M4085" s="1" t="s">
        <v>8415</v>
      </c>
      <c r="N4085" s="1" t="s">
        <v>32059</v>
      </c>
      <c r="O4085" s="1" t="s">
        <v>32060</v>
      </c>
      <c r="P4085" s="1" t="s">
        <v>32061</v>
      </c>
      <c r="Q4085" s="1"/>
      <c r="R4085" s="1" t="s">
        <v>7690</v>
      </c>
      <c r="S4085" s="1" t="s">
        <v>6393</v>
      </c>
      <c r="T4085">
        <v>2303</v>
      </c>
      <c r="U4085">
        <v>58</v>
      </c>
    </row>
    <row r="4086" spans="1:21" x14ac:dyDescent="0.3">
      <c r="A4086">
        <v>4315</v>
      </c>
      <c r="B4086" s="1" t="s">
        <v>32062</v>
      </c>
      <c r="C4086" s="1" t="s">
        <v>6315</v>
      </c>
      <c r="D4086" s="2">
        <v>28970</v>
      </c>
      <c r="E4086">
        <v>25</v>
      </c>
      <c r="F4086">
        <v>4</v>
      </c>
      <c r="G4086">
        <v>1979</v>
      </c>
      <c r="H4086">
        <v>40</v>
      </c>
      <c r="I4086" s="21">
        <f>AVERAGE(completedclient[age])</f>
        <v>45.892717452039484</v>
      </c>
      <c r="J4086" s="1" t="s">
        <v>32063</v>
      </c>
      <c r="K4086" s="1" t="s">
        <v>6961</v>
      </c>
      <c r="L4086" s="1" t="s">
        <v>32064</v>
      </c>
      <c r="M4086" s="1" t="s">
        <v>9396</v>
      </c>
      <c r="N4086" s="1" t="s">
        <v>32065</v>
      </c>
      <c r="O4086" s="1" t="s">
        <v>32066</v>
      </c>
      <c r="P4086" s="1" t="s">
        <v>32067</v>
      </c>
      <c r="Q4086" s="1"/>
      <c r="R4086" s="1" t="s">
        <v>6556</v>
      </c>
      <c r="S4086" s="1" t="s">
        <v>6557</v>
      </c>
      <c r="T4086">
        <v>48804</v>
      </c>
      <c r="U4086">
        <v>74</v>
      </c>
    </row>
    <row r="4087" spans="1:21" x14ac:dyDescent="0.3">
      <c r="A4087">
        <v>4316</v>
      </c>
      <c r="B4087" s="1" t="s">
        <v>32068</v>
      </c>
      <c r="C4087" s="1" t="s">
        <v>6315</v>
      </c>
      <c r="D4087" s="2">
        <v>23249</v>
      </c>
      <c r="E4087">
        <v>26</v>
      </c>
      <c r="F4087">
        <v>8</v>
      </c>
      <c r="G4087">
        <v>1963</v>
      </c>
      <c r="H4087">
        <v>56</v>
      </c>
      <c r="I4087" s="21">
        <f>AVERAGE(completedclient[age])</f>
        <v>45.892717452039484</v>
      </c>
      <c r="J4087" s="1" t="s">
        <v>32069</v>
      </c>
      <c r="K4087" s="1" t="s">
        <v>6967</v>
      </c>
      <c r="L4087" s="1" t="s">
        <v>32070</v>
      </c>
      <c r="M4087" s="1" t="s">
        <v>9410</v>
      </c>
      <c r="N4087" s="1" t="s">
        <v>32071</v>
      </c>
      <c r="O4087" s="1" t="s">
        <v>32072</v>
      </c>
      <c r="P4087" s="1" t="s">
        <v>32073</v>
      </c>
      <c r="Q4087" s="1"/>
      <c r="R4087" s="1" t="s">
        <v>6335</v>
      </c>
      <c r="S4087" s="1" t="s">
        <v>6336</v>
      </c>
      <c r="T4087">
        <v>10260</v>
      </c>
      <c r="U4087">
        <v>1</v>
      </c>
    </row>
    <row r="4088" spans="1:21" x14ac:dyDescent="0.3">
      <c r="A4088">
        <v>4317</v>
      </c>
      <c r="B4088" s="1" t="s">
        <v>32074</v>
      </c>
      <c r="C4088" s="1" t="s">
        <v>6315</v>
      </c>
      <c r="D4088" s="2">
        <v>36079</v>
      </c>
      <c r="E4088">
        <v>11</v>
      </c>
      <c r="F4088">
        <v>10</v>
      </c>
      <c r="G4088">
        <v>1998</v>
      </c>
      <c r="H4088">
        <v>21</v>
      </c>
      <c r="I4088" s="21">
        <f>AVERAGE(completedclient[age])</f>
        <v>45.892717452039484</v>
      </c>
      <c r="J4088" s="1" t="s">
        <v>32075</v>
      </c>
      <c r="K4088" s="1" t="s">
        <v>6989</v>
      </c>
      <c r="L4088" s="1" t="s">
        <v>32076</v>
      </c>
      <c r="M4088" s="1" t="s">
        <v>9430</v>
      </c>
      <c r="N4088" s="1" t="s">
        <v>32077</v>
      </c>
      <c r="O4088" s="1" t="s">
        <v>32078</v>
      </c>
      <c r="P4088" s="1" t="s">
        <v>32079</v>
      </c>
      <c r="Q4088" s="1"/>
      <c r="R4088" s="1" t="s">
        <v>7295</v>
      </c>
      <c r="S4088" s="1" t="s">
        <v>6611</v>
      </c>
      <c r="T4088">
        <v>46774</v>
      </c>
      <c r="U4088">
        <v>53</v>
      </c>
    </row>
    <row r="4089" spans="1:21" x14ac:dyDescent="0.3">
      <c r="A4089">
        <v>4318</v>
      </c>
      <c r="B4089" s="1" t="s">
        <v>32080</v>
      </c>
      <c r="C4089" s="1" t="s">
        <v>6315</v>
      </c>
      <c r="D4089" s="2">
        <v>22900</v>
      </c>
      <c r="E4089">
        <v>11</v>
      </c>
      <c r="F4089">
        <v>9</v>
      </c>
      <c r="G4089">
        <v>1962</v>
      </c>
      <c r="H4089">
        <v>57</v>
      </c>
      <c r="I4089" s="21">
        <f>AVERAGE(completedclient[age])</f>
        <v>45.892717452039484</v>
      </c>
      <c r="J4089" s="1" t="s">
        <v>32081</v>
      </c>
      <c r="K4089" s="1" t="s">
        <v>6995</v>
      </c>
      <c r="L4089" s="1" t="s">
        <v>32082</v>
      </c>
      <c r="M4089" s="1" t="s">
        <v>9437</v>
      </c>
      <c r="N4089" s="1" t="s">
        <v>32083</v>
      </c>
      <c r="O4089" s="1" t="s">
        <v>32084</v>
      </c>
      <c r="P4089" s="1" t="s">
        <v>32085</v>
      </c>
      <c r="Q4089" s="1"/>
      <c r="R4089" s="1" t="s">
        <v>6537</v>
      </c>
      <c r="S4089" s="1" t="s">
        <v>6538</v>
      </c>
      <c r="T4089">
        <v>47429</v>
      </c>
      <c r="U4089">
        <v>43</v>
      </c>
    </row>
    <row r="4090" spans="1:21" x14ac:dyDescent="0.3">
      <c r="A4090">
        <v>4319</v>
      </c>
      <c r="B4090" s="1" t="s">
        <v>32086</v>
      </c>
      <c r="C4090" s="1" t="s">
        <v>6327</v>
      </c>
      <c r="D4090" s="2">
        <v>24417</v>
      </c>
      <c r="E4090">
        <v>6</v>
      </c>
      <c r="F4090">
        <v>11</v>
      </c>
      <c r="G4090">
        <v>1966</v>
      </c>
      <c r="H4090">
        <v>53</v>
      </c>
      <c r="I4090" s="21">
        <f>AVERAGE(completedclient[age])</f>
        <v>45.892717452039484</v>
      </c>
      <c r="J4090" s="1" t="s">
        <v>32087</v>
      </c>
      <c r="K4090" s="1" t="s">
        <v>32088</v>
      </c>
      <c r="L4090" s="1" t="s">
        <v>30158</v>
      </c>
      <c r="M4090" s="1" t="s">
        <v>17581</v>
      </c>
      <c r="N4090" s="1" t="s">
        <v>32089</v>
      </c>
      <c r="O4090" s="1" t="s">
        <v>32090</v>
      </c>
      <c r="P4090" s="1" t="s">
        <v>32091</v>
      </c>
      <c r="Q4090" s="1"/>
      <c r="R4090" s="1" t="s">
        <v>6537</v>
      </c>
      <c r="S4090" s="1" t="s">
        <v>6538</v>
      </c>
      <c r="T4090">
        <v>49898</v>
      </c>
      <c r="U4090">
        <v>43</v>
      </c>
    </row>
    <row r="4091" spans="1:21" x14ac:dyDescent="0.3">
      <c r="A4091">
        <v>4320</v>
      </c>
      <c r="B4091" s="1" t="s">
        <v>32092</v>
      </c>
      <c r="C4091" s="1" t="s">
        <v>6315</v>
      </c>
      <c r="D4091" s="2">
        <v>28798</v>
      </c>
      <c r="E4091">
        <v>4</v>
      </c>
      <c r="F4091">
        <v>11</v>
      </c>
      <c r="G4091">
        <v>1978</v>
      </c>
      <c r="H4091">
        <v>41</v>
      </c>
      <c r="I4091" s="21">
        <f>AVERAGE(completedclient[age])</f>
        <v>45.892717452039484</v>
      </c>
      <c r="J4091" s="1" t="s">
        <v>32093</v>
      </c>
      <c r="K4091" s="1" t="s">
        <v>7001</v>
      </c>
      <c r="L4091" s="1" t="s">
        <v>32094</v>
      </c>
      <c r="M4091" s="1" t="s">
        <v>9453</v>
      </c>
      <c r="N4091" s="1" t="s">
        <v>32095</v>
      </c>
      <c r="O4091" s="1" t="s">
        <v>32096</v>
      </c>
      <c r="P4091" s="1" t="s">
        <v>32097</v>
      </c>
      <c r="Q4091" s="1"/>
      <c r="R4091" s="1" t="s">
        <v>7856</v>
      </c>
      <c r="S4091" s="1" t="s">
        <v>6601</v>
      </c>
      <c r="T4091">
        <v>42359</v>
      </c>
      <c r="U4091">
        <v>66</v>
      </c>
    </row>
    <row r="4092" spans="1:21" x14ac:dyDescent="0.3">
      <c r="A4092">
        <v>4321</v>
      </c>
      <c r="B4092" s="1" t="s">
        <v>32098</v>
      </c>
      <c r="C4092" s="1" t="s">
        <v>6315</v>
      </c>
      <c r="D4092" s="2">
        <v>34260</v>
      </c>
      <c r="E4092">
        <v>18</v>
      </c>
      <c r="F4092">
        <v>10</v>
      </c>
      <c r="G4092">
        <v>1993</v>
      </c>
      <c r="H4092">
        <v>26</v>
      </c>
      <c r="I4092" s="21">
        <f>AVERAGE(completedclient[age])</f>
        <v>45.892717452039484</v>
      </c>
      <c r="J4092" s="1" t="s">
        <v>32099</v>
      </c>
      <c r="K4092" s="1" t="s">
        <v>7024</v>
      </c>
      <c r="L4092" s="1" t="s">
        <v>32100</v>
      </c>
      <c r="M4092" s="1" t="s">
        <v>9461</v>
      </c>
      <c r="N4092" s="1" t="s">
        <v>32101</v>
      </c>
      <c r="O4092" s="1" t="s">
        <v>32102</v>
      </c>
      <c r="P4092" s="1" t="s">
        <v>32103</v>
      </c>
      <c r="Q4092" s="1"/>
      <c r="R4092" s="1" t="s">
        <v>6709</v>
      </c>
      <c r="S4092" s="1" t="s">
        <v>6710</v>
      </c>
      <c r="T4092">
        <v>48505</v>
      </c>
      <c r="U4092">
        <v>19</v>
      </c>
    </row>
    <row r="4093" spans="1:21" x14ac:dyDescent="0.3">
      <c r="A4093">
        <v>4322</v>
      </c>
      <c r="B4093" s="1" t="s">
        <v>32104</v>
      </c>
      <c r="C4093" s="1" t="s">
        <v>6327</v>
      </c>
      <c r="D4093" s="2">
        <v>33147</v>
      </c>
      <c r="E4093">
        <v>1</v>
      </c>
      <c r="F4093">
        <v>10</v>
      </c>
      <c r="G4093">
        <v>1990</v>
      </c>
      <c r="H4093">
        <v>29</v>
      </c>
      <c r="I4093" s="21">
        <f>AVERAGE(completedclient[age])</f>
        <v>45.892717452039484</v>
      </c>
      <c r="J4093" s="1" t="s">
        <v>32105</v>
      </c>
      <c r="K4093" s="1" t="s">
        <v>32106</v>
      </c>
      <c r="L4093" s="1" t="s">
        <v>30170</v>
      </c>
      <c r="M4093" s="1" t="s">
        <v>17588</v>
      </c>
      <c r="N4093" s="1" t="s">
        <v>32107</v>
      </c>
      <c r="O4093" s="1" t="s">
        <v>32108</v>
      </c>
      <c r="P4093" s="1" t="s">
        <v>32109</v>
      </c>
      <c r="Q4093" s="1"/>
      <c r="R4093" s="1" t="s">
        <v>6709</v>
      </c>
      <c r="S4093" s="1" t="s">
        <v>6710</v>
      </c>
      <c r="T4093">
        <v>42203</v>
      </c>
      <c r="U4093">
        <v>19</v>
      </c>
    </row>
    <row r="4094" spans="1:21" x14ac:dyDescent="0.3">
      <c r="A4094">
        <v>4323</v>
      </c>
      <c r="B4094" s="1" t="s">
        <v>32110</v>
      </c>
      <c r="C4094" s="1" t="s">
        <v>6327</v>
      </c>
      <c r="D4094" s="2">
        <v>16151</v>
      </c>
      <c r="E4094">
        <v>20</v>
      </c>
      <c r="F4094">
        <v>3</v>
      </c>
      <c r="G4094">
        <v>1944</v>
      </c>
      <c r="H4094">
        <v>75</v>
      </c>
      <c r="I4094" s="21">
        <f>AVERAGE(completedclient[age])</f>
        <v>45.892717452039484</v>
      </c>
      <c r="J4094" s="1" t="s">
        <v>32111</v>
      </c>
      <c r="K4094" s="1" t="s">
        <v>32112</v>
      </c>
      <c r="L4094" s="1" t="s">
        <v>30182</v>
      </c>
      <c r="M4094" s="1" t="s">
        <v>17606</v>
      </c>
      <c r="N4094" s="1" t="s">
        <v>32113</v>
      </c>
      <c r="O4094" s="1" t="s">
        <v>32114</v>
      </c>
      <c r="P4094" s="1" t="s">
        <v>32115</v>
      </c>
      <c r="Q4094" s="1"/>
      <c r="R4094" s="1" t="s">
        <v>6428</v>
      </c>
      <c r="S4094" s="1" t="s">
        <v>6429</v>
      </c>
      <c r="T4094">
        <v>41830</v>
      </c>
      <c r="U4094">
        <v>40</v>
      </c>
    </row>
    <row r="4095" spans="1:21" x14ac:dyDescent="0.3">
      <c r="A4095">
        <v>4324</v>
      </c>
      <c r="B4095" s="1" t="s">
        <v>32116</v>
      </c>
      <c r="C4095" s="1" t="s">
        <v>6315</v>
      </c>
      <c r="D4095" s="2">
        <v>14083</v>
      </c>
      <c r="E4095">
        <v>22</v>
      </c>
      <c r="F4095">
        <v>7</v>
      </c>
      <c r="G4095">
        <v>1938</v>
      </c>
      <c r="H4095">
        <v>81</v>
      </c>
      <c r="I4095" s="21">
        <f>AVERAGE(completedclient[age])</f>
        <v>45.892717452039484</v>
      </c>
      <c r="J4095" s="1" t="s">
        <v>32117</v>
      </c>
      <c r="K4095" s="1" t="s">
        <v>7049</v>
      </c>
      <c r="L4095" s="1" t="s">
        <v>32118</v>
      </c>
      <c r="M4095" s="1" t="s">
        <v>9475</v>
      </c>
      <c r="N4095" s="1" t="s">
        <v>32119</v>
      </c>
      <c r="O4095" s="1" t="s">
        <v>32120</v>
      </c>
      <c r="P4095" s="1" t="s">
        <v>32121</v>
      </c>
      <c r="Q4095" s="1"/>
      <c r="R4095" s="1" t="s">
        <v>6428</v>
      </c>
      <c r="S4095" s="1" t="s">
        <v>6429</v>
      </c>
      <c r="T4095">
        <v>41675</v>
      </c>
      <c r="U4095">
        <v>40</v>
      </c>
    </row>
    <row r="4096" spans="1:21" x14ac:dyDescent="0.3">
      <c r="A4096">
        <v>4325</v>
      </c>
      <c r="B4096" s="1" t="s">
        <v>32122</v>
      </c>
      <c r="C4096" s="1" t="s">
        <v>6327</v>
      </c>
      <c r="D4096" s="2">
        <v>24672</v>
      </c>
      <c r="E4096">
        <v>19</v>
      </c>
      <c r="F4096">
        <v>7</v>
      </c>
      <c r="G4096">
        <v>1967</v>
      </c>
      <c r="H4096">
        <v>52</v>
      </c>
      <c r="I4096" s="21">
        <f>AVERAGE(completedclient[age])</f>
        <v>45.892717452039484</v>
      </c>
      <c r="J4096" s="1" t="s">
        <v>32123</v>
      </c>
      <c r="K4096" s="1" t="s">
        <v>7209</v>
      </c>
      <c r="L4096" s="1" t="s">
        <v>6407</v>
      </c>
      <c r="M4096" s="1" t="s">
        <v>14041</v>
      </c>
      <c r="N4096" s="1" t="s">
        <v>32124</v>
      </c>
      <c r="O4096" s="1" t="s">
        <v>32125</v>
      </c>
      <c r="P4096" s="1" t="s">
        <v>32126</v>
      </c>
      <c r="Q4096" s="1"/>
      <c r="R4096" s="1" t="s">
        <v>7206</v>
      </c>
      <c r="S4096" s="1" t="s">
        <v>6393</v>
      </c>
      <c r="T4096">
        <v>1853</v>
      </c>
      <c r="U4096">
        <v>55</v>
      </c>
    </row>
    <row r="4097" spans="1:21" x14ac:dyDescent="0.3">
      <c r="A4097">
        <v>4326</v>
      </c>
      <c r="B4097" s="1" t="s">
        <v>32127</v>
      </c>
      <c r="C4097" s="1" t="s">
        <v>6327</v>
      </c>
      <c r="D4097" s="2">
        <v>18526</v>
      </c>
      <c r="E4097">
        <v>20</v>
      </c>
      <c r="F4097">
        <v>9</v>
      </c>
      <c r="G4097">
        <v>1950</v>
      </c>
      <c r="H4097">
        <v>69</v>
      </c>
      <c r="I4097" s="21">
        <f>AVERAGE(completedclient[age])</f>
        <v>45.892717452039484</v>
      </c>
      <c r="J4097" s="1" t="s">
        <v>32128</v>
      </c>
      <c r="K4097" s="1" t="s">
        <v>32129</v>
      </c>
      <c r="L4097" s="1" t="s">
        <v>30193</v>
      </c>
      <c r="M4097" s="1" t="s">
        <v>17624</v>
      </c>
      <c r="N4097" s="1" t="s">
        <v>32130</v>
      </c>
      <c r="O4097" s="1" t="s">
        <v>32131</v>
      </c>
      <c r="P4097" s="1" t="s">
        <v>32132</v>
      </c>
      <c r="Q4097" s="1"/>
      <c r="R4097" s="1" t="s">
        <v>6335</v>
      </c>
      <c r="S4097" s="1" t="s">
        <v>6336</v>
      </c>
      <c r="T4097">
        <v>10104</v>
      </c>
      <c r="U4097">
        <v>1</v>
      </c>
    </row>
    <row r="4098" spans="1:21" x14ac:dyDescent="0.3">
      <c r="A4098">
        <v>4327</v>
      </c>
      <c r="B4098" s="1" t="s">
        <v>32133</v>
      </c>
      <c r="C4098" s="1" t="s">
        <v>6315</v>
      </c>
      <c r="D4098" s="2">
        <v>21055</v>
      </c>
      <c r="E4098">
        <v>23</v>
      </c>
      <c r="F4098">
        <v>8</v>
      </c>
      <c r="G4098">
        <v>1957</v>
      </c>
      <c r="H4098">
        <v>62</v>
      </c>
      <c r="I4098" s="21">
        <f>AVERAGE(completedclient[age])</f>
        <v>45.892717452039484</v>
      </c>
      <c r="J4098" s="1" t="s">
        <v>32134</v>
      </c>
      <c r="K4098" s="1" t="s">
        <v>7073</v>
      </c>
      <c r="L4098" s="1" t="s">
        <v>32135</v>
      </c>
      <c r="M4098" s="1" t="s">
        <v>9489</v>
      </c>
      <c r="N4098" s="1" t="s">
        <v>32136</v>
      </c>
      <c r="O4098" s="1" t="s">
        <v>32137</v>
      </c>
      <c r="P4098" s="1" t="s">
        <v>32138</v>
      </c>
      <c r="Q4098" s="1"/>
      <c r="R4098" s="1" t="s">
        <v>6335</v>
      </c>
      <c r="S4098" s="1" t="s">
        <v>6336</v>
      </c>
      <c r="T4098">
        <v>10031</v>
      </c>
      <c r="U4098">
        <v>1</v>
      </c>
    </row>
    <row r="4099" spans="1:21" x14ac:dyDescent="0.3">
      <c r="A4099">
        <v>4328</v>
      </c>
      <c r="B4099" s="1" t="s">
        <v>32139</v>
      </c>
      <c r="C4099" s="1" t="s">
        <v>6315</v>
      </c>
      <c r="D4099" s="2">
        <v>35229</v>
      </c>
      <c r="E4099">
        <v>13</v>
      </c>
      <c r="F4099">
        <v>6</v>
      </c>
      <c r="G4099">
        <v>1996</v>
      </c>
      <c r="H4099">
        <v>23</v>
      </c>
      <c r="I4099" s="21">
        <f>AVERAGE(completedclient[age])</f>
        <v>45.892717452039484</v>
      </c>
      <c r="J4099" s="1" t="s">
        <v>32140</v>
      </c>
      <c r="K4099" s="1" t="s">
        <v>7089</v>
      </c>
      <c r="L4099" s="1" t="s">
        <v>32141</v>
      </c>
      <c r="M4099" s="1" t="s">
        <v>9497</v>
      </c>
      <c r="N4099" s="1" t="s">
        <v>32142</v>
      </c>
      <c r="O4099" s="1" t="s">
        <v>32143</v>
      </c>
      <c r="P4099" s="1" t="s">
        <v>32144</v>
      </c>
      <c r="Q4099" s="1"/>
      <c r="R4099" s="1" t="s">
        <v>7826</v>
      </c>
      <c r="S4099" s="1" t="s">
        <v>6393</v>
      </c>
      <c r="T4099">
        <v>2170</v>
      </c>
      <c r="U4099">
        <v>59</v>
      </c>
    </row>
    <row r="4100" spans="1:21" x14ac:dyDescent="0.3">
      <c r="A4100">
        <v>4329</v>
      </c>
      <c r="B4100" s="1" t="s">
        <v>32145</v>
      </c>
      <c r="C4100" s="1" t="s">
        <v>6315</v>
      </c>
      <c r="D4100" s="2">
        <v>24610</v>
      </c>
      <c r="E4100">
        <v>18</v>
      </c>
      <c r="F4100">
        <v>5</v>
      </c>
      <c r="G4100">
        <v>1967</v>
      </c>
      <c r="H4100">
        <v>52</v>
      </c>
      <c r="I4100" s="21">
        <f>AVERAGE(completedclient[age])</f>
        <v>45.892717452039484</v>
      </c>
      <c r="J4100" s="1" t="s">
        <v>32146</v>
      </c>
      <c r="K4100" s="1" t="s">
        <v>7105</v>
      </c>
      <c r="L4100" s="1" t="s">
        <v>32147</v>
      </c>
      <c r="M4100" s="1" t="s">
        <v>9505</v>
      </c>
      <c r="N4100" s="1" t="s">
        <v>32148</v>
      </c>
      <c r="O4100" s="1" t="s">
        <v>32149</v>
      </c>
      <c r="P4100" s="1" t="s">
        <v>32150</v>
      </c>
      <c r="Q4100" s="1"/>
      <c r="R4100" s="1" t="s">
        <v>6768</v>
      </c>
      <c r="S4100" s="1" t="s">
        <v>6769</v>
      </c>
      <c r="T4100">
        <v>43889</v>
      </c>
      <c r="U4100">
        <v>64</v>
      </c>
    </row>
    <row r="4101" spans="1:21" x14ac:dyDescent="0.3">
      <c r="A4101">
        <v>4330</v>
      </c>
      <c r="B4101" s="1" t="s">
        <v>32151</v>
      </c>
      <c r="C4101" s="1" t="s">
        <v>6327</v>
      </c>
      <c r="D4101" s="2">
        <v>15159</v>
      </c>
      <c r="E4101">
        <v>2</v>
      </c>
      <c r="F4101">
        <v>7</v>
      </c>
      <c r="G4101">
        <v>1941</v>
      </c>
      <c r="H4101">
        <v>78</v>
      </c>
      <c r="I4101" s="21">
        <f>AVERAGE(completedclient[age])</f>
        <v>45.892717452039484</v>
      </c>
      <c r="J4101" s="1" t="s">
        <v>32152</v>
      </c>
      <c r="K4101" s="1" t="s">
        <v>32153</v>
      </c>
      <c r="L4101" s="1" t="s">
        <v>30205</v>
      </c>
      <c r="M4101" s="1" t="s">
        <v>17636</v>
      </c>
      <c r="N4101" s="1" t="s">
        <v>32154</v>
      </c>
      <c r="O4101" s="1" t="s">
        <v>32155</v>
      </c>
      <c r="P4101" s="1" t="s">
        <v>32156</v>
      </c>
      <c r="Q4101" s="1"/>
      <c r="R4101" s="1" t="s">
        <v>7077</v>
      </c>
      <c r="S4101" s="1" t="s">
        <v>7078</v>
      </c>
      <c r="T4101">
        <v>45290</v>
      </c>
      <c r="U4101">
        <v>33</v>
      </c>
    </row>
    <row r="4102" spans="1:21" x14ac:dyDescent="0.3">
      <c r="A4102">
        <v>4331</v>
      </c>
      <c r="B4102" s="1" t="s">
        <v>32157</v>
      </c>
      <c r="C4102" s="1" t="s">
        <v>6327</v>
      </c>
      <c r="D4102" s="2">
        <v>29101</v>
      </c>
      <c r="E4102">
        <v>3</v>
      </c>
      <c r="F4102">
        <v>9</v>
      </c>
      <c r="G4102">
        <v>1979</v>
      </c>
      <c r="H4102">
        <v>40</v>
      </c>
      <c r="I4102" s="21">
        <f>AVERAGE(completedclient[age])</f>
        <v>45.892717452039484</v>
      </c>
      <c r="J4102" s="1" t="s">
        <v>32158</v>
      </c>
      <c r="K4102" s="1" t="s">
        <v>32159</v>
      </c>
      <c r="L4102" s="1" t="s">
        <v>30211</v>
      </c>
      <c r="M4102" s="1" t="s">
        <v>17649</v>
      </c>
      <c r="N4102" s="1" t="s">
        <v>32160</v>
      </c>
      <c r="O4102" s="1" t="s">
        <v>32161</v>
      </c>
      <c r="P4102" s="1" t="s">
        <v>32162</v>
      </c>
      <c r="Q4102" s="1"/>
      <c r="R4102" s="1" t="s">
        <v>6353</v>
      </c>
      <c r="S4102" s="1" t="s">
        <v>6354</v>
      </c>
      <c r="T4102">
        <v>43066</v>
      </c>
      <c r="U4102">
        <v>5</v>
      </c>
    </row>
    <row r="4103" spans="1:21" x14ac:dyDescent="0.3">
      <c r="A4103">
        <v>4332</v>
      </c>
      <c r="B4103" s="1" t="s">
        <v>32163</v>
      </c>
      <c r="C4103" s="1" t="s">
        <v>6327</v>
      </c>
      <c r="D4103" s="2">
        <v>20465</v>
      </c>
      <c r="E4103">
        <v>11</v>
      </c>
      <c r="F4103">
        <v>1</v>
      </c>
      <c r="G4103">
        <v>1956</v>
      </c>
      <c r="H4103">
        <v>64</v>
      </c>
      <c r="I4103" s="21">
        <f>AVERAGE(completedclient[age])</f>
        <v>45.892717452039484</v>
      </c>
      <c r="J4103" s="1" t="s">
        <v>32164</v>
      </c>
      <c r="K4103" s="1" t="s">
        <v>32165</v>
      </c>
      <c r="L4103" s="1" t="s">
        <v>30241</v>
      </c>
      <c r="M4103" s="1" t="s">
        <v>17674</v>
      </c>
      <c r="N4103" s="1" t="s">
        <v>32166</v>
      </c>
      <c r="O4103" s="1" t="s">
        <v>32167</v>
      </c>
      <c r="P4103" s="1" t="s">
        <v>32168</v>
      </c>
      <c r="Q4103" s="1"/>
      <c r="R4103" s="1" t="s">
        <v>6411</v>
      </c>
      <c r="S4103" s="1" t="s">
        <v>6393</v>
      </c>
      <c r="T4103">
        <v>2742</v>
      </c>
      <c r="U4103">
        <v>57</v>
      </c>
    </row>
    <row r="4104" spans="1:21" x14ac:dyDescent="0.3">
      <c r="A4104">
        <v>4333</v>
      </c>
      <c r="B4104" s="1" t="s">
        <v>32169</v>
      </c>
      <c r="C4104" s="1" t="s">
        <v>6327</v>
      </c>
      <c r="D4104" s="2">
        <v>28600</v>
      </c>
      <c r="E4104">
        <v>20</v>
      </c>
      <c r="F4104">
        <v>4</v>
      </c>
      <c r="G4104">
        <v>1978</v>
      </c>
      <c r="H4104">
        <v>41</v>
      </c>
      <c r="I4104" s="21">
        <f>AVERAGE(completedclient[age])</f>
        <v>45.892717452039484</v>
      </c>
      <c r="J4104" s="1" t="s">
        <v>32170</v>
      </c>
      <c r="K4104" s="1" t="s">
        <v>32171</v>
      </c>
      <c r="L4104" s="1" t="s">
        <v>30253</v>
      </c>
      <c r="M4104" s="1" t="s">
        <v>17687</v>
      </c>
      <c r="N4104" s="1" t="s">
        <v>32172</v>
      </c>
      <c r="O4104" s="1" t="s">
        <v>32173</v>
      </c>
      <c r="P4104" s="1" t="s">
        <v>32174</v>
      </c>
      <c r="Q4104" s="1"/>
      <c r="R4104" s="1" t="s">
        <v>6335</v>
      </c>
      <c r="S4104" s="1" t="s">
        <v>6336</v>
      </c>
      <c r="T4104">
        <v>10011</v>
      </c>
      <c r="U4104">
        <v>1</v>
      </c>
    </row>
    <row r="4105" spans="1:21" x14ac:dyDescent="0.3">
      <c r="A4105">
        <v>4334</v>
      </c>
      <c r="B4105" s="1" t="s">
        <v>32175</v>
      </c>
      <c r="C4105" s="1" t="s">
        <v>6315</v>
      </c>
      <c r="D4105" s="2">
        <v>27079</v>
      </c>
      <c r="E4105">
        <v>19</v>
      </c>
      <c r="F4105">
        <v>2</v>
      </c>
      <c r="G4105">
        <v>1974</v>
      </c>
      <c r="H4105">
        <v>45</v>
      </c>
      <c r="I4105" s="21">
        <f>AVERAGE(completedclient[age])</f>
        <v>45.892717452039484</v>
      </c>
      <c r="J4105" s="1" t="s">
        <v>32176</v>
      </c>
      <c r="K4105" s="1" t="s">
        <v>7127</v>
      </c>
      <c r="L4105" s="1" t="s">
        <v>32177</v>
      </c>
      <c r="M4105" s="1" t="s">
        <v>9514</v>
      </c>
      <c r="N4105" s="1" t="s">
        <v>32178</v>
      </c>
      <c r="O4105" s="1" t="s">
        <v>32179</v>
      </c>
      <c r="P4105" s="1" t="s">
        <v>32180</v>
      </c>
      <c r="Q4105" s="1"/>
      <c r="R4105" s="1" t="s">
        <v>6335</v>
      </c>
      <c r="S4105" s="1" t="s">
        <v>6336</v>
      </c>
      <c r="T4105">
        <v>10282</v>
      </c>
      <c r="U4105">
        <v>1</v>
      </c>
    </row>
    <row r="4106" spans="1:21" x14ac:dyDescent="0.3">
      <c r="A4106">
        <v>4335</v>
      </c>
      <c r="B4106" s="1" t="s">
        <v>32181</v>
      </c>
      <c r="C4106" s="1" t="s">
        <v>6315</v>
      </c>
      <c r="D4106" s="2">
        <v>16431</v>
      </c>
      <c r="E4106">
        <v>25</v>
      </c>
      <c r="F4106">
        <v>12</v>
      </c>
      <c r="G4106">
        <v>1944</v>
      </c>
      <c r="H4106">
        <v>75</v>
      </c>
      <c r="I4106" s="21">
        <f>AVERAGE(completedclient[age])</f>
        <v>45.892717452039484</v>
      </c>
      <c r="J4106" s="1" t="s">
        <v>32182</v>
      </c>
      <c r="K4106" s="1" t="s">
        <v>7151</v>
      </c>
      <c r="L4106" s="1" t="s">
        <v>32183</v>
      </c>
      <c r="M4106" s="1" t="s">
        <v>9534</v>
      </c>
      <c r="N4106" s="1" t="s">
        <v>32184</v>
      </c>
      <c r="O4106" s="1" t="s">
        <v>32185</v>
      </c>
      <c r="P4106" s="1" t="s">
        <v>32186</v>
      </c>
      <c r="Q4106" s="1"/>
      <c r="R4106" s="1" t="s">
        <v>6438</v>
      </c>
      <c r="S4106" s="1" t="s">
        <v>6439</v>
      </c>
      <c r="T4106">
        <v>49496</v>
      </c>
      <c r="U4106">
        <v>54</v>
      </c>
    </row>
    <row r="4107" spans="1:21" x14ac:dyDescent="0.3">
      <c r="A4107">
        <v>4336</v>
      </c>
      <c r="B4107" s="1" t="s">
        <v>32187</v>
      </c>
      <c r="C4107" s="1" t="s">
        <v>6315</v>
      </c>
      <c r="D4107" s="2">
        <v>32722</v>
      </c>
      <c r="E4107">
        <v>2</v>
      </c>
      <c r="F4107">
        <v>8</v>
      </c>
      <c r="G4107">
        <v>1989</v>
      </c>
      <c r="H4107">
        <v>30</v>
      </c>
      <c r="I4107" s="21">
        <f>AVERAGE(completedclient[age])</f>
        <v>45.892717452039484</v>
      </c>
      <c r="J4107" s="1" t="s">
        <v>32188</v>
      </c>
      <c r="K4107" s="1" t="s">
        <v>7166</v>
      </c>
      <c r="L4107" s="1" t="s">
        <v>32189</v>
      </c>
      <c r="M4107" s="1" t="s">
        <v>9542</v>
      </c>
      <c r="N4107" s="1" t="s">
        <v>32190</v>
      </c>
      <c r="O4107" s="1" t="s">
        <v>32191</v>
      </c>
      <c r="P4107" s="1" t="s">
        <v>32192</v>
      </c>
      <c r="Q4107" s="1"/>
      <c r="R4107" s="1" t="s">
        <v>6709</v>
      </c>
      <c r="S4107" s="1" t="s">
        <v>6710</v>
      </c>
      <c r="T4107">
        <v>41199</v>
      </c>
      <c r="U4107">
        <v>19</v>
      </c>
    </row>
    <row r="4108" spans="1:21" x14ac:dyDescent="0.3">
      <c r="A4108">
        <v>4337</v>
      </c>
      <c r="B4108" s="1" t="s">
        <v>32193</v>
      </c>
      <c r="C4108" s="1" t="s">
        <v>6327</v>
      </c>
      <c r="D4108" s="2">
        <v>31523</v>
      </c>
      <c r="E4108">
        <v>21</v>
      </c>
      <c r="F4108">
        <v>4</v>
      </c>
      <c r="G4108">
        <v>1986</v>
      </c>
      <c r="H4108">
        <v>33</v>
      </c>
      <c r="I4108" s="21">
        <f>AVERAGE(completedclient[age])</f>
        <v>45.892717452039484</v>
      </c>
      <c r="J4108" s="1" t="s">
        <v>32194</v>
      </c>
      <c r="K4108" s="1" t="s">
        <v>32195</v>
      </c>
      <c r="L4108" s="1" t="s">
        <v>30259</v>
      </c>
      <c r="M4108" s="1" t="s">
        <v>17694</v>
      </c>
      <c r="N4108" s="1" t="s">
        <v>32196</v>
      </c>
      <c r="O4108" s="1" t="s">
        <v>32197</v>
      </c>
      <c r="P4108" s="1" t="s">
        <v>32198</v>
      </c>
      <c r="Q4108" s="1"/>
      <c r="R4108" s="1" t="s">
        <v>7960</v>
      </c>
      <c r="S4108" s="1" t="s">
        <v>6393</v>
      </c>
      <c r="T4108">
        <v>1610</v>
      </c>
      <c r="U4108">
        <v>48</v>
      </c>
    </row>
    <row r="4109" spans="1:21" x14ac:dyDescent="0.3">
      <c r="A4109">
        <v>4338</v>
      </c>
      <c r="B4109" s="1" t="s">
        <v>32199</v>
      </c>
      <c r="C4109" s="1" t="s">
        <v>6327</v>
      </c>
      <c r="D4109" s="2">
        <v>23675</v>
      </c>
      <c r="E4109">
        <v>25</v>
      </c>
      <c r="F4109">
        <v>10</v>
      </c>
      <c r="G4109">
        <v>1964</v>
      </c>
      <c r="H4109">
        <v>55</v>
      </c>
      <c r="I4109" s="21">
        <f>AVERAGE(completedclient[age])</f>
        <v>45.892717452039484</v>
      </c>
      <c r="J4109" s="1" t="s">
        <v>32200</v>
      </c>
      <c r="K4109" s="1" t="s">
        <v>32201</v>
      </c>
      <c r="L4109" s="1" t="s">
        <v>30265</v>
      </c>
      <c r="M4109" s="1" t="s">
        <v>17706</v>
      </c>
      <c r="N4109" s="1" t="s">
        <v>32202</v>
      </c>
      <c r="O4109" s="1" t="s">
        <v>32203</v>
      </c>
      <c r="P4109" s="1" t="s">
        <v>32204</v>
      </c>
      <c r="Q4109" s="1"/>
      <c r="R4109" s="1" t="s">
        <v>6582</v>
      </c>
      <c r="S4109" s="1" t="s">
        <v>6583</v>
      </c>
      <c r="T4109">
        <v>49325</v>
      </c>
      <c r="U4109">
        <v>30</v>
      </c>
    </row>
    <row r="4110" spans="1:21" x14ac:dyDescent="0.3">
      <c r="A4110">
        <v>4339</v>
      </c>
      <c r="B4110" s="1" t="s">
        <v>32205</v>
      </c>
      <c r="C4110" s="1" t="s">
        <v>6315</v>
      </c>
      <c r="D4110" s="2">
        <v>35688</v>
      </c>
      <c r="E4110">
        <v>15</v>
      </c>
      <c r="F4110">
        <v>9</v>
      </c>
      <c r="G4110">
        <v>1997</v>
      </c>
      <c r="H4110">
        <v>22</v>
      </c>
      <c r="I4110" s="21">
        <f>AVERAGE(completedclient[age])</f>
        <v>45.892717452039484</v>
      </c>
      <c r="J4110" s="1" t="s">
        <v>32206</v>
      </c>
      <c r="K4110" s="1" t="s">
        <v>7172</v>
      </c>
      <c r="L4110" s="1" t="s">
        <v>32207</v>
      </c>
      <c r="M4110" s="1" t="s">
        <v>7415</v>
      </c>
      <c r="N4110" s="1" t="s">
        <v>32208</v>
      </c>
      <c r="O4110" s="1" t="s">
        <v>32209</v>
      </c>
      <c r="P4110" s="1" t="s">
        <v>32210</v>
      </c>
      <c r="Q4110" s="1"/>
      <c r="R4110" s="1" t="s">
        <v>7826</v>
      </c>
      <c r="S4110" s="1" t="s">
        <v>6393</v>
      </c>
      <c r="T4110">
        <v>2170</v>
      </c>
      <c r="U4110">
        <v>59</v>
      </c>
    </row>
    <row r="4111" spans="1:21" x14ac:dyDescent="0.3">
      <c r="A4111">
        <v>4340</v>
      </c>
      <c r="B4111" s="1" t="s">
        <v>32211</v>
      </c>
      <c r="C4111" s="1" t="s">
        <v>6315</v>
      </c>
      <c r="D4111" s="2">
        <v>25402</v>
      </c>
      <c r="E4111">
        <v>18</v>
      </c>
      <c r="F4111">
        <v>7</v>
      </c>
      <c r="G4111">
        <v>1969</v>
      </c>
      <c r="H4111">
        <v>50</v>
      </c>
      <c r="I4111" s="21">
        <f>AVERAGE(completedclient[age])</f>
        <v>45.892717452039484</v>
      </c>
      <c r="J4111" s="1" t="s">
        <v>32212</v>
      </c>
      <c r="K4111" s="1" t="s">
        <v>7194</v>
      </c>
      <c r="L4111" s="1" t="s">
        <v>32213</v>
      </c>
      <c r="M4111" s="1" t="s">
        <v>9569</v>
      </c>
      <c r="N4111" s="1" t="s">
        <v>32214</v>
      </c>
      <c r="O4111" s="1" t="s">
        <v>32215</v>
      </c>
      <c r="P4111" s="1" t="s">
        <v>32216</v>
      </c>
      <c r="Q4111" s="1"/>
      <c r="R4111" s="1" t="s">
        <v>6335</v>
      </c>
      <c r="S4111" s="1" t="s">
        <v>6336</v>
      </c>
      <c r="T4111">
        <v>10001</v>
      </c>
      <c r="U4111">
        <v>1</v>
      </c>
    </row>
    <row r="4112" spans="1:21" x14ac:dyDescent="0.3">
      <c r="A4112">
        <v>4341</v>
      </c>
      <c r="B4112" s="1" t="s">
        <v>32217</v>
      </c>
      <c r="C4112" s="1" t="s">
        <v>6327</v>
      </c>
      <c r="D4112" s="2">
        <v>30803</v>
      </c>
      <c r="E4112">
        <v>1</v>
      </c>
      <c r="F4112">
        <v>5</v>
      </c>
      <c r="G4112">
        <v>1984</v>
      </c>
      <c r="H4112">
        <v>35</v>
      </c>
      <c r="I4112" s="21">
        <f>AVERAGE(completedclient[age])</f>
        <v>45.892717452039484</v>
      </c>
      <c r="J4112" s="1" t="s">
        <v>32218</v>
      </c>
      <c r="K4112" s="1" t="s">
        <v>32219</v>
      </c>
      <c r="L4112" s="1" t="s">
        <v>30318</v>
      </c>
      <c r="M4112" s="1" t="s">
        <v>17725</v>
      </c>
      <c r="N4112" s="1" t="s">
        <v>32220</v>
      </c>
      <c r="O4112" s="1" t="s">
        <v>32221</v>
      </c>
      <c r="P4112" s="1" t="s">
        <v>32222</v>
      </c>
      <c r="Q4112" s="1"/>
      <c r="R4112" s="1" t="s">
        <v>6448</v>
      </c>
      <c r="S4112" s="1" t="s">
        <v>6336</v>
      </c>
      <c r="T4112">
        <v>10705</v>
      </c>
      <c r="U4112">
        <v>76</v>
      </c>
    </row>
    <row r="4113" spans="1:21" x14ac:dyDescent="0.3">
      <c r="A4113">
        <v>4342</v>
      </c>
      <c r="B4113" s="1" t="s">
        <v>32223</v>
      </c>
      <c r="C4113" s="1" t="s">
        <v>6315</v>
      </c>
      <c r="D4113" s="2">
        <v>13977</v>
      </c>
      <c r="E4113">
        <v>7</v>
      </c>
      <c r="F4113">
        <v>4</v>
      </c>
      <c r="G4113">
        <v>1938</v>
      </c>
      <c r="H4113">
        <v>81</v>
      </c>
      <c r="I4113" s="21">
        <f>AVERAGE(completedclient[age])</f>
        <v>45.892717452039484</v>
      </c>
      <c r="J4113" s="1" t="s">
        <v>32224</v>
      </c>
      <c r="K4113" s="1" t="s">
        <v>7209</v>
      </c>
      <c r="L4113" s="1" t="s">
        <v>32225</v>
      </c>
      <c r="M4113" s="1" t="s">
        <v>9577</v>
      </c>
      <c r="N4113" s="1" t="s">
        <v>32226</v>
      </c>
      <c r="O4113" s="1" t="s">
        <v>32227</v>
      </c>
      <c r="P4113" s="1" t="s">
        <v>32228</v>
      </c>
      <c r="Q4113" s="1"/>
      <c r="R4113" s="1" t="s">
        <v>7021</v>
      </c>
      <c r="S4113" s="1" t="s">
        <v>6611</v>
      </c>
      <c r="T4113">
        <v>41195</v>
      </c>
      <c r="U4113">
        <v>63</v>
      </c>
    </row>
    <row r="4114" spans="1:21" x14ac:dyDescent="0.3">
      <c r="A4114">
        <v>4343</v>
      </c>
      <c r="B4114" s="1" t="s">
        <v>32229</v>
      </c>
      <c r="C4114" s="1" t="s">
        <v>6315</v>
      </c>
      <c r="D4114" s="2">
        <v>18119</v>
      </c>
      <c r="E4114">
        <v>9</v>
      </c>
      <c r="F4114">
        <v>8</v>
      </c>
      <c r="G4114">
        <v>1949</v>
      </c>
      <c r="H4114">
        <v>70</v>
      </c>
      <c r="I4114" s="21">
        <f>AVERAGE(completedclient[age])</f>
        <v>45.892717452039484</v>
      </c>
      <c r="J4114" s="1" t="s">
        <v>32230</v>
      </c>
      <c r="K4114" s="1" t="s">
        <v>7223</v>
      </c>
      <c r="L4114" s="1" t="s">
        <v>32231</v>
      </c>
      <c r="M4114" s="1" t="s">
        <v>9597</v>
      </c>
      <c r="N4114" s="1" t="s">
        <v>32232</v>
      </c>
      <c r="O4114" s="1" t="s">
        <v>32233</v>
      </c>
      <c r="P4114" s="1" t="s">
        <v>32234</v>
      </c>
      <c r="Q4114" s="1"/>
      <c r="R4114" s="1" t="s">
        <v>7383</v>
      </c>
      <c r="S4114" s="1" t="s">
        <v>6439</v>
      </c>
      <c r="T4114">
        <v>43971</v>
      </c>
      <c r="U4114">
        <v>27</v>
      </c>
    </row>
    <row r="4115" spans="1:21" x14ac:dyDescent="0.3">
      <c r="A4115">
        <v>4344</v>
      </c>
      <c r="B4115" s="1" t="s">
        <v>32235</v>
      </c>
      <c r="C4115" s="1" t="s">
        <v>6327</v>
      </c>
      <c r="D4115" s="2">
        <v>16603</v>
      </c>
      <c r="E4115">
        <v>15</v>
      </c>
      <c r="F4115">
        <v>6</v>
      </c>
      <c r="G4115">
        <v>1945</v>
      </c>
      <c r="H4115">
        <v>74</v>
      </c>
      <c r="I4115" s="21">
        <f>AVERAGE(completedclient[age])</f>
        <v>45.892717452039484</v>
      </c>
      <c r="J4115" s="1" t="s">
        <v>32236</v>
      </c>
      <c r="K4115" s="1" t="s">
        <v>32237</v>
      </c>
      <c r="L4115" s="1" t="s">
        <v>30324</v>
      </c>
      <c r="M4115" s="1" t="s">
        <v>17732</v>
      </c>
      <c r="N4115" s="1" t="s">
        <v>32238</v>
      </c>
      <c r="O4115" s="1" t="s">
        <v>32239</v>
      </c>
      <c r="P4115" s="1" t="s">
        <v>32240</v>
      </c>
      <c r="Q4115" s="1"/>
      <c r="R4115" s="1" t="s">
        <v>6438</v>
      </c>
      <c r="S4115" s="1" t="s">
        <v>6439</v>
      </c>
      <c r="T4115">
        <v>40850</v>
      </c>
      <c r="U4115">
        <v>54</v>
      </c>
    </row>
    <row r="4116" spans="1:21" x14ac:dyDescent="0.3">
      <c r="A4116">
        <v>4345</v>
      </c>
      <c r="B4116" s="1" t="s">
        <v>32241</v>
      </c>
      <c r="C4116" s="1" t="s">
        <v>6315</v>
      </c>
      <c r="D4116" s="2">
        <v>34606</v>
      </c>
      <c r="E4116">
        <v>29</v>
      </c>
      <c r="F4116">
        <v>9</v>
      </c>
      <c r="G4116">
        <v>1994</v>
      </c>
      <c r="H4116">
        <v>25</v>
      </c>
      <c r="I4116" s="21">
        <f>AVERAGE(completedclient[age])</f>
        <v>45.892717452039484</v>
      </c>
      <c r="J4116" s="1" t="s">
        <v>32242</v>
      </c>
      <c r="K4116" s="1" t="s">
        <v>7231</v>
      </c>
      <c r="L4116" s="1" t="s">
        <v>32243</v>
      </c>
      <c r="M4116" s="1" t="s">
        <v>9605</v>
      </c>
      <c r="N4116" s="1" t="s">
        <v>32244</v>
      </c>
      <c r="O4116" s="1" t="s">
        <v>32245</v>
      </c>
      <c r="P4116" s="1" t="s">
        <v>32246</v>
      </c>
      <c r="Q4116" s="1"/>
      <c r="R4116" s="1" t="s">
        <v>6324</v>
      </c>
      <c r="S4116" s="1" t="s">
        <v>6325</v>
      </c>
      <c r="T4116">
        <v>40099</v>
      </c>
      <c r="U4116">
        <v>18</v>
      </c>
    </row>
    <row r="4117" spans="1:21" x14ac:dyDescent="0.3">
      <c r="A4117">
        <v>4346</v>
      </c>
      <c r="B4117" s="1" t="s">
        <v>32247</v>
      </c>
      <c r="C4117" s="1" t="s">
        <v>6315</v>
      </c>
      <c r="D4117" s="2">
        <v>34232</v>
      </c>
      <c r="E4117">
        <v>20</v>
      </c>
      <c r="F4117">
        <v>9</v>
      </c>
      <c r="G4117">
        <v>1993</v>
      </c>
      <c r="H4117">
        <v>26</v>
      </c>
      <c r="I4117" s="21">
        <f>AVERAGE(completedclient[age])</f>
        <v>45.892717452039484</v>
      </c>
      <c r="J4117" s="1" t="s">
        <v>32248</v>
      </c>
      <c r="K4117" s="1" t="s">
        <v>7265</v>
      </c>
      <c r="L4117" s="1" t="s">
        <v>32249</v>
      </c>
      <c r="M4117" s="1" t="s">
        <v>7672</v>
      </c>
      <c r="N4117" s="1" t="s">
        <v>32250</v>
      </c>
      <c r="O4117" s="1" t="s">
        <v>32251</v>
      </c>
      <c r="P4117" s="1" t="s">
        <v>32252</v>
      </c>
      <c r="Q4117" s="1"/>
      <c r="R4117" s="1" t="s">
        <v>7036</v>
      </c>
      <c r="S4117" s="1" t="s">
        <v>7037</v>
      </c>
      <c r="T4117">
        <v>45241</v>
      </c>
      <c r="U4117">
        <v>3</v>
      </c>
    </row>
    <row r="4118" spans="1:21" x14ac:dyDescent="0.3">
      <c r="A4118">
        <v>4347</v>
      </c>
      <c r="B4118" s="1" t="s">
        <v>32253</v>
      </c>
      <c r="C4118" s="1" t="s">
        <v>6315</v>
      </c>
      <c r="D4118" s="2">
        <v>16973</v>
      </c>
      <c r="E4118">
        <v>20</v>
      </c>
      <c r="F4118">
        <v>6</v>
      </c>
      <c r="G4118">
        <v>1946</v>
      </c>
      <c r="H4118">
        <v>73</v>
      </c>
      <c r="I4118" s="21">
        <f>AVERAGE(completedclient[age])</f>
        <v>45.892717452039484</v>
      </c>
      <c r="J4118" s="1" t="s">
        <v>32254</v>
      </c>
      <c r="K4118" s="1" t="s">
        <v>7271</v>
      </c>
      <c r="L4118" s="1" t="s">
        <v>7386</v>
      </c>
      <c r="M4118" s="1" t="s">
        <v>9631</v>
      </c>
      <c r="N4118" s="1" t="s">
        <v>32255</v>
      </c>
      <c r="O4118" s="1" t="s">
        <v>32256</v>
      </c>
      <c r="P4118" s="1" t="s">
        <v>32257</v>
      </c>
      <c r="Q4118" s="1"/>
      <c r="R4118" s="1" t="s">
        <v>6438</v>
      </c>
      <c r="S4118" s="1" t="s">
        <v>6439</v>
      </c>
      <c r="T4118">
        <v>42439</v>
      </c>
      <c r="U4118">
        <v>54</v>
      </c>
    </row>
    <row r="4119" spans="1:21" x14ac:dyDescent="0.3">
      <c r="A4119">
        <v>4348</v>
      </c>
      <c r="B4119" s="1" t="s">
        <v>32258</v>
      </c>
      <c r="C4119" s="1" t="s">
        <v>6315</v>
      </c>
      <c r="D4119" s="2">
        <v>35902</v>
      </c>
      <c r="E4119">
        <v>17</v>
      </c>
      <c r="F4119">
        <v>4</v>
      </c>
      <c r="G4119">
        <v>1998</v>
      </c>
      <c r="H4119">
        <v>21</v>
      </c>
      <c r="I4119" s="21">
        <f>AVERAGE(completedclient[age])</f>
        <v>45.892717452039484</v>
      </c>
      <c r="J4119" s="1" t="s">
        <v>32259</v>
      </c>
      <c r="K4119" s="1" t="s">
        <v>7277</v>
      </c>
      <c r="L4119" s="1" t="s">
        <v>32260</v>
      </c>
      <c r="M4119" s="1" t="s">
        <v>6669</v>
      </c>
      <c r="N4119" s="1" t="s">
        <v>32261</v>
      </c>
      <c r="O4119" s="1" t="s">
        <v>32262</v>
      </c>
      <c r="P4119" s="1" t="s">
        <v>32263</v>
      </c>
      <c r="Q4119" s="1"/>
      <c r="R4119" s="1" t="s">
        <v>7036</v>
      </c>
      <c r="S4119" s="1" t="s">
        <v>7037</v>
      </c>
      <c r="T4119">
        <v>47951</v>
      </c>
      <c r="U4119">
        <v>3</v>
      </c>
    </row>
    <row r="4120" spans="1:21" x14ac:dyDescent="0.3">
      <c r="A4120">
        <v>4349</v>
      </c>
      <c r="B4120" s="1" t="s">
        <v>32264</v>
      </c>
      <c r="C4120" s="1" t="s">
        <v>6315</v>
      </c>
      <c r="D4120" s="2">
        <v>29089</v>
      </c>
      <c r="E4120">
        <v>22</v>
      </c>
      <c r="F4120">
        <v>8</v>
      </c>
      <c r="G4120">
        <v>1979</v>
      </c>
      <c r="H4120">
        <v>40</v>
      </c>
      <c r="I4120" s="21">
        <f>AVERAGE(completedclient[age])</f>
        <v>45.892717452039484</v>
      </c>
      <c r="J4120" s="1" t="s">
        <v>32265</v>
      </c>
      <c r="K4120" s="1" t="s">
        <v>7283</v>
      </c>
      <c r="L4120" s="1" t="s">
        <v>30508</v>
      </c>
      <c r="M4120" s="1" t="s">
        <v>9646</v>
      </c>
      <c r="N4120" s="1" t="s">
        <v>32266</v>
      </c>
      <c r="O4120" s="1" t="s">
        <v>32267</v>
      </c>
      <c r="P4120" s="1" t="s">
        <v>32268</v>
      </c>
      <c r="Q4120" s="1"/>
      <c r="R4120" s="1" t="s">
        <v>6335</v>
      </c>
      <c r="S4120" s="1" t="s">
        <v>6336</v>
      </c>
      <c r="T4120">
        <v>10008</v>
      </c>
      <c r="U4120">
        <v>1</v>
      </c>
    </row>
    <row r="4121" spans="1:21" x14ac:dyDescent="0.3">
      <c r="A4121">
        <v>4350</v>
      </c>
      <c r="B4121" s="1" t="s">
        <v>32269</v>
      </c>
      <c r="C4121" s="1" t="s">
        <v>6327</v>
      </c>
      <c r="D4121" s="2">
        <v>31644</v>
      </c>
      <c r="E4121">
        <v>20</v>
      </c>
      <c r="F4121">
        <v>8</v>
      </c>
      <c r="G4121">
        <v>1986</v>
      </c>
      <c r="H4121">
        <v>33</v>
      </c>
      <c r="I4121" s="21">
        <f>AVERAGE(completedclient[age])</f>
        <v>45.892717452039484</v>
      </c>
      <c r="J4121" s="1" t="s">
        <v>32270</v>
      </c>
      <c r="K4121" s="1" t="s">
        <v>32271</v>
      </c>
      <c r="L4121" s="1" t="s">
        <v>30336</v>
      </c>
      <c r="M4121" s="1" t="s">
        <v>17745</v>
      </c>
      <c r="N4121" s="1" t="s">
        <v>32272</v>
      </c>
      <c r="O4121" s="1" t="s">
        <v>32273</v>
      </c>
      <c r="P4121" s="1" t="s">
        <v>32274</v>
      </c>
      <c r="Q4121" s="1"/>
      <c r="R4121" s="1" t="s">
        <v>6335</v>
      </c>
      <c r="S4121" s="1" t="s">
        <v>6336</v>
      </c>
      <c r="T4121">
        <v>10249</v>
      </c>
      <c r="U4121">
        <v>1</v>
      </c>
    </row>
    <row r="4122" spans="1:21" x14ac:dyDescent="0.3">
      <c r="A4122">
        <v>4352</v>
      </c>
      <c r="B4122" s="1" t="s">
        <v>32275</v>
      </c>
      <c r="C4122" s="1" t="s">
        <v>6327</v>
      </c>
      <c r="D4122" s="2">
        <v>33443</v>
      </c>
      <c r="E4122">
        <v>24</v>
      </c>
      <c r="F4122">
        <v>7</v>
      </c>
      <c r="G4122">
        <v>1991</v>
      </c>
      <c r="H4122">
        <v>28</v>
      </c>
      <c r="I4122" s="21">
        <f>AVERAGE(completedclient[age])</f>
        <v>45.892717452039484</v>
      </c>
      <c r="J4122" s="1" t="s">
        <v>32276</v>
      </c>
      <c r="K4122" s="1" t="s">
        <v>32277</v>
      </c>
      <c r="L4122" s="1" t="s">
        <v>30354</v>
      </c>
      <c r="M4122" s="1" t="s">
        <v>17752</v>
      </c>
      <c r="N4122" s="1" t="s">
        <v>32278</v>
      </c>
      <c r="O4122" s="1" t="s">
        <v>32279</v>
      </c>
      <c r="P4122" s="1" t="s">
        <v>32280</v>
      </c>
      <c r="Q4122" s="1"/>
      <c r="R4122" s="1" t="s">
        <v>6735</v>
      </c>
      <c r="S4122" s="1" t="s">
        <v>6736</v>
      </c>
      <c r="T4122">
        <v>47409</v>
      </c>
      <c r="U4122">
        <v>72</v>
      </c>
    </row>
    <row r="4123" spans="1:21" x14ac:dyDescent="0.3">
      <c r="A4123">
        <v>4353</v>
      </c>
      <c r="B4123" s="1" t="s">
        <v>32281</v>
      </c>
      <c r="C4123" s="1" t="s">
        <v>6315</v>
      </c>
      <c r="D4123" s="2">
        <v>36422</v>
      </c>
      <c r="E4123">
        <v>19</v>
      </c>
      <c r="F4123">
        <v>9</v>
      </c>
      <c r="G4123">
        <v>1999</v>
      </c>
      <c r="H4123">
        <v>20</v>
      </c>
      <c r="I4123" s="21">
        <f>AVERAGE(completedclient[age])</f>
        <v>45.892717452039484</v>
      </c>
      <c r="J4123" s="1" t="s">
        <v>32282</v>
      </c>
      <c r="K4123" s="1" t="s">
        <v>7298</v>
      </c>
      <c r="L4123" s="1" t="s">
        <v>32283</v>
      </c>
      <c r="M4123" s="1" t="s">
        <v>9293</v>
      </c>
      <c r="N4123" s="1" t="s">
        <v>32284</v>
      </c>
      <c r="O4123" s="1" t="s">
        <v>32285</v>
      </c>
      <c r="P4123" s="1" t="s">
        <v>32286</v>
      </c>
      <c r="Q4123" s="1"/>
      <c r="R4123" s="1" t="s">
        <v>7743</v>
      </c>
      <c r="S4123" s="1" t="s">
        <v>7744</v>
      </c>
      <c r="T4123">
        <v>40398</v>
      </c>
      <c r="U4123">
        <v>28</v>
      </c>
    </row>
    <row r="4124" spans="1:21" x14ac:dyDescent="0.3">
      <c r="A4124">
        <v>4354</v>
      </c>
      <c r="B4124" s="1" t="s">
        <v>32287</v>
      </c>
      <c r="C4124" s="1" t="s">
        <v>6327</v>
      </c>
      <c r="D4124" s="2">
        <v>38942</v>
      </c>
      <c r="E4124">
        <v>13</v>
      </c>
      <c r="F4124">
        <v>8</v>
      </c>
      <c r="G4124">
        <v>2006</v>
      </c>
      <c r="H4124">
        <v>13</v>
      </c>
      <c r="I4124" s="21">
        <f>AVERAGE(completedclient[age])</f>
        <v>45.892717452039484</v>
      </c>
      <c r="J4124" s="1" t="s">
        <v>32288</v>
      </c>
      <c r="K4124" s="1" t="s">
        <v>32289</v>
      </c>
      <c r="L4124" s="1" t="s">
        <v>30366</v>
      </c>
      <c r="M4124" s="1" t="s">
        <v>17759</v>
      </c>
      <c r="N4124" s="1" t="s">
        <v>32290</v>
      </c>
      <c r="O4124" s="1" t="s">
        <v>32291</v>
      </c>
      <c r="P4124" s="1" t="s">
        <v>32292</v>
      </c>
      <c r="Q4124" s="1"/>
      <c r="R4124" s="1" t="s">
        <v>7743</v>
      </c>
      <c r="S4124" s="1" t="s">
        <v>7744</v>
      </c>
      <c r="T4124">
        <v>43483</v>
      </c>
      <c r="U4124">
        <v>28</v>
      </c>
    </row>
    <row r="4125" spans="1:21" x14ac:dyDescent="0.3">
      <c r="A4125">
        <v>4355</v>
      </c>
      <c r="B4125" s="1" t="s">
        <v>32293</v>
      </c>
      <c r="C4125" s="1" t="s">
        <v>6315</v>
      </c>
      <c r="D4125" s="2">
        <v>21548</v>
      </c>
      <c r="E4125">
        <v>29</v>
      </c>
      <c r="F4125">
        <v>12</v>
      </c>
      <c r="G4125">
        <v>1958</v>
      </c>
      <c r="H4125">
        <v>61</v>
      </c>
      <c r="I4125" s="21">
        <f>AVERAGE(completedclient[age])</f>
        <v>45.892717452039484</v>
      </c>
      <c r="J4125" s="1" t="s">
        <v>32294</v>
      </c>
      <c r="K4125" s="1" t="s">
        <v>7322</v>
      </c>
      <c r="L4125" s="1" t="s">
        <v>9150</v>
      </c>
      <c r="M4125" s="1" t="s">
        <v>9672</v>
      </c>
      <c r="N4125" s="1" t="s">
        <v>32295</v>
      </c>
      <c r="O4125" s="1" t="s">
        <v>32296</v>
      </c>
      <c r="P4125" s="1" t="s">
        <v>32297</v>
      </c>
      <c r="Q4125" s="1"/>
      <c r="R4125" s="1" t="s">
        <v>6335</v>
      </c>
      <c r="S4125" s="1" t="s">
        <v>6336</v>
      </c>
      <c r="T4125">
        <v>10173</v>
      </c>
      <c r="U4125">
        <v>1</v>
      </c>
    </row>
    <row r="4126" spans="1:21" x14ac:dyDescent="0.3">
      <c r="A4126">
        <v>4358</v>
      </c>
      <c r="B4126" s="1" t="s">
        <v>32298</v>
      </c>
      <c r="C4126" s="1" t="s">
        <v>6327</v>
      </c>
      <c r="D4126" s="2">
        <v>22943</v>
      </c>
      <c r="E4126">
        <v>24</v>
      </c>
      <c r="F4126">
        <v>10</v>
      </c>
      <c r="G4126">
        <v>1962</v>
      </c>
      <c r="H4126">
        <v>57</v>
      </c>
      <c r="I4126" s="21">
        <f>AVERAGE(completedclient[age])</f>
        <v>45.892717452039484</v>
      </c>
      <c r="J4126" s="1" t="s">
        <v>32299</v>
      </c>
      <c r="K4126" s="1" t="s">
        <v>32300</v>
      </c>
      <c r="L4126" s="1" t="s">
        <v>30396</v>
      </c>
      <c r="M4126" s="1" t="s">
        <v>17772</v>
      </c>
      <c r="N4126" s="1" t="s">
        <v>32301</v>
      </c>
      <c r="O4126" s="1" t="s">
        <v>32302</v>
      </c>
      <c r="P4126" s="1" t="s">
        <v>32303</v>
      </c>
      <c r="Q4126" s="1"/>
      <c r="R4126" s="1" t="s">
        <v>6883</v>
      </c>
      <c r="S4126" s="1" t="s">
        <v>6503</v>
      </c>
      <c r="T4126">
        <v>41233</v>
      </c>
      <c r="U4126">
        <v>70</v>
      </c>
    </row>
    <row r="4127" spans="1:21" x14ac:dyDescent="0.3">
      <c r="A4127">
        <v>4359</v>
      </c>
      <c r="B4127" s="1" t="s">
        <v>32304</v>
      </c>
      <c r="C4127" s="1" t="s">
        <v>6327</v>
      </c>
      <c r="D4127" s="2">
        <v>25782</v>
      </c>
      <c r="E4127">
        <v>2</v>
      </c>
      <c r="F4127">
        <v>8</v>
      </c>
      <c r="G4127">
        <v>1970</v>
      </c>
      <c r="H4127">
        <v>49</v>
      </c>
      <c r="I4127" s="21">
        <f>AVERAGE(completedclient[age])</f>
        <v>45.892717452039484</v>
      </c>
      <c r="J4127" s="1" t="s">
        <v>32305</v>
      </c>
      <c r="K4127" s="1" t="s">
        <v>32306</v>
      </c>
      <c r="L4127" s="1" t="s">
        <v>9678</v>
      </c>
      <c r="M4127" s="1" t="s">
        <v>17778</v>
      </c>
      <c r="N4127" s="1" t="s">
        <v>32307</v>
      </c>
      <c r="O4127" s="1" t="s">
        <v>32308</v>
      </c>
      <c r="P4127" s="1" t="s">
        <v>32309</v>
      </c>
      <c r="Q4127" s="1"/>
      <c r="R4127" s="1" t="s">
        <v>6768</v>
      </c>
      <c r="S4127" s="1" t="s">
        <v>6769</v>
      </c>
      <c r="T4127">
        <v>43070</v>
      </c>
      <c r="U4127">
        <v>64</v>
      </c>
    </row>
    <row r="4128" spans="1:21" x14ac:dyDescent="0.3">
      <c r="A4128">
        <v>4360</v>
      </c>
      <c r="B4128" s="1" t="s">
        <v>32310</v>
      </c>
      <c r="C4128" s="1" t="s">
        <v>6315</v>
      </c>
      <c r="D4128" s="2">
        <v>31238</v>
      </c>
      <c r="E4128">
        <v>10</v>
      </c>
      <c r="F4128">
        <v>7</v>
      </c>
      <c r="G4128">
        <v>1985</v>
      </c>
      <c r="H4128">
        <v>34</v>
      </c>
      <c r="I4128" s="21">
        <f>AVERAGE(completedclient[age])</f>
        <v>45.892717452039484</v>
      </c>
      <c r="J4128" s="1" t="s">
        <v>32311</v>
      </c>
      <c r="K4128" s="1" t="s">
        <v>7328</v>
      </c>
      <c r="L4128" s="1" t="s">
        <v>32312</v>
      </c>
      <c r="M4128" s="1" t="s">
        <v>9686</v>
      </c>
      <c r="N4128" s="1" t="s">
        <v>32313</v>
      </c>
      <c r="O4128" s="1" t="s">
        <v>32314</v>
      </c>
      <c r="P4128" s="1" t="s">
        <v>32315</v>
      </c>
      <c r="Q4128" s="1"/>
      <c r="R4128" s="1" t="s">
        <v>6709</v>
      </c>
      <c r="S4128" s="1" t="s">
        <v>6710</v>
      </c>
      <c r="T4128">
        <v>42909</v>
      </c>
      <c r="U4128">
        <v>19</v>
      </c>
    </row>
    <row r="4129" spans="1:21" x14ac:dyDescent="0.3">
      <c r="A4129">
        <v>4361</v>
      </c>
      <c r="B4129" s="1" t="s">
        <v>32316</v>
      </c>
      <c r="C4129" s="1" t="s">
        <v>6327</v>
      </c>
      <c r="D4129" s="2">
        <v>27518</v>
      </c>
      <c r="E4129">
        <v>4</v>
      </c>
      <c r="F4129">
        <v>5</v>
      </c>
      <c r="G4129">
        <v>1975</v>
      </c>
      <c r="H4129">
        <v>44</v>
      </c>
      <c r="I4129" s="21">
        <f>AVERAGE(completedclient[age])</f>
        <v>45.892717452039484</v>
      </c>
      <c r="J4129" s="1" t="s">
        <v>32317</v>
      </c>
      <c r="K4129" s="1" t="s">
        <v>32318</v>
      </c>
      <c r="L4129" s="1" t="s">
        <v>30425</v>
      </c>
      <c r="M4129" s="1" t="s">
        <v>17790</v>
      </c>
      <c r="N4129" s="1" t="s">
        <v>32319</v>
      </c>
      <c r="O4129" s="1" t="s">
        <v>32320</v>
      </c>
      <c r="P4129" s="1" t="s">
        <v>32321</v>
      </c>
      <c r="Q4129" s="1"/>
      <c r="R4129" s="1" t="s">
        <v>6502</v>
      </c>
      <c r="S4129" s="1" t="s">
        <v>6503</v>
      </c>
      <c r="T4129">
        <v>41192</v>
      </c>
      <c r="U4129">
        <v>46</v>
      </c>
    </row>
    <row r="4130" spans="1:21" x14ac:dyDescent="0.3">
      <c r="A4130">
        <v>4362</v>
      </c>
      <c r="B4130" s="1" t="s">
        <v>32322</v>
      </c>
      <c r="C4130" s="1" t="s">
        <v>6327</v>
      </c>
      <c r="D4130" s="2">
        <v>23270</v>
      </c>
      <c r="E4130">
        <v>16</v>
      </c>
      <c r="F4130">
        <v>9</v>
      </c>
      <c r="G4130">
        <v>1963</v>
      </c>
      <c r="H4130">
        <v>56</v>
      </c>
      <c r="I4130" s="21">
        <f>AVERAGE(completedclient[age])</f>
        <v>45.892717452039484</v>
      </c>
      <c r="J4130" s="1" t="s">
        <v>32323</v>
      </c>
      <c r="K4130" s="1" t="s">
        <v>32324</v>
      </c>
      <c r="L4130" s="1" t="s">
        <v>30437</v>
      </c>
      <c r="M4130" s="1" t="s">
        <v>17802</v>
      </c>
      <c r="N4130" s="1" t="s">
        <v>32325</v>
      </c>
      <c r="O4130" s="1" t="s">
        <v>32326</v>
      </c>
      <c r="P4130" s="1" t="s">
        <v>32327</v>
      </c>
      <c r="Q4130" s="1"/>
      <c r="R4130" s="1" t="s">
        <v>6852</v>
      </c>
      <c r="S4130" s="1" t="s">
        <v>6336</v>
      </c>
      <c r="T4130">
        <v>14223</v>
      </c>
      <c r="U4130">
        <v>50</v>
      </c>
    </row>
    <row r="4131" spans="1:21" x14ac:dyDescent="0.3">
      <c r="A4131">
        <v>4363</v>
      </c>
      <c r="B4131" s="1" t="s">
        <v>32328</v>
      </c>
      <c r="C4131" s="1" t="s">
        <v>6315</v>
      </c>
      <c r="D4131" s="2">
        <v>26115</v>
      </c>
      <c r="E4131">
        <v>1</v>
      </c>
      <c r="F4131">
        <v>7</v>
      </c>
      <c r="G4131">
        <v>1971</v>
      </c>
      <c r="H4131">
        <v>48</v>
      </c>
      <c r="I4131" s="21">
        <f>AVERAGE(completedclient[age])</f>
        <v>45.892717452039484</v>
      </c>
      <c r="J4131" s="1" t="s">
        <v>32329</v>
      </c>
      <c r="K4131" s="1" t="s">
        <v>7342</v>
      </c>
      <c r="L4131" s="1" t="s">
        <v>32330</v>
      </c>
      <c r="M4131" s="1" t="s">
        <v>9694</v>
      </c>
      <c r="N4131" s="1" t="s">
        <v>32331</v>
      </c>
      <c r="O4131" s="1" t="s">
        <v>32332</v>
      </c>
      <c r="P4131" s="1" t="s">
        <v>32333</v>
      </c>
      <c r="Q4131" s="1"/>
      <c r="R4131" s="1" t="s">
        <v>6852</v>
      </c>
      <c r="S4131" s="1" t="s">
        <v>6336</v>
      </c>
      <c r="T4131">
        <v>14272</v>
      </c>
      <c r="U4131">
        <v>50</v>
      </c>
    </row>
    <row r="4132" spans="1:21" x14ac:dyDescent="0.3">
      <c r="A4132">
        <v>4364</v>
      </c>
      <c r="B4132" s="1" t="s">
        <v>32334</v>
      </c>
      <c r="C4132" s="1" t="s">
        <v>6327</v>
      </c>
      <c r="D4132" s="2">
        <v>35769</v>
      </c>
      <c r="E4132">
        <v>5</v>
      </c>
      <c r="F4132">
        <v>12</v>
      </c>
      <c r="G4132">
        <v>1997</v>
      </c>
      <c r="H4132">
        <v>22</v>
      </c>
      <c r="I4132" s="21">
        <f>AVERAGE(completedclient[age])</f>
        <v>45.892717452039484</v>
      </c>
      <c r="J4132" s="1" t="s">
        <v>32335</v>
      </c>
      <c r="K4132" s="1" t="s">
        <v>32336</v>
      </c>
      <c r="L4132" s="1" t="s">
        <v>30443</v>
      </c>
      <c r="M4132" s="1" t="s">
        <v>17821</v>
      </c>
      <c r="N4132" s="1" t="s">
        <v>32337</v>
      </c>
      <c r="O4132" s="1" t="s">
        <v>32338</v>
      </c>
      <c r="P4132" s="1" t="s">
        <v>32339</v>
      </c>
      <c r="Q4132" s="1"/>
      <c r="R4132" s="1" t="s">
        <v>6665</v>
      </c>
      <c r="S4132" s="1" t="s">
        <v>6666</v>
      </c>
      <c r="T4132">
        <v>49506</v>
      </c>
      <c r="U4132">
        <v>22</v>
      </c>
    </row>
    <row r="4133" spans="1:21" x14ac:dyDescent="0.3">
      <c r="A4133">
        <v>4365</v>
      </c>
      <c r="B4133" s="1" t="s">
        <v>32340</v>
      </c>
      <c r="C4133" s="1" t="s">
        <v>6327</v>
      </c>
      <c r="D4133" s="2">
        <v>29718</v>
      </c>
      <c r="E4133">
        <v>12</v>
      </c>
      <c r="F4133">
        <v>5</v>
      </c>
      <c r="G4133">
        <v>1981</v>
      </c>
      <c r="H4133">
        <v>38</v>
      </c>
      <c r="I4133" s="21">
        <f>AVERAGE(completedclient[age])</f>
        <v>45.892717452039484</v>
      </c>
      <c r="J4133" s="1" t="s">
        <v>32341</v>
      </c>
      <c r="K4133" s="1" t="s">
        <v>32342</v>
      </c>
      <c r="L4133" s="1" t="s">
        <v>30455</v>
      </c>
      <c r="M4133" s="1" t="s">
        <v>17840</v>
      </c>
      <c r="N4133" s="1" t="s">
        <v>32343</v>
      </c>
      <c r="O4133" s="1" t="s">
        <v>32344</v>
      </c>
      <c r="P4133" s="1" t="s">
        <v>32345</v>
      </c>
      <c r="Q4133" s="1"/>
      <c r="R4133" s="1" t="s">
        <v>7599</v>
      </c>
      <c r="S4133" s="1" t="s">
        <v>7600</v>
      </c>
      <c r="T4133">
        <v>41666</v>
      </c>
      <c r="U4133">
        <v>10</v>
      </c>
    </row>
    <row r="4134" spans="1:21" x14ac:dyDescent="0.3">
      <c r="A4134">
        <v>4367</v>
      </c>
      <c r="B4134" s="1" t="s">
        <v>32346</v>
      </c>
      <c r="C4134" s="1" t="s">
        <v>6327</v>
      </c>
      <c r="D4134" s="2">
        <v>37345</v>
      </c>
      <c r="E4134">
        <v>30</v>
      </c>
      <c r="F4134">
        <v>3</v>
      </c>
      <c r="G4134">
        <v>2002</v>
      </c>
      <c r="H4134">
        <v>17</v>
      </c>
      <c r="I4134" s="21">
        <f>AVERAGE(completedclient[age])</f>
        <v>45.892717452039484</v>
      </c>
      <c r="J4134" s="1" t="s">
        <v>32347</v>
      </c>
      <c r="K4134" s="1" t="s">
        <v>32348</v>
      </c>
      <c r="L4134" s="1" t="s">
        <v>30478</v>
      </c>
      <c r="M4134" s="1" t="s">
        <v>8550</v>
      </c>
      <c r="N4134" s="1" t="s">
        <v>32349</v>
      </c>
      <c r="O4134" s="1" t="s">
        <v>32350</v>
      </c>
      <c r="P4134" s="1" t="s">
        <v>18354</v>
      </c>
      <c r="Q4134" s="1"/>
      <c r="R4134" s="1" t="s">
        <v>8950</v>
      </c>
      <c r="S4134" s="1" t="s">
        <v>8951</v>
      </c>
      <c r="T4134">
        <v>43286</v>
      </c>
      <c r="U4134">
        <v>14</v>
      </c>
    </row>
    <row r="4135" spans="1:21" x14ac:dyDescent="0.3">
      <c r="A4135">
        <v>4368</v>
      </c>
      <c r="B4135" s="1" t="s">
        <v>32351</v>
      </c>
      <c r="C4135" s="1" t="s">
        <v>6315</v>
      </c>
      <c r="D4135" s="2">
        <v>35724</v>
      </c>
      <c r="E4135">
        <v>21</v>
      </c>
      <c r="F4135">
        <v>10</v>
      </c>
      <c r="G4135">
        <v>1997</v>
      </c>
      <c r="H4135">
        <v>22</v>
      </c>
      <c r="I4135" s="21">
        <f>AVERAGE(completedclient[age])</f>
        <v>45.892717452039484</v>
      </c>
      <c r="J4135" s="1" t="s">
        <v>32352</v>
      </c>
      <c r="K4135" s="1" t="s">
        <v>7348</v>
      </c>
      <c r="L4135" s="1" t="s">
        <v>32353</v>
      </c>
      <c r="M4135" s="1" t="s">
        <v>9707</v>
      </c>
      <c r="N4135" s="1" t="s">
        <v>32354</v>
      </c>
      <c r="O4135" s="1" t="s">
        <v>32355</v>
      </c>
      <c r="P4135" s="1" t="s">
        <v>32356</v>
      </c>
      <c r="Q4135" s="1"/>
      <c r="R4135" s="1" t="s">
        <v>6758</v>
      </c>
      <c r="S4135" s="1" t="s">
        <v>6759</v>
      </c>
      <c r="T4135">
        <v>40829</v>
      </c>
      <c r="U4135">
        <v>32</v>
      </c>
    </row>
    <row r="4136" spans="1:21" x14ac:dyDescent="0.3">
      <c r="A4136">
        <v>4369</v>
      </c>
      <c r="B4136" s="1" t="s">
        <v>32357</v>
      </c>
      <c r="C4136" s="1" t="s">
        <v>6327</v>
      </c>
      <c r="D4136" s="2">
        <v>31213</v>
      </c>
      <c r="E4136">
        <v>15</v>
      </c>
      <c r="F4136">
        <v>6</v>
      </c>
      <c r="G4136">
        <v>1985</v>
      </c>
      <c r="H4136">
        <v>34</v>
      </c>
      <c r="I4136" s="21">
        <f>AVERAGE(completedclient[age])</f>
        <v>45.892717452039484</v>
      </c>
      <c r="J4136" s="1" t="s">
        <v>32358</v>
      </c>
      <c r="K4136" s="1" t="s">
        <v>32359</v>
      </c>
      <c r="L4136" s="1" t="s">
        <v>30484</v>
      </c>
      <c r="M4136" s="1" t="s">
        <v>17864</v>
      </c>
      <c r="N4136" s="1" t="s">
        <v>32360</v>
      </c>
      <c r="O4136" s="1" t="s">
        <v>32361</v>
      </c>
      <c r="P4136" s="1" t="s">
        <v>32362</v>
      </c>
      <c r="Q4136" s="1"/>
      <c r="R4136" s="1" t="s">
        <v>7295</v>
      </c>
      <c r="S4136" s="1" t="s">
        <v>6611</v>
      </c>
      <c r="T4136">
        <v>49160</v>
      </c>
      <c r="U4136">
        <v>53</v>
      </c>
    </row>
    <row r="4137" spans="1:21" x14ac:dyDescent="0.3">
      <c r="A4137">
        <v>4370</v>
      </c>
      <c r="B4137" s="1" t="s">
        <v>32363</v>
      </c>
      <c r="C4137" s="1" t="s">
        <v>6327</v>
      </c>
      <c r="D4137" s="2">
        <v>21729</v>
      </c>
      <c r="E4137">
        <v>28</v>
      </c>
      <c r="F4137">
        <v>6</v>
      </c>
      <c r="G4137">
        <v>1959</v>
      </c>
      <c r="H4137">
        <v>60</v>
      </c>
      <c r="I4137" s="21">
        <f>AVERAGE(completedclient[age])</f>
        <v>45.892717452039484</v>
      </c>
      <c r="J4137" s="1" t="s">
        <v>32364</v>
      </c>
      <c r="K4137" s="1" t="s">
        <v>32365</v>
      </c>
      <c r="L4137" s="1" t="s">
        <v>30496</v>
      </c>
      <c r="M4137" s="1" t="s">
        <v>17877</v>
      </c>
      <c r="N4137" s="1" t="s">
        <v>32366</v>
      </c>
      <c r="O4137" s="1" t="s">
        <v>32367</v>
      </c>
      <c r="P4137" s="1" t="s">
        <v>32368</v>
      </c>
      <c r="Q4137" s="1"/>
      <c r="R4137" s="1" t="s">
        <v>7826</v>
      </c>
      <c r="S4137" s="1" t="s">
        <v>6393</v>
      </c>
      <c r="T4137">
        <v>2170</v>
      </c>
      <c r="U4137">
        <v>59</v>
      </c>
    </row>
    <row r="4138" spans="1:21" x14ac:dyDescent="0.3">
      <c r="A4138">
        <v>4371</v>
      </c>
      <c r="B4138" s="1" t="s">
        <v>32369</v>
      </c>
      <c r="C4138" s="1" t="s">
        <v>6327</v>
      </c>
      <c r="D4138" s="2">
        <v>32489</v>
      </c>
      <c r="E4138">
        <v>12</v>
      </c>
      <c r="F4138">
        <v>12</v>
      </c>
      <c r="G4138">
        <v>1988</v>
      </c>
      <c r="H4138">
        <v>31</v>
      </c>
      <c r="I4138" s="21">
        <f>AVERAGE(completedclient[age])</f>
        <v>45.892717452039484</v>
      </c>
      <c r="J4138" s="1" t="s">
        <v>32370</v>
      </c>
      <c r="K4138" s="1" t="s">
        <v>32371</v>
      </c>
      <c r="L4138" s="1" t="s">
        <v>30508</v>
      </c>
      <c r="M4138" s="1" t="s">
        <v>17884</v>
      </c>
      <c r="N4138" s="1" t="s">
        <v>32372</v>
      </c>
      <c r="O4138" s="1" t="s">
        <v>32373</v>
      </c>
      <c r="P4138" s="1" t="s">
        <v>32374</v>
      </c>
      <c r="Q4138" s="1"/>
      <c r="R4138" s="1" t="s">
        <v>6758</v>
      </c>
      <c r="S4138" s="1" t="s">
        <v>6759</v>
      </c>
      <c r="T4138">
        <v>49129</v>
      </c>
      <c r="U4138">
        <v>32</v>
      </c>
    </row>
    <row r="4139" spans="1:21" x14ac:dyDescent="0.3">
      <c r="A4139">
        <v>4372</v>
      </c>
      <c r="B4139" s="1" t="s">
        <v>32375</v>
      </c>
      <c r="C4139" s="1" t="s">
        <v>6327</v>
      </c>
      <c r="D4139" s="2">
        <v>19643</v>
      </c>
      <c r="E4139">
        <v>11</v>
      </c>
      <c r="F4139">
        <v>10</v>
      </c>
      <c r="G4139">
        <v>1953</v>
      </c>
      <c r="H4139">
        <v>66</v>
      </c>
      <c r="I4139" s="21">
        <f>AVERAGE(completedclient[age])</f>
        <v>45.892717452039484</v>
      </c>
      <c r="J4139" s="1" t="s">
        <v>32376</v>
      </c>
      <c r="K4139" s="1" t="s">
        <v>32377</v>
      </c>
      <c r="L4139" s="1" t="s">
        <v>30514</v>
      </c>
      <c r="M4139" s="1" t="s">
        <v>17897</v>
      </c>
      <c r="N4139" s="1" t="s">
        <v>32378</v>
      </c>
      <c r="O4139" s="1" t="s">
        <v>32379</v>
      </c>
      <c r="P4139" s="1" t="s">
        <v>32380</v>
      </c>
      <c r="Q4139" s="1"/>
      <c r="R4139" s="1" t="s">
        <v>7036</v>
      </c>
      <c r="S4139" s="1" t="s">
        <v>7037</v>
      </c>
      <c r="T4139">
        <v>49173</v>
      </c>
      <c r="U4139">
        <v>3</v>
      </c>
    </row>
    <row r="4140" spans="1:21" x14ac:dyDescent="0.3">
      <c r="A4140">
        <v>4373</v>
      </c>
      <c r="B4140" s="1" t="s">
        <v>32381</v>
      </c>
      <c r="C4140" s="1" t="s">
        <v>6327</v>
      </c>
      <c r="D4140" s="2">
        <v>26287</v>
      </c>
      <c r="E4140">
        <v>20</v>
      </c>
      <c r="F4140">
        <v>12</v>
      </c>
      <c r="G4140">
        <v>1971</v>
      </c>
      <c r="H4140">
        <v>48</v>
      </c>
      <c r="I4140" s="21">
        <f>AVERAGE(completedclient[age])</f>
        <v>45.892717452039484</v>
      </c>
      <c r="J4140" s="1" t="s">
        <v>32382</v>
      </c>
      <c r="K4140" s="1" t="s">
        <v>32383</v>
      </c>
      <c r="L4140" s="1" t="s">
        <v>30544</v>
      </c>
      <c r="M4140" s="1" t="s">
        <v>17904</v>
      </c>
      <c r="N4140" s="1" t="s">
        <v>32384</v>
      </c>
      <c r="O4140" s="1" t="s">
        <v>32385</v>
      </c>
      <c r="P4140" s="1" t="s">
        <v>32386</v>
      </c>
      <c r="Q4140" s="1"/>
      <c r="R4140" s="1" t="s">
        <v>6392</v>
      </c>
      <c r="S4140" s="1" t="s">
        <v>6393</v>
      </c>
      <c r="T4140">
        <v>1111</v>
      </c>
      <c r="U4140">
        <v>51</v>
      </c>
    </row>
    <row r="4141" spans="1:21" x14ac:dyDescent="0.3">
      <c r="A4141">
        <v>4376</v>
      </c>
      <c r="B4141" s="1" t="s">
        <v>32387</v>
      </c>
      <c r="C4141" s="1" t="s">
        <v>6327</v>
      </c>
      <c r="D4141" s="2">
        <v>27093</v>
      </c>
      <c r="E4141">
        <v>5</v>
      </c>
      <c r="F4141">
        <v>3</v>
      </c>
      <c r="G4141">
        <v>1974</v>
      </c>
      <c r="H4141">
        <v>45</v>
      </c>
      <c r="I4141" s="21">
        <f>AVERAGE(completedclient[age])</f>
        <v>45.892717452039484</v>
      </c>
      <c r="J4141" s="1" t="s">
        <v>32388</v>
      </c>
      <c r="K4141" s="1" t="s">
        <v>10116</v>
      </c>
      <c r="L4141" s="1" t="s">
        <v>30550</v>
      </c>
      <c r="M4141" s="1" t="s">
        <v>17922</v>
      </c>
      <c r="N4141" s="1" t="s">
        <v>32389</v>
      </c>
      <c r="O4141" s="1" t="s">
        <v>32390</v>
      </c>
      <c r="P4141" s="1" t="s">
        <v>32391</v>
      </c>
      <c r="Q4141" s="1"/>
      <c r="R4141" s="1" t="s">
        <v>6883</v>
      </c>
      <c r="S4141" s="1" t="s">
        <v>6503</v>
      </c>
      <c r="T4141">
        <v>48836</v>
      </c>
      <c r="U4141">
        <v>70</v>
      </c>
    </row>
    <row r="4142" spans="1:21" x14ac:dyDescent="0.3">
      <c r="A4142">
        <v>4377</v>
      </c>
      <c r="B4142" s="1" t="s">
        <v>32392</v>
      </c>
      <c r="C4142" s="1" t="s">
        <v>6327</v>
      </c>
      <c r="D4142" s="2">
        <v>35826</v>
      </c>
      <c r="E4142">
        <v>31</v>
      </c>
      <c r="F4142">
        <v>1</v>
      </c>
      <c r="G4142">
        <v>1998</v>
      </c>
      <c r="H4142">
        <v>22</v>
      </c>
      <c r="I4142" s="21">
        <f>AVERAGE(completedclient[age])</f>
        <v>45.892717452039484</v>
      </c>
      <c r="J4142" s="1" t="s">
        <v>32393</v>
      </c>
      <c r="K4142" s="1" t="s">
        <v>32394</v>
      </c>
      <c r="L4142" s="1" t="s">
        <v>23327</v>
      </c>
      <c r="M4142" s="1" t="s">
        <v>17941</v>
      </c>
      <c r="N4142" s="1" t="s">
        <v>32395</v>
      </c>
      <c r="O4142" s="1" t="s">
        <v>32396</v>
      </c>
      <c r="P4142" s="1" t="s">
        <v>32397</v>
      </c>
      <c r="Q4142" s="1"/>
      <c r="R4142" s="1" t="s">
        <v>7960</v>
      </c>
      <c r="S4142" s="1" t="s">
        <v>6393</v>
      </c>
      <c r="T4142">
        <v>1654</v>
      </c>
      <c r="U4142">
        <v>48</v>
      </c>
    </row>
    <row r="4143" spans="1:21" x14ac:dyDescent="0.3">
      <c r="A4143">
        <v>4380</v>
      </c>
      <c r="B4143" s="1" t="s">
        <v>32398</v>
      </c>
      <c r="C4143" s="1" t="s">
        <v>6327</v>
      </c>
      <c r="D4143" s="2">
        <v>18761</v>
      </c>
      <c r="E4143">
        <v>13</v>
      </c>
      <c r="F4143">
        <v>5</v>
      </c>
      <c r="G4143">
        <v>1951</v>
      </c>
      <c r="H4143">
        <v>68</v>
      </c>
      <c r="I4143" s="21">
        <f>AVERAGE(completedclient[age])</f>
        <v>45.892717452039484</v>
      </c>
      <c r="J4143" s="1" t="s">
        <v>32399</v>
      </c>
      <c r="K4143" s="1" t="s">
        <v>32400</v>
      </c>
      <c r="L4143" s="1" t="s">
        <v>30579</v>
      </c>
      <c r="M4143" s="1" t="s">
        <v>17954</v>
      </c>
      <c r="N4143" s="1" t="s">
        <v>32401</v>
      </c>
      <c r="O4143" s="1" t="s">
        <v>32402</v>
      </c>
      <c r="P4143" s="1" t="s">
        <v>32403</v>
      </c>
      <c r="Q4143" s="1"/>
      <c r="R4143" s="1" t="s">
        <v>6335</v>
      </c>
      <c r="S4143" s="1" t="s">
        <v>6336</v>
      </c>
      <c r="T4143">
        <v>10175</v>
      </c>
      <c r="U4143">
        <v>1</v>
      </c>
    </row>
    <row r="4144" spans="1:21" x14ac:dyDescent="0.3">
      <c r="A4144">
        <v>4381</v>
      </c>
      <c r="B4144" s="1" t="s">
        <v>32404</v>
      </c>
      <c r="C4144" s="1" t="s">
        <v>6327</v>
      </c>
      <c r="D4144" s="2">
        <v>28880</v>
      </c>
      <c r="E4144">
        <v>25</v>
      </c>
      <c r="F4144">
        <v>1</v>
      </c>
      <c r="G4144">
        <v>1979</v>
      </c>
      <c r="H4144">
        <v>41</v>
      </c>
      <c r="I4144" s="21">
        <f>AVERAGE(completedclient[age])</f>
        <v>45.892717452039484</v>
      </c>
      <c r="J4144" s="1" t="s">
        <v>32405</v>
      </c>
      <c r="K4144" s="1" t="s">
        <v>7459</v>
      </c>
      <c r="L4144" s="1" t="s">
        <v>7417</v>
      </c>
      <c r="M4144" s="1" t="s">
        <v>17973</v>
      </c>
      <c r="N4144" s="1" t="s">
        <v>32406</v>
      </c>
      <c r="O4144" s="1" t="s">
        <v>32407</v>
      </c>
      <c r="P4144" s="1" t="s">
        <v>32408</v>
      </c>
      <c r="Q4144" s="1"/>
      <c r="R4144" s="1" t="s">
        <v>8443</v>
      </c>
      <c r="S4144" s="1" t="s">
        <v>6393</v>
      </c>
      <c r="T4144">
        <v>2140</v>
      </c>
      <c r="U4144">
        <v>56</v>
      </c>
    </row>
    <row r="4145" spans="1:21" x14ac:dyDescent="0.3">
      <c r="A4145">
        <v>4382</v>
      </c>
      <c r="B4145" s="1" t="s">
        <v>32409</v>
      </c>
      <c r="C4145" s="1" t="s">
        <v>6327</v>
      </c>
      <c r="D4145" s="2">
        <v>36819</v>
      </c>
      <c r="E4145">
        <v>20</v>
      </c>
      <c r="F4145">
        <v>10</v>
      </c>
      <c r="G4145">
        <v>2000</v>
      </c>
      <c r="H4145">
        <v>19</v>
      </c>
      <c r="I4145" s="21">
        <f>AVERAGE(completedclient[age])</f>
        <v>45.892717452039484</v>
      </c>
      <c r="J4145" s="1" t="s">
        <v>32410</v>
      </c>
      <c r="K4145" s="1" t="s">
        <v>15263</v>
      </c>
      <c r="L4145" s="1" t="s">
        <v>30590</v>
      </c>
      <c r="M4145" s="1" t="s">
        <v>17980</v>
      </c>
      <c r="N4145" s="1" t="s">
        <v>32411</v>
      </c>
      <c r="O4145" s="1" t="s">
        <v>32412</v>
      </c>
      <c r="P4145" s="1" t="s">
        <v>32413</v>
      </c>
      <c r="Q4145" s="1" t="s">
        <v>32414</v>
      </c>
      <c r="R4145" s="1" t="s">
        <v>6324</v>
      </c>
      <c r="S4145" s="1" t="s">
        <v>6325</v>
      </c>
      <c r="T4145">
        <v>49225</v>
      </c>
      <c r="U4145">
        <v>18</v>
      </c>
    </row>
    <row r="4146" spans="1:21" x14ac:dyDescent="0.3">
      <c r="A4146">
        <v>4383</v>
      </c>
      <c r="B4146" s="1" t="s">
        <v>32415</v>
      </c>
      <c r="C4146" s="1" t="s">
        <v>6327</v>
      </c>
      <c r="D4146" s="2">
        <v>30529</v>
      </c>
      <c r="E4146">
        <v>1</v>
      </c>
      <c r="F4146">
        <v>8</v>
      </c>
      <c r="G4146">
        <v>1983</v>
      </c>
      <c r="H4146">
        <v>36</v>
      </c>
      <c r="I4146" s="21">
        <f>AVERAGE(completedclient[age])</f>
        <v>45.892717452039484</v>
      </c>
      <c r="J4146" s="1" t="s">
        <v>32416</v>
      </c>
      <c r="K4146" s="1" t="s">
        <v>15687</v>
      </c>
      <c r="L4146" s="1" t="s">
        <v>30596</v>
      </c>
      <c r="M4146" s="1" t="s">
        <v>18014</v>
      </c>
      <c r="N4146" s="1" t="s">
        <v>32417</v>
      </c>
      <c r="O4146" s="1" t="s">
        <v>32418</v>
      </c>
      <c r="P4146" s="1" t="s">
        <v>32419</v>
      </c>
      <c r="Q4146" s="1"/>
      <c r="R4146" s="1" t="s">
        <v>6457</v>
      </c>
      <c r="S4146" s="1" t="s">
        <v>6458</v>
      </c>
      <c r="T4146">
        <v>44624</v>
      </c>
      <c r="U4146">
        <v>21</v>
      </c>
    </row>
    <row r="4147" spans="1:21" x14ac:dyDescent="0.3">
      <c r="A4147">
        <v>4384</v>
      </c>
      <c r="B4147" s="1" t="s">
        <v>32420</v>
      </c>
      <c r="C4147" s="1" t="s">
        <v>6315</v>
      </c>
      <c r="D4147" s="2">
        <v>33981</v>
      </c>
      <c r="E4147">
        <v>12</v>
      </c>
      <c r="F4147">
        <v>1</v>
      </c>
      <c r="G4147">
        <v>1993</v>
      </c>
      <c r="H4147">
        <v>27</v>
      </c>
      <c r="I4147" s="21">
        <f>AVERAGE(completedclient[age])</f>
        <v>45.892717452039484</v>
      </c>
      <c r="J4147" s="1" t="s">
        <v>32421</v>
      </c>
      <c r="K4147" s="1" t="s">
        <v>7403</v>
      </c>
      <c r="L4147" s="1" t="s">
        <v>32422</v>
      </c>
      <c r="M4147" s="1" t="s">
        <v>9715</v>
      </c>
      <c r="N4147" s="1" t="s">
        <v>32423</v>
      </c>
      <c r="O4147" s="1" t="s">
        <v>32424</v>
      </c>
      <c r="P4147" s="1" t="s">
        <v>32425</v>
      </c>
      <c r="Q4147" s="1"/>
      <c r="R4147" s="1" t="s">
        <v>7599</v>
      </c>
      <c r="S4147" s="1" t="s">
        <v>7600</v>
      </c>
      <c r="T4147">
        <v>43103</v>
      </c>
      <c r="U4147">
        <v>10</v>
      </c>
    </row>
    <row r="4148" spans="1:21" x14ac:dyDescent="0.3">
      <c r="A4148">
        <v>4385</v>
      </c>
      <c r="B4148" s="1" t="s">
        <v>32426</v>
      </c>
      <c r="C4148" s="1" t="s">
        <v>6315</v>
      </c>
      <c r="D4148" s="2">
        <v>33879</v>
      </c>
      <c r="E4148">
        <v>2</v>
      </c>
      <c r="F4148">
        <v>10</v>
      </c>
      <c r="G4148">
        <v>1992</v>
      </c>
      <c r="H4148">
        <v>27</v>
      </c>
      <c r="I4148" s="21">
        <f>AVERAGE(completedclient[age])</f>
        <v>45.892717452039484</v>
      </c>
      <c r="J4148" s="1" t="s">
        <v>32427</v>
      </c>
      <c r="K4148" s="1" t="s">
        <v>7409</v>
      </c>
      <c r="L4148" s="1" t="s">
        <v>32428</v>
      </c>
      <c r="M4148" s="1" t="s">
        <v>9723</v>
      </c>
      <c r="N4148" s="1" t="s">
        <v>32429</v>
      </c>
      <c r="O4148" s="1" t="s">
        <v>32430</v>
      </c>
      <c r="P4148" s="1" t="s">
        <v>32431</v>
      </c>
      <c r="Q4148" s="1"/>
      <c r="R4148" s="1" t="s">
        <v>6457</v>
      </c>
      <c r="S4148" s="1" t="s">
        <v>6458</v>
      </c>
      <c r="T4148">
        <v>43001</v>
      </c>
      <c r="U4148">
        <v>21</v>
      </c>
    </row>
    <row r="4149" spans="1:21" x14ac:dyDescent="0.3">
      <c r="A4149">
        <v>4386</v>
      </c>
      <c r="B4149" s="1" t="s">
        <v>32432</v>
      </c>
      <c r="C4149" s="1" t="s">
        <v>6315</v>
      </c>
      <c r="D4149" s="2">
        <v>24103</v>
      </c>
      <c r="E4149">
        <v>27</v>
      </c>
      <c r="F4149">
        <v>12</v>
      </c>
      <c r="G4149">
        <v>1965</v>
      </c>
      <c r="H4149">
        <v>54</v>
      </c>
      <c r="I4149" s="21">
        <f>AVERAGE(completedclient[age])</f>
        <v>45.892717452039484</v>
      </c>
      <c r="J4149" s="1" t="s">
        <v>32433</v>
      </c>
      <c r="K4149" s="1" t="s">
        <v>7431</v>
      </c>
      <c r="L4149" s="1" t="s">
        <v>32434</v>
      </c>
      <c r="M4149" s="1" t="s">
        <v>9731</v>
      </c>
      <c r="N4149" s="1" t="s">
        <v>32435</v>
      </c>
      <c r="O4149" s="1" t="s">
        <v>32436</v>
      </c>
      <c r="P4149" s="1" t="s">
        <v>32437</v>
      </c>
      <c r="Q4149" s="1"/>
      <c r="R4149" s="1" t="s">
        <v>7295</v>
      </c>
      <c r="S4149" s="1" t="s">
        <v>6611</v>
      </c>
      <c r="T4149">
        <v>42550</v>
      </c>
      <c r="U4149">
        <v>53</v>
      </c>
    </row>
    <row r="4150" spans="1:21" x14ac:dyDescent="0.3">
      <c r="A4150">
        <v>4387</v>
      </c>
      <c r="B4150" s="1" t="s">
        <v>32438</v>
      </c>
      <c r="C4150" s="1" t="s">
        <v>6327</v>
      </c>
      <c r="D4150" s="2">
        <v>24156</v>
      </c>
      <c r="E4150">
        <v>18</v>
      </c>
      <c r="F4150">
        <v>2</v>
      </c>
      <c r="G4150">
        <v>1966</v>
      </c>
      <c r="H4150">
        <v>53</v>
      </c>
      <c r="I4150" s="21">
        <f>AVERAGE(completedclient[age])</f>
        <v>45.892717452039484</v>
      </c>
      <c r="J4150" s="1" t="s">
        <v>32439</v>
      </c>
      <c r="K4150" s="1" t="s">
        <v>32440</v>
      </c>
      <c r="L4150" s="1" t="s">
        <v>8588</v>
      </c>
      <c r="M4150" s="1" t="s">
        <v>18021</v>
      </c>
      <c r="N4150" s="1" t="s">
        <v>32441</v>
      </c>
      <c r="O4150" s="1" t="s">
        <v>32442</v>
      </c>
      <c r="P4150" s="1" t="s">
        <v>32443</v>
      </c>
      <c r="Q4150" s="1"/>
      <c r="R4150" s="1" t="s">
        <v>6610</v>
      </c>
      <c r="S4150" s="1" t="s">
        <v>6611</v>
      </c>
      <c r="T4150">
        <v>41429</v>
      </c>
      <c r="U4150">
        <v>52</v>
      </c>
    </row>
    <row r="4151" spans="1:21" x14ac:dyDescent="0.3">
      <c r="A4151">
        <v>4388</v>
      </c>
      <c r="B4151" s="1" t="s">
        <v>32444</v>
      </c>
      <c r="C4151" s="1" t="s">
        <v>6315</v>
      </c>
      <c r="D4151" s="2">
        <v>20714</v>
      </c>
      <c r="E4151">
        <v>16</v>
      </c>
      <c r="F4151">
        <v>9</v>
      </c>
      <c r="G4151">
        <v>1956</v>
      </c>
      <c r="H4151">
        <v>63</v>
      </c>
      <c r="I4151" s="21">
        <f>AVERAGE(completedclient[age])</f>
        <v>45.892717452039484</v>
      </c>
      <c r="J4151" s="1" t="s">
        <v>32445</v>
      </c>
      <c r="K4151" s="1" t="s">
        <v>7437</v>
      </c>
      <c r="L4151" s="1" t="s">
        <v>32446</v>
      </c>
      <c r="M4151" s="1" t="s">
        <v>9739</v>
      </c>
      <c r="N4151" s="1" t="s">
        <v>32447</v>
      </c>
      <c r="O4151" s="1" t="s">
        <v>32448</v>
      </c>
      <c r="P4151" s="1" t="s">
        <v>32449</v>
      </c>
      <c r="Q4151" s="1"/>
      <c r="R4151" s="1" t="s">
        <v>6478</v>
      </c>
      <c r="S4151" s="1" t="s">
        <v>6837</v>
      </c>
      <c r="T4151">
        <v>49293</v>
      </c>
      <c r="U4151">
        <v>4</v>
      </c>
    </row>
    <row r="4152" spans="1:21" x14ac:dyDescent="0.3">
      <c r="A4152">
        <v>4389</v>
      </c>
      <c r="B4152" s="1" t="s">
        <v>32450</v>
      </c>
      <c r="C4152" s="1" t="s">
        <v>6315</v>
      </c>
      <c r="D4152" s="2">
        <v>16984</v>
      </c>
      <c r="E4152">
        <v>1</v>
      </c>
      <c r="F4152">
        <v>7</v>
      </c>
      <c r="G4152">
        <v>1946</v>
      </c>
      <c r="H4152">
        <v>73</v>
      </c>
      <c r="I4152" s="21">
        <f>AVERAGE(completedclient[age])</f>
        <v>45.892717452039484</v>
      </c>
      <c r="J4152" s="1" t="s">
        <v>32451</v>
      </c>
      <c r="K4152" s="1" t="s">
        <v>7443</v>
      </c>
      <c r="L4152" s="1" t="s">
        <v>32452</v>
      </c>
      <c r="M4152" s="1" t="s">
        <v>9753</v>
      </c>
      <c r="N4152" s="1" t="s">
        <v>32453</v>
      </c>
      <c r="O4152" s="1" t="s">
        <v>32454</v>
      </c>
      <c r="P4152" s="1" t="s">
        <v>32455</v>
      </c>
      <c r="Q4152" s="1"/>
      <c r="R4152" s="1" t="s">
        <v>7599</v>
      </c>
      <c r="S4152" s="1" t="s">
        <v>7600</v>
      </c>
      <c r="T4152">
        <v>49206</v>
      </c>
      <c r="U4152">
        <v>10</v>
      </c>
    </row>
    <row r="4153" spans="1:21" x14ac:dyDescent="0.3">
      <c r="A4153">
        <v>4390</v>
      </c>
      <c r="B4153" s="1" t="s">
        <v>32456</v>
      </c>
      <c r="C4153" s="1" t="s">
        <v>6315</v>
      </c>
      <c r="D4153" s="2">
        <v>33723</v>
      </c>
      <c r="E4153">
        <v>29</v>
      </c>
      <c r="F4153">
        <v>4</v>
      </c>
      <c r="G4153">
        <v>1992</v>
      </c>
      <c r="H4153">
        <v>27</v>
      </c>
      <c r="I4153" s="21">
        <f>AVERAGE(completedclient[age])</f>
        <v>45.892717452039484</v>
      </c>
      <c r="J4153" s="1" t="s">
        <v>32457</v>
      </c>
      <c r="K4153" s="1" t="s">
        <v>7449</v>
      </c>
      <c r="L4153" s="1" t="s">
        <v>32458</v>
      </c>
      <c r="M4153" s="1" t="s">
        <v>9773</v>
      </c>
      <c r="N4153" s="1" t="s">
        <v>32459</v>
      </c>
      <c r="O4153" s="1" t="s">
        <v>32460</v>
      </c>
      <c r="P4153" s="1" t="s">
        <v>32461</v>
      </c>
      <c r="Q4153" s="1"/>
      <c r="R4153" s="1" t="s">
        <v>6627</v>
      </c>
      <c r="S4153" s="1" t="s">
        <v>6628</v>
      </c>
      <c r="T4153">
        <v>41977</v>
      </c>
      <c r="U4153">
        <v>7</v>
      </c>
    </row>
    <row r="4154" spans="1:21" x14ac:dyDescent="0.3">
      <c r="A4154">
        <v>4393</v>
      </c>
      <c r="B4154" s="1" t="s">
        <v>32462</v>
      </c>
      <c r="C4154" s="1" t="s">
        <v>6315</v>
      </c>
      <c r="D4154" s="2">
        <v>22535</v>
      </c>
      <c r="E4154">
        <v>11</v>
      </c>
      <c r="F4154">
        <v>9</v>
      </c>
      <c r="G4154">
        <v>1961</v>
      </c>
      <c r="H4154">
        <v>58</v>
      </c>
      <c r="I4154" s="21">
        <f>AVERAGE(completedclient[age])</f>
        <v>45.892717452039484</v>
      </c>
      <c r="J4154" s="1" t="s">
        <v>32463</v>
      </c>
      <c r="K4154" s="1" t="s">
        <v>7466</v>
      </c>
      <c r="L4154" s="1" t="s">
        <v>32464</v>
      </c>
      <c r="M4154" s="1" t="s">
        <v>9793</v>
      </c>
      <c r="N4154" s="1" t="s">
        <v>32465</v>
      </c>
      <c r="O4154" s="1" t="s">
        <v>32466</v>
      </c>
      <c r="P4154" s="1" t="s">
        <v>32467</v>
      </c>
      <c r="Q4154" s="1"/>
      <c r="R4154" s="1" t="s">
        <v>6335</v>
      </c>
      <c r="S4154" s="1" t="s">
        <v>6336</v>
      </c>
      <c r="T4154">
        <v>10080</v>
      </c>
      <c r="U4154">
        <v>1</v>
      </c>
    </row>
    <row r="4155" spans="1:21" x14ac:dyDescent="0.3">
      <c r="A4155">
        <v>4394</v>
      </c>
      <c r="B4155" s="1" t="s">
        <v>32468</v>
      </c>
      <c r="C4155" s="1" t="s">
        <v>6315</v>
      </c>
      <c r="D4155" s="2">
        <v>35063</v>
      </c>
      <c r="E4155">
        <v>30</v>
      </c>
      <c r="F4155">
        <v>12</v>
      </c>
      <c r="G4155">
        <v>1995</v>
      </c>
      <c r="H4155">
        <v>24</v>
      </c>
      <c r="I4155" s="21">
        <f>AVERAGE(completedclient[age])</f>
        <v>45.892717452039484</v>
      </c>
      <c r="J4155" s="1" t="s">
        <v>32469</v>
      </c>
      <c r="K4155" s="1" t="s">
        <v>6543</v>
      </c>
      <c r="L4155" s="1" t="s">
        <v>32470</v>
      </c>
      <c r="M4155" s="1" t="s">
        <v>9801</v>
      </c>
      <c r="N4155" s="1" t="s">
        <v>32471</v>
      </c>
      <c r="O4155" s="1" t="s">
        <v>32472</v>
      </c>
      <c r="P4155" s="1" t="s">
        <v>32473</v>
      </c>
      <c r="Q4155" s="1"/>
      <c r="R4155" s="1" t="s">
        <v>6768</v>
      </c>
      <c r="S4155" s="1" t="s">
        <v>6769</v>
      </c>
      <c r="T4155">
        <v>49373</v>
      </c>
      <c r="U4155">
        <v>64</v>
      </c>
    </row>
    <row r="4156" spans="1:21" x14ac:dyDescent="0.3">
      <c r="A4156">
        <v>4395</v>
      </c>
      <c r="B4156" s="1" t="s">
        <v>32474</v>
      </c>
      <c r="C4156" s="1" t="s">
        <v>6315</v>
      </c>
      <c r="D4156" s="2">
        <v>28626</v>
      </c>
      <c r="E4156">
        <v>16</v>
      </c>
      <c r="F4156">
        <v>5</v>
      </c>
      <c r="G4156">
        <v>1978</v>
      </c>
      <c r="H4156">
        <v>41</v>
      </c>
      <c r="I4156" s="21">
        <f>AVERAGE(completedclient[age])</f>
        <v>45.892717452039484</v>
      </c>
      <c r="J4156" s="1" t="s">
        <v>32475</v>
      </c>
      <c r="K4156" s="1" t="s">
        <v>7477</v>
      </c>
      <c r="L4156" s="1" t="s">
        <v>32476</v>
      </c>
      <c r="M4156" s="1" t="s">
        <v>9809</v>
      </c>
      <c r="N4156" s="1" t="s">
        <v>32477</v>
      </c>
      <c r="O4156" s="1" t="s">
        <v>32478</v>
      </c>
      <c r="P4156" s="1" t="s">
        <v>32479</v>
      </c>
      <c r="Q4156" s="1"/>
      <c r="R4156" s="1" t="s">
        <v>6643</v>
      </c>
      <c r="S4156" s="1" t="s">
        <v>6601</v>
      </c>
      <c r="T4156">
        <v>44154</v>
      </c>
      <c r="U4156">
        <v>36</v>
      </c>
    </row>
    <row r="4157" spans="1:21" x14ac:dyDescent="0.3">
      <c r="A4157">
        <v>4396</v>
      </c>
      <c r="B4157" s="1" t="s">
        <v>32480</v>
      </c>
      <c r="C4157" s="1" t="s">
        <v>6315</v>
      </c>
      <c r="D4157" s="2">
        <v>34645</v>
      </c>
      <c r="E4157">
        <v>7</v>
      </c>
      <c r="F4157">
        <v>11</v>
      </c>
      <c r="G4157">
        <v>1994</v>
      </c>
      <c r="H4157">
        <v>25</v>
      </c>
      <c r="I4157" s="21">
        <f>AVERAGE(completedclient[age])</f>
        <v>45.892717452039484</v>
      </c>
      <c r="J4157" s="1" t="s">
        <v>32481</v>
      </c>
      <c r="K4157" s="1" t="s">
        <v>7483</v>
      </c>
      <c r="L4157" s="1" t="s">
        <v>32482</v>
      </c>
      <c r="M4157" s="1" t="s">
        <v>9817</v>
      </c>
      <c r="N4157" s="1" t="s">
        <v>32483</v>
      </c>
      <c r="O4157" s="1" t="s">
        <v>32484</v>
      </c>
      <c r="P4157" s="1" t="s">
        <v>32485</v>
      </c>
      <c r="Q4157" s="1"/>
      <c r="R4157" s="1" t="s">
        <v>7021</v>
      </c>
      <c r="S4157" s="1" t="s">
        <v>6611</v>
      </c>
      <c r="T4157">
        <v>48347</v>
      </c>
      <c r="U4157">
        <v>63</v>
      </c>
    </row>
    <row r="4158" spans="1:21" x14ac:dyDescent="0.3">
      <c r="A4158">
        <v>4397</v>
      </c>
      <c r="B4158" s="1" t="s">
        <v>32486</v>
      </c>
      <c r="C4158" s="1" t="s">
        <v>6327</v>
      </c>
      <c r="D4158" s="2">
        <v>34299</v>
      </c>
      <c r="E4158">
        <v>26</v>
      </c>
      <c r="F4158">
        <v>11</v>
      </c>
      <c r="G4158">
        <v>1993</v>
      </c>
      <c r="H4158">
        <v>26</v>
      </c>
      <c r="I4158" s="21">
        <f>AVERAGE(completedclient[age])</f>
        <v>45.892717452039484</v>
      </c>
      <c r="J4158" s="1" t="s">
        <v>32487</v>
      </c>
      <c r="K4158" s="1" t="s">
        <v>32488</v>
      </c>
      <c r="L4158" s="1" t="s">
        <v>30647</v>
      </c>
      <c r="M4158" s="1" t="s">
        <v>18040</v>
      </c>
      <c r="N4158" s="1" t="s">
        <v>32489</v>
      </c>
      <c r="O4158" s="1" t="s">
        <v>32490</v>
      </c>
      <c r="P4158" s="1" t="s">
        <v>32491</v>
      </c>
      <c r="Q4158" s="1"/>
      <c r="R4158" s="1" t="s">
        <v>7021</v>
      </c>
      <c r="S4158" s="1" t="s">
        <v>6611</v>
      </c>
      <c r="T4158">
        <v>45052</v>
      </c>
      <c r="U4158">
        <v>63</v>
      </c>
    </row>
    <row r="4159" spans="1:21" x14ac:dyDescent="0.3">
      <c r="A4159">
        <v>4398</v>
      </c>
      <c r="B4159" s="1" t="s">
        <v>32492</v>
      </c>
      <c r="C4159" s="1" t="s">
        <v>6327</v>
      </c>
      <c r="D4159" s="2">
        <v>28694</v>
      </c>
      <c r="E4159">
        <v>23</v>
      </c>
      <c r="F4159">
        <v>7</v>
      </c>
      <c r="G4159">
        <v>1978</v>
      </c>
      <c r="H4159">
        <v>41</v>
      </c>
      <c r="I4159" s="21">
        <f>AVERAGE(completedclient[age])</f>
        <v>45.892717452039484</v>
      </c>
      <c r="J4159" s="1" t="s">
        <v>32493</v>
      </c>
      <c r="K4159" s="1" t="s">
        <v>32494</v>
      </c>
      <c r="L4159" s="1" t="s">
        <v>13509</v>
      </c>
      <c r="M4159" s="1" t="s">
        <v>18053</v>
      </c>
      <c r="N4159" s="1" t="s">
        <v>32495</v>
      </c>
      <c r="O4159" s="1" t="s">
        <v>32496</v>
      </c>
      <c r="P4159" s="1" t="s">
        <v>32497</v>
      </c>
      <c r="Q4159" s="1"/>
      <c r="R4159" s="1" t="s">
        <v>6828</v>
      </c>
      <c r="S4159" s="1" t="s">
        <v>6336</v>
      </c>
      <c r="T4159">
        <v>13220</v>
      </c>
      <c r="U4159">
        <v>77</v>
      </c>
    </row>
    <row r="4160" spans="1:21" x14ac:dyDescent="0.3">
      <c r="A4160">
        <v>4399</v>
      </c>
      <c r="B4160" s="1" t="s">
        <v>32498</v>
      </c>
      <c r="C4160" s="1" t="s">
        <v>6315</v>
      </c>
      <c r="D4160" s="2">
        <v>32101</v>
      </c>
      <c r="E4160">
        <v>20</v>
      </c>
      <c r="F4160">
        <v>11</v>
      </c>
      <c r="G4160">
        <v>1987</v>
      </c>
      <c r="H4160">
        <v>32</v>
      </c>
      <c r="I4160" s="21">
        <f>AVERAGE(completedclient[age])</f>
        <v>45.892717452039484</v>
      </c>
      <c r="J4160" s="1" t="s">
        <v>32499</v>
      </c>
      <c r="K4160" s="1" t="s">
        <v>7496</v>
      </c>
      <c r="L4160" s="1" t="s">
        <v>32500</v>
      </c>
      <c r="M4160" s="1" t="s">
        <v>9825</v>
      </c>
      <c r="N4160" s="1" t="s">
        <v>32501</v>
      </c>
      <c r="O4160" s="1" t="s">
        <v>32502</v>
      </c>
      <c r="P4160" s="1" t="s">
        <v>32503</v>
      </c>
      <c r="Q4160" s="1"/>
      <c r="R4160" s="1" t="s">
        <v>8084</v>
      </c>
      <c r="S4160" s="1" t="s">
        <v>6393</v>
      </c>
      <c r="T4160">
        <v>2720</v>
      </c>
      <c r="U4160">
        <v>61</v>
      </c>
    </row>
    <row r="4161" spans="1:21" x14ac:dyDescent="0.3">
      <c r="A4161">
        <v>4400</v>
      </c>
      <c r="B4161" s="1" t="s">
        <v>32504</v>
      </c>
      <c r="C4161" s="1" t="s">
        <v>6315</v>
      </c>
      <c r="D4161" s="2">
        <v>29096</v>
      </c>
      <c r="E4161">
        <v>29</v>
      </c>
      <c r="F4161">
        <v>8</v>
      </c>
      <c r="G4161">
        <v>1979</v>
      </c>
      <c r="H4161">
        <v>40</v>
      </c>
      <c r="I4161" s="21">
        <f>AVERAGE(completedclient[age])</f>
        <v>45.892717452039484</v>
      </c>
      <c r="J4161" s="1" t="s">
        <v>32505</v>
      </c>
      <c r="K4161" s="1" t="s">
        <v>7502</v>
      </c>
      <c r="L4161" s="1" t="s">
        <v>32506</v>
      </c>
      <c r="M4161" s="1" t="s">
        <v>9833</v>
      </c>
      <c r="N4161" s="1" t="s">
        <v>32507</v>
      </c>
      <c r="O4161" s="1" t="s">
        <v>32508</v>
      </c>
      <c r="P4161" s="1" t="s">
        <v>32509</v>
      </c>
      <c r="Q4161" s="1"/>
      <c r="R4161" s="1" t="s">
        <v>6438</v>
      </c>
      <c r="S4161" s="1" t="s">
        <v>6439</v>
      </c>
      <c r="T4161">
        <v>48818</v>
      </c>
      <c r="U4161">
        <v>54</v>
      </c>
    </row>
    <row r="4162" spans="1:21" x14ac:dyDescent="0.3">
      <c r="A4162">
        <v>4401</v>
      </c>
      <c r="B4162" s="1" t="s">
        <v>32510</v>
      </c>
      <c r="C4162" s="1" t="s">
        <v>6327</v>
      </c>
      <c r="D4162" s="2">
        <v>32344</v>
      </c>
      <c r="E4162">
        <v>20</v>
      </c>
      <c r="F4162">
        <v>7</v>
      </c>
      <c r="G4162">
        <v>1988</v>
      </c>
      <c r="H4162">
        <v>31</v>
      </c>
      <c r="I4162" s="21">
        <f>AVERAGE(completedclient[age])</f>
        <v>45.892717452039484</v>
      </c>
      <c r="J4162" s="1" t="s">
        <v>32511</v>
      </c>
      <c r="K4162" s="1" t="s">
        <v>32512</v>
      </c>
      <c r="L4162" s="1" t="s">
        <v>30664</v>
      </c>
      <c r="M4162" s="1" t="s">
        <v>18066</v>
      </c>
      <c r="N4162" s="1" t="s">
        <v>32513</v>
      </c>
      <c r="O4162" s="1" t="s">
        <v>32514</v>
      </c>
      <c r="P4162" s="1" t="s">
        <v>32515</v>
      </c>
      <c r="Q4162" s="1"/>
      <c r="R4162" s="1" t="s">
        <v>6957</v>
      </c>
      <c r="S4162" s="1" t="s">
        <v>6958</v>
      </c>
      <c r="T4162">
        <v>40869</v>
      </c>
      <c r="U4162">
        <v>8</v>
      </c>
    </row>
    <row r="4163" spans="1:21" x14ac:dyDescent="0.3">
      <c r="A4163">
        <v>4402</v>
      </c>
      <c r="B4163" s="1" t="s">
        <v>32516</v>
      </c>
      <c r="C4163" s="1" t="s">
        <v>6327</v>
      </c>
      <c r="D4163" s="2">
        <v>17999</v>
      </c>
      <c r="E4163">
        <v>11</v>
      </c>
      <c r="F4163">
        <v>4</v>
      </c>
      <c r="G4163">
        <v>1949</v>
      </c>
      <c r="H4163">
        <v>70</v>
      </c>
      <c r="I4163" s="21">
        <f>AVERAGE(completedclient[age])</f>
        <v>45.892717452039484</v>
      </c>
      <c r="J4163" s="1" t="s">
        <v>32517</v>
      </c>
      <c r="K4163" s="1" t="s">
        <v>32518</v>
      </c>
      <c r="L4163" s="1" t="s">
        <v>7180</v>
      </c>
      <c r="M4163" s="1" t="s">
        <v>18073</v>
      </c>
      <c r="N4163" s="1" t="s">
        <v>32519</v>
      </c>
      <c r="O4163" s="1" t="s">
        <v>32520</v>
      </c>
      <c r="P4163" s="1" t="s">
        <v>32521</v>
      </c>
      <c r="Q4163" s="1"/>
      <c r="R4163" s="1" t="s">
        <v>9441</v>
      </c>
      <c r="S4163" s="1" t="s">
        <v>9442</v>
      </c>
      <c r="T4163">
        <v>46320</v>
      </c>
      <c r="U4163">
        <v>23</v>
      </c>
    </row>
    <row r="4164" spans="1:21" x14ac:dyDescent="0.3">
      <c r="A4164">
        <v>4403</v>
      </c>
      <c r="B4164" s="1" t="s">
        <v>32522</v>
      </c>
      <c r="C4164" s="1" t="s">
        <v>6315</v>
      </c>
      <c r="D4164" s="2">
        <v>21477</v>
      </c>
      <c r="E4164">
        <v>19</v>
      </c>
      <c r="F4164">
        <v>10</v>
      </c>
      <c r="G4164">
        <v>1958</v>
      </c>
      <c r="H4164">
        <v>61</v>
      </c>
      <c r="I4164" s="21">
        <f>AVERAGE(completedclient[age])</f>
        <v>45.892717452039484</v>
      </c>
      <c r="J4164" s="1" t="s">
        <v>32523</v>
      </c>
      <c r="K4164" s="1" t="s">
        <v>7526</v>
      </c>
      <c r="L4164" s="1" t="s">
        <v>32524</v>
      </c>
      <c r="M4164" s="1" t="s">
        <v>9841</v>
      </c>
      <c r="N4164" s="1" t="s">
        <v>32525</v>
      </c>
      <c r="O4164" s="1" t="s">
        <v>32526</v>
      </c>
      <c r="P4164" s="1" t="s">
        <v>32527</v>
      </c>
      <c r="Q4164" s="1"/>
      <c r="R4164" s="1" t="s">
        <v>6643</v>
      </c>
      <c r="S4164" s="1" t="s">
        <v>6601</v>
      </c>
      <c r="T4164">
        <v>40759</v>
      </c>
      <c r="U4164">
        <v>36</v>
      </c>
    </row>
    <row r="4165" spans="1:21" x14ac:dyDescent="0.3">
      <c r="A4165">
        <v>4404</v>
      </c>
      <c r="B4165" s="1" t="s">
        <v>32528</v>
      </c>
      <c r="C4165" s="1" t="s">
        <v>6315</v>
      </c>
      <c r="D4165" s="2">
        <v>26032</v>
      </c>
      <c r="E4165">
        <v>9</v>
      </c>
      <c r="F4165">
        <v>4</v>
      </c>
      <c r="G4165">
        <v>1971</v>
      </c>
      <c r="H4165">
        <v>48</v>
      </c>
      <c r="I4165" s="21">
        <f>AVERAGE(completedclient[age])</f>
        <v>45.892717452039484</v>
      </c>
      <c r="J4165" s="1" t="s">
        <v>32529</v>
      </c>
      <c r="K4165" s="1" t="s">
        <v>7540</v>
      </c>
      <c r="L4165" s="1" t="s">
        <v>32530</v>
      </c>
      <c r="M4165" s="1" t="s">
        <v>9849</v>
      </c>
      <c r="N4165" s="1" t="s">
        <v>32531</v>
      </c>
      <c r="O4165" s="1" t="s">
        <v>32532</v>
      </c>
      <c r="P4165" s="1" t="s">
        <v>32533</v>
      </c>
      <c r="Q4165" s="1"/>
      <c r="R4165" s="1" t="s">
        <v>7123</v>
      </c>
      <c r="S4165" s="1" t="s">
        <v>7124</v>
      </c>
      <c r="T4165">
        <v>46759</v>
      </c>
      <c r="U4165">
        <v>31</v>
      </c>
    </row>
    <row r="4166" spans="1:21" x14ac:dyDescent="0.3">
      <c r="A4166">
        <v>4405</v>
      </c>
      <c r="B4166" s="1" t="s">
        <v>32534</v>
      </c>
      <c r="C4166" s="1" t="s">
        <v>6315</v>
      </c>
      <c r="D4166" s="2">
        <v>28962</v>
      </c>
      <c r="E4166">
        <v>17</v>
      </c>
      <c r="F4166">
        <v>4</v>
      </c>
      <c r="G4166">
        <v>1979</v>
      </c>
      <c r="H4166">
        <v>40</v>
      </c>
      <c r="I4166" s="21">
        <f>AVERAGE(completedclient[age])</f>
        <v>45.892717452039484</v>
      </c>
      <c r="J4166" s="1" t="s">
        <v>32535</v>
      </c>
      <c r="K4166" s="1" t="s">
        <v>7546</v>
      </c>
      <c r="L4166" s="1" t="s">
        <v>32536</v>
      </c>
      <c r="M4166" s="1" t="s">
        <v>9857</v>
      </c>
      <c r="N4166" s="1" t="s">
        <v>32537</v>
      </c>
      <c r="O4166" s="1" t="s">
        <v>32538</v>
      </c>
      <c r="P4166" s="1" t="s">
        <v>32539</v>
      </c>
      <c r="Q4166" s="1"/>
      <c r="R4166" s="1" t="s">
        <v>6492</v>
      </c>
      <c r="S4166" s="1" t="s">
        <v>6493</v>
      </c>
      <c r="T4166">
        <v>40089</v>
      </c>
      <c r="U4166">
        <v>47</v>
      </c>
    </row>
    <row r="4167" spans="1:21" x14ac:dyDescent="0.3">
      <c r="A4167">
        <v>4406</v>
      </c>
      <c r="B4167" s="1" t="s">
        <v>32540</v>
      </c>
      <c r="C4167" s="1" t="s">
        <v>6327</v>
      </c>
      <c r="D4167" s="2">
        <v>27334</v>
      </c>
      <c r="E4167">
        <v>1</v>
      </c>
      <c r="F4167">
        <v>11</v>
      </c>
      <c r="G4167">
        <v>1974</v>
      </c>
      <c r="H4167">
        <v>45</v>
      </c>
      <c r="I4167" s="21">
        <f>AVERAGE(completedclient[age])</f>
        <v>45.892717452039484</v>
      </c>
      <c r="J4167" s="1" t="s">
        <v>32541</v>
      </c>
      <c r="K4167" s="1" t="s">
        <v>32542</v>
      </c>
      <c r="L4167" s="1" t="s">
        <v>30687</v>
      </c>
      <c r="M4167" s="1" t="s">
        <v>18098</v>
      </c>
      <c r="N4167" s="1" t="s">
        <v>32543</v>
      </c>
      <c r="O4167" s="1" t="s">
        <v>32544</v>
      </c>
      <c r="P4167" s="1" t="s">
        <v>32545</v>
      </c>
      <c r="Q4167" s="1"/>
      <c r="R4167" s="1" t="s">
        <v>6335</v>
      </c>
      <c r="S4167" s="1" t="s">
        <v>6336</v>
      </c>
      <c r="T4167">
        <v>10128</v>
      </c>
      <c r="U4167">
        <v>1</v>
      </c>
    </row>
    <row r="4168" spans="1:21" x14ac:dyDescent="0.3">
      <c r="A4168">
        <v>4407</v>
      </c>
      <c r="B4168" s="1" t="s">
        <v>32546</v>
      </c>
      <c r="C4168" s="1" t="s">
        <v>6327</v>
      </c>
      <c r="D4168" s="2">
        <v>34886</v>
      </c>
      <c r="E4168">
        <v>6</v>
      </c>
      <c r="F4168">
        <v>7</v>
      </c>
      <c r="G4168">
        <v>1995</v>
      </c>
      <c r="H4168">
        <v>24</v>
      </c>
      <c r="I4168" s="21">
        <f>AVERAGE(completedclient[age])</f>
        <v>45.892717452039484</v>
      </c>
      <c r="J4168" s="1" t="s">
        <v>32547</v>
      </c>
      <c r="K4168" s="1" t="s">
        <v>32548</v>
      </c>
      <c r="L4168" s="1" t="s">
        <v>30693</v>
      </c>
      <c r="M4168" s="1" t="s">
        <v>18111</v>
      </c>
      <c r="N4168" s="1" t="s">
        <v>32549</v>
      </c>
      <c r="O4168" s="1" t="s">
        <v>32550</v>
      </c>
      <c r="P4168" s="1" t="s">
        <v>32551</v>
      </c>
      <c r="Q4168" s="1"/>
      <c r="R4168" s="1" t="s">
        <v>6883</v>
      </c>
      <c r="S4168" s="1" t="s">
        <v>6503</v>
      </c>
      <c r="T4168">
        <v>45624</v>
      </c>
      <c r="U4168">
        <v>70</v>
      </c>
    </row>
    <row r="4169" spans="1:21" x14ac:dyDescent="0.3">
      <c r="A4169">
        <v>4408</v>
      </c>
      <c r="B4169" s="1" t="s">
        <v>32552</v>
      </c>
      <c r="C4169" s="1" t="s">
        <v>6327</v>
      </c>
      <c r="D4169" s="2">
        <v>15845</v>
      </c>
      <c r="E4169">
        <v>19</v>
      </c>
      <c r="F4169">
        <v>5</v>
      </c>
      <c r="G4169">
        <v>1943</v>
      </c>
      <c r="H4169">
        <v>76</v>
      </c>
      <c r="I4169" s="21">
        <f>AVERAGE(completedclient[age])</f>
        <v>45.892717452039484</v>
      </c>
      <c r="J4169" s="1" t="s">
        <v>32553</v>
      </c>
      <c r="K4169" s="1" t="s">
        <v>32554</v>
      </c>
      <c r="L4169" s="1" t="s">
        <v>11176</v>
      </c>
      <c r="M4169" s="1" t="s">
        <v>18130</v>
      </c>
      <c r="N4169" s="1" t="s">
        <v>32555</v>
      </c>
      <c r="O4169" s="1" t="s">
        <v>32556</v>
      </c>
      <c r="P4169" s="1" t="s">
        <v>32557</v>
      </c>
      <c r="Q4169" s="1"/>
      <c r="R4169" s="1" t="s">
        <v>9016</v>
      </c>
      <c r="S4169" s="1" t="s">
        <v>7228</v>
      </c>
      <c r="T4169">
        <v>49180</v>
      </c>
      <c r="U4169">
        <v>62</v>
      </c>
    </row>
    <row r="4170" spans="1:21" x14ac:dyDescent="0.3">
      <c r="A4170">
        <v>4409</v>
      </c>
      <c r="B4170" s="1" t="s">
        <v>32558</v>
      </c>
      <c r="C4170" s="1" t="s">
        <v>6315</v>
      </c>
      <c r="D4170" s="2">
        <v>17554</v>
      </c>
      <c r="E4170">
        <v>22</v>
      </c>
      <c r="F4170">
        <v>1</v>
      </c>
      <c r="G4170">
        <v>1948</v>
      </c>
      <c r="H4170">
        <v>72</v>
      </c>
      <c r="I4170" s="21">
        <f>AVERAGE(completedclient[age])</f>
        <v>45.892717452039484</v>
      </c>
      <c r="J4170" s="1" t="s">
        <v>32559</v>
      </c>
      <c r="K4170" s="1" t="s">
        <v>7552</v>
      </c>
      <c r="L4170" s="1" t="s">
        <v>32560</v>
      </c>
      <c r="M4170" s="1" t="s">
        <v>9864</v>
      </c>
      <c r="N4170" s="1" t="s">
        <v>32561</v>
      </c>
      <c r="O4170" s="1" t="s">
        <v>32562</v>
      </c>
      <c r="P4170" s="1" t="s">
        <v>32563</v>
      </c>
      <c r="Q4170" s="1"/>
      <c r="R4170" s="1" t="s">
        <v>9016</v>
      </c>
      <c r="S4170" s="1" t="s">
        <v>7228</v>
      </c>
      <c r="T4170">
        <v>40134</v>
      </c>
      <c r="U4170">
        <v>62</v>
      </c>
    </row>
    <row r="4171" spans="1:21" x14ac:dyDescent="0.3">
      <c r="A4171">
        <v>4410</v>
      </c>
      <c r="B4171" s="1" t="s">
        <v>32564</v>
      </c>
      <c r="C4171" s="1" t="s">
        <v>6315</v>
      </c>
      <c r="D4171" s="2">
        <v>35076</v>
      </c>
      <c r="E4171">
        <v>12</v>
      </c>
      <c r="F4171">
        <v>1</v>
      </c>
      <c r="G4171">
        <v>1996</v>
      </c>
      <c r="H4171">
        <v>24</v>
      </c>
      <c r="I4171" s="21">
        <f>AVERAGE(completedclient[age])</f>
        <v>45.892717452039484</v>
      </c>
      <c r="J4171" s="1" t="s">
        <v>32565</v>
      </c>
      <c r="K4171" s="1" t="s">
        <v>7568</v>
      </c>
      <c r="L4171" s="1" t="s">
        <v>32566</v>
      </c>
      <c r="M4171" s="1" t="s">
        <v>9872</v>
      </c>
      <c r="N4171" s="1" t="s">
        <v>32567</v>
      </c>
      <c r="O4171" s="1" t="s">
        <v>32568</v>
      </c>
      <c r="P4171" s="1" t="s">
        <v>32569</v>
      </c>
      <c r="Q4171" s="1"/>
      <c r="R4171" s="1" t="s">
        <v>7556</v>
      </c>
      <c r="S4171" s="1" t="s">
        <v>7557</v>
      </c>
      <c r="T4171">
        <v>47420</v>
      </c>
      <c r="U4171">
        <v>24</v>
      </c>
    </row>
    <row r="4172" spans="1:21" x14ac:dyDescent="0.3">
      <c r="A4172">
        <v>4411</v>
      </c>
      <c r="B4172" s="1" t="s">
        <v>32570</v>
      </c>
      <c r="C4172" s="1" t="s">
        <v>6327</v>
      </c>
      <c r="D4172" s="2">
        <v>25570</v>
      </c>
      <c r="E4172">
        <v>2</v>
      </c>
      <c r="F4172">
        <v>1</v>
      </c>
      <c r="G4172">
        <v>1970</v>
      </c>
      <c r="H4172">
        <v>50</v>
      </c>
      <c r="I4172" s="21">
        <f>AVERAGE(completedclient[age])</f>
        <v>45.892717452039484</v>
      </c>
      <c r="J4172" s="1" t="s">
        <v>32571</v>
      </c>
      <c r="K4172" s="1" t="s">
        <v>32572</v>
      </c>
      <c r="L4172" s="1" t="s">
        <v>30716</v>
      </c>
      <c r="M4172" s="1" t="s">
        <v>18136</v>
      </c>
      <c r="N4172" s="1" t="s">
        <v>32573</v>
      </c>
      <c r="O4172" s="1" t="s">
        <v>32574</v>
      </c>
      <c r="P4172" s="1" t="s">
        <v>32575</v>
      </c>
      <c r="Q4172" s="1"/>
      <c r="R4172" s="1" t="s">
        <v>6438</v>
      </c>
      <c r="S4172" s="1" t="s">
        <v>6439</v>
      </c>
      <c r="T4172">
        <v>49593</v>
      </c>
      <c r="U4172">
        <v>54</v>
      </c>
    </row>
    <row r="4173" spans="1:21" x14ac:dyDescent="0.3">
      <c r="A4173">
        <v>4412</v>
      </c>
      <c r="B4173" s="1" t="s">
        <v>32576</v>
      </c>
      <c r="C4173" s="1" t="s">
        <v>6315</v>
      </c>
      <c r="D4173" s="2">
        <v>26629</v>
      </c>
      <c r="E4173">
        <v>26</v>
      </c>
      <c r="F4173">
        <v>11</v>
      </c>
      <c r="G4173">
        <v>1972</v>
      </c>
      <c r="H4173">
        <v>47</v>
      </c>
      <c r="I4173" s="21">
        <f>AVERAGE(completedclient[age])</f>
        <v>45.892717452039484</v>
      </c>
      <c r="J4173" s="1" t="s">
        <v>32577</v>
      </c>
      <c r="K4173" s="1" t="s">
        <v>7581</v>
      </c>
      <c r="L4173" s="1" t="s">
        <v>32578</v>
      </c>
      <c r="M4173" s="1" t="s">
        <v>9880</v>
      </c>
      <c r="N4173" s="1" t="s">
        <v>32579</v>
      </c>
      <c r="O4173" s="1" t="s">
        <v>32580</v>
      </c>
      <c r="P4173" s="1" t="s">
        <v>32581</v>
      </c>
      <c r="Q4173" s="1"/>
      <c r="R4173" s="1" t="s">
        <v>6438</v>
      </c>
      <c r="S4173" s="1" t="s">
        <v>6439</v>
      </c>
      <c r="T4173">
        <v>49506</v>
      </c>
      <c r="U4173">
        <v>54</v>
      </c>
    </row>
    <row r="4174" spans="1:21" x14ac:dyDescent="0.3">
      <c r="A4174">
        <v>4413</v>
      </c>
      <c r="B4174" s="1" t="s">
        <v>32582</v>
      </c>
      <c r="C4174" s="1" t="s">
        <v>6327</v>
      </c>
      <c r="D4174" s="2">
        <v>35554</v>
      </c>
      <c r="E4174">
        <v>4</v>
      </c>
      <c r="F4174">
        <v>5</v>
      </c>
      <c r="G4174">
        <v>1997</v>
      </c>
      <c r="H4174">
        <v>22</v>
      </c>
      <c r="I4174" s="21">
        <f>AVERAGE(completedclient[age])</f>
        <v>45.892717452039484</v>
      </c>
      <c r="J4174" s="1" t="s">
        <v>32583</v>
      </c>
      <c r="K4174" s="1" t="s">
        <v>32584</v>
      </c>
      <c r="L4174" s="1" t="s">
        <v>14016</v>
      </c>
      <c r="M4174" s="1" t="s">
        <v>14294</v>
      </c>
      <c r="N4174" s="1" t="s">
        <v>32585</v>
      </c>
      <c r="O4174" s="1" t="s">
        <v>32586</v>
      </c>
      <c r="P4174" s="1" t="s">
        <v>32587</v>
      </c>
      <c r="Q4174" s="1"/>
      <c r="R4174" s="1" t="s">
        <v>6556</v>
      </c>
      <c r="S4174" s="1" t="s">
        <v>6557</v>
      </c>
      <c r="T4174">
        <v>46929</v>
      </c>
      <c r="U4174">
        <v>74</v>
      </c>
    </row>
    <row r="4175" spans="1:21" x14ac:dyDescent="0.3">
      <c r="A4175">
        <v>4414</v>
      </c>
      <c r="B4175" s="1" t="s">
        <v>32588</v>
      </c>
      <c r="C4175" s="1" t="s">
        <v>6327</v>
      </c>
      <c r="D4175" s="2">
        <v>19529</v>
      </c>
      <c r="E4175">
        <v>19</v>
      </c>
      <c r="F4175">
        <v>6</v>
      </c>
      <c r="G4175">
        <v>1953</v>
      </c>
      <c r="H4175">
        <v>66</v>
      </c>
      <c r="I4175" s="21">
        <f>AVERAGE(completedclient[age])</f>
        <v>45.892717452039484</v>
      </c>
      <c r="J4175" s="1" t="s">
        <v>32589</v>
      </c>
      <c r="K4175" s="1" t="s">
        <v>32590</v>
      </c>
      <c r="L4175" s="1" t="s">
        <v>30744</v>
      </c>
      <c r="M4175" s="1" t="s">
        <v>18149</v>
      </c>
      <c r="N4175" s="1" t="s">
        <v>32591</v>
      </c>
      <c r="O4175" s="1" t="s">
        <v>32592</v>
      </c>
      <c r="P4175" s="1" t="s">
        <v>32593</v>
      </c>
      <c r="Q4175" s="1"/>
      <c r="R4175" s="1" t="s">
        <v>6852</v>
      </c>
      <c r="S4175" s="1" t="s">
        <v>6336</v>
      </c>
      <c r="T4175">
        <v>14267</v>
      </c>
      <c r="U4175">
        <v>50</v>
      </c>
    </row>
    <row r="4176" spans="1:21" x14ac:dyDescent="0.3">
      <c r="A4176">
        <v>4415</v>
      </c>
      <c r="B4176" s="1" t="s">
        <v>32594</v>
      </c>
      <c r="C4176" s="1" t="s">
        <v>6327</v>
      </c>
      <c r="D4176" s="2">
        <v>35620</v>
      </c>
      <c r="E4176">
        <v>9</v>
      </c>
      <c r="F4176">
        <v>7</v>
      </c>
      <c r="G4176">
        <v>1997</v>
      </c>
      <c r="H4176">
        <v>22</v>
      </c>
      <c r="I4176" s="21">
        <f>AVERAGE(completedclient[age])</f>
        <v>45.892717452039484</v>
      </c>
      <c r="J4176" s="1" t="s">
        <v>32595</v>
      </c>
      <c r="K4176" s="1" t="s">
        <v>32596</v>
      </c>
      <c r="L4176" s="1" t="s">
        <v>30750</v>
      </c>
      <c r="M4176" s="1" t="s">
        <v>18162</v>
      </c>
      <c r="N4176" s="1" t="s">
        <v>32597</v>
      </c>
      <c r="O4176" s="1" t="s">
        <v>32598</v>
      </c>
      <c r="P4176" s="1" t="s">
        <v>32599</v>
      </c>
      <c r="Q4176" s="1"/>
      <c r="R4176" s="1" t="s">
        <v>6478</v>
      </c>
      <c r="S4176" s="1" t="s">
        <v>6837</v>
      </c>
      <c r="T4176">
        <v>40568</v>
      </c>
      <c r="U4176">
        <v>4</v>
      </c>
    </row>
    <row r="4177" spans="1:21" x14ac:dyDescent="0.3">
      <c r="A4177">
        <v>4416</v>
      </c>
      <c r="B4177" s="1" t="s">
        <v>32600</v>
      </c>
      <c r="C4177" s="1" t="s">
        <v>6327</v>
      </c>
      <c r="D4177" s="2">
        <v>33232</v>
      </c>
      <c r="E4177">
        <v>25</v>
      </c>
      <c r="F4177">
        <v>12</v>
      </c>
      <c r="G4177">
        <v>1990</v>
      </c>
      <c r="H4177">
        <v>29</v>
      </c>
      <c r="I4177" s="21">
        <f>AVERAGE(completedclient[age])</f>
        <v>45.892717452039484</v>
      </c>
      <c r="J4177" s="1" t="s">
        <v>32601</v>
      </c>
      <c r="K4177" s="1" t="s">
        <v>6319</v>
      </c>
      <c r="L4177" s="1" t="s">
        <v>30761</v>
      </c>
      <c r="M4177" s="1" t="s">
        <v>18175</v>
      </c>
      <c r="N4177" s="1" t="s">
        <v>32602</v>
      </c>
      <c r="O4177" s="1" t="s">
        <v>32603</v>
      </c>
      <c r="P4177" s="1" t="s">
        <v>32604</v>
      </c>
      <c r="Q4177" s="1"/>
      <c r="R4177" s="1" t="s">
        <v>6813</v>
      </c>
      <c r="S4177" s="1" t="s">
        <v>6611</v>
      </c>
      <c r="T4177">
        <v>44160</v>
      </c>
      <c r="U4177">
        <v>67</v>
      </c>
    </row>
    <row r="4178" spans="1:21" x14ac:dyDescent="0.3">
      <c r="A4178">
        <v>4417</v>
      </c>
      <c r="B4178" s="1" t="s">
        <v>32605</v>
      </c>
      <c r="C4178" s="1" t="s">
        <v>6327</v>
      </c>
      <c r="D4178" s="2">
        <v>35179</v>
      </c>
      <c r="E4178">
        <v>24</v>
      </c>
      <c r="F4178">
        <v>4</v>
      </c>
      <c r="G4178">
        <v>1996</v>
      </c>
      <c r="H4178">
        <v>23</v>
      </c>
      <c r="I4178" s="21">
        <f>AVERAGE(completedclient[age])</f>
        <v>45.892717452039484</v>
      </c>
      <c r="J4178" s="1" t="s">
        <v>32606</v>
      </c>
      <c r="K4178" s="1" t="s">
        <v>8518</v>
      </c>
      <c r="L4178" s="1" t="s">
        <v>30779</v>
      </c>
      <c r="M4178" s="1" t="s">
        <v>18182</v>
      </c>
      <c r="N4178" s="1" t="s">
        <v>32607</v>
      </c>
      <c r="O4178" s="1" t="s">
        <v>32608</v>
      </c>
      <c r="P4178" s="1" t="s">
        <v>32609</v>
      </c>
      <c r="Q4178" s="1"/>
      <c r="R4178" s="1" t="s">
        <v>6335</v>
      </c>
      <c r="S4178" s="1" t="s">
        <v>6336</v>
      </c>
      <c r="T4178">
        <v>10176</v>
      </c>
      <c r="U4178">
        <v>1</v>
      </c>
    </row>
    <row r="4179" spans="1:21" x14ac:dyDescent="0.3">
      <c r="A4179">
        <v>4418</v>
      </c>
      <c r="B4179" s="1" t="s">
        <v>32610</v>
      </c>
      <c r="C4179" s="1" t="s">
        <v>6327</v>
      </c>
      <c r="D4179" s="2">
        <v>33012</v>
      </c>
      <c r="E4179">
        <v>19</v>
      </c>
      <c r="F4179">
        <v>5</v>
      </c>
      <c r="G4179">
        <v>1990</v>
      </c>
      <c r="H4179">
        <v>29</v>
      </c>
      <c r="I4179" s="21">
        <f>AVERAGE(completedclient[age])</f>
        <v>45.892717452039484</v>
      </c>
      <c r="J4179" s="1" t="s">
        <v>32611</v>
      </c>
      <c r="K4179" s="1" t="s">
        <v>32612</v>
      </c>
      <c r="L4179" s="1" t="s">
        <v>30808</v>
      </c>
      <c r="M4179" s="1" t="s">
        <v>18213</v>
      </c>
      <c r="N4179" s="1" t="s">
        <v>32613</v>
      </c>
      <c r="O4179" s="1" t="s">
        <v>32614</v>
      </c>
      <c r="P4179" s="1" t="s">
        <v>32615</v>
      </c>
      <c r="Q4179" s="1"/>
      <c r="R4179" s="1" t="s">
        <v>7743</v>
      </c>
      <c r="S4179" s="1" t="s">
        <v>7744</v>
      </c>
      <c r="T4179">
        <v>45038</v>
      </c>
      <c r="U4179">
        <v>28</v>
      </c>
    </row>
    <row r="4180" spans="1:21" x14ac:dyDescent="0.3">
      <c r="A4180">
        <v>4420</v>
      </c>
      <c r="B4180" s="1" t="s">
        <v>32616</v>
      </c>
      <c r="C4180" s="1" t="s">
        <v>6327</v>
      </c>
      <c r="D4180" s="2">
        <v>28251</v>
      </c>
      <c r="E4180">
        <v>6</v>
      </c>
      <c r="F4180">
        <v>5</v>
      </c>
      <c r="G4180">
        <v>1977</v>
      </c>
      <c r="H4180">
        <v>42</v>
      </c>
      <c r="I4180" s="21">
        <f>AVERAGE(completedclient[age])</f>
        <v>45.892717452039484</v>
      </c>
      <c r="J4180" s="1" t="s">
        <v>32617</v>
      </c>
      <c r="K4180" s="1" t="s">
        <v>32618</v>
      </c>
      <c r="L4180" s="1" t="s">
        <v>30814</v>
      </c>
      <c r="M4180" s="1" t="s">
        <v>18220</v>
      </c>
      <c r="N4180" s="1" t="s">
        <v>32619</v>
      </c>
      <c r="O4180" s="1" t="s">
        <v>32620</v>
      </c>
      <c r="P4180" s="1" t="s">
        <v>32621</v>
      </c>
      <c r="Q4180" s="1"/>
      <c r="R4180" s="1" t="s">
        <v>7206</v>
      </c>
      <c r="S4180" s="1" t="s">
        <v>6393</v>
      </c>
      <c r="T4180">
        <v>1853</v>
      </c>
      <c r="U4180">
        <v>55</v>
      </c>
    </row>
    <row r="4181" spans="1:21" x14ac:dyDescent="0.3">
      <c r="A4181">
        <v>4421</v>
      </c>
      <c r="B4181" s="1" t="s">
        <v>32622</v>
      </c>
      <c r="C4181" s="1" t="s">
        <v>6315</v>
      </c>
      <c r="D4181" s="2">
        <v>23555</v>
      </c>
      <c r="E4181">
        <v>27</v>
      </c>
      <c r="F4181">
        <v>6</v>
      </c>
      <c r="G4181">
        <v>1964</v>
      </c>
      <c r="H4181">
        <v>55</v>
      </c>
      <c r="I4181" s="21">
        <f>AVERAGE(completedclient[age])</f>
        <v>45.892717452039484</v>
      </c>
      <c r="J4181" s="1" t="s">
        <v>32623</v>
      </c>
      <c r="K4181" s="1" t="s">
        <v>7587</v>
      </c>
      <c r="L4181" s="1" t="s">
        <v>32624</v>
      </c>
      <c r="M4181" s="1" t="s">
        <v>9901</v>
      </c>
      <c r="N4181" s="1" t="s">
        <v>32625</v>
      </c>
      <c r="O4181" s="1" t="s">
        <v>32626</v>
      </c>
      <c r="P4181" s="1" t="s">
        <v>32627</v>
      </c>
      <c r="Q4181" s="1"/>
      <c r="R4181" s="1" t="s">
        <v>6335</v>
      </c>
      <c r="S4181" s="1" t="s">
        <v>6336</v>
      </c>
      <c r="T4181">
        <v>10080</v>
      </c>
      <c r="U4181">
        <v>1</v>
      </c>
    </row>
    <row r="4182" spans="1:21" x14ac:dyDescent="0.3">
      <c r="A4182">
        <v>4422</v>
      </c>
      <c r="B4182" s="1" t="s">
        <v>32628</v>
      </c>
      <c r="C4182" s="1" t="s">
        <v>6315</v>
      </c>
      <c r="D4182" s="2">
        <v>23223</v>
      </c>
      <c r="E4182">
        <v>31</v>
      </c>
      <c r="F4182">
        <v>7</v>
      </c>
      <c r="G4182">
        <v>1963</v>
      </c>
      <c r="H4182">
        <v>56</v>
      </c>
      <c r="I4182" s="21">
        <f>AVERAGE(completedclient[age])</f>
        <v>45.892717452039484</v>
      </c>
      <c r="J4182" s="1" t="s">
        <v>32629</v>
      </c>
      <c r="K4182" s="1" t="s">
        <v>7651</v>
      </c>
      <c r="L4182" s="1" t="s">
        <v>32630</v>
      </c>
      <c r="M4182" s="1" t="s">
        <v>9909</v>
      </c>
      <c r="N4182" s="1" t="s">
        <v>32631</v>
      </c>
      <c r="O4182" s="1" t="s">
        <v>32632</v>
      </c>
      <c r="P4182" s="1" t="s">
        <v>32633</v>
      </c>
      <c r="Q4182" s="1"/>
      <c r="R4182" s="1" t="s">
        <v>6448</v>
      </c>
      <c r="S4182" s="1" t="s">
        <v>6336</v>
      </c>
      <c r="T4182">
        <v>10705</v>
      </c>
      <c r="U4182">
        <v>76</v>
      </c>
    </row>
    <row r="4183" spans="1:21" x14ac:dyDescent="0.3">
      <c r="A4183">
        <v>4423</v>
      </c>
      <c r="B4183" s="1" t="s">
        <v>32634</v>
      </c>
      <c r="C4183" s="1" t="s">
        <v>6327</v>
      </c>
      <c r="D4183" s="2">
        <v>14024</v>
      </c>
      <c r="E4183">
        <v>24</v>
      </c>
      <c r="F4183">
        <v>5</v>
      </c>
      <c r="G4183">
        <v>1938</v>
      </c>
      <c r="H4183">
        <v>81</v>
      </c>
      <c r="I4183" s="21">
        <f>AVERAGE(completedclient[age])</f>
        <v>45.892717452039484</v>
      </c>
      <c r="J4183" s="1" t="s">
        <v>32635</v>
      </c>
      <c r="K4183" s="1" t="s">
        <v>32636</v>
      </c>
      <c r="L4183" s="1" t="s">
        <v>30832</v>
      </c>
      <c r="M4183" s="1" t="s">
        <v>15385</v>
      </c>
      <c r="N4183" s="1" t="s">
        <v>32637</v>
      </c>
      <c r="O4183" s="1" t="s">
        <v>32638</v>
      </c>
      <c r="P4183" s="1" t="s">
        <v>32639</v>
      </c>
      <c r="Q4183" s="1"/>
      <c r="R4183" s="1" t="s">
        <v>7383</v>
      </c>
      <c r="S4183" s="1" t="s">
        <v>6439</v>
      </c>
      <c r="T4183">
        <v>48736</v>
      </c>
      <c r="U4183">
        <v>27</v>
      </c>
    </row>
    <row r="4184" spans="1:21" x14ac:dyDescent="0.3">
      <c r="A4184">
        <v>4424</v>
      </c>
      <c r="B4184" s="1" t="s">
        <v>32640</v>
      </c>
      <c r="C4184" s="1" t="s">
        <v>6327</v>
      </c>
      <c r="D4184" s="2">
        <v>19485</v>
      </c>
      <c r="E4184">
        <v>6</v>
      </c>
      <c r="F4184">
        <v>5</v>
      </c>
      <c r="G4184">
        <v>1953</v>
      </c>
      <c r="H4184">
        <v>66</v>
      </c>
      <c r="I4184" s="21">
        <f>AVERAGE(completedclient[age])</f>
        <v>45.892717452039484</v>
      </c>
      <c r="J4184" s="1" t="s">
        <v>32641</v>
      </c>
      <c r="K4184" s="1" t="s">
        <v>21135</v>
      </c>
      <c r="L4184" s="1" t="s">
        <v>9739</v>
      </c>
      <c r="M4184" s="1" t="s">
        <v>18275</v>
      </c>
      <c r="N4184" s="1" t="s">
        <v>32642</v>
      </c>
      <c r="O4184" s="1" t="s">
        <v>32643</v>
      </c>
      <c r="P4184" s="1" t="s">
        <v>32644</v>
      </c>
      <c r="Q4184" s="1"/>
      <c r="R4184" s="1" t="s">
        <v>6457</v>
      </c>
      <c r="S4184" s="1" t="s">
        <v>6458</v>
      </c>
      <c r="T4184">
        <v>49338</v>
      </c>
      <c r="U4184">
        <v>21</v>
      </c>
    </row>
    <row r="4185" spans="1:21" x14ac:dyDescent="0.3">
      <c r="A4185">
        <v>4425</v>
      </c>
      <c r="B4185" s="1" t="s">
        <v>32645</v>
      </c>
      <c r="C4185" s="1" t="s">
        <v>6315</v>
      </c>
      <c r="D4185" s="2">
        <v>20743</v>
      </c>
      <c r="E4185">
        <v>15</v>
      </c>
      <c r="F4185">
        <v>10</v>
      </c>
      <c r="G4185">
        <v>1956</v>
      </c>
      <c r="H4185">
        <v>63</v>
      </c>
      <c r="I4185" s="21">
        <f>AVERAGE(completedclient[age])</f>
        <v>45.892717452039484</v>
      </c>
      <c r="J4185" s="1" t="s">
        <v>32646</v>
      </c>
      <c r="K4185" s="1" t="s">
        <v>7657</v>
      </c>
      <c r="L4185" s="1" t="s">
        <v>32647</v>
      </c>
      <c r="M4185" s="1" t="s">
        <v>6631</v>
      </c>
      <c r="N4185" s="1" t="s">
        <v>32648</v>
      </c>
      <c r="O4185" s="1" t="s">
        <v>32649</v>
      </c>
      <c r="P4185" s="1" t="s">
        <v>32650</v>
      </c>
      <c r="Q4185" s="1"/>
      <c r="R4185" s="1" t="s">
        <v>6457</v>
      </c>
      <c r="S4185" s="1" t="s">
        <v>6458</v>
      </c>
      <c r="T4185">
        <v>42815</v>
      </c>
      <c r="U4185">
        <v>21</v>
      </c>
    </row>
    <row r="4186" spans="1:21" x14ac:dyDescent="0.3">
      <c r="A4186">
        <v>4426</v>
      </c>
      <c r="B4186" s="1" t="s">
        <v>32651</v>
      </c>
      <c r="C4186" s="1" t="s">
        <v>6315</v>
      </c>
      <c r="D4186" s="2">
        <v>32764</v>
      </c>
      <c r="E4186">
        <v>13</v>
      </c>
      <c r="F4186">
        <v>9</v>
      </c>
      <c r="G4186">
        <v>1989</v>
      </c>
      <c r="H4186">
        <v>30</v>
      </c>
      <c r="I4186" s="21">
        <f>AVERAGE(completedclient[age])</f>
        <v>45.892717452039484</v>
      </c>
      <c r="J4186" s="1" t="s">
        <v>32652</v>
      </c>
      <c r="K4186" s="1" t="s">
        <v>7679</v>
      </c>
      <c r="L4186" s="1" t="s">
        <v>32653</v>
      </c>
      <c r="M4186" s="1" t="s">
        <v>9935</v>
      </c>
      <c r="N4186" s="1" t="s">
        <v>32654</v>
      </c>
      <c r="O4186" s="1" t="s">
        <v>32655</v>
      </c>
      <c r="P4186" s="1" t="s">
        <v>32656</v>
      </c>
      <c r="Q4186" s="1"/>
      <c r="R4186" s="1" t="s">
        <v>7069</v>
      </c>
      <c r="S4186" s="1" t="s">
        <v>7070</v>
      </c>
      <c r="T4186">
        <v>40866</v>
      </c>
      <c r="U4186">
        <v>26</v>
      </c>
    </row>
    <row r="4187" spans="1:21" x14ac:dyDescent="0.3">
      <c r="A4187">
        <v>4427</v>
      </c>
      <c r="B4187" s="1" t="s">
        <v>32657</v>
      </c>
      <c r="C4187" s="1" t="s">
        <v>6327</v>
      </c>
      <c r="D4187" s="2">
        <v>22223</v>
      </c>
      <c r="E4187">
        <v>3</v>
      </c>
      <c r="F4187">
        <v>11</v>
      </c>
      <c r="G4187">
        <v>1960</v>
      </c>
      <c r="H4187">
        <v>59</v>
      </c>
      <c r="I4187" s="21">
        <f>AVERAGE(completedclient[age])</f>
        <v>45.892717452039484</v>
      </c>
      <c r="J4187" s="1" t="s">
        <v>32658</v>
      </c>
      <c r="K4187" s="1" t="s">
        <v>17487</v>
      </c>
      <c r="L4187" s="1" t="s">
        <v>30843</v>
      </c>
      <c r="M4187" s="1" t="s">
        <v>18288</v>
      </c>
      <c r="N4187" s="1" t="s">
        <v>32659</v>
      </c>
      <c r="O4187" s="1" t="s">
        <v>32660</v>
      </c>
      <c r="P4187" s="1" t="s">
        <v>32661</v>
      </c>
      <c r="Q4187" s="1"/>
      <c r="R4187" s="1" t="s">
        <v>6582</v>
      </c>
      <c r="S4187" s="1" t="s">
        <v>6583</v>
      </c>
      <c r="T4187">
        <v>46676</v>
      </c>
      <c r="U4187">
        <v>30</v>
      </c>
    </row>
    <row r="4188" spans="1:21" x14ac:dyDescent="0.3">
      <c r="A4188">
        <v>4428</v>
      </c>
      <c r="B4188" s="1" t="s">
        <v>32662</v>
      </c>
      <c r="C4188" s="1" t="s">
        <v>6327</v>
      </c>
      <c r="D4188" s="2">
        <v>27097</v>
      </c>
      <c r="E4188">
        <v>9</v>
      </c>
      <c r="F4188">
        <v>3</v>
      </c>
      <c r="G4188">
        <v>1974</v>
      </c>
      <c r="H4188">
        <v>45</v>
      </c>
      <c r="I4188" s="21">
        <f>AVERAGE(completedclient[age])</f>
        <v>45.892717452039484</v>
      </c>
      <c r="J4188" s="1" t="s">
        <v>32663</v>
      </c>
      <c r="K4188" s="1" t="s">
        <v>7770</v>
      </c>
      <c r="L4188" s="1" t="s">
        <v>12265</v>
      </c>
      <c r="M4188" s="1" t="s">
        <v>18295</v>
      </c>
      <c r="N4188" s="1" t="s">
        <v>32664</v>
      </c>
      <c r="O4188" s="1" t="s">
        <v>32665</v>
      </c>
      <c r="P4188" s="1" t="s">
        <v>32666</v>
      </c>
      <c r="Q4188" s="1"/>
      <c r="R4188" s="1" t="s">
        <v>6692</v>
      </c>
      <c r="S4188" s="1" t="s">
        <v>6611</v>
      </c>
      <c r="T4188">
        <v>46040</v>
      </c>
      <c r="U4188">
        <v>38</v>
      </c>
    </row>
    <row r="4189" spans="1:21" x14ac:dyDescent="0.3">
      <c r="A4189">
        <v>4429</v>
      </c>
      <c r="B4189" s="1" t="s">
        <v>32667</v>
      </c>
      <c r="C4189" s="1" t="s">
        <v>6327</v>
      </c>
      <c r="D4189" s="2">
        <v>23834</v>
      </c>
      <c r="E4189">
        <v>2</v>
      </c>
      <c r="F4189">
        <v>4</v>
      </c>
      <c r="G4189">
        <v>1965</v>
      </c>
      <c r="H4189">
        <v>54</v>
      </c>
      <c r="I4189" s="21">
        <f>AVERAGE(completedclient[age])</f>
        <v>45.892717452039484</v>
      </c>
      <c r="J4189" s="1" t="s">
        <v>32668</v>
      </c>
      <c r="K4189" s="1" t="s">
        <v>17498</v>
      </c>
      <c r="L4189" s="1" t="s">
        <v>30865</v>
      </c>
      <c r="M4189" s="1" t="s">
        <v>18302</v>
      </c>
      <c r="N4189" s="1" t="s">
        <v>32669</v>
      </c>
      <c r="O4189" s="1" t="s">
        <v>32670</v>
      </c>
      <c r="P4189" s="1" t="s">
        <v>32671</v>
      </c>
      <c r="Q4189" s="1"/>
      <c r="R4189" s="1" t="s">
        <v>6768</v>
      </c>
      <c r="S4189" s="1" t="s">
        <v>6769</v>
      </c>
      <c r="T4189">
        <v>43899</v>
      </c>
      <c r="U4189">
        <v>64</v>
      </c>
    </row>
    <row r="4190" spans="1:21" x14ac:dyDescent="0.3">
      <c r="A4190">
        <v>4430</v>
      </c>
      <c r="B4190" s="1" t="s">
        <v>32672</v>
      </c>
      <c r="C4190" s="1" t="s">
        <v>6315</v>
      </c>
      <c r="D4190" s="2">
        <v>21363</v>
      </c>
      <c r="E4190">
        <v>27</v>
      </c>
      <c r="F4190">
        <v>6</v>
      </c>
      <c r="G4190">
        <v>1958</v>
      </c>
      <c r="H4190">
        <v>61</v>
      </c>
      <c r="I4190" s="21">
        <f>AVERAGE(completedclient[age])</f>
        <v>45.892717452039484</v>
      </c>
      <c r="J4190" s="1" t="s">
        <v>32673</v>
      </c>
      <c r="K4190" s="1" t="s">
        <v>7709</v>
      </c>
      <c r="L4190" s="1" t="s">
        <v>32674</v>
      </c>
      <c r="M4190" s="1" t="s">
        <v>9949</v>
      </c>
      <c r="N4190" s="1" t="s">
        <v>32675</v>
      </c>
      <c r="O4190" s="1" t="s">
        <v>32676</v>
      </c>
      <c r="P4190" s="1" t="s">
        <v>32677</v>
      </c>
      <c r="Q4190" s="1"/>
      <c r="R4190" s="1" t="s">
        <v>6768</v>
      </c>
      <c r="S4190" s="1" t="s">
        <v>6769</v>
      </c>
      <c r="T4190">
        <v>49151</v>
      </c>
      <c r="U4190">
        <v>64</v>
      </c>
    </row>
    <row r="4191" spans="1:21" x14ac:dyDescent="0.3">
      <c r="A4191">
        <v>4431</v>
      </c>
      <c r="B4191" s="1" t="s">
        <v>32678</v>
      </c>
      <c r="C4191" s="1" t="s">
        <v>6327</v>
      </c>
      <c r="D4191" s="2">
        <v>18536</v>
      </c>
      <c r="E4191">
        <v>30</v>
      </c>
      <c r="F4191">
        <v>9</v>
      </c>
      <c r="G4191">
        <v>1950</v>
      </c>
      <c r="H4191">
        <v>69</v>
      </c>
      <c r="I4191" s="21">
        <f>AVERAGE(completedclient[age])</f>
        <v>45.892717452039484</v>
      </c>
      <c r="J4191" s="1" t="s">
        <v>32679</v>
      </c>
      <c r="K4191" s="1" t="s">
        <v>6731</v>
      </c>
      <c r="L4191" s="1" t="s">
        <v>30882</v>
      </c>
      <c r="M4191" s="1" t="s">
        <v>18321</v>
      </c>
      <c r="N4191" s="1" t="s">
        <v>32680</v>
      </c>
      <c r="O4191" s="1" t="s">
        <v>32681</v>
      </c>
      <c r="P4191" s="1" t="s">
        <v>32682</v>
      </c>
      <c r="Q4191" s="1"/>
      <c r="R4191" s="1" t="s">
        <v>7690</v>
      </c>
      <c r="S4191" s="1" t="s">
        <v>6393</v>
      </c>
      <c r="T4191">
        <v>2303</v>
      </c>
      <c r="U4191">
        <v>58</v>
      </c>
    </row>
    <row r="4192" spans="1:21" x14ac:dyDescent="0.3">
      <c r="A4192">
        <v>4432</v>
      </c>
      <c r="B4192" s="1" t="s">
        <v>32683</v>
      </c>
      <c r="C4192" s="1" t="s">
        <v>6315</v>
      </c>
      <c r="D4192" s="2">
        <v>30755</v>
      </c>
      <c r="E4192">
        <v>14</v>
      </c>
      <c r="F4192">
        <v>3</v>
      </c>
      <c r="G4192">
        <v>1984</v>
      </c>
      <c r="H4192">
        <v>35</v>
      </c>
      <c r="I4192" s="21">
        <f>AVERAGE(completedclient[age])</f>
        <v>45.892717452039484</v>
      </c>
      <c r="J4192" s="1" t="s">
        <v>32684</v>
      </c>
      <c r="K4192" s="1" t="s">
        <v>7739</v>
      </c>
      <c r="L4192" s="1" t="s">
        <v>8416</v>
      </c>
      <c r="M4192" s="1" t="s">
        <v>7216</v>
      </c>
      <c r="N4192" s="1" t="s">
        <v>32685</v>
      </c>
      <c r="O4192" s="1" t="s">
        <v>32686</v>
      </c>
      <c r="P4192" s="1" t="s">
        <v>32687</v>
      </c>
      <c r="Q4192" s="1"/>
      <c r="R4192" s="1" t="s">
        <v>6335</v>
      </c>
      <c r="S4192" s="1" t="s">
        <v>6336</v>
      </c>
      <c r="T4192">
        <v>10041</v>
      </c>
      <c r="U4192">
        <v>1</v>
      </c>
    </row>
    <row r="4193" spans="1:21" x14ac:dyDescent="0.3">
      <c r="A4193">
        <v>4433</v>
      </c>
      <c r="B4193" s="1" t="s">
        <v>32688</v>
      </c>
      <c r="C4193" s="1" t="s">
        <v>6327</v>
      </c>
      <c r="D4193" s="2">
        <v>32195</v>
      </c>
      <c r="E4193">
        <v>22</v>
      </c>
      <c r="F4193">
        <v>2</v>
      </c>
      <c r="G4193">
        <v>1988</v>
      </c>
      <c r="H4193">
        <v>31</v>
      </c>
      <c r="I4193" s="21">
        <f>AVERAGE(completedclient[age])</f>
        <v>45.892717452039484</v>
      </c>
      <c r="J4193" s="1" t="s">
        <v>32689</v>
      </c>
      <c r="K4193" s="1" t="s">
        <v>17510</v>
      </c>
      <c r="L4193" s="1" t="s">
        <v>30888</v>
      </c>
      <c r="M4193" s="1" t="s">
        <v>10409</v>
      </c>
      <c r="N4193" s="1" t="s">
        <v>32690</v>
      </c>
      <c r="O4193" s="1" t="s">
        <v>32691</v>
      </c>
      <c r="P4193" s="1" t="s">
        <v>32692</v>
      </c>
      <c r="Q4193" s="1"/>
      <c r="R4193" s="1" t="s">
        <v>6335</v>
      </c>
      <c r="S4193" s="1" t="s">
        <v>6336</v>
      </c>
      <c r="T4193">
        <v>10199</v>
      </c>
      <c r="U4193">
        <v>1</v>
      </c>
    </row>
    <row r="4194" spans="1:21" x14ac:dyDescent="0.3">
      <c r="A4194">
        <v>4434</v>
      </c>
      <c r="B4194" s="1" t="s">
        <v>32693</v>
      </c>
      <c r="C4194" s="1" t="s">
        <v>6327</v>
      </c>
      <c r="D4194" s="2">
        <v>30770</v>
      </c>
      <c r="E4194">
        <v>29</v>
      </c>
      <c r="F4194">
        <v>3</v>
      </c>
      <c r="G4194">
        <v>1984</v>
      </c>
      <c r="H4194">
        <v>35</v>
      </c>
      <c r="I4194" s="21">
        <f>AVERAGE(completedclient[age])</f>
        <v>45.892717452039484</v>
      </c>
      <c r="J4194" s="1" t="s">
        <v>32694</v>
      </c>
      <c r="K4194" s="1" t="s">
        <v>17541</v>
      </c>
      <c r="L4194" s="1" t="s">
        <v>30900</v>
      </c>
      <c r="M4194" s="1" t="s">
        <v>18345</v>
      </c>
      <c r="N4194" s="1" t="s">
        <v>32695</v>
      </c>
      <c r="O4194" s="1" t="s">
        <v>32696</v>
      </c>
      <c r="P4194" s="1" t="s">
        <v>32697</v>
      </c>
      <c r="Q4194" s="1"/>
      <c r="R4194" s="1" t="s">
        <v>6768</v>
      </c>
      <c r="S4194" s="1" t="s">
        <v>6769</v>
      </c>
      <c r="T4194">
        <v>42230</v>
      </c>
      <c r="U4194">
        <v>64</v>
      </c>
    </row>
    <row r="4195" spans="1:21" x14ac:dyDescent="0.3">
      <c r="A4195">
        <v>4435</v>
      </c>
      <c r="B4195" s="1" t="s">
        <v>32698</v>
      </c>
      <c r="C4195" s="1" t="s">
        <v>6315</v>
      </c>
      <c r="D4195" s="2">
        <v>31350</v>
      </c>
      <c r="E4195">
        <v>30</v>
      </c>
      <c r="F4195">
        <v>10</v>
      </c>
      <c r="G4195">
        <v>1985</v>
      </c>
      <c r="H4195">
        <v>34</v>
      </c>
      <c r="I4195" s="21">
        <f>AVERAGE(completedclient[age])</f>
        <v>45.892717452039484</v>
      </c>
      <c r="J4195" s="1" t="s">
        <v>32699</v>
      </c>
      <c r="K4195" s="1" t="s">
        <v>7754</v>
      </c>
      <c r="L4195" s="1" t="s">
        <v>21935</v>
      </c>
      <c r="M4195" s="1" t="s">
        <v>9975</v>
      </c>
      <c r="N4195" s="1" t="s">
        <v>32700</v>
      </c>
      <c r="O4195" s="1" t="s">
        <v>32701</v>
      </c>
      <c r="P4195" s="1" t="s">
        <v>32702</v>
      </c>
      <c r="Q4195" s="1"/>
      <c r="R4195" s="1" t="s">
        <v>6768</v>
      </c>
      <c r="S4195" s="1" t="s">
        <v>6769</v>
      </c>
      <c r="T4195">
        <v>46926</v>
      </c>
      <c r="U4195">
        <v>64</v>
      </c>
    </row>
    <row r="4196" spans="1:21" x14ac:dyDescent="0.3">
      <c r="A4196">
        <v>4436</v>
      </c>
      <c r="B4196" s="1" t="s">
        <v>32703</v>
      </c>
      <c r="C4196" s="1" t="s">
        <v>6327</v>
      </c>
      <c r="D4196" s="2">
        <v>14729</v>
      </c>
      <c r="E4196">
        <v>28</v>
      </c>
      <c r="F4196">
        <v>4</v>
      </c>
      <c r="G4196">
        <v>1940</v>
      </c>
      <c r="H4196">
        <v>79</v>
      </c>
      <c r="I4196" s="21">
        <f>AVERAGE(completedclient[age])</f>
        <v>45.892717452039484</v>
      </c>
      <c r="J4196" s="1" t="s">
        <v>32704</v>
      </c>
      <c r="K4196" s="1" t="s">
        <v>17560</v>
      </c>
      <c r="L4196" s="1" t="s">
        <v>30906</v>
      </c>
      <c r="M4196" s="1" t="s">
        <v>12277</v>
      </c>
      <c r="N4196" s="1" t="s">
        <v>32705</v>
      </c>
      <c r="O4196" s="1" t="s">
        <v>32706</v>
      </c>
      <c r="P4196" s="1" t="s">
        <v>32707</v>
      </c>
      <c r="Q4196" s="1"/>
      <c r="R4196" s="1" t="s">
        <v>7383</v>
      </c>
      <c r="S4196" s="1" t="s">
        <v>6439</v>
      </c>
      <c r="T4196">
        <v>42863</v>
      </c>
      <c r="U4196">
        <v>27</v>
      </c>
    </row>
    <row r="4197" spans="1:21" x14ac:dyDescent="0.3">
      <c r="A4197">
        <v>4437</v>
      </c>
      <c r="B4197" s="1" t="s">
        <v>32708</v>
      </c>
      <c r="C4197" s="1" t="s">
        <v>6315</v>
      </c>
      <c r="D4197" s="2">
        <v>29885</v>
      </c>
      <c r="E4197">
        <v>26</v>
      </c>
      <c r="F4197">
        <v>10</v>
      </c>
      <c r="G4197">
        <v>1981</v>
      </c>
      <c r="H4197">
        <v>38</v>
      </c>
      <c r="I4197" s="21">
        <f>AVERAGE(completedclient[age])</f>
        <v>45.892717452039484</v>
      </c>
      <c r="J4197" s="1" t="s">
        <v>32709</v>
      </c>
      <c r="K4197" s="1" t="s">
        <v>7784</v>
      </c>
      <c r="L4197" s="1" t="s">
        <v>21942</v>
      </c>
      <c r="M4197" s="1" t="s">
        <v>9983</v>
      </c>
      <c r="N4197" s="1" t="s">
        <v>32710</v>
      </c>
      <c r="O4197" s="1" t="s">
        <v>32711</v>
      </c>
      <c r="P4197" s="1" t="s">
        <v>32712</v>
      </c>
      <c r="Q4197" s="1"/>
      <c r="R4197" s="1" t="s">
        <v>6883</v>
      </c>
      <c r="S4197" s="1" t="s">
        <v>6503</v>
      </c>
      <c r="T4197">
        <v>47631</v>
      </c>
      <c r="U4197">
        <v>70</v>
      </c>
    </row>
    <row r="4198" spans="1:21" x14ac:dyDescent="0.3">
      <c r="A4198">
        <v>4438</v>
      </c>
      <c r="B4198" s="1" t="s">
        <v>32713</v>
      </c>
      <c r="C4198" s="1" t="s">
        <v>6327</v>
      </c>
      <c r="D4198" s="2">
        <v>28463</v>
      </c>
      <c r="E4198">
        <v>4</v>
      </c>
      <c r="F4198">
        <v>12</v>
      </c>
      <c r="G4198">
        <v>1977</v>
      </c>
      <c r="H4198">
        <v>42</v>
      </c>
      <c r="I4198" s="21">
        <f>AVERAGE(completedclient[age])</f>
        <v>45.892717452039484</v>
      </c>
      <c r="J4198" s="1" t="s">
        <v>32714</v>
      </c>
      <c r="K4198" s="1" t="s">
        <v>17567</v>
      </c>
      <c r="L4198" s="1" t="s">
        <v>30918</v>
      </c>
      <c r="M4198" s="1" t="s">
        <v>18369</v>
      </c>
      <c r="N4198" s="1" t="s">
        <v>32715</v>
      </c>
      <c r="O4198" s="1" t="s">
        <v>32716</v>
      </c>
      <c r="P4198" s="1" t="s">
        <v>32717</v>
      </c>
      <c r="Q4198" s="1"/>
      <c r="R4198" s="1" t="s">
        <v>6883</v>
      </c>
      <c r="S4198" s="1" t="s">
        <v>6503</v>
      </c>
      <c r="T4198">
        <v>45872</v>
      </c>
      <c r="U4198">
        <v>70</v>
      </c>
    </row>
    <row r="4199" spans="1:21" x14ac:dyDescent="0.3">
      <c r="A4199">
        <v>4439</v>
      </c>
      <c r="B4199" s="1" t="s">
        <v>32718</v>
      </c>
      <c r="C4199" s="1" t="s">
        <v>6327</v>
      </c>
      <c r="D4199" s="2">
        <v>34783</v>
      </c>
      <c r="E4199">
        <v>25</v>
      </c>
      <c r="F4199">
        <v>3</v>
      </c>
      <c r="G4199">
        <v>1995</v>
      </c>
      <c r="H4199">
        <v>24</v>
      </c>
      <c r="I4199" s="21">
        <f>AVERAGE(completedclient[age])</f>
        <v>45.892717452039484</v>
      </c>
      <c r="J4199" s="1" t="s">
        <v>32719</v>
      </c>
      <c r="K4199" s="1" t="s">
        <v>17580</v>
      </c>
      <c r="L4199" s="1" t="s">
        <v>30924</v>
      </c>
      <c r="M4199" s="1" t="s">
        <v>18376</v>
      </c>
      <c r="N4199" s="1" t="s">
        <v>32720</v>
      </c>
      <c r="O4199" s="1" t="s">
        <v>32721</v>
      </c>
      <c r="P4199" s="1" t="s">
        <v>32722</v>
      </c>
      <c r="Q4199" s="1"/>
      <c r="R4199" s="1" t="s">
        <v>6883</v>
      </c>
      <c r="S4199" s="1" t="s">
        <v>6503</v>
      </c>
      <c r="T4199">
        <v>48050</v>
      </c>
      <c r="U4199">
        <v>70</v>
      </c>
    </row>
    <row r="4200" spans="1:21" x14ac:dyDescent="0.3">
      <c r="A4200">
        <v>4440</v>
      </c>
      <c r="B4200" s="1" t="s">
        <v>32723</v>
      </c>
      <c r="C4200" s="1" t="s">
        <v>6327</v>
      </c>
      <c r="D4200" s="2">
        <v>25198</v>
      </c>
      <c r="E4200">
        <v>26</v>
      </c>
      <c r="F4200">
        <v>12</v>
      </c>
      <c r="G4200">
        <v>1968</v>
      </c>
      <c r="H4200">
        <v>51</v>
      </c>
      <c r="I4200" s="21">
        <f>AVERAGE(completedclient[age])</f>
        <v>45.892717452039484</v>
      </c>
      <c r="J4200" s="1" t="s">
        <v>32724</v>
      </c>
      <c r="K4200" s="1" t="s">
        <v>17587</v>
      </c>
      <c r="L4200" s="1" t="s">
        <v>30936</v>
      </c>
      <c r="M4200" s="1" t="s">
        <v>18388</v>
      </c>
      <c r="N4200" s="1" t="s">
        <v>32725</v>
      </c>
      <c r="O4200" s="1" t="s">
        <v>32726</v>
      </c>
      <c r="P4200" s="1" t="s">
        <v>32727</v>
      </c>
      <c r="Q4200" s="1"/>
      <c r="R4200" s="1" t="s">
        <v>7077</v>
      </c>
      <c r="S4200" s="1" t="s">
        <v>7078</v>
      </c>
      <c r="T4200">
        <v>48377</v>
      </c>
      <c r="U4200">
        <v>33</v>
      </c>
    </row>
    <row r="4201" spans="1:21" x14ac:dyDescent="0.3">
      <c r="A4201">
        <v>4441</v>
      </c>
      <c r="B4201" s="1" t="s">
        <v>32728</v>
      </c>
      <c r="C4201" s="1" t="s">
        <v>6315</v>
      </c>
      <c r="D4201" s="2">
        <v>23291</v>
      </c>
      <c r="E4201">
        <v>7</v>
      </c>
      <c r="F4201">
        <v>10</v>
      </c>
      <c r="G4201">
        <v>1963</v>
      </c>
      <c r="H4201">
        <v>56</v>
      </c>
      <c r="I4201" s="21">
        <f>AVERAGE(completedclient[age])</f>
        <v>45.892717452039484</v>
      </c>
      <c r="J4201" s="1" t="s">
        <v>32729</v>
      </c>
      <c r="K4201" s="1" t="s">
        <v>7790</v>
      </c>
      <c r="L4201" s="1" t="s">
        <v>21954</v>
      </c>
      <c r="M4201" s="1" t="s">
        <v>9997</v>
      </c>
      <c r="N4201" s="1" t="s">
        <v>32730</v>
      </c>
      <c r="O4201" s="1" t="s">
        <v>32731</v>
      </c>
      <c r="P4201" s="1" t="s">
        <v>32732</v>
      </c>
      <c r="Q4201" s="1"/>
      <c r="R4201" s="1" t="s">
        <v>7077</v>
      </c>
      <c r="S4201" s="1" t="s">
        <v>7078</v>
      </c>
      <c r="T4201">
        <v>42655</v>
      </c>
      <c r="U4201">
        <v>33</v>
      </c>
    </row>
    <row r="4202" spans="1:21" x14ac:dyDescent="0.3">
      <c r="A4202">
        <v>4442</v>
      </c>
      <c r="B4202" s="1" t="s">
        <v>32733</v>
      </c>
      <c r="C4202" s="1" t="s">
        <v>6315</v>
      </c>
      <c r="D4202" s="2">
        <v>15095</v>
      </c>
      <c r="E4202">
        <v>29</v>
      </c>
      <c r="F4202">
        <v>4</v>
      </c>
      <c r="G4202">
        <v>1941</v>
      </c>
      <c r="H4202">
        <v>78</v>
      </c>
      <c r="I4202" s="21">
        <f>AVERAGE(completedclient[age])</f>
        <v>45.892717452039484</v>
      </c>
      <c r="J4202" s="1" t="s">
        <v>32734</v>
      </c>
      <c r="K4202" s="1" t="s">
        <v>7796</v>
      </c>
      <c r="L4202" s="1" t="s">
        <v>16225</v>
      </c>
      <c r="M4202" s="1" t="s">
        <v>10005</v>
      </c>
      <c r="N4202" s="1" t="s">
        <v>32735</v>
      </c>
      <c r="O4202" s="1" t="s">
        <v>32736</v>
      </c>
      <c r="P4202" s="1" t="s">
        <v>32737</v>
      </c>
      <c r="Q4202" s="1"/>
      <c r="R4202" s="1" t="s">
        <v>9441</v>
      </c>
      <c r="S4202" s="1" t="s">
        <v>9442</v>
      </c>
      <c r="T4202">
        <v>48845</v>
      </c>
      <c r="U4202">
        <v>23</v>
      </c>
    </row>
    <row r="4203" spans="1:21" x14ac:dyDescent="0.3">
      <c r="A4203">
        <v>4444</v>
      </c>
      <c r="B4203" s="1" t="s">
        <v>32738</v>
      </c>
      <c r="C4203" s="1" t="s">
        <v>6327</v>
      </c>
      <c r="D4203" s="2">
        <v>32595</v>
      </c>
      <c r="E4203">
        <v>28</v>
      </c>
      <c r="F4203">
        <v>3</v>
      </c>
      <c r="G4203">
        <v>1989</v>
      </c>
      <c r="H4203">
        <v>30</v>
      </c>
      <c r="I4203" s="21">
        <f>AVERAGE(completedclient[age])</f>
        <v>45.892717452039484</v>
      </c>
      <c r="J4203" s="1" t="s">
        <v>32739</v>
      </c>
      <c r="K4203" s="1" t="s">
        <v>17605</v>
      </c>
      <c r="L4203" s="1" t="s">
        <v>30942</v>
      </c>
      <c r="M4203" s="1" t="s">
        <v>18394</v>
      </c>
      <c r="N4203" s="1" t="s">
        <v>32740</v>
      </c>
      <c r="O4203" s="1" t="s">
        <v>32741</v>
      </c>
      <c r="P4203" s="1" t="s">
        <v>32742</v>
      </c>
      <c r="Q4203" s="1"/>
      <c r="R4203" s="1" t="s">
        <v>6828</v>
      </c>
      <c r="S4203" s="1" t="s">
        <v>6336</v>
      </c>
      <c r="T4203">
        <v>13220</v>
      </c>
      <c r="U4203">
        <v>77</v>
      </c>
    </row>
    <row r="4204" spans="1:21" x14ac:dyDescent="0.3">
      <c r="A4204">
        <v>4445</v>
      </c>
      <c r="B4204" s="1" t="s">
        <v>32743</v>
      </c>
      <c r="C4204" s="1" t="s">
        <v>6315</v>
      </c>
      <c r="D4204" s="2">
        <v>30786</v>
      </c>
      <c r="E4204">
        <v>14</v>
      </c>
      <c r="F4204">
        <v>4</v>
      </c>
      <c r="G4204">
        <v>1984</v>
      </c>
      <c r="H4204">
        <v>35</v>
      </c>
      <c r="I4204" s="21">
        <f>AVERAGE(completedclient[age])</f>
        <v>45.892717452039484</v>
      </c>
      <c r="J4204" s="1" t="s">
        <v>32744</v>
      </c>
      <c r="K4204" s="1" t="s">
        <v>7810</v>
      </c>
      <c r="L4204" s="1" t="s">
        <v>21986</v>
      </c>
      <c r="M4204" s="1" t="s">
        <v>10019</v>
      </c>
      <c r="N4204" s="1" t="s">
        <v>32745</v>
      </c>
      <c r="O4204" s="1" t="s">
        <v>32746</v>
      </c>
      <c r="P4204" s="1" t="s">
        <v>32747</v>
      </c>
      <c r="Q4204" s="1"/>
      <c r="R4204" s="1" t="s">
        <v>6828</v>
      </c>
      <c r="S4204" s="1" t="s">
        <v>6336</v>
      </c>
      <c r="T4204">
        <v>13220</v>
      </c>
      <c r="U4204">
        <v>77</v>
      </c>
    </row>
    <row r="4205" spans="1:21" x14ac:dyDescent="0.3">
      <c r="A4205">
        <v>4446</v>
      </c>
      <c r="B4205" s="1" t="s">
        <v>32748</v>
      </c>
      <c r="C4205" s="1" t="s">
        <v>6315</v>
      </c>
      <c r="D4205" s="2">
        <v>25852</v>
      </c>
      <c r="E4205">
        <v>11</v>
      </c>
      <c r="F4205">
        <v>10</v>
      </c>
      <c r="G4205">
        <v>1970</v>
      </c>
      <c r="H4205">
        <v>49</v>
      </c>
      <c r="I4205" s="21">
        <f>AVERAGE(completedclient[age])</f>
        <v>45.892717452039484</v>
      </c>
      <c r="J4205" s="1" t="s">
        <v>32749</v>
      </c>
      <c r="K4205" s="1" t="s">
        <v>7816</v>
      </c>
      <c r="L4205" s="1" t="s">
        <v>21997</v>
      </c>
      <c r="M4205" s="1" t="s">
        <v>10039</v>
      </c>
      <c r="N4205" s="1" t="s">
        <v>32750</v>
      </c>
      <c r="O4205" s="1" t="s">
        <v>32751</v>
      </c>
      <c r="P4205" s="1" t="s">
        <v>32752</v>
      </c>
      <c r="Q4205" s="1"/>
      <c r="R4205" s="1" t="s">
        <v>7880</v>
      </c>
      <c r="S4205" s="1" t="s">
        <v>6393</v>
      </c>
      <c r="T4205">
        <v>2144</v>
      </c>
      <c r="U4205">
        <v>71</v>
      </c>
    </row>
    <row r="4206" spans="1:21" x14ac:dyDescent="0.3">
      <c r="A4206">
        <v>4447</v>
      </c>
      <c r="B4206" s="1" t="s">
        <v>32753</v>
      </c>
      <c r="C4206" s="1" t="s">
        <v>6327</v>
      </c>
      <c r="D4206" s="2">
        <v>28353</v>
      </c>
      <c r="E4206">
        <v>16</v>
      </c>
      <c r="F4206">
        <v>8</v>
      </c>
      <c r="G4206">
        <v>1977</v>
      </c>
      <c r="H4206">
        <v>42</v>
      </c>
      <c r="I4206" s="21">
        <f>AVERAGE(completedclient[age])</f>
        <v>45.892717452039484</v>
      </c>
      <c r="J4206" s="1" t="s">
        <v>32754</v>
      </c>
      <c r="K4206" s="1" t="s">
        <v>17618</v>
      </c>
      <c r="L4206" s="1" t="s">
        <v>30948</v>
      </c>
      <c r="M4206" s="1" t="s">
        <v>11990</v>
      </c>
      <c r="N4206" s="1" t="s">
        <v>32755</v>
      </c>
      <c r="O4206" s="1" t="s">
        <v>32756</v>
      </c>
      <c r="P4206" s="1" t="s">
        <v>32757</v>
      </c>
      <c r="Q4206" s="1"/>
      <c r="R4206" s="1" t="s">
        <v>7880</v>
      </c>
      <c r="S4206" s="1" t="s">
        <v>6393</v>
      </c>
      <c r="T4206">
        <v>2144</v>
      </c>
      <c r="U4206">
        <v>71</v>
      </c>
    </row>
    <row r="4207" spans="1:21" x14ac:dyDescent="0.3">
      <c r="A4207">
        <v>4448</v>
      </c>
      <c r="B4207" s="1" t="s">
        <v>32758</v>
      </c>
      <c r="C4207" s="1" t="s">
        <v>6315</v>
      </c>
      <c r="D4207" s="2">
        <v>22768</v>
      </c>
      <c r="E4207">
        <v>2</v>
      </c>
      <c r="F4207">
        <v>5</v>
      </c>
      <c r="G4207">
        <v>1962</v>
      </c>
      <c r="H4207">
        <v>57</v>
      </c>
      <c r="I4207" s="21">
        <f>AVERAGE(completedclient[age])</f>
        <v>45.892717452039484</v>
      </c>
      <c r="J4207" s="1" t="s">
        <v>32759</v>
      </c>
      <c r="K4207" s="1" t="s">
        <v>7822</v>
      </c>
      <c r="L4207" s="1" t="s">
        <v>22004</v>
      </c>
      <c r="M4207" s="1" t="s">
        <v>10047</v>
      </c>
      <c r="N4207" s="1" t="s">
        <v>32760</v>
      </c>
      <c r="O4207" s="1" t="s">
        <v>32761</v>
      </c>
      <c r="P4207" s="1" t="s">
        <v>32762</v>
      </c>
      <c r="Q4207" s="1"/>
      <c r="R4207" s="1" t="s">
        <v>6735</v>
      </c>
      <c r="S4207" s="1" t="s">
        <v>6736</v>
      </c>
      <c r="T4207">
        <v>49846</v>
      </c>
      <c r="U4207">
        <v>72</v>
      </c>
    </row>
    <row r="4208" spans="1:21" x14ac:dyDescent="0.3">
      <c r="A4208">
        <v>4449</v>
      </c>
      <c r="B4208" s="1" t="s">
        <v>32763</v>
      </c>
      <c r="C4208" s="1" t="s">
        <v>6327</v>
      </c>
      <c r="D4208" s="2">
        <v>25515</v>
      </c>
      <c r="E4208">
        <v>8</v>
      </c>
      <c r="F4208">
        <v>11</v>
      </c>
      <c r="G4208">
        <v>1969</v>
      </c>
      <c r="H4208">
        <v>50</v>
      </c>
      <c r="I4208" s="21">
        <f>AVERAGE(completedclient[age])</f>
        <v>45.892717452039484</v>
      </c>
      <c r="J4208" s="1" t="s">
        <v>32764</v>
      </c>
      <c r="K4208" s="1" t="s">
        <v>10756</v>
      </c>
      <c r="L4208" s="1" t="s">
        <v>30960</v>
      </c>
      <c r="M4208" s="1" t="s">
        <v>17910</v>
      </c>
      <c r="N4208" s="1" t="s">
        <v>32765</v>
      </c>
      <c r="O4208" s="1" t="s">
        <v>32766</v>
      </c>
      <c r="P4208" s="1" t="s">
        <v>32767</v>
      </c>
      <c r="Q4208" s="1"/>
      <c r="R4208" s="1" t="s">
        <v>6957</v>
      </c>
      <c r="S4208" s="1" t="s">
        <v>6958</v>
      </c>
      <c r="T4208">
        <v>45006</v>
      </c>
      <c r="U4208">
        <v>8</v>
      </c>
    </row>
    <row r="4209" spans="1:21" x14ac:dyDescent="0.3">
      <c r="A4209">
        <v>4450</v>
      </c>
      <c r="B4209" s="1" t="s">
        <v>32768</v>
      </c>
      <c r="C4209" s="1" t="s">
        <v>6315</v>
      </c>
      <c r="D4209" s="2">
        <v>25208</v>
      </c>
      <c r="E4209">
        <v>5</v>
      </c>
      <c r="F4209">
        <v>1</v>
      </c>
      <c r="G4209">
        <v>1969</v>
      </c>
      <c r="H4209">
        <v>51</v>
      </c>
      <c r="I4209" s="21">
        <f>AVERAGE(completedclient[age])</f>
        <v>45.892717452039484</v>
      </c>
      <c r="J4209" s="1" t="s">
        <v>32769</v>
      </c>
      <c r="K4209" s="1" t="s">
        <v>7836</v>
      </c>
      <c r="L4209" s="1" t="s">
        <v>22016</v>
      </c>
      <c r="M4209" s="1" t="s">
        <v>10054</v>
      </c>
      <c r="N4209" s="1" t="s">
        <v>32770</v>
      </c>
      <c r="O4209" s="1" t="s">
        <v>32771</v>
      </c>
      <c r="P4209" s="1" t="s">
        <v>32772</v>
      </c>
      <c r="Q4209" s="1"/>
      <c r="R4209" s="1" t="s">
        <v>6813</v>
      </c>
      <c r="S4209" s="1" t="s">
        <v>6611</v>
      </c>
      <c r="T4209">
        <v>46332</v>
      </c>
      <c r="U4209">
        <v>67</v>
      </c>
    </row>
    <row r="4210" spans="1:21" x14ac:dyDescent="0.3">
      <c r="A4210">
        <v>4451</v>
      </c>
      <c r="B4210" s="1" t="s">
        <v>32773</v>
      </c>
      <c r="C4210" s="1" t="s">
        <v>6315</v>
      </c>
      <c r="D4210" s="2">
        <v>17459</v>
      </c>
      <c r="E4210">
        <v>19</v>
      </c>
      <c r="F4210">
        <v>10</v>
      </c>
      <c r="G4210">
        <v>1947</v>
      </c>
      <c r="H4210">
        <v>72</v>
      </c>
      <c r="I4210" s="21">
        <f>AVERAGE(completedclient[age])</f>
        <v>45.892717452039484</v>
      </c>
      <c r="J4210" s="1" t="s">
        <v>32774</v>
      </c>
      <c r="K4210" s="1" t="s">
        <v>7859</v>
      </c>
      <c r="L4210" s="1" t="s">
        <v>22028</v>
      </c>
      <c r="M4210" s="1" t="s">
        <v>10062</v>
      </c>
      <c r="N4210" s="1" t="s">
        <v>32775</v>
      </c>
      <c r="O4210" s="1" t="s">
        <v>32776</v>
      </c>
      <c r="P4210" s="1" t="s">
        <v>32777</v>
      </c>
      <c r="Q4210" s="1"/>
      <c r="R4210" s="1" t="s">
        <v>6852</v>
      </c>
      <c r="S4210" s="1" t="s">
        <v>6336</v>
      </c>
      <c r="T4210">
        <v>14265</v>
      </c>
      <c r="U4210">
        <v>50</v>
      </c>
    </row>
    <row r="4211" spans="1:21" x14ac:dyDescent="0.3">
      <c r="A4211">
        <v>4452</v>
      </c>
      <c r="B4211" s="1" t="s">
        <v>32778</v>
      </c>
      <c r="C4211" s="1" t="s">
        <v>6315</v>
      </c>
      <c r="D4211" s="2">
        <v>16231</v>
      </c>
      <c r="E4211">
        <v>8</v>
      </c>
      <c r="F4211">
        <v>6</v>
      </c>
      <c r="G4211">
        <v>1944</v>
      </c>
      <c r="H4211">
        <v>75</v>
      </c>
      <c r="I4211" s="21">
        <f>AVERAGE(completedclient[age])</f>
        <v>45.892717452039484</v>
      </c>
      <c r="J4211" s="1" t="s">
        <v>32779</v>
      </c>
      <c r="K4211" s="1" t="s">
        <v>7891</v>
      </c>
      <c r="L4211" s="1" t="s">
        <v>22040</v>
      </c>
      <c r="M4211" s="1" t="s">
        <v>10076</v>
      </c>
      <c r="N4211" s="1" t="s">
        <v>32780</v>
      </c>
      <c r="O4211" s="1" t="s">
        <v>32781</v>
      </c>
      <c r="P4211" s="1" t="s">
        <v>32782</v>
      </c>
      <c r="Q4211" s="1"/>
      <c r="R4211" s="1" t="s">
        <v>6883</v>
      </c>
      <c r="S4211" s="1" t="s">
        <v>6503</v>
      </c>
      <c r="T4211">
        <v>41038</v>
      </c>
      <c r="U4211">
        <v>70</v>
      </c>
    </row>
    <row r="4212" spans="1:21" x14ac:dyDescent="0.3">
      <c r="A4212">
        <v>4453</v>
      </c>
      <c r="B4212" s="1" t="s">
        <v>32783</v>
      </c>
      <c r="C4212" s="1" t="s">
        <v>6315</v>
      </c>
      <c r="D4212" s="2">
        <v>35214</v>
      </c>
      <c r="E4212">
        <v>29</v>
      </c>
      <c r="F4212">
        <v>5</v>
      </c>
      <c r="G4212">
        <v>1996</v>
      </c>
      <c r="H4212">
        <v>23</v>
      </c>
      <c r="I4212" s="21">
        <f>AVERAGE(completedclient[age])</f>
        <v>45.892717452039484</v>
      </c>
      <c r="J4212" s="1" t="s">
        <v>32784</v>
      </c>
      <c r="K4212" s="1" t="s">
        <v>7897</v>
      </c>
      <c r="L4212" s="1" t="s">
        <v>22052</v>
      </c>
      <c r="M4212" s="1" t="s">
        <v>10102</v>
      </c>
      <c r="N4212" s="1" t="s">
        <v>32785</v>
      </c>
      <c r="O4212" s="1" t="s">
        <v>32786</v>
      </c>
      <c r="P4212" s="1" t="s">
        <v>32787</v>
      </c>
      <c r="Q4212" s="1"/>
      <c r="R4212" s="1" t="s">
        <v>8084</v>
      </c>
      <c r="S4212" s="1" t="s">
        <v>6393</v>
      </c>
      <c r="T4212">
        <v>2720</v>
      </c>
      <c r="U4212">
        <v>61</v>
      </c>
    </row>
    <row r="4213" spans="1:21" x14ac:dyDescent="0.3">
      <c r="A4213">
        <v>4454</v>
      </c>
      <c r="B4213" s="1" t="s">
        <v>32788</v>
      </c>
      <c r="C4213" s="1" t="s">
        <v>6327</v>
      </c>
      <c r="D4213" s="2">
        <v>35104</v>
      </c>
      <c r="E4213">
        <v>9</v>
      </c>
      <c r="F4213">
        <v>2</v>
      </c>
      <c r="G4213">
        <v>1996</v>
      </c>
      <c r="H4213">
        <v>23</v>
      </c>
      <c r="I4213" s="21">
        <f>AVERAGE(completedclient[age])</f>
        <v>45.892717452039484</v>
      </c>
      <c r="J4213" s="1" t="s">
        <v>32789</v>
      </c>
      <c r="K4213" s="1" t="s">
        <v>17635</v>
      </c>
      <c r="L4213" s="1" t="s">
        <v>30972</v>
      </c>
      <c r="M4213" s="1" t="s">
        <v>18425</v>
      </c>
      <c r="N4213" s="1" t="s">
        <v>32790</v>
      </c>
      <c r="O4213" s="1" t="s">
        <v>32791</v>
      </c>
      <c r="P4213" s="1" t="s">
        <v>32792</v>
      </c>
      <c r="Q4213" s="1"/>
      <c r="R4213" s="1" t="s">
        <v>8084</v>
      </c>
      <c r="S4213" s="1" t="s">
        <v>6393</v>
      </c>
      <c r="T4213">
        <v>2720</v>
      </c>
      <c r="U4213">
        <v>61</v>
      </c>
    </row>
    <row r="4214" spans="1:21" x14ac:dyDescent="0.3">
      <c r="A4214">
        <v>4455</v>
      </c>
      <c r="B4214" s="1" t="s">
        <v>32793</v>
      </c>
      <c r="C4214" s="1" t="s">
        <v>6327</v>
      </c>
      <c r="D4214" s="2">
        <v>35275</v>
      </c>
      <c r="E4214">
        <v>29</v>
      </c>
      <c r="F4214">
        <v>7</v>
      </c>
      <c r="G4214">
        <v>1996</v>
      </c>
      <c r="H4214">
        <v>23</v>
      </c>
      <c r="I4214" s="21">
        <f>AVERAGE(completedclient[age])</f>
        <v>45.892717452039484</v>
      </c>
      <c r="J4214" s="1" t="s">
        <v>32794</v>
      </c>
      <c r="K4214" s="1" t="s">
        <v>17648</v>
      </c>
      <c r="L4214" s="1" t="s">
        <v>30978</v>
      </c>
      <c r="M4214" s="1" t="s">
        <v>18438</v>
      </c>
      <c r="N4214" s="1" t="s">
        <v>32795</v>
      </c>
      <c r="O4214" s="1" t="s">
        <v>32796</v>
      </c>
      <c r="P4214" s="1" t="s">
        <v>32797</v>
      </c>
      <c r="Q4214" s="1"/>
      <c r="R4214" s="1" t="s">
        <v>6883</v>
      </c>
      <c r="S4214" s="1" t="s">
        <v>6503</v>
      </c>
      <c r="T4214">
        <v>48477</v>
      </c>
      <c r="U4214">
        <v>70</v>
      </c>
    </row>
    <row r="4215" spans="1:21" x14ac:dyDescent="0.3">
      <c r="A4215">
        <v>4456</v>
      </c>
      <c r="B4215" s="1" t="s">
        <v>32798</v>
      </c>
      <c r="C4215" s="1" t="s">
        <v>6327</v>
      </c>
      <c r="D4215" s="2">
        <v>20751</v>
      </c>
      <c r="E4215">
        <v>23</v>
      </c>
      <c r="F4215">
        <v>10</v>
      </c>
      <c r="G4215">
        <v>1956</v>
      </c>
      <c r="H4215">
        <v>63</v>
      </c>
      <c r="I4215" s="21">
        <f>AVERAGE(completedclient[age])</f>
        <v>45.892717452039484</v>
      </c>
      <c r="J4215" s="1" t="s">
        <v>32799</v>
      </c>
      <c r="K4215" s="1" t="s">
        <v>17673</v>
      </c>
      <c r="L4215" s="1" t="s">
        <v>30984</v>
      </c>
      <c r="M4215" s="1" t="s">
        <v>18445</v>
      </c>
      <c r="N4215" s="1" t="s">
        <v>32800</v>
      </c>
      <c r="O4215" s="1" t="s">
        <v>32801</v>
      </c>
      <c r="P4215" s="1" t="s">
        <v>32802</v>
      </c>
      <c r="Q4215" s="1"/>
      <c r="R4215" s="1" t="s">
        <v>6582</v>
      </c>
      <c r="S4215" s="1" t="s">
        <v>6583</v>
      </c>
      <c r="T4215">
        <v>47384</v>
      </c>
      <c r="U4215">
        <v>30</v>
      </c>
    </row>
    <row r="4216" spans="1:21" x14ac:dyDescent="0.3">
      <c r="A4216">
        <v>4457</v>
      </c>
      <c r="B4216" s="1" t="s">
        <v>32803</v>
      </c>
      <c r="C4216" s="1" t="s">
        <v>6327</v>
      </c>
      <c r="D4216" s="2">
        <v>23028</v>
      </c>
      <c r="E4216">
        <v>17</v>
      </c>
      <c r="F4216">
        <v>1</v>
      </c>
      <c r="G4216">
        <v>1963</v>
      </c>
      <c r="H4216">
        <v>57</v>
      </c>
      <c r="I4216" s="21">
        <f>AVERAGE(completedclient[age])</f>
        <v>45.892717452039484</v>
      </c>
      <c r="J4216" s="1" t="s">
        <v>32804</v>
      </c>
      <c r="K4216" s="1" t="s">
        <v>17686</v>
      </c>
      <c r="L4216" s="1" t="s">
        <v>31007</v>
      </c>
      <c r="M4216" s="1" t="s">
        <v>14176</v>
      </c>
      <c r="N4216" s="1" t="s">
        <v>32805</v>
      </c>
      <c r="O4216" s="1" t="s">
        <v>32806</v>
      </c>
      <c r="P4216" s="1" t="s">
        <v>32807</v>
      </c>
      <c r="Q4216" s="1"/>
      <c r="R4216" s="1" t="s">
        <v>6335</v>
      </c>
      <c r="S4216" s="1" t="s">
        <v>6336</v>
      </c>
      <c r="T4216">
        <v>10111</v>
      </c>
      <c r="U4216">
        <v>1</v>
      </c>
    </row>
    <row r="4217" spans="1:21" x14ac:dyDescent="0.3">
      <c r="A4217">
        <v>4458</v>
      </c>
      <c r="B4217" s="1" t="s">
        <v>32808</v>
      </c>
      <c r="C4217" s="1" t="s">
        <v>6315</v>
      </c>
      <c r="D4217" s="2">
        <v>25925</v>
      </c>
      <c r="E4217">
        <v>23</v>
      </c>
      <c r="F4217">
        <v>12</v>
      </c>
      <c r="G4217">
        <v>1970</v>
      </c>
      <c r="H4217">
        <v>49</v>
      </c>
      <c r="I4217" s="21">
        <f>AVERAGE(completedclient[age])</f>
        <v>45.892717452039484</v>
      </c>
      <c r="J4217" s="1" t="s">
        <v>32809</v>
      </c>
      <c r="K4217" s="1" t="s">
        <v>7903</v>
      </c>
      <c r="L4217" s="1" t="s">
        <v>22074</v>
      </c>
      <c r="M4217" s="1" t="s">
        <v>10116</v>
      </c>
      <c r="N4217" s="1" t="s">
        <v>32810</v>
      </c>
      <c r="O4217" s="1" t="s">
        <v>32811</v>
      </c>
      <c r="P4217" s="1" t="s">
        <v>32812</v>
      </c>
      <c r="Q4217" s="1"/>
      <c r="R4217" s="1" t="s">
        <v>6665</v>
      </c>
      <c r="S4217" s="1" t="s">
        <v>6666</v>
      </c>
      <c r="T4217">
        <v>45668</v>
      </c>
      <c r="U4217">
        <v>22</v>
      </c>
    </row>
    <row r="4218" spans="1:21" x14ac:dyDescent="0.3">
      <c r="A4218">
        <v>4459</v>
      </c>
      <c r="B4218" s="1" t="s">
        <v>32813</v>
      </c>
      <c r="C4218" s="1" t="s">
        <v>6315</v>
      </c>
      <c r="D4218" s="2">
        <v>30092</v>
      </c>
      <c r="E4218">
        <v>21</v>
      </c>
      <c r="F4218">
        <v>5</v>
      </c>
      <c r="G4218">
        <v>1982</v>
      </c>
      <c r="H4218">
        <v>37</v>
      </c>
      <c r="I4218" s="21">
        <f>AVERAGE(completedclient[age])</f>
        <v>45.892717452039484</v>
      </c>
      <c r="J4218" s="1" t="s">
        <v>32814</v>
      </c>
      <c r="K4218" s="1" t="s">
        <v>7909</v>
      </c>
      <c r="L4218" s="1" t="s">
        <v>22086</v>
      </c>
      <c r="M4218" s="1" t="s">
        <v>10123</v>
      </c>
      <c r="N4218" s="1" t="s">
        <v>32815</v>
      </c>
      <c r="O4218" s="1" t="s">
        <v>32816</v>
      </c>
      <c r="P4218" s="1" t="s">
        <v>32817</v>
      </c>
      <c r="Q4218" s="1"/>
      <c r="R4218" s="1" t="s">
        <v>6335</v>
      </c>
      <c r="S4218" s="1" t="s">
        <v>6336</v>
      </c>
      <c r="T4218">
        <v>10104</v>
      </c>
      <c r="U4218">
        <v>1</v>
      </c>
    </row>
    <row r="4219" spans="1:21" x14ac:dyDescent="0.3">
      <c r="A4219">
        <v>4460</v>
      </c>
      <c r="B4219" s="1" t="s">
        <v>32818</v>
      </c>
      <c r="C4219" s="1" t="s">
        <v>6327</v>
      </c>
      <c r="D4219" s="2">
        <v>28180</v>
      </c>
      <c r="E4219">
        <v>24</v>
      </c>
      <c r="F4219">
        <v>2</v>
      </c>
      <c r="G4219">
        <v>1977</v>
      </c>
      <c r="H4219">
        <v>42</v>
      </c>
      <c r="I4219" s="21">
        <f>AVERAGE(completedclient[age])</f>
        <v>45.892717452039484</v>
      </c>
      <c r="J4219" s="1" t="s">
        <v>32819</v>
      </c>
      <c r="K4219" s="1" t="s">
        <v>17693</v>
      </c>
      <c r="L4219" s="1" t="s">
        <v>31025</v>
      </c>
      <c r="M4219" s="1" t="s">
        <v>18512</v>
      </c>
      <c r="N4219" s="1" t="s">
        <v>32820</v>
      </c>
      <c r="O4219" s="1" t="s">
        <v>32821</v>
      </c>
      <c r="P4219" s="1" t="s">
        <v>32822</v>
      </c>
      <c r="Q4219" s="1"/>
      <c r="R4219" s="1" t="s">
        <v>6335</v>
      </c>
      <c r="S4219" s="1" t="s">
        <v>6336</v>
      </c>
      <c r="T4219">
        <v>10261</v>
      </c>
      <c r="U4219">
        <v>1</v>
      </c>
    </row>
    <row r="4220" spans="1:21" x14ac:dyDescent="0.3">
      <c r="A4220">
        <v>4461</v>
      </c>
      <c r="B4220" s="1" t="s">
        <v>32823</v>
      </c>
      <c r="C4220" s="1" t="s">
        <v>6315</v>
      </c>
      <c r="D4220" s="2">
        <v>28237</v>
      </c>
      <c r="E4220">
        <v>22</v>
      </c>
      <c r="F4220">
        <v>4</v>
      </c>
      <c r="G4220">
        <v>1977</v>
      </c>
      <c r="H4220">
        <v>42</v>
      </c>
      <c r="I4220" s="21">
        <f>AVERAGE(completedclient[age])</f>
        <v>45.892717452039484</v>
      </c>
      <c r="J4220" s="1" t="s">
        <v>32824</v>
      </c>
      <c r="K4220" s="1" t="s">
        <v>7915</v>
      </c>
      <c r="L4220" s="1" t="s">
        <v>22118</v>
      </c>
      <c r="M4220" s="1" t="s">
        <v>10131</v>
      </c>
      <c r="N4220" s="1" t="s">
        <v>32825</v>
      </c>
      <c r="O4220" s="1" t="s">
        <v>32826</v>
      </c>
      <c r="P4220" s="1" t="s">
        <v>32827</v>
      </c>
      <c r="Q4220" s="1"/>
      <c r="R4220" s="1" t="s">
        <v>6438</v>
      </c>
      <c r="S4220" s="1" t="s">
        <v>6439</v>
      </c>
      <c r="T4220">
        <v>49647</v>
      </c>
      <c r="U4220">
        <v>54</v>
      </c>
    </row>
    <row r="4221" spans="1:21" x14ac:dyDescent="0.3">
      <c r="A4221">
        <v>4462</v>
      </c>
      <c r="B4221" s="1" t="s">
        <v>32828</v>
      </c>
      <c r="C4221" s="1" t="s">
        <v>6327</v>
      </c>
      <c r="D4221" s="2">
        <v>35686</v>
      </c>
      <c r="E4221">
        <v>13</v>
      </c>
      <c r="F4221">
        <v>9</v>
      </c>
      <c r="G4221">
        <v>1997</v>
      </c>
      <c r="H4221">
        <v>22</v>
      </c>
      <c r="I4221" s="21">
        <f>AVERAGE(completedclient[age])</f>
        <v>45.892717452039484</v>
      </c>
      <c r="J4221" s="1" t="s">
        <v>32829</v>
      </c>
      <c r="K4221" s="1" t="s">
        <v>17360</v>
      </c>
      <c r="L4221" s="1" t="s">
        <v>31031</v>
      </c>
      <c r="M4221" s="1" t="s">
        <v>18523</v>
      </c>
      <c r="N4221" s="1" t="s">
        <v>32830</v>
      </c>
      <c r="O4221" s="1" t="s">
        <v>32831</v>
      </c>
      <c r="P4221" s="1" t="s">
        <v>32832</v>
      </c>
      <c r="Q4221" s="1"/>
      <c r="R4221" s="1" t="s">
        <v>6335</v>
      </c>
      <c r="S4221" s="1" t="s">
        <v>6336</v>
      </c>
      <c r="T4221">
        <v>10249</v>
      </c>
      <c r="U4221">
        <v>1</v>
      </c>
    </row>
    <row r="4222" spans="1:21" x14ac:dyDescent="0.3">
      <c r="A4222">
        <v>4463</v>
      </c>
      <c r="B4222" s="1" t="s">
        <v>32833</v>
      </c>
      <c r="C4222" s="1" t="s">
        <v>6327</v>
      </c>
      <c r="D4222" s="2">
        <v>15935</v>
      </c>
      <c r="E4222">
        <v>17</v>
      </c>
      <c r="F4222">
        <v>8</v>
      </c>
      <c r="G4222">
        <v>1943</v>
      </c>
      <c r="H4222">
        <v>76</v>
      </c>
      <c r="I4222" s="21">
        <f>AVERAGE(completedclient[age])</f>
        <v>45.892717452039484</v>
      </c>
      <c r="J4222" s="1" t="s">
        <v>32834</v>
      </c>
      <c r="K4222" s="1" t="s">
        <v>17724</v>
      </c>
      <c r="L4222" s="1" t="s">
        <v>31049</v>
      </c>
      <c r="M4222" s="1" t="s">
        <v>18541</v>
      </c>
      <c r="N4222" s="1" t="s">
        <v>32835</v>
      </c>
      <c r="O4222" s="1" t="s">
        <v>32836</v>
      </c>
      <c r="P4222" s="1" t="s">
        <v>32837</v>
      </c>
      <c r="Q4222" s="1"/>
      <c r="R4222" s="1" t="s">
        <v>6448</v>
      </c>
      <c r="S4222" s="1" t="s">
        <v>6336</v>
      </c>
      <c r="T4222">
        <v>10705</v>
      </c>
      <c r="U4222">
        <v>76</v>
      </c>
    </row>
    <row r="4223" spans="1:21" x14ac:dyDescent="0.3">
      <c r="A4223">
        <v>4464</v>
      </c>
      <c r="B4223" s="1" t="s">
        <v>32838</v>
      </c>
      <c r="C4223" s="1" t="s">
        <v>6327</v>
      </c>
      <c r="D4223" s="2">
        <v>31005</v>
      </c>
      <c r="E4223">
        <v>19</v>
      </c>
      <c r="F4223">
        <v>11</v>
      </c>
      <c r="G4223">
        <v>1984</v>
      </c>
      <c r="H4223">
        <v>35</v>
      </c>
      <c r="I4223" s="21">
        <f>AVERAGE(completedclient[age])</f>
        <v>45.892717452039484</v>
      </c>
      <c r="J4223" s="1" t="s">
        <v>32839</v>
      </c>
      <c r="K4223" s="1" t="s">
        <v>17731</v>
      </c>
      <c r="L4223" s="1" t="s">
        <v>31055</v>
      </c>
      <c r="M4223" s="1" t="s">
        <v>18547</v>
      </c>
      <c r="N4223" s="1" t="s">
        <v>32840</v>
      </c>
      <c r="O4223" s="1" t="s">
        <v>32841</v>
      </c>
      <c r="P4223" s="1" t="s">
        <v>32842</v>
      </c>
      <c r="Q4223" s="1"/>
      <c r="R4223" s="1" t="s">
        <v>7295</v>
      </c>
      <c r="S4223" s="1" t="s">
        <v>6611</v>
      </c>
      <c r="T4223">
        <v>45186</v>
      </c>
      <c r="U4223">
        <v>53</v>
      </c>
    </row>
    <row r="4224" spans="1:21" x14ac:dyDescent="0.3">
      <c r="A4224">
        <v>4465</v>
      </c>
      <c r="B4224" s="1" t="s">
        <v>32843</v>
      </c>
      <c r="C4224" s="1" t="s">
        <v>6327</v>
      </c>
      <c r="D4224" s="2">
        <v>20973</v>
      </c>
      <c r="E4224">
        <v>2</v>
      </c>
      <c r="F4224">
        <v>6</v>
      </c>
      <c r="G4224">
        <v>1957</v>
      </c>
      <c r="H4224">
        <v>62</v>
      </c>
      <c r="I4224" s="21">
        <f>AVERAGE(completedclient[age])</f>
        <v>45.892717452039484</v>
      </c>
      <c r="J4224" s="1" t="s">
        <v>32844</v>
      </c>
      <c r="K4224" s="1" t="s">
        <v>17744</v>
      </c>
      <c r="L4224" s="1" t="s">
        <v>31067</v>
      </c>
      <c r="M4224" s="1" t="s">
        <v>18560</v>
      </c>
      <c r="N4224" s="1" t="s">
        <v>32845</v>
      </c>
      <c r="O4224" s="1" t="s">
        <v>32846</v>
      </c>
      <c r="P4224" s="1" t="s">
        <v>32847</v>
      </c>
      <c r="Q4224" s="1"/>
      <c r="R4224" s="1" t="s">
        <v>6556</v>
      </c>
      <c r="S4224" s="1" t="s">
        <v>6557</v>
      </c>
      <c r="T4224">
        <v>40830</v>
      </c>
      <c r="U4224">
        <v>74</v>
      </c>
    </row>
    <row r="4225" spans="1:21" x14ac:dyDescent="0.3">
      <c r="A4225">
        <v>4466</v>
      </c>
      <c r="B4225" s="1" t="s">
        <v>32848</v>
      </c>
      <c r="C4225" s="1" t="s">
        <v>6315</v>
      </c>
      <c r="D4225" s="2">
        <v>15621</v>
      </c>
      <c r="E4225">
        <v>7</v>
      </c>
      <c r="F4225">
        <v>10</v>
      </c>
      <c r="G4225">
        <v>1942</v>
      </c>
      <c r="H4225">
        <v>77</v>
      </c>
      <c r="I4225" s="21">
        <f>AVERAGE(completedclient[age])</f>
        <v>45.892717452039484</v>
      </c>
      <c r="J4225" s="1" t="s">
        <v>32849</v>
      </c>
      <c r="K4225" s="1" t="s">
        <v>7921</v>
      </c>
      <c r="L4225" s="1" t="s">
        <v>22135</v>
      </c>
      <c r="M4225" s="1" t="s">
        <v>10139</v>
      </c>
      <c r="N4225" s="1" t="s">
        <v>32850</v>
      </c>
      <c r="O4225" s="1" t="s">
        <v>32851</v>
      </c>
      <c r="P4225" s="1" t="s">
        <v>32852</v>
      </c>
      <c r="Q4225" s="1"/>
      <c r="R4225" s="1" t="s">
        <v>6684</v>
      </c>
      <c r="S4225" s="1" t="s">
        <v>6336</v>
      </c>
      <c r="T4225">
        <v>14607</v>
      </c>
      <c r="U4225">
        <v>75</v>
      </c>
    </row>
    <row r="4226" spans="1:21" x14ac:dyDescent="0.3">
      <c r="A4226">
        <v>4467</v>
      </c>
      <c r="B4226" s="1" t="s">
        <v>32853</v>
      </c>
      <c r="C4226" s="1" t="s">
        <v>6315</v>
      </c>
      <c r="D4226" s="2">
        <v>23698</v>
      </c>
      <c r="E4226">
        <v>17</v>
      </c>
      <c r="F4226">
        <v>11</v>
      </c>
      <c r="G4226">
        <v>1964</v>
      </c>
      <c r="H4226">
        <v>55</v>
      </c>
      <c r="I4226" s="21">
        <f>AVERAGE(completedclient[age])</f>
        <v>45.892717452039484</v>
      </c>
      <c r="J4226" s="1" t="s">
        <v>32854</v>
      </c>
      <c r="K4226" s="1" t="s">
        <v>6670</v>
      </c>
      <c r="L4226" s="1" t="s">
        <v>22142</v>
      </c>
      <c r="M4226" s="1" t="s">
        <v>10158</v>
      </c>
      <c r="N4226" s="1" t="s">
        <v>32855</v>
      </c>
      <c r="O4226" s="1" t="s">
        <v>32856</v>
      </c>
      <c r="P4226" s="1" t="s">
        <v>32857</v>
      </c>
      <c r="Q4226" s="1"/>
      <c r="R4226" s="1" t="s">
        <v>6701</v>
      </c>
      <c r="S4226" s="1" t="s">
        <v>6702</v>
      </c>
      <c r="T4226">
        <v>41761</v>
      </c>
      <c r="U4226">
        <v>20</v>
      </c>
    </row>
    <row r="4227" spans="1:21" x14ac:dyDescent="0.3">
      <c r="A4227">
        <v>4468</v>
      </c>
      <c r="B4227" s="1" t="s">
        <v>32858</v>
      </c>
      <c r="C4227" s="1" t="s">
        <v>6327</v>
      </c>
      <c r="D4227" s="2">
        <v>23501</v>
      </c>
      <c r="E4227">
        <v>4</v>
      </c>
      <c r="F4227">
        <v>5</v>
      </c>
      <c r="G4227">
        <v>1964</v>
      </c>
      <c r="H4227">
        <v>55</v>
      </c>
      <c r="I4227" s="21">
        <f>AVERAGE(completedclient[age])</f>
        <v>45.892717452039484</v>
      </c>
      <c r="J4227" s="1" t="s">
        <v>32859</v>
      </c>
      <c r="K4227" s="1" t="s">
        <v>17751</v>
      </c>
      <c r="L4227" s="1" t="s">
        <v>31073</v>
      </c>
      <c r="M4227" s="1" t="s">
        <v>10388</v>
      </c>
      <c r="N4227" s="1" t="s">
        <v>32860</v>
      </c>
      <c r="O4227" s="1" t="s">
        <v>32861</v>
      </c>
      <c r="P4227" s="1" t="s">
        <v>32862</v>
      </c>
      <c r="Q4227" s="1"/>
      <c r="R4227" s="1" t="s">
        <v>6701</v>
      </c>
      <c r="S4227" s="1" t="s">
        <v>6702</v>
      </c>
      <c r="T4227">
        <v>42623</v>
      </c>
      <c r="U4227">
        <v>20</v>
      </c>
    </row>
    <row r="4228" spans="1:21" x14ac:dyDescent="0.3">
      <c r="A4228">
        <v>4469</v>
      </c>
      <c r="B4228" s="1" t="s">
        <v>32863</v>
      </c>
      <c r="C4228" s="1" t="s">
        <v>6315</v>
      </c>
      <c r="D4228" s="2">
        <v>34028</v>
      </c>
      <c r="E4228">
        <v>28</v>
      </c>
      <c r="F4228">
        <v>2</v>
      </c>
      <c r="G4228">
        <v>1993</v>
      </c>
      <c r="H4228">
        <v>26</v>
      </c>
      <c r="I4228" s="21">
        <f>AVERAGE(completedclient[age])</f>
        <v>45.892717452039484</v>
      </c>
      <c r="J4228" s="1" t="s">
        <v>32864</v>
      </c>
      <c r="K4228" s="1" t="s">
        <v>7956</v>
      </c>
      <c r="L4228" s="1" t="s">
        <v>22149</v>
      </c>
      <c r="M4228" s="1" t="s">
        <v>10171</v>
      </c>
      <c r="N4228" s="1" t="s">
        <v>32865</v>
      </c>
      <c r="O4228" s="1" t="s">
        <v>32866</v>
      </c>
      <c r="P4228" s="1" t="s">
        <v>32867</v>
      </c>
      <c r="Q4228" s="1"/>
      <c r="R4228" s="1" t="s">
        <v>6957</v>
      </c>
      <c r="S4228" s="1" t="s">
        <v>6958</v>
      </c>
      <c r="T4228">
        <v>40459</v>
      </c>
      <c r="U4228">
        <v>8</v>
      </c>
    </row>
    <row r="4229" spans="1:21" x14ac:dyDescent="0.3">
      <c r="A4229">
        <v>4471</v>
      </c>
      <c r="B4229" s="1" t="s">
        <v>32868</v>
      </c>
      <c r="C4229" s="1" t="s">
        <v>6315</v>
      </c>
      <c r="D4229" s="2">
        <v>34861</v>
      </c>
      <c r="E4229">
        <v>11</v>
      </c>
      <c r="F4229">
        <v>6</v>
      </c>
      <c r="G4229">
        <v>1995</v>
      </c>
      <c r="H4229">
        <v>24</v>
      </c>
      <c r="I4229" s="21">
        <f>AVERAGE(completedclient[age])</f>
        <v>45.892717452039484</v>
      </c>
      <c r="J4229" s="1" t="s">
        <v>32869</v>
      </c>
      <c r="K4229" s="1" t="s">
        <v>7971</v>
      </c>
      <c r="L4229" s="1" t="s">
        <v>22156</v>
      </c>
      <c r="M4229" s="1" t="s">
        <v>10179</v>
      </c>
      <c r="N4229" s="1" t="s">
        <v>32870</v>
      </c>
      <c r="O4229" s="1" t="s">
        <v>32871</v>
      </c>
      <c r="P4229" s="1" t="s">
        <v>32872</v>
      </c>
      <c r="Q4229" s="1"/>
      <c r="R4229" s="1" t="s">
        <v>6768</v>
      </c>
      <c r="S4229" s="1" t="s">
        <v>6769</v>
      </c>
      <c r="T4229">
        <v>44919</v>
      </c>
      <c r="U4229">
        <v>64</v>
      </c>
    </row>
    <row r="4230" spans="1:21" x14ac:dyDescent="0.3">
      <c r="A4230">
        <v>4472</v>
      </c>
      <c r="B4230" s="1" t="s">
        <v>32873</v>
      </c>
      <c r="C4230" s="1" t="s">
        <v>6327</v>
      </c>
      <c r="D4230" s="2">
        <v>31253</v>
      </c>
      <c r="E4230">
        <v>25</v>
      </c>
      <c r="F4230">
        <v>7</v>
      </c>
      <c r="G4230">
        <v>1985</v>
      </c>
      <c r="H4230">
        <v>34</v>
      </c>
      <c r="I4230" s="21">
        <f>AVERAGE(completedclient[age])</f>
        <v>45.892717452039484</v>
      </c>
      <c r="J4230" s="1" t="s">
        <v>32874</v>
      </c>
      <c r="K4230" s="1" t="s">
        <v>17758</v>
      </c>
      <c r="L4230" s="1" t="s">
        <v>31079</v>
      </c>
      <c r="M4230" s="1" t="s">
        <v>18573</v>
      </c>
      <c r="N4230" s="1" t="s">
        <v>32875</v>
      </c>
      <c r="O4230" s="1" t="s">
        <v>32876</v>
      </c>
      <c r="P4230" s="1" t="s">
        <v>32877</v>
      </c>
      <c r="Q4230" s="1"/>
      <c r="R4230" s="1" t="s">
        <v>6556</v>
      </c>
      <c r="S4230" s="1" t="s">
        <v>6557</v>
      </c>
      <c r="T4230">
        <v>48418</v>
      </c>
      <c r="U4230">
        <v>74</v>
      </c>
    </row>
    <row r="4231" spans="1:21" x14ac:dyDescent="0.3">
      <c r="A4231">
        <v>4473</v>
      </c>
      <c r="B4231" s="1" t="s">
        <v>32878</v>
      </c>
      <c r="C4231" s="1" t="s">
        <v>6327</v>
      </c>
      <c r="D4231" s="2">
        <v>23738</v>
      </c>
      <c r="E4231">
        <v>27</v>
      </c>
      <c r="F4231">
        <v>12</v>
      </c>
      <c r="G4231">
        <v>1964</v>
      </c>
      <c r="H4231">
        <v>55</v>
      </c>
      <c r="I4231" s="21">
        <f>AVERAGE(completedclient[age])</f>
        <v>45.892717452039484</v>
      </c>
      <c r="J4231" s="1" t="s">
        <v>32879</v>
      </c>
      <c r="K4231" s="1" t="s">
        <v>17771</v>
      </c>
      <c r="L4231" s="1" t="s">
        <v>31085</v>
      </c>
      <c r="M4231" s="1" t="s">
        <v>9921</v>
      </c>
      <c r="N4231" s="1" t="s">
        <v>32880</v>
      </c>
      <c r="O4231" s="1" t="s">
        <v>32881</v>
      </c>
      <c r="P4231" s="1" t="s">
        <v>32882</v>
      </c>
      <c r="Q4231" s="1"/>
      <c r="R4231" s="1" t="s">
        <v>6335</v>
      </c>
      <c r="S4231" s="1" t="s">
        <v>6336</v>
      </c>
      <c r="T4231">
        <v>10153</v>
      </c>
      <c r="U4231">
        <v>1</v>
      </c>
    </row>
    <row r="4232" spans="1:21" x14ac:dyDescent="0.3">
      <c r="A4232">
        <v>4474</v>
      </c>
      <c r="B4232" s="1" t="s">
        <v>32883</v>
      </c>
      <c r="C4232" s="1" t="s">
        <v>6315</v>
      </c>
      <c r="D4232" s="2">
        <v>31025</v>
      </c>
      <c r="E4232">
        <v>9</v>
      </c>
      <c r="F4232">
        <v>12</v>
      </c>
      <c r="G4232">
        <v>1984</v>
      </c>
      <c r="H4232">
        <v>35</v>
      </c>
      <c r="I4232" s="21">
        <f>AVERAGE(completedclient[age])</f>
        <v>45.892717452039484</v>
      </c>
      <c r="J4232" s="1" t="s">
        <v>32884</v>
      </c>
      <c r="K4232" s="1" t="s">
        <v>7986</v>
      </c>
      <c r="L4232" s="1" t="s">
        <v>22168</v>
      </c>
      <c r="M4232" s="1" t="s">
        <v>10187</v>
      </c>
      <c r="N4232" s="1" t="s">
        <v>32885</v>
      </c>
      <c r="O4232" s="1" t="s">
        <v>32886</v>
      </c>
      <c r="P4232" s="1" t="s">
        <v>32887</v>
      </c>
      <c r="Q4232" s="1"/>
      <c r="R4232" s="1" t="s">
        <v>7036</v>
      </c>
      <c r="S4232" s="1" t="s">
        <v>7037</v>
      </c>
      <c r="T4232">
        <v>46773</v>
      </c>
      <c r="U4232">
        <v>3</v>
      </c>
    </row>
    <row r="4233" spans="1:21" x14ac:dyDescent="0.3">
      <c r="A4233">
        <v>4476</v>
      </c>
      <c r="B4233" s="1" t="s">
        <v>32888</v>
      </c>
      <c r="C4233" s="1" t="s">
        <v>6327</v>
      </c>
      <c r="D4233" s="2">
        <v>17180</v>
      </c>
      <c r="E4233">
        <v>13</v>
      </c>
      <c r="F4233">
        <v>1</v>
      </c>
      <c r="G4233">
        <v>1947</v>
      </c>
      <c r="H4233">
        <v>73</v>
      </c>
      <c r="I4233" s="21">
        <f>AVERAGE(completedclient[age])</f>
        <v>45.892717452039484</v>
      </c>
      <c r="J4233" s="1" t="s">
        <v>32889</v>
      </c>
      <c r="K4233" s="1" t="s">
        <v>7017</v>
      </c>
      <c r="L4233" s="1" t="s">
        <v>31091</v>
      </c>
      <c r="M4233" s="1" t="s">
        <v>18591</v>
      </c>
      <c r="N4233" s="1" t="s">
        <v>32890</v>
      </c>
      <c r="O4233" s="1" t="s">
        <v>32891</v>
      </c>
      <c r="P4233" s="1" t="s">
        <v>32892</v>
      </c>
      <c r="Q4233" s="1"/>
      <c r="R4233" s="1" t="s">
        <v>7036</v>
      </c>
      <c r="S4233" s="1" t="s">
        <v>7037</v>
      </c>
      <c r="T4233">
        <v>43076</v>
      </c>
      <c r="U4233">
        <v>3</v>
      </c>
    </row>
    <row r="4234" spans="1:21" x14ac:dyDescent="0.3">
      <c r="A4234">
        <v>4477</v>
      </c>
      <c r="B4234" s="1" t="s">
        <v>32893</v>
      </c>
      <c r="C4234" s="1" t="s">
        <v>6327</v>
      </c>
      <c r="D4234" s="2">
        <v>28143</v>
      </c>
      <c r="E4234">
        <v>18</v>
      </c>
      <c r="F4234">
        <v>1</v>
      </c>
      <c r="G4234">
        <v>1977</v>
      </c>
      <c r="H4234">
        <v>43</v>
      </c>
      <c r="I4234" s="21">
        <f>AVERAGE(completedclient[age])</f>
        <v>45.892717452039484</v>
      </c>
      <c r="J4234" s="1" t="s">
        <v>32894</v>
      </c>
      <c r="K4234" s="1" t="s">
        <v>6653</v>
      </c>
      <c r="L4234" s="1" t="s">
        <v>31115</v>
      </c>
      <c r="M4234" s="1" t="s">
        <v>18598</v>
      </c>
      <c r="N4234" s="1" t="s">
        <v>32895</v>
      </c>
      <c r="O4234" s="1" t="s">
        <v>32896</v>
      </c>
      <c r="P4234" s="1" t="s">
        <v>32897</v>
      </c>
      <c r="Q4234" s="1"/>
      <c r="R4234" s="1" t="s">
        <v>6556</v>
      </c>
      <c r="S4234" s="1" t="s">
        <v>6557</v>
      </c>
      <c r="T4234">
        <v>48785</v>
      </c>
      <c r="U4234">
        <v>74</v>
      </c>
    </row>
    <row r="4235" spans="1:21" x14ac:dyDescent="0.3">
      <c r="A4235">
        <v>4478</v>
      </c>
      <c r="B4235" s="1" t="s">
        <v>32898</v>
      </c>
      <c r="C4235" s="1" t="s">
        <v>6315</v>
      </c>
      <c r="D4235" s="2">
        <v>26433</v>
      </c>
      <c r="E4235">
        <v>14</v>
      </c>
      <c r="F4235">
        <v>5</v>
      </c>
      <c r="G4235">
        <v>1972</v>
      </c>
      <c r="H4235">
        <v>47</v>
      </c>
      <c r="I4235" s="21">
        <f>AVERAGE(completedclient[age])</f>
        <v>45.892717452039484</v>
      </c>
      <c r="J4235" s="1" t="s">
        <v>32899</v>
      </c>
      <c r="K4235" s="1" t="s">
        <v>7992</v>
      </c>
      <c r="L4235" s="1" t="s">
        <v>22175</v>
      </c>
      <c r="M4235" s="1" t="s">
        <v>7629</v>
      </c>
      <c r="N4235" s="1" t="s">
        <v>32900</v>
      </c>
      <c r="O4235" s="1" t="s">
        <v>32901</v>
      </c>
      <c r="P4235" s="1" t="s">
        <v>32902</v>
      </c>
      <c r="Q4235" s="1"/>
      <c r="R4235" s="1" t="s">
        <v>6556</v>
      </c>
      <c r="S4235" s="1" t="s">
        <v>6557</v>
      </c>
      <c r="T4235">
        <v>43727</v>
      </c>
      <c r="U4235">
        <v>74</v>
      </c>
    </row>
    <row r="4236" spans="1:21" x14ac:dyDescent="0.3">
      <c r="A4236">
        <v>4479</v>
      </c>
      <c r="B4236" s="1" t="s">
        <v>32903</v>
      </c>
      <c r="C4236" s="1" t="s">
        <v>6315</v>
      </c>
      <c r="D4236" s="2">
        <v>28695</v>
      </c>
      <c r="E4236">
        <v>24</v>
      </c>
      <c r="F4236">
        <v>7</v>
      </c>
      <c r="G4236">
        <v>1978</v>
      </c>
      <c r="H4236">
        <v>41</v>
      </c>
      <c r="I4236" s="21">
        <f>AVERAGE(completedclient[age])</f>
        <v>45.892717452039484</v>
      </c>
      <c r="J4236" s="1" t="s">
        <v>32904</v>
      </c>
      <c r="K4236" s="1" t="s">
        <v>8007</v>
      </c>
      <c r="L4236" s="1" t="s">
        <v>10342</v>
      </c>
      <c r="M4236" s="1" t="s">
        <v>7637</v>
      </c>
      <c r="N4236" s="1" t="s">
        <v>32905</v>
      </c>
      <c r="O4236" s="1" t="s">
        <v>32906</v>
      </c>
      <c r="P4236" s="1" t="s">
        <v>32907</v>
      </c>
      <c r="Q4236" s="1"/>
      <c r="R4236" s="1" t="s">
        <v>7155</v>
      </c>
      <c r="S4236" s="1" t="s">
        <v>7156</v>
      </c>
      <c r="T4236">
        <v>47144</v>
      </c>
      <c r="U4236">
        <v>2</v>
      </c>
    </row>
    <row r="4237" spans="1:21" x14ac:dyDescent="0.3">
      <c r="A4237">
        <v>4480</v>
      </c>
      <c r="B4237" s="1" t="s">
        <v>32908</v>
      </c>
      <c r="C4237" s="1" t="s">
        <v>6327</v>
      </c>
      <c r="D4237" s="2">
        <v>30405</v>
      </c>
      <c r="E4237">
        <v>30</v>
      </c>
      <c r="F4237">
        <v>3</v>
      </c>
      <c r="G4237">
        <v>1983</v>
      </c>
      <c r="H4237">
        <v>36</v>
      </c>
      <c r="I4237" s="21">
        <f>AVERAGE(completedclient[age])</f>
        <v>45.892717452039484</v>
      </c>
      <c r="J4237" s="1" t="s">
        <v>32909</v>
      </c>
      <c r="K4237" s="1" t="s">
        <v>10171</v>
      </c>
      <c r="L4237" s="1" t="s">
        <v>13280</v>
      </c>
      <c r="M4237" s="1" t="s">
        <v>18611</v>
      </c>
      <c r="N4237" s="1" t="s">
        <v>32910</v>
      </c>
      <c r="O4237" s="1" t="s">
        <v>32911</v>
      </c>
      <c r="P4237" s="1" t="s">
        <v>32912</v>
      </c>
      <c r="Q4237" s="1"/>
      <c r="R4237" s="1" t="s">
        <v>6556</v>
      </c>
      <c r="S4237" s="1" t="s">
        <v>6557</v>
      </c>
      <c r="T4237">
        <v>40013</v>
      </c>
      <c r="U4237">
        <v>74</v>
      </c>
    </row>
    <row r="4238" spans="1:21" x14ac:dyDescent="0.3">
      <c r="A4238">
        <v>4481</v>
      </c>
      <c r="B4238" s="1" t="s">
        <v>32913</v>
      </c>
      <c r="C4238" s="1" t="s">
        <v>6327</v>
      </c>
      <c r="D4238" s="2">
        <v>34866</v>
      </c>
      <c r="E4238">
        <v>16</v>
      </c>
      <c r="F4238">
        <v>6</v>
      </c>
      <c r="G4238">
        <v>1995</v>
      </c>
      <c r="H4238">
        <v>24</v>
      </c>
      <c r="I4238" s="21">
        <f>AVERAGE(completedclient[age])</f>
        <v>45.892717452039484</v>
      </c>
      <c r="J4238" s="1" t="s">
        <v>32914</v>
      </c>
      <c r="K4238" s="1" t="s">
        <v>17820</v>
      </c>
      <c r="L4238" s="1" t="s">
        <v>31144</v>
      </c>
      <c r="M4238" s="1" t="s">
        <v>18618</v>
      </c>
      <c r="N4238" s="1" t="s">
        <v>32915</v>
      </c>
      <c r="O4238" s="1" t="s">
        <v>32916</v>
      </c>
      <c r="P4238" s="1" t="s">
        <v>32917</v>
      </c>
      <c r="Q4238" s="1"/>
      <c r="R4238" s="1" t="s">
        <v>6335</v>
      </c>
      <c r="S4238" s="1" t="s">
        <v>6336</v>
      </c>
      <c r="T4238">
        <v>10153</v>
      </c>
      <c r="U4238">
        <v>1</v>
      </c>
    </row>
    <row r="4239" spans="1:21" x14ac:dyDescent="0.3">
      <c r="A4239">
        <v>4482</v>
      </c>
      <c r="B4239" s="1" t="s">
        <v>32918</v>
      </c>
      <c r="C4239" s="1" t="s">
        <v>6327</v>
      </c>
      <c r="D4239" s="2">
        <v>36177</v>
      </c>
      <c r="E4239">
        <v>17</v>
      </c>
      <c r="F4239">
        <v>1</v>
      </c>
      <c r="G4239">
        <v>1999</v>
      </c>
      <c r="H4239">
        <v>21</v>
      </c>
      <c r="I4239" s="21">
        <f>AVERAGE(completedclient[age])</f>
        <v>45.892717452039484</v>
      </c>
      <c r="J4239" s="1" t="s">
        <v>32919</v>
      </c>
      <c r="K4239" s="1" t="s">
        <v>17839</v>
      </c>
      <c r="L4239" s="1" t="s">
        <v>31150</v>
      </c>
      <c r="M4239" s="1" t="s">
        <v>18636</v>
      </c>
      <c r="N4239" s="1" t="s">
        <v>32920</v>
      </c>
      <c r="O4239" s="1" t="s">
        <v>32921</v>
      </c>
      <c r="P4239" s="1" t="s">
        <v>32922</v>
      </c>
      <c r="Q4239" s="1"/>
      <c r="R4239" s="1" t="s">
        <v>8443</v>
      </c>
      <c r="S4239" s="1" t="s">
        <v>6393</v>
      </c>
      <c r="T4239">
        <v>2140</v>
      </c>
      <c r="U4239">
        <v>56</v>
      </c>
    </row>
    <row r="4240" spans="1:21" x14ac:dyDescent="0.3">
      <c r="A4240">
        <v>4483</v>
      </c>
      <c r="B4240" s="1" t="s">
        <v>32923</v>
      </c>
      <c r="C4240" s="1" t="s">
        <v>6315</v>
      </c>
      <c r="D4240" s="2">
        <v>31653</v>
      </c>
      <c r="E4240">
        <v>29</v>
      </c>
      <c r="F4240">
        <v>8</v>
      </c>
      <c r="G4240">
        <v>1986</v>
      </c>
      <c r="H4240">
        <v>33</v>
      </c>
      <c r="I4240" s="21">
        <f>AVERAGE(completedclient[age])</f>
        <v>45.892717452039484</v>
      </c>
      <c r="J4240" s="1" t="s">
        <v>32924</v>
      </c>
      <c r="K4240" s="1" t="s">
        <v>8021</v>
      </c>
      <c r="L4240" s="1" t="s">
        <v>22188</v>
      </c>
      <c r="M4240" s="1" t="s">
        <v>7645</v>
      </c>
      <c r="N4240" s="1" t="s">
        <v>32925</v>
      </c>
      <c r="O4240" s="1" t="s">
        <v>32926</v>
      </c>
      <c r="P4240" s="1" t="s">
        <v>32927</v>
      </c>
      <c r="Q4240" s="1"/>
      <c r="R4240" s="1" t="s">
        <v>7021</v>
      </c>
      <c r="S4240" s="1" t="s">
        <v>6611</v>
      </c>
      <c r="T4240">
        <v>47602</v>
      </c>
      <c r="U4240">
        <v>63</v>
      </c>
    </row>
    <row r="4241" spans="1:21" x14ac:dyDescent="0.3">
      <c r="A4241">
        <v>4484</v>
      </c>
      <c r="B4241" s="1" t="s">
        <v>32928</v>
      </c>
      <c r="C4241" s="1" t="s">
        <v>6327</v>
      </c>
      <c r="D4241" s="2">
        <v>27495</v>
      </c>
      <c r="E4241">
        <v>11</v>
      </c>
      <c r="F4241">
        <v>4</v>
      </c>
      <c r="G4241">
        <v>1975</v>
      </c>
      <c r="H4241">
        <v>44</v>
      </c>
      <c r="I4241" s="21">
        <f>AVERAGE(completedclient[age])</f>
        <v>45.892717452039484</v>
      </c>
      <c r="J4241" s="1" t="s">
        <v>32929</v>
      </c>
      <c r="K4241" s="1" t="s">
        <v>17851</v>
      </c>
      <c r="L4241" s="1" t="s">
        <v>31162</v>
      </c>
      <c r="M4241" s="1" t="s">
        <v>18649</v>
      </c>
      <c r="N4241" s="1" t="s">
        <v>32930</v>
      </c>
      <c r="O4241" s="1" t="s">
        <v>32931</v>
      </c>
      <c r="P4241" s="1" t="s">
        <v>32932</v>
      </c>
      <c r="Q4241" s="1"/>
      <c r="R4241" s="1" t="s">
        <v>6616</v>
      </c>
      <c r="S4241" s="1" t="s">
        <v>6942</v>
      </c>
      <c r="T4241">
        <v>44710</v>
      </c>
      <c r="U4241">
        <v>37</v>
      </c>
    </row>
    <row r="4242" spans="1:21" x14ac:dyDescent="0.3">
      <c r="A4242">
        <v>4485</v>
      </c>
      <c r="B4242" s="1" t="s">
        <v>32933</v>
      </c>
      <c r="C4242" s="1" t="s">
        <v>6327</v>
      </c>
      <c r="D4242" s="2">
        <v>14446</v>
      </c>
      <c r="E4242">
        <v>20</v>
      </c>
      <c r="F4242">
        <v>7</v>
      </c>
      <c r="G4242">
        <v>1939</v>
      </c>
      <c r="H4242">
        <v>80</v>
      </c>
      <c r="I4242" s="21">
        <f>AVERAGE(completedclient[age])</f>
        <v>45.892717452039484</v>
      </c>
      <c r="J4242" s="1" t="s">
        <v>32934</v>
      </c>
      <c r="K4242" s="1" t="s">
        <v>17863</v>
      </c>
      <c r="L4242" s="1" t="s">
        <v>31174</v>
      </c>
      <c r="M4242" s="1" t="s">
        <v>18656</v>
      </c>
      <c r="N4242" s="1" t="s">
        <v>32935</v>
      </c>
      <c r="O4242" s="1" t="s">
        <v>32936</v>
      </c>
      <c r="P4242" s="1" t="s">
        <v>32937</v>
      </c>
      <c r="Q4242" s="1"/>
      <c r="R4242" s="1" t="s">
        <v>6643</v>
      </c>
      <c r="S4242" s="1" t="s">
        <v>6601</v>
      </c>
      <c r="T4242">
        <v>47517</v>
      </c>
      <c r="U4242">
        <v>36</v>
      </c>
    </row>
    <row r="4243" spans="1:21" x14ac:dyDescent="0.3">
      <c r="A4243">
        <v>4486</v>
      </c>
      <c r="B4243" s="1" t="s">
        <v>32938</v>
      </c>
      <c r="C4243" s="1" t="s">
        <v>6315</v>
      </c>
      <c r="D4243" s="2">
        <v>12584</v>
      </c>
      <c r="E4243">
        <v>14</v>
      </c>
      <c r="F4243">
        <v>6</v>
      </c>
      <c r="G4243">
        <v>1934</v>
      </c>
      <c r="H4243">
        <v>85</v>
      </c>
      <c r="I4243" s="21">
        <f>AVERAGE(completedclient[age])</f>
        <v>45.892717452039484</v>
      </c>
      <c r="J4243" s="1" t="s">
        <v>32939</v>
      </c>
      <c r="K4243" s="1" t="s">
        <v>8027</v>
      </c>
      <c r="L4243" s="1" t="s">
        <v>22210</v>
      </c>
      <c r="M4243" s="1" t="s">
        <v>7665</v>
      </c>
      <c r="N4243" s="1" t="s">
        <v>32940</v>
      </c>
      <c r="O4243" s="1" t="s">
        <v>32941</v>
      </c>
      <c r="P4243" s="1" t="s">
        <v>32942</v>
      </c>
      <c r="Q4243" s="1"/>
      <c r="R4243" s="1" t="s">
        <v>6643</v>
      </c>
      <c r="S4243" s="1" t="s">
        <v>6601</v>
      </c>
      <c r="T4243">
        <v>42446</v>
      </c>
      <c r="U4243">
        <v>36</v>
      </c>
    </row>
    <row r="4244" spans="1:21" x14ac:dyDescent="0.3">
      <c r="A4244">
        <v>4487</v>
      </c>
      <c r="B4244" s="1" t="s">
        <v>32943</v>
      </c>
      <c r="C4244" s="1" t="s">
        <v>6327</v>
      </c>
      <c r="D4244" s="2">
        <v>34560</v>
      </c>
      <c r="E4244">
        <v>14</v>
      </c>
      <c r="F4244">
        <v>8</v>
      </c>
      <c r="G4244">
        <v>1994</v>
      </c>
      <c r="H4244">
        <v>25</v>
      </c>
      <c r="I4244" s="21">
        <f>AVERAGE(completedclient[age])</f>
        <v>45.892717452039484</v>
      </c>
      <c r="J4244" s="1" t="s">
        <v>32944</v>
      </c>
      <c r="K4244" s="1" t="s">
        <v>17876</v>
      </c>
      <c r="L4244" s="1" t="s">
        <v>31186</v>
      </c>
      <c r="M4244" s="1" t="s">
        <v>18669</v>
      </c>
      <c r="N4244" s="1" t="s">
        <v>32945</v>
      </c>
      <c r="O4244" s="1" t="s">
        <v>32946</v>
      </c>
      <c r="P4244" s="1" t="s">
        <v>32947</v>
      </c>
      <c r="Q4244" s="1"/>
      <c r="R4244" s="1" t="s">
        <v>6665</v>
      </c>
      <c r="S4244" s="1" t="s">
        <v>6666</v>
      </c>
      <c r="T4244">
        <v>45164</v>
      </c>
      <c r="U4244">
        <v>22</v>
      </c>
    </row>
    <row r="4245" spans="1:21" x14ac:dyDescent="0.3">
      <c r="A4245">
        <v>4488</v>
      </c>
      <c r="B4245" s="1" t="s">
        <v>32948</v>
      </c>
      <c r="C4245" s="1" t="s">
        <v>6315</v>
      </c>
      <c r="D4245" s="2">
        <v>33331</v>
      </c>
      <c r="E4245">
        <v>3</v>
      </c>
      <c r="F4245">
        <v>4</v>
      </c>
      <c r="G4245">
        <v>1991</v>
      </c>
      <c r="H4245">
        <v>28</v>
      </c>
      <c r="I4245" s="21">
        <f>AVERAGE(completedclient[age])</f>
        <v>45.892717452039484</v>
      </c>
      <c r="J4245" s="1" t="s">
        <v>32949</v>
      </c>
      <c r="K4245" s="1" t="s">
        <v>8033</v>
      </c>
      <c r="L4245" s="1" t="s">
        <v>22227</v>
      </c>
      <c r="M4245" s="1" t="s">
        <v>7673</v>
      </c>
      <c r="N4245" s="1" t="s">
        <v>32950</v>
      </c>
      <c r="O4245" s="1" t="s">
        <v>32951</v>
      </c>
      <c r="P4245" s="1" t="s">
        <v>32952</v>
      </c>
      <c r="Q4245" s="1"/>
      <c r="R4245" s="1" t="s">
        <v>6665</v>
      </c>
      <c r="S4245" s="1" t="s">
        <v>6666</v>
      </c>
      <c r="T4245">
        <v>41233</v>
      </c>
      <c r="U4245">
        <v>22</v>
      </c>
    </row>
    <row r="4246" spans="1:21" x14ac:dyDescent="0.3">
      <c r="A4246">
        <v>4489</v>
      </c>
      <c r="B4246" s="1" t="s">
        <v>32953</v>
      </c>
      <c r="C4246" s="1" t="s">
        <v>6327</v>
      </c>
      <c r="D4246" s="2">
        <v>24921</v>
      </c>
      <c r="E4246">
        <v>24</v>
      </c>
      <c r="F4246">
        <v>3</v>
      </c>
      <c r="G4246">
        <v>1968</v>
      </c>
      <c r="H4246">
        <v>51</v>
      </c>
      <c r="I4246" s="21">
        <f>AVERAGE(completedclient[age])</f>
        <v>45.892717452039484</v>
      </c>
      <c r="J4246" s="1" t="s">
        <v>32954</v>
      </c>
      <c r="K4246" s="1" t="s">
        <v>17883</v>
      </c>
      <c r="L4246" s="1" t="s">
        <v>31204</v>
      </c>
      <c r="M4246" s="1" t="s">
        <v>18675</v>
      </c>
      <c r="N4246" s="1" t="s">
        <v>32955</v>
      </c>
      <c r="O4246" s="1" t="s">
        <v>32956</v>
      </c>
      <c r="P4246" s="1" t="s">
        <v>32957</v>
      </c>
      <c r="Q4246" s="1"/>
      <c r="R4246" s="1" t="s">
        <v>6448</v>
      </c>
      <c r="S4246" s="1" t="s">
        <v>6336</v>
      </c>
      <c r="T4246">
        <v>10705</v>
      </c>
      <c r="U4246">
        <v>76</v>
      </c>
    </row>
    <row r="4247" spans="1:21" x14ac:dyDescent="0.3">
      <c r="A4247">
        <v>4490</v>
      </c>
      <c r="B4247" s="1" t="s">
        <v>32958</v>
      </c>
      <c r="C4247" s="1" t="s">
        <v>6315</v>
      </c>
      <c r="D4247" s="2">
        <v>27808</v>
      </c>
      <c r="E4247">
        <v>18</v>
      </c>
      <c r="F4247">
        <v>2</v>
      </c>
      <c r="G4247">
        <v>1976</v>
      </c>
      <c r="H4247">
        <v>43</v>
      </c>
      <c r="I4247" s="21">
        <f>AVERAGE(completedclient[age])</f>
        <v>45.892717452039484</v>
      </c>
      <c r="J4247" s="1" t="s">
        <v>32959</v>
      </c>
      <c r="K4247" s="1" t="s">
        <v>8039</v>
      </c>
      <c r="L4247" s="1" t="s">
        <v>22233</v>
      </c>
      <c r="M4247" s="1" t="s">
        <v>7304</v>
      </c>
      <c r="N4247" s="1" t="s">
        <v>32960</v>
      </c>
      <c r="O4247" s="1" t="s">
        <v>32961</v>
      </c>
      <c r="P4247" s="1" t="s">
        <v>32962</v>
      </c>
      <c r="Q4247" s="1"/>
      <c r="R4247" s="1" t="s">
        <v>6448</v>
      </c>
      <c r="S4247" s="1" t="s">
        <v>6336</v>
      </c>
      <c r="T4247">
        <v>10705</v>
      </c>
      <c r="U4247">
        <v>76</v>
      </c>
    </row>
    <row r="4248" spans="1:21" x14ac:dyDescent="0.3">
      <c r="A4248">
        <v>4491</v>
      </c>
      <c r="B4248" s="1" t="s">
        <v>32963</v>
      </c>
      <c r="C4248" s="1" t="s">
        <v>6315</v>
      </c>
      <c r="D4248" s="2">
        <v>35624</v>
      </c>
      <c r="E4248">
        <v>13</v>
      </c>
      <c r="F4248">
        <v>7</v>
      </c>
      <c r="G4248">
        <v>1997</v>
      </c>
      <c r="H4248">
        <v>22</v>
      </c>
      <c r="I4248" s="21">
        <f>AVERAGE(completedclient[age])</f>
        <v>45.892717452039484</v>
      </c>
      <c r="J4248" s="1" t="s">
        <v>32964</v>
      </c>
      <c r="K4248" s="1" t="s">
        <v>8054</v>
      </c>
      <c r="L4248" s="1" t="s">
        <v>22260</v>
      </c>
      <c r="M4248" s="1" t="s">
        <v>7695</v>
      </c>
      <c r="N4248" s="1" t="s">
        <v>32965</v>
      </c>
      <c r="O4248" s="1" t="s">
        <v>32966</v>
      </c>
      <c r="P4248" s="1" t="s">
        <v>32967</v>
      </c>
      <c r="Q4248" s="1"/>
      <c r="R4248" s="1" t="s">
        <v>7155</v>
      </c>
      <c r="S4248" s="1" t="s">
        <v>7156</v>
      </c>
      <c r="T4248">
        <v>43546</v>
      </c>
      <c r="U4248">
        <v>2</v>
      </c>
    </row>
    <row r="4249" spans="1:21" x14ac:dyDescent="0.3">
      <c r="A4249">
        <v>4492</v>
      </c>
      <c r="B4249" s="1" t="s">
        <v>32968</v>
      </c>
      <c r="C4249" s="1" t="s">
        <v>6315</v>
      </c>
      <c r="D4249" s="2">
        <v>31298</v>
      </c>
      <c r="E4249">
        <v>8</v>
      </c>
      <c r="F4249">
        <v>9</v>
      </c>
      <c r="G4249">
        <v>1985</v>
      </c>
      <c r="H4249">
        <v>34</v>
      </c>
      <c r="I4249" s="21">
        <f>AVERAGE(completedclient[age])</f>
        <v>45.892717452039484</v>
      </c>
      <c r="J4249" s="1" t="s">
        <v>32969</v>
      </c>
      <c r="K4249" s="1" t="s">
        <v>8067</v>
      </c>
      <c r="L4249" s="1" t="s">
        <v>22272</v>
      </c>
      <c r="M4249" s="1" t="s">
        <v>7703</v>
      </c>
      <c r="N4249" s="1" t="s">
        <v>32970</v>
      </c>
      <c r="O4249" s="1" t="s">
        <v>32971</v>
      </c>
      <c r="P4249" s="1" t="s">
        <v>32972</v>
      </c>
      <c r="Q4249" s="1"/>
      <c r="R4249" s="1" t="s">
        <v>6727</v>
      </c>
      <c r="S4249" s="1" t="s">
        <v>6728</v>
      </c>
      <c r="T4249">
        <v>43936</v>
      </c>
      <c r="U4249">
        <v>16</v>
      </c>
    </row>
    <row r="4250" spans="1:21" x14ac:dyDescent="0.3">
      <c r="A4250">
        <v>4493</v>
      </c>
      <c r="B4250" s="1" t="s">
        <v>32973</v>
      </c>
      <c r="C4250" s="1" t="s">
        <v>6327</v>
      </c>
      <c r="D4250" s="2">
        <v>24750</v>
      </c>
      <c r="E4250">
        <v>5</v>
      </c>
      <c r="F4250">
        <v>10</v>
      </c>
      <c r="G4250">
        <v>1967</v>
      </c>
      <c r="H4250">
        <v>52</v>
      </c>
      <c r="I4250" s="21">
        <f>AVERAGE(completedclient[age])</f>
        <v>45.892717452039484</v>
      </c>
      <c r="J4250" s="1" t="s">
        <v>32974</v>
      </c>
      <c r="K4250" s="1" t="s">
        <v>17896</v>
      </c>
      <c r="L4250" s="1" t="s">
        <v>31216</v>
      </c>
      <c r="M4250" s="1" t="s">
        <v>18682</v>
      </c>
      <c r="N4250" s="1" t="s">
        <v>32975</v>
      </c>
      <c r="O4250" s="1" t="s">
        <v>32976</v>
      </c>
      <c r="P4250" s="1" t="s">
        <v>32977</v>
      </c>
      <c r="Q4250" s="1"/>
      <c r="R4250" s="1" t="s">
        <v>7077</v>
      </c>
      <c r="S4250" s="1" t="s">
        <v>7078</v>
      </c>
      <c r="T4250">
        <v>46797</v>
      </c>
      <c r="U4250">
        <v>33</v>
      </c>
    </row>
    <row r="4251" spans="1:21" x14ac:dyDescent="0.3">
      <c r="A4251">
        <v>4494</v>
      </c>
      <c r="B4251" s="1" t="s">
        <v>32978</v>
      </c>
      <c r="C4251" s="1" t="s">
        <v>6327</v>
      </c>
      <c r="D4251" s="2">
        <v>26612</v>
      </c>
      <c r="E4251">
        <v>9</v>
      </c>
      <c r="F4251">
        <v>11</v>
      </c>
      <c r="G4251">
        <v>1972</v>
      </c>
      <c r="H4251">
        <v>47</v>
      </c>
      <c r="I4251" s="21">
        <f>AVERAGE(completedclient[age])</f>
        <v>45.892717452039484</v>
      </c>
      <c r="J4251" s="1" t="s">
        <v>32979</v>
      </c>
      <c r="K4251" s="1" t="s">
        <v>17903</v>
      </c>
      <c r="L4251" s="1" t="s">
        <v>31222</v>
      </c>
      <c r="M4251" s="1" t="s">
        <v>18689</v>
      </c>
      <c r="N4251" s="1" t="s">
        <v>32980</v>
      </c>
      <c r="O4251" s="1" t="s">
        <v>32981</v>
      </c>
      <c r="P4251" s="1" t="s">
        <v>32982</v>
      </c>
      <c r="Q4251" s="1"/>
      <c r="R4251" s="1" t="s">
        <v>6438</v>
      </c>
      <c r="S4251" s="1" t="s">
        <v>6439</v>
      </c>
      <c r="T4251">
        <v>45833</v>
      </c>
      <c r="U4251">
        <v>54</v>
      </c>
    </row>
    <row r="4252" spans="1:21" x14ac:dyDescent="0.3">
      <c r="A4252">
        <v>4495</v>
      </c>
      <c r="B4252" s="1" t="s">
        <v>32983</v>
      </c>
      <c r="C4252" s="1" t="s">
        <v>6327</v>
      </c>
      <c r="D4252" s="2">
        <v>36261</v>
      </c>
      <c r="E4252">
        <v>11</v>
      </c>
      <c r="F4252">
        <v>4</v>
      </c>
      <c r="G4252">
        <v>1999</v>
      </c>
      <c r="H4252">
        <v>20</v>
      </c>
      <c r="I4252" s="21">
        <f>AVERAGE(completedclient[age])</f>
        <v>45.892717452039484</v>
      </c>
      <c r="J4252" s="1" t="s">
        <v>32984</v>
      </c>
      <c r="K4252" s="1" t="s">
        <v>12271</v>
      </c>
      <c r="L4252" s="1" t="s">
        <v>31240</v>
      </c>
      <c r="M4252" s="1" t="s">
        <v>18708</v>
      </c>
      <c r="N4252" s="1" t="s">
        <v>32985</v>
      </c>
      <c r="O4252" s="1" t="s">
        <v>32986</v>
      </c>
      <c r="P4252" s="1" t="s">
        <v>32987</v>
      </c>
      <c r="Q4252" s="1"/>
      <c r="R4252" s="1" t="s">
        <v>7856</v>
      </c>
      <c r="S4252" s="1" t="s">
        <v>6601</v>
      </c>
      <c r="T4252">
        <v>41739</v>
      </c>
      <c r="U4252">
        <v>66</v>
      </c>
    </row>
    <row r="4253" spans="1:21" x14ac:dyDescent="0.3">
      <c r="A4253">
        <v>4496</v>
      </c>
      <c r="B4253" s="1" t="s">
        <v>32988</v>
      </c>
      <c r="C4253" s="1" t="s">
        <v>6327</v>
      </c>
      <c r="D4253" s="2">
        <v>33288</v>
      </c>
      <c r="E4253">
        <v>19</v>
      </c>
      <c r="F4253">
        <v>2</v>
      </c>
      <c r="G4253">
        <v>1991</v>
      </c>
      <c r="H4253">
        <v>28</v>
      </c>
      <c r="I4253" s="21">
        <f>AVERAGE(completedclient[age])</f>
        <v>45.892717452039484</v>
      </c>
      <c r="J4253" s="1" t="s">
        <v>32989</v>
      </c>
      <c r="K4253" s="1" t="s">
        <v>17940</v>
      </c>
      <c r="L4253" s="1" t="s">
        <v>19813</v>
      </c>
      <c r="M4253" s="1" t="s">
        <v>18744</v>
      </c>
      <c r="N4253" s="1" t="s">
        <v>32990</v>
      </c>
      <c r="O4253" s="1" t="s">
        <v>32991</v>
      </c>
      <c r="P4253" s="1" t="s">
        <v>32992</v>
      </c>
      <c r="Q4253" s="1"/>
      <c r="R4253" s="1" t="s">
        <v>7599</v>
      </c>
      <c r="S4253" s="1" t="s">
        <v>7600</v>
      </c>
      <c r="T4253">
        <v>45953</v>
      </c>
      <c r="U4253">
        <v>10</v>
      </c>
    </row>
    <row r="4254" spans="1:21" x14ac:dyDescent="0.3">
      <c r="A4254">
        <v>4497</v>
      </c>
      <c r="B4254" s="1" t="s">
        <v>32993</v>
      </c>
      <c r="C4254" s="1" t="s">
        <v>6315</v>
      </c>
      <c r="D4254" s="2">
        <v>30939</v>
      </c>
      <c r="E4254">
        <v>14</v>
      </c>
      <c r="F4254">
        <v>9</v>
      </c>
      <c r="G4254">
        <v>1984</v>
      </c>
      <c r="H4254">
        <v>35</v>
      </c>
      <c r="I4254" s="21">
        <f>AVERAGE(completedclient[age])</f>
        <v>45.892717452039484</v>
      </c>
      <c r="J4254" s="1" t="s">
        <v>32994</v>
      </c>
      <c r="K4254" s="1" t="s">
        <v>7065</v>
      </c>
      <c r="L4254" s="1" t="s">
        <v>22284</v>
      </c>
      <c r="M4254" s="1" t="s">
        <v>7717</v>
      </c>
      <c r="N4254" s="1" t="s">
        <v>32995</v>
      </c>
      <c r="O4254" s="1" t="s">
        <v>32996</v>
      </c>
      <c r="P4254" s="1" t="s">
        <v>32997</v>
      </c>
      <c r="Q4254" s="1"/>
      <c r="R4254" s="1" t="s">
        <v>7599</v>
      </c>
      <c r="S4254" s="1" t="s">
        <v>7600</v>
      </c>
      <c r="T4254">
        <v>43023</v>
      </c>
      <c r="U4254">
        <v>10</v>
      </c>
    </row>
    <row r="4255" spans="1:21" x14ac:dyDescent="0.3">
      <c r="A4255">
        <v>4498</v>
      </c>
      <c r="B4255" s="1" t="s">
        <v>32998</v>
      </c>
      <c r="C4255" s="1" t="s">
        <v>6327</v>
      </c>
      <c r="D4255" s="2">
        <v>18990</v>
      </c>
      <c r="E4255">
        <v>28</v>
      </c>
      <c r="F4255">
        <v>12</v>
      </c>
      <c r="G4255">
        <v>1951</v>
      </c>
      <c r="H4255">
        <v>68</v>
      </c>
      <c r="I4255" s="21">
        <f>AVERAGE(completedclient[age])</f>
        <v>45.892717452039484</v>
      </c>
      <c r="J4255" s="1" t="s">
        <v>32999</v>
      </c>
      <c r="K4255" s="1" t="s">
        <v>17953</v>
      </c>
      <c r="L4255" s="1" t="s">
        <v>31263</v>
      </c>
      <c r="M4255" s="1" t="s">
        <v>18757</v>
      </c>
      <c r="N4255" s="1" t="s">
        <v>33000</v>
      </c>
      <c r="O4255" s="1" t="s">
        <v>33001</v>
      </c>
      <c r="P4255" s="1" t="s">
        <v>33002</v>
      </c>
      <c r="Q4255" s="1"/>
      <c r="R4255" s="1" t="s">
        <v>7123</v>
      </c>
      <c r="S4255" s="1" t="s">
        <v>7124</v>
      </c>
      <c r="T4255">
        <v>48653</v>
      </c>
      <c r="U4255">
        <v>31</v>
      </c>
    </row>
    <row r="4256" spans="1:21" x14ac:dyDescent="0.3">
      <c r="A4256">
        <v>4499</v>
      </c>
      <c r="B4256" s="1" t="s">
        <v>33003</v>
      </c>
      <c r="C4256" s="1" t="s">
        <v>6315</v>
      </c>
      <c r="D4256" s="2">
        <v>18169</v>
      </c>
      <c r="E4256">
        <v>28</v>
      </c>
      <c r="F4256">
        <v>9</v>
      </c>
      <c r="G4256">
        <v>1949</v>
      </c>
      <c r="H4256">
        <v>70</v>
      </c>
      <c r="I4256" s="21">
        <f>AVERAGE(completedclient[age])</f>
        <v>45.892717452039484</v>
      </c>
      <c r="J4256" s="1" t="s">
        <v>33004</v>
      </c>
      <c r="K4256" s="1" t="s">
        <v>8095</v>
      </c>
      <c r="L4256" s="1" t="s">
        <v>22291</v>
      </c>
      <c r="M4256" s="1" t="s">
        <v>7725</v>
      </c>
      <c r="N4256" s="1" t="s">
        <v>33005</v>
      </c>
      <c r="O4256" s="1" t="s">
        <v>33006</v>
      </c>
      <c r="P4256" s="1" t="s">
        <v>33007</v>
      </c>
      <c r="Q4256" s="1"/>
      <c r="R4256" s="1" t="s">
        <v>7123</v>
      </c>
      <c r="S4256" s="1" t="s">
        <v>7124</v>
      </c>
      <c r="T4256">
        <v>40990</v>
      </c>
      <c r="U4256">
        <v>31</v>
      </c>
    </row>
    <row r="4257" spans="1:21" x14ac:dyDescent="0.3">
      <c r="A4257">
        <v>4500</v>
      </c>
      <c r="B4257" s="1" t="s">
        <v>33008</v>
      </c>
      <c r="C4257" s="1" t="s">
        <v>6327</v>
      </c>
      <c r="D4257" s="2">
        <v>16296</v>
      </c>
      <c r="E4257">
        <v>12</v>
      </c>
      <c r="F4257">
        <v>8</v>
      </c>
      <c r="G4257">
        <v>1944</v>
      </c>
      <c r="H4257">
        <v>75</v>
      </c>
      <c r="I4257" s="21">
        <f>AVERAGE(completedclient[age])</f>
        <v>45.892717452039484</v>
      </c>
      <c r="J4257" s="1" t="s">
        <v>33009</v>
      </c>
      <c r="K4257" s="1" t="s">
        <v>17972</v>
      </c>
      <c r="L4257" s="1" t="s">
        <v>31275</v>
      </c>
      <c r="M4257" s="1" t="s">
        <v>18782</v>
      </c>
      <c r="N4257" s="1" t="s">
        <v>33010</v>
      </c>
      <c r="O4257" s="1" t="s">
        <v>33011</v>
      </c>
      <c r="P4257" s="1" t="s">
        <v>33012</v>
      </c>
      <c r="Q4257" s="1"/>
      <c r="R4257" s="1" t="s">
        <v>7147</v>
      </c>
      <c r="S4257" s="1" t="s">
        <v>7148</v>
      </c>
      <c r="T4257">
        <v>47258</v>
      </c>
      <c r="U4257">
        <v>17</v>
      </c>
    </row>
    <row r="4258" spans="1:21" x14ac:dyDescent="0.3">
      <c r="A4258">
        <v>4501</v>
      </c>
      <c r="B4258" s="1" t="s">
        <v>33013</v>
      </c>
      <c r="C4258" s="1" t="s">
        <v>6315</v>
      </c>
      <c r="D4258" s="2">
        <v>24549</v>
      </c>
      <c r="E4258">
        <v>18</v>
      </c>
      <c r="F4258">
        <v>3</v>
      </c>
      <c r="G4258">
        <v>1967</v>
      </c>
      <c r="H4258">
        <v>52</v>
      </c>
      <c r="I4258" s="21">
        <f>AVERAGE(completedclient[age])</f>
        <v>45.892717452039484</v>
      </c>
      <c r="J4258" s="1" t="s">
        <v>33014</v>
      </c>
      <c r="K4258" s="1" t="s">
        <v>8101</v>
      </c>
      <c r="L4258" s="1" t="s">
        <v>22303</v>
      </c>
      <c r="M4258" s="1" t="s">
        <v>7733</v>
      </c>
      <c r="N4258" s="1" t="s">
        <v>33015</v>
      </c>
      <c r="O4258" s="1" t="s">
        <v>33016</v>
      </c>
      <c r="P4258" s="1" t="s">
        <v>33017</v>
      </c>
      <c r="Q4258" s="1"/>
      <c r="R4258" s="1" t="s">
        <v>6883</v>
      </c>
      <c r="S4258" s="1" t="s">
        <v>6503</v>
      </c>
      <c r="T4258">
        <v>41567</v>
      </c>
      <c r="U4258">
        <v>70</v>
      </c>
    </row>
    <row r="4259" spans="1:21" x14ac:dyDescent="0.3">
      <c r="A4259">
        <v>4502</v>
      </c>
      <c r="B4259" s="1" t="s">
        <v>33018</v>
      </c>
      <c r="C4259" s="1" t="s">
        <v>6327</v>
      </c>
      <c r="D4259" s="2">
        <v>19003</v>
      </c>
      <c r="E4259">
        <v>10</v>
      </c>
      <c r="F4259">
        <v>1</v>
      </c>
      <c r="G4259">
        <v>1952</v>
      </c>
      <c r="H4259">
        <v>68</v>
      </c>
      <c r="I4259" s="21">
        <f>AVERAGE(completedclient[age])</f>
        <v>45.892717452039484</v>
      </c>
      <c r="J4259" s="1" t="s">
        <v>33019</v>
      </c>
      <c r="K4259" s="1" t="s">
        <v>17979</v>
      </c>
      <c r="L4259" s="1" t="s">
        <v>31281</v>
      </c>
      <c r="M4259" s="1" t="s">
        <v>18795</v>
      </c>
      <c r="N4259" s="1" t="s">
        <v>33020</v>
      </c>
      <c r="O4259" s="1" t="s">
        <v>33021</v>
      </c>
      <c r="P4259" s="1" t="s">
        <v>33022</v>
      </c>
      <c r="Q4259" s="1"/>
      <c r="R4259" s="1" t="s">
        <v>6457</v>
      </c>
      <c r="S4259" s="1" t="s">
        <v>6458</v>
      </c>
      <c r="T4259">
        <v>45089</v>
      </c>
      <c r="U4259">
        <v>21</v>
      </c>
    </row>
    <row r="4260" spans="1:21" x14ac:dyDescent="0.3">
      <c r="A4260">
        <v>4503</v>
      </c>
      <c r="B4260" s="1" t="s">
        <v>33023</v>
      </c>
      <c r="C4260" s="1" t="s">
        <v>6315</v>
      </c>
      <c r="D4260" s="2">
        <v>17681</v>
      </c>
      <c r="E4260">
        <v>28</v>
      </c>
      <c r="F4260">
        <v>5</v>
      </c>
      <c r="G4260">
        <v>1948</v>
      </c>
      <c r="H4260">
        <v>71</v>
      </c>
      <c r="I4260" s="21">
        <f>AVERAGE(completedclient[age])</f>
        <v>45.892717452039484</v>
      </c>
      <c r="J4260" s="1" t="s">
        <v>33024</v>
      </c>
      <c r="K4260" s="1" t="s">
        <v>8107</v>
      </c>
      <c r="L4260" s="1" t="s">
        <v>22311</v>
      </c>
      <c r="M4260" s="1" t="s">
        <v>6461</v>
      </c>
      <c r="N4260" s="1" t="s">
        <v>33025</v>
      </c>
      <c r="O4260" s="1" t="s">
        <v>33026</v>
      </c>
      <c r="P4260" s="1" t="s">
        <v>33027</v>
      </c>
      <c r="Q4260" s="1"/>
      <c r="R4260" s="1" t="s">
        <v>6457</v>
      </c>
      <c r="S4260" s="1" t="s">
        <v>6458</v>
      </c>
      <c r="T4260">
        <v>42467</v>
      </c>
      <c r="U4260">
        <v>21</v>
      </c>
    </row>
    <row r="4261" spans="1:21" x14ac:dyDescent="0.3">
      <c r="A4261">
        <v>4504</v>
      </c>
      <c r="B4261" s="1" t="s">
        <v>33028</v>
      </c>
      <c r="C4261" s="1" t="s">
        <v>6315</v>
      </c>
      <c r="D4261" s="2">
        <v>31375</v>
      </c>
      <c r="E4261">
        <v>24</v>
      </c>
      <c r="F4261">
        <v>11</v>
      </c>
      <c r="G4261">
        <v>1985</v>
      </c>
      <c r="H4261">
        <v>34</v>
      </c>
      <c r="I4261" s="21">
        <f>AVERAGE(completedclient[age])</f>
        <v>45.892717452039484</v>
      </c>
      <c r="J4261" s="1" t="s">
        <v>33029</v>
      </c>
      <c r="K4261" s="1" t="s">
        <v>8113</v>
      </c>
      <c r="L4261" s="1" t="s">
        <v>10499</v>
      </c>
      <c r="M4261" s="1" t="s">
        <v>7762</v>
      </c>
      <c r="N4261" s="1" t="s">
        <v>33030</v>
      </c>
      <c r="O4261" s="1" t="s">
        <v>33031</v>
      </c>
      <c r="P4261" s="1" t="s">
        <v>33032</v>
      </c>
      <c r="Q4261" s="1"/>
      <c r="R4261" s="1" t="s">
        <v>7077</v>
      </c>
      <c r="S4261" s="1" t="s">
        <v>7078</v>
      </c>
      <c r="T4261">
        <v>46564</v>
      </c>
      <c r="U4261">
        <v>33</v>
      </c>
    </row>
    <row r="4262" spans="1:21" x14ac:dyDescent="0.3">
      <c r="A4262">
        <v>4505</v>
      </c>
      <c r="B4262" s="1" t="s">
        <v>33033</v>
      </c>
      <c r="C4262" s="1" t="s">
        <v>6327</v>
      </c>
      <c r="D4262" s="2">
        <v>31599</v>
      </c>
      <c r="E4262">
        <v>6</v>
      </c>
      <c r="F4262">
        <v>7</v>
      </c>
      <c r="G4262">
        <v>1986</v>
      </c>
      <c r="H4262">
        <v>33</v>
      </c>
      <c r="I4262" s="21">
        <f>AVERAGE(completedclient[age])</f>
        <v>45.892717452039484</v>
      </c>
      <c r="J4262" s="1" t="s">
        <v>33034</v>
      </c>
      <c r="K4262" s="1" t="s">
        <v>18013</v>
      </c>
      <c r="L4262" s="1" t="s">
        <v>20532</v>
      </c>
      <c r="M4262" s="1" t="s">
        <v>18511</v>
      </c>
      <c r="N4262" s="1" t="s">
        <v>33035</v>
      </c>
      <c r="O4262" s="1" t="s">
        <v>33036</v>
      </c>
      <c r="P4262" s="1" t="s">
        <v>33037</v>
      </c>
      <c r="Q4262" s="1"/>
      <c r="R4262" s="1" t="s">
        <v>7077</v>
      </c>
      <c r="S4262" s="1" t="s">
        <v>7078</v>
      </c>
      <c r="T4262">
        <v>47207</v>
      </c>
      <c r="U4262">
        <v>33</v>
      </c>
    </row>
    <row r="4263" spans="1:21" x14ac:dyDescent="0.3">
      <c r="A4263">
        <v>4506</v>
      </c>
      <c r="B4263" s="1" t="s">
        <v>33038</v>
      </c>
      <c r="C4263" s="1" t="s">
        <v>6315</v>
      </c>
      <c r="D4263" s="2">
        <v>27363</v>
      </c>
      <c r="E4263">
        <v>30</v>
      </c>
      <c r="F4263">
        <v>11</v>
      </c>
      <c r="G4263">
        <v>1974</v>
      </c>
      <c r="H4263">
        <v>45</v>
      </c>
      <c r="I4263" s="21">
        <f>AVERAGE(completedclient[age])</f>
        <v>45.892717452039484</v>
      </c>
      <c r="J4263" s="1" t="s">
        <v>33039</v>
      </c>
      <c r="K4263" s="1" t="s">
        <v>8126</v>
      </c>
      <c r="L4263" s="1" t="s">
        <v>22335</v>
      </c>
      <c r="M4263" s="1" t="s">
        <v>7770</v>
      </c>
      <c r="N4263" s="1" t="s">
        <v>33040</v>
      </c>
      <c r="O4263" s="1" t="s">
        <v>33041</v>
      </c>
      <c r="P4263" s="1" t="s">
        <v>33042</v>
      </c>
      <c r="Q4263" s="1"/>
      <c r="R4263" s="1" t="s">
        <v>7245</v>
      </c>
      <c r="S4263" s="1" t="s">
        <v>7246</v>
      </c>
      <c r="T4263">
        <v>48298</v>
      </c>
      <c r="U4263">
        <v>11</v>
      </c>
    </row>
    <row r="4264" spans="1:21" x14ac:dyDescent="0.3">
      <c r="A4264">
        <v>4507</v>
      </c>
      <c r="B4264" s="1" t="s">
        <v>33043</v>
      </c>
      <c r="C4264" s="1" t="s">
        <v>6327</v>
      </c>
      <c r="D4264" s="2">
        <v>33088</v>
      </c>
      <c r="E4264">
        <v>3</v>
      </c>
      <c r="F4264">
        <v>8</v>
      </c>
      <c r="G4264">
        <v>1990</v>
      </c>
      <c r="H4264">
        <v>29</v>
      </c>
      <c r="I4264" s="21">
        <f>AVERAGE(completedclient[age])</f>
        <v>45.892717452039484</v>
      </c>
      <c r="J4264" s="1" t="s">
        <v>33044</v>
      </c>
      <c r="K4264" s="1" t="s">
        <v>18020</v>
      </c>
      <c r="L4264" s="1" t="s">
        <v>31292</v>
      </c>
      <c r="M4264" s="1" t="s">
        <v>18814</v>
      </c>
      <c r="N4264" s="1" t="s">
        <v>33045</v>
      </c>
      <c r="O4264" s="1" t="s">
        <v>33046</v>
      </c>
      <c r="P4264" s="1" t="s">
        <v>33047</v>
      </c>
      <c r="Q4264" s="1"/>
      <c r="R4264" s="1" t="s">
        <v>6335</v>
      </c>
      <c r="S4264" s="1" t="s">
        <v>6336</v>
      </c>
      <c r="T4264">
        <v>10041</v>
      </c>
      <c r="U4264">
        <v>1</v>
      </c>
    </row>
    <row r="4265" spans="1:21" x14ac:dyDescent="0.3">
      <c r="A4265">
        <v>4508</v>
      </c>
      <c r="B4265" s="1" t="s">
        <v>33048</v>
      </c>
      <c r="C4265" s="1" t="s">
        <v>6327</v>
      </c>
      <c r="D4265" s="2">
        <v>15294</v>
      </c>
      <c r="E4265">
        <v>14</v>
      </c>
      <c r="F4265">
        <v>11</v>
      </c>
      <c r="G4265">
        <v>1941</v>
      </c>
      <c r="H4265">
        <v>78</v>
      </c>
      <c r="I4265" s="21">
        <f>AVERAGE(completedclient[age])</f>
        <v>45.892717452039484</v>
      </c>
      <c r="J4265" s="1" t="s">
        <v>33049</v>
      </c>
      <c r="K4265" s="1" t="s">
        <v>18039</v>
      </c>
      <c r="L4265" s="1" t="s">
        <v>21292</v>
      </c>
      <c r="M4265" s="1" t="s">
        <v>18827</v>
      </c>
      <c r="N4265" s="1" t="s">
        <v>33050</v>
      </c>
      <c r="O4265" s="1" t="s">
        <v>33051</v>
      </c>
      <c r="P4265" s="1" t="s">
        <v>33052</v>
      </c>
      <c r="Q4265" s="1"/>
      <c r="R4265" s="1" t="s">
        <v>6438</v>
      </c>
      <c r="S4265" s="1" t="s">
        <v>6439</v>
      </c>
      <c r="T4265">
        <v>40386</v>
      </c>
      <c r="U4265">
        <v>54</v>
      </c>
    </row>
    <row r="4266" spans="1:21" x14ac:dyDescent="0.3">
      <c r="A4266">
        <v>4509</v>
      </c>
      <c r="B4266" s="1" t="s">
        <v>33053</v>
      </c>
      <c r="C4266" s="1" t="s">
        <v>6315</v>
      </c>
      <c r="D4266" s="2">
        <v>14682</v>
      </c>
      <c r="E4266">
        <v>12</v>
      </c>
      <c r="F4266">
        <v>3</v>
      </c>
      <c r="G4266">
        <v>1940</v>
      </c>
      <c r="H4266">
        <v>79</v>
      </c>
      <c r="I4266" s="21">
        <f>AVERAGE(completedclient[age])</f>
        <v>45.892717452039484</v>
      </c>
      <c r="J4266" s="1" t="s">
        <v>33054</v>
      </c>
      <c r="K4266" s="1" t="s">
        <v>8132</v>
      </c>
      <c r="L4266" s="1" t="s">
        <v>22348</v>
      </c>
      <c r="M4266" s="1" t="s">
        <v>7778</v>
      </c>
      <c r="N4266" s="1" t="s">
        <v>33055</v>
      </c>
      <c r="O4266" s="1" t="s">
        <v>33056</v>
      </c>
      <c r="P4266" s="1" t="s">
        <v>33057</v>
      </c>
      <c r="Q4266" s="1"/>
      <c r="R4266" s="1" t="s">
        <v>6438</v>
      </c>
      <c r="S4266" s="1" t="s">
        <v>6439</v>
      </c>
      <c r="T4266">
        <v>40375</v>
      </c>
      <c r="U4266">
        <v>54</v>
      </c>
    </row>
    <row r="4267" spans="1:21" x14ac:dyDescent="0.3">
      <c r="A4267">
        <v>4510</v>
      </c>
      <c r="B4267" s="1" t="s">
        <v>33058</v>
      </c>
      <c r="C4267" s="1" t="s">
        <v>6315</v>
      </c>
      <c r="D4267" s="2">
        <v>21547</v>
      </c>
      <c r="E4267">
        <v>28</v>
      </c>
      <c r="F4267">
        <v>12</v>
      </c>
      <c r="G4267">
        <v>1958</v>
      </c>
      <c r="H4267">
        <v>61</v>
      </c>
      <c r="I4267" s="21">
        <f>AVERAGE(completedclient[age])</f>
        <v>45.892717452039484</v>
      </c>
      <c r="J4267" s="1" t="s">
        <v>33059</v>
      </c>
      <c r="K4267" s="1" t="s">
        <v>8138</v>
      </c>
      <c r="L4267" s="1" t="s">
        <v>22366</v>
      </c>
      <c r="M4267" s="1" t="s">
        <v>7804</v>
      </c>
      <c r="N4267" s="1" t="s">
        <v>33060</v>
      </c>
      <c r="O4267" s="1" t="s">
        <v>33061</v>
      </c>
      <c r="P4267" s="1" t="s">
        <v>33062</v>
      </c>
      <c r="Q4267" s="1"/>
      <c r="R4267" s="1" t="s">
        <v>7506</v>
      </c>
      <c r="S4267" s="1" t="s">
        <v>7507</v>
      </c>
      <c r="T4267">
        <v>46316</v>
      </c>
      <c r="U4267">
        <v>34</v>
      </c>
    </row>
    <row r="4268" spans="1:21" x14ac:dyDescent="0.3">
      <c r="A4268">
        <v>4511</v>
      </c>
      <c r="B4268" s="1" t="s">
        <v>33063</v>
      </c>
      <c r="C4268" s="1" t="s">
        <v>6315</v>
      </c>
      <c r="D4268" s="2">
        <v>23859</v>
      </c>
      <c r="E4268">
        <v>27</v>
      </c>
      <c r="F4268">
        <v>4</v>
      </c>
      <c r="G4268">
        <v>1965</v>
      </c>
      <c r="H4268">
        <v>54</v>
      </c>
      <c r="I4268" s="21">
        <f>AVERAGE(completedclient[age])</f>
        <v>45.892717452039484</v>
      </c>
      <c r="J4268" s="1" t="s">
        <v>33064</v>
      </c>
      <c r="K4268" s="1" t="s">
        <v>8160</v>
      </c>
      <c r="L4268" s="1" t="s">
        <v>22373</v>
      </c>
      <c r="M4268" s="1" t="s">
        <v>7830</v>
      </c>
      <c r="N4268" s="1" t="s">
        <v>33065</v>
      </c>
      <c r="O4268" s="1" t="s">
        <v>33066</v>
      </c>
      <c r="P4268" s="1" t="s">
        <v>33067</v>
      </c>
      <c r="Q4268" s="1"/>
      <c r="R4268" s="1" t="s">
        <v>6392</v>
      </c>
      <c r="S4268" s="1" t="s">
        <v>6393</v>
      </c>
      <c r="T4268">
        <v>1111</v>
      </c>
      <c r="U4268">
        <v>51</v>
      </c>
    </row>
    <row r="4269" spans="1:21" x14ac:dyDescent="0.3">
      <c r="A4269">
        <v>4512</v>
      </c>
      <c r="B4269" s="1" t="s">
        <v>33068</v>
      </c>
      <c r="C4269" s="1" t="s">
        <v>6327</v>
      </c>
      <c r="D4269" s="2">
        <v>30608</v>
      </c>
      <c r="E4269">
        <v>19</v>
      </c>
      <c r="F4269">
        <v>10</v>
      </c>
      <c r="G4269">
        <v>1983</v>
      </c>
      <c r="H4269">
        <v>36</v>
      </c>
      <c r="I4269" s="21">
        <f>AVERAGE(completedclient[age])</f>
        <v>45.892717452039484</v>
      </c>
      <c r="J4269" s="1" t="s">
        <v>33069</v>
      </c>
      <c r="K4269" s="1" t="s">
        <v>18052</v>
      </c>
      <c r="L4269" s="1" t="s">
        <v>31308</v>
      </c>
      <c r="M4269" s="1" t="s">
        <v>18840</v>
      </c>
      <c r="N4269" s="1" t="s">
        <v>33070</v>
      </c>
      <c r="O4269" s="1" t="s">
        <v>33071</v>
      </c>
      <c r="P4269" s="1" t="s">
        <v>33072</v>
      </c>
      <c r="Q4269" s="1"/>
      <c r="R4269" s="1" t="s">
        <v>6335</v>
      </c>
      <c r="S4269" s="1" t="s">
        <v>6336</v>
      </c>
      <c r="T4269">
        <v>10006</v>
      </c>
      <c r="U4269">
        <v>1</v>
      </c>
    </row>
    <row r="4270" spans="1:21" x14ac:dyDescent="0.3">
      <c r="A4270">
        <v>4514</v>
      </c>
      <c r="B4270" s="1" t="s">
        <v>33073</v>
      </c>
      <c r="C4270" s="1" t="s">
        <v>6327</v>
      </c>
      <c r="D4270" s="2">
        <v>22275</v>
      </c>
      <c r="E4270">
        <v>25</v>
      </c>
      <c r="F4270">
        <v>12</v>
      </c>
      <c r="G4270">
        <v>1960</v>
      </c>
      <c r="H4270">
        <v>59</v>
      </c>
      <c r="I4270" s="21">
        <f>AVERAGE(completedclient[age])</f>
        <v>45.892717452039484</v>
      </c>
      <c r="J4270" s="1" t="s">
        <v>33074</v>
      </c>
      <c r="K4270" s="1" t="s">
        <v>18065</v>
      </c>
      <c r="L4270" s="1" t="s">
        <v>31332</v>
      </c>
      <c r="M4270" s="1" t="s">
        <v>18847</v>
      </c>
      <c r="N4270" s="1" t="s">
        <v>33075</v>
      </c>
      <c r="O4270" s="1" t="s">
        <v>33076</v>
      </c>
      <c r="P4270" s="1" t="s">
        <v>33077</v>
      </c>
      <c r="Q4270" s="1"/>
      <c r="R4270" s="1" t="s">
        <v>7392</v>
      </c>
      <c r="S4270" s="1" t="s">
        <v>6393</v>
      </c>
      <c r="T4270">
        <v>2464</v>
      </c>
      <c r="U4270">
        <v>65</v>
      </c>
    </row>
    <row r="4271" spans="1:21" x14ac:dyDescent="0.3">
      <c r="A4271">
        <v>4515</v>
      </c>
      <c r="B4271" s="1" t="s">
        <v>33078</v>
      </c>
      <c r="C4271" s="1" t="s">
        <v>6315</v>
      </c>
      <c r="D4271" s="2">
        <v>14882</v>
      </c>
      <c r="E4271">
        <v>28</v>
      </c>
      <c r="F4271">
        <v>9</v>
      </c>
      <c r="G4271">
        <v>1940</v>
      </c>
      <c r="H4271">
        <v>79</v>
      </c>
      <c r="I4271" s="21">
        <f>AVERAGE(completedclient[age])</f>
        <v>45.892717452039484</v>
      </c>
      <c r="J4271" s="1" t="s">
        <v>33079</v>
      </c>
      <c r="K4271" s="1" t="s">
        <v>8166</v>
      </c>
      <c r="L4271" s="1" t="s">
        <v>22386</v>
      </c>
      <c r="M4271" s="1" t="s">
        <v>7844</v>
      </c>
      <c r="N4271" s="1" t="s">
        <v>33080</v>
      </c>
      <c r="O4271" s="1" t="s">
        <v>33081</v>
      </c>
      <c r="P4271" s="1" t="s">
        <v>33082</v>
      </c>
      <c r="Q4271" s="1"/>
      <c r="R4271" s="1" t="s">
        <v>7826</v>
      </c>
      <c r="S4271" s="1" t="s">
        <v>6393</v>
      </c>
      <c r="T4271">
        <v>2170</v>
      </c>
      <c r="U4271">
        <v>59</v>
      </c>
    </row>
    <row r="4272" spans="1:21" x14ac:dyDescent="0.3">
      <c r="A4272">
        <v>4516</v>
      </c>
      <c r="B4272" s="1" t="s">
        <v>33083</v>
      </c>
      <c r="C4272" s="1" t="s">
        <v>6315</v>
      </c>
      <c r="D4272" s="2">
        <v>29856</v>
      </c>
      <c r="E4272">
        <v>27</v>
      </c>
      <c r="F4272">
        <v>9</v>
      </c>
      <c r="G4272">
        <v>1981</v>
      </c>
      <c r="H4272">
        <v>38</v>
      </c>
      <c r="I4272" s="21">
        <f>AVERAGE(completedclient[age])</f>
        <v>45.892717452039484</v>
      </c>
      <c r="J4272" s="1" t="s">
        <v>33084</v>
      </c>
      <c r="K4272" s="1" t="s">
        <v>8194</v>
      </c>
      <c r="L4272" s="1" t="s">
        <v>22404</v>
      </c>
      <c r="M4272" s="1" t="s">
        <v>7852</v>
      </c>
      <c r="N4272" s="1" t="s">
        <v>33085</v>
      </c>
      <c r="O4272" s="1" t="s">
        <v>33086</v>
      </c>
      <c r="P4272" s="1" t="s">
        <v>33087</v>
      </c>
      <c r="Q4272" s="1"/>
      <c r="R4272" s="1" t="s">
        <v>6335</v>
      </c>
      <c r="S4272" s="1" t="s">
        <v>6336</v>
      </c>
      <c r="T4272">
        <v>10012</v>
      </c>
      <c r="U4272">
        <v>1</v>
      </c>
    </row>
    <row r="4273" spans="1:21" x14ac:dyDescent="0.3">
      <c r="A4273">
        <v>4518</v>
      </c>
      <c r="B4273" s="1" t="s">
        <v>33088</v>
      </c>
      <c r="C4273" s="1" t="s">
        <v>6315</v>
      </c>
      <c r="D4273" s="2">
        <v>26393</v>
      </c>
      <c r="E4273">
        <v>4</v>
      </c>
      <c r="F4273">
        <v>4</v>
      </c>
      <c r="G4273">
        <v>1972</v>
      </c>
      <c r="H4273">
        <v>47</v>
      </c>
      <c r="I4273" s="21">
        <f>AVERAGE(completedclient[age])</f>
        <v>45.892717452039484</v>
      </c>
      <c r="J4273" s="1" t="s">
        <v>33089</v>
      </c>
      <c r="K4273" s="1" t="s">
        <v>8200</v>
      </c>
      <c r="L4273" s="1" t="s">
        <v>22417</v>
      </c>
      <c r="M4273" s="1" t="s">
        <v>7867</v>
      </c>
      <c r="N4273" s="1" t="s">
        <v>33090</v>
      </c>
      <c r="O4273" s="1" t="s">
        <v>33091</v>
      </c>
      <c r="P4273" s="1" t="s">
        <v>33092</v>
      </c>
      <c r="Q4273" s="1"/>
      <c r="R4273" s="1" t="s">
        <v>6492</v>
      </c>
      <c r="S4273" s="1" t="s">
        <v>6743</v>
      </c>
      <c r="T4273">
        <v>41372</v>
      </c>
      <c r="U4273">
        <v>39</v>
      </c>
    </row>
    <row r="4274" spans="1:21" x14ac:dyDescent="0.3">
      <c r="A4274">
        <v>4519</v>
      </c>
      <c r="B4274" s="1" t="s">
        <v>33093</v>
      </c>
      <c r="C4274" s="1" t="s">
        <v>6315</v>
      </c>
      <c r="D4274" s="2">
        <v>26237</v>
      </c>
      <c r="E4274">
        <v>31</v>
      </c>
      <c r="F4274">
        <v>10</v>
      </c>
      <c r="G4274">
        <v>1971</v>
      </c>
      <c r="H4274">
        <v>48</v>
      </c>
      <c r="I4274" s="21">
        <f>AVERAGE(completedclient[age])</f>
        <v>45.892717452039484</v>
      </c>
      <c r="J4274" s="1" t="s">
        <v>33094</v>
      </c>
      <c r="K4274" s="1" t="s">
        <v>8214</v>
      </c>
      <c r="L4274" s="1" t="s">
        <v>22440</v>
      </c>
      <c r="M4274" s="1" t="s">
        <v>7876</v>
      </c>
      <c r="N4274" s="1" t="s">
        <v>33095</v>
      </c>
      <c r="O4274" s="1" t="s">
        <v>33096</v>
      </c>
      <c r="P4274" s="1" t="s">
        <v>33097</v>
      </c>
      <c r="Q4274" s="1"/>
      <c r="R4274" s="1" t="s">
        <v>6883</v>
      </c>
      <c r="S4274" s="1" t="s">
        <v>6503</v>
      </c>
      <c r="T4274">
        <v>43734</v>
      </c>
      <c r="U4274">
        <v>70</v>
      </c>
    </row>
    <row r="4275" spans="1:21" x14ac:dyDescent="0.3">
      <c r="A4275">
        <v>4520</v>
      </c>
      <c r="B4275" s="1" t="s">
        <v>33098</v>
      </c>
      <c r="C4275" s="1" t="s">
        <v>6315</v>
      </c>
      <c r="D4275" s="2">
        <v>28304</v>
      </c>
      <c r="E4275">
        <v>28</v>
      </c>
      <c r="F4275">
        <v>6</v>
      </c>
      <c r="G4275">
        <v>1977</v>
      </c>
      <c r="H4275">
        <v>42</v>
      </c>
      <c r="I4275" s="21">
        <f>AVERAGE(completedclient[age])</f>
        <v>45.892717452039484</v>
      </c>
      <c r="J4275" s="1" t="s">
        <v>33099</v>
      </c>
      <c r="K4275" s="1" t="s">
        <v>8220</v>
      </c>
      <c r="L4275" s="1" t="s">
        <v>22458</v>
      </c>
      <c r="M4275" s="1" t="s">
        <v>7885</v>
      </c>
      <c r="N4275" s="1" t="s">
        <v>33100</v>
      </c>
      <c r="O4275" s="1" t="s">
        <v>33101</v>
      </c>
      <c r="P4275" s="1" t="s">
        <v>33102</v>
      </c>
      <c r="Q4275" s="1"/>
      <c r="R4275" s="1" t="s">
        <v>6335</v>
      </c>
      <c r="S4275" s="1" t="s">
        <v>6336</v>
      </c>
      <c r="T4275">
        <v>10120</v>
      </c>
      <c r="U4275">
        <v>1</v>
      </c>
    </row>
    <row r="4276" spans="1:21" x14ac:dyDescent="0.3">
      <c r="A4276">
        <v>4521</v>
      </c>
      <c r="B4276" s="1" t="s">
        <v>33103</v>
      </c>
      <c r="C4276" s="1" t="s">
        <v>6327</v>
      </c>
      <c r="D4276" s="2">
        <v>23263</v>
      </c>
      <c r="E4276">
        <v>9</v>
      </c>
      <c r="F4276">
        <v>9</v>
      </c>
      <c r="G4276">
        <v>1963</v>
      </c>
      <c r="H4276">
        <v>56</v>
      </c>
      <c r="I4276" s="21">
        <f>AVERAGE(completedclient[age])</f>
        <v>45.892717452039484</v>
      </c>
      <c r="J4276" s="1" t="s">
        <v>33104</v>
      </c>
      <c r="K4276" s="1" t="s">
        <v>18072</v>
      </c>
      <c r="L4276" s="1" t="s">
        <v>31344</v>
      </c>
      <c r="M4276" s="1" t="s">
        <v>18854</v>
      </c>
      <c r="N4276" s="1" t="s">
        <v>33105</v>
      </c>
      <c r="O4276" s="1" t="s">
        <v>33106</v>
      </c>
      <c r="P4276" s="1" t="s">
        <v>33107</v>
      </c>
      <c r="Q4276" s="1"/>
      <c r="R4276" s="1" t="s">
        <v>6335</v>
      </c>
      <c r="S4276" s="1" t="s">
        <v>6336</v>
      </c>
      <c r="T4276">
        <v>10036</v>
      </c>
      <c r="U4276">
        <v>1</v>
      </c>
    </row>
    <row r="4277" spans="1:21" x14ac:dyDescent="0.3">
      <c r="A4277">
        <v>4522</v>
      </c>
      <c r="B4277" s="1" t="s">
        <v>33108</v>
      </c>
      <c r="C4277" s="1" t="s">
        <v>6315</v>
      </c>
      <c r="D4277" s="2">
        <v>25873</v>
      </c>
      <c r="E4277">
        <v>1</v>
      </c>
      <c r="F4277">
        <v>11</v>
      </c>
      <c r="G4277">
        <v>1970</v>
      </c>
      <c r="H4277">
        <v>49</v>
      </c>
      <c r="I4277" s="21">
        <f>AVERAGE(completedclient[age])</f>
        <v>45.892717452039484</v>
      </c>
      <c r="J4277" s="1" t="s">
        <v>33109</v>
      </c>
      <c r="K4277" s="1" t="s">
        <v>8234</v>
      </c>
      <c r="L4277" s="1" t="s">
        <v>22471</v>
      </c>
      <c r="M4277" s="1" t="s">
        <v>7929</v>
      </c>
      <c r="N4277" s="1" t="s">
        <v>33110</v>
      </c>
      <c r="O4277" s="1" t="s">
        <v>33111</v>
      </c>
      <c r="P4277" s="1" t="s">
        <v>33112</v>
      </c>
      <c r="Q4277" s="1"/>
      <c r="R4277" s="1" t="s">
        <v>6600</v>
      </c>
      <c r="S4277" s="1" t="s">
        <v>6601</v>
      </c>
      <c r="T4277">
        <v>49933</v>
      </c>
      <c r="U4277">
        <v>68</v>
      </c>
    </row>
    <row r="4278" spans="1:21" x14ac:dyDescent="0.3">
      <c r="A4278">
        <v>4523</v>
      </c>
      <c r="B4278" s="1" t="s">
        <v>33113</v>
      </c>
      <c r="C4278" s="1" t="s">
        <v>6327</v>
      </c>
      <c r="D4278" s="2">
        <v>26367</v>
      </c>
      <c r="E4278">
        <v>9</v>
      </c>
      <c r="F4278">
        <v>3</v>
      </c>
      <c r="G4278">
        <v>1972</v>
      </c>
      <c r="H4278">
        <v>47</v>
      </c>
      <c r="I4278" s="21">
        <f>AVERAGE(completedclient[age])</f>
        <v>45.892717452039484</v>
      </c>
      <c r="J4278" s="1" t="s">
        <v>33114</v>
      </c>
      <c r="K4278" s="1" t="s">
        <v>18097</v>
      </c>
      <c r="L4278" s="1" t="s">
        <v>31350</v>
      </c>
      <c r="M4278" s="1" t="s">
        <v>18872</v>
      </c>
      <c r="N4278" s="1" t="s">
        <v>33115</v>
      </c>
      <c r="O4278" s="1" t="s">
        <v>33116</v>
      </c>
      <c r="P4278" s="1" t="s">
        <v>33117</v>
      </c>
      <c r="Q4278" s="1"/>
      <c r="R4278" s="1" t="s">
        <v>6600</v>
      </c>
      <c r="S4278" s="1" t="s">
        <v>6601</v>
      </c>
      <c r="T4278">
        <v>48289</v>
      </c>
      <c r="U4278">
        <v>68</v>
      </c>
    </row>
    <row r="4279" spans="1:21" x14ac:dyDescent="0.3">
      <c r="A4279">
        <v>4524</v>
      </c>
      <c r="B4279" s="1" t="s">
        <v>33118</v>
      </c>
      <c r="C4279" s="1" t="s">
        <v>6327</v>
      </c>
      <c r="D4279" s="2">
        <v>28320</v>
      </c>
      <c r="E4279">
        <v>14</v>
      </c>
      <c r="F4279">
        <v>7</v>
      </c>
      <c r="G4279">
        <v>1977</v>
      </c>
      <c r="H4279">
        <v>42</v>
      </c>
      <c r="I4279" s="21">
        <f>AVERAGE(completedclient[age])</f>
        <v>45.892717452039484</v>
      </c>
      <c r="J4279" s="1" t="s">
        <v>33119</v>
      </c>
      <c r="K4279" s="1" t="s">
        <v>18110</v>
      </c>
      <c r="L4279" s="1" t="s">
        <v>31356</v>
      </c>
      <c r="M4279" s="1" t="s">
        <v>18915</v>
      </c>
      <c r="N4279" s="1" t="s">
        <v>33120</v>
      </c>
      <c r="O4279" s="1" t="s">
        <v>33121</v>
      </c>
      <c r="P4279" s="1" t="s">
        <v>33122</v>
      </c>
      <c r="Q4279" s="1"/>
      <c r="R4279" s="1" t="s">
        <v>6828</v>
      </c>
      <c r="S4279" s="1" t="s">
        <v>6336</v>
      </c>
      <c r="T4279">
        <v>13220</v>
      </c>
      <c r="U4279">
        <v>77</v>
      </c>
    </row>
    <row r="4280" spans="1:21" x14ac:dyDescent="0.3">
      <c r="A4280">
        <v>4525</v>
      </c>
      <c r="B4280" s="1" t="s">
        <v>33123</v>
      </c>
      <c r="C4280" s="1" t="s">
        <v>6315</v>
      </c>
      <c r="D4280" s="2">
        <v>30880</v>
      </c>
      <c r="E4280">
        <v>17</v>
      </c>
      <c r="F4280">
        <v>7</v>
      </c>
      <c r="G4280">
        <v>1984</v>
      </c>
      <c r="H4280">
        <v>35</v>
      </c>
      <c r="I4280" s="21">
        <f>AVERAGE(completedclient[age])</f>
        <v>45.892717452039484</v>
      </c>
      <c r="J4280" s="1" t="s">
        <v>33124</v>
      </c>
      <c r="K4280" s="1" t="s">
        <v>8240</v>
      </c>
      <c r="L4280" s="1" t="s">
        <v>22478</v>
      </c>
      <c r="M4280" s="1" t="s">
        <v>7937</v>
      </c>
      <c r="N4280" s="1" t="s">
        <v>33125</v>
      </c>
      <c r="O4280" s="1" t="s">
        <v>33126</v>
      </c>
      <c r="P4280" s="1" t="s">
        <v>33127</v>
      </c>
      <c r="Q4280" s="1"/>
      <c r="R4280" s="1" t="s">
        <v>6828</v>
      </c>
      <c r="S4280" s="1" t="s">
        <v>6336</v>
      </c>
      <c r="T4280">
        <v>13220</v>
      </c>
      <c r="U4280">
        <v>77</v>
      </c>
    </row>
    <row r="4281" spans="1:21" x14ac:dyDescent="0.3">
      <c r="A4281">
        <v>4526</v>
      </c>
      <c r="B4281" s="1" t="s">
        <v>33128</v>
      </c>
      <c r="C4281" s="1" t="s">
        <v>6315</v>
      </c>
      <c r="D4281" s="2">
        <v>32987</v>
      </c>
      <c r="E4281">
        <v>24</v>
      </c>
      <c r="F4281">
        <v>4</v>
      </c>
      <c r="G4281">
        <v>1990</v>
      </c>
      <c r="H4281">
        <v>29</v>
      </c>
      <c r="I4281" s="21">
        <f>AVERAGE(completedclient[age])</f>
        <v>45.892717452039484</v>
      </c>
      <c r="J4281" s="1" t="s">
        <v>33129</v>
      </c>
      <c r="K4281" s="1" t="s">
        <v>8246</v>
      </c>
      <c r="L4281" s="1" t="s">
        <v>33130</v>
      </c>
      <c r="M4281" s="1" t="s">
        <v>7945</v>
      </c>
      <c r="N4281" s="1" t="s">
        <v>33131</v>
      </c>
      <c r="O4281" s="1" t="s">
        <v>33132</v>
      </c>
      <c r="P4281" s="1" t="s">
        <v>33133</v>
      </c>
      <c r="Q4281" s="1"/>
      <c r="R4281" s="1" t="s">
        <v>6883</v>
      </c>
      <c r="S4281" s="1" t="s">
        <v>6503</v>
      </c>
      <c r="T4281">
        <v>48152</v>
      </c>
      <c r="U4281">
        <v>70</v>
      </c>
    </row>
    <row r="4282" spans="1:21" x14ac:dyDescent="0.3">
      <c r="A4282">
        <v>4527</v>
      </c>
      <c r="B4282" s="1" t="s">
        <v>33134</v>
      </c>
      <c r="C4282" s="1" t="s">
        <v>6315</v>
      </c>
      <c r="D4282" s="2">
        <v>30351</v>
      </c>
      <c r="E4282">
        <v>4</v>
      </c>
      <c r="F4282">
        <v>2</v>
      </c>
      <c r="G4282">
        <v>1983</v>
      </c>
      <c r="H4282">
        <v>36</v>
      </c>
      <c r="I4282" s="21">
        <f>AVERAGE(completedclient[age])</f>
        <v>45.892717452039484</v>
      </c>
      <c r="J4282" s="1" t="s">
        <v>33135</v>
      </c>
      <c r="K4282" s="1" t="s">
        <v>8252</v>
      </c>
      <c r="L4282" s="1" t="s">
        <v>33136</v>
      </c>
      <c r="M4282" s="1" t="s">
        <v>7965</v>
      </c>
      <c r="N4282" s="1" t="s">
        <v>33137</v>
      </c>
      <c r="O4282" s="1" t="s">
        <v>33138</v>
      </c>
      <c r="P4282" s="1" t="s">
        <v>33139</v>
      </c>
      <c r="Q4282" s="1"/>
      <c r="R4282" s="1" t="s">
        <v>6335</v>
      </c>
      <c r="S4282" s="1" t="s">
        <v>6336</v>
      </c>
      <c r="T4282">
        <v>10199</v>
      </c>
      <c r="U4282">
        <v>1</v>
      </c>
    </row>
    <row r="4283" spans="1:21" x14ac:dyDescent="0.3">
      <c r="A4283">
        <v>4528</v>
      </c>
      <c r="B4283" s="1" t="s">
        <v>33140</v>
      </c>
      <c r="C4283" s="1" t="s">
        <v>6327</v>
      </c>
      <c r="D4283" s="2">
        <v>15350</v>
      </c>
      <c r="E4283">
        <v>9</v>
      </c>
      <c r="F4283">
        <v>1</v>
      </c>
      <c r="G4283">
        <v>1942</v>
      </c>
      <c r="H4283">
        <v>78</v>
      </c>
      <c r="I4283" s="21">
        <f>AVERAGE(completedclient[age])</f>
        <v>45.892717452039484</v>
      </c>
      <c r="J4283" s="1" t="s">
        <v>33141</v>
      </c>
      <c r="K4283" s="1" t="s">
        <v>18129</v>
      </c>
      <c r="L4283" s="1" t="s">
        <v>31368</v>
      </c>
      <c r="M4283" s="1" t="s">
        <v>18928</v>
      </c>
      <c r="N4283" s="1" t="s">
        <v>33142</v>
      </c>
      <c r="O4283" s="1" t="s">
        <v>33143</v>
      </c>
      <c r="P4283" s="1" t="s">
        <v>33144</v>
      </c>
      <c r="Q4283" s="1"/>
      <c r="R4283" s="1" t="s">
        <v>7743</v>
      </c>
      <c r="S4283" s="1" t="s">
        <v>7744</v>
      </c>
      <c r="T4283">
        <v>40546</v>
      </c>
      <c r="U4283">
        <v>28</v>
      </c>
    </row>
    <row r="4284" spans="1:21" x14ac:dyDescent="0.3">
      <c r="A4284">
        <v>4529</v>
      </c>
      <c r="B4284" s="1" t="s">
        <v>33145</v>
      </c>
      <c r="C4284" s="1" t="s">
        <v>6327</v>
      </c>
      <c r="D4284" s="2">
        <v>35324</v>
      </c>
      <c r="E4284">
        <v>16</v>
      </c>
      <c r="F4284">
        <v>9</v>
      </c>
      <c r="G4284">
        <v>1996</v>
      </c>
      <c r="H4284">
        <v>23</v>
      </c>
      <c r="I4284" s="21">
        <f>AVERAGE(completedclient[age])</f>
        <v>45.892717452039484</v>
      </c>
      <c r="J4284" s="1" t="s">
        <v>33146</v>
      </c>
      <c r="K4284" s="1" t="s">
        <v>16323</v>
      </c>
      <c r="L4284" s="1" t="s">
        <v>31386</v>
      </c>
      <c r="M4284" s="1" t="s">
        <v>18941</v>
      </c>
      <c r="N4284" s="1" t="s">
        <v>33147</v>
      </c>
      <c r="O4284" s="1" t="s">
        <v>33148</v>
      </c>
      <c r="P4284" s="1" t="s">
        <v>33149</v>
      </c>
      <c r="Q4284" s="1"/>
      <c r="R4284" s="1" t="s">
        <v>6616</v>
      </c>
      <c r="S4284" s="1" t="s">
        <v>6942</v>
      </c>
      <c r="T4284">
        <v>49250</v>
      </c>
      <c r="U4284">
        <v>37</v>
      </c>
    </row>
    <row r="4285" spans="1:21" x14ac:dyDescent="0.3">
      <c r="A4285">
        <v>4530</v>
      </c>
      <c r="B4285" s="1" t="s">
        <v>33150</v>
      </c>
      <c r="C4285" s="1" t="s">
        <v>6315</v>
      </c>
      <c r="D4285" s="2">
        <v>38248</v>
      </c>
      <c r="E4285">
        <v>18</v>
      </c>
      <c r="F4285">
        <v>9</v>
      </c>
      <c r="G4285">
        <v>2004</v>
      </c>
      <c r="H4285">
        <v>15</v>
      </c>
      <c r="I4285" s="21">
        <f>AVERAGE(completedclient[age])</f>
        <v>45.892717452039484</v>
      </c>
      <c r="J4285" s="1" t="s">
        <v>33151</v>
      </c>
      <c r="K4285" s="1" t="s">
        <v>8258</v>
      </c>
      <c r="L4285" s="1" t="s">
        <v>33152</v>
      </c>
      <c r="M4285" s="1" t="s">
        <v>7979</v>
      </c>
      <c r="N4285" s="1" t="s">
        <v>33153</v>
      </c>
      <c r="O4285" s="1" t="s">
        <v>33154</v>
      </c>
      <c r="P4285" s="1" t="s">
        <v>33155</v>
      </c>
      <c r="Q4285" s="1"/>
      <c r="R4285" s="1" t="s">
        <v>6616</v>
      </c>
      <c r="S4285" s="1" t="s">
        <v>6942</v>
      </c>
      <c r="T4285">
        <v>46351</v>
      </c>
      <c r="U4285">
        <v>37</v>
      </c>
    </row>
    <row r="4286" spans="1:21" x14ac:dyDescent="0.3">
      <c r="A4286">
        <v>4531</v>
      </c>
      <c r="B4286" s="1" t="s">
        <v>33156</v>
      </c>
      <c r="C4286" s="1" t="s">
        <v>6315</v>
      </c>
      <c r="D4286" s="2">
        <v>30858</v>
      </c>
      <c r="E4286">
        <v>25</v>
      </c>
      <c r="F4286">
        <v>6</v>
      </c>
      <c r="G4286">
        <v>1984</v>
      </c>
      <c r="H4286">
        <v>35</v>
      </c>
      <c r="I4286" s="21">
        <f>AVERAGE(completedclient[age])</f>
        <v>45.892717452039484</v>
      </c>
      <c r="J4286" s="1" t="s">
        <v>33157</v>
      </c>
      <c r="K4286" s="1" t="s">
        <v>8272</v>
      </c>
      <c r="L4286" s="1" t="s">
        <v>33158</v>
      </c>
      <c r="M4286" s="1" t="s">
        <v>8001</v>
      </c>
      <c r="N4286" s="1" t="s">
        <v>33159</v>
      </c>
      <c r="O4286" s="1" t="s">
        <v>33160</v>
      </c>
      <c r="P4286" s="1" t="s">
        <v>33161</v>
      </c>
      <c r="Q4286" s="1"/>
      <c r="R4286" s="1" t="s">
        <v>6768</v>
      </c>
      <c r="S4286" s="1" t="s">
        <v>6769</v>
      </c>
      <c r="T4286">
        <v>43900</v>
      </c>
      <c r="U4286">
        <v>64</v>
      </c>
    </row>
    <row r="4287" spans="1:21" x14ac:dyDescent="0.3">
      <c r="A4287">
        <v>4532</v>
      </c>
      <c r="B4287" s="1" t="s">
        <v>33162</v>
      </c>
      <c r="C4287" s="1" t="s">
        <v>6327</v>
      </c>
      <c r="D4287" s="2">
        <v>26946</v>
      </c>
      <c r="E4287">
        <v>9</v>
      </c>
      <c r="F4287">
        <v>10</v>
      </c>
      <c r="G4287">
        <v>1973</v>
      </c>
      <c r="H4287">
        <v>46</v>
      </c>
      <c r="I4287" s="21">
        <f>AVERAGE(completedclient[age])</f>
        <v>45.892717452039484</v>
      </c>
      <c r="J4287" s="1" t="s">
        <v>33163</v>
      </c>
      <c r="K4287" s="1" t="s">
        <v>18142</v>
      </c>
      <c r="L4287" s="1" t="s">
        <v>31404</v>
      </c>
      <c r="M4287" s="1" t="s">
        <v>18948</v>
      </c>
      <c r="N4287" s="1" t="s">
        <v>33164</v>
      </c>
      <c r="O4287" s="1" t="s">
        <v>33165</v>
      </c>
      <c r="P4287" s="1" t="s">
        <v>33166</v>
      </c>
      <c r="Q4287" s="1"/>
      <c r="R4287" s="1" t="s">
        <v>6492</v>
      </c>
      <c r="S4287" s="1" t="s">
        <v>6743</v>
      </c>
      <c r="T4287">
        <v>46586</v>
      </c>
      <c r="U4287">
        <v>39</v>
      </c>
    </row>
    <row r="4288" spans="1:21" x14ac:dyDescent="0.3">
      <c r="A4288">
        <v>4533</v>
      </c>
      <c r="B4288" s="1" t="s">
        <v>33167</v>
      </c>
      <c r="C4288" s="1" t="s">
        <v>6327</v>
      </c>
      <c r="D4288" s="2">
        <v>36554</v>
      </c>
      <c r="E4288">
        <v>29</v>
      </c>
      <c r="F4288">
        <v>1</v>
      </c>
      <c r="G4288">
        <v>2000</v>
      </c>
      <c r="H4288">
        <v>20</v>
      </c>
      <c r="I4288" s="21">
        <f>AVERAGE(completedclient[age])</f>
        <v>45.892717452039484</v>
      </c>
      <c r="J4288" s="1" t="s">
        <v>33168</v>
      </c>
      <c r="K4288" s="1" t="s">
        <v>18148</v>
      </c>
      <c r="L4288" s="1" t="s">
        <v>31410</v>
      </c>
      <c r="M4288" s="1" t="s">
        <v>18955</v>
      </c>
      <c r="N4288" s="1" t="s">
        <v>33169</v>
      </c>
      <c r="O4288" s="1" t="s">
        <v>33170</v>
      </c>
      <c r="P4288" s="1" t="s">
        <v>33171</v>
      </c>
      <c r="Q4288" s="1"/>
      <c r="R4288" s="1" t="s">
        <v>6768</v>
      </c>
      <c r="S4288" s="1" t="s">
        <v>6769</v>
      </c>
      <c r="T4288">
        <v>42891</v>
      </c>
      <c r="U4288">
        <v>64</v>
      </c>
    </row>
    <row r="4289" spans="1:21" x14ac:dyDescent="0.3">
      <c r="A4289">
        <v>4534</v>
      </c>
      <c r="B4289" s="1" t="s">
        <v>33172</v>
      </c>
      <c r="C4289" s="1" t="s">
        <v>6327</v>
      </c>
      <c r="D4289" s="2">
        <v>27387</v>
      </c>
      <c r="E4289">
        <v>24</v>
      </c>
      <c r="F4289">
        <v>12</v>
      </c>
      <c r="G4289">
        <v>1974</v>
      </c>
      <c r="H4289">
        <v>45</v>
      </c>
      <c r="I4289" s="21">
        <f>AVERAGE(completedclient[age])</f>
        <v>45.892717452039484</v>
      </c>
      <c r="J4289" s="1" t="s">
        <v>33173</v>
      </c>
      <c r="K4289" s="1" t="s">
        <v>18161</v>
      </c>
      <c r="L4289" s="1" t="s">
        <v>31427</v>
      </c>
      <c r="M4289" s="1" t="s">
        <v>18962</v>
      </c>
      <c r="N4289" s="1" t="s">
        <v>33174</v>
      </c>
      <c r="O4289" s="1" t="s">
        <v>33175</v>
      </c>
      <c r="P4289" s="1" t="s">
        <v>33176</v>
      </c>
      <c r="Q4289" s="1"/>
      <c r="R4289" s="1" t="s">
        <v>6692</v>
      </c>
      <c r="S4289" s="1" t="s">
        <v>6611</v>
      </c>
      <c r="T4289">
        <v>42848</v>
      </c>
      <c r="U4289">
        <v>38</v>
      </c>
    </row>
    <row r="4290" spans="1:21" x14ac:dyDescent="0.3">
      <c r="A4290">
        <v>4535</v>
      </c>
      <c r="B4290" s="1" t="s">
        <v>33177</v>
      </c>
      <c r="C4290" s="1" t="s">
        <v>6315</v>
      </c>
      <c r="D4290" s="2">
        <v>18965</v>
      </c>
      <c r="E4290">
        <v>3</v>
      </c>
      <c r="F4290">
        <v>12</v>
      </c>
      <c r="G4290">
        <v>1951</v>
      </c>
      <c r="H4290">
        <v>68</v>
      </c>
      <c r="I4290" s="21">
        <f>AVERAGE(completedclient[age])</f>
        <v>45.892717452039484</v>
      </c>
      <c r="J4290" s="1" t="s">
        <v>33178</v>
      </c>
      <c r="K4290" s="1" t="s">
        <v>8278</v>
      </c>
      <c r="L4290" s="1" t="s">
        <v>33179</v>
      </c>
      <c r="M4290" s="1" t="s">
        <v>8015</v>
      </c>
      <c r="N4290" s="1" t="s">
        <v>33180</v>
      </c>
      <c r="O4290" s="1" t="s">
        <v>33181</v>
      </c>
      <c r="P4290" s="1" t="s">
        <v>33182</v>
      </c>
      <c r="Q4290" s="1"/>
      <c r="R4290" s="1" t="s">
        <v>6335</v>
      </c>
      <c r="S4290" s="1" t="s">
        <v>6336</v>
      </c>
      <c r="T4290">
        <v>10104</v>
      </c>
      <c r="U4290">
        <v>1</v>
      </c>
    </row>
    <row r="4291" spans="1:21" x14ac:dyDescent="0.3">
      <c r="A4291">
        <v>4536</v>
      </c>
      <c r="B4291" s="1" t="s">
        <v>33183</v>
      </c>
      <c r="C4291" s="1" t="s">
        <v>6327</v>
      </c>
      <c r="D4291" s="2">
        <v>24759</v>
      </c>
      <c r="E4291">
        <v>14</v>
      </c>
      <c r="F4291">
        <v>10</v>
      </c>
      <c r="G4291">
        <v>1967</v>
      </c>
      <c r="H4291">
        <v>52</v>
      </c>
      <c r="I4291" s="21">
        <f>AVERAGE(completedclient[age])</f>
        <v>45.892717452039484</v>
      </c>
      <c r="J4291" s="1" t="s">
        <v>33184</v>
      </c>
      <c r="K4291" s="1" t="s">
        <v>18174</v>
      </c>
      <c r="L4291" s="1" t="s">
        <v>31433</v>
      </c>
      <c r="M4291" s="1" t="s">
        <v>8769</v>
      </c>
      <c r="N4291" s="1" t="s">
        <v>33185</v>
      </c>
      <c r="O4291" s="1" t="s">
        <v>33186</v>
      </c>
      <c r="P4291" s="1" t="s">
        <v>33187</v>
      </c>
      <c r="Q4291" s="1"/>
      <c r="R4291" s="1" t="s">
        <v>7227</v>
      </c>
      <c r="S4291" s="1" t="s">
        <v>7228</v>
      </c>
      <c r="T4291">
        <v>45359</v>
      </c>
      <c r="U4291">
        <v>41</v>
      </c>
    </row>
    <row r="4292" spans="1:21" x14ac:dyDescent="0.3">
      <c r="A4292">
        <v>4539</v>
      </c>
      <c r="B4292" s="1" t="s">
        <v>33188</v>
      </c>
      <c r="C4292" s="1" t="s">
        <v>6327</v>
      </c>
      <c r="D4292" s="2">
        <v>22992</v>
      </c>
      <c r="E4292">
        <v>12</v>
      </c>
      <c r="F4292">
        <v>12</v>
      </c>
      <c r="G4292">
        <v>1962</v>
      </c>
      <c r="H4292">
        <v>57</v>
      </c>
      <c r="I4292" s="21">
        <f>AVERAGE(completedclient[age])</f>
        <v>45.892717452039484</v>
      </c>
      <c r="J4292" s="1" t="s">
        <v>33189</v>
      </c>
      <c r="K4292" s="1" t="s">
        <v>18181</v>
      </c>
      <c r="L4292" s="1" t="s">
        <v>31439</v>
      </c>
      <c r="M4292" s="1" t="s">
        <v>18993</v>
      </c>
      <c r="N4292" s="1" t="s">
        <v>33190</v>
      </c>
      <c r="O4292" s="1" t="s">
        <v>33191</v>
      </c>
      <c r="P4292" s="1" t="s">
        <v>33192</v>
      </c>
      <c r="Q4292" s="1"/>
      <c r="R4292" s="1" t="s">
        <v>7206</v>
      </c>
      <c r="S4292" s="1" t="s">
        <v>6393</v>
      </c>
      <c r="T4292">
        <v>1853</v>
      </c>
      <c r="U4292">
        <v>55</v>
      </c>
    </row>
    <row r="4293" spans="1:21" x14ac:dyDescent="0.3">
      <c r="A4293">
        <v>4540</v>
      </c>
      <c r="B4293" s="1" t="s">
        <v>33193</v>
      </c>
      <c r="C4293" s="1" t="s">
        <v>6327</v>
      </c>
      <c r="D4293" s="2">
        <v>20470</v>
      </c>
      <c r="E4293">
        <v>16</v>
      </c>
      <c r="F4293">
        <v>1</v>
      </c>
      <c r="G4293">
        <v>1956</v>
      </c>
      <c r="H4293">
        <v>64</v>
      </c>
      <c r="I4293" s="21">
        <f>AVERAGE(completedclient[age])</f>
        <v>45.892717452039484</v>
      </c>
      <c r="J4293" s="1" t="s">
        <v>33194</v>
      </c>
      <c r="K4293" s="1" t="s">
        <v>18212</v>
      </c>
      <c r="L4293" s="1" t="s">
        <v>8095</v>
      </c>
      <c r="M4293" s="1" t="s">
        <v>19012</v>
      </c>
      <c r="N4293" s="1" t="s">
        <v>33195</v>
      </c>
      <c r="O4293" s="1" t="s">
        <v>33196</v>
      </c>
      <c r="P4293" s="1" t="s">
        <v>33197</v>
      </c>
      <c r="Q4293" s="1"/>
      <c r="R4293" s="1" t="s">
        <v>7996</v>
      </c>
      <c r="S4293" s="1" t="s">
        <v>6393</v>
      </c>
      <c r="T4293">
        <v>1840</v>
      </c>
      <c r="U4293">
        <v>69</v>
      </c>
    </row>
    <row r="4294" spans="1:21" x14ac:dyDescent="0.3">
      <c r="A4294">
        <v>4541</v>
      </c>
      <c r="B4294" s="1" t="s">
        <v>33198</v>
      </c>
      <c r="C4294" s="1" t="s">
        <v>6315</v>
      </c>
      <c r="D4294" s="2">
        <v>33299</v>
      </c>
      <c r="E4294">
        <v>2</v>
      </c>
      <c r="F4294">
        <v>3</v>
      </c>
      <c r="G4294">
        <v>1991</v>
      </c>
      <c r="H4294">
        <v>28</v>
      </c>
      <c r="I4294" s="21">
        <f>AVERAGE(completedclient[age])</f>
        <v>45.892717452039484</v>
      </c>
      <c r="J4294" s="1" t="s">
        <v>33199</v>
      </c>
      <c r="K4294" s="1" t="s">
        <v>8292</v>
      </c>
      <c r="L4294" s="1" t="s">
        <v>33200</v>
      </c>
      <c r="M4294" s="1" t="s">
        <v>8048</v>
      </c>
      <c r="N4294" s="1" t="s">
        <v>33201</v>
      </c>
      <c r="O4294" s="1" t="s">
        <v>33202</v>
      </c>
      <c r="P4294" s="1" t="s">
        <v>33203</v>
      </c>
      <c r="Q4294" s="1"/>
      <c r="R4294" s="1" t="s">
        <v>6758</v>
      </c>
      <c r="S4294" s="1" t="s">
        <v>6759</v>
      </c>
      <c r="T4294">
        <v>43498</v>
      </c>
      <c r="U4294">
        <v>32</v>
      </c>
    </row>
    <row r="4295" spans="1:21" x14ac:dyDescent="0.3">
      <c r="A4295">
        <v>4542</v>
      </c>
      <c r="B4295" s="1" t="s">
        <v>33204</v>
      </c>
      <c r="C4295" s="1" t="s">
        <v>6327</v>
      </c>
      <c r="D4295" s="2">
        <v>27066</v>
      </c>
      <c r="E4295">
        <v>6</v>
      </c>
      <c r="F4295">
        <v>2</v>
      </c>
      <c r="G4295">
        <v>1974</v>
      </c>
      <c r="H4295">
        <v>45</v>
      </c>
      <c r="I4295" s="21">
        <f>AVERAGE(completedclient[age])</f>
        <v>45.892717452039484</v>
      </c>
      <c r="J4295" s="1" t="s">
        <v>33205</v>
      </c>
      <c r="K4295" s="1" t="s">
        <v>18219</v>
      </c>
      <c r="L4295" s="1" t="s">
        <v>12794</v>
      </c>
      <c r="M4295" s="1" t="s">
        <v>19025</v>
      </c>
      <c r="N4295" s="1" t="s">
        <v>33206</v>
      </c>
      <c r="O4295" s="1" t="s">
        <v>33207</v>
      </c>
      <c r="P4295" s="1" t="s">
        <v>33208</v>
      </c>
      <c r="Q4295" s="1"/>
      <c r="R4295" s="1" t="s">
        <v>6865</v>
      </c>
      <c r="S4295" s="1" t="s">
        <v>6866</v>
      </c>
      <c r="T4295">
        <v>46048</v>
      </c>
      <c r="U4295">
        <v>29</v>
      </c>
    </row>
    <row r="4296" spans="1:21" x14ac:dyDescent="0.3">
      <c r="A4296">
        <v>4543</v>
      </c>
      <c r="B4296" s="1" t="s">
        <v>33209</v>
      </c>
      <c r="C4296" s="1" t="s">
        <v>6327</v>
      </c>
      <c r="D4296" s="2">
        <v>22616</v>
      </c>
      <c r="E4296">
        <v>1</v>
      </c>
      <c r="F4296">
        <v>12</v>
      </c>
      <c r="G4296">
        <v>1961</v>
      </c>
      <c r="H4296">
        <v>58</v>
      </c>
      <c r="I4296" s="21">
        <f>AVERAGE(completedclient[age])</f>
        <v>45.892717452039484</v>
      </c>
      <c r="J4296" s="1" t="s">
        <v>33210</v>
      </c>
      <c r="K4296" s="1" t="s">
        <v>18250</v>
      </c>
      <c r="L4296" s="1" t="s">
        <v>31467</v>
      </c>
      <c r="M4296" s="1" t="s">
        <v>19031</v>
      </c>
      <c r="N4296" s="1" t="s">
        <v>33211</v>
      </c>
      <c r="O4296" s="1" t="s">
        <v>33212</v>
      </c>
      <c r="P4296" s="1" t="s">
        <v>33213</v>
      </c>
      <c r="Q4296" s="1"/>
      <c r="R4296" s="1" t="s">
        <v>6335</v>
      </c>
      <c r="S4296" s="1" t="s">
        <v>6336</v>
      </c>
      <c r="T4296">
        <v>10121</v>
      </c>
      <c r="U4296">
        <v>1</v>
      </c>
    </row>
    <row r="4297" spans="1:21" x14ac:dyDescent="0.3">
      <c r="A4297">
        <v>4544</v>
      </c>
      <c r="B4297" s="1" t="s">
        <v>33214</v>
      </c>
      <c r="C4297" s="1" t="s">
        <v>6315</v>
      </c>
      <c r="D4297" s="2">
        <v>27558</v>
      </c>
      <c r="E4297">
        <v>13</v>
      </c>
      <c r="F4297">
        <v>6</v>
      </c>
      <c r="G4297">
        <v>1975</v>
      </c>
      <c r="H4297">
        <v>44</v>
      </c>
      <c r="I4297" s="21">
        <f>AVERAGE(completedclient[age])</f>
        <v>45.892717452039484</v>
      </c>
      <c r="J4297" s="1" t="s">
        <v>33215</v>
      </c>
      <c r="K4297" s="1" t="s">
        <v>8298</v>
      </c>
      <c r="L4297" s="1" t="s">
        <v>33216</v>
      </c>
      <c r="M4297" s="1" t="s">
        <v>7209</v>
      </c>
      <c r="N4297" s="1" t="s">
        <v>33217</v>
      </c>
      <c r="O4297" s="1" t="s">
        <v>33218</v>
      </c>
      <c r="P4297" s="1" t="s">
        <v>33219</v>
      </c>
      <c r="Q4297" s="1"/>
      <c r="R4297" s="1" t="s">
        <v>6610</v>
      </c>
      <c r="S4297" s="1" t="s">
        <v>6611</v>
      </c>
      <c r="T4297">
        <v>42404</v>
      </c>
      <c r="U4297">
        <v>52</v>
      </c>
    </row>
    <row r="4298" spans="1:21" x14ac:dyDescent="0.3">
      <c r="A4298">
        <v>4545</v>
      </c>
      <c r="B4298" s="1" t="s">
        <v>33220</v>
      </c>
      <c r="C4298" s="1" t="s">
        <v>6315</v>
      </c>
      <c r="D4298" s="2">
        <v>20474</v>
      </c>
      <c r="E4298">
        <v>20</v>
      </c>
      <c r="F4298">
        <v>1</v>
      </c>
      <c r="G4298">
        <v>1956</v>
      </c>
      <c r="H4298">
        <v>64</v>
      </c>
      <c r="I4298" s="21">
        <f>AVERAGE(completedclient[age])</f>
        <v>45.892717452039484</v>
      </c>
      <c r="J4298" s="1" t="s">
        <v>33221</v>
      </c>
      <c r="K4298" s="1" t="s">
        <v>8328</v>
      </c>
      <c r="L4298" s="1" t="s">
        <v>33222</v>
      </c>
      <c r="M4298" s="1" t="s">
        <v>8075</v>
      </c>
      <c r="N4298" s="1" t="s">
        <v>33223</v>
      </c>
      <c r="O4298" s="1" t="s">
        <v>33224</v>
      </c>
      <c r="P4298" s="1" t="s">
        <v>33225</v>
      </c>
      <c r="Q4298" s="1"/>
      <c r="R4298" s="1" t="s">
        <v>7036</v>
      </c>
      <c r="S4298" s="1" t="s">
        <v>7037</v>
      </c>
      <c r="T4298">
        <v>48873</v>
      </c>
      <c r="U4298">
        <v>3</v>
      </c>
    </row>
    <row r="4299" spans="1:21" x14ac:dyDescent="0.3">
      <c r="A4299">
        <v>4546</v>
      </c>
      <c r="B4299" s="1" t="s">
        <v>33226</v>
      </c>
      <c r="C4299" s="1" t="s">
        <v>6315</v>
      </c>
      <c r="D4299" s="2">
        <v>26043</v>
      </c>
      <c r="E4299">
        <v>20</v>
      </c>
      <c r="F4299">
        <v>4</v>
      </c>
      <c r="G4299">
        <v>1971</v>
      </c>
      <c r="H4299">
        <v>48</v>
      </c>
      <c r="I4299" s="21">
        <f>AVERAGE(completedclient[age])</f>
        <v>45.892717452039484</v>
      </c>
      <c r="J4299" s="1" t="s">
        <v>33227</v>
      </c>
      <c r="K4299" s="1" t="s">
        <v>8365</v>
      </c>
      <c r="L4299" s="1" t="s">
        <v>33228</v>
      </c>
      <c r="M4299" s="1" t="s">
        <v>8089</v>
      </c>
      <c r="N4299" s="1" t="s">
        <v>33229</v>
      </c>
      <c r="O4299" s="1" t="s">
        <v>33230</v>
      </c>
      <c r="P4299" s="1" t="s">
        <v>33231</v>
      </c>
      <c r="Q4299" s="1"/>
      <c r="R4299" s="1" t="s">
        <v>9441</v>
      </c>
      <c r="S4299" s="1" t="s">
        <v>9442</v>
      </c>
      <c r="T4299">
        <v>47193</v>
      </c>
      <c r="U4299">
        <v>23</v>
      </c>
    </row>
    <row r="4300" spans="1:21" x14ac:dyDescent="0.3">
      <c r="A4300">
        <v>4547</v>
      </c>
      <c r="B4300" s="1" t="s">
        <v>33232</v>
      </c>
      <c r="C4300" s="1" t="s">
        <v>6315</v>
      </c>
      <c r="D4300" s="2">
        <v>23375</v>
      </c>
      <c r="E4300">
        <v>30</v>
      </c>
      <c r="F4300">
        <v>12</v>
      </c>
      <c r="G4300">
        <v>1963</v>
      </c>
      <c r="H4300">
        <v>56</v>
      </c>
      <c r="I4300" s="21">
        <f>AVERAGE(completedclient[age])</f>
        <v>45.892717452039484</v>
      </c>
      <c r="J4300" s="1" t="s">
        <v>33233</v>
      </c>
      <c r="K4300" s="1" t="s">
        <v>8371</v>
      </c>
      <c r="L4300" s="1" t="s">
        <v>33234</v>
      </c>
      <c r="M4300" s="1" t="s">
        <v>8120</v>
      </c>
      <c r="N4300" s="1" t="s">
        <v>33235</v>
      </c>
      <c r="O4300" s="1" t="s">
        <v>33236</v>
      </c>
      <c r="P4300" s="1" t="s">
        <v>33237</v>
      </c>
      <c r="Q4300" s="1"/>
      <c r="R4300" s="1" t="s">
        <v>9884</v>
      </c>
      <c r="S4300" s="1" t="s">
        <v>6393</v>
      </c>
      <c r="T4300">
        <v>2119</v>
      </c>
      <c r="U4300">
        <v>9</v>
      </c>
    </row>
    <row r="4301" spans="1:21" x14ac:dyDescent="0.3">
      <c r="A4301">
        <v>4548</v>
      </c>
      <c r="B4301" s="1" t="s">
        <v>33238</v>
      </c>
      <c r="C4301" s="1" t="s">
        <v>6327</v>
      </c>
      <c r="D4301" s="2">
        <v>28495</v>
      </c>
      <c r="E4301">
        <v>5</v>
      </c>
      <c r="F4301">
        <v>1</v>
      </c>
      <c r="G4301">
        <v>1978</v>
      </c>
      <c r="H4301">
        <v>42</v>
      </c>
      <c r="I4301" s="21">
        <f>AVERAGE(completedclient[age])</f>
        <v>45.892717452039484</v>
      </c>
      <c r="J4301" s="1" t="s">
        <v>33239</v>
      </c>
      <c r="K4301" s="1" t="s">
        <v>18274</v>
      </c>
      <c r="L4301" s="1" t="s">
        <v>31479</v>
      </c>
      <c r="M4301" s="1" t="s">
        <v>19044</v>
      </c>
      <c r="N4301" s="1" t="s">
        <v>33240</v>
      </c>
      <c r="O4301" s="1" t="s">
        <v>33241</v>
      </c>
      <c r="P4301" s="1" t="s">
        <v>33242</v>
      </c>
      <c r="Q4301" s="1"/>
      <c r="R4301" s="1" t="s">
        <v>6627</v>
      </c>
      <c r="S4301" s="1" t="s">
        <v>6628</v>
      </c>
      <c r="T4301">
        <v>49249</v>
      </c>
      <c r="U4301">
        <v>7</v>
      </c>
    </row>
    <row r="4302" spans="1:21" x14ac:dyDescent="0.3">
      <c r="A4302">
        <v>4549</v>
      </c>
      <c r="B4302" s="1" t="s">
        <v>33243</v>
      </c>
      <c r="C4302" s="1" t="s">
        <v>6315</v>
      </c>
      <c r="D4302" s="2">
        <v>14914</v>
      </c>
      <c r="E4302">
        <v>30</v>
      </c>
      <c r="F4302">
        <v>10</v>
      </c>
      <c r="G4302">
        <v>1940</v>
      </c>
      <c r="H4302">
        <v>79</v>
      </c>
      <c r="I4302" s="21">
        <f>AVERAGE(completedclient[age])</f>
        <v>45.892717452039484</v>
      </c>
      <c r="J4302" s="1" t="s">
        <v>33244</v>
      </c>
      <c r="K4302" s="1" t="s">
        <v>8409</v>
      </c>
      <c r="L4302" s="1" t="s">
        <v>33245</v>
      </c>
      <c r="M4302" s="1" t="s">
        <v>8146</v>
      </c>
      <c r="N4302" s="1" t="s">
        <v>33246</v>
      </c>
      <c r="O4302" s="1" t="s">
        <v>33247</v>
      </c>
      <c r="P4302" s="1" t="s">
        <v>33248</v>
      </c>
      <c r="Q4302" s="1"/>
      <c r="R4302" s="1" t="s">
        <v>7599</v>
      </c>
      <c r="S4302" s="1" t="s">
        <v>7600</v>
      </c>
      <c r="T4302">
        <v>45378</v>
      </c>
      <c r="U4302">
        <v>10</v>
      </c>
    </row>
    <row r="4303" spans="1:21" x14ac:dyDescent="0.3">
      <c r="A4303">
        <v>4550</v>
      </c>
      <c r="B4303" s="1" t="s">
        <v>33249</v>
      </c>
      <c r="C4303" s="1" t="s">
        <v>6315</v>
      </c>
      <c r="D4303" s="2">
        <v>22936</v>
      </c>
      <c r="E4303">
        <v>17</v>
      </c>
      <c r="F4303">
        <v>10</v>
      </c>
      <c r="G4303">
        <v>1962</v>
      </c>
      <c r="H4303">
        <v>57</v>
      </c>
      <c r="I4303" s="21">
        <f>AVERAGE(completedclient[age])</f>
        <v>45.892717452039484</v>
      </c>
      <c r="J4303" s="1" t="s">
        <v>33250</v>
      </c>
      <c r="K4303" s="1" t="s">
        <v>8423</v>
      </c>
      <c r="L4303" s="1" t="s">
        <v>33251</v>
      </c>
      <c r="M4303" s="1" t="s">
        <v>8154</v>
      </c>
      <c r="N4303" s="1" t="s">
        <v>33252</v>
      </c>
      <c r="O4303" s="1" t="s">
        <v>33253</v>
      </c>
      <c r="P4303" s="1" t="s">
        <v>33254</v>
      </c>
      <c r="Q4303" s="1"/>
      <c r="R4303" s="1" t="s">
        <v>6735</v>
      </c>
      <c r="S4303" s="1" t="s">
        <v>6736</v>
      </c>
      <c r="T4303">
        <v>43762</v>
      </c>
      <c r="U4303">
        <v>72</v>
      </c>
    </row>
    <row r="4304" spans="1:21" x14ac:dyDescent="0.3">
      <c r="A4304">
        <v>4551</v>
      </c>
      <c r="B4304" s="1" t="s">
        <v>33255</v>
      </c>
      <c r="C4304" s="1" t="s">
        <v>6327</v>
      </c>
      <c r="D4304" s="2">
        <v>16191</v>
      </c>
      <c r="E4304">
        <v>29</v>
      </c>
      <c r="F4304">
        <v>4</v>
      </c>
      <c r="G4304">
        <v>1944</v>
      </c>
      <c r="H4304">
        <v>75</v>
      </c>
      <c r="I4304" s="21">
        <f>AVERAGE(completedclient[age])</f>
        <v>45.892717452039484</v>
      </c>
      <c r="J4304" s="1" t="s">
        <v>33256</v>
      </c>
      <c r="K4304" s="1" t="s">
        <v>18287</v>
      </c>
      <c r="L4304" s="1" t="s">
        <v>31509</v>
      </c>
      <c r="M4304" s="1" t="s">
        <v>19051</v>
      </c>
      <c r="N4304" s="1" t="s">
        <v>33257</v>
      </c>
      <c r="O4304" s="1" t="s">
        <v>33258</v>
      </c>
      <c r="P4304" s="1" t="s">
        <v>33259</v>
      </c>
      <c r="Q4304" s="1"/>
      <c r="R4304" s="1" t="s">
        <v>6402</v>
      </c>
      <c r="S4304" s="1" t="s">
        <v>6393</v>
      </c>
      <c r="T4304">
        <v>1905</v>
      </c>
      <c r="U4304">
        <v>60</v>
      </c>
    </row>
    <row r="4305" spans="1:21" x14ac:dyDescent="0.3">
      <c r="A4305">
        <v>4552</v>
      </c>
      <c r="B4305" s="1" t="s">
        <v>33260</v>
      </c>
      <c r="C4305" s="1" t="s">
        <v>6315</v>
      </c>
      <c r="D4305" s="2">
        <v>14304</v>
      </c>
      <c r="E4305">
        <v>28</v>
      </c>
      <c r="F4305">
        <v>2</v>
      </c>
      <c r="G4305">
        <v>1939</v>
      </c>
      <c r="H4305">
        <v>80</v>
      </c>
      <c r="I4305" s="21">
        <f>AVERAGE(completedclient[age])</f>
        <v>45.892717452039484</v>
      </c>
      <c r="J4305" s="1" t="s">
        <v>33261</v>
      </c>
      <c r="K4305" s="1" t="s">
        <v>8454</v>
      </c>
      <c r="L4305" s="1" t="s">
        <v>33262</v>
      </c>
      <c r="M4305" s="1" t="s">
        <v>8174</v>
      </c>
      <c r="N4305" s="1" t="s">
        <v>33263</v>
      </c>
      <c r="O4305" s="1" t="s">
        <v>33264</v>
      </c>
      <c r="P4305" s="1" t="s">
        <v>33265</v>
      </c>
      <c r="Q4305" s="1"/>
      <c r="R4305" s="1" t="s">
        <v>6402</v>
      </c>
      <c r="S4305" s="1" t="s">
        <v>6393</v>
      </c>
      <c r="T4305">
        <v>1905</v>
      </c>
      <c r="U4305">
        <v>60</v>
      </c>
    </row>
    <row r="4306" spans="1:21" x14ac:dyDescent="0.3">
      <c r="A4306">
        <v>4553</v>
      </c>
      <c r="B4306" s="1" t="s">
        <v>33266</v>
      </c>
      <c r="C4306" s="1" t="s">
        <v>6315</v>
      </c>
      <c r="D4306" s="2">
        <v>23796</v>
      </c>
      <c r="E4306">
        <v>23</v>
      </c>
      <c r="F4306">
        <v>2</v>
      </c>
      <c r="G4306">
        <v>1965</v>
      </c>
      <c r="H4306">
        <v>54</v>
      </c>
      <c r="I4306" s="21">
        <f>AVERAGE(completedclient[age])</f>
        <v>45.892717452039484</v>
      </c>
      <c r="J4306" s="1" t="s">
        <v>33267</v>
      </c>
      <c r="K4306" s="1" t="s">
        <v>8468</v>
      </c>
      <c r="L4306" s="1" t="s">
        <v>33268</v>
      </c>
      <c r="M4306" s="1" t="s">
        <v>8181</v>
      </c>
      <c r="N4306" s="1" t="s">
        <v>33269</v>
      </c>
      <c r="O4306" s="1" t="s">
        <v>33270</v>
      </c>
      <c r="P4306" s="1" t="s">
        <v>33271</v>
      </c>
      <c r="Q4306" s="1"/>
      <c r="R4306" s="1" t="s">
        <v>6335</v>
      </c>
      <c r="S4306" s="1" t="s">
        <v>6336</v>
      </c>
      <c r="T4306">
        <v>10122</v>
      </c>
      <c r="U4306">
        <v>1</v>
      </c>
    </row>
    <row r="4307" spans="1:21" x14ac:dyDescent="0.3">
      <c r="A4307">
        <v>4554</v>
      </c>
      <c r="B4307" s="1" t="s">
        <v>33272</v>
      </c>
      <c r="C4307" s="1" t="s">
        <v>6327</v>
      </c>
      <c r="D4307" s="2">
        <v>21025</v>
      </c>
      <c r="E4307">
        <v>24</v>
      </c>
      <c r="F4307">
        <v>7</v>
      </c>
      <c r="G4307">
        <v>1957</v>
      </c>
      <c r="H4307">
        <v>62</v>
      </c>
      <c r="I4307" s="21">
        <f>AVERAGE(completedclient[age])</f>
        <v>45.892717452039484</v>
      </c>
      <c r="J4307" s="1" t="s">
        <v>33273</v>
      </c>
      <c r="K4307" s="1" t="s">
        <v>18294</v>
      </c>
      <c r="L4307" s="1" t="s">
        <v>31521</v>
      </c>
      <c r="M4307" s="1" t="s">
        <v>19063</v>
      </c>
      <c r="N4307" s="1" t="s">
        <v>33274</v>
      </c>
      <c r="O4307" s="1" t="s">
        <v>33275</v>
      </c>
      <c r="P4307" s="1" t="s">
        <v>33276</v>
      </c>
      <c r="Q4307" s="1"/>
      <c r="R4307" s="1" t="s">
        <v>6883</v>
      </c>
      <c r="S4307" s="1" t="s">
        <v>6503</v>
      </c>
      <c r="T4307">
        <v>48707</v>
      </c>
      <c r="U4307">
        <v>70</v>
      </c>
    </row>
    <row r="4308" spans="1:21" x14ac:dyDescent="0.3">
      <c r="A4308">
        <v>4555</v>
      </c>
      <c r="B4308" s="1" t="s">
        <v>33277</v>
      </c>
      <c r="C4308" s="1" t="s">
        <v>6327</v>
      </c>
      <c r="D4308" s="2">
        <v>29440</v>
      </c>
      <c r="E4308">
        <v>7</v>
      </c>
      <c r="F4308">
        <v>8</v>
      </c>
      <c r="G4308">
        <v>1980</v>
      </c>
      <c r="H4308">
        <v>39</v>
      </c>
      <c r="I4308" s="21">
        <f>AVERAGE(completedclient[age])</f>
        <v>45.892717452039484</v>
      </c>
      <c r="J4308" s="1" t="s">
        <v>33278</v>
      </c>
      <c r="K4308" s="1" t="s">
        <v>18301</v>
      </c>
      <c r="L4308" s="1" t="s">
        <v>31527</v>
      </c>
      <c r="M4308" s="1" t="s">
        <v>19088</v>
      </c>
      <c r="N4308" s="1" t="s">
        <v>33279</v>
      </c>
      <c r="O4308" s="1" t="s">
        <v>33280</v>
      </c>
      <c r="P4308" s="1" t="s">
        <v>33281</v>
      </c>
      <c r="Q4308" s="1"/>
      <c r="R4308" s="1" t="s">
        <v>6610</v>
      </c>
      <c r="S4308" s="1" t="s">
        <v>6611</v>
      </c>
      <c r="T4308">
        <v>47149</v>
      </c>
      <c r="U4308">
        <v>52</v>
      </c>
    </row>
    <row r="4309" spans="1:21" x14ac:dyDescent="0.3">
      <c r="A4309">
        <v>4556</v>
      </c>
      <c r="B4309" s="1" t="s">
        <v>33282</v>
      </c>
      <c r="C4309" s="1" t="s">
        <v>6327</v>
      </c>
      <c r="D4309" s="2">
        <v>33024</v>
      </c>
      <c r="E4309">
        <v>31</v>
      </c>
      <c r="F4309">
        <v>5</v>
      </c>
      <c r="G4309">
        <v>1990</v>
      </c>
      <c r="H4309">
        <v>29</v>
      </c>
      <c r="I4309" s="21">
        <f>AVERAGE(completedclient[age])</f>
        <v>45.892717452039484</v>
      </c>
      <c r="J4309" s="1" t="s">
        <v>33283</v>
      </c>
      <c r="K4309" s="1" t="s">
        <v>18320</v>
      </c>
      <c r="L4309" s="1" t="s">
        <v>31539</v>
      </c>
      <c r="M4309" s="1" t="s">
        <v>19095</v>
      </c>
      <c r="N4309" s="1" t="s">
        <v>33284</v>
      </c>
      <c r="O4309" s="1" t="s">
        <v>33285</v>
      </c>
      <c r="P4309" s="1" t="s">
        <v>33286</v>
      </c>
      <c r="Q4309" s="1"/>
      <c r="R4309" s="1" t="s">
        <v>6556</v>
      </c>
      <c r="S4309" s="1" t="s">
        <v>6557</v>
      </c>
      <c r="T4309">
        <v>46402</v>
      </c>
      <c r="U4309">
        <v>74</v>
      </c>
    </row>
    <row r="4310" spans="1:21" x14ac:dyDescent="0.3">
      <c r="A4310">
        <v>4557</v>
      </c>
      <c r="B4310" s="1" t="s">
        <v>33287</v>
      </c>
      <c r="C4310" s="1" t="s">
        <v>6315</v>
      </c>
      <c r="D4310" s="2">
        <v>19291</v>
      </c>
      <c r="E4310">
        <v>24</v>
      </c>
      <c r="F4310">
        <v>10</v>
      </c>
      <c r="G4310">
        <v>1952</v>
      </c>
      <c r="H4310">
        <v>67</v>
      </c>
      <c r="I4310" s="21">
        <f>AVERAGE(completedclient[age])</f>
        <v>45.892717452039484</v>
      </c>
      <c r="J4310" s="1" t="s">
        <v>33288</v>
      </c>
      <c r="K4310" s="1" t="s">
        <v>8474</v>
      </c>
      <c r="L4310" s="1" t="s">
        <v>33289</v>
      </c>
      <c r="M4310" s="1" t="s">
        <v>6957</v>
      </c>
      <c r="N4310" s="1" t="s">
        <v>33290</v>
      </c>
      <c r="O4310" s="1" t="s">
        <v>33291</v>
      </c>
      <c r="P4310" s="1" t="s">
        <v>33292</v>
      </c>
      <c r="Q4310" s="1"/>
      <c r="R4310" s="1" t="s">
        <v>6372</v>
      </c>
      <c r="S4310" s="1" t="s">
        <v>7094</v>
      </c>
      <c r="T4310">
        <v>43075</v>
      </c>
      <c r="U4310">
        <v>44</v>
      </c>
    </row>
    <row r="4311" spans="1:21" x14ac:dyDescent="0.3">
      <c r="A4311">
        <v>4558</v>
      </c>
      <c r="B4311" s="1" t="s">
        <v>33293</v>
      </c>
      <c r="C4311" s="1" t="s">
        <v>6327</v>
      </c>
      <c r="D4311" s="2">
        <v>17803</v>
      </c>
      <c r="E4311">
        <v>27</v>
      </c>
      <c r="F4311">
        <v>9</v>
      </c>
      <c r="G4311">
        <v>1948</v>
      </c>
      <c r="H4311">
        <v>71</v>
      </c>
      <c r="I4311" s="21">
        <f>AVERAGE(completedclient[age])</f>
        <v>45.892717452039484</v>
      </c>
      <c r="J4311" s="1" t="s">
        <v>33294</v>
      </c>
      <c r="K4311" s="1" t="s">
        <v>18333</v>
      </c>
      <c r="L4311" s="1" t="s">
        <v>31545</v>
      </c>
      <c r="M4311" s="1" t="s">
        <v>19108</v>
      </c>
      <c r="N4311" s="1" t="s">
        <v>33295</v>
      </c>
      <c r="O4311" s="1" t="s">
        <v>33296</v>
      </c>
      <c r="P4311" s="1" t="s">
        <v>33297</v>
      </c>
      <c r="Q4311" s="1"/>
      <c r="R4311" s="1" t="s">
        <v>6372</v>
      </c>
      <c r="S4311" s="1" t="s">
        <v>7094</v>
      </c>
      <c r="T4311">
        <v>42572</v>
      </c>
      <c r="U4311">
        <v>44</v>
      </c>
    </row>
    <row r="4312" spans="1:21" x14ac:dyDescent="0.3">
      <c r="A4312">
        <v>4559</v>
      </c>
      <c r="B4312" s="1" t="s">
        <v>33298</v>
      </c>
      <c r="C4312" s="1" t="s">
        <v>6315</v>
      </c>
      <c r="D4312" s="2">
        <v>28558</v>
      </c>
      <c r="E4312">
        <v>9</v>
      </c>
      <c r="F4312">
        <v>3</v>
      </c>
      <c r="G4312">
        <v>1978</v>
      </c>
      <c r="H4312">
        <v>41</v>
      </c>
      <c r="I4312" s="21">
        <f>AVERAGE(completedclient[age])</f>
        <v>45.892717452039484</v>
      </c>
      <c r="J4312" s="1" t="s">
        <v>33299</v>
      </c>
      <c r="K4312" s="1" t="s">
        <v>8488</v>
      </c>
      <c r="L4312" s="1" t="s">
        <v>33300</v>
      </c>
      <c r="M4312" s="1" t="s">
        <v>8208</v>
      </c>
      <c r="N4312" s="1" t="s">
        <v>33301</v>
      </c>
      <c r="O4312" s="1" t="s">
        <v>33302</v>
      </c>
      <c r="P4312" s="1" t="s">
        <v>33303</v>
      </c>
      <c r="Q4312" s="1"/>
      <c r="R4312" s="1" t="s">
        <v>7235</v>
      </c>
      <c r="S4312" s="1" t="s">
        <v>7236</v>
      </c>
      <c r="T4312">
        <v>45340</v>
      </c>
      <c r="U4312">
        <v>35</v>
      </c>
    </row>
    <row r="4313" spans="1:21" x14ac:dyDescent="0.3">
      <c r="A4313">
        <v>4560</v>
      </c>
      <c r="B4313" s="1" t="s">
        <v>33304</v>
      </c>
      <c r="C4313" s="1" t="s">
        <v>6327</v>
      </c>
      <c r="D4313" s="2">
        <v>30609</v>
      </c>
      <c r="E4313">
        <v>20</v>
      </c>
      <c r="F4313">
        <v>10</v>
      </c>
      <c r="G4313">
        <v>1983</v>
      </c>
      <c r="H4313">
        <v>36</v>
      </c>
      <c r="I4313" s="21">
        <f>AVERAGE(completedclient[age])</f>
        <v>45.892717452039484</v>
      </c>
      <c r="J4313" s="1" t="s">
        <v>33305</v>
      </c>
      <c r="K4313" s="1" t="s">
        <v>18344</v>
      </c>
      <c r="L4313" s="1" t="s">
        <v>31557</v>
      </c>
      <c r="M4313" s="1" t="s">
        <v>19139</v>
      </c>
      <c r="N4313" s="1" t="s">
        <v>33306</v>
      </c>
      <c r="O4313" s="1" t="s">
        <v>33307</v>
      </c>
      <c r="P4313" s="1" t="s">
        <v>33308</v>
      </c>
      <c r="Q4313" s="1"/>
      <c r="R4313" s="1" t="s">
        <v>9884</v>
      </c>
      <c r="S4313" s="1" t="s">
        <v>6393</v>
      </c>
      <c r="T4313">
        <v>2127</v>
      </c>
      <c r="U4313">
        <v>9</v>
      </c>
    </row>
    <row r="4314" spans="1:21" x14ac:dyDescent="0.3">
      <c r="A4314">
        <v>4561</v>
      </c>
      <c r="B4314" s="1" t="s">
        <v>33309</v>
      </c>
      <c r="C4314" s="1" t="s">
        <v>6315</v>
      </c>
      <c r="D4314" s="2">
        <v>32323</v>
      </c>
      <c r="E4314">
        <v>29</v>
      </c>
      <c r="F4314">
        <v>6</v>
      </c>
      <c r="G4314">
        <v>1988</v>
      </c>
      <c r="H4314">
        <v>31</v>
      </c>
      <c r="I4314" s="21">
        <f>AVERAGE(completedclient[age])</f>
        <v>45.892717452039484</v>
      </c>
      <c r="J4314" s="1" t="s">
        <v>33310</v>
      </c>
      <c r="K4314" s="1" t="s">
        <v>8502</v>
      </c>
      <c r="L4314" s="1" t="s">
        <v>33311</v>
      </c>
      <c r="M4314" s="1" t="s">
        <v>8228</v>
      </c>
      <c r="N4314" s="1" t="s">
        <v>33312</v>
      </c>
      <c r="O4314" s="1" t="s">
        <v>33313</v>
      </c>
      <c r="P4314" s="1" t="s">
        <v>33314</v>
      </c>
      <c r="Q4314" s="1"/>
      <c r="R4314" s="1" t="s">
        <v>6428</v>
      </c>
      <c r="S4314" s="1" t="s">
        <v>6429</v>
      </c>
      <c r="T4314">
        <v>47641</v>
      </c>
      <c r="U4314">
        <v>40</v>
      </c>
    </row>
    <row r="4315" spans="1:21" x14ac:dyDescent="0.3">
      <c r="A4315">
        <v>4562</v>
      </c>
      <c r="B4315" s="1" t="s">
        <v>33315</v>
      </c>
      <c r="C4315" s="1" t="s">
        <v>6327</v>
      </c>
      <c r="D4315" s="2">
        <v>31331</v>
      </c>
      <c r="E4315">
        <v>11</v>
      </c>
      <c r="F4315">
        <v>10</v>
      </c>
      <c r="G4315">
        <v>1985</v>
      </c>
      <c r="H4315">
        <v>34</v>
      </c>
      <c r="I4315" s="21">
        <f>AVERAGE(completedclient[age])</f>
        <v>45.892717452039484</v>
      </c>
      <c r="J4315" s="1" t="s">
        <v>33316</v>
      </c>
      <c r="K4315" s="1" t="s">
        <v>18357</v>
      </c>
      <c r="L4315" s="1" t="s">
        <v>31575</v>
      </c>
      <c r="M4315" s="1" t="s">
        <v>19146</v>
      </c>
      <c r="N4315" s="1" t="s">
        <v>33317</v>
      </c>
      <c r="O4315" s="1" t="s">
        <v>33318</v>
      </c>
      <c r="P4315" s="1" t="s">
        <v>33319</v>
      </c>
      <c r="Q4315" s="1"/>
      <c r="R4315" s="1" t="s">
        <v>8764</v>
      </c>
      <c r="S4315" s="1" t="s">
        <v>8765</v>
      </c>
      <c r="T4315">
        <v>47892</v>
      </c>
      <c r="U4315">
        <v>25</v>
      </c>
    </row>
    <row r="4316" spans="1:21" x14ac:dyDescent="0.3">
      <c r="A4316">
        <v>4563</v>
      </c>
      <c r="B4316" s="1" t="s">
        <v>33320</v>
      </c>
      <c r="C4316" s="1" t="s">
        <v>6315</v>
      </c>
      <c r="D4316" s="2">
        <v>33444</v>
      </c>
      <c r="E4316">
        <v>25</v>
      </c>
      <c r="F4316">
        <v>7</v>
      </c>
      <c r="G4316">
        <v>1991</v>
      </c>
      <c r="H4316">
        <v>28</v>
      </c>
      <c r="I4316" s="21">
        <f>AVERAGE(completedclient[age])</f>
        <v>45.892717452039484</v>
      </c>
      <c r="J4316" s="1" t="s">
        <v>33321</v>
      </c>
      <c r="K4316" s="1" t="s">
        <v>8532</v>
      </c>
      <c r="L4316" s="1" t="s">
        <v>33322</v>
      </c>
      <c r="M4316" s="1" t="s">
        <v>8266</v>
      </c>
      <c r="N4316" s="1" t="s">
        <v>33323</v>
      </c>
      <c r="O4316" s="1" t="s">
        <v>33324</v>
      </c>
      <c r="P4316" s="1" t="s">
        <v>33325</v>
      </c>
      <c r="Q4316" s="1"/>
      <c r="R4316" s="1" t="s">
        <v>7599</v>
      </c>
      <c r="S4316" s="1" t="s">
        <v>7600</v>
      </c>
      <c r="T4316">
        <v>49264</v>
      </c>
      <c r="U4316">
        <v>10</v>
      </c>
    </row>
    <row r="4317" spans="1:21" x14ac:dyDescent="0.3">
      <c r="A4317">
        <v>4564</v>
      </c>
      <c r="B4317" s="1" t="s">
        <v>33326</v>
      </c>
      <c r="C4317" s="1" t="s">
        <v>6327</v>
      </c>
      <c r="D4317" s="2">
        <v>34936</v>
      </c>
      <c r="E4317">
        <v>25</v>
      </c>
      <c r="F4317">
        <v>8</v>
      </c>
      <c r="G4317">
        <v>1995</v>
      </c>
      <c r="H4317">
        <v>24</v>
      </c>
      <c r="I4317" s="21">
        <f>AVERAGE(completedclient[age])</f>
        <v>45.892717452039484</v>
      </c>
      <c r="J4317" s="1" t="s">
        <v>33327</v>
      </c>
      <c r="K4317" s="1" t="s">
        <v>18368</v>
      </c>
      <c r="L4317" s="1" t="s">
        <v>19018</v>
      </c>
      <c r="M4317" s="1" t="s">
        <v>19153</v>
      </c>
      <c r="N4317" s="1" t="s">
        <v>33328</v>
      </c>
      <c r="O4317" s="1" t="s">
        <v>33329</v>
      </c>
      <c r="P4317" s="1" t="s">
        <v>33330</v>
      </c>
      <c r="Q4317" s="1"/>
      <c r="R4317" s="1" t="s">
        <v>7599</v>
      </c>
      <c r="S4317" s="1" t="s">
        <v>7600</v>
      </c>
      <c r="T4317">
        <v>48144</v>
      </c>
      <c r="U4317">
        <v>10</v>
      </c>
    </row>
    <row r="4318" spans="1:21" x14ac:dyDescent="0.3">
      <c r="A4318">
        <v>4565</v>
      </c>
      <c r="B4318" s="1" t="s">
        <v>33331</v>
      </c>
      <c r="C4318" s="1" t="s">
        <v>6327</v>
      </c>
      <c r="D4318" s="2">
        <v>24900</v>
      </c>
      <c r="E4318">
        <v>3</v>
      </c>
      <c r="F4318">
        <v>3</v>
      </c>
      <c r="G4318">
        <v>1968</v>
      </c>
      <c r="H4318">
        <v>51</v>
      </c>
      <c r="I4318" s="21">
        <f>AVERAGE(completedclient[age])</f>
        <v>45.892717452039484</v>
      </c>
      <c r="J4318" s="1" t="s">
        <v>33332</v>
      </c>
      <c r="K4318" s="1" t="s">
        <v>18375</v>
      </c>
      <c r="L4318" s="1" t="s">
        <v>31615</v>
      </c>
      <c r="M4318" s="1" t="s">
        <v>19172</v>
      </c>
      <c r="N4318" s="1" t="s">
        <v>33333</v>
      </c>
      <c r="O4318" s="1" t="s">
        <v>33334</v>
      </c>
      <c r="P4318" s="1" t="s">
        <v>33335</v>
      </c>
      <c r="Q4318" s="1"/>
      <c r="R4318" s="1" t="s">
        <v>8950</v>
      </c>
      <c r="S4318" s="1" t="s">
        <v>8951</v>
      </c>
      <c r="T4318">
        <v>44241</v>
      </c>
      <c r="U4318">
        <v>14</v>
      </c>
    </row>
    <row r="4319" spans="1:21" x14ac:dyDescent="0.3">
      <c r="A4319">
        <v>4567</v>
      </c>
      <c r="B4319" s="1" t="s">
        <v>33336</v>
      </c>
      <c r="C4319" s="1" t="s">
        <v>6327</v>
      </c>
      <c r="D4319" s="2">
        <v>20863</v>
      </c>
      <c r="E4319">
        <v>12</v>
      </c>
      <c r="F4319">
        <v>2</v>
      </c>
      <c r="G4319">
        <v>1957</v>
      </c>
      <c r="H4319">
        <v>62</v>
      </c>
      <c r="I4319" s="21">
        <f>AVERAGE(completedclient[age])</f>
        <v>45.892717452039484</v>
      </c>
      <c r="J4319" s="1" t="s">
        <v>33337</v>
      </c>
      <c r="K4319" s="1" t="s">
        <v>7314</v>
      </c>
      <c r="L4319" s="1" t="s">
        <v>31632</v>
      </c>
      <c r="M4319" s="1" t="s">
        <v>19197</v>
      </c>
      <c r="N4319" s="1" t="s">
        <v>33338</v>
      </c>
      <c r="O4319" s="1" t="s">
        <v>33339</v>
      </c>
      <c r="P4319" s="1" t="s">
        <v>33340</v>
      </c>
      <c r="Q4319" s="1"/>
      <c r="R4319" s="1" t="s">
        <v>6883</v>
      </c>
      <c r="S4319" s="1" t="s">
        <v>6503</v>
      </c>
      <c r="T4319">
        <v>45441</v>
      </c>
      <c r="U4319">
        <v>70</v>
      </c>
    </row>
    <row r="4320" spans="1:21" x14ac:dyDescent="0.3">
      <c r="A4320">
        <v>4568</v>
      </c>
      <c r="B4320" s="1" t="s">
        <v>33341</v>
      </c>
      <c r="C4320" s="1" t="s">
        <v>6327</v>
      </c>
      <c r="D4320" s="2">
        <v>37372</v>
      </c>
      <c r="E4320">
        <v>26</v>
      </c>
      <c r="F4320">
        <v>4</v>
      </c>
      <c r="G4320">
        <v>2002</v>
      </c>
      <c r="H4320">
        <v>17</v>
      </c>
      <c r="I4320" s="21">
        <f>AVERAGE(completedclient[age])</f>
        <v>45.892717452039484</v>
      </c>
      <c r="J4320" s="1" t="s">
        <v>33342</v>
      </c>
      <c r="K4320" s="1" t="s">
        <v>13415</v>
      </c>
      <c r="L4320" s="1" t="s">
        <v>31638</v>
      </c>
      <c r="M4320" s="1" t="s">
        <v>19215</v>
      </c>
      <c r="N4320" s="1" t="s">
        <v>33343</v>
      </c>
      <c r="O4320" s="1" t="s">
        <v>33344</v>
      </c>
      <c r="P4320" s="1" t="s">
        <v>33345</v>
      </c>
      <c r="Q4320" s="1"/>
      <c r="R4320" s="1" t="s">
        <v>6883</v>
      </c>
      <c r="S4320" s="1" t="s">
        <v>6503</v>
      </c>
      <c r="T4320">
        <v>48962</v>
      </c>
      <c r="U4320">
        <v>70</v>
      </c>
    </row>
    <row r="4321" spans="1:21" x14ac:dyDescent="0.3">
      <c r="A4321">
        <v>4569</v>
      </c>
      <c r="B4321" s="1" t="s">
        <v>33346</v>
      </c>
      <c r="C4321" s="1" t="s">
        <v>6315</v>
      </c>
      <c r="D4321" s="2">
        <v>33428</v>
      </c>
      <c r="E4321">
        <v>9</v>
      </c>
      <c r="F4321">
        <v>7</v>
      </c>
      <c r="G4321">
        <v>1991</v>
      </c>
      <c r="H4321">
        <v>28</v>
      </c>
      <c r="I4321" s="21">
        <f>AVERAGE(completedclient[age])</f>
        <v>45.892717452039484</v>
      </c>
      <c r="J4321" s="1" t="s">
        <v>33347</v>
      </c>
      <c r="K4321" s="1" t="s">
        <v>8538</v>
      </c>
      <c r="L4321" s="1" t="s">
        <v>33348</v>
      </c>
      <c r="M4321" s="1" t="s">
        <v>6822</v>
      </c>
      <c r="N4321" s="1" t="s">
        <v>33349</v>
      </c>
      <c r="O4321" s="1" t="s">
        <v>33350</v>
      </c>
      <c r="P4321" s="1" t="s">
        <v>33351</v>
      </c>
      <c r="Q4321" s="1"/>
      <c r="R4321" s="1" t="s">
        <v>7318</v>
      </c>
      <c r="S4321" s="1" t="s">
        <v>7319</v>
      </c>
      <c r="T4321">
        <v>45242</v>
      </c>
      <c r="U4321">
        <v>6</v>
      </c>
    </row>
    <row r="4322" spans="1:21" x14ac:dyDescent="0.3">
      <c r="A4322">
        <v>4570</v>
      </c>
      <c r="B4322" s="1" t="s">
        <v>33352</v>
      </c>
      <c r="C4322" s="1" t="s">
        <v>6315</v>
      </c>
      <c r="D4322" s="2">
        <v>21857</v>
      </c>
      <c r="E4322">
        <v>3</v>
      </c>
      <c r="F4322">
        <v>11</v>
      </c>
      <c r="G4322">
        <v>1959</v>
      </c>
      <c r="H4322">
        <v>60</v>
      </c>
      <c r="I4322" s="21">
        <f>AVERAGE(completedclient[age])</f>
        <v>45.892717452039484</v>
      </c>
      <c r="J4322" s="1" t="s">
        <v>33353</v>
      </c>
      <c r="K4322" s="1" t="s">
        <v>8544</v>
      </c>
      <c r="L4322" s="1" t="s">
        <v>6365</v>
      </c>
      <c r="M4322" s="1" t="s">
        <v>8306</v>
      </c>
      <c r="N4322" s="1" t="s">
        <v>33354</v>
      </c>
      <c r="O4322" s="1" t="s">
        <v>33355</v>
      </c>
      <c r="P4322" s="1" t="s">
        <v>33356</v>
      </c>
      <c r="Q4322" s="1"/>
      <c r="R4322" s="1" t="s">
        <v>6335</v>
      </c>
      <c r="S4322" s="1" t="s">
        <v>6336</v>
      </c>
      <c r="T4322">
        <v>10002</v>
      </c>
      <c r="U4322">
        <v>1</v>
      </c>
    </row>
    <row r="4323" spans="1:21" x14ac:dyDescent="0.3">
      <c r="A4323">
        <v>4571</v>
      </c>
      <c r="B4323" s="1" t="s">
        <v>33357</v>
      </c>
      <c r="C4323" s="1" t="s">
        <v>6327</v>
      </c>
      <c r="D4323" s="2">
        <v>32088</v>
      </c>
      <c r="E4323">
        <v>7</v>
      </c>
      <c r="F4323">
        <v>11</v>
      </c>
      <c r="G4323">
        <v>1987</v>
      </c>
      <c r="H4323">
        <v>32</v>
      </c>
      <c r="I4323" s="21">
        <f>AVERAGE(completedclient[age])</f>
        <v>45.892717452039484</v>
      </c>
      <c r="J4323" s="1" t="s">
        <v>33358</v>
      </c>
      <c r="K4323" s="1" t="s">
        <v>18406</v>
      </c>
      <c r="L4323" s="1" t="s">
        <v>31650</v>
      </c>
      <c r="M4323" s="1" t="s">
        <v>19222</v>
      </c>
      <c r="N4323" s="1" t="s">
        <v>33359</v>
      </c>
      <c r="O4323" s="1" t="s">
        <v>33360</v>
      </c>
      <c r="P4323" s="1" t="s">
        <v>33361</v>
      </c>
      <c r="Q4323" s="1"/>
      <c r="R4323" s="1" t="s">
        <v>6335</v>
      </c>
      <c r="S4323" s="1" t="s">
        <v>6336</v>
      </c>
      <c r="T4323">
        <v>10155</v>
      </c>
      <c r="U4323">
        <v>1</v>
      </c>
    </row>
    <row r="4324" spans="1:21" x14ac:dyDescent="0.3">
      <c r="A4324">
        <v>4572</v>
      </c>
      <c r="B4324" s="1" t="s">
        <v>33362</v>
      </c>
      <c r="C4324" s="1" t="s">
        <v>6315</v>
      </c>
      <c r="D4324" s="2">
        <v>20596</v>
      </c>
      <c r="E4324">
        <v>21</v>
      </c>
      <c r="F4324">
        <v>5</v>
      </c>
      <c r="G4324">
        <v>1956</v>
      </c>
      <c r="H4324">
        <v>63</v>
      </c>
      <c r="I4324" s="21">
        <f>AVERAGE(completedclient[age])</f>
        <v>45.892717452039484</v>
      </c>
      <c r="J4324" s="1" t="s">
        <v>33363</v>
      </c>
      <c r="K4324" s="1" t="s">
        <v>8558</v>
      </c>
      <c r="L4324" s="1" t="s">
        <v>33364</v>
      </c>
      <c r="M4324" s="1" t="s">
        <v>8314</v>
      </c>
      <c r="N4324" s="1" t="s">
        <v>33365</v>
      </c>
      <c r="O4324" s="1" t="s">
        <v>33366</v>
      </c>
      <c r="P4324" s="1" t="s">
        <v>33367</v>
      </c>
      <c r="Q4324" s="1"/>
      <c r="R4324" s="1" t="s">
        <v>7743</v>
      </c>
      <c r="S4324" s="1" t="s">
        <v>7744</v>
      </c>
      <c r="T4324">
        <v>49224</v>
      </c>
      <c r="U4324">
        <v>28</v>
      </c>
    </row>
    <row r="4325" spans="1:21" x14ac:dyDescent="0.3">
      <c r="A4325">
        <v>4573</v>
      </c>
      <c r="B4325" s="1" t="s">
        <v>33368</v>
      </c>
      <c r="C4325" s="1" t="s">
        <v>6315</v>
      </c>
      <c r="D4325" s="2">
        <v>27679</v>
      </c>
      <c r="E4325">
        <v>12</v>
      </c>
      <c r="F4325">
        <v>10</v>
      </c>
      <c r="G4325">
        <v>1975</v>
      </c>
      <c r="H4325">
        <v>44</v>
      </c>
      <c r="I4325" s="21">
        <f>AVERAGE(completedclient[age])</f>
        <v>45.892717452039484</v>
      </c>
      <c r="J4325" s="1" t="s">
        <v>33369</v>
      </c>
      <c r="K4325" s="1" t="s">
        <v>8572</v>
      </c>
      <c r="L4325" s="1" t="s">
        <v>33370</v>
      </c>
      <c r="M4325" s="1" t="s">
        <v>8322</v>
      </c>
      <c r="N4325" s="1" t="s">
        <v>33371</v>
      </c>
      <c r="O4325" s="1" t="s">
        <v>33372</v>
      </c>
      <c r="P4325" s="1" t="s">
        <v>33373</v>
      </c>
      <c r="Q4325" s="1"/>
      <c r="R4325" s="1" t="s">
        <v>6353</v>
      </c>
      <c r="S4325" s="1" t="s">
        <v>6354</v>
      </c>
      <c r="T4325">
        <v>41030</v>
      </c>
      <c r="U4325">
        <v>5</v>
      </c>
    </row>
    <row r="4326" spans="1:21" x14ac:dyDescent="0.3">
      <c r="A4326">
        <v>4574</v>
      </c>
      <c r="B4326" s="1" t="s">
        <v>33374</v>
      </c>
      <c r="C4326" s="1" t="s">
        <v>6315</v>
      </c>
      <c r="D4326" s="2">
        <v>31728</v>
      </c>
      <c r="E4326">
        <v>12</v>
      </c>
      <c r="F4326">
        <v>11</v>
      </c>
      <c r="G4326">
        <v>1986</v>
      </c>
      <c r="H4326">
        <v>33</v>
      </c>
      <c r="I4326" s="21">
        <f>AVERAGE(completedclient[age])</f>
        <v>45.892717452039484</v>
      </c>
      <c r="J4326" s="1" t="s">
        <v>33375</v>
      </c>
      <c r="K4326" s="1" t="s">
        <v>8595</v>
      </c>
      <c r="L4326" s="1" t="s">
        <v>33376</v>
      </c>
      <c r="M4326" s="1" t="s">
        <v>8336</v>
      </c>
      <c r="N4326" s="1" t="s">
        <v>33377</v>
      </c>
      <c r="O4326" s="1" t="s">
        <v>33378</v>
      </c>
      <c r="P4326" s="1" t="s">
        <v>33379</v>
      </c>
      <c r="Q4326" s="1"/>
      <c r="R4326" s="1" t="s">
        <v>6701</v>
      </c>
      <c r="S4326" s="1" t="s">
        <v>6702</v>
      </c>
      <c r="T4326">
        <v>41747</v>
      </c>
      <c r="U4326">
        <v>20</v>
      </c>
    </row>
    <row r="4327" spans="1:21" x14ac:dyDescent="0.3">
      <c r="A4327">
        <v>4575</v>
      </c>
      <c r="B4327" s="1" t="s">
        <v>33380</v>
      </c>
      <c r="C4327" s="1" t="s">
        <v>6315</v>
      </c>
      <c r="D4327" s="2">
        <v>30945</v>
      </c>
      <c r="E4327">
        <v>20</v>
      </c>
      <c r="F4327">
        <v>9</v>
      </c>
      <c r="G4327">
        <v>1984</v>
      </c>
      <c r="H4327">
        <v>35</v>
      </c>
      <c r="I4327" s="21">
        <f>AVERAGE(completedclient[age])</f>
        <v>45.892717452039484</v>
      </c>
      <c r="J4327" s="1" t="s">
        <v>33381</v>
      </c>
      <c r="K4327" s="1" t="s">
        <v>8609</v>
      </c>
      <c r="L4327" s="1" t="s">
        <v>33382</v>
      </c>
      <c r="M4327" s="1" t="s">
        <v>8344</v>
      </c>
      <c r="N4327" s="1" t="s">
        <v>33383</v>
      </c>
      <c r="O4327" s="1" t="s">
        <v>33384</v>
      </c>
      <c r="P4327" s="1" t="s">
        <v>33385</v>
      </c>
      <c r="Q4327" s="1"/>
      <c r="R4327" s="1" t="s">
        <v>6643</v>
      </c>
      <c r="S4327" s="1" t="s">
        <v>6601</v>
      </c>
      <c r="T4327">
        <v>48137</v>
      </c>
      <c r="U4327">
        <v>36</v>
      </c>
    </row>
    <row r="4328" spans="1:21" x14ac:dyDescent="0.3">
      <c r="A4328">
        <v>4576</v>
      </c>
      <c r="B4328" s="1" t="s">
        <v>33386</v>
      </c>
      <c r="C4328" s="1" t="s">
        <v>6327</v>
      </c>
      <c r="D4328" s="2">
        <v>28668</v>
      </c>
      <c r="E4328">
        <v>27</v>
      </c>
      <c r="F4328">
        <v>6</v>
      </c>
      <c r="G4328">
        <v>1978</v>
      </c>
      <c r="H4328">
        <v>41</v>
      </c>
      <c r="I4328" s="21">
        <f>AVERAGE(completedclient[age])</f>
        <v>45.892717452039484</v>
      </c>
      <c r="J4328" s="1" t="s">
        <v>33387</v>
      </c>
      <c r="K4328" s="1" t="s">
        <v>18412</v>
      </c>
      <c r="L4328" s="1" t="s">
        <v>31673</v>
      </c>
      <c r="M4328" s="1" t="s">
        <v>17991</v>
      </c>
      <c r="N4328" s="1" t="s">
        <v>33388</v>
      </c>
      <c r="O4328" s="1" t="s">
        <v>33389</v>
      </c>
      <c r="P4328" s="1" t="s">
        <v>33390</v>
      </c>
      <c r="Q4328" s="1"/>
      <c r="R4328" s="1" t="s">
        <v>7295</v>
      </c>
      <c r="S4328" s="1" t="s">
        <v>6611</v>
      </c>
      <c r="T4328">
        <v>41402</v>
      </c>
      <c r="U4328">
        <v>53</v>
      </c>
    </row>
    <row r="4329" spans="1:21" x14ac:dyDescent="0.3">
      <c r="A4329">
        <v>4577</v>
      </c>
      <c r="B4329" s="1" t="s">
        <v>33391</v>
      </c>
      <c r="C4329" s="1" t="s">
        <v>6315</v>
      </c>
      <c r="D4329" s="2">
        <v>25409</v>
      </c>
      <c r="E4329">
        <v>25</v>
      </c>
      <c r="F4329">
        <v>7</v>
      </c>
      <c r="G4329">
        <v>1969</v>
      </c>
      <c r="H4329">
        <v>50</v>
      </c>
      <c r="I4329" s="21">
        <f>AVERAGE(completedclient[age])</f>
        <v>45.892717452039484</v>
      </c>
      <c r="J4329" s="1" t="s">
        <v>33392</v>
      </c>
      <c r="K4329" s="1" t="s">
        <v>8623</v>
      </c>
      <c r="L4329" s="1" t="s">
        <v>33393</v>
      </c>
      <c r="M4329" s="1" t="s">
        <v>8352</v>
      </c>
      <c r="N4329" s="1" t="s">
        <v>33394</v>
      </c>
      <c r="O4329" s="1" t="s">
        <v>33395</v>
      </c>
      <c r="P4329" s="1" t="s">
        <v>33396</v>
      </c>
      <c r="Q4329" s="1"/>
      <c r="R4329" s="1" t="s">
        <v>6768</v>
      </c>
      <c r="S4329" s="1" t="s">
        <v>6769</v>
      </c>
      <c r="T4329">
        <v>46374</v>
      </c>
      <c r="U4329">
        <v>64</v>
      </c>
    </row>
    <row r="4330" spans="1:21" x14ac:dyDescent="0.3">
      <c r="A4330">
        <v>4578</v>
      </c>
      <c r="B4330" s="1" t="s">
        <v>33397</v>
      </c>
      <c r="C4330" s="1" t="s">
        <v>6327</v>
      </c>
      <c r="D4330" s="2">
        <v>35426</v>
      </c>
      <c r="E4330">
        <v>27</v>
      </c>
      <c r="F4330">
        <v>12</v>
      </c>
      <c r="G4330">
        <v>1996</v>
      </c>
      <c r="H4330">
        <v>23</v>
      </c>
      <c r="I4330" s="21">
        <f>AVERAGE(completedclient[age])</f>
        <v>45.892717452039484</v>
      </c>
      <c r="J4330" s="1" t="s">
        <v>33398</v>
      </c>
      <c r="K4330" s="1" t="s">
        <v>18424</v>
      </c>
      <c r="L4330" s="1" t="s">
        <v>24538</v>
      </c>
      <c r="M4330" s="1" t="s">
        <v>19241</v>
      </c>
      <c r="N4330" s="1" t="s">
        <v>33399</v>
      </c>
      <c r="O4330" s="1" t="s">
        <v>33400</v>
      </c>
      <c r="P4330" s="1" t="s">
        <v>33401</v>
      </c>
      <c r="Q4330" s="1"/>
      <c r="R4330" s="1" t="s">
        <v>6382</v>
      </c>
      <c r="S4330" s="1" t="s">
        <v>6383</v>
      </c>
      <c r="T4330">
        <v>40724</v>
      </c>
      <c r="U4330">
        <v>15</v>
      </c>
    </row>
    <row r="4331" spans="1:21" x14ac:dyDescent="0.3">
      <c r="A4331">
        <v>4579</v>
      </c>
      <c r="B4331" s="1" t="s">
        <v>33402</v>
      </c>
      <c r="C4331" s="1" t="s">
        <v>6315</v>
      </c>
      <c r="D4331" s="2">
        <v>21732</v>
      </c>
      <c r="E4331">
        <v>1</v>
      </c>
      <c r="F4331">
        <v>7</v>
      </c>
      <c r="G4331">
        <v>1959</v>
      </c>
      <c r="H4331">
        <v>60</v>
      </c>
      <c r="I4331" s="21">
        <f>AVERAGE(completedclient[age])</f>
        <v>45.892717452039484</v>
      </c>
      <c r="J4331" s="1" t="s">
        <v>33403</v>
      </c>
      <c r="K4331" s="1" t="s">
        <v>8660</v>
      </c>
      <c r="L4331" s="1" t="s">
        <v>33404</v>
      </c>
      <c r="M4331" s="1" t="s">
        <v>6365</v>
      </c>
      <c r="N4331" s="1" t="s">
        <v>33405</v>
      </c>
      <c r="O4331" s="1" t="s">
        <v>33406</v>
      </c>
      <c r="P4331" s="1" t="s">
        <v>33407</v>
      </c>
      <c r="Q4331" s="1"/>
      <c r="R4331" s="1" t="s">
        <v>6556</v>
      </c>
      <c r="S4331" s="1" t="s">
        <v>6557</v>
      </c>
      <c r="T4331">
        <v>43070</v>
      </c>
      <c r="U4331">
        <v>74</v>
      </c>
    </row>
    <row r="4332" spans="1:21" x14ac:dyDescent="0.3">
      <c r="A4332">
        <v>4580</v>
      </c>
      <c r="B4332" s="1" t="s">
        <v>33408</v>
      </c>
      <c r="C4332" s="1" t="s">
        <v>6315</v>
      </c>
      <c r="D4332" s="2">
        <v>23705</v>
      </c>
      <c r="E4332">
        <v>24</v>
      </c>
      <c r="F4332">
        <v>11</v>
      </c>
      <c r="G4332">
        <v>1964</v>
      </c>
      <c r="H4332">
        <v>55</v>
      </c>
      <c r="I4332" s="21">
        <f>AVERAGE(completedclient[age])</f>
        <v>45.892717452039484</v>
      </c>
      <c r="J4332" s="1" t="s">
        <v>33409</v>
      </c>
      <c r="K4332" s="1" t="s">
        <v>8666</v>
      </c>
      <c r="L4332" s="1" t="s">
        <v>33410</v>
      </c>
      <c r="M4332" s="1" t="s">
        <v>8379</v>
      </c>
      <c r="N4332" s="1" t="s">
        <v>33411</v>
      </c>
      <c r="O4332" s="1" t="s">
        <v>33412</v>
      </c>
      <c r="P4332" s="1" t="s">
        <v>33413</v>
      </c>
      <c r="Q4332" s="1"/>
      <c r="R4332" s="1" t="s">
        <v>6582</v>
      </c>
      <c r="S4332" s="1" t="s">
        <v>6583</v>
      </c>
      <c r="T4332">
        <v>40348</v>
      </c>
      <c r="U4332">
        <v>30</v>
      </c>
    </row>
    <row r="4333" spans="1:21" x14ac:dyDescent="0.3">
      <c r="A4333">
        <v>4581</v>
      </c>
      <c r="B4333" s="1" t="s">
        <v>33414</v>
      </c>
      <c r="C4333" s="1" t="s">
        <v>6315</v>
      </c>
      <c r="D4333" s="2">
        <v>27927</v>
      </c>
      <c r="E4333">
        <v>16</v>
      </c>
      <c r="F4333">
        <v>6</v>
      </c>
      <c r="G4333">
        <v>1976</v>
      </c>
      <c r="H4333">
        <v>43</v>
      </c>
      <c r="I4333" s="21">
        <f>AVERAGE(completedclient[age])</f>
        <v>45.892717452039484</v>
      </c>
      <c r="J4333" s="1" t="s">
        <v>33415</v>
      </c>
      <c r="K4333" s="1" t="s">
        <v>8680</v>
      </c>
      <c r="L4333" s="1" t="s">
        <v>33416</v>
      </c>
      <c r="M4333" s="1" t="s">
        <v>8387</v>
      </c>
      <c r="N4333" s="1" t="s">
        <v>33417</v>
      </c>
      <c r="O4333" s="1" t="s">
        <v>33418</v>
      </c>
      <c r="P4333" s="1" t="s">
        <v>33419</v>
      </c>
      <c r="Q4333" s="1"/>
      <c r="R4333" s="1" t="s">
        <v>6335</v>
      </c>
      <c r="S4333" s="1" t="s">
        <v>6336</v>
      </c>
      <c r="T4333">
        <v>10017</v>
      </c>
      <c r="U4333">
        <v>1</v>
      </c>
    </row>
    <row r="4334" spans="1:21" x14ac:dyDescent="0.3">
      <c r="A4334">
        <v>4582</v>
      </c>
      <c r="B4334" s="1" t="s">
        <v>33420</v>
      </c>
      <c r="C4334" s="1" t="s">
        <v>6327</v>
      </c>
      <c r="D4334" s="2">
        <v>14165</v>
      </c>
      <c r="E4334">
        <v>12</v>
      </c>
      <c r="F4334">
        <v>10</v>
      </c>
      <c r="G4334">
        <v>1938</v>
      </c>
      <c r="H4334">
        <v>81</v>
      </c>
      <c r="I4334" s="21">
        <f>AVERAGE(completedclient[age])</f>
        <v>45.892717452039484</v>
      </c>
      <c r="J4334" s="1" t="s">
        <v>33421</v>
      </c>
      <c r="K4334" s="1" t="s">
        <v>18437</v>
      </c>
      <c r="L4334" s="1" t="s">
        <v>31702</v>
      </c>
      <c r="M4334" s="1" t="s">
        <v>19254</v>
      </c>
      <c r="N4334" s="1" t="s">
        <v>33422</v>
      </c>
      <c r="O4334" s="1" t="s">
        <v>33423</v>
      </c>
      <c r="P4334" s="1" t="s">
        <v>33424</v>
      </c>
      <c r="Q4334" s="1"/>
      <c r="R4334" s="1" t="s">
        <v>6372</v>
      </c>
      <c r="S4334" s="1" t="s">
        <v>7094</v>
      </c>
      <c r="T4334">
        <v>43545</v>
      </c>
      <c r="U4334">
        <v>44</v>
      </c>
    </row>
    <row r="4335" spans="1:21" x14ac:dyDescent="0.3">
      <c r="A4335">
        <v>4583</v>
      </c>
      <c r="B4335" s="1" t="s">
        <v>33425</v>
      </c>
      <c r="C4335" s="1" t="s">
        <v>6315</v>
      </c>
      <c r="D4335" s="2">
        <v>22517</v>
      </c>
      <c r="E4335">
        <v>24</v>
      </c>
      <c r="F4335">
        <v>8</v>
      </c>
      <c r="G4335">
        <v>1961</v>
      </c>
      <c r="H4335">
        <v>58</v>
      </c>
      <c r="I4335" s="21">
        <f>AVERAGE(completedclient[age])</f>
        <v>45.892717452039484</v>
      </c>
      <c r="J4335" s="1" t="s">
        <v>33426</v>
      </c>
      <c r="K4335" s="1" t="s">
        <v>8694</v>
      </c>
      <c r="L4335" s="1" t="s">
        <v>33427</v>
      </c>
      <c r="M4335" s="1" t="s">
        <v>8396</v>
      </c>
      <c r="N4335" s="1" t="s">
        <v>33428</v>
      </c>
      <c r="O4335" s="1" t="s">
        <v>33429</v>
      </c>
      <c r="P4335" s="1" t="s">
        <v>33430</v>
      </c>
      <c r="Q4335" s="1"/>
      <c r="R4335" s="1" t="s">
        <v>8084</v>
      </c>
      <c r="S4335" s="1" t="s">
        <v>6393</v>
      </c>
      <c r="T4335">
        <v>2720</v>
      </c>
      <c r="U4335">
        <v>61</v>
      </c>
    </row>
    <row r="4336" spans="1:21" x14ac:dyDescent="0.3">
      <c r="A4336">
        <v>4584</v>
      </c>
      <c r="B4336" s="1" t="s">
        <v>33431</v>
      </c>
      <c r="C4336" s="1" t="s">
        <v>6315</v>
      </c>
      <c r="D4336" s="2">
        <v>25378</v>
      </c>
      <c r="E4336">
        <v>24</v>
      </c>
      <c r="F4336">
        <v>6</v>
      </c>
      <c r="G4336">
        <v>1969</v>
      </c>
      <c r="H4336">
        <v>50</v>
      </c>
      <c r="I4336" s="21">
        <f>AVERAGE(completedclient[age])</f>
        <v>45.892717452039484</v>
      </c>
      <c r="J4336" s="1" t="s">
        <v>33432</v>
      </c>
      <c r="K4336" s="1" t="s">
        <v>8708</v>
      </c>
      <c r="L4336" s="1" t="s">
        <v>8550</v>
      </c>
      <c r="M4336" s="1" t="s">
        <v>7030</v>
      </c>
      <c r="N4336" s="1" t="s">
        <v>33433</v>
      </c>
      <c r="O4336" s="1" t="s">
        <v>33434</v>
      </c>
      <c r="P4336" s="1" t="s">
        <v>33435</v>
      </c>
      <c r="Q4336" s="1"/>
      <c r="R4336" s="1" t="s">
        <v>6627</v>
      </c>
      <c r="S4336" s="1" t="s">
        <v>6628</v>
      </c>
      <c r="T4336">
        <v>41077</v>
      </c>
      <c r="U4336">
        <v>7</v>
      </c>
    </row>
    <row r="4337" spans="1:21" x14ac:dyDescent="0.3">
      <c r="A4337">
        <v>4585</v>
      </c>
      <c r="B4337" s="1" t="s">
        <v>33436</v>
      </c>
      <c r="C4337" s="1" t="s">
        <v>6315</v>
      </c>
      <c r="D4337" s="2">
        <v>25091</v>
      </c>
      <c r="E4337">
        <v>10</v>
      </c>
      <c r="F4337">
        <v>9</v>
      </c>
      <c r="G4337">
        <v>1968</v>
      </c>
      <c r="H4337">
        <v>51</v>
      </c>
      <c r="I4337" s="21">
        <f>AVERAGE(completedclient[age])</f>
        <v>45.892717452039484</v>
      </c>
      <c r="J4337" s="1" t="s">
        <v>33437</v>
      </c>
      <c r="K4337" s="1" t="s">
        <v>8603</v>
      </c>
      <c r="L4337" s="1" t="s">
        <v>33438</v>
      </c>
      <c r="M4337" s="1" t="s">
        <v>8417</v>
      </c>
      <c r="N4337" s="1" t="s">
        <v>33439</v>
      </c>
      <c r="O4337" s="1" t="s">
        <v>33440</v>
      </c>
      <c r="P4337" s="1" t="s">
        <v>33441</v>
      </c>
      <c r="Q4337" s="1"/>
      <c r="R4337" s="1" t="s">
        <v>9884</v>
      </c>
      <c r="S4337" s="1" t="s">
        <v>6393</v>
      </c>
      <c r="T4337">
        <v>2126</v>
      </c>
      <c r="U4337">
        <v>9</v>
      </c>
    </row>
    <row r="4338" spans="1:21" x14ac:dyDescent="0.3">
      <c r="A4338">
        <v>4586</v>
      </c>
      <c r="B4338" s="1" t="s">
        <v>33442</v>
      </c>
      <c r="C4338" s="1" t="s">
        <v>6327</v>
      </c>
      <c r="D4338" s="2">
        <v>26158</v>
      </c>
      <c r="E4338">
        <v>13</v>
      </c>
      <c r="F4338">
        <v>8</v>
      </c>
      <c r="G4338">
        <v>1971</v>
      </c>
      <c r="H4338">
        <v>48</v>
      </c>
      <c r="I4338" s="21">
        <f>AVERAGE(completedclient[age])</f>
        <v>45.892717452039484</v>
      </c>
      <c r="J4338" s="1" t="s">
        <v>33443</v>
      </c>
      <c r="K4338" s="1" t="s">
        <v>18444</v>
      </c>
      <c r="L4338" s="1" t="s">
        <v>31714</v>
      </c>
      <c r="M4338" s="1" t="s">
        <v>9981</v>
      </c>
      <c r="N4338" s="1" t="s">
        <v>33444</v>
      </c>
      <c r="O4338" s="1" t="s">
        <v>33445</v>
      </c>
      <c r="P4338" s="1" t="s">
        <v>33446</v>
      </c>
      <c r="Q4338" s="1"/>
      <c r="R4338" s="1" t="s">
        <v>9884</v>
      </c>
      <c r="S4338" s="1" t="s">
        <v>6393</v>
      </c>
      <c r="T4338">
        <v>2228</v>
      </c>
      <c r="U4338">
        <v>9</v>
      </c>
    </row>
    <row r="4339" spans="1:21" x14ac:dyDescent="0.3">
      <c r="A4339">
        <v>4587</v>
      </c>
      <c r="B4339" s="1" t="s">
        <v>33447</v>
      </c>
      <c r="C4339" s="1" t="s">
        <v>6315</v>
      </c>
      <c r="D4339" s="2">
        <v>35921</v>
      </c>
      <c r="E4339">
        <v>6</v>
      </c>
      <c r="F4339">
        <v>5</v>
      </c>
      <c r="G4339">
        <v>1998</v>
      </c>
      <c r="H4339">
        <v>21</v>
      </c>
      <c r="I4339" s="21">
        <f>AVERAGE(completedclient[age])</f>
        <v>45.892717452039484</v>
      </c>
      <c r="J4339" s="1" t="s">
        <v>33448</v>
      </c>
      <c r="K4339" s="1" t="s">
        <v>8734</v>
      </c>
      <c r="L4339" s="1" t="s">
        <v>33449</v>
      </c>
      <c r="M4339" s="1" t="s">
        <v>8431</v>
      </c>
      <c r="N4339" s="1" t="s">
        <v>33450</v>
      </c>
      <c r="O4339" s="1" t="s">
        <v>33451</v>
      </c>
      <c r="P4339" s="1" t="s">
        <v>33452</v>
      </c>
      <c r="Q4339" s="1"/>
      <c r="R4339" s="1" t="s">
        <v>6643</v>
      </c>
      <c r="S4339" s="1" t="s">
        <v>6601</v>
      </c>
      <c r="T4339">
        <v>40210</v>
      </c>
      <c r="U4339">
        <v>36</v>
      </c>
    </row>
    <row r="4340" spans="1:21" x14ac:dyDescent="0.3">
      <c r="A4340">
        <v>4588</v>
      </c>
      <c r="B4340" s="1" t="s">
        <v>33453</v>
      </c>
      <c r="C4340" s="1" t="s">
        <v>6315</v>
      </c>
      <c r="D4340" s="2">
        <v>35374</v>
      </c>
      <c r="E4340">
        <v>5</v>
      </c>
      <c r="F4340">
        <v>11</v>
      </c>
      <c r="G4340">
        <v>1996</v>
      </c>
      <c r="H4340">
        <v>23</v>
      </c>
      <c r="I4340" s="21">
        <f>AVERAGE(completedclient[age])</f>
        <v>45.892717452039484</v>
      </c>
      <c r="J4340" s="1" t="s">
        <v>33454</v>
      </c>
      <c r="K4340" s="1" t="s">
        <v>8748</v>
      </c>
      <c r="L4340" s="1" t="s">
        <v>33455</v>
      </c>
      <c r="M4340" s="1" t="s">
        <v>8439</v>
      </c>
      <c r="N4340" s="1" t="s">
        <v>33456</v>
      </c>
      <c r="O4340" s="1" t="s">
        <v>33457</v>
      </c>
      <c r="P4340" s="1" t="s">
        <v>33458</v>
      </c>
      <c r="Q4340" s="1"/>
      <c r="R4340" s="1" t="s">
        <v>7295</v>
      </c>
      <c r="S4340" s="1" t="s">
        <v>6611</v>
      </c>
      <c r="T4340">
        <v>47176</v>
      </c>
      <c r="U4340">
        <v>53</v>
      </c>
    </row>
    <row r="4341" spans="1:21" x14ac:dyDescent="0.3">
      <c r="A4341">
        <v>4589</v>
      </c>
      <c r="B4341" s="1" t="s">
        <v>33459</v>
      </c>
      <c r="C4341" s="1" t="s">
        <v>6315</v>
      </c>
      <c r="D4341" s="2">
        <v>35323</v>
      </c>
      <c r="E4341">
        <v>15</v>
      </c>
      <c r="F4341">
        <v>9</v>
      </c>
      <c r="G4341">
        <v>1996</v>
      </c>
      <c r="H4341">
        <v>23</v>
      </c>
      <c r="I4341" s="21">
        <f>AVERAGE(completedclient[age])</f>
        <v>45.892717452039484</v>
      </c>
      <c r="J4341" s="1" t="s">
        <v>33460</v>
      </c>
      <c r="K4341" s="1" t="s">
        <v>8754</v>
      </c>
      <c r="L4341" s="1" t="s">
        <v>33461</v>
      </c>
      <c r="M4341" s="1" t="s">
        <v>8448</v>
      </c>
      <c r="N4341" s="1" t="s">
        <v>33462</v>
      </c>
      <c r="O4341" s="1" t="s">
        <v>33463</v>
      </c>
      <c r="P4341" s="1" t="s">
        <v>33464</v>
      </c>
      <c r="Q4341" s="1"/>
      <c r="R4341" s="1" t="s">
        <v>7155</v>
      </c>
      <c r="S4341" s="1" t="s">
        <v>7156</v>
      </c>
      <c r="T4341">
        <v>47888</v>
      </c>
      <c r="U4341">
        <v>2</v>
      </c>
    </row>
    <row r="4342" spans="1:21" x14ac:dyDescent="0.3">
      <c r="A4342">
        <v>4590</v>
      </c>
      <c r="B4342" s="1" t="s">
        <v>33465</v>
      </c>
      <c r="C4342" s="1" t="s">
        <v>6327</v>
      </c>
      <c r="D4342" s="2">
        <v>20531</v>
      </c>
      <c r="E4342">
        <v>17</v>
      </c>
      <c r="F4342">
        <v>3</v>
      </c>
      <c r="G4342">
        <v>1956</v>
      </c>
      <c r="H4342">
        <v>63</v>
      </c>
      <c r="I4342" s="21">
        <f>AVERAGE(completedclient[age])</f>
        <v>45.892717452039484</v>
      </c>
      <c r="J4342" s="1" t="s">
        <v>33466</v>
      </c>
      <c r="K4342" s="1" t="s">
        <v>18457</v>
      </c>
      <c r="L4342" s="1" t="s">
        <v>31738</v>
      </c>
      <c r="M4342" s="1" t="s">
        <v>19273</v>
      </c>
      <c r="N4342" s="1" t="s">
        <v>33467</v>
      </c>
      <c r="O4342" s="1" t="s">
        <v>33468</v>
      </c>
      <c r="P4342" s="1" t="s">
        <v>33469</v>
      </c>
      <c r="Q4342" s="1"/>
      <c r="R4342" s="1" t="s">
        <v>6335</v>
      </c>
      <c r="S4342" s="1" t="s">
        <v>6336</v>
      </c>
      <c r="T4342">
        <v>10129</v>
      </c>
      <c r="U4342">
        <v>1</v>
      </c>
    </row>
    <row r="4343" spans="1:21" x14ac:dyDescent="0.3">
      <c r="A4343">
        <v>4591</v>
      </c>
      <c r="B4343" s="1" t="s">
        <v>33470</v>
      </c>
      <c r="C4343" s="1" t="s">
        <v>6327</v>
      </c>
      <c r="D4343" s="2">
        <v>19590</v>
      </c>
      <c r="E4343">
        <v>19</v>
      </c>
      <c r="F4343">
        <v>8</v>
      </c>
      <c r="G4343">
        <v>1953</v>
      </c>
      <c r="H4343">
        <v>66</v>
      </c>
      <c r="I4343" s="21">
        <f>AVERAGE(completedclient[age])</f>
        <v>45.892717452039484</v>
      </c>
      <c r="J4343" s="1" t="s">
        <v>33471</v>
      </c>
      <c r="K4343" s="1" t="s">
        <v>18511</v>
      </c>
      <c r="L4343" s="1" t="s">
        <v>31768</v>
      </c>
      <c r="M4343" s="1" t="s">
        <v>19292</v>
      </c>
      <c r="N4343" s="1" t="s">
        <v>33472</v>
      </c>
      <c r="O4343" s="1" t="s">
        <v>33473</v>
      </c>
      <c r="P4343" s="1" t="s">
        <v>33474</v>
      </c>
      <c r="Q4343" s="1"/>
      <c r="R4343" s="1" t="s">
        <v>6537</v>
      </c>
      <c r="S4343" s="1" t="s">
        <v>6538</v>
      </c>
      <c r="T4343">
        <v>45018</v>
      </c>
      <c r="U4343">
        <v>43</v>
      </c>
    </row>
    <row r="4344" spans="1:21" x14ac:dyDescent="0.3">
      <c r="A4344">
        <v>4592</v>
      </c>
      <c r="B4344" s="1" t="s">
        <v>33475</v>
      </c>
      <c r="C4344" s="1" t="s">
        <v>6315</v>
      </c>
      <c r="D4344" s="2">
        <v>27482</v>
      </c>
      <c r="E4344">
        <v>29</v>
      </c>
      <c r="F4344">
        <v>3</v>
      </c>
      <c r="G4344">
        <v>1975</v>
      </c>
      <c r="H4344">
        <v>44</v>
      </c>
      <c r="I4344" s="21">
        <f>AVERAGE(completedclient[age])</f>
        <v>45.892717452039484</v>
      </c>
      <c r="J4344" s="1" t="s">
        <v>33476</v>
      </c>
      <c r="K4344" s="1" t="s">
        <v>8760</v>
      </c>
      <c r="L4344" s="1" t="s">
        <v>33477</v>
      </c>
      <c r="M4344" s="1" t="s">
        <v>8462</v>
      </c>
      <c r="N4344" s="1" t="s">
        <v>33478</v>
      </c>
      <c r="O4344" s="1" t="s">
        <v>33479</v>
      </c>
      <c r="P4344" s="1" t="s">
        <v>33480</v>
      </c>
      <c r="Q4344" s="1"/>
      <c r="R4344" s="1" t="s">
        <v>6335</v>
      </c>
      <c r="S4344" s="1" t="s">
        <v>6336</v>
      </c>
      <c r="T4344">
        <v>10118</v>
      </c>
      <c r="U4344">
        <v>1</v>
      </c>
    </row>
    <row r="4345" spans="1:21" x14ac:dyDescent="0.3">
      <c r="A4345">
        <v>4593</v>
      </c>
      <c r="B4345" s="1" t="s">
        <v>33481</v>
      </c>
      <c r="C4345" s="1" t="s">
        <v>6327</v>
      </c>
      <c r="D4345" s="2">
        <v>19178</v>
      </c>
      <c r="E4345">
        <v>3</v>
      </c>
      <c r="F4345">
        <v>7</v>
      </c>
      <c r="G4345">
        <v>1952</v>
      </c>
      <c r="H4345">
        <v>67</v>
      </c>
      <c r="I4345" s="21">
        <f>AVERAGE(completedclient[age])</f>
        <v>45.892717452039484</v>
      </c>
      <c r="J4345" s="1" t="s">
        <v>33482</v>
      </c>
      <c r="K4345" s="1" t="s">
        <v>15072</v>
      </c>
      <c r="L4345" s="1" t="s">
        <v>31786</v>
      </c>
      <c r="M4345" s="1" t="s">
        <v>18368</v>
      </c>
      <c r="N4345" s="1" t="s">
        <v>33483</v>
      </c>
      <c r="O4345" s="1" t="s">
        <v>33484</v>
      </c>
      <c r="P4345" s="1" t="s">
        <v>33485</v>
      </c>
      <c r="Q4345" s="1"/>
      <c r="R4345" s="1" t="s">
        <v>6735</v>
      </c>
      <c r="S4345" s="1" t="s">
        <v>6736</v>
      </c>
      <c r="T4345">
        <v>44711</v>
      </c>
      <c r="U4345">
        <v>72</v>
      </c>
    </row>
    <row r="4346" spans="1:21" x14ac:dyDescent="0.3">
      <c r="A4346">
        <v>4594</v>
      </c>
      <c r="B4346" s="1" t="s">
        <v>33486</v>
      </c>
      <c r="C4346" s="1" t="s">
        <v>6327</v>
      </c>
      <c r="D4346" s="2">
        <v>22245</v>
      </c>
      <c r="E4346">
        <v>25</v>
      </c>
      <c r="F4346">
        <v>11</v>
      </c>
      <c r="G4346">
        <v>1960</v>
      </c>
      <c r="H4346">
        <v>59</v>
      </c>
      <c r="I4346" s="21">
        <f>AVERAGE(completedclient[age])</f>
        <v>45.892717452039484</v>
      </c>
      <c r="J4346" s="1" t="s">
        <v>33487</v>
      </c>
      <c r="K4346" s="1" t="s">
        <v>18540</v>
      </c>
      <c r="L4346" s="1" t="s">
        <v>31804</v>
      </c>
      <c r="M4346" s="1" t="s">
        <v>19305</v>
      </c>
      <c r="N4346" s="1" t="s">
        <v>33488</v>
      </c>
      <c r="O4346" s="1" t="s">
        <v>33489</v>
      </c>
      <c r="P4346" s="1" t="s">
        <v>33490</v>
      </c>
      <c r="Q4346" s="1"/>
      <c r="R4346" s="1" t="s">
        <v>6335</v>
      </c>
      <c r="S4346" s="1" t="s">
        <v>6336</v>
      </c>
      <c r="T4346">
        <v>10279</v>
      </c>
      <c r="U4346">
        <v>1</v>
      </c>
    </row>
    <row r="4347" spans="1:21" x14ac:dyDescent="0.3">
      <c r="A4347">
        <v>4595</v>
      </c>
      <c r="B4347" s="1" t="s">
        <v>33491</v>
      </c>
      <c r="C4347" s="1" t="s">
        <v>6315</v>
      </c>
      <c r="D4347" s="2">
        <v>22249</v>
      </c>
      <c r="E4347">
        <v>29</v>
      </c>
      <c r="F4347">
        <v>11</v>
      </c>
      <c r="G4347">
        <v>1960</v>
      </c>
      <c r="H4347">
        <v>59</v>
      </c>
      <c r="I4347" s="21">
        <f>AVERAGE(completedclient[age])</f>
        <v>45.892717452039484</v>
      </c>
      <c r="J4347" s="1" t="s">
        <v>33492</v>
      </c>
      <c r="K4347" s="1" t="s">
        <v>8791</v>
      </c>
      <c r="L4347" s="1" t="s">
        <v>33493</v>
      </c>
      <c r="M4347" s="1" t="s">
        <v>8482</v>
      </c>
      <c r="N4347" s="1" t="s">
        <v>33494</v>
      </c>
      <c r="O4347" s="1" t="s">
        <v>33495</v>
      </c>
      <c r="P4347" s="1" t="s">
        <v>33496</v>
      </c>
      <c r="Q4347" s="1"/>
      <c r="R4347" s="1" t="s">
        <v>6335</v>
      </c>
      <c r="S4347" s="1" t="s">
        <v>6336</v>
      </c>
      <c r="T4347">
        <v>10008</v>
      </c>
      <c r="U4347">
        <v>1</v>
      </c>
    </row>
    <row r="4348" spans="1:21" x14ac:dyDescent="0.3">
      <c r="A4348">
        <v>4596</v>
      </c>
      <c r="B4348" s="1" t="s">
        <v>33497</v>
      </c>
      <c r="C4348" s="1" t="s">
        <v>6315</v>
      </c>
      <c r="D4348" s="2">
        <v>34212</v>
      </c>
      <c r="E4348">
        <v>31</v>
      </c>
      <c r="F4348">
        <v>8</v>
      </c>
      <c r="G4348">
        <v>1993</v>
      </c>
      <c r="H4348">
        <v>26</v>
      </c>
      <c r="I4348" s="21">
        <f>AVERAGE(completedclient[age])</f>
        <v>45.892717452039484</v>
      </c>
      <c r="J4348" s="1" t="s">
        <v>33498</v>
      </c>
      <c r="K4348" s="1" t="s">
        <v>8807</v>
      </c>
      <c r="L4348" s="1" t="s">
        <v>33499</v>
      </c>
      <c r="M4348" s="1" t="s">
        <v>8496</v>
      </c>
      <c r="N4348" s="1" t="s">
        <v>33500</v>
      </c>
      <c r="O4348" s="1" t="s">
        <v>33501</v>
      </c>
      <c r="P4348" s="1" t="s">
        <v>33502</v>
      </c>
      <c r="Q4348" s="1"/>
      <c r="R4348" s="1" t="s">
        <v>6556</v>
      </c>
      <c r="S4348" s="1" t="s">
        <v>6557</v>
      </c>
      <c r="T4348">
        <v>47630</v>
      </c>
      <c r="U4348">
        <v>74</v>
      </c>
    </row>
    <row r="4349" spans="1:21" x14ac:dyDescent="0.3">
      <c r="A4349">
        <v>4597</v>
      </c>
      <c r="B4349" s="1" t="s">
        <v>33503</v>
      </c>
      <c r="C4349" s="1" t="s">
        <v>6315</v>
      </c>
      <c r="D4349" s="2">
        <v>26438</v>
      </c>
      <c r="E4349">
        <v>19</v>
      </c>
      <c r="F4349">
        <v>5</v>
      </c>
      <c r="G4349">
        <v>1972</v>
      </c>
      <c r="H4349">
        <v>47</v>
      </c>
      <c r="I4349" s="21">
        <f>AVERAGE(completedclient[age])</f>
        <v>45.892717452039484</v>
      </c>
      <c r="J4349" s="1" t="s">
        <v>33504</v>
      </c>
      <c r="K4349" s="1" t="s">
        <v>8821</v>
      </c>
      <c r="L4349" s="1" t="s">
        <v>33505</v>
      </c>
      <c r="M4349" s="1" t="s">
        <v>8510</v>
      </c>
      <c r="N4349" s="1" t="s">
        <v>33506</v>
      </c>
      <c r="O4349" s="1" t="s">
        <v>33507</v>
      </c>
      <c r="P4349" s="1" t="s">
        <v>33508</v>
      </c>
      <c r="Q4349" s="1"/>
      <c r="R4349" s="1" t="s">
        <v>6335</v>
      </c>
      <c r="S4349" s="1" t="s">
        <v>6336</v>
      </c>
      <c r="T4349">
        <v>10114</v>
      </c>
      <c r="U4349">
        <v>1</v>
      </c>
    </row>
    <row r="4350" spans="1:21" x14ac:dyDescent="0.3">
      <c r="A4350">
        <v>4598</v>
      </c>
      <c r="B4350" s="1" t="s">
        <v>33509</v>
      </c>
      <c r="C4350" s="1" t="s">
        <v>6315</v>
      </c>
      <c r="D4350" s="2">
        <v>22383</v>
      </c>
      <c r="E4350">
        <v>12</v>
      </c>
      <c r="F4350">
        <v>4</v>
      </c>
      <c r="G4350">
        <v>1961</v>
      </c>
      <c r="H4350">
        <v>58</v>
      </c>
      <c r="I4350" s="21">
        <f>AVERAGE(completedclient[age])</f>
        <v>45.892717452039484</v>
      </c>
      <c r="J4350" s="1" t="s">
        <v>33510</v>
      </c>
      <c r="K4350" s="1" t="s">
        <v>8843</v>
      </c>
      <c r="L4350" s="1" t="s">
        <v>33511</v>
      </c>
      <c r="M4350" s="1" t="s">
        <v>8518</v>
      </c>
      <c r="N4350" s="1" t="s">
        <v>33512</v>
      </c>
      <c r="O4350" s="1" t="s">
        <v>33513</v>
      </c>
      <c r="P4350" s="1" t="s">
        <v>33514</v>
      </c>
      <c r="Q4350" s="1"/>
      <c r="R4350" s="1" t="s">
        <v>8764</v>
      </c>
      <c r="S4350" s="1" t="s">
        <v>8765</v>
      </c>
      <c r="T4350">
        <v>41195</v>
      </c>
      <c r="U4350">
        <v>25</v>
      </c>
    </row>
    <row r="4351" spans="1:21" x14ac:dyDescent="0.3">
      <c r="A4351">
        <v>4599</v>
      </c>
      <c r="B4351" s="1" t="s">
        <v>33515</v>
      </c>
      <c r="C4351" s="1" t="s">
        <v>6327</v>
      </c>
      <c r="D4351" s="2">
        <v>24811</v>
      </c>
      <c r="E4351">
        <v>5</v>
      </c>
      <c r="F4351">
        <v>12</v>
      </c>
      <c r="G4351">
        <v>1967</v>
      </c>
      <c r="H4351">
        <v>52</v>
      </c>
      <c r="I4351" s="21">
        <f>AVERAGE(completedclient[age])</f>
        <v>45.892717452039484</v>
      </c>
      <c r="J4351" s="1" t="s">
        <v>33516</v>
      </c>
      <c r="K4351" s="1" t="s">
        <v>7605</v>
      </c>
      <c r="L4351" s="1" t="s">
        <v>31840</v>
      </c>
      <c r="M4351" s="1" t="s">
        <v>19312</v>
      </c>
      <c r="N4351" s="1" t="s">
        <v>33517</v>
      </c>
      <c r="O4351" s="1" t="s">
        <v>33518</v>
      </c>
      <c r="P4351" s="1" t="s">
        <v>33519</v>
      </c>
      <c r="Q4351" s="1"/>
      <c r="R4351" s="1" t="s">
        <v>8764</v>
      </c>
      <c r="S4351" s="1" t="s">
        <v>8765</v>
      </c>
      <c r="T4351">
        <v>48132</v>
      </c>
      <c r="U4351">
        <v>25</v>
      </c>
    </row>
    <row r="4352" spans="1:21" x14ac:dyDescent="0.3">
      <c r="A4352">
        <v>4600</v>
      </c>
      <c r="B4352" s="1" t="s">
        <v>33520</v>
      </c>
      <c r="C4352" s="1" t="s">
        <v>6327</v>
      </c>
      <c r="D4352" s="2">
        <v>31849</v>
      </c>
      <c r="E4352">
        <v>13</v>
      </c>
      <c r="F4352">
        <v>3</v>
      </c>
      <c r="G4352">
        <v>1987</v>
      </c>
      <c r="H4352">
        <v>32</v>
      </c>
      <c r="I4352" s="21">
        <f>AVERAGE(completedclient[age])</f>
        <v>45.892717452039484</v>
      </c>
      <c r="J4352" s="1" t="s">
        <v>33521</v>
      </c>
      <c r="K4352" s="1" t="s">
        <v>18559</v>
      </c>
      <c r="L4352" s="1" t="s">
        <v>31846</v>
      </c>
      <c r="M4352" s="1" t="s">
        <v>19337</v>
      </c>
      <c r="N4352" s="1" t="s">
        <v>33522</v>
      </c>
      <c r="O4352" s="1" t="s">
        <v>33523</v>
      </c>
      <c r="P4352" s="1" t="s">
        <v>33524</v>
      </c>
      <c r="Q4352" s="1"/>
      <c r="R4352" s="1" t="s">
        <v>6883</v>
      </c>
      <c r="S4352" s="1" t="s">
        <v>6503</v>
      </c>
      <c r="T4352">
        <v>42520</v>
      </c>
      <c r="U4352">
        <v>70</v>
      </c>
    </row>
    <row r="4353" spans="1:21" x14ac:dyDescent="0.3">
      <c r="A4353">
        <v>4601</v>
      </c>
      <c r="B4353" s="1" t="s">
        <v>33525</v>
      </c>
      <c r="C4353" s="1" t="s">
        <v>6327</v>
      </c>
      <c r="D4353" s="2">
        <v>20181</v>
      </c>
      <c r="E4353">
        <v>2</v>
      </c>
      <c r="F4353">
        <v>4</v>
      </c>
      <c r="G4353">
        <v>1955</v>
      </c>
      <c r="H4353">
        <v>64</v>
      </c>
      <c r="I4353" s="21">
        <f>AVERAGE(completedclient[age])</f>
        <v>45.892717452039484</v>
      </c>
      <c r="J4353" s="1" t="s">
        <v>33526</v>
      </c>
      <c r="K4353" s="1" t="s">
        <v>18566</v>
      </c>
      <c r="L4353" s="1" t="s">
        <v>31852</v>
      </c>
      <c r="M4353" s="1" t="s">
        <v>19350</v>
      </c>
      <c r="N4353" s="1" t="s">
        <v>33527</v>
      </c>
      <c r="O4353" s="1" t="s">
        <v>33528</v>
      </c>
      <c r="P4353" s="1" t="s">
        <v>33529</v>
      </c>
      <c r="Q4353" s="1"/>
      <c r="R4353" s="1" t="s">
        <v>6335</v>
      </c>
      <c r="S4353" s="1" t="s">
        <v>6336</v>
      </c>
      <c r="T4353">
        <v>10281</v>
      </c>
      <c r="U4353">
        <v>1</v>
      </c>
    </row>
    <row r="4354" spans="1:21" x14ac:dyDescent="0.3">
      <c r="A4354">
        <v>4602</v>
      </c>
      <c r="B4354" s="1" t="s">
        <v>33530</v>
      </c>
      <c r="C4354" s="1" t="s">
        <v>6315</v>
      </c>
      <c r="D4354" s="2">
        <v>19818</v>
      </c>
      <c r="E4354">
        <v>4</v>
      </c>
      <c r="F4354">
        <v>4</v>
      </c>
      <c r="G4354">
        <v>1954</v>
      </c>
      <c r="H4354">
        <v>65</v>
      </c>
      <c r="I4354" s="21">
        <f>AVERAGE(completedclient[age])</f>
        <v>45.892717452039484</v>
      </c>
      <c r="J4354" s="1" t="s">
        <v>33531</v>
      </c>
      <c r="K4354" s="1" t="s">
        <v>8849</v>
      </c>
      <c r="L4354" s="1" t="s">
        <v>33532</v>
      </c>
      <c r="M4354" s="1" t="s">
        <v>8526</v>
      </c>
      <c r="N4354" s="1" t="s">
        <v>33533</v>
      </c>
      <c r="O4354" s="1" t="s">
        <v>33534</v>
      </c>
      <c r="P4354" s="1" t="s">
        <v>33535</v>
      </c>
      <c r="Q4354" s="1"/>
      <c r="R4354" s="1" t="s">
        <v>6335</v>
      </c>
      <c r="S4354" s="1" t="s">
        <v>6336</v>
      </c>
      <c r="T4354">
        <v>10163</v>
      </c>
      <c r="U4354">
        <v>1</v>
      </c>
    </row>
    <row r="4355" spans="1:21" x14ac:dyDescent="0.3">
      <c r="A4355">
        <v>4603</v>
      </c>
      <c r="B4355" s="1" t="s">
        <v>33536</v>
      </c>
      <c r="C4355" s="1" t="s">
        <v>6315</v>
      </c>
      <c r="D4355" s="2">
        <v>24314</v>
      </c>
      <c r="E4355">
        <v>26</v>
      </c>
      <c r="F4355">
        <v>7</v>
      </c>
      <c r="G4355">
        <v>1966</v>
      </c>
      <c r="H4355">
        <v>53</v>
      </c>
      <c r="I4355" s="21">
        <f>AVERAGE(completedclient[age])</f>
        <v>45.892717452039484</v>
      </c>
      <c r="J4355" s="1" t="s">
        <v>33537</v>
      </c>
      <c r="K4355" s="1" t="s">
        <v>8862</v>
      </c>
      <c r="L4355" s="1" t="s">
        <v>33538</v>
      </c>
      <c r="M4355" s="1" t="s">
        <v>8552</v>
      </c>
      <c r="N4355" s="1" t="s">
        <v>33539</v>
      </c>
      <c r="O4355" s="1" t="s">
        <v>33540</v>
      </c>
      <c r="P4355" s="1" t="s">
        <v>33541</v>
      </c>
      <c r="Q4355" s="1"/>
      <c r="R4355" s="1" t="s">
        <v>7996</v>
      </c>
      <c r="S4355" s="1" t="s">
        <v>6393</v>
      </c>
      <c r="T4355">
        <v>1840</v>
      </c>
      <c r="U4355">
        <v>69</v>
      </c>
    </row>
    <row r="4356" spans="1:21" x14ac:dyDescent="0.3">
      <c r="A4356">
        <v>4604</v>
      </c>
      <c r="B4356" s="1" t="s">
        <v>33542</v>
      </c>
      <c r="C4356" s="1" t="s">
        <v>6327</v>
      </c>
      <c r="D4356" s="2">
        <v>32418</v>
      </c>
      <c r="E4356">
        <v>2</v>
      </c>
      <c r="F4356">
        <v>10</v>
      </c>
      <c r="G4356">
        <v>1988</v>
      </c>
      <c r="H4356">
        <v>31</v>
      </c>
      <c r="I4356" s="21">
        <f>AVERAGE(completedclient[age])</f>
        <v>45.892717452039484</v>
      </c>
      <c r="J4356" s="1" t="s">
        <v>33543</v>
      </c>
      <c r="K4356" s="1" t="s">
        <v>18572</v>
      </c>
      <c r="L4356" s="1" t="s">
        <v>31864</v>
      </c>
      <c r="M4356" s="1" t="s">
        <v>19363</v>
      </c>
      <c r="N4356" s="1" t="s">
        <v>33544</v>
      </c>
      <c r="O4356" s="1" t="s">
        <v>33545</v>
      </c>
      <c r="P4356" s="1" t="s">
        <v>33546</v>
      </c>
      <c r="Q4356" s="1"/>
      <c r="R4356" s="1" t="s">
        <v>6813</v>
      </c>
      <c r="S4356" s="1" t="s">
        <v>6611</v>
      </c>
      <c r="T4356">
        <v>47204</v>
      </c>
      <c r="U4356">
        <v>67</v>
      </c>
    </row>
    <row r="4357" spans="1:21" x14ac:dyDescent="0.3">
      <c r="A4357">
        <v>4605</v>
      </c>
      <c r="B4357" s="1" t="s">
        <v>33547</v>
      </c>
      <c r="C4357" s="1" t="s">
        <v>6315</v>
      </c>
      <c r="D4357" s="2">
        <v>36778</v>
      </c>
      <c r="E4357">
        <v>9</v>
      </c>
      <c r="F4357">
        <v>9</v>
      </c>
      <c r="G4357">
        <v>2000</v>
      </c>
      <c r="H4357">
        <v>19</v>
      </c>
      <c r="I4357" s="21">
        <f>AVERAGE(completedclient[age])</f>
        <v>45.892717452039484</v>
      </c>
      <c r="J4357" s="1" t="s">
        <v>33548</v>
      </c>
      <c r="K4357" s="1" t="s">
        <v>8876</v>
      </c>
      <c r="L4357" s="1" t="s">
        <v>33549</v>
      </c>
      <c r="M4357" s="1" t="s">
        <v>8566</v>
      </c>
      <c r="N4357" s="1" t="s">
        <v>33550</v>
      </c>
      <c r="O4357" s="1" t="s">
        <v>33551</v>
      </c>
      <c r="P4357" s="1" t="s">
        <v>33552</v>
      </c>
      <c r="Q4357" s="1"/>
      <c r="R4357" s="1" t="s">
        <v>6324</v>
      </c>
      <c r="S4357" s="1" t="s">
        <v>6325</v>
      </c>
      <c r="T4357">
        <v>44377</v>
      </c>
      <c r="U4357">
        <v>18</v>
      </c>
    </row>
    <row r="4358" spans="1:21" x14ac:dyDescent="0.3">
      <c r="A4358">
        <v>4606</v>
      </c>
      <c r="B4358" s="1" t="s">
        <v>33553</v>
      </c>
      <c r="C4358" s="1" t="s">
        <v>6327</v>
      </c>
      <c r="D4358" s="2">
        <v>21107</v>
      </c>
      <c r="E4358">
        <v>14</v>
      </c>
      <c r="F4358">
        <v>10</v>
      </c>
      <c r="G4358">
        <v>1957</v>
      </c>
      <c r="H4358">
        <v>62</v>
      </c>
      <c r="I4358" s="21">
        <f>AVERAGE(completedclient[age])</f>
        <v>45.892717452039484</v>
      </c>
      <c r="J4358" s="1" t="s">
        <v>33554</v>
      </c>
      <c r="K4358" s="1" t="s">
        <v>18585</v>
      </c>
      <c r="L4358" s="1" t="s">
        <v>31870</v>
      </c>
      <c r="M4358" s="1" t="s">
        <v>19393</v>
      </c>
      <c r="N4358" s="1" t="s">
        <v>33555</v>
      </c>
      <c r="O4358" s="1" t="s">
        <v>33556</v>
      </c>
      <c r="P4358" s="1" t="s">
        <v>33557</v>
      </c>
      <c r="Q4358" s="1"/>
      <c r="R4358" s="1" t="s">
        <v>6957</v>
      </c>
      <c r="S4358" s="1" t="s">
        <v>6958</v>
      </c>
      <c r="T4358">
        <v>48301</v>
      </c>
      <c r="U4358">
        <v>8</v>
      </c>
    </row>
    <row r="4359" spans="1:21" x14ac:dyDescent="0.3">
      <c r="A4359">
        <v>4607</v>
      </c>
      <c r="B4359" s="1" t="s">
        <v>33558</v>
      </c>
      <c r="C4359" s="1" t="s">
        <v>6315</v>
      </c>
      <c r="D4359" s="2">
        <v>35385</v>
      </c>
      <c r="E4359">
        <v>16</v>
      </c>
      <c r="F4359">
        <v>11</v>
      </c>
      <c r="G4359">
        <v>1996</v>
      </c>
      <c r="H4359">
        <v>23</v>
      </c>
      <c r="I4359" s="21">
        <f>AVERAGE(completedclient[age])</f>
        <v>45.892717452039484</v>
      </c>
      <c r="J4359" s="1" t="s">
        <v>33559</v>
      </c>
      <c r="K4359" s="1" t="s">
        <v>8882</v>
      </c>
      <c r="L4359" s="1" t="s">
        <v>30205</v>
      </c>
      <c r="M4359" s="1" t="s">
        <v>8580</v>
      </c>
      <c r="N4359" s="1" t="s">
        <v>33560</v>
      </c>
      <c r="O4359" s="1" t="s">
        <v>33561</v>
      </c>
      <c r="P4359" s="1" t="s">
        <v>33562</v>
      </c>
      <c r="Q4359" s="1"/>
      <c r="R4359" s="1" t="s">
        <v>6556</v>
      </c>
      <c r="S4359" s="1" t="s">
        <v>6557</v>
      </c>
      <c r="T4359">
        <v>40958</v>
      </c>
      <c r="U4359">
        <v>74</v>
      </c>
    </row>
    <row r="4360" spans="1:21" x14ac:dyDescent="0.3">
      <c r="A4360">
        <v>4608</v>
      </c>
      <c r="B4360" s="1" t="s">
        <v>33563</v>
      </c>
      <c r="C4360" s="1" t="s">
        <v>6327</v>
      </c>
      <c r="D4360" s="2">
        <v>23760</v>
      </c>
      <c r="E4360">
        <v>18</v>
      </c>
      <c r="F4360">
        <v>1</v>
      </c>
      <c r="G4360">
        <v>1965</v>
      </c>
      <c r="H4360">
        <v>55</v>
      </c>
      <c r="I4360" s="21">
        <f>AVERAGE(completedclient[age])</f>
        <v>45.892717452039484</v>
      </c>
      <c r="J4360" s="1" t="s">
        <v>33564</v>
      </c>
      <c r="K4360" s="1" t="s">
        <v>11182</v>
      </c>
      <c r="L4360" s="1" t="s">
        <v>27282</v>
      </c>
      <c r="M4360" s="1" t="s">
        <v>19406</v>
      </c>
      <c r="N4360" s="1" t="s">
        <v>33565</v>
      </c>
      <c r="O4360" s="1" t="s">
        <v>33566</v>
      </c>
      <c r="P4360" s="1" t="s">
        <v>33567</v>
      </c>
      <c r="Q4360" s="1"/>
      <c r="R4360" s="1" t="s">
        <v>7227</v>
      </c>
      <c r="S4360" s="1" t="s">
        <v>7228</v>
      </c>
      <c r="T4360">
        <v>48447</v>
      </c>
      <c r="U4360">
        <v>41</v>
      </c>
    </row>
    <row r="4361" spans="1:21" x14ac:dyDescent="0.3">
      <c r="A4361">
        <v>4609</v>
      </c>
      <c r="B4361" s="1" t="s">
        <v>33568</v>
      </c>
      <c r="C4361" s="1" t="s">
        <v>6315</v>
      </c>
      <c r="D4361" s="2">
        <v>35418</v>
      </c>
      <c r="E4361">
        <v>19</v>
      </c>
      <c r="F4361">
        <v>12</v>
      </c>
      <c r="G4361">
        <v>1996</v>
      </c>
      <c r="H4361">
        <v>23</v>
      </c>
      <c r="I4361" s="21">
        <f>AVERAGE(completedclient[age])</f>
        <v>45.892717452039484</v>
      </c>
      <c r="J4361" s="1" t="s">
        <v>33569</v>
      </c>
      <c r="K4361" s="1" t="s">
        <v>8896</v>
      </c>
      <c r="L4361" s="1" t="s">
        <v>33570</v>
      </c>
      <c r="M4361" s="1" t="s">
        <v>8588</v>
      </c>
      <c r="N4361" s="1" t="s">
        <v>33571</v>
      </c>
      <c r="O4361" s="1" t="s">
        <v>33572</v>
      </c>
      <c r="P4361" s="1" t="s">
        <v>33573</v>
      </c>
      <c r="Q4361" s="1"/>
      <c r="R4361" s="1" t="s">
        <v>6627</v>
      </c>
      <c r="S4361" s="1" t="s">
        <v>6628</v>
      </c>
      <c r="T4361">
        <v>42281</v>
      </c>
      <c r="U4361">
        <v>7</v>
      </c>
    </row>
    <row r="4362" spans="1:21" x14ac:dyDescent="0.3">
      <c r="A4362">
        <v>4610</v>
      </c>
      <c r="B4362" s="1" t="s">
        <v>33574</v>
      </c>
      <c r="C4362" s="1" t="s">
        <v>6315</v>
      </c>
      <c r="D4362" s="2">
        <v>31414</v>
      </c>
      <c r="E4362">
        <v>2</v>
      </c>
      <c r="F4362">
        <v>1</v>
      </c>
      <c r="G4362">
        <v>1986</v>
      </c>
      <c r="H4362">
        <v>34</v>
      </c>
      <c r="I4362" s="21">
        <f>AVERAGE(completedclient[age])</f>
        <v>45.892717452039484</v>
      </c>
      <c r="J4362" s="1" t="s">
        <v>33575</v>
      </c>
      <c r="K4362" s="1" t="s">
        <v>8902</v>
      </c>
      <c r="L4362" s="1" t="s">
        <v>33576</v>
      </c>
      <c r="M4362" s="1" t="s">
        <v>8603</v>
      </c>
      <c r="N4362" s="1" t="s">
        <v>33577</v>
      </c>
      <c r="O4362" s="1" t="s">
        <v>33578</v>
      </c>
      <c r="P4362" s="1" t="s">
        <v>33579</v>
      </c>
      <c r="Q4362" s="1"/>
      <c r="R4362" s="1" t="s">
        <v>7506</v>
      </c>
      <c r="S4362" s="1" t="s">
        <v>7507</v>
      </c>
      <c r="T4362">
        <v>40590</v>
      </c>
      <c r="U4362">
        <v>34</v>
      </c>
    </row>
    <row r="4363" spans="1:21" x14ac:dyDescent="0.3">
      <c r="A4363">
        <v>4611</v>
      </c>
      <c r="B4363" s="1" t="s">
        <v>33580</v>
      </c>
      <c r="C4363" s="1" t="s">
        <v>6315</v>
      </c>
      <c r="D4363" s="2">
        <v>26794</v>
      </c>
      <c r="E4363">
        <v>10</v>
      </c>
      <c r="F4363">
        <v>5</v>
      </c>
      <c r="G4363">
        <v>1973</v>
      </c>
      <c r="H4363">
        <v>46</v>
      </c>
      <c r="I4363" s="21">
        <f>AVERAGE(completedclient[age])</f>
        <v>45.892717452039484</v>
      </c>
      <c r="J4363" s="1" t="s">
        <v>33581</v>
      </c>
      <c r="K4363" s="1" t="s">
        <v>8940</v>
      </c>
      <c r="L4363" s="1" t="s">
        <v>33582</v>
      </c>
      <c r="M4363" s="1" t="s">
        <v>8617</v>
      </c>
      <c r="N4363" s="1" t="s">
        <v>33583</v>
      </c>
      <c r="O4363" s="1" t="s">
        <v>33584</v>
      </c>
      <c r="P4363" s="1" t="s">
        <v>33585</v>
      </c>
      <c r="Q4363" s="1"/>
      <c r="R4363" s="1" t="s">
        <v>6335</v>
      </c>
      <c r="S4363" s="1" t="s">
        <v>6336</v>
      </c>
      <c r="T4363">
        <v>10014</v>
      </c>
      <c r="U4363">
        <v>1</v>
      </c>
    </row>
    <row r="4364" spans="1:21" x14ac:dyDescent="0.3">
      <c r="A4364">
        <v>4612</v>
      </c>
      <c r="B4364" s="1" t="s">
        <v>33586</v>
      </c>
      <c r="C4364" s="1" t="s">
        <v>6315</v>
      </c>
      <c r="D4364" s="2">
        <v>29487</v>
      </c>
      <c r="E4364">
        <v>23</v>
      </c>
      <c r="F4364">
        <v>9</v>
      </c>
      <c r="G4364">
        <v>1980</v>
      </c>
      <c r="H4364">
        <v>39</v>
      </c>
      <c r="I4364" s="21">
        <f>AVERAGE(completedclient[age])</f>
        <v>45.892717452039484</v>
      </c>
      <c r="J4364" s="1" t="s">
        <v>33587</v>
      </c>
      <c r="K4364" s="1" t="s">
        <v>8946</v>
      </c>
      <c r="L4364" s="1" t="s">
        <v>15637</v>
      </c>
      <c r="M4364" s="1" t="s">
        <v>8631</v>
      </c>
      <c r="N4364" s="1" t="s">
        <v>33588</v>
      </c>
      <c r="O4364" s="1" t="s">
        <v>33589</v>
      </c>
      <c r="P4364" s="1" t="s">
        <v>33590</v>
      </c>
      <c r="Q4364" s="1"/>
      <c r="R4364" s="1" t="s">
        <v>6372</v>
      </c>
      <c r="S4364" s="1" t="s">
        <v>7094</v>
      </c>
      <c r="T4364">
        <v>45141</v>
      </c>
      <c r="U4364">
        <v>44</v>
      </c>
    </row>
    <row r="4365" spans="1:21" x14ac:dyDescent="0.3">
      <c r="A4365">
        <v>4615</v>
      </c>
      <c r="B4365" s="1" t="s">
        <v>33591</v>
      </c>
      <c r="C4365" s="1" t="s">
        <v>6327</v>
      </c>
      <c r="D4365" s="2">
        <v>26145</v>
      </c>
      <c r="E4365">
        <v>31</v>
      </c>
      <c r="F4365">
        <v>7</v>
      </c>
      <c r="G4365">
        <v>1971</v>
      </c>
      <c r="H4365">
        <v>48</v>
      </c>
      <c r="I4365" s="21">
        <f>AVERAGE(completedclient[age])</f>
        <v>45.892717452039484</v>
      </c>
      <c r="J4365" s="1" t="s">
        <v>33592</v>
      </c>
      <c r="K4365" s="1" t="s">
        <v>18597</v>
      </c>
      <c r="L4365" s="1" t="s">
        <v>31881</v>
      </c>
      <c r="M4365" s="1" t="s">
        <v>19412</v>
      </c>
      <c r="N4365" s="1" t="s">
        <v>33593</v>
      </c>
      <c r="O4365" s="1" t="s">
        <v>33594</v>
      </c>
      <c r="P4365" s="1" t="s">
        <v>33595</v>
      </c>
      <c r="Q4365" s="1"/>
      <c r="R4365" s="1" t="s">
        <v>8443</v>
      </c>
      <c r="S4365" s="1" t="s">
        <v>6393</v>
      </c>
      <c r="T4365">
        <v>2140</v>
      </c>
      <c r="U4365">
        <v>56</v>
      </c>
    </row>
    <row r="4366" spans="1:21" x14ac:dyDescent="0.3">
      <c r="A4366">
        <v>4617</v>
      </c>
      <c r="B4366" s="1" t="s">
        <v>33596</v>
      </c>
      <c r="C4366" s="1" t="s">
        <v>6327</v>
      </c>
      <c r="D4366" s="2">
        <v>35784</v>
      </c>
      <c r="E4366">
        <v>20</v>
      </c>
      <c r="F4366">
        <v>12</v>
      </c>
      <c r="G4366">
        <v>1997</v>
      </c>
      <c r="H4366">
        <v>22</v>
      </c>
      <c r="I4366" s="21">
        <f>AVERAGE(completedclient[age])</f>
        <v>45.892717452039484</v>
      </c>
      <c r="J4366" s="1" t="s">
        <v>33597</v>
      </c>
      <c r="K4366" s="1" t="s">
        <v>18610</v>
      </c>
      <c r="L4366" s="1" t="s">
        <v>31911</v>
      </c>
      <c r="M4366" s="1" t="s">
        <v>19425</v>
      </c>
      <c r="N4366" s="1" t="s">
        <v>33598</v>
      </c>
      <c r="O4366" s="1" t="s">
        <v>33599</v>
      </c>
      <c r="P4366" s="1" t="s">
        <v>33600</v>
      </c>
      <c r="Q4366" s="1"/>
      <c r="R4366" s="1" t="s">
        <v>6776</v>
      </c>
      <c r="S4366" s="1" t="s">
        <v>6777</v>
      </c>
      <c r="T4366">
        <v>42262</v>
      </c>
      <c r="U4366">
        <v>45</v>
      </c>
    </row>
    <row r="4367" spans="1:21" x14ac:dyDescent="0.3">
      <c r="A4367">
        <v>4618</v>
      </c>
      <c r="B4367" s="1" t="s">
        <v>33601</v>
      </c>
      <c r="C4367" s="1" t="s">
        <v>6315</v>
      </c>
      <c r="D4367" s="2">
        <v>33690</v>
      </c>
      <c r="E4367">
        <v>27</v>
      </c>
      <c r="F4367">
        <v>3</v>
      </c>
      <c r="G4367">
        <v>1992</v>
      </c>
      <c r="H4367">
        <v>27</v>
      </c>
      <c r="I4367" s="21">
        <f>AVERAGE(completedclient[age])</f>
        <v>45.892717452039484</v>
      </c>
      <c r="J4367" s="1" t="s">
        <v>33602</v>
      </c>
      <c r="K4367" s="1" t="s">
        <v>8961</v>
      </c>
      <c r="L4367" s="1" t="s">
        <v>33603</v>
      </c>
      <c r="M4367" s="1" t="s">
        <v>8638</v>
      </c>
      <c r="N4367" s="1" t="s">
        <v>33604</v>
      </c>
      <c r="O4367" s="1" t="s">
        <v>33605</v>
      </c>
      <c r="P4367" s="1" t="s">
        <v>33606</v>
      </c>
      <c r="Q4367" s="1"/>
      <c r="R4367" s="1" t="s">
        <v>6776</v>
      </c>
      <c r="S4367" s="1" t="s">
        <v>6777</v>
      </c>
      <c r="T4367">
        <v>47943</v>
      </c>
      <c r="U4367">
        <v>45</v>
      </c>
    </row>
    <row r="4368" spans="1:21" x14ac:dyDescent="0.3">
      <c r="A4368">
        <v>4619</v>
      </c>
      <c r="B4368" s="1" t="s">
        <v>33607</v>
      </c>
      <c r="C4368" s="1" t="s">
        <v>6315</v>
      </c>
      <c r="D4368" s="2">
        <v>22332</v>
      </c>
      <c r="E4368">
        <v>20</v>
      </c>
      <c r="F4368">
        <v>2</v>
      </c>
      <c r="G4368">
        <v>1961</v>
      </c>
      <c r="H4368">
        <v>58</v>
      </c>
      <c r="I4368" s="21">
        <f>AVERAGE(completedclient[age])</f>
        <v>45.892717452039484</v>
      </c>
      <c r="J4368" s="1" t="s">
        <v>33608</v>
      </c>
      <c r="K4368" s="1" t="s">
        <v>8974</v>
      </c>
      <c r="L4368" s="1" t="s">
        <v>33609</v>
      </c>
      <c r="M4368" s="1" t="s">
        <v>8646</v>
      </c>
      <c r="N4368" s="1" t="s">
        <v>33610</v>
      </c>
      <c r="O4368" s="1" t="s">
        <v>33611</v>
      </c>
      <c r="P4368" s="1" t="s">
        <v>33612</v>
      </c>
      <c r="Q4368" s="1"/>
      <c r="R4368" s="1" t="s">
        <v>6828</v>
      </c>
      <c r="S4368" s="1" t="s">
        <v>6336</v>
      </c>
      <c r="T4368">
        <v>13220</v>
      </c>
      <c r="U4368">
        <v>77</v>
      </c>
    </row>
    <row r="4369" spans="1:21" x14ac:dyDescent="0.3">
      <c r="A4369">
        <v>4620</v>
      </c>
      <c r="B4369" s="1" t="s">
        <v>33613</v>
      </c>
      <c r="C4369" s="1" t="s">
        <v>6315</v>
      </c>
      <c r="D4369" s="2">
        <v>22221</v>
      </c>
      <c r="E4369">
        <v>1</v>
      </c>
      <c r="F4369">
        <v>11</v>
      </c>
      <c r="G4369">
        <v>1960</v>
      </c>
      <c r="H4369">
        <v>59</v>
      </c>
      <c r="I4369" s="21">
        <f>AVERAGE(completedclient[age])</f>
        <v>45.892717452039484</v>
      </c>
      <c r="J4369" s="1" t="s">
        <v>33614</v>
      </c>
      <c r="K4369" s="1" t="s">
        <v>8988</v>
      </c>
      <c r="L4369" s="1" t="s">
        <v>33615</v>
      </c>
      <c r="M4369" s="1" t="s">
        <v>8654</v>
      </c>
      <c r="N4369" s="1" t="s">
        <v>33616</v>
      </c>
      <c r="O4369" s="1" t="s">
        <v>33617</v>
      </c>
      <c r="P4369" s="1" t="s">
        <v>33618</v>
      </c>
      <c r="Q4369" s="1"/>
      <c r="R4369" s="1" t="s">
        <v>6438</v>
      </c>
      <c r="S4369" s="1" t="s">
        <v>6439</v>
      </c>
      <c r="T4369">
        <v>40539</v>
      </c>
      <c r="U4369">
        <v>54</v>
      </c>
    </row>
    <row r="4370" spans="1:21" x14ac:dyDescent="0.3">
      <c r="A4370">
        <v>4621</v>
      </c>
      <c r="B4370" s="1" t="s">
        <v>33619</v>
      </c>
      <c r="C4370" s="1" t="s">
        <v>6327</v>
      </c>
      <c r="D4370" s="2">
        <v>24148</v>
      </c>
      <c r="E4370">
        <v>10</v>
      </c>
      <c r="F4370">
        <v>2</v>
      </c>
      <c r="G4370">
        <v>1966</v>
      </c>
      <c r="H4370">
        <v>53</v>
      </c>
      <c r="I4370" s="21">
        <f>AVERAGE(completedclient[age])</f>
        <v>45.892717452039484</v>
      </c>
      <c r="J4370" s="1" t="s">
        <v>33620</v>
      </c>
      <c r="K4370" s="1" t="s">
        <v>18617</v>
      </c>
      <c r="L4370" s="1" t="s">
        <v>31917</v>
      </c>
      <c r="M4370" s="1" t="s">
        <v>19438</v>
      </c>
      <c r="N4370" s="1" t="s">
        <v>33621</v>
      </c>
      <c r="O4370" s="1" t="s">
        <v>33622</v>
      </c>
      <c r="P4370" s="1" t="s">
        <v>33623</v>
      </c>
      <c r="Q4370" s="1"/>
      <c r="R4370" s="1" t="s">
        <v>6438</v>
      </c>
      <c r="S4370" s="1" t="s">
        <v>6439</v>
      </c>
      <c r="T4370">
        <v>46880</v>
      </c>
      <c r="U4370">
        <v>54</v>
      </c>
    </row>
    <row r="4371" spans="1:21" x14ac:dyDescent="0.3">
      <c r="A4371">
        <v>4622</v>
      </c>
      <c r="B4371" s="1" t="s">
        <v>33624</v>
      </c>
      <c r="C4371" s="1" t="s">
        <v>6315</v>
      </c>
      <c r="D4371" s="2">
        <v>33749</v>
      </c>
      <c r="E4371">
        <v>25</v>
      </c>
      <c r="F4371">
        <v>5</v>
      </c>
      <c r="G4371">
        <v>1992</v>
      </c>
      <c r="H4371">
        <v>27</v>
      </c>
      <c r="I4371" s="21">
        <f>AVERAGE(completedclient[age])</f>
        <v>45.892717452039484</v>
      </c>
      <c r="J4371" s="1" t="s">
        <v>33625</v>
      </c>
      <c r="K4371" s="1" t="s">
        <v>9026</v>
      </c>
      <c r="L4371" s="1" t="s">
        <v>33626</v>
      </c>
      <c r="M4371" s="1" t="s">
        <v>8674</v>
      </c>
      <c r="N4371" s="1" t="s">
        <v>33627</v>
      </c>
      <c r="O4371" s="1" t="s">
        <v>33628</v>
      </c>
      <c r="P4371" s="1" t="s">
        <v>33629</v>
      </c>
      <c r="Q4371" s="1"/>
      <c r="R4371" s="1" t="s">
        <v>6852</v>
      </c>
      <c r="S4371" s="1" t="s">
        <v>6336</v>
      </c>
      <c r="T4371">
        <v>14225</v>
      </c>
      <c r="U4371">
        <v>50</v>
      </c>
    </row>
    <row r="4372" spans="1:21" x14ac:dyDescent="0.3">
      <c r="A4372">
        <v>4623</v>
      </c>
      <c r="B4372" s="1" t="s">
        <v>33630</v>
      </c>
      <c r="C4372" s="1" t="s">
        <v>6327</v>
      </c>
      <c r="D4372" s="2">
        <v>31906</v>
      </c>
      <c r="E4372">
        <v>9</v>
      </c>
      <c r="F4372">
        <v>5</v>
      </c>
      <c r="G4372">
        <v>1987</v>
      </c>
      <c r="H4372">
        <v>32</v>
      </c>
      <c r="I4372" s="21">
        <f>AVERAGE(completedclient[age])</f>
        <v>45.892717452039484</v>
      </c>
      <c r="J4372" s="1" t="s">
        <v>33631</v>
      </c>
      <c r="K4372" s="1" t="s">
        <v>18635</v>
      </c>
      <c r="L4372" s="1" t="s">
        <v>31929</v>
      </c>
      <c r="M4372" s="1" t="s">
        <v>19457</v>
      </c>
      <c r="N4372" s="1" t="s">
        <v>33632</v>
      </c>
      <c r="O4372" s="1" t="s">
        <v>33633</v>
      </c>
      <c r="P4372" s="1" t="s">
        <v>33634</v>
      </c>
      <c r="Q4372" s="1"/>
      <c r="R4372" s="1" t="s">
        <v>6600</v>
      </c>
      <c r="S4372" s="1" t="s">
        <v>6601</v>
      </c>
      <c r="T4372">
        <v>47888</v>
      </c>
      <c r="U4372">
        <v>68</v>
      </c>
    </row>
    <row r="4373" spans="1:21" x14ac:dyDescent="0.3">
      <c r="A4373">
        <v>4624</v>
      </c>
      <c r="B4373" s="1" t="s">
        <v>33635</v>
      </c>
      <c r="C4373" s="1" t="s">
        <v>6315</v>
      </c>
      <c r="D4373" s="2">
        <v>31556</v>
      </c>
      <c r="E4373">
        <v>24</v>
      </c>
      <c r="F4373">
        <v>5</v>
      </c>
      <c r="G4373">
        <v>1986</v>
      </c>
      <c r="H4373">
        <v>33</v>
      </c>
      <c r="I4373" s="21">
        <f>AVERAGE(completedclient[age])</f>
        <v>45.892717452039484</v>
      </c>
      <c r="J4373" s="1" t="s">
        <v>33636</v>
      </c>
      <c r="K4373" s="1" t="s">
        <v>9032</v>
      </c>
      <c r="L4373" s="1" t="s">
        <v>33637</v>
      </c>
      <c r="M4373" s="1" t="s">
        <v>8688</v>
      </c>
      <c r="N4373" s="1" t="s">
        <v>33638</v>
      </c>
      <c r="O4373" s="1" t="s">
        <v>33639</v>
      </c>
      <c r="P4373" s="1" t="s">
        <v>33640</v>
      </c>
      <c r="Q4373" s="1"/>
      <c r="R4373" s="1" t="s">
        <v>7960</v>
      </c>
      <c r="S4373" s="1" t="s">
        <v>6393</v>
      </c>
      <c r="T4373">
        <v>1614</v>
      </c>
      <c r="U4373">
        <v>48</v>
      </c>
    </row>
    <row r="4374" spans="1:21" x14ac:dyDescent="0.3">
      <c r="A4374">
        <v>4625</v>
      </c>
      <c r="B4374" s="1" t="s">
        <v>33641</v>
      </c>
      <c r="C4374" s="1" t="s">
        <v>6327</v>
      </c>
      <c r="D4374" s="2">
        <v>31840</v>
      </c>
      <c r="E4374">
        <v>4</v>
      </c>
      <c r="F4374">
        <v>3</v>
      </c>
      <c r="G4374">
        <v>1987</v>
      </c>
      <c r="H4374">
        <v>32</v>
      </c>
      <c r="I4374" s="21">
        <f>AVERAGE(completedclient[age])</f>
        <v>45.892717452039484</v>
      </c>
      <c r="J4374" s="1" t="s">
        <v>33642</v>
      </c>
      <c r="K4374" s="1" t="s">
        <v>18648</v>
      </c>
      <c r="L4374" s="1" t="s">
        <v>31941</v>
      </c>
      <c r="M4374" s="1" t="s">
        <v>19470</v>
      </c>
      <c r="N4374" s="1" t="s">
        <v>33643</v>
      </c>
      <c r="O4374" s="1" t="s">
        <v>33644</v>
      </c>
      <c r="P4374" s="1" t="s">
        <v>33645</v>
      </c>
      <c r="Q4374" s="1"/>
      <c r="R4374" s="1" t="s">
        <v>7960</v>
      </c>
      <c r="S4374" s="1" t="s">
        <v>6393</v>
      </c>
      <c r="T4374">
        <v>1615</v>
      </c>
      <c r="U4374">
        <v>48</v>
      </c>
    </row>
    <row r="4375" spans="1:21" x14ac:dyDescent="0.3">
      <c r="A4375">
        <v>4626</v>
      </c>
      <c r="B4375" s="1" t="s">
        <v>33646</v>
      </c>
      <c r="C4375" s="1" t="s">
        <v>6315</v>
      </c>
      <c r="D4375" s="2">
        <v>24800</v>
      </c>
      <c r="E4375">
        <v>24</v>
      </c>
      <c r="F4375">
        <v>11</v>
      </c>
      <c r="G4375">
        <v>1967</v>
      </c>
      <c r="H4375">
        <v>52</v>
      </c>
      <c r="I4375" s="21">
        <f>AVERAGE(completedclient[age])</f>
        <v>45.892717452039484</v>
      </c>
      <c r="J4375" s="1" t="s">
        <v>33647</v>
      </c>
      <c r="K4375" s="1" t="s">
        <v>9038</v>
      </c>
      <c r="L4375" s="1" t="s">
        <v>33648</v>
      </c>
      <c r="M4375" s="1" t="s">
        <v>8702</v>
      </c>
      <c r="N4375" s="1" t="s">
        <v>33649</v>
      </c>
      <c r="O4375" s="1" t="s">
        <v>33650</v>
      </c>
      <c r="P4375" s="1" t="s">
        <v>33651</v>
      </c>
      <c r="Q4375" s="1"/>
      <c r="R4375" s="1" t="s">
        <v>7036</v>
      </c>
      <c r="S4375" s="1" t="s">
        <v>7037</v>
      </c>
      <c r="T4375">
        <v>48858</v>
      </c>
      <c r="U4375">
        <v>3</v>
      </c>
    </row>
    <row r="4376" spans="1:21" x14ac:dyDescent="0.3">
      <c r="A4376">
        <v>4627</v>
      </c>
      <c r="B4376" s="1" t="s">
        <v>33652</v>
      </c>
      <c r="C4376" s="1" t="s">
        <v>6327</v>
      </c>
      <c r="D4376" s="2">
        <v>22729</v>
      </c>
      <c r="E4376">
        <v>24</v>
      </c>
      <c r="F4376">
        <v>3</v>
      </c>
      <c r="G4376">
        <v>1962</v>
      </c>
      <c r="H4376">
        <v>57</v>
      </c>
      <c r="I4376" s="21">
        <f>AVERAGE(completedclient[age])</f>
        <v>45.892717452039484</v>
      </c>
      <c r="J4376" s="1" t="s">
        <v>33653</v>
      </c>
      <c r="K4376" s="1" t="s">
        <v>18655</v>
      </c>
      <c r="L4376" s="1" t="s">
        <v>31947</v>
      </c>
      <c r="M4376" s="1" t="s">
        <v>10011</v>
      </c>
      <c r="N4376" s="1" t="s">
        <v>33654</v>
      </c>
      <c r="O4376" s="1" t="s">
        <v>33655</v>
      </c>
      <c r="P4376" s="1" t="s">
        <v>33656</v>
      </c>
      <c r="Q4376" s="1"/>
      <c r="R4376" s="1" t="s">
        <v>6335</v>
      </c>
      <c r="S4376" s="1" t="s">
        <v>6336</v>
      </c>
      <c r="T4376">
        <v>10025</v>
      </c>
      <c r="U4376">
        <v>1</v>
      </c>
    </row>
    <row r="4377" spans="1:21" x14ac:dyDescent="0.3">
      <c r="A4377">
        <v>4628</v>
      </c>
      <c r="B4377" s="1" t="s">
        <v>33657</v>
      </c>
      <c r="C4377" s="1" t="s">
        <v>6315</v>
      </c>
      <c r="D4377" s="2">
        <v>21336</v>
      </c>
      <c r="E4377">
        <v>31</v>
      </c>
      <c r="F4377">
        <v>5</v>
      </c>
      <c r="G4377">
        <v>1958</v>
      </c>
      <c r="H4377">
        <v>61</v>
      </c>
      <c r="I4377" s="21">
        <f>AVERAGE(completedclient[age])</f>
        <v>45.892717452039484</v>
      </c>
      <c r="J4377" s="1" t="s">
        <v>33658</v>
      </c>
      <c r="K4377" s="1" t="s">
        <v>9044</v>
      </c>
      <c r="L4377" s="1" t="s">
        <v>33659</v>
      </c>
      <c r="M4377" s="1" t="s">
        <v>7007</v>
      </c>
      <c r="N4377" s="1" t="s">
        <v>33660</v>
      </c>
      <c r="O4377" s="1" t="s">
        <v>33661</v>
      </c>
      <c r="P4377" s="1" t="s">
        <v>33662</v>
      </c>
      <c r="Q4377" s="1"/>
      <c r="R4377" s="1" t="s">
        <v>6335</v>
      </c>
      <c r="S4377" s="1" t="s">
        <v>6336</v>
      </c>
      <c r="T4377">
        <v>10010</v>
      </c>
      <c r="U4377">
        <v>1</v>
      </c>
    </row>
    <row r="4378" spans="1:21" x14ac:dyDescent="0.3">
      <c r="A4378">
        <v>4629</v>
      </c>
      <c r="B4378" s="1" t="s">
        <v>33663</v>
      </c>
      <c r="C4378" s="1" t="s">
        <v>6327</v>
      </c>
      <c r="D4378" s="2">
        <v>15836</v>
      </c>
      <c r="E4378">
        <v>10</v>
      </c>
      <c r="F4378">
        <v>5</v>
      </c>
      <c r="G4378">
        <v>1943</v>
      </c>
      <c r="H4378">
        <v>76</v>
      </c>
      <c r="I4378" s="21">
        <f>AVERAGE(completedclient[age])</f>
        <v>45.892717452039484</v>
      </c>
      <c r="J4378" s="1" t="s">
        <v>33664</v>
      </c>
      <c r="K4378" s="1" t="s">
        <v>18668</v>
      </c>
      <c r="L4378" s="1" t="s">
        <v>14275</v>
      </c>
      <c r="M4378" s="1" t="s">
        <v>12222</v>
      </c>
      <c r="N4378" s="1" t="s">
        <v>33665</v>
      </c>
      <c r="O4378" s="1" t="s">
        <v>33666</v>
      </c>
      <c r="P4378" s="1" t="s">
        <v>33667</v>
      </c>
      <c r="Q4378" s="1"/>
      <c r="R4378" s="1" t="s">
        <v>6448</v>
      </c>
      <c r="S4378" s="1" t="s">
        <v>6336</v>
      </c>
      <c r="T4378">
        <v>10705</v>
      </c>
      <c r="U4378">
        <v>76</v>
      </c>
    </row>
    <row r="4379" spans="1:21" x14ac:dyDescent="0.3">
      <c r="A4379">
        <v>4630</v>
      </c>
      <c r="B4379" s="1" t="s">
        <v>33668</v>
      </c>
      <c r="C4379" s="1" t="s">
        <v>6315</v>
      </c>
      <c r="D4379" s="2">
        <v>13054</v>
      </c>
      <c r="E4379">
        <v>27</v>
      </c>
      <c r="F4379">
        <v>9</v>
      </c>
      <c r="G4379">
        <v>1935</v>
      </c>
      <c r="H4379">
        <v>84</v>
      </c>
      <c r="I4379" s="21">
        <f>AVERAGE(completedclient[age])</f>
        <v>45.892717452039484</v>
      </c>
      <c r="J4379" s="1" t="s">
        <v>33669</v>
      </c>
      <c r="K4379" s="1" t="s">
        <v>8615</v>
      </c>
      <c r="L4379" s="1" t="s">
        <v>33670</v>
      </c>
      <c r="M4379" s="1" t="s">
        <v>8728</v>
      </c>
      <c r="N4379" s="1" t="s">
        <v>33671</v>
      </c>
      <c r="O4379" s="1" t="s">
        <v>33672</v>
      </c>
      <c r="P4379" s="1" t="s">
        <v>33673</v>
      </c>
      <c r="Q4379" s="1"/>
      <c r="R4379" s="1" t="s">
        <v>6448</v>
      </c>
      <c r="S4379" s="1" t="s">
        <v>6336</v>
      </c>
      <c r="T4379">
        <v>10705</v>
      </c>
      <c r="U4379">
        <v>76</v>
      </c>
    </row>
    <row r="4380" spans="1:21" x14ac:dyDescent="0.3">
      <c r="A4380">
        <v>4631</v>
      </c>
      <c r="B4380" s="1" t="s">
        <v>33674</v>
      </c>
      <c r="C4380" s="1" t="s">
        <v>6315</v>
      </c>
      <c r="D4380" s="2">
        <v>19450</v>
      </c>
      <c r="E4380">
        <v>1</v>
      </c>
      <c r="F4380">
        <v>4</v>
      </c>
      <c r="G4380">
        <v>1953</v>
      </c>
      <c r="H4380">
        <v>66</v>
      </c>
      <c r="I4380" s="21">
        <f>AVERAGE(completedclient[age])</f>
        <v>45.892717452039484</v>
      </c>
      <c r="J4380" s="1" t="s">
        <v>33675</v>
      </c>
      <c r="K4380" s="1" t="s">
        <v>9063</v>
      </c>
      <c r="L4380" s="1" t="s">
        <v>13230</v>
      </c>
      <c r="M4380" s="1" t="s">
        <v>8742</v>
      </c>
      <c r="N4380" s="1" t="s">
        <v>33676</v>
      </c>
      <c r="O4380" s="1" t="s">
        <v>33677</v>
      </c>
      <c r="P4380" s="1" t="s">
        <v>33678</v>
      </c>
      <c r="Q4380" s="1"/>
      <c r="R4380" s="1" t="s">
        <v>6957</v>
      </c>
      <c r="S4380" s="1" t="s">
        <v>6958</v>
      </c>
      <c r="T4380">
        <v>47392</v>
      </c>
      <c r="U4380">
        <v>8</v>
      </c>
    </row>
    <row r="4381" spans="1:21" x14ac:dyDescent="0.3">
      <c r="A4381">
        <v>4632</v>
      </c>
      <c r="B4381" s="1" t="s">
        <v>33679</v>
      </c>
      <c r="C4381" s="1" t="s">
        <v>6327</v>
      </c>
      <c r="D4381" s="2">
        <v>17641</v>
      </c>
      <c r="E4381">
        <v>18</v>
      </c>
      <c r="F4381">
        <v>4</v>
      </c>
      <c r="G4381">
        <v>1948</v>
      </c>
      <c r="H4381">
        <v>71</v>
      </c>
      <c r="I4381" s="21">
        <f>AVERAGE(completedclient[age])</f>
        <v>45.892717452039484</v>
      </c>
      <c r="J4381" s="1" t="s">
        <v>33680</v>
      </c>
      <c r="K4381" s="1" t="s">
        <v>8462</v>
      </c>
      <c r="L4381" s="1" t="s">
        <v>31964</v>
      </c>
      <c r="M4381" s="1" t="s">
        <v>19500</v>
      </c>
      <c r="N4381" s="1" t="s">
        <v>33681</v>
      </c>
      <c r="O4381" s="1" t="s">
        <v>33682</v>
      </c>
      <c r="P4381" s="1" t="s">
        <v>33683</v>
      </c>
      <c r="Q4381" s="1"/>
      <c r="R4381" s="1" t="s">
        <v>6335</v>
      </c>
      <c r="S4381" s="1" t="s">
        <v>6336</v>
      </c>
      <c r="T4381">
        <v>10019</v>
      </c>
      <c r="U4381">
        <v>1</v>
      </c>
    </row>
    <row r="4382" spans="1:21" x14ac:dyDescent="0.3">
      <c r="A4382">
        <v>4633</v>
      </c>
      <c r="B4382" s="1" t="s">
        <v>33684</v>
      </c>
      <c r="C4382" s="1" t="s">
        <v>6315</v>
      </c>
      <c r="D4382" s="2">
        <v>36830</v>
      </c>
      <c r="E4382">
        <v>31</v>
      </c>
      <c r="F4382">
        <v>10</v>
      </c>
      <c r="G4382">
        <v>2000</v>
      </c>
      <c r="H4382">
        <v>19</v>
      </c>
      <c r="I4382" s="21">
        <f>AVERAGE(completedclient[age])</f>
        <v>45.892717452039484</v>
      </c>
      <c r="J4382" s="1" t="s">
        <v>33685</v>
      </c>
      <c r="K4382" s="1" t="s">
        <v>9091</v>
      </c>
      <c r="L4382" s="1" t="s">
        <v>33686</v>
      </c>
      <c r="M4382" s="1" t="s">
        <v>8770</v>
      </c>
      <c r="N4382" s="1" t="s">
        <v>33687</v>
      </c>
      <c r="O4382" s="1" t="s">
        <v>33688</v>
      </c>
      <c r="P4382" s="1" t="s">
        <v>33689</v>
      </c>
      <c r="Q4382" s="1"/>
      <c r="R4382" s="1" t="s">
        <v>9016</v>
      </c>
      <c r="S4382" s="1" t="s">
        <v>7228</v>
      </c>
      <c r="T4382">
        <v>47426</v>
      </c>
      <c r="U4382">
        <v>62</v>
      </c>
    </row>
    <row r="4383" spans="1:21" x14ac:dyDescent="0.3">
      <c r="A4383">
        <v>4634</v>
      </c>
      <c r="B4383" s="1" t="s">
        <v>33690</v>
      </c>
      <c r="C4383" s="1" t="s">
        <v>6315</v>
      </c>
      <c r="D4383" s="2">
        <v>21984</v>
      </c>
      <c r="E4383">
        <v>9</v>
      </c>
      <c r="F4383">
        <v>3</v>
      </c>
      <c r="G4383">
        <v>1960</v>
      </c>
      <c r="H4383">
        <v>59</v>
      </c>
      <c r="I4383" s="21">
        <f>AVERAGE(completedclient[age])</f>
        <v>45.892717452039484</v>
      </c>
      <c r="J4383" s="1" t="s">
        <v>33691</v>
      </c>
      <c r="K4383" s="1" t="s">
        <v>9112</v>
      </c>
      <c r="L4383" s="1" t="s">
        <v>33692</v>
      </c>
      <c r="M4383" s="1" t="s">
        <v>8777</v>
      </c>
      <c r="N4383" s="1" t="s">
        <v>33693</v>
      </c>
      <c r="O4383" s="1" t="s">
        <v>33694</v>
      </c>
      <c r="P4383" s="1" t="s">
        <v>33695</v>
      </c>
      <c r="Q4383" s="1"/>
      <c r="R4383" s="1" t="s">
        <v>6813</v>
      </c>
      <c r="S4383" s="1" t="s">
        <v>6611</v>
      </c>
      <c r="T4383">
        <v>47185</v>
      </c>
      <c r="U4383">
        <v>67</v>
      </c>
    </row>
    <row r="4384" spans="1:21" x14ac:dyDescent="0.3">
      <c r="A4384">
        <v>4635</v>
      </c>
      <c r="B4384" s="1" t="s">
        <v>33696</v>
      </c>
      <c r="C4384" s="1" t="s">
        <v>6327</v>
      </c>
      <c r="D4384" s="2">
        <v>20513</v>
      </c>
      <c r="E4384">
        <v>28</v>
      </c>
      <c r="F4384">
        <v>2</v>
      </c>
      <c r="G4384">
        <v>1956</v>
      </c>
      <c r="H4384">
        <v>63</v>
      </c>
      <c r="I4384" s="21">
        <f>AVERAGE(completedclient[age])</f>
        <v>45.892717452039484</v>
      </c>
      <c r="J4384" s="1" t="s">
        <v>33697</v>
      </c>
      <c r="K4384" s="1" t="s">
        <v>18681</v>
      </c>
      <c r="L4384" s="1" t="s">
        <v>32010</v>
      </c>
      <c r="M4384" s="1" t="s">
        <v>19513</v>
      </c>
      <c r="N4384" s="1" t="s">
        <v>33698</v>
      </c>
      <c r="O4384" s="1" t="s">
        <v>33699</v>
      </c>
      <c r="P4384" s="1" t="s">
        <v>33700</v>
      </c>
      <c r="Q4384" s="1"/>
      <c r="R4384" s="1" t="s">
        <v>6813</v>
      </c>
      <c r="S4384" s="1" t="s">
        <v>6611</v>
      </c>
      <c r="T4384">
        <v>47702</v>
      </c>
      <c r="U4384">
        <v>67</v>
      </c>
    </row>
    <row r="4385" spans="1:21" x14ac:dyDescent="0.3">
      <c r="A4385">
        <v>4636</v>
      </c>
      <c r="B4385" s="1" t="s">
        <v>33701</v>
      </c>
      <c r="C4385" s="1" t="s">
        <v>6327</v>
      </c>
      <c r="D4385" s="2">
        <v>35695</v>
      </c>
      <c r="E4385">
        <v>22</v>
      </c>
      <c r="F4385">
        <v>9</v>
      </c>
      <c r="G4385">
        <v>1997</v>
      </c>
      <c r="H4385">
        <v>22</v>
      </c>
      <c r="I4385" s="21">
        <f>AVERAGE(completedclient[age])</f>
        <v>45.892717452039484</v>
      </c>
      <c r="J4385" s="1" t="s">
        <v>33702</v>
      </c>
      <c r="K4385" s="1" t="s">
        <v>18688</v>
      </c>
      <c r="L4385" s="1" t="s">
        <v>32016</v>
      </c>
      <c r="M4385" s="1" t="s">
        <v>19526</v>
      </c>
      <c r="N4385" s="1" t="s">
        <v>33703</v>
      </c>
      <c r="O4385" s="1" t="s">
        <v>33704</v>
      </c>
      <c r="P4385" s="1" t="s">
        <v>33705</v>
      </c>
      <c r="Q4385" s="1"/>
      <c r="R4385" s="1" t="s">
        <v>7960</v>
      </c>
      <c r="S4385" s="1" t="s">
        <v>6393</v>
      </c>
      <c r="T4385">
        <v>1603</v>
      </c>
      <c r="U4385">
        <v>48</v>
      </c>
    </row>
    <row r="4386" spans="1:21" x14ac:dyDescent="0.3">
      <c r="A4386">
        <v>4637</v>
      </c>
      <c r="B4386" s="1" t="s">
        <v>33706</v>
      </c>
      <c r="C4386" s="1" t="s">
        <v>6327</v>
      </c>
      <c r="D4386" s="2">
        <v>32552</v>
      </c>
      <c r="E4386">
        <v>13</v>
      </c>
      <c r="F4386">
        <v>2</v>
      </c>
      <c r="G4386">
        <v>1989</v>
      </c>
      <c r="H4386">
        <v>30</v>
      </c>
      <c r="I4386" s="21">
        <f>AVERAGE(completedclient[age])</f>
        <v>45.892717452039484</v>
      </c>
      <c r="J4386" s="1" t="s">
        <v>33707</v>
      </c>
      <c r="K4386" s="1" t="s">
        <v>18707</v>
      </c>
      <c r="L4386" s="1" t="s">
        <v>32040</v>
      </c>
      <c r="M4386" s="1" t="s">
        <v>13116</v>
      </c>
      <c r="N4386" s="1" t="s">
        <v>33708</v>
      </c>
      <c r="O4386" s="1" t="s">
        <v>33709</v>
      </c>
      <c r="P4386" s="1" t="s">
        <v>33710</v>
      </c>
      <c r="Q4386" s="1"/>
      <c r="R4386" s="1" t="s">
        <v>8084</v>
      </c>
      <c r="S4386" s="1" t="s">
        <v>6393</v>
      </c>
      <c r="T4386">
        <v>2720</v>
      </c>
      <c r="U4386">
        <v>61</v>
      </c>
    </row>
    <row r="4387" spans="1:21" x14ac:dyDescent="0.3">
      <c r="A4387">
        <v>4638</v>
      </c>
      <c r="B4387" s="1" t="s">
        <v>33711</v>
      </c>
      <c r="C4387" s="1" t="s">
        <v>6315</v>
      </c>
      <c r="D4387" s="2">
        <v>32199</v>
      </c>
      <c r="E4387">
        <v>26</v>
      </c>
      <c r="F4387">
        <v>2</v>
      </c>
      <c r="G4387">
        <v>1988</v>
      </c>
      <c r="H4387">
        <v>31</v>
      </c>
      <c r="I4387" s="21">
        <f>AVERAGE(completedclient[age])</f>
        <v>45.892717452039484</v>
      </c>
      <c r="J4387" s="1" t="s">
        <v>33712</v>
      </c>
      <c r="K4387" s="1" t="s">
        <v>9126</v>
      </c>
      <c r="L4387" s="1" t="s">
        <v>33713</v>
      </c>
      <c r="M4387" s="1" t="s">
        <v>8785</v>
      </c>
      <c r="N4387" s="1" t="s">
        <v>33714</v>
      </c>
      <c r="O4387" s="1" t="s">
        <v>33715</v>
      </c>
      <c r="P4387" s="1" t="s">
        <v>33716</v>
      </c>
      <c r="Q4387" s="1"/>
      <c r="R4387" s="1" t="s">
        <v>7077</v>
      </c>
      <c r="S4387" s="1" t="s">
        <v>7078</v>
      </c>
      <c r="T4387">
        <v>45755</v>
      </c>
      <c r="U4387">
        <v>33</v>
      </c>
    </row>
    <row r="4388" spans="1:21" x14ac:dyDescent="0.3">
      <c r="A4388">
        <v>4639</v>
      </c>
      <c r="B4388" s="1" t="s">
        <v>33717</v>
      </c>
      <c r="C4388" s="1" t="s">
        <v>6327</v>
      </c>
      <c r="D4388" s="2">
        <v>36662</v>
      </c>
      <c r="E4388">
        <v>16</v>
      </c>
      <c r="F4388">
        <v>5</v>
      </c>
      <c r="G4388">
        <v>2000</v>
      </c>
      <c r="H4388">
        <v>19</v>
      </c>
      <c r="I4388" s="21">
        <f>AVERAGE(completedclient[age])</f>
        <v>45.892717452039484</v>
      </c>
      <c r="J4388" s="1" t="s">
        <v>33718</v>
      </c>
      <c r="K4388" s="1" t="s">
        <v>6764</v>
      </c>
      <c r="L4388" s="1" t="s">
        <v>32088</v>
      </c>
      <c r="M4388" s="1" t="s">
        <v>19545</v>
      </c>
      <c r="N4388" s="1" t="s">
        <v>33719</v>
      </c>
      <c r="O4388" s="1" t="s">
        <v>33720</v>
      </c>
      <c r="P4388" s="1" t="s">
        <v>33721</v>
      </c>
      <c r="Q4388" s="1"/>
      <c r="R4388" s="1" t="s">
        <v>6701</v>
      </c>
      <c r="S4388" s="1" t="s">
        <v>6702</v>
      </c>
      <c r="T4388">
        <v>47237</v>
      </c>
      <c r="U4388">
        <v>20</v>
      </c>
    </row>
    <row r="4389" spans="1:21" x14ac:dyDescent="0.3">
      <c r="A4389">
        <v>4640</v>
      </c>
      <c r="B4389" s="1" t="s">
        <v>33722</v>
      </c>
      <c r="C4389" s="1" t="s">
        <v>6315</v>
      </c>
      <c r="D4389" s="2">
        <v>27887</v>
      </c>
      <c r="E4389">
        <v>7</v>
      </c>
      <c r="F4389">
        <v>5</v>
      </c>
      <c r="G4389">
        <v>1976</v>
      </c>
      <c r="H4389">
        <v>43</v>
      </c>
      <c r="I4389" s="21">
        <f>AVERAGE(completedclient[age])</f>
        <v>45.892717452039484</v>
      </c>
      <c r="J4389" s="1" t="s">
        <v>33723</v>
      </c>
      <c r="K4389" s="1" t="s">
        <v>9142</v>
      </c>
      <c r="L4389" s="1" t="s">
        <v>33724</v>
      </c>
      <c r="M4389" s="1" t="s">
        <v>8801</v>
      </c>
      <c r="N4389" s="1" t="s">
        <v>33725</v>
      </c>
      <c r="O4389" s="1" t="s">
        <v>33726</v>
      </c>
      <c r="P4389" s="1" t="s">
        <v>33727</v>
      </c>
      <c r="Q4389" s="1"/>
      <c r="R4389" s="1" t="s">
        <v>6684</v>
      </c>
      <c r="S4389" s="1" t="s">
        <v>6336</v>
      </c>
      <c r="T4389">
        <v>14608</v>
      </c>
      <c r="U4389">
        <v>75</v>
      </c>
    </row>
    <row r="4390" spans="1:21" x14ac:dyDescent="0.3">
      <c r="A4390">
        <v>4641</v>
      </c>
      <c r="B4390" s="1" t="s">
        <v>33728</v>
      </c>
      <c r="C4390" s="1" t="s">
        <v>6327</v>
      </c>
      <c r="D4390" s="2">
        <v>28533</v>
      </c>
      <c r="E4390">
        <v>12</v>
      </c>
      <c r="F4390">
        <v>2</v>
      </c>
      <c r="G4390">
        <v>1978</v>
      </c>
      <c r="H4390">
        <v>41</v>
      </c>
      <c r="I4390" s="21">
        <f>AVERAGE(completedclient[age])</f>
        <v>45.892717452039484</v>
      </c>
      <c r="J4390" s="1" t="s">
        <v>33729</v>
      </c>
      <c r="K4390" s="1" t="s">
        <v>18756</v>
      </c>
      <c r="L4390" s="1" t="s">
        <v>32106</v>
      </c>
      <c r="M4390" s="1" t="s">
        <v>19564</v>
      </c>
      <c r="N4390" s="1" t="s">
        <v>33730</v>
      </c>
      <c r="O4390" s="1" t="s">
        <v>33731</v>
      </c>
      <c r="P4390" s="1" t="s">
        <v>33732</v>
      </c>
      <c r="Q4390" s="1"/>
      <c r="R4390" s="1" t="s">
        <v>7077</v>
      </c>
      <c r="S4390" s="1" t="s">
        <v>7078</v>
      </c>
      <c r="T4390">
        <v>42790</v>
      </c>
      <c r="U4390">
        <v>33</v>
      </c>
    </row>
    <row r="4391" spans="1:21" x14ac:dyDescent="0.3">
      <c r="A4391">
        <v>4642</v>
      </c>
      <c r="B4391" s="1" t="s">
        <v>33733</v>
      </c>
      <c r="C4391" s="1" t="s">
        <v>6315</v>
      </c>
      <c r="D4391" s="2">
        <v>29436</v>
      </c>
      <c r="E4391">
        <v>3</v>
      </c>
      <c r="F4391">
        <v>8</v>
      </c>
      <c r="G4391">
        <v>1980</v>
      </c>
      <c r="H4391">
        <v>39</v>
      </c>
      <c r="I4391" s="21">
        <f>AVERAGE(completedclient[age])</f>
        <v>45.892717452039484</v>
      </c>
      <c r="J4391" s="1" t="s">
        <v>33734</v>
      </c>
      <c r="K4391" s="1" t="s">
        <v>9156</v>
      </c>
      <c r="L4391" s="1" t="s">
        <v>33735</v>
      </c>
      <c r="M4391" s="1" t="s">
        <v>8815</v>
      </c>
      <c r="N4391" s="1" t="s">
        <v>33736</v>
      </c>
      <c r="O4391" s="1" t="s">
        <v>33737</v>
      </c>
      <c r="P4391" s="1" t="s">
        <v>33738</v>
      </c>
      <c r="Q4391" s="1"/>
      <c r="R4391" s="1" t="s">
        <v>7077</v>
      </c>
      <c r="S4391" s="1" t="s">
        <v>7078</v>
      </c>
      <c r="T4391">
        <v>44831</v>
      </c>
      <c r="U4391">
        <v>33</v>
      </c>
    </row>
    <row r="4392" spans="1:21" x14ac:dyDescent="0.3">
      <c r="A4392">
        <v>4643</v>
      </c>
      <c r="B4392" s="1" t="s">
        <v>33739</v>
      </c>
      <c r="C4392" s="1" t="s">
        <v>6315</v>
      </c>
      <c r="D4392" s="2">
        <v>32710</v>
      </c>
      <c r="E4392">
        <v>21</v>
      </c>
      <c r="F4392">
        <v>7</v>
      </c>
      <c r="G4392">
        <v>1989</v>
      </c>
      <c r="H4392">
        <v>30</v>
      </c>
      <c r="I4392" s="21">
        <f>AVERAGE(completedclient[age])</f>
        <v>45.892717452039484</v>
      </c>
      <c r="J4392" s="1" t="s">
        <v>33740</v>
      </c>
      <c r="K4392" s="1" t="s">
        <v>9162</v>
      </c>
      <c r="L4392" s="1" t="s">
        <v>33741</v>
      </c>
      <c r="M4392" s="1" t="s">
        <v>8829</v>
      </c>
      <c r="N4392" s="1" t="s">
        <v>33742</v>
      </c>
      <c r="O4392" s="1" t="s">
        <v>33743</v>
      </c>
      <c r="P4392" s="1" t="s">
        <v>33744</v>
      </c>
      <c r="Q4392" s="1"/>
      <c r="R4392" s="1" t="s">
        <v>6335</v>
      </c>
      <c r="S4392" s="1" t="s">
        <v>6336</v>
      </c>
      <c r="T4392">
        <v>10024</v>
      </c>
      <c r="U4392">
        <v>1</v>
      </c>
    </row>
    <row r="4393" spans="1:21" x14ac:dyDescent="0.3">
      <c r="A4393">
        <v>4644</v>
      </c>
      <c r="B4393" s="1" t="s">
        <v>33745</v>
      </c>
      <c r="C4393" s="1" t="s">
        <v>6327</v>
      </c>
      <c r="D4393" s="2">
        <v>18647</v>
      </c>
      <c r="E4393">
        <v>19</v>
      </c>
      <c r="F4393">
        <v>1</v>
      </c>
      <c r="G4393">
        <v>1951</v>
      </c>
      <c r="H4393">
        <v>69</v>
      </c>
      <c r="I4393" s="21">
        <f>AVERAGE(completedclient[age])</f>
        <v>45.892717452039484</v>
      </c>
      <c r="J4393" s="1" t="s">
        <v>33746</v>
      </c>
      <c r="K4393" s="1" t="s">
        <v>18781</v>
      </c>
      <c r="L4393" s="1" t="s">
        <v>32112</v>
      </c>
      <c r="M4393" s="1" t="s">
        <v>19595</v>
      </c>
      <c r="N4393" s="1" t="s">
        <v>33747</v>
      </c>
      <c r="O4393" s="1" t="s">
        <v>33748</v>
      </c>
      <c r="P4393" s="1" t="s">
        <v>33749</v>
      </c>
      <c r="Q4393" s="1"/>
      <c r="R4393" s="1" t="s">
        <v>6701</v>
      </c>
      <c r="S4393" s="1" t="s">
        <v>6702</v>
      </c>
      <c r="T4393">
        <v>41954</v>
      </c>
      <c r="U4393">
        <v>20</v>
      </c>
    </row>
    <row r="4394" spans="1:21" x14ac:dyDescent="0.3">
      <c r="A4394">
        <v>4647</v>
      </c>
      <c r="B4394" s="1" t="s">
        <v>33750</v>
      </c>
      <c r="C4394" s="1" t="s">
        <v>6327</v>
      </c>
      <c r="D4394" s="2">
        <v>36027</v>
      </c>
      <c r="E4394">
        <v>20</v>
      </c>
      <c r="F4394">
        <v>8</v>
      </c>
      <c r="G4394">
        <v>1998</v>
      </c>
      <c r="H4394">
        <v>21</v>
      </c>
      <c r="I4394" s="21">
        <f>AVERAGE(completedclient[age])</f>
        <v>45.892717452039484</v>
      </c>
      <c r="J4394" s="1" t="s">
        <v>33751</v>
      </c>
      <c r="K4394" s="1" t="s">
        <v>18794</v>
      </c>
      <c r="L4394" s="1" t="s">
        <v>7209</v>
      </c>
      <c r="M4394" s="1" t="s">
        <v>19602</v>
      </c>
      <c r="N4394" s="1" t="s">
        <v>33752</v>
      </c>
      <c r="O4394" s="1" t="s">
        <v>33753</v>
      </c>
      <c r="P4394" s="1" t="s">
        <v>33754</v>
      </c>
      <c r="Q4394" s="1"/>
      <c r="R4394" s="1" t="s">
        <v>6957</v>
      </c>
      <c r="S4394" s="1" t="s">
        <v>6958</v>
      </c>
      <c r="T4394">
        <v>40202</v>
      </c>
      <c r="U4394">
        <v>8</v>
      </c>
    </row>
    <row r="4395" spans="1:21" x14ac:dyDescent="0.3">
      <c r="A4395">
        <v>4648</v>
      </c>
      <c r="B4395" s="1" t="s">
        <v>33755</v>
      </c>
      <c r="C4395" s="1" t="s">
        <v>6327</v>
      </c>
      <c r="D4395" s="2">
        <v>30705</v>
      </c>
      <c r="E4395">
        <v>24</v>
      </c>
      <c r="F4395">
        <v>1</v>
      </c>
      <c r="G4395">
        <v>1984</v>
      </c>
      <c r="H4395">
        <v>36</v>
      </c>
      <c r="I4395" s="21">
        <f>AVERAGE(completedclient[age])</f>
        <v>45.892717452039484</v>
      </c>
      <c r="J4395" s="1" t="s">
        <v>33756</v>
      </c>
      <c r="K4395" s="1" t="s">
        <v>18807</v>
      </c>
      <c r="L4395" s="1" t="s">
        <v>32129</v>
      </c>
      <c r="M4395" s="1" t="s">
        <v>19608</v>
      </c>
      <c r="N4395" s="1" t="s">
        <v>33757</v>
      </c>
      <c r="O4395" s="1" t="s">
        <v>33758</v>
      </c>
      <c r="P4395" s="1" t="s">
        <v>33759</v>
      </c>
      <c r="Q4395" s="1"/>
      <c r="R4395" s="1" t="s">
        <v>7077</v>
      </c>
      <c r="S4395" s="1" t="s">
        <v>7078</v>
      </c>
      <c r="T4395">
        <v>46353</v>
      </c>
      <c r="U4395">
        <v>33</v>
      </c>
    </row>
    <row r="4396" spans="1:21" x14ac:dyDescent="0.3">
      <c r="A4396">
        <v>4649</v>
      </c>
      <c r="B4396" s="1" t="s">
        <v>33760</v>
      </c>
      <c r="C4396" s="1" t="s">
        <v>6315</v>
      </c>
      <c r="D4396" s="2">
        <v>17709</v>
      </c>
      <c r="E4396">
        <v>25</v>
      </c>
      <c r="F4396">
        <v>6</v>
      </c>
      <c r="G4396">
        <v>1948</v>
      </c>
      <c r="H4396">
        <v>71</v>
      </c>
      <c r="I4396" s="21">
        <f>AVERAGE(completedclient[age])</f>
        <v>45.892717452039484</v>
      </c>
      <c r="J4396" s="1" t="s">
        <v>33761</v>
      </c>
      <c r="K4396" s="1" t="s">
        <v>9183</v>
      </c>
      <c r="L4396" s="1" t="s">
        <v>16277</v>
      </c>
      <c r="M4396" s="1" t="s">
        <v>8837</v>
      </c>
      <c r="N4396" s="1" t="s">
        <v>33762</v>
      </c>
      <c r="O4396" s="1" t="s">
        <v>33763</v>
      </c>
      <c r="P4396" s="1" t="s">
        <v>33764</v>
      </c>
      <c r="Q4396" s="1"/>
      <c r="R4396" s="1" t="s">
        <v>6776</v>
      </c>
      <c r="S4396" s="1" t="s">
        <v>6777</v>
      </c>
      <c r="T4396">
        <v>46997</v>
      </c>
      <c r="U4396">
        <v>45</v>
      </c>
    </row>
    <row r="4397" spans="1:21" x14ac:dyDescent="0.3">
      <c r="A4397">
        <v>4650</v>
      </c>
      <c r="B4397" s="1" t="s">
        <v>33765</v>
      </c>
      <c r="C4397" s="1" t="s">
        <v>6315</v>
      </c>
      <c r="D4397" s="2">
        <v>31243</v>
      </c>
      <c r="E4397">
        <v>15</v>
      </c>
      <c r="F4397">
        <v>7</v>
      </c>
      <c r="G4397">
        <v>1985</v>
      </c>
      <c r="H4397">
        <v>34</v>
      </c>
      <c r="I4397" s="21">
        <f>AVERAGE(completedclient[age])</f>
        <v>45.892717452039484</v>
      </c>
      <c r="J4397" s="1" t="s">
        <v>33766</v>
      </c>
      <c r="K4397" s="1" t="s">
        <v>9197</v>
      </c>
      <c r="L4397" s="1" t="s">
        <v>20136</v>
      </c>
      <c r="M4397" s="1" t="s">
        <v>8800</v>
      </c>
      <c r="N4397" s="1" t="s">
        <v>33767</v>
      </c>
      <c r="O4397" s="1" t="s">
        <v>33768</v>
      </c>
      <c r="P4397" s="1" t="s">
        <v>33769</v>
      </c>
      <c r="Q4397" s="1"/>
      <c r="R4397" s="1" t="s">
        <v>6438</v>
      </c>
      <c r="S4397" s="1" t="s">
        <v>6439</v>
      </c>
      <c r="T4397">
        <v>43025</v>
      </c>
      <c r="U4397">
        <v>54</v>
      </c>
    </row>
    <row r="4398" spans="1:21" x14ac:dyDescent="0.3">
      <c r="A4398">
        <v>4651</v>
      </c>
      <c r="B4398" s="1" t="s">
        <v>33770</v>
      </c>
      <c r="C4398" s="1" t="s">
        <v>6327</v>
      </c>
      <c r="D4398" s="2">
        <v>36184</v>
      </c>
      <c r="E4398">
        <v>24</v>
      </c>
      <c r="F4398">
        <v>1</v>
      </c>
      <c r="G4398">
        <v>1999</v>
      </c>
      <c r="H4398">
        <v>21</v>
      </c>
      <c r="I4398" s="21">
        <f>AVERAGE(completedclient[age])</f>
        <v>45.892717452039484</v>
      </c>
      <c r="J4398" s="1" t="s">
        <v>33771</v>
      </c>
      <c r="K4398" s="1" t="s">
        <v>18813</v>
      </c>
      <c r="L4398" s="1" t="s">
        <v>32153</v>
      </c>
      <c r="M4398" s="1" t="s">
        <v>19621</v>
      </c>
      <c r="N4398" s="1" t="s">
        <v>33772</v>
      </c>
      <c r="O4398" s="1" t="s">
        <v>33773</v>
      </c>
      <c r="P4398" s="1" t="s">
        <v>33774</v>
      </c>
      <c r="Q4398" s="1"/>
      <c r="R4398" s="1" t="s">
        <v>7155</v>
      </c>
      <c r="S4398" s="1" t="s">
        <v>7156</v>
      </c>
      <c r="T4398">
        <v>48387</v>
      </c>
      <c r="U4398">
        <v>2</v>
      </c>
    </row>
    <row r="4399" spans="1:21" x14ac:dyDescent="0.3">
      <c r="A4399">
        <v>4652</v>
      </c>
      <c r="B4399" s="1" t="s">
        <v>33775</v>
      </c>
      <c r="C4399" s="1" t="s">
        <v>6327</v>
      </c>
      <c r="D4399" s="2">
        <v>30008</v>
      </c>
      <c r="E4399">
        <v>26</v>
      </c>
      <c r="F4399">
        <v>2</v>
      </c>
      <c r="G4399">
        <v>1982</v>
      </c>
      <c r="H4399">
        <v>37</v>
      </c>
      <c r="I4399" s="21">
        <f>AVERAGE(completedclient[age])</f>
        <v>45.892717452039484</v>
      </c>
      <c r="J4399" s="1" t="s">
        <v>33776</v>
      </c>
      <c r="K4399" s="1" t="s">
        <v>18826</v>
      </c>
      <c r="L4399" s="1" t="s">
        <v>32159</v>
      </c>
      <c r="M4399" s="1" t="s">
        <v>19628</v>
      </c>
      <c r="N4399" s="1" t="s">
        <v>33777</v>
      </c>
      <c r="O4399" s="1" t="s">
        <v>33778</v>
      </c>
      <c r="P4399" s="1" t="s">
        <v>33779</v>
      </c>
      <c r="Q4399" s="1"/>
      <c r="R4399" s="1" t="s">
        <v>7295</v>
      </c>
      <c r="S4399" s="1" t="s">
        <v>6611</v>
      </c>
      <c r="T4399">
        <v>45956</v>
      </c>
      <c r="U4399">
        <v>53</v>
      </c>
    </row>
    <row r="4400" spans="1:21" x14ac:dyDescent="0.3">
      <c r="A4400">
        <v>4653</v>
      </c>
      <c r="B4400" s="1" t="s">
        <v>33780</v>
      </c>
      <c r="C4400" s="1" t="s">
        <v>6315</v>
      </c>
      <c r="D4400" s="2">
        <v>24459</v>
      </c>
      <c r="E4400">
        <v>18</v>
      </c>
      <c r="F4400">
        <v>12</v>
      </c>
      <c r="G4400">
        <v>1966</v>
      </c>
      <c r="H4400">
        <v>53</v>
      </c>
      <c r="I4400" s="21">
        <f>AVERAGE(completedclient[age])</f>
        <v>45.892717452039484</v>
      </c>
      <c r="J4400" s="1" t="s">
        <v>33781</v>
      </c>
      <c r="K4400" s="1" t="s">
        <v>9203</v>
      </c>
      <c r="L4400" s="1" t="s">
        <v>33782</v>
      </c>
      <c r="M4400" s="1" t="s">
        <v>8870</v>
      </c>
      <c r="N4400" s="1" t="s">
        <v>33783</v>
      </c>
      <c r="O4400" s="1" t="s">
        <v>33784</v>
      </c>
      <c r="P4400" s="1" t="s">
        <v>33785</v>
      </c>
      <c r="Q4400" s="1"/>
      <c r="R4400" s="1" t="s">
        <v>6478</v>
      </c>
      <c r="S4400" s="1" t="s">
        <v>6837</v>
      </c>
      <c r="T4400">
        <v>42226</v>
      </c>
      <c r="U4400">
        <v>4</v>
      </c>
    </row>
    <row r="4401" spans="1:21" x14ac:dyDescent="0.3">
      <c r="A4401">
        <v>4654</v>
      </c>
      <c r="B4401" s="1" t="s">
        <v>33786</v>
      </c>
      <c r="C4401" s="1" t="s">
        <v>6315</v>
      </c>
      <c r="D4401" s="2">
        <v>25614</v>
      </c>
      <c r="E4401">
        <v>15</v>
      </c>
      <c r="F4401">
        <v>2</v>
      </c>
      <c r="G4401">
        <v>1970</v>
      </c>
      <c r="H4401">
        <v>49</v>
      </c>
      <c r="I4401" s="21">
        <f>AVERAGE(completedclient[age])</f>
        <v>45.892717452039484</v>
      </c>
      <c r="J4401" s="1" t="s">
        <v>33787</v>
      </c>
      <c r="K4401" s="1" t="s">
        <v>9218</v>
      </c>
      <c r="L4401" s="1" t="s">
        <v>33788</v>
      </c>
      <c r="M4401" s="1" t="s">
        <v>8890</v>
      </c>
      <c r="N4401" s="1" t="s">
        <v>33789</v>
      </c>
      <c r="O4401" s="1" t="s">
        <v>33790</v>
      </c>
      <c r="P4401" s="1" t="s">
        <v>33791</v>
      </c>
      <c r="Q4401" s="1"/>
      <c r="R4401" s="1" t="s">
        <v>7155</v>
      </c>
      <c r="S4401" s="1" t="s">
        <v>7156</v>
      </c>
      <c r="T4401">
        <v>42523</v>
      </c>
      <c r="U4401">
        <v>2</v>
      </c>
    </row>
    <row r="4402" spans="1:21" x14ac:dyDescent="0.3">
      <c r="A4402">
        <v>4655</v>
      </c>
      <c r="B4402" s="1" t="s">
        <v>33792</v>
      </c>
      <c r="C4402" s="1" t="s">
        <v>6327</v>
      </c>
      <c r="D4402" s="2">
        <v>24759</v>
      </c>
      <c r="E4402">
        <v>14</v>
      </c>
      <c r="F4402">
        <v>10</v>
      </c>
      <c r="G4402">
        <v>1967</v>
      </c>
      <c r="H4402">
        <v>52</v>
      </c>
      <c r="I4402" s="21">
        <f>AVERAGE(completedclient[age])</f>
        <v>45.892717452039484</v>
      </c>
      <c r="J4402" s="1" t="s">
        <v>33793</v>
      </c>
      <c r="K4402" s="1" t="s">
        <v>18839</v>
      </c>
      <c r="L4402" s="1" t="s">
        <v>32165</v>
      </c>
      <c r="M4402" s="1" t="s">
        <v>19635</v>
      </c>
      <c r="N4402" s="1" t="s">
        <v>33794</v>
      </c>
      <c r="O4402" s="1" t="s">
        <v>33795</v>
      </c>
      <c r="P4402" s="1" t="s">
        <v>33796</v>
      </c>
      <c r="Q4402" s="1"/>
      <c r="R4402" s="1" t="s">
        <v>7155</v>
      </c>
      <c r="S4402" s="1" t="s">
        <v>7156</v>
      </c>
      <c r="T4402">
        <v>43952</v>
      </c>
      <c r="U4402">
        <v>2</v>
      </c>
    </row>
    <row r="4403" spans="1:21" x14ac:dyDescent="0.3">
      <c r="A4403">
        <v>4656</v>
      </c>
      <c r="B4403" s="1" t="s">
        <v>33797</v>
      </c>
      <c r="C4403" s="1" t="s">
        <v>6327</v>
      </c>
      <c r="D4403" s="2">
        <v>22905</v>
      </c>
      <c r="E4403">
        <v>16</v>
      </c>
      <c r="F4403">
        <v>9</v>
      </c>
      <c r="G4403">
        <v>1962</v>
      </c>
      <c r="H4403">
        <v>57</v>
      </c>
      <c r="I4403" s="21">
        <f>AVERAGE(completedclient[age])</f>
        <v>45.892717452039484</v>
      </c>
      <c r="J4403" s="1" t="s">
        <v>33798</v>
      </c>
      <c r="K4403" s="1" t="s">
        <v>18846</v>
      </c>
      <c r="L4403" s="1" t="s">
        <v>32171</v>
      </c>
      <c r="M4403" s="1" t="s">
        <v>19648</v>
      </c>
      <c r="N4403" s="1" t="s">
        <v>33799</v>
      </c>
      <c r="O4403" s="1" t="s">
        <v>33800</v>
      </c>
      <c r="P4403" s="1" t="s">
        <v>33801</v>
      </c>
      <c r="Q4403" s="1"/>
      <c r="R4403" s="1" t="s">
        <v>6335</v>
      </c>
      <c r="S4403" s="1" t="s">
        <v>6336</v>
      </c>
      <c r="T4403">
        <v>10169</v>
      </c>
      <c r="U4403">
        <v>1</v>
      </c>
    </row>
    <row r="4404" spans="1:21" x14ac:dyDescent="0.3">
      <c r="A4404">
        <v>4657</v>
      </c>
      <c r="B4404" s="1" t="s">
        <v>33802</v>
      </c>
      <c r="C4404" s="1" t="s">
        <v>6327</v>
      </c>
      <c r="D4404" s="2">
        <v>22537</v>
      </c>
      <c r="E4404">
        <v>13</v>
      </c>
      <c r="F4404">
        <v>9</v>
      </c>
      <c r="G4404">
        <v>1961</v>
      </c>
      <c r="H4404">
        <v>58</v>
      </c>
      <c r="I4404" s="21">
        <f>AVERAGE(completedclient[age])</f>
        <v>45.892717452039484</v>
      </c>
      <c r="J4404" s="1" t="s">
        <v>33803</v>
      </c>
      <c r="K4404" s="1" t="s">
        <v>18853</v>
      </c>
      <c r="L4404" s="1" t="s">
        <v>32195</v>
      </c>
      <c r="M4404" s="1" t="s">
        <v>19661</v>
      </c>
      <c r="N4404" s="1" t="s">
        <v>33804</v>
      </c>
      <c r="O4404" s="1" t="s">
        <v>33805</v>
      </c>
      <c r="P4404" s="1" t="s">
        <v>33806</v>
      </c>
      <c r="Q4404" s="1"/>
      <c r="R4404" s="1" t="s">
        <v>6382</v>
      </c>
      <c r="S4404" s="1" t="s">
        <v>6383</v>
      </c>
      <c r="T4404">
        <v>40410</v>
      </c>
      <c r="U4404">
        <v>15</v>
      </c>
    </row>
    <row r="4405" spans="1:21" x14ac:dyDescent="0.3">
      <c r="A4405">
        <v>4658</v>
      </c>
      <c r="B4405" s="1" t="s">
        <v>33807</v>
      </c>
      <c r="C4405" s="1" t="s">
        <v>6327</v>
      </c>
      <c r="D4405" s="2">
        <v>20373</v>
      </c>
      <c r="E4405">
        <v>11</v>
      </c>
      <c r="F4405">
        <v>10</v>
      </c>
      <c r="G4405">
        <v>1955</v>
      </c>
      <c r="H4405">
        <v>64</v>
      </c>
      <c r="I4405" s="21">
        <f>AVERAGE(completedclient[age])</f>
        <v>45.892717452039484</v>
      </c>
      <c r="J4405" s="1" t="s">
        <v>33808</v>
      </c>
      <c r="K4405" s="1" t="s">
        <v>18871</v>
      </c>
      <c r="L4405" s="1" t="s">
        <v>32201</v>
      </c>
      <c r="M4405" s="1" t="s">
        <v>14320</v>
      </c>
      <c r="N4405" s="1" t="s">
        <v>33809</v>
      </c>
      <c r="O4405" s="1" t="s">
        <v>33810</v>
      </c>
      <c r="P4405" s="1" t="s">
        <v>33811</v>
      </c>
      <c r="Q4405" s="1"/>
      <c r="R4405" s="1" t="s">
        <v>7077</v>
      </c>
      <c r="S4405" s="1" t="s">
        <v>7078</v>
      </c>
      <c r="T4405">
        <v>47358</v>
      </c>
      <c r="U4405">
        <v>33</v>
      </c>
    </row>
    <row r="4406" spans="1:21" x14ac:dyDescent="0.3">
      <c r="A4406">
        <v>4659</v>
      </c>
      <c r="B4406" s="1" t="s">
        <v>33812</v>
      </c>
      <c r="C4406" s="1" t="s">
        <v>6315</v>
      </c>
      <c r="D4406" s="2">
        <v>28959</v>
      </c>
      <c r="E4406">
        <v>14</v>
      </c>
      <c r="F4406">
        <v>4</v>
      </c>
      <c r="G4406">
        <v>1979</v>
      </c>
      <c r="H4406">
        <v>40</v>
      </c>
      <c r="I4406" s="21">
        <f>AVERAGE(completedclient[age])</f>
        <v>45.892717452039484</v>
      </c>
      <c r="J4406" s="1" t="s">
        <v>33813</v>
      </c>
      <c r="K4406" s="1" t="s">
        <v>9240</v>
      </c>
      <c r="L4406" s="1" t="s">
        <v>33814</v>
      </c>
      <c r="M4406" s="1" t="s">
        <v>8910</v>
      </c>
      <c r="N4406" s="1" t="s">
        <v>33815</v>
      </c>
      <c r="O4406" s="1" t="s">
        <v>33816</v>
      </c>
      <c r="P4406" s="1" t="s">
        <v>33817</v>
      </c>
      <c r="Q4406" s="1"/>
      <c r="R4406" s="1" t="s">
        <v>6852</v>
      </c>
      <c r="S4406" s="1" t="s">
        <v>6336</v>
      </c>
      <c r="T4406">
        <v>14228</v>
      </c>
      <c r="U4406">
        <v>50</v>
      </c>
    </row>
    <row r="4407" spans="1:21" x14ac:dyDescent="0.3">
      <c r="A4407">
        <v>4660</v>
      </c>
      <c r="B4407" s="1" t="s">
        <v>33818</v>
      </c>
      <c r="C4407" s="1" t="s">
        <v>6315</v>
      </c>
      <c r="D4407" s="2">
        <v>34886</v>
      </c>
      <c r="E4407">
        <v>6</v>
      </c>
      <c r="F4407">
        <v>7</v>
      </c>
      <c r="G4407">
        <v>1995</v>
      </c>
      <c r="H4407">
        <v>24</v>
      </c>
      <c r="I4407" s="21">
        <f>AVERAGE(completedclient[age])</f>
        <v>45.892717452039484</v>
      </c>
      <c r="J4407" s="1" t="s">
        <v>33819</v>
      </c>
      <c r="K4407" s="1" t="s">
        <v>9301</v>
      </c>
      <c r="L4407" s="1" t="s">
        <v>33820</v>
      </c>
      <c r="M4407" s="1" t="s">
        <v>8918</v>
      </c>
      <c r="N4407" s="1" t="s">
        <v>33821</v>
      </c>
      <c r="O4407" s="1" t="s">
        <v>33822</v>
      </c>
      <c r="P4407" s="1" t="s">
        <v>33823</v>
      </c>
      <c r="Q4407" s="1"/>
      <c r="R4407" s="1" t="s">
        <v>6402</v>
      </c>
      <c r="S4407" s="1" t="s">
        <v>6393</v>
      </c>
      <c r="T4407">
        <v>1905</v>
      </c>
      <c r="U4407">
        <v>60</v>
      </c>
    </row>
    <row r="4408" spans="1:21" x14ac:dyDescent="0.3">
      <c r="A4408">
        <v>4661</v>
      </c>
      <c r="B4408" s="1" t="s">
        <v>33824</v>
      </c>
      <c r="C4408" s="1" t="s">
        <v>6315</v>
      </c>
      <c r="D4408" s="2">
        <v>23508</v>
      </c>
      <c r="E4408">
        <v>11</v>
      </c>
      <c r="F4408">
        <v>5</v>
      </c>
      <c r="G4408">
        <v>1964</v>
      </c>
      <c r="H4408">
        <v>55</v>
      </c>
      <c r="I4408" s="21">
        <f>AVERAGE(completedclient[age])</f>
        <v>45.892717452039484</v>
      </c>
      <c r="J4408" s="1" t="s">
        <v>33825</v>
      </c>
      <c r="K4408" s="1" t="s">
        <v>9307</v>
      </c>
      <c r="L4408" s="1" t="s">
        <v>33826</v>
      </c>
      <c r="M4408" s="1" t="s">
        <v>8926</v>
      </c>
      <c r="N4408" s="1" t="s">
        <v>33827</v>
      </c>
      <c r="O4408" s="1" t="s">
        <v>33828</v>
      </c>
      <c r="P4408" s="1" t="s">
        <v>33829</v>
      </c>
      <c r="Q4408" s="1"/>
      <c r="R4408" s="1" t="s">
        <v>6335</v>
      </c>
      <c r="S4408" s="1" t="s">
        <v>6336</v>
      </c>
      <c r="T4408">
        <v>10031</v>
      </c>
      <c r="U4408">
        <v>1</v>
      </c>
    </row>
    <row r="4409" spans="1:21" x14ac:dyDescent="0.3">
      <c r="A4409">
        <v>4662</v>
      </c>
      <c r="B4409" s="1" t="s">
        <v>33830</v>
      </c>
      <c r="C4409" s="1" t="s">
        <v>6315</v>
      </c>
      <c r="D4409" s="2">
        <v>17208</v>
      </c>
      <c r="E4409">
        <v>10</v>
      </c>
      <c r="F4409">
        <v>2</v>
      </c>
      <c r="G4409">
        <v>1947</v>
      </c>
      <c r="H4409">
        <v>72</v>
      </c>
      <c r="I4409" s="21">
        <f>AVERAGE(completedclient[age])</f>
        <v>45.892717452039484</v>
      </c>
      <c r="J4409" s="1" t="s">
        <v>33831</v>
      </c>
      <c r="K4409" s="1" t="s">
        <v>9313</v>
      </c>
      <c r="L4409" s="1" t="s">
        <v>33832</v>
      </c>
      <c r="M4409" s="1" t="s">
        <v>8934</v>
      </c>
      <c r="N4409" s="1" t="s">
        <v>33833</v>
      </c>
      <c r="O4409" s="1" t="s">
        <v>33834</v>
      </c>
      <c r="P4409" s="1" t="s">
        <v>33835</v>
      </c>
      <c r="Q4409" s="1"/>
      <c r="R4409" s="1" t="s">
        <v>6335</v>
      </c>
      <c r="S4409" s="1" t="s">
        <v>6336</v>
      </c>
      <c r="T4409">
        <v>10173</v>
      </c>
      <c r="U4409">
        <v>1</v>
      </c>
    </row>
    <row r="4410" spans="1:21" x14ac:dyDescent="0.3">
      <c r="A4410">
        <v>4663</v>
      </c>
      <c r="B4410" s="1" t="s">
        <v>33836</v>
      </c>
      <c r="C4410" s="1" t="s">
        <v>6327</v>
      </c>
      <c r="D4410" s="2">
        <v>22948</v>
      </c>
      <c r="E4410">
        <v>29</v>
      </c>
      <c r="F4410">
        <v>10</v>
      </c>
      <c r="G4410">
        <v>1962</v>
      </c>
      <c r="H4410">
        <v>57</v>
      </c>
      <c r="I4410" s="21">
        <f>AVERAGE(completedclient[age])</f>
        <v>45.892717452039484</v>
      </c>
      <c r="J4410" s="1" t="s">
        <v>33837</v>
      </c>
      <c r="K4410" s="1" t="s">
        <v>18914</v>
      </c>
      <c r="L4410" s="1" t="s">
        <v>32219</v>
      </c>
      <c r="M4410" s="1" t="s">
        <v>19692</v>
      </c>
      <c r="N4410" s="1" t="s">
        <v>33838</v>
      </c>
      <c r="O4410" s="1" t="s">
        <v>33839</v>
      </c>
      <c r="P4410" s="1" t="s">
        <v>33840</v>
      </c>
      <c r="Q4410" s="1"/>
      <c r="R4410" s="1" t="s">
        <v>6735</v>
      </c>
      <c r="S4410" s="1" t="s">
        <v>6736</v>
      </c>
      <c r="T4410">
        <v>46143</v>
      </c>
      <c r="U4410">
        <v>72</v>
      </c>
    </row>
    <row r="4411" spans="1:21" x14ac:dyDescent="0.3">
      <c r="A4411">
        <v>4664</v>
      </c>
      <c r="B4411" s="1" t="s">
        <v>33841</v>
      </c>
      <c r="C4411" s="1" t="s">
        <v>6327</v>
      </c>
      <c r="D4411" s="2">
        <v>15193</v>
      </c>
      <c r="E4411">
        <v>5</v>
      </c>
      <c r="F4411">
        <v>8</v>
      </c>
      <c r="G4411">
        <v>1941</v>
      </c>
      <c r="H4411">
        <v>78</v>
      </c>
      <c r="I4411" s="21">
        <f>AVERAGE(completedclient[age])</f>
        <v>45.892717452039484</v>
      </c>
      <c r="J4411" s="1" t="s">
        <v>33842</v>
      </c>
      <c r="K4411" s="1" t="s">
        <v>18927</v>
      </c>
      <c r="L4411" s="1" t="s">
        <v>32237</v>
      </c>
      <c r="M4411" s="1" t="s">
        <v>19711</v>
      </c>
      <c r="N4411" s="1" t="s">
        <v>33843</v>
      </c>
      <c r="O4411" s="1" t="s">
        <v>33844</v>
      </c>
      <c r="P4411" s="1" t="s">
        <v>33845</v>
      </c>
      <c r="Q4411" s="1"/>
      <c r="R4411" s="1" t="s">
        <v>6692</v>
      </c>
      <c r="S4411" s="1" t="s">
        <v>6611</v>
      </c>
      <c r="T4411">
        <v>44079</v>
      </c>
      <c r="U4411">
        <v>38</v>
      </c>
    </row>
    <row r="4412" spans="1:21" x14ac:dyDescent="0.3">
      <c r="A4412">
        <v>4665</v>
      </c>
      <c r="B4412" s="1" t="s">
        <v>33846</v>
      </c>
      <c r="C4412" s="1" t="s">
        <v>6315</v>
      </c>
      <c r="D4412" s="2">
        <v>17041</v>
      </c>
      <c r="E4412">
        <v>27</v>
      </c>
      <c r="F4412">
        <v>8</v>
      </c>
      <c r="G4412">
        <v>1946</v>
      </c>
      <c r="H4412">
        <v>73</v>
      </c>
      <c r="I4412" s="21">
        <f>AVERAGE(completedclient[age])</f>
        <v>45.892717452039484</v>
      </c>
      <c r="J4412" s="1" t="s">
        <v>33847</v>
      </c>
      <c r="K4412" s="1" t="s">
        <v>9327</v>
      </c>
      <c r="L4412" s="1" t="s">
        <v>33848</v>
      </c>
      <c r="M4412" s="1" t="s">
        <v>8955</v>
      </c>
      <c r="N4412" s="1" t="s">
        <v>33849</v>
      </c>
      <c r="O4412" s="1" t="s">
        <v>33850</v>
      </c>
      <c r="P4412" s="1" t="s">
        <v>33851</v>
      </c>
      <c r="Q4412" s="1"/>
      <c r="R4412" s="1" t="s">
        <v>9884</v>
      </c>
      <c r="S4412" s="1" t="s">
        <v>6393</v>
      </c>
      <c r="T4412">
        <v>2241</v>
      </c>
      <c r="U4412">
        <v>9</v>
      </c>
    </row>
    <row r="4413" spans="1:21" x14ac:dyDescent="0.3">
      <c r="A4413">
        <v>4666</v>
      </c>
      <c r="B4413" s="1" t="s">
        <v>33852</v>
      </c>
      <c r="C4413" s="1" t="s">
        <v>6327</v>
      </c>
      <c r="D4413" s="2">
        <v>17696</v>
      </c>
      <c r="E4413">
        <v>12</v>
      </c>
      <c r="F4413">
        <v>6</v>
      </c>
      <c r="G4413">
        <v>1948</v>
      </c>
      <c r="H4413">
        <v>71</v>
      </c>
      <c r="I4413" s="21">
        <f>AVERAGE(completedclient[age])</f>
        <v>45.892717452039484</v>
      </c>
      <c r="J4413" s="1" t="s">
        <v>33853</v>
      </c>
      <c r="K4413" s="1" t="s">
        <v>18940</v>
      </c>
      <c r="L4413" s="1" t="s">
        <v>32271</v>
      </c>
      <c r="M4413" s="1" t="s">
        <v>19724</v>
      </c>
      <c r="N4413" s="1" t="s">
        <v>33854</v>
      </c>
      <c r="O4413" s="1" t="s">
        <v>33855</v>
      </c>
      <c r="P4413" s="1" t="s">
        <v>33856</v>
      </c>
      <c r="Q4413" s="1"/>
      <c r="R4413" s="1" t="s">
        <v>9884</v>
      </c>
      <c r="S4413" s="1" t="s">
        <v>6393</v>
      </c>
      <c r="T4413">
        <v>2222</v>
      </c>
      <c r="U4413">
        <v>9</v>
      </c>
    </row>
    <row r="4414" spans="1:21" x14ac:dyDescent="0.3">
      <c r="A4414">
        <v>4667</v>
      </c>
      <c r="B4414" s="1" t="s">
        <v>33857</v>
      </c>
      <c r="C4414" s="1" t="s">
        <v>6327</v>
      </c>
      <c r="D4414" s="2">
        <v>22397</v>
      </c>
      <c r="E4414">
        <v>26</v>
      </c>
      <c r="F4414">
        <v>4</v>
      </c>
      <c r="G4414">
        <v>1961</v>
      </c>
      <c r="H4414">
        <v>58</v>
      </c>
      <c r="I4414" s="21">
        <f>AVERAGE(completedclient[age])</f>
        <v>45.892717452039484</v>
      </c>
      <c r="J4414" s="1" t="s">
        <v>33858</v>
      </c>
      <c r="K4414" s="1" t="s">
        <v>18947</v>
      </c>
      <c r="L4414" s="1" t="s">
        <v>32277</v>
      </c>
      <c r="M4414" s="1" t="s">
        <v>19749</v>
      </c>
      <c r="N4414" s="1" t="s">
        <v>33859</v>
      </c>
      <c r="O4414" s="1" t="s">
        <v>33860</v>
      </c>
      <c r="P4414" s="1" t="s">
        <v>33861</v>
      </c>
      <c r="Q4414" s="1"/>
      <c r="R4414" s="1" t="s">
        <v>8764</v>
      </c>
      <c r="S4414" s="1" t="s">
        <v>8765</v>
      </c>
      <c r="T4414">
        <v>45729</v>
      </c>
      <c r="U4414">
        <v>25</v>
      </c>
    </row>
    <row r="4415" spans="1:21" x14ac:dyDescent="0.3">
      <c r="A4415">
        <v>4668</v>
      </c>
      <c r="B4415" s="1" t="s">
        <v>33862</v>
      </c>
      <c r="C4415" s="1" t="s">
        <v>6315</v>
      </c>
      <c r="D4415" s="2">
        <v>21361</v>
      </c>
      <c r="E4415">
        <v>25</v>
      </c>
      <c r="F4415">
        <v>6</v>
      </c>
      <c r="G4415">
        <v>1958</v>
      </c>
      <c r="H4415">
        <v>61</v>
      </c>
      <c r="I4415" s="21">
        <f>AVERAGE(completedclient[age])</f>
        <v>45.892717452039484</v>
      </c>
      <c r="J4415" s="1" t="s">
        <v>33863</v>
      </c>
      <c r="K4415" s="1" t="s">
        <v>9334</v>
      </c>
      <c r="L4415" s="1" t="s">
        <v>33864</v>
      </c>
      <c r="M4415" s="1" t="s">
        <v>8968</v>
      </c>
      <c r="N4415" s="1" t="s">
        <v>33865</v>
      </c>
      <c r="O4415" s="1" t="s">
        <v>33866</v>
      </c>
      <c r="P4415" s="1" t="s">
        <v>33867</v>
      </c>
      <c r="Q4415" s="1"/>
      <c r="R4415" s="1" t="s">
        <v>8764</v>
      </c>
      <c r="S4415" s="1" t="s">
        <v>8765</v>
      </c>
      <c r="T4415">
        <v>47678</v>
      </c>
      <c r="U4415">
        <v>25</v>
      </c>
    </row>
    <row r="4416" spans="1:21" x14ac:dyDescent="0.3">
      <c r="A4416">
        <v>4670</v>
      </c>
      <c r="B4416" s="1" t="s">
        <v>33868</v>
      </c>
      <c r="C4416" s="1" t="s">
        <v>6315</v>
      </c>
      <c r="D4416" s="2">
        <v>32369</v>
      </c>
      <c r="E4416">
        <v>14</v>
      </c>
      <c r="F4416">
        <v>8</v>
      </c>
      <c r="G4416">
        <v>1988</v>
      </c>
      <c r="H4416">
        <v>31</v>
      </c>
      <c r="I4416" s="21">
        <f>AVERAGE(completedclient[age])</f>
        <v>45.892717452039484</v>
      </c>
      <c r="J4416" s="1" t="s">
        <v>33869</v>
      </c>
      <c r="K4416" s="1" t="s">
        <v>9348</v>
      </c>
      <c r="L4416" s="1" t="s">
        <v>33870</v>
      </c>
      <c r="M4416" s="1" t="s">
        <v>8982</v>
      </c>
      <c r="N4416" s="1" t="s">
        <v>33871</v>
      </c>
      <c r="O4416" s="1" t="s">
        <v>33872</v>
      </c>
      <c r="P4416" s="1" t="s">
        <v>33873</v>
      </c>
      <c r="Q4416" s="1"/>
      <c r="R4416" s="1" t="s">
        <v>6392</v>
      </c>
      <c r="S4416" s="1" t="s">
        <v>6393</v>
      </c>
      <c r="T4416">
        <v>1111</v>
      </c>
      <c r="U4416">
        <v>51</v>
      </c>
    </row>
    <row r="4417" spans="1:21" x14ac:dyDescent="0.3">
      <c r="A4417">
        <v>4671</v>
      </c>
      <c r="B4417" s="1" t="s">
        <v>33874</v>
      </c>
      <c r="C4417" s="1" t="s">
        <v>6327</v>
      </c>
      <c r="D4417" s="2">
        <v>33812</v>
      </c>
      <c r="E4417">
        <v>27</v>
      </c>
      <c r="F4417">
        <v>7</v>
      </c>
      <c r="G4417">
        <v>1992</v>
      </c>
      <c r="H4417">
        <v>27</v>
      </c>
      <c r="I4417" s="21">
        <f>AVERAGE(completedclient[age])</f>
        <v>45.892717452039484</v>
      </c>
      <c r="J4417" s="1" t="s">
        <v>33875</v>
      </c>
      <c r="K4417" s="1" t="s">
        <v>18954</v>
      </c>
      <c r="L4417" s="1" t="s">
        <v>32289</v>
      </c>
      <c r="M4417" s="1" t="s">
        <v>19762</v>
      </c>
      <c r="N4417" s="1" t="s">
        <v>33876</v>
      </c>
      <c r="O4417" s="1" t="s">
        <v>33877</v>
      </c>
      <c r="P4417" s="1" t="s">
        <v>33878</v>
      </c>
      <c r="Q4417" s="1"/>
      <c r="R4417" s="1" t="s">
        <v>6392</v>
      </c>
      <c r="S4417" s="1" t="s">
        <v>6393</v>
      </c>
      <c r="T4417">
        <v>1111</v>
      </c>
      <c r="U4417">
        <v>51</v>
      </c>
    </row>
    <row r="4418" spans="1:21" x14ac:dyDescent="0.3">
      <c r="A4418">
        <v>4672</v>
      </c>
      <c r="B4418" s="1" t="s">
        <v>33879</v>
      </c>
      <c r="C4418" s="1" t="s">
        <v>6327</v>
      </c>
      <c r="D4418" s="2">
        <v>25443</v>
      </c>
      <c r="E4418">
        <v>28</v>
      </c>
      <c r="F4418">
        <v>8</v>
      </c>
      <c r="G4418">
        <v>1969</v>
      </c>
      <c r="H4418">
        <v>50</v>
      </c>
      <c r="I4418" s="21">
        <f>AVERAGE(completedclient[age])</f>
        <v>45.892717452039484</v>
      </c>
      <c r="J4418" s="1" t="s">
        <v>33880</v>
      </c>
      <c r="K4418" s="1" t="s">
        <v>18961</v>
      </c>
      <c r="L4418" s="1" t="s">
        <v>32300</v>
      </c>
      <c r="M4418" s="1" t="s">
        <v>19769</v>
      </c>
      <c r="N4418" s="1" t="s">
        <v>33881</v>
      </c>
      <c r="O4418" s="1" t="s">
        <v>33882</v>
      </c>
      <c r="P4418" s="1" t="s">
        <v>33883</v>
      </c>
      <c r="Q4418" s="1"/>
      <c r="R4418" s="1" t="s">
        <v>6372</v>
      </c>
      <c r="S4418" s="1" t="s">
        <v>7094</v>
      </c>
      <c r="T4418">
        <v>43423</v>
      </c>
      <c r="U4418">
        <v>44</v>
      </c>
    </row>
    <row r="4419" spans="1:21" x14ac:dyDescent="0.3">
      <c r="A4419">
        <v>4673</v>
      </c>
      <c r="B4419" s="1" t="s">
        <v>33884</v>
      </c>
      <c r="C4419" s="1" t="s">
        <v>6327</v>
      </c>
      <c r="D4419" s="2">
        <v>26527</v>
      </c>
      <c r="E4419">
        <v>16</v>
      </c>
      <c r="F4419">
        <v>8</v>
      </c>
      <c r="G4419">
        <v>1972</v>
      </c>
      <c r="H4419">
        <v>47</v>
      </c>
      <c r="I4419" s="21">
        <f>AVERAGE(completedclient[age])</f>
        <v>45.892717452039484</v>
      </c>
      <c r="J4419" s="1" t="s">
        <v>33885</v>
      </c>
      <c r="K4419" s="1" t="s">
        <v>18974</v>
      </c>
      <c r="L4419" s="1" t="s">
        <v>32306</v>
      </c>
      <c r="M4419" s="1" t="s">
        <v>19782</v>
      </c>
      <c r="N4419" s="1" t="s">
        <v>33886</v>
      </c>
      <c r="O4419" s="1" t="s">
        <v>33887</v>
      </c>
      <c r="P4419" s="1" t="s">
        <v>33888</v>
      </c>
      <c r="Q4419" s="1"/>
      <c r="R4419" s="1" t="s">
        <v>7996</v>
      </c>
      <c r="S4419" s="1" t="s">
        <v>6393</v>
      </c>
      <c r="T4419">
        <v>1840</v>
      </c>
      <c r="U4419">
        <v>69</v>
      </c>
    </row>
    <row r="4420" spans="1:21" x14ac:dyDescent="0.3">
      <c r="A4420">
        <v>4674</v>
      </c>
      <c r="B4420" s="1" t="s">
        <v>33889</v>
      </c>
      <c r="C4420" s="1" t="s">
        <v>6315</v>
      </c>
      <c r="D4420" s="2">
        <v>36156</v>
      </c>
      <c r="E4420">
        <v>27</v>
      </c>
      <c r="F4420">
        <v>12</v>
      </c>
      <c r="G4420">
        <v>1998</v>
      </c>
      <c r="H4420">
        <v>21</v>
      </c>
      <c r="I4420" s="21">
        <f>AVERAGE(completedclient[age])</f>
        <v>45.892717452039484</v>
      </c>
      <c r="J4420" s="1" t="s">
        <v>33890</v>
      </c>
      <c r="K4420" s="1" t="s">
        <v>9369</v>
      </c>
      <c r="L4420" s="1" t="s">
        <v>33891</v>
      </c>
      <c r="M4420" s="1" t="s">
        <v>8996</v>
      </c>
      <c r="N4420" s="1" t="s">
        <v>33892</v>
      </c>
      <c r="O4420" s="1" t="s">
        <v>33893</v>
      </c>
      <c r="P4420" s="1" t="s">
        <v>33894</v>
      </c>
      <c r="Q4420" s="1"/>
      <c r="R4420" s="1" t="s">
        <v>7826</v>
      </c>
      <c r="S4420" s="1" t="s">
        <v>6393</v>
      </c>
      <c r="T4420">
        <v>2170</v>
      </c>
      <c r="U4420">
        <v>59</v>
      </c>
    </row>
    <row r="4421" spans="1:21" x14ac:dyDescent="0.3">
      <c r="A4421">
        <v>4675</v>
      </c>
      <c r="B4421" s="1" t="s">
        <v>33895</v>
      </c>
      <c r="C4421" s="1" t="s">
        <v>6327</v>
      </c>
      <c r="D4421" s="2">
        <v>34974</v>
      </c>
      <c r="E4421">
        <v>2</v>
      </c>
      <c r="F4421">
        <v>10</v>
      </c>
      <c r="G4421">
        <v>1995</v>
      </c>
      <c r="H4421">
        <v>24</v>
      </c>
      <c r="I4421" s="21">
        <f>AVERAGE(completedclient[age])</f>
        <v>45.892717452039484</v>
      </c>
      <c r="J4421" s="1" t="s">
        <v>33896</v>
      </c>
      <c r="K4421" s="1" t="s">
        <v>18992</v>
      </c>
      <c r="L4421" s="1" t="s">
        <v>32318</v>
      </c>
      <c r="M4421" s="1" t="s">
        <v>19801</v>
      </c>
      <c r="N4421" s="1" t="s">
        <v>33897</v>
      </c>
      <c r="O4421" s="1" t="s">
        <v>33898</v>
      </c>
      <c r="P4421" s="1" t="s">
        <v>33899</v>
      </c>
      <c r="Q4421" s="1"/>
      <c r="R4421" s="1" t="s">
        <v>9441</v>
      </c>
      <c r="S4421" s="1" t="s">
        <v>9442</v>
      </c>
      <c r="T4421">
        <v>40696</v>
      </c>
      <c r="U4421">
        <v>23</v>
      </c>
    </row>
    <row r="4422" spans="1:21" x14ac:dyDescent="0.3">
      <c r="A4422">
        <v>4677</v>
      </c>
      <c r="B4422" s="1" t="s">
        <v>33900</v>
      </c>
      <c r="C4422" s="1" t="s">
        <v>6315</v>
      </c>
      <c r="D4422" s="2">
        <v>15248</v>
      </c>
      <c r="E4422">
        <v>29</v>
      </c>
      <c r="F4422">
        <v>9</v>
      </c>
      <c r="G4422">
        <v>1941</v>
      </c>
      <c r="H4422">
        <v>78</v>
      </c>
      <c r="I4422" s="21">
        <f>AVERAGE(completedclient[age])</f>
        <v>45.892717452039484</v>
      </c>
      <c r="J4422" s="1" t="s">
        <v>33901</v>
      </c>
      <c r="K4422" s="1" t="s">
        <v>9382</v>
      </c>
      <c r="L4422" s="1" t="s">
        <v>33902</v>
      </c>
      <c r="M4422" s="1" t="s">
        <v>9004</v>
      </c>
      <c r="N4422" s="1" t="s">
        <v>33903</v>
      </c>
      <c r="O4422" s="1" t="s">
        <v>33904</v>
      </c>
      <c r="P4422" s="1" t="s">
        <v>33905</v>
      </c>
      <c r="Q4422" s="1"/>
      <c r="R4422" s="1" t="s">
        <v>7036</v>
      </c>
      <c r="S4422" s="1" t="s">
        <v>7037</v>
      </c>
      <c r="T4422">
        <v>44996</v>
      </c>
      <c r="U4422">
        <v>3</v>
      </c>
    </row>
    <row r="4423" spans="1:21" x14ac:dyDescent="0.3">
      <c r="A4423">
        <v>4678</v>
      </c>
      <c r="B4423" s="1" t="s">
        <v>33906</v>
      </c>
      <c r="C4423" s="1" t="s">
        <v>6327</v>
      </c>
      <c r="D4423" s="2">
        <v>32483</v>
      </c>
      <c r="E4423">
        <v>6</v>
      </c>
      <c r="F4423">
        <v>12</v>
      </c>
      <c r="G4423">
        <v>1988</v>
      </c>
      <c r="H4423">
        <v>31</v>
      </c>
      <c r="I4423" s="21">
        <f>AVERAGE(completedclient[age])</f>
        <v>45.892717452039484</v>
      </c>
      <c r="J4423" s="1" t="s">
        <v>33907</v>
      </c>
      <c r="K4423" s="1" t="s">
        <v>19011</v>
      </c>
      <c r="L4423" s="1" t="s">
        <v>32324</v>
      </c>
      <c r="M4423" s="1" t="s">
        <v>19826</v>
      </c>
      <c r="N4423" s="1" t="s">
        <v>33908</v>
      </c>
      <c r="O4423" s="1" t="s">
        <v>33909</v>
      </c>
      <c r="P4423" s="1" t="s">
        <v>33910</v>
      </c>
      <c r="Q4423" s="1"/>
      <c r="R4423" s="1" t="s">
        <v>6457</v>
      </c>
      <c r="S4423" s="1" t="s">
        <v>6458</v>
      </c>
      <c r="T4423">
        <v>41132</v>
      </c>
      <c r="U4423">
        <v>21</v>
      </c>
    </row>
    <row r="4424" spans="1:21" x14ac:dyDescent="0.3">
      <c r="A4424">
        <v>4679</v>
      </c>
      <c r="B4424" s="1" t="s">
        <v>33911</v>
      </c>
      <c r="C4424" s="1" t="s">
        <v>6327</v>
      </c>
      <c r="D4424" s="2">
        <v>24868</v>
      </c>
      <c r="E4424">
        <v>31</v>
      </c>
      <c r="F4424">
        <v>1</v>
      </c>
      <c r="G4424">
        <v>1968</v>
      </c>
      <c r="H4424">
        <v>52</v>
      </c>
      <c r="I4424" s="21">
        <f>AVERAGE(completedclient[age])</f>
        <v>45.892717452039484</v>
      </c>
      <c r="J4424" s="1" t="s">
        <v>33912</v>
      </c>
      <c r="K4424" s="1" t="s">
        <v>19024</v>
      </c>
      <c r="L4424" s="1" t="s">
        <v>32336</v>
      </c>
      <c r="M4424" s="1" t="s">
        <v>19857</v>
      </c>
      <c r="N4424" s="1" t="s">
        <v>33913</v>
      </c>
      <c r="O4424" s="1" t="s">
        <v>33914</v>
      </c>
      <c r="P4424" s="1" t="s">
        <v>33915</v>
      </c>
      <c r="Q4424" s="1"/>
      <c r="R4424" s="1" t="s">
        <v>6701</v>
      </c>
      <c r="S4424" s="1" t="s">
        <v>6702</v>
      </c>
      <c r="T4424">
        <v>48806</v>
      </c>
      <c r="U4424">
        <v>20</v>
      </c>
    </row>
    <row r="4425" spans="1:21" x14ac:dyDescent="0.3">
      <c r="A4425">
        <v>4680</v>
      </c>
      <c r="B4425" s="1" t="s">
        <v>33916</v>
      </c>
      <c r="C4425" s="1" t="s">
        <v>6315</v>
      </c>
      <c r="D4425" s="2">
        <v>36304</v>
      </c>
      <c r="E4425">
        <v>24</v>
      </c>
      <c r="F4425">
        <v>5</v>
      </c>
      <c r="G4425">
        <v>1999</v>
      </c>
      <c r="H4425">
        <v>20</v>
      </c>
      <c r="I4425" s="21">
        <f>AVERAGE(completedclient[age])</f>
        <v>45.892717452039484</v>
      </c>
      <c r="J4425" s="1" t="s">
        <v>33917</v>
      </c>
      <c r="K4425" s="1" t="s">
        <v>9388</v>
      </c>
      <c r="L4425" s="1" t="s">
        <v>33918</v>
      </c>
      <c r="M4425" s="1" t="s">
        <v>9012</v>
      </c>
      <c r="N4425" s="1" t="s">
        <v>33919</v>
      </c>
      <c r="O4425" s="1" t="s">
        <v>33920</v>
      </c>
      <c r="P4425" s="1" t="s">
        <v>33921</v>
      </c>
      <c r="Q4425" s="1"/>
      <c r="R4425" s="1" t="s">
        <v>6735</v>
      </c>
      <c r="S4425" s="1" t="s">
        <v>6736</v>
      </c>
      <c r="T4425">
        <v>46726</v>
      </c>
      <c r="U4425">
        <v>72</v>
      </c>
    </row>
    <row r="4426" spans="1:21" x14ac:dyDescent="0.3">
      <c r="A4426">
        <v>4681</v>
      </c>
      <c r="B4426" s="1" t="s">
        <v>33922</v>
      </c>
      <c r="C4426" s="1" t="s">
        <v>6315</v>
      </c>
      <c r="D4426" s="2">
        <v>25484</v>
      </c>
      <c r="E4426">
        <v>8</v>
      </c>
      <c r="F4426">
        <v>10</v>
      </c>
      <c r="G4426">
        <v>1969</v>
      </c>
      <c r="H4426">
        <v>50</v>
      </c>
      <c r="I4426" s="21">
        <f>AVERAGE(completedclient[age])</f>
        <v>45.892717452039484</v>
      </c>
      <c r="J4426" s="1" t="s">
        <v>33923</v>
      </c>
      <c r="K4426" s="1" t="s">
        <v>9402</v>
      </c>
      <c r="L4426" s="1" t="s">
        <v>7017</v>
      </c>
      <c r="M4426" s="1" t="s">
        <v>8916</v>
      </c>
      <c r="N4426" s="1" t="s">
        <v>33924</v>
      </c>
      <c r="O4426" s="1" t="s">
        <v>33925</v>
      </c>
      <c r="P4426" s="1" t="s">
        <v>33926</v>
      </c>
      <c r="Q4426" s="1"/>
      <c r="R4426" s="1" t="s">
        <v>6335</v>
      </c>
      <c r="S4426" s="1" t="s">
        <v>6336</v>
      </c>
      <c r="T4426">
        <v>10044</v>
      </c>
      <c r="U4426">
        <v>1</v>
      </c>
    </row>
    <row r="4427" spans="1:21" x14ac:dyDescent="0.3">
      <c r="A4427">
        <v>4682</v>
      </c>
      <c r="B4427" s="1" t="s">
        <v>33927</v>
      </c>
      <c r="C4427" s="1" t="s">
        <v>6327</v>
      </c>
      <c r="D4427" s="2">
        <v>26887</v>
      </c>
      <c r="E4427">
        <v>11</v>
      </c>
      <c r="F4427">
        <v>8</v>
      </c>
      <c r="G4427">
        <v>1973</v>
      </c>
      <c r="H4427">
        <v>46</v>
      </c>
      <c r="I4427" s="21">
        <f>AVERAGE(completedclient[age])</f>
        <v>45.892717452039484</v>
      </c>
      <c r="J4427" s="1" t="s">
        <v>33928</v>
      </c>
      <c r="K4427" s="1" t="s">
        <v>18321</v>
      </c>
      <c r="L4427" s="1" t="s">
        <v>32342</v>
      </c>
      <c r="M4427" s="1" t="s">
        <v>19870</v>
      </c>
      <c r="N4427" s="1" t="s">
        <v>33929</v>
      </c>
      <c r="O4427" s="1" t="s">
        <v>33930</v>
      </c>
      <c r="P4427" s="1" t="s">
        <v>33931</v>
      </c>
      <c r="Q4427" s="1"/>
      <c r="R4427" s="1" t="s">
        <v>6335</v>
      </c>
      <c r="S4427" s="1" t="s">
        <v>6336</v>
      </c>
      <c r="T4427">
        <v>10034</v>
      </c>
      <c r="U4427">
        <v>1</v>
      </c>
    </row>
    <row r="4428" spans="1:21" x14ac:dyDescent="0.3">
      <c r="A4428">
        <v>4683</v>
      </c>
      <c r="B4428" s="1" t="s">
        <v>33932</v>
      </c>
      <c r="C4428" s="1" t="s">
        <v>6327</v>
      </c>
      <c r="D4428" s="2">
        <v>27974</v>
      </c>
      <c r="E4428">
        <v>2</v>
      </c>
      <c r="F4428">
        <v>8</v>
      </c>
      <c r="G4428">
        <v>1976</v>
      </c>
      <c r="H4428">
        <v>43</v>
      </c>
      <c r="I4428" s="21">
        <f>AVERAGE(completedclient[age])</f>
        <v>45.892717452039484</v>
      </c>
      <c r="J4428" s="1" t="s">
        <v>33933</v>
      </c>
      <c r="K4428" s="1" t="s">
        <v>19043</v>
      </c>
      <c r="L4428" s="1" t="s">
        <v>32348</v>
      </c>
      <c r="M4428" s="1" t="s">
        <v>19877</v>
      </c>
      <c r="N4428" s="1" t="s">
        <v>33934</v>
      </c>
      <c r="O4428" s="1" t="s">
        <v>33935</v>
      </c>
      <c r="P4428" s="1" t="s">
        <v>33936</v>
      </c>
      <c r="Q4428" s="1"/>
      <c r="R4428" s="1" t="s">
        <v>6392</v>
      </c>
      <c r="S4428" s="1" t="s">
        <v>6393</v>
      </c>
      <c r="T4428">
        <v>1119</v>
      </c>
      <c r="U4428">
        <v>51</v>
      </c>
    </row>
    <row r="4429" spans="1:21" x14ac:dyDescent="0.3">
      <c r="A4429">
        <v>4684</v>
      </c>
      <c r="B4429" s="1" t="s">
        <v>33937</v>
      </c>
      <c r="C4429" s="1" t="s">
        <v>6315</v>
      </c>
      <c r="D4429" s="2">
        <v>26728</v>
      </c>
      <c r="E4429">
        <v>5</v>
      </c>
      <c r="F4429">
        <v>3</v>
      </c>
      <c r="G4429">
        <v>1973</v>
      </c>
      <c r="H4429">
        <v>46</v>
      </c>
      <c r="I4429" s="21">
        <f>AVERAGE(completedclient[age])</f>
        <v>45.892717452039484</v>
      </c>
      <c r="J4429" s="1" t="s">
        <v>33938</v>
      </c>
      <c r="K4429" s="1" t="s">
        <v>9416</v>
      </c>
      <c r="L4429" s="1" t="s">
        <v>7605</v>
      </c>
      <c r="M4429" s="1" t="s">
        <v>9057</v>
      </c>
      <c r="N4429" s="1" t="s">
        <v>33939</v>
      </c>
      <c r="O4429" s="1" t="s">
        <v>33940</v>
      </c>
      <c r="P4429" s="1" t="s">
        <v>33941</v>
      </c>
      <c r="Q4429" s="1"/>
      <c r="R4429" s="1" t="s">
        <v>6335</v>
      </c>
      <c r="S4429" s="1" t="s">
        <v>6336</v>
      </c>
      <c r="T4429">
        <v>10107</v>
      </c>
      <c r="U4429">
        <v>1</v>
      </c>
    </row>
    <row r="4430" spans="1:21" x14ac:dyDescent="0.3">
      <c r="A4430">
        <v>4685</v>
      </c>
      <c r="B4430" s="1" t="s">
        <v>33942</v>
      </c>
      <c r="C4430" s="1" t="s">
        <v>6327</v>
      </c>
      <c r="D4430" s="2">
        <v>30877</v>
      </c>
      <c r="E4430">
        <v>14</v>
      </c>
      <c r="F4430">
        <v>7</v>
      </c>
      <c r="G4430">
        <v>1984</v>
      </c>
      <c r="H4430">
        <v>35</v>
      </c>
      <c r="I4430" s="21">
        <f>AVERAGE(completedclient[age])</f>
        <v>45.892717452039484</v>
      </c>
      <c r="J4430" s="1" t="s">
        <v>33943</v>
      </c>
      <c r="K4430" s="1" t="s">
        <v>19050</v>
      </c>
      <c r="L4430" s="1" t="s">
        <v>32359</v>
      </c>
      <c r="M4430" s="1" t="s">
        <v>19890</v>
      </c>
      <c r="N4430" s="1" t="s">
        <v>33944</v>
      </c>
      <c r="O4430" s="1" t="s">
        <v>33945</v>
      </c>
      <c r="P4430" s="1" t="s">
        <v>33946</v>
      </c>
      <c r="Q4430" s="1"/>
      <c r="R4430" s="1" t="s">
        <v>9016</v>
      </c>
      <c r="S4430" s="1" t="s">
        <v>7228</v>
      </c>
      <c r="T4430">
        <v>48980</v>
      </c>
      <c r="U4430">
        <v>62</v>
      </c>
    </row>
    <row r="4431" spans="1:21" x14ac:dyDescent="0.3">
      <c r="A4431">
        <v>4686</v>
      </c>
      <c r="B4431" s="1" t="s">
        <v>33947</v>
      </c>
      <c r="C4431" s="1" t="s">
        <v>6327</v>
      </c>
      <c r="D4431" s="2">
        <v>23560</v>
      </c>
      <c r="E4431">
        <v>2</v>
      </c>
      <c r="F4431">
        <v>7</v>
      </c>
      <c r="G4431">
        <v>1964</v>
      </c>
      <c r="H4431">
        <v>55</v>
      </c>
      <c r="I4431" s="21">
        <f>AVERAGE(completedclient[age])</f>
        <v>45.892717452039484</v>
      </c>
      <c r="J4431" s="1" t="s">
        <v>33948</v>
      </c>
      <c r="K4431" s="1" t="s">
        <v>14625</v>
      </c>
      <c r="L4431" s="1" t="s">
        <v>32365</v>
      </c>
      <c r="M4431" s="1" t="s">
        <v>19902</v>
      </c>
      <c r="N4431" s="1" t="s">
        <v>33949</v>
      </c>
      <c r="O4431" s="1" t="s">
        <v>33950</v>
      </c>
      <c r="P4431" s="1" t="s">
        <v>33951</v>
      </c>
      <c r="Q4431" s="1"/>
      <c r="R4431" s="1" t="s">
        <v>6492</v>
      </c>
      <c r="S4431" s="1" t="s">
        <v>6743</v>
      </c>
      <c r="T4431">
        <v>42532</v>
      </c>
      <c r="U4431">
        <v>39</v>
      </c>
    </row>
    <row r="4432" spans="1:21" x14ac:dyDescent="0.3">
      <c r="A4432">
        <v>4687</v>
      </c>
      <c r="B4432" s="1" t="s">
        <v>33952</v>
      </c>
      <c r="C4432" s="1" t="s">
        <v>6315</v>
      </c>
      <c r="D4432" s="2">
        <v>24825</v>
      </c>
      <c r="E4432">
        <v>19</v>
      </c>
      <c r="F4432">
        <v>12</v>
      </c>
      <c r="G4432">
        <v>1967</v>
      </c>
      <c r="H4432">
        <v>52</v>
      </c>
      <c r="I4432" s="21">
        <f>AVERAGE(completedclient[age])</f>
        <v>45.892717452039484</v>
      </c>
      <c r="J4432" s="1" t="s">
        <v>33953</v>
      </c>
      <c r="K4432" s="1" t="s">
        <v>9422</v>
      </c>
      <c r="L4432" s="1" t="s">
        <v>33954</v>
      </c>
      <c r="M4432" s="1" t="s">
        <v>7369</v>
      </c>
      <c r="N4432" s="1" t="s">
        <v>33955</v>
      </c>
      <c r="O4432" s="1" t="s">
        <v>33956</v>
      </c>
      <c r="P4432" s="1" t="s">
        <v>33957</v>
      </c>
      <c r="Q4432" s="1"/>
      <c r="R4432" s="1" t="s">
        <v>6727</v>
      </c>
      <c r="S4432" s="1" t="s">
        <v>6728</v>
      </c>
      <c r="T4432">
        <v>47605</v>
      </c>
      <c r="U4432">
        <v>16</v>
      </c>
    </row>
    <row r="4433" spans="1:21" x14ac:dyDescent="0.3">
      <c r="A4433">
        <v>4688</v>
      </c>
      <c r="B4433" s="1" t="s">
        <v>33958</v>
      </c>
      <c r="C4433" s="1" t="s">
        <v>6327</v>
      </c>
      <c r="D4433" s="2">
        <v>22170</v>
      </c>
      <c r="E4433">
        <v>11</v>
      </c>
      <c r="F4433">
        <v>9</v>
      </c>
      <c r="G4433">
        <v>1960</v>
      </c>
      <c r="H4433">
        <v>59</v>
      </c>
      <c r="I4433" s="21">
        <f>AVERAGE(completedclient[age])</f>
        <v>45.892717452039484</v>
      </c>
      <c r="J4433" s="1" t="s">
        <v>33959</v>
      </c>
      <c r="K4433" s="1" t="s">
        <v>19087</v>
      </c>
      <c r="L4433" s="1" t="s">
        <v>32371</v>
      </c>
      <c r="M4433" s="1" t="s">
        <v>19909</v>
      </c>
      <c r="N4433" s="1" t="s">
        <v>33960</v>
      </c>
      <c r="O4433" s="1" t="s">
        <v>33961</v>
      </c>
      <c r="P4433" s="1" t="s">
        <v>33962</v>
      </c>
      <c r="Q4433" s="1"/>
      <c r="R4433" s="1" t="s">
        <v>6727</v>
      </c>
      <c r="S4433" s="1" t="s">
        <v>6728</v>
      </c>
      <c r="T4433">
        <v>43391</v>
      </c>
      <c r="U4433">
        <v>16</v>
      </c>
    </row>
    <row r="4434" spans="1:21" x14ac:dyDescent="0.3">
      <c r="A4434">
        <v>4689</v>
      </c>
      <c r="B4434" s="1" t="s">
        <v>33963</v>
      </c>
      <c r="C4434" s="1" t="s">
        <v>6327</v>
      </c>
      <c r="D4434" s="2">
        <v>30432</v>
      </c>
      <c r="E4434">
        <v>26</v>
      </c>
      <c r="F4434">
        <v>4</v>
      </c>
      <c r="G4434">
        <v>1983</v>
      </c>
      <c r="H4434">
        <v>36</v>
      </c>
      <c r="I4434" s="21">
        <f>AVERAGE(completedclient[age])</f>
        <v>45.892717452039484</v>
      </c>
      <c r="J4434" s="1" t="s">
        <v>33964</v>
      </c>
      <c r="K4434" s="1" t="s">
        <v>19094</v>
      </c>
      <c r="L4434" s="1" t="s">
        <v>32377</v>
      </c>
      <c r="M4434" s="1" t="s">
        <v>19916</v>
      </c>
      <c r="N4434" s="1" t="s">
        <v>33965</v>
      </c>
      <c r="O4434" s="1" t="s">
        <v>33966</v>
      </c>
      <c r="P4434" s="1" t="s">
        <v>33967</v>
      </c>
      <c r="Q4434" s="1"/>
      <c r="R4434" s="1" t="s">
        <v>6852</v>
      </c>
      <c r="S4434" s="1" t="s">
        <v>6336</v>
      </c>
      <c r="T4434">
        <v>14264</v>
      </c>
      <c r="U4434">
        <v>50</v>
      </c>
    </row>
    <row r="4435" spans="1:21" x14ac:dyDescent="0.3">
      <c r="A4435">
        <v>4690</v>
      </c>
      <c r="B4435" s="1" t="s">
        <v>33968</v>
      </c>
      <c r="C4435" s="1" t="s">
        <v>6315</v>
      </c>
      <c r="D4435" s="2">
        <v>30189</v>
      </c>
      <c r="E4435">
        <v>26</v>
      </c>
      <c r="F4435">
        <v>8</v>
      </c>
      <c r="G4435">
        <v>1982</v>
      </c>
      <c r="H4435">
        <v>37</v>
      </c>
      <c r="I4435" s="21">
        <f>AVERAGE(completedclient[age])</f>
        <v>45.892717452039484</v>
      </c>
      <c r="J4435" s="1" t="s">
        <v>33969</v>
      </c>
      <c r="K4435" s="1" t="s">
        <v>9445</v>
      </c>
      <c r="L4435" s="1" t="s">
        <v>33970</v>
      </c>
      <c r="M4435" s="1" t="s">
        <v>9078</v>
      </c>
      <c r="N4435" s="1" t="s">
        <v>33971</v>
      </c>
      <c r="O4435" s="1" t="s">
        <v>33972</v>
      </c>
      <c r="P4435" s="1" t="s">
        <v>33973</v>
      </c>
      <c r="Q4435" s="1"/>
      <c r="R4435" s="1" t="s">
        <v>7856</v>
      </c>
      <c r="S4435" s="1" t="s">
        <v>6601</v>
      </c>
      <c r="T4435">
        <v>45342</v>
      </c>
      <c r="U4435">
        <v>66</v>
      </c>
    </row>
    <row r="4436" spans="1:21" x14ac:dyDescent="0.3">
      <c r="A4436">
        <v>4691</v>
      </c>
      <c r="B4436" s="1" t="s">
        <v>33974</v>
      </c>
      <c r="C4436" s="1" t="s">
        <v>6327</v>
      </c>
      <c r="D4436" s="2">
        <v>30709</v>
      </c>
      <c r="E4436">
        <v>28</v>
      </c>
      <c r="F4436">
        <v>1</v>
      </c>
      <c r="G4436">
        <v>1984</v>
      </c>
      <c r="H4436">
        <v>36</v>
      </c>
      <c r="I4436" s="21">
        <f>AVERAGE(completedclient[age])</f>
        <v>45.892717452039484</v>
      </c>
      <c r="J4436" s="1" t="s">
        <v>33975</v>
      </c>
      <c r="K4436" s="1" t="s">
        <v>19107</v>
      </c>
      <c r="L4436" s="1" t="s">
        <v>32383</v>
      </c>
      <c r="M4436" s="1" t="s">
        <v>19935</v>
      </c>
      <c r="N4436" s="1" t="s">
        <v>33976</v>
      </c>
      <c r="O4436" s="1" t="s">
        <v>33977</v>
      </c>
      <c r="P4436" s="1" t="s">
        <v>33978</v>
      </c>
      <c r="Q4436" s="1"/>
      <c r="R4436" s="1" t="s">
        <v>7856</v>
      </c>
      <c r="S4436" s="1" t="s">
        <v>6601</v>
      </c>
      <c r="T4436">
        <v>46646</v>
      </c>
      <c r="U4436">
        <v>66</v>
      </c>
    </row>
    <row r="4437" spans="1:21" x14ac:dyDescent="0.3">
      <c r="A4437">
        <v>4692</v>
      </c>
      <c r="B4437" s="1" t="s">
        <v>33979</v>
      </c>
      <c r="C4437" s="1" t="s">
        <v>6315</v>
      </c>
      <c r="D4437" s="2">
        <v>27490</v>
      </c>
      <c r="E4437">
        <v>6</v>
      </c>
      <c r="F4437">
        <v>4</v>
      </c>
      <c r="G4437">
        <v>1975</v>
      </c>
      <c r="H4437">
        <v>44</v>
      </c>
      <c r="I4437" s="21">
        <f>AVERAGE(completedclient[age])</f>
        <v>45.892717452039484</v>
      </c>
      <c r="J4437" s="1" t="s">
        <v>33980</v>
      </c>
      <c r="K4437" s="1" t="s">
        <v>9467</v>
      </c>
      <c r="L4437" s="1" t="s">
        <v>33981</v>
      </c>
      <c r="M4437" s="1" t="s">
        <v>9085</v>
      </c>
      <c r="N4437" s="1" t="s">
        <v>33982</v>
      </c>
      <c r="O4437" s="1" t="s">
        <v>33983</v>
      </c>
      <c r="P4437" s="1" t="s">
        <v>33984</v>
      </c>
      <c r="Q4437" s="1"/>
      <c r="R4437" s="1" t="s">
        <v>6448</v>
      </c>
      <c r="S4437" s="1" t="s">
        <v>6336</v>
      </c>
      <c r="T4437">
        <v>10702</v>
      </c>
      <c r="U4437">
        <v>76</v>
      </c>
    </row>
    <row r="4438" spans="1:21" x14ac:dyDescent="0.3">
      <c r="A4438">
        <v>4693</v>
      </c>
      <c r="B4438" s="1" t="s">
        <v>33985</v>
      </c>
      <c r="C4438" s="1" t="s">
        <v>6327</v>
      </c>
      <c r="D4438" s="2">
        <v>23072</v>
      </c>
      <c r="E4438">
        <v>2</v>
      </c>
      <c r="F4438">
        <v>3</v>
      </c>
      <c r="G4438">
        <v>1963</v>
      </c>
      <c r="H4438">
        <v>56</v>
      </c>
      <c r="I4438" s="21">
        <f>AVERAGE(completedclient[age])</f>
        <v>45.892717452039484</v>
      </c>
      <c r="J4438" s="1" t="s">
        <v>33986</v>
      </c>
      <c r="K4438" s="1" t="s">
        <v>19138</v>
      </c>
      <c r="L4438" s="1" t="s">
        <v>10116</v>
      </c>
      <c r="M4438" s="1" t="s">
        <v>19948</v>
      </c>
      <c r="N4438" s="1" t="s">
        <v>33987</v>
      </c>
      <c r="O4438" s="1" t="s">
        <v>33988</v>
      </c>
      <c r="P4438" s="1" t="s">
        <v>33989</v>
      </c>
      <c r="Q4438" s="1"/>
      <c r="R4438" s="1" t="s">
        <v>9130</v>
      </c>
      <c r="S4438" s="1" t="s">
        <v>9131</v>
      </c>
      <c r="T4438">
        <v>45962</v>
      </c>
      <c r="U4438">
        <v>42</v>
      </c>
    </row>
    <row r="4439" spans="1:21" x14ac:dyDescent="0.3">
      <c r="A4439">
        <v>4694</v>
      </c>
      <c r="B4439" s="1" t="s">
        <v>33990</v>
      </c>
      <c r="C4439" s="1" t="s">
        <v>6315</v>
      </c>
      <c r="D4439" s="2">
        <v>23116</v>
      </c>
      <c r="E4439">
        <v>15</v>
      </c>
      <c r="F4439">
        <v>4</v>
      </c>
      <c r="G4439">
        <v>1963</v>
      </c>
      <c r="H4439">
        <v>56</v>
      </c>
      <c r="I4439" s="21">
        <f>AVERAGE(completedclient[age])</f>
        <v>45.892717452039484</v>
      </c>
      <c r="J4439" s="1" t="s">
        <v>33991</v>
      </c>
      <c r="K4439" s="1" t="s">
        <v>9481</v>
      </c>
      <c r="L4439" s="1" t="s">
        <v>33992</v>
      </c>
      <c r="M4439" s="1" t="s">
        <v>9098</v>
      </c>
      <c r="N4439" s="1" t="s">
        <v>33993</v>
      </c>
      <c r="O4439" s="1" t="s">
        <v>33994</v>
      </c>
      <c r="P4439" s="1" t="s">
        <v>33995</v>
      </c>
      <c r="Q4439" s="1"/>
      <c r="R4439" s="1" t="s">
        <v>9130</v>
      </c>
      <c r="S4439" s="1" t="s">
        <v>9131</v>
      </c>
      <c r="T4439">
        <v>40663</v>
      </c>
      <c r="U4439">
        <v>42</v>
      </c>
    </row>
    <row r="4440" spans="1:21" x14ac:dyDescent="0.3">
      <c r="A4440">
        <v>4695</v>
      </c>
      <c r="B4440" s="1" t="s">
        <v>33996</v>
      </c>
      <c r="C4440" s="1" t="s">
        <v>6327</v>
      </c>
      <c r="D4440" s="2">
        <v>16782</v>
      </c>
      <c r="E4440">
        <v>11</v>
      </c>
      <c r="F4440">
        <v>12</v>
      </c>
      <c r="G4440">
        <v>1945</v>
      </c>
      <c r="H4440">
        <v>74</v>
      </c>
      <c r="I4440" s="21">
        <f>AVERAGE(completedclient[age])</f>
        <v>45.892717452039484</v>
      </c>
      <c r="J4440" s="1" t="s">
        <v>33997</v>
      </c>
      <c r="K4440" s="1" t="s">
        <v>19145</v>
      </c>
      <c r="L4440" s="1" t="s">
        <v>32394</v>
      </c>
      <c r="M4440" s="1" t="s">
        <v>19955</v>
      </c>
      <c r="N4440" s="1" t="s">
        <v>33998</v>
      </c>
      <c r="O4440" s="1" t="s">
        <v>33999</v>
      </c>
      <c r="P4440" s="1" t="s">
        <v>34000</v>
      </c>
      <c r="Q4440" s="1"/>
      <c r="R4440" s="1" t="s">
        <v>6610</v>
      </c>
      <c r="S4440" s="1" t="s">
        <v>6611</v>
      </c>
      <c r="T4440">
        <v>43486</v>
      </c>
      <c r="U4440">
        <v>52</v>
      </c>
    </row>
    <row r="4441" spans="1:21" x14ac:dyDescent="0.3">
      <c r="A4441">
        <v>4696</v>
      </c>
      <c r="B4441" s="1" t="s">
        <v>34001</v>
      </c>
      <c r="C4441" s="1" t="s">
        <v>6315</v>
      </c>
      <c r="D4441" s="2">
        <v>19461</v>
      </c>
      <c r="E4441">
        <v>12</v>
      </c>
      <c r="F4441">
        <v>4</v>
      </c>
      <c r="G4441">
        <v>1953</v>
      </c>
      <c r="H4441">
        <v>66</v>
      </c>
      <c r="I4441" s="21">
        <f>AVERAGE(completedclient[age])</f>
        <v>45.892717452039484</v>
      </c>
      <c r="J4441" s="1" t="s">
        <v>34002</v>
      </c>
      <c r="K4441" s="1" t="s">
        <v>9520</v>
      </c>
      <c r="L4441" s="1" t="s">
        <v>34003</v>
      </c>
      <c r="M4441" s="1" t="s">
        <v>9106</v>
      </c>
      <c r="N4441" s="1" t="s">
        <v>34004</v>
      </c>
      <c r="O4441" s="1" t="s">
        <v>34005</v>
      </c>
      <c r="P4441" s="1" t="s">
        <v>34006</v>
      </c>
      <c r="Q4441" s="1"/>
      <c r="R4441" s="1" t="s">
        <v>6610</v>
      </c>
      <c r="S4441" s="1" t="s">
        <v>6611</v>
      </c>
      <c r="T4441">
        <v>41545</v>
      </c>
      <c r="U4441">
        <v>52</v>
      </c>
    </row>
    <row r="4442" spans="1:21" x14ac:dyDescent="0.3">
      <c r="A4442">
        <v>4697</v>
      </c>
      <c r="B4442" s="1" t="s">
        <v>34007</v>
      </c>
      <c r="C4442" s="1" t="s">
        <v>6315</v>
      </c>
      <c r="D4442" s="2">
        <v>28393</v>
      </c>
      <c r="E4442">
        <v>25</v>
      </c>
      <c r="F4442">
        <v>9</v>
      </c>
      <c r="G4442">
        <v>1977</v>
      </c>
      <c r="H4442">
        <v>42</v>
      </c>
      <c r="I4442" s="21">
        <f>AVERAGE(completedclient[age])</f>
        <v>45.892717452039484</v>
      </c>
      <c r="J4442" s="1" t="s">
        <v>34008</v>
      </c>
      <c r="K4442" s="1" t="s">
        <v>9526</v>
      </c>
      <c r="L4442" s="1" t="s">
        <v>34009</v>
      </c>
      <c r="M4442" s="1" t="s">
        <v>9120</v>
      </c>
      <c r="N4442" s="1" t="s">
        <v>34010</v>
      </c>
      <c r="O4442" s="1" t="s">
        <v>34011</v>
      </c>
      <c r="P4442" s="1" t="s">
        <v>34012</v>
      </c>
      <c r="Q4442" s="1"/>
      <c r="R4442" s="1" t="s">
        <v>7383</v>
      </c>
      <c r="S4442" s="1" t="s">
        <v>6439</v>
      </c>
      <c r="T4442">
        <v>48207</v>
      </c>
      <c r="U4442">
        <v>27</v>
      </c>
    </row>
    <row r="4443" spans="1:21" x14ac:dyDescent="0.3">
      <c r="A4443">
        <v>4698</v>
      </c>
      <c r="B4443" s="1" t="s">
        <v>34013</v>
      </c>
      <c r="C4443" s="1" t="s">
        <v>6327</v>
      </c>
      <c r="D4443" s="2">
        <v>30406</v>
      </c>
      <c r="E4443">
        <v>31</v>
      </c>
      <c r="F4443">
        <v>3</v>
      </c>
      <c r="G4443">
        <v>1983</v>
      </c>
      <c r="H4443">
        <v>36</v>
      </c>
      <c r="I4443" s="21">
        <f>AVERAGE(completedclient[age])</f>
        <v>45.892717452039484</v>
      </c>
      <c r="J4443" s="1" t="s">
        <v>34014</v>
      </c>
      <c r="K4443" s="1" t="s">
        <v>19152</v>
      </c>
      <c r="L4443" s="1" t="s">
        <v>32400</v>
      </c>
      <c r="M4443" s="1" t="s">
        <v>19962</v>
      </c>
      <c r="N4443" s="1" t="s">
        <v>34015</v>
      </c>
      <c r="O4443" s="1" t="s">
        <v>34016</v>
      </c>
      <c r="P4443" s="1" t="s">
        <v>34017</v>
      </c>
      <c r="Q4443" s="1"/>
      <c r="R4443" s="1" t="s">
        <v>6776</v>
      </c>
      <c r="S4443" s="1" t="s">
        <v>6777</v>
      </c>
      <c r="T4443">
        <v>48155</v>
      </c>
      <c r="U4443">
        <v>45</v>
      </c>
    </row>
    <row r="4444" spans="1:21" x14ac:dyDescent="0.3">
      <c r="A4444">
        <v>4699</v>
      </c>
      <c r="B4444" s="1" t="s">
        <v>34018</v>
      </c>
      <c r="C4444" s="1" t="s">
        <v>6315</v>
      </c>
      <c r="D4444" s="2">
        <v>30632</v>
      </c>
      <c r="E4444">
        <v>12</v>
      </c>
      <c r="F4444">
        <v>11</v>
      </c>
      <c r="G4444">
        <v>1983</v>
      </c>
      <c r="H4444">
        <v>36</v>
      </c>
      <c r="I4444" s="21">
        <f>AVERAGE(completedclient[age])</f>
        <v>45.892717452039484</v>
      </c>
      <c r="J4444" s="1" t="s">
        <v>34019</v>
      </c>
      <c r="K4444" s="1" t="s">
        <v>9548</v>
      </c>
      <c r="L4444" s="1" t="s">
        <v>34020</v>
      </c>
      <c r="M4444" s="1" t="s">
        <v>9136</v>
      </c>
      <c r="N4444" s="1" t="s">
        <v>34021</v>
      </c>
      <c r="O4444" s="1" t="s">
        <v>34022</v>
      </c>
      <c r="P4444" s="1" t="s">
        <v>34023</v>
      </c>
      <c r="Q4444" s="1"/>
      <c r="R4444" s="1" t="s">
        <v>7453</v>
      </c>
      <c r="S4444" s="1" t="s">
        <v>7454</v>
      </c>
      <c r="T4444">
        <v>44186</v>
      </c>
      <c r="U4444">
        <v>13</v>
      </c>
    </row>
    <row r="4445" spans="1:21" x14ac:dyDescent="0.3">
      <c r="A4445">
        <v>4700</v>
      </c>
      <c r="B4445" s="1" t="s">
        <v>34024</v>
      </c>
      <c r="C4445" s="1" t="s">
        <v>6315</v>
      </c>
      <c r="D4445" s="2">
        <v>20986</v>
      </c>
      <c r="E4445">
        <v>15</v>
      </c>
      <c r="F4445">
        <v>6</v>
      </c>
      <c r="G4445">
        <v>1957</v>
      </c>
      <c r="H4445">
        <v>62</v>
      </c>
      <c r="I4445" s="21">
        <f>AVERAGE(completedclient[age])</f>
        <v>45.892717452039484</v>
      </c>
      <c r="J4445" s="1" t="s">
        <v>34025</v>
      </c>
      <c r="K4445" s="1" t="s">
        <v>9561</v>
      </c>
      <c r="L4445" s="1" t="s">
        <v>6318</v>
      </c>
      <c r="M4445" s="1" t="s">
        <v>9150</v>
      </c>
      <c r="N4445" s="1" t="s">
        <v>34026</v>
      </c>
      <c r="O4445" s="1" t="s">
        <v>34027</v>
      </c>
      <c r="P4445" s="1" t="s">
        <v>34028</v>
      </c>
      <c r="Q4445" s="1"/>
      <c r="R4445" s="1" t="s">
        <v>6883</v>
      </c>
      <c r="S4445" s="1" t="s">
        <v>6503</v>
      </c>
      <c r="T4445">
        <v>42930</v>
      </c>
      <c r="U4445">
        <v>70</v>
      </c>
    </row>
    <row r="4446" spans="1:21" x14ac:dyDescent="0.3">
      <c r="A4446">
        <v>4701</v>
      </c>
      <c r="B4446" s="1" t="s">
        <v>34029</v>
      </c>
      <c r="C4446" s="1" t="s">
        <v>6327</v>
      </c>
      <c r="D4446" s="2">
        <v>22460</v>
      </c>
      <c r="E4446">
        <v>28</v>
      </c>
      <c r="F4446">
        <v>6</v>
      </c>
      <c r="G4446">
        <v>1961</v>
      </c>
      <c r="H4446">
        <v>58</v>
      </c>
      <c r="I4446" s="21">
        <f>AVERAGE(completedclient[age])</f>
        <v>45.892717452039484</v>
      </c>
      <c r="J4446" s="1" t="s">
        <v>34030</v>
      </c>
      <c r="K4446" s="1" t="s">
        <v>19171</v>
      </c>
      <c r="L4446" s="1" t="s">
        <v>7459</v>
      </c>
      <c r="M4446" s="1" t="s">
        <v>19993</v>
      </c>
      <c r="N4446" s="1" t="s">
        <v>34031</v>
      </c>
      <c r="O4446" s="1" t="s">
        <v>34032</v>
      </c>
      <c r="P4446" s="1" t="s">
        <v>34033</v>
      </c>
      <c r="Q4446" s="1"/>
      <c r="R4446" s="1" t="s">
        <v>6665</v>
      </c>
      <c r="S4446" s="1" t="s">
        <v>6666</v>
      </c>
      <c r="T4446">
        <v>45680</v>
      </c>
      <c r="U4446">
        <v>22</v>
      </c>
    </row>
    <row r="4447" spans="1:21" x14ac:dyDescent="0.3">
      <c r="A4447">
        <v>4704</v>
      </c>
      <c r="B4447" s="1" t="s">
        <v>34034</v>
      </c>
      <c r="C4447" s="1" t="s">
        <v>6315</v>
      </c>
      <c r="D4447" s="2">
        <v>27513</v>
      </c>
      <c r="E4447">
        <v>29</v>
      </c>
      <c r="F4447">
        <v>4</v>
      </c>
      <c r="G4447">
        <v>1975</v>
      </c>
      <c r="H4447">
        <v>44</v>
      </c>
      <c r="I4447" s="21">
        <f>AVERAGE(completedclient[age])</f>
        <v>45.892717452039484</v>
      </c>
      <c r="J4447" s="1" t="s">
        <v>34035</v>
      </c>
      <c r="K4447" s="1" t="s">
        <v>9583</v>
      </c>
      <c r="L4447" s="1" t="s">
        <v>6340</v>
      </c>
      <c r="M4447" s="1" t="s">
        <v>6908</v>
      </c>
      <c r="N4447" s="1" t="s">
        <v>34036</v>
      </c>
      <c r="O4447" s="1" t="s">
        <v>34037</v>
      </c>
      <c r="P4447" s="1" t="s">
        <v>34038</v>
      </c>
      <c r="Q4447" s="1"/>
      <c r="R4447" s="1" t="s">
        <v>6372</v>
      </c>
      <c r="S4447" s="1" t="s">
        <v>6373</v>
      </c>
      <c r="T4447">
        <v>47433</v>
      </c>
      <c r="U4447">
        <v>12</v>
      </c>
    </row>
    <row r="4448" spans="1:21" x14ac:dyDescent="0.3">
      <c r="A4448">
        <v>4705</v>
      </c>
      <c r="B4448" s="1" t="s">
        <v>34039</v>
      </c>
      <c r="C4448" s="1" t="s">
        <v>6327</v>
      </c>
      <c r="D4448" s="2">
        <v>27649</v>
      </c>
      <c r="E4448">
        <v>12</v>
      </c>
      <c r="F4448">
        <v>9</v>
      </c>
      <c r="G4448">
        <v>1975</v>
      </c>
      <c r="H4448">
        <v>44</v>
      </c>
      <c r="I4448" s="21">
        <f>AVERAGE(completedclient[age])</f>
        <v>45.892717452039484</v>
      </c>
      <c r="J4448" s="1" t="s">
        <v>34040</v>
      </c>
      <c r="K4448" s="1" t="s">
        <v>19196</v>
      </c>
      <c r="L4448" s="1" t="s">
        <v>15263</v>
      </c>
      <c r="M4448" s="1" t="s">
        <v>20006</v>
      </c>
      <c r="N4448" s="1" t="s">
        <v>34041</v>
      </c>
      <c r="O4448" s="1" t="s">
        <v>34042</v>
      </c>
      <c r="P4448" s="1" t="s">
        <v>34043</v>
      </c>
      <c r="Q4448" s="1"/>
      <c r="R4448" s="1" t="s">
        <v>6335</v>
      </c>
      <c r="S4448" s="1" t="s">
        <v>6336</v>
      </c>
      <c r="T4448">
        <v>10151</v>
      </c>
      <c r="U4448">
        <v>1</v>
      </c>
    </row>
    <row r="4449" spans="1:21" x14ac:dyDescent="0.3">
      <c r="A4449">
        <v>4706</v>
      </c>
      <c r="B4449" s="1" t="s">
        <v>34044</v>
      </c>
      <c r="C4449" s="1" t="s">
        <v>6315</v>
      </c>
      <c r="D4449" s="2">
        <v>23203</v>
      </c>
      <c r="E4449">
        <v>11</v>
      </c>
      <c r="F4449">
        <v>7</v>
      </c>
      <c r="G4449">
        <v>1963</v>
      </c>
      <c r="H4449">
        <v>56</v>
      </c>
      <c r="I4449" s="21">
        <f>AVERAGE(completedclient[age])</f>
        <v>45.892717452039484</v>
      </c>
      <c r="J4449" s="1" t="s">
        <v>34045</v>
      </c>
      <c r="K4449" s="1" t="s">
        <v>9589</v>
      </c>
      <c r="L4449" s="1" t="s">
        <v>6358</v>
      </c>
      <c r="M4449" s="1" t="s">
        <v>9177</v>
      </c>
      <c r="N4449" s="1" t="s">
        <v>34046</v>
      </c>
      <c r="O4449" s="1" t="s">
        <v>34047</v>
      </c>
      <c r="P4449" s="1" t="s">
        <v>34048</v>
      </c>
      <c r="Q4449" s="1"/>
      <c r="R4449" s="1" t="s">
        <v>7690</v>
      </c>
      <c r="S4449" s="1" t="s">
        <v>6393</v>
      </c>
      <c r="T4449">
        <v>2303</v>
      </c>
      <c r="U4449">
        <v>58</v>
      </c>
    </row>
    <row r="4450" spans="1:21" x14ac:dyDescent="0.3">
      <c r="A4450">
        <v>4707</v>
      </c>
      <c r="B4450" s="1" t="s">
        <v>34049</v>
      </c>
      <c r="C4450" s="1" t="s">
        <v>6327</v>
      </c>
      <c r="D4450" s="2">
        <v>22225</v>
      </c>
      <c r="E4450">
        <v>5</v>
      </c>
      <c r="F4450">
        <v>11</v>
      </c>
      <c r="G4450">
        <v>1960</v>
      </c>
      <c r="H4450">
        <v>59</v>
      </c>
      <c r="I4450" s="21">
        <f>AVERAGE(completedclient[age])</f>
        <v>45.892717452039484</v>
      </c>
      <c r="J4450" s="1" t="s">
        <v>34050</v>
      </c>
      <c r="K4450" s="1" t="s">
        <v>19214</v>
      </c>
      <c r="L4450" s="1" t="s">
        <v>15687</v>
      </c>
      <c r="M4450" s="1" t="s">
        <v>8902</v>
      </c>
      <c r="N4450" s="1" t="s">
        <v>34051</v>
      </c>
      <c r="O4450" s="1" t="s">
        <v>34052</v>
      </c>
      <c r="P4450" s="1" t="s">
        <v>34053</v>
      </c>
      <c r="Q4450" s="1"/>
      <c r="R4450" s="1" t="s">
        <v>7690</v>
      </c>
      <c r="S4450" s="1" t="s">
        <v>6393</v>
      </c>
      <c r="T4450">
        <v>2304</v>
      </c>
      <c r="U4450">
        <v>58</v>
      </c>
    </row>
    <row r="4451" spans="1:21" x14ac:dyDescent="0.3">
      <c r="A4451">
        <v>4708</v>
      </c>
      <c r="B4451" s="1" t="s">
        <v>34054</v>
      </c>
      <c r="C4451" s="1" t="s">
        <v>6327</v>
      </c>
      <c r="D4451" s="2">
        <v>25763</v>
      </c>
      <c r="E4451">
        <v>14</v>
      </c>
      <c r="F4451">
        <v>7</v>
      </c>
      <c r="G4451">
        <v>1970</v>
      </c>
      <c r="H4451">
        <v>49</v>
      </c>
      <c r="I4451" s="21">
        <f>AVERAGE(completedclient[age])</f>
        <v>45.892717452039484</v>
      </c>
      <c r="J4451" s="1" t="s">
        <v>34055</v>
      </c>
      <c r="K4451" s="1" t="s">
        <v>19221</v>
      </c>
      <c r="L4451" s="1" t="s">
        <v>32440</v>
      </c>
      <c r="M4451" s="1" t="s">
        <v>20037</v>
      </c>
      <c r="N4451" s="1" t="s">
        <v>34056</v>
      </c>
      <c r="O4451" s="1" t="s">
        <v>34057</v>
      </c>
      <c r="P4451" s="1" t="s">
        <v>34058</v>
      </c>
      <c r="Q4451" s="1"/>
      <c r="R4451" s="1" t="s">
        <v>6324</v>
      </c>
      <c r="S4451" s="1" t="s">
        <v>6325</v>
      </c>
      <c r="T4451">
        <v>43042</v>
      </c>
      <c r="U4451">
        <v>18</v>
      </c>
    </row>
    <row r="4452" spans="1:21" x14ac:dyDescent="0.3">
      <c r="A4452">
        <v>4709</v>
      </c>
      <c r="B4452" s="1" t="s">
        <v>34059</v>
      </c>
      <c r="C4452" s="1" t="s">
        <v>6327</v>
      </c>
      <c r="D4452" s="2">
        <v>35901</v>
      </c>
      <c r="E4452">
        <v>16</v>
      </c>
      <c r="F4452">
        <v>4</v>
      </c>
      <c r="G4452">
        <v>1998</v>
      </c>
      <c r="H4452">
        <v>21</v>
      </c>
      <c r="I4452" s="21">
        <f>AVERAGE(completedclient[age])</f>
        <v>45.892717452039484</v>
      </c>
      <c r="J4452" s="1" t="s">
        <v>34060</v>
      </c>
      <c r="K4452" s="1" t="s">
        <v>19228</v>
      </c>
      <c r="L4452" s="1" t="s">
        <v>32488</v>
      </c>
      <c r="M4452" s="1" t="s">
        <v>20044</v>
      </c>
      <c r="N4452" s="1" t="s">
        <v>34061</v>
      </c>
      <c r="O4452" s="1" t="s">
        <v>34062</v>
      </c>
      <c r="P4452" s="1" t="s">
        <v>34063</v>
      </c>
      <c r="Q4452" s="1"/>
      <c r="R4452" s="1" t="s">
        <v>6438</v>
      </c>
      <c r="S4452" s="1" t="s">
        <v>6439</v>
      </c>
      <c r="T4452">
        <v>49000</v>
      </c>
      <c r="U4452">
        <v>54</v>
      </c>
    </row>
    <row r="4453" spans="1:21" x14ac:dyDescent="0.3">
      <c r="A4453">
        <v>4710</v>
      </c>
      <c r="B4453" s="1" t="s">
        <v>34064</v>
      </c>
      <c r="C4453" s="1" t="s">
        <v>6315</v>
      </c>
      <c r="D4453" s="2">
        <v>29715</v>
      </c>
      <c r="E4453">
        <v>9</v>
      </c>
      <c r="F4453">
        <v>5</v>
      </c>
      <c r="G4453">
        <v>1981</v>
      </c>
      <c r="H4453">
        <v>38</v>
      </c>
      <c r="I4453" s="21">
        <f>AVERAGE(completedclient[age])</f>
        <v>45.892717452039484</v>
      </c>
      <c r="J4453" s="1" t="s">
        <v>34065</v>
      </c>
      <c r="K4453" s="1" t="s">
        <v>9611</v>
      </c>
      <c r="L4453" s="1" t="s">
        <v>6387</v>
      </c>
      <c r="M4453" s="1" t="s">
        <v>9190</v>
      </c>
      <c r="N4453" s="1" t="s">
        <v>34066</v>
      </c>
      <c r="O4453" s="1" t="s">
        <v>34067</v>
      </c>
      <c r="P4453" s="1" t="s">
        <v>34068</v>
      </c>
      <c r="Q4453" s="1"/>
      <c r="R4453" s="1" t="s">
        <v>6610</v>
      </c>
      <c r="S4453" s="1" t="s">
        <v>6611</v>
      </c>
      <c r="T4453">
        <v>45587</v>
      </c>
      <c r="U4453">
        <v>52</v>
      </c>
    </row>
    <row r="4454" spans="1:21" x14ac:dyDescent="0.3">
      <c r="A4454">
        <v>4711</v>
      </c>
      <c r="B4454" s="1" t="s">
        <v>34069</v>
      </c>
      <c r="C4454" s="1" t="s">
        <v>6327</v>
      </c>
      <c r="D4454" s="2">
        <v>27598</v>
      </c>
      <c r="E4454">
        <v>23</v>
      </c>
      <c r="F4454">
        <v>7</v>
      </c>
      <c r="G4454">
        <v>1975</v>
      </c>
      <c r="H4454">
        <v>44</v>
      </c>
      <c r="I4454" s="21">
        <f>AVERAGE(completedclient[age])</f>
        <v>45.892717452039484</v>
      </c>
      <c r="J4454" s="1" t="s">
        <v>34070</v>
      </c>
      <c r="K4454" s="1" t="s">
        <v>19240</v>
      </c>
      <c r="L4454" s="1" t="s">
        <v>32494</v>
      </c>
      <c r="M4454" s="1" t="s">
        <v>20063</v>
      </c>
      <c r="N4454" s="1" t="s">
        <v>34071</v>
      </c>
      <c r="O4454" s="1" t="s">
        <v>34072</v>
      </c>
      <c r="P4454" s="1" t="s">
        <v>34073</v>
      </c>
      <c r="Q4454" s="1"/>
      <c r="R4454" s="1" t="s">
        <v>6610</v>
      </c>
      <c r="S4454" s="1" t="s">
        <v>6611</v>
      </c>
      <c r="T4454">
        <v>44966</v>
      </c>
      <c r="U4454">
        <v>52</v>
      </c>
    </row>
    <row r="4455" spans="1:21" x14ac:dyDescent="0.3">
      <c r="A4455">
        <v>4712</v>
      </c>
      <c r="B4455" s="1" t="s">
        <v>34074</v>
      </c>
      <c r="C4455" s="1" t="s">
        <v>6315</v>
      </c>
      <c r="D4455" s="2">
        <v>29378</v>
      </c>
      <c r="E4455">
        <v>6</v>
      </c>
      <c r="F4455">
        <v>6</v>
      </c>
      <c r="G4455">
        <v>1980</v>
      </c>
      <c r="H4455">
        <v>39</v>
      </c>
      <c r="I4455" s="21">
        <f>AVERAGE(completedclient[age])</f>
        <v>45.892717452039484</v>
      </c>
      <c r="J4455" s="1" t="s">
        <v>34075</v>
      </c>
      <c r="K4455" s="1" t="s">
        <v>9624</v>
      </c>
      <c r="L4455" s="1" t="s">
        <v>6415</v>
      </c>
      <c r="M4455" s="1" t="s">
        <v>9212</v>
      </c>
      <c r="N4455" s="1" t="s">
        <v>34076</v>
      </c>
      <c r="O4455" s="1" t="s">
        <v>34077</v>
      </c>
      <c r="P4455" s="1" t="s">
        <v>34078</v>
      </c>
      <c r="Q4455" s="1"/>
      <c r="R4455" s="1" t="s">
        <v>6616</v>
      </c>
      <c r="S4455" s="1" t="s">
        <v>6942</v>
      </c>
      <c r="T4455">
        <v>47212</v>
      </c>
      <c r="U4455">
        <v>37</v>
      </c>
    </row>
    <row r="4456" spans="1:21" x14ac:dyDescent="0.3">
      <c r="A4456">
        <v>4713</v>
      </c>
      <c r="B4456" s="1" t="s">
        <v>34079</v>
      </c>
      <c r="C4456" s="1" t="s">
        <v>6315</v>
      </c>
      <c r="D4456" s="2">
        <v>14188</v>
      </c>
      <c r="E4456">
        <v>4</v>
      </c>
      <c r="F4456">
        <v>11</v>
      </c>
      <c r="G4456">
        <v>1938</v>
      </c>
      <c r="H4456">
        <v>81</v>
      </c>
      <c r="I4456" s="21">
        <f>AVERAGE(completedclient[age])</f>
        <v>45.892717452039484</v>
      </c>
      <c r="J4456" s="1" t="s">
        <v>34080</v>
      </c>
      <c r="K4456" s="1" t="s">
        <v>9652</v>
      </c>
      <c r="L4456" s="1" t="s">
        <v>6433</v>
      </c>
      <c r="M4456" s="1" t="s">
        <v>9226</v>
      </c>
      <c r="N4456" s="1" t="s">
        <v>34081</v>
      </c>
      <c r="O4456" s="1" t="s">
        <v>34082</v>
      </c>
      <c r="P4456" s="1" t="s">
        <v>34083</v>
      </c>
      <c r="Q4456" s="1"/>
      <c r="R4456" s="1" t="s">
        <v>7453</v>
      </c>
      <c r="S4456" s="1" t="s">
        <v>7454</v>
      </c>
      <c r="T4456">
        <v>48067</v>
      </c>
      <c r="U4456">
        <v>13</v>
      </c>
    </row>
    <row r="4457" spans="1:21" x14ac:dyDescent="0.3">
      <c r="A4457">
        <v>4714</v>
      </c>
      <c r="B4457" s="1" t="s">
        <v>34084</v>
      </c>
      <c r="C4457" s="1" t="s">
        <v>6327</v>
      </c>
      <c r="D4457" s="2">
        <v>11555</v>
      </c>
      <c r="E4457">
        <v>20</v>
      </c>
      <c r="F4457">
        <v>8</v>
      </c>
      <c r="G4457">
        <v>1931</v>
      </c>
      <c r="H4457">
        <v>88</v>
      </c>
      <c r="I4457" s="21">
        <f>AVERAGE(completedclient[age])</f>
        <v>45.892717452039484</v>
      </c>
      <c r="J4457" s="1" t="s">
        <v>34085</v>
      </c>
      <c r="K4457" s="1" t="s">
        <v>19253</v>
      </c>
      <c r="L4457" s="1" t="s">
        <v>32512</v>
      </c>
      <c r="M4457" s="1" t="s">
        <v>20082</v>
      </c>
      <c r="N4457" s="1" t="s">
        <v>34086</v>
      </c>
      <c r="O4457" s="1" t="s">
        <v>34087</v>
      </c>
      <c r="P4457" s="1" t="s">
        <v>34088</v>
      </c>
      <c r="Q4457" s="1"/>
      <c r="R4457" s="1" t="s">
        <v>7453</v>
      </c>
      <c r="S4457" s="1" t="s">
        <v>7454</v>
      </c>
      <c r="T4457">
        <v>45890</v>
      </c>
      <c r="U4457">
        <v>13</v>
      </c>
    </row>
    <row r="4458" spans="1:21" x14ac:dyDescent="0.3">
      <c r="A4458">
        <v>4715</v>
      </c>
      <c r="B4458" s="1" t="s">
        <v>34089</v>
      </c>
      <c r="C4458" s="1" t="s">
        <v>6315</v>
      </c>
      <c r="D4458" s="2">
        <v>35289</v>
      </c>
      <c r="E4458">
        <v>12</v>
      </c>
      <c r="F4458">
        <v>8</v>
      </c>
      <c r="G4458">
        <v>1996</v>
      </c>
      <c r="H4458">
        <v>23</v>
      </c>
      <c r="I4458" s="21">
        <f>AVERAGE(completedclient[age])</f>
        <v>45.892717452039484</v>
      </c>
      <c r="J4458" s="1" t="s">
        <v>34090</v>
      </c>
      <c r="K4458" s="1" t="s">
        <v>6879</v>
      </c>
      <c r="L4458" s="1" t="s">
        <v>6443</v>
      </c>
      <c r="M4458" s="1" t="s">
        <v>9234</v>
      </c>
      <c r="N4458" s="1" t="s">
        <v>34091</v>
      </c>
      <c r="O4458" s="1" t="s">
        <v>34092</v>
      </c>
      <c r="P4458" s="1" t="s">
        <v>34093</v>
      </c>
      <c r="Q4458" s="1"/>
      <c r="R4458" s="1" t="s">
        <v>6382</v>
      </c>
      <c r="S4458" s="1" t="s">
        <v>6383</v>
      </c>
      <c r="T4458">
        <v>49698</v>
      </c>
      <c r="U4458">
        <v>15</v>
      </c>
    </row>
    <row r="4459" spans="1:21" x14ac:dyDescent="0.3">
      <c r="A4459">
        <v>4716</v>
      </c>
      <c r="B4459" s="1" t="s">
        <v>34094</v>
      </c>
      <c r="C4459" s="1" t="s">
        <v>6315</v>
      </c>
      <c r="D4459" s="2">
        <v>19573</v>
      </c>
      <c r="E4459">
        <v>2</v>
      </c>
      <c r="F4459">
        <v>8</v>
      </c>
      <c r="G4459">
        <v>1953</v>
      </c>
      <c r="H4459">
        <v>66</v>
      </c>
      <c r="I4459" s="21">
        <f>AVERAGE(completedclient[age])</f>
        <v>45.892717452039484</v>
      </c>
      <c r="J4459" s="1" t="s">
        <v>34095</v>
      </c>
      <c r="K4459" s="1" t="s">
        <v>9678</v>
      </c>
      <c r="L4459" s="1" t="s">
        <v>6452</v>
      </c>
      <c r="M4459" s="1" t="s">
        <v>9248</v>
      </c>
      <c r="N4459" s="1" t="s">
        <v>34096</v>
      </c>
      <c r="O4459" s="1" t="s">
        <v>34097</v>
      </c>
      <c r="P4459" s="1" t="s">
        <v>34098</v>
      </c>
      <c r="Q4459" s="1"/>
      <c r="R4459" s="1" t="s">
        <v>7599</v>
      </c>
      <c r="S4459" s="1" t="s">
        <v>7600</v>
      </c>
      <c r="T4459">
        <v>45291</v>
      </c>
      <c r="U4459">
        <v>10</v>
      </c>
    </row>
    <row r="4460" spans="1:21" x14ac:dyDescent="0.3">
      <c r="A4460">
        <v>4717</v>
      </c>
      <c r="B4460" s="1" t="s">
        <v>34099</v>
      </c>
      <c r="C4460" s="1" t="s">
        <v>6327</v>
      </c>
      <c r="D4460" s="2">
        <v>23598</v>
      </c>
      <c r="E4460">
        <v>9</v>
      </c>
      <c r="F4460">
        <v>8</v>
      </c>
      <c r="G4460">
        <v>1964</v>
      </c>
      <c r="H4460">
        <v>55</v>
      </c>
      <c r="I4460" s="21">
        <f>AVERAGE(completedclient[age])</f>
        <v>45.892717452039484</v>
      </c>
      <c r="J4460" s="1" t="s">
        <v>34100</v>
      </c>
      <c r="K4460" s="1" t="s">
        <v>19260</v>
      </c>
      <c r="L4460" s="1" t="s">
        <v>32518</v>
      </c>
      <c r="M4460" s="1" t="s">
        <v>20101</v>
      </c>
      <c r="N4460" s="1" t="s">
        <v>34101</v>
      </c>
      <c r="O4460" s="1" t="s">
        <v>34102</v>
      </c>
      <c r="P4460" s="1" t="s">
        <v>34103</v>
      </c>
      <c r="Q4460" s="1"/>
      <c r="R4460" s="1" t="s">
        <v>6758</v>
      </c>
      <c r="S4460" s="1" t="s">
        <v>6759</v>
      </c>
      <c r="T4460">
        <v>48151</v>
      </c>
      <c r="U4460">
        <v>32</v>
      </c>
    </row>
    <row r="4461" spans="1:21" x14ac:dyDescent="0.3">
      <c r="A4461">
        <v>4718</v>
      </c>
      <c r="B4461" s="1" t="s">
        <v>34104</v>
      </c>
      <c r="C4461" s="1" t="s">
        <v>6327</v>
      </c>
      <c r="D4461" s="2">
        <v>19320</v>
      </c>
      <c r="E4461">
        <v>22</v>
      </c>
      <c r="F4461">
        <v>11</v>
      </c>
      <c r="G4461">
        <v>1952</v>
      </c>
      <c r="H4461">
        <v>67</v>
      </c>
      <c r="I4461" s="21">
        <f>AVERAGE(completedclient[age])</f>
        <v>45.892717452039484</v>
      </c>
      <c r="J4461" s="1" t="s">
        <v>34105</v>
      </c>
      <c r="K4461" s="1" t="s">
        <v>19272</v>
      </c>
      <c r="L4461" s="1" t="s">
        <v>32542</v>
      </c>
      <c r="M4461" s="1" t="s">
        <v>20137</v>
      </c>
      <c r="N4461" s="1" t="s">
        <v>34106</v>
      </c>
      <c r="O4461" s="1" t="s">
        <v>34107</v>
      </c>
      <c r="P4461" s="1" t="s">
        <v>34108</v>
      </c>
      <c r="Q4461" s="1"/>
      <c r="R4461" s="1" t="s">
        <v>7155</v>
      </c>
      <c r="S4461" s="1" t="s">
        <v>7156</v>
      </c>
      <c r="T4461">
        <v>49995</v>
      </c>
      <c r="U4461">
        <v>2</v>
      </c>
    </row>
    <row r="4462" spans="1:21" x14ac:dyDescent="0.3">
      <c r="A4462">
        <v>4719</v>
      </c>
      <c r="B4462" s="1" t="s">
        <v>34109</v>
      </c>
      <c r="C4462" s="1" t="s">
        <v>6327</v>
      </c>
      <c r="D4462" s="2">
        <v>20869</v>
      </c>
      <c r="E4462">
        <v>18</v>
      </c>
      <c r="F4462">
        <v>2</v>
      </c>
      <c r="G4462">
        <v>1957</v>
      </c>
      <c r="H4462">
        <v>62</v>
      </c>
      <c r="I4462" s="21">
        <f>AVERAGE(completedclient[age])</f>
        <v>45.892717452039484</v>
      </c>
      <c r="J4462" s="1" t="s">
        <v>34110</v>
      </c>
      <c r="K4462" s="1" t="s">
        <v>19291</v>
      </c>
      <c r="L4462" s="1" t="s">
        <v>32548</v>
      </c>
      <c r="M4462" s="1" t="s">
        <v>20144</v>
      </c>
      <c r="N4462" s="1" t="s">
        <v>34111</v>
      </c>
      <c r="O4462" s="1" t="s">
        <v>34112</v>
      </c>
      <c r="P4462" s="1" t="s">
        <v>34113</v>
      </c>
      <c r="Q4462" s="1"/>
      <c r="R4462" s="1" t="s">
        <v>9441</v>
      </c>
      <c r="S4462" s="1" t="s">
        <v>9442</v>
      </c>
      <c r="T4462">
        <v>40938</v>
      </c>
      <c r="U4462">
        <v>23</v>
      </c>
    </row>
    <row r="4463" spans="1:21" x14ac:dyDescent="0.3">
      <c r="A4463">
        <v>4720</v>
      </c>
      <c r="B4463" s="1" t="s">
        <v>34114</v>
      </c>
      <c r="C4463" s="1" t="s">
        <v>6315</v>
      </c>
      <c r="D4463" s="2">
        <v>24233</v>
      </c>
      <c r="E4463">
        <v>6</v>
      </c>
      <c r="F4463">
        <v>5</v>
      </c>
      <c r="G4463">
        <v>1966</v>
      </c>
      <c r="H4463">
        <v>53</v>
      </c>
      <c r="I4463" s="21">
        <f>AVERAGE(completedclient[age])</f>
        <v>45.892717452039484</v>
      </c>
      <c r="J4463" s="1" t="s">
        <v>34115</v>
      </c>
      <c r="K4463" s="1" t="s">
        <v>9700</v>
      </c>
      <c r="L4463" s="1" t="s">
        <v>6479</v>
      </c>
      <c r="M4463" s="1" t="s">
        <v>9256</v>
      </c>
      <c r="N4463" s="1" t="s">
        <v>34116</v>
      </c>
      <c r="O4463" s="1" t="s">
        <v>34117</v>
      </c>
      <c r="P4463" s="1" t="s">
        <v>34118</v>
      </c>
      <c r="Q4463" s="1"/>
      <c r="R4463" s="1" t="s">
        <v>7077</v>
      </c>
      <c r="S4463" s="1" t="s">
        <v>7078</v>
      </c>
      <c r="T4463">
        <v>45150</v>
      </c>
      <c r="U4463">
        <v>33</v>
      </c>
    </row>
    <row r="4464" spans="1:21" x14ac:dyDescent="0.3">
      <c r="A4464">
        <v>4721</v>
      </c>
      <c r="B4464" s="1" t="s">
        <v>34119</v>
      </c>
      <c r="C4464" s="1" t="s">
        <v>6315</v>
      </c>
      <c r="D4464" s="2">
        <v>27840</v>
      </c>
      <c r="E4464">
        <v>21</v>
      </c>
      <c r="F4464">
        <v>3</v>
      </c>
      <c r="G4464">
        <v>1976</v>
      </c>
      <c r="H4464">
        <v>43</v>
      </c>
      <c r="I4464" s="21">
        <f>AVERAGE(completedclient[age])</f>
        <v>45.892717452039484</v>
      </c>
      <c r="J4464" s="1" t="s">
        <v>34120</v>
      </c>
      <c r="K4464" s="1" t="s">
        <v>9745</v>
      </c>
      <c r="L4464" s="1" t="s">
        <v>6317</v>
      </c>
      <c r="M4464" s="1" t="s">
        <v>9264</v>
      </c>
      <c r="N4464" s="1" t="s">
        <v>34121</v>
      </c>
      <c r="O4464" s="1" t="s">
        <v>34122</v>
      </c>
      <c r="P4464" s="1" t="s">
        <v>34123</v>
      </c>
      <c r="Q4464" s="1"/>
      <c r="R4464" s="1" t="s">
        <v>7392</v>
      </c>
      <c r="S4464" s="1" t="s">
        <v>6393</v>
      </c>
      <c r="T4464">
        <v>2464</v>
      </c>
      <c r="U4464">
        <v>65</v>
      </c>
    </row>
    <row r="4465" spans="1:21" x14ac:dyDescent="0.3">
      <c r="A4465">
        <v>4722</v>
      </c>
      <c r="B4465" s="1" t="s">
        <v>34124</v>
      </c>
      <c r="C4465" s="1" t="s">
        <v>6327</v>
      </c>
      <c r="D4465" s="2">
        <v>33631</v>
      </c>
      <c r="E4465">
        <v>28</v>
      </c>
      <c r="F4465">
        <v>1</v>
      </c>
      <c r="G4465">
        <v>1992</v>
      </c>
      <c r="H4465">
        <v>28</v>
      </c>
      <c r="I4465" s="21">
        <f>AVERAGE(completedclient[age])</f>
        <v>45.892717452039484</v>
      </c>
      <c r="J4465" s="1" t="s">
        <v>34125</v>
      </c>
      <c r="K4465" s="1" t="s">
        <v>19298</v>
      </c>
      <c r="L4465" s="1" t="s">
        <v>32554</v>
      </c>
      <c r="M4465" s="1" t="s">
        <v>20151</v>
      </c>
      <c r="N4465" s="1" t="s">
        <v>34126</v>
      </c>
      <c r="O4465" s="1" t="s">
        <v>34127</v>
      </c>
      <c r="P4465" s="1" t="s">
        <v>34128</v>
      </c>
      <c r="Q4465" s="1"/>
      <c r="R4465" s="1" t="s">
        <v>6957</v>
      </c>
      <c r="S4465" s="1" t="s">
        <v>6958</v>
      </c>
      <c r="T4465">
        <v>42964</v>
      </c>
      <c r="U4465">
        <v>8</v>
      </c>
    </row>
    <row r="4466" spans="1:21" x14ac:dyDescent="0.3">
      <c r="A4466">
        <v>4723</v>
      </c>
      <c r="B4466" s="1" t="s">
        <v>34129</v>
      </c>
      <c r="C4466" s="1" t="s">
        <v>6315</v>
      </c>
      <c r="D4466" s="2">
        <v>22318</v>
      </c>
      <c r="E4466">
        <v>6</v>
      </c>
      <c r="F4466">
        <v>2</v>
      </c>
      <c r="G4466">
        <v>1961</v>
      </c>
      <c r="H4466">
        <v>58</v>
      </c>
      <c r="I4466" s="21">
        <f>AVERAGE(completedclient[age])</f>
        <v>45.892717452039484</v>
      </c>
      <c r="J4466" s="1" t="s">
        <v>34130</v>
      </c>
      <c r="K4466" s="1" t="s">
        <v>9759</v>
      </c>
      <c r="L4466" s="1" t="s">
        <v>6339</v>
      </c>
      <c r="M4466" s="1" t="s">
        <v>7996</v>
      </c>
      <c r="N4466" s="1" t="s">
        <v>34131</v>
      </c>
      <c r="O4466" s="1" t="s">
        <v>34132</v>
      </c>
      <c r="P4466" s="1" t="s">
        <v>34133</v>
      </c>
      <c r="Q4466" s="1"/>
      <c r="R4466" s="1" t="s">
        <v>6335</v>
      </c>
      <c r="S4466" s="1" t="s">
        <v>6336</v>
      </c>
      <c r="T4466">
        <v>10174</v>
      </c>
      <c r="U4466">
        <v>1</v>
      </c>
    </row>
    <row r="4467" spans="1:21" x14ac:dyDescent="0.3">
      <c r="A4467">
        <v>4724</v>
      </c>
      <c r="B4467" s="1" t="s">
        <v>34134</v>
      </c>
      <c r="C4467" s="1" t="s">
        <v>6315</v>
      </c>
      <c r="D4467" s="2">
        <v>34256</v>
      </c>
      <c r="E4467">
        <v>14</v>
      </c>
      <c r="F4467">
        <v>10</v>
      </c>
      <c r="G4467">
        <v>1993</v>
      </c>
      <c r="H4467">
        <v>26</v>
      </c>
      <c r="I4467" s="21">
        <f>AVERAGE(completedclient[age])</f>
        <v>45.892717452039484</v>
      </c>
      <c r="J4467" s="1" t="s">
        <v>34135</v>
      </c>
      <c r="K4467" s="1" t="s">
        <v>9765</v>
      </c>
      <c r="L4467" s="1" t="s">
        <v>6357</v>
      </c>
      <c r="M4467" s="1" t="s">
        <v>9279</v>
      </c>
      <c r="N4467" s="1" t="s">
        <v>34136</v>
      </c>
      <c r="O4467" s="1" t="s">
        <v>34137</v>
      </c>
      <c r="P4467" s="1" t="s">
        <v>34138</v>
      </c>
      <c r="Q4467" s="1"/>
      <c r="R4467" s="1" t="s">
        <v>7295</v>
      </c>
      <c r="S4467" s="1" t="s">
        <v>6611</v>
      </c>
      <c r="T4467">
        <v>41941</v>
      </c>
      <c r="U4467">
        <v>53</v>
      </c>
    </row>
    <row r="4468" spans="1:21" x14ac:dyDescent="0.3">
      <c r="A4468">
        <v>4725</v>
      </c>
      <c r="B4468" s="1" t="s">
        <v>34139</v>
      </c>
      <c r="C4468" s="1" t="s">
        <v>6327</v>
      </c>
      <c r="D4468" s="2">
        <v>24063</v>
      </c>
      <c r="E4468">
        <v>17</v>
      </c>
      <c r="F4468">
        <v>11</v>
      </c>
      <c r="G4468">
        <v>1965</v>
      </c>
      <c r="H4468">
        <v>54</v>
      </c>
      <c r="I4468" s="21">
        <f>AVERAGE(completedclient[age])</f>
        <v>45.892717452039484</v>
      </c>
      <c r="J4468" s="1" t="s">
        <v>34140</v>
      </c>
      <c r="K4468" s="1" t="s">
        <v>19304</v>
      </c>
      <c r="L4468" s="1" t="s">
        <v>32572</v>
      </c>
      <c r="M4468" s="1" t="s">
        <v>20164</v>
      </c>
      <c r="N4468" s="1" t="s">
        <v>34141</v>
      </c>
      <c r="O4468" s="1" t="s">
        <v>34142</v>
      </c>
      <c r="P4468" s="1" t="s">
        <v>34143</v>
      </c>
      <c r="Q4468" s="1"/>
      <c r="R4468" s="1" t="s">
        <v>7506</v>
      </c>
      <c r="S4468" s="1" t="s">
        <v>7507</v>
      </c>
      <c r="T4468">
        <v>42227</v>
      </c>
      <c r="U4468">
        <v>34</v>
      </c>
    </row>
    <row r="4469" spans="1:21" x14ac:dyDescent="0.3">
      <c r="A4469">
        <v>4726</v>
      </c>
      <c r="B4469" s="1" t="s">
        <v>34144</v>
      </c>
      <c r="C4469" s="1" t="s">
        <v>6315</v>
      </c>
      <c r="D4469" s="2">
        <v>26484</v>
      </c>
      <c r="E4469">
        <v>4</v>
      </c>
      <c r="F4469">
        <v>7</v>
      </c>
      <c r="G4469">
        <v>1972</v>
      </c>
      <c r="H4469">
        <v>47</v>
      </c>
      <c r="I4469" s="21">
        <f>AVERAGE(completedclient[age])</f>
        <v>45.892717452039484</v>
      </c>
      <c r="J4469" s="1" t="s">
        <v>34145</v>
      </c>
      <c r="K4469" s="1" t="s">
        <v>9779</v>
      </c>
      <c r="L4469" s="1" t="s">
        <v>6386</v>
      </c>
      <c r="M4469" s="1" t="s">
        <v>9287</v>
      </c>
      <c r="N4469" s="1" t="s">
        <v>34146</v>
      </c>
      <c r="O4469" s="1" t="s">
        <v>34147</v>
      </c>
      <c r="P4469" s="1" t="s">
        <v>34148</v>
      </c>
      <c r="Q4469" s="1"/>
      <c r="R4469" s="1" t="s">
        <v>7506</v>
      </c>
      <c r="S4469" s="1" t="s">
        <v>7507</v>
      </c>
      <c r="T4469">
        <v>47040</v>
      </c>
      <c r="U4469">
        <v>34</v>
      </c>
    </row>
    <row r="4470" spans="1:21" x14ac:dyDescent="0.3">
      <c r="A4470">
        <v>4727</v>
      </c>
      <c r="B4470" s="1" t="s">
        <v>34149</v>
      </c>
      <c r="C4470" s="1" t="s">
        <v>6315</v>
      </c>
      <c r="D4470" s="2">
        <v>33200</v>
      </c>
      <c r="E4470">
        <v>23</v>
      </c>
      <c r="F4470">
        <v>11</v>
      </c>
      <c r="G4470">
        <v>1990</v>
      </c>
      <c r="H4470">
        <v>29</v>
      </c>
      <c r="I4470" s="21">
        <f>AVERAGE(completedclient[age])</f>
        <v>45.892717452039484</v>
      </c>
      <c r="J4470" s="1" t="s">
        <v>34150</v>
      </c>
      <c r="K4470" s="1" t="s">
        <v>9785</v>
      </c>
      <c r="L4470" s="1" t="s">
        <v>6414</v>
      </c>
      <c r="M4470" s="1" t="s">
        <v>9295</v>
      </c>
      <c r="N4470" s="1" t="s">
        <v>34151</v>
      </c>
      <c r="O4470" s="1" t="s">
        <v>34152</v>
      </c>
      <c r="P4470" s="1" t="s">
        <v>34153</v>
      </c>
      <c r="Q4470" s="1"/>
      <c r="R4470" s="1" t="s">
        <v>6556</v>
      </c>
      <c r="S4470" s="1" t="s">
        <v>6557</v>
      </c>
      <c r="T4470">
        <v>47839</v>
      </c>
      <c r="U4470">
        <v>74</v>
      </c>
    </row>
    <row r="4471" spans="1:21" x14ac:dyDescent="0.3">
      <c r="A4471">
        <v>4728</v>
      </c>
      <c r="B4471" s="1" t="s">
        <v>34154</v>
      </c>
      <c r="C4471" s="1" t="s">
        <v>6327</v>
      </c>
      <c r="D4471" s="2">
        <v>33177</v>
      </c>
      <c r="E4471">
        <v>31</v>
      </c>
      <c r="F4471">
        <v>10</v>
      </c>
      <c r="G4471">
        <v>1990</v>
      </c>
      <c r="H4471">
        <v>29</v>
      </c>
      <c r="I4471" s="21">
        <f>AVERAGE(completedclient[age])</f>
        <v>45.892717452039484</v>
      </c>
      <c r="J4471" s="1" t="s">
        <v>34155</v>
      </c>
      <c r="K4471" s="1" t="s">
        <v>19311</v>
      </c>
      <c r="L4471" s="1" t="s">
        <v>32584</v>
      </c>
      <c r="M4471" s="1" t="s">
        <v>20176</v>
      </c>
      <c r="N4471" s="1" t="s">
        <v>34156</v>
      </c>
      <c r="O4471" s="1" t="s">
        <v>34157</v>
      </c>
      <c r="P4471" s="1" t="s">
        <v>34158</v>
      </c>
      <c r="Q4471" s="1"/>
      <c r="R4471" s="1" t="s">
        <v>6556</v>
      </c>
      <c r="S4471" s="1" t="s">
        <v>6557</v>
      </c>
      <c r="T4471">
        <v>46795</v>
      </c>
      <c r="U4471">
        <v>74</v>
      </c>
    </row>
    <row r="4472" spans="1:21" x14ac:dyDescent="0.3">
      <c r="A4472">
        <v>4729</v>
      </c>
      <c r="B4472" s="1" t="s">
        <v>34159</v>
      </c>
      <c r="C4472" s="1" t="s">
        <v>6327</v>
      </c>
      <c r="D4472" s="2">
        <v>23930</v>
      </c>
      <c r="E4472">
        <v>7</v>
      </c>
      <c r="F4472">
        <v>7</v>
      </c>
      <c r="G4472">
        <v>1965</v>
      </c>
      <c r="H4472">
        <v>54</v>
      </c>
      <c r="I4472" s="21">
        <f>AVERAGE(completedclient[age])</f>
        <v>45.892717452039484</v>
      </c>
      <c r="J4472" s="1" t="s">
        <v>34160</v>
      </c>
      <c r="K4472" s="1" t="s">
        <v>19336</v>
      </c>
      <c r="L4472" s="1" t="s">
        <v>32590</v>
      </c>
      <c r="M4472" s="1" t="s">
        <v>20193</v>
      </c>
      <c r="N4472" s="1" t="s">
        <v>34161</v>
      </c>
      <c r="O4472" s="1" t="s">
        <v>34162</v>
      </c>
      <c r="P4472" s="1" t="s">
        <v>34163</v>
      </c>
      <c r="Q4472" s="1"/>
      <c r="R4472" s="1" t="s">
        <v>6324</v>
      </c>
      <c r="S4472" s="1" t="s">
        <v>6325</v>
      </c>
      <c r="T4472">
        <v>42176</v>
      </c>
      <c r="U4472">
        <v>18</v>
      </c>
    </row>
    <row r="4473" spans="1:21" x14ac:dyDescent="0.3">
      <c r="A4473">
        <v>4730</v>
      </c>
      <c r="B4473" s="1" t="s">
        <v>34164</v>
      </c>
      <c r="C4473" s="1" t="s">
        <v>6327</v>
      </c>
      <c r="D4473" s="2">
        <v>14735</v>
      </c>
      <c r="E4473">
        <v>4</v>
      </c>
      <c r="F4473">
        <v>5</v>
      </c>
      <c r="G4473">
        <v>1940</v>
      </c>
      <c r="H4473">
        <v>79</v>
      </c>
      <c r="I4473" s="21">
        <f>AVERAGE(completedclient[age])</f>
        <v>45.892717452039484</v>
      </c>
      <c r="J4473" s="1" t="s">
        <v>34165</v>
      </c>
      <c r="K4473" s="1" t="s">
        <v>19349</v>
      </c>
      <c r="L4473" s="1" t="s">
        <v>32596</v>
      </c>
      <c r="M4473" s="1" t="s">
        <v>20205</v>
      </c>
      <c r="N4473" s="1" t="s">
        <v>34166</v>
      </c>
      <c r="O4473" s="1" t="s">
        <v>34167</v>
      </c>
      <c r="P4473" s="1" t="s">
        <v>34168</v>
      </c>
      <c r="Q4473" s="1"/>
      <c r="R4473" s="1" t="s">
        <v>6600</v>
      </c>
      <c r="S4473" s="1" t="s">
        <v>6601</v>
      </c>
      <c r="T4473">
        <v>43780</v>
      </c>
      <c r="U4473">
        <v>68</v>
      </c>
    </row>
    <row r="4474" spans="1:21" x14ac:dyDescent="0.3">
      <c r="A4474">
        <v>4731</v>
      </c>
      <c r="B4474" s="1" t="s">
        <v>34169</v>
      </c>
      <c r="C4474" s="1" t="s">
        <v>6315</v>
      </c>
      <c r="D4474" s="2">
        <v>34011</v>
      </c>
      <c r="E4474">
        <v>11</v>
      </c>
      <c r="F4474">
        <v>2</v>
      </c>
      <c r="G4474">
        <v>1993</v>
      </c>
      <c r="H4474">
        <v>26</v>
      </c>
      <c r="I4474" s="21">
        <f>AVERAGE(completedclient[age])</f>
        <v>45.892717452039484</v>
      </c>
      <c r="J4474" s="1" t="s">
        <v>34170</v>
      </c>
      <c r="K4474" s="1" t="s">
        <v>9887</v>
      </c>
      <c r="L4474" s="1" t="s">
        <v>6432</v>
      </c>
      <c r="M4474" s="1" t="s">
        <v>9321</v>
      </c>
      <c r="N4474" s="1" t="s">
        <v>34171</v>
      </c>
      <c r="O4474" s="1" t="s">
        <v>34172</v>
      </c>
      <c r="P4474" s="1" t="s">
        <v>34173</v>
      </c>
      <c r="Q4474" s="1"/>
      <c r="R4474" s="1" t="s">
        <v>6610</v>
      </c>
      <c r="S4474" s="1" t="s">
        <v>6611</v>
      </c>
      <c r="T4474">
        <v>47440</v>
      </c>
      <c r="U4474">
        <v>52</v>
      </c>
    </row>
    <row r="4475" spans="1:21" x14ac:dyDescent="0.3">
      <c r="A4475">
        <v>4732</v>
      </c>
      <c r="B4475" s="1" t="s">
        <v>34174</v>
      </c>
      <c r="C4475" s="1" t="s">
        <v>6327</v>
      </c>
      <c r="D4475" s="2">
        <v>13956</v>
      </c>
      <c r="E4475">
        <v>17</v>
      </c>
      <c r="F4475">
        <v>3</v>
      </c>
      <c r="G4475">
        <v>1938</v>
      </c>
      <c r="H4475">
        <v>81</v>
      </c>
      <c r="I4475" s="21">
        <f>AVERAGE(completedclient[age])</f>
        <v>45.892717452039484</v>
      </c>
      <c r="J4475" s="1" t="s">
        <v>34175</v>
      </c>
      <c r="K4475" s="1" t="s">
        <v>19362</v>
      </c>
      <c r="L4475" s="1" t="s">
        <v>6319</v>
      </c>
      <c r="M4475" s="1" t="s">
        <v>20217</v>
      </c>
      <c r="N4475" s="1" t="s">
        <v>34176</v>
      </c>
      <c r="O4475" s="1" t="s">
        <v>34177</v>
      </c>
      <c r="P4475" s="1" t="s">
        <v>34178</v>
      </c>
      <c r="Q4475" s="1"/>
      <c r="R4475" s="1" t="s">
        <v>6883</v>
      </c>
      <c r="S4475" s="1" t="s">
        <v>6503</v>
      </c>
      <c r="T4475">
        <v>44507</v>
      </c>
      <c r="U4475">
        <v>70</v>
      </c>
    </row>
    <row r="4476" spans="1:21" x14ac:dyDescent="0.3">
      <c r="A4476">
        <v>4733</v>
      </c>
      <c r="B4476" s="1" t="s">
        <v>34179</v>
      </c>
      <c r="C4476" s="1" t="s">
        <v>6327</v>
      </c>
      <c r="D4476" s="2">
        <v>27592</v>
      </c>
      <c r="E4476">
        <v>17</v>
      </c>
      <c r="F4476">
        <v>7</v>
      </c>
      <c r="G4476">
        <v>1975</v>
      </c>
      <c r="H4476">
        <v>44</v>
      </c>
      <c r="I4476" s="21">
        <f>AVERAGE(completedclient[age])</f>
        <v>45.892717452039484</v>
      </c>
      <c r="J4476" s="1" t="s">
        <v>34180</v>
      </c>
      <c r="K4476" s="1" t="s">
        <v>19392</v>
      </c>
      <c r="L4476" s="1" t="s">
        <v>8518</v>
      </c>
      <c r="M4476" s="1" t="s">
        <v>20224</v>
      </c>
      <c r="N4476" s="1" t="s">
        <v>34181</v>
      </c>
      <c r="O4476" s="1" t="s">
        <v>34182</v>
      </c>
      <c r="P4476" s="1" t="s">
        <v>34183</v>
      </c>
      <c r="Q4476" s="1"/>
      <c r="R4476" s="1" t="s">
        <v>6335</v>
      </c>
      <c r="S4476" s="1" t="s">
        <v>6336</v>
      </c>
      <c r="T4476">
        <v>10016</v>
      </c>
      <c r="U4476">
        <v>1</v>
      </c>
    </row>
    <row r="4477" spans="1:21" x14ac:dyDescent="0.3">
      <c r="A4477">
        <v>4734</v>
      </c>
      <c r="B4477" s="1" t="s">
        <v>34184</v>
      </c>
      <c r="C4477" s="1" t="s">
        <v>6327</v>
      </c>
      <c r="D4477" s="2">
        <v>16517</v>
      </c>
      <c r="E4477">
        <v>21</v>
      </c>
      <c r="F4477">
        <v>3</v>
      </c>
      <c r="G4477">
        <v>1945</v>
      </c>
      <c r="H4477">
        <v>74</v>
      </c>
      <c r="I4477" s="21">
        <f>AVERAGE(completedclient[age])</f>
        <v>45.892717452039484</v>
      </c>
      <c r="J4477" s="1" t="s">
        <v>34185</v>
      </c>
      <c r="K4477" s="1" t="s">
        <v>19405</v>
      </c>
      <c r="L4477" s="1" t="s">
        <v>32612</v>
      </c>
      <c r="M4477" s="1" t="s">
        <v>20231</v>
      </c>
      <c r="N4477" s="1" t="s">
        <v>34186</v>
      </c>
      <c r="O4477" s="1" t="s">
        <v>34187</v>
      </c>
      <c r="P4477" s="1" t="s">
        <v>34188</v>
      </c>
      <c r="Q4477" s="1"/>
      <c r="R4477" s="1" t="s">
        <v>6735</v>
      </c>
      <c r="S4477" s="1" t="s">
        <v>6736</v>
      </c>
      <c r="T4477">
        <v>46154</v>
      </c>
      <c r="U4477">
        <v>72</v>
      </c>
    </row>
    <row r="4478" spans="1:21" x14ac:dyDescent="0.3">
      <c r="A4478">
        <v>4735</v>
      </c>
      <c r="B4478" s="1" t="s">
        <v>34189</v>
      </c>
      <c r="C4478" s="1" t="s">
        <v>6315</v>
      </c>
      <c r="D4478" s="2">
        <v>15637</v>
      </c>
      <c r="E4478">
        <v>23</v>
      </c>
      <c r="F4478">
        <v>10</v>
      </c>
      <c r="G4478">
        <v>1942</v>
      </c>
      <c r="H4478">
        <v>77</v>
      </c>
      <c r="I4478" s="21">
        <f>AVERAGE(completedclient[age])</f>
        <v>45.892717452039484</v>
      </c>
      <c r="J4478" s="1" t="s">
        <v>34190</v>
      </c>
      <c r="K4478" s="1" t="s">
        <v>9893</v>
      </c>
      <c r="L4478" s="1" t="s">
        <v>6442</v>
      </c>
      <c r="M4478" s="1" t="s">
        <v>9342</v>
      </c>
      <c r="N4478" s="1" t="s">
        <v>34191</v>
      </c>
      <c r="O4478" s="1" t="s">
        <v>34192</v>
      </c>
      <c r="P4478" s="1" t="s">
        <v>34193</v>
      </c>
      <c r="Q4478" s="1"/>
      <c r="R4478" s="1" t="s">
        <v>6735</v>
      </c>
      <c r="S4478" s="1" t="s">
        <v>6736</v>
      </c>
      <c r="T4478">
        <v>45580</v>
      </c>
      <c r="U4478">
        <v>72</v>
      </c>
    </row>
    <row r="4479" spans="1:21" x14ac:dyDescent="0.3">
      <c r="A4479">
        <v>4736</v>
      </c>
      <c r="B4479" s="1" t="s">
        <v>34194</v>
      </c>
      <c r="C4479" s="1" t="s">
        <v>6315</v>
      </c>
      <c r="D4479" s="2">
        <v>23159</v>
      </c>
      <c r="E4479">
        <v>28</v>
      </c>
      <c r="F4479">
        <v>5</v>
      </c>
      <c r="G4479">
        <v>1963</v>
      </c>
      <c r="H4479">
        <v>56</v>
      </c>
      <c r="I4479" s="21">
        <f>AVERAGE(completedclient[age])</f>
        <v>45.892717452039484</v>
      </c>
      <c r="J4479" s="1" t="s">
        <v>34195</v>
      </c>
      <c r="K4479" s="1" t="s">
        <v>9915</v>
      </c>
      <c r="L4479" s="1" t="s">
        <v>6451</v>
      </c>
      <c r="M4479" s="1" t="s">
        <v>9356</v>
      </c>
      <c r="N4479" s="1" t="s">
        <v>34196</v>
      </c>
      <c r="O4479" s="1" t="s">
        <v>34197</v>
      </c>
      <c r="P4479" s="1" t="s">
        <v>34198</v>
      </c>
      <c r="Q4479" s="1"/>
      <c r="R4479" s="1" t="s">
        <v>8443</v>
      </c>
      <c r="S4479" s="1" t="s">
        <v>6393</v>
      </c>
      <c r="T4479">
        <v>2140</v>
      </c>
      <c r="U4479">
        <v>56</v>
      </c>
    </row>
    <row r="4480" spans="1:21" x14ac:dyDescent="0.3">
      <c r="A4480">
        <v>4737</v>
      </c>
      <c r="B4480" s="1" t="s">
        <v>34199</v>
      </c>
      <c r="C4480" s="1" t="s">
        <v>6315</v>
      </c>
      <c r="D4480" s="2">
        <v>37043</v>
      </c>
      <c r="E4480">
        <v>1</v>
      </c>
      <c r="F4480">
        <v>6</v>
      </c>
      <c r="G4480">
        <v>2001</v>
      </c>
      <c r="H4480">
        <v>18</v>
      </c>
      <c r="I4480" s="21">
        <f>AVERAGE(completedclient[age])</f>
        <v>45.892717452039484</v>
      </c>
      <c r="J4480" s="1" t="s">
        <v>34200</v>
      </c>
      <c r="K4480" s="1" t="s">
        <v>9928</v>
      </c>
      <c r="L4480" s="1" t="s">
        <v>6478</v>
      </c>
      <c r="M4480" s="1" t="s">
        <v>6506</v>
      </c>
      <c r="N4480" s="1" t="s">
        <v>34201</v>
      </c>
      <c r="O4480" s="1" t="s">
        <v>34202</v>
      </c>
      <c r="P4480" s="1" t="s">
        <v>34203</v>
      </c>
      <c r="Q4480" s="1"/>
      <c r="R4480" s="1" t="s">
        <v>7556</v>
      </c>
      <c r="S4480" s="1" t="s">
        <v>7557</v>
      </c>
      <c r="T4480">
        <v>40962</v>
      </c>
      <c r="U4480">
        <v>24</v>
      </c>
    </row>
    <row r="4481" spans="1:21" x14ac:dyDescent="0.3">
      <c r="A4481">
        <v>4739</v>
      </c>
      <c r="B4481" s="1" t="s">
        <v>34204</v>
      </c>
      <c r="C4481" s="1" t="s">
        <v>6315</v>
      </c>
      <c r="D4481" s="2">
        <v>29288</v>
      </c>
      <c r="E4481">
        <v>8</v>
      </c>
      <c r="F4481">
        <v>3</v>
      </c>
      <c r="G4481">
        <v>1980</v>
      </c>
      <c r="H4481">
        <v>39</v>
      </c>
      <c r="I4481" s="21">
        <f>AVERAGE(completedclient[age])</f>
        <v>45.892717452039484</v>
      </c>
      <c r="J4481" s="1" t="s">
        <v>34205</v>
      </c>
      <c r="K4481" s="1" t="s">
        <v>9941</v>
      </c>
      <c r="L4481" s="1" t="s">
        <v>6506</v>
      </c>
      <c r="M4481" s="1" t="s">
        <v>8415</v>
      </c>
      <c r="N4481" s="1" t="s">
        <v>34206</v>
      </c>
      <c r="O4481" s="1" t="s">
        <v>34207</v>
      </c>
      <c r="P4481" s="1" t="s">
        <v>34208</v>
      </c>
      <c r="Q4481" s="1"/>
      <c r="R4481" s="1" t="s">
        <v>6616</v>
      </c>
      <c r="S4481" s="1" t="s">
        <v>6942</v>
      </c>
      <c r="T4481">
        <v>46543</v>
      </c>
      <c r="U4481">
        <v>37</v>
      </c>
    </row>
    <row r="4482" spans="1:21" x14ac:dyDescent="0.3">
      <c r="A4482">
        <v>4740</v>
      </c>
      <c r="B4482" s="1" t="s">
        <v>34209</v>
      </c>
      <c r="C4482" s="1" t="s">
        <v>6327</v>
      </c>
      <c r="D4482" s="2">
        <v>35593</v>
      </c>
      <c r="E4482">
        <v>12</v>
      </c>
      <c r="F4482">
        <v>6</v>
      </c>
      <c r="G4482">
        <v>1997</v>
      </c>
      <c r="H4482">
        <v>22</v>
      </c>
      <c r="I4482" s="21">
        <f>AVERAGE(completedclient[age])</f>
        <v>45.892717452039484</v>
      </c>
      <c r="J4482" s="1" t="s">
        <v>34210</v>
      </c>
      <c r="K4482" s="1" t="s">
        <v>11252</v>
      </c>
      <c r="L4482" s="1" t="s">
        <v>32618</v>
      </c>
      <c r="M4482" s="1" t="s">
        <v>8423</v>
      </c>
      <c r="N4482" s="1" t="s">
        <v>34211</v>
      </c>
      <c r="O4482" s="1" t="s">
        <v>34212</v>
      </c>
      <c r="P4482" s="1" t="s">
        <v>34213</v>
      </c>
      <c r="Q4482" s="1"/>
      <c r="R4482" s="1" t="s">
        <v>7743</v>
      </c>
      <c r="S4482" s="1" t="s">
        <v>7744</v>
      </c>
      <c r="T4482">
        <v>46023</v>
      </c>
      <c r="U4482">
        <v>28</v>
      </c>
    </row>
    <row r="4483" spans="1:21" x14ac:dyDescent="0.3">
      <c r="A4483">
        <v>4741</v>
      </c>
      <c r="B4483" s="1" t="s">
        <v>34214</v>
      </c>
      <c r="C4483" s="1" t="s">
        <v>6315</v>
      </c>
      <c r="D4483" s="2">
        <v>18108</v>
      </c>
      <c r="E4483">
        <v>29</v>
      </c>
      <c r="F4483">
        <v>7</v>
      </c>
      <c r="G4483">
        <v>1949</v>
      </c>
      <c r="H4483">
        <v>70</v>
      </c>
      <c r="I4483" s="21">
        <f>AVERAGE(completedclient[age])</f>
        <v>45.892717452039484</v>
      </c>
      <c r="J4483" s="1" t="s">
        <v>34215</v>
      </c>
      <c r="K4483" s="1" t="s">
        <v>9955</v>
      </c>
      <c r="L4483" s="1" t="s">
        <v>6514</v>
      </c>
      <c r="M4483" s="1" t="s">
        <v>9396</v>
      </c>
      <c r="N4483" s="1" t="s">
        <v>34216</v>
      </c>
      <c r="O4483" s="1" t="s">
        <v>34217</v>
      </c>
      <c r="P4483" s="1" t="s">
        <v>34218</v>
      </c>
      <c r="Q4483" s="1"/>
      <c r="R4483" s="1" t="s">
        <v>6556</v>
      </c>
      <c r="S4483" s="1" t="s">
        <v>6557</v>
      </c>
      <c r="T4483">
        <v>42576</v>
      </c>
      <c r="U4483">
        <v>74</v>
      </c>
    </row>
    <row r="4484" spans="1:21" x14ac:dyDescent="0.3">
      <c r="A4484">
        <v>4742</v>
      </c>
      <c r="B4484" s="1" t="s">
        <v>34219</v>
      </c>
      <c r="C4484" s="1" t="s">
        <v>6315</v>
      </c>
      <c r="D4484" s="2">
        <v>25306</v>
      </c>
      <c r="E4484">
        <v>13</v>
      </c>
      <c r="F4484">
        <v>4</v>
      </c>
      <c r="G4484">
        <v>1969</v>
      </c>
      <c r="H4484">
        <v>50</v>
      </c>
      <c r="I4484" s="21">
        <f>AVERAGE(completedclient[age])</f>
        <v>45.892717452039484</v>
      </c>
      <c r="J4484" s="1" t="s">
        <v>34220</v>
      </c>
      <c r="K4484" s="1" t="s">
        <v>9967</v>
      </c>
      <c r="L4484" s="1" t="s">
        <v>6531</v>
      </c>
      <c r="M4484" s="1" t="s">
        <v>9410</v>
      </c>
      <c r="N4484" s="1" t="s">
        <v>34221</v>
      </c>
      <c r="O4484" s="1" t="s">
        <v>34222</v>
      </c>
      <c r="P4484" s="1" t="s">
        <v>34223</v>
      </c>
      <c r="Q4484" s="1"/>
      <c r="R4484" s="1" t="s">
        <v>8084</v>
      </c>
      <c r="S4484" s="1" t="s">
        <v>6393</v>
      </c>
      <c r="T4484">
        <v>2720</v>
      </c>
      <c r="U4484">
        <v>61</v>
      </c>
    </row>
    <row r="4485" spans="1:21" x14ac:dyDescent="0.3">
      <c r="A4485">
        <v>4743</v>
      </c>
      <c r="B4485" s="1" t="s">
        <v>34224</v>
      </c>
      <c r="C4485" s="1" t="s">
        <v>6327</v>
      </c>
      <c r="D4485" s="2">
        <v>28028</v>
      </c>
      <c r="E4485">
        <v>25</v>
      </c>
      <c r="F4485">
        <v>9</v>
      </c>
      <c r="G4485">
        <v>1976</v>
      </c>
      <c r="H4485">
        <v>43</v>
      </c>
      <c r="I4485" s="21">
        <f>AVERAGE(completedclient[age])</f>
        <v>45.892717452039484</v>
      </c>
      <c r="J4485" s="1" t="s">
        <v>34225</v>
      </c>
      <c r="K4485" s="1" t="s">
        <v>19424</v>
      </c>
      <c r="L4485" s="1" t="s">
        <v>32636</v>
      </c>
      <c r="M4485" s="1" t="s">
        <v>20249</v>
      </c>
      <c r="N4485" s="1" t="s">
        <v>34226</v>
      </c>
      <c r="O4485" s="1" t="s">
        <v>34227</v>
      </c>
      <c r="P4485" s="1" t="s">
        <v>34228</v>
      </c>
      <c r="Q4485" s="1"/>
      <c r="R4485" s="1" t="s">
        <v>8084</v>
      </c>
      <c r="S4485" s="1" t="s">
        <v>6393</v>
      </c>
      <c r="T4485">
        <v>2720</v>
      </c>
      <c r="U4485">
        <v>61</v>
      </c>
    </row>
    <row r="4486" spans="1:21" x14ac:dyDescent="0.3">
      <c r="A4486">
        <v>4744</v>
      </c>
      <c r="B4486" s="1" t="s">
        <v>34229</v>
      </c>
      <c r="C4486" s="1" t="s">
        <v>6327</v>
      </c>
      <c r="D4486" s="2">
        <v>18250</v>
      </c>
      <c r="E4486">
        <v>18</v>
      </c>
      <c r="F4486">
        <v>12</v>
      </c>
      <c r="G4486">
        <v>1949</v>
      </c>
      <c r="H4486">
        <v>70</v>
      </c>
      <c r="I4486" s="21">
        <f>AVERAGE(completedclient[age])</f>
        <v>45.892717452039484</v>
      </c>
      <c r="J4486" s="1" t="s">
        <v>34230</v>
      </c>
      <c r="K4486" s="1" t="s">
        <v>19437</v>
      </c>
      <c r="L4486" s="1" t="s">
        <v>21135</v>
      </c>
      <c r="M4486" s="1" t="s">
        <v>20256</v>
      </c>
      <c r="N4486" s="1" t="s">
        <v>34231</v>
      </c>
      <c r="O4486" s="1" t="s">
        <v>34232</v>
      </c>
      <c r="P4486" s="1" t="s">
        <v>34233</v>
      </c>
      <c r="Q4486" s="1"/>
      <c r="R4486" s="1" t="s">
        <v>7318</v>
      </c>
      <c r="S4486" s="1" t="s">
        <v>7319</v>
      </c>
      <c r="T4486">
        <v>48450</v>
      </c>
      <c r="U4486">
        <v>6</v>
      </c>
    </row>
    <row r="4487" spans="1:21" x14ac:dyDescent="0.3">
      <c r="A4487">
        <v>4745</v>
      </c>
      <c r="B4487" s="1" t="s">
        <v>34234</v>
      </c>
      <c r="C4487" s="1" t="s">
        <v>6315</v>
      </c>
      <c r="D4487" s="2">
        <v>25054</v>
      </c>
      <c r="E4487">
        <v>4</v>
      </c>
      <c r="F4487">
        <v>8</v>
      </c>
      <c r="G4487">
        <v>1968</v>
      </c>
      <c r="H4487">
        <v>51</v>
      </c>
      <c r="I4487" s="21">
        <f>AVERAGE(completedclient[age])</f>
        <v>45.892717452039484</v>
      </c>
      <c r="J4487" s="1" t="s">
        <v>34235</v>
      </c>
      <c r="K4487" s="1" t="s">
        <v>9989</v>
      </c>
      <c r="L4487" s="1" t="s">
        <v>6541</v>
      </c>
      <c r="M4487" s="1" t="s">
        <v>9430</v>
      </c>
      <c r="N4487" s="1" t="s">
        <v>34236</v>
      </c>
      <c r="O4487" s="1" t="s">
        <v>34237</v>
      </c>
      <c r="P4487" s="1" t="s">
        <v>34238</v>
      </c>
      <c r="Q4487" s="1"/>
      <c r="R4487" s="1" t="s">
        <v>6600</v>
      </c>
      <c r="S4487" s="1" t="s">
        <v>6601</v>
      </c>
      <c r="T4487">
        <v>48089</v>
      </c>
      <c r="U4487">
        <v>68</v>
      </c>
    </row>
    <row r="4488" spans="1:21" x14ac:dyDescent="0.3">
      <c r="A4488">
        <v>4746</v>
      </c>
      <c r="B4488" s="1" t="s">
        <v>34239</v>
      </c>
      <c r="C4488" s="1" t="s">
        <v>6315</v>
      </c>
      <c r="D4488" s="2">
        <v>22482</v>
      </c>
      <c r="E4488">
        <v>20</v>
      </c>
      <c r="F4488">
        <v>7</v>
      </c>
      <c r="G4488">
        <v>1961</v>
      </c>
      <c r="H4488">
        <v>58</v>
      </c>
      <c r="I4488" s="21">
        <f>AVERAGE(completedclient[age])</f>
        <v>45.892717452039484</v>
      </c>
      <c r="J4488" s="1" t="s">
        <v>34240</v>
      </c>
      <c r="K4488" s="1" t="s">
        <v>10011</v>
      </c>
      <c r="L4488" s="1" t="s">
        <v>6549</v>
      </c>
      <c r="M4488" s="1" t="s">
        <v>9437</v>
      </c>
      <c r="N4488" s="1" t="s">
        <v>34241</v>
      </c>
      <c r="O4488" s="1" t="s">
        <v>34242</v>
      </c>
      <c r="P4488" s="1" t="s">
        <v>34243</v>
      </c>
      <c r="Q4488" s="1"/>
      <c r="R4488" s="1" t="s">
        <v>6492</v>
      </c>
      <c r="S4488" s="1" t="s">
        <v>6743</v>
      </c>
      <c r="T4488">
        <v>42457</v>
      </c>
      <c r="U4488">
        <v>39</v>
      </c>
    </row>
    <row r="4489" spans="1:21" x14ac:dyDescent="0.3">
      <c r="A4489">
        <v>4747</v>
      </c>
      <c r="B4489" s="1" t="s">
        <v>34244</v>
      </c>
      <c r="C4489" s="1" t="s">
        <v>6315</v>
      </c>
      <c r="D4489" s="2">
        <v>15458</v>
      </c>
      <c r="E4489">
        <v>27</v>
      </c>
      <c r="F4489">
        <v>4</v>
      </c>
      <c r="G4489">
        <v>1942</v>
      </c>
      <c r="H4489">
        <v>77</v>
      </c>
      <c r="I4489" s="21">
        <f>AVERAGE(completedclient[age])</f>
        <v>45.892717452039484</v>
      </c>
      <c r="J4489" s="1" t="s">
        <v>34245</v>
      </c>
      <c r="K4489" s="1" t="s">
        <v>10025</v>
      </c>
      <c r="L4489" s="1" t="s">
        <v>6560</v>
      </c>
      <c r="M4489" s="1" t="s">
        <v>9453</v>
      </c>
      <c r="N4489" s="1" t="s">
        <v>34246</v>
      </c>
      <c r="O4489" s="1" t="s">
        <v>34247</v>
      </c>
      <c r="P4489" s="1" t="s">
        <v>34248</v>
      </c>
      <c r="Q4489" s="1"/>
      <c r="R4489" s="1" t="s">
        <v>6448</v>
      </c>
      <c r="S4489" s="1" t="s">
        <v>6336</v>
      </c>
      <c r="T4489">
        <v>10702</v>
      </c>
      <c r="U4489">
        <v>76</v>
      </c>
    </row>
    <row r="4490" spans="1:21" x14ac:dyDescent="0.3">
      <c r="A4490">
        <v>4748</v>
      </c>
      <c r="B4490" s="1" t="s">
        <v>34249</v>
      </c>
      <c r="C4490" s="1" t="s">
        <v>6327</v>
      </c>
      <c r="D4490" s="2">
        <v>17558</v>
      </c>
      <c r="E4490">
        <v>26</v>
      </c>
      <c r="F4490">
        <v>1</v>
      </c>
      <c r="G4490">
        <v>1948</v>
      </c>
      <c r="H4490">
        <v>72</v>
      </c>
      <c r="I4490" s="21">
        <f>AVERAGE(completedclient[age])</f>
        <v>45.892717452039484</v>
      </c>
      <c r="J4490" s="1" t="s">
        <v>34250</v>
      </c>
      <c r="K4490" s="1" t="s">
        <v>19456</v>
      </c>
      <c r="L4490" s="1" t="s">
        <v>17487</v>
      </c>
      <c r="M4490" s="1" t="s">
        <v>20273</v>
      </c>
      <c r="N4490" s="1" t="s">
        <v>34251</v>
      </c>
      <c r="O4490" s="1" t="s">
        <v>34252</v>
      </c>
      <c r="P4490" s="1" t="s">
        <v>34253</v>
      </c>
      <c r="Q4490" s="1"/>
      <c r="R4490" s="1" t="s">
        <v>6448</v>
      </c>
      <c r="S4490" s="1" t="s">
        <v>6336</v>
      </c>
      <c r="T4490">
        <v>10702</v>
      </c>
      <c r="U4490">
        <v>76</v>
      </c>
    </row>
    <row r="4491" spans="1:21" x14ac:dyDescent="0.3">
      <c r="A4491">
        <v>4749</v>
      </c>
      <c r="B4491" s="1" t="s">
        <v>34254</v>
      </c>
      <c r="C4491" s="1" t="s">
        <v>6315</v>
      </c>
      <c r="D4491" s="2">
        <v>24856</v>
      </c>
      <c r="E4491">
        <v>19</v>
      </c>
      <c r="F4491">
        <v>1</v>
      </c>
      <c r="G4491">
        <v>1968</v>
      </c>
      <c r="H4491">
        <v>52</v>
      </c>
      <c r="I4491" s="21">
        <f>AVERAGE(completedclient[age])</f>
        <v>45.892717452039484</v>
      </c>
      <c r="J4491" s="1" t="s">
        <v>34255</v>
      </c>
      <c r="K4491" s="1" t="s">
        <v>10031</v>
      </c>
      <c r="L4491" s="1" t="s">
        <v>6576</v>
      </c>
      <c r="M4491" s="1" t="s">
        <v>9461</v>
      </c>
      <c r="N4491" s="1" t="s">
        <v>34256</v>
      </c>
      <c r="O4491" s="1" t="s">
        <v>34257</v>
      </c>
      <c r="P4491" s="1" t="s">
        <v>34258</v>
      </c>
      <c r="Q4491" s="1"/>
      <c r="R4491" s="1" t="s">
        <v>6411</v>
      </c>
      <c r="S4491" s="1" t="s">
        <v>6393</v>
      </c>
      <c r="T4491">
        <v>2743</v>
      </c>
      <c r="U4491">
        <v>57</v>
      </c>
    </row>
    <row r="4492" spans="1:21" x14ac:dyDescent="0.3">
      <c r="A4492">
        <v>4750</v>
      </c>
      <c r="B4492" s="1" t="s">
        <v>34259</v>
      </c>
      <c r="C4492" s="1" t="s">
        <v>6327</v>
      </c>
      <c r="D4492" s="2">
        <v>30045</v>
      </c>
      <c r="E4492">
        <v>4</v>
      </c>
      <c r="F4492">
        <v>4</v>
      </c>
      <c r="G4492">
        <v>1982</v>
      </c>
      <c r="H4492">
        <v>37</v>
      </c>
      <c r="I4492" s="21">
        <f>AVERAGE(completedclient[age])</f>
        <v>45.892717452039484</v>
      </c>
      <c r="J4492" s="1" t="s">
        <v>34260</v>
      </c>
      <c r="K4492" s="1" t="s">
        <v>19469</v>
      </c>
      <c r="L4492" s="1" t="s">
        <v>7770</v>
      </c>
      <c r="M4492" s="1" t="s">
        <v>20290</v>
      </c>
      <c r="N4492" s="1" t="s">
        <v>34261</v>
      </c>
      <c r="O4492" s="1" t="s">
        <v>34262</v>
      </c>
      <c r="P4492" s="1" t="s">
        <v>34263</v>
      </c>
      <c r="Q4492" s="1"/>
      <c r="R4492" s="1" t="s">
        <v>6883</v>
      </c>
      <c r="S4492" s="1" t="s">
        <v>6503</v>
      </c>
      <c r="T4492">
        <v>44052</v>
      </c>
      <c r="U4492">
        <v>70</v>
      </c>
    </row>
    <row r="4493" spans="1:21" x14ac:dyDescent="0.3">
      <c r="A4493">
        <v>4751</v>
      </c>
      <c r="B4493" s="1" t="s">
        <v>34264</v>
      </c>
      <c r="C4493" s="1" t="s">
        <v>6327</v>
      </c>
      <c r="D4493" s="2">
        <v>33977</v>
      </c>
      <c r="E4493">
        <v>8</v>
      </c>
      <c r="F4493">
        <v>1</v>
      </c>
      <c r="G4493">
        <v>1993</v>
      </c>
      <c r="H4493">
        <v>27</v>
      </c>
      <c r="I4493" s="21">
        <f>AVERAGE(completedclient[age])</f>
        <v>45.892717452039484</v>
      </c>
      <c r="J4493" s="1" t="s">
        <v>34265</v>
      </c>
      <c r="K4493" s="1" t="s">
        <v>19476</v>
      </c>
      <c r="L4493" s="1" t="s">
        <v>17498</v>
      </c>
      <c r="M4493" s="1" t="s">
        <v>20307</v>
      </c>
      <c r="N4493" s="1" t="s">
        <v>34266</v>
      </c>
      <c r="O4493" s="1" t="s">
        <v>34267</v>
      </c>
      <c r="P4493" s="1" t="s">
        <v>34268</v>
      </c>
      <c r="Q4493" s="1"/>
      <c r="R4493" s="1" t="s">
        <v>7235</v>
      </c>
      <c r="S4493" s="1" t="s">
        <v>7236</v>
      </c>
      <c r="T4493">
        <v>41894</v>
      </c>
      <c r="U4493">
        <v>35</v>
      </c>
    </row>
    <row r="4494" spans="1:21" x14ac:dyDescent="0.3">
      <c r="A4494">
        <v>4752</v>
      </c>
      <c r="B4494" s="1" t="s">
        <v>34269</v>
      </c>
      <c r="C4494" s="1" t="s">
        <v>6327</v>
      </c>
      <c r="D4494" s="2">
        <v>21832</v>
      </c>
      <c r="E4494">
        <v>9</v>
      </c>
      <c r="F4494">
        <v>10</v>
      </c>
      <c r="G4494">
        <v>1959</v>
      </c>
      <c r="H4494">
        <v>60</v>
      </c>
      <c r="I4494" s="21">
        <f>AVERAGE(completedclient[age])</f>
        <v>45.892717452039484</v>
      </c>
      <c r="J4494" s="1" t="s">
        <v>34270</v>
      </c>
      <c r="K4494" s="1" t="s">
        <v>19488</v>
      </c>
      <c r="L4494" s="1" t="s">
        <v>6731</v>
      </c>
      <c r="M4494" s="1" t="s">
        <v>20319</v>
      </c>
      <c r="N4494" s="1" t="s">
        <v>34271</v>
      </c>
      <c r="O4494" s="1" t="s">
        <v>34272</v>
      </c>
      <c r="P4494" s="1" t="s">
        <v>34273</v>
      </c>
      <c r="Q4494" s="1"/>
      <c r="R4494" s="1" t="s">
        <v>6627</v>
      </c>
      <c r="S4494" s="1" t="s">
        <v>6628</v>
      </c>
      <c r="T4494">
        <v>49849</v>
      </c>
      <c r="U4494">
        <v>7</v>
      </c>
    </row>
    <row r="4495" spans="1:21" x14ac:dyDescent="0.3">
      <c r="A4495">
        <v>4753</v>
      </c>
      <c r="B4495" s="1" t="s">
        <v>34274</v>
      </c>
      <c r="C4495" s="1" t="s">
        <v>6315</v>
      </c>
      <c r="D4495" s="2">
        <v>19773</v>
      </c>
      <c r="E4495">
        <v>18</v>
      </c>
      <c r="F4495">
        <v>2</v>
      </c>
      <c r="G4495">
        <v>1954</v>
      </c>
      <c r="H4495">
        <v>65</v>
      </c>
      <c r="I4495" s="21">
        <f>AVERAGE(completedclient[age])</f>
        <v>45.892717452039484</v>
      </c>
      <c r="J4495" s="1" t="s">
        <v>34275</v>
      </c>
      <c r="K4495" s="1" t="s">
        <v>10068</v>
      </c>
      <c r="L4495" s="1" t="s">
        <v>6586</v>
      </c>
      <c r="M4495" s="1" t="s">
        <v>9475</v>
      </c>
      <c r="N4495" s="1" t="s">
        <v>34276</v>
      </c>
      <c r="O4495" s="1" t="s">
        <v>34277</v>
      </c>
      <c r="P4495" s="1" t="s">
        <v>34278</v>
      </c>
      <c r="Q4495" s="1"/>
      <c r="R4495" s="1" t="s">
        <v>6627</v>
      </c>
      <c r="S4495" s="1" t="s">
        <v>6628</v>
      </c>
      <c r="T4495">
        <v>40189</v>
      </c>
      <c r="U4495">
        <v>7</v>
      </c>
    </row>
    <row r="4496" spans="1:21" x14ac:dyDescent="0.3">
      <c r="A4496">
        <v>4754</v>
      </c>
      <c r="B4496" s="1" t="s">
        <v>34279</v>
      </c>
      <c r="C4496" s="1" t="s">
        <v>6315</v>
      </c>
      <c r="D4496" s="2">
        <v>21912</v>
      </c>
      <c r="E4496">
        <v>28</v>
      </c>
      <c r="F4496">
        <v>12</v>
      </c>
      <c r="G4496">
        <v>1959</v>
      </c>
      <c r="H4496">
        <v>60</v>
      </c>
      <c r="I4496" s="21">
        <f>AVERAGE(completedclient[age])</f>
        <v>45.892717452039484</v>
      </c>
      <c r="J4496" s="1" t="s">
        <v>34280</v>
      </c>
      <c r="K4496" s="1" t="s">
        <v>10082</v>
      </c>
      <c r="L4496" s="1" t="s">
        <v>6614</v>
      </c>
      <c r="M4496" s="1" t="s">
        <v>9489</v>
      </c>
      <c r="N4496" s="1" t="s">
        <v>34281</v>
      </c>
      <c r="O4496" s="1" t="s">
        <v>34282</v>
      </c>
      <c r="P4496" s="1" t="s">
        <v>34283</v>
      </c>
      <c r="Q4496" s="1"/>
      <c r="R4496" s="1" t="s">
        <v>7383</v>
      </c>
      <c r="S4496" s="1" t="s">
        <v>6439</v>
      </c>
      <c r="T4496">
        <v>46467</v>
      </c>
      <c r="U4496">
        <v>27</v>
      </c>
    </row>
    <row r="4497" spans="1:21" x14ac:dyDescent="0.3">
      <c r="A4497">
        <v>4755</v>
      </c>
      <c r="B4497" s="1" t="s">
        <v>34284</v>
      </c>
      <c r="C4497" s="1" t="s">
        <v>6315</v>
      </c>
      <c r="D4497" s="2">
        <v>27277</v>
      </c>
      <c r="E4497">
        <v>5</v>
      </c>
      <c r="F4497">
        <v>9</v>
      </c>
      <c r="G4497">
        <v>1974</v>
      </c>
      <c r="H4497">
        <v>45</v>
      </c>
      <c r="I4497" s="21">
        <f>AVERAGE(completedclient[age])</f>
        <v>45.892717452039484</v>
      </c>
      <c r="J4497" s="1" t="s">
        <v>34285</v>
      </c>
      <c r="K4497" s="1" t="s">
        <v>10088</v>
      </c>
      <c r="L4497" s="1" t="s">
        <v>6623</v>
      </c>
      <c r="M4497" s="1" t="s">
        <v>9497</v>
      </c>
      <c r="N4497" s="1" t="s">
        <v>34286</v>
      </c>
      <c r="O4497" s="1" t="s">
        <v>34287</v>
      </c>
      <c r="P4497" s="1" t="s">
        <v>34288</v>
      </c>
      <c r="Q4497" s="1"/>
      <c r="R4497" s="1" t="s">
        <v>7880</v>
      </c>
      <c r="S4497" s="1" t="s">
        <v>6393</v>
      </c>
      <c r="T4497">
        <v>2144</v>
      </c>
      <c r="U4497">
        <v>71</v>
      </c>
    </row>
    <row r="4498" spans="1:21" x14ac:dyDescent="0.3">
      <c r="A4498">
        <v>4756</v>
      </c>
      <c r="B4498" s="1" t="s">
        <v>34289</v>
      </c>
      <c r="C4498" s="1" t="s">
        <v>6315</v>
      </c>
      <c r="D4498" s="2">
        <v>25576</v>
      </c>
      <c r="E4498">
        <v>8</v>
      </c>
      <c r="F4498">
        <v>1</v>
      </c>
      <c r="G4498">
        <v>1970</v>
      </c>
      <c r="H4498">
        <v>50</v>
      </c>
      <c r="I4498" s="21">
        <f>AVERAGE(completedclient[age])</f>
        <v>45.892717452039484</v>
      </c>
      <c r="J4498" s="1" t="s">
        <v>34290</v>
      </c>
      <c r="K4498" s="1" t="s">
        <v>10094</v>
      </c>
      <c r="L4498" s="1" t="s">
        <v>6639</v>
      </c>
      <c r="M4498" s="1" t="s">
        <v>9505</v>
      </c>
      <c r="N4498" s="1" t="s">
        <v>34291</v>
      </c>
      <c r="O4498" s="1" t="s">
        <v>34292</v>
      </c>
      <c r="P4498" s="1" t="s">
        <v>34293</v>
      </c>
      <c r="Q4498" s="1"/>
      <c r="R4498" s="1" t="s">
        <v>6665</v>
      </c>
      <c r="S4498" s="1" t="s">
        <v>6666</v>
      </c>
      <c r="T4498">
        <v>49524</v>
      </c>
      <c r="U4498">
        <v>22</v>
      </c>
    </row>
    <row r="4499" spans="1:21" x14ac:dyDescent="0.3">
      <c r="A4499">
        <v>4757</v>
      </c>
      <c r="B4499" s="1" t="s">
        <v>34294</v>
      </c>
      <c r="C4499" s="1" t="s">
        <v>6327</v>
      </c>
      <c r="D4499" s="2">
        <v>24024</v>
      </c>
      <c r="E4499">
        <v>9</v>
      </c>
      <c r="F4499">
        <v>10</v>
      </c>
      <c r="G4499">
        <v>1965</v>
      </c>
      <c r="H4499">
        <v>54</v>
      </c>
      <c r="I4499" s="21">
        <f>AVERAGE(completedclient[age])</f>
        <v>45.892717452039484</v>
      </c>
      <c r="J4499" s="1" t="s">
        <v>34295</v>
      </c>
      <c r="K4499" s="1" t="s">
        <v>9032</v>
      </c>
      <c r="L4499" s="1" t="s">
        <v>17510</v>
      </c>
      <c r="M4499" s="1" t="s">
        <v>20326</v>
      </c>
      <c r="N4499" s="1" t="s">
        <v>34296</v>
      </c>
      <c r="O4499" s="1" t="s">
        <v>34297</v>
      </c>
      <c r="P4499" s="1" t="s">
        <v>34298</v>
      </c>
      <c r="Q4499" s="1"/>
      <c r="R4499" s="1" t="s">
        <v>6665</v>
      </c>
      <c r="S4499" s="1" t="s">
        <v>6666</v>
      </c>
      <c r="T4499">
        <v>46214</v>
      </c>
      <c r="U4499">
        <v>22</v>
      </c>
    </row>
    <row r="4500" spans="1:21" x14ac:dyDescent="0.3">
      <c r="A4500">
        <v>4758</v>
      </c>
      <c r="B4500" s="1" t="s">
        <v>34299</v>
      </c>
      <c r="C4500" s="1" t="s">
        <v>6315</v>
      </c>
      <c r="D4500" s="2">
        <v>33978</v>
      </c>
      <c r="E4500">
        <v>9</v>
      </c>
      <c r="F4500">
        <v>1</v>
      </c>
      <c r="G4500">
        <v>1993</v>
      </c>
      <c r="H4500">
        <v>27</v>
      </c>
      <c r="I4500" s="21">
        <f>AVERAGE(completedclient[age])</f>
        <v>45.892717452039484</v>
      </c>
      <c r="J4500" s="1" t="s">
        <v>34300</v>
      </c>
      <c r="K4500" s="1" t="s">
        <v>10108</v>
      </c>
      <c r="L4500" s="1" t="s">
        <v>6653</v>
      </c>
      <c r="M4500" s="1" t="s">
        <v>9514</v>
      </c>
      <c r="N4500" s="1" t="s">
        <v>34301</v>
      </c>
      <c r="O4500" s="1" t="s">
        <v>34302</v>
      </c>
      <c r="P4500" s="1" t="s">
        <v>34303</v>
      </c>
      <c r="Q4500" s="1"/>
      <c r="R4500" s="1" t="s">
        <v>6852</v>
      </c>
      <c r="S4500" s="1" t="s">
        <v>6336</v>
      </c>
      <c r="T4500">
        <v>14241</v>
      </c>
      <c r="U4500">
        <v>50</v>
      </c>
    </row>
    <row r="4501" spans="1:21" x14ac:dyDescent="0.3">
      <c r="A4501">
        <v>4759</v>
      </c>
      <c r="B4501" s="1" t="s">
        <v>34304</v>
      </c>
      <c r="C4501" s="1" t="s">
        <v>6327</v>
      </c>
      <c r="D4501" s="2">
        <v>36577</v>
      </c>
      <c r="E4501">
        <v>21</v>
      </c>
      <c r="F4501">
        <v>2</v>
      </c>
      <c r="G4501">
        <v>2000</v>
      </c>
      <c r="H4501">
        <v>19</v>
      </c>
      <c r="I4501" s="21">
        <f>AVERAGE(completedclient[age])</f>
        <v>45.892717452039484</v>
      </c>
      <c r="J4501" s="1" t="s">
        <v>34305</v>
      </c>
      <c r="K4501" s="1" t="s">
        <v>19512</v>
      </c>
      <c r="L4501" s="1" t="s">
        <v>17541</v>
      </c>
      <c r="M4501" s="1" t="s">
        <v>20338</v>
      </c>
      <c r="N4501" s="1" t="s">
        <v>34306</v>
      </c>
      <c r="O4501" s="1" t="s">
        <v>34307</v>
      </c>
      <c r="P4501" s="1" t="s">
        <v>34308</v>
      </c>
      <c r="Q4501" s="1"/>
      <c r="R4501" s="1" t="s">
        <v>6852</v>
      </c>
      <c r="S4501" s="1" t="s">
        <v>6336</v>
      </c>
      <c r="T4501">
        <v>14261</v>
      </c>
      <c r="U4501">
        <v>50</v>
      </c>
    </row>
    <row r="4502" spans="1:21" x14ac:dyDescent="0.3">
      <c r="A4502">
        <v>4760</v>
      </c>
      <c r="B4502" s="1" t="s">
        <v>34309</v>
      </c>
      <c r="C4502" s="1" t="s">
        <v>6327</v>
      </c>
      <c r="D4502" s="2">
        <v>20175</v>
      </c>
      <c r="E4502">
        <v>27</v>
      </c>
      <c r="F4502">
        <v>3</v>
      </c>
      <c r="G4502">
        <v>1955</v>
      </c>
      <c r="H4502">
        <v>64</v>
      </c>
      <c r="I4502" s="21">
        <f>AVERAGE(completedclient[age])</f>
        <v>45.892717452039484</v>
      </c>
      <c r="J4502" s="1" t="s">
        <v>34310</v>
      </c>
      <c r="K4502" s="1" t="s">
        <v>19525</v>
      </c>
      <c r="L4502" s="1" t="s">
        <v>17560</v>
      </c>
      <c r="M4502" s="1" t="s">
        <v>20359</v>
      </c>
      <c r="N4502" s="1" t="s">
        <v>34311</v>
      </c>
      <c r="O4502" s="1" t="s">
        <v>34312</v>
      </c>
      <c r="P4502" s="1" t="s">
        <v>34313</v>
      </c>
      <c r="Q4502" s="1"/>
      <c r="R4502" s="1" t="s">
        <v>6883</v>
      </c>
      <c r="S4502" s="1" t="s">
        <v>6503</v>
      </c>
      <c r="T4502">
        <v>45031</v>
      </c>
      <c r="U4502">
        <v>70</v>
      </c>
    </row>
    <row r="4503" spans="1:21" x14ac:dyDescent="0.3">
      <c r="A4503">
        <v>4761</v>
      </c>
      <c r="B4503" s="1" t="s">
        <v>34314</v>
      </c>
      <c r="C4503" s="1" t="s">
        <v>6315</v>
      </c>
      <c r="D4503" s="2">
        <v>20056</v>
      </c>
      <c r="E4503">
        <v>28</v>
      </c>
      <c r="F4503">
        <v>11</v>
      </c>
      <c r="G4503">
        <v>1954</v>
      </c>
      <c r="H4503">
        <v>65</v>
      </c>
      <c r="I4503" s="21">
        <f>AVERAGE(completedclient[age])</f>
        <v>45.892717452039484</v>
      </c>
      <c r="J4503" s="1" t="s">
        <v>34315</v>
      </c>
      <c r="K4503" s="1" t="s">
        <v>10145</v>
      </c>
      <c r="L4503" s="1" t="s">
        <v>6687</v>
      </c>
      <c r="M4503" s="1" t="s">
        <v>9534</v>
      </c>
      <c r="N4503" s="1" t="s">
        <v>34316</v>
      </c>
      <c r="O4503" s="1" t="s">
        <v>34317</v>
      </c>
      <c r="P4503" s="1" t="s">
        <v>34318</v>
      </c>
      <c r="Q4503" s="1"/>
      <c r="R4503" s="1" t="s">
        <v>6883</v>
      </c>
      <c r="S4503" s="1" t="s">
        <v>6503</v>
      </c>
      <c r="T4503">
        <v>46758</v>
      </c>
      <c r="U4503">
        <v>70</v>
      </c>
    </row>
    <row r="4504" spans="1:21" x14ac:dyDescent="0.3">
      <c r="A4504">
        <v>4762</v>
      </c>
      <c r="B4504" s="1" t="s">
        <v>34319</v>
      </c>
      <c r="C4504" s="1" t="s">
        <v>6315</v>
      </c>
      <c r="D4504" s="2">
        <v>33282</v>
      </c>
      <c r="E4504">
        <v>13</v>
      </c>
      <c r="F4504">
        <v>2</v>
      </c>
      <c r="G4504">
        <v>1991</v>
      </c>
      <c r="H4504">
        <v>28</v>
      </c>
      <c r="I4504" s="21">
        <f>AVERAGE(completedclient[age])</f>
        <v>45.892717452039484</v>
      </c>
      <c r="J4504" s="1" t="s">
        <v>34320</v>
      </c>
      <c r="K4504" s="1" t="s">
        <v>10151</v>
      </c>
      <c r="L4504" s="1" t="s">
        <v>6705</v>
      </c>
      <c r="M4504" s="1" t="s">
        <v>9542</v>
      </c>
      <c r="N4504" s="1" t="s">
        <v>34321</v>
      </c>
      <c r="O4504" s="1" t="s">
        <v>34322</v>
      </c>
      <c r="P4504" s="1" t="s">
        <v>34323</v>
      </c>
      <c r="Q4504" s="1"/>
      <c r="R4504" s="1" t="s">
        <v>6448</v>
      </c>
      <c r="S4504" s="1" t="s">
        <v>6336</v>
      </c>
      <c r="T4504">
        <v>10702</v>
      </c>
      <c r="U4504">
        <v>76</v>
      </c>
    </row>
    <row r="4505" spans="1:21" x14ac:dyDescent="0.3">
      <c r="A4505">
        <v>4763</v>
      </c>
      <c r="B4505" s="1" t="s">
        <v>34324</v>
      </c>
      <c r="C4505" s="1" t="s">
        <v>6315</v>
      </c>
      <c r="D4505" s="2">
        <v>23430</v>
      </c>
      <c r="E4505">
        <v>23</v>
      </c>
      <c r="F4505">
        <v>2</v>
      </c>
      <c r="G4505">
        <v>1964</v>
      </c>
      <c r="H4505">
        <v>55</v>
      </c>
      <c r="I4505" s="21">
        <f>AVERAGE(completedclient[age])</f>
        <v>45.892717452039484</v>
      </c>
      <c r="J4505" s="1" t="s">
        <v>34325</v>
      </c>
      <c r="K4505" s="1" t="s">
        <v>10164</v>
      </c>
      <c r="L4505" s="1" t="s">
        <v>6731</v>
      </c>
      <c r="M4505" s="1" t="s">
        <v>7415</v>
      </c>
      <c r="N4505" s="1" t="s">
        <v>34326</v>
      </c>
      <c r="O4505" s="1" t="s">
        <v>34327</v>
      </c>
      <c r="P4505" s="1" t="s">
        <v>34328</v>
      </c>
      <c r="Q4505" s="1"/>
      <c r="R4505" s="1" t="s">
        <v>6828</v>
      </c>
      <c r="S4505" s="1" t="s">
        <v>6336</v>
      </c>
      <c r="T4505">
        <v>13220</v>
      </c>
      <c r="U4505">
        <v>77</v>
      </c>
    </row>
    <row r="4506" spans="1:21" x14ac:dyDescent="0.3">
      <c r="A4506">
        <v>4764</v>
      </c>
      <c r="B4506" s="1" t="s">
        <v>34329</v>
      </c>
      <c r="C4506" s="1" t="s">
        <v>6327</v>
      </c>
      <c r="D4506" s="2">
        <v>36448</v>
      </c>
      <c r="E4506">
        <v>15</v>
      </c>
      <c r="F4506">
        <v>10</v>
      </c>
      <c r="G4506">
        <v>1999</v>
      </c>
      <c r="H4506">
        <v>20</v>
      </c>
      <c r="I4506" s="21">
        <f>AVERAGE(completedclient[age])</f>
        <v>45.892717452039484</v>
      </c>
      <c r="J4506" s="1" t="s">
        <v>34330</v>
      </c>
      <c r="K4506" s="1" t="s">
        <v>19532</v>
      </c>
      <c r="L4506" s="1" t="s">
        <v>17567</v>
      </c>
      <c r="M4506" s="1" t="s">
        <v>20381</v>
      </c>
      <c r="N4506" s="1" t="s">
        <v>34331</v>
      </c>
      <c r="O4506" s="1" t="s">
        <v>34332</v>
      </c>
      <c r="P4506" s="1" t="s">
        <v>34333</v>
      </c>
      <c r="Q4506" s="1"/>
      <c r="R4506" s="1" t="s">
        <v>6438</v>
      </c>
      <c r="S4506" s="1" t="s">
        <v>6439</v>
      </c>
      <c r="T4506">
        <v>42809</v>
      </c>
      <c r="U4506">
        <v>54</v>
      </c>
    </row>
    <row r="4507" spans="1:21" x14ac:dyDescent="0.3">
      <c r="A4507">
        <v>4765</v>
      </c>
      <c r="B4507" s="1" t="s">
        <v>34334</v>
      </c>
      <c r="C4507" s="1" t="s">
        <v>6327</v>
      </c>
      <c r="D4507" s="2">
        <v>20154</v>
      </c>
      <c r="E4507">
        <v>6</v>
      </c>
      <c r="F4507">
        <v>3</v>
      </c>
      <c r="G4507">
        <v>1955</v>
      </c>
      <c r="H4507">
        <v>64</v>
      </c>
      <c r="I4507" s="21">
        <f>AVERAGE(completedclient[age])</f>
        <v>45.892717452039484</v>
      </c>
      <c r="J4507" s="1" t="s">
        <v>34335</v>
      </c>
      <c r="K4507" s="1" t="s">
        <v>19544</v>
      </c>
      <c r="L4507" s="1" t="s">
        <v>17580</v>
      </c>
      <c r="M4507" s="1" t="s">
        <v>10626</v>
      </c>
      <c r="N4507" s="1" t="s">
        <v>34336</v>
      </c>
      <c r="O4507" s="1" t="s">
        <v>34337</v>
      </c>
      <c r="P4507" s="1" t="s">
        <v>34338</v>
      </c>
      <c r="Q4507" s="1"/>
      <c r="R4507" s="1" t="s">
        <v>7960</v>
      </c>
      <c r="S4507" s="1" t="s">
        <v>6393</v>
      </c>
      <c r="T4507">
        <v>1604</v>
      </c>
      <c r="U4507">
        <v>48</v>
      </c>
    </row>
    <row r="4508" spans="1:21" x14ac:dyDescent="0.3">
      <c r="A4508">
        <v>4766</v>
      </c>
      <c r="B4508" s="1" t="s">
        <v>34339</v>
      </c>
      <c r="C4508" s="1" t="s">
        <v>6327</v>
      </c>
      <c r="D4508" s="2">
        <v>31924</v>
      </c>
      <c r="E4508">
        <v>27</v>
      </c>
      <c r="F4508">
        <v>5</v>
      </c>
      <c r="G4508">
        <v>1987</v>
      </c>
      <c r="H4508">
        <v>32</v>
      </c>
      <c r="I4508" s="21">
        <f>AVERAGE(completedclient[age])</f>
        <v>45.892717452039484</v>
      </c>
      <c r="J4508" s="1" t="s">
        <v>34340</v>
      </c>
      <c r="K4508" s="1" t="s">
        <v>19563</v>
      </c>
      <c r="L4508" s="1" t="s">
        <v>17587</v>
      </c>
      <c r="M4508" s="1" t="s">
        <v>20410</v>
      </c>
      <c r="N4508" s="1" t="s">
        <v>34341</v>
      </c>
      <c r="O4508" s="1" t="s">
        <v>34342</v>
      </c>
      <c r="P4508" s="1" t="s">
        <v>34343</v>
      </c>
      <c r="Q4508" s="1"/>
      <c r="R4508" s="1" t="s">
        <v>6665</v>
      </c>
      <c r="S4508" s="1" t="s">
        <v>6666</v>
      </c>
      <c r="T4508">
        <v>46258</v>
      </c>
      <c r="U4508">
        <v>22</v>
      </c>
    </row>
    <row r="4509" spans="1:21" x14ac:dyDescent="0.3">
      <c r="A4509">
        <v>4767</v>
      </c>
      <c r="B4509" s="1" t="s">
        <v>34344</v>
      </c>
      <c r="C4509" s="1" t="s">
        <v>6315</v>
      </c>
      <c r="D4509" s="2">
        <v>14144</v>
      </c>
      <c r="E4509">
        <v>21</v>
      </c>
      <c r="F4509">
        <v>9</v>
      </c>
      <c r="G4509">
        <v>1938</v>
      </c>
      <c r="H4509">
        <v>81</v>
      </c>
      <c r="I4509" s="21">
        <f>AVERAGE(completedclient[age])</f>
        <v>45.892717452039484</v>
      </c>
      <c r="J4509" s="1" t="s">
        <v>34345</v>
      </c>
      <c r="K4509" s="1" t="s">
        <v>10193</v>
      </c>
      <c r="L4509" s="1" t="s">
        <v>6739</v>
      </c>
      <c r="M4509" s="1" t="s">
        <v>9569</v>
      </c>
      <c r="N4509" s="1" t="s">
        <v>34346</v>
      </c>
      <c r="O4509" s="1" t="s">
        <v>34347</v>
      </c>
      <c r="P4509" s="1" t="s">
        <v>34348</v>
      </c>
      <c r="Q4509" s="1"/>
      <c r="R4509" s="1" t="s">
        <v>7069</v>
      </c>
      <c r="S4509" s="1" t="s">
        <v>7070</v>
      </c>
      <c r="T4509">
        <v>49373</v>
      </c>
      <c r="U4509">
        <v>26</v>
      </c>
    </row>
    <row r="4510" spans="1:21" x14ac:dyDescent="0.3">
      <c r="A4510">
        <v>4768</v>
      </c>
      <c r="B4510" s="1" t="s">
        <v>34349</v>
      </c>
      <c r="C4510" s="1" t="s">
        <v>6315</v>
      </c>
      <c r="D4510" s="2">
        <v>29314</v>
      </c>
      <c r="E4510">
        <v>3</v>
      </c>
      <c r="F4510">
        <v>4</v>
      </c>
      <c r="G4510">
        <v>1980</v>
      </c>
      <c r="H4510">
        <v>39</v>
      </c>
      <c r="I4510" s="21">
        <f>AVERAGE(completedclient[age])</f>
        <v>45.892717452039484</v>
      </c>
      <c r="J4510" s="1" t="s">
        <v>34350</v>
      </c>
      <c r="K4510" s="1" t="s">
        <v>10199</v>
      </c>
      <c r="L4510" s="1" t="s">
        <v>6746</v>
      </c>
      <c r="M4510" s="1" t="s">
        <v>9577</v>
      </c>
      <c r="N4510" s="1" t="s">
        <v>34351</v>
      </c>
      <c r="O4510" s="1" t="s">
        <v>34352</v>
      </c>
      <c r="P4510" s="1" t="s">
        <v>34353</v>
      </c>
      <c r="Q4510" s="1"/>
      <c r="R4510" s="1" t="s">
        <v>6335</v>
      </c>
      <c r="S4510" s="1" t="s">
        <v>6336</v>
      </c>
      <c r="T4510">
        <v>10003</v>
      </c>
      <c r="U4510">
        <v>1</v>
      </c>
    </row>
    <row r="4511" spans="1:21" x14ac:dyDescent="0.3">
      <c r="A4511">
        <v>4769</v>
      </c>
      <c r="B4511" s="1" t="s">
        <v>34354</v>
      </c>
      <c r="C4511" s="1" t="s">
        <v>6315</v>
      </c>
      <c r="D4511" s="2">
        <v>15729</v>
      </c>
      <c r="E4511">
        <v>23</v>
      </c>
      <c r="F4511">
        <v>1</v>
      </c>
      <c r="G4511">
        <v>1943</v>
      </c>
      <c r="H4511">
        <v>77</v>
      </c>
      <c r="I4511" s="21">
        <f>AVERAGE(completedclient[age])</f>
        <v>45.892717452039484</v>
      </c>
      <c r="J4511" s="1" t="s">
        <v>34355</v>
      </c>
      <c r="K4511" s="1" t="s">
        <v>10205</v>
      </c>
      <c r="L4511" s="1" t="s">
        <v>6772</v>
      </c>
      <c r="M4511" s="1" t="s">
        <v>9597</v>
      </c>
      <c r="N4511" s="1" t="s">
        <v>34356</v>
      </c>
      <c r="O4511" s="1" t="s">
        <v>34357</v>
      </c>
      <c r="P4511" s="1" t="s">
        <v>34358</v>
      </c>
      <c r="Q4511" s="1"/>
      <c r="R4511" s="1" t="s">
        <v>6665</v>
      </c>
      <c r="S4511" s="1" t="s">
        <v>6666</v>
      </c>
      <c r="T4511">
        <v>47097</v>
      </c>
      <c r="U4511">
        <v>22</v>
      </c>
    </row>
    <row r="4512" spans="1:21" x14ac:dyDescent="0.3">
      <c r="A4512">
        <v>4770</v>
      </c>
      <c r="B4512" s="1" t="s">
        <v>34359</v>
      </c>
      <c r="C4512" s="1" t="s">
        <v>6327</v>
      </c>
      <c r="D4512" s="2">
        <v>16419</v>
      </c>
      <c r="E4512">
        <v>13</v>
      </c>
      <c r="F4512">
        <v>12</v>
      </c>
      <c r="G4512">
        <v>1944</v>
      </c>
      <c r="H4512">
        <v>75</v>
      </c>
      <c r="I4512" s="21">
        <f>AVERAGE(completedclient[age])</f>
        <v>45.892717452039484</v>
      </c>
      <c r="J4512" s="1" t="s">
        <v>34360</v>
      </c>
      <c r="K4512" s="1" t="s">
        <v>19594</v>
      </c>
      <c r="L4512" s="1" t="s">
        <v>17605</v>
      </c>
      <c r="M4512" s="1" t="s">
        <v>20435</v>
      </c>
      <c r="N4512" s="1" t="s">
        <v>34361</v>
      </c>
      <c r="O4512" s="1" t="s">
        <v>34362</v>
      </c>
      <c r="P4512" s="1" t="s">
        <v>34363</v>
      </c>
      <c r="Q4512" s="1"/>
      <c r="R4512" s="1" t="s">
        <v>6665</v>
      </c>
      <c r="S4512" s="1" t="s">
        <v>6666</v>
      </c>
      <c r="T4512">
        <v>45305</v>
      </c>
      <c r="U4512">
        <v>22</v>
      </c>
    </row>
    <row r="4513" spans="1:21" x14ac:dyDescent="0.3">
      <c r="A4513">
        <v>4771</v>
      </c>
      <c r="B4513" s="1" t="s">
        <v>34364</v>
      </c>
      <c r="C4513" s="1" t="s">
        <v>6315</v>
      </c>
      <c r="D4513" s="2">
        <v>29593</v>
      </c>
      <c r="E4513">
        <v>7</v>
      </c>
      <c r="F4513">
        <v>1</v>
      </c>
      <c r="G4513">
        <v>1981</v>
      </c>
      <c r="H4513">
        <v>39</v>
      </c>
      <c r="I4513" s="21">
        <f>AVERAGE(completedclient[age])</f>
        <v>45.892717452039484</v>
      </c>
      <c r="J4513" s="1" t="s">
        <v>34365</v>
      </c>
      <c r="K4513" s="1" t="s">
        <v>10211</v>
      </c>
      <c r="L4513" s="1" t="s">
        <v>6788</v>
      </c>
      <c r="M4513" s="1" t="s">
        <v>9605</v>
      </c>
      <c r="N4513" s="1" t="s">
        <v>34366</v>
      </c>
      <c r="O4513" s="1" t="s">
        <v>34367</v>
      </c>
      <c r="P4513" s="1" t="s">
        <v>34368</v>
      </c>
      <c r="Q4513" s="1"/>
      <c r="R4513" s="1" t="s">
        <v>6768</v>
      </c>
      <c r="S4513" s="1" t="s">
        <v>6769</v>
      </c>
      <c r="T4513">
        <v>42994</v>
      </c>
      <c r="U4513">
        <v>64</v>
      </c>
    </row>
    <row r="4514" spans="1:21" x14ac:dyDescent="0.3">
      <c r="A4514">
        <v>4772</v>
      </c>
      <c r="B4514" s="1" t="s">
        <v>34369</v>
      </c>
      <c r="C4514" s="1" t="s">
        <v>6315</v>
      </c>
      <c r="D4514" s="2">
        <v>25597</v>
      </c>
      <c r="E4514">
        <v>29</v>
      </c>
      <c r="F4514">
        <v>1</v>
      </c>
      <c r="G4514">
        <v>1970</v>
      </c>
      <c r="H4514">
        <v>50</v>
      </c>
      <c r="I4514" s="21">
        <f>AVERAGE(completedclient[age])</f>
        <v>45.892717452039484</v>
      </c>
      <c r="J4514" s="1" t="s">
        <v>34370</v>
      </c>
      <c r="K4514" s="1" t="s">
        <v>10217</v>
      </c>
      <c r="L4514" s="1" t="s">
        <v>6794</v>
      </c>
      <c r="M4514" s="1" t="s">
        <v>7672</v>
      </c>
      <c r="N4514" s="1" t="s">
        <v>34371</v>
      </c>
      <c r="O4514" s="1" t="s">
        <v>34372</v>
      </c>
      <c r="P4514" s="1" t="s">
        <v>34373</v>
      </c>
      <c r="Q4514" s="1"/>
      <c r="R4514" s="1" t="s">
        <v>7318</v>
      </c>
      <c r="S4514" s="1" t="s">
        <v>7319</v>
      </c>
      <c r="T4514">
        <v>46642</v>
      </c>
      <c r="U4514">
        <v>6</v>
      </c>
    </row>
    <row r="4515" spans="1:21" x14ac:dyDescent="0.3">
      <c r="A4515">
        <v>4773</v>
      </c>
      <c r="B4515" s="1" t="s">
        <v>34374</v>
      </c>
      <c r="C4515" s="1" t="s">
        <v>6315</v>
      </c>
      <c r="D4515" s="2">
        <v>26463</v>
      </c>
      <c r="E4515">
        <v>13</v>
      </c>
      <c r="F4515">
        <v>6</v>
      </c>
      <c r="G4515">
        <v>1972</v>
      </c>
      <c r="H4515">
        <v>47</v>
      </c>
      <c r="I4515" s="21">
        <f>AVERAGE(completedclient[age])</f>
        <v>45.892717452039484</v>
      </c>
      <c r="J4515" s="1" t="s">
        <v>34375</v>
      </c>
      <c r="K4515" s="1" t="s">
        <v>10223</v>
      </c>
      <c r="L4515" s="1" t="s">
        <v>6816</v>
      </c>
      <c r="M4515" s="1" t="s">
        <v>9631</v>
      </c>
      <c r="N4515" s="1" t="s">
        <v>34376</v>
      </c>
      <c r="O4515" s="1" t="s">
        <v>34377</v>
      </c>
      <c r="P4515" s="1" t="s">
        <v>34378</v>
      </c>
      <c r="Q4515" s="1"/>
      <c r="R4515" s="1" t="s">
        <v>7077</v>
      </c>
      <c r="S4515" s="1" t="s">
        <v>7078</v>
      </c>
      <c r="T4515">
        <v>41814</v>
      </c>
      <c r="U4515">
        <v>33</v>
      </c>
    </row>
    <row r="4516" spans="1:21" x14ac:dyDescent="0.3">
      <c r="A4516">
        <v>4774</v>
      </c>
      <c r="B4516" s="1" t="s">
        <v>34379</v>
      </c>
      <c r="C4516" s="1" t="s">
        <v>6327</v>
      </c>
      <c r="D4516" s="2">
        <v>26159</v>
      </c>
      <c r="E4516">
        <v>14</v>
      </c>
      <c r="F4516">
        <v>8</v>
      </c>
      <c r="G4516">
        <v>1971</v>
      </c>
      <c r="H4516">
        <v>48</v>
      </c>
      <c r="I4516" s="21">
        <f>AVERAGE(completedclient[age])</f>
        <v>45.892717452039484</v>
      </c>
      <c r="J4516" s="1" t="s">
        <v>34380</v>
      </c>
      <c r="K4516" s="1" t="s">
        <v>19601</v>
      </c>
      <c r="L4516" s="1" t="s">
        <v>17618</v>
      </c>
      <c r="M4516" s="1" t="s">
        <v>20460</v>
      </c>
      <c r="N4516" s="1" t="s">
        <v>34381</v>
      </c>
      <c r="O4516" s="1" t="s">
        <v>34382</v>
      </c>
      <c r="P4516" s="1" t="s">
        <v>34383</v>
      </c>
      <c r="Q4516" s="1"/>
      <c r="R4516" s="1" t="s">
        <v>7826</v>
      </c>
      <c r="S4516" s="1" t="s">
        <v>6393</v>
      </c>
      <c r="T4516">
        <v>2170</v>
      </c>
      <c r="U4516">
        <v>59</v>
      </c>
    </row>
    <row r="4517" spans="1:21" x14ac:dyDescent="0.3">
      <c r="A4517">
        <v>4775</v>
      </c>
      <c r="B4517" s="1" t="s">
        <v>34384</v>
      </c>
      <c r="C4517" s="1" t="s">
        <v>6315</v>
      </c>
      <c r="D4517" s="2">
        <v>25041</v>
      </c>
      <c r="E4517">
        <v>22</v>
      </c>
      <c r="F4517">
        <v>7</v>
      </c>
      <c r="G4517">
        <v>1968</v>
      </c>
      <c r="H4517">
        <v>51</v>
      </c>
      <c r="I4517" s="21">
        <f>AVERAGE(completedclient[age])</f>
        <v>45.892717452039484</v>
      </c>
      <c r="J4517" s="1" t="s">
        <v>34385</v>
      </c>
      <c r="K4517" s="1" t="s">
        <v>7760</v>
      </c>
      <c r="L4517" s="1" t="s">
        <v>6848</v>
      </c>
      <c r="M4517" s="1" t="s">
        <v>6669</v>
      </c>
      <c r="N4517" s="1" t="s">
        <v>34386</v>
      </c>
      <c r="O4517" s="1" t="s">
        <v>34387</v>
      </c>
      <c r="P4517" s="1" t="s">
        <v>34388</v>
      </c>
      <c r="Q4517" s="1"/>
      <c r="R4517" s="1" t="s">
        <v>7826</v>
      </c>
      <c r="S4517" s="1" t="s">
        <v>6393</v>
      </c>
      <c r="T4517">
        <v>2170</v>
      </c>
      <c r="U4517">
        <v>59</v>
      </c>
    </row>
    <row r="4518" spans="1:21" x14ac:dyDescent="0.3">
      <c r="A4518">
        <v>4776</v>
      </c>
      <c r="B4518" s="1" t="s">
        <v>34389</v>
      </c>
      <c r="C4518" s="1" t="s">
        <v>6327</v>
      </c>
      <c r="D4518" s="2">
        <v>34690</v>
      </c>
      <c r="E4518">
        <v>22</v>
      </c>
      <c r="F4518">
        <v>12</v>
      </c>
      <c r="G4518">
        <v>1994</v>
      </c>
      <c r="H4518">
        <v>25</v>
      </c>
      <c r="I4518" s="21">
        <f>AVERAGE(completedclient[age])</f>
        <v>45.892717452039484</v>
      </c>
      <c r="J4518" s="1" t="s">
        <v>34390</v>
      </c>
      <c r="K4518" s="1" t="s">
        <v>9445</v>
      </c>
      <c r="L4518" s="1" t="s">
        <v>10756</v>
      </c>
      <c r="M4518" s="1" t="s">
        <v>20473</v>
      </c>
      <c r="N4518" s="1" t="s">
        <v>34391</v>
      </c>
      <c r="O4518" s="1" t="s">
        <v>34392</v>
      </c>
      <c r="P4518" s="1" t="s">
        <v>34393</v>
      </c>
      <c r="Q4518" s="1"/>
      <c r="R4518" s="1" t="s">
        <v>6335</v>
      </c>
      <c r="S4518" s="1" t="s">
        <v>6336</v>
      </c>
      <c r="T4518">
        <v>10106</v>
      </c>
      <c r="U4518">
        <v>1</v>
      </c>
    </row>
    <row r="4519" spans="1:21" x14ac:dyDescent="0.3">
      <c r="A4519">
        <v>4777</v>
      </c>
      <c r="B4519" s="1" t="s">
        <v>34394</v>
      </c>
      <c r="C4519" s="1" t="s">
        <v>6315</v>
      </c>
      <c r="D4519" s="2">
        <v>18072</v>
      </c>
      <c r="E4519">
        <v>23</v>
      </c>
      <c r="F4519">
        <v>6</v>
      </c>
      <c r="G4519">
        <v>1949</v>
      </c>
      <c r="H4519">
        <v>70</v>
      </c>
      <c r="I4519" s="21">
        <f>AVERAGE(completedclient[age])</f>
        <v>45.892717452039484</v>
      </c>
      <c r="J4519" s="1" t="s">
        <v>34395</v>
      </c>
      <c r="K4519" s="1" t="s">
        <v>10242</v>
      </c>
      <c r="L4519" s="1" t="s">
        <v>6855</v>
      </c>
      <c r="M4519" s="1" t="s">
        <v>9646</v>
      </c>
      <c r="N4519" s="1" t="s">
        <v>34396</v>
      </c>
      <c r="O4519" s="1" t="s">
        <v>34397</v>
      </c>
      <c r="P4519" s="1" t="s">
        <v>34398</v>
      </c>
      <c r="Q4519" s="1"/>
      <c r="R4519" s="1" t="s">
        <v>6768</v>
      </c>
      <c r="S4519" s="1" t="s">
        <v>6769</v>
      </c>
      <c r="T4519">
        <v>41654</v>
      </c>
      <c r="U4519">
        <v>64</v>
      </c>
    </row>
    <row r="4520" spans="1:21" x14ac:dyDescent="0.3">
      <c r="A4520">
        <v>4778</v>
      </c>
      <c r="B4520" s="1" t="s">
        <v>34399</v>
      </c>
      <c r="C4520" s="1" t="s">
        <v>6327</v>
      </c>
      <c r="D4520" s="2">
        <v>15407</v>
      </c>
      <c r="E4520">
        <v>7</v>
      </c>
      <c r="F4520">
        <v>3</v>
      </c>
      <c r="G4520">
        <v>1942</v>
      </c>
      <c r="H4520">
        <v>77</v>
      </c>
      <c r="I4520" s="21">
        <f>AVERAGE(completedclient[age])</f>
        <v>45.892717452039484</v>
      </c>
      <c r="J4520" s="1" t="s">
        <v>34400</v>
      </c>
      <c r="K4520" s="1" t="s">
        <v>19620</v>
      </c>
      <c r="L4520" s="1" t="s">
        <v>17635</v>
      </c>
      <c r="M4520" s="1" t="s">
        <v>20492</v>
      </c>
      <c r="N4520" s="1" t="s">
        <v>34401</v>
      </c>
      <c r="O4520" s="1" t="s">
        <v>34402</v>
      </c>
      <c r="P4520" s="1" t="s">
        <v>34403</v>
      </c>
      <c r="Q4520" s="1"/>
      <c r="R4520" s="1" t="s">
        <v>6768</v>
      </c>
      <c r="S4520" s="1" t="s">
        <v>6769</v>
      </c>
      <c r="T4520">
        <v>45941</v>
      </c>
      <c r="U4520">
        <v>64</v>
      </c>
    </row>
    <row r="4521" spans="1:21" x14ac:dyDescent="0.3">
      <c r="A4521">
        <v>4779</v>
      </c>
      <c r="B4521" s="1" t="s">
        <v>34404</v>
      </c>
      <c r="C4521" s="1" t="s">
        <v>6327</v>
      </c>
      <c r="D4521" s="2">
        <v>35836</v>
      </c>
      <c r="E4521">
        <v>10</v>
      </c>
      <c r="F4521">
        <v>2</v>
      </c>
      <c r="G4521">
        <v>1998</v>
      </c>
      <c r="H4521">
        <v>21</v>
      </c>
      <c r="I4521" s="21">
        <f>AVERAGE(completedclient[age])</f>
        <v>45.892717452039484</v>
      </c>
      <c r="J4521" s="1" t="s">
        <v>34405</v>
      </c>
      <c r="K4521" s="1" t="s">
        <v>19627</v>
      </c>
      <c r="L4521" s="1" t="s">
        <v>17648</v>
      </c>
      <c r="M4521" s="1" t="s">
        <v>20499</v>
      </c>
      <c r="N4521" s="1" t="s">
        <v>34406</v>
      </c>
      <c r="O4521" s="1" t="s">
        <v>34407</v>
      </c>
      <c r="P4521" s="1" t="s">
        <v>34408</v>
      </c>
      <c r="Q4521" s="1"/>
      <c r="R4521" s="1" t="s">
        <v>6610</v>
      </c>
      <c r="S4521" s="1" t="s">
        <v>6611</v>
      </c>
      <c r="T4521">
        <v>44624</v>
      </c>
      <c r="U4521">
        <v>52</v>
      </c>
    </row>
    <row r="4522" spans="1:21" x14ac:dyDescent="0.3">
      <c r="A4522">
        <v>4780</v>
      </c>
      <c r="B4522" s="1" t="s">
        <v>34409</v>
      </c>
      <c r="C4522" s="1" t="s">
        <v>6315</v>
      </c>
      <c r="D4522" s="2">
        <v>33635</v>
      </c>
      <c r="E4522">
        <v>1</v>
      </c>
      <c r="F4522">
        <v>2</v>
      </c>
      <c r="G4522">
        <v>1992</v>
      </c>
      <c r="H4522">
        <v>28</v>
      </c>
      <c r="I4522" s="21">
        <f>AVERAGE(completedclient[age])</f>
        <v>45.892717452039484</v>
      </c>
      <c r="J4522" s="1" t="s">
        <v>34410</v>
      </c>
      <c r="K4522" s="1" t="s">
        <v>7304</v>
      </c>
      <c r="L4522" s="1" t="s">
        <v>6861</v>
      </c>
      <c r="M4522" s="1" t="s">
        <v>9293</v>
      </c>
      <c r="N4522" s="1" t="s">
        <v>34411</v>
      </c>
      <c r="O4522" s="1" t="s">
        <v>34412</v>
      </c>
      <c r="P4522" s="1" t="s">
        <v>34413</v>
      </c>
      <c r="Q4522" s="1"/>
      <c r="R4522" s="1" t="s">
        <v>6438</v>
      </c>
      <c r="S4522" s="1" t="s">
        <v>6439</v>
      </c>
      <c r="T4522">
        <v>40921</v>
      </c>
      <c r="U4522">
        <v>54</v>
      </c>
    </row>
    <row r="4523" spans="1:21" x14ac:dyDescent="0.3">
      <c r="A4523">
        <v>4781</v>
      </c>
      <c r="B4523" s="1" t="s">
        <v>34414</v>
      </c>
      <c r="C4523" s="1" t="s">
        <v>6315</v>
      </c>
      <c r="D4523" s="2">
        <v>31639</v>
      </c>
      <c r="E4523">
        <v>15</v>
      </c>
      <c r="F4523">
        <v>8</v>
      </c>
      <c r="G4523">
        <v>1986</v>
      </c>
      <c r="H4523">
        <v>33</v>
      </c>
      <c r="I4523" s="21">
        <f>AVERAGE(completedclient[age])</f>
        <v>45.892717452039484</v>
      </c>
      <c r="J4523" s="1" t="s">
        <v>34415</v>
      </c>
      <c r="K4523" s="1" t="s">
        <v>10269</v>
      </c>
      <c r="L4523" s="1" t="s">
        <v>6886</v>
      </c>
      <c r="M4523" s="1" t="s">
        <v>9672</v>
      </c>
      <c r="N4523" s="1" t="s">
        <v>34416</v>
      </c>
      <c r="O4523" s="1" t="s">
        <v>34417</v>
      </c>
      <c r="P4523" s="1" t="s">
        <v>34418</v>
      </c>
      <c r="Q4523" s="1"/>
      <c r="R4523" s="1" t="s">
        <v>9884</v>
      </c>
      <c r="S4523" s="1" t="s">
        <v>6393</v>
      </c>
      <c r="T4523">
        <v>2196</v>
      </c>
      <c r="U4523">
        <v>9</v>
      </c>
    </row>
    <row r="4524" spans="1:21" x14ac:dyDescent="0.3">
      <c r="A4524">
        <v>4782</v>
      </c>
      <c r="B4524" s="1" t="s">
        <v>34419</v>
      </c>
      <c r="C4524" s="1" t="s">
        <v>6327</v>
      </c>
      <c r="D4524" s="2">
        <v>31774</v>
      </c>
      <c r="E4524">
        <v>28</v>
      </c>
      <c r="F4524">
        <v>12</v>
      </c>
      <c r="G4524">
        <v>1986</v>
      </c>
      <c r="H4524">
        <v>33</v>
      </c>
      <c r="I4524" s="21">
        <f>AVERAGE(completedclient[age])</f>
        <v>45.892717452039484</v>
      </c>
      <c r="J4524" s="1" t="s">
        <v>34420</v>
      </c>
      <c r="K4524" s="1" t="s">
        <v>19634</v>
      </c>
      <c r="L4524" s="1" t="s">
        <v>17673</v>
      </c>
      <c r="M4524" s="1" t="s">
        <v>20506</v>
      </c>
      <c r="N4524" s="1" t="s">
        <v>34421</v>
      </c>
      <c r="O4524" s="1" t="s">
        <v>34422</v>
      </c>
      <c r="P4524" s="1" t="s">
        <v>34423</v>
      </c>
      <c r="Q4524" s="1"/>
      <c r="R4524" s="1" t="s">
        <v>8764</v>
      </c>
      <c r="S4524" s="1" t="s">
        <v>8765</v>
      </c>
      <c r="T4524">
        <v>48613</v>
      </c>
      <c r="U4524">
        <v>25</v>
      </c>
    </row>
    <row r="4525" spans="1:21" x14ac:dyDescent="0.3">
      <c r="A4525">
        <v>4783</v>
      </c>
      <c r="B4525" s="1" t="s">
        <v>34424</v>
      </c>
      <c r="C4525" s="1" t="s">
        <v>6315</v>
      </c>
      <c r="D4525" s="2">
        <v>36084</v>
      </c>
      <c r="E4525">
        <v>16</v>
      </c>
      <c r="F4525">
        <v>10</v>
      </c>
      <c r="G4525">
        <v>1998</v>
      </c>
      <c r="H4525">
        <v>21</v>
      </c>
      <c r="I4525" s="21">
        <f>AVERAGE(completedclient[age])</f>
        <v>45.892717452039484</v>
      </c>
      <c r="J4525" s="1" t="s">
        <v>34425</v>
      </c>
      <c r="K4525" s="1" t="s">
        <v>10283</v>
      </c>
      <c r="L4525" s="1" t="s">
        <v>6908</v>
      </c>
      <c r="M4525" s="1" t="s">
        <v>9686</v>
      </c>
      <c r="N4525" s="1" t="s">
        <v>34426</v>
      </c>
      <c r="O4525" s="1" t="s">
        <v>34427</v>
      </c>
      <c r="P4525" s="1" t="s">
        <v>34428</v>
      </c>
      <c r="Q4525" s="1"/>
      <c r="R4525" s="1" t="s">
        <v>7123</v>
      </c>
      <c r="S4525" s="1" t="s">
        <v>7124</v>
      </c>
      <c r="T4525">
        <v>43145</v>
      </c>
      <c r="U4525">
        <v>31</v>
      </c>
    </row>
    <row r="4526" spans="1:21" x14ac:dyDescent="0.3">
      <c r="A4526">
        <v>4784</v>
      </c>
      <c r="B4526" s="1" t="s">
        <v>34429</v>
      </c>
      <c r="C4526" s="1" t="s">
        <v>6315</v>
      </c>
      <c r="D4526" s="2">
        <v>14953</v>
      </c>
      <c r="E4526">
        <v>8</v>
      </c>
      <c r="F4526">
        <v>12</v>
      </c>
      <c r="G4526">
        <v>1940</v>
      </c>
      <c r="H4526">
        <v>79</v>
      </c>
      <c r="I4526" s="21">
        <f>AVERAGE(completedclient[age])</f>
        <v>45.892717452039484</v>
      </c>
      <c r="J4526" s="1" t="s">
        <v>34430</v>
      </c>
      <c r="K4526" s="1" t="s">
        <v>10312</v>
      </c>
      <c r="L4526" s="1" t="s">
        <v>6914</v>
      </c>
      <c r="M4526" s="1" t="s">
        <v>9694</v>
      </c>
      <c r="N4526" s="1" t="s">
        <v>34431</v>
      </c>
      <c r="O4526" s="1" t="s">
        <v>34432</v>
      </c>
      <c r="P4526" s="1" t="s">
        <v>34433</v>
      </c>
      <c r="Q4526" s="1"/>
      <c r="R4526" s="1" t="s">
        <v>9130</v>
      </c>
      <c r="S4526" s="1" t="s">
        <v>9131</v>
      </c>
      <c r="T4526">
        <v>45998</v>
      </c>
      <c r="U4526">
        <v>42</v>
      </c>
    </row>
    <row r="4527" spans="1:21" x14ac:dyDescent="0.3">
      <c r="A4527">
        <v>4785</v>
      </c>
      <c r="B4527" s="1" t="s">
        <v>34434</v>
      </c>
      <c r="C4527" s="1" t="s">
        <v>6327</v>
      </c>
      <c r="D4527" s="2">
        <v>15255</v>
      </c>
      <c r="E4527">
        <v>6</v>
      </c>
      <c r="F4527">
        <v>10</v>
      </c>
      <c r="G4527">
        <v>1941</v>
      </c>
      <c r="H4527">
        <v>78</v>
      </c>
      <c r="I4527" s="21">
        <f>AVERAGE(completedclient[age])</f>
        <v>45.892717452039484</v>
      </c>
      <c r="J4527" s="1" t="s">
        <v>34435</v>
      </c>
      <c r="K4527" s="1" t="s">
        <v>19647</v>
      </c>
      <c r="L4527" s="1" t="s">
        <v>17686</v>
      </c>
      <c r="M4527" s="1" t="s">
        <v>20513</v>
      </c>
      <c r="N4527" s="1" t="s">
        <v>34436</v>
      </c>
      <c r="O4527" s="1" t="s">
        <v>34437</v>
      </c>
      <c r="P4527" s="1" t="s">
        <v>34438</v>
      </c>
      <c r="Q4527" s="1"/>
      <c r="R4527" s="1" t="s">
        <v>9130</v>
      </c>
      <c r="S4527" s="1" t="s">
        <v>9131</v>
      </c>
      <c r="T4527">
        <v>46795</v>
      </c>
      <c r="U4527">
        <v>42</v>
      </c>
    </row>
    <row r="4528" spans="1:21" x14ac:dyDescent="0.3">
      <c r="A4528">
        <v>4786</v>
      </c>
      <c r="B4528" s="1" t="s">
        <v>34439</v>
      </c>
      <c r="C4528" s="1" t="s">
        <v>6327</v>
      </c>
      <c r="D4528" s="2">
        <v>21413</v>
      </c>
      <c r="E4528">
        <v>16</v>
      </c>
      <c r="F4528">
        <v>8</v>
      </c>
      <c r="G4528">
        <v>1958</v>
      </c>
      <c r="H4528">
        <v>61</v>
      </c>
      <c r="I4528" s="21">
        <f>AVERAGE(completedclient[age])</f>
        <v>45.892717452039484</v>
      </c>
      <c r="J4528" s="1" t="s">
        <v>34440</v>
      </c>
      <c r="K4528" s="1" t="s">
        <v>19660</v>
      </c>
      <c r="L4528" s="1" t="s">
        <v>17693</v>
      </c>
      <c r="M4528" s="1" t="s">
        <v>20520</v>
      </c>
      <c r="N4528" s="1" t="s">
        <v>34441</v>
      </c>
      <c r="O4528" s="1" t="s">
        <v>34442</v>
      </c>
      <c r="P4528" s="1" t="s">
        <v>34443</v>
      </c>
      <c r="Q4528" s="1"/>
      <c r="R4528" s="1" t="s">
        <v>6438</v>
      </c>
      <c r="S4528" s="1" t="s">
        <v>6439</v>
      </c>
      <c r="T4528">
        <v>40642</v>
      </c>
      <c r="U4528">
        <v>54</v>
      </c>
    </row>
    <row r="4529" spans="1:21" x14ac:dyDescent="0.3">
      <c r="A4529">
        <v>4787</v>
      </c>
      <c r="B4529" s="1" t="s">
        <v>34444</v>
      </c>
      <c r="C4529" s="1" t="s">
        <v>6327</v>
      </c>
      <c r="D4529" s="2">
        <v>30022</v>
      </c>
      <c r="E4529">
        <v>12</v>
      </c>
      <c r="F4529">
        <v>3</v>
      </c>
      <c r="G4529">
        <v>1982</v>
      </c>
      <c r="H4529">
        <v>37</v>
      </c>
      <c r="I4529" s="21">
        <f>AVERAGE(completedclient[age])</f>
        <v>45.892717452039484</v>
      </c>
      <c r="J4529" s="1" t="s">
        <v>34445</v>
      </c>
      <c r="K4529" s="1" t="s">
        <v>19673</v>
      </c>
      <c r="L4529" s="1" t="s">
        <v>17360</v>
      </c>
      <c r="M4529" s="1" t="s">
        <v>20532</v>
      </c>
      <c r="N4529" s="1" t="s">
        <v>34446</v>
      </c>
      <c r="O4529" s="1" t="s">
        <v>34447</v>
      </c>
      <c r="P4529" s="1" t="s">
        <v>34448</v>
      </c>
      <c r="Q4529" s="1"/>
      <c r="R4529" s="1" t="s">
        <v>6643</v>
      </c>
      <c r="S4529" s="1" t="s">
        <v>6601</v>
      </c>
      <c r="T4529">
        <v>42991</v>
      </c>
      <c r="U4529">
        <v>36</v>
      </c>
    </row>
    <row r="4530" spans="1:21" x14ac:dyDescent="0.3">
      <c r="A4530">
        <v>4788</v>
      </c>
      <c r="B4530" s="1" t="s">
        <v>34449</v>
      </c>
      <c r="C4530" s="1" t="s">
        <v>6315</v>
      </c>
      <c r="D4530" s="2">
        <v>36643</v>
      </c>
      <c r="E4530">
        <v>27</v>
      </c>
      <c r="F4530">
        <v>4</v>
      </c>
      <c r="G4530">
        <v>2000</v>
      </c>
      <c r="H4530">
        <v>19</v>
      </c>
      <c r="I4530" s="21">
        <f>AVERAGE(completedclient[age])</f>
        <v>45.892717452039484</v>
      </c>
      <c r="J4530" s="1" t="s">
        <v>34450</v>
      </c>
      <c r="K4530" s="1" t="s">
        <v>10318</v>
      </c>
      <c r="L4530" s="1" t="s">
        <v>6920</v>
      </c>
      <c r="M4530" s="1" t="s">
        <v>9707</v>
      </c>
      <c r="N4530" s="1" t="s">
        <v>34451</v>
      </c>
      <c r="O4530" s="1" t="s">
        <v>34452</v>
      </c>
      <c r="P4530" s="1" t="s">
        <v>34453</v>
      </c>
      <c r="Q4530" s="1"/>
      <c r="R4530" s="1" t="s">
        <v>6492</v>
      </c>
      <c r="S4530" s="1" t="s">
        <v>6743</v>
      </c>
      <c r="T4530">
        <v>49050</v>
      </c>
      <c r="U4530">
        <v>39</v>
      </c>
    </row>
    <row r="4531" spans="1:21" x14ac:dyDescent="0.3">
      <c r="A4531">
        <v>4789</v>
      </c>
      <c r="B4531" s="1" t="s">
        <v>34454</v>
      </c>
      <c r="C4531" s="1" t="s">
        <v>6315</v>
      </c>
      <c r="D4531" s="2">
        <v>22185</v>
      </c>
      <c r="E4531">
        <v>26</v>
      </c>
      <c r="F4531">
        <v>9</v>
      </c>
      <c r="G4531">
        <v>1960</v>
      </c>
      <c r="H4531">
        <v>59</v>
      </c>
      <c r="I4531" s="21">
        <f>AVERAGE(completedclient[age])</f>
        <v>45.892717452039484</v>
      </c>
      <c r="J4531" s="1" t="s">
        <v>34455</v>
      </c>
      <c r="K4531" s="1" t="s">
        <v>10324</v>
      </c>
      <c r="L4531" s="1" t="s">
        <v>6926</v>
      </c>
      <c r="M4531" s="1" t="s">
        <v>9715</v>
      </c>
      <c r="N4531" s="1" t="s">
        <v>34456</v>
      </c>
      <c r="O4531" s="1" t="s">
        <v>34457</v>
      </c>
      <c r="P4531" s="1" t="s">
        <v>34458</v>
      </c>
      <c r="Q4531" s="1"/>
      <c r="R4531" s="1" t="s">
        <v>7556</v>
      </c>
      <c r="S4531" s="1" t="s">
        <v>7557</v>
      </c>
      <c r="T4531">
        <v>48228</v>
      </c>
      <c r="U4531">
        <v>24</v>
      </c>
    </row>
    <row r="4532" spans="1:21" x14ac:dyDescent="0.3">
      <c r="A4532">
        <v>4790</v>
      </c>
      <c r="B4532" s="1" t="s">
        <v>34459</v>
      </c>
      <c r="C4532" s="1" t="s">
        <v>6327</v>
      </c>
      <c r="D4532" s="2">
        <v>24147</v>
      </c>
      <c r="E4532">
        <v>9</v>
      </c>
      <c r="F4532">
        <v>2</v>
      </c>
      <c r="G4532">
        <v>1966</v>
      </c>
      <c r="H4532">
        <v>53</v>
      </c>
      <c r="I4532" s="21">
        <f>AVERAGE(completedclient[age])</f>
        <v>45.892717452039484</v>
      </c>
      <c r="J4532" s="1" t="s">
        <v>34460</v>
      </c>
      <c r="K4532" s="1" t="s">
        <v>19691</v>
      </c>
      <c r="L4532" s="1" t="s">
        <v>17724</v>
      </c>
      <c r="M4532" s="1" t="s">
        <v>20551</v>
      </c>
      <c r="N4532" s="1" t="s">
        <v>34461</v>
      </c>
      <c r="O4532" s="1" t="s">
        <v>34462</v>
      </c>
      <c r="P4532" s="1" t="s">
        <v>34463</v>
      </c>
      <c r="Q4532" s="1"/>
      <c r="R4532" s="1" t="s">
        <v>6684</v>
      </c>
      <c r="S4532" s="1" t="s">
        <v>6336</v>
      </c>
      <c r="T4532">
        <v>14609</v>
      </c>
      <c r="U4532">
        <v>75</v>
      </c>
    </row>
    <row r="4533" spans="1:21" x14ac:dyDescent="0.3">
      <c r="A4533">
        <v>4791</v>
      </c>
      <c r="B4533" s="1" t="s">
        <v>34464</v>
      </c>
      <c r="C4533" s="1" t="s">
        <v>6327</v>
      </c>
      <c r="D4533" s="2">
        <v>20500</v>
      </c>
      <c r="E4533">
        <v>15</v>
      </c>
      <c r="F4533">
        <v>2</v>
      </c>
      <c r="G4533">
        <v>1956</v>
      </c>
      <c r="H4533">
        <v>63</v>
      </c>
      <c r="I4533" s="21">
        <f>AVERAGE(completedclient[age])</f>
        <v>45.892717452039484</v>
      </c>
      <c r="J4533" s="1" t="s">
        <v>34465</v>
      </c>
      <c r="K4533" s="1" t="s">
        <v>19710</v>
      </c>
      <c r="L4533" s="1" t="s">
        <v>17731</v>
      </c>
      <c r="M4533" s="1" t="s">
        <v>20558</v>
      </c>
      <c r="N4533" s="1" t="s">
        <v>34466</v>
      </c>
      <c r="O4533" s="1" t="s">
        <v>34467</v>
      </c>
      <c r="P4533" s="1" t="s">
        <v>34468</v>
      </c>
      <c r="Q4533" s="1"/>
      <c r="R4533" s="1" t="s">
        <v>6392</v>
      </c>
      <c r="S4533" s="1" t="s">
        <v>6393</v>
      </c>
      <c r="T4533">
        <v>1128</v>
      </c>
      <c r="U4533">
        <v>51</v>
      </c>
    </row>
    <row r="4534" spans="1:21" x14ac:dyDescent="0.3">
      <c r="A4534">
        <v>4792</v>
      </c>
      <c r="B4534" s="1" t="s">
        <v>34469</v>
      </c>
      <c r="C4534" s="1" t="s">
        <v>6315</v>
      </c>
      <c r="D4534" s="2">
        <v>28270</v>
      </c>
      <c r="E4534">
        <v>25</v>
      </c>
      <c r="F4534">
        <v>5</v>
      </c>
      <c r="G4534">
        <v>1977</v>
      </c>
      <c r="H4534">
        <v>42</v>
      </c>
      <c r="I4534" s="21">
        <f>AVERAGE(completedclient[age])</f>
        <v>45.892717452039484</v>
      </c>
      <c r="J4534" s="1" t="s">
        <v>34470</v>
      </c>
      <c r="K4534" s="1" t="s">
        <v>10330</v>
      </c>
      <c r="L4534" s="1" t="s">
        <v>6932</v>
      </c>
      <c r="M4534" s="1" t="s">
        <v>9723</v>
      </c>
      <c r="N4534" s="1" t="s">
        <v>34471</v>
      </c>
      <c r="O4534" s="1" t="s">
        <v>34472</v>
      </c>
      <c r="P4534" s="1" t="s">
        <v>34473</v>
      </c>
      <c r="Q4534" s="1"/>
      <c r="R4534" s="1" t="s">
        <v>6701</v>
      </c>
      <c r="S4534" s="1" t="s">
        <v>6702</v>
      </c>
      <c r="T4534">
        <v>40207</v>
      </c>
      <c r="U4534">
        <v>20</v>
      </c>
    </row>
    <row r="4535" spans="1:21" x14ac:dyDescent="0.3">
      <c r="A4535">
        <v>4793</v>
      </c>
      <c r="B4535" s="1" t="s">
        <v>34474</v>
      </c>
      <c r="C4535" s="1" t="s">
        <v>6315</v>
      </c>
      <c r="D4535" s="2">
        <v>24153</v>
      </c>
      <c r="E4535">
        <v>15</v>
      </c>
      <c r="F4535">
        <v>2</v>
      </c>
      <c r="G4535">
        <v>1966</v>
      </c>
      <c r="H4535">
        <v>53</v>
      </c>
      <c r="I4535" s="21">
        <f>AVERAGE(completedclient[age])</f>
        <v>45.892717452039484</v>
      </c>
      <c r="J4535" s="1" t="s">
        <v>34475</v>
      </c>
      <c r="K4535" s="1" t="s">
        <v>10336</v>
      </c>
      <c r="L4535" s="1" t="s">
        <v>6938</v>
      </c>
      <c r="M4535" s="1" t="s">
        <v>9731</v>
      </c>
      <c r="N4535" s="1" t="s">
        <v>34476</v>
      </c>
      <c r="O4535" s="1" t="s">
        <v>34477</v>
      </c>
      <c r="P4535" s="1" t="s">
        <v>34478</v>
      </c>
      <c r="Q4535" s="1"/>
      <c r="R4535" s="1" t="s">
        <v>7206</v>
      </c>
      <c r="S4535" s="1" t="s">
        <v>6393</v>
      </c>
      <c r="T4535">
        <v>1853</v>
      </c>
      <c r="U4535">
        <v>55</v>
      </c>
    </row>
    <row r="4536" spans="1:21" x14ac:dyDescent="0.3">
      <c r="A4536">
        <v>4794</v>
      </c>
      <c r="B4536" s="1" t="s">
        <v>34479</v>
      </c>
      <c r="C4536" s="1" t="s">
        <v>6315</v>
      </c>
      <c r="D4536" s="2">
        <v>24062</v>
      </c>
      <c r="E4536">
        <v>16</v>
      </c>
      <c r="F4536">
        <v>11</v>
      </c>
      <c r="G4536">
        <v>1965</v>
      </c>
      <c r="H4536">
        <v>54</v>
      </c>
      <c r="I4536" s="21">
        <f>AVERAGE(completedclient[age])</f>
        <v>45.892717452039484</v>
      </c>
      <c r="J4536" s="1" t="s">
        <v>34480</v>
      </c>
      <c r="K4536" s="1" t="s">
        <v>10350</v>
      </c>
      <c r="L4536" s="1" t="s">
        <v>6945</v>
      </c>
      <c r="M4536" s="1" t="s">
        <v>9739</v>
      </c>
      <c r="N4536" s="1" t="s">
        <v>34481</v>
      </c>
      <c r="O4536" s="1" t="s">
        <v>34482</v>
      </c>
      <c r="P4536" s="1" t="s">
        <v>34483</v>
      </c>
      <c r="Q4536" s="1"/>
      <c r="R4536" s="1" t="s">
        <v>6701</v>
      </c>
      <c r="S4536" s="1" t="s">
        <v>6702</v>
      </c>
      <c r="T4536">
        <v>46299</v>
      </c>
      <c r="U4536">
        <v>20</v>
      </c>
    </row>
    <row r="4537" spans="1:21" x14ac:dyDescent="0.3">
      <c r="A4537">
        <v>4795</v>
      </c>
      <c r="B4537" s="1" t="s">
        <v>34484</v>
      </c>
      <c r="C4537" s="1" t="s">
        <v>6315</v>
      </c>
      <c r="D4537" s="2">
        <v>16698</v>
      </c>
      <c r="E4537">
        <v>18</v>
      </c>
      <c r="F4537">
        <v>9</v>
      </c>
      <c r="G4537">
        <v>1945</v>
      </c>
      <c r="H4537">
        <v>74</v>
      </c>
      <c r="I4537" s="21">
        <f>AVERAGE(completedclient[age])</f>
        <v>45.892717452039484</v>
      </c>
      <c r="J4537" s="1" t="s">
        <v>34485</v>
      </c>
      <c r="K4537" s="1" t="s">
        <v>10356</v>
      </c>
      <c r="L4537" s="1" t="s">
        <v>6961</v>
      </c>
      <c r="M4537" s="1" t="s">
        <v>9753</v>
      </c>
      <c r="N4537" s="1" t="s">
        <v>34486</v>
      </c>
      <c r="O4537" s="1" t="s">
        <v>34487</v>
      </c>
      <c r="P4537" s="1" t="s">
        <v>34488</v>
      </c>
      <c r="Q4537" s="1"/>
      <c r="R4537" s="1" t="s">
        <v>6556</v>
      </c>
      <c r="S4537" s="1" t="s">
        <v>6557</v>
      </c>
      <c r="T4537">
        <v>49864</v>
      </c>
      <c r="U4537">
        <v>74</v>
      </c>
    </row>
    <row r="4538" spans="1:21" x14ac:dyDescent="0.3">
      <c r="A4538">
        <v>4796</v>
      </c>
      <c r="B4538" s="1" t="s">
        <v>34489</v>
      </c>
      <c r="C4538" s="1" t="s">
        <v>6327</v>
      </c>
      <c r="D4538" s="2">
        <v>17603</v>
      </c>
      <c r="E4538">
        <v>11</v>
      </c>
      <c r="F4538">
        <v>3</v>
      </c>
      <c r="G4538">
        <v>1948</v>
      </c>
      <c r="H4538">
        <v>71</v>
      </c>
      <c r="I4538" s="21">
        <f>AVERAGE(completedclient[age])</f>
        <v>45.892717452039484</v>
      </c>
      <c r="J4538" s="1" t="s">
        <v>34490</v>
      </c>
      <c r="K4538" s="1" t="s">
        <v>19723</v>
      </c>
      <c r="L4538" s="1" t="s">
        <v>17744</v>
      </c>
      <c r="M4538" s="1" t="s">
        <v>20577</v>
      </c>
      <c r="N4538" s="1" t="s">
        <v>34491</v>
      </c>
      <c r="O4538" s="1" t="s">
        <v>34492</v>
      </c>
      <c r="P4538" s="1" t="s">
        <v>34493</v>
      </c>
      <c r="Q4538" s="1"/>
      <c r="R4538" s="1" t="s">
        <v>6627</v>
      </c>
      <c r="S4538" s="1" t="s">
        <v>6628</v>
      </c>
      <c r="T4538">
        <v>42041</v>
      </c>
      <c r="U4538">
        <v>7</v>
      </c>
    </row>
    <row r="4539" spans="1:21" x14ac:dyDescent="0.3">
      <c r="A4539">
        <v>4797</v>
      </c>
      <c r="B4539" s="1" t="s">
        <v>34494</v>
      </c>
      <c r="C4539" s="1" t="s">
        <v>6315</v>
      </c>
      <c r="D4539" s="2">
        <v>22162</v>
      </c>
      <c r="E4539">
        <v>3</v>
      </c>
      <c r="F4539">
        <v>9</v>
      </c>
      <c r="G4539">
        <v>1960</v>
      </c>
      <c r="H4539">
        <v>59</v>
      </c>
      <c r="I4539" s="21">
        <f>AVERAGE(completedclient[age])</f>
        <v>45.892717452039484</v>
      </c>
      <c r="J4539" s="1" t="s">
        <v>34495</v>
      </c>
      <c r="K4539" s="1" t="s">
        <v>10362</v>
      </c>
      <c r="L4539" s="1" t="s">
        <v>6967</v>
      </c>
      <c r="M4539" s="1" t="s">
        <v>9773</v>
      </c>
      <c r="N4539" s="1" t="s">
        <v>34496</v>
      </c>
      <c r="O4539" s="1" t="s">
        <v>34497</v>
      </c>
      <c r="P4539" s="1" t="s">
        <v>34498</v>
      </c>
      <c r="Q4539" s="1"/>
      <c r="R4539" s="1" t="s">
        <v>7826</v>
      </c>
      <c r="S4539" s="1" t="s">
        <v>6393</v>
      </c>
      <c r="T4539">
        <v>2170</v>
      </c>
      <c r="U4539">
        <v>59</v>
      </c>
    </row>
    <row r="4540" spans="1:21" x14ac:dyDescent="0.3">
      <c r="A4540">
        <v>4798</v>
      </c>
      <c r="B4540" s="1" t="s">
        <v>34499</v>
      </c>
      <c r="C4540" s="1" t="s">
        <v>6315</v>
      </c>
      <c r="D4540" s="2">
        <v>29953</v>
      </c>
      <c r="E4540">
        <v>2</v>
      </c>
      <c r="F4540">
        <v>1</v>
      </c>
      <c r="G4540">
        <v>1982</v>
      </c>
      <c r="H4540">
        <v>38</v>
      </c>
      <c r="I4540" s="21">
        <f>AVERAGE(completedclient[age])</f>
        <v>45.892717452039484</v>
      </c>
      <c r="J4540" s="1" t="s">
        <v>34500</v>
      </c>
      <c r="K4540" s="1" t="s">
        <v>10376</v>
      </c>
      <c r="L4540" s="1" t="s">
        <v>6989</v>
      </c>
      <c r="M4540" s="1" t="s">
        <v>9793</v>
      </c>
      <c r="N4540" s="1" t="s">
        <v>34501</v>
      </c>
      <c r="O4540" s="1" t="s">
        <v>34502</v>
      </c>
      <c r="P4540" s="1" t="s">
        <v>34503</v>
      </c>
      <c r="Q4540" s="1"/>
      <c r="R4540" s="1" t="s">
        <v>6616</v>
      </c>
      <c r="S4540" s="1" t="s">
        <v>6942</v>
      </c>
      <c r="T4540">
        <v>44026</v>
      </c>
      <c r="U4540">
        <v>37</v>
      </c>
    </row>
    <row r="4541" spans="1:21" x14ac:dyDescent="0.3">
      <c r="A4541">
        <v>4799</v>
      </c>
      <c r="B4541" s="1" t="s">
        <v>34504</v>
      </c>
      <c r="C4541" s="1" t="s">
        <v>6315</v>
      </c>
      <c r="D4541" s="2">
        <v>24186</v>
      </c>
      <c r="E4541">
        <v>20</v>
      </c>
      <c r="F4541">
        <v>3</v>
      </c>
      <c r="G4541">
        <v>1966</v>
      </c>
      <c r="H4541">
        <v>53</v>
      </c>
      <c r="I4541" s="21">
        <f>AVERAGE(completedclient[age])</f>
        <v>45.892717452039484</v>
      </c>
      <c r="J4541" s="1" t="s">
        <v>34505</v>
      </c>
      <c r="K4541" s="1" t="s">
        <v>10382</v>
      </c>
      <c r="L4541" s="1" t="s">
        <v>6995</v>
      </c>
      <c r="M4541" s="1" t="s">
        <v>9801</v>
      </c>
      <c r="N4541" s="1" t="s">
        <v>34506</v>
      </c>
      <c r="O4541" s="1" t="s">
        <v>34507</v>
      </c>
      <c r="P4541" s="1" t="s">
        <v>34508</v>
      </c>
      <c r="Q4541" s="1"/>
      <c r="R4541" s="1" t="s">
        <v>6684</v>
      </c>
      <c r="S4541" s="1" t="s">
        <v>6336</v>
      </c>
      <c r="T4541">
        <v>14604</v>
      </c>
      <c r="U4541">
        <v>75</v>
      </c>
    </row>
    <row r="4542" spans="1:21" x14ac:dyDescent="0.3">
      <c r="A4542">
        <v>4800</v>
      </c>
      <c r="B4542" s="1" t="s">
        <v>34509</v>
      </c>
      <c r="C4542" s="1" t="s">
        <v>6327</v>
      </c>
      <c r="D4542" s="2">
        <v>26890</v>
      </c>
      <c r="E4542">
        <v>14</v>
      </c>
      <c r="F4542">
        <v>8</v>
      </c>
      <c r="G4542">
        <v>1973</v>
      </c>
      <c r="H4542">
        <v>46</v>
      </c>
      <c r="I4542" s="21">
        <f>AVERAGE(completedclient[age])</f>
        <v>45.892717452039484</v>
      </c>
      <c r="J4542" s="1" t="s">
        <v>34510</v>
      </c>
      <c r="K4542" s="1" t="s">
        <v>19748</v>
      </c>
      <c r="L4542" s="1" t="s">
        <v>17751</v>
      </c>
      <c r="M4542" s="1" t="s">
        <v>20584</v>
      </c>
      <c r="N4542" s="1" t="s">
        <v>34511</v>
      </c>
      <c r="O4542" s="1" t="s">
        <v>34512</v>
      </c>
      <c r="P4542" s="1" t="s">
        <v>34513</v>
      </c>
      <c r="Q4542" s="1"/>
      <c r="R4542" s="1" t="s">
        <v>6684</v>
      </c>
      <c r="S4542" s="1" t="s">
        <v>6336</v>
      </c>
      <c r="T4542">
        <v>14605</v>
      </c>
      <c r="U4542">
        <v>75</v>
      </c>
    </row>
    <row r="4543" spans="1:21" x14ac:dyDescent="0.3">
      <c r="A4543">
        <v>4801</v>
      </c>
      <c r="B4543" s="1" t="s">
        <v>34514</v>
      </c>
      <c r="C4543" s="1" t="s">
        <v>6327</v>
      </c>
      <c r="D4543" s="2">
        <v>36124</v>
      </c>
      <c r="E4543">
        <v>25</v>
      </c>
      <c r="F4543">
        <v>11</v>
      </c>
      <c r="G4543">
        <v>1998</v>
      </c>
      <c r="H4543">
        <v>21</v>
      </c>
      <c r="I4543" s="21">
        <f>AVERAGE(completedclient[age])</f>
        <v>45.892717452039484</v>
      </c>
      <c r="J4543" s="1" t="s">
        <v>34515</v>
      </c>
      <c r="K4543" s="1" t="s">
        <v>19761</v>
      </c>
      <c r="L4543" s="1" t="s">
        <v>17758</v>
      </c>
      <c r="M4543" s="1" t="s">
        <v>20591</v>
      </c>
      <c r="N4543" s="1" t="s">
        <v>34516</v>
      </c>
      <c r="O4543" s="1" t="s">
        <v>34517</v>
      </c>
      <c r="P4543" s="1" t="s">
        <v>34518</v>
      </c>
      <c r="Q4543" s="1"/>
      <c r="R4543" s="1" t="s">
        <v>9441</v>
      </c>
      <c r="S4543" s="1" t="s">
        <v>9442</v>
      </c>
      <c r="T4543">
        <v>42068</v>
      </c>
      <c r="U4543">
        <v>23</v>
      </c>
    </row>
    <row r="4544" spans="1:21" x14ac:dyDescent="0.3">
      <c r="A4544">
        <v>4802</v>
      </c>
      <c r="B4544" s="1" t="s">
        <v>34519</v>
      </c>
      <c r="C4544" s="1" t="s">
        <v>6327</v>
      </c>
      <c r="D4544" s="2">
        <v>33425</v>
      </c>
      <c r="E4544">
        <v>6</v>
      </c>
      <c r="F4544">
        <v>7</v>
      </c>
      <c r="G4544">
        <v>1991</v>
      </c>
      <c r="H4544">
        <v>28</v>
      </c>
      <c r="I4544" s="21">
        <f>AVERAGE(completedclient[age])</f>
        <v>45.892717452039484</v>
      </c>
      <c r="J4544" s="1" t="s">
        <v>34520</v>
      </c>
      <c r="K4544" s="1" t="s">
        <v>19768</v>
      </c>
      <c r="L4544" s="1" t="s">
        <v>17771</v>
      </c>
      <c r="M4544" s="1" t="s">
        <v>20610</v>
      </c>
      <c r="N4544" s="1" t="s">
        <v>34521</v>
      </c>
      <c r="O4544" s="1" t="s">
        <v>34522</v>
      </c>
      <c r="P4544" s="1" t="s">
        <v>34523</v>
      </c>
      <c r="Q4544" s="1"/>
      <c r="R4544" s="1" t="s">
        <v>6684</v>
      </c>
      <c r="S4544" s="1" t="s">
        <v>6336</v>
      </c>
      <c r="T4544">
        <v>14606</v>
      </c>
      <c r="U4544">
        <v>75</v>
      </c>
    </row>
    <row r="4545" spans="1:21" x14ac:dyDescent="0.3">
      <c r="A4545">
        <v>4803</v>
      </c>
      <c r="B4545" s="1" t="s">
        <v>34524</v>
      </c>
      <c r="C4545" s="1" t="s">
        <v>6327</v>
      </c>
      <c r="D4545" s="2">
        <v>23961</v>
      </c>
      <c r="E4545">
        <v>7</v>
      </c>
      <c r="F4545">
        <v>8</v>
      </c>
      <c r="G4545">
        <v>1965</v>
      </c>
      <c r="H4545">
        <v>54</v>
      </c>
      <c r="I4545" s="21">
        <f>AVERAGE(completedclient[age])</f>
        <v>45.892717452039484</v>
      </c>
      <c r="J4545" s="1" t="s">
        <v>34525</v>
      </c>
      <c r="K4545" s="1" t="s">
        <v>19781</v>
      </c>
      <c r="L4545" s="1" t="s">
        <v>7017</v>
      </c>
      <c r="M4545" s="1" t="s">
        <v>20617</v>
      </c>
      <c r="N4545" s="1" t="s">
        <v>34526</v>
      </c>
      <c r="O4545" s="1" t="s">
        <v>34527</v>
      </c>
      <c r="P4545" s="1" t="s">
        <v>34528</v>
      </c>
      <c r="Q4545" s="1"/>
      <c r="R4545" s="1" t="s">
        <v>6776</v>
      </c>
      <c r="S4545" s="1" t="s">
        <v>6777</v>
      </c>
      <c r="T4545">
        <v>44778</v>
      </c>
      <c r="U4545">
        <v>45</v>
      </c>
    </row>
    <row r="4546" spans="1:21" x14ac:dyDescent="0.3">
      <c r="A4546">
        <v>4804</v>
      </c>
      <c r="B4546" s="1" t="s">
        <v>34529</v>
      </c>
      <c r="C4546" s="1" t="s">
        <v>6315</v>
      </c>
      <c r="D4546" s="2">
        <v>18301</v>
      </c>
      <c r="E4546">
        <v>7</v>
      </c>
      <c r="F4546">
        <v>2</v>
      </c>
      <c r="G4546">
        <v>1950</v>
      </c>
      <c r="H4546">
        <v>69</v>
      </c>
      <c r="I4546" s="21">
        <f>AVERAGE(completedclient[age])</f>
        <v>45.892717452039484</v>
      </c>
      <c r="J4546" s="1" t="s">
        <v>34530</v>
      </c>
      <c r="K4546" s="1" t="s">
        <v>10403</v>
      </c>
      <c r="L4546" s="1" t="s">
        <v>7001</v>
      </c>
      <c r="M4546" s="1" t="s">
        <v>9809</v>
      </c>
      <c r="N4546" s="1" t="s">
        <v>34531</v>
      </c>
      <c r="O4546" s="1" t="s">
        <v>34532</v>
      </c>
      <c r="P4546" s="1" t="s">
        <v>34533</v>
      </c>
      <c r="Q4546" s="1"/>
      <c r="R4546" s="1" t="s">
        <v>6392</v>
      </c>
      <c r="S4546" s="1" t="s">
        <v>6393</v>
      </c>
      <c r="T4546">
        <v>1119</v>
      </c>
      <c r="U4546">
        <v>51</v>
      </c>
    </row>
    <row r="4547" spans="1:21" x14ac:dyDescent="0.3">
      <c r="A4547">
        <v>4805</v>
      </c>
      <c r="B4547" s="1" t="s">
        <v>34534</v>
      </c>
      <c r="C4547" s="1" t="s">
        <v>6315</v>
      </c>
      <c r="D4547" s="2">
        <v>20161</v>
      </c>
      <c r="E4547">
        <v>13</v>
      </c>
      <c r="F4547">
        <v>3</v>
      </c>
      <c r="G4547">
        <v>1955</v>
      </c>
      <c r="H4547">
        <v>64</v>
      </c>
      <c r="I4547" s="21">
        <f>AVERAGE(completedclient[age])</f>
        <v>45.892717452039484</v>
      </c>
      <c r="J4547" s="1" t="s">
        <v>34535</v>
      </c>
      <c r="K4547" s="1" t="s">
        <v>10417</v>
      </c>
      <c r="L4547" s="1" t="s">
        <v>7024</v>
      </c>
      <c r="M4547" s="1" t="s">
        <v>9817</v>
      </c>
      <c r="N4547" s="1" t="s">
        <v>34536</v>
      </c>
      <c r="O4547" s="1" t="s">
        <v>34537</v>
      </c>
      <c r="P4547" s="1" t="s">
        <v>34538</v>
      </c>
      <c r="Q4547" s="1"/>
      <c r="R4547" s="1" t="s">
        <v>6335</v>
      </c>
      <c r="S4547" s="1" t="s">
        <v>6336</v>
      </c>
      <c r="T4547">
        <v>10281</v>
      </c>
      <c r="U4547">
        <v>1</v>
      </c>
    </row>
    <row r="4548" spans="1:21" x14ac:dyDescent="0.3">
      <c r="A4548">
        <v>4806</v>
      </c>
      <c r="B4548" s="1" t="s">
        <v>34539</v>
      </c>
      <c r="C4548" s="1" t="s">
        <v>6315</v>
      </c>
      <c r="D4548" s="2">
        <v>23408</v>
      </c>
      <c r="E4548">
        <v>1</v>
      </c>
      <c r="F4548">
        <v>2</v>
      </c>
      <c r="G4548">
        <v>1964</v>
      </c>
      <c r="H4548">
        <v>56</v>
      </c>
      <c r="I4548" s="21">
        <f>AVERAGE(completedclient[age])</f>
        <v>45.892717452039484</v>
      </c>
      <c r="J4548" s="1" t="s">
        <v>34540</v>
      </c>
      <c r="K4548" s="1" t="s">
        <v>10447</v>
      </c>
      <c r="L4548" s="1" t="s">
        <v>7049</v>
      </c>
      <c r="M4548" s="1" t="s">
        <v>9825</v>
      </c>
      <c r="N4548" s="1" t="s">
        <v>34541</v>
      </c>
      <c r="O4548" s="1" t="s">
        <v>34542</v>
      </c>
      <c r="P4548" s="1" t="s">
        <v>34543</v>
      </c>
      <c r="Q4548" s="1"/>
      <c r="R4548" s="1" t="s">
        <v>6709</v>
      </c>
      <c r="S4548" s="1" t="s">
        <v>6710</v>
      </c>
      <c r="T4548">
        <v>43636</v>
      </c>
      <c r="U4548">
        <v>19</v>
      </c>
    </row>
    <row r="4549" spans="1:21" x14ac:dyDescent="0.3">
      <c r="A4549">
        <v>4807</v>
      </c>
      <c r="B4549" s="1" t="s">
        <v>34544</v>
      </c>
      <c r="C4549" s="1" t="s">
        <v>6327</v>
      </c>
      <c r="D4549" s="2">
        <v>25200</v>
      </c>
      <c r="E4549">
        <v>28</v>
      </c>
      <c r="F4549">
        <v>12</v>
      </c>
      <c r="G4549">
        <v>1968</v>
      </c>
      <c r="H4549">
        <v>51</v>
      </c>
      <c r="I4549" s="21">
        <f>AVERAGE(completedclient[age])</f>
        <v>45.892717452039484</v>
      </c>
      <c r="J4549" s="1" t="s">
        <v>34545</v>
      </c>
      <c r="K4549" s="1" t="s">
        <v>19800</v>
      </c>
      <c r="L4549" s="1" t="s">
        <v>6653</v>
      </c>
      <c r="M4549" s="1" t="s">
        <v>20630</v>
      </c>
      <c r="N4549" s="1" t="s">
        <v>34546</v>
      </c>
      <c r="O4549" s="1" t="s">
        <v>34547</v>
      </c>
      <c r="P4549" s="1" t="s">
        <v>34548</v>
      </c>
      <c r="Q4549" s="1"/>
      <c r="R4549" s="1" t="s">
        <v>8764</v>
      </c>
      <c r="S4549" s="1" t="s">
        <v>8765</v>
      </c>
      <c r="T4549">
        <v>41331</v>
      </c>
      <c r="U4549">
        <v>25</v>
      </c>
    </row>
    <row r="4550" spans="1:21" x14ac:dyDescent="0.3">
      <c r="A4550">
        <v>4808</v>
      </c>
      <c r="B4550" s="1" t="s">
        <v>34549</v>
      </c>
      <c r="C4550" s="1" t="s">
        <v>6315</v>
      </c>
      <c r="D4550" s="2">
        <v>37219</v>
      </c>
      <c r="E4550">
        <v>24</v>
      </c>
      <c r="F4550">
        <v>11</v>
      </c>
      <c r="G4550">
        <v>2001</v>
      </c>
      <c r="H4550">
        <v>18</v>
      </c>
      <c r="I4550" s="21">
        <f>AVERAGE(completedclient[age])</f>
        <v>45.892717452039484</v>
      </c>
      <c r="J4550" s="1" t="s">
        <v>34550</v>
      </c>
      <c r="K4550" s="1" t="s">
        <v>10461</v>
      </c>
      <c r="L4550" s="1" t="s">
        <v>7073</v>
      </c>
      <c r="M4550" s="1" t="s">
        <v>9833</v>
      </c>
      <c r="N4550" s="1" t="s">
        <v>34551</v>
      </c>
      <c r="O4550" s="1" t="s">
        <v>34552</v>
      </c>
      <c r="P4550" s="1" t="s">
        <v>34553</v>
      </c>
      <c r="Q4550" s="1"/>
      <c r="R4550" s="1" t="s">
        <v>9441</v>
      </c>
      <c r="S4550" s="1" t="s">
        <v>9442</v>
      </c>
      <c r="T4550">
        <v>45763</v>
      </c>
      <c r="U4550">
        <v>23</v>
      </c>
    </row>
    <row r="4551" spans="1:21" x14ac:dyDescent="0.3">
      <c r="A4551">
        <v>4809</v>
      </c>
      <c r="B4551" s="1" t="s">
        <v>34554</v>
      </c>
      <c r="C4551" s="1" t="s">
        <v>6327</v>
      </c>
      <c r="D4551" s="2">
        <v>18568</v>
      </c>
      <c r="E4551">
        <v>1</v>
      </c>
      <c r="F4551">
        <v>11</v>
      </c>
      <c r="G4551">
        <v>1950</v>
      </c>
      <c r="H4551">
        <v>69</v>
      </c>
      <c r="I4551" s="21">
        <f>AVERAGE(completedclient[age])</f>
        <v>45.892717452039484</v>
      </c>
      <c r="J4551" s="1" t="s">
        <v>34555</v>
      </c>
      <c r="K4551" s="1" t="s">
        <v>19825</v>
      </c>
      <c r="L4551" s="1" t="s">
        <v>10171</v>
      </c>
      <c r="M4551" s="1" t="s">
        <v>20643</v>
      </c>
      <c r="N4551" s="1" t="s">
        <v>34556</v>
      </c>
      <c r="O4551" s="1" t="s">
        <v>34557</v>
      </c>
      <c r="P4551" s="1" t="s">
        <v>34558</v>
      </c>
      <c r="Q4551" s="1"/>
      <c r="R4551" s="1" t="s">
        <v>6709</v>
      </c>
      <c r="S4551" s="1" t="s">
        <v>6710</v>
      </c>
      <c r="T4551">
        <v>49693</v>
      </c>
      <c r="U4551">
        <v>19</v>
      </c>
    </row>
    <row r="4552" spans="1:21" x14ac:dyDescent="0.3">
      <c r="A4552">
        <v>4810</v>
      </c>
      <c r="B4552" s="1" t="s">
        <v>34559</v>
      </c>
      <c r="C4552" s="1" t="s">
        <v>6315</v>
      </c>
      <c r="D4552" s="2">
        <v>20115</v>
      </c>
      <c r="E4552">
        <v>26</v>
      </c>
      <c r="F4552">
        <v>1</v>
      </c>
      <c r="G4552">
        <v>1955</v>
      </c>
      <c r="H4552">
        <v>65</v>
      </c>
      <c r="I4552" s="21">
        <f>AVERAGE(completedclient[age])</f>
        <v>45.892717452039484</v>
      </c>
      <c r="J4552" s="1" t="s">
        <v>34560</v>
      </c>
      <c r="K4552" s="1" t="s">
        <v>10467</v>
      </c>
      <c r="L4552" s="1" t="s">
        <v>7089</v>
      </c>
      <c r="M4552" s="1" t="s">
        <v>9841</v>
      </c>
      <c r="N4552" s="1" t="s">
        <v>34561</v>
      </c>
      <c r="O4552" s="1" t="s">
        <v>34562</v>
      </c>
      <c r="P4552" s="1" t="s">
        <v>34563</v>
      </c>
      <c r="Q4552" s="1"/>
      <c r="R4552" s="1" t="s">
        <v>6709</v>
      </c>
      <c r="S4552" s="1" t="s">
        <v>6710</v>
      </c>
      <c r="T4552">
        <v>47252</v>
      </c>
      <c r="U4552">
        <v>19</v>
      </c>
    </row>
    <row r="4553" spans="1:21" x14ac:dyDescent="0.3">
      <c r="A4553">
        <v>4811</v>
      </c>
      <c r="B4553" s="1" t="s">
        <v>34564</v>
      </c>
      <c r="C4553" s="1" t="s">
        <v>6315</v>
      </c>
      <c r="D4553" s="2">
        <v>33323</v>
      </c>
      <c r="E4553">
        <v>26</v>
      </c>
      <c r="F4553">
        <v>3</v>
      </c>
      <c r="G4553">
        <v>1991</v>
      </c>
      <c r="H4553">
        <v>28</v>
      </c>
      <c r="I4553" s="21">
        <f>AVERAGE(completedclient[age])</f>
        <v>45.892717452039484</v>
      </c>
      <c r="J4553" s="1" t="s">
        <v>34565</v>
      </c>
      <c r="K4553" s="1" t="s">
        <v>10473</v>
      </c>
      <c r="L4553" s="1" t="s">
        <v>7105</v>
      </c>
      <c r="M4553" s="1" t="s">
        <v>9849</v>
      </c>
      <c r="N4553" s="1" t="s">
        <v>34566</v>
      </c>
      <c r="O4553" s="1" t="s">
        <v>34567</v>
      </c>
      <c r="P4553" s="1" t="s">
        <v>34568</v>
      </c>
      <c r="Q4553" s="1"/>
      <c r="R4553" s="1" t="s">
        <v>6828</v>
      </c>
      <c r="S4553" s="1" t="s">
        <v>6336</v>
      </c>
      <c r="T4553">
        <v>13220</v>
      </c>
      <c r="U4553">
        <v>77</v>
      </c>
    </row>
    <row r="4554" spans="1:21" x14ac:dyDescent="0.3">
      <c r="A4554">
        <v>4812</v>
      </c>
      <c r="B4554" s="1" t="s">
        <v>34569</v>
      </c>
      <c r="C4554" s="1" t="s">
        <v>6327</v>
      </c>
      <c r="D4554" s="2">
        <v>16614</v>
      </c>
      <c r="E4554">
        <v>26</v>
      </c>
      <c r="F4554">
        <v>6</v>
      </c>
      <c r="G4554">
        <v>1945</v>
      </c>
      <c r="H4554">
        <v>74</v>
      </c>
      <c r="I4554" s="21">
        <f>AVERAGE(completedclient[age])</f>
        <v>45.892717452039484</v>
      </c>
      <c r="J4554" s="1" t="s">
        <v>34570</v>
      </c>
      <c r="K4554" s="1" t="s">
        <v>19856</v>
      </c>
      <c r="L4554" s="1" t="s">
        <v>17820</v>
      </c>
      <c r="M4554" s="1" t="s">
        <v>20656</v>
      </c>
      <c r="N4554" s="1" t="s">
        <v>34571</v>
      </c>
      <c r="O4554" s="1" t="s">
        <v>34572</v>
      </c>
      <c r="P4554" s="1" t="s">
        <v>34573</v>
      </c>
      <c r="Q4554" s="1"/>
      <c r="R4554" s="1" t="s">
        <v>6335</v>
      </c>
      <c r="S4554" s="1" t="s">
        <v>6336</v>
      </c>
      <c r="T4554">
        <v>10260</v>
      </c>
      <c r="U4554">
        <v>1</v>
      </c>
    </row>
    <row r="4555" spans="1:21" x14ac:dyDescent="0.3">
      <c r="A4555">
        <v>4813</v>
      </c>
      <c r="B4555" s="1" t="s">
        <v>34574</v>
      </c>
      <c r="C4555" s="1" t="s">
        <v>6327</v>
      </c>
      <c r="D4555" s="2">
        <v>32441</v>
      </c>
      <c r="E4555">
        <v>25</v>
      </c>
      <c r="F4555">
        <v>10</v>
      </c>
      <c r="G4555">
        <v>1988</v>
      </c>
      <c r="H4555">
        <v>31</v>
      </c>
      <c r="I4555" s="21">
        <f>AVERAGE(completedclient[age])</f>
        <v>45.892717452039484</v>
      </c>
      <c r="J4555" s="1" t="s">
        <v>34575</v>
      </c>
      <c r="K4555" s="1" t="s">
        <v>19869</v>
      </c>
      <c r="L4555" s="1" t="s">
        <v>17839</v>
      </c>
      <c r="M4555" s="1" t="s">
        <v>20663</v>
      </c>
      <c r="N4555" s="1" t="s">
        <v>34576</v>
      </c>
      <c r="O4555" s="1" t="s">
        <v>34577</v>
      </c>
      <c r="P4555" s="1" t="s">
        <v>34578</v>
      </c>
      <c r="Q4555" s="1"/>
      <c r="R4555" s="1" t="s">
        <v>6537</v>
      </c>
      <c r="S4555" s="1" t="s">
        <v>6538</v>
      </c>
      <c r="T4555">
        <v>47454</v>
      </c>
      <c r="U4555">
        <v>43</v>
      </c>
    </row>
    <row r="4556" spans="1:21" x14ac:dyDescent="0.3">
      <c r="A4556">
        <v>4814</v>
      </c>
      <c r="B4556" s="1" t="s">
        <v>34579</v>
      </c>
      <c r="C4556" s="1" t="s">
        <v>6327</v>
      </c>
      <c r="D4556" s="2">
        <v>30010</v>
      </c>
      <c r="E4556">
        <v>28</v>
      </c>
      <c r="F4556">
        <v>2</v>
      </c>
      <c r="G4556">
        <v>1982</v>
      </c>
      <c r="H4556">
        <v>37</v>
      </c>
      <c r="I4556" s="21">
        <f>AVERAGE(completedclient[age])</f>
        <v>45.892717452039484</v>
      </c>
      <c r="J4556" s="1" t="s">
        <v>34580</v>
      </c>
      <c r="K4556" s="1" t="s">
        <v>19876</v>
      </c>
      <c r="L4556" s="1" t="s">
        <v>17851</v>
      </c>
      <c r="M4556" s="1" t="s">
        <v>20670</v>
      </c>
      <c r="N4556" s="1" t="s">
        <v>34581</v>
      </c>
      <c r="O4556" s="1" t="s">
        <v>34582</v>
      </c>
      <c r="P4556" s="1" t="s">
        <v>34583</v>
      </c>
      <c r="Q4556" s="1"/>
      <c r="R4556" s="1" t="s">
        <v>6438</v>
      </c>
      <c r="S4556" s="1" t="s">
        <v>6439</v>
      </c>
      <c r="T4556">
        <v>41444</v>
      </c>
      <c r="U4556">
        <v>54</v>
      </c>
    </row>
    <row r="4557" spans="1:21" x14ac:dyDescent="0.3">
      <c r="A4557">
        <v>4815</v>
      </c>
      <c r="B4557" s="1" t="s">
        <v>34584</v>
      </c>
      <c r="C4557" s="1" t="s">
        <v>6327</v>
      </c>
      <c r="D4557" s="2">
        <v>33133</v>
      </c>
      <c r="E4557">
        <v>17</v>
      </c>
      <c r="F4557">
        <v>9</v>
      </c>
      <c r="G4557">
        <v>1990</v>
      </c>
      <c r="H4557">
        <v>29</v>
      </c>
      <c r="I4557" s="21">
        <f>AVERAGE(completedclient[age])</f>
        <v>45.892717452039484</v>
      </c>
      <c r="J4557" s="1" t="s">
        <v>34585</v>
      </c>
      <c r="K4557" s="1" t="s">
        <v>19889</v>
      </c>
      <c r="L4557" s="1" t="s">
        <v>17863</v>
      </c>
      <c r="M4557" s="1" t="s">
        <v>20689</v>
      </c>
      <c r="N4557" s="1" t="s">
        <v>34586</v>
      </c>
      <c r="O4557" s="1" t="s">
        <v>34587</v>
      </c>
      <c r="P4557" s="1" t="s">
        <v>34588</v>
      </c>
      <c r="Q4557" s="1"/>
      <c r="R4557" s="1" t="s">
        <v>6382</v>
      </c>
      <c r="S4557" s="1" t="s">
        <v>6383</v>
      </c>
      <c r="T4557">
        <v>45904</v>
      </c>
      <c r="U4557">
        <v>15</v>
      </c>
    </row>
    <row r="4558" spans="1:21" x14ac:dyDescent="0.3">
      <c r="A4558">
        <v>4816</v>
      </c>
      <c r="B4558" s="1" t="s">
        <v>34589</v>
      </c>
      <c r="C4558" s="1" t="s">
        <v>6315</v>
      </c>
      <c r="D4558" s="2">
        <v>34397</v>
      </c>
      <c r="E4558">
        <v>4</v>
      </c>
      <c r="F4558">
        <v>3</v>
      </c>
      <c r="G4558">
        <v>1994</v>
      </c>
      <c r="H4558">
        <v>25</v>
      </c>
      <c r="I4558" s="21">
        <f>AVERAGE(completedclient[age])</f>
        <v>45.892717452039484</v>
      </c>
      <c r="J4558" s="1" t="s">
        <v>34590</v>
      </c>
      <c r="K4558" s="1" t="s">
        <v>10479</v>
      </c>
      <c r="L4558" s="1" t="s">
        <v>7127</v>
      </c>
      <c r="M4558" s="1" t="s">
        <v>9857</v>
      </c>
      <c r="N4558" s="1" t="s">
        <v>34591</v>
      </c>
      <c r="O4558" s="1" t="s">
        <v>34592</v>
      </c>
      <c r="P4558" s="1" t="s">
        <v>34593</v>
      </c>
      <c r="Q4558" s="1"/>
      <c r="R4558" s="1" t="s">
        <v>6382</v>
      </c>
      <c r="S4558" s="1" t="s">
        <v>6383</v>
      </c>
      <c r="T4558">
        <v>43940</v>
      </c>
      <c r="U4558">
        <v>15</v>
      </c>
    </row>
    <row r="4559" spans="1:21" x14ac:dyDescent="0.3">
      <c r="A4559">
        <v>4817</v>
      </c>
      <c r="B4559" s="1" t="s">
        <v>34594</v>
      </c>
      <c r="C4559" s="1" t="s">
        <v>6327</v>
      </c>
      <c r="D4559" s="2">
        <v>32755</v>
      </c>
      <c r="E4559">
        <v>4</v>
      </c>
      <c r="F4559">
        <v>9</v>
      </c>
      <c r="G4559">
        <v>1989</v>
      </c>
      <c r="H4559">
        <v>30</v>
      </c>
      <c r="I4559" s="21">
        <f>AVERAGE(completedclient[age])</f>
        <v>45.892717452039484</v>
      </c>
      <c r="J4559" s="1" t="s">
        <v>34595</v>
      </c>
      <c r="K4559" s="1" t="s">
        <v>19901</v>
      </c>
      <c r="L4559" s="1" t="s">
        <v>17876</v>
      </c>
      <c r="M4559" s="1" t="s">
        <v>20696</v>
      </c>
      <c r="N4559" s="1" t="s">
        <v>34596</v>
      </c>
      <c r="O4559" s="1" t="s">
        <v>34597</v>
      </c>
      <c r="P4559" s="1" t="s">
        <v>34598</v>
      </c>
      <c r="Q4559" s="1"/>
      <c r="R4559" s="1" t="s">
        <v>6372</v>
      </c>
      <c r="S4559" s="1" t="s">
        <v>6373</v>
      </c>
      <c r="T4559">
        <v>42725</v>
      </c>
      <c r="U4559">
        <v>12</v>
      </c>
    </row>
    <row r="4560" spans="1:21" x14ac:dyDescent="0.3">
      <c r="A4560">
        <v>4818</v>
      </c>
      <c r="B4560" s="1" t="s">
        <v>34599</v>
      </c>
      <c r="C4560" s="1" t="s">
        <v>6327</v>
      </c>
      <c r="D4560" s="2">
        <v>19066</v>
      </c>
      <c r="E4560">
        <v>13</v>
      </c>
      <c r="F4560">
        <v>3</v>
      </c>
      <c r="G4560">
        <v>1952</v>
      </c>
      <c r="H4560">
        <v>67</v>
      </c>
      <c r="I4560" s="21">
        <f>AVERAGE(completedclient[age])</f>
        <v>45.892717452039484</v>
      </c>
      <c r="J4560" s="1" t="s">
        <v>34600</v>
      </c>
      <c r="K4560" s="1" t="s">
        <v>19908</v>
      </c>
      <c r="L4560" s="1" t="s">
        <v>17883</v>
      </c>
      <c r="M4560" s="1" t="s">
        <v>20720</v>
      </c>
      <c r="N4560" s="1" t="s">
        <v>34601</v>
      </c>
      <c r="O4560" s="1" t="s">
        <v>34602</v>
      </c>
      <c r="P4560" s="1" t="s">
        <v>34603</v>
      </c>
      <c r="Q4560" s="1"/>
      <c r="R4560" s="1" t="s">
        <v>6335</v>
      </c>
      <c r="S4560" s="1" t="s">
        <v>6336</v>
      </c>
      <c r="T4560">
        <v>10055</v>
      </c>
      <c r="U4560">
        <v>1</v>
      </c>
    </row>
    <row r="4561" spans="1:21" x14ac:dyDescent="0.3">
      <c r="A4561">
        <v>4819</v>
      </c>
      <c r="B4561" s="1" t="s">
        <v>34604</v>
      </c>
      <c r="C4561" s="1" t="s">
        <v>6327</v>
      </c>
      <c r="D4561" s="2">
        <v>30785</v>
      </c>
      <c r="E4561">
        <v>13</v>
      </c>
      <c r="F4561">
        <v>4</v>
      </c>
      <c r="G4561">
        <v>1984</v>
      </c>
      <c r="H4561">
        <v>35</v>
      </c>
      <c r="I4561" s="21">
        <f>AVERAGE(completedclient[age])</f>
        <v>45.892717452039484</v>
      </c>
      <c r="J4561" s="1" t="s">
        <v>34605</v>
      </c>
      <c r="K4561" s="1" t="s">
        <v>19915</v>
      </c>
      <c r="L4561" s="1" t="s">
        <v>17896</v>
      </c>
      <c r="M4561" s="1" t="s">
        <v>15611</v>
      </c>
      <c r="N4561" s="1" t="s">
        <v>34606</v>
      </c>
      <c r="O4561" s="1" t="s">
        <v>34607</v>
      </c>
      <c r="P4561" s="1" t="s">
        <v>34608</v>
      </c>
      <c r="Q4561" s="1"/>
      <c r="R4561" s="1" t="s">
        <v>9016</v>
      </c>
      <c r="S4561" s="1" t="s">
        <v>7228</v>
      </c>
      <c r="T4561">
        <v>43632</v>
      </c>
      <c r="U4561">
        <v>62</v>
      </c>
    </row>
    <row r="4562" spans="1:21" x14ac:dyDescent="0.3">
      <c r="A4562">
        <v>4820</v>
      </c>
      <c r="B4562" s="1" t="s">
        <v>34609</v>
      </c>
      <c r="C4562" s="1" t="s">
        <v>6315</v>
      </c>
      <c r="D4562" s="2">
        <v>32770</v>
      </c>
      <c r="E4562">
        <v>19</v>
      </c>
      <c r="F4562">
        <v>9</v>
      </c>
      <c r="G4562">
        <v>1989</v>
      </c>
      <c r="H4562">
        <v>30</v>
      </c>
      <c r="I4562" s="21">
        <f>AVERAGE(completedclient[age])</f>
        <v>45.892717452039484</v>
      </c>
      <c r="J4562" s="1" t="s">
        <v>34610</v>
      </c>
      <c r="K4562" s="1" t="s">
        <v>10485</v>
      </c>
      <c r="L4562" s="1" t="s">
        <v>7151</v>
      </c>
      <c r="M4562" s="1" t="s">
        <v>9864</v>
      </c>
      <c r="N4562" s="1" t="s">
        <v>34611</v>
      </c>
      <c r="O4562" s="1" t="s">
        <v>34612</v>
      </c>
      <c r="P4562" s="1" t="s">
        <v>34613</v>
      </c>
      <c r="Q4562" s="1"/>
      <c r="R4562" s="1" t="s">
        <v>7155</v>
      </c>
      <c r="S4562" s="1" t="s">
        <v>7156</v>
      </c>
      <c r="T4562">
        <v>44062</v>
      </c>
      <c r="U4562">
        <v>2</v>
      </c>
    </row>
    <row r="4563" spans="1:21" x14ac:dyDescent="0.3">
      <c r="A4563">
        <v>4821</v>
      </c>
      <c r="B4563" s="1" t="s">
        <v>34614</v>
      </c>
      <c r="C4563" s="1" t="s">
        <v>6315</v>
      </c>
      <c r="D4563" s="2">
        <v>21709</v>
      </c>
      <c r="E4563">
        <v>8</v>
      </c>
      <c r="F4563">
        <v>6</v>
      </c>
      <c r="G4563">
        <v>1959</v>
      </c>
      <c r="H4563">
        <v>60</v>
      </c>
      <c r="I4563" s="21">
        <f>AVERAGE(completedclient[age])</f>
        <v>45.892717452039484</v>
      </c>
      <c r="J4563" s="1" t="s">
        <v>34615</v>
      </c>
      <c r="K4563" s="1" t="s">
        <v>10514</v>
      </c>
      <c r="L4563" s="1" t="s">
        <v>7166</v>
      </c>
      <c r="M4563" s="1" t="s">
        <v>9872</v>
      </c>
      <c r="N4563" s="1" t="s">
        <v>34616</v>
      </c>
      <c r="O4563" s="1" t="s">
        <v>34617</v>
      </c>
      <c r="P4563" s="1" t="s">
        <v>34618</v>
      </c>
      <c r="Q4563" s="1"/>
      <c r="R4563" s="1" t="s">
        <v>7235</v>
      </c>
      <c r="S4563" s="1" t="s">
        <v>7236</v>
      </c>
      <c r="T4563">
        <v>46325</v>
      </c>
      <c r="U4563">
        <v>35</v>
      </c>
    </row>
    <row r="4564" spans="1:21" x14ac:dyDescent="0.3">
      <c r="A4564">
        <v>4822</v>
      </c>
      <c r="B4564" s="1" t="s">
        <v>34619</v>
      </c>
      <c r="C4564" s="1" t="s">
        <v>6327</v>
      </c>
      <c r="D4564" s="2">
        <v>24028</v>
      </c>
      <c r="E4564">
        <v>13</v>
      </c>
      <c r="F4564">
        <v>10</v>
      </c>
      <c r="G4564">
        <v>1965</v>
      </c>
      <c r="H4564">
        <v>54</v>
      </c>
      <c r="I4564" s="21">
        <f>AVERAGE(completedclient[age])</f>
        <v>45.892717452039484</v>
      </c>
      <c r="J4564" s="1" t="s">
        <v>34620</v>
      </c>
      <c r="K4564" s="1" t="s">
        <v>19934</v>
      </c>
      <c r="L4564" s="1" t="s">
        <v>17903</v>
      </c>
      <c r="M4564" s="1" t="s">
        <v>20739</v>
      </c>
      <c r="N4564" s="1" t="s">
        <v>34621</v>
      </c>
      <c r="O4564" s="1" t="s">
        <v>34622</v>
      </c>
      <c r="P4564" s="1" t="s">
        <v>34623</v>
      </c>
      <c r="Q4564" s="1"/>
      <c r="R4564" s="1" t="s">
        <v>7235</v>
      </c>
      <c r="S4564" s="1" t="s">
        <v>7236</v>
      </c>
      <c r="T4564">
        <v>42566</v>
      </c>
      <c r="U4564">
        <v>35</v>
      </c>
    </row>
    <row r="4565" spans="1:21" x14ac:dyDescent="0.3">
      <c r="A4565">
        <v>4823</v>
      </c>
      <c r="B4565" s="1" t="s">
        <v>34624</v>
      </c>
      <c r="C4565" s="1" t="s">
        <v>6327</v>
      </c>
      <c r="D4565" s="2">
        <v>37362</v>
      </c>
      <c r="E4565">
        <v>16</v>
      </c>
      <c r="F4565">
        <v>4</v>
      </c>
      <c r="G4565">
        <v>2002</v>
      </c>
      <c r="H4565">
        <v>17</v>
      </c>
      <c r="I4565" s="21">
        <f>AVERAGE(completedclient[age])</f>
        <v>45.892717452039484</v>
      </c>
      <c r="J4565" s="1" t="s">
        <v>34625</v>
      </c>
      <c r="K4565" s="1" t="s">
        <v>19947</v>
      </c>
      <c r="L4565" s="1" t="s">
        <v>12271</v>
      </c>
      <c r="M4565" s="1" t="s">
        <v>20752</v>
      </c>
      <c r="N4565" s="1" t="s">
        <v>34626</v>
      </c>
      <c r="O4565" s="1" t="s">
        <v>34627</v>
      </c>
      <c r="P4565" s="1" t="s">
        <v>34628</v>
      </c>
      <c r="Q4565" s="1"/>
      <c r="R4565" s="1" t="s">
        <v>6627</v>
      </c>
      <c r="S4565" s="1" t="s">
        <v>6628</v>
      </c>
      <c r="T4565">
        <v>46243</v>
      </c>
      <c r="U4565">
        <v>7</v>
      </c>
    </row>
    <row r="4566" spans="1:21" x14ac:dyDescent="0.3">
      <c r="A4566">
        <v>4824</v>
      </c>
      <c r="B4566" s="1" t="s">
        <v>34629</v>
      </c>
      <c r="C4566" s="1" t="s">
        <v>6327</v>
      </c>
      <c r="D4566" s="2">
        <v>21980</v>
      </c>
      <c r="E4566">
        <v>5</v>
      </c>
      <c r="F4566">
        <v>3</v>
      </c>
      <c r="G4566">
        <v>1960</v>
      </c>
      <c r="H4566">
        <v>59</v>
      </c>
      <c r="I4566" s="21">
        <f>AVERAGE(completedclient[age])</f>
        <v>45.892717452039484</v>
      </c>
      <c r="J4566" s="1" t="s">
        <v>34630</v>
      </c>
      <c r="K4566" s="1" t="s">
        <v>19954</v>
      </c>
      <c r="L4566" s="1" t="s">
        <v>17940</v>
      </c>
      <c r="M4566" s="1" t="s">
        <v>20759</v>
      </c>
      <c r="N4566" s="1" t="s">
        <v>34631</v>
      </c>
      <c r="O4566" s="1" t="s">
        <v>34632</v>
      </c>
      <c r="P4566" s="1" t="s">
        <v>34633</v>
      </c>
      <c r="Q4566" s="1"/>
      <c r="R4566" s="1" t="s">
        <v>6438</v>
      </c>
      <c r="S4566" s="1" t="s">
        <v>6439</v>
      </c>
      <c r="T4566">
        <v>46128</v>
      </c>
      <c r="U4566">
        <v>54</v>
      </c>
    </row>
    <row r="4567" spans="1:21" x14ac:dyDescent="0.3">
      <c r="A4567">
        <v>4826</v>
      </c>
      <c r="B4567" s="1" t="s">
        <v>34634</v>
      </c>
      <c r="C4567" s="1" t="s">
        <v>6315</v>
      </c>
      <c r="D4567" s="2">
        <v>35791</v>
      </c>
      <c r="E4567">
        <v>27</v>
      </c>
      <c r="F4567">
        <v>12</v>
      </c>
      <c r="G4567">
        <v>1997</v>
      </c>
      <c r="H4567">
        <v>22</v>
      </c>
      <c r="I4567" s="21">
        <f>AVERAGE(completedclient[age])</f>
        <v>45.892717452039484</v>
      </c>
      <c r="J4567" s="1" t="s">
        <v>34635</v>
      </c>
      <c r="K4567" s="1" t="s">
        <v>10528</v>
      </c>
      <c r="L4567" s="1" t="s">
        <v>7172</v>
      </c>
      <c r="M4567" s="1" t="s">
        <v>9880</v>
      </c>
      <c r="N4567" s="1" t="s">
        <v>34636</v>
      </c>
      <c r="O4567" s="1" t="s">
        <v>34637</v>
      </c>
      <c r="P4567" s="1" t="s">
        <v>34638</v>
      </c>
      <c r="Q4567" s="1"/>
      <c r="R4567" s="1" t="s">
        <v>8764</v>
      </c>
      <c r="S4567" s="1" t="s">
        <v>8765</v>
      </c>
      <c r="T4567">
        <v>43767</v>
      </c>
      <c r="U4567">
        <v>25</v>
      </c>
    </row>
    <row r="4568" spans="1:21" x14ac:dyDescent="0.3">
      <c r="A4568">
        <v>4831</v>
      </c>
      <c r="B4568" s="1" t="s">
        <v>34639</v>
      </c>
      <c r="C4568" s="1" t="s">
        <v>6327</v>
      </c>
      <c r="D4568" s="2">
        <v>28716</v>
      </c>
      <c r="E4568">
        <v>14</v>
      </c>
      <c r="F4568">
        <v>8</v>
      </c>
      <c r="G4568">
        <v>1978</v>
      </c>
      <c r="H4568">
        <v>41</v>
      </c>
      <c r="I4568" s="21">
        <f>AVERAGE(completedclient[age])</f>
        <v>45.892717452039484</v>
      </c>
      <c r="J4568" s="1" t="s">
        <v>34640</v>
      </c>
      <c r="K4568" s="1" t="s">
        <v>19961</v>
      </c>
      <c r="L4568" s="1" t="s">
        <v>17953</v>
      </c>
      <c r="M4568" s="1" t="s">
        <v>10045</v>
      </c>
      <c r="N4568" s="1" t="s">
        <v>34641</v>
      </c>
      <c r="O4568" s="1" t="s">
        <v>34642</v>
      </c>
      <c r="P4568" s="1" t="s">
        <v>34643</v>
      </c>
      <c r="Q4568" s="1"/>
      <c r="R4568" s="1" t="s">
        <v>7383</v>
      </c>
      <c r="S4568" s="1" t="s">
        <v>6439</v>
      </c>
      <c r="T4568">
        <v>45643</v>
      </c>
      <c r="U4568">
        <v>27</v>
      </c>
    </row>
    <row r="4569" spans="1:21" x14ac:dyDescent="0.3">
      <c r="A4569">
        <v>4832</v>
      </c>
      <c r="B4569" s="1" t="s">
        <v>34644</v>
      </c>
      <c r="C4569" s="1" t="s">
        <v>6315</v>
      </c>
      <c r="D4569" s="2">
        <v>28134</v>
      </c>
      <c r="E4569">
        <v>9</v>
      </c>
      <c r="F4569">
        <v>1</v>
      </c>
      <c r="G4569">
        <v>1977</v>
      </c>
      <c r="H4569">
        <v>43</v>
      </c>
      <c r="I4569" s="21">
        <f>AVERAGE(completedclient[age])</f>
        <v>45.892717452039484</v>
      </c>
      <c r="J4569" s="1" t="s">
        <v>34645</v>
      </c>
      <c r="K4569" s="1" t="s">
        <v>10534</v>
      </c>
      <c r="L4569" s="1" t="s">
        <v>7194</v>
      </c>
      <c r="M4569" s="1" t="s">
        <v>9901</v>
      </c>
      <c r="N4569" s="1" t="s">
        <v>34646</v>
      </c>
      <c r="O4569" s="1" t="s">
        <v>34647</v>
      </c>
      <c r="P4569" s="1" t="s">
        <v>34648</v>
      </c>
      <c r="Q4569" s="1"/>
      <c r="R4569" s="1" t="s">
        <v>8443</v>
      </c>
      <c r="S4569" s="1" t="s">
        <v>6393</v>
      </c>
      <c r="T4569">
        <v>2140</v>
      </c>
      <c r="U4569">
        <v>56</v>
      </c>
    </row>
    <row r="4570" spans="1:21" x14ac:dyDescent="0.3">
      <c r="A4570">
        <v>4833</v>
      </c>
      <c r="B4570" s="1" t="s">
        <v>34649</v>
      </c>
      <c r="C4570" s="1" t="s">
        <v>6315</v>
      </c>
      <c r="D4570" s="2">
        <v>33297</v>
      </c>
      <c r="E4570">
        <v>28</v>
      </c>
      <c r="F4570">
        <v>2</v>
      </c>
      <c r="G4570">
        <v>1991</v>
      </c>
      <c r="H4570">
        <v>28</v>
      </c>
      <c r="I4570" s="21">
        <f>AVERAGE(completedclient[age])</f>
        <v>45.892717452039484</v>
      </c>
      <c r="J4570" s="1" t="s">
        <v>34650</v>
      </c>
      <c r="K4570" s="1" t="s">
        <v>10540</v>
      </c>
      <c r="L4570" s="1" t="s">
        <v>7209</v>
      </c>
      <c r="M4570" s="1" t="s">
        <v>9909</v>
      </c>
      <c r="N4570" s="1" t="s">
        <v>34651</v>
      </c>
      <c r="O4570" s="1" t="s">
        <v>34652</v>
      </c>
      <c r="P4570" s="1" t="s">
        <v>34653</v>
      </c>
      <c r="Q4570" s="1"/>
      <c r="R4570" s="1" t="s">
        <v>6582</v>
      </c>
      <c r="S4570" s="1" t="s">
        <v>6583</v>
      </c>
      <c r="T4570">
        <v>43079</v>
      </c>
      <c r="U4570">
        <v>30</v>
      </c>
    </row>
    <row r="4571" spans="1:21" x14ac:dyDescent="0.3">
      <c r="A4571">
        <v>4836</v>
      </c>
      <c r="B4571" s="1" t="s">
        <v>34654</v>
      </c>
      <c r="C4571" s="1" t="s">
        <v>6327</v>
      </c>
      <c r="D4571" s="2">
        <v>26664</v>
      </c>
      <c r="E4571">
        <v>31</v>
      </c>
      <c r="F4571">
        <v>12</v>
      </c>
      <c r="G4571">
        <v>1972</v>
      </c>
      <c r="H4571">
        <v>47</v>
      </c>
      <c r="I4571" s="21">
        <f>AVERAGE(completedclient[age])</f>
        <v>45.892717452039484</v>
      </c>
      <c r="J4571" s="1" t="s">
        <v>34655</v>
      </c>
      <c r="K4571" s="1" t="s">
        <v>19992</v>
      </c>
      <c r="L4571" s="1" t="s">
        <v>17972</v>
      </c>
      <c r="M4571" s="1" t="s">
        <v>6869</v>
      </c>
      <c r="N4571" s="1" t="s">
        <v>34656</v>
      </c>
      <c r="O4571" s="1" t="s">
        <v>34657</v>
      </c>
      <c r="P4571" s="1" t="s">
        <v>34658</v>
      </c>
      <c r="Q4571" s="1"/>
      <c r="R4571" s="1" t="s">
        <v>8795</v>
      </c>
      <c r="S4571" s="1" t="s">
        <v>8796</v>
      </c>
      <c r="T4571">
        <v>35747</v>
      </c>
      <c r="U4571">
        <v>49</v>
      </c>
    </row>
    <row r="4572" spans="1:21" x14ac:dyDescent="0.3">
      <c r="A4572">
        <v>4837</v>
      </c>
      <c r="B4572" s="1" t="s">
        <v>34659</v>
      </c>
      <c r="C4572" s="1" t="s">
        <v>6315</v>
      </c>
      <c r="D4572" s="2">
        <v>31849</v>
      </c>
      <c r="E4572">
        <v>13</v>
      </c>
      <c r="F4572">
        <v>3</v>
      </c>
      <c r="G4572">
        <v>1987</v>
      </c>
      <c r="H4572">
        <v>32</v>
      </c>
      <c r="I4572" s="21">
        <f>AVERAGE(completedclient[age])</f>
        <v>45.892717452039484</v>
      </c>
      <c r="J4572" s="1" t="s">
        <v>34660</v>
      </c>
      <c r="K4572" s="1" t="s">
        <v>10546</v>
      </c>
      <c r="L4572" s="1" t="s">
        <v>7223</v>
      </c>
      <c r="M4572" s="1" t="s">
        <v>6631</v>
      </c>
      <c r="N4572" s="1" t="s">
        <v>34661</v>
      </c>
      <c r="O4572" s="1" t="s">
        <v>34662</v>
      </c>
      <c r="P4572" s="1" t="s">
        <v>34663</v>
      </c>
      <c r="Q4572" s="1"/>
      <c r="R4572" s="1" t="s">
        <v>8443</v>
      </c>
      <c r="S4572" s="1" t="s">
        <v>6393</v>
      </c>
      <c r="T4572">
        <v>2140</v>
      </c>
      <c r="U4572">
        <v>56</v>
      </c>
    </row>
    <row r="4573" spans="1:21" x14ac:dyDescent="0.3">
      <c r="A4573">
        <v>4853</v>
      </c>
      <c r="B4573" s="1" t="s">
        <v>34664</v>
      </c>
      <c r="C4573" s="1" t="s">
        <v>6327</v>
      </c>
      <c r="D4573" s="2">
        <v>21610</v>
      </c>
      <c r="E4573">
        <v>1</v>
      </c>
      <c r="F4573">
        <v>3</v>
      </c>
      <c r="G4573">
        <v>1959</v>
      </c>
      <c r="H4573">
        <v>60</v>
      </c>
      <c r="I4573" s="21">
        <f>AVERAGE(completedclient[age])</f>
        <v>45.892717452039484</v>
      </c>
      <c r="J4573" s="1" t="s">
        <v>34665</v>
      </c>
      <c r="K4573" s="1" t="s">
        <v>20005</v>
      </c>
      <c r="L4573" s="1" t="s">
        <v>17979</v>
      </c>
      <c r="M4573" s="1" t="s">
        <v>20807</v>
      </c>
      <c r="N4573" s="1" t="s">
        <v>34666</v>
      </c>
      <c r="O4573" s="1" t="s">
        <v>34667</v>
      </c>
      <c r="P4573" s="1" t="s">
        <v>34668</v>
      </c>
      <c r="Q4573" s="1"/>
      <c r="R4573" s="1" t="s">
        <v>7690</v>
      </c>
      <c r="S4573" s="1" t="s">
        <v>6393</v>
      </c>
      <c r="T4573">
        <v>2304</v>
      </c>
      <c r="U4573">
        <v>58</v>
      </c>
    </row>
    <row r="4574" spans="1:21" x14ac:dyDescent="0.3">
      <c r="A4574">
        <v>4861</v>
      </c>
      <c r="B4574" s="1" t="s">
        <v>34669</v>
      </c>
      <c r="C4574" s="1" t="s">
        <v>6315</v>
      </c>
      <c r="D4574" s="2">
        <v>35735</v>
      </c>
      <c r="E4574">
        <v>1</v>
      </c>
      <c r="F4574">
        <v>11</v>
      </c>
      <c r="G4574">
        <v>1997</v>
      </c>
      <c r="H4574">
        <v>22</v>
      </c>
      <c r="I4574" s="21">
        <f>AVERAGE(completedclient[age])</f>
        <v>45.892717452039484</v>
      </c>
      <c r="J4574" s="1" t="s">
        <v>34670</v>
      </c>
      <c r="K4574" s="1" t="s">
        <v>10566</v>
      </c>
      <c r="L4574" s="1" t="s">
        <v>7231</v>
      </c>
      <c r="M4574" s="1" t="s">
        <v>9935</v>
      </c>
      <c r="N4574" s="1" t="s">
        <v>34671</v>
      </c>
      <c r="O4574" s="1" t="s">
        <v>34672</v>
      </c>
      <c r="P4574" s="1" t="s">
        <v>34673</v>
      </c>
      <c r="Q4574" s="1"/>
      <c r="R4574" s="1" t="s">
        <v>6411</v>
      </c>
      <c r="S4574" s="1" t="s">
        <v>6393</v>
      </c>
      <c r="T4574">
        <v>2744</v>
      </c>
      <c r="U4574">
        <v>57</v>
      </c>
    </row>
    <row r="4575" spans="1:21" x14ac:dyDescent="0.3">
      <c r="A4575">
        <v>4862</v>
      </c>
      <c r="B4575" s="1" t="s">
        <v>34674</v>
      </c>
      <c r="C4575" s="1" t="s">
        <v>6315</v>
      </c>
      <c r="D4575" s="2">
        <v>23338</v>
      </c>
      <c r="E4575">
        <v>23</v>
      </c>
      <c r="F4575">
        <v>11</v>
      </c>
      <c r="G4575">
        <v>1963</v>
      </c>
      <c r="H4575">
        <v>56</v>
      </c>
      <c r="I4575" s="21">
        <f>AVERAGE(completedclient[age])</f>
        <v>45.892717452039484</v>
      </c>
      <c r="J4575" s="1" t="s">
        <v>34675</v>
      </c>
      <c r="K4575" s="1" t="s">
        <v>10580</v>
      </c>
      <c r="L4575" s="1" t="s">
        <v>7265</v>
      </c>
      <c r="M4575" s="1" t="s">
        <v>9949</v>
      </c>
      <c r="N4575" s="1" t="s">
        <v>34676</v>
      </c>
      <c r="O4575" s="1" t="s">
        <v>34677</v>
      </c>
      <c r="P4575" s="1" t="s">
        <v>34678</v>
      </c>
      <c r="Q4575" s="1"/>
      <c r="R4575" s="1" t="s">
        <v>6335</v>
      </c>
      <c r="S4575" s="1" t="s">
        <v>6336</v>
      </c>
      <c r="T4575">
        <v>10016</v>
      </c>
      <c r="U4575">
        <v>1</v>
      </c>
    </row>
    <row r="4576" spans="1:21" x14ac:dyDescent="0.3">
      <c r="A4576">
        <v>4863</v>
      </c>
      <c r="B4576" s="1" t="s">
        <v>34679</v>
      </c>
      <c r="C4576" s="1" t="s">
        <v>6315</v>
      </c>
      <c r="D4576" s="2">
        <v>34395</v>
      </c>
      <c r="E4576">
        <v>2</v>
      </c>
      <c r="F4576">
        <v>3</v>
      </c>
      <c r="G4576">
        <v>1994</v>
      </c>
      <c r="H4576">
        <v>25</v>
      </c>
      <c r="I4576" s="21">
        <f>AVERAGE(completedclient[age])</f>
        <v>45.892717452039484</v>
      </c>
      <c r="J4576" s="1" t="s">
        <v>34680</v>
      </c>
      <c r="K4576" s="1" t="s">
        <v>7362</v>
      </c>
      <c r="L4576" s="1" t="s">
        <v>7271</v>
      </c>
      <c r="M4576" s="1" t="s">
        <v>7216</v>
      </c>
      <c r="N4576" s="1" t="s">
        <v>34681</v>
      </c>
      <c r="O4576" s="1" t="s">
        <v>34682</v>
      </c>
      <c r="P4576" s="1" t="s">
        <v>34683</v>
      </c>
      <c r="Q4576" s="1"/>
      <c r="R4576" s="1" t="s">
        <v>6335</v>
      </c>
      <c r="S4576" s="1" t="s">
        <v>6336</v>
      </c>
      <c r="T4576">
        <v>10173</v>
      </c>
      <c r="U4576">
        <v>1</v>
      </c>
    </row>
    <row r="4577" spans="1:21" x14ac:dyDescent="0.3">
      <c r="A4577">
        <v>4877</v>
      </c>
      <c r="B4577" s="1" t="s">
        <v>34684</v>
      </c>
      <c r="C4577" s="1" t="s">
        <v>6327</v>
      </c>
      <c r="D4577" s="2">
        <v>28175</v>
      </c>
      <c r="E4577">
        <v>19</v>
      </c>
      <c r="F4577">
        <v>2</v>
      </c>
      <c r="G4577">
        <v>1977</v>
      </c>
      <c r="H4577">
        <v>42</v>
      </c>
      <c r="I4577" s="21">
        <f>AVERAGE(completedclient[age])</f>
        <v>45.892717452039484</v>
      </c>
      <c r="J4577" s="1" t="s">
        <v>34685</v>
      </c>
      <c r="K4577" s="1" t="s">
        <v>20024</v>
      </c>
      <c r="L4577" s="1" t="s">
        <v>18013</v>
      </c>
      <c r="M4577" s="1" t="s">
        <v>20814</v>
      </c>
      <c r="N4577" s="1" t="s">
        <v>34686</v>
      </c>
      <c r="O4577" s="1" t="s">
        <v>34687</v>
      </c>
      <c r="P4577" s="1" t="s">
        <v>34688</v>
      </c>
      <c r="Q4577" s="1"/>
      <c r="R4577" s="1" t="s">
        <v>6776</v>
      </c>
      <c r="S4577" s="1" t="s">
        <v>6777</v>
      </c>
      <c r="T4577">
        <v>41799</v>
      </c>
      <c r="U4577">
        <v>45</v>
      </c>
    </row>
    <row r="4578" spans="1:21" x14ac:dyDescent="0.3">
      <c r="A4578">
        <v>4882</v>
      </c>
      <c r="B4578" s="1" t="s">
        <v>34689</v>
      </c>
      <c r="C4578" s="1" t="s">
        <v>6327</v>
      </c>
      <c r="D4578" s="2">
        <v>36150</v>
      </c>
      <c r="E4578">
        <v>21</v>
      </c>
      <c r="F4578">
        <v>12</v>
      </c>
      <c r="G4578">
        <v>1998</v>
      </c>
      <c r="H4578">
        <v>21</v>
      </c>
      <c r="I4578" s="21">
        <f>AVERAGE(completedclient[age])</f>
        <v>45.892717452039484</v>
      </c>
      <c r="J4578" s="1" t="s">
        <v>34690</v>
      </c>
      <c r="K4578" s="1" t="s">
        <v>20036</v>
      </c>
      <c r="L4578" s="1" t="s">
        <v>18020</v>
      </c>
      <c r="M4578" s="1" t="s">
        <v>20821</v>
      </c>
      <c r="N4578" s="1" t="s">
        <v>34691</v>
      </c>
      <c r="O4578" s="1" t="s">
        <v>34692</v>
      </c>
      <c r="P4578" s="1" t="s">
        <v>34693</v>
      </c>
      <c r="Q4578" s="1"/>
      <c r="R4578" s="1" t="s">
        <v>6643</v>
      </c>
      <c r="S4578" s="1" t="s">
        <v>6601</v>
      </c>
      <c r="T4578">
        <v>42341</v>
      </c>
      <c r="U4578">
        <v>36</v>
      </c>
    </row>
    <row r="4579" spans="1:21" x14ac:dyDescent="0.3">
      <c r="A4579">
        <v>4886</v>
      </c>
      <c r="B4579" s="1" t="s">
        <v>34694</v>
      </c>
      <c r="C4579" s="1" t="s">
        <v>6327</v>
      </c>
      <c r="D4579" s="2">
        <v>36503</v>
      </c>
      <c r="E4579">
        <v>9</v>
      </c>
      <c r="F4579">
        <v>12</v>
      </c>
      <c r="G4579">
        <v>1999</v>
      </c>
      <c r="H4579">
        <v>20</v>
      </c>
      <c r="I4579" s="21">
        <f>AVERAGE(completedclient[age])</f>
        <v>45.892717452039484</v>
      </c>
      <c r="J4579" s="1" t="s">
        <v>34695</v>
      </c>
      <c r="K4579" s="1" t="s">
        <v>20043</v>
      </c>
      <c r="L4579" s="1" t="s">
        <v>18039</v>
      </c>
      <c r="M4579" s="1" t="s">
        <v>20840</v>
      </c>
      <c r="N4579" s="1" t="s">
        <v>34696</v>
      </c>
      <c r="O4579" s="1" t="s">
        <v>34697</v>
      </c>
      <c r="P4579" s="1" t="s">
        <v>34698</v>
      </c>
      <c r="Q4579" s="1"/>
      <c r="R4579" s="1" t="s">
        <v>9441</v>
      </c>
      <c r="S4579" s="1" t="s">
        <v>9442</v>
      </c>
      <c r="T4579">
        <v>47484</v>
      </c>
      <c r="U4579">
        <v>23</v>
      </c>
    </row>
    <row r="4580" spans="1:21" x14ac:dyDescent="0.3">
      <c r="A4580">
        <v>4892</v>
      </c>
      <c r="B4580" s="1" t="s">
        <v>34699</v>
      </c>
      <c r="C4580" s="1" t="s">
        <v>6327</v>
      </c>
      <c r="D4580" s="2">
        <v>32575</v>
      </c>
      <c r="E4580">
        <v>8</v>
      </c>
      <c r="F4580">
        <v>3</v>
      </c>
      <c r="G4580">
        <v>1989</v>
      </c>
      <c r="H4580">
        <v>30</v>
      </c>
      <c r="I4580" s="21">
        <f>AVERAGE(completedclient[age])</f>
        <v>45.892717452039484</v>
      </c>
      <c r="J4580" s="1" t="s">
        <v>34700</v>
      </c>
      <c r="K4580" s="1" t="s">
        <v>20062</v>
      </c>
      <c r="L4580" s="1" t="s">
        <v>18052</v>
      </c>
      <c r="M4580" s="1" t="s">
        <v>20853</v>
      </c>
      <c r="N4580" s="1" t="s">
        <v>34701</v>
      </c>
      <c r="O4580" s="1" t="s">
        <v>34702</v>
      </c>
      <c r="P4580" s="1" t="s">
        <v>34703</v>
      </c>
      <c r="Q4580" s="1"/>
      <c r="R4580" s="1" t="s">
        <v>7069</v>
      </c>
      <c r="S4580" s="1" t="s">
        <v>7070</v>
      </c>
      <c r="T4580">
        <v>44497</v>
      </c>
      <c r="U4580">
        <v>26</v>
      </c>
    </row>
    <row r="4581" spans="1:21" x14ac:dyDescent="0.3">
      <c r="A4581">
        <v>4901</v>
      </c>
      <c r="B4581" s="1" t="s">
        <v>34704</v>
      </c>
      <c r="C4581" s="1" t="s">
        <v>6315</v>
      </c>
      <c r="D4581" s="2">
        <v>25696</v>
      </c>
      <c r="E4581">
        <v>8</v>
      </c>
      <c r="F4581">
        <v>5</v>
      </c>
      <c r="G4581">
        <v>1970</v>
      </c>
      <c r="H4581">
        <v>49</v>
      </c>
      <c r="I4581" s="21">
        <f>AVERAGE(completedclient[age])</f>
        <v>45.892717452039484</v>
      </c>
      <c r="J4581" s="1" t="s">
        <v>34705</v>
      </c>
      <c r="K4581" s="1" t="s">
        <v>10606</v>
      </c>
      <c r="L4581" s="1" t="s">
        <v>7277</v>
      </c>
      <c r="M4581" s="1" t="s">
        <v>9975</v>
      </c>
      <c r="N4581" s="1" t="s">
        <v>34706</v>
      </c>
      <c r="O4581" s="1" t="s">
        <v>34707</v>
      </c>
      <c r="P4581" s="1" t="s">
        <v>34708</v>
      </c>
      <c r="Q4581" s="1"/>
      <c r="R4581" s="1" t="s">
        <v>6735</v>
      </c>
      <c r="S4581" s="1" t="s">
        <v>6736</v>
      </c>
      <c r="T4581">
        <v>42547</v>
      </c>
      <c r="U4581">
        <v>72</v>
      </c>
    </row>
    <row r="4582" spans="1:21" x14ac:dyDescent="0.3">
      <c r="A4582">
        <v>4904</v>
      </c>
      <c r="B4582" s="1" t="s">
        <v>34709</v>
      </c>
      <c r="C4582" s="1" t="s">
        <v>6315</v>
      </c>
      <c r="D4582" s="2">
        <v>29695</v>
      </c>
      <c r="E4582">
        <v>19</v>
      </c>
      <c r="F4582">
        <v>4</v>
      </c>
      <c r="G4582">
        <v>1981</v>
      </c>
      <c r="H4582">
        <v>38</v>
      </c>
      <c r="I4582" s="21">
        <f>AVERAGE(completedclient[age])</f>
        <v>45.892717452039484</v>
      </c>
      <c r="J4582" s="1" t="s">
        <v>34710</v>
      </c>
      <c r="K4582" s="1" t="s">
        <v>10612</v>
      </c>
      <c r="L4582" s="1" t="s">
        <v>7283</v>
      </c>
      <c r="M4582" s="1" t="s">
        <v>9983</v>
      </c>
      <c r="N4582" s="1" t="s">
        <v>34711</v>
      </c>
      <c r="O4582" s="1" t="s">
        <v>34712</v>
      </c>
      <c r="P4582" s="1" t="s">
        <v>34713</v>
      </c>
      <c r="Q4582" s="1"/>
      <c r="R4582" s="1" t="s">
        <v>6692</v>
      </c>
      <c r="S4582" s="1" t="s">
        <v>6611</v>
      </c>
      <c r="T4582">
        <v>46279</v>
      </c>
      <c r="U4582">
        <v>38</v>
      </c>
    </row>
    <row r="4583" spans="1:21" x14ac:dyDescent="0.3">
      <c r="A4583">
        <v>4906</v>
      </c>
      <c r="B4583" s="1" t="s">
        <v>34714</v>
      </c>
      <c r="C4583" s="1" t="s">
        <v>6315</v>
      </c>
      <c r="D4583" s="2">
        <v>35357</v>
      </c>
      <c r="E4583">
        <v>19</v>
      </c>
      <c r="F4583">
        <v>10</v>
      </c>
      <c r="G4583">
        <v>1996</v>
      </c>
      <c r="H4583">
        <v>23</v>
      </c>
      <c r="I4583" s="21">
        <f>AVERAGE(completedclient[age])</f>
        <v>45.892717452039484</v>
      </c>
      <c r="J4583" s="1" t="s">
        <v>34715</v>
      </c>
      <c r="K4583" s="1" t="s">
        <v>10633</v>
      </c>
      <c r="L4583" s="1" t="s">
        <v>7298</v>
      </c>
      <c r="M4583" s="1" t="s">
        <v>9997</v>
      </c>
      <c r="N4583" s="1" t="s">
        <v>34716</v>
      </c>
      <c r="O4583" s="1" t="s">
        <v>34717</v>
      </c>
      <c r="P4583" s="1" t="s">
        <v>34718</v>
      </c>
      <c r="Q4583" s="1"/>
      <c r="R4583" s="1" t="s">
        <v>6768</v>
      </c>
      <c r="S4583" s="1" t="s">
        <v>6769</v>
      </c>
      <c r="T4583">
        <v>48005</v>
      </c>
      <c r="U4583">
        <v>64</v>
      </c>
    </row>
    <row r="4584" spans="1:21" x14ac:dyDescent="0.3">
      <c r="A4584">
        <v>4907</v>
      </c>
      <c r="B4584" s="1" t="s">
        <v>34719</v>
      </c>
      <c r="C4584" s="1" t="s">
        <v>6327</v>
      </c>
      <c r="D4584" s="2">
        <v>34485</v>
      </c>
      <c r="E4584">
        <v>31</v>
      </c>
      <c r="F4584">
        <v>5</v>
      </c>
      <c r="G4584">
        <v>1994</v>
      </c>
      <c r="H4584">
        <v>25</v>
      </c>
      <c r="I4584" s="21">
        <f>AVERAGE(completedclient[age])</f>
        <v>45.892717452039484</v>
      </c>
      <c r="J4584" s="1" t="s">
        <v>34720</v>
      </c>
      <c r="K4584" s="1" t="s">
        <v>20081</v>
      </c>
      <c r="L4584" s="1" t="s">
        <v>18065</v>
      </c>
      <c r="M4584" s="1" t="s">
        <v>11482</v>
      </c>
      <c r="N4584" s="1" t="s">
        <v>34721</v>
      </c>
      <c r="O4584" s="1" t="s">
        <v>34722</v>
      </c>
      <c r="P4584" s="1" t="s">
        <v>34723</v>
      </c>
      <c r="Q4584" s="1"/>
      <c r="R4584" s="1" t="s">
        <v>6768</v>
      </c>
      <c r="S4584" s="1" t="s">
        <v>6769</v>
      </c>
      <c r="T4584">
        <v>42390</v>
      </c>
      <c r="U4584">
        <v>64</v>
      </c>
    </row>
    <row r="4585" spans="1:21" x14ac:dyDescent="0.3">
      <c r="A4585">
        <v>4915</v>
      </c>
      <c r="B4585" s="1" t="s">
        <v>34724</v>
      </c>
      <c r="C4585" s="1" t="s">
        <v>6327</v>
      </c>
      <c r="D4585" s="2">
        <v>30516</v>
      </c>
      <c r="E4585">
        <v>19</v>
      </c>
      <c r="F4585">
        <v>7</v>
      </c>
      <c r="G4585">
        <v>1983</v>
      </c>
      <c r="H4585">
        <v>36</v>
      </c>
      <c r="I4585" s="21">
        <f>AVERAGE(completedclient[age])</f>
        <v>45.892717452039484</v>
      </c>
      <c r="J4585" s="1" t="s">
        <v>34725</v>
      </c>
      <c r="K4585" s="1" t="s">
        <v>20100</v>
      </c>
      <c r="L4585" s="1" t="s">
        <v>18072</v>
      </c>
      <c r="M4585" s="1" t="s">
        <v>20884</v>
      </c>
      <c r="N4585" s="1" t="s">
        <v>34726</v>
      </c>
      <c r="O4585" s="1" t="s">
        <v>34727</v>
      </c>
      <c r="P4585" s="1" t="s">
        <v>34728</v>
      </c>
      <c r="Q4585" s="1"/>
      <c r="R4585" s="1" t="s">
        <v>6428</v>
      </c>
      <c r="S4585" s="1" t="s">
        <v>6429</v>
      </c>
      <c r="T4585">
        <v>41797</v>
      </c>
      <c r="U4585">
        <v>40</v>
      </c>
    </row>
    <row r="4586" spans="1:21" x14ac:dyDescent="0.3">
      <c r="A4586">
        <v>4916</v>
      </c>
      <c r="B4586" s="1" t="s">
        <v>34729</v>
      </c>
      <c r="C4586" s="1" t="s">
        <v>6327</v>
      </c>
      <c r="D4586" s="2">
        <v>21559</v>
      </c>
      <c r="E4586">
        <v>9</v>
      </c>
      <c r="F4586">
        <v>1</v>
      </c>
      <c r="G4586">
        <v>1959</v>
      </c>
      <c r="H4586">
        <v>61</v>
      </c>
      <c r="I4586" s="21">
        <f>AVERAGE(completedclient[age])</f>
        <v>45.892717452039484</v>
      </c>
      <c r="J4586" s="1" t="s">
        <v>34730</v>
      </c>
      <c r="K4586" s="1" t="s">
        <v>20136</v>
      </c>
      <c r="L4586" s="1" t="s">
        <v>18097</v>
      </c>
      <c r="M4586" s="1" t="s">
        <v>15300</v>
      </c>
      <c r="N4586" s="1" t="s">
        <v>34731</v>
      </c>
      <c r="O4586" s="1" t="s">
        <v>34732</v>
      </c>
      <c r="P4586" s="1" t="s">
        <v>34733</v>
      </c>
      <c r="Q4586" s="1"/>
      <c r="R4586" s="1" t="s">
        <v>6610</v>
      </c>
      <c r="S4586" s="1" t="s">
        <v>6611</v>
      </c>
      <c r="T4586">
        <v>48194</v>
      </c>
      <c r="U4586">
        <v>52</v>
      </c>
    </row>
    <row r="4587" spans="1:21" x14ac:dyDescent="0.3">
      <c r="A4587">
        <v>4918</v>
      </c>
      <c r="B4587" s="1" t="s">
        <v>34734</v>
      </c>
      <c r="C4587" s="1" t="s">
        <v>6327</v>
      </c>
      <c r="D4587" s="2">
        <v>32269</v>
      </c>
      <c r="E4587">
        <v>6</v>
      </c>
      <c r="F4587">
        <v>5</v>
      </c>
      <c r="G4587">
        <v>1988</v>
      </c>
      <c r="H4587">
        <v>31</v>
      </c>
      <c r="I4587" s="21">
        <f>AVERAGE(completedclient[age])</f>
        <v>45.892717452039484</v>
      </c>
      <c r="J4587" s="1" t="s">
        <v>34735</v>
      </c>
      <c r="K4587" s="1" t="s">
        <v>20143</v>
      </c>
      <c r="L4587" s="1" t="s">
        <v>18110</v>
      </c>
      <c r="M4587" s="1" t="s">
        <v>20896</v>
      </c>
      <c r="N4587" s="1" t="s">
        <v>34736</v>
      </c>
      <c r="O4587" s="1" t="s">
        <v>34737</v>
      </c>
      <c r="P4587" s="1" t="s">
        <v>34738</v>
      </c>
      <c r="Q4587" s="1"/>
      <c r="R4587" s="1" t="s">
        <v>7245</v>
      </c>
      <c r="S4587" s="1" t="s">
        <v>7246</v>
      </c>
      <c r="T4587">
        <v>41811</v>
      </c>
      <c r="U4587">
        <v>11</v>
      </c>
    </row>
    <row r="4588" spans="1:21" x14ac:dyDescent="0.3">
      <c r="A4588">
        <v>4919</v>
      </c>
      <c r="B4588" s="1" t="s">
        <v>34739</v>
      </c>
      <c r="C4588" s="1" t="s">
        <v>6315</v>
      </c>
      <c r="D4588" s="2">
        <v>26079</v>
      </c>
      <c r="E4588">
        <v>26</v>
      </c>
      <c r="F4588">
        <v>5</v>
      </c>
      <c r="G4588">
        <v>1971</v>
      </c>
      <c r="H4588">
        <v>48</v>
      </c>
      <c r="I4588" s="21">
        <f>AVERAGE(completedclient[age])</f>
        <v>45.892717452039484</v>
      </c>
      <c r="J4588" s="1" t="s">
        <v>34740</v>
      </c>
      <c r="K4588" s="1" t="s">
        <v>10654</v>
      </c>
      <c r="L4588" s="1" t="s">
        <v>7322</v>
      </c>
      <c r="M4588" s="1" t="s">
        <v>10005</v>
      </c>
      <c r="N4588" s="1" t="s">
        <v>34741</v>
      </c>
      <c r="O4588" s="1" t="s">
        <v>34742</v>
      </c>
      <c r="P4588" s="1" t="s">
        <v>34743</v>
      </c>
      <c r="Q4588" s="1"/>
      <c r="R4588" s="1" t="s">
        <v>8795</v>
      </c>
      <c r="S4588" s="1" t="s">
        <v>8796</v>
      </c>
      <c r="T4588">
        <v>39929</v>
      </c>
      <c r="U4588">
        <v>49</v>
      </c>
    </row>
    <row r="4589" spans="1:21" x14ac:dyDescent="0.3">
      <c r="A4589">
        <v>4923</v>
      </c>
      <c r="B4589" s="1" t="s">
        <v>34744</v>
      </c>
      <c r="C4589" s="1" t="s">
        <v>6327</v>
      </c>
      <c r="D4589" s="2">
        <v>30134</v>
      </c>
      <c r="E4589">
        <v>2</v>
      </c>
      <c r="F4589">
        <v>7</v>
      </c>
      <c r="G4589">
        <v>1982</v>
      </c>
      <c r="H4589">
        <v>37</v>
      </c>
      <c r="I4589" s="21">
        <f>AVERAGE(completedclient[age])</f>
        <v>45.892717452039484</v>
      </c>
      <c r="J4589" s="1" t="s">
        <v>34745</v>
      </c>
      <c r="K4589" s="1" t="s">
        <v>20150</v>
      </c>
      <c r="L4589" s="1" t="s">
        <v>18129</v>
      </c>
      <c r="M4589" s="1" t="s">
        <v>20921</v>
      </c>
      <c r="N4589" s="1" t="s">
        <v>34746</v>
      </c>
      <c r="O4589" s="1" t="s">
        <v>34747</v>
      </c>
      <c r="P4589" s="1" t="s">
        <v>34748</v>
      </c>
      <c r="Q4589" s="1"/>
      <c r="R4589" s="1" t="s">
        <v>7856</v>
      </c>
      <c r="S4589" s="1" t="s">
        <v>6601</v>
      </c>
      <c r="T4589">
        <v>43379</v>
      </c>
      <c r="U4589">
        <v>66</v>
      </c>
    </row>
    <row r="4590" spans="1:21" x14ac:dyDescent="0.3">
      <c r="A4590">
        <v>4925</v>
      </c>
      <c r="B4590" s="1" t="s">
        <v>34749</v>
      </c>
      <c r="C4590" s="1" t="s">
        <v>6327</v>
      </c>
      <c r="D4590" s="2">
        <v>26102</v>
      </c>
      <c r="E4590">
        <v>18</v>
      </c>
      <c r="F4590">
        <v>6</v>
      </c>
      <c r="G4590">
        <v>1971</v>
      </c>
      <c r="H4590">
        <v>48</v>
      </c>
      <c r="I4590" s="21">
        <f>AVERAGE(completedclient[age])</f>
        <v>45.892717452039484</v>
      </c>
      <c r="J4590" s="1" t="s">
        <v>34750</v>
      </c>
      <c r="K4590" s="1" t="s">
        <v>20163</v>
      </c>
      <c r="L4590" s="1" t="s">
        <v>16323</v>
      </c>
      <c r="M4590" s="1" t="s">
        <v>20932</v>
      </c>
      <c r="N4590" s="1" t="s">
        <v>34751</v>
      </c>
      <c r="O4590" s="1" t="s">
        <v>34752</v>
      </c>
      <c r="P4590" s="1" t="s">
        <v>34753</v>
      </c>
      <c r="Q4590" s="1"/>
      <c r="R4590" s="1" t="s">
        <v>6776</v>
      </c>
      <c r="S4590" s="1" t="s">
        <v>6777</v>
      </c>
      <c r="T4590">
        <v>42296</v>
      </c>
      <c r="U4590">
        <v>45</v>
      </c>
    </row>
    <row r="4591" spans="1:21" x14ac:dyDescent="0.3">
      <c r="A4591">
        <v>4927</v>
      </c>
      <c r="B4591" s="1" t="s">
        <v>34754</v>
      </c>
      <c r="C4591" s="1" t="s">
        <v>6315</v>
      </c>
      <c r="D4591" s="2">
        <v>27469</v>
      </c>
      <c r="E4591">
        <v>16</v>
      </c>
      <c r="F4591">
        <v>3</v>
      </c>
      <c r="G4591">
        <v>1975</v>
      </c>
      <c r="H4591">
        <v>44</v>
      </c>
      <c r="I4591" s="21">
        <f>AVERAGE(completedclient[age])</f>
        <v>45.892717452039484</v>
      </c>
      <c r="J4591" s="1" t="s">
        <v>34755</v>
      </c>
      <c r="K4591" s="1" t="s">
        <v>10668</v>
      </c>
      <c r="L4591" s="1" t="s">
        <v>7328</v>
      </c>
      <c r="M4591" s="1" t="s">
        <v>10019</v>
      </c>
      <c r="N4591" s="1" t="s">
        <v>34756</v>
      </c>
      <c r="O4591" s="1" t="s">
        <v>34757</v>
      </c>
      <c r="P4591" s="1" t="s">
        <v>34758</v>
      </c>
      <c r="Q4591" s="1"/>
      <c r="R4591" s="1" t="s">
        <v>6735</v>
      </c>
      <c r="S4591" s="1" t="s">
        <v>6736</v>
      </c>
      <c r="T4591">
        <v>45418</v>
      </c>
      <c r="U4591">
        <v>72</v>
      </c>
    </row>
    <row r="4592" spans="1:21" x14ac:dyDescent="0.3">
      <c r="A4592">
        <v>4928</v>
      </c>
      <c r="B4592" s="1" t="s">
        <v>34759</v>
      </c>
      <c r="C4592" s="1" t="s">
        <v>6327</v>
      </c>
      <c r="D4592" s="2">
        <v>35104</v>
      </c>
      <c r="E4592">
        <v>9</v>
      </c>
      <c r="F4592">
        <v>2</v>
      </c>
      <c r="G4592">
        <v>1996</v>
      </c>
      <c r="H4592">
        <v>23</v>
      </c>
      <c r="I4592" s="21">
        <f>AVERAGE(completedclient[age])</f>
        <v>45.892717452039484</v>
      </c>
      <c r="J4592" s="1" t="s">
        <v>34760</v>
      </c>
      <c r="K4592" s="1" t="s">
        <v>20175</v>
      </c>
      <c r="L4592" s="1" t="s">
        <v>18142</v>
      </c>
      <c r="M4592" s="1" t="s">
        <v>20950</v>
      </c>
      <c r="N4592" s="1" t="s">
        <v>34761</v>
      </c>
      <c r="O4592" s="1" t="s">
        <v>34762</v>
      </c>
      <c r="P4592" s="1" t="s">
        <v>34763</v>
      </c>
      <c r="Q4592" s="1"/>
      <c r="R4592" s="1" t="s">
        <v>9884</v>
      </c>
      <c r="S4592" s="1" t="s">
        <v>6393</v>
      </c>
      <c r="T4592">
        <v>2129</v>
      </c>
      <c r="U4592">
        <v>9</v>
      </c>
    </row>
    <row r="4593" spans="1:21" x14ac:dyDescent="0.3">
      <c r="A4593">
        <v>4929</v>
      </c>
      <c r="B4593" s="1" t="s">
        <v>34764</v>
      </c>
      <c r="C4593" s="1" t="s">
        <v>6327</v>
      </c>
      <c r="D4593" s="2">
        <v>23222</v>
      </c>
      <c r="E4593">
        <v>30</v>
      </c>
      <c r="F4593">
        <v>7</v>
      </c>
      <c r="G4593">
        <v>1963</v>
      </c>
      <c r="H4593">
        <v>56</v>
      </c>
      <c r="I4593" s="21">
        <f>AVERAGE(completedclient[age])</f>
        <v>45.892717452039484</v>
      </c>
      <c r="J4593" s="1" t="s">
        <v>34765</v>
      </c>
      <c r="K4593" s="1" t="s">
        <v>20192</v>
      </c>
      <c r="L4593" s="1" t="s">
        <v>18148</v>
      </c>
      <c r="M4593" s="1" t="s">
        <v>20957</v>
      </c>
      <c r="N4593" s="1" t="s">
        <v>34766</v>
      </c>
      <c r="O4593" s="1" t="s">
        <v>34767</v>
      </c>
      <c r="P4593" s="1" t="s">
        <v>34768</v>
      </c>
      <c r="Q4593" s="1"/>
      <c r="R4593" s="1" t="s">
        <v>6556</v>
      </c>
      <c r="S4593" s="1" t="s">
        <v>6557</v>
      </c>
      <c r="T4593">
        <v>49046</v>
      </c>
      <c r="U4593">
        <v>74</v>
      </c>
    </row>
    <row r="4594" spans="1:21" x14ac:dyDescent="0.3">
      <c r="A4594">
        <v>4930</v>
      </c>
      <c r="B4594" s="1" t="s">
        <v>34769</v>
      </c>
      <c r="C4594" s="1" t="s">
        <v>6327</v>
      </c>
      <c r="D4594" s="2">
        <v>37102</v>
      </c>
      <c r="E4594">
        <v>30</v>
      </c>
      <c r="F4594">
        <v>7</v>
      </c>
      <c r="G4594">
        <v>2001</v>
      </c>
      <c r="H4594">
        <v>18</v>
      </c>
      <c r="I4594" s="21">
        <f>AVERAGE(completedclient[age])</f>
        <v>45.892717452039484</v>
      </c>
      <c r="J4594" s="1" t="s">
        <v>34770</v>
      </c>
      <c r="K4594" s="1" t="s">
        <v>20204</v>
      </c>
      <c r="L4594" s="1" t="s">
        <v>18161</v>
      </c>
      <c r="M4594" s="1" t="s">
        <v>7200</v>
      </c>
      <c r="N4594" s="1" t="s">
        <v>34771</v>
      </c>
      <c r="O4594" s="1" t="s">
        <v>34772</v>
      </c>
      <c r="P4594" s="1" t="s">
        <v>34773</v>
      </c>
      <c r="Q4594" s="1"/>
      <c r="R4594" s="1" t="s">
        <v>6335</v>
      </c>
      <c r="S4594" s="1" t="s">
        <v>6336</v>
      </c>
      <c r="T4594">
        <v>10022</v>
      </c>
      <c r="U4594">
        <v>1</v>
      </c>
    </row>
    <row r="4595" spans="1:21" x14ac:dyDescent="0.3">
      <c r="A4595">
        <v>4937</v>
      </c>
      <c r="B4595" s="1" t="s">
        <v>34774</v>
      </c>
      <c r="C4595" s="1" t="s">
        <v>6315</v>
      </c>
      <c r="D4595" s="2">
        <v>29534</v>
      </c>
      <c r="E4595">
        <v>9</v>
      </c>
      <c r="F4595">
        <v>11</v>
      </c>
      <c r="G4595">
        <v>1980</v>
      </c>
      <c r="H4595">
        <v>39</v>
      </c>
      <c r="I4595" s="21">
        <f>AVERAGE(completedclient[age])</f>
        <v>45.892717452039484</v>
      </c>
      <c r="J4595" s="1" t="s">
        <v>34775</v>
      </c>
      <c r="K4595" s="1" t="s">
        <v>10674</v>
      </c>
      <c r="L4595" s="1" t="s">
        <v>7342</v>
      </c>
      <c r="M4595" s="1" t="s">
        <v>10039</v>
      </c>
      <c r="N4595" s="1" t="s">
        <v>34776</v>
      </c>
      <c r="O4595" s="1" t="s">
        <v>34777</v>
      </c>
      <c r="P4595" s="1" t="s">
        <v>34778</v>
      </c>
      <c r="Q4595" s="1"/>
      <c r="R4595" s="1" t="s">
        <v>6438</v>
      </c>
      <c r="S4595" s="1" t="s">
        <v>6439</v>
      </c>
      <c r="T4595">
        <v>44639</v>
      </c>
      <c r="U4595">
        <v>54</v>
      </c>
    </row>
    <row r="4596" spans="1:21" x14ac:dyDescent="0.3">
      <c r="A4596">
        <v>4941</v>
      </c>
      <c r="B4596" s="1" t="s">
        <v>34779</v>
      </c>
      <c r="C4596" s="1" t="s">
        <v>6315</v>
      </c>
      <c r="D4596" s="2">
        <v>36216</v>
      </c>
      <c r="E4596">
        <v>25</v>
      </c>
      <c r="F4596">
        <v>2</v>
      </c>
      <c r="G4596">
        <v>1999</v>
      </c>
      <c r="H4596">
        <v>20</v>
      </c>
      <c r="I4596" s="21">
        <f>AVERAGE(completedclient[age])</f>
        <v>45.892717452039484</v>
      </c>
      <c r="J4596" s="1" t="s">
        <v>34780</v>
      </c>
      <c r="K4596" s="1" t="s">
        <v>10688</v>
      </c>
      <c r="L4596" s="1" t="s">
        <v>7348</v>
      </c>
      <c r="M4596" s="1" t="s">
        <v>10047</v>
      </c>
      <c r="N4596" s="1" t="s">
        <v>34781</v>
      </c>
      <c r="O4596" s="1" t="s">
        <v>34782</v>
      </c>
      <c r="P4596" s="1" t="s">
        <v>34783</v>
      </c>
      <c r="Q4596" s="1"/>
      <c r="R4596" s="1" t="s">
        <v>6402</v>
      </c>
      <c r="S4596" s="1" t="s">
        <v>6393</v>
      </c>
      <c r="T4596">
        <v>1905</v>
      </c>
      <c r="U4596">
        <v>60</v>
      </c>
    </row>
    <row r="4597" spans="1:21" x14ac:dyDescent="0.3">
      <c r="A4597">
        <v>4942</v>
      </c>
      <c r="B4597" s="1" t="s">
        <v>34784</v>
      </c>
      <c r="C4597" s="1" t="s">
        <v>6327</v>
      </c>
      <c r="D4597" s="2">
        <v>29041</v>
      </c>
      <c r="E4597">
        <v>5</v>
      </c>
      <c r="F4597">
        <v>7</v>
      </c>
      <c r="G4597">
        <v>1979</v>
      </c>
      <c r="H4597">
        <v>40</v>
      </c>
      <c r="I4597" s="21">
        <f>AVERAGE(completedclient[age])</f>
        <v>45.892717452039484</v>
      </c>
      <c r="J4597" s="1" t="s">
        <v>34785</v>
      </c>
      <c r="K4597" s="1" t="s">
        <v>20216</v>
      </c>
      <c r="L4597" s="1" t="s">
        <v>18174</v>
      </c>
      <c r="M4597" s="1" t="s">
        <v>20976</v>
      </c>
      <c r="N4597" s="1" t="s">
        <v>34786</v>
      </c>
      <c r="O4597" s="1" t="s">
        <v>34787</v>
      </c>
      <c r="P4597" s="1" t="s">
        <v>34788</v>
      </c>
      <c r="Q4597" s="1"/>
      <c r="R4597" s="1" t="s">
        <v>6692</v>
      </c>
      <c r="S4597" s="1" t="s">
        <v>6611</v>
      </c>
      <c r="T4597">
        <v>42590</v>
      </c>
      <c r="U4597">
        <v>38</v>
      </c>
    </row>
    <row r="4598" spans="1:21" x14ac:dyDescent="0.3">
      <c r="A4598">
        <v>4944</v>
      </c>
      <c r="B4598" s="1" t="s">
        <v>34789</v>
      </c>
      <c r="C4598" s="1" t="s">
        <v>6327</v>
      </c>
      <c r="D4598" s="2">
        <v>37353</v>
      </c>
      <c r="E4598">
        <v>7</v>
      </c>
      <c r="F4598">
        <v>4</v>
      </c>
      <c r="G4598">
        <v>2002</v>
      </c>
      <c r="H4598">
        <v>17</v>
      </c>
      <c r="I4598" s="21">
        <f>AVERAGE(completedclient[age])</f>
        <v>45.892717452039484</v>
      </c>
      <c r="J4598" s="1" t="s">
        <v>34790</v>
      </c>
      <c r="K4598" s="1" t="s">
        <v>20223</v>
      </c>
      <c r="L4598" s="1" t="s">
        <v>18181</v>
      </c>
      <c r="M4598" s="1" t="s">
        <v>20989</v>
      </c>
      <c r="N4598" s="1" t="s">
        <v>34791</v>
      </c>
      <c r="O4598" s="1" t="s">
        <v>34792</v>
      </c>
      <c r="P4598" s="1" t="s">
        <v>34793</v>
      </c>
      <c r="Q4598" s="1"/>
      <c r="R4598" s="1" t="s">
        <v>7690</v>
      </c>
      <c r="S4598" s="1" t="s">
        <v>6393</v>
      </c>
      <c r="T4598">
        <v>2304</v>
      </c>
      <c r="U4598">
        <v>58</v>
      </c>
    </row>
    <row r="4599" spans="1:21" x14ac:dyDescent="0.3">
      <c r="A4599">
        <v>4949</v>
      </c>
      <c r="B4599" s="1" t="s">
        <v>34794</v>
      </c>
      <c r="C4599" s="1" t="s">
        <v>6327</v>
      </c>
      <c r="D4599" s="2">
        <v>37549</v>
      </c>
      <c r="E4599">
        <v>20</v>
      </c>
      <c r="F4599">
        <v>10</v>
      </c>
      <c r="G4599">
        <v>2002</v>
      </c>
      <c r="H4599">
        <v>17</v>
      </c>
      <c r="I4599" s="21">
        <f>AVERAGE(completedclient[age])</f>
        <v>45.892717452039484</v>
      </c>
      <c r="J4599" s="1" t="s">
        <v>34795</v>
      </c>
      <c r="K4599" s="1" t="s">
        <v>20230</v>
      </c>
      <c r="L4599" s="1" t="s">
        <v>18212</v>
      </c>
      <c r="M4599" s="1" t="s">
        <v>21008</v>
      </c>
      <c r="N4599" s="1" t="s">
        <v>34796</v>
      </c>
      <c r="O4599" s="1" t="s">
        <v>34797</v>
      </c>
      <c r="P4599" s="1" t="s">
        <v>34798</v>
      </c>
      <c r="Q4599" s="1"/>
      <c r="R4599" s="1" t="s">
        <v>6438</v>
      </c>
      <c r="S4599" s="1" t="s">
        <v>6439</v>
      </c>
      <c r="T4599">
        <v>44819</v>
      </c>
      <c r="U4599">
        <v>54</v>
      </c>
    </row>
    <row r="4600" spans="1:21" x14ac:dyDescent="0.3">
      <c r="A4600">
        <v>4956</v>
      </c>
      <c r="B4600" s="1" t="s">
        <v>34799</v>
      </c>
      <c r="C4600" s="1" t="s">
        <v>6327</v>
      </c>
      <c r="D4600" s="2">
        <v>24390</v>
      </c>
      <c r="E4600">
        <v>10</v>
      </c>
      <c r="F4600">
        <v>10</v>
      </c>
      <c r="G4600">
        <v>1966</v>
      </c>
      <c r="H4600">
        <v>53</v>
      </c>
      <c r="I4600" s="21">
        <f>AVERAGE(completedclient[age])</f>
        <v>45.892717452039484</v>
      </c>
      <c r="J4600" s="1" t="s">
        <v>34800</v>
      </c>
      <c r="K4600" s="1" t="s">
        <v>20237</v>
      </c>
      <c r="L4600" s="1" t="s">
        <v>18219</v>
      </c>
      <c r="M4600" s="1" t="s">
        <v>12057</v>
      </c>
      <c r="N4600" s="1" t="s">
        <v>34801</v>
      </c>
      <c r="O4600" s="1" t="s">
        <v>34802</v>
      </c>
      <c r="P4600" s="1" t="s">
        <v>34803</v>
      </c>
      <c r="Q4600" s="1"/>
      <c r="R4600" s="1" t="s">
        <v>7318</v>
      </c>
      <c r="S4600" s="1" t="s">
        <v>7319</v>
      </c>
      <c r="T4600">
        <v>48875</v>
      </c>
      <c r="U4600">
        <v>6</v>
      </c>
    </row>
    <row r="4601" spans="1:21" x14ac:dyDescent="0.3">
      <c r="A4601">
        <v>4959</v>
      </c>
      <c r="B4601" s="1" t="s">
        <v>34804</v>
      </c>
      <c r="C4601" s="1" t="s">
        <v>6327</v>
      </c>
      <c r="D4601" s="2">
        <v>36275</v>
      </c>
      <c r="E4601">
        <v>25</v>
      </c>
      <c r="F4601">
        <v>4</v>
      </c>
      <c r="G4601">
        <v>1999</v>
      </c>
      <c r="H4601">
        <v>20</v>
      </c>
      <c r="I4601" s="21">
        <f>AVERAGE(completedclient[age])</f>
        <v>45.892717452039484</v>
      </c>
      <c r="J4601" s="1" t="s">
        <v>34805</v>
      </c>
      <c r="K4601" s="1" t="s">
        <v>20248</v>
      </c>
      <c r="L4601" s="1" t="s">
        <v>18250</v>
      </c>
      <c r="M4601" s="1" t="s">
        <v>21027</v>
      </c>
      <c r="N4601" s="1" t="s">
        <v>34806</v>
      </c>
      <c r="O4601" s="1" t="s">
        <v>34807</v>
      </c>
      <c r="P4601" s="1" t="s">
        <v>34808</v>
      </c>
      <c r="Q4601" s="1"/>
      <c r="R4601" s="1" t="s">
        <v>6828</v>
      </c>
      <c r="S4601" s="1" t="s">
        <v>6336</v>
      </c>
      <c r="T4601">
        <v>13220</v>
      </c>
      <c r="U4601">
        <v>77</v>
      </c>
    </row>
    <row r="4602" spans="1:21" x14ac:dyDescent="0.3">
      <c r="A4602">
        <v>4961</v>
      </c>
      <c r="B4602" s="1" t="s">
        <v>34809</v>
      </c>
      <c r="C4602" s="1" t="s">
        <v>6327</v>
      </c>
      <c r="D4602" s="2">
        <v>37468</v>
      </c>
      <c r="E4602">
        <v>31</v>
      </c>
      <c r="F4602">
        <v>7</v>
      </c>
      <c r="G4602">
        <v>2002</v>
      </c>
      <c r="H4602">
        <v>17</v>
      </c>
      <c r="I4602" s="21">
        <f>AVERAGE(completedclient[age])</f>
        <v>45.892717452039484</v>
      </c>
      <c r="J4602" s="1" t="s">
        <v>34810</v>
      </c>
      <c r="K4602" s="1" t="s">
        <v>20255</v>
      </c>
      <c r="L4602" s="1" t="s">
        <v>18274</v>
      </c>
      <c r="M4602" s="1" t="s">
        <v>21046</v>
      </c>
      <c r="N4602" s="1" t="s">
        <v>34811</v>
      </c>
      <c r="O4602" s="1" t="s">
        <v>34812</v>
      </c>
      <c r="P4602" s="1" t="s">
        <v>34813</v>
      </c>
      <c r="Q4602" s="1"/>
      <c r="R4602" s="1" t="s">
        <v>6438</v>
      </c>
      <c r="S4602" s="1" t="s">
        <v>6439</v>
      </c>
      <c r="T4602">
        <v>45338</v>
      </c>
      <c r="U4602">
        <v>54</v>
      </c>
    </row>
    <row r="4603" spans="1:21" x14ac:dyDescent="0.3">
      <c r="A4603">
        <v>4968</v>
      </c>
      <c r="B4603" s="1" t="s">
        <v>34814</v>
      </c>
      <c r="C4603" s="1" t="s">
        <v>6327</v>
      </c>
      <c r="D4603" s="2">
        <v>21331</v>
      </c>
      <c r="E4603">
        <v>26</v>
      </c>
      <c r="F4603">
        <v>5</v>
      </c>
      <c r="G4603">
        <v>1958</v>
      </c>
      <c r="H4603">
        <v>61</v>
      </c>
      <c r="I4603" s="21">
        <f>AVERAGE(completedclient[age])</f>
        <v>45.892717452039484</v>
      </c>
      <c r="J4603" s="1" t="s">
        <v>34815</v>
      </c>
      <c r="K4603" s="1" t="s">
        <v>20272</v>
      </c>
      <c r="L4603" s="1" t="s">
        <v>18287</v>
      </c>
      <c r="M4603" s="1" t="s">
        <v>21059</v>
      </c>
      <c r="N4603" s="1" t="s">
        <v>34816</v>
      </c>
      <c r="O4603" s="1" t="s">
        <v>34817</v>
      </c>
      <c r="P4603" s="1" t="s">
        <v>34818</v>
      </c>
      <c r="Q4603" s="1"/>
      <c r="R4603" s="1" t="s">
        <v>6852</v>
      </c>
      <c r="S4603" s="1" t="s">
        <v>6336</v>
      </c>
      <c r="T4603">
        <v>14270</v>
      </c>
      <c r="U4603">
        <v>50</v>
      </c>
    </row>
    <row r="4604" spans="1:21" x14ac:dyDescent="0.3">
      <c r="A4604">
        <v>4969</v>
      </c>
      <c r="B4604" s="1" t="s">
        <v>34819</v>
      </c>
      <c r="C4604" s="1" t="s">
        <v>6315</v>
      </c>
      <c r="D4604" s="2">
        <v>32344</v>
      </c>
      <c r="E4604">
        <v>20</v>
      </c>
      <c r="F4604">
        <v>7</v>
      </c>
      <c r="G4604">
        <v>1988</v>
      </c>
      <c r="H4604">
        <v>31</v>
      </c>
      <c r="I4604" s="21">
        <f>AVERAGE(completedclient[age])</f>
        <v>45.892717452039484</v>
      </c>
      <c r="J4604" s="1" t="s">
        <v>34820</v>
      </c>
      <c r="K4604" s="1" t="s">
        <v>10694</v>
      </c>
      <c r="L4604" s="1" t="s">
        <v>7403</v>
      </c>
      <c r="M4604" s="1" t="s">
        <v>10054</v>
      </c>
      <c r="N4604" s="1" t="s">
        <v>34821</v>
      </c>
      <c r="O4604" s="1" t="s">
        <v>34822</v>
      </c>
      <c r="P4604" s="1" t="s">
        <v>34823</v>
      </c>
      <c r="Q4604" s="1"/>
      <c r="R4604" s="1" t="s">
        <v>6768</v>
      </c>
      <c r="S4604" s="1" t="s">
        <v>6769</v>
      </c>
      <c r="T4604">
        <v>47668</v>
      </c>
      <c r="U4604">
        <v>64</v>
      </c>
    </row>
    <row r="4605" spans="1:21" x14ac:dyDescent="0.3">
      <c r="A4605">
        <v>4972</v>
      </c>
      <c r="B4605" s="1" t="s">
        <v>34824</v>
      </c>
      <c r="C4605" s="1" t="s">
        <v>6315</v>
      </c>
      <c r="D4605" s="2">
        <v>35624</v>
      </c>
      <c r="E4605">
        <v>13</v>
      </c>
      <c r="F4605">
        <v>7</v>
      </c>
      <c r="G4605">
        <v>1997</v>
      </c>
      <c r="H4605">
        <v>22</v>
      </c>
      <c r="I4605" s="21">
        <f>AVERAGE(completedclient[age])</f>
        <v>45.892717452039484</v>
      </c>
      <c r="J4605" s="1" t="s">
        <v>34825</v>
      </c>
      <c r="K4605" s="1" t="s">
        <v>10716</v>
      </c>
      <c r="L4605" s="1" t="s">
        <v>7409</v>
      </c>
      <c r="M4605" s="1" t="s">
        <v>10062</v>
      </c>
      <c r="N4605" s="1" t="s">
        <v>34826</v>
      </c>
      <c r="O4605" s="1" t="s">
        <v>34827</v>
      </c>
      <c r="P4605" s="1" t="s">
        <v>34828</v>
      </c>
      <c r="Q4605" s="1"/>
      <c r="R4605" s="1" t="s">
        <v>6883</v>
      </c>
      <c r="S4605" s="1" t="s">
        <v>6503</v>
      </c>
      <c r="T4605">
        <v>47587</v>
      </c>
      <c r="U4605">
        <v>70</v>
      </c>
    </row>
    <row r="4606" spans="1:21" x14ac:dyDescent="0.3">
      <c r="A4606">
        <v>4974</v>
      </c>
      <c r="B4606" s="1" t="s">
        <v>34829</v>
      </c>
      <c r="C4606" s="1" t="s">
        <v>6315</v>
      </c>
      <c r="D4606" s="2">
        <v>30132</v>
      </c>
      <c r="E4606">
        <v>30</v>
      </c>
      <c r="F4606">
        <v>6</v>
      </c>
      <c r="G4606">
        <v>1982</v>
      </c>
      <c r="H4606">
        <v>37</v>
      </c>
      <c r="I4606" s="21">
        <f>AVERAGE(completedclient[age])</f>
        <v>45.892717452039484</v>
      </c>
      <c r="J4606" s="1" t="s">
        <v>34830</v>
      </c>
      <c r="K4606" s="1" t="s">
        <v>10728</v>
      </c>
      <c r="L4606" s="1" t="s">
        <v>7431</v>
      </c>
      <c r="M4606" s="1" t="s">
        <v>10076</v>
      </c>
      <c r="N4606" s="1" t="s">
        <v>34831</v>
      </c>
      <c r="O4606" s="1" t="s">
        <v>34832</v>
      </c>
      <c r="P4606" s="1" t="s">
        <v>34833</v>
      </c>
      <c r="Q4606" s="1"/>
      <c r="R4606" s="1" t="s">
        <v>6353</v>
      </c>
      <c r="S4606" s="1" t="s">
        <v>6354</v>
      </c>
      <c r="T4606">
        <v>44930</v>
      </c>
      <c r="U4606">
        <v>5</v>
      </c>
    </row>
    <row r="4607" spans="1:21" x14ac:dyDescent="0.3">
      <c r="A4607">
        <v>4975</v>
      </c>
      <c r="B4607" s="1" t="s">
        <v>34834</v>
      </c>
      <c r="C4607" s="1" t="s">
        <v>6327</v>
      </c>
      <c r="D4607" s="2">
        <v>29880</v>
      </c>
      <c r="E4607">
        <v>21</v>
      </c>
      <c r="F4607">
        <v>10</v>
      </c>
      <c r="G4607">
        <v>1981</v>
      </c>
      <c r="H4607">
        <v>38</v>
      </c>
      <c r="I4607" s="21">
        <f>AVERAGE(completedclient[age])</f>
        <v>45.892717452039484</v>
      </c>
      <c r="J4607" s="1" t="s">
        <v>34835</v>
      </c>
      <c r="K4607" s="1" t="s">
        <v>20289</v>
      </c>
      <c r="L4607" s="1" t="s">
        <v>18294</v>
      </c>
      <c r="M4607" s="1" t="s">
        <v>21078</v>
      </c>
      <c r="N4607" s="1" t="s">
        <v>34836</v>
      </c>
      <c r="O4607" s="1" t="s">
        <v>34837</v>
      </c>
      <c r="P4607" s="1" t="s">
        <v>34838</v>
      </c>
      <c r="Q4607" s="1"/>
      <c r="R4607" s="1" t="s">
        <v>6353</v>
      </c>
      <c r="S4607" s="1" t="s">
        <v>6354</v>
      </c>
      <c r="T4607">
        <v>42319</v>
      </c>
      <c r="U4607">
        <v>5</v>
      </c>
    </row>
    <row r="4608" spans="1:21" x14ac:dyDescent="0.3">
      <c r="A4608">
        <v>4976</v>
      </c>
      <c r="B4608" s="1" t="s">
        <v>34839</v>
      </c>
      <c r="C4608" s="1" t="s">
        <v>6327</v>
      </c>
      <c r="D4608" s="2">
        <v>36909</v>
      </c>
      <c r="E4608">
        <v>18</v>
      </c>
      <c r="F4608">
        <v>1</v>
      </c>
      <c r="G4608">
        <v>2001</v>
      </c>
      <c r="H4608">
        <v>19</v>
      </c>
      <c r="I4608" s="21">
        <f>AVERAGE(completedclient[age])</f>
        <v>45.892717452039484</v>
      </c>
      <c r="J4608" s="1" t="s">
        <v>34840</v>
      </c>
      <c r="K4608" s="1" t="s">
        <v>20306</v>
      </c>
      <c r="L4608" s="1" t="s">
        <v>18301</v>
      </c>
      <c r="M4608" s="1" t="s">
        <v>7082</v>
      </c>
      <c r="N4608" s="1" t="s">
        <v>34841</v>
      </c>
      <c r="O4608" s="1" t="s">
        <v>34842</v>
      </c>
      <c r="P4608" s="1" t="s">
        <v>34843</v>
      </c>
      <c r="Q4608" s="1"/>
      <c r="R4608" s="1" t="s">
        <v>6643</v>
      </c>
      <c r="S4608" s="1" t="s">
        <v>6601</v>
      </c>
      <c r="T4608">
        <v>47003</v>
      </c>
      <c r="U4608">
        <v>36</v>
      </c>
    </row>
    <row r="4609" spans="1:21" x14ac:dyDescent="0.3">
      <c r="A4609">
        <v>4979</v>
      </c>
      <c r="B4609" s="1" t="s">
        <v>34844</v>
      </c>
      <c r="C4609" s="1" t="s">
        <v>6327</v>
      </c>
      <c r="D4609" s="2">
        <v>20999</v>
      </c>
      <c r="E4609">
        <v>28</v>
      </c>
      <c r="F4609">
        <v>6</v>
      </c>
      <c r="G4609">
        <v>1957</v>
      </c>
      <c r="H4609">
        <v>62</v>
      </c>
      <c r="I4609" s="21">
        <f>AVERAGE(completedclient[age])</f>
        <v>45.892717452039484</v>
      </c>
      <c r="J4609" s="1" t="s">
        <v>34845</v>
      </c>
      <c r="K4609" s="1" t="s">
        <v>20318</v>
      </c>
      <c r="L4609" s="1" t="s">
        <v>18320</v>
      </c>
      <c r="M4609" s="1" t="s">
        <v>21097</v>
      </c>
      <c r="N4609" s="1" t="s">
        <v>34846</v>
      </c>
      <c r="O4609" s="1" t="s">
        <v>34847</v>
      </c>
      <c r="P4609" s="1" t="s">
        <v>34848</v>
      </c>
      <c r="Q4609" s="1"/>
      <c r="R4609" s="1" t="s">
        <v>6627</v>
      </c>
      <c r="S4609" s="1" t="s">
        <v>6628</v>
      </c>
      <c r="T4609">
        <v>44360</v>
      </c>
      <c r="U4609">
        <v>7</v>
      </c>
    </row>
    <row r="4610" spans="1:21" x14ac:dyDescent="0.3">
      <c r="A4610">
        <v>4989</v>
      </c>
      <c r="B4610" s="1" t="s">
        <v>34849</v>
      </c>
      <c r="C4610" s="1" t="s">
        <v>6327</v>
      </c>
      <c r="D4610" s="2">
        <v>20336</v>
      </c>
      <c r="E4610">
        <v>4</v>
      </c>
      <c r="F4610">
        <v>9</v>
      </c>
      <c r="G4610">
        <v>1955</v>
      </c>
      <c r="H4610">
        <v>64</v>
      </c>
      <c r="I4610" s="21">
        <f>AVERAGE(completedclient[age])</f>
        <v>45.892717452039484</v>
      </c>
      <c r="J4610" s="1" t="s">
        <v>34850</v>
      </c>
      <c r="K4610" s="1" t="s">
        <v>20325</v>
      </c>
      <c r="L4610" s="1" t="s">
        <v>18333</v>
      </c>
      <c r="M4610" s="1" t="s">
        <v>21116</v>
      </c>
      <c r="N4610" s="1" t="s">
        <v>34851</v>
      </c>
      <c r="O4610" s="1" t="s">
        <v>34852</v>
      </c>
      <c r="P4610" s="1" t="s">
        <v>34853</v>
      </c>
      <c r="Q4610" s="1"/>
      <c r="R4610" s="1" t="s">
        <v>7743</v>
      </c>
      <c r="S4610" s="1" t="s">
        <v>7744</v>
      </c>
      <c r="T4610">
        <v>41764</v>
      </c>
      <c r="U4610">
        <v>28</v>
      </c>
    </row>
    <row r="4611" spans="1:21" x14ac:dyDescent="0.3">
      <c r="A4611">
        <v>4992</v>
      </c>
      <c r="B4611" s="1" t="s">
        <v>34854</v>
      </c>
      <c r="C4611" s="1" t="s">
        <v>6315</v>
      </c>
      <c r="D4611" s="2">
        <v>33799</v>
      </c>
      <c r="E4611">
        <v>14</v>
      </c>
      <c r="F4611">
        <v>7</v>
      </c>
      <c r="G4611">
        <v>1992</v>
      </c>
      <c r="H4611">
        <v>27</v>
      </c>
      <c r="I4611" s="21">
        <f>AVERAGE(completedclient[age])</f>
        <v>45.892717452039484</v>
      </c>
      <c r="J4611" s="1" t="s">
        <v>34855</v>
      </c>
      <c r="K4611" s="1" t="s">
        <v>10734</v>
      </c>
      <c r="L4611" s="1" t="s">
        <v>7437</v>
      </c>
      <c r="M4611" s="1" t="s">
        <v>10102</v>
      </c>
      <c r="N4611" s="1" t="s">
        <v>34856</v>
      </c>
      <c r="O4611" s="1" t="s">
        <v>34857</v>
      </c>
      <c r="P4611" s="1" t="s">
        <v>34858</v>
      </c>
      <c r="Q4611" s="1"/>
      <c r="R4611" s="1" t="s">
        <v>7206</v>
      </c>
      <c r="S4611" s="1" t="s">
        <v>6393</v>
      </c>
      <c r="T4611">
        <v>1853</v>
      </c>
      <c r="U4611">
        <v>55</v>
      </c>
    </row>
    <row r="4612" spans="1:21" x14ac:dyDescent="0.3">
      <c r="A4612">
        <v>4993</v>
      </c>
      <c r="B4612" s="1" t="s">
        <v>34859</v>
      </c>
      <c r="C4612" s="1" t="s">
        <v>6315</v>
      </c>
      <c r="D4612" s="2">
        <v>34147</v>
      </c>
      <c r="E4612">
        <v>27</v>
      </c>
      <c r="F4612">
        <v>6</v>
      </c>
      <c r="G4612">
        <v>1993</v>
      </c>
      <c r="H4612">
        <v>26</v>
      </c>
      <c r="I4612" s="21">
        <f>AVERAGE(completedclient[age])</f>
        <v>45.892717452039484</v>
      </c>
      <c r="J4612" s="1" t="s">
        <v>34860</v>
      </c>
      <c r="K4612" s="1" t="s">
        <v>10748</v>
      </c>
      <c r="L4612" s="1" t="s">
        <v>7443</v>
      </c>
      <c r="M4612" s="1" t="s">
        <v>10116</v>
      </c>
      <c r="N4612" s="1" t="s">
        <v>34861</v>
      </c>
      <c r="O4612" s="1" t="s">
        <v>34862</v>
      </c>
      <c r="P4612" s="1" t="s">
        <v>34863</v>
      </c>
      <c r="Q4612" s="1"/>
      <c r="R4612" s="1" t="s">
        <v>6335</v>
      </c>
      <c r="S4612" s="1" t="s">
        <v>6336</v>
      </c>
      <c r="T4612">
        <v>10162</v>
      </c>
      <c r="U4612">
        <v>1</v>
      </c>
    </row>
    <row r="4613" spans="1:21" x14ac:dyDescent="0.3">
      <c r="A4613">
        <v>4994</v>
      </c>
      <c r="B4613" s="1" t="s">
        <v>34864</v>
      </c>
      <c r="C4613" s="1" t="s">
        <v>6327</v>
      </c>
      <c r="D4613" s="2">
        <v>35967</v>
      </c>
      <c r="E4613">
        <v>21</v>
      </c>
      <c r="F4613">
        <v>6</v>
      </c>
      <c r="G4613">
        <v>1998</v>
      </c>
      <c r="H4613">
        <v>21</v>
      </c>
      <c r="I4613" s="21">
        <f>AVERAGE(completedclient[age])</f>
        <v>45.892717452039484</v>
      </c>
      <c r="J4613" s="1" t="s">
        <v>34865</v>
      </c>
      <c r="K4613" s="1" t="s">
        <v>20337</v>
      </c>
      <c r="L4613" s="1" t="s">
        <v>18344</v>
      </c>
      <c r="M4613" s="1" t="s">
        <v>21135</v>
      </c>
      <c r="N4613" s="1" t="s">
        <v>34866</v>
      </c>
      <c r="O4613" s="1" t="s">
        <v>34867</v>
      </c>
      <c r="P4613" s="1" t="s">
        <v>34868</v>
      </c>
      <c r="Q4613" s="1"/>
      <c r="R4613" s="1" t="s">
        <v>6335</v>
      </c>
      <c r="S4613" s="1" t="s">
        <v>6336</v>
      </c>
      <c r="T4613">
        <v>10024</v>
      </c>
      <c r="U4613">
        <v>1</v>
      </c>
    </row>
    <row r="4614" spans="1:21" x14ac:dyDescent="0.3">
      <c r="A4614">
        <v>5002</v>
      </c>
      <c r="B4614" s="1" t="s">
        <v>34869</v>
      </c>
      <c r="C4614" s="1" t="s">
        <v>6315</v>
      </c>
      <c r="D4614" s="2">
        <v>35628</v>
      </c>
      <c r="E4614">
        <v>17</v>
      </c>
      <c r="F4614">
        <v>7</v>
      </c>
      <c r="G4614">
        <v>1997</v>
      </c>
      <c r="H4614">
        <v>22</v>
      </c>
      <c r="I4614" s="21">
        <f>AVERAGE(completedclient[age])</f>
        <v>45.892717452039484</v>
      </c>
      <c r="J4614" s="1" t="s">
        <v>34870</v>
      </c>
      <c r="K4614" s="1" t="s">
        <v>10762</v>
      </c>
      <c r="L4614" s="1" t="s">
        <v>7449</v>
      </c>
      <c r="M4614" s="1" t="s">
        <v>10123</v>
      </c>
      <c r="N4614" s="1" t="s">
        <v>34871</v>
      </c>
      <c r="O4614" s="1" t="s">
        <v>34872</v>
      </c>
      <c r="P4614" s="1" t="s">
        <v>34873</v>
      </c>
      <c r="Q4614" s="1"/>
      <c r="R4614" s="1" t="s">
        <v>7392</v>
      </c>
      <c r="S4614" s="1" t="s">
        <v>6393</v>
      </c>
      <c r="T4614">
        <v>2464</v>
      </c>
      <c r="U4614">
        <v>65</v>
      </c>
    </row>
    <row r="4615" spans="1:21" x14ac:dyDescent="0.3">
      <c r="A4615">
        <v>5010</v>
      </c>
      <c r="B4615" s="1" t="s">
        <v>34874</v>
      </c>
      <c r="C4615" s="1" t="s">
        <v>6315</v>
      </c>
      <c r="D4615" s="2">
        <v>25819</v>
      </c>
      <c r="E4615">
        <v>8</v>
      </c>
      <c r="F4615">
        <v>9</v>
      </c>
      <c r="G4615">
        <v>1970</v>
      </c>
      <c r="H4615">
        <v>49</v>
      </c>
      <c r="I4615" s="21">
        <f>AVERAGE(completedclient[age])</f>
        <v>45.892717452039484</v>
      </c>
      <c r="J4615" s="1" t="s">
        <v>34875</v>
      </c>
      <c r="K4615" s="1" t="s">
        <v>10768</v>
      </c>
      <c r="L4615" s="1" t="s">
        <v>7466</v>
      </c>
      <c r="M4615" s="1" t="s">
        <v>10131</v>
      </c>
      <c r="N4615" s="1" t="s">
        <v>34876</v>
      </c>
      <c r="O4615" s="1" t="s">
        <v>34877</v>
      </c>
      <c r="P4615" s="1" t="s">
        <v>34878</v>
      </c>
      <c r="Q4615" s="1"/>
      <c r="R4615" s="1" t="s">
        <v>9130</v>
      </c>
      <c r="S4615" s="1" t="s">
        <v>9131</v>
      </c>
      <c r="T4615">
        <v>47597</v>
      </c>
      <c r="U4615">
        <v>42</v>
      </c>
    </row>
    <row r="4616" spans="1:21" x14ac:dyDescent="0.3">
      <c r="A4616">
        <v>5012</v>
      </c>
      <c r="B4616" s="1" t="s">
        <v>34879</v>
      </c>
      <c r="C4616" s="1" t="s">
        <v>6315</v>
      </c>
      <c r="D4616" s="2">
        <v>33869</v>
      </c>
      <c r="E4616">
        <v>22</v>
      </c>
      <c r="F4616">
        <v>9</v>
      </c>
      <c r="G4616">
        <v>1992</v>
      </c>
      <c r="H4616">
        <v>27</v>
      </c>
      <c r="I4616" s="21">
        <f>AVERAGE(completedclient[age])</f>
        <v>45.892717452039484</v>
      </c>
      <c r="J4616" s="1" t="s">
        <v>34880</v>
      </c>
      <c r="K4616" s="1" t="s">
        <v>10774</v>
      </c>
      <c r="L4616" s="1" t="s">
        <v>6543</v>
      </c>
      <c r="M4616" s="1" t="s">
        <v>10139</v>
      </c>
      <c r="N4616" s="1" t="s">
        <v>34881</v>
      </c>
      <c r="O4616" s="1" t="s">
        <v>34882</v>
      </c>
      <c r="P4616" s="1" t="s">
        <v>34883</v>
      </c>
      <c r="Q4616" s="1"/>
      <c r="R4616" s="1" t="s">
        <v>7383</v>
      </c>
      <c r="S4616" s="1" t="s">
        <v>6439</v>
      </c>
      <c r="T4616">
        <v>48999</v>
      </c>
      <c r="U4616">
        <v>27</v>
      </c>
    </row>
    <row r="4617" spans="1:21" x14ac:dyDescent="0.3">
      <c r="A4617">
        <v>5013</v>
      </c>
      <c r="B4617" s="1" t="s">
        <v>34884</v>
      </c>
      <c r="C4617" s="1" t="s">
        <v>6327</v>
      </c>
      <c r="D4617" s="2">
        <v>36784</v>
      </c>
      <c r="E4617">
        <v>15</v>
      </c>
      <c r="F4617">
        <v>9</v>
      </c>
      <c r="G4617">
        <v>2000</v>
      </c>
      <c r="H4617">
        <v>19</v>
      </c>
      <c r="I4617" s="21">
        <f>AVERAGE(completedclient[age])</f>
        <v>45.892717452039484</v>
      </c>
      <c r="J4617" s="1" t="s">
        <v>34885</v>
      </c>
      <c r="K4617" s="1" t="s">
        <v>7259</v>
      </c>
      <c r="L4617" s="1" t="s">
        <v>18357</v>
      </c>
      <c r="M4617" s="1" t="s">
        <v>21158</v>
      </c>
      <c r="N4617" s="1" t="s">
        <v>34886</v>
      </c>
      <c r="O4617" s="1" t="s">
        <v>34887</v>
      </c>
      <c r="P4617" s="1" t="s">
        <v>34888</v>
      </c>
      <c r="Q4617" s="1"/>
      <c r="R4617" s="1" t="s">
        <v>6335</v>
      </c>
      <c r="S4617" s="1" t="s">
        <v>6336</v>
      </c>
      <c r="T4617">
        <v>10028</v>
      </c>
      <c r="U4617">
        <v>1</v>
      </c>
    </row>
    <row r="4618" spans="1:21" x14ac:dyDescent="0.3">
      <c r="A4618">
        <v>5016</v>
      </c>
      <c r="B4618" s="1" t="s">
        <v>34889</v>
      </c>
      <c r="C4618" s="1" t="s">
        <v>6315</v>
      </c>
      <c r="D4618" s="2">
        <v>24112</v>
      </c>
      <c r="E4618">
        <v>5</v>
      </c>
      <c r="F4618">
        <v>1</v>
      </c>
      <c r="G4618">
        <v>1966</v>
      </c>
      <c r="H4618">
        <v>54</v>
      </c>
      <c r="I4618" s="21">
        <f>AVERAGE(completedclient[age])</f>
        <v>45.892717452039484</v>
      </c>
      <c r="J4618" s="1" t="s">
        <v>34890</v>
      </c>
      <c r="K4618" s="1" t="s">
        <v>10788</v>
      </c>
      <c r="L4618" s="1" t="s">
        <v>7477</v>
      </c>
      <c r="M4618" s="1" t="s">
        <v>10158</v>
      </c>
      <c r="N4618" s="1" t="s">
        <v>34891</v>
      </c>
      <c r="O4618" s="1" t="s">
        <v>34892</v>
      </c>
      <c r="P4618" s="1" t="s">
        <v>34893</v>
      </c>
      <c r="Q4618" s="1"/>
      <c r="R4618" s="1" t="s">
        <v>6335</v>
      </c>
      <c r="S4618" s="1" t="s">
        <v>6336</v>
      </c>
      <c r="T4618">
        <v>10012</v>
      </c>
      <c r="U4618">
        <v>1</v>
      </c>
    </row>
    <row r="4619" spans="1:21" x14ac:dyDescent="0.3">
      <c r="A4619">
        <v>5028</v>
      </c>
      <c r="B4619" s="1" t="s">
        <v>34894</v>
      </c>
      <c r="C4619" s="1" t="s">
        <v>6327</v>
      </c>
      <c r="D4619" s="2">
        <v>35165</v>
      </c>
      <c r="E4619">
        <v>10</v>
      </c>
      <c r="F4619">
        <v>4</v>
      </c>
      <c r="G4619">
        <v>1996</v>
      </c>
      <c r="H4619">
        <v>23</v>
      </c>
      <c r="I4619" s="21">
        <f>AVERAGE(completedclient[age])</f>
        <v>45.892717452039484</v>
      </c>
      <c r="J4619" s="1" t="s">
        <v>34895</v>
      </c>
      <c r="K4619" s="1" t="s">
        <v>20380</v>
      </c>
      <c r="L4619" s="1" t="s">
        <v>18368</v>
      </c>
      <c r="M4619" s="1" t="s">
        <v>10754</v>
      </c>
      <c r="N4619" s="1" t="s">
        <v>34896</v>
      </c>
      <c r="O4619" s="1" t="s">
        <v>34897</v>
      </c>
      <c r="P4619" s="1" t="s">
        <v>34898</v>
      </c>
      <c r="Q4619" s="1"/>
      <c r="R4619" s="1" t="s">
        <v>7743</v>
      </c>
      <c r="S4619" s="1" t="s">
        <v>7744</v>
      </c>
      <c r="T4619">
        <v>42224</v>
      </c>
      <c r="U4619">
        <v>28</v>
      </c>
    </row>
    <row r="4620" spans="1:21" x14ac:dyDescent="0.3">
      <c r="A4620">
        <v>5030</v>
      </c>
      <c r="B4620" s="1" t="s">
        <v>34899</v>
      </c>
      <c r="C4620" s="1" t="s">
        <v>6327</v>
      </c>
      <c r="D4620" s="2">
        <v>36540</v>
      </c>
      <c r="E4620">
        <v>15</v>
      </c>
      <c r="F4620">
        <v>1</v>
      </c>
      <c r="G4620">
        <v>2000</v>
      </c>
      <c r="H4620">
        <v>20</v>
      </c>
      <c r="I4620" s="21">
        <f>AVERAGE(completedclient[age])</f>
        <v>45.892717452039484</v>
      </c>
      <c r="J4620" s="1" t="s">
        <v>34900</v>
      </c>
      <c r="K4620" s="1" t="s">
        <v>20392</v>
      </c>
      <c r="L4620" s="1" t="s">
        <v>18375</v>
      </c>
      <c r="M4620" s="1" t="s">
        <v>21177</v>
      </c>
      <c r="N4620" s="1" t="s">
        <v>34901</v>
      </c>
      <c r="O4620" s="1" t="s">
        <v>34902</v>
      </c>
      <c r="P4620" s="1" t="s">
        <v>34903</v>
      </c>
      <c r="Q4620" s="1"/>
      <c r="R4620" s="1" t="s">
        <v>6335</v>
      </c>
      <c r="S4620" s="1" t="s">
        <v>6336</v>
      </c>
      <c r="T4620">
        <v>10113</v>
      </c>
      <c r="U4620">
        <v>1</v>
      </c>
    </row>
    <row r="4621" spans="1:21" x14ac:dyDescent="0.3">
      <c r="A4621">
        <v>5046</v>
      </c>
      <c r="B4621" s="1" t="s">
        <v>34904</v>
      </c>
      <c r="C4621" s="1" t="s">
        <v>6327</v>
      </c>
      <c r="D4621" s="2">
        <v>21054</v>
      </c>
      <c r="E4621">
        <v>22</v>
      </c>
      <c r="F4621">
        <v>8</v>
      </c>
      <c r="G4621">
        <v>1957</v>
      </c>
      <c r="H4621">
        <v>62</v>
      </c>
      <c r="I4621" s="21">
        <f>AVERAGE(completedclient[age])</f>
        <v>45.892717452039484</v>
      </c>
      <c r="J4621" s="1" t="s">
        <v>34905</v>
      </c>
      <c r="K4621" s="1" t="s">
        <v>20409</v>
      </c>
      <c r="L4621" s="1" t="s">
        <v>7314</v>
      </c>
      <c r="M4621" s="1" t="s">
        <v>21183</v>
      </c>
      <c r="N4621" s="1" t="s">
        <v>34906</v>
      </c>
      <c r="O4621" s="1" t="s">
        <v>34907</v>
      </c>
      <c r="P4621" s="1" t="s">
        <v>34908</v>
      </c>
      <c r="Q4621" s="1"/>
      <c r="R4621" s="1" t="s">
        <v>6335</v>
      </c>
      <c r="S4621" s="1" t="s">
        <v>6336</v>
      </c>
      <c r="T4621">
        <v>10163</v>
      </c>
      <c r="U4621">
        <v>1</v>
      </c>
    </row>
    <row r="4622" spans="1:21" x14ac:dyDescent="0.3">
      <c r="A4622">
        <v>5050</v>
      </c>
      <c r="B4622" s="1" t="s">
        <v>34909</v>
      </c>
      <c r="C4622" s="1" t="s">
        <v>6327</v>
      </c>
      <c r="D4622" s="2">
        <v>25952</v>
      </c>
      <c r="E4622">
        <v>19</v>
      </c>
      <c r="F4622">
        <v>1</v>
      </c>
      <c r="G4622">
        <v>1971</v>
      </c>
      <c r="H4622">
        <v>49</v>
      </c>
      <c r="I4622" s="21">
        <f>AVERAGE(completedclient[age])</f>
        <v>45.892717452039484</v>
      </c>
      <c r="J4622" s="1" t="s">
        <v>34910</v>
      </c>
      <c r="K4622" s="1" t="s">
        <v>20434</v>
      </c>
      <c r="L4622" s="1" t="s">
        <v>13415</v>
      </c>
      <c r="M4622" s="1" t="s">
        <v>21202</v>
      </c>
      <c r="N4622" s="1" t="s">
        <v>34911</v>
      </c>
      <c r="O4622" s="1" t="s">
        <v>34912</v>
      </c>
      <c r="P4622" s="1" t="s">
        <v>34913</v>
      </c>
      <c r="Q4622" s="1"/>
      <c r="R4622" s="1" t="s">
        <v>9016</v>
      </c>
      <c r="S4622" s="1" t="s">
        <v>7228</v>
      </c>
      <c r="T4622">
        <v>49343</v>
      </c>
      <c r="U4622">
        <v>62</v>
      </c>
    </row>
    <row r="4623" spans="1:21" x14ac:dyDescent="0.3">
      <c r="A4623">
        <v>5056</v>
      </c>
      <c r="B4623" s="1" t="s">
        <v>34914</v>
      </c>
      <c r="C4623" s="1" t="s">
        <v>6315</v>
      </c>
      <c r="D4623" s="2">
        <v>28160</v>
      </c>
      <c r="E4623">
        <v>4</v>
      </c>
      <c r="F4623">
        <v>2</v>
      </c>
      <c r="G4623">
        <v>1977</v>
      </c>
      <c r="H4623">
        <v>42</v>
      </c>
      <c r="I4623" s="21">
        <f>AVERAGE(completedclient[age])</f>
        <v>45.892717452039484</v>
      </c>
      <c r="J4623" s="1" t="s">
        <v>34915</v>
      </c>
      <c r="K4623" s="1" t="s">
        <v>10794</v>
      </c>
      <c r="L4623" s="1" t="s">
        <v>7483</v>
      </c>
      <c r="M4623" s="1" t="s">
        <v>10171</v>
      </c>
      <c r="N4623" s="1" t="s">
        <v>34916</v>
      </c>
      <c r="O4623" s="1" t="s">
        <v>34917</v>
      </c>
      <c r="P4623" s="1" t="s">
        <v>34918</v>
      </c>
      <c r="Q4623" s="1"/>
      <c r="R4623" s="1" t="s">
        <v>6813</v>
      </c>
      <c r="S4623" s="1" t="s">
        <v>6611</v>
      </c>
      <c r="T4623">
        <v>47148</v>
      </c>
      <c r="U4623">
        <v>67</v>
      </c>
    </row>
    <row r="4624" spans="1:21" x14ac:dyDescent="0.3">
      <c r="A4624">
        <v>5067</v>
      </c>
      <c r="B4624" s="1" t="s">
        <v>34919</v>
      </c>
      <c r="C4624" s="1" t="s">
        <v>6315</v>
      </c>
      <c r="D4624" s="2">
        <v>34952</v>
      </c>
      <c r="E4624">
        <v>10</v>
      </c>
      <c r="F4624">
        <v>9</v>
      </c>
      <c r="G4624">
        <v>1995</v>
      </c>
      <c r="H4624">
        <v>24</v>
      </c>
      <c r="I4624" s="21">
        <f>AVERAGE(completedclient[age])</f>
        <v>45.892717452039484</v>
      </c>
      <c r="J4624" s="1" t="s">
        <v>34920</v>
      </c>
      <c r="K4624" s="1" t="s">
        <v>10816</v>
      </c>
      <c r="L4624" s="1" t="s">
        <v>7496</v>
      </c>
      <c r="M4624" s="1" t="s">
        <v>10179</v>
      </c>
      <c r="N4624" s="1" t="s">
        <v>34921</v>
      </c>
      <c r="O4624" s="1" t="s">
        <v>34922</v>
      </c>
      <c r="P4624" s="1" t="s">
        <v>34923</v>
      </c>
      <c r="Q4624" s="1"/>
      <c r="R4624" s="1" t="s">
        <v>6457</v>
      </c>
      <c r="S4624" s="1" t="s">
        <v>6458</v>
      </c>
      <c r="T4624">
        <v>46860</v>
      </c>
      <c r="U4624">
        <v>21</v>
      </c>
    </row>
    <row r="4625" spans="1:21" x14ac:dyDescent="0.3">
      <c r="A4625">
        <v>5072</v>
      </c>
      <c r="B4625" s="1" t="s">
        <v>34924</v>
      </c>
      <c r="C4625" s="1" t="s">
        <v>6315</v>
      </c>
      <c r="D4625" s="2">
        <v>36974</v>
      </c>
      <c r="E4625">
        <v>24</v>
      </c>
      <c r="F4625">
        <v>3</v>
      </c>
      <c r="G4625">
        <v>2001</v>
      </c>
      <c r="H4625">
        <v>18</v>
      </c>
      <c r="I4625" s="21">
        <f>AVERAGE(completedclient[age])</f>
        <v>45.892717452039484</v>
      </c>
      <c r="J4625" s="1" t="s">
        <v>34925</v>
      </c>
      <c r="K4625" s="1" t="s">
        <v>10845</v>
      </c>
      <c r="L4625" s="1" t="s">
        <v>7502</v>
      </c>
      <c r="M4625" s="1" t="s">
        <v>10187</v>
      </c>
      <c r="N4625" s="1" t="s">
        <v>34926</v>
      </c>
      <c r="O4625" s="1" t="s">
        <v>34927</v>
      </c>
      <c r="P4625" s="1" t="s">
        <v>34928</v>
      </c>
      <c r="Q4625" s="1"/>
      <c r="R4625" s="1" t="s">
        <v>6335</v>
      </c>
      <c r="S4625" s="1" t="s">
        <v>6336</v>
      </c>
      <c r="T4625">
        <v>10035</v>
      </c>
      <c r="U4625">
        <v>1</v>
      </c>
    </row>
    <row r="4626" spans="1:21" x14ac:dyDescent="0.3">
      <c r="A4626">
        <v>5081</v>
      </c>
      <c r="B4626" s="1" t="s">
        <v>34929</v>
      </c>
      <c r="C4626" s="1" t="s">
        <v>6315</v>
      </c>
      <c r="D4626" s="2">
        <v>29890</v>
      </c>
      <c r="E4626">
        <v>31</v>
      </c>
      <c r="F4626">
        <v>10</v>
      </c>
      <c r="G4626">
        <v>1981</v>
      </c>
      <c r="H4626">
        <v>38</v>
      </c>
      <c r="I4626" s="21">
        <f>AVERAGE(completedclient[age])</f>
        <v>45.892717452039484</v>
      </c>
      <c r="J4626" s="1" t="s">
        <v>34930</v>
      </c>
      <c r="K4626" s="1" t="s">
        <v>10867</v>
      </c>
      <c r="L4626" s="1" t="s">
        <v>7526</v>
      </c>
      <c r="M4626" s="1" t="s">
        <v>6444</v>
      </c>
      <c r="N4626" s="1" t="s">
        <v>34931</v>
      </c>
      <c r="O4626" s="1" t="s">
        <v>34932</v>
      </c>
      <c r="P4626" s="1" t="s">
        <v>34933</v>
      </c>
      <c r="Q4626" s="1"/>
      <c r="R4626" s="1" t="s">
        <v>6335</v>
      </c>
      <c r="S4626" s="1" t="s">
        <v>6336</v>
      </c>
      <c r="T4626">
        <v>10161</v>
      </c>
      <c r="U4626">
        <v>1</v>
      </c>
    </row>
    <row r="4627" spans="1:21" x14ac:dyDescent="0.3">
      <c r="A4627">
        <v>5093</v>
      </c>
      <c r="B4627" s="1" t="s">
        <v>34934</v>
      </c>
      <c r="C4627" s="1" t="s">
        <v>6315</v>
      </c>
      <c r="D4627" s="2">
        <v>25305</v>
      </c>
      <c r="E4627">
        <v>12</v>
      </c>
      <c r="F4627">
        <v>4</v>
      </c>
      <c r="G4627">
        <v>1969</v>
      </c>
      <c r="H4627">
        <v>50</v>
      </c>
      <c r="I4627" s="21">
        <f>AVERAGE(completedclient[age])</f>
        <v>45.892717452039484</v>
      </c>
      <c r="J4627" s="1" t="s">
        <v>34935</v>
      </c>
      <c r="K4627" s="1" t="s">
        <v>10873</v>
      </c>
      <c r="L4627" s="1" t="s">
        <v>7540</v>
      </c>
      <c r="M4627" s="1" t="s">
        <v>6453</v>
      </c>
      <c r="N4627" s="1" t="s">
        <v>34936</v>
      </c>
      <c r="O4627" s="1" t="s">
        <v>34937</v>
      </c>
      <c r="P4627" s="1" t="s">
        <v>34938</v>
      </c>
      <c r="Q4627" s="1"/>
      <c r="R4627" s="1" t="s">
        <v>7206</v>
      </c>
      <c r="S4627" s="1" t="s">
        <v>6393</v>
      </c>
      <c r="T4627">
        <v>1853</v>
      </c>
      <c r="U4627">
        <v>55</v>
      </c>
    </row>
    <row r="4628" spans="1:21" x14ac:dyDescent="0.3">
      <c r="A4628">
        <v>5107</v>
      </c>
      <c r="B4628" s="1" t="s">
        <v>34939</v>
      </c>
      <c r="C4628" s="1" t="s">
        <v>6315</v>
      </c>
      <c r="D4628" s="2">
        <v>24751</v>
      </c>
      <c r="E4628">
        <v>6</v>
      </c>
      <c r="F4628">
        <v>10</v>
      </c>
      <c r="G4628">
        <v>1967</v>
      </c>
      <c r="H4628">
        <v>52</v>
      </c>
      <c r="I4628" s="21">
        <f>AVERAGE(completedclient[age])</f>
        <v>45.892717452039484</v>
      </c>
      <c r="J4628" s="1" t="s">
        <v>34940</v>
      </c>
      <c r="K4628" s="1" t="s">
        <v>10885</v>
      </c>
      <c r="L4628" s="1" t="s">
        <v>7546</v>
      </c>
      <c r="M4628" s="1" t="s">
        <v>6480</v>
      </c>
      <c r="N4628" s="1" t="s">
        <v>34941</v>
      </c>
      <c r="O4628" s="1" t="s">
        <v>34942</v>
      </c>
      <c r="P4628" s="1" t="s">
        <v>34943</v>
      </c>
      <c r="Q4628" s="1"/>
      <c r="R4628" s="1" t="s">
        <v>6852</v>
      </c>
      <c r="S4628" s="1" t="s">
        <v>6336</v>
      </c>
      <c r="T4628">
        <v>14204</v>
      </c>
      <c r="U4628">
        <v>50</v>
      </c>
    </row>
    <row r="4629" spans="1:21" x14ac:dyDescent="0.3">
      <c r="A4629">
        <v>5108</v>
      </c>
      <c r="B4629" s="1" t="s">
        <v>34944</v>
      </c>
      <c r="C4629" s="1" t="s">
        <v>6327</v>
      </c>
      <c r="D4629" s="2">
        <v>23519</v>
      </c>
      <c r="E4629">
        <v>22</v>
      </c>
      <c r="F4629">
        <v>5</v>
      </c>
      <c r="G4629">
        <v>1964</v>
      </c>
      <c r="H4629">
        <v>55</v>
      </c>
      <c r="I4629" s="21">
        <f>AVERAGE(completedclient[age])</f>
        <v>45.892717452039484</v>
      </c>
      <c r="J4629" s="1" t="s">
        <v>34945</v>
      </c>
      <c r="K4629" s="1" t="s">
        <v>20459</v>
      </c>
      <c r="L4629" s="1" t="s">
        <v>18406</v>
      </c>
      <c r="M4629" s="1" t="s">
        <v>21227</v>
      </c>
      <c r="N4629" s="1" t="s">
        <v>34946</v>
      </c>
      <c r="O4629" s="1" t="s">
        <v>34947</v>
      </c>
      <c r="P4629" s="1" t="s">
        <v>34948</v>
      </c>
      <c r="Q4629" s="1"/>
      <c r="R4629" s="1" t="s">
        <v>6852</v>
      </c>
      <c r="S4629" s="1" t="s">
        <v>6336</v>
      </c>
      <c r="T4629">
        <v>14267</v>
      </c>
      <c r="U4629">
        <v>50</v>
      </c>
    </row>
    <row r="4630" spans="1:21" x14ac:dyDescent="0.3">
      <c r="A4630">
        <v>5111</v>
      </c>
      <c r="B4630" s="1" t="s">
        <v>34949</v>
      </c>
      <c r="C4630" s="1" t="s">
        <v>6327</v>
      </c>
      <c r="D4630" s="2">
        <v>29201</v>
      </c>
      <c r="E4630">
        <v>12</v>
      </c>
      <c r="F4630">
        <v>12</v>
      </c>
      <c r="G4630">
        <v>1979</v>
      </c>
      <c r="H4630">
        <v>40</v>
      </c>
      <c r="I4630" s="21">
        <f>AVERAGE(completedclient[age])</f>
        <v>45.892717452039484</v>
      </c>
      <c r="J4630" s="1" t="s">
        <v>34950</v>
      </c>
      <c r="K4630" s="1" t="s">
        <v>20472</v>
      </c>
      <c r="L4630" s="1" t="s">
        <v>18412</v>
      </c>
      <c r="M4630" s="1" t="s">
        <v>21234</v>
      </c>
      <c r="N4630" s="1" t="s">
        <v>34951</v>
      </c>
      <c r="O4630" s="1" t="s">
        <v>34952</v>
      </c>
      <c r="P4630" s="1" t="s">
        <v>34953</v>
      </c>
      <c r="Q4630" s="1"/>
      <c r="R4630" s="1" t="s">
        <v>6852</v>
      </c>
      <c r="S4630" s="1" t="s">
        <v>6336</v>
      </c>
      <c r="T4630">
        <v>14276</v>
      </c>
      <c r="U4630">
        <v>50</v>
      </c>
    </row>
    <row r="4631" spans="1:21" x14ac:dyDescent="0.3">
      <c r="A4631">
        <v>5117</v>
      </c>
      <c r="B4631" s="1" t="s">
        <v>34954</v>
      </c>
      <c r="C4631" s="1" t="s">
        <v>6327</v>
      </c>
      <c r="D4631" s="2">
        <v>34779</v>
      </c>
      <c r="E4631">
        <v>21</v>
      </c>
      <c r="F4631">
        <v>3</v>
      </c>
      <c r="G4631">
        <v>1995</v>
      </c>
      <c r="H4631">
        <v>24</v>
      </c>
      <c r="I4631" s="21">
        <f>AVERAGE(completedclient[age])</f>
        <v>45.892717452039484</v>
      </c>
      <c r="J4631" s="1" t="s">
        <v>34955</v>
      </c>
      <c r="K4631" s="1" t="s">
        <v>20491</v>
      </c>
      <c r="L4631" s="1" t="s">
        <v>18424</v>
      </c>
      <c r="M4631" s="1" t="s">
        <v>18940</v>
      </c>
      <c r="N4631" s="1" t="s">
        <v>34956</v>
      </c>
      <c r="O4631" s="1" t="s">
        <v>34957</v>
      </c>
      <c r="P4631" s="1" t="s">
        <v>34958</v>
      </c>
      <c r="Q4631" s="1"/>
      <c r="R4631" s="1" t="s">
        <v>6610</v>
      </c>
      <c r="S4631" s="1" t="s">
        <v>6611</v>
      </c>
      <c r="T4631">
        <v>45487</v>
      </c>
      <c r="U4631">
        <v>52</v>
      </c>
    </row>
    <row r="4632" spans="1:21" x14ac:dyDescent="0.3">
      <c r="A4632">
        <v>5126</v>
      </c>
      <c r="B4632" s="1" t="s">
        <v>34959</v>
      </c>
      <c r="C4632" s="1" t="s">
        <v>6327</v>
      </c>
      <c r="D4632" s="2">
        <v>31140</v>
      </c>
      <c r="E4632">
        <v>3</v>
      </c>
      <c r="F4632">
        <v>4</v>
      </c>
      <c r="G4632">
        <v>1985</v>
      </c>
      <c r="H4632">
        <v>34</v>
      </c>
      <c r="I4632" s="21">
        <f>AVERAGE(completedclient[age])</f>
        <v>45.892717452039484</v>
      </c>
      <c r="J4632" s="1" t="s">
        <v>34960</v>
      </c>
      <c r="K4632" s="1" t="s">
        <v>20498</v>
      </c>
      <c r="L4632" s="1" t="s">
        <v>18437</v>
      </c>
      <c r="M4632" s="1" t="s">
        <v>21257</v>
      </c>
      <c r="N4632" s="1" t="s">
        <v>34961</v>
      </c>
      <c r="O4632" s="1" t="s">
        <v>34962</v>
      </c>
      <c r="P4632" s="1" t="s">
        <v>34963</v>
      </c>
      <c r="Q4632" s="1"/>
      <c r="R4632" s="1" t="s">
        <v>6537</v>
      </c>
      <c r="S4632" s="1" t="s">
        <v>6538</v>
      </c>
      <c r="T4632">
        <v>44171</v>
      </c>
      <c r="U4632">
        <v>43</v>
      </c>
    </row>
    <row r="4633" spans="1:21" x14ac:dyDescent="0.3">
      <c r="A4633">
        <v>5127</v>
      </c>
      <c r="B4633" s="1" t="s">
        <v>34964</v>
      </c>
      <c r="C4633" s="1" t="s">
        <v>6315</v>
      </c>
      <c r="D4633" s="2">
        <v>34794</v>
      </c>
      <c r="E4633">
        <v>5</v>
      </c>
      <c r="F4633">
        <v>4</v>
      </c>
      <c r="G4633">
        <v>1995</v>
      </c>
      <c r="H4633">
        <v>24</v>
      </c>
      <c r="I4633" s="21">
        <f>AVERAGE(completedclient[age])</f>
        <v>45.892717452039484</v>
      </c>
      <c r="J4633" s="1" t="s">
        <v>34965</v>
      </c>
      <c r="K4633" s="1" t="s">
        <v>10891</v>
      </c>
      <c r="L4633" s="1" t="s">
        <v>7552</v>
      </c>
      <c r="M4633" s="1" t="s">
        <v>6508</v>
      </c>
      <c r="N4633" s="1" t="s">
        <v>34966</v>
      </c>
      <c r="O4633" s="1" t="s">
        <v>34967</v>
      </c>
      <c r="P4633" s="1" t="s">
        <v>34968</v>
      </c>
      <c r="Q4633" s="1"/>
      <c r="R4633" s="1" t="s">
        <v>7077</v>
      </c>
      <c r="S4633" s="1" t="s">
        <v>7078</v>
      </c>
      <c r="T4633">
        <v>43739</v>
      </c>
      <c r="U4633">
        <v>33</v>
      </c>
    </row>
    <row r="4634" spans="1:21" x14ac:dyDescent="0.3">
      <c r="A4634">
        <v>5128</v>
      </c>
      <c r="B4634" s="1" t="s">
        <v>34969</v>
      </c>
      <c r="C4634" s="1" t="s">
        <v>6327</v>
      </c>
      <c r="D4634" s="2">
        <v>30674</v>
      </c>
      <c r="E4634">
        <v>24</v>
      </c>
      <c r="F4634">
        <v>12</v>
      </c>
      <c r="G4634">
        <v>1983</v>
      </c>
      <c r="H4634">
        <v>36</v>
      </c>
      <c r="I4634" s="21">
        <f>AVERAGE(completedclient[age])</f>
        <v>45.892717452039484</v>
      </c>
      <c r="J4634" s="1" t="s">
        <v>34970</v>
      </c>
      <c r="K4634" s="1" t="s">
        <v>20505</v>
      </c>
      <c r="L4634" s="1" t="s">
        <v>18444</v>
      </c>
      <c r="M4634" s="1" t="s">
        <v>21263</v>
      </c>
      <c r="N4634" s="1" t="s">
        <v>34971</v>
      </c>
      <c r="O4634" s="1" t="s">
        <v>34972</v>
      </c>
      <c r="P4634" s="1" t="s">
        <v>34973</v>
      </c>
      <c r="Q4634" s="1"/>
      <c r="R4634" s="1" t="s">
        <v>6883</v>
      </c>
      <c r="S4634" s="1" t="s">
        <v>6503</v>
      </c>
      <c r="T4634">
        <v>44261</v>
      </c>
      <c r="U4634">
        <v>70</v>
      </c>
    </row>
    <row r="4635" spans="1:21" x14ac:dyDescent="0.3">
      <c r="A4635">
        <v>5132</v>
      </c>
      <c r="B4635" s="1" t="s">
        <v>34974</v>
      </c>
      <c r="C4635" s="1" t="s">
        <v>6327</v>
      </c>
      <c r="D4635" s="2">
        <v>32071</v>
      </c>
      <c r="E4635">
        <v>21</v>
      </c>
      <c r="F4635">
        <v>10</v>
      </c>
      <c r="G4635">
        <v>1987</v>
      </c>
      <c r="H4635">
        <v>32</v>
      </c>
      <c r="I4635" s="21">
        <f>AVERAGE(completedclient[age])</f>
        <v>45.892717452039484</v>
      </c>
      <c r="J4635" s="1" t="s">
        <v>34975</v>
      </c>
      <c r="K4635" s="1" t="s">
        <v>20512</v>
      </c>
      <c r="L4635" s="1" t="s">
        <v>18457</v>
      </c>
      <c r="M4635" s="1" t="s">
        <v>6780</v>
      </c>
      <c r="N4635" s="1" t="s">
        <v>34976</v>
      </c>
      <c r="O4635" s="1" t="s">
        <v>34977</v>
      </c>
      <c r="P4635" s="1" t="s">
        <v>34978</v>
      </c>
      <c r="Q4635" s="1"/>
      <c r="R4635" s="1" t="s">
        <v>6392</v>
      </c>
      <c r="S4635" s="1" t="s">
        <v>6393</v>
      </c>
      <c r="T4635">
        <v>1128</v>
      </c>
      <c r="U4635">
        <v>51</v>
      </c>
    </row>
    <row r="4636" spans="1:21" x14ac:dyDescent="0.3">
      <c r="A4636">
        <v>5133</v>
      </c>
      <c r="B4636" s="1" t="s">
        <v>34979</v>
      </c>
      <c r="C4636" s="1" t="s">
        <v>6315</v>
      </c>
      <c r="D4636" s="2">
        <v>29077</v>
      </c>
      <c r="E4636">
        <v>10</v>
      </c>
      <c r="F4636">
        <v>8</v>
      </c>
      <c r="G4636">
        <v>1979</v>
      </c>
      <c r="H4636">
        <v>40</v>
      </c>
      <c r="I4636" s="21">
        <f>AVERAGE(completedclient[age])</f>
        <v>45.892717452039484</v>
      </c>
      <c r="J4636" s="1" t="s">
        <v>34980</v>
      </c>
      <c r="K4636" s="1" t="s">
        <v>10897</v>
      </c>
      <c r="L4636" s="1" t="s">
        <v>7568</v>
      </c>
      <c r="M4636" s="1" t="s">
        <v>6516</v>
      </c>
      <c r="N4636" s="1" t="s">
        <v>34981</v>
      </c>
      <c r="O4636" s="1" t="s">
        <v>34982</v>
      </c>
      <c r="P4636" s="1" t="s">
        <v>34983</v>
      </c>
      <c r="Q4636" s="1"/>
      <c r="R4636" s="1" t="s">
        <v>7856</v>
      </c>
      <c r="S4636" s="1" t="s">
        <v>6601</v>
      </c>
      <c r="T4636">
        <v>43398</v>
      </c>
      <c r="U4636">
        <v>66</v>
      </c>
    </row>
    <row r="4637" spans="1:21" x14ac:dyDescent="0.3">
      <c r="A4637">
        <v>5134</v>
      </c>
      <c r="B4637" s="1" t="s">
        <v>34984</v>
      </c>
      <c r="C4637" s="1" t="s">
        <v>6315</v>
      </c>
      <c r="D4637" s="2">
        <v>31977</v>
      </c>
      <c r="E4637">
        <v>19</v>
      </c>
      <c r="F4637">
        <v>7</v>
      </c>
      <c r="G4637">
        <v>1987</v>
      </c>
      <c r="H4637">
        <v>32</v>
      </c>
      <c r="I4637" s="21">
        <f>AVERAGE(completedclient[age])</f>
        <v>45.892717452039484</v>
      </c>
      <c r="J4637" s="1" t="s">
        <v>34985</v>
      </c>
      <c r="K4637" s="1" t="s">
        <v>10911</v>
      </c>
      <c r="L4637" s="1" t="s">
        <v>7581</v>
      </c>
      <c r="M4637" s="1" t="s">
        <v>6533</v>
      </c>
      <c r="N4637" s="1" t="s">
        <v>34986</v>
      </c>
      <c r="O4637" s="1" t="s">
        <v>34987</v>
      </c>
      <c r="P4637" s="1" t="s">
        <v>34988</v>
      </c>
      <c r="Q4637" s="1"/>
      <c r="R4637" s="1" t="s">
        <v>7690</v>
      </c>
      <c r="S4637" s="1" t="s">
        <v>6393</v>
      </c>
      <c r="T4637">
        <v>2304</v>
      </c>
      <c r="U4637">
        <v>58</v>
      </c>
    </row>
    <row r="4638" spans="1:21" x14ac:dyDescent="0.3">
      <c r="A4638">
        <v>5137</v>
      </c>
      <c r="B4638" s="1" t="s">
        <v>34989</v>
      </c>
      <c r="C4638" s="1" t="s">
        <v>6327</v>
      </c>
      <c r="D4638" s="2">
        <v>36285</v>
      </c>
      <c r="E4638">
        <v>5</v>
      </c>
      <c r="F4638">
        <v>5</v>
      </c>
      <c r="G4638">
        <v>1999</v>
      </c>
      <c r="H4638">
        <v>20</v>
      </c>
      <c r="I4638" s="21">
        <f>AVERAGE(completedclient[age])</f>
        <v>45.892717452039484</v>
      </c>
      <c r="J4638" s="1" t="s">
        <v>34990</v>
      </c>
      <c r="K4638" s="1" t="s">
        <v>20519</v>
      </c>
      <c r="L4638" s="1" t="s">
        <v>18511</v>
      </c>
      <c r="M4638" s="1" t="s">
        <v>21274</v>
      </c>
      <c r="N4638" s="1" t="s">
        <v>34991</v>
      </c>
      <c r="O4638" s="1" t="s">
        <v>34992</v>
      </c>
      <c r="P4638" s="1" t="s">
        <v>34993</v>
      </c>
      <c r="Q4638" s="1"/>
      <c r="R4638" s="1" t="s">
        <v>6353</v>
      </c>
      <c r="S4638" s="1" t="s">
        <v>6354</v>
      </c>
      <c r="T4638">
        <v>49963</v>
      </c>
      <c r="U4638">
        <v>5</v>
      </c>
    </row>
    <row r="4639" spans="1:21" x14ac:dyDescent="0.3">
      <c r="A4639">
        <v>5138</v>
      </c>
      <c r="B4639" s="1" t="s">
        <v>34994</v>
      </c>
      <c r="C4639" s="1" t="s">
        <v>6315</v>
      </c>
      <c r="D4639" s="2">
        <v>34551</v>
      </c>
      <c r="E4639">
        <v>5</v>
      </c>
      <c r="F4639">
        <v>8</v>
      </c>
      <c r="G4639">
        <v>1994</v>
      </c>
      <c r="H4639">
        <v>25</v>
      </c>
      <c r="I4639" s="21">
        <f>AVERAGE(completedclient[age])</f>
        <v>45.892717452039484</v>
      </c>
      <c r="J4639" s="1" t="s">
        <v>34995</v>
      </c>
      <c r="K4639" s="1" t="s">
        <v>10917</v>
      </c>
      <c r="L4639" s="1" t="s">
        <v>7587</v>
      </c>
      <c r="M4639" s="1" t="s">
        <v>6543</v>
      </c>
      <c r="N4639" s="1" t="s">
        <v>34996</v>
      </c>
      <c r="O4639" s="1" t="s">
        <v>34997</v>
      </c>
      <c r="P4639" s="1" t="s">
        <v>34998</v>
      </c>
      <c r="Q4639" s="1"/>
      <c r="R4639" s="1" t="s">
        <v>6776</v>
      </c>
      <c r="S4639" s="1" t="s">
        <v>6777</v>
      </c>
      <c r="T4639">
        <v>46283</v>
      </c>
      <c r="U4639">
        <v>45</v>
      </c>
    </row>
    <row r="4640" spans="1:21" x14ac:dyDescent="0.3">
      <c r="A4640">
        <v>5141</v>
      </c>
      <c r="B4640" s="1" t="s">
        <v>34999</v>
      </c>
      <c r="C4640" s="1" t="s">
        <v>6315</v>
      </c>
      <c r="D4640" s="2">
        <v>26803</v>
      </c>
      <c r="E4640">
        <v>19</v>
      </c>
      <c r="F4640">
        <v>5</v>
      </c>
      <c r="G4640">
        <v>1973</v>
      </c>
      <c r="H4640">
        <v>46</v>
      </c>
      <c r="I4640" s="21">
        <f>AVERAGE(completedclient[age])</f>
        <v>45.892717452039484</v>
      </c>
      <c r="J4640" s="1" t="s">
        <v>35000</v>
      </c>
      <c r="K4640" s="1" t="s">
        <v>10930</v>
      </c>
      <c r="L4640" s="1" t="s">
        <v>7651</v>
      </c>
      <c r="M4640" s="1" t="s">
        <v>6551</v>
      </c>
      <c r="N4640" s="1" t="s">
        <v>35001</v>
      </c>
      <c r="O4640" s="1" t="s">
        <v>35002</v>
      </c>
      <c r="P4640" s="1" t="s">
        <v>35003</v>
      </c>
      <c r="Q4640" s="1"/>
      <c r="R4640" s="1" t="s">
        <v>6438</v>
      </c>
      <c r="S4640" s="1" t="s">
        <v>6439</v>
      </c>
      <c r="T4640">
        <v>45506</v>
      </c>
      <c r="U4640">
        <v>54</v>
      </c>
    </row>
    <row r="4641" spans="1:21" x14ac:dyDescent="0.3">
      <c r="A4641">
        <v>5143</v>
      </c>
      <c r="B4641" s="1" t="s">
        <v>35004</v>
      </c>
      <c r="C4641" s="1" t="s">
        <v>6327</v>
      </c>
      <c r="D4641" s="2">
        <v>34037</v>
      </c>
      <c r="E4641">
        <v>9</v>
      </c>
      <c r="F4641">
        <v>3</v>
      </c>
      <c r="G4641">
        <v>1993</v>
      </c>
      <c r="H4641">
        <v>26</v>
      </c>
      <c r="I4641" s="21">
        <f>AVERAGE(completedclient[age])</f>
        <v>45.892717452039484</v>
      </c>
      <c r="J4641" s="1" t="s">
        <v>35005</v>
      </c>
      <c r="K4641" s="1" t="s">
        <v>20531</v>
      </c>
      <c r="L4641" s="1" t="s">
        <v>15072</v>
      </c>
      <c r="M4641" s="1" t="s">
        <v>21286</v>
      </c>
      <c r="N4641" s="1" t="s">
        <v>35006</v>
      </c>
      <c r="O4641" s="1" t="s">
        <v>35007</v>
      </c>
      <c r="P4641" s="1" t="s">
        <v>35008</v>
      </c>
      <c r="Q4641" s="1"/>
      <c r="R4641" s="1" t="s">
        <v>6828</v>
      </c>
      <c r="S4641" s="1" t="s">
        <v>6336</v>
      </c>
      <c r="T4641">
        <v>13220</v>
      </c>
      <c r="U4641">
        <v>77</v>
      </c>
    </row>
    <row r="4642" spans="1:21" x14ac:dyDescent="0.3">
      <c r="A4642">
        <v>5144</v>
      </c>
      <c r="B4642" s="1" t="s">
        <v>35009</v>
      </c>
      <c r="C4642" s="1" t="s">
        <v>6315</v>
      </c>
      <c r="D4642" s="2">
        <v>31570</v>
      </c>
      <c r="E4642">
        <v>7</v>
      </c>
      <c r="F4642">
        <v>6</v>
      </c>
      <c r="G4642">
        <v>1986</v>
      </c>
      <c r="H4642">
        <v>33</v>
      </c>
      <c r="I4642" s="21">
        <f>AVERAGE(completedclient[age])</f>
        <v>45.892717452039484</v>
      </c>
      <c r="J4642" s="1" t="s">
        <v>35010</v>
      </c>
      <c r="K4642" s="1" t="s">
        <v>10958</v>
      </c>
      <c r="L4642" s="1" t="s">
        <v>7657</v>
      </c>
      <c r="M4642" s="1" t="s">
        <v>6562</v>
      </c>
      <c r="N4642" s="1" t="s">
        <v>35011</v>
      </c>
      <c r="O4642" s="1" t="s">
        <v>35012</v>
      </c>
      <c r="P4642" s="1" t="s">
        <v>35013</v>
      </c>
      <c r="Q4642" s="1"/>
      <c r="R4642" s="1" t="s">
        <v>6828</v>
      </c>
      <c r="S4642" s="1" t="s">
        <v>6336</v>
      </c>
      <c r="T4642">
        <v>13220</v>
      </c>
      <c r="U4642">
        <v>77</v>
      </c>
    </row>
    <row r="4643" spans="1:21" x14ac:dyDescent="0.3">
      <c r="A4643">
        <v>5145</v>
      </c>
      <c r="B4643" s="1" t="s">
        <v>35014</v>
      </c>
      <c r="C4643" s="1" t="s">
        <v>6315</v>
      </c>
      <c r="D4643" s="2">
        <v>25872</v>
      </c>
      <c r="E4643">
        <v>31</v>
      </c>
      <c r="F4643">
        <v>10</v>
      </c>
      <c r="G4643">
        <v>1970</v>
      </c>
      <c r="H4643">
        <v>49</v>
      </c>
      <c r="I4643" s="21">
        <f>AVERAGE(completedclient[age])</f>
        <v>45.892717452039484</v>
      </c>
      <c r="J4643" s="1" t="s">
        <v>35015</v>
      </c>
      <c r="K4643" s="1" t="s">
        <v>10972</v>
      </c>
      <c r="L4643" s="1" t="s">
        <v>7679</v>
      </c>
      <c r="M4643" s="1" t="s">
        <v>6578</v>
      </c>
      <c r="N4643" s="1" t="s">
        <v>35016</v>
      </c>
      <c r="O4643" s="1" t="s">
        <v>35017</v>
      </c>
      <c r="P4643" s="1" t="s">
        <v>35018</v>
      </c>
      <c r="Q4643" s="1"/>
      <c r="R4643" s="1" t="s">
        <v>7069</v>
      </c>
      <c r="S4643" s="1" t="s">
        <v>7070</v>
      </c>
      <c r="T4643">
        <v>45798</v>
      </c>
      <c r="U4643">
        <v>26</v>
      </c>
    </row>
    <row r="4644" spans="1:21" x14ac:dyDescent="0.3">
      <c r="A4644">
        <v>5149</v>
      </c>
      <c r="B4644" s="1" t="s">
        <v>35019</v>
      </c>
      <c r="C4644" s="1" t="s">
        <v>6327</v>
      </c>
      <c r="D4644" s="2">
        <v>30303</v>
      </c>
      <c r="E4644">
        <v>18</v>
      </c>
      <c r="F4644">
        <v>12</v>
      </c>
      <c r="G4644">
        <v>1982</v>
      </c>
      <c r="H4644">
        <v>37</v>
      </c>
      <c r="I4644" s="21">
        <f>AVERAGE(completedclient[age])</f>
        <v>45.892717452039484</v>
      </c>
      <c r="J4644" s="1" t="s">
        <v>35020</v>
      </c>
      <c r="K4644" s="1" t="s">
        <v>20550</v>
      </c>
      <c r="L4644" s="1" t="s">
        <v>18540</v>
      </c>
      <c r="M4644" s="1" t="s">
        <v>21292</v>
      </c>
      <c r="N4644" s="1" t="s">
        <v>35021</v>
      </c>
      <c r="O4644" s="1" t="s">
        <v>35022</v>
      </c>
      <c r="P4644" s="1" t="s">
        <v>35023</v>
      </c>
      <c r="Q4644" s="1"/>
      <c r="R4644" s="1" t="s">
        <v>6382</v>
      </c>
      <c r="S4644" s="1" t="s">
        <v>6383</v>
      </c>
      <c r="T4644">
        <v>45524</v>
      </c>
      <c r="U4644">
        <v>15</v>
      </c>
    </row>
    <row r="4645" spans="1:21" x14ac:dyDescent="0.3">
      <c r="A4645">
        <v>5152</v>
      </c>
      <c r="B4645" s="1" t="s">
        <v>35024</v>
      </c>
      <c r="C4645" s="1" t="s">
        <v>6315</v>
      </c>
      <c r="D4645" s="2">
        <v>34951</v>
      </c>
      <c r="E4645">
        <v>9</v>
      </c>
      <c r="F4645">
        <v>9</v>
      </c>
      <c r="G4645">
        <v>1995</v>
      </c>
      <c r="H4645">
        <v>24</v>
      </c>
      <c r="I4645" s="21">
        <f>AVERAGE(completedclient[age])</f>
        <v>45.892717452039484</v>
      </c>
      <c r="J4645" s="1" t="s">
        <v>35025</v>
      </c>
      <c r="K4645" s="1" t="s">
        <v>10994</v>
      </c>
      <c r="L4645" s="1" t="s">
        <v>7709</v>
      </c>
      <c r="M4645" s="1" t="s">
        <v>6588</v>
      </c>
      <c r="N4645" s="1" t="s">
        <v>35026</v>
      </c>
      <c r="O4645" s="1" t="s">
        <v>35027</v>
      </c>
      <c r="P4645" s="1" t="s">
        <v>35028</v>
      </c>
      <c r="Q4645" s="1" t="s">
        <v>35029</v>
      </c>
      <c r="R4645" s="1" t="s">
        <v>6537</v>
      </c>
      <c r="S4645" s="1" t="s">
        <v>6538</v>
      </c>
      <c r="T4645">
        <v>43853</v>
      </c>
      <c r="U4645">
        <v>43</v>
      </c>
    </row>
    <row r="4646" spans="1:21" x14ac:dyDescent="0.3">
      <c r="A4646">
        <v>5159</v>
      </c>
      <c r="B4646" s="1" t="s">
        <v>35030</v>
      </c>
      <c r="C4646" s="1" t="s">
        <v>6327</v>
      </c>
      <c r="D4646" s="2">
        <v>31018</v>
      </c>
      <c r="E4646">
        <v>2</v>
      </c>
      <c r="F4646">
        <v>12</v>
      </c>
      <c r="G4646">
        <v>1984</v>
      </c>
      <c r="H4646">
        <v>35</v>
      </c>
      <c r="I4646" s="21">
        <f>AVERAGE(completedclient[age])</f>
        <v>45.892717452039484</v>
      </c>
      <c r="J4646" s="1" t="s">
        <v>35031</v>
      </c>
      <c r="K4646" s="1" t="s">
        <v>20557</v>
      </c>
      <c r="L4646" s="1" t="s">
        <v>7605</v>
      </c>
      <c r="M4646" s="1" t="s">
        <v>21304</v>
      </c>
      <c r="N4646" s="1" t="s">
        <v>35032</v>
      </c>
      <c r="O4646" s="1" t="s">
        <v>35033</v>
      </c>
      <c r="P4646" s="1" t="s">
        <v>35034</v>
      </c>
      <c r="Q4646" s="1"/>
      <c r="R4646" s="1" t="s">
        <v>6492</v>
      </c>
      <c r="S4646" s="1" t="s">
        <v>6743</v>
      </c>
      <c r="T4646">
        <v>42323</v>
      </c>
      <c r="U4646">
        <v>39</v>
      </c>
    </row>
    <row r="4647" spans="1:21" x14ac:dyDescent="0.3">
      <c r="A4647">
        <v>5163</v>
      </c>
      <c r="B4647" s="1" t="s">
        <v>35035</v>
      </c>
      <c r="C4647" s="1" t="s">
        <v>6315</v>
      </c>
      <c r="D4647" s="2">
        <v>28426</v>
      </c>
      <c r="E4647">
        <v>28</v>
      </c>
      <c r="F4647">
        <v>10</v>
      </c>
      <c r="G4647">
        <v>1977</v>
      </c>
      <c r="H4647">
        <v>42</v>
      </c>
      <c r="I4647" s="21">
        <f>AVERAGE(completedclient[age])</f>
        <v>45.892717452039484</v>
      </c>
      <c r="J4647" s="1" t="s">
        <v>35036</v>
      </c>
      <c r="K4647" s="1" t="s">
        <v>11000</v>
      </c>
      <c r="L4647" s="1" t="s">
        <v>7739</v>
      </c>
      <c r="M4647" s="1" t="s">
        <v>6616</v>
      </c>
      <c r="N4647" s="1" t="s">
        <v>35037</v>
      </c>
      <c r="O4647" s="1" t="s">
        <v>35038</v>
      </c>
      <c r="P4647" s="1" t="s">
        <v>35039</v>
      </c>
      <c r="Q4647" s="1"/>
      <c r="R4647" s="1" t="s">
        <v>6537</v>
      </c>
      <c r="S4647" s="1" t="s">
        <v>6538</v>
      </c>
      <c r="T4647">
        <v>49492</v>
      </c>
      <c r="U4647">
        <v>43</v>
      </c>
    </row>
    <row r="4648" spans="1:21" x14ac:dyDescent="0.3">
      <c r="A4648">
        <v>5164</v>
      </c>
      <c r="B4648" s="1" t="s">
        <v>35040</v>
      </c>
      <c r="C4648" s="1" t="s">
        <v>6327</v>
      </c>
      <c r="D4648" s="2">
        <v>33572</v>
      </c>
      <c r="E4648">
        <v>30</v>
      </c>
      <c r="F4648">
        <v>11</v>
      </c>
      <c r="G4648">
        <v>1991</v>
      </c>
      <c r="H4648">
        <v>28</v>
      </c>
      <c r="I4648" s="21">
        <f>AVERAGE(completedclient[age])</f>
        <v>45.892717452039484</v>
      </c>
      <c r="J4648" s="1" t="s">
        <v>35041</v>
      </c>
      <c r="K4648" s="1" t="s">
        <v>20576</v>
      </c>
      <c r="L4648" s="1" t="s">
        <v>18559</v>
      </c>
      <c r="M4648" s="1" t="s">
        <v>21322</v>
      </c>
      <c r="N4648" s="1" t="s">
        <v>35042</v>
      </c>
      <c r="O4648" s="1" t="s">
        <v>35043</v>
      </c>
      <c r="P4648" s="1" t="s">
        <v>35044</v>
      </c>
      <c r="Q4648" s="1"/>
      <c r="R4648" s="1" t="s">
        <v>9884</v>
      </c>
      <c r="S4648" s="1" t="s">
        <v>6393</v>
      </c>
      <c r="T4648">
        <v>2129</v>
      </c>
      <c r="U4648">
        <v>9</v>
      </c>
    </row>
    <row r="4649" spans="1:21" x14ac:dyDescent="0.3">
      <c r="A4649">
        <v>5171</v>
      </c>
      <c r="B4649" s="1" t="s">
        <v>35045</v>
      </c>
      <c r="C4649" s="1" t="s">
        <v>6315</v>
      </c>
      <c r="D4649" s="2">
        <v>28026</v>
      </c>
      <c r="E4649">
        <v>23</v>
      </c>
      <c r="F4649">
        <v>9</v>
      </c>
      <c r="G4649">
        <v>1976</v>
      </c>
      <c r="H4649">
        <v>43</v>
      </c>
      <c r="I4649" s="21">
        <f>AVERAGE(completedclient[age])</f>
        <v>45.892717452039484</v>
      </c>
      <c r="J4649" s="1" t="s">
        <v>35046</v>
      </c>
      <c r="K4649" s="1" t="s">
        <v>11006</v>
      </c>
      <c r="L4649" s="1" t="s">
        <v>7754</v>
      </c>
      <c r="M4649" s="1" t="s">
        <v>6331</v>
      </c>
      <c r="N4649" s="1" t="s">
        <v>35047</v>
      </c>
      <c r="O4649" s="1" t="s">
        <v>35048</v>
      </c>
      <c r="P4649" s="1" t="s">
        <v>35049</v>
      </c>
      <c r="Q4649" s="1"/>
      <c r="R4649" s="1" t="s">
        <v>6768</v>
      </c>
      <c r="S4649" s="1" t="s">
        <v>6769</v>
      </c>
      <c r="T4649">
        <v>43769</v>
      </c>
      <c r="U4649">
        <v>64</v>
      </c>
    </row>
    <row r="4650" spans="1:21" x14ac:dyDescent="0.3">
      <c r="A4650">
        <v>5175</v>
      </c>
      <c r="B4650" s="1" t="s">
        <v>35050</v>
      </c>
      <c r="C4650" s="1" t="s">
        <v>6315</v>
      </c>
      <c r="D4650" s="2">
        <v>25464</v>
      </c>
      <c r="E4650">
        <v>18</v>
      </c>
      <c r="F4650">
        <v>9</v>
      </c>
      <c r="G4650">
        <v>1969</v>
      </c>
      <c r="H4650">
        <v>50</v>
      </c>
      <c r="I4650" s="21">
        <f>AVERAGE(completedclient[age])</f>
        <v>45.892717452039484</v>
      </c>
      <c r="J4650" s="1" t="s">
        <v>35051</v>
      </c>
      <c r="K4650" s="1" t="s">
        <v>11012</v>
      </c>
      <c r="L4650" s="1" t="s">
        <v>7784</v>
      </c>
      <c r="M4650" s="1" t="s">
        <v>6349</v>
      </c>
      <c r="N4650" s="1" t="s">
        <v>35052</v>
      </c>
      <c r="O4650" s="1" t="s">
        <v>35053</v>
      </c>
      <c r="P4650" s="1" t="s">
        <v>35054</v>
      </c>
      <c r="Q4650" s="1"/>
      <c r="R4650" s="1" t="s">
        <v>7021</v>
      </c>
      <c r="S4650" s="1" t="s">
        <v>6611</v>
      </c>
      <c r="T4650">
        <v>44049</v>
      </c>
      <c r="U4650">
        <v>63</v>
      </c>
    </row>
    <row r="4651" spans="1:21" x14ac:dyDescent="0.3">
      <c r="A4651">
        <v>5180</v>
      </c>
      <c r="B4651" s="1" t="s">
        <v>35055</v>
      </c>
      <c r="C4651" s="1" t="s">
        <v>6327</v>
      </c>
      <c r="D4651" s="2">
        <v>23365</v>
      </c>
      <c r="E4651">
        <v>20</v>
      </c>
      <c r="F4651">
        <v>12</v>
      </c>
      <c r="G4651">
        <v>1963</v>
      </c>
      <c r="H4651">
        <v>56</v>
      </c>
      <c r="I4651" s="21">
        <f>AVERAGE(completedclient[age])</f>
        <v>45.892717452039484</v>
      </c>
      <c r="J4651" s="1" t="s">
        <v>35056</v>
      </c>
      <c r="K4651" s="1" t="s">
        <v>20583</v>
      </c>
      <c r="L4651" s="1" t="s">
        <v>18566</v>
      </c>
      <c r="M4651" s="1" t="s">
        <v>21334</v>
      </c>
      <c r="N4651" s="1" t="s">
        <v>35057</v>
      </c>
      <c r="O4651" s="1" t="s">
        <v>35058</v>
      </c>
      <c r="P4651" s="1" t="s">
        <v>35059</v>
      </c>
      <c r="Q4651" s="1"/>
      <c r="R4651" s="1" t="s">
        <v>6335</v>
      </c>
      <c r="S4651" s="1" t="s">
        <v>6336</v>
      </c>
      <c r="T4651">
        <v>10043</v>
      </c>
      <c r="U4651">
        <v>1</v>
      </c>
    </row>
    <row r="4652" spans="1:21" x14ac:dyDescent="0.3">
      <c r="A4652">
        <v>5189</v>
      </c>
      <c r="B4652" s="1" t="s">
        <v>35060</v>
      </c>
      <c r="C4652" s="1" t="s">
        <v>6315</v>
      </c>
      <c r="D4652" s="2">
        <v>29596</v>
      </c>
      <c r="E4652">
        <v>10</v>
      </c>
      <c r="F4652">
        <v>1</v>
      </c>
      <c r="G4652">
        <v>1981</v>
      </c>
      <c r="H4652">
        <v>39</v>
      </c>
      <c r="I4652" s="21">
        <f>AVERAGE(completedclient[age])</f>
        <v>45.892717452039484</v>
      </c>
      <c r="J4652" s="1" t="s">
        <v>35061</v>
      </c>
      <c r="K4652" s="1" t="s">
        <v>11049</v>
      </c>
      <c r="L4652" s="1" t="s">
        <v>7790</v>
      </c>
      <c r="M4652" s="1" t="s">
        <v>6367</v>
      </c>
      <c r="N4652" s="1" t="s">
        <v>35062</v>
      </c>
      <c r="O4652" s="1" t="s">
        <v>35063</v>
      </c>
      <c r="P4652" s="1" t="s">
        <v>35064</v>
      </c>
      <c r="Q4652" s="1"/>
      <c r="R4652" s="1" t="s">
        <v>6556</v>
      </c>
      <c r="S4652" s="1" t="s">
        <v>6557</v>
      </c>
      <c r="T4652">
        <v>43381</v>
      </c>
      <c r="U4652">
        <v>74</v>
      </c>
    </row>
    <row r="4653" spans="1:21" x14ac:dyDescent="0.3">
      <c r="A4653">
        <v>5200</v>
      </c>
      <c r="B4653" s="1" t="s">
        <v>35065</v>
      </c>
      <c r="C4653" s="1" t="s">
        <v>6315</v>
      </c>
      <c r="D4653" s="2">
        <v>29334</v>
      </c>
      <c r="E4653">
        <v>23</v>
      </c>
      <c r="F4653">
        <v>4</v>
      </c>
      <c r="G4653">
        <v>1980</v>
      </c>
      <c r="H4653">
        <v>39</v>
      </c>
      <c r="I4653" s="21">
        <f>AVERAGE(completedclient[age])</f>
        <v>45.892717452039484</v>
      </c>
      <c r="J4653" s="1" t="s">
        <v>35066</v>
      </c>
      <c r="K4653" s="1" t="s">
        <v>11055</v>
      </c>
      <c r="L4653" s="1" t="s">
        <v>7796</v>
      </c>
      <c r="M4653" s="1" t="s">
        <v>6378</v>
      </c>
      <c r="N4653" s="1" t="s">
        <v>35067</v>
      </c>
      <c r="O4653" s="1" t="s">
        <v>35068</v>
      </c>
      <c r="P4653" s="1" t="s">
        <v>35069</v>
      </c>
      <c r="Q4653" s="1"/>
      <c r="R4653" s="1" t="s">
        <v>7077</v>
      </c>
      <c r="S4653" s="1" t="s">
        <v>7078</v>
      </c>
      <c r="T4653">
        <v>40126</v>
      </c>
      <c r="U4653">
        <v>33</v>
      </c>
    </row>
    <row r="4654" spans="1:21" x14ac:dyDescent="0.3">
      <c r="A4654">
        <v>5201</v>
      </c>
      <c r="B4654" s="1" t="s">
        <v>35070</v>
      </c>
      <c r="C4654" s="1" t="s">
        <v>6327</v>
      </c>
      <c r="D4654" s="2">
        <v>27138</v>
      </c>
      <c r="E4654">
        <v>19</v>
      </c>
      <c r="F4654">
        <v>4</v>
      </c>
      <c r="G4654">
        <v>1974</v>
      </c>
      <c r="H4654">
        <v>45</v>
      </c>
      <c r="I4654" s="21">
        <f>AVERAGE(completedclient[age])</f>
        <v>45.892717452039484</v>
      </c>
      <c r="J4654" s="1" t="s">
        <v>35071</v>
      </c>
      <c r="K4654" s="1" t="s">
        <v>20590</v>
      </c>
      <c r="L4654" s="1" t="s">
        <v>18572</v>
      </c>
      <c r="M4654" s="1" t="s">
        <v>21351</v>
      </c>
      <c r="N4654" s="1" t="s">
        <v>35072</v>
      </c>
      <c r="O4654" s="1" t="s">
        <v>35073</v>
      </c>
      <c r="P4654" s="1" t="s">
        <v>35074</v>
      </c>
      <c r="Q4654" s="1"/>
      <c r="R4654" s="1" t="s">
        <v>7077</v>
      </c>
      <c r="S4654" s="1" t="s">
        <v>7078</v>
      </c>
      <c r="T4654">
        <v>48009</v>
      </c>
      <c r="U4654">
        <v>33</v>
      </c>
    </row>
    <row r="4655" spans="1:21" x14ac:dyDescent="0.3">
      <c r="A4655">
        <v>5203</v>
      </c>
      <c r="B4655" s="1" t="s">
        <v>35075</v>
      </c>
      <c r="C4655" s="1" t="s">
        <v>6315</v>
      </c>
      <c r="D4655" s="2">
        <v>23993</v>
      </c>
      <c r="E4655">
        <v>8</v>
      </c>
      <c r="F4655">
        <v>9</v>
      </c>
      <c r="G4655">
        <v>1965</v>
      </c>
      <c r="H4655">
        <v>54</v>
      </c>
      <c r="I4655" s="21">
        <f>AVERAGE(completedclient[age])</f>
        <v>45.892717452039484</v>
      </c>
      <c r="J4655" s="1" t="s">
        <v>35076</v>
      </c>
      <c r="K4655" s="1" t="s">
        <v>11082</v>
      </c>
      <c r="L4655" s="1" t="s">
        <v>7810</v>
      </c>
      <c r="M4655" s="1" t="s">
        <v>6398</v>
      </c>
      <c r="N4655" s="1" t="s">
        <v>35077</v>
      </c>
      <c r="O4655" s="1" t="s">
        <v>35078</v>
      </c>
      <c r="P4655" s="1" t="s">
        <v>35079</v>
      </c>
      <c r="Q4655" s="1"/>
      <c r="R4655" s="1" t="s">
        <v>8084</v>
      </c>
      <c r="S4655" s="1" t="s">
        <v>6393</v>
      </c>
      <c r="T4655">
        <v>2721</v>
      </c>
      <c r="U4655">
        <v>61</v>
      </c>
    </row>
    <row r="4656" spans="1:21" x14ac:dyDescent="0.3">
      <c r="A4656">
        <v>5204</v>
      </c>
      <c r="B4656" s="1" t="s">
        <v>35080</v>
      </c>
      <c r="C4656" s="1" t="s">
        <v>6327</v>
      </c>
      <c r="D4656" s="2">
        <v>30338</v>
      </c>
      <c r="E4656">
        <v>22</v>
      </c>
      <c r="F4656">
        <v>1</v>
      </c>
      <c r="G4656">
        <v>1983</v>
      </c>
      <c r="H4656">
        <v>37</v>
      </c>
      <c r="I4656" s="21">
        <f>AVERAGE(completedclient[age])</f>
        <v>45.892717452039484</v>
      </c>
      <c r="J4656" s="1" t="s">
        <v>35081</v>
      </c>
      <c r="K4656" s="1" t="s">
        <v>20609</v>
      </c>
      <c r="L4656" s="1" t="s">
        <v>18585</v>
      </c>
      <c r="M4656" s="1" t="s">
        <v>21363</v>
      </c>
      <c r="N4656" s="1" t="s">
        <v>35082</v>
      </c>
      <c r="O4656" s="1" t="s">
        <v>35083</v>
      </c>
      <c r="P4656" s="1" t="s">
        <v>35084</v>
      </c>
      <c r="Q4656" s="1"/>
      <c r="R4656" s="1" t="s">
        <v>6492</v>
      </c>
      <c r="S4656" s="1" t="s">
        <v>6493</v>
      </c>
      <c r="T4656">
        <v>48947</v>
      </c>
      <c r="U4656">
        <v>47</v>
      </c>
    </row>
    <row r="4657" spans="1:21" x14ac:dyDescent="0.3">
      <c r="A4657">
        <v>5212</v>
      </c>
      <c r="B4657" s="1" t="s">
        <v>35085</v>
      </c>
      <c r="C4657" s="1" t="s">
        <v>6315</v>
      </c>
      <c r="D4657" s="2">
        <v>24392</v>
      </c>
      <c r="E4657">
        <v>12</v>
      </c>
      <c r="F4657">
        <v>10</v>
      </c>
      <c r="G4657">
        <v>1966</v>
      </c>
      <c r="H4657">
        <v>53</v>
      </c>
      <c r="I4657" s="21">
        <f>AVERAGE(completedclient[age])</f>
        <v>45.892717452039484</v>
      </c>
      <c r="J4657" s="1" t="s">
        <v>35086</v>
      </c>
      <c r="K4657" s="1" t="s">
        <v>11103</v>
      </c>
      <c r="L4657" s="1" t="s">
        <v>7816</v>
      </c>
      <c r="M4657" s="1" t="s">
        <v>6407</v>
      </c>
      <c r="N4657" s="1" t="s">
        <v>35087</v>
      </c>
      <c r="O4657" s="1" t="s">
        <v>35088</v>
      </c>
      <c r="P4657" s="1" t="s">
        <v>35089</v>
      </c>
      <c r="Q4657" s="1"/>
      <c r="R4657" s="1" t="s">
        <v>6735</v>
      </c>
      <c r="S4657" s="1" t="s">
        <v>6736</v>
      </c>
      <c r="T4657">
        <v>40185</v>
      </c>
      <c r="U4657">
        <v>72</v>
      </c>
    </row>
    <row r="4658" spans="1:21" x14ac:dyDescent="0.3">
      <c r="A4658">
        <v>5213</v>
      </c>
      <c r="B4658" s="1" t="s">
        <v>35090</v>
      </c>
      <c r="C4658" s="1" t="s">
        <v>6327</v>
      </c>
      <c r="D4658" s="2">
        <v>36809</v>
      </c>
      <c r="E4658">
        <v>10</v>
      </c>
      <c r="F4658">
        <v>10</v>
      </c>
      <c r="G4658">
        <v>2000</v>
      </c>
      <c r="H4658">
        <v>19</v>
      </c>
      <c r="I4658" s="21">
        <f>AVERAGE(completedclient[age])</f>
        <v>45.892717452039484</v>
      </c>
      <c r="J4658" s="1" t="s">
        <v>35091</v>
      </c>
      <c r="K4658" s="1" t="s">
        <v>20616</v>
      </c>
      <c r="L4658" s="1" t="s">
        <v>11182</v>
      </c>
      <c r="M4658" s="1" t="s">
        <v>21374</v>
      </c>
      <c r="N4658" s="1" t="s">
        <v>35092</v>
      </c>
      <c r="O4658" s="1" t="s">
        <v>35093</v>
      </c>
      <c r="P4658" s="1" t="s">
        <v>35094</v>
      </c>
      <c r="Q4658" s="1"/>
      <c r="R4658" s="1" t="s">
        <v>6335</v>
      </c>
      <c r="S4658" s="1" t="s">
        <v>6336</v>
      </c>
      <c r="T4658">
        <v>10090</v>
      </c>
      <c r="U4658">
        <v>1</v>
      </c>
    </row>
    <row r="4659" spans="1:21" x14ac:dyDescent="0.3">
      <c r="A4659">
        <v>5214</v>
      </c>
      <c r="B4659" s="1" t="s">
        <v>35095</v>
      </c>
      <c r="C4659" s="1" t="s">
        <v>6327</v>
      </c>
      <c r="D4659" s="2">
        <v>35320</v>
      </c>
      <c r="E4659">
        <v>12</v>
      </c>
      <c r="F4659">
        <v>9</v>
      </c>
      <c r="G4659">
        <v>1996</v>
      </c>
      <c r="H4659">
        <v>23</v>
      </c>
      <c r="I4659" s="21">
        <f>AVERAGE(completedclient[age])</f>
        <v>45.892717452039484</v>
      </c>
      <c r="J4659" s="1" t="s">
        <v>35096</v>
      </c>
      <c r="K4659" s="1" t="s">
        <v>20629</v>
      </c>
      <c r="L4659" s="1" t="s">
        <v>18597</v>
      </c>
      <c r="M4659" s="1" t="s">
        <v>21386</v>
      </c>
      <c r="N4659" s="1" t="s">
        <v>35097</v>
      </c>
      <c r="O4659" s="1" t="s">
        <v>35098</v>
      </c>
      <c r="P4659" s="1" t="s">
        <v>35099</v>
      </c>
      <c r="Q4659" s="1"/>
      <c r="R4659" s="1" t="s">
        <v>6492</v>
      </c>
      <c r="S4659" s="1" t="s">
        <v>6493</v>
      </c>
      <c r="T4659">
        <v>49774</v>
      </c>
      <c r="U4659">
        <v>47</v>
      </c>
    </row>
    <row r="4660" spans="1:21" x14ac:dyDescent="0.3">
      <c r="A4660">
        <v>5215</v>
      </c>
      <c r="B4660" s="1" t="s">
        <v>35100</v>
      </c>
      <c r="C4660" s="1" t="s">
        <v>6315</v>
      </c>
      <c r="D4660" s="2">
        <v>34257</v>
      </c>
      <c r="E4660">
        <v>15</v>
      </c>
      <c r="F4660">
        <v>10</v>
      </c>
      <c r="G4660">
        <v>1993</v>
      </c>
      <c r="H4660">
        <v>26</v>
      </c>
      <c r="I4660" s="21">
        <f>AVERAGE(completedclient[age])</f>
        <v>45.892717452039484</v>
      </c>
      <c r="J4660" s="1" t="s">
        <v>35101</v>
      </c>
      <c r="K4660" s="1" t="s">
        <v>11117</v>
      </c>
      <c r="L4660" s="1" t="s">
        <v>7822</v>
      </c>
      <c r="M4660" s="1" t="s">
        <v>6424</v>
      </c>
      <c r="N4660" s="1" t="s">
        <v>35102</v>
      </c>
      <c r="O4660" s="1" t="s">
        <v>35103</v>
      </c>
      <c r="P4660" s="1" t="s">
        <v>35104</v>
      </c>
      <c r="Q4660" s="1"/>
      <c r="R4660" s="1" t="s">
        <v>6492</v>
      </c>
      <c r="S4660" s="1" t="s">
        <v>6493</v>
      </c>
      <c r="T4660">
        <v>40271</v>
      </c>
      <c r="U4660">
        <v>47</v>
      </c>
    </row>
    <row r="4661" spans="1:21" x14ac:dyDescent="0.3">
      <c r="A4661">
        <v>5217</v>
      </c>
      <c r="B4661" s="1" t="s">
        <v>35105</v>
      </c>
      <c r="C4661" s="1" t="s">
        <v>6315</v>
      </c>
      <c r="D4661" s="2">
        <v>22113</v>
      </c>
      <c r="E4661">
        <v>16</v>
      </c>
      <c r="F4661">
        <v>7</v>
      </c>
      <c r="G4661">
        <v>1960</v>
      </c>
      <c r="H4661">
        <v>59</v>
      </c>
      <c r="I4661" s="21">
        <f>AVERAGE(completedclient[age])</f>
        <v>45.892717452039484</v>
      </c>
      <c r="J4661" s="1" t="s">
        <v>35106</v>
      </c>
      <c r="K4661" s="1" t="s">
        <v>11161</v>
      </c>
      <c r="L4661" s="1" t="s">
        <v>7836</v>
      </c>
      <c r="M4661" s="1" t="s">
        <v>6463</v>
      </c>
      <c r="N4661" s="1" t="s">
        <v>35107</v>
      </c>
      <c r="O4661" s="1" t="s">
        <v>35108</v>
      </c>
      <c r="P4661" s="1" t="s">
        <v>35109</v>
      </c>
      <c r="Q4661" s="1"/>
      <c r="R4661" s="1" t="s">
        <v>6556</v>
      </c>
      <c r="S4661" s="1" t="s">
        <v>6557</v>
      </c>
      <c r="T4661">
        <v>41087</v>
      </c>
      <c r="U4661">
        <v>74</v>
      </c>
    </row>
    <row r="4662" spans="1:21" x14ac:dyDescent="0.3">
      <c r="A4662">
        <v>5223</v>
      </c>
      <c r="B4662" s="1" t="s">
        <v>35110</v>
      </c>
      <c r="C4662" s="1" t="s">
        <v>6315</v>
      </c>
      <c r="D4662" s="2">
        <v>35441</v>
      </c>
      <c r="E4662">
        <v>11</v>
      </c>
      <c r="F4662">
        <v>1</v>
      </c>
      <c r="G4662">
        <v>1997</v>
      </c>
      <c r="H4662">
        <v>23</v>
      </c>
      <c r="I4662" s="21">
        <f>AVERAGE(completedclient[age])</f>
        <v>45.892717452039484</v>
      </c>
      <c r="J4662" s="1" t="s">
        <v>35111</v>
      </c>
      <c r="K4662" s="1" t="s">
        <v>11182</v>
      </c>
      <c r="L4662" s="1" t="s">
        <v>7859</v>
      </c>
      <c r="M4662" s="1" t="s">
        <v>6472</v>
      </c>
      <c r="N4662" s="1" t="s">
        <v>35112</v>
      </c>
      <c r="O4662" s="1" t="s">
        <v>35113</v>
      </c>
      <c r="P4662" s="1" t="s">
        <v>35114</v>
      </c>
      <c r="Q4662" s="1"/>
      <c r="R4662" s="1" t="s">
        <v>7155</v>
      </c>
      <c r="S4662" s="1" t="s">
        <v>7156</v>
      </c>
      <c r="T4662">
        <v>49509</v>
      </c>
      <c r="U4662">
        <v>2</v>
      </c>
    </row>
    <row r="4663" spans="1:21" x14ac:dyDescent="0.3">
      <c r="A4663">
        <v>5224</v>
      </c>
      <c r="B4663" s="1" t="s">
        <v>35115</v>
      </c>
      <c r="C4663" s="1" t="s">
        <v>6327</v>
      </c>
      <c r="D4663" s="2">
        <v>25408</v>
      </c>
      <c r="E4663">
        <v>24</v>
      </c>
      <c r="F4663">
        <v>7</v>
      </c>
      <c r="G4663">
        <v>1969</v>
      </c>
      <c r="H4663">
        <v>50</v>
      </c>
      <c r="I4663" s="21">
        <f>AVERAGE(completedclient[age])</f>
        <v>45.892717452039484</v>
      </c>
      <c r="J4663" s="1" t="s">
        <v>35116</v>
      </c>
      <c r="K4663" s="1" t="s">
        <v>20642</v>
      </c>
      <c r="L4663" s="1" t="s">
        <v>18610</v>
      </c>
      <c r="M4663" s="1" t="s">
        <v>10423</v>
      </c>
      <c r="N4663" s="1" t="s">
        <v>35117</v>
      </c>
      <c r="O4663" s="1" t="s">
        <v>35118</v>
      </c>
      <c r="P4663" s="1" t="s">
        <v>35119</v>
      </c>
      <c r="Q4663" s="1"/>
      <c r="R4663" s="1" t="s">
        <v>6865</v>
      </c>
      <c r="S4663" s="1" t="s">
        <v>6866</v>
      </c>
      <c r="T4663">
        <v>40035</v>
      </c>
      <c r="U4663">
        <v>29</v>
      </c>
    </row>
    <row r="4664" spans="1:21" x14ac:dyDescent="0.3">
      <c r="A4664">
        <v>5232</v>
      </c>
      <c r="B4664" s="1" t="s">
        <v>35120</v>
      </c>
      <c r="C4664" s="1" t="s">
        <v>6315</v>
      </c>
      <c r="D4664" s="2">
        <v>24934</v>
      </c>
      <c r="E4664">
        <v>6</v>
      </c>
      <c r="F4664">
        <v>4</v>
      </c>
      <c r="G4664">
        <v>1968</v>
      </c>
      <c r="H4664">
        <v>51</v>
      </c>
      <c r="I4664" s="21">
        <f>AVERAGE(completedclient[age])</f>
        <v>45.892717452039484</v>
      </c>
      <c r="J4664" s="1" t="s">
        <v>35121</v>
      </c>
      <c r="K4664" s="1" t="s">
        <v>9503</v>
      </c>
      <c r="L4664" s="1" t="s">
        <v>7891</v>
      </c>
      <c r="M4664" s="1" t="s">
        <v>6488</v>
      </c>
      <c r="N4664" s="1" t="s">
        <v>35122</v>
      </c>
      <c r="O4664" s="1" t="s">
        <v>35123</v>
      </c>
      <c r="P4664" s="1" t="s">
        <v>35124</v>
      </c>
      <c r="Q4664" s="1"/>
      <c r="R4664" s="1" t="s">
        <v>6556</v>
      </c>
      <c r="S4664" s="1" t="s">
        <v>6557</v>
      </c>
      <c r="T4664">
        <v>40478</v>
      </c>
      <c r="U4664">
        <v>74</v>
      </c>
    </row>
    <row r="4665" spans="1:21" x14ac:dyDescent="0.3">
      <c r="A4665">
        <v>5233</v>
      </c>
      <c r="B4665" s="1" t="s">
        <v>35125</v>
      </c>
      <c r="C4665" s="1" t="s">
        <v>6327</v>
      </c>
      <c r="D4665" s="2">
        <v>32080</v>
      </c>
      <c r="E4665">
        <v>30</v>
      </c>
      <c r="F4665">
        <v>10</v>
      </c>
      <c r="G4665">
        <v>1987</v>
      </c>
      <c r="H4665">
        <v>32</v>
      </c>
      <c r="I4665" s="21">
        <f>AVERAGE(completedclient[age])</f>
        <v>45.892717452039484</v>
      </c>
      <c r="J4665" s="1" t="s">
        <v>35126</v>
      </c>
      <c r="K4665" s="1" t="s">
        <v>20655</v>
      </c>
      <c r="L4665" s="1" t="s">
        <v>18617</v>
      </c>
      <c r="M4665" s="1" t="s">
        <v>21397</v>
      </c>
      <c r="N4665" s="1" t="s">
        <v>35127</v>
      </c>
      <c r="O4665" s="1" t="s">
        <v>35128</v>
      </c>
      <c r="P4665" s="1" t="s">
        <v>35129</v>
      </c>
      <c r="Q4665" s="1"/>
      <c r="R4665" s="1" t="s">
        <v>7856</v>
      </c>
      <c r="S4665" s="1" t="s">
        <v>6601</v>
      </c>
      <c r="T4665">
        <v>47563</v>
      </c>
      <c r="U4665">
        <v>66</v>
      </c>
    </row>
    <row r="4666" spans="1:21" x14ac:dyDescent="0.3">
      <c r="A4666">
        <v>5236</v>
      </c>
      <c r="B4666" s="1" t="s">
        <v>35130</v>
      </c>
      <c r="C4666" s="1" t="s">
        <v>6327</v>
      </c>
      <c r="D4666" s="2">
        <v>35949</v>
      </c>
      <c r="E4666">
        <v>3</v>
      </c>
      <c r="F4666">
        <v>6</v>
      </c>
      <c r="G4666">
        <v>1998</v>
      </c>
      <c r="H4666">
        <v>21</v>
      </c>
      <c r="I4666" s="21">
        <f>AVERAGE(completedclient[age])</f>
        <v>45.892717452039484</v>
      </c>
      <c r="J4666" s="1" t="s">
        <v>35131</v>
      </c>
      <c r="K4666" s="1" t="s">
        <v>20662</v>
      </c>
      <c r="L4666" s="1" t="s">
        <v>18635</v>
      </c>
      <c r="M4666" s="1" t="s">
        <v>21409</v>
      </c>
      <c r="N4666" s="1" t="s">
        <v>35132</v>
      </c>
      <c r="O4666" s="1" t="s">
        <v>35133</v>
      </c>
      <c r="P4666" s="1" t="s">
        <v>35134</v>
      </c>
      <c r="Q4666" s="1"/>
      <c r="R4666" s="1" t="s">
        <v>8764</v>
      </c>
      <c r="S4666" s="1" t="s">
        <v>8765</v>
      </c>
      <c r="T4666">
        <v>41813</v>
      </c>
      <c r="U4666">
        <v>25</v>
      </c>
    </row>
    <row r="4667" spans="1:21" x14ac:dyDescent="0.3">
      <c r="A4667">
        <v>5237</v>
      </c>
      <c r="B4667" s="1" t="s">
        <v>35135</v>
      </c>
      <c r="C4667" s="1" t="s">
        <v>6327</v>
      </c>
      <c r="D4667" s="2">
        <v>35645</v>
      </c>
      <c r="E4667">
        <v>3</v>
      </c>
      <c r="F4667">
        <v>8</v>
      </c>
      <c r="G4667">
        <v>1997</v>
      </c>
      <c r="H4667">
        <v>22</v>
      </c>
      <c r="I4667" s="21">
        <f>AVERAGE(completedclient[age])</f>
        <v>45.892717452039484</v>
      </c>
      <c r="J4667" s="1" t="s">
        <v>35136</v>
      </c>
      <c r="K4667" s="1" t="s">
        <v>20669</v>
      </c>
      <c r="L4667" s="1" t="s">
        <v>18648</v>
      </c>
      <c r="M4667" s="1" t="s">
        <v>21445</v>
      </c>
      <c r="N4667" s="1" t="s">
        <v>35137</v>
      </c>
      <c r="O4667" s="1" t="s">
        <v>35138</v>
      </c>
      <c r="P4667" s="1" t="s">
        <v>35139</v>
      </c>
      <c r="Q4667" s="1"/>
      <c r="R4667" s="1" t="s">
        <v>6335</v>
      </c>
      <c r="S4667" s="1" t="s">
        <v>6336</v>
      </c>
      <c r="T4667">
        <v>10116</v>
      </c>
      <c r="U4667">
        <v>1</v>
      </c>
    </row>
    <row r="4668" spans="1:21" x14ac:dyDescent="0.3">
      <c r="A4668">
        <v>5240</v>
      </c>
      <c r="B4668" s="1" t="s">
        <v>35140</v>
      </c>
      <c r="C4668" s="1" t="s">
        <v>6327</v>
      </c>
      <c r="D4668" s="2">
        <v>21963</v>
      </c>
      <c r="E4668">
        <v>17</v>
      </c>
      <c r="F4668">
        <v>2</v>
      </c>
      <c r="G4668">
        <v>1960</v>
      </c>
      <c r="H4668">
        <v>59</v>
      </c>
      <c r="I4668" s="21">
        <f>AVERAGE(completedclient[age])</f>
        <v>45.892717452039484</v>
      </c>
      <c r="J4668" s="1" t="s">
        <v>35141</v>
      </c>
      <c r="K4668" s="1" t="s">
        <v>20688</v>
      </c>
      <c r="L4668" s="1" t="s">
        <v>18655</v>
      </c>
      <c r="M4668" s="1" t="s">
        <v>21457</v>
      </c>
      <c r="N4668" s="1" t="s">
        <v>35142</v>
      </c>
      <c r="O4668" s="1" t="s">
        <v>35143</v>
      </c>
      <c r="P4668" s="1" t="s">
        <v>35144</v>
      </c>
      <c r="Q4668" s="1"/>
      <c r="R4668" s="1" t="s">
        <v>6556</v>
      </c>
      <c r="S4668" s="1" t="s">
        <v>6557</v>
      </c>
      <c r="T4668">
        <v>40879</v>
      </c>
      <c r="U4668">
        <v>74</v>
      </c>
    </row>
    <row r="4669" spans="1:21" x14ac:dyDescent="0.3">
      <c r="A4669">
        <v>5241</v>
      </c>
      <c r="B4669" s="1" t="s">
        <v>35145</v>
      </c>
      <c r="C4669" s="1" t="s">
        <v>6327</v>
      </c>
      <c r="D4669" s="2">
        <v>35972</v>
      </c>
      <c r="E4669">
        <v>26</v>
      </c>
      <c r="F4669">
        <v>6</v>
      </c>
      <c r="G4669">
        <v>1998</v>
      </c>
      <c r="H4669">
        <v>21</v>
      </c>
      <c r="I4669" s="21">
        <f>AVERAGE(completedclient[age])</f>
        <v>45.892717452039484</v>
      </c>
      <c r="J4669" s="1" t="s">
        <v>35146</v>
      </c>
      <c r="K4669" s="1" t="s">
        <v>20695</v>
      </c>
      <c r="L4669" s="1" t="s">
        <v>18668</v>
      </c>
      <c r="M4669" s="1" t="s">
        <v>21463</v>
      </c>
      <c r="N4669" s="1" t="s">
        <v>35147</v>
      </c>
      <c r="O4669" s="1" t="s">
        <v>35148</v>
      </c>
      <c r="P4669" s="1" t="s">
        <v>35149</v>
      </c>
      <c r="Q4669" s="1"/>
      <c r="R4669" s="1" t="s">
        <v>7021</v>
      </c>
      <c r="S4669" s="1" t="s">
        <v>6611</v>
      </c>
      <c r="T4669">
        <v>49656</v>
      </c>
      <c r="U4669">
        <v>63</v>
      </c>
    </row>
    <row r="4670" spans="1:21" x14ac:dyDescent="0.3">
      <c r="A4670">
        <v>5243</v>
      </c>
      <c r="B4670" s="1" t="s">
        <v>35150</v>
      </c>
      <c r="C4670" s="1" t="s">
        <v>6327</v>
      </c>
      <c r="D4670" s="2">
        <v>32981</v>
      </c>
      <c r="E4670">
        <v>18</v>
      </c>
      <c r="F4670">
        <v>4</v>
      </c>
      <c r="G4670">
        <v>1990</v>
      </c>
      <c r="H4670">
        <v>29</v>
      </c>
      <c r="I4670" s="21">
        <f>AVERAGE(completedclient[age])</f>
        <v>45.892717452039484</v>
      </c>
      <c r="J4670" s="1" t="s">
        <v>35151</v>
      </c>
      <c r="K4670" s="1" t="s">
        <v>20719</v>
      </c>
      <c r="L4670" s="1" t="s">
        <v>8462</v>
      </c>
      <c r="M4670" s="1" t="s">
        <v>21475</v>
      </c>
      <c r="N4670" s="1" t="s">
        <v>35152</v>
      </c>
      <c r="O4670" s="1" t="s">
        <v>35153</v>
      </c>
      <c r="P4670" s="1" t="s">
        <v>35154</v>
      </c>
      <c r="Q4670" s="1"/>
      <c r="R4670" s="1" t="s">
        <v>7155</v>
      </c>
      <c r="S4670" s="1" t="s">
        <v>7156</v>
      </c>
      <c r="T4670">
        <v>45623</v>
      </c>
      <c r="U4670">
        <v>2</v>
      </c>
    </row>
    <row r="4671" spans="1:21" x14ac:dyDescent="0.3">
      <c r="A4671">
        <v>5245</v>
      </c>
      <c r="B4671" s="1" t="s">
        <v>35155</v>
      </c>
      <c r="C4671" s="1" t="s">
        <v>6315</v>
      </c>
      <c r="D4671" s="2">
        <v>22723</v>
      </c>
      <c r="E4671">
        <v>18</v>
      </c>
      <c r="F4671">
        <v>3</v>
      </c>
      <c r="G4671">
        <v>1962</v>
      </c>
      <c r="H4671">
        <v>57</v>
      </c>
      <c r="I4671" s="21">
        <f>AVERAGE(completedclient[age])</f>
        <v>45.892717452039484</v>
      </c>
      <c r="J4671" s="1" t="s">
        <v>35156</v>
      </c>
      <c r="K4671" s="1" t="s">
        <v>11209</v>
      </c>
      <c r="L4671" s="1" t="s">
        <v>7897</v>
      </c>
      <c r="M4671" s="1" t="s">
        <v>6498</v>
      </c>
      <c r="N4671" s="1" t="s">
        <v>35157</v>
      </c>
      <c r="O4671" s="1" t="s">
        <v>35158</v>
      </c>
      <c r="P4671" s="1" t="s">
        <v>35159</v>
      </c>
      <c r="Q4671" s="1"/>
      <c r="R4671" s="1" t="s">
        <v>6692</v>
      </c>
      <c r="S4671" s="1" t="s">
        <v>6611</v>
      </c>
      <c r="T4671">
        <v>48178</v>
      </c>
      <c r="U4671">
        <v>38</v>
      </c>
    </row>
    <row r="4672" spans="1:21" x14ac:dyDescent="0.3">
      <c r="A4672">
        <v>5246</v>
      </c>
      <c r="B4672" s="1" t="s">
        <v>35160</v>
      </c>
      <c r="C4672" s="1" t="s">
        <v>6327</v>
      </c>
      <c r="D4672" s="2">
        <v>37391</v>
      </c>
      <c r="E4672">
        <v>15</v>
      </c>
      <c r="F4672">
        <v>5</v>
      </c>
      <c r="G4672">
        <v>2002</v>
      </c>
      <c r="H4672">
        <v>17</v>
      </c>
      <c r="I4672" s="21">
        <f>AVERAGE(completedclient[age])</f>
        <v>45.892717452039484</v>
      </c>
      <c r="J4672" s="1" t="s">
        <v>35161</v>
      </c>
      <c r="K4672" s="1" t="s">
        <v>20726</v>
      </c>
      <c r="L4672" s="1" t="s">
        <v>18681</v>
      </c>
      <c r="M4672" s="1" t="s">
        <v>21493</v>
      </c>
      <c r="N4672" s="1" t="s">
        <v>35162</v>
      </c>
      <c r="O4672" s="1" t="s">
        <v>35163</v>
      </c>
      <c r="P4672" s="1" t="s">
        <v>35164</v>
      </c>
      <c r="Q4672" s="1"/>
      <c r="R4672" s="1" t="s">
        <v>6883</v>
      </c>
      <c r="S4672" s="1" t="s">
        <v>6503</v>
      </c>
      <c r="T4672">
        <v>40932</v>
      </c>
      <c r="U4672">
        <v>70</v>
      </c>
    </row>
    <row r="4673" spans="1:21" x14ac:dyDescent="0.3">
      <c r="A4673">
        <v>5247</v>
      </c>
      <c r="B4673" s="1" t="s">
        <v>35165</v>
      </c>
      <c r="C4673" s="1" t="s">
        <v>6327</v>
      </c>
      <c r="D4673" s="2">
        <v>23115</v>
      </c>
      <c r="E4673">
        <v>14</v>
      </c>
      <c r="F4673">
        <v>4</v>
      </c>
      <c r="G4673">
        <v>1963</v>
      </c>
      <c r="H4673">
        <v>56</v>
      </c>
      <c r="I4673" s="21">
        <f>AVERAGE(completedclient[age])</f>
        <v>45.892717452039484</v>
      </c>
      <c r="J4673" s="1" t="s">
        <v>35166</v>
      </c>
      <c r="K4673" s="1" t="s">
        <v>20738</v>
      </c>
      <c r="L4673" s="1" t="s">
        <v>18688</v>
      </c>
      <c r="M4673" s="1" t="s">
        <v>21499</v>
      </c>
      <c r="N4673" s="1" t="s">
        <v>35167</v>
      </c>
      <c r="O4673" s="1" t="s">
        <v>35168</v>
      </c>
      <c r="P4673" s="1" t="s">
        <v>35169</v>
      </c>
      <c r="Q4673" s="1"/>
      <c r="R4673" s="1" t="s">
        <v>6492</v>
      </c>
      <c r="S4673" s="1" t="s">
        <v>6493</v>
      </c>
      <c r="T4673">
        <v>49446</v>
      </c>
      <c r="U4673">
        <v>47</v>
      </c>
    </row>
    <row r="4674" spans="1:21" x14ac:dyDescent="0.3">
      <c r="A4674">
        <v>5249</v>
      </c>
      <c r="B4674" s="1" t="s">
        <v>35170</v>
      </c>
      <c r="C4674" s="1" t="s">
        <v>6315</v>
      </c>
      <c r="D4674" s="2">
        <v>33243</v>
      </c>
      <c r="E4674">
        <v>5</v>
      </c>
      <c r="F4674">
        <v>1</v>
      </c>
      <c r="G4674">
        <v>1991</v>
      </c>
      <c r="H4674">
        <v>29</v>
      </c>
      <c r="I4674" s="21">
        <f>AVERAGE(completedclient[age])</f>
        <v>45.892717452039484</v>
      </c>
      <c r="J4674" s="1" t="s">
        <v>35171</v>
      </c>
      <c r="K4674" s="1" t="s">
        <v>11215</v>
      </c>
      <c r="L4674" s="1" t="s">
        <v>7903</v>
      </c>
      <c r="M4674" s="1" t="s">
        <v>6525</v>
      </c>
      <c r="N4674" s="1" t="s">
        <v>35172</v>
      </c>
      <c r="O4674" s="1" t="s">
        <v>35173</v>
      </c>
      <c r="P4674" s="1" t="s">
        <v>35174</v>
      </c>
      <c r="Q4674" s="1"/>
      <c r="R4674" s="1" t="s">
        <v>6353</v>
      </c>
      <c r="S4674" s="1" t="s">
        <v>6354</v>
      </c>
      <c r="T4674">
        <v>44853</v>
      </c>
      <c r="U4674">
        <v>5</v>
      </c>
    </row>
    <row r="4675" spans="1:21" x14ac:dyDescent="0.3">
      <c r="A4675">
        <v>5253</v>
      </c>
      <c r="B4675" s="1" t="s">
        <v>35175</v>
      </c>
      <c r="C4675" s="1" t="s">
        <v>6315</v>
      </c>
      <c r="D4675" s="2">
        <v>24387</v>
      </c>
      <c r="E4675">
        <v>7</v>
      </c>
      <c r="F4675">
        <v>10</v>
      </c>
      <c r="G4675">
        <v>1966</v>
      </c>
      <c r="H4675">
        <v>53</v>
      </c>
      <c r="I4675" s="21">
        <f>AVERAGE(completedclient[age])</f>
        <v>45.892717452039484</v>
      </c>
      <c r="J4675" s="1" t="s">
        <v>35176</v>
      </c>
      <c r="K4675" s="1" t="s">
        <v>11229</v>
      </c>
      <c r="L4675" s="1" t="s">
        <v>7909</v>
      </c>
      <c r="M4675" s="1" t="s">
        <v>6570</v>
      </c>
      <c r="N4675" s="1" t="s">
        <v>35177</v>
      </c>
      <c r="O4675" s="1" t="s">
        <v>35178</v>
      </c>
      <c r="P4675" s="1" t="s">
        <v>35179</v>
      </c>
      <c r="Q4675" s="1"/>
      <c r="R4675" s="1" t="s">
        <v>7996</v>
      </c>
      <c r="S4675" s="1" t="s">
        <v>6393</v>
      </c>
      <c r="T4675">
        <v>1840</v>
      </c>
      <c r="U4675">
        <v>69</v>
      </c>
    </row>
    <row r="4676" spans="1:21" x14ac:dyDescent="0.3">
      <c r="A4676">
        <v>5254</v>
      </c>
      <c r="B4676" s="1" t="s">
        <v>35180</v>
      </c>
      <c r="C4676" s="1" t="s">
        <v>6327</v>
      </c>
      <c r="D4676" s="2">
        <v>25097</v>
      </c>
      <c r="E4676">
        <v>16</v>
      </c>
      <c r="F4676">
        <v>9</v>
      </c>
      <c r="G4676">
        <v>1968</v>
      </c>
      <c r="H4676">
        <v>51</v>
      </c>
      <c r="I4676" s="21">
        <f>AVERAGE(completedclient[age])</f>
        <v>45.892717452039484</v>
      </c>
      <c r="J4676" s="1" t="s">
        <v>35181</v>
      </c>
      <c r="K4676" s="1" t="s">
        <v>20751</v>
      </c>
      <c r="L4676" s="1" t="s">
        <v>18707</v>
      </c>
      <c r="M4676" s="1" t="s">
        <v>16264</v>
      </c>
      <c r="N4676" s="1" t="s">
        <v>35182</v>
      </c>
      <c r="O4676" s="1" t="s">
        <v>35183</v>
      </c>
      <c r="P4676" s="1" t="s">
        <v>35184</v>
      </c>
      <c r="Q4676" s="1"/>
      <c r="R4676" s="1" t="s">
        <v>7996</v>
      </c>
      <c r="S4676" s="1" t="s">
        <v>6393</v>
      </c>
      <c r="T4676">
        <v>1840</v>
      </c>
      <c r="U4676">
        <v>69</v>
      </c>
    </row>
    <row r="4677" spans="1:21" x14ac:dyDescent="0.3">
      <c r="A4677">
        <v>5263</v>
      </c>
      <c r="B4677" s="1" t="s">
        <v>35185</v>
      </c>
      <c r="C4677" s="1" t="s">
        <v>6315</v>
      </c>
      <c r="D4677" s="2">
        <v>30009</v>
      </c>
      <c r="E4677">
        <v>27</v>
      </c>
      <c r="F4677">
        <v>2</v>
      </c>
      <c r="G4677">
        <v>1982</v>
      </c>
      <c r="H4677">
        <v>37</v>
      </c>
      <c r="I4677" s="21">
        <f>AVERAGE(completedclient[age])</f>
        <v>45.892717452039484</v>
      </c>
      <c r="J4677" s="1" t="s">
        <v>35186</v>
      </c>
      <c r="K4677" s="1" t="s">
        <v>11258</v>
      </c>
      <c r="L4677" s="1" t="s">
        <v>7915</v>
      </c>
      <c r="M4677" s="1" t="s">
        <v>6596</v>
      </c>
      <c r="N4677" s="1" t="s">
        <v>35187</v>
      </c>
      <c r="O4677" s="1" t="s">
        <v>35188</v>
      </c>
      <c r="P4677" s="1" t="s">
        <v>35189</v>
      </c>
      <c r="Q4677" s="1"/>
      <c r="R4677" s="1" t="s">
        <v>6335</v>
      </c>
      <c r="S4677" s="1" t="s">
        <v>6336</v>
      </c>
      <c r="T4677">
        <v>10118</v>
      </c>
      <c r="U4677">
        <v>1</v>
      </c>
    </row>
    <row r="4678" spans="1:21" x14ac:dyDescent="0.3">
      <c r="A4678">
        <v>5273</v>
      </c>
      <c r="B4678" s="1" t="s">
        <v>35190</v>
      </c>
      <c r="C4678" s="1" t="s">
        <v>6327</v>
      </c>
      <c r="D4678" s="2">
        <v>28865</v>
      </c>
      <c r="E4678">
        <v>10</v>
      </c>
      <c r="F4678">
        <v>1</v>
      </c>
      <c r="G4678">
        <v>1979</v>
      </c>
      <c r="H4678">
        <v>41</v>
      </c>
      <c r="I4678" s="21">
        <f>AVERAGE(completedclient[age])</f>
        <v>45.892717452039484</v>
      </c>
      <c r="J4678" s="1" t="s">
        <v>35191</v>
      </c>
      <c r="K4678" s="1" t="s">
        <v>20758</v>
      </c>
      <c r="L4678" s="1" t="s">
        <v>6764</v>
      </c>
      <c r="M4678" s="1" t="s">
        <v>21516</v>
      </c>
      <c r="N4678" s="1" t="s">
        <v>35192</v>
      </c>
      <c r="O4678" s="1" t="s">
        <v>35193</v>
      </c>
      <c r="P4678" s="1" t="s">
        <v>35194</v>
      </c>
      <c r="Q4678" s="1"/>
      <c r="R4678" s="1" t="s">
        <v>6492</v>
      </c>
      <c r="S4678" s="1" t="s">
        <v>6743</v>
      </c>
      <c r="T4678">
        <v>44661</v>
      </c>
      <c r="U4678">
        <v>39</v>
      </c>
    </row>
    <row r="4679" spans="1:21" x14ac:dyDescent="0.3">
      <c r="A4679">
        <v>5275</v>
      </c>
      <c r="B4679" s="1" t="s">
        <v>35195</v>
      </c>
      <c r="C4679" s="1" t="s">
        <v>6327</v>
      </c>
      <c r="D4679" s="2">
        <v>25709</v>
      </c>
      <c r="E4679">
        <v>21</v>
      </c>
      <c r="F4679">
        <v>5</v>
      </c>
      <c r="G4679">
        <v>1970</v>
      </c>
      <c r="H4679">
        <v>49</v>
      </c>
      <c r="I4679" s="21">
        <f>AVERAGE(completedclient[age])</f>
        <v>45.892717452039484</v>
      </c>
      <c r="J4679" s="1" t="s">
        <v>35196</v>
      </c>
      <c r="K4679" s="1" t="s">
        <v>20776</v>
      </c>
      <c r="L4679" s="1" t="s">
        <v>18756</v>
      </c>
      <c r="M4679" s="1" t="s">
        <v>21540</v>
      </c>
      <c r="N4679" s="1" t="s">
        <v>35197</v>
      </c>
      <c r="O4679" s="1" t="s">
        <v>35198</v>
      </c>
      <c r="P4679" s="1" t="s">
        <v>35199</v>
      </c>
      <c r="Q4679" s="1"/>
      <c r="R4679" s="1" t="s">
        <v>7743</v>
      </c>
      <c r="S4679" s="1" t="s">
        <v>7744</v>
      </c>
      <c r="T4679">
        <v>49967</v>
      </c>
      <c r="U4679">
        <v>28</v>
      </c>
    </row>
    <row r="4680" spans="1:21" x14ac:dyDescent="0.3">
      <c r="A4680">
        <v>5277</v>
      </c>
      <c r="B4680" s="1" t="s">
        <v>35200</v>
      </c>
      <c r="C4680" s="1" t="s">
        <v>6315</v>
      </c>
      <c r="D4680" s="2">
        <v>32454</v>
      </c>
      <c r="E4680">
        <v>7</v>
      </c>
      <c r="F4680">
        <v>11</v>
      </c>
      <c r="G4680">
        <v>1988</v>
      </c>
      <c r="H4680">
        <v>31</v>
      </c>
      <c r="I4680" s="21">
        <f>AVERAGE(completedclient[age])</f>
        <v>45.892717452039484</v>
      </c>
      <c r="J4680" s="1" t="s">
        <v>35201</v>
      </c>
      <c r="K4680" s="1" t="s">
        <v>11264</v>
      </c>
      <c r="L4680" s="1" t="s">
        <v>7921</v>
      </c>
      <c r="M4680" s="1" t="s">
        <v>6606</v>
      </c>
      <c r="N4680" s="1" t="s">
        <v>35202</v>
      </c>
      <c r="O4680" s="1" t="s">
        <v>35203</v>
      </c>
      <c r="P4680" s="1" t="s">
        <v>35204</v>
      </c>
      <c r="Q4680" s="1"/>
      <c r="R4680" s="1" t="s">
        <v>6372</v>
      </c>
      <c r="S4680" s="1" t="s">
        <v>7094</v>
      </c>
      <c r="T4680">
        <v>42866</v>
      </c>
      <c r="U4680">
        <v>44</v>
      </c>
    </row>
    <row r="4681" spans="1:21" x14ac:dyDescent="0.3">
      <c r="A4681">
        <v>5281</v>
      </c>
      <c r="B4681" s="1" t="s">
        <v>35205</v>
      </c>
      <c r="C4681" s="1" t="s">
        <v>6327</v>
      </c>
      <c r="D4681" s="2">
        <v>22639</v>
      </c>
      <c r="E4681">
        <v>24</v>
      </c>
      <c r="F4681">
        <v>12</v>
      </c>
      <c r="G4681">
        <v>1961</v>
      </c>
      <c r="H4681">
        <v>58</v>
      </c>
      <c r="I4681" s="21">
        <f>AVERAGE(completedclient[age])</f>
        <v>45.892717452039484</v>
      </c>
      <c r="J4681" s="1" t="s">
        <v>35206</v>
      </c>
      <c r="K4681" s="1" t="s">
        <v>20794</v>
      </c>
      <c r="L4681" s="1" t="s">
        <v>18781</v>
      </c>
      <c r="M4681" s="1" t="s">
        <v>21552</v>
      </c>
      <c r="N4681" s="1" t="s">
        <v>35207</v>
      </c>
      <c r="O4681" s="1" t="s">
        <v>35208</v>
      </c>
      <c r="P4681" s="1" t="s">
        <v>35209</v>
      </c>
      <c r="Q4681" s="1"/>
      <c r="R4681" s="1" t="s">
        <v>6620</v>
      </c>
      <c r="S4681" s="1" t="s">
        <v>6611</v>
      </c>
      <c r="T4681">
        <v>47932</v>
      </c>
      <c r="U4681">
        <v>73</v>
      </c>
    </row>
    <row r="4682" spans="1:21" x14ac:dyDescent="0.3">
      <c r="A4682">
        <v>5283</v>
      </c>
      <c r="B4682" s="1" t="s">
        <v>35210</v>
      </c>
      <c r="C4682" s="1" t="s">
        <v>6327</v>
      </c>
      <c r="D4682" s="2">
        <v>37325</v>
      </c>
      <c r="E4682">
        <v>10</v>
      </c>
      <c r="F4682">
        <v>3</v>
      </c>
      <c r="G4682">
        <v>2002</v>
      </c>
      <c r="H4682">
        <v>17</v>
      </c>
      <c r="I4682" s="21">
        <f>AVERAGE(completedclient[age])</f>
        <v>45.892717452039484</v>
      </c>
      <c r="J4682" s="1" t="s">
        <v>35211</v>
      </c>
      <c r="K4682" s="1" t="s">
        <v>20806</v>
      </c>
      <c r="L4682" s="1" t="s">
        <v>18794</v>
      </c>
      <c r="M4682" s="1" t="s">
        <v>21558</v>
      </c>
      <c r="N4682" s="1" t="s">
        <v>35212</v>
      </c>
      <c r="O4682" s="1" t="s">
        <v>35213</v>
      </c>
      <c r="P4682" s="1" t="s">
        <v>35214</v>
      </c>
      <c r="Q4682" s="1"/>
      <c r="R4682" s="1" t="s">
        <v>7147</v>
      </c>
      <c r="S4682" s="1" t="s">
        <v>7148</v>
      </c>
      <c r="T4682">
        <v>48755</v>
      </c>
      <c r="U4682">
        <v>17</v>
      </c>
    </row>
    <row r="4683" spans="1:21" x14ac:dyDescent="0.3">
      <c r="A4683">
        <v>5284</v>
      </c>
      <c r="B4683" s="1" t="s">
        <v>35215</v>
      </c>
      <c r="C4683" s="1" t="s">
        <v>6315</v>
      </c>
      <c r="D4683" s="2">
        <v>33505</v>
      </c>
      <c r="E4683">
        <v>24</v>
      </c>
      <c r="F4683">
        <v>9</v>
      </c>
      <c r="G4683">
        <v>1991</v>
      </c>
      <c r="H4683">
        <v>28</v>
      </c>
      <c r="I4683" s="21">
        <f>AVERAGE(completedclient[age])</f>
        <v>45.892717452039484</v>
      </c>
      <c r="J4683" s="1" t="s">
        <v>35216</v>
      </c>
      <c r="K4683" s="1" t="s">
        <v>11270</v>
      </c>
      <c r="L4683" s="1" t="s">
        <v>6670</v>
      </c>
      <c r="M4683" s="1" t="s">
        <v>9975</v>
      </c>
      <c r="N4683" s="1" t="s">
        <v>35217</v>
      </c>
      <c r="O4683" s="1" t="s">
        <v>35218</v>
      </c>
      <c r="P4683" s="1" t="s">
        <v>35219</v>
      </c>
      <c r="Q4683" s="1"/>
      <c r="R4683" s="1" t="s">
        <v>6392</v>
      </c>
      <c r="S4683" s="1" t="s">
        <v>6393</v>
      </c>
      <c r="T4683">
        <v>1119</v>
      </c>
      <c r="U4683">
        <v>51</v>
      </c>
    </row>
    <row r="4684" spans="1:21" x14ac:dyDescent="0.3">
      <c r="A4684">
        <v>5287</v>
      </c>
      <c r="B4684" s="1" t="s">
        <v>35220</v>
      </c>
      <c r="C4684" s="1" t="s">
        <v>6327</v>
      </c>
      <c r="D4684" s="2">
        <v>33240</v>
      </c>
      <c r="E4684">
        <v>2</v>
      </c>
      <c r="F4684">
        <v>1</v>
      </c>
      <c r="G4684">
        <v>1991</v>
      </c>
      <c r="H4684">
        <v>29</v>
      </c>
      <c r="I4684" s="21">
        <f>AVERAGE(completedclient[age])</f>
        <v>45.892717452039484</v>
      </c>
      <c r="J4684" s="1" t="s">
        <v>35221</v>
      </c>
      <c r="K4684" s="1" t="s">
        <v>20813</v>
      </c>
      <c r="L4684" s="1" t="s">
        <v>18807</v>
      </c>
      <c r="M4684" s="1" t="s">
        <v>21564</v>
      </c>
      <c r="N4684" s="1" t="s">
        <v>35222</v>
      </c>
      <c r="O4684" s="1" t="s">
        <v>35223</v>
      </c>
      <c r="P4684" s="1" t="s">
        <v>35224</v>
      </c>
      <c r="Q4684" s="1"/>
      <c r="R4684" s="1" t="s">
        <v>6828</v>
      </c>
      <c r="S4684" s="1" t="s">
        <v>6336</v>
      </c>
      <c r="T4684">
        <v>13220</v>
      </c>
      <c r="U4684">
        <v>77</v>
      </c>
    </row>
    <row r="4685" spans="1:21" x14ac:dyDescent="0.3">
      <c r="A4685">
        <v>5308</v>
      </c>
      <c r="B4685" s="1" t="s">
        <v>35225</v>
      </c>
      <c r="C4685" s="1" t="s">
        <v>6315</v>
      </c>
      <c r="D4685" s="2">
        <v>34524</v>
      </c>
      <c r="E4685">
        <v>9</v>
      </c>
      <c r="F4685">
        <v>7</v>
      </c>
      <c r="G4685">
        <v>1994</v>
      </c>
      <c r="H4685">
        <v>25</v>
      </c>
      <c r="I4685" s="21">
        <f>AVERAGE(completedclient[age])</f>
        <v>45.892717452039484</v>
      </c>
      <c r="J4685" s="1" t="s">
        <v>35226</v>
      </c>
      <c r="K4685" s="1" t="s">
        <v>11291</v>
      </c>
      <c r="L4685" s="1" t="s">
        <v>7956</v>
      </c>
      <c r="M4685" s="1" t="s">
        <v>9983</v>
      </c>
      <c r="N4685" s="1" t="s">
        <v>35227</v>
      </c>
      <c r="O4685" s="1" t="s">
        <v>35228</v>
      </c>
      <c r="P4685" s="1" t="s">
        <v>35229</v>
      </c>
      <c r="Q4685" s="1"/>
      <c r="R4685" s="1" t="s">
        <v>7227</v>
      </c>
      <c r="S4685" s="1" t="s">
        <v>7228</v>
      </c>
      <c r="T4685">
        <v>47523</v>
      </c>
      <c r="U4685">
        <v>41</v>
      </c>
    </row>
    <row r="4686" spans="1:21" x14ac:dyDescent="0.3">
      <c r="A4686">
        <v>5312</v>
      </c>
      <c r="B4686" s="1" t="s">
        <v>35230</v>
      </c>
      <c r="C4686" s="1" t="s">
        <v>6327</v>
      </c>
      <c r="D4686" s="2">
        <v>24480</v>
      </c>
      <c r="E4686">
        <v>8</v>
      </c>
      <c r="F4686">
        <v>1</v>
      </c>
      <c r="G4686">
        <v>1967</v>
      </c>
      <c r="H4686">
        <v>53</v>
      </c>
      <c r="I4686" s="21">
        <f>AVERAGE(completedclient[age])</f>
        <v>45.892717452039484</v>
      </c>
      <c r="J4686" s="1" t="s">
        <v>35231</v>
      </c>
      <c r="K4686" s="1" t="s">
        <v>20820</v>
      </c>
      <c r="L4686" s="1" t="s">
        <v>18813</v>
      </c>
      <c r="M4686" s="1" t="s">
        <v>21576</v>
      </c>
      <c r="N4686" s="1" t="s">
        <v>35232</v>
      </c>
      <c r="O4686" s="1" t="s">
        <v>35233</v>
      </c>
      <c r="P4686" s="1" t="s">
        <v>35234</v>
      </c>
      <c r="Q4686" s="1"/>
      <c r="R4686" s="1" t="s">
        <v>7880</v>
      </c>
      <c r="S4686" s="1" t="s">
        <v>6393</v>
      </c>
      <c r="T4686">
        <v>2144</v>
      </c>
      <c r="U4686">
        <v>71</v>
      </c>
    </row>
    <row r="4687" spans="1:21" x14ac:dyDescent="0.3">
      <c r="A4687">
        <v>5313</v>
      </c>
      <c r="B4687" s="1" t="s">
        <v>35235</v>
      </c>
      <c r="C4687" s="1" t="s">
        <v>6315</v>
      </c>
      <c r="D4687" s="2">
        <v>24488</v>
      </c>
      <c r="E4687">
        <v>16</v>
      </c>
      <c r="F4687">
        <v>1</v>
      </c>
      <c r="G4687">
        <v>1967</v>
      </c>
      <c r="H4687">
        <v>53</v>
      </c>
      <c r="I4687" s="21">
        <f>AVERAGE(completedclient[age])</f>
        <v>45.892717452039484</v>
      </c>
      <c r="J4687" s="1" t="s">
        <v>35236</v>
      </c>
      <c r="K4687" s="1" t="s">
        <v>11305</v>
      </c>
      <c r="L4687" s="1" t="s">
        <v>7971</v>
      </c>
      <c r="M4687" s="1" t="s">
        <v>9997</v>
      </c>
      <c r="N4687" s="1" t="s">
        <v>35237</v>
      </c>
      <c r="O4687" s="1" t="s">
        <v>35238</v>
      </c>
      <c r="P4687" s="1" t="s">
        <v>35239</v>
      </c>
      <c r="Q4687" s="1"/>
      <c r="R4687" s="1" t="s">
        <v>7880</v>
      </c>
      <c r="S4687" s="1" t="s">
        <v>6393</v>
      </c>
      <c r="T4687">
        <v>2144</v>
      </c>
      <c r="U4687">
        <v>71</v>
      </c>
    </row>
    <row r="4688" spans="1:21" x14ac:dyDescent="0.3">
      <c r="A4688">
        <v>5318</v>
      </c>
      <c r="B4688" s="1" t="s">
        <v>35240</v>
      </c>
      <c r="C4688" s="1" t="s">
        <v>6327</v>
      </c>
      <c r="D4688" s="2">
        <v>32230</v>
      </c>
      <c r="E4688">
        <v>28</v>
      </c>
      <c r="F4688">
        <v>3</v>
      </c>
      <c r="G4688">
        <v>1988</v>
      </c>
      <c r="H4688">
        <v>31</v>
      </c>
      <c r="I4688" s="21">
        <f>AVERAGE(completedclient[age])</f>
        <v>45.892717452039484</v>
      </c>
      <c r="J4688" s="1" t="s">
        <v>35241</v>
      </c>
      <c r="K4688" s="1" t="s">
        <v>20839</v>
      </c>
      <c r="L4688" s="1" t="s">
        <v>18826</v>
      </c>
      <c r="M4688" s="1" t="s">
        <v>21582</v>
      </c>
      <c r="N4688" s="1" t="s">
        <v>35242</v>
      </c>
      <c r="O4688" s="1" t="s">
        <v>35243</v>
      </c>
      <c r="P4688" s="1" t="s">
        <v>35244</v>
      </c>
      <c r="Q4688" s="1"/>
      <c r="R4688" s="1" t="s">
        <v>6556</v>
      </c>
      <c r="S4688" s="1" t="s">
        <v>6557</v>
      </c>
      <c r="T4688">
        <v>41321</v>
      </c>
      <c r="U4688">
        <v>74</v>
      </c>
    </row>
    <row r="4689" spans="1:21" x14ac:dyDescent="0.3">
      <c r="A4689">
        <v>5319</v>
      </c>
      <c r="B4689" s="1" t="s">
        <v>35245</v>
      </c>
      <c r="C4689" s="1" t="s">
        <v>6315</v>
      </c>
      <c r="D4689" s="2">
        <v>30948</v>
      </c>
      <c r="E4689">
        <v>23</v>
      </c>
      <c r="F4689">
        <v>9</v>
      </c>
      <c r="G4689">
        <v>1984</v>
      </c>
      <c r="H4689">
        <v>35</v>
      </c>
      <c r="I4689" s="21">
        <f>AVERAGE(completedclient[age])</f>
        <v>45.892717452039484</v>
      </c>
      <c r="J4689" s="1" t="s">
        <v>35246</v>
      </c>
      <c r="K4689" s="1" t="s">
        <v>11319</v>
      </c>
      <c r="L4689" s="1" t="s">
        <v>7986</v>
      </c>
      <c r="M4689" s="1" t="s">
        <v>10005</v>
      </c>
      <c r="N4689" s="1" t="s">
        <v>35247</v>
      </c>
      <c r="O4689" s="1" t="s">
        <v>35248</v>
      </c>
      <c r="P4689" s="1" t="s">
        <v>35249</v>
      </c>
      <c r="Q4689" s="1"/>
      <c r="R4689" s="1" t="s">
        <v>6556</v>
      </c>
      <c r="S4689" s="1" t="s">
        <v>6557</v>
      </c>
      <c r="T4689">
        <v>48369</v>
      </c>
      <c r="U4689">
        <v>74</v>
      </c>
    </row>
    <row r="4690" spans="1:21" x14ac:dyDescent="0.3">
      <c r="A4690">
        <v>5320</v>
      </c>
      <c r="B4690" s="1" t="s">
        <v>35250</v>
      </c>
      <c r="C4690" s="1" t="s">
        <v>6315</v>
      </c>
      <c r="D4690" s="2">
        <v>26030</v>
      </c>
      <c r="E4690">
        <v>7</v>
      </c>
      <c r="F4690">
        <v>4</v>
      </c>
      <c r="G4690">
        <v>1971</v>
      </c>
      <c r="H4690">
        <v>48</v>
      </c>
      <c r="I4690" s="21">
        <f>AVERAGE(completedclient[age])</f>
        <v>45.892717452039484</v>
      </c>
      <c r="J4690" s="1" t="s">
        <v>35251</v>
      </c>
      <c r="K4690" s="1" t="s">
        <v>11339</v>
      </c>
      <c r="L4690" s="1" t="s">
        <v>7992</v>
      </c>
      <c r="M4690" s="1" t="s">
        <v>10019</v>
      </c>
      <c r="N4690" s="1" t="s">
        <v>35252</v>
      </c>
      <c r="O4690" s="1" t="s">
        <v>35253</v>
      </c>
      <c r="P4690" s="1" t="s">
        <v>35254</v>
      </c>
      <c r="Q4690" s="1"/>
      <c r="R4690" s="1" t="s">
        <v>7147</v>
      </c>
      <c r="S4690" s="1" t="s">
        <v>7148</v>
      </c>
      <c r="T4690">
        <v>42117</v>
      </c>
      <c r="U4690">
        <v>17</v>
      </c>
    </row>
    <row r="4691" spans="1:21" x14ac:dyDescent="0.3">
      <c r="A4691">
        <v>5321</v>
      </c>
      <c r="B4691" s="1" t="s">
        <v>35255</v>
      </c>
      <c r="C4691" s="1" t="s">
        <v>6327</v>
      </c>
      <c r="D4691" s="2">
        <v>25600</v>
      </c>
      <c r="E4691">
        <v>1</v>
      </c>
      <c r="F4691">
        <v>2</v>
      </c>
      <c r="G4691">
        <v>1970</v>
      </c>
      <c r="H4691">
        <v>50</v>
      </c>
      <c r="I4691" s="21">
        <f>AVERAGE(completedclient[age])</f>
        <v>45.892717452039484</v>
      </c>
      <c r="J4691" s="1" t="s">
        <v>35256</v>
      </c>
      <c r="K4691" s="1" t="s">
        <v>20852</v>
      </c>
      <c r="L4691" s="1" t="s">
        <v>18839</v>
      </c>
      <c r="M4691" s="1" t="s">
        <v>21588</v>
      </c>
      <c r="N4691" s="1" t="s">
        <v>35257</v>
      </c>
      <c r="O4691" s="1" t="s">
        <v>35258</v>
      </c>
      <c r="P4691" s="1" t="s">
        <v>35259</v>
      </c>
      <c r="Q4691" s="1"/>
      <c r="R4691" s="1" t="s">
        <v>7147</v>
      </c>
      <c r="S4691" s="1" t="s">
        <v>7148</v>
      </c>
      <c r="T4691">
        <v>40970</v>
      </c>
      <c r="U4691">
        <v>17</v>
      </c>
    </row>
    <row r="4692" spans="1:21" x14ac:dyDescent="0.3">
      <c r="A4692">
        <v>5322</v>
      </c>
      <c r="B4692" s="1" t="s">
        <v>35260</v>
      </c>
      <c r="C4692" s="1" t="s">
        <v>6315</v>
      </c>
      <c r="D4692" s="2">
        <v>27832</v>
      </c>
      <c r="E4692">
        <v>13</v>
      </c>
      <c r="F4692">
        <v>3</v>
      </c>
      <c r="G4692">
        <v>1976</v>
      </c>
      <c r="H4692">
        <v>43</v>
      </c>
      <c r="I4692" s="21">
        <f>AVERAGE(completedclient[age])</f>
        <v>45.892717452039484</v>
      </c>
      <c r="J4692" s="1" t="s">
        <v>35261</v>
      </c>
      <c r="K4692" s="1" t="s">
        <v>11352</v>
      </c>
      <c r="L4692" s="1" t="s">
        <v>8007</v>
      </c>
      <c r="M4692" s="1" t="s">
        <v>10039</v>
      </c>
      <c r="N4692" s="1" t="s">
        <v>35262</v>
      </c>
      <c r="O4692" s="1" t="s">
        <v>35263</v>
      </c>
      <c r="P4692" s="1" t="s">
        <v>35264</v>
      </c>
      <c r="Q4692" s="1"/>
      <c r="R4692" s="1" t="s">
        <v>6620</v>
      </c>
      <c r="S4692" s="1" t="s">
        <v>6611</v>
      </c>
      <c r="T4692">
        <v>48707</v>
      </c>
      <c r="U4692">
        <v>73</v>
      </c>
    </row>
    <row r="4693" spans="1:21" x14ac:dyDescent="0.3">
      <c r="A4693">
        <v>5323</v>
      </c>
      <c r="B4693" s="1" t="s">
        <v>35265</v>
      </c>
      <c r="C4693" s="1" t="s">
        <v>6315</v>
      </c>
      <c r="D4693" s="2">
        <v>35112</v>
      </c>
      <c r="E4693">
        <v>17</v>
      </c>
      <c r="F4693">
        <v>2</v>
      </c>
      <c r="G4693">
        <v>1996</v>
      </c>
      <c r="H4693">
        <v>23</v>
      </c>
      <c r="I4693" s="21">
        <f>AVERAGE(completedclient[age])</f>
        <v>45.892717452039484</v>
      </c>
      <c r="J4693" s="1" t="s">
        <v>35266</v>
      </c>
      <c r="K4693" s="1" t="s">
        <v>11396</v>
      </c>
      <c r="L4693" s="1" t="s">
        <v>8021</v>
      </c>
      <c r="M4693" s="1" t="s">
        <v>10047</v>
      </c>
      <c r="N4693" s="1" t="s">
        <v>35267</v>
      </c>
      <c r="O4693" s="1" t="s">
        <v>35268</v>
      </c>
      <c r="P4693" s="1" t="s">
        <v>35269</v>
      </c>
      <c r="Q4693" s="1"/>
      <c r="R4693" s="1" t="s">
        <v>8950</v>
      </c>
      <c r="S4693" s="1" t="s">
        <v>8951</v>
      </c>
      <c r="T4693">
        <v>41776</v>
      </c>
      <c r="U4693">
        <v>14</v>
      </c>
    </row>
    <row r="4694" spans="1:21" x14ac:dyDescent="0.3">
      <c r="A4694">
        <v>5325</v>
      </c>
      <c r="B4694" s="1" t="s">
        <v>35270</v>
      </c>
      <c r="C4694" s="1" t="s">
        <v>6315</v>
      </c>
      <c r="D4694" s="2">
        <v>33134</v>
      </c>
      <c r="E4694">
        <v>18</v>
      </c>
      <c r="F4694">
        <v>9</v>
      </c>
      <c r="G4694">
        <v>1990</v>
      </c>
      <c r="H4694">
        <v>29</v>
      </c>
      <c r="I4694" s="21">
        <f>AVERAGE(completedclient[age])</f>
        <v>45.892717452039484</v>
      </c>
      <c r="J4694" s="1" t="s">
        <v>35271</v>
      </c>
      <c r="K4694" s="1" t="s">
        <v>11417</v>
      </c>
      <c r="L4694" s="1" t="s">
        <v>8027</v>
      </c>
      <c r="M4694" s="1" t="s">
        <v>10054</v>
      </c>
      <c r="N4694" s="1" t="s">
        <v>35272</v>
      </c>
      <c r="O4694" s="1" t="s">
        <v>35273</v>
      </c>
      <c r="P4694" s="1" t="s">
        <v>35274</v>
      </c>
      <c r="Q4694" s="1"/>
      <c r="R4694" s="1" t="s">
        <v>7856</v>
      </c>
      <c r="S4694" s="1" t="s">
        <v>6601</v>
      </c>
      <c r="T4694">
        <v>40219</v>
      </c>
      <c r="U4694">
        <v>66</v>
      </c>
    </row>
    <row r="4695" spans="1:21" x14ac:dyDescent="0.3">
      <c r="A4695">
        <v>5326</v>
      </c>
      <c r="B4695" s="1" t="s">
        <v>35275</v>
      </c>
      <c r="C4695" s="1" t="s">
        <v>6327</v>
      </c>
      <c r="D4695" s="2">
        <v>32001</v>
      </c>
      <c r="E4695">
        <v>12</v>
      </c>
      <c r="F4695">
        <v>8</v>
      </c>
      <c r="G4695">
        <v>1987</v>
      </c>
      <c r="H4695">
        <v>32</v>
      </c>
      <c r="I4695" s="21">
        <f>AVERAGE(completedclient[age])</f>
        <v>45.892717452039484</v>
      </c>
      <c r="J4695" s="1" t="s">
        <v>35276</v>
      </c>
      <c r="K4695" s="1" t="s">
        <v>20865</v>
      </c>
      <c r="L4695" s="1" t="s">
        <v>18846</v>
      </c>
      <c r="M4695" s="1" t="s">
        <v>21594</v>
      </c>
      <c r="N4695" s="1" t="s">
        <v>35277</v>
      </c>
      <c r="O4695" s="1" t="s">
        <v>35278</v>
      </c>
      <c r="P4695" s="1" t="s">
        <v>35279</v>
      </c>
      <c r="Q4695" s="1"/>
      <c r="R4695" s="1" t="s">
        <v>7856</v>
      </c>
      <c r="S4695" s="1" t="s">
        <v>6601</v>
      </c>
      <c r="T4695">
        <v>48599</v>
      </c>
      <c r="U4695">
        <v>66</v>
      </c>
    </row>
    <row r="4696" spans="1:21" x14ac:dyDescent="0.3">
      <c r="A4696">
        <v>5333</v>
      </c>
      <c r="B4696" s="1" t="s">
        <v>35280</v>
      </c>
      <c r="C4696" s="1" t="s">
        <v>6315</v>
      </c>
      <c r="D4696" s="2">
        <v>31926</v>
      </c>
      <c r="E4696">
        <v>29</v>
      </c>
      <c r="F4696">
        <v>5</v>
      </c>
      <c r="G4696">
        <v>1987</v>
      </c>
      <c r="H4696">
        <v>32</v>
      </c>
      <c r="I4696" s="21">
        <f>AVERAGE(completedclient[age])</f>
        <v>45.892717452039484</v>
      </c>
      <c r="J4696" s="1" t="s">
        <v>35281</v>
      </c>
      <c r="K4696" s="1" t="s">
        <v>11431</v>
      </c>
      <c r="L4696" s="1" t="s">
        <v>8033</v>
      </c>
      <c r="M4696" s="1" t="s">
        <v>10062</v>
      </c>
      <c r="N4696" s="1" t="s">
        <v>35282</v>
      </c>
      <c r="O4696" s="1" t="s">
        <v>35283</v>
      </c>
      <c r="P4696" s="1" t="s">
        <v>35284</v>
      </c>
      <c r="Q4696" s="1"/>
      <c r="R4696" s="1" t="s">
        <v>6492</v>
      </c>
      <c r="S4696" s="1" t="s">
        <v>6743</v>
      </c>
      <c r="T4696">
        <v>42004</v>
      </c>
      <c r="U4696">
        <v>39</v>
      </c>
    </row>
    <row r="4697" spans="1:21" x14ac:dyDescent="0.3">
      <c r="A4697">
        <v>5334</v>
      </c>
      <c r="B4697" s="1" t="s">
        <v>35285</v>
      </c>
      <c r="C4697" s="1" t="s">
        <v>6327</v>
      </c>
      <c r="D4697" s="2">
        <v>20452</v>
      </c>
      <c r="E4697">
        <v>29</v>
      </c>
      <c r="F4697">
        <v>12</v>
      </c>
      <c r="G4697">
        <v>1955</v>
      </c>
      <c r="H4697">
        <v>64</v>
      </c>
      <c r="I4697" s="21">
        <f>AVERAGE(completedclient[age])</f>
        <v>45.892717452039484</v>
      </c>
      <c r="J4697" s="1" t="s">
        <v>35286</v>
      </c>
      <c r="K4697" s="1" t="s">
        <v>20883</v>
      </c>
      <c r="L4697" s="1" t="s">
        <v>18853</v>
      </c>
      <c r="M4697" s="1" t="s">
        <v>21606</v>
      </c>
      <c r="N4697" s="1" t="s">
        <v>35287</v>
      </c>
      <c r="O4697" s="1" t="s">
        <v>35288</v>
      </c>
      <c r="P4697" s="1" t="s">
        <v>35289</v>
      </c>
      <c r="Q4697" s="1"/>
      <c r="R4697" s="1" t="s">
        <v>7960</v>
      </c>
      <c r="S4697" s="1" t="s">
        <v>6393</v>
      </c>
      <c r="T4697">
        <v>1601</v>
      </c>
      <c r="U4697">
        <v>48</v>
      </c>
    </row>
    <row r="4698" spans="1:21" x14ac:dyDescent="0.3">
      <c r="A4698">
        <v>5337</v>
      </c>
      <c r="B4698" s="1" t="s">
        <v>35290</v>
      </c>
      <c r="C4698" s="1" t="s">
        <v>6327</v>
      </c>
      <c r="D4698" s="2">
        <v>29708</v>
      </c>
      <c r="E4698">
        <v>2</v>
      </c>
      <c r="F4698">
        <v>5</v>
      </c>
      <c r="G4698">
        <v>1981</v>
      </c>
      <c r="H4698">
        <v>38</v>
      </c>
      <c r="I4698" s="21">
        <f>AVERAGE(completedclient[age])</f>
        <v>45.892717452039484</v>
      </c>
      <c r="J4698" s="1" t="s">
        <v>35291</v>
      </c>
      <c r="K4698" s="1" t="s">
        <v>16745</v>
      </c>
      <c r="L4698" s="1" t="s">
        <v>18871</v>
      </c>
      <c r="M4698" s="1" t="s">
        <v>21617</v>
      </c>
      <c r="N4698" s="1" t="s">
        <v>35292</v>
      </c>
      <c r="O4698" s="1" t="s">
        <v>35293</v>
      </c>
      <c r="P4698" s="1" t="s">
        <v>35294</v>
      </c>
      <c r="Q4698" s="1"/>
      <c r="R4698" s="1" t="s">
        <v>6335</v>
      </c>
      <c r="S4698" s="1" t="s">
        <v>6336</v>
      </c>
      <c r="T4698">
        <v>10055</v>
      </c>
      <c r="U4698">
        <v>1</v>
      </c>
    </row>
    <row r="4699" spans="1:21" x14ac:dyDescent="0.3">
      <c r="A4699">
        <v>5338</v>
      </c>
      <c r="B4699" s="1" t="s">
        <v>35295</v>
      </c>
      <c r="C4699" s="1" t="s">
        <v>6315</v>
      </c>
      <c r="D4699" s="2">
        <v>31557</v>
      </c>
      <c r="E4699">
        <v>25</v>
      </c>
      <c r="F4699">
        <v>5</v>
      </c>
      <c r="G4699">
        <v>1986</v>
      </c>
      <c r="H4699">
        <v>33</v>
      </c>
      <c r="I4699" s="21">
        <f>AVERAGE(completedclient[age])</f>
        <v>45.892717452039484</v>
      </c>
      <c r="J4699" s="1" t="s">
        <v>35296</v>
      </c>
      <c r="K4699" s="1" t="s">
        <v>11445</v>
      </c>
      <c r="L4699" s="1" t="s">
        <v>8039</v>
      </c>
      <c r="M4699" s="1" t="s">
        <v>10076</v>
      </c>
      <c r="N4699" s="1" t="s">
        <v>35297</v>
      </c>
      <c r="O4699" s="1" t="s">
        <v>35298</v>
      </c>
      <c r="P4699" s="1" t="s">
        <v>35299</v>
      </c>
      <c r="Q4699" s="1"/>
      <c r="R4699" s="1" t="s">
        <v>6335</v>
      </c>
      <c r="S4699" s="1" t="s">
        <v>6336</v>
      </c>
      <c r="T4699">
        <v>10007</v>
      </c>
      <c r="U4699">
        <v>1</v>
      </c>
    </row>
    <row r="4700" spans="1:21" x14ac:dyDescent="0.3">
      <c r="A4700">
        <v>5347</v>
      </c>
      <c r="B4700" s="1" t="s">
        <v>35300</v>
      </c>
      <c r="C4700" s="1" t="s">
        <v>6327</v>
      </c>
      <c r="D4700" s="2">
        <v>25293</v>
      </c>
      <c r="E4700">
        <v>31</v>
      </c>
      <c r="F4700">
        <v>3</v>
      </c>
      <c r="G4700">
        <v>1969</v>
      </c>
      <c r="H4700">
        <v>50</v>
      </c>
      <c r="I4700" s="21">
        <f>AVERAGE(completedclient[age])</f>
        <v>45.892717452039484</v>
      </c>
      <c r="J4700" s="1" t="s">
        <v>35301</v>
      </c>
      <c r="K4700" s="1" t="s">
        <v>20895</v>
      </c>
      <c r="L4700" s="1" t="s">
        <v>18914</v>
      </c>
      <c r="M4700" s="1" t="s">
        <v>21629</v>
      </c>
      <c r="N4700" s="1" t="s">
        <v>35302</v>
      </c>
      <c r="O4700" s="1" t="s">
        <v>35303</v>
      </c>
      <c r="P4700" s="1" t="s">
        <v>35304</v>
      </c>
      <c r="Q4700" s="1"/>
      <c r="R4700" s="1" t="s">
        <v>7227</v>
      </c>
      <c r="S4700" s="1" t="s">
        <v>7228</v>
      </c>
      <c r="T4700">
        <v>41569</v>
      </c>
      <c r="U4700">
        <v>41</v>
      </c>
    </row>
    <row r="4701" spans="1:21" x14ac:dyDescent="0.3">
      <c r="A4701">
        <v>5352</v>
      </c>
      <c r="B4701" s="1" t="s">
        <v>35305</v>
      </c>
      <c r="C4701" s="1" t="s">
        <v>6315</v>
      </c>
      <c r="D4701" s="2">
        <v>35295</v>
      </c>
      <c r="E4701">
        <v>18</v>
      </c>
      <c r="F4701">
        <v>8</v>
      </c>
      <c r="G4701">
        <v>1996</v>
      </c>
      <c r="H4701">
        <v>23</v>
      </c>
      <c r="I4701" s="21">
        <f>AVERAGE(completedclient[age])</f>
        <v>45.892717452039484</v>
      </c>
      <c r="J4701" s="1" t="s">
        <v>35306</v>
      </c>
      <c r="K4701" s="1" t="s">
        <v>6776</v>
      </c>
      <c r="L4701" s="1" t="s">
        <v>8054</v>
      </c>
      <c r="M4701" s="1" t="s">
        <v>10102</v>
      </c>
      <c r="N4701" s="1" t="s">
        <v>35307</v>
      </c>
      <c r="O4701" s="1" t="s">
        <v>35308</v>
      </c>
      <c r="P4701" s="1" t="s">
        <v>35309</v>
      </c>
      <c r="Q4701" s="1"/>
      <c r="R4701" s="1" t="s">
        <v>6428</v>
      </c>
      <c r="S4701" s="1" t="s">
        <v>6429</v>
      </c>
      <c r="T4701">
        <v>42077</v>
      </c>
      <c r="U4701">
        <v>40</v>
      </c>
    </row>
    <row r="4702" spans="1:21" x14ac:dyDescent="0.3">
      <c r="A4702">
        <v>5353</v>
      </c>
      <c r="B4702" s="1" t="s">
        <v>35310</v>
      </c>
      <c r="C4702" s="1" t="s">
        <v>6315</v>
      </c>
      <c r="D4702" s="2">
        <v>31919</v>
      </c>
      <c r="E4702">
        <v>22</v>
      </c>
      <c r="F4702">
        <v>5</v>
      </c>
      <c r="G4702">
        <v>1987</v>
      </c>
      <c r="H4702">
        <v>32</v>
      </c>
      <c r="I4702" s="21">
        <f>AVERAGE(completedclient[age])</f>
        <v>45.892717452039484</v>
      </c>
      <c r="J4702" s="1" t="s">
        <v>35311</v>
      </c>
      <c r="K4702" s="1" t="s">
        <v>11470</v>
      </c>
      <c r="L4702" s="1" t="s">
        <v>8067</v>
      </c>
      <c r="M4702" s="1" t="s">
        <v>10116</v>
      </c>
      <c r="N4702" s="1" t="s">
        <v>35312</v>
      </c>
      <c r="O4702" s="1" t="s">
        <v>35313</v>
      </c>
      <c r="P4702" s="1" t="s">
        <v>35314</v>
      </c>
      <c r="Q4702" s="1"/>
      <c r="R4702" s="1" t="s">
        <v>7960</v>
      </c>
      <c r="S4702" s="1" t="s">
        <v>6393</v>
      </c>
      <c r="T4702">
        <v>1602</v>
      </c>
      <c r="U4702">
        <v>48</v>
      </c>
    </row>
    <row r="4703" spans="1:21" x14ac:dyDescent="0.3">
      <c r="A4703">
        <v>5354</v>
      </c>
      <c r="B4703" s="1" t="s">
        <v>35315</v>
      </c>
      <c r="C4703" s="1" t="s">
        <v>6315</v>
      </c>
      <c r="D4703" s="2">
        <v>31782</v>
      </c>
      <c r="E4703">
        <v>5</v>
      </c>
      <c r="F4703">
        <v>1</v>
      </c>
      <c r="G4703">
        <v>1987</v>
      </c>
      <c r="H4703">
        <v>33</v>
      </c>
      <c r="I4703" s="21">
        <f>AVERAGE(completedclient[age])</f>
        <v>45.892717452039484</v>
      </c>
      <c r="J4703" s="1" t="s">
        <v>35316</v>
      </c>
      <c r="K4703" s="1" t="s">
        <v>11476</v>
      </c>
      <c r="L4703" s="1" t="s">
        <v>7065</v>
      </c>
      <c r="M4703" s="1" t="s">
        <v>10123</v>
      </c>
      <c r="N4703" s="1" t="s">
        <v>35317</v>
      </c>
      <c r="O4703" s="1" t="s">
        <v>35318</v>
      </c>
      <c r="P4703" s="1" t="s">
        <v>35319</v>
      </c>
      <c r="Q4703" s="1"/>
      <c r="R4703" s="1" t="s">
        <v>6582</v>
      </c>
      <c r="S4703" s="1" t="s">
        <v>6583</v>
      </c>
      <c r="T4703">
        <v>49492</v>
      </c>
      <c r="U4703">
        <v>30</v>
      </c>
    </row>
    <row r="4704" spans="1:21" x14ac:dyDescent="0.3">
      <c r="A4704">
        <v>5358</v>
      </c>
      <c r="B4704" s="1" t="s">
        <v>35320</v>
      </c>
      <c r="C4704" s="1" t="s">
        <v>6327</v>
      </c>
      <c r="D4704" s="2">
        <v>22889</v>
      </c>
      <c r="E4704">
        <v>31</v>
      </c>
      <c r="F4704">
        <v>8</v>
      </c>
      <c r="G4704">
        <v>1962</v>
      </c>
      <c r="H4704">
        <v>57</v>
      </c>
      <c r="I4704" s="21">
        <f>AVERAGE(completedclient[age])</f>
        <v>45.892717452039484</v>
      </c>
      <c r="J4704" s="1" t="s">
        <v>35321</v>
      </c>
      <c r="K4704" s="1" t="s">
        <v>20920</v>
      </c>
      <c r="L4704" s="1" t="s">
        <v>18927</v>
      </c>
      <c r="M4704" s="1" t="s">
        <v>21641</v>
      </c>
      <c r="N4704" s="1" t="s">
        <v>35322</v>
      </c>
      <c r="O4704" s="1" t="s">
        <v>35323</v>
      </c>
      <c r="P4704" s="1" t="s">
        <v>35324</v>
      </c>
      <c r="Q4704" s="1"/>
      <c r="R4704" s="1" t="s">
        <v>6438</v>
      </c>
      <c r="S4704" s="1" t="s">
        <v>6439</v>
      </c>
      <c r="T4704">
        <v>42354</v>
      </c>
      <c r="U4704">
        <v>54</v>
      </c>
    </row>
    <row r="4705" spans="1:21" x14ac:dyDescent="0.3">
      <c r="A4705">
        <v>5362</v>
      </c>
      <c r="B4705" s="1" t="s">
        <v>35325</v>
      </c>
      <c r="C4705" s="1" t="s">
        <v>6327</v>
      </c>
      <c r="D4705" s="2">
        <v>21893</v>
      </c>
      <c r="E4705">
        <v>9</v>
      </c>
      <c r="F4705">
        <v>12</v>
      </c>
      <c r="G4705">
        <v>1959</v>
      </c>
      <c r="H4705">
        <v>60</v>
      </c>
      <c r="I4705" s="21">
        <f>AVERAGE(completedclient[age])</f>
        <v>45.892717452039484</v>
      </c>
      <c r="J4705" s="1" t="s">
        <v>35326</v>
      </c>
      <c r="K4705" s="1" t="s">
        <v>17588</v>
      </c>
      <c r="L4705" s="1" t="s">
        <v>18940</v>
      </c>
      <c r="M4705" s="1" t="s">
        <v>21653</v>
      </c>
      <c r="N4705" s="1" t="s">
        <v>35327</v>
      </c>
      <c r="O4705" s="1" t="s">
        <v>35328</v>
      </c>
      <c r="P4705" s="1" t="s">
        <v>35329</v>
      </c>
      <c r="Q4705" s="1"/>
      <c r="R4705" s="1" t="s">
        <v>6492</v>
      </c>
      <c r="S4705" s="1" t="s">
        <v>6493</v>
      </c>
      <c r="T4705">
        <v>43825</v>
      </c>
      <c r="U4705">
        <v>47</v>
      </c>
    </row>
    <row r="4706" spans="1:21" x14ac:dyDescent="0.3">
      <c r="A4706">
        <v>5364</v>
      </c>
      <c r="B4706" s="1" t="s">
        <v>35330</v>
      </c>
      <c r="C4706" s="1" t="s">
        <v>6327</v>
      </c>
      <c r="D4706" s="2">
        <v>30755</v>
      </c>
      <c r="E4706">
        <v>14</v>
      </c>
      <c r="F4706">
        <v>3</v>
      </c>
      <c r="G4706">
        <v>1984</v>
      </c>
      <c r="H4706">
        <v>35</v>
      </c>
      <c r="I4706" s="21">
        <f>AVERAGE(completedclient[age])</f>
        <v>45.892717452039484</v>
      </c>
      <c r="J4706" s="1" t="s">
        <v>35331</v>
      </c>
      <c r="K4706" s="1" t="s">
        <v>20949</v>
      </c>
      <c r="L4706" s="1" t="s">
        <v>18947</v>
      </c>
      <c r="M4706" s="1" t="s">
        <v>21677</v>
      </c>
      <c r="N4706" s="1" t="s">
        <v>35332</v>
      </c>
      <c r="O4706" s="1" t="s">
        <v>35333</v>
      </c>
      <c r="P4706" s="1" t="s">
        <v>35334</v>
      </c>
      <c r="Q4706" s="1"/>
      <c r="R4706" s="1" t="s">
        <v>9016</v>
      </c>
      <c r="S4706" s="1" t="s">
        <v>7228</v>
      </c>
      <c r="T4706">
        <v>44810</v>
      </c>
      <c r="U4706">
        <v>62</v>
      </c>
    </row>
    <row r="4707" spans="1:21" x14ac:dyDescent="0.3">
      <c r="A4707">
        <v>5365</v>
      </c>
      <c r="B4707" s="1" t="s">
        <v>35335</v>
      </c>
      <c r="C4707" s="1" t="s">
        <v>6315</v>
      </c>
      <c r="D4707" s="2">
        <v>33359</v>
      </c>
      <c r="E4707">
        <v>1</v>
      </c>
      <c r="F4707">
        <v>5</v>
      </c>
      <c r="G4707">
        <v>1991</v>
      </c>
      <c r="H4707">
        <v>28</v>
      </c>
      <c r="I4707" s="21">
        <f>AVERAGE(completedclient[age])</f>
        <v>45.892717452039484</v>
      </c>
      <c r="J4707" s="1" t="s">
        <v>35336</v>
      </c>
      <c r="K4707" s="1" t="s">
        <v>9799</v>
      </c>
      <c r="L4707" s="1" t="s">
        <v>8095</v>
      </c>
      <c r="M4707" s="1" t="s">
        <v>10131</v>
      </c>
      <c r="N4707" s="1" t="s">
        <v>35337</v>
      </c>
      <c r="O4707" s="1" t="s">
        <v>35338</v>
      </c>
      <c r="P4707" s="1" t="s">
        <v>35339</v>
      </c>
      <c r="Q4707" s="1"/>
      <c r="R4707" s="1" t="s">
        <v>9016</v>
      </c>
      <c r="S4707" s="1" t="s">
        <v>7228</v>
      </c>
      <c r="T4707">
        <v>46213</v>
      </c>
      <c r="U4707">
        <v>62</v>
      </c>
    </row>
    <row r="4708" spans="1:21" x14ac:dyDescent="0.3">
      <c r="A4708">
        <v>5366</v>
      </c>
      <c r="B4708" s="1" t="s">
        <v>35340</v>
      </c>
      <c r="C4708" s="1" t="s">
        <v>6315</v>
      </c>
      <c r="D4708" s="2">
        <v>33501</v>
      </c>
      <c r="E4708">
        <v>20</v>
      </c>
      <c r="F4708">
        <v>9</v>
      </c>
      <c r="G4708">
        <v>1991</v>
      </c>
      <c r="H4708">
        <v>28</v>
      </c>
      <c r="I4708" s="21">
        <f>AVERAGE(completedclient[age])</f>
        <v>45.892717452039484</v>
      </c>
      <c r="J4708" s="1" t="s">
        <v>35341</v>
      </c>
      <c r="K4708" s="1" t="s">
        <v>11501</v>
      </c>
      <c r="L4708" s="1" t="s">
        <v>8101</v>
      </c>
      <c r="M4708" s="1" t="s">
        <v>10139</v>
      </c>
      <c r="N4708" s="1" t="s">
        <v>35342</v>
      </c>
      <c r="O4708" s="1" t="s">
        <v>35343</v>
      </c>
      <c r="P4708" s="1" t="s">
        <v>35344</v>
      </c>
      <c r="Q4708" s="1"/>
      <c r="R4708" s="1" t="s">
        <v>6402</v>
      </c>
      <c r="S4708" s="1" t="s">
        <v>6393</v>
      </c>
      <c r="T4708">
        <v>1905</v>
      </c>
      <c r="U4708">
        <v>60</v>
      </c>
    </row>
    <row r="4709" spans="1:21" x14ac:dyDescent="0.3">
      <c r="A4709">
        <v>5367</v>
      </c>
      <c r="B4709" s="1" t="s">
        <v>35345</v>
      </c>
      <c r="C4709" s="1" t="s">
        <v>6327</v>
      </c>
      <c r="D4709" s="2">
        <v>36317</v>
      </c>
      <c r="E4709">
        <v>6</v>
      </c>
      <c r="F4709">
        <v>6</v>
      </c>
      <c r="G4709">
        <v>1999</v>
      </c>
      <c r="H4709">
        <v>20</v>
      </c>
      <c r="I4709" s="21">
        <f>AVERAGE(completedclient[age])</f>
        <v>45.892717452039484</v>
      </c>
      <c r="J4709" s="1" t="s">
        <v>35346</v>
      </c>
      <c r="K4709" s="1" t="s">
        <v>20956</v>
      </c>
      <c r="L4709" s="1" t="s">
        <v>18954</v>
      </c>
      <c r="M4709" s="1" t="s">
        <v>21683</v>
      </c>
      <c r="N4709" s="1" t="s">
        <v>35347</v>
      </c>
      <c r="O4709" s="1" t="s">
        <v>35348</v>
      </c>
      <c r="P4709" s="1" t="s">
        <v>35349</v>
      </c>
      <c r="Q4709" s="1"/>
      <c r="R4709" s="1" t="s">
        <v>6402</v>
      </c>
      <c r="S4709" s="1" t="s">
        <v>6393</v>
      </c>
      <c r="T4709">
        <v>1905</v>
      </c>
      <c r="U4709">
        <v>60</v>
      </c>
    </row>
    <row r="4710" spans="1:21" x14ac:dyDescent="0.3">
      <c r="A4710">
        <v>5374</v>
      </c>
      <c r="B4710" s="1" t="s">
        <v>35350</v>
      </c>
      <c r="C4710" s="1" t="s">
        <v>6327</v>
      </c>
      <c r="D4710" s="2">
        <v>24802</v>
      </c>
      <c r="E4710">
        <v>26</v>
      </c>
      <c r="F4710">
        <v>11</v>
      </c>
      <c r="G4710">
        <v>1967</v>
      </c>
      <c r="H4710">
        <v>52</v>
      </c>
      <c r="I4710" s="21">
        <f>AVERAGE(completedclient[age])</f>
        <v>45.892717452039484</v>
      </c>
      <c r="J4710" s="1" t="s">
        <v>35351</v>
      </c>
      <c r="K4710" s="1" t="s">
        <v>20969</v>
      </c>
      <c r="L4710" s="1" t="s">
        <v>18961</v>
      </c>
      <c r="M4710" s="1" t="s">
        <v>21689</v>
      </c>
      <c r="N4710" s="1" t="s">
        <v>35352</v>
      </c>
      <c r="O4710" s="1" t="s">
        <v>35353</v>
      </c>
      <c r="P4710" s="1" t="s">
        <v>35354</v>
      </c>
      <c r="Q4710" s="1"/>
      <c r="R4710" s="1" t="s">
        <v>7021</v>
      </c>
      <c r="S4710" s="1" t="s">
        <v>6611</v>
      </c>
      <c r="T4710">
        <v>48458</v>
      </c>
      <c r="U4710">
        <v>63</v>
      </c>
    </row>
    <row r="4711" spans="1:21" x14ac:dyDescent="0.3">
      <c r="A4711">
        <v>5376</v>
      </c>
      <c r="B4711" s="1" t="s">
        <v>35355</v>
      </c>
      <c r="C4711" s="1" t="s">
        <v>6327</v>
      </c>
      <c r="D4711" s="2">
        <v>32896</v>
      </c>
      <c r="E4711">
        <v>23</v>
      </c>
      <c r="F4711">
        <v>1</v>
      </c>
      <c r="G4711">
        <v>1990</v>
      </c>
      <c r="H4711">
        <v>30</v>
      </c>
      <c r="I4711" s="21">
        <f>AVERAGE(completedclient[age])</f>
        <v>45.892717452039484</v>
      </c>
      <c r="J4711" s="1" t="s">
        <v>35356</v>
      </c>
      <c r="K4711" s="1" t="s">
        <v>20975</v>
      </c>
      <c r="L4711" s="1" t="s">
        <v>18974</v>
      </c>
      <c r="M4711" s="1" t="s">
        <v>21695</v>
      </c>
      <c r="N4711" s="1" t="s">
        <v>35357</v>
      </c>
      <c r="O4711" s="1" t="s">
        <v>35358</v>
      </c>
      <c r="P4711" s="1" t="s">
        <v>35359</v>
      </c>
      <c r="Q4711" s="1"/>
      <c r="R4711" s="1" t="s">
        <v>8950</v>
      </c>
      <c r="S4711" s="1" t="s">
        <v>8951</v>
      </c>
      <c r="T4711">
        <v>45127</v>
      </c>
      <c r="U4711">
        <v>14</v>
      </c>
    </row>
    <row r="4712" spans="1:21" x14ac:dyDescent="0.3">
      <c r="A4712">
        <v>5379</v>
      </c>
      <c r="B4712" s="1" t="s">
        <v>35360</v>
      </c>
      <c r="C4712" s="1" t="s">
        <v>6327</v>
      </c>
      <c r="D4712" s="2">
        <v>35874</v>
      </c>
      <c r="E4712">
        <v>20</v>
      </c>
      <c r="F4712">
        <v>3</v>
      </c>
      <c r="G4712">
        <v>1998</v>
      </c>
      <c r="H4712">
        <v>21</v>
      </c>
      <c r="I4712" s="21">
        <f>AVERAGE(completedclient[age])</f>
        <v>45.892717452039484</v>
      </c>
      <c r="J4712" s="1" t="s">
        <v>35361</v>
      </c>
      <c r="K4712" s="1" t="s">
        <v>20988</v>
      </c>
      <c r="L4712" s="1" t="s">
        <v>18992</v>
      </c>
      <c r="M4712" s="1" t="s">
        <v>6623</v>
      </c>
      <c r="N4712" s="1" t="s">
        <v>35362</v>
      </c>
      <c r="O4712" s="1" t="s">
        <v>35363</v>
      </c>
      <c r="P4712" s="1" t="s">
        <v>35364</v>
      </c>
      <c r="Q4712" s="1"/>
      <c r="R4712" s="1" t="s">
        <v>6402</v>
      </c>
      <c r="S4712" s="1" t="s">
        <v>6393</v>
      </c>
      <c r="T4712">
        <v>1905</v>
      </c>
      <c r="U4712">
        <v>60</v>
      </c>
    </row>
    <row r="4713" spans="1:21" x14ac:dyDescent="0.3">
      <c r="A4713">
        <v>5384</v>
      </c>
      <c r="B4713" s="1" t="s">
        <v>35365</v>
      </c>
      <c r="C4713" s="1" t="s">
        <v>6327</v>
      </c>
      <c r="D4713" s="2">
        <v>20291</v>
      </c>
      <c r="E4713">
        <v>21</v>
      </c>
      <c r="F4713">
        <v>7</v>
      </c>
      <c r="G4713">
        <v>1955</v>
      </c>
      <c r="H4713">
        <v>64</v>
      </c>
      <c r="I4713" s="21">
        <f>AVERAGE(completedclient[age])</f>
        <v>45.892717452039484</v>
      </c>
      <c r="J4713" s="1" t="s">
        <v>35366</v>
      </c>
      <c r="K4713" s="1" t="s">
        <v>21007</v>
      </c>
      <c r="L4713" s="1" t="s">
        <v>19011</v>
      </c>
      <c r="M4713" s="1" t="s">
        <v>21712</v>
      </c>
      <c r="N4713" s="1" t="s">
        <v>35367</v>
      </c>
      <c r="O4713" s="1" t="s">
        <v>35368</v>
      </c>
      <c r="P4713" s="1" t="s">
        <v>35369</v>
      </c>
      <c r="Q4713" s="1"/>
      <c r="R4713" s="1" t="s">
        <v>6620</v>
      </c>
      <c r="S4713" s="1" t="s">
        <v>6611</v>
      </c>
      <c r="T4713">
        <v>49723</v>
      </c>
      <c r="U4713">
        <v>73</v>
      </c>
    </row>
    <row r="4714" spans="1:21" x14ac:dyDescent="0.3">
      <c r="A4714">
        <v>5385</v>
      </c>
      <c r="B4714" s="1" t="s">
        <v>35370</v>
      </c>
      <c r="C4714" s="1" t="s">
        <v>6327</v>
      </c>
      <c r="D4714" s="2">
        <v>34366</v>
      </c>
      <c r="E4714">
        <v>1</v>
      </c>
      <c r="F4714">
        <v>2</v>
      </c>
      <c r="G4714">
        <v>1994</v>
      </c>
      <c r="H4714">
        <v>26</v>
      </c>
      <c r="I4714" s="21">
        <f>AVERAGE(completedclient[age])</f>
        <v>45.892717452039484</v>
      </c>
      <c r="J4714" s="1" t="s">
        <v>35371</v>
      </c>
      <c r="K4714" s="1" t="s">
        <v>21020</v>
      </c>
      <c r="L4714" s="1" t="s">
        <v>19024</v>
      </c>
      <c r="M4714" s="1" t="s">
        <v>16763</v>
      </c>
      <c r="N4714" s="1" t="s">
        <v>35372</v>
      </c>
      <c r="O4714" s="1" t="s">
        <v>35373</v>
      </c>
      <c r="P4714" s="1" t="s">
        <v>35374</v>
      </c>
      <c r="Q4714" s="1"/>
      <c r="R4714" s="1" t="s">
        <v>6813</v>
      </c>
      <c r="S4714" s="1" t="s">
        <v>6611</v>
      </c>
      <c r="T4714">
        <v>45369</v>
      </c>
      <c r="U4714">
        <v>67</v>
      </c>
    </row>
    <row r="4715" spans="1:21" x14ac:dyDescent="0.3">
      <c r="A4715">
        <v>5389</v>
      </c>
      <c r="B4715" s="1" t="s">
        <v>35375</v>
      </c>
      <c r="C4715" s="1" t="s">
        <v>6327</v>
      </c>
      <c r="D4715" s="2">
        <v>32386</v>
      </c>
      <c r="E4715">
        <v>31</v>
      </c>
      <c r="F4715">
        <v>8</v>
      </c>
      <c r="G4715">
        <v>1988</v>
      </c>
      <c r="H4715">
        <v>31</v>
      </c>
      <c r="I4715" s="21">
        <f>AVERAGE(completedclient[age])</f>
        <v>45.892717452039484</v>
      </c>
      <c r="J4715" s="1" t="s">
        <v>35376</v>
      </c>
      <c r="K4715" s="1" t="s">
        <v>21026</v>
      </c>
      <c r="L4715" s="1" t="s">
        <v>18321</v>
      </c>
      <c r="M4715" s="1" t="s">
        <v>21747</v>
      </c>
      <c r="N4715" s="1" t="s">
        <v>35377</v>
      </c>
      <c r="O4715" s="1" t="s">
        <v>35378</v>
      </c>
      <c r="P4715" s="1" t="s">
        <v>35379</v>
      </c>
      <c r="Q4715" s="1"/>
      <c r="R4715" s="1" t="s">
        <v>7147</v>
      </c>
      <c r="S4715" s="1" t="s">
        <v>7148</v>
      </c>
      <c r="T4715">
        <v>40792</v>
      </c>
      <c r="U4715">
        <v>17</v>
      </c>
    </row>
    <row r="4716" spans="1:21" x14ac:dyDescent="0.3">
      <c r="A4716">
        <v>5392</v>
      </c>
      <c r="B4716" s="1" t="s">
        <v>35380</v>
      </c>
      <c r="C4716" s="1" t="s">
        <v>6315</v>
      </c>
      <c r="D4716" s="2">
        <v>27481</v>
      </c>
      <c r="E4716">
        <v>28</v>
      </c>
      <c r="F4716">
        <v>3</v>
      </c>
      <c r="G4716">
        <v>1975</v>
      </c>
      <c r="H4716">
        <v>44</v>
      </c>
      <c r="I4716" s="21">
        <f>AVERAGE(completedclient[age])</f>
        <v>45.892717452039484</v>
      </c>
      <c r="J4716" s="1" t="s">
        <v>35381</v>
      </c>
      <c r="K4716" s="1" t="s">
        <v>11515</v>
      </c>
      <c r="L4716" s="1" t="s">
        <v>8107</v>
      </c>
      <c r="M4716" s="1" t="s">
        <v>10158</v>
      </c>
      <c r="N4716" s="1" t="s">
        <v>35382</v>
      </c>
      <c r="O4716" s="1" t="s">
        <v>35383</v>
      </c>
      <c r="P4716" s="1" t="s">
        <v>35384</v>
      </c>
      <c r="Q4716" s="1"/>
      <c r="R4716" s="1" t="s">
        <v>6727</v>
      </c>
      <c r="S4716" s="1" t="s">
        <v>6728</v>
      </c>
      <c r="T4716">
        <v>40387</v>
      </c>
      <c r="U4716">
        <v>16</v>
      </c>
    </row>
    <row r="4717" spans="1:21" x14ac:dyDescent="0.3">
      <c r="A4717">
        <v>5393</v>
      </c>
      <c r="B4717" s="1" t="s">
        <v>35385</v>
      </c>
      <c r="C4717" s="1" t="s">
        <v>6327</v>
      </c>
      <c r="D4717" s="2">
        <v>27731</v>
      </c>
      <c r="E4717">
        <v>3</v>
      </c>
      <c r="F4717">
        <v>12</v>
      </c>
      <c r="G4717">
        <v>1975</v>
      </c>
      <c r="H4717">
        <v>44</v>
      </c>
      <c r="I4717" s="21">
        <f>AVERAGE(completedclient[age])</f>
        <v>45.892717452039484</v>
      </c>
      <c r="J4717" s="1" t="s">
        <v>35386</v>
      </c>
      <c r="K4717" s="1" t="s">
        <v>21045</v>
      </c>
      <c r="L4717" s="1" t="s">
        <v>19043</v>
      </c>
      <c r="M4717" s="1" t="s">
        <v>21765</v>
      </c>
      <c r="N4717" s="1" t="s">
        <v>35387</v>
      </c>
      <c r="O4717" s="1" t="s">
        <v>35388</v>
      </c>
      <c r="P4717" s="1" t="s">
        <v>35389</v>
      </c>
      <c r="Q4717" s="1"/>
      <c r="R4717" s="1" t="s">
        <v>6478</v>
      </c>
      <c r="S4717" s="1" t="s">
        <v>6837</v>
      </c>
      <c r="T4717">
        <v>44575</v>
      </c>
      <c r="U4717">
        <v>4</v>
      </c>
    </row>
    <row r="4718" spans="1:21" x14ac:dyDescent="0.3">
      <c r="A4718">
        <v>5395</v>
      </c>
      <c r="B4718" s="1" t="s">
        <v>35390</v>
      </c>
      <c r="C4718" s="1" t="s">
        <v>6327</v>
      </c>
      <c r="D4718" s="2">
        <v>30103</v>
      </c>
      <c r="E4718">
        <v>1</v>
      </c>
      <c r="F4718">
        <v>6</v>
      </c>
      <c r="G4718">
        <v>1982</v>
      </c>
      <c r="H4718">
        <v>37</v>
      </c>
      <c r="I4718" s="21">
        <f>AVERAGE(completedclient[age])</f>
        <v>45.892717452039484</v>
      </c>
      <c r="J4718" s="1" t="s">
        <v>35391</v>
      </c>
      <c r="K4718" s="1" t="s">
        <v>21058</v>
      </c>
      <c r="L4718" s="1" t="s">
        <v>19050</v>
      </c>
      <c r="M4718" s="1" t="s">
        <v>7334</v>
      </c>
      <c r="N4718" s="1" t="s">
        <v>35392</v>
      </c>
      <c r="O4718" s="1" t="s">
        <v>35393</v>
      </c>
      <c r="P4718" s="1" t="s">
        <v>35394</v>
      </c>
      <c r="Q4718" s="1"/>
      <c r="R4718" s="1" t="s">
        <v>6776</v>
      </c>
      <c r="S4718" s="1" t="s">
        <v>6777</v>
      </c>
      <c r="T4718">
        <v>45862</v>
      </c>
      <c r="U4718">
        <v>45</v>
      </c>
    </row>
    <row r="4719" spans="1:21" x14ac:dyDescent="0.3">
      <c r="A4719">
        <v>5397</v>
      </c>
      <c r="B4719" s="1" t="s">
        <v>35395</v>
      </c>
      <c r="C4719" s="1" t="s">
        <v>6315</v>
      </c>
      <c r="D4719" s="2">
        <v>32719</v>
      </c>
      <c r="E4719">
        <v>30</v>
      </c>
      <c r="F4719">
        <v>7</v>
      </c>
      <c r="G4719">
        <v>1989</v>
      </c>
      <c r="H4719">
        <v>30</v>
      </c>
      <c r="I4719" s="21">
        <f>AVERAGE(completedclient[age])</f>
        <v>45.892717452039484</v>
      </c>
      <c r="J4719" s="1" t="s">
        <v>35396</v>
      </c>
      <c r="K4719" s="1" t="s">
        <v>11529</v>
      </c>
      <c r="L4719" s="1" t="s">
        <v>8113</v>
      </c>
      <c r="M4719" s="1" t="s">
        <v>10171</v>
      </c>
      <c r="N4719" s="1" t="s">
        <v>35397</v>
      </c>
      <c r="O4719" s="1" t="s">
        <v>35398</v>
      </c>
      <c r="P4719" s="1" t="s">
        <v>35399</v>
      </c>
      <c r="Q4719" s="1"/>
      <c r="R4719" s="1" t="s">
        <v>6735</v>
      </c>
      <c r="S4719" s="1" t="s">
        <v>6736</v>
      </c>
      <c r="T4719">
        <v>45867</v>
      </c>
      <c r="U4719">
        <v>72</v>
      </c>
    </row>
    <row r="4720" spans="1:21" x14ac:dyDescent="0.3">
      <c r="A4720">
        <v>5398</v>
      </c>
      <c r="B4720" s="1" t="s">
        <v>35400</v>
      </c>
      <c r="C4720" s="1" t="s">
        <v>6327</v>
      </c>
      <c r="D4720" s="2">
        <v>31859</v>
      </c>
      <c r="E4720">
        <v>23</v>
      </c>
      <c r="F4720">
        <v>3</v>
      </c>
      <c r="G4720">
        <v>1987</v>
      </c>
      <c r="H4720">
        <v>32</v>
      </c>
      <c r="I4720" s="21">
        <f>AVERAGE(completedclient[age])</f>
        <v>45.892717452039484</v>
      </c>
      <c r="J4720" s="1" t="s">
        <v>35401</v>
      </c>
      <c r="K4720" s="1" t="s">
        <v>21077</v>
      </c>
      <c r="L4720" s="1" t="s">
        <v>14625</v>
      </c>
      <c r="M4720" s="1" t="s">
        <v>12751</v>
      </c>
      <c r="N4720" s="1" t="s">
        <v>35402</v>
      </c>
      <c r="O4720" s="1" t="s">
        <v>35403</v>
      </c>
      <c r="P4720" s="1" t="s">
        <v>35404</v>
      </c>
      <c r="Q4720" s="1"/>
      <c r="R4720" s="1" t="s">
        <v>6735</v>
      </c>
      <c r="S4720" s="1" t="s">
        <v>6736</v>
      </c>
      <c r="T4720">
        <v>40179</v>
      </c>
      <c r="U4720">
        <v>72</v>
      </c>
    </row>
    <row r="4721" spans="1:21" x14ac:dyDescent="0.3">
      <c r="A4721">
        <v>5399</v>
      </c>
      <c r="B4721" s="1" t="s">
        <v>35405</v>
      </c>
      <c r="C4721" s="1" t="s">
        <v>6315</v>
      </c>
      <c r="D4721" s="2">
        <v>33965</v>
      </c>
      <c r="E4721">
        <v>27</v>
      </c>
      <c r="F4721">
        <v>12</v>
      </c>
      <c r="G4721">
        <v>1992</v>
      </c>
      <c r="H4721">
        <v>27</v>
      </c>
      <c r="I4721" s="21">
        <f>AVERAGE(completedclient[age])</f>
        <v>45.892717452039484</v>
      </c>
      <c r="J4721" s="1" t="s">
        <v>35406</v>
      </c>
      <c r="K4721" s="1" t="s">
        <v>11535</v>
      </c>
      <c r="L4721" s="1" t="s">
        <v>8126</v>
      </c>
      <c r="M4721" s="1" t="s">
        <v>10179</v>
      </c>
      <c r="N4721" s="1" t="s">
        <v>35407</v>
      </c>
      <c r="O4721" s="1" t="s">
        <v>35408</v>
      </c>
      <c r="P4721" s="1" t="s">
        <v>35409</v>
      </c>
      <c r="Q4721" s="1"/>
      <c r="R4721" s="1" t="s">
        <v>7556</v>
      </c>
      <c r="S4721" s="1" t="s">
        <v>7557</v>
      </c>
      <c r="T4721">
        <v>46313</v>
      </c>
      <c r="U4721">
        <v>24</v>
      </c>
    </row>
    <row r="4722" spans="1:21" x14ac:dyDescent="0.3">
      <c r="A4722">
        <v>5402</v>
      </c>
      <c r="B4722" s="1" t="s">
        <v>35410</v>
      </c>
      <c r="C4722" s="1" t="s">
        <v>6315</v>
      </c>
      <c r="D4722" s="2">
        <v>32292</v>
      </c>
      <c r="E4722">
        <v>29</v>
      </c>
      <c r="F4722">
        <v>5</v>
      </c>
      <c r="G4722">
        <v>1988</v>
      </c>
      <c r="H4722">
        <v>31</v>
      </c>
      <c r="I4722" s="21">
        <f>AVERAGE(completedclient[age])</f>
        <v>45.892717452039484</v>
      </c>
      <c r="J4722" s="1" t="s">
        <v>35411</v>
      </c>
      <c r="K4722" s="1" t="s">
        <v>11549</v>
      </c>
      <c r="L4722" s="1" t="s">
        <v>8132</v>
      </c>
      <c r="M4722" s="1" t="s">
        <v>10187</v>
      </c>
      <c r="N4722" s="1" t="s">
        <v>35412</v>
      </c>
      <c r="O4722" s="1" t="s">
        <v>35413</v>
      </c>
      <c r="P4722" s="1" t="s">
        <v>35414</v>
      </c>
      <c r="Q4722" s="1"/>
      <c r="R4722" s="1" t="s">
        <v>6582</v>
      </c>
      <c r="S4722" s="1" t="s">
        <v>6583</v>
      </c>
      <c r="T4722">
        <v>44065</v>
      </c>
      <c r="U4722">
        <v>30</v>
      </c>
    </row>
    <row r="4723" spans="1:21" x14ac:dyDescent="0.3">
      <c r="A4723">
        <v>5404</v>
      </c>
      <c r="B4723" s="1" t="s">
        <v>35415</v>
      </c>
      <c r="C4723" s="1" t="s">
        <v>6315</v>
      </c>
      <c r="D4723" s="2">
        <v>35326</v>
      </c>
      <c r="E4723">
        <v>18</v>
      </c>
      <c r="F4723">
        <v>9</v>
      </c>
      <c r="G4723">
        <v>1996</v>
      </c>
      <c r="H4723">
        <v>23</v>
      </c>
      <c r="I4723" s="21">
        <f>AVERAGE(completedclient[age])</f>
        <v>45.892717452039484</v>
      </c>
      <c r="J4723" s="1" t="s">
        <v>35416</v>
      </c>
      <c r="K4723" s="1" t="s">
        <v>11563</v>
      </c>
      <c r="L4723" s="1" t="s">
        <v>8138</v>
      </c>
      <c r="M4723" s="1" t="s">
        <v>6444</v>
      </c>
      <c r="N4723" s="1" t="s">
        <v>35417</v>
      </c>
      <c r="O4723" s="1" t="s">
        <v>35418</v>
      </c>
      <c r="P4723" s="1" t="s">
        <v>35419</v>
      </c>
      <c r="Q4723" s="1"/>
      <c r="R4723" s="1" t="s">
        <v>7690</v>
      </c>
      <c r="S4723" s="1" t="s">
        <v>6393</v>
      </c>
      <c r="T4723">
        <v>2304</v>
      </c>
      <c r="U4723">
        <v>58</v>
      </c>
    </row>
    <row r="4724" spans="1:21" x14ac:dyDescent="0.3">
      <c r="A4724">
        <v>5409</v>
      </c>
      <c r="B4724" s="1" t="s">
        <v>35420</v>
      </c>
      <c r="C4724" s="1" t="s">
        <v>6327</v>
      </c>
      <c r="D4724" s="2">
        <v>24922</v>
      </c>
      <c r="E4724">
        <v>25</v>
      </c>
      <c r="F4724">
        <v>3</v>
      </c>
      <c r="G4724">
        <v>1968</v>
      </c>
      <c r="H4724">
        <v>51</v>
      </c>
      <c r="I4724" s="21">
        <f>AVERAGE(completedclient[age])</f>
        <v>45.892717452039484</v>
      </c>
      <c r="J4724" s="1" t="s">
        <v>35421</v>
      </c>
      <c r="K4724" s="1" t="s">
        <v>21084</v>
      </c>
      <c r="L4724" s="1" t="s">
        <v>19087</v>
      </c>
      <c r="M4724" s="1" t="s">
        <v>21805</v>
      </c>
      <c r="N4724" s="1" t="s">
        <v>35422</v>
      </c>
      <c r="O4724" s="1" t="s">
        <v>35423</v>
      </c>
      <c r="P4724" s="1" t="s">
        <v>35424</v>
      </c>
      <c r="Q4724" s="1"/>
      <c r="R4724" s="1" t="s">
        <v>6382</v>
      </c>
      <c r="S4724" s="1" t="s">
        <v>6383</v>
      </c>
      <c r="T4724">
        <v>43341</v>
      </c>
      <c r="U4724">
        <v>15</v>
      </c>
    </row>
    <row r="4725" spans="1:21" x14ac:dyDescent="0.3">
      <c r="A4725">
        <v>5413</v>
      </c>
      <c r="B4725" s="1" t="s">
        <v>35425</v>
      </c>
      <c r="C4725" s="1" t="s">
        <v>6327</v>
      </c>
      <c r="D4725" s="2">
        <v>24207</v>
      </c>
      <c r="E4725">
        <v>10</v>
      </c>
      <c r="F4725">
        <v>4</v>
      </c>
      <c r="G4725">
        <v>1966</v>
      </c>
      <c r="H4725">
        <v>53</v>
      </c>
      <c r="I4725" s="21">
        <f>AVERAGE(completedclient[age])</f>
        <v>45.892717452039484</v>
      </c>
      <c r="J4725" s="1" t="s">
        <v>35426</v>
      </c>
      <c r="K4725" s="1" t="s">
        <v>21096</v>
      </c>
      <c r="L4725" s="1" t="s">
        <v>19094</v>
      </c>
      <c r="M4725" s="1" t="s">
        <v>21811</v>
      </c>
      <c r="N4725" s="1" t="s">
        <v>35427</v>
      </c>
      <c r="O4725" s="1" t="s">
        <v>35428</v>
      </c>
      <c r="P4725" s="1" t="s">
        <v>35429</v>
      </c>
      <c r="Q4725" s="1"/>
      <c r="R4725" s="1" t="s">
        <v>7077</v>
      </c>
      <c r="S4725" s="1" t="s">
        <v>7078</v>
      </c>
      <c r="T4725">
        <v>49852</v>
      </c>
      <c r="U4725">
        <v>33</v>
      </c>
    </row>
    <row r="4726" spans="1:21" x14ac:dyDescent="0.3">
      <c r="A4726">
        <v>5420</v>
      </c>
      <c r="B4726" s="1" t="s">
        <v>35430</v>
      </c>
      <c r="C4726" s="1" t="s">
        <v>6327</v>
      </c>
      <c r="D4726" s="2">
        <v>20289</v>
      </c>
      <c r="E4726">
        <v>19</v>
      </c>
      <c r="F4726">
        <v>7</v>
      </c>
      <c r="G4726">
        <v>1955</v>
      </c>
      <c r="H4726">
        <v>64</v>
      </c>
      <c r="I4726" s="21">
        <f>AVERAGE(completedclient[age])</f>
        <v>45.892717452039484</v>
      </c>
      <c r="J4726" s="1" t="s">
        <v>35431</v>
      </c>
      <c r="K4726" s="1" t="s">
        <v>21115</v>
      </c>
      <c r="L4726" s="1" t="s">
        <v>19107</v>
      </c>
      <c r="M4726" s="1" t="s">
        <v>6514</v>
      </c>
      <c r="N4726" s="1" t="s">
        <v>35432</v>
      </c>
      <c r="O4726" s="1" t="s">
        <v>35433</v>
      </c>
      <c r="P4726" s="1" t="s">
        <v>35434</v>
      </c>
      <c r="Q4726" s="1"/>
      <c r="R4726" s="1" t="s">
        <v>8084</v>
      </c>
      <c r="S4726" s="1" t="s">
        <v>6393</v>
      </c>
      <c r="T4726">
        <v>2721</v>
      </c>
      <c r="U4726">
        <v>61</v>
      </c>
    </row>
    <row r="4727" spans="1:21" x14ac:dyDescent="0.3">
      <c r="A4727">
        <v>5433</v>
      </c>
      <c r="B4727" s="1" t="s">
        <v>35435</v>
      </c>
      <c r="C4727" s="1" t="s">
        <v>6327</v>
      </c>
      <c r="D4727" s="2">
        <v>34966</v>
      </c>
      <c r="E4727">
        <v>24</v>
      </c>
      <c r="F4727">
        <v>9</v>
      </c>
      <c r="G4727">
        <v>1995</v>
      </c>
      <c r="H4727">
        <v>24</v>
      </c>
      <c r="I4727" s="21">
        <f>AVERAGE(completedclient[age])</f>
        <v>45.892717452039484</v>
      </c>
      <c r="J4727" s="1" t="s">
        <v>35436</v>
      </c>
      <c r="K4727" s="1" t="s">
        <v>21134</v>
      </c>
      <c r="L4727" s="1" t="s">
        <v>19138</v>
      </c>
      <c r="M4727" s="1" t="s">
        <v>6516</v>
      </c>
      <c r="N4727" s="1" t="s">
        <v>35437</v>
      </c>
      <c r="O4727" s="1" t="s">
        <v>35438</v>
      </c>
      <c r="P4727" s="1" t="s">
        <v>35439</v>
      </c>
      <c r="Q4727" s="1"/>
      <c r="R4727" s="1" t="s">
        <v>6852</v>
      </c>
      <c r="S4727" s="1" t="s">
        <v>6336</v>
      </c>
      <c r="T4727">
        <v>14227</v>
      </c>
      <c r="U4727">
        <v>50</v>
      </c>
    </row>
    <row r="4728" spans="1:21" x14ac:dyDescent="0.3">
      <c r="A4728">
        <v>5441</v>
      </c>
      <c r="B4728" s="1" t="s">
        <v>35440</v>
      </c>
      <c r="C4728" s="1" t="s">
        <v>6327</v>
      </c>
      <c r="D4728" s="2">
        <v>28150</v>
      </c>
      <c r="E4728">
        <v>25</v>
      </c>
      <c r="F4728">
        <v>1</v>
      </c>
      <c r="G4728">
        <v>1977</v>
      </c>
      <c r="H4728">
        <v>43</v>
      </c>
      <c r="I4728" s="21">
        <f>AVERAGE(completedclient[age])</f>
        <v>45.892717452039484</v>
      </c>
      <c r="J4728" s="1" t="s">
        <v>35441</v>
      </c>
      <c r="K4728" s="1" t="s">
        <v>21157</v>
      </c>
      <c r="L4728" s="1" t="s">
        <v>19145</v>
      </c>
      <c r="M4728" s="1" t="s">
        <v>6533</v>
      </c>
      <c r="N4728" s="1" t="s">
        <v>35442</v>
      </c>
      <c r="O4728" s="1" t="s">
        <v>35443</v>
      </c>
      <c r="P4728" s="1" t="s">
        <v>35444</v>
      </c>
      <c r="Q4728" s="1"/>
      <c r="R4728" s="1" t="s">
        <v>6324</v>
      </c>
      <c r="S4728" s="1" t="s">
        <v>6325</v>
      </c>
      <c r="T4728">
        <v>46170</v>
      </c>
      <c r="U4728">
        <v>18</v>
      </c>
    </row>
    <row r="4729" spans="1:21" x14ac:dyDescent="0.3">
      <c r="A4729">
        <v>5445</v>
      </c>
      <c r="B4729" s="1" t="s">
        <v>35445</v>
      </c>
      <c r="C4729" s="1" t="s">
        <v>6327</v>
      </c>
      <c r="D4729" s="2">
        <v>26558</v>
      </c>
      <c r="E4729">
        <v>16</v>
      </c>
      <c r="F4729">
        <v>9</v>
      </c>
      <c r="G4729">
        <v>1972</v>
      </c>
      <c r="H4729">
        <v>47</v>
      </c>
      <c r="I4729" s="21">
        <f>AVERAGE(completedclient[age])</f>
        <v>45.892717452039484</v>
      </c>
      <c r="J4729" s="1" t="s">
        <v>35446</v>
      </c>
      <c r="K4729" s="1" t="s">
        <v>21164</v>
      </c>
      <c r="L4729" s="1" t="s">
        <v>19152</v>
      </c>
      <c r="M4729" s="1" t="s">
        <v>6543</v>
      </c>
      <c r="N4729" s="1" t="s">
        <v>35447</v>
      </c>
      <c r="O4729" s="1" t="s">
        <v>35448</v>
      </c>
      <c r="P4729" s="1" t="s">
        <v>35449</v>
      </c>
      <c r="Q4729" s="1"/>
      <c r="R4729" s="1" t="s">
        <v>7996</v>
      </c>
      <c r="S4729" s="1" t="s">
        <v>6393</v>
      </c>
      <c r="T4729">
        <v>1840</v>
      </c>
      <c r="U4729">
        <v>69</v>
      </c>
    </row>
    <row r="4730" spans="1:21" x14ac:dyDescent="0.3">
      <c r="A4730">
        <v>5450</v>
      </c>
      <c r="B4730" s="1" t="s">
        <v>35450</v>
      </c>
      <c r="C4730" s="1" t="s">
        <v>6327</v>
      </c>
      <c r="D4730" s="2">
        <v>22156</v>
      </c>
      <c r="E4730">
        <v>28</v>
      </c>
      <c r="F4730">
        <v>8</v>
      </c>
      <c r="G4730">
        <v>1960</v>
      </c>
      <c r="H4730">
        <v>59</v>
      </c>
      <c r="I4730" s="21">
        <f>AVERAGE(completedclient[age])</f>
        <v>45.892717452039484</v>
      </c>
      <c r="J4730" s="1" t="s">
        <v>35451</v>
      </c>
      <c r="K4730" s="1" t="s">
        <v>21176</v>
      </c>
      <c r="L4730" s="1" t="s">
        <v>19171</v>
      </c>
      <c r="M4730" s="1" t="s">
        <v>6551</v>
      </c>
      <c r="N4730" s="1" t="s">
        <v>35452</v>
      </c>
      <c r="O4730" s="1" t="s">
        <v>35453</v>
      </c>
      <c r="P4730" s="1" t="s">
        <v>35454</v>
      </c>
      <c r="Q4730" s="1"/>
      <c r="R4730" s="1" t="s">
        <v>6957</v>
      </c>
      <c r="S4730" s="1" t="s">
        <v>6958</v>
      </c>
      <c r="T4730">
        <v>46018</v>
      </c>
      <c r="U4730">
        <v>8</v>
      </c>
    </row>
    <row r="4731" spans="1:21" x14ac:dyDescent="0.3">
      <c r="A4731">
        <v>5460</v>
      </c>
      <c r="B4731" s="1" t="s">
        <v>35455</v>
      </c>
      <c r="C4731" s="1" t="s">
        <v>6327</v>
      </c>
      <c r="D4731" s="2">
        <v>29860</v>
      </c>
      <c r="E4731">
        <v>1</v>
      </c>
      <c r="F4731">
        <v>10</v>
      </c>
      <c r="G4731">
        <v>1981</v>
      </c>
      <c r="H4731">
        <v>38</v>
      </c>
      <c r="I4731" s="21">
        <f>AVERAGE(completedclient[age])</f>
        <v>45.892717452039484</v>
      </c>
      <c r="J4731" s="1" t="s">
        <v>35456</v>
      </c>
      <c r="K4731" s="1" t="s">
        <v>19266</v>
      </c>
      <c r="L4731" s="1" t="s">
        <v>19196</v>
      </c>
      <c r="M4731" s="1" t="s">
        <v>6562</v>
      </c>
      <c r="N4731" s="1" t="s">
        <v>35457</v>
      </c>
      <c r="O4731" s="1" t="s">
        <v>35458</v>
      </c>
      <c r="P4731" s="1" t="s">
        <v>35459</v>
      </c>
      <c r="Q4731" s="1"/>
      <c r="R4731" s="1" t="s">
        <v>7021</v>
      </c>
      <c r="S4731" s="1" t="s">
        <v>6611</v>
      </c>
      <c r="T4731">
        <v>47633</v>
      </c>
      <c r="U4731">
        <v>63</v>
      </c>
    </row>
    <row r="4732" spans="1:21" x14ac:dyDescent="0.3">
      <c r="A4732">
        <v>5461</v>
      </c>
      <c r="B4732" s="1" t="s">
        <v>35460</v>
      </c>
      <c r="C4732" s="1" t="s">
        <v>6315</v>
      </c>
      <c r="D4732" s="2">
        <v>32406</v>
      </c>
      <c r="E4732">
        <v>20</v>
      </c>
      <c r="F4732">
        <v>9</v>
      </c>
      <c r="G4732">
        <v>1988</v>
      </c>
      <c r="H4732">
        <v>31</v>
      </c>
      <c r="I4732" s="21">
        <f>AVERAGE(completedclient[age])</f>
        <v>45.892717452039484</v>
      </c>
      <c r="J4732" s="1" t="s">
        <v>35461</v>
      </c>
      <c r="K4732" s="1" t="s">
        <v>11599</v>
      </c>
      <c r="L4732" s="1" t="s">
        <v>8160</v>
      </c>
      <c r="M4732" s="1" t="s">
        <v>6453</v>
      </c>
      <c r="N4732" s="1" t="s">
        <v>35462</v>
      </c>
      <c r="O4732" s="1" t="s">
        <v>35463</v>
      </c>
      <c r="P4732" s="1" t="s">
        <v>35464</v>
      </c>
      <c r="Q4732" s="1"/>
      <c r="R4732" s="1" t="s">
        <v>9884</v>
      </c>
      <c r="S4732" s="1" t="s">
        <v>6393</v>
      </c>
      <c r="T4732">
        <v>2212</v>
      </c>
      <c r="U4732">
        <v>9</v>
      </c>
    </row>
    <row r="4733" spans="1:21" x14ac:dyDescent="0.3">
      <c r="A4733">
        <v>5462</v>
      </c>
      <c r="B4733" s="1" t="s">
        <v>35465</v>
      </c>
      <c r="C4733" s="1" t="s">
        <v>6327</v>
      </c>
      <c r="D4733" s="2">
        <v>30567</v>
      </c>
      <c r="E4733">
        <v>8</v>
      </c>
      <c r="F4733">
        <v>9</v>
      </c>
      <c r="G4733">
        <v>1983</v>
      </c>
      <c r="H4733">
        <v>36</v>
      </c>
      <c r="I4733" s="21">
        <f>AVERAGE(completedclient[age])</f>
        <v>45.892717452039484</v>
      </c>
      <c r="J4733" s="1" t="s">
        <v>35466</v>
      </c>
      <c r="K4733" s="1" t="s">
        <v>21201</v>
      </c>
      <c r="L4733" s="1" t="s">
        <v>19214</v>
      </c>
      <c r="M4733" s="1" t="s">
        <v>6578</v>
      </c>
      <c r="N4733" s="1" t="s">
        <v>35467</v>
      </c>
      <c r="O4733" s="1" t="s">
        <v>35468</v>
      </c>
      <c r="P4733" s="1" t="s">
        <v>35469</v>
      </c>
      <c r="Q4733" s="1"/>
      <c r="R4733" s="1" t="s">
        <v>9884</v>
      </c>
      <c r="S4733" s="1" t="s">
        <v>6393</v>
      </c>
      <c r="T4733">
        <v>2137</v>
      </c>
      <c r="U4733">
        <v>9</v>
      </c>
    </row>
    <row r="4734" spans="1:21" x14ac:dyDescent="0.3">
      <c r="A4734">
        <v>5468</v>
      </c>
      <c r="B4734" s="1" t="s">
        <v>35470</v>
      </c>
      <c r="C4734" s="1" t="s">
        <v>6315</v>
      </c>
      <c r="D4734" s="2">
        <v>23524</v>
      </c>
      <c r="E4734">
        <v>27</v>
      </c>
      <c r="F4734">
        <v>5</v>
      </c>
      <c r="G4734">
        <v>1964</v>
      </c>
      <c r="H4734">
        <v>55</v>
      </c>
      <c r="I4734" s="21">
        <f>AVERAGE(completedclient[age])</f>
        <v>45.892717452039484</v>
      </c>
      <c r="J4734" s="1" t="s">
        <v>35471</v>
      </c>
      <c r="K4734" s="1" t="s">
        <v>11605</v>
      </c>
      <c r="L4734" s="1" t="s">
        <v>8166</v>
      </c>
      <c r="M4734" s="1" t="s">
        <v>6480</v>
      </c>
      <c r="N4734" s="1" t="s">
        <v>35472</v>
      </c>
      <c r="O4734" s="1" t="s">
        <v>35473</v>
      </c>
      <c r="P4734" s="1" t="s">
        <v>35474</v>
      </c>
      <c r="Q4734" s="1"/>
      <c r="R4734" s="1" t="s">
        <v>6600</v>
      </c>
      <c r="S4734" s="1" t="s">
        <v>6601</v>
      </c>
      <c r="T4734">
        <v>43744</v>
      </c>
      <c r="U4734">
        <v>68</v>
      </c>
    </row>
    <row r="4735" spans="1:21" x14ac:dyDescent="0.3">
      <c r="A4735">
        <v>5469</v>
      </c>
      <c r="B4735" s="1" t="s">
        <v>35475</v>
      </c>
      <c r="C4735" s="1" t="s">
        <v>6315</v>
      </c>
      <c r="D4735" s="2">
        <v>36221</v>
      </c>
      <c r="E4735">
        <v>2</v>
      </c>
      <c r="F4735">
        <v>3</v>
      </c>
      <c r="G4735">
        <v>1999</v>
      </c>
      <c r="H4735">
        <v>20</v>
      </c>
      <c r="I4735" s="21">
        <f>AVERAGE(completedclient[age])</f>
        <v>45.892717452039484</v>
      </c>
      <c r="J4735" s="1" t="s">
        <v>35476</v>
      </c>
      <c r="K4735" s="1" t="s">
        <v>11626</v>
      </c>
      <c r="L4735" s="1" t="s">
        <v>8194</v>
      </c>
      <c r="M4735" s="1" t="s">
        <v>6508</v>
      </c>
      <c r="N4735" s="1" t="s">
        <v>35477</v>
      </c>
      <c r="O4735" s="1" t="s">
        <v>35478</v>
      </c>
      <c r="P4735" s="1" t="s">
        <v>35479</v>
      </c>
      <c r="Q4735" s="1"/>
      <c r="R4735" s="1" t="s">
        <v>7021</v>
      </c>
      <c r="S4735" s="1" t="s">
        <v>6611</v>
      </c>
      <c r="T4735">
        <v>45167</v>
      </c>
      <c r="U4735">
        <v>63</v>
      </c>
    </row>
    <row r="4736" spans="1:21" x14ac:dyDescent="0.3">
      <c r="A4736">
        <v>5472</v>
      </c>
      <c r="B4736" s="1" t="s">
        <v>35480</v>
      </c>
      <c r="C4736" s="1" t="s">
        <v>6327</v>
      </c>
      <c r="D4736" s="2">
        <v>27890</v>
      </c>
      <c r="E4736">
        <v>10</v>
      </c>
      <c r="F4736">
        <v>5</v>
      </c>
      <c r="G4736">
        <v>1976</v>
      </c>
      <c r="H4736">
        <v>43</v>
      </c>
      <c r="I4736" s="21">
        <f>AVERAGE(completedclient[age])</f>
        <v>45.892717452039484</v>
      </c>
      <c r="J4736" s="1" t="s">
        <v>35481</v>
      </c>
      <c r="K4736" s="1" t="s">
        <v>21226</v>
      </c>
      <c r="L4736" s="1" t="s">
        <v>19221</v>
      </c>
      <c r="M4736" s="1" t="s">
        <v>6588</v>
      </c>
      <c r="N4736" s="1" t="s">
        <v>35482</v>
      </c>
      <c r="O4736" s="1" t="s">
        <v>35483</v>
      </c>
      <c r="P4736" s="1" t="s">
        <v>35484</v>
      </c>
      <c r="Q4736" s="1"/>
      <c r="R4736" s="1" t="s">
        <v>7295</v>
      </c>
      <c r="S4736" s="1" t="s">
        <v>6611</v>
      </c>
      <c r="T4736">
        <v>41425</v>
      </c>
      <c r="U4736">
        <v>53</v>
      </c>
    </row>
    <row r="4737" spans="1:21" x14ac:dyDescent="0.3">
      <c r="A4737">
        <v>5473</v>
      </c>
      <c r="B4737" s="1" t="s">
        <v>35485</v>
      </c>
      <c r="C4737" s="1" t="s">
        <v>6315</v>
      </c>
      <c r="D4737" s="2">
        <v>32364</v>
      </c>
      <c r="E4737">
        <v>9</v>
      </c>
      <c r="F4737">
        <v>8</v>
      </c>
      <c r="G4737">
        <v>1988</v>
      </c>
      <c r="H4737">
        <v>31</v>
      </c>
      <c r="I4737" s="21">
        <f>AVERAGE(completedclient[age])</f>
        <v>45.892717452039484</v>
      </c>
      <c r="J4737" s="1" t="s">
        <v>35486</v>
      </c>
      <c r="K4737" s="1" t="s">
        <v>11647</v>
      </c>
      <c r="L4737" s="1" t="s">
        <v>8200</v>
      </c>
      <c r="M4737" s="1" t="s">
        <v>6516</v>
      </c>
      <c r="N4737" s="1" t="s">
        <v>35487</v>
      </c>
      <c r="O4737" s="1" t="s">
        <v>35488</v>
      </c>
      <c r="P4737" s="1" t="s">
        <v>35489</v>
      </c>
      <c r="Q4737" s="1"/>
      <c r="R4737" s="1" t="s">
        <v>6883</v>
      </c>
      <c r="S4737" s="1" t="s">
        <v>6503</v>
      </c>
      <c r="T4737">
        <v>49007</v>
      </c>
      <c r="U4737">
        <v>70</v>
      </c>
    </row>
    <row r="4738" spans="1:21" x14ac:dyDescent="0.3">
      <c r="A4738">
        <v>5478</v>
      </c>
      <c r="B4738" s="1" t="s">
        <v>35490</v>
      </c>
      <c r="C4738" s="1" t="s">
        <v>6327</v>
      </c>
      <c r="D4738" s="2">
        <v>24042</v>
      </c>
      <c r="E4738">
        <v>27</v>
      </c>
      <c r="F4738">
        <v>10</v>
      </c>
      <c r="G4738">
        <v>1965</v>
      </c>
      <c r="H4738">
        <v>54</v>
      </c>
      <c r="I4738" s="21">
        <f>AVERAGE(completedclient[age])</f>
        <v>45.892717452039484</v>
      </c>
      <c r="J4738" s="1" t="s">
        <v>35491</v>
      </c>
      <c r="K4738" s="1" t="s">
        <v>21233</v>
      </c>
      <c r="L4738" s="1" t="s">
        <v>19228</v>
      </c>
      <c r="M4738" s="1" t="s">
        <v>6616</v>
      </c>
      <c r="N4738" s="1" t="s">
        <v>35492</v>
      </c>
      <c r="O4738" s="1" t="s">
        <v>35493</v>
      </c>
      <c r="P4738" s="1" t="s">
        <v>35494</v>
      </c>
      <c r="Q4738" s="1"/>
      <c r="R4738" s="1" t="s">
        <v>7077</v>
      </c>
      <c r="S4738" s="1" t="s">
        <v>7078</v>
      </c>
      <c r="T4738">
        <v>48727</v>
      </c>
      <c r="U4738">
        <v>33</v>
      </c>
    </row>
    <row r="4739" spans="1:21" x14ac:dyDescent="0.3">
      <c r="A4739">
        <v>5487</v>
      </c>
      <c r="B4739" s="1" t="s">
        <v>35495</v>
      </c>
      <c r="C4739" s="1" t="s">
        <v>6315</v>
      </c>
      <c r="D4739" s="2">
        <v>24732</v>
      </c>
      <c r="E4739">
        <v>17</v>
      </c>
      <c r="F4739">
        <v>9</v>
      </c>
      <c r="G4739">
        <v>1967</v>
      </c>
      <c r="H4739">
        <v>52</v>
      </c>
      <c r="I4739" s="21">
        <f>AVERAGE(completedclient[age])</f>
        <v>45.892717452039484</v>
      </c>
      <c r="J4739" s="1" t="s">
        <v>35496</v>
      </c>
      <c r="K4739" s="1" t="s">
        <v>11653</v>
      </c>
      <c r="L4739" s="1" t="s">
        <v>8214</v>
      </c>
      <c r="M4739" s="1" t="s">
        <v>6533</v>
      </c>
      <c r="N4739" s="1" t="s">
        <v>35497</v>
      </c>
      <c r="O4739" s="1" t="s">
        <v>35498</v>
      </c>
      <c r="P4739" s="1" t="s">
        <v>35499</v>
      </c>
      <c r="Q4739" s="1"/>
      <c r="R4739" s="1" t="s">
        <v>8443</v>
      </c>
      <c r="S4739" s="1" t="s">
        <v>6393</v>
      </c>
      <c r="T4739">
        <v>2140</v>
      </c>
      <c r="U4739">
        <v>56</v>
      </c>
    </row>
    <row r="4740" spans="1:21" x14ac:dyDescent="0.3">
      <c r="A4740">
        <v>5517</v>
      </c>
      <c r="B4740" s="1" t="s">
        <v>35500</v>
      </c>
      <c r="C4740" s="1" t="s">
        <v>6327</v>
      </c>
      <c r="D4740" s="2">
        <v>30754</v>
      </c>
      <c r="E4740">
        <v>13</v>
      </c>
      <c r="F4740">
        <v>3</v>
      </c>
      <c r="G4740">
        <v>1984</v>
      </c>
      <c r="H4740">
        <v>35</v>
      </c>
      <c r="I4740" s="21">
        <f>AVERAGE(completedclient[age])</f>
        <v>45.892717452039484</v>
      </c>
      <c r="J4740" s="1" t="s">
        <v>35501</v>
      </c>
      <c r="K4740" s="1" t="s">
        <v>35502</v>
      </c>
      <c r="L4740" s="1" t="s">
        <v>19240</v>
      </c>
      <c r="M4740" s="1" t="s">
        <v>6331</v>
      </c>
      <c r="N4740" s="1" t="s">
        <v>35503</v>
      </c>
      <c r="O4740" s="1" t="s">
        <v>35504</v>
      </c>
      <c r="P4740" s="1" t="s">
        <v>35505</v>
      </c>
      <c r="Q4740" s="1"/>
      <c r="R4740" s="1" t="s">
        <v>6411</v>
      </c>
      <c r="S4740" s="1" t="s">
        <v>6393</v>
      </c>
      <c r="T4740">
        <v>2745</v>
      </c>
      <c r="U4740">
        <v>57</v>
      </c>
    </row>
    <row r="4741" spans="1:21" x14ac:dyDescent="0.3">
      <c r="A4741">
        <v>5521</v>
      </c>
      <c r="B4741" s="1" t="s">
        <v>35506</v>
      </c>
      <c r="C4741" s="1" t="s">
        <v>6315</v>
      </c>
      <c r="D4741" s="2">
        <v>34104</v>
      </c>
      <c r="E4741">
        <v>15</v>
      </c>
      <c r="F4741">
        <v>5</v>
      </c>
      <c r="G4741">
        <v>1993</v>
      </c>
      <c r="H4741">
        <v>26</v>
      </c>
      <c r="I4741" s="21">
        <f>AVERAGE(completedclient[age])</f>
        <v>45.892717452039484</v>
      </c>
      <c r="J4741" s="1" t="s">
        <v>35507</v>
      </c>
      <c r="K4741" s="1" t="s">
        <v>11706</v>
      </c>
      <c r="L4741" s="1" t="s">
        <v>8220</v>
      </c>
      <c r="M4741" s="1" t="s">
        <v>6543</v>
      </c>
      <c r="N4741" s="1" t="s">
        <v>35508</v>
      </c>
      <c r="O4741" s="1" t="s">
        <v>35509</v>
      </c>
      <c r="P4741" s="1" t="s">
        <v>35510</v>
      </c>
      <c r="Q4741" s="1"/>
      <c r="R4741" s="1" t="s">
        <v>9884</v>
      </c>
      <c r="S4741" s="1" t="s">
        <v>6393</v>
      </c>
      <c r="T4741">
        <v>2196</v>
      </c>
      <c r="U4741">
        <v>9</v>
      </c>
    </row>
    <row r="4742" spans="1:21" x14ac:dyDescent="0.3">
      <c r="A4742">
        <v>5526</v>
      </c>
      <c r="B4742" s="1" t="s">
        <v>35511</v>
      </c>
      <c r="C4742" s="1" t="s">
        <v>6327</v>
      </c>
      <c r="D4742" s="2">
        <v>24550</v>
      </c>
      <c r="E4742">
        <v>19</v>
      </c>
      <c r="F4742">
        <v>3</v>
      </c>
      <c r="G4742">
        <v>1967</v>
      </c>
      <c r="H4742">
        <v>52</v>
      </c>
      <c r="I4742" s="21">
        <f>AVERAGE(completedclient[age])</f>
        <v>45.892717452039484</v>
      </c>
      <c r="J4742" s="1" t="s">
        <v>35512</v>
      </c>
      <c r="K4742" s="1" t="s">
        <v>16763</v>
      </c>
      <c r="L4742" s="1" t="s">
        <v>19253</v>
      </c>
      <c r="M4742" s="1" t="s">
        <v>6349</v>
      </c>
      <c r="N4742" s="1" t="s">
        <v>35513</v>
      </c>
      <c r="O4742" s="1" t="s">
        <v>35514</v>
      </c>
      <c r="P4742" s="1" t="s">
        <v>35515</v>
      </c>
      <c r="Q4742" s="1"/>
      <c r="R4742" s="1" t="s">
        <v>7383</v>
      </c>
      <c r="S4742" s="1" t="s">
        <v>6439</v>
      </c>
      <c r="T4742">
        <v>43286</v>
      </c>
      <c r="U4742">
        <v>27</v>
      </c>
    </row>
    <row r="4743" spans="1:21" x14ac:dyDescent="0.3">
      <c r="A4743">
        <v>5527</v>
      </c>
      <c r="B4743" s="1" t="s">
        <v>35516</v>
      </c>
      <c r="C4743" s="1" t="s">
        <v>6315</v>
      </c>
      <c r="D4743" s="2">
        <v>22613</v>
      </c>
      <c r="E4743">
        <v>28</v>
      </c>
      <c r="F4743">
        <v>11</v>
      </c>
      <c r="G4743">
        <v>1961</v>
      </c>
      <c r="H4743">
        <v>58</v>
      </c>
      <c r="I4743" s="21">
        <f>AVERAGE(completedclient[age])</f>
        <v>45.892717452039484</v>
      </c>
      <c r="J4743" s="1" t="s">
        <v>35517</v>
      </c>
      <c r="K4743" s="1" t="s">
        <v>11712</v>
      </c>
      <c r="L4743" s="1" t="s">
        <v>8234</v>
      </c>
      <c r="M4743" s="1" t="s">
        <v>6551</v>
      </c>
      <c r="N4743" s="1" t="s">
        <v>35518</v>
      </c>
      <c r="O4743" s="1" t="s">
        <v>35519</v>
      </c>
      <c r="P4743" s="1" t="s">
        <v>35520</v>
      </c>
      <c r="Q4743" s="1"/>
      <c r="R4743" s="1" t="s">
        <v>7383</v>
      </c>
      <c r="S4743" s="1" t="s">
        <v>6439</v>
      </c>
      <c r="T4743">
        <v>47002</v>
      </c>
      <c r="U4743">
        <v>27</v>
      </c>
    </row>
    <row r="4744" spans="1:21" x14ac:dyDescent="0.3">
      <c r="A4744">
        <v>5530</v>
      </c>
      <c r="B4744" s="1" t="s">
        <v>35521</v>
      </c>
      <c r="C4744" s="1" t="s">
        <v>6327</v>
      </c>
      <c r="D4744" s="2">
        <v>26752</v>
      </c>
      <c r="E4744">
        <v>29</v>
      </c>
      <c r="F4744">
        <v>3</v>
      </c>
      <c r="G4744">
        <v>1973</v>
      </c>
      <c r="H4744">
        <v>46</v>
      </c>
      <c r="I4744" s="21">
        <f>AVERAGE(completedclient[age])</f>
        <v>45.892717452039484</v>
      </c>
      <c r="J4744" s="1" t="s">
        <v>35522</v>
      </c>
      <c r="K4744" s="1" t="s">
        <v>35523</v>
      </c>
      <c r="L4744" s="1" t="s">
        <v>19260</v>
      </c>
      <c r="M4744" s="1" t="s">
        <v>6367</v>
      </c>
      <c r="N4744" s="1" t="s">
        <v>35524</v>
      </c>
      <c r="O4744" s="1" t="s">
        <v>35525</v>
      </c>
      <c r="P4744" s="1" t="s">
        <v>35526</v>
      </c>
      <c r="Q4744" s="1"/>
      <c r="R4744" s="1" t="s">
        <v>6372</v>
      </c>
      <c r="S4744" s="1" t="s">
        <v>6373</v>
      </c>
      <c r="T4744">
        <v>48716</v>
      </c>
      <c r="U4744">
        <v>12</v>
      </c>
    </row>
    <row r="4745" spans="1:21" x14ac:dyDescent="0.3">
      <c r="A4745">
        <v>5531</v>
      </c>
      <c r="B4745" s="1" t="s">
        <v>35527</v>
      </c>
      <c r="C4745" s="1" t="s">
        <v>6327</v>
      </c>
      <c r="D4745" s="2">
        <v>36295</v>
      </c>
      <c r="E4745">
        <v>15</v>
      </c>
      <c r="F4745">
        <v>5</v>
      </c>
      <c r="G4745">
        <v>1999</v>
      </c>
      <c r="H4745">
        <v>20</v>
      </c>
      <c r="I4745" s="21">
        <f>AVERAGE(completedclient[age])</f>
        <v>45.892717452039484</v>
      </c>
      <c r="J4745" s="1" t="s">
        <v>35528</v>
      </c>
      <c r="K4745" s="1" t="s">
        <v>6330</v>
      </c>
      <c r="L4745" s="1" t="s">
        <v>19272</v>
      </c>
      <c r="M4745" s="1" t="s">
        <v>6378</v>
      </c>
      <c r="N4745" s="1" t="s">
        <v>35529</v>
      </c>
      <c r="O4745" s="1" t="s">
        <v>35530</v>
      </c>
      <c r="P4745" s="1" t="s">
        <v>35531</v>
      </c>
      <c r="Q4745" s="1"/>
      <c r="R4745" s="1" t="s">
        <v>6478</v>
      </c>
      <c r="S4745" s="1" t="s">
        <v>6837</v>
      </c>
      <c r="T4745">
        <v>48059</v>
      </c>
      <c r="U4745">
        <v>4</v>
      </c>
    </row>
    <row r="4746" spans="1:21" x14ac:dyDescent="0.3">
      <c r="A4746">
        <v>5539</v>
      </c>
      <c r="B4746" s="1" t="s">
        <v>35532</v>
      </c>
      <c r="C4746" s="1" t="s">
        <v>6327</v>
      </c>
      <c r="D4746" s="2">
        <v>20245</v>
      </c>
      <c r="E4746">
        <v>5</v>
      </c>
      <c r="F4746">
        <v>6</v>
      </c>
      <c r="G4746">
        <v>1955</v>
      </c>
      <c r="H4746">
        <v>64</v>
      </c>
      <c r="I4746" s="21">
        <f>AVERAGE(completedclient[age])</f>
        <v>45.892717452039484</v>
      </c>
      <c r="J4746" s="1" t="s">
        <v>35533</v>
      </c>
      <c r="K4746" s="1" t="s">
        <v>6329</v>
      </c>
      <c r="L4746" s="1" t="s">
        <v>19291</v>
      </c>
      <c r="M4746" s="1" t="s">
        <v>6398</v>
      </c>
      <c r="N4746" s="1" t="s">
        <v>35534</v>
      </c>
      <c r="O4746" s="1" t="s">
        <v>35535</v>
      </c>
      <c r="P4746" s="1" t="s">
        <v>35536</v>
      </c>
      <c r="Q4746" s="1"/>
      <c r="R4746" s="1" t="s">
        <v>6556</v>
      </c>
      <c r="S4746" s="1" t="s">
        <v>6557</v>
      </c>
      <c r="T4746">
        <v>44959</v>
      </c>
      <c r="U4746">
        <v>74</v>
      </c>
    </row>
    <row r="4747" spans="1:21" x14ac:dyDescent="0.3">
      <c r="A4747">
        <v>5563</v>
      </c>
      <c r="B4747" s="1" t="s">
        <v>35537</v>
      </c>
      <c r="C4747" s="1" t="s">
        <v>6327</v>
      </c>
      <c r="D4747" s="2">
        <v>35065</v>
      </c>
      <c r="E4747">
        <v>1</v>
      </c>
      <c r="F4747">
        <v>1</v>
      </c>
      <c r="G4747">
        <v>1996</v>
      </c>
      <c r="H4747">
        <v>24</v>
      </c>
      <c r="I4747" s="21">
        <f>AVERAGE(completedclient[age])</f>
        <v>45.892717452039484</v>
      </c>
      <c r="J4747" s="1" t="s">
        <v>35538</v>
      </c>
      <c r="K4747" s="1" t="s">
        <v>6347</v>
      </c>
      <c r="L4747" s="1" t="s">
        <v>19298</v>
      </c>
      <c r="M4747" s="1" t="s">
        <v>6407</v>
      </c>
      <c r="N4747" s="1" t="s">
        <v>35539</v>
      </c>
      <c r="O4747" s="1" t="s">
        <v>35540</v>
      </c>
      <c r="P4747" s="1" t="s">
        <v>35541</v>
      </c>
      <c r="Q4747" s="1"/>
      <c r="R4747" s="1" t="s">
        <v>6335</v>
      </c>
      <c r="S4747" s="1" t="s">
        <v>6336</v>
      </c>
      <c r="T4747">
        <v>10163</v>
      </c>
      <c r="U4747">
        <v>1</v>
      </c>
    </row>
    <row r="4748" spans="1:21" x14ac:dyDescent="0.3">
      <c r="A4748">
        <v>5565</v>
      </c>
      <c r="B4748" s="1" t="s">
        <v>35542</v>
      </c>
      <c r="C4748" s="1" t="s">
        <v>6315</v>
      </c>
      <c r="D4748" s="2">
        <v>31768</v>
      </c>
      <c r="E4748">
        <v>22</v>
      </c>
      <c r="F4748">
        <v>12</v>
      </c>
      <c r="G4748">
        <v>1986</v>
      </c>
      <c r="H4748">
        <v>33</v>
      </c>
      <c r="I4748" s="21">
        <f>AVERAGE(completedclient[age])</f>
        <v>45.892717452039484</v>
      </c>
      <c r="J4748" s="1" t="s">
        <v>35543</v>
      </c>
      <c r="K4748" s="1" t="s">
        <v>11726</v>
      </c>
      <c r="L4748" s="1" t="s">
        <v>8240</v>
      </c>
      <c r="M4748" s="1" t="s">
        <v>6562</v>
      </c>
      <c r="N4748" s="1" t="s">
        <v>35544</v>
      </c>
      <c r="O4748" s="1" t="s">
        <v>35545</v>
      </c>
      <c r="P4748" s="1" t="s">
        <v>35546</v>
      </c>
      <c r="Q4748" s="1"/>
      <c r="R4748" s="1" t="s">
        <v>7036</v>
      </c>
      <c r="S4748" s="1" t="s">
        <v>7037</v>
      </c>
      <c r="T4748">
        <v>45769</v>
      </c>
      <c r="U4748">
        <v>3</v>
      </c>
    </row>
    <row r="4749" spans="1:21" x14ac:dyDescent="0.3">
      <c r="A4749">
        <v>5574</v>
      </c>
      <c r="B4749" s="1" t="s">
        <v>35547</v>
      </c>
      <c r="C4749" s="1" t="s">
        <v>6315</v>
      </c>
      <c r="D4749" s="2">
        <v>33128</v>
      </c>
      <c r="E4749">
        <v>12</v>
      </c>
      <c r="F4749">
        <v>9</v>
      </c>
      <c r="G4749">
        <v>1990</v>
      </c>
      <c r="H4749">
        <v>29</v>
      </c>
      <c r="I4749" s="21">
        <f>AVERAGE(completedclient[age])</f>
        <v>45.892717452039484</v>
      </c>
      <c r="J4749" s="1" t="s">
        <v>35548</v>
      </c>
      <c r="K4749" s="1" t="s">
        <v>11747</v>
      </c>
      <c r="L4749" s="1" t="s">
        <v>8246</v>
      </c>
      <c r="M4749" s="1" t="s">
        <v>6578</v>
      </c>
      <c r="N4749" s="1" t="s">
        <v>35549</v>
      </c>
      <c r="O4749" s="1" t="s">
        <v>35550</v>
      </c>
      <c r="P4749" s="1" t="s">
        <v>35551</v>
      </c>
      <c r="Q4749" s="1"/>
      <c r="R4749" s="1" t="s">
        <v>9884</v>
      </c>
      <c r="S4749" s="1" t="s">
        <v>6393</v>
      </c>
      <c r="T4749">
        <v>2131</v>
      </c>
      <c r="U4749">
        <v>9</v>
      </c>
    </row>
    <row r="4750" spans="1:21" x14ac:dyDescent="0.3">
      <c r="A4750">
        <v>5579</v>
      </c>
      <c r="B4750" s="1" t="s">
        <v>35552</v>
      </c>
      <c r="C4750" s="1" t="s">
        <v>6327</v>
      </c>
      <c r="D4750" s="2">
        <v>25980</v>
      </c>
      <c r="E4750">
        <v>16</v>
      </c>
      <c r="F4750">
        <v>2</v>
      </c>
      <c r="G4750">
        <v>1971</v>
      </c>
      <c r="H4750">
        <v>48</v>
      </c>
      <c r="I4750" s="21">
        <f>AVERAGE(completedclient[age])</f>
        <v>45.892717452039484</v>
      </c>
      <c r="J4750" s="1" t="s">
        <v>35553</v>
      </c>
      <c r="K4750" s="1" t="s">
        <v>6365</v>
      </c>
      <c r="L4750" s="1" t="s">
        <v>19304</v>
      </c>
      <c r="M4750" s="1" t="s">
        <v>6424</v>
      </c>
      <c r="N4750" s="1" t="s">
        <v>35554</v>
      </c>
      <c r="O4750" s="1" t="s">
        <v>35555</v>
      </c>
      <c r="P4750" s="1" t="s">
        <v>35556</v>
      </c>
      <c r="Q4750" s="1"/>
      <c r="R4750" s="1" t="s">
        <v>6828</v>
      </c>
      <c r="S4750" s="1" t="s">
        <v>6336</v>
      </c>
      <c r="T4750">
        <v>13220</v>
      </c>
      <c r="U4750">
        <v>77</v>
      </c>
    </row>
    <row r="4751" spans="1:21" x14ac:dyDescent="0.3">
      <c r="A4751">
        <v>5580</v>
      </c>
      <c r="B4751" s="1" t="s">
        <v>35557</v>
      </c>
      <c r="C4751" s="1" t="s">
        <v>6315</v>
      </c>
      <c r="D4751" s="2">
        <v>26359</v>
      </c>
      <c r="E4751">
        <v>1</v>
      </c>
      <c r="F4751">
        <v>3</v>
      </c>
      <c r="G4751">
        <v>1972</v>
      </c>
      <c r="H4751">
        <v>47</v>
      </c>
      <c r="I4751" s="21">
        <f>AVERAGE(completedclient[age])</f>
        <v>45.892717452039484</v>
      </c>
      <c r="J4751" s="1" t="s">
        <v>35558</v>
      </c>
      <c r="K4751" s="1" t="s">
        <v>11769</v>
      </c>
      <c r="L4751" s="1" t="s">
        <v>8252</v>
      </c>
      <c r="M4751" s="1" t="s">
        <v>6588</v>
      </c>
      <c r="N4751" s="1" t="s">
        <v>35559</v>
      </c>
      <c r="O4751" s="1" t="s">
        <v>35560</v>
      </c>
      <c r="P4751" s="1" t="s">
        <v>35561</v>
      </c>
      <c r="Q4751" s="1"/>
      <c r="R4751" s="1" t="s">
        <v>6828</v>
      </c>
      <c r="S4751" s="1" t="s">
        <v>6336</v>
      </c>
      <c r="T4751">
        <v>13220</v>
      </c>
      <c r="U4751">
        <v>77</v>
      </c>
    </row>
    <row r="4752" spans="1:21" x14ac:dyDescent="0.3">
      <c r="A4752">
        <v>5606</v>
      </c>
      <c r="B4752" s="1" t="s">
        <v>35562</v>
      </c>
      <c r="C4752" s="1" t="s">
        <v>6327</v>
      </c>
      <c r="D4752" s="2">
        <v>36744</v>
      </c>
      <c r="E4752">
        <v>6</v>
      </c>
      <c r="F4752">
        <v>8</v>
      </c>
      <c r="G4752">
        <v>2000</v>
      </c>
      <c r="H4752">
        <v>19</v>
      </c>
      <c r="I4752" s="21">
        <f>AVERAGE(completedclient[age])</f>
        <v>45.892717452039484</v>
      </c>
      <c r="J4752" s="1" t="s">
        <v>35563</v>
      </c>
      <c r="K4752" s="1" t="s">
        <v>6376</v>
      </c>
      <c r="L4752" s="1" t="s">
        <v>19311</v>
      </c>
      <c r="M4752" s="1" t="s">
        <v>6463</v>
      </c>
      <c r="N4752" s="1" t="s">
        <v>35564</v>
      </c>
      <c r="O4752" s="1" t="s">
        <v>35565</v>
      </c>
      <c r="P4752" s="1" t="s">
        <v>35566</v>
      </c>
      <c r="Q4752" s="1"/>
      <c r="R4752" s="1" t="s">
        <v>6478</v>
      </c>
      <c r="S4752" s="1" t="s">
        <v>6837</v>
      </c>
      <c r="T4752">
        <v>47037</v>
      </c>
      <c r="U4752">
        <v>4</v>
      </c>
    </row>
    <row r="4753" spans="1:21" x14ac:dyDescent="0.3">
      <c r="A4753">
        <v>5617</v>
      </c>
      <c r="B4753" s="1" t="s">
        <v>35567</v>
      </c>
      <c r="C4753" s="1" t="s">
        <v>6315</v>
      </c>
      <c r="D4753" s="2">
        <v>28703</v>
      </c>
      <c r="E4753">
        <v>1</v>
      </c>
      <c r="F4753">
        <v>8</v>
      </c>
      <c r="G4753">
        <v>1978</v>
      </c>
      <c r="H4753">
        <v>41</v>
      </c>
      <c r="I4753" s="21">
        <f>AVERAGE(completedclient[age])</f>
        <v>45.892717452039484</v>
      </c>
      <c r="J4753" s="1" t="s">
        <v>35568</v>
      </c>
      <c r="K4753" s="1" t="s">
        <v>11783</v>
      </c>
      <c r="L4753" s="1" t="s">
        <v>8258</v>
      </c>
      <c r="M4753" s="1" t="s">
        <v>6616</v>
      </c>
      <c r="N4753" s="1" t="s">
        <v>35569</v>
      </c>
      <c r="O4753" s="1" t="s">
        <v>35570</v>
      </c>
      <c r="P4753" s="1" t="s">
        <v>35571</v>
      </c>
      <c r="Q4753" s="1"/>
      <c r="R4753" s="1" t="s">
        <v>8443</v>
      </c>
      <c r="S4753" s="1" t="s">
        <v>6393</v>
      </c>
      <c r="T4753">
        <v>2140</v>
      </c>
      <c r="U4753">
        <v>56</v>
      </c>
    </row>
    <row r="4754" spans="1:21" x14ac:dyDescent="0.3">
      <c r="A4754">
        <v>5618</v>
      </c>
      <c r="B4754" s="1" t="s">
        <v>35572</v>
      </c>
      <c r="C4754" s="1" t="s">
        <v>6315</v>
      </c>
      <c r="D4754" s="2">
        <v>26745</v>
      </c>
      <c r="E4754">
        <v>22</v>
      </c>
      <c r="F4754">
        <v>3</v>
      </c>
      <c r="G4754">
        <v>1973</v>
      </c>
      <c r="H4754">
        <v>46</v>
      </c>
      <c r="I4754" s="21">
        <f>AVERAGE(completedclient[age])</f>
        <v>45.892717452039484</v>
      </c>
      <c r="J4754" s="1" t="s">
        <v>35573</v>
      </c>
      <c r="K4754" s="1" t="s">
        <v>11803</v>
      </c>
      <c r="L4754" s="1" t="s">
        <v>8272</v>
      </c>
      <c r="M4754" s="1" t="s">
        <v>6331</v>
      </c>
      <c r="N4754" s="1" t="s">
        <v>35574</v>
      </c>
      <c r="O4754" s="1" t="s">
        <v>35575</v>
      </c>
      <c r="P4754" s="1" t="s">
        <v>35576</v>
      </c>
      <c r="Q4754" s="1"/>
      <c r="R4754" s="1" t="s">
        <v>7021</v>
      </c>
      <c r="S4754" s="1" t="s">
        <v>6611</v>
      </c>
      <c r="T4754">
        <v>47890</v>
      </c>
      <c r="U4754">
        <v>63</v>
      </c>
    </row>
    <row r="4755" spans="1:21" x14ac:dyDescent="0.3">
      <c r="A4755">
        <v>5642</v>
      </c>
      <c r="B4755" s="1" t="s">
        <v>35577</v>
      </c>
      <c r="C4755" s="1" t="s">
        <v>6315</v>
      </c>
      <c r="D4755" s="2">
        <v>28433</v>
      </c>
      <c r="E4755">
        <v>4</v>
      </c>
      <c r="F4755">
        <v>11</v>
      </c>
      <c r="G4755">
        <v>1977</v>
      </c>
      <c r="H4755">
        <v>42</v>
      </c>
      <c r="I4755" s="21">
        <f>AVERAGE(completedclient[age])</f>
        <v>45.892717452039484</v>
      </c>
      <c r="J4755" s="1" t="s">
        <v>35578</v>
      </c>
      <c r="K4755" s="1" t="s">
        <v>11839</v>
      </c>
      <c r="L4755" s="1" t="s">
        <v>8278</v>
      </c>
      <c r="M4755" s="1" t="s">
        <v>6349</v>
      </c>
      <c r="N4755" s="1" t="s">
        <v>35579</v>
      </c>
      <c r="O4755" s="1" t="s">
        <v>35580</v>
      </c>
      <c r="P4755" s="1" t="s">
        <v>35581</v>
      </c>
      <c r="Q4755" s="1"/>
      <c r="R4755" s="1" t="s">
        <v>6883</v>
      </c>
      <c r="S4755" s="1" t="s">
        <v>6503</v>
      </c>
      <c r="T4755">
        <v>42822</v>
      </c>
      <c r="U4755">
        <v>70</v>
      </c>
    </row>
    <row r="4756" spans="1:21" x14ac:dyDescent="0.3">
      <c r="A4756">
        <v>5684</v>
      </c>
      <c r="B4756" s="1" t="s">
        <v>35582</v>
      </c>
      <c r="C4756" s="1" t="s">
        <v>6315</v>
      </c>
      <c r="D4756" s="2">
        <v>27455</v>
      </c>
      <c r="E4756">
        <v>2</v>
      </c>
      <c r="F4756">
        <v>3</v>
      </c>
      <c r="G4756">
        <v>1975</v>
      </c>
      <c r="H4756">
        <v>44</v>
      </c>
      <c r="I4756" s="21">
        <f>AVERAGE(completedclient[age])</f>
        <v>45.892717452039484</v>
      </c>
      <c r="J4756" s="1" t="s">
        <v>35583</v>
      </c>
      <c r="K4756" s="1" t="s">
        <v>11845</v>
      </c>
      <c r="L4756" s="1" t="s">
        <v>8292</v>
      </c>
      <c r="M4756" s="1" t="s">
        <v>6367</v>
      </c>
      <c r="N4756" s="1" t="s">
        <v>35584</v>
      </c>
      <c r="O4756" s="1" t="s">
        <v>35585</v>
      </c>
      <c r="P4756" s="1" t="s">
        <v>35586</v>
      </c>
      <c r="Q4756" s="1"/>
      <c r="R4756" s="1" t="s">
        <v>6957</v>
      </c>
      <c r="S4756" s="1" t="s">
        <v>6958</v>
      </c>
      <c r="T4756">
        <v>43751</v>
      </c>
      <c r="U4756">
        <v>8</v>
      </c>
    </row>
    <row r="4757" spans="1:21" x14ac:dyDescent="0.3">
      <c r="A4757">
        <v>5699</v>
      </c>
      <c r="B4757" s="1" t="s">
        <v>35587</v>
      </c>
      <c r="C4757" s="1" t="s">
        <v>6327</v>
      </c>
      <c r="D4757" s="2">
        <v>25849</v>
      </c>
      <c r="E4757">
        <v>8</v>
      </c>
      <c r="F4757">
        <v>10</v>
      </c>
      <c r="G4757">
        <v>1970</v>
      </c>
      <c r="H4757">
        <v>49</v>
      </c>
      <c r="I4757" s="21">
        <f>AVERAGE(completedclient[age])</f>
        <v>45.892717452039484</v>
      </c>
      <c r="J4757" s="1" t="s">
        <v>35588</v>
      </c>
      <c r="K4757" s="1" t="s">
        <v>6396</v>
      </c>
      <c r="L4757" s="1" t="s">
        <v>19336</v>
      </c>
      <c r="M4757" s="1" t="s">
        <v>6472</v>
      </c>
      <c r="N4757" s="1" t="s">
        <v>35589</v>
      </c>
      <c r="O4757" s="1" t="s">
        <v>35590</v>
      </c>
      <c r="P4757" s="1" t="s">
        <v>35591</v>
      </c>
      <c r="Q4757" s="1"/>
      <c r="R4757" s="1" t="s">
        <v>6620</v>
      </c>
      <c r="S4757" s="1" t="s">
        <v>6611</v>
      </c>
      <c r="T4757">
        <v>44919</v>
      </c>
      <c r="U4757">
        <v>73</v>
      </c>
    </row>
    <row r="4758" spans="1:21" x14ac:dyDescent="0.3">
      <c r="A4758">
        <v>5701</v>
      </c>
      <c r="B4758" s="1" t="s">
        <v>35592</v>
      </c>
      <c r="C4758" s="1" t="s">
        <v>6315</v>
      </c>
      <c r="D4758" s="2">
        <v>29181</v>
      </c>
      <c r="E4758">
        <v>22</v>
      </c>
      <c r="F4758">
        <v>11</v>
      </c>
      <c r="G4758">
        <v>1979</v>
      </c>
      <c r="H4758">
        <v>40</v>
      </c>
      <c r="I4758" s="21">
        <f>AVERAGE(completedclient[age])</f>
        <v>45.892717452039484</v>
      </c>
      <c r="J4758" s="1" t="s">
        <v>35593</v>
      </c>
      <c r="K4758" s="1" t="s">
        <v>11866</v>
      </c>
      <c r="L4758" s="1" t="s">
        <v>8298</v>
      </c>
      <c r="M4758" s="1" t="s">
        <v>6378</v>
      </c>
      <c r="N4758" s="1" t="s">
        <v>35594</v>
      </c>
      <c r="O4758" s="1" t="s">
        <v>35595</v>
      </c>
      <c r="P4758" s="1" t="s">
        <v>35596</v>
      </c>
      <c r="Q4758" s="1"/>
      <c r="R4758" s="1" t="s">
        <v>7155</v>
      </c>
      <c r="S4758" s="1" t="s">
        <v>7156</v>
      </c>
      <c r="T4758">
        <v>41868</v>
      </c>
      <c r="U4758">
        <v>2</v>
      </c>
    </row>
    <row r="4759" spans="1:21" x14ac:dyDescent="0.3">
      <c r="A4759">
        <v>5704</v>
      </c>
      <c r="B4759" s="1" t="s">
        <v>35597</v>
      </c>
      <c r="C4759" s="1" t="s">
        <v>6315</v>
      </c>
      <c r="D4759" s="2">
        <v>34981</v>
      </c>
      <c r="E4759">
        <v>9</v>
      </c>
      <c r="F4759">
        <v>10</v>
      </c>
      <c r="G4759">
        <v>1995</v>
      </c>
      <c r="H4759">
        <v>24</v>
      </c>
      <c r="I4759" s="21">
        <f>AVERAGE(completedclient[age])</f>
        <v>45.892717452039484</v>
      </c>
      <c r="J4759" s="1" t="s">
        <v>35598</v>
      </c>
      <c r="K4759" s="1" t="s">
        <v>11880</v>
      </c>
      <c r="L4759" s="1" t="s">
        <v>8328</v>
      </c>
      <c r="M4759" s="1" t="s">
        <v>6398</v>
      </c>
      <c r="N4759" s="1" t="s">
        <v>35599</v>
      </c>
      <c r="O4759" s="1" t="s">
        <v>35600</v>
      </c>
      <c r="P4759" s="1" t="s">
        <v>35601</v>
      </c>
      <c r="Q4759" s="1"/>
      <c r="R4759" s="1" t="s">
        <v>7856</v>
      </c>
      <c r="S4759" s="1" t="s">
        <v>6601</v>
      </c>
      <c r="T4759">
        <v>43608</v>
      </c>
      <c r="U4759">
        <v>66</v>
      </c>
    </row>
    <row r="4760" spans="1:21" x14ac:dyDescent="0.3">
      <c r="A4760">
        <v>5722</v>
      </c>
      <c r="B4760" s="1" t="s">
        <v>35602</v>
      </c>
      <c r="C4760" s="1" t="s">
        <v>6315</v>
      </c>
      <c r="D4760" s="2">
        <v>29135</v>
      </c>
      <c r="E4760">
        <v>7</v>
      </c>
      <c r="F4760">
        <v>10</v>
      </c>
      <c r="G4760">
        <v>1979</v>
      </c>
      <c r="H4760">
        <v>40</v>
      </c>
      <c r="I4760" s="21">
        <f>AVERAGE(completedclient[age])</f>
        <v>45.892717452039484</v>
      </c>
      <c r="J4760" s="1" t="s">
        <v>35603</v>
      </c>
      <c r="K4760" s="1" t="s">
        <v>6317</v>
      </c>
      <c r="L4760" s="1" t="s">
        <v>8365</v>
      </c>
      <c r="M4760" s="1" t="s">
        <v>6407</v>
      </c>
      <c r="N4760" s="1" t="s">
        <v>35604</v>
      </c>
      <c r="O4760" s="1" t="s">
        <v>35605</v>
      </c>
      <c r="P4760" s="1" t="s">
        <v>35606</v>
      </c>
      <c r="Q4760" s="1"/>
      <c r="R4760" s="1" t="s">
        <v>6768</v>
      </c>
      <c r="S4760" s="1" t="s">
        <v>6769</v>
      </c>
      <c r="T4760">
        <v>43200</v>
      </c>
      <c r="U4760">
        <v>64</v>
      </c>
    </row>
    <row r="4761" spans="1:21" x14ac:dyDescent="0.3">
      <c r="A4761">
        <v>5727</v>
      </c>
      <c r="B4761" s="1" t="s">
        <v>35607</v>
      </c>
      <c r="C4761" s="1" t="s">
        <v>6327</v>
      </c>
      <c r="D4761" s="2">
        <v>26719</v>
      </c>
      <c r="E4761">
        <v>24</v>
      </c>
      <c r="F4761">
        <v>2</v>
      </c>
      <c r="G4761">
        <v>1973</v>
      </c>
      <c r="H4761">
        <v>46</v>
      </c>
      <c r="I4761" s="21">
        <f>AVERAGE(completedclient[age])</f>
        <v>45.892717452039484</v>
      </c>
      <c r="J4761" s="1" t="s">
        <v>35608</v>
      </c>
      <c r="K4761" s="1" t="s">
        <v>6405</v>
      </c>
      <c r="L4761" s="1" t="s">
        <v>19349</v>
      </c>
      <c r="M4761" s="1" t="s">
        <v>6488</v>
      </c>
      <c r="N4761" s="1" t="s">
        <v>35609</v>
      </c>
      <c r="O4761" s="1" t="s">
        <v>35610</v>
      </c>
      <c r="P4761" s="1" t="s">
        <v>35611</v>
      </c>
      <c r="Q4761" s="1"/>
      <c r="R4761" s="1" t="s">
        <v>6438</v>
      </c>
      <c r="S4761" s="1" t="s">
        <v>6439</v>
      </c>
      <c r="T4761">
        <v>46020</v>
      </c>
      <c r="U4761">
        <v>54</v>
      </c>
    </row>
    <row r="4762" spans="1:21" x14ac:dyDescent="0.3">
      <c r="A4762">
        <v>5736</v>
      </c>
      <c r="B4762" s="1" t="s">
        <v>35612</v>
      </c>
      <c r="C4762" s="1" t="s">
        <v>6327</v>
      </c>
      <c r="D4762" s="2">
        <v>26800</v>
      </c>
      <c r="E4762">
        <v>16</v>
      </c>
      <c r="F4762">
        <v>5</v>
      </c>
      <c r="G4762">
        <v>1973</v>
      </c>
      <c r="H4762">
        <v>46</v>
      </c>
      <c r="I4762" s="21">
        <f>AVERAGE(completedclient[age])</f>
        <v>45.892717452039484</v>
      </c>
      <c r="J4762" s="1" t="s">
        <v>35613</v>
      </c>
      <c r="K4762" s="1" t="s">
        <v>6422</v>
      </c>
      <c r="L4762" s="1" t="s">
        <v>19362</v>
      </c>
      <c r="M4762" s="1" t="s">
        <v>6498</v>
      </c>
      <c r="N4762" s="1" t="s">
        <v>35614</v>
      </c>
      <c r="O4762" s="1" t="s">
        <v>35615</v>
      </c>
      <c r="P4762" s="1" t="s">
        <v>35616</v>
      </c>
      <c r="Q4762" s="1"/>
      <c r="R4762" s="1" t="s">
        <v>6335</v>
      </c>
      <c r="S4762" s="1" t="s">
        <v>6336</v>
      </c>
      <c r="T4762">
        <v>10032</v>
      </c>
      <c r="U4762">
        <v>1</v>
      </c>
    </row>
    <row r="4763" spans="1:21" x14ac:dyDescent="0.3">
      <c r="A4763">
        <v>5753</v>
      </c>
      <c r="B4763" s="1" t="s">
        <v>35617</v>
      </c>
      <c r="C4763" s="1" t="s">
        <v>6327</v>
      </c>
      <c r="D4763" s="2">
        <v>24981</v>
      </c>
      <c r="E4763">
        <v>23</v>
      </c>
      <c r="F4763">
        <v>5</v>
      </c>
      <c r="G4763">
        <v>1968</v>
      </c>
      <c r="H4763">
        <v>51</v>
      </c>
      <c r="I4763" s="21">
        <f>AVERAGE(completedclient[age])</f>
        <v>45.892717452039484</v>
      </c>
      <c r="J4763" s="1" t="s">
        <v>35618</v>
      </c>
      <c r="K4763" s="1" t="s">
        <v>6461</v>
      </c>
      <c r="L4763" s="1" t="s">
        <v>19392</v>
      </c>
      <c r="M4763" s="1" t="s">
        <v>6525</v>
      </c>
      <c r="N4763" s="1" t="s">
        <v>35619</v>
      </c>
      <c r="O4763" s="1" t="s">
        <v>35620</v>
      </c>
      <c r="P4763" s="1" t="s">
        <v>35621</v>
      </c>
      <c r="Q4763" s="1"/>
      <c r="R4763" s="1" t="s">
        <v>6492</v>
      </c>
      <c r="S4763" s="1" t="s">
        <v>6743</v>
      </c>
      <c r="T4763">
        <v>44394</v>
      </c>
      <c r="U4763">
        <v>39</v>
      </c>
    </row>
    <row r="4764" spans="1:21" x14ac:dyDescent="0.3">
      <c r="A4764">
        <v>5760</v>
      </c>
      <c r="B4764" s="1" t="s">
        <v>35622</v>
      </c>
      <c r="C4764" s="1" t="s">
        <v>6327</v>
      </c>
      <c r="D4764" s="2">
        <v>24966</v>
      </c>
      <c r="E4764">
        <v>8</v>
      </c>
      <c r="F4764">
        <v>5</v>
      </c>
      <c r="G4764">
        <v>1968</v>
      </c>
      <c r="H4764">
        <v>51</v>
      </c>
      <c r="I4764" s="21">
        <f>AVERAGE(completedclient[age])</f>
        <v>45.892717452039484</v>
      </c>
      <c r="J4764" s="1" t="s">
        <v>35623</v>
      </c>
      <c r="K4764" s="1" t="s">
        <v>6470</v>
      </c>
      <c r="L4764" s="1" t="s">
        <v>19405</v>
      </c>
      <c r="M4764" s="1" t="s">
        <v>6570</v>
      </c>
      <c r="N4764" s="1" t="s">
        <v>35624</v>
      </c>
      <c r="O4764" s="1" t="s">
        <v>35625</v>
      </c>
      <c r="P4764" s="1" t="s">
        <v>35626</v>
      </c>
      <c r="Q4764" s="1"/>
      <c r="R4764" s="1" t="s">
        <v>7856</v>
      </c>
      <c r="S4764" s="1" t="s">
        <v>6601</v>
      </c>
      <c r="T4764">
        <v>48795</v>
      </c>
      <c r="U4764">
        <v>66</v>
      </c>
    </row>
    <row r="4765" spans="1:21" x14ac:dyDescent="0.3">
      <c r="A4765">
        <v>5761</v>
      </c>
      <c r="B4765" s="1" t="s">
        <v>35627</v>
      </c>
      <c r="C4765" s="1" t="s">
        <v>6315</v>
      </c>
      <c r="D4765" s="2">
        <v>22412</v>
      </c>
      <c r="E4765">
        <v>11</v>
      </c>
      <c r="F4765">
        <v>5</v>
      </c>
      <c r="G4765">
        <v>1961</v>
      </c>
      <c r="H4765">
        <v>58</v>
      </c>
      <c r="I4765" s="21">
        <f>AVERAGE(completedclient[age])</f>
        <v>45.892717452039484</v>
      </c>
      <c r="J4765" s="1" t="s">
        <v>35628</v>
      </c>
      <c r="K4765" s="1" t="s">
        <v>6339</v>
      </c>
      <c r="L4765" s="1" t="s">
        <v>8371</v>
      </c>
      <c r="M4765" s="1" t="s">
        <v>6424</v>
      </c>
      <c r="N4765" s="1" t="s">
        <v>35629</v>
      </c>
      <c r="O4765" s="1" t="s">
        <v>35630</v>
      </c>
      <c r="P4765" s="1" t="s">
        <v>35631</v>
      </c>
      <c r="Q4765" s="1"/>
      <c r="R4765" s="1" t="s">
        <v>7856</v>
      </c>
      <c r="S4765" s="1" t="s">
        <v>6601</v>
      </c>
      <c r="T4765">
        <v>46079</v>
      </c>
      <c r="U4765">
        <v>66</v>
      </c>
    </row>
    <row r="4766" spans="1:21" x14ac:dyDescent="0.3">
      <c r="A4766">
        <v>5774</v>
      </c>
      <c r="B4766" s="1" t="s">
        <v>35632</v>
      </c>
      <c r="C4766" s="1" t="s">
        <v>6315</v>
      </c>
      <c r="D4766" s="2">
        <v>29235</v>
      </c>
      <c r="E4766">
        <v>15</v>
      </c>
      <c r="F4766">
        <v>1</v>
      </c>
      <c r="G4766">
        <v>1980</v>
      </c>
      <c r="H4766">
        <v>40</v>
      </c>
      <c r="I4766" s="21">
        <f>AVERAGE(completedclient[age])</f>
        <v>45.892717452039484</v>
      </c>
      <c r="J4766" s="1" t="s">
        <v>35633</v>
      </c>
      <c r="K4766" s="1" t="s">
        <v>6357</v>
      </c>
      <c r="L4766" s="1" t="s">
        <v>8409</v>
      </c>
      <c r="M4766" s="1" t="s">
        <v>6463</v>
      </c>
      <c r="N4766" s="1" t="s">
        <v>35634</v>
      </c>
      <c r="O4766" s="1" t="s">
        <v>35635</v>
      </c>
      <c r="P4766" s="1" t="s">
        <v>35636</v>
      </c>
      <c r="Q4766" s="1"/>
      <c r="R4766" s="1" t="s">
        <v>6502</v>
      </c>
      <c r="S4766" s="1" t="s">
        <v>6503</v>
      </c>
      <c r="T4766">
        <v>48137</v>
      </c>
      <c r="U4766">
        <v>46</v>
      </c>
    </row>
    <row r="4767" spans="1:21" x14ac:dyDescent="0.3">
      <c r="A4767">
        <v>5775</v>
      </c>
      <c r="B4767" s="1" t="s">
        <v>35637</v>
      </c>
      <c r="C4767" s="1" t="s">
        <v>6327</v>
      </c>
      <c r="D4767" s="2">
        <v>27463</v>
      </c>
      <c r="E4767">
        <v>10</v>
      </c>
      <c r="F4767">
        <v>3</v>
      </c>
      <c r="G4767">
        <v>1975</v>
      </c>
      <c r="H4767">
        <v>44</v>
      </c>
      <c r="I4767" s="21">
        <f>AVERAGE(completedclient[age])</f>
        <v>45.892717452039484</v>
      </c>
      <c r="J4767" s="1" t="s">
        <v>35638</v>
      </c>
      <c r="K4767" s="1" t="s">
        <v>6486</v>
      </c>
      <c r="L4767" s="1" t="s">
        <v>11252</v>
      </c>
      <c r="M4767" s="1" t="s">
        <v>6596</v>
      </c>
      <c r="N4767" s="1" t="s">
        <v>35639</v>
      </c>
      <c r="O4767" s="1" t="s">
        <v>35640</v>
      </c>
      <c r="P4767" s="1" t="s">
        <v>35641</v>
      </c>
      <c r="Q4767" s="1"/>
      <c r="R4767" s="1" t="s">
        <v>6502</v>
      </c>
      <c r="S4767" s="1" t="s">
        <v>6503</v>
      </c>
      <c r="T4767">
        <v>42408</v>
      </c>
      <c r="U4767">
        <v>46</v>
      </c>
    </row>
    <row r="4768" spans="1:21" x14ac:dyDescent="0.3">
      <c r="A4768">
        <v>5788</v>
      </c>
      <c r="B4768" s="1" t="s">
        <v>35642</v>
      </c>
      <c r="C4768" s="1" t="s">
        <v>6327</v>
      </c>
      <c r="D4768" s="2">
        <v>30075</v>
      </c>
      <c r="E4768">
        <v>4</v>
      </c>
      <c r="F4768">
        <v>5</v>
      </c>
      <c r="G4768">
        <v>1982</v>
      </c>
      <c r="H4768">
        <v>37</v>
      </c>
      <c r="I4768" s="21">
        <f>AVERAGE(completedclient[age])</f>
        <v>45.892717452039484</v>
      </c>
      <c r="J4768" s="1" t="s">
        <v>35643</v>
      </c>
      <c r="K4768" s="1" t="s">
        <v>6496</v>
      </c>
      <c r="L4768" s="1" t="s">
        <v>19424</v>
      </c>
      <c r="M4768" s="1" t="s">
        <v>6606</v>
      </c>
      <c r="N4768" s="1" t="s">
        <v>35644</v>
      </c>
      <c r="O4768" s="1" t="s">
        <v>35645</v>
      </c>
      <c r="P4768" s="1" t="s">
        <v>35646</v>
      </c>
      <c r="Q4768" s="1"/>
      <c r="R4768" s="1" t="s">
        <v>6735</v>
      </c>
      <c r="S4768" s="1" t="s">
        <v>6736</v>
      </c>
      <c r="T4768">
        <v>42444</v>
      </c>
      <c r="U4768">
        <v>72</v>
      </c>
    </row>
    <row r="4769" spans="1:21" x14ac:dyDescent="0.3">
      <c r="A4769">
        <v>5801</v>
      </c>
      <c r="B4769" s="1" t="s">
        <v>35647</v>
      </c>
      <c r="C4769" s="1" t="s">
        <v>6315</v>
      </c>
      <c r="D4769" s="2">
        <v>36504</v>
      </c>
      <c r="E4769">
        <v>10</v>
      </c>
      <c r="F4769">
        <v>12</v>
      </c>
      <c r="G4769">
        <v>1999</v>
      </c>
      <c r="H4769">
        <v>20</v>
      </c>
      <c r="I4769" s="21">
        <f>AVERAGE(completedclient[age])</f>
        <v>45.892717452039484</v>
      </c>
      <c r="J4769" s="1" t="s">
        <v>35648</v>
      </c>
      <c r="K4769" s="1" t="s">
        <v>6386</v>
      </c>
      <c r="L4769" s="1" t="s">
        <v>8423</v>
      </c>
      <c r="M4769" s="1" t="s">
        <v>6472</v>
      </c>
      <c r="N4769" s="1" t="s">
        <v>35649</v>
      </c>
      <c r="O4769" s="1" t="s">
        <v>35650</v>
      </c>
      <c r="P4769" s="1" t="s">
        <v>35651</v>
      </c>
      <c r="Q4769" s="1"/>
      <c r="R4769" s="1" t="s">
        <v>7069</v>
      </c>
      <c r="S4769" s="1" t="s">
        <v>7070</v>
      </c>
      <c r="T4769">
        <v>48354</v>
      </c>
      <c r="U4769">
        <v>26</v>
      </c>
    </row>
    <row r="4770" spans="1:21" x14ac:dyDescent="0.3">
      <c r="A4770">
        <v>5826</v>
      </c>
      <c r="B4770" s="1" t="s">
        <v>35652</v>
      </c>
      <c r="C4770" s="1" t="s">
        <v>6327</v>
      </c>
      <c r="D4770" s="2">
        <v>32395</v>
      </c>
      <c r="E4770">
        <v>9</v>
      </c>
      <c r="F4770">
        <v>9</v>
      </c>
      <c r="G4770">
        <v>1988</v>
      </c>
      <c r="H4770">
        <v>31</v>
      </c>
      <c r="I4770" s="21">
        <f>AVERAGE(completedclient[age])</f>
        <v>45.892717452039484</v>
      </c>
      <c r="J4770" s="1" t="s">
        <v>35653</v>
      </c>
      <c r="K4770" s="1" t="s">
        <v>6523</v>
      </c>
      <c r="L4770" s="1" t="s">
        <v>19437</v>
      </c>
      <c r="M4770" s="1" t="s">
        <v>6633</v>
      </c>
      <c r="N4770" s="1" t="s">
        <v>35654</v>
      </c>
      <c r="O4770" s="1" t="s">
        <v>35655</v>
      </c>
      <c r="P4770" s="1" t="s">
        <v>35656</v>
      </c>
      <c r="Q4770" s="1"/>
      <c r="R4770" s="1" t="s">
        <v>6382</v>
      </c>
      <c r="S4770" s="1" t="s">
        <v>6383</v>
      </c>
      <c r="T4770">
        <v>46269</v>
      </c>
      <c r="U4770">
        <v>15</v>
      </c>
    </row>
    <row r="4771" spans="1:21" x14ac:dyDescent="0.3">
      <c r="A4771">
        <v>5827</v>
      </c>
      <c r="B4771" s="1" t="s">
        <v>35657</v>
      </c>
      <c r="C4771" s="1" t="s">
        <v>6315</v>
      </c>
      <c r="D4771" s="2">
        <v>34727</v>
      </c>
      <c r="E4771">
        <v>28</v>
      </c>
      <c r="F4771">
        <v>1</v>
      </c>
      <c r="G4771">
        <v>1995</v>
      </c>
      <c r="H4771">
        <v>25</v>
      </c>
      <c r="I4771" s="21">
        <f>AVERAGE(completedclient[age])</f>
        <v>45.892717452039484</v>
      </c>
      <c r="J4771" s="1" t="s">
        <v>35658</v>
      </c>
      <c r="K4771" s="1" t="s">
        <v>6414</v>
      </c>
      <c r="L4771" s="1" t="s">
        <v>8454</v>
      </c>
      <c r="M4771" s="1" t="s">
        <v>6488</v>
      </c>
      <c r="N4771" s="1" t="s">
        <v>35659</v>
      </c>
      <c r="O4771" s="1" t="s">
        <v>35660</v>
      </c>
      <c r="P4771" s="1" t="s">
        <v>35661</v>
      </c>
      <c r="Q4771" s="1"/>
      <c r="R4771" s="1" t="s">
        <v>6382</v>
      </c>
      <c r="S4771" s="1" t="s">
        <v>6383</v>
      </c>
      <c r="T4771">
        <v>44464</v>
      </c>
      <c r="U4771">
        <v>15</v>
      </c>
    </row>
    <row r="4772" spans="1:21" x14ac:dyDescent="0.3">
      <c r="A4772">
        <v>5858</v>
      </c>
      <c r="B4772" s="1" t="s">
        <v>35662</v>
      </c>
      <c r="C4772" s="1" t="s">
        <v>6327</v>
      </c>
      <c r="D4772" s="2">
        <v>26497</v>
      </c>
      <c r="E4772">
        <v>17</v>
      </c>
      <c r="F4772">
        <v>7</v>
      </c>
      <c r="G4772">
        <v>1972</v>
      </c>
      <c r="H4772">
        <v>47</v>
      </c>
      <c r="I4772" s="21">
        <f>AVERAGE(completedclient[age])</f>
        <v>45.892717452039484</v>
      </c>
      <c r="J4772" s="1" t="s">
        <v>35663</v>
      </c>
      <c r="K4772" s="1" t="s">
        <v>6568</v>
      </c>
      <c r="L4772" s="1" t="s">
        <v>19456</v>
      </c>
      <c r="M4772" s="1" t="s">
        <v>6647</v>
      </c>
      <c r="N4772" s="1" t="s">
        <v>35664</v>
      </c>
      <c r="O4772" s="1" t="s">
        <v>35665</v>
      </c>
      <c r="P4772" s="1" t="s">
        <v>35666</v>
      </c>
      <c r="Q4772" s="1"/>
      <c r="R4772" s="1" t="s">
        <v>6610</v>
      </c>
      <c r="S4772" s="1" t="s">
        <v>6611</v>
      </c>
      <c r="T4772">
        <v>47511</v>
      </c>
      <c r="U4772">
        <v>52</v>
      </c>
    </row>
    <row r="4773" spans="1:21" x14ac:dyDescent="0.3">
      <c r="A4773">
        <v>5859</v>
      </c>
      <c r="B4773" s="1" t="s">
        <v>35667</v>
      </c>
      <c r="C4773" s="1" t="s">
        <v>6315</v>
      </c>
      <c r="D4773" s="2">
        <v>23771</v>
      </c>
      <c r="E4773">
        <v>29</v>
      </c>
      <c r="F4773">
        <v>1</v>
      </c>
      <c r="G4773">
        <v>1965</v>
      </c>
      <c r="H4773">
        <v>55</v>
      </c>
      <c r="I4773" s="21">
        <f>AVERAGE(completedclient[age])</f>
        <v>45.892717452039484</v>
      </c>
      <c r="J4773" s="1" t="s">
        <v>35668</v>
      </c>
      <c r="K4773" s="1" t="s">
        <v>6432</v>
      </c>
      <c r="L4773" s="1" t="s">
        <v>8468</v>
      </c>
      <c r="M4773" s="1" t="s">
        <v>6498</v>
      </c>
      <c r="N4773" s="1" t="s">
        <v>35669</v>
      </c>
      <c r="O4773" s="1" t="s">
        <v>35670</v>
      </c>
      <c r="P4773" s="1" t="s">
        <v>35671</v>
      </c>
      <c r="Q4773" s="1"/>
      <c r="R4773" s="1" t="s">
        <v>6610</v>
      </c>
      <c r="S4773" s="1" t="s">
        <v>6611</v>
      </c>
      <c r="T4773">
        <v>40707</v>
      </c>
      <c r="U4773">
        <v>52</v>
      </c>
    </row>
    <row r="4774" spans="1:21" x14ac:dyDescent="0.3">
      <c r="A4774">
        <v>5860</v>
      </c>
      <c r="B4774" s="1" t="s">
        <v>35672</v>
      </c>
      <c r="C4774" s="1" t="s">
        <v>6327</v>
      </c>
      <c r="D4774" s="2">
        <v>30794</v>
      </c>
      <c r="E4774">
        <v>22</v>
      </c>
      <c r="F4774">
        <v>4</v>
      </c>
      <c r="G4774">
        <v>1984</v>
      </c>
      <c r="H4774">
        <v>35</v>
      </c>
      <c r="I4774" s="21">
        <f>AVERAGE(completedclient[age])</f>
        <v>45.892717452039484</v>
      </c>
      <c r="J4774" s="1" t="s">
        <v>35673</v>
      </c>
      <c r="K4774" s="1" t="s">
        <v>6594</v>
      </c>
      <c r="L4774" s="1" t="s">
        <v>19469</v>
      </c>
      <c r="M4774" s="1" t="s">
        <v>6661</v>
      </c>
      <c r="N4774" s="1" t="s">
        <v>35674</v>
      </c>
      <c r="O4774" s="1" t="s">
        <v>35675</v>
      </c>
      <c r="P4774" s="1" t="s">
        <v>35676</v>
      </c>
      <c r="Q4774" s="1"/>
      <c r="R4774" s="1" t="s">
        <v>6492</v>
      </c>
      <c r="S4774" s="1" t="s">
        <v>6493</v>
      </c>
      <c r="T4774">
        <v>48537</v>
      </c>
      <c r="U4774">
        <v>47</v>
      </c>
    </row>
    <row r="4775" spans="1:21" x14ac:dyDescent="0.3">
      <c r="A4775">
        <v>5866</v>
      </c>
      <c r="B4775" s="1" t="s">
        <v>35677</v>
      </c>
      <c r="C4775" s="1" t="s">
        <v>6315</v>
      </c>
      <c r="D4775" s="2">
        <v>35888</v>
      </c>
      <c r="E4775">
        <v>3</v>
      </c>
      <c r="F4775">
        <v>4</v>
      </c>
      <c r="G4775">
        <v>1998</v>
      </c>
      <c r="H4775">
        <v>21</v>
      </c>
      <c r="I4775" s="21">
        <f>AVERAGE(completedclient[age])</f>
        <v>45.892717452039484</v>
      </c>
      <c r="J4775" s="1" t="s">
        <v>35678</v>
      </c>
      <c r="K4775" s="1" t="s">
        <v>6442</v>
      </c>
      <c r="L4775" s="1" t="s">
        <v>8474</v>
      </c>
      <c r="M4775" s="1" t="s">
        <v>6525</v>
      </c>
      <c r="N4775" s="1" t="s">
        <v>35679</v>
      </c>
      <c r="O4775" s="1" t="s">
        <v>35680</v>
      </c>
      <c r="P4775" s="1" t="s">
        <v>35681</v>
      </c>
      <c r="Q4775" s="1"/>
      <c r="R4775" s="1" t="s">
        <v>6813</v>
      </c>
      <c r="S4775" s="1" t="s">
        <v>6611</v>
      </c>
      <c r="T4775">
        <v>45383</v>
      </c>
      <c r="U4775">
        <v>67</v>
      </c>
    </row>
    <row r="4776" spans="1:21" x14ac:dyDescent="0.3">
      <c r="A4776">
        <v>5873</v>
      </c>
      <c r="B4776" s="1" t="s">
        <v>35682</v>
      </c>
      <c r="C4776" s="1" t="s">
        <v>6315</v>
      </c>
      <c r="D4776" s="2">
        <v>36256</v>
      </c>
      <c r="E4776">
        <v>6</v>
      </c>
      <c r="F4776">
        <v>4</v>
      </c>
      <c r="G4776">
        <v>1999</v>
      </c>
      <c r="H4776">
        <v>20</v>
      </c>
      <c r="I4776" s="21">
        <f>AVERAGE(completedclient[age])</f>
        <v>45.892717452039484</v>
      </c>
      <c r="J4776" s="1" t="s">
        <v>35683</v>
      </c>
      <c r="K4776" s="1" t="s">
        <v>6451</v>
      </c>
      <c r="L4776" s="1" t="s">
        <v>8488</v>
      </c>
      <c r="M4776" s="1" t="s">
        <v>6570</v>
      </c>
      <c r="N4776" s="1" t="s">
        <v>35684</v>
      </c>
      <c r="O4776" s="1" t="s">
        <v>35685</v>
      </c>
      <c r="P4776" s="1" t="s">
        <v>35686</v>
      </c>
      <c r="Q4776" s="1"/>
      <c r="R4776" s="1" t="s">
        <v>6353</v>
      </c>
      <c r="S4776" s="1" t="s">
        <v>6354</v>
      </c>
      <c r="T4776">
        <v>48910</v>
      </c>
      <c r="U4776">
        <v>5</v>
      </c>
    </row>
    <row r="4777" spans="1:21" x14ac:dyDescent="0.3">
      <c r="A4777">
        <v>5911</v>
      </c>
      <c r="B4777" s="1" t="s">
        <v>35687</v>
      </c>
      <c r="C4777" s="1" t="s">
        <v>6327</v>
      </c>
      <c r="D4777" s="2">
        <v>20365</v>
      </c>
      <c r="E4777">
        <v>3</v>
      </c>
      <c r="F4777">
        <v>10</v>
      </c>
      <c r="G4777">
        <v>1955</v>
      </c>
      <c r="H4777">
        <v>64</v>
      </c>
      <c r="I4777" s="21">
        <f>AVERAGE(completedclient[age])</f>
        <v>45.892717452039484</v>
      </c>
      <c r="J4777" s="1" t="s">
        <v>35688</v>
      </c>
      <c r="K4777" s="1" t="s">
        <v>6604</v>
      </c>
      <c r="L4777" s="1" t="s">
        <v>19476</v>
      </c>
      <c r="M4777" s="1" t="s">
        <v>6671</v>
      </c>
      <c r="N4777" s="1" t="s">
        <v>35689</v>
      </c>
      <c r="O4777" s="1" t="s">
        <v>35690</v>
      </c>
      <c r="P4777" s="1" t="s">
        <v>35691</v>
      </c>
      <c r="Q4777" s="1"/>
      <c r="R4777" s="1" t="s">
        <v>8950</v>
      </c>
      <c r="S4777" s="1" t="s">
        <v>8951</v>
      </c>
      <c r="T4777">
        <v>42022</v>
      </c>
      <c r="U4777">
        <v>14</v>
      </c>
    </row>
    <row r="4778" spans="1:21" x14ac:dyDescent="0.3">
      <c r="A4778">
        <v>5928</v>
      </c>
      <c r="B4778" s="1" t="s">
        <v>35692</v>
      </c>
      <c r="C4778" s="1" t="s">
        <v>6315</v>
      </c>
      <c r="D4778" s="2">
        <v>33126</v>
      </c>
      <c r="E4778">
        <v>10</v>
      </c>
      <c r="F4778">
        <v>9</v>
      </c>
      <c r="G4778">
        <v>1990</v>
      </c>
      <c r="H4778">
        <v>29</v>
      </c>
      <c r="I4778" s="21">
        <f>AVERAGE(completedclient[age])</f>
        <v>45.892717452039484</v>
      </c>
      <c r="J4778" s="1" t="s">
        <v>35693</v>
      </c>
      <c r="K4778" s="1" t="s">
        <v>6478</v>
      </c>
      <c r="L4778" s="1" t="s">
        <v>8502</v>
      </c>
      <c r="M4778" s="1" t="s">
        <v>6596</v>
      </c>
      <c r="N4778" s="1" t="s">
        <v>35694</v>
      </c>
      <c r="O4778" s="1" t="s">
        <v>35695</v>
      </c>
      <c r="P4778" s="1" t="s">
        <v>35696</v>
      </c>
      <c r="Q4778" s="1"/>
      <c r="R4778" s="1" t="s">
        <v>9130</v>
      </c>
      <c r="S4778" s="1" t="s">
        <v>9131</v>
      </c>
      <c r="T4778">
        <v>45318</v>
      </c>
      <c r="U4778">
        <v>42</v>
      </c>
    </row>
    <row r="4779" spans="1:21" x14ac:dyDescent="0.3">
      <c r="A4779">
        <v>5965</v>
      </c>
      <c r="B4779" s="1" t="s">
        <v>35697</v>
      </c>
      <c r="C4779" s="1" t="s">
        <v>6327</v>
      </c>
      <c r="D4779" s="2">
        <v>26033</v>
      </c>
      <c r="E4779">
        <v>10</v>
      </c>
      <c r="F4779">
        <v>4</v>
      </c>
      <c r="G4779">
        <v>1971</v>
      </c>
      <c r="H4779">
        <v>48</v>
      </c>
      <c r="I4779" s="21">
        <f>AVERAGE(completedclient[age])</f>
        <v>45.892717452039484</v>
      </c>
      <c r="J4779" s="1" t="s">
        <v>35698</v>
      </c>
      <c r="K4779" s="1" t="s">
        <v>6631</v>
      </c>
      <c r="L4779" s="1" t="s">
        <v>19488</v>
      </c>
      <c r="M4779" s="1" t="s">
        <v>6679</v>
      </c>
      <c r="N4779" s="1" t="s">
        <v>35699</v>
      </c>
      <c r="O4779" s="1" t="s">
        <v>35700</v>
      </c>
      <c r="P4779" s="1" t="s">
        <v>35701</v>
      </c>
      <c r="Q4779" s="1"/>
      <c r="R4779" s="1" t="s">
        <v>6852</v>
      </c>
      <c r="S4779" s="1" t="s">
        <v>6336</v>
      </c>
      <c r="T4779">
        <v>14215</v>
      </c>
      <c r="U4779">
        <v>50</v>
      </c>
    </row>
    <row r="4780" spans="1:21" x14ac:dyDescent="0.3">
      <c r="A4780">
        <v>5977</v>
      </c>
      <c r="B4780" s="1" t="s">
        <v>35702</v>
      </c>
      <c r="C4780" s="1" t="s">
        <v>6327</v>
      </c>
      <c r="D4780" s="2">
        <v>36311</v>
      </c>
      <c r="E4780">
        <v>31</v>
      </c>
      <c r="F4780">
        <v>5</v>
      </c>
      <c r="G4780">
        <v>1999</v>
      </c>
      <c r="H4780">
        <v>20</v>
      </c>
      <c r="I4780" s="21">
        <f>AVERAGE(completedclient[age])</f>
        <v>45.892717452039484</v>
      </c>
      <c r="J4780" s="1" t="s">
        <v>35703</v>
      </c>
      <c r="K4780" s="1" t="s">
        <v>6616</v>
      </c>
      <c r="L4780" s="1" t="s">
        <v>9032</v>
      </c>
      <c r="M4780" s="1" t="s">
        <v>6697</v>
      </c>
      <c r="N4780" s="1" t="s">
        <v>35704</v>
      </c>
      <c r="O4780" s="1" t="s">
        <v>35705</v>
      </c>
      <c r="P4780" s="1" t="s">
        <v>35706</v>
      </c>
      <c r="Q4780" s="1"/>
      <c r="R4780" s="1" t="s">
        <v>6537</v>
      </c>
      <c r="S4780" s="1" t="s">
        <v>6538</v>
      </c>
      <c r="T4780">
        <v>47046</v>
      </c>
      <c r="U4780">
        <v>43</v>
      </c>
    </row>
    <row r="4781" spans="1:21" x14ac:dyDescent="0.3">
      <c r="A4781">
        <v>5978</v>
      </c>
      <c r="B4781" s="1" t="s">
        <v>35707</v>
      </c>
      <c r="C4781" s="1" t="s">
        <v>6315</v>
      </c>
      <c r="D4781" s="2">
        <v>23403</v>
      </c>
      <c r="E4781">
        <v>27</v>
      </c>
      <c r="F4781">
        <v>1</v>
      </c>
      <c r="G4781">
        <v>1964</v>
      </c>
      <c r="H4781">
        <v>56</v>
      </c>
      <c r="I4781" s="21">
        <f>AVERAGE(completedclient[age])</f>
        <v>45.892717452039484</v>
      </c>
      <c r="J4781" s="1" t="s">
        <v>35708</v>
      </c>
      <c r="K4781" s="1" t="s">
        <v>6506</v>
      </c>
      <c r="L4781" s="1" t="s">
        <v>8532</v>
      </c>
      <c r="M4781" s="1" t="s">
        <v>6606</v>
      </c>
      <c r="N4781" s="1" t="s">
        <v>35709</v>
      </c>
      <c r="O4781" s="1" t="s">
        <v>35710</v>
      </c>
      <c r="P4781" s="1" t="s">
        <v>35711</v>
      </c>
      <c r="Q4781" s="1"/>
      <c r="R4781" s="1" t="s">
        <v>7077</v>
      </c>
      <c r="S4781" s="1" t="s">
        <v>7078</v>
      </c>
      <c r="T4781">
        <v>40083</v>
      </c>
      <c r="U4781">
        <v>33</v>
      </c>
    </row>
    <row r="4782" spans="1:21" x14ac:dyDescent="0.3">
      <c r="A4782">
        <v>6001</v>
      </c>
      <c r="B4782" s="1" t="s">
        <v>35712</v>
      </c>
      <c r="C4782" s="1" t="s">
        <v>6327</v>
      </c>
      <c r="D4782" s="2">
        <v>20941</v>
      </c>
      <c r="E4782">
        <v>1</v>
      </c>
      <c r="F4782">
        <v>5</v>
      </c>
      <c r="G4782">
        <v>1957</v>
      </c>
      <c r="H4782">
        <v>62</v>
      </c>
      <c r="I4782" s="21">
        <f>AVERAGE(completedclient[age])</f>
        <v>45.892717452039484</v>
      </c>
      <c r="J4782" s="1" t="s">
        <v>35713</v>
      </c>
      <c r="K4782" s="1" t="s">
        <v>6659</v>
      </c>
      <c r="L4782" s="1" t="s">
        <v>19512</v>
      </c>
      <c r="M4782" s="1" t="s">
        <v>6715</v>
      </c>
      <c r="N4782" s="1" t="s">
        <v>35714</v>
      </c>
      <c r="O4782" s="1" t="s">
        <v>35715</v>
      </c>
      <c r="P4782" s="1" t="s">
        <v>35716</v>
      </c>
      <c r="Q4782" s="1"/>
      <c r="R4782" s="1" t="s">
        <v>6402</v>
      </c>
      <c r="S4782" s="1" t="s">
        <v>6393</v>
      </c>
      <c r="T4782">
        <v>1905</v>
      </c>
      <c r="U4782">
        <v>60</v>
      </c>
    </row>
    <row r="4783" spans="1:21" x14ac:dyDescent="0.3">
      <c r="A4783">
        <v>6015</v>
      </c>
      <c r="B4783" s="1" t="s">
        <v>35717</v>
      </c>
      <c r="C4783" s="1" t="s">
        <v>6327</v>
      </c>
      <c r="D4783" s="2">
        <v>34294</v>
      </c>
      <c r="E4783">
        <v>21</v>
      </c>
      <c r="F4783">
        <v>11</v>
      </c>
      <c r="G4783">
        <v>1993</v>
      </c>
      <c r="H4783">
        <v>26</v>
      </c>
      <c r="I4783" s="21">
        <f>AVERAGE(completedclient[age])</f>
        <v>45.892717452039484</v>
      </c>
      <c r="J4783" s="1" t="s">
        <v>35718</v>
      </c>
      <c r="K4783" s="1" t="s">
        <v>6669</v>
      </c>
      <c r="L4783" s="1" t="s">
        <v>19525</v>
      </c>
      <c r="M4783" s="1" t="s">
        <v>6723</v>
      </c>
      <c r="N4783" s="1" t="s">
        <v>35719</v>
      </c>
      <c r="O4783" s="1" t="s">
        <v>35720</v>
      </c>
      <c r="P4783" s="1" t="s">
        <v>35721</v>
      </c>
      <c r="Q4783" s="1"/>
      <c r="R4783" s="1" t="s">
        <v>6438</v>
      </c>
      <c r="S4783" s="1" t="s">
        <v>6439</v>
      </c>
      <c r="T4783">
        <v>41731</v>
      </c>
      <c r="U4783">
        <v>54</v>
      </c>
    </row>
    <row r="4784" spans="1:21" x14ac:dyDescent="0.3">
      <c r="A4784">
        <v>6033</v>
      </c>
      <c r="B4784" s="1" t="s">
        <v>35722</v>
      </c>
      <c r="C4784" s="1" t="s">
        <v>6327</v>
      </c>
      <c r="D4784" s="2">
        <v>31559</v>
      </c>
      <c r="E4784">
        <v>27</v>
      </c>
      <c r="F4784">
        <v>5</v>
      </c>
      <c r="G4784">
        <v>1986</v>
      </c>
      <c r="H4784">
        <v>33</v>
      </c>
      <c r="I4784" s="21">
        <f>AVERAGE(completedclient[age])</f>
        <v>45.892717452039484</v>
      </c>
      <c r="J4784" s="1" t="s">
        <v>35723</v>
      </c>
      <c r="K4784" s="1" t="s">
        <v>6677</v>
      </c>
      <c r="L4784" s="1" t="s">
        <v>19532</v>
      </c>
      <c r="M4784" s="1" t="s">
        <v>6754</v>
      </c>
      <c r="N4784" s="1" t="s">
        <v>35724</v>
      </c>
      <c r="O4784" s="1" t="s">
        <v>35725</v>
      </c>
      <c r="P4784" s="1" t="s">
        <v>35726</v>
      </c>
      <c r="Q4784" s="1"/>
      <c r="R4784" s="1" t="s">
        <v>6335</v>
      </c>
      <c r="S4784" s="1" t="s">
        <v>6336</v>
      </c>
      <c r="T4784">
        <v>10170</v>
      </c>
      <c r="U4784">
        <v>1</v>
      </c>
    </row>
    <row r="4785" spans="1:21" x14ac:dyDescent="0.3">
      <c r="A4785">
        <v>6034</v>
      </c>
      <c r="B4785" s="1" t="s">
        <v>35727</v>
      </c>
      <c r="C4785" s="1" t="s">
        <v>6327</v>
      </c>
      <c r="D4785" s="2">
        <v>21777</v>
      </c>
      <c r="E4785">
        <v>15</v>
      </c>
      <c r="F4785">
        <v>8</v>
      </c>
      <c r="G4785">
        <v>1959</v>
      </c>
      <c r="H4785">
        <v>60</v>
      </c>
      <c r="I4785" s="21">
        <f>AVERAGE(completedclient[age])</f>
        <v>45.892717452039484</v>
      </c>
      <c r="J4785" s="1" t="s">
        <v>35728</v>
      </c>
      <c r="K4785" s="1" t="s">
        <v>6695</v>
      </c>
      <c r="L4785" s="1" t="s">
        <v>19544</v>
      </c>
      <c r="M4785" s="1" t="s">
        <v>6764</v>
      </c>
      <c r="N4785" s="1" t="s">
        <v>35729</v>
      </c>
      <c r="O4785" s="1" t="s">
        <v>35730</v>
      </c>
      <c r="P4785" s="1" t="s">
        <v>35731</v>
      </c>
      <c r="Q4785" s="1"/>
      <c r="R4785" s="1" t="s">
        <v>6701</v>
      </c>
      <c r="S4785" s="1" t="s">
        <v>6702</v>
      </c>
      <c r="T4785">
        <v>43710</v>
      </c>
      <c r="U4785">
        <v>20</v>
      </c>
    </row>
    <row r="4786" spans="1:21" x14ac:dyDescent="0.3">
      <c r="A4786">
        <v>6039</v>
      </c>
      <c r="B4786" s="1" t="s">
        <v>35732</v>
      </c>
      <c r="C4786" s="1" t="s">
        <v>6315</v>
      </c>
      <c r="D4786" s="2">
        <v>28674</v>
      </c>
      <c r="E4786">
        <v>3</v>
      </c>
      <c r="F4786">
        <v>7</v>
      </c>
      <c r="G4786">
        <v>1978</v>
      </c>
      <c r="H4786">
        <v>41</v>
      </c>
      <c r="I4786" s="21">
        <f>AVERAGE(completedclient[age])</f>
        <v>45.892717452039484</v>
      </c>
      <c r="J4786" s="1" t="s">
        <v>35733</v>
      </c>
      <c r="K4786" s="1" t="s">
        <v>6514</v>
      </c>
      <c r="L4786" s="1" t="s">
        <v>8538</v>
      </c>
      <c r="M4786" s="1" t="s">
        <v>9975</v>
      </c>
      <c r="N4786" s="1" t="s">
        <v>35734</v>
      </c>
      <c r="O4786" s="1" t="s">
        <v>35735</v>
      </c>
      <c r="P4786" s="1" t="s">
        <v>35736</v>
      </c>
      <c r="Q4786" s="1"/>
      <c r="R4786" s="1" t="s">
        <v>6335</v>
      </c>
      <c r="S4786" s="1" t="s">
        <v>6336</v>
      </c>
      <c r="T4786">
        <v>10161</v>
      </c>
      <c r="U4786">
        <v>1</v>
      </c>
    </row>
    <row r="4787" spans="1:21" x14ac:dyDescent="0.3">
      <c r="A4787">
        <v>6040</v>
      </c>
      <c r="B4787" s="1" t="s">
        <v>35737</v>
      </c>
      <c r="C4787" s="1" t="s">
        <v>6327</v>
      </c>
      <c r="D4787" s="2">
        <v>30416</v>
      </c>
      <c r="E4787">
        <v>10</v>
      </c>
      <c r="F4787">
        <v>4</v>
      </c>
      <c r="G4787">
        <v>1983</v>
      </c>
      <c r="H4787">
        <v>36</v>
      </c>
      <c r="I4787" s="21">
        <f>AVERAGE(completedclient[age])</f>
        <v>45.892717452039484</v>
      </c>
      <c r="J4787" s="1" t="s">
        <v>35738</v>
      </c>
      <c r="K4787" s="1" t="s">
        <v>6713</v>
      </c>
      <c r="L4787" s="1" t="s">
        <v>19563</v>
      </c>
      <c r="M4787" s="1" t="s">
        <v>6782</v>
      </c>
      <c r="N4787" s="1" t="s">
        <v>35739</v>
      </c>
      <c r="O4787" s="1" t="s">
        <v>35740</v>
      </c>
      <c r="P4787" s="1" t="s">
        <v>35741</v>
      </c>
      <c r="Q4787" s="1"/>
      <c r="R4787" s="1" t="s">
        <v>6335</v>
      </c>
      <c r="S4787" s="1" t="s">
        <v>6336</v>
      </c>
      <c r="T4787">
        <v>10035</v>
      </c>
      <c r="U4787">
        <v>1</v>
      </c>
    </row>
    <row r="4788" spans="1:21" x14ac:dyDescent="0.3">
      <c r="A4788">
        <v>6042</v>
      </c>
      <c r="B4788" s="1" t="s">
        <v>35742</v>
      </c>
      <c r="C4788" s="1" t="s">
        <v>6327</v>
      </c>
      <c r="D4788" s="2">
        <v>30601</v>
      </c>
      <c r="E4788">
        <v>12</v>
      </c>
      <c r="F4788">
        <v>10</v>
      </c>
      <c r="G4788">
        <v>1983</v>
      </c>
      <c r="H4788">
        <v>36</v>
      </c>
      <c r="I4788" s="21">
        <f>AVERAGE(completedclient[age])</f>
        <v>45.892717452039484</v>
      </c>
      <c r="J4788" s="1" t="s">
        <v>35743</v>
      </c>
      <c r="K4788" s="1" t="s">
        <v>6721</v>
      </c>
      <c r="L4788" s="1" t="s">
        <v>19594</v>
      </c>
      <c r="M4788" s="1" t="s">
        <v>6802</v>
      </c>
      <c r="N4788" s="1" t="s">
        <v>35744</v>
      </c>
      <c r="O4788" s="1" t="s">
        <v>35745</v>
      </c>
      <c r="P4788" s="1" t="s">
        <v>35746</v>
      </c>
      <c r="Q4788" s="1"/>
      <c r="R4788" s="1" t="s">
        <v>7295</v>
      </c>
      <c r="S4788" s="1" t="s">
        <v>6611</v>
      </c>
      <c r="T4788">
        <v>49624</v>
      </c>
      <c r="U4788">
        <v>53</v>
      </c>
    </row>
    <row r="4789" spans="1:21" x14ac:dyDescent="0.3">
      <c r="A4789">
        <v>6052</v>
      </c>
      <c r="B4789" s="1" t="s">
        <v>35747</v>
      </c>
      <c r="C4789" s="1" t="s">
        <v>6327</v>
      </c>
      <c r="D4789" s="2">
        <v>25299</v>
      </c>
      <c r="E4789">
        <v>6</v>
      </c>
      <c r="F4789">
        <v>4</v>
      </c>
      <c r="G4789">
        <v>1969</v>
      </c>
      <c r="H4789">
        <v>50</v>
      </c>
      <c r="I4789" s="21">
        <f>AVERAGE(completedclient[age])</f>
        <v>45.892717452039484</v>
      </c>
      <c r="J4789" s="1" t="s">
        <v>35748</v>
      </c>
      <c r="K4789" s="1" t="s">
        <v>6752</v>
      </c>
      <c r="L4789" s="1" t="s">
        <v>19601</v>
      </c>
      <c r="M4789" s="1" t="s">
        <v>6752</v>
      </c>
      <c r="N4789" s="1" t="s">
        <v>35749</v>
      </c>
      <c r="O4789" s="1" t="s">
        <v>35750</v>
      </c>
      <c r="P4789" s="1" t="s">
        <v>35751</v>
      </c>
      <c r="Q4789" s="1"/>
      <c r="R4789" s="1" t="s">
        <v>6428</v>
      </c>
      <c r="S4789" s="1" t="s">
        <v>6429</v>
      </c>
      <c r="T4789">
        <v>48122</v>
      </c>
      <c r="U4789">
        <v>40</v>
      </c>
    </row>
    <row r="4790" spans="1:21" x14ac:dyDescent="0.3">
      <c r="A4790">
        <v>6067</v>
      </c>
      <c r="B4790" s="1" t="s">
        <v>35752</v>
      </c>
      <c r="C4790" s="1" t="s">
        <v>6315</v>
      </c>
      <c r="D4790" s="2">
        <v>25640</v>
      </c>
      <c r="E4790">
        <v>13</v>
      </c>
      <c r="F4790">
        <v>3</v>
      </c>
      <c r="G4790">
        <v>1970</v>
      </c>
      <c r="H4790">
        <v>49</v>
      </c>
      <c r="I4790" s="21">
        <f>AVERAGE(completedclient[age])</f>
        <v>45.892717452039484</v>
      </c>
      <c r="J4790" s="1" t="s">
        <v>35753</v>
      </c>
      <c r="K4790" s="1" t="s">
        <v>6531</v>
      </c>
      <c r="L4790" s="1" t="s">
        <v>8544</v>
      </c>
      <c r="M4790" s="1" t="s">
        <v>9983</v>
      </c>
      <c r="N4790" s="1" t="s">
        <v>35754</v>
      </c>
      <c r="O4790" s="1" t="s">
        <v>35755</v>
      </c>
      <c r="P4790" s="1" t="s">
        <v>35756</v>
      </c>
      <c r="Q4790" s="1"/>
      <c r="R4790" s="1" t="s">
        <v>6883</v>
      </c>
      <c r="S4790" s="1" t="s">
        <v>6503</v>
      </c>
      <c r="T4790">
        <v>41057</v>
      </c>
      <c r="U4790">
        <v>70</v>
      </c>
    </row>
    <row r="4791" spans="1:21" x14ac:dyDescent="0.3">
      <c r="A4791">
        <v>6077</v>
      </c>
      <c r="B4791" s="1" t="s">
        <v>35757</v>
      </c>
      <c r="C4791" s="1" t="s">
        <v>6315</v>
      </c>
      <c r="D4791" s="2">
        <v>36646</v>
      </c>
      <c r="E4791">
        <v>30</v>
      </c>
      <c r="F4791">
        <v>4</v>
      </c>
      <c r="G4791">
        <v>2000</v>
      </c>
      <c r="H4791">
        <v>19</v>
      </c>
      <c r="I4791" s="21">
        <f>AVERAGE(completedclient[age])</f>
        <v>45.892717452039484</v>
      </c>
      <c r="J4791" s="1" t="s">
        <v>35758</v>
      </c>
      <c r="K4791" s="1" t="s">
        <v>6541</v>
      </c>
      <c r="L4791" s="1" t="s">
        <v>8558</v>
      </c>
      <c r="M4791" s="1" t="s">
        <v>9997</v>
      </c>
      <c r="N4791" s="1" t="s">
        <v>35759</v>
      </c>
      <c r="O4791" s="1" t="s">
        <v>35760</v>
      </c>
      <c r="P4791" s="1" t="s">
        <v>35761</v>
      </c>
      <c r="Q4791" s="1"/>
      <c r="R4791" s="1" t="s">
        <v>6438</v>
      </c>
      <c r="S4791" s="1" t="s">
        <v>6439</v>
      </c>
      <c r="T4791">
        <v>40574</v>
      </c>
      <c r="U4791">
        <v>54</v>
      </c>
    </row>
    <row r="4792" spans="1:21" x14ac:dyDescent="0.3">
      <c r="A4792">
        <v>6112</v>
      </c>
      <c r="B4792" s="1" t="s">
        <v>35762</v>
      </c>
      <c r="C4792" s="1" t="s">
        <v>6315</v>
      </c>
      <c r="D4792" s="2">
        <v>28852</v>
      </c>
      <c r="E4792">
        <v>28</v>
      </c>
      <c r="F4792">
        <v>12</v>
      </c>
      <c r="G4792">
        <v>1978</v>
      </c>
      <c r="H4792">
        <v>41</v>
      </c>
      <c r="I4792" s="21">
        <f>AVERAGE(completedclient[age])</f>
        <v>45.892717452039484</v>
      </c>
      <c r="J4792" s="1" t="s">
        <v>35763</v>
      </c>
      <c r="K4792" s="1" t="s">
        <v>6549</v>
      </c>
      <c r="L4792" s="1" t="s">
        <v>8572</v>
      </c>
      <c r="M4792" s="1" t="s">
        <v>10005</v>
      </c>
      <c r="N4792" s="1" t="s">
        <v>35764</v>
      </c>
      <c r="O4792" s="1" t="s">
        <v>35765</v>
      </c>
      <c r="P4792" s="1" t="s">
        <v>35766</v>
      </c>
      <c r="Q4792" s="1"/>
      <c r="R4792" s="1" t="s">
        <v>6537</v>
      </c>
      <c r="S4792" s="1" t="s">
        <v>6538</v>
      </c>
      <c r="T4792">
        <v>48553</v>
      </c>
      <c r="U4792">
        <v>43</v>
      </c>
    </row>
    <row r="4793" spans="1:21" x14ac:dyDescent="0.3">
      <c r="A4793">
        <v>6114</v>
      </c>
      <c r="B4793" s="1" t="s">
        <v>35767</v>
      </c>
      <c r="C4793" s="1" t="s">
        <v>6315</v>
      </c>
      <c r="D4793" s="2">
        <v>21961</v>
      </c>
      <c r="E4793">
        <v>15</v>
      </c>
      <c r="F4793">
        <v>2</v>
      </c>
      <c r="G4793">
        <v>1960</v>
      </c>
      <c r="H4793">
        <v>59</v>
      </c>
      <c r="I4793" s="21">
        <f>AVERAGE(completedclient[age])</f>
        <v>45.892717452039484</v>
      </c>
      <c r="J4793" s="1" t="s">
        <v>35768</v>
      </c>
      <c r="K4793" s="1" t="s">
        <v>6560</v>
      </c>
      <c r="L4793" s="1" t="s">
        <v>8595</v>
      </c>
      <c r="M4793" s="1" t="s">
        <v>10019</v>
      </c>
      <c r="N4793" s="1" t="s">
        <v>35769</v>
      </c>
      <c r="O4793" s="1" t="s">
        <v>35770</v>
      </c>
      <c r="P4793" s="1" t="s">
        <v>35771</v>
      </c>
      <c r="Q4793" s="1"/>
      <c r="R4793" s="1" t="s">
        <v>7856</v>
      </c>
      <c r="S4793" s="1" t="s">
        <v>6601</v>
      </c>
      <c r="T4793">
        <v>49967</v>
      </c>
      <c r="U4793">
        <v>66</v>
      </c>
    </row>
    <row r="4794" spans="1:21" x14ac:dyDescent="0.3">
      <c r="A4794">
        <v>6115</v>
      </c>
      <c r="B4794" s="1" t="s">
        <v>35772</v>
      </c>
      <c r="C4794" s="1" t="s">
        <v>6315</v>
      </c>
      <c r="D4794" s="2">
        <v>27023</v>
      </c>
      <c r="E4794">
        <v>25</v>
      </c>
      <c r="F4794">
        <v>12</v>
      </c>
      <c r="G4794">
        <v>1973</v>
      </c>
      <c r="H4794">
        <v>46</v>
      </c>
      <c r="I4794" s="21">
        <f>AVERAGE(completedclient[age])</f>
        <v>45.892717452039484</v>
      </c>
      <c r="J4794" s="1" t="s">
        <v>35773</v>
      </c>
      <c r="K4794" s="1" t="s">
        <v>6576</v>
      </c>
      <c r="L4794" s="1" t="s">
        <v>8609</v>
      </c>
      <c r="M4794" s="1" t="s">
        <v>10039</v>
      </c>
      <c r="N4794" s="1" t="s">
        <v>35774</v>
      </c>
      <c r="O4794" s="1" t="s">
        <v>35775</v>
      </c>
      <c r="P4794" s="1" t="s">
        <v>35776</v>
      </c>
      <c r="Q4794" s="1"/>
      <c r="R4794" s="1" t="s">
        <v>7453</v>
      </c>
      <c r="S4794" s="1" t="s">
        <v>7454</v>
      </c>
      <c r="T4794">
        <v>46978</v>
      </c>
      <c r="U4794">
        <v>13</v>
      </c>
    </row>
    <row r="4795" spans="1:21" x14ac:dyDescent="0.3">
      <c r="A4795">
        <v>6122</v>
      </c>
      <c r="B4795" s="1" t="s">
        <v>35777</v>
      </c>
      <c r="C4795" s="1" t="s">
        <v>6315</v>
      </c>
      <c r="D4795" s="2">
        <v>32189</v>
      </c>
      <c r="E4795">
        <v>16</v>
      </c>
      <c r="F4795">
        <v>2</v>
      </c>
      <c r="G4795">
        <v>1988</v>
      </c>
      <c r="H4795">
        <v>31</v>
      </c>
      <c r="I4795" s="21">
        <f>AVERAGE(completedclient[age])</f>
        <v>45.892717452039484</v>
      </c>
      <c r="J4795" s="1" t="s">
        <v>35778</v>
      </c>
      <c r="K4795" s="1" t="s">
        <v>6586</v>
      </c>
      <c r="L4795" s="1" t="s">
        <v>8623</v>
      </c>
      <c r="M4795" s="1" t="s">
        <v>10047</v>
      </c>
      <c r="N4795" s="1" t="s">
        <v>35779</v>
      </c>
      <c r="O4795" s="1" t="s">
        <v>35780</v>
      </c>
      <c r="P4795" s="1" t="s">
        <v>35781</v>
      </c>
      <c r="Q4795" s="1"/>
      <c r="R4795" s="1" t="s">
        <v>7318</v>
      </c>
      <c r="S4795" s="1" t="s">
        <v>7319</v>
      </c>
      <c r="T4795">
        <v>47483</v>
      </c>
      <c r="U4795">
        <v>6</v>
      </c>
    </row>
    <row r="4796" spans="1:21" x14ac:dyDescent="0.3">
      <c r="A4796">
        <v>6144</v>
      </c>
      <c r="B4796" s="1" t="s">
        <v>35782</v>
      </c>
      <c r="C4796" s="1" t="s">
        <v>6315</v>
      </c>
      <c r="D4796" s="2">
        <v>28113</v>
      </c>
      <c r="E4796">
        <v>19</v>
      </c>
      <c r="F4796">
        <v>12</v>
      </c>
      <c r="G4796">
        <v>1976</v>
      </c>
      <c r="H4796">
        <v>43</v>
      </c>
      <c r="I4796" s="21">
        <f>AVERAGE(completedclient[age])</f>
        <v>45.892717452039484</v>
      </c>
      <c r="J4796" s="1" t="s">
        <v>35783</v>
      </c>
      <c r="K4796" s="1" t="s">
        <v>6614</v>
      </c>
      <c r="L4796" s="1" t="s">
        <v>8660</v>
      </c>
      <c r="M4796" s="1" t="s">
        <v>10054</v>
      </c>
      <c r="N4796" s="1" t="s">
        <v>35784</v>
      </c>
      <c r="O4796" s="1" t="s">
        <v>35785</v>
      </c>
      <c r="P4796" s="1" t="s">
        <v>35786</v>
      </c>
      <c r="Q4796" s="1"/>
      <c r="R4796" s="1" t="s">
        <v>6438</v>
      </c>
      <c r="S4796" s="1" t="s">
        <v>6439</v>
      </c>
      <c r="T4796">
        <v>41833</v>
      </c>
      <c r="U4796">
        <v>54</v>
      </c>
    </row>
    <row r="4797" spans="1:21" x14ac:dyDescent="0.3">
      <c r="A4797">
        <v>6175</v>
      </c>
      <c r="B4797" s="1" t="s">
        <v>35787</v>
      </c>
      <c r="C4797" s="1" t="s">
        <v>6327</v>
      </c>
      <c r="D4797" s="2">
        <v>30819</v>
      </c>
      <c r="E4797">
        <v>17</v>
      </c>
      <c r="F4797">
        <v>5</v>
      </c>
      <c r="G4797">
        <v>1984</v>
      </c>
      <c r="H4797">
        <v>35</v>
      </c>
      <c r="I4797" s="21">
        <f>AVERAGE(completedclient[age])</f>
        <v>45.892717452039484</v>
      </c>
      <c r="J4797" s="1" t="s">
        <v>35788</v>
      </c>
      <c r="K4797" s="1" t="s">
        <v>6762</v>
      </c>
      <c r="L4797" s="1" t="s">
        <v>9445</v>
      </c>
      <c r="M4797" s="1" t="s">
        <v>6824</v>
      </c>
      <c r="N4797" s="1" t="s">
        <v>35789</v>
      </c>
      <c r="O4797" s="1" t="s">
        <v>35790</v>
      </c>
      <c r="P4797" s="1" t="s">
        <v>35791</v>
      </c>
      <c r="Q4797" s="1"/>
      <c r="R4797" s="1" t="s">
        <v>6735</v>
      </c>
      <c r="S4797" s="1" t="s">
        <v>6736</v>
      </c>
      <c r="T4797">
        <v>40991</v>
      </c>
      <c r="U4797">
        <v>72</v>
      </c>
    </row>
    <row r="4798" spans="1:21" x14ac:dyDescent="0.3">
      <c r="A4798">
        <v>6178</v>
      </c>
      <c r="B4798" s="1" t="s">
        <v>35792</v>
      </c>
      <c r="C4798" s="1" t="s">
        <v>6315</v>
      </c>
      <c r="D4798" s="2">
        <v>22204</v>
      </c>
      <c r="E4798">
        <v>15</v>
      </c>
      <c r="F4798">
        <v>10</v>
      </c>
      <c r="G4798">
        <v>1960</v>
      </c>
      <c r="H4798">
        <v>59</v>
      </c>
      <c r="I4798" s="21">
        <f>AVERAGE(completedclient[age])</f>
        <v>45.892717452039484</v>
      </c>
      <c r="J4798" s="1" t="s">
        <v>35793</v>
      </c>
      <c r="K4798" s="1" t="s">
        <v>6623</v>
      </c>
      <c r="L4798" s="1" t="s">
        <v>8666</v>
      </c>
      <c r="M4798" s="1" t="s">
        <v>10062</v>
      </c>
      <c r="N4798" s="1" t="s">
        <v>35794</v>
      </c>
      <c r="O4798" s="1" t="s">
        <v>35795</v>
      </c>
      <c r="P4798" s="1" t="s">
        <v>35796</v>
      </c>
      <c r="Q4798" s="1"/>
      <c r="R4798" s="1" t="s">
        <v>6335</v>
      </c>
      <c r="S4798" s="1" t="s">
        <v>6336</v>
      </c>
      <c r="T4798">
        <v>10122</v>
      </c>
      <c r="U4798">
        <v>1</v>
      </c>
    </row>
    <row r="4799" spans="1:21" x14ac:dyDescent="0.3">
      <c r="A4799">
        <v>6183</v>
      </c>
      <c r="B4799" s="1" t="s">
        <v>35797</v>
      </c>
      <c r="C4799" s="1" t="s">
        <v>6327</v>
      </c>
      <c r="D4799" s="2">
        <v>30636</v>
      </c>
      <c r="E4799">
        <v>16</v>
      </c>
      <c r="F4799">
        <v>11</v>
      </c>
      <c r="G4799">
        <v>1983</v>
      </c>
      <c r="H4799">
        <v>36</v>
      </c>
      <c r="I4799" s="21">
        <f>AVERAGE(completedclient[age])</f>
        <v>45.892717452039484</v>
      </c>
      <c r="J4799" s="1" t="s">
        <v>35798</v>
      </c>
      <c r="K4799" s="1" t="s">
        <v>6780</v>
      </c>
      <c r="L4799" s="1" t="s">
        <v>19620</v>
      </c>
      <c r="M4799" s="1" t="s">
        <v>6833</v>
      </c>
      <c r="N4799" s="1" t="s">
        <v>35799</v>
      </c>
      <c r="O4799" s="1" t="s">
        <v>35800</v>
      </c>
      <c r="P4799" s="1" t="s">
        <v>35801</v>
      </c>
      <c r="Q4799" s="1"/>
      <c r="R4799" s="1" t="s">
        <v>6335</v>
      </c>
      <c r="S4799" s="1" t="s">
        <v>6336</v>
      </c>
      <c r="T4799">
        <v>10016</v>
      </c>
      <c r="U4799">
        <v>1</v>
      </c>
    </row>
    <row r="4800" spans="1:21" x14ac:dyDescent="0.3">
      <c r="A4800">
        <v>6185</v>
      </c>
      <c r="B4800" s="1" t="s">
        <v>35802</v>
      </c>
      <c r="C4800" s="1" t="s">
        <v>6315</v>
      </c>
      <c r="D4800" s="2">
        <v>24902</v>
      </c>
      <c r="E4800">
        <v>5</v>
      </c>
      <c r="F4800">
        <v>3</v>
      </c>
      <c r="G4800">
        <v>1968</v>
      </c>
      <c r="H4800">
        <v>51</v>
      </c>
      <c r="I4800" s="21">
        <f>AVERAGE(completedclient[age])</f>
        <v>45.892717452039484</v>
      </c>
      <c r="J4800" s="1" t="s">
        <v>35803</v>
      </c>
      <c r="K4800" s="1" t="s">
        <v>6639</v>
      </c>
      <c r="L4800" s="1" t="s">
        <v>8680</v>
      </c>
      <c r="M4800" s="1" t="s">
        <v>10076</v>
      </c>
      <c r="N4800" s="1" t="s">
        <v>35804</v>
      </c>
      <c r="O4800" s="1" t="s">
        <v>35805</v>
      </c>
      <c r="P4800" s="1" t="s">
        <v>35806</v>
      </c>
      <c r="Q4800" s="1"/>
      <c r="R4800" s="1" t="s">
        <v>7690</v>
      </c>
      <c r="S4800" s="1" t="s">
        <v>6393</v>
      </c>
      <c r="T4800">
        <v>2304</v>
      </c>
      <c r="U4800">
        <v>58</v>
      </c>
    </row>
    <row r="4801" spans="1:21" x14ac:dyDescent="0.3">
      <c r="A4801">
        <v>6186</v>
      </c>
      <c r="B4801" s="1" t="s">
        <v>35807</v>
      </c>
      <c r="C4801" s="1" t="s">
        <v>6327</v>
      </c>
      <c r="D4801" s="2">
        <v>26446</v>
      </c>
      <c r="E4801">
        <v>27</v>
      </c>
      <c r="F4801">
        <v>5</v>
      </c>
      <c r="G4801">
        <v>1972</v>
      </c>
      <c r="H4801">
        <v>47</v>
      </c>
      <c r="I4801" s="21">
        <f>AVERAGE(completedclient[age])</f>
        <v>45.892717452039484</v>
      </c>
      <c r="J4801" s="1" t="s">
        <v>35808</v>
      </c>
      <c r="K4801" s="1" t="s">
        <v>6800</v>
      </c>
      <c r="L4801" s="1" t="s">
        <v>19627</v>
      </c>
      <c r="M4801" s="1" t="s">
        <v>6842</v>
      </c>
      <c r="N4801" s="1" t="s">
        <v>35809</v>
      </c>
      <c r="O4801" s="1" t="s">
        <v>35810</v>
      </c>
      <c r="P4801" s="1" t="s">
        <v>35811</v>
      </c>
      <c r="Q4801" s="1"/>
      <c r="R4801" s="1" t="s">
        <v>7690</v>
      </c>
      <c r="S4801" s="1" t="s">
        <v>6393</v>
      </c>
      <c r="T4801">
        <v>2304</v>
      </c>
      <c r="U4801">
        <v>58</v>
      </c>
    </row>
    <row r="4802" spans="1:21" x14ac:dyDescent="0.3">
      <c r="A4802">
        <v>6191</v>
      </c>
      <c r="B4802" s="1" t="s">
        <v>35812</v>
      </c>
      <c r="C4802" s="1" t="s">
        <v>6327</v>
      </c>
      <c r="D4802" s="2">
        <v>26657</v>
      </c>
      <c r="E4802">
        <v>24</v>
      </c>
      <c r="F4802">
        <v>12</v>
      </c>
      <c r="G4802">
        <v>1972</v>
      </c>
      <c r="H4802">
        <v>47</v>
      </c>
      <c r="I4802" s="21">
        <f>AVERAGE(completedclient[age])</f>
        <v>45.892717452039484</v>
      </c>
      <c r="J4802" s="1" t="s">
        <v>35813</v>
      </c>
      <c r="K4802" s="1" t="s">
        <v>6808</v>
      </c>
      <c r="L4802" s="1" t="s">
        <v>19634</v>
      </c>
      <c r="M4802" s="1" t="s">
        <v>6871</v>
      </c>
      <c r="N4802" s="1" t="s">
        <v>35814</v>
      </c>
      <c r="O4802" s="1" t="s">
        <v>35815</v>
      </c>
      <c r="P4802" s="1" t="s">
        <v>35816</v>
      </c>
      <c r="Q4802" s="1"/>
      <c r="R4802" s="1" t="s">
        <v>6556</v>
      </c>
      <c r="S4802" s="1" t="s">
        <v>6557</v>
      </c>
      <c r="T4802">
        <v>40056</v>
      </c>
      <c r="U4802">
        <v>74</v>
      </c>
    </row>
    <row r="4803" spans="1:21" x14ac:dyDescent="0.3">
      <c r="A4803">
        <v>6196</v>
      </c>
      <c r="B4803" s="1" t="s">
        <v>35817</v>
      </c>
      <c r="C4803" s="1" t="s">
        <v>6327</v>
      </c>
      <c r="D4803" s="2">
        <v>23079</v>
      </c>
      <c r="E4803">
        <v>9</v>
      </c>
      <c r="F4803">
        <v>3</v>
      </c>
      <c r="G4803">
        <v>1963</v>
      </c>
      <c r="H4803">
        <v>56</v>
      </c>
      <c r="I4803" s="21">
        <f>AVERAGE(completedclient[age])</f>
        <v>45.892717452039484</v>
      </c>
      <c r="J4803" s="1" t="s">
        <v>35818</v>
      </c>
      <c r="K4803" s="1" t="s">
        <v>6822</v>
      </c>
      <c r="L4803" s="1" t="s">
        <v>19647</v>
      </c>
      <c r="M4803" s="1" t="s">
        <v>6879</v>
      </c>
      <c r="N4803" s="1" t="s">
        <v>35819</v>
      </c>
      <c r="O4803" s="1" t="s">
        <v>35820</v>
      </c>
      <c r="P4803" s="1" t="s">
        <v>35821</v>
      </c>
      <c r="Q4803" s="1"/>
      <c r="R4803" s="1" t="s">
        <v>6600</v>
      </c>
      <c r="S4803" s="1" t="s">
        <v>6601</v>
      </c>
      <c r="T4803">
        <v>44173</v>
      </c>
      <c r="U4803">
        <v>68</v>
      </c>
    </row>
    <row r="4804" spans="1:21" x14ac:dyDescent="0.3">
      <c r="A4804">
        <v>6235</v>
      </c>
      <c r="B4804" s="1" t="s">
        <v>35822</v>
      </c>
      <c r="C4804" s="1" t="s">
        <v>6327</v>
      </c>
      <c r="D4804" s="2">
        <v>22010</v>
      </c>
      <c r="E4804">
        <v>4</v>
      </c>
      <c r="F4804">
        <v>4</v>
      </c>
      <c r="G4804">
        <v>1960</v>
      </c>
      <c r="H4804">
        <v>59</v>
      </c>
      <c r="I4804" s="21">
        <f>AVERAGE(completedclient[age])</f>
        <v>45.892717452039484</v>
      </c>
      <c r="J4804" s="1" t="s">
        <v>35823</v>
      </c>
      <c r="K4804" s="1" t="s">
        <v>6831</v>
      </c>
      <c r="L4804" s="1" t="s">
        <v>19660</v>
      </c>
      <c r="M4804" s="1" t="s">
        <v>6894</v>
      </c>
      <c r="N4804" s="1" t="s">
        <v>35824</v>
      </c>
      <c r="O4804" s="1" t="s">
        <v>35825</v>
      </c>
      <c r="P4804" s="1" t="s">
        <v>35826</v>
      </c>
      <c r="Q4804" s="1"/>
      <c r="R4804" s="1" t="s">
        <v>6353</v>
      </c>
      <c r="S4804" s="1" t="s">
        <v>6354</v>
      </c>
      <c r="T4804">
        <v>48350</v>
      </c>
      <c r="U4804">
        <v>5</v>
      </c>
    </row>
    <row r="4805" spans="1:21" x14ac:dyDescent="0.3">
      <c r="A4805">
        <v>6255</v>
      </c>
      <c r="B4805" s="1" t="s">
        <v>35827</v>
      </c>
      <c r="C4805" s="1" t="s">
        <v>6315</v>
      </c>
      <c r="D4805" s="2">
        <v>24108</v>
      </c>
      <c r="E4805">
        <v>1</v>
      </c>
      <c r="F4805">
        <v>1</v>
      </c>
      <c r="G4805">
        <v>1966</v>
      </c>
      <c r="H4805">
        <v>54</v>
      </c>
      <c r="I4805" s="21">
        <f>AVERAGE(completedclient[age])</f>
        <v>45.892717452039484</v>
      </c>
      <c r="J4805" s="1" t="s">
        <v>35828</v>
      </c>
      <c r="K4805" s="1" t="s">
        <v>6653</v>
      </c>
      <c r="L4805" s="1" t="s">
        <v>8694</v>
      </c>
      <c r="M4805" s="1" t="s">
        <v>10102</v>
      </c>
      <c r="N4805" s="1" t="s">
        <v>35829</v>
      </c>
      <c r="O4805" s="1" t="s">
        <v>35830</v>
      </c>
      <c r="P4805" s="1" t="s">
        <v>35831</v>
      </c>
      <c r="Q4805" s="1"/>
      <c r="R4805" s="1" t="s">
        <v>6438</v>
      </c>
      <c r="S4805" s="1" t="s">
        <v>6439</v>
      </c>
      <c r="T4805">
        <v>48277</v>
      </c>
      <c r="U4805">
        <v>54</v>
      </c>
    </row>
    <row r="4806" spans="1:21" x14ac:dyDescent="0.3">
      <c r="A4806">
        <v>6256</v>
      </c>
      <c r="B4806" s="1" t="s">
        <v>35832</v>
      </c>
      <c r="C4806" s="1" t="s">
        <v>6327</v>
      </c>
      <c r="D4806" s="2">
        <v>22422</v>
      </c>
      <c r="E4806">
        <v>21</v>
      </c>
      <c r="F4806">
        <v>5</v>
      </c>
      <c r="G4806">
        <v>1961</v>
      </c>
      <c r="H4806">
        <v>58</v>
      </c>
      <c r="I4806" s="21">
        <f>AVERAGE(completedclient[age])</f>
        <v>45.892717452039484</v>
      </c>
      <c r="J4806" s="1" t="s">
        <v>35833</v>
      </c>
      <c r="K4806" s="1" t="s">
        <v>6840</v>
      </c>
      <c r="L4806" s="1" t="s">
        <v>19673</v>
      </c>
      <c r="M4806" s="1" t="s">
        <v>6902</v>
      </c>
      <c r="N4806" s="1" t="s">
        <v>35834</v>
      </c>
      <c r="O4806" s="1" t="s">
        <v>35835</v>
      </c>
      <c r="P4806" s="1" t="s">
        <v>35836</v>
      </c>
      <c r="Q4806" s="1"/>
      <c r="R4806" s="1" t="s">
        <v>6438</v>
      </c>
      <c r="S4806" s="1" t="s">
        <v>6439</v>
      </c>
      <c r="T4806">
        <v>45653</v>
      </c>
      <c r="U4806">
        <v>54</v>
      </c>
    </row>
    <row r="4807" spans="1:21" x14ac:dyDescent="0.3">
      <c r="A4807">
        <v>6257</v>
      </c>
      <c r="B4807" s="1" t="s">
        <v>35837</v>
      </c>
      <c r="C4807" s="1" t="s">
        <v>6315</v>
      </c>
      <c r="D4807" s="2">
        <v>22878</v>
      </c>
      <c r="E4807">
        <v>20</v>
      </c>
      <c r="F4807">
        <v>8</v>
      </c>
      <c r="G4807">
        <v>1962</v>
      </c>
      <c r="H4807">
        <v>57</v>
      </c>
      <c r="I4807" s="21">
        <f>AVERAGE(completedclient[age])</f>
        <v>45.892717452039484</v>
      </c>
      <c r="J4807" s="1" t="s">
        <v>35838</v>
      </c>
      <c r="K4807" s="1" t="s">
        <v>6687</v>
      </c>
      <c r="L4807" s="1" t="s">
        <v>8708</v>
      </c>
      <c r="M4807" s="1" t="s">
        <v>10116</v>
      </c>
      <c r="N4807" s="1" t="s">
        <v>35839</v>
      </c>
      <c r="O4807" s="1" t="s">
        <v>35840</v>
      </c>
      <c r="P4807" s="1" t="s">
        <v>35841</v>
      </c>
      <c r="Q4807" s="1"/>
      <c r="R4807" s="1" t="s">
        <v>6684</v>
      </c>
      <c r="S4807" s="1" t="s">
        <v>6336</v>
      </c>
      <c r="T4807">
        <v>14607</v>
      </c>
      <c r="U4807">
        <v>75</v>
      </c>
    </row>
    <row r="4808" spans="1:21" x14ac:dyDescent="0.3">
      <c r="A4808">
        <v>6272</v>
      </c>
      <c r="B4808" s="1" t="s">
        <v>35842</v>
      </c>
      <c r="C4808" s="1" t="s">
        <v>6327</v>
      </c>
      <c r="D4808" s="2">
        <v>22929</v>
      </c>
      <c r="E4808">
        <v>10</v>
      </c>
      <c r="F4808">
        <v>10</v>
      </c>
      <c r="G4808">
        <v>1962</v>
      </c>
      <c r="H4808">
        <v>57</v>
      </c>
      <c r="I4808" s="21">
        <f>AVERAGE(completedclient[age])</f>
        <v>45.892717452039484</v>
      </c>
      <c r="J4808" s="1" t="s">
        <v>35843</v>
      </c>
      <c r="K4808" s="1" t="s">
        <v>6869</v>
      </c>
      <c r="L4808" s="1" t="s">
        <v>19691</v>
      </c>
      <c r="M4808" s="1" t="s">
        <v>6953</v>
      </c>
      <c r="N4808" s="1" t="s">
        <v>35844</v>
      </c>
      <c r="O4808" s="1" t="s">
        <v>35845</v>
      </c>
      <c r="P4808" s="1" t="s">
        <v>35846</v>
      </c>
      <c r="Q4808" s="1"/>
      <c r="R4808" s="1" t="s">
        <v>6335</v>
      </c>
      <c r="S4808" s="1" t="s">
        <v>6336</v>
      </c>
      <c r="T4808">
        <v>10159</v>
      </c>
      <c r="U4808">
        <v>1</v>
      </c>
    </row>
    <row r="4809" spans="1:21" x14ac:dyDescent="0.3">
      <c r="A4809">
        <v>6275</v>
      </c>
      <c r="B4809" s="1" t="s">
        <v>35847</v>
      </c>
      <c r="C4809" s="1" t="s">
        <v>6327</v>
      </c>
      <c r="D4809" s="2">
        <v>28124</v>
      </c>
      <c r="E4809">
        <v>30</v>
      </c>
      <c r="F4809">
        <v>12</v>
      </c>
      <c r="G4809">
        <v>1976</v>
      </c>
      <c r="H4809">
        <v>43</v>
      </c>
      <c r="I4809" s="21">
        <f>AVERAGE(completedclient[age])</f>
        <v>45.892717452039484</v>
      </c>
      <c r="J4809" s="1" t="s">
        <v>35848</v>
      </c>
      <c r="K4809" s="1" t="s">
        <v>6877</v>
      </c>
      <c r="L4809" s="1" t="s">
        <v>19710</v>
      </c>
      <c r="M4809" s="1" t="s">
        <v>6975</v>
      </c>
      <c r="N4809" s="1" t="s">
        <v>35849</v>
      </c>
      <c r="O4809" s="1" t="s">
        <v>35850</v>
      </c>
      <c r="P4809" s="1" t="s">
        <v>35851</v>
      </c>
      <c r="Q4809" s="1"/>
      <c r="R4809" s="1" t="s">
        <v>7453</v>
      </c>
      <c r="S4809" s="1" t="s">
        <v>7454</v>
      </c>
      <c r="T4809">
        <v>45595</v>
      </c>
      <c r="U4809">
        <v>13</v>
      </c>
    </row>
    <row r="4810" spans="1:21" x14ac:dyDescent="0.3">
      <c r="A4810">
        <v>6299</v>
      </c>
      <c r="B4810" s="1" t="s">
        <v>35852</v>
      </c>
      <c r="C4810" s="1" t="s">
        <v>6327</v>
      </c>
      <c r="D4810" s="2">
        <v>20676</v>
      </c>
      <c r="E4810">
        <v>9</v>
      </c>
      <c r="F4810">
        <v>8</v>
      </c>
      <c r="G4810">
        <v>1956</v>
      </c>
      <c r="H4810">
        <v>63</v>
      </c>
      <c r="I4810" s="21">
        <f>AVERAGE(completedclient[age])</f>
        <v>45.892717452039484</v>
      </c>
      <c r="J4810" s="1" t="s">
        <v>35853</v>
      </c>
      <c r="K4810" s="1" t="s">
        <v>6892</v>
      </c>
      <c r="L4810" s="1" t="s">
        <v>19723</v>
      </c>
      <c r="M4810" s="1" t="s">
        <v>6983</v>
      </c>
      <c r="N4810" s="1" t="s">
        <v>35854</v>
      </c>
      <c r="O4810" s="1" t="s">
        <v>35855</v>
      </c>
      <c r="P4810" s="1" t="s">
        <v>35856</v>
      </c>
      <c r="Q4810" s="1"/>
      <c r="R4810" s="1" t="s">
        <v>6335</v>
      </c>
      <c r="S4810" s="1" t="s">
        <v>6336</v>
      </c>
      <c r="T4810">
        <v>10159</v>
      </c>
      <c r="U4810">
        <v>1</v>
      </c>
    </row>
    <row r="4811" spans="1:21" x14ac:dyDescent="0.3">
      <c r="A4811">
        <v>6301</v>
      </c>
      <c r="B4811" s="1" t="s">
        <v>35857</v>
      </c>
      <c r="C4811" s="1" t="s">
        <v>6315</v>
      </c>
      <c r="D4811" s="2">
        <v>25270</v>
      </c>
      <c r="E4811">
        <v>8</v>
      </c>
      <c r="F4811">
        <v>3</v>
      </c>
      <c r="G4811">
        <v>1969</v>
      </c>
      <c r="H4811">
        <v>50</v>
      </c>
      <c r="I4811" s="21">
        <f>AVERAGE(completedclient[age])</f>
        <v>45.892717452039484</v>
      </c>
      <c r="J4811" s="1" t="s">
        <v>35858</v>
      </c>
      <c r="K4811" s="1" t="s">
        <v>6705</v>
      </c>
      <c r="L4811" s="1" t="s">
        <v>8603</v>
      </c>
      <c r="M4811" s="1" t="s">
        <v>10123</v>
      </c>
      <c r="N4811" s="1" t="s">
        <v>35859</v>
      </c>
      <c r="O4811" s="1" t="s">
        <v>35860</v>
      </c>
      <c r="P4811" s="1" t="s">
        <v>35861</v>
      </c>
      <c r="Q4811" s="1"/>
      <c r="R4811" s="1" t="s">
        <v>7206</v>
      </c>
      <c r="S4811" s="1" t="s">
        <v>6393</v>
      </c>
      <c r="T4811">
        <v>1853</v>
      </c>
      <c r="U4811">
        <v>55</v>
      </c>
    </row>
    <row r="4812" spans="1:21" x14ac:dyDescent="0.3">
      <c r="A4812">
        <v>6317</v>
      </c>
      <c r="B4812" s="1" t="s">
        <v>35862</v>
      </c>
      <c r="C4812" s="1" t="s">
        <v>6315</v>
      </c>
      <c r="D4812" s="2">
        <v>28152</v>
      </c>
      <c r="E4812">
        <v>27</v>
      </c>
      <c r="F4812">
        <v>1</v>
      </c>
      <c r="G4812">
        <v>1977</v>
      </c>
      <c r="H4812">
        <v>43</v>
      </c>
      <c r="I4812" s="21">
        <f>AVERAGE(completedclient[age])</f>
        <v>45.892717452039484</v>
      </c>
      <c r="J4812" s="1" t="s">
        <v>35863</v>
      </c>
      <c r="K4812" s="1" t="s">
        <v>6731</v>
      </c>
      <c r="L4812" s="1" t="s">
        <v>8734</v>
      </c>
      <c r="M4812" s="1" t="s">
        <v>10131</v>
      </c>
      <c r="N4812" s="1" t="s">
        <v>35864</v>
      </c>
      <c r="O4812" s="1" t="s">
        <v>35865</v>
      </c>
      <c r="P4812" s="1" t="s">
        <v>35866</v>
      </c>
      <c r="Q4812" s="1"/>
      <c r="R4812" s="1" t="s">
        <v>6828</v>
      </c>
      <c r="S4812" s="1" t="s">
        <v>6336</v>
      </c>
      <c r="T4812">
        <v>13220</v>
      </c>
      <c r="U4812">
        <v>77</v>
      </c>
    </row>
    <row r="4813" spans="1:21" x14ac:dyDescent="0.3">
      <c r="A4813">
        <v>6318</v>
      </c>
      <c r="B4813" s="1" t="s">
        <v>35867</v>
      </c>
      <c r="C4813" s="1" t="s">
        <v>6327</v>
      </c>
      <c r="D4813" s="2">
        <v>25632</v>
      </c>
      <c r="E4813">
        <v>5</v>
      </c>
      <c r="F4813">
        <v>3</v>
      </c>
      <c r="G4813">
        <v>1970</v>
      </c>
      <c r="H4813">
        <v>49</v>
      </c>
      <c r="I4813" s="21">
        <f>AVERAGE(completedclient[age])</f>
        <v>45.892717452039484</v>
      </c>
      <c r="J4813" s="1" t="s">
        <v>35868</v>
      </c>
      <c r="K4813" s="1" t="s">
        <v>6900</v>
      </c>
      <c r="L4813" s="1" t="s">
        <v>19748</v>
      </c>
      <c r="M4813" s="1" t="s">
        <v>7009</v>
      </c>
      <c r="N4813" s="1" t="s">
        <v>35869</v>
      </c>
      <c r="O4813" s="1" t="s">
        <v>35870</v>
      </c>
      <c r="P4813" s="1" t="s">
        <v>35871</v>
      </c>
      <c r="Q4813" s="1"/>
      <c r="R4813" s="1" t="s">
        <v>6828</v>
      </c>
      <c r="S4813" s="1" t="s">
        <v>6336</v>
      </c>
      <c r="T4813">
        <v>13220</v>
      </c>
      <c r="U4813">
        <v>77</v>
      </c>
    </row>
    <row r="4814" spans="1:21" x14ac:dyDescent="0.3">
      <c r="A4814">
        <v>6342</v>
      </c>
      <c r="B4814" s="1" t="s">
        <v>35872</v>
      </c>
      <c r="C4814" s="1" t="s">
        <v>6327</v>
      </c>
      <c r="D4814" s="2">
        <v>27184</v>
      </c>
      <c r="E4814">
        <v>4</v>
      </c>
      <c r="F4814">
        <v>6</v>
      </c>
      <c r="G4814">
        <v>1974</v>
      </c>
      <c r="H4814">
        <v>45</v>
      </c>
      <c r="I4814" s="21">
        <f>AVERAGE(completedclient[age])</f>
        <v>45.892717452039484</v>
      </c>
      <c r="J4814" s="1" t="s">
        <v>35873</v>
      </c>
      <c r="K4814" s="1" t="s">
        <v>6951</v>
      </c>
      <c r="L4814" s="1" t="s">
        <v>19761</v>
      </c>
      <c r="M4814" s="1" t="s">
        <v>7017</v>
      </c>
      <c r="N4814" s="1" t="s">
        <v>35874</v>
      </c>
      <c r="O4814" s="1" t="s">
        <v>35875</v>
      </c>
      <c r="P4814" s="1" t="s">
        <v>35876</v>
      </c>
      <c r="Q4814" s="1"/>
      <c r="R4814" s="1" t="s">
        <v>6957</v>
      </c>
      <c r="S4814" s="1" t="s">
        <v>6958</v>
      </c>
      <c r="T4814">
        <v>47057</v>
      </c>
      <c r="U4814">
        <v>8</v>
      </c>
    </row>
    <row r="4815" spans="1:21" x14ac:dyDescent="0.3">
      <c r="A4815">
        <v>6349</v>
      </c>
      <c r="B4815" s="1" t="s">
        <v>35877</v>
      </c>
      <c r="C4815" s="1" t="s">
        <v>6327</v>
      </c>
      <c r="D4815" s="2">
        <v>33941</v>
      </c>
      <c r="E4815">
        <v>3</v>
      </c>
      <c r="F4815">
        <v>12</v>
      </c>
      <c r="G4815">
        <v>1992</v>
      </c>
      <c r="H4815">
        <v>27</v>
      </c>
      <c r="I4815" s="21">
        <f>AVERAGE(completedclient[age])</f>
        <v>45.892717452039484</v>
      </c>
      <c r="J4815" s="1" t="s">
        <v>35878</v>
      </c>
      <c r="K4815" s="1" t="s">
        <v>6973</v>
      </c>
      <c r="L4815" s="1" t="s">
        <v>19768</v>
      </c>
      <c r="M4815" s="1" t="s">
        <v>7032</v>
      </c>
      <c r="N4815" s="1" t="s">
        <v>35879</v>
      </c>
      <c r="O4815" s="1" t="s">
        <v>35880</v>
      </c>
      <c r="P4815" s="1" t="s">
        <v>35881</v>
      </c>
      <c r="Q4815" s="1"/>
      <c r="R4815" s="1" t="s">
        <v>6735</v>
      </c>
      <c r="S4815" s="1" t="s">
        <v>6736</v>
      </c>
      <c r="T4815">
        <v>42895</v>
      </c>
      <c r="U4815">
        <v>72</v>
      </c>
    </row>
    <row r="4816" spans="1:21" x14ac:dyDescent="0.3">
      <c r="A4816">
        <v>6359</v>
      </c>
      <c r="B4816" s="1" t="s">
        <v>35882</v>
      </c>
      <c r="C4816" s="1" t="s">
        <v>6327</v>
      </c>
      <c r="D4816" s="2">
        <v>35252</v>
      </c>
      <c r="E4816">
        <v>6</v>
      </c>
      <c r="F4816">
        <v>7</v>
      </c>
      <c r="G4816">
        <v>1996</v>
      </c>
      <c r="H4816">
        <v>23</v>
      </c>
      <c r="I4816" s="21">
        <f>AVERAGE(completedclient[age])</f>
        <v>45.892717452039484</v>
      </c>
      <c r="J4816" s="1" t="s">
        <v>35883</v>
      </c>
      <c r="K4816" s="1" t="s">
        <v>6981</v>
      </c>
      <c r="L4816" s="1" t="s">
        <v>19781</v>
      </c>
      <c r="M4816" s="1" t="s">
        <v>7042</v>
      </c>
      <c r="N4816" s="1" t="s">
        <v>35884</v>
      </c>
      <c r="O4816" s="1" t="s">
        <v>35885</v>
      </c>
      <c r="P4816" s="1" t="s">
        <v>35886</v>
      </c>
      <c r="Q4816" s="1"/>
      <c r="R4816" s="1" t="s">
        <v>6768</v>
      </c>
      <c r="S4816" s="1" t="s">
        <v>6769</v>
      </c>
      <c r="T4816">
        <v>43212</v>
      </c>
      <c r="U4816">
        <v>64</v>
      </c>
    </row>
    <row r="4817" spans="1:21" x14ac:dyDescent="0.3">
      <c r="A4817">
        <v>6363</v>
      </c>
      <c r="B4817" s="1" t="s">
        <v>35887</v>
      </c>
      <c r="C4817" s="1" t="s">
        <v>6315</v>
      </c>
      <c r="D4817" s="2">
        <v>34262</v>
      </c>
      <c r="E4817">
        <v>20</v>
      </c>
      <c r="F4817">
        <v>10</v>
      </c>
      <c r="G4817">
        <v>1993</v>
      </c>
      <c r="H4817">
        <v>26</v>
      </c>
      <c r="I4817" s="21">
        <f>AVERAGE(completedclient[age])</f>
        <v>45.892717452039484</v>
      </c>
      <c r="J4817" s="1" t="s">
        <v>35888</v>
      </c>
      <c r="K4817" s="1" t="s">
        <v>6739</v>
      </c>
      <c r="L4817" s="1" t="s">
        <v>8748</v>
      </c>
      <c r="M4817" s="1" t="s">
        <v>10139</v>
      </c>
      <c r="N4817" s="1" t="s">
        <v>35889</v>
      </c>
      <c r="O4817" s="1" t="s">
        <v>35890</v>
      </c>
      <c r="P4817" s="1" t="s">
        <v>35891</v>
      </c>
      <c r="Q4817" s="1"/>
      <c r="R4817" s="1" t="s">
        <v>6478</v>
      </c>
      <c r="S4817" s="1" t="s">
        <v>6837</v>
      </c>
      <c r="T4817">
        <v>46770</v>
      </c>
      <c r="U4817">
        <v>4</v>
      </c>
    </row>
    <row r="4818" spans="1:21" x14ac:dyDescent="0.3">
      <c r="A4818">
        <v>6366</v>
      </c>
      <c r="B4818" s="1" t="s">
        <v>35892</v>
      </c>
      <c r="C4818" s="1" t="s">
        <v>6327</v>
      </c>
      <c r="D4818" s="2">
        <v>31464</v>
      </c>
      <c r="E4818">
        <v>21</v>
      </c>
      <c r="F4818">
        <v>2</v>
      </c>
      <c r="G4818">
        <v>1986</v>
      </c>
      <c r="H4818">
        <v>33</v>
      </c>
      <c r="I4818" s="21">
        <f>AVERAGE(completedclient[age])</f>
        <v>45.892717452039484</v>
      </c>
      <c r="J4818" s="1" t="s">
        <v>35893</v>
      </c>
      <c r="K4818" s="1" t="s">
        <v>7007</v>
      </c>
      <c r="L4818" s="1" t="s">
        <v>19800</v>
      </c>
      <c r="M4818" s="1" t="s">
        <v>7057</v>
      </c>
      <c r="N4818" s="1" t="s">
        <v>35894</v>
      </c>
      <c r="O4818" s="1" t="s">
        <v>35895</v>
      </c>
      <c r="P4818" s="1" t="s">
        <v>35896</v>
      </c>
      <c r="Q4818" s="1"/>
      <c r="R4818" s="1" t="s">
        <v>8795</v>
      </c>
      <c r="S4818" s="1" t="s">
        <v>8796</v>
      </c>
      <c r="T4818">
        <v>47754</v>
      </c>
      <c r="U4818">
        <v>49</v>
      </c>
    </row>
    <row r="4819" spans="1:21" x14ac:dyDescent="0.3">
      <c r="A4819">
        <v>6367</v>
      </c>
      <c r="B4819" s="1" t="s">
        <v>35897</v>
      </c>
      <c r="C4819" s="1" t="s">
        <v>6327</v>
      </c>
      <c r="D4819" s="2">
        <v>32991</v>
      </c>
      <c r="E4819">
        <v>28</v>
      </c>
      <c r="F4819">
        <v>4</v>
      </c>
      <c r="G4819">
        <v>1990</v>
      </c>
      <c r="H4819">
        <v>29</v>
      </c>
      <c r="I4819" s="21">
        <f>AVERAGE(completedclient[age])</f>
        <v>45.892717452039484</v>
      </c>
      <c r="J4819" s="1" t="s">
        <v>35898</v>
      </c>
      <c r="K4819" s="1" t="s">
        <v>7015</v>
      </c>
      <c r="L4819" s="1" t="s">
        <v>19825</v>
      </c>
      <c r="M4819" s="1" t="s">
        <v>7065</v>
      </c>
      <c r="N4819" s="1" t="s">
        <v>35899</v>
      </c>
      <c r="O4819" s="1" t="s">
        <v>35900</v>
      </c>
      <c r="P4819" s="1" t="s">
        <v>35901</v>
      </c>
      <c r="Q4819" s="1"/>
      <c r="R4819" s="1" t="s">
        <v>6372</v>
      </c>
      <c r="S4819" s="1" t="s">
        <v>7094</v>
      </c>
      <c r="T4819">
        <v>49237</v>
      </c>
      <c r="U4819">
        <v>44</v>
      </c>
    </row>
    <row r="4820" spans="1:21" x14ac:dyDescent="0.3">
      <c r="A4820">
        <v>6383</v>
      </c>
      <c r="B4820" s="1" t="s">
        <v>35902</v>
      </c>
      <c r="C4820" s="1" t="s">
        <v>6327</v>
      </c>
      <c r="D4820" s="2">
        <v>32880</v>
      </c>
      <c r="E4820">
        <v>7</v>
      </c>
      <c r="F4820">
        <v>1</v>
      </c>
      <c r="G4820">
        <v>1990</v>
      </c>
      <c r="H4820">
        <v>30</v>
      </c>
      <c r="I4820" s="21">
        <f>AVERAGE(completedclient[age])</f>
        <v>45.892717452039484</v>
      </c>
      <c r="J4820" s="1" t="s">
        <v>35903</v>
      </c>
      <c r="K4820" s="1" t="s">
        <v>7030</v>
      </c>
      <c r="L4820" s="1" t="s">
        <v>19856</v>
      </c>
      <c r="M4820" s="1" t="s">
        <v>7083</v>
      </c>
      <c r="N4820" s="1" t="s">
        <v>35904</v>
      </c>
      <c r="O4820" s="1" t="s">
        <v>35905</v>
      </c>
      <c r="P4820" s="1" t="s">
        <v>35906</v>
      </c>
      <c r="Q4820" s="1"/>
      <c r="R4820" s="1" t="s">
        <v>6382</v>
      </c>
      <c r="S4820" s="1" t="s">
        <v>6383</v>
      </c>
      <c r="T4820">
        <v>47441</v>
      </c>
      <c r="U4820">
        <v>15</v>
      </c>
    </row>
    <row r="4821" spans="1:21" x14ac:dyDescent="0.3">
      <c r="A4821">
        <v>6391</v>
      </c>
      <c r="B4821" s="1" t="s">
        <v>35907</v>
      </c>
      <c r="C4821" s="1" t="s">
        <v>6327</v>
      </c>
      <c r="D4821" s="2">
        <v>26328</v>
      </c>
      <c r="E4821">
        <v>30</v>
      </c>
      <c r="F4821">
        <v>1</v>
      </c>
      <c r="G4821">
        <v>1972</v>
      </c>
      <c r="H4821">
        <v>48</v>
      </c>
      <c r="I4821" s="21">
        <f>AVERAGE(completedclient[age])</f>
        <v>45.892717452039484</v>
      </c>
      <c r="J4821" s="1" t="s">
        <v>35908</v>
      </c>
      <c r="K4821" s="1" t="s">
        <v>7040</v>
      </c>
      <c r="L4821" s="1" t="s">
        <v>19869</v>
      </c>
      <c r="M4821" s="1" t="s">
        <v>7099</v>
      </c>
      <c r="N4821" s="1" t="s">
        <v>35909</v>
      </c>
      <c r="O4821" s="1" t="s">
        <v>35910</v>
      </c>
      <c r="P4821" s="1" t="s">
        <v>35911</v>
      </c>
      <c r="Q4821" s="1"/>
      <c r="R4821" s="1" t="s">
        <v>7506</v>
      </c>
      <c r="S4821" s="1" t="s">
        <v>7507</v>
      </c>
      <c r="T4821">
        <v>47639</v>
      </c>
      <c r="U4821">
        <v>34</v>
      </c>
    </row>
    <row r="4822" spans="1:21" x14ac:dyDescent="0.3">
      <c r="A4822">
        <v>6408</v>
      </c>
      <c r="B4822" s="1" t="s">
        <v>35912</v>
      </c>
      <c r="C4822" s="1" t="s">
        <v>6327</v>
      </c>
      <c r="D4822" s="2">
        <v>27940</v>
      </c>
      <c r="E4822">
        <v>29</v>
      </c>
      <c r="F4822">
        <v>6</v>
      </c>
      <c r="G4822">
        <v>1976</v>
      </c>
      <c r="H4822">
        <v>43</v>
      </c>
      <c r="I4822" s="21">
        <f>AVERAGE(completedclient[age])</f>
        <v>45.892717452039484</v>
      </c>
      <c r="J4822" s="1" t="s">
        <v>35913</v>
      </c>
      <c r="K4822" s="1" t="s">
        <v>7055</v>
      </c>
      <c r="L4822" s="1" t="s">
        <v>19876</v>
      </c>
      <c r="M4822" s="1" t="s">
        <v>7113</v>
      </c>
      <c r="N4822" s="1" t="s">
        <v>35914</v>
      </c>
      <c r="O4822" s="1" t="s">
        <v>35915</v>
      </c>
      <c r="P4822" s="1" t="s">
        <v>35916</v>
      </c>
      <c r="Q4822" s="1"/>
      <c r="R4822" s="1" t="s">
        <v>6492</v>
      </c>
      <c r="S4822" s="1" t="s">
        <v>6493</v>
      </c>
      <c r="T4822">
        <v>41250</v>
      </c>
      <c r="U4822">
        <v>47</v>
      </c>
    </row>
    <row r="4823" spans="1:21" x14ac:dyDescent="0.3">
      <c r="A4823">
        <v>6417</v>
      </c>
      <c r="B4823" s="1" t="s">
        <v>35917</v>
      </c>
      <c r="C4823" s="1" t="s">
        <v>6327</v>
      </c>
      <c r="D4823" s="2">
        <v>25575</v>
      </c>
      <c r="E4823">
        <v>7</v>
      </c>
      <c r="F4823">
        <v>1</v>
      </c>
      <c r="G4823">
        <v>1970</v>
      </c>
      <c r="H4823">
        <v>50</v>
      </c>
      <c r="I4823" s="21">
        <f>AVERAGE(completedclient[age])</f>
        <v>45.892717452039484</v>
      </c>
      <c r="J4823" s="1" t="s">
        <v>35918</v>
      </c>
      <c r="K4823" s="1" t="s">
        <v>7063</v>
      </c>
      <c r="L4823" s="1" t="s">
        <v>19889</v>
      </c>
      <c r="M4823" s="1" t="s">
        <v>6670</v>
      </c>
      <c r="N4823" s="1" t="s">
        <v>35919</v>
      </c>
      <c r="O4823" s="1" t="s">
        <v>35920</v>
      </c>
      <c r="P4823" s="1" t="s">
        <v>35921</v>
      </c>
      <c r="Q4823" s="1"/>
      <c r="R4823" s="1" t="s">
        <v>6428</v>
      </c>
      <c r="S4823" s="1" t="s">
        <v>6429</v>
      </c>
      <c r="T4823">
        <v>41534</v>
      </c>
      <c r="U4823">
        <v>40</v>
      </c>
    </row>
    <row r="4824" spans="1:21" x14ac:dyDescent="0.3">
      <c r="A4824">
        <v>6422</v>
      </c>
      <c r="B4824" s="1" t="s">
        <v>35922</v>
      </c>
      <c r="C4824" s="1" t="s">
        <v>6327</v>
      </c>
      <c r="D4824" s="2">
        <v>29487</v>
      </c>
      <c r="E4824">
        <v>23</v>
      </c>
      <c r="F4824">
        <v>9</v>
      </c>
      <c r="G4824">
        <v>1980</v>
      </c>
      <c r="H4824">
        <v>39</v>
      </c>
      <c r="I4824" s="21">
        <f>AVERAGE(completedclient[age])</f>
        <v>45.892717452039484</v>
      </c>
      <c r="J4824" s="1" t="s">
        <v>35923</v>
      </c>
      <c r="K4824" s="1" t="s">
        <v>7081</v>
      </c>
      <c r="L4824" s="1" t="s">
        <v>19901</v>
      </c>
      <c r="M4824" s="1" t="s">
        <v>7135</v>
      </c>
      <c r="N4824" s="1" t="s">
        <v>35924</v>
      </c>
      <c r="O4824" s="1" t="s">
        <v>35925</v>
      </c>
      <c r="P4824" s="1" t="s">
        <v>35926</v>
      </c>
      <c r="Q4824" s="1"/>
      <c r="R4824" s="1" t="s">
        <v>7743</v>
      </c>
      <c r="S4824" s="1" t="s">
        <v>7744</v>
      </c>
      <c r="T4824">
        <v>41743</v>
      </c>
      <c r="U4824">
        <v>28</v>
      </c>
    </row>
    <row r="4825" spans="1:21" x14ac:dyDescent="0.3">
      <c r="A4825">
        <v>6452</v>
      </c>
      <c r="B4825" s="1" t="s">
        <v>35927</v>
      </c>
      <c r="C4825" s="1" t="s">
        <v>6327</v>
      </c>
      <c r="D4825" s="2">
        <v>22844</v>
      </c>
      <c r="E4825">
        <v>17</v>
      </c>
      <c r="F4825">
        <v>7</v>
      </c>
      <c r="G4825">
        <v>1962</v>
      </c>
      <c r="H4825">
        <v>57</v>
      </c>
      <c r="I4825" s="21">
        <f>AVERAGE(completedclient[age])</f>
        <v>45.892717452039484</v>
      </c>
      <c r="J4825" s="1" t="s">
        <v>35928</v>
      </c>
      <c r="K4825" s="1" t="s">
        <v>7097</v>
      </c>
      <c r="L4825" s="1" t="s">
        <v>19908</v>
      </c>
      <c r="M4825" s="1" t="s">
        <v>7143</v>
      </c>
      <c r="N4825" s="1" t="s">
        <v>35929</v>
      </c>
      <c r="O4825" s="1" t="s">
        <v>35930</v>
      </c>
      <c r="P4825" s="1" t="s">
        <v>35931</v>
      </c>
      <c r="Q4825" s="1"/>
      <c r="R4825" s="1" t="s">
        <v>6768</v>
      </c>
      <c r="S4825" s="1" t="s">
        <v>6769</v>
      </c>
      <c r="T4825">
        <v>47873</v>
      </c>
      <c r="U4825">
        <v>64</v>
      </c>
    </row>
    <row r="4826" spans="1:21" x14ac:dyDescent="0.3">
      <c r="A4826">
        <v>6468</v>
      </c>
      <c r="B4826" s="1" t="s">
        <v>35932</v>
      </c>
      <c r="C4826" s="1" t="s">
        <v>6327</v>
      </c>
      <c r="D4826" s="2">
        <v>23430</v>
      </c>
      <c r="E4826">
        <v>23</v>
      </c>
      <c r="F4826">
        <v>2</v>
      </c>
      <c r="G4826">
        <v>1964</v>
      </c>
      <c r="H4826">
        <v>55</v>
      </c>
      <c r="I4826" s="21">
        <f>AVERAGE(completedclient[age])</f>
        <v>45.892717452039484</v>
      </c>
      <c r="J4826" s="1" t="s">
        <v>35933</v>
      </c>
      <c r="K4826" s="1" t="s">
        <v>7111</v>
      </c>
      <c r="L4826" s="1" t="s">
        <v>19915</v>
      </c>
      <c r="M4826" s="1" t="s">
        <v>7160</v>
      </c>
      <c r="N4826" s="1" t="s">
        <v>35934</v>
      </c>
      <c r="O4826" s="1" t="s">
        <v>35935</v>
      </c>
      <c r="P4826" s="1" t="s">
        <v>35936</v>
      </c>
      <c r="Q4826" s="1"/>
      <c r="R4826" s="1" t="s">
        <v>6883</v>
      </c>
      <c r="S4826" s="1" t="s">
        <v>6503</v>
      </c>
      <c r="T4826">
        <v>49845</v>
      </c>
      <c r="U4826">
        <v>70</v>
      </c>
    </row>
    <row r="4827" spans="1:21" x14ac:dyDescent="0.3">
      <c r="A4827">
        <v>6469</v>
      </c>
      <c r="B4827" s="1" t="s">
        <v>35937</v>
      </c>
      <c r="C4827" s="1" t="s">
        <v>6327</v>
      </c>
      <c r="D4827" s="2">
        <v>26739</v>
      </c>
      <c r="E4827">
        <v>16</v>
      </c>
      <c r="F4827">
        <v>3</v>
      </c>
      <c r="G4827">
        <v>1973</v>
      </c>
      <c r="H4827">
        <v>46</v>
      </c>
      <c r="I4827" s="21">
        <f>AVERAGE(completedclient[age])</f>
        <v>45.892717452039484</v>
      </c>
      <c r="J4827" s="1" t="s">
        <v>35938</v>
      </c>
      <c r="K4827" s="1" t="s">
        <v>7119</v>
      </c>
      <c r="L4827" s="1" t="s">
        <v>19934</v>
      </c>
      <c r="M4827" s="1" t="s">
        <v>7180</v>
      </c>
      <c r="N4827" s="1" t="s">
        <v>35939</v>
      </c>
      <c r="O4827" s="1" t="s">
        <v>35940</v>
      </c>
      <c r="P4827" s="1" t="s">
        <v>35941</v>
      </c>
      <c r="Q4827" s="1"/>
      <c r="R4827" s="1" t="s">
        <v>6478</v>
      </c>
      <c r="S4827" s="1" t="s">
        <v>6837</v>
      </c>
      <c r="T4827">
        <v>45586</v>
      </c>
      <c r="U4827">
        <v>4</v>
      </c>
    </row>
    <row r="4828" spans="1:21" x14ac:dyDescent="0.3">
      <c r="A4828">
        <v>6473</v>
      </c>
      <c r="B4828" s="1" t="s">
        <v>35942</v>
      </c>
      <c r="C4828" s="1" t="s">
        <v>6315</v>
      </c>
      <c r="D4828" s="2">
        <v>22189</v>
      </c>
      <c r="E4828">
        <v>30</v>
      </c>
      <c r="F4828">
        <v>9</v>
      </c>
      <c r="G4828">
        <v>1960</v>
      </c>
      <c r="H4828">
        <v>59</v>
      </c>
      <c r="I4828" s="21">
        <f>AVERAGE(completedclient[age])</f>
        <v>45.892717452039484</v>
      </c>
      <c r="J4828" s="1" t="s">
        <v>35943</v>
      </c>
      <c r="K4828" s="1" t="s">
        <v>6746</v>
      </c>
      <c r="L4828" s="1" t="s">
        <v>8754</v>
      </c>
      <c r="M4828" s="1" t="s">
        <v>10158</v>
      </c>
      <c r="N4828" s="1" t="s">
        <v>35944</v>
      </c>
      <c r="O4828" s="1" t="s">
        <v>35945</v>
      </c>
      <c r="P4828" s="1" t="s">
        <v>35946</v>
      </c>
      <c r="Q4828" s="1"/>
      <c r="R4828" s="1" t="s">
        <v>6448</v>
      </c>
      <c r="S4828" s="1" t="s">
        <v>6336</v>
      </c>
      <c r="T4828">
        <v>10702</v>
      </c>
      <c r="U4828">
        <v>76</v>
      </c>
    </row>
    <row r="4829" spans="1:21" x14ac:dyDescent="0.3">
      <c r="A4829">
        <v>6474</v>
      </c>
      <c r="B4829" s="1" t="s">
        <v>35947</v>
      </c>
      <c r="C4829" s="1" t="s">
        <v>6327</v>
      </c>
      <c r="D4829" s="2">
        <v>20058</v>
      </c>
      <c r="E4829">
        <v>30</v>
      </c>
      <c r="F4829">
        <v>11</v>
      </c>
      <c r="G4829">
        <v>1954</v>
      </c>
      <c r="H4829">
        <v>65</v>
      </c>
      <c r="I4829" s="21">
        <f>AVERAGE(completedclient[age])</f>
        <v>45.892717452039484</v>
      </c>
      <c r="J4829" s="1" t="s">
        <v>35948</v>
      </c>
      <c r="K4829" s="1" t="s">
        <v>7133</v>
      </c>
      <c r="L4829" s="1" t="s">
        <v>19947</v>
      </c>
      <c r="M4829" s="1" t="s">
        <v>7188</v>
      </c>
      <c r="N4829" s="1" t="s">
        <v>35949</v>
      </c>
      <c r="O4829" s="1" t="s">
        <v>35950</v>
      </c>
      <c r="P4829" s="1" t="s">
        <v>35951</v>
      </c>
      <c r="Q4829" s="1"/>
      <c r="R4829" s="1" t="s">
        <v>6448</v>
      </c>
      <c r="S4829" s="1" t="s">
        <v>6336</v>
      </c>
      <c r="T4829">
        <v>10702</v>
      </c>
      <c r="U4829">
        <v>76</v>
      </c>
    </row>
    <row r="4830" spans="1:21" x14ac:dyDescent="0.3">
      <c r="A4830">
        <v>6478</v>
      </c>
      <c r="B4830" s="1" t="s">
        <v>35952</v>
      </c>
      <c r="C4830" s="1" t="s">
        <v>6327</v>
      </c>
      <c r="D4830" s="2">
        <v>26073</v>
      </c>
      <c r="E4830">
        <v>20</v>
      </c>
      <c r="F4830">
        <v>5</v>
      </c>
      <c r="G4830">
        <v>1971</v>
      </c>
      <c r="H4830">
        <v>48</v>
      </c>
      <c r="I4830" s="21">
        <f>AVERAGE(completedclient[age])</f>
        <v>45.892717452039484</v>
      </c>
      <c r="J4830" s="1" t="s">
        <v>35953</v>
      </c>
      <c r="K4830" s="1" t="s">
        <v>7141</v>
      </c>
      <c r="L4830" s="1" t="s">
        <v>19954</v>
      </c>
      <c r="M4830" s="1" t="s">
        <v>7202</v>
      </c>
      <c r="N4830" s="1" t="s">
        <v>35954</v>
      </c>
      <c r="O4830" s="1" t="s">
        <v>35955</v>
      </c>
      <c r="P4830" s="1" t="s">
        <v>35956</v>
      </c>
      <c r="Q4830" s="1"/>
      <c r="R4830" s="1" t="s">
        <v>7036</v>
      </c>
      <c r="S4830" s="1" t="s">
        <v>7037</v>
      </c>
      <c r="T4830">
        <v>41556</v>
      </c>
      <c r="U4830">
        <v>3</v>
      </c>
    </row>
    <row r="4831" spans="1:21" x14ac:dyDescent="0.3">
      <c r="A4831">
        <v>6481</v>
      </c>
      <c r="B4831" s="1" t="s">
        <v>35957</v>
      </c>
      <c r="C4831" s="1" t="s">
        <v>6315</v>
      </c>
      <c r="D4831" s="2">
        <v>28848</v>
      </c>
      <c r="E4831">
        <v>24</v>
      </c>
      <c r="F4831">
        <v>12</v>
      </c>
      <c r="G4831">
        <v>1978</v>
      </c>
      <c r="H4831">
        <v>41</v>
      </c>
      <c r="I4831" s="21">
        <f>AVERAGE(completedclient[age])</f>
        <v>45.892717452039484</v>
      </c>
      <c r="J4831" s="1" t="s">
        <v>35958</v>
      </c>
      <c r="K4831" s="1" t="s">
        <v>6772</v>
      </c>
      <c r="L4831" s="1" t="s">
        <v>8760</v>
      </c>
      <c r="M4831" s="1" t="s">
        <v>10171</v>
      </c>
      <c r="N4831" s="1" t="s">
        <v>35959</v>
      </c>
      <c r="O4831" s="1" t="s">
        <v>35960</v>
      </c>
      <c r="P4831" s="1" t="s">
        <v>35961</v>
      </c>
      <c r="Q4831" s="1"/>
      <c r="R4831" s="1" t="s">
        <v>6335</v>
      </c>
      <c r="S4831" s="1" t="s">
        <v>6336</v>
      </c>
      <c r="T4831">
        <v>10112</v>
      </c>
      <c r="U4831">
        <v>1</v>
      </c>
    </row>
    <row r="4832" spans="1:21" x14ac:dyDescent="0.3">
      <c r="A4832">
        <v>6485</v>
      </c>
      <c r="B4832" s="1" t="s">
        <v>35962</v>
      </c>
      <c r="C4832" s="1" t="s">
        <v>6315</v>
      </c>
      <c r="D4832" s="2">
        <v>30092</v>
      </c>
      <c r="E4832">
        <v>21</v>
      </c>
      <c r="F4832">
        <v>5</v>
      </c>
      <c r="G4832">
        <v>1982</v>
      </c>
      <c r="H4832">
        <v>37</v>
      </c>
      <c r="I4832" s="21">
        <f>AVERAGE(completedclient[age])</f>
        <v>45.892717452039484</v>
      </c>
      <c r="J4832" s="1" t="s">
        <v>35963</v>
      </c>
      <c r="K4832" s="1" t="s">
        <v>6788</v>
      </c>
      <c r="L4832" s="1" t="s">
        <v>8791</v>
      </c>
      <c r="M4832" s="1" t="s">
        <v>10179</v>
      </c>
      <c r="N4832" s="1" t="s">
        <v>35964</v>
      </c>
      <c r="O4832" s="1" t="s">
        <v>35965</v>
      </c>
      <c r="P4832" s="1" t="s">
        <v>35966</v>
      </c>
      <c r="Q4832" s="1"/>
      <c r="R4832" s="1" t="s">
        <v>7960</v>
      </c>
      <c r="S4832" s="1" t="s">
        <v>6393</v>
      </c>
      <c r="T4832">
        <v>1603</v>
      </c>
      <c r="U4832">
        <v>48</v>
      </c>
    </row>
    <row r="4833" spans="1:21" x14ac:dyDescent="0.3">
      <c r="A4833">
        <v>6499</v>
      </c>
      <c r="B4833" s="1" t="s">
        <v>35967</v>
      </c>
      <c r="C4833" s="1" t="s">
        <v>6327</v>
      </c>
      <c r="D4833" s="2">
        <v>30348</v>
      </c>
      <c r="E4833">
        <v>1</v>
      </c>
      <c r="F4833">
        <v>2</v>
      </c>
      <c r="G4833">
        <v>1983</v>
      </c>
      <c r="H4833">
        <v>37</v>
      </c>
      <c r="I4833" s="21">
        <f>AVERAGE(completedclient[age])</f>
        <v>45.892717452039484</v>
      </c>
      <c r="J4833" s="1" t="s">
        <v>35968</v>
      </c>
      <c r="K4833" s="1" t="s">
        <v>6551</v>
      </c>
      <c r="L4833" s="1" t="s">
        <v>19961</v>
      </c>
      <c r="M4833" s="1" t="s">
        <v>7217</v>
      </c>
      <c r="N4833" s="1" t="s">
        <v>35969</v>
      </c>
      <c r="O4833" s="1" t="s">
        <v>35970</v>
      </c>
      <c r="P4833" s="1" t="s">
        <v>35971</v>
      </c>
      <c r="Q4833" s="1"/>
      <c r="R4833" s="1" t="s">
        <v>6372</v>
      </c>
      <c r="S4833" s="1" t="s">
        <v>7094</v>
      </c>
      <c r="T4833">
        <v>46780</v>
      </c>
      <c r="U4833">
        <v>44</v>
      </c>
    </row>
    <row r="4834" spans="1:21" x14ac:dyDescent="0.3">
      <c r="A4834">
        <v>6501</v>
      </c>
      <c r="B4834" s="1" t="s">
        <v>35972</v>
      </c>
      <c r="C4834" s="1" t="s">
        <v>6327</v>
      </c>
      <c r="D4834" s="2">
        <v>33181</v>
      </c>
      <c r="E4834">
        <v>4</v>
      </c>
      <c r="F4834">
        <v>11</v>
      </c>
      <c r="G4834">
        <v>1990</v>
      </c>
      <c r="H4834">
        <v>29</v>
      </c>
      <c r="I4834" s="21">
        <f>AVERAGE(completedclient[age])</f>
        <v>45.892717452039484</v>
      </c>
      <c r="J4834" s="1" t="s">
        <v>35973</v>
      </c>
      <c r="K4834" s="1" t="s">
        <v>7178</v>
      </c>
      <c r="L4834" s="1" t="s">
        <v>19992</v>
      </c>
      <c r="M4834" s="1" t="s">
        <v>7241</v>
      </c>
      <c r="N4834" s="1" t="s">
        <v>35974</v>
      </c>
      <c r="O4834" s="1" t="s">
        <v>35975</v>
      </c>
      <c r="P4834" s="1" t="s">
        <v>35976</v>
      </c>
      <c r="Q4834" s="1"/>
      <c r="R4834" s="1" t="s">
        <v>6335</v>
      </c>
      <c r="S4834" s="1" t="s">
        <v>6336</v>
      </c>
      <c r="T4834">
        <v>10012</v>
      </c>
      <c r="U4834">
        <v>1</v>
      </c>
    </row>
    <row r="4835" spans="1:21" x14ac:dyDescent="0.3">
      <c r="A4835">
        <v>6511</v>
      </c>
      <c r="B4835" s="1" t="s">
        <v>35977</v>
      </c>
      <c r="C4835" s="1" t="s">
        <v>6327</v>
      </c>
      <c r="D4835" s="2">
        <v>26883</v>
      </c>
      <c r="E4835">
        <v>7</v>
      </c>
      <c r="F4835">
        <v>8</v>
      </c>
      <c r="G4835">
        <v>1973</v>
      </c>
      <c r="H4835">
        <v>46</v>
      </c>
      <c r="I4835" s="21">
        <f>AVERAGE(completedclient[age])</f>
        <v>45.892717452039484</v>
      </c>
      <c r="J4835" s="1" t="s">
        <v>35978</v>
      </c>
      <c r="K4835" s="1" t="s">
        <v>7186</v>
      </c>
      <c r="L4835" s="1" t="s">
        <v>20005</v>
      </c>
      <c r="M4835" s="1" t="s">
        <v>7251</v>
      </c>
      <c r="N4835" s="1" t="s">
        <v>35979</v>
      </c>
      <c r="O4835" s="1" t="s">
        <v>35980</v>
      </c>
      <c r="P4835" s="1" t="s">
        <v>35981</v>
      </c>
      <c r="Q4835" s="1"/>
      <c r="R4835" s="1" t="s">
        <v>6492</v>
      </c>
      <c r="S4835" s="1" t="s">
        <v>6493</v>
      </c>
      <c r="T4835">
        <v>44912</v>
      </c>
      <c r="U4835">
        <v>47</v>
      </c>
    </row>
    <row r="4836" spans="1:21" x14ac:dyDescent="0.3">
      <c r="A4836">
        <v>6544</v>
      </c>
      <c r="B4836" s="1" t="s">
        <v>35982</v>
      </c>
      <c r="C4836" s="1" t="s">
        <v>6327</v>
      </c>
      <c r="D4836" s="2">
        <v>34550</v>
      </c>
      <c r="E4836">
        <v>4</v>
      </c>
      <c r="F4836">
        <v>8</v>
      </c>
      <c r="G4836">
        <v>1994</v>
      </c>
      <c r="H4836">
        <v>25</v>
      </c>
      <c r="I4836" s="21">
        <f>AVERAGE(completedclient[age])</f>
        <v>45.892717452039484</v>
      </c>
      <c r="J4836" s="1" t="s">
        <v>35983</v>
      </c>
      <c r="K4836" s="1" t="s">
        <v>7200</v>
      </c>
      <c r="L4836" s="1" t="s">
        <v>20024</v>
      </c>
      <c r="M4836" s="1" t="s">
        <v>7259</v>
      </c>
      <c r="N4836" s="1" t="s">
        <v>35984</v>
      </c>
      <c r="O4836" s="1" t="s">
        <v>35985</v>
      </c>
      <c r="P4836" s="1" t="s">
        <v>35986</v>
      </c>
      <c r="Q4836" s="1"/>
      <c r="R4836" s="1" t="s">
        <v>7856</v>
      </c>
      <c r="S4836" s="1" t="s">
        <v>6601</v>
      </c>
      <c r="T4836">
        <v>46722</v>
      </c>
      <c r="U4836">
        <v>66</v>
      </c>
    </row>
    <row r="4837" spans="1:21" x14ac:dyDescent="0.3">
      <c r="A4837">
        <v>6545</v>
      </c>
      <c r="B4837" s="1" t="s">
        <v>35987</v>
      </c>
      <c r="C4837" s="1" t="s">
        <v>6315</v>
      </c>
      <c r="D4837" s="2">
        <v>36047</v>
      </c>
      <c r="E4837">
        <v>9</v>
      </c>
      <c r="F4837">
        <v>9</v>
      </c>
      <c r="G4837">
        <v>1998</v>
      </c>
      <c r="H4837">
        <v>21</v>
      </c>
      <c r="I4837" s="21">
        <f>AVERAGE(completedclient[age])</f>
        <v>45.892717452039484</v>
      </c>
      <c r="J4837" s="1" t="s">
        <v>35988</v>
      </c>
      <c r="K4837" s="1" t="s">
        <v>6794</v>
      </c>
      <c r="L4837" s="1" t="s">
        <v>8807</v>
      </c>
      <c r="M4837" s="1" t="s">
        <v>10187</v>
      </c>
      <c r="N4837" s="1" t="s">
        <v>35989</v>
      </c>
      <c r="O4837" s="1" t="s">
        <v>35990</v>
      </c>
      <c r="P4837" s="1" t="s">
        <v>35991</v>
      </c>
      <c r="Q4837" s="1"/>
      <c r="R4837" s="1" t="s">
        <v>7856</v>
      </c>
      <c r="S4837" s="1" t="s">
        <v>6601</v>
      </c>
      <c r="T4837">
        <v>43452</v>
      </c>
      <c r="U4837">
        <v>66</v>
      </c>
    </row>
    <row r="4838" spans="1:21" x14ac:dyDescent="0.3">
      <c r="A4838">
        <v>6546</v>
      </c>
      <c r="B4838" s="1" t="s">
        <v>35992</v>
      </c>
      <c r="C4838" s="1" t="s">
        <v>6315</v>
      </c>
      <c r="D4838" s="2">
        <v>30550</v>
      </c>
      <c r="E4838">
        <v>22</v>
      </c>
      <c r="F4838">
        <v>8</v>
      </c>
      <c r="G4838">
        <v>1983</v>
      </c>
      <c r="H4838">
        <v>36</v>
      </c>
      <c r="I4838" s="21">
        <f>AVERAGE(completedclient[age])</f>
        <v>45.892717452039484</v>
      </c>
      <c r="J4838" s="1" t="s">
        <v>35993</v>
      </c>
      <c r="K4838" s="1" t="s">
        <v>6816</v>
      </c>
      <c r="L4838" s="1" t="s">
        <v>8821</v>
      </c>
      <c r="M4838" s="1" t="s">
        <v>6444</v>
      </c>
      <c r="N4838" s="1" t="s">
        <v>35994</v>
      </c>
      <c r="O4838" s="1" t="s">
        <v>35995</v>
      </c>
      <c r="P4838" s="1" t="s">
        <v>35996</v>
      </c>
      <c r="Q4838" s="1"/>
      <c r="R4838" s="1" t="s">
        <v>6335</v>
      </c>
      <c r="S4838" s="1" t="s">
        <v>6336</v>
      </c>
      <c r="T4838">
        <v>10018</v>
      </c>
      <c r="U4838">
        <v>1</v>
      </c>
    </row>
    <row r="4839" spans="1:21" x14ac:dyDescent="0.3">
      <c r="A4839">
        <v>6551</v>
      </c>
      <c r="B4839" s="1" t="s">
        <v>35997</v>
      </c>
      <c r="C4839" s="1" t="s">
        <v>6315</v>
      </c>
      <c r="D4839" s="2">
        <v>25062</v>
      </c>
      <c r="E4839">
        <v>12</v>
      </c>
      <c r="F4839">
        <v>8</v>
      </c>
      <c r="G4839">
        <v>1968</v>
      </c>
      <c r="H4839">
        <v>51</v>
      </c>
      <c r="I4839" s="21">
        <f>AVERAGE(completedclient[age])</f>
        <v>45.892717452039484</v>
      </c>
      <c r="J4839" s="1" t="s">
        <v>35998</v>
      </c>
      <c r="K4839" s="1" t="s">
        <v>6848</v>
      </c>
      <c r="L4839" s="1" t="s">
        <v>8843</v>
      </c>
      <c r="M4839" s="1" t="s">
        <v>6453</v>
      </c>
      <c r="N4839" s="1" t="s">
        <v>35999</v>
      </c>
      <c r="O4839" s="1" t="s">
        <v>36000</v>
      </c>
      <c r="P4839" s="1" t="s">
        <v>36001</v>
      </c>
      <c r="Q4839" s="1"/>
      <c r="R4839" s="1" t="s">
        <v>7556</v>
      </c>
      <c r="S4839" s="1" t="s">
        <v>7557</v>
      </c>
      <c r="T4839">
        <v>48208</v>
      </c>
      <c r="U4839">
        <v>24</v>
      </c>
    </row>
    <row r="4840" spans="1:21" x14ac:dyDescent="0.3">
      <c r="A4840">
        <v>6552</v>
      </c>
      <c r="B4840" s="1" t="s">
        <v>36002</v>
      </c>
      <c r="C4840" s="1" t="s">
        <v>6327</v>
      </c>
      <c r="D4840" s="2">
        <v>27446</v>
      </c>
      <c r="E4840">
        <v>21</v>
      </c>
      <c r="F4840">
        <v>2</v>
      </c>
      <c r="G4840">
        <v>1975</v>
      </c>
      <c r="H4840">
        <v>44</v>
      </c>
      <c r="I4840" s="21">
        <f>AVERAGE(completedclient[age])</f>
        <v>45.892717452039484</v>
      </c>
      <c r="J4840" s="1" t="s">
        <v>36003</v>
      </c>
      <c r="K4840" s="1" t="s">
        <v>7215</v>
      </c>
      <c r="L4840" s="1" t="s">
        <v>20036</v>
      </c>
      <c r="M4840" s="1" t="s">
        <v>7291</v>
      </c>
      <c r="N4840" s="1" t="s">
        <v>36004</v>
      </c>
      <c r="O4840" s="1" t="s">
        <v>36005</v>
      </c>
      <c r="P4840" s="1" t="s">
        <v>36006</v>
      </c>
      <c r="Q4840" s="1"/>
      <c r="R4840" s="1" t="s">
        <v>7880</v>
      </c>
      <c r="S4840" s="1" t="s">
        <v>6393</v>
      </c>
      <c r="T4840">
        <v>2144</v>
      </c>
      <c r="U4840">
        <v>71</v>
      </c>
    </row>
    <row r="4841" spans="1:21" x14ac:dyDescent="0.3">
      <c r="A4841">
        <v>6567</v>
      </c>
      <c r="B4841" s="1" t="s">
        <v>36007</v>
      </c>
      <c r="C4841" s="1" t="s">
        <v>6315</v>
      </c>
      <c r="D4841" s="2">
        <v>36120</v>
      </c>
      <c r="E4841">
        <v>21</v>
      </c>
      <c r="F4841">
        <v>11</v>
      </c>
      <c r="G4841">
        <v>1998</v>
      </c>
      <c r="H4841">
        <v>21</v>
      </c>
      <c r="I4841" s="21">
        <f>AVERAGE(completedclient[age])</f>
        <v>45.892717452039484</v>
      </c>
      <c r="J4841" s="1" t="s">
        <v>36008</v>
      </c>
      <c r="K4841" s="1" t="s">
        <v>6855</v>
      </c>
      <c r="L4841" s="1" t="s">
        <v>8849</v>
      </c>
      <c r="M4841" s="1" t="s">
        <v>6480</v>
      </c>
      <c r="N4841" s="1" t="s">
        <v>36009</v>
      </c>
      <c r="O4841" s="1" t="s">
        <v>36010</v>
      </c>
      <c r="P4841" s="1" t="s">
        <v>36011</v>
      </c>
      <c r="Q4841" s="1"/>
      <c r="R4841" s="1" t="s">
        <v>6353</v>
      </c>
      <c r="S4841" s="1" t="s">
        <v>6354</v>
      </c>
      <c r="T4841">
        <v>48946</v>
      </c>
      <c r="U4841">
        <v>5</v>
      </c>
    </row>
    <row r="4842" spans="1:21" x14ac:dyDescent="0.3">
      <c r="A4842">
        <v>6571</v>
      </c>
      <c r="B4842" s="1" t="s">
        <v>36012</v>
      </c>
      <c r="C4842" s="1" t="s">
        <v>6315</v>
      </c>
      <c r="D4842" s="2">
        <v>33321</v>
      </c>
      <c r="E4842">
        <v>24</v>
      </c>
      <c r="F4842">
        <v>3</v>
      </c>
      <c r="G4842">
        <v>1991</v>
      </c>
      <c r="H4842">
        <v>28</v>
      </c>
      <c r="I4842" s="21">
        <f>AVERAGE(completedclient[age])</f>
        <v>45.892717452039484</v>
      </c>
      <c r="J4842" s="1" t="s">
        <v>36013</v>
      </c>
      <c r="K4842" s="1" t="s">
        <v>6861</v>
      </c>
      <c r="L4842" s="1" t="s">
        <v>8862</v>
      </c>
      <c r="M4842" s="1" t="s">
        <v>6508</v>
      </c>
      <c r="N4842" s="1" t="s">
        <v>36014</v>
      </c>
      <c r="O4842" s="1" t="s">
        <v>36015</v>
      </c>
      <c r="P4842" s="1" t="s">
        <v>36016</v>
      </c>
      <c r="Q4842" s="1"/>
      <c r="R4842" s="1" t="s">
        <v>6735</v>
      </c>
      <c r="S4842" s="1" t="s">
        <v>6736</v>
      </c>
      <c r="T4842">
        <v>42837</v>
      </c>
      <c r="U4842">
        <v>72</v>
      </c>
    </row>
    <row r="4843" spans="1:21" x14ac:dyDescent="0.3">
      <c r="A4843">
        <v>6604</v>
      </c>
      <c r="B4843" s="1" t="s">
        <v>36017</v>
      </c>
      <c r="C4843" s="1" t="s">
        <v>6327</v>
      </c>
      <c r="D4843" s="2">
        <v>25045</v>
      </c>
      <c r="E4843">
        <v>26</v>
      </c>
      <c r="F4843">
        <v>7</v>
      </c>
      <c r="G4843">
        <v>1968</v>
      </c>
      <c r="H4843">
        <v>51</v>
      </c>
      <c r="I4843" s="21">
        <f>AVERAGE(completedclient[age])</f>
        <v>45.892717452039484</v>
      </c>
      <c r="J4843" s="1" t="s">
        <v>36018</v>
      </c>
      <c r="K4843" s="1" t="s">
        <v>7239</v>
      </c>
      <c r="L4843" s="1" t="s">
        <v>20043</v>
      </c>
      <c r="M4843" s="1" t="s">
        <v>7306</v>
      </c>
      <c r="N4843" s="1" t="s">
        <v>36019</v>
      </c>
      <c r="O4843" s="1" t="s">
        <v>36020</v>
      </c>
      <c r="P4843" s="1" t="s">
        <v>36021</v>
      </c>
      <c r="Q4843" s="1"/>
      <c r="R4843" s="1" t="s">
        <v>6735</v>
      </c>
      <c r="S4843" s="1" t="s">
        <v>6736</v>
      </c>
      <c r="T4843">
        <v>49175</v>
      </c>
      <c r="U4843">
        <v>72</v>
      </c>
    </row>
    <row r="4844" spans="1:21" x14ac:dyDescent="0.3">
      <c r="A4844">
        <v>6610</v>
      </c>
      <c r="B4844" s="1" t="s">
        <v>36022</v>
      </c>
      <c r="C4844" s="1" t="s">
        <v>6327</v>
      </c>
      <c r="D4844" s="2">
        <v>27183</v>
      </c>
      <c r="E4844">
        <v>3</v>
      </c>
      <c r="F4844">
        <v>6</v>
      </c>
      <c r="G4844">
        <v>1974</v>
      </c>
      <c r="H4844">
        <v>45</v>
      </c>
      <c r="I4844" s="21">
        <f>AVERAGE(completedclient[age])</f>
        <v>45.892717452039484</v>
      </c>
      <c r="J4844" s="1" t="s">
        <v>36023</v>
      </c>
      <c r="K4844" s="1" t="s">
        <v>7249</v>
      </c>
      <c r="L4844" s="1" t="s">
        <v>20062</v>
      </c>
      <c r="M4844" s="1" t="s">
        <v>7314</v>
      </c>
      <c r="N4844" s="1" t="s">
        <v>36024</v>
      </c>
      <c r="O4844" s="1" t="s">
        <v>36025</v>
      </c>
      <c r="P4844" s="1" t="s">
        <v>36026</v>
      </c>
      <c r="Q4844" s="1"/>
      <c r="R4844" s="1" t="s">
        <v>6411</v>
      </c>
      <c r="S4844" s="1" t="s">
        <v>6393</v>
      </c>
      <c r="T4844">
        <v>2746</v>
      </c>
      <c r="U4844">
        <v>57</v>
      </c>
    </row>
    <row r="4845" spans="1:21" x14ac:dyDescent="0.3">
      <c r="A4845">
        <v>6616</v>
      </c>
      <c r="B4845" s="1" t="s">
        <v>36027</v>
      </c>
      <c r="C4845" s="1" t="s">
        <v>6327</v>
      </c>
      <c r="D4845" s="2">
        <v>26833</v>
      </c>
      <c r="E4845">
        <v>18</v>
      </c>
      <c r="F4845">
        <v>6</v>
      </c>
      <c r="G4845">
        <v>1973</v>
      </c>
      <c r="H4845">
        <v>46</v>
      </c>
      <c r="I4845" s="21">
        <f>AVERAGE(completedclient[age])</f>
        <v>45.892717452039484</v>
      </c>
      <c r="J4845" s="1" t="s">
        <v>36028</v>
      </c>
      <c r="K4845" s="1" t="s">
        <v>7257</v>
      </c>
      <c r="L4845" s="1" t="s">
        <v>20081</v>
      </c>
      <c r="M4845" s="1" t="s">
        <v>6422</v>
      </c>
      <c r="N4845" s="1" t="s">
        <v>36029</v>
      </c>
      <c r="O4845" s="1" t="s">
        <v>36030</v>
      </c>
      <c r="P4845" s="1" t="s">
        <v>36031</v>
      </c>
      <c r="Q4845" s="1"/>
      <c r="R4845" s="1" t="s">
        <v>6335</v>
      </c>
      <c r="S4845" s="1" t="s">
        <v>6336</v>
      </c>
      <c r="T4845">
        <v>10111</v>
      </c>
      <c r="U4845">
        <v>1</v>
      </c>
    </row>
    <row r="4846" spans="1:21" x14ac:dyDescent="0.3">
      <c r="A4846">
        <v>6619</v>
      </c>
      <c r="B4846" s="1" t="s">
        <v>36032</v>
      </c>
      <c r="C4846" s="1" t="s">
        <v>6315</v>
      </c>
      <c r="D4846" s="2">
        <v>23363</v>
      </c>
      <c r="E4846">
        <v>18</v>
      </c>
      <c r="F4846">
        <v>12</v>
      </c>
      <c r="G4846">
        <v>1963</v>
      </c>
      <c r="H4846">
        <v>56</v>
      </c>
      <c r="I4846" s="21">
        <f>AVERAGE(completedclient[age])</f>
        <v>45.892717452039484</v>
      </c>
      <c r="J4846" s="1" t="s">
        <v>36033</v>
      </c>
      <c r="K4846" s="1" t="s">
        <v>6886</v>
      </c>
      <c r="L4846" s="1" t="s">
        <v>8876</v>
      </c>
      <c r="M4846" s="1" t="s">
        <v>6516</v>
      </c>
      <c r="N4846" s="1" t="s">
        <v>36034</v>
      </c>
      <c r="O4846" s="1" t="s">
        <v>36035</v>
      </c>
      <c r="P4846" s="1" t="s">
        <v>36036</v>
      </c>
      <c r="Q4846" s="1"/>
      <c r="R4846" s="1" t="s">
        <v>6537</v>
      </c>
      <c r="S4846" s="1" t="s">
        <v>6538</v>
      </c>
      <c r="T4846">
        <v>47212</v>
      </c>
      <c r="U4846">
        <v>43</v>
      </c>
    </row>
    <row r="4847" spans="1:21" x14ac:dyDescent="0.3">
      <c r="A4847">
        <v>6644</v>
      </c>
      <c r="B4847" s="1" t="s">
        <v>36037</v>
      </c>
      <c r="C4847" s="1" t="s">
        <v>6315</v>
      </c>
      <c r="D4847" s="2">
        <v>29104</v>
      </c>
      <c r="E4847">
        <v>6</v>
      </c>
      <c r="F4847">
        <v>9</v>
      </c>
      <c r="G4847">
        <v>1979</v>
      </c>
      <c r="H4847">
        <v>40</v>
      </c>
      <c r="I4847" s="21">
        <f>AVERAGE(completedclient[age])</f>
        <v>45.892717452039484</v>
      </c>
      <c r="J4847" s="1" t="s">
        <v>36038</v>
      </c>
      <c r="K4847" s="1" t="s">
        <v>6908</v>
      </c>
      <c r="L4847" s="1" t="s">
        <v>8882</v>
      </c>
      <c r="M4847" s="1" t="s">
        <v>6533</v>
      </c>
      <c r="N4847" s="1" t="s">
        <v>36039</v>
      </c>
      <c r="O4847" s="1" t="s">
        <v>36040</v>
      </c>
      <c r="P4847" s="1" t="s">
        <v>36041</v>
      </c>
      <c r="Q4847" s="1"/>
      <c r="R4847" s="1" t="s">
        <v>6335</v>
      </c>
      <c r="S4847" s="1" t="s">
        <v>6336</v>
      </c>
      <c r="T4847">
        <v>10110</v>
      </c>
      <c r="U4847">
        <v>1</v>
      </c>
    </row>
    <row r="4848" spans="1:21" x14ac:dyDescent="0.3">
      <c r="A4848">
        <v>6691</v>
      </c>
      <c r="B4848" s="1" t="s">
        <v>36042</v>
      </c>
      <c r="C4848" s="1" t="s">
        <v>6327</v>
      </c>
      <c r="D4848" s="2">
        <v>22934</v>
      </c>
      <c r="E4848">
        <v>15</v>
      </c>
      <c r="F4848">
        <v>10</v>
      </c>
      <c r="G4848">
        <v>1962</v>
      </c>
      <c r="H4848">
        <v>57</v>
      </c>
      <c r="I4848" s="21">
        <f>AVERAGE(completedclient[age])</f>
        <v>45.892717452039484</v>
      </c>
      <c r="J4848" s="1" t="s">
        <v>36043</v>
      </c>
      <c r="K4848" s="1" t="s">
        <v>7289</v>
      </c>
      <c r="L4848" s="1" t="s">
        <v>20100</v>
      </c>
      <c r="M4848" s="1" t="s">
        <v>7356</v>
      </c>
      <c r="N4848" s="1" t="s">
        <v>36044</v>
      </c>
      <c r="O4848" s="1" t="s">
        <v>36045</v>
      </c>
      <c r="P4848" s="1" t="s">
        <v>36046</v>
      </c>
      <c r="Q4848" s="1"/>
      <c r="R4848" s="1" t="s">
        <v>6537</v>
      </c>
      <c r="S4848" s="1" t="s">
        <v>6538</v>
      </c>
      <c r="T4848">
        <v>47251</v>
      </c>
      <c r="U4848">
        <v>43</v>
      </c>
    </row>
    <row r="4849" spans="1:21" x14ac:dyDescent="0.3">
      <c r="A4849">
        <v>6698</v>
      </c>
      <c r="B4849" s="1" t="s">
        <v>36047</v>
      </c>
      <c r="C4849" s="1" t="s">
        <v>6315</v>
      </c>
      <c r="D4849" s="2">
        <v>26493</v>
      </c>
      <c r="E4849">
        <v>13</v>
      </c>
      <c r="F4849">
        <v>7</v>
      </c>
      <c r="G4849">
        <v>1972</v>
      </c>
      <c r="H4849">
        <v>47</v>
      </c>
      <c r="I4849" s="21">
        <f>AVERAGE(completedclient[age])</f>
        <v>45.892717452039484</v>
      </c>
      <c r="J4849" s="1" t="s">
        <v>36048</v>
      </c>
      <c r="K4849" s="1" t="s">
        <v>6914</v>
      </c>
      <c r="L4849" s="1" t="s">
        <v>8896</v>
      </c>
      <c r="M4849" s="1" t="s">
        <v>6543</v>
      </c>
      <c r="N4849" s="1" t="s">
        <v>36049</v>
      </c>
      <c r="O4849" s="1" t="s">
        <v>36050</v>
      </c>
      <c r="P4849" s="1" t="s">
        <v>36051</v>
      </c>
      <c r="Q4849" s="1"/>
      <c r="R4849" s="1" t="s">
        <v>6537</v>
      </c>
      <c r="S4849" s="1" t="s">
        <v>6538</v>
      </c>
      <c r="T4849">
        <v>45354</v>
      </c>
      <c r="U4849">
        <v>43</v>
      </c>
    </row>
    <row r="4850" spans="1:21" x14ac:dyDescent="0.3">
      <c r="A4850">
        <v>6729</v>
      </c>
      <c r="B4850" s="1" t="s">
        <v>36052</v>
      </c>
      <c r="C4850" s="1" t="s">
        <v>6327</v>
      </c>
      <c r="D4850" s="2">
        <v>28486</v>
      </c>
      <c r="E4850">
        <v>27</v>
      </c>
      <c r="F4850">
        <v>12</v>
      </c>
      <c r="G4850">
        <v>1977</v>
      </c>
      <c r="H4850">
        <v>42</v>
      </c>
      <c r="I4850" s="21">
        <f>AVERAGE(completedclient[age])</f>
        <v>45.892717452039484</v>
      </c>
      <c r="J4850" s="1" t="s">
        <v>36053</v>
      </c>
      <c r="K4850" s="1" t="s">
        <v>7304</v>
      </c>
      <c r="L4850" s="1" t="s">
        <v>20136</v>
      </c>
      <c r="M4850" s="1" t="s">
        <v>7363</v>
      </c>
      <c r="N4850" s="1" t="s">
        <v>36054</v>
      </c>
      <c r="O4850" s="1" t="s">
        <v>36055</v>
      </c>
      <c r="P4850" s="1" t="s">
        <v>36056</v>
      </c>
      <c r="Q4850" s="1"/>
      <c r="R4850" s="1" t="s">
        <v>6382</v>
      </c>
      <c r="S4850" s="1" t="s">
        <v>6383</v>
      </c>
      <c r="T4850">
        <v>44613</v>
      </c>
      <c r="U4850">
        <v>15</v>
      </c>
    </row>
    <row r="4851" spans="1:21" x14ac:dyDescent="0.3">
      <c r="A4851">
        <v>6731</v>
      </c>
      <c r="B4851" s="1" t="s">
        <v>36057</v>
      </c>
      <c r="C4851" s="1" t="s">
        <v>6327</v>
      </c>
      <c r="D4851" s="2">
        <v>23341</v>
      </c>
      <c r="E4851">
        <v>26</v>
      </c>
      <c r="F4851">
        <v>11</v>
      </c>
      <c r="G4851">
        <v>1963</v>
      </c>
      <c r="H4851">
        <v>56</v>
      </c>
      <c r="I4851" s="21">
        <f>AVERAGE(completedclient[age])</f>
        <v>45.892717452039484</v>
      </c>
      <c r="J4851" s="1" t="s">
        <v>36058</v>
      </c>
      <c r="K4851" s="1" t="s">
        <v>7312</v>
      </c>
      <c r="L4851" s="1" t="s">
        <v>20143</v>
      </c>
      <c r="M4851" s="1" t="s">
        <v>7371</v>
      </c>
      <c r="N4851" s="1" t="s">
        <v>36059</v>
      </c>
      <c r="O4851" s="1" t="s">
        <v>36060</v>
      </c>
      <c r="P4851" s="1" t="s">
        <v>36061</v>
      </c>
      <c r="Q4851" s="1"/>
      <c r="R4851" s="1" t="s">
        <v>7453</v>
      </c>
      <c r="S4851" s="1" t="s">
        <v>7454</v>
      </c>
      <c r="T4851">
        <v>42726</v>
      </c>
      <c r="U4851">
        <v>13</v>
      </c>
    </row>
    <row r="4852" spans="1:21" x14ac:dyDescent="0.3">
      <c r="A4852">
        <v>6749</v>
      </c>
      <c r="B4852" s="1" t="s">
        <v>36062</v>
      </c>
      <c r="C4852" s="1" t="s">
        <v>6315</v>
      </c>
      <c r="D4852" s="2">
        <v>23283</v>
      </c>
      <c r="E4852">
        <v>29</v>
      </c>
      <c r="F4852">
        <v>9</v>
      </c>
      <c r="G4852">
        <v>1963</v>
      </c>
      <c r="H4852">
        <v>56</v>
      </c>
      <c r="I4852" s="21">
        <f>AVERAGE(completedclient[age])</f>
        <v>45.892717452039484</v>
      </c>
      <c r="J4852" s="1" t="s">
        <v>36063</v>
      </c>
      <c r="K4852" s="1" t="s">
        <v>6920</v>
      </c>
      <c r="L4852" s="1" t="s">
        <v>8902</v>
      </c>
      <c r="M4852" s="1" t="s">
        <v>6551</v>
      </c>
      <c r="N4852" s="1" t="s">
        <v>36064</v>
      </c>
      <c r="O4852" s="1" t="s">
        <v>36065</v>
      </c>
      <c r="P4852" s="1" t="s">
        <v>36066</v>
      </c>
      <c r="Q4852" s="1"/>
      <c r="R4852" s="1" t="s">
        <v>9884</v>
      </c>
      <c r="S4852" s="1" t="s">
        <v>6393</v>
      </c>
      <c r="T4852">
        <v>2112</v>
      </c>
      <c r="U4852">
        <v>9</v>
      </c>
    </row>
    <row r="4853" spans="1:21" x14ac:dyDescent="0.3">
      <c r="A4853">
        <v>6750</v>
      </c>
      <c r="B4853" s="1" t="s">
        <v>36067</v>
      </c>
      <c r="C4853" s="1" t="s">
        <v>6327</v>
      </c>
      <c r="D4853" s="2">
        <v>24262</v>
      </c>
      <c r="E4853">
        <v>4</v>
      </c>
      <c r="F4853">
        <v>6</v>
      </c>
      <c r="G4853">
        <v>1966</v>
      </c>
      <c r="H4853">
        <v>53</v>
      </c>
      <c r="I4853" s="21">
        <f>AVERAGE(completedclient[age])</f>
        <v>45.892717452039484</v>
      </c>
      <c r="J4853" s="1" t="s">
        <v>36068</v>
      </c>
      <c r="K4853" s="1" t="s">
        <v>7334</v>
      </c>
      <c r="L4853" s="1" t="s">
        <v>20150</v>
      </c>
      <c r="M4853" s="1" t="s">
        <v>7379</v>
      </c>
      <c r="N4853" s="1" t="s">
        <v>36069</v>
      </c>
      <c r="O4853" s="1" t="s">
        <v>36070</v>
      </c>
      <c r="P4853" s="1" t="s">
        <v>36071</v>
      </c>
      <c r="Q4853" s="1"/>
      <c r="R4853" s="1" t="s">
        <v>9884</v>
      </c>
      <c r="S4853" s="1" t="s">
        <v>6393</v>
      </c>
      <c r="T4853">
        <v>2206</v>
      </c>
      <c r="U4853">
        <v>9</v>
      </c>
    </row>
    <row r="4854" spans="1:21" x14ac:dyDescent="0.3">
      <c r="A4854">
        <v>6753</v>
      </c>
      <c r="B4854" s="1" t="s">
        <v>36072</v>
      </c>
      <c r="C4854" s="1" t="s">
        <v>6327</v>
      </c>
      <c r="D4854" s="2">
        <v>30094</v>
      </c>
      <c r="E4854">
        <v>23</v>
      </c>
      <c r="F4854">
        <v>5</v>
      </c>
      <c r="G4854">
        <v>1982</v>
      </c>
      <c r="H4854">
        <v>37</v>
      </c>
      <c r="I4854" s="21">
        <f>AVERAGE(completedclient[age])</f>
        <v>45.892717452039484</v>
      </c>
      <c r="J4854" s="1" t="s">
        <v>36073</v>
      </c>
      <c r="K4854" s="1" t="s">
        <v>7354</v>
      </c>
      <c r="L4854" s="1" t="s">
        <v>20163</v>
      </c>
      <c r="M4854" s="1" t="s">
        <v>7388</v>
      </c>
      <c r="N4854" s="1" t="s">
        <v>36074</v>
      </c>
      <c r="O4854" s="1" t="s">
        <v>36075</v>
      </c>
      <c r="P4854" s="1" t="s">
        <v>36076</v>
      </c>
      <c r="Q4854" s="1"/>
      <c r="R4854" s="1" t="s">
        <v>6382</v>
      </c>
      <c r="S4854" s="1" t="s">
        <v>6383</v>
      </c>
      <c r="T4854">
        <v>43561</v>
      </c>
      <c r="U4854">
        <v>15</v>
      </c>
    </row>
    <row r="4855" spans="1:21" x14ac:dyDescent="0.3">
      <c r="A4855">
        <v>6764</v>
      </c>
      <c r="B4855" s="1" t="s">
        <v>36077</v>
      </c>
      <c r="C4855" s="1" t="s">
        <v>6327</v>
      </c>
      <c r="D4855" s="2">
        <v>23479</v>
      </c>
      <c r="E4855">
        <v>12</v>
      </c>
      <c r="F4855">
        <v>4</v>
      </c>
      <c r="G4855">
        <v>1964</v>
      </c>
      <c r="H4855">
        <v>55</v>
      </c>
      <c r="I4855" s="21">
        <f>AVERAGE(completedclient[age])</f>
        <v>45.892717452039484</v>
      </c>
      <c r="J4855" s="1" t="s">
        <v>36078</v>
      </c>
      <c r="K4855" s="1" t="s">
        <v>7362</v>
      </c>
      <c r="L4855" s="1" t="s">
        <v>20175</v>
      </c>
      <c r="M4855" s="1" t="s">
        <v>7397</v>
      </c>
      <c r="N4855" s="1" t="s">
        <v>36079</v>
      </c>
      <c r="O4855" s="1" t="s">
        <v>36080</v>
      </c>
      <c r="P4855" s="1" t="s">
        <v>36081</v>
      </c>
      <c r="Q4855" s="1"/>
      <c r="R4855" s="1" t="s">
        <v>6709</v>
      </c>
      <c r="S4855" s="1" t="s">
        <v>6710</v>
      </c>
      <c r="T4855">
        <v>40619</v>
      </c>
      <c r="U4855">
        <v>19</v>
      </c>
    </row>
    <row r="4856" spans="1:21" x14ac:dyDescent="0.3">
      <c r="A4856">
        <v>6789</v>
      </c>
      <c r="B4856" s="1" t="s">
        <v>36082</v>
      </c>
      <c r="C4856" s="1" t="s">
        <v>6327</v>
      </c>
      <c r="D4856" s="2">
        <v>36245</v>
      </c>
      <c r="E4856">
        <v>26</v>
      </c>
      <c r="F4856">
        <v>3</v>
      </c>
      <c r="G4856">
        <v>1999</v>
      </c>
      <c r="H4856">
        <v>20</v>
      </c>
      <c r="I4856" s="21">
        <f>AVERAGE(completedclient[age])</f>
        <v>45.892717452039484</v>
      </c>
      <c r="J4856" s="1" t="s">
        <v>36083</v>
      </c>
      <c r="K4856" s="1" t="s">
        <v>7369</v>
      </c>
      <c r="L4856" s="1" t="s">
        <v>20192</v>
      </c>
      <c r="M4856" s="1" t="s">
        <v>7417</v>
      </c>
      <c r="N4856" s="1" t="s">
        <v>36084</v>
      </c>
      <c r="O4856" s="1" t="s">
        <v>36085</v>
      </c>
      <c r="P4856" s="1" t="s">
        <v>36086</v>
      </c>
      <c r="Q4856" s="1"/>
      <c r="R4856" s="1" t="s">
        <v>6411</v>
      </c>
      <c r="S4856" s="1" t="s">
        <v>6393</v>
      </c>
      <c r="T4856">
        <v>2740</v>
      </c>
      <c r="U4856">
        <v>57</v>
      </c>
    </row>
    <row r="4857" spans="1:21" x14ac:dyDescent="0.3">
      <c r="A4857">
        <v>6798</v>
      </c>
      <c r="B4857" s="1" t="s">
        <v>36087</v>
      </c>
      <c r="C4857" s="1" t="s">
        <v>6315</v>
      </c>
      <c r="D4857" s="2">
        <v>25053</v>
      </c>
      <c r="E4857">
        <v>3</v>
      </c>
      <c r="F4857">
        <v>8</v>
      </c>
      <c r="G4857">
        <v>1968</v>
      </c>
      <c r="H4857">
        <v>51</v>
      </c>
      <c r="I4857" s="21">
        <f>AVERAGE(completedclient[age])</f>
        <v>45.892717452039484</v>
      </c>
      <c r="J4857" s="1" t="s">
        <v>36088</v>
      </c>
      <c r="K4857" s="1" t="s">
        <v>6926</v>
      </c>
      <c r="L4857" s="1" t="s">
        <v>8940</v>
      </c>
      <c r="M4857" s="1" t="s">
        <v>6562</v>
      </c>
      <c r="N4857" s="1" t="s">
        <v>36089</v>
      </c>
      <c r="O4857" s="1" t="s">
        <v>36090</v>
      </c>
      <c r="P4857" s="1" t="s">
        <v>36091</v>
      </c>
      <c r="Q4857" s="1"/>
      <c r="R4857" s="1" t="s">
        <v>8084</v>
      </c>
      <c r="S4857" s="1" t="s">
        <v>6393</v>
      </c>
      <c r="T4857">
        <v>2721</v>
      </c>
      <c r="U4857">
        <v>61</v>
      </c>
    </row>
    <row r="4858" spans="1:21" x14ac:dyDescent="0.3">
      <c r="A4858">
        <v>6803</v>
      </c>
      <c r="B4858" s="1" t="s">
        <v>36092</v>
      </c>
      <c r="C4858" s="1" t="s">
        <v>6315</v>
      </c>
      <c r="D4858" s="2">
        <v>36867</v>
      </c>
      <c r="E4858">
        <v>7</v>
      </c>
      <c r="F4858">
        <v>12</v>
      </c>
      <c r="G4858">
        <v>2000</v>
      </c>
      <c r="H4858">
        <v>19</v>
      </c>
      <c r="I4858" s="21">
        <f>AVERAGE(completedclient[age])</f>
        <v>45.892717452039484</v>
      </c>
      <c r="J4858" s="1" t="s">
        <v>36093</v>
      </c>
      <c r="K4858" s="1" t="s">
        <v>6932</v>
      </c>
      <c r="L4858" s="1" t="s">
        <v>8946</v>
      </c>
      <c r="M4858" s="1" t="s">
        <v>6578</v>
      </c>
      <c r="N4858" s="1" t="s">
        <v>36094</v>
      </c>
      <c r="O4858" s="1" t="s">
        <v>36095</v>
      </c>
      <c r="P4858" s="1" t="s">
        <v>36096</v>
      </c>
      <c r="Q4858" s="1"/>
      <c r="R4858" s="1" t="s">
        <v>6353</v>
      </c>
      <c r="S4858" s="1" t="s">
        <v>6354</v>
      </c>
      <c r="T4858">
        <v>40346</v>
      </c>
      <c r="U4858">
        <v>5</v>
      </c>
    </row>
    <row r="4859" spans="1:21" x14ac:dyDescent="0.3">
      <c r="A4859">
        <v>6804</v>
      </c>
      <c r="B4859" s="1" t="s">
        <v>36097</v>
      </c>
      <c r="C4859" s="1" t="s">
        <v>6327</v>
      </c>
      <c r="D4859" s="2">
        <v>37049</v>
      </c>
      <c r="E4859">
        <v>7</v>
      </c>
      <c r="F4859">
        <v>6</v>
      </c>
      <c r="G4859">
        <v>2001</v>
      </c>
      <c r="H4859">
        <v>18</v>
      </c>
      <c r="I4859" s="21">
        <f>AVERAGE(completedclient[age])</f>
        <v>45.892717452039484</v>
      </c>
      <c r="J4859" s="1" t="s">
        <v>36098</v>
      </c>
      <c r="K4859" s="1" t="s">
        <v>7377</v>
      </c>
      <c r="L4859" s="1" t="s">
        <v>20204</v>
      </c>
      <c r="M4859" s="1" t="s">
        <v>7425</v>
      </c>
      <c r="N4859" s="1" t="s">
        <v>36099</v>
      </c>
      <c r="O4859" s="1" t="s">
        <v>36100</v>
      </c>
      <c r="P4859" s="1" t="s">
        <v>36101</v>
      </c>
      <c r="Q4859" s="1"/>
      <c r="R4859" s="1" t="s">
        <v>6353</v>
      </c>
      <c r="S4859" s="1" t="s">
        <v>6354</v>
      </c>
      <c r="T4859">
        <v>48956</v>
      </c>
      <c r="U4859">
        <v>5</v>
      </c>
    </row>
    <row r="4860" spans="1:21" x14ac:dyDescent="0.3">
      <c r="A4860">
        <v>6827</v>
      </c>
      <c r="B4860" s="1" t="s">
        <v>36102</v>
      </c>
      <c r="C4860" s="1" t="s">
        <v>6327</v>
      </c>
      <c r="D4860" s="2">
        <v>32626</v>
      </c>
      <c r="E4860">
        <v>28</v>
      </c>
      <c r="F4860">
        <v>4</v>
      </c>
      <c r="G4860">
        <v>1989</v>
      </c>
      <c r="H4860">
        <v>30</v>
      </c>
      <c r="I4860" s="21">
        <f>AVERAGE(completedclient[age])</f>
        <v>45.892717452039484</v>
      </c>
      <c r="J4860" s="1" t="s">
        <v>36103</v>
      </c>
      <c r="K4860" s="1" t="s">
        <v>7386</v>
      </c>
      <c r="L4860" s="1" t="s">
        <v>20216</v>
      </c>
      <c r="M4860" s="1" t="s">
        <v>7459</v>
      </c>
      <c r="N4860" s="1" t="s">
        <v>36104</v>
      </c>
      <c r="O4860" s="1" t="s">
        <v>36105</v>
      </c>
      <c r="P4860" s="1" t="s">
        <v>36106</v>
      </c>
      <c r="Q4860" s="1"/>
      <c r="R4860" s="1" t="s">
        <v>7826</v>
      </c>
      <c r="S4860" s="1" t="s">
        <v>6393</v>
      </c>
      <c r="T4860">
        <v>2170</v>
      </c>
      <c r="U4860">
        <v>59</v>
      </c>
    </row>
    <row r="4861" spans="1:21" x14ac:dyDescent="0.3">
      <c r="A4861">
        <v>6829</v>
      </c>
      <c r="B4861" s="1" t="s">
        <v>36107</v>
      </c>
      <c r="C4861" s="1" t="s">
        <v>6315</v>
      </c>
      <c r="D4861" s="2">
        <v>30674</v>
      </c>
      <c r="E4861">
        <v>24</v>
      </c>
      <c r="F4861">
        <v>12</v>
      </c>
      <c r="G4861">
        <v>1983</v>
      </c>
      <c r="H4861">
        <v>36</v>
      </c>
      <c r="I4861" s="21">
        <f>AVERAGE(completedclient[age])</f>
        <v>45.892717452039484</v>
      </c>
      <c r="J4861" s="1" t="s">
        <v>36108</v>
      </c>
      <c r="K4861" s="1" t="s">
        <v>6938</v>
      </c>
      <c r="L4861" s="1" t="s">
        <v>8961</v>
      </c>
      <c r="M4861" s="1" t="s">
        <v>6588</v>
      </c>
      <c r="N4861" s="1" t="s">
        <v>36109</v>
      </c>
      <c r="O4861" s="1" t="s">
        <v>36110</v>
      </c>
      <c r="P4861" s="1" t="s">
        <v>36111</v>
      </c>
      <c r="Q4861" s="1"/>
      <c r="R4861" s="1" t="s">
        <v>7599</v>
      </c>
      <c r="S4861" s="1" t="s">
        <v>7600</v>
      </c>
      <c r="T4861">
        <v>44542</v>
      </c>
      <c r="U4861">
        <v>10</v>
      </c>
    </row>
    <row r="4862" spans="1:21" x14ac:dyDescent="0.3">
      <c r="A4862">
        <v>6844</v>
      </c>
      <c r="B4862" s="1" t="s">
        <v>36112</v>
      </c>
      <c r="C4862" s="1" t="s">
        <v>6315</v>
      </c>
      <c r="D4862" s="2">
        <v>33486</v>
      </c>
      <c r="E4862">
        <v>5</v>
      </c>
      <c r="F4862">
        <v>9</v>
      </c>
      <c r="G4862">
        <v>1991</v>
      </c>
      <c r="H4862">
        <v>28</v>
      </c>
      <c r="I4862" s="21">
        <f>AVERAGE(completedclient[age])</f>
        <v>45.892717452039484</v>
      </c>
      <c r="J4862" s="1" t="s">
        <v>36113</v>
      </c>
      <c r="K4862" s="1" t="s">
        <v>6945</v>
      </c>
      <c r="L4862" s="1" t="s">
        <v>8974</v>
      </c>
      <c r="M4862" s="1" t="s">
        <v>6616</v>
      </c>
      <c r="N4862" s="1" t="s">
        <v>36114</v>
      </c>
      <c r="O4862" s="1" t="s">
        <v>36115</v>
      </c>
      <c r="P4862" s="1" t="s">
        <v>36116</v>
      </c>
      <c r="Q4862" s="1"/>
      <c r="R4862" s="1" t="s">
        <v>7295</v>
      </c>
      <c r="S4862" s="1" t="s">
        <v>6611</v>
      </c>
      <c r="T4862">
        <v>49327</v>
      </c>
      <c r="U4862">
        <v>53</v>
      </c>
    </row>
    <row r="4863" spans="1:21" x14ac:dyDescent="0.3">
      <c r="A4863">
        <v>6886</v>
      </c>
      <c r="B4863" s="1" t="s">
        <v>36117</v>
      </c>
      <c r="C4863" s="1" t="s">
        <v>6315</v>
      </c>
      <c r="D4863" s="2">
        <v>22718</v>
      </c>
      <c r="E4863">
        <v>13</v>
      </c>
      <c r="F4863">
        <v>3</v>
      </c>
      <c r="G4863">
        <v>1962</v>
      </c>
      <c r="H4863">
        <v>57</v>
      </c>
      <c r="I4863" s="21">
        <f>AVERAGE(completedclient[age])</f>
        <v>45.892717452039484</v>
      </c>
      <c r="J4863" s="1" t="s">
        <v>36118</v>
      </c>
      <c r="K4863" s="1" t="s">
        <v>6961</v>
      </c>
      <c r="L4863" s="1" t="s">
        <v>8988</v>
      </c>
      <c r="M4863" s="1" t="s">
        <v>6331</v>
      </c>
      <c r="N4863" s="1" t="s">
        <v>36119</v>
      </c>
      <c r="O4863" s="1" t="s">
        <v>36120</v>
      </c>
      <c r="P4863" s="1" t="s">
        <v>36121</v>
      </c>
      <c r="Q4863" s="1"/>
      <c r="R4863" s="1" t="s">
        <v>7856</v>
      </c>
      <c r="S4863" s="1" t="s">
        <v>6601</v>
      </c>
      <c r="T4863">
        <v>46817</v>
      </c>
      <c r="U4863">
        <v>66</v>
      </c>
    </row>
    <row r="4864" spans="1:21" x14ac:dyDescent="0.3">
      <c r="A4864">
        <v>6892</v>
      </c>
      <c r="B4864" s="1" t="s">
        <v>36122</v>
      </c>
      <c r="C4864" s="1" t="s">
        <v>6315</v>
      </c>
      <c r="D4864" s="2">
        <v>26014</v>
      </c>
      <c r="E4864">
        <v>22</v>
      </c>
      <c r="F4864">
        <v>3</v>
      </c>
      <c r="G4864">
        <v>1971</v>
      </c>
      <c r="H4864">
        <v>48</v>
      </c>
      <c r="I4864" s="21">
        <f>AVERAGE(completedclient[age])</f>
        <v>45.892717452039484</v>
      </c>
      <c r="J4864" s="1" t="s">
        <v>36123</v>
      </c>
      <c r="K4864" s="1" t="s">
        <v>6967</v>
      </c>
      <c r="L4864" s="1" t="s">
        <v>9026</v>
      </c>
      <c r="M4864" s="1" t="s">
        <v>6349</v>
      </c>
      <c r="N4864" s="1" t="s">
        <v>36124</v>
      </c>
      <c r="O4864" s="1" t="s">
        <v>36125</v>
      </c>
      <c r="P4864" s="1" t="s">
        <v>36126</v>
      </c>
      <c r="Q4864" s="1"/>
      <c r="R4864" s="1" t="s">
        <v>6335</v>
      </c>
      <c r="S4864" s="1" t="s">
        <v>6336</v>
      </c>
      <c r="T4864">
        <v>10022</v>
      </c>
      <c r="U4864">
        <v>1</v>
      </c>
    </row>
    <row r="4865" spans="1:21" x14ac:dyDescent="0.3">
      <c r="A4865">
        <v>6893</v>
      </c>
      <c r="B4865" s="1" t="s">
        <v>36127</v>
      </c>
      <c r="C4865" s="1" t="s">
        <v>6327</v>
      </c>
      <c r="D4865" s="2">
        <v>23390</v>
      </c>
      <c r="E4865">
        <v>14</v>
      </c>
      <c r="F4865">
        <v>1</v>
      </c>
      <c r="G4865">
        <v>1964</v>
      </c>
      <c r="H4865">
        <v>56</v>
      </c>
      <c r="I4865" s="21">
        <f>AVERAGE(completedclient[age])</f>
        <v>45.892717452039484</v>
      </c>
      <c r="J4865" s="1" t="s">
        <v>36128</v>
      </c>
      <c r="K4865" s="1" t="s">
        <v>7395</v>
      </c>
      <c r="L4865" s="1" t="s">
        <v>20223</v>
      </c>
      <c r="M4865" s="1" t="s">
        <v>7490</v>
      </c>
      <c r="N4865" s="1" t="s">
        <v>36129</v>
      </c>
      <c r="O4865" s="1" t="s">
        <v>36130</v>
      </c>
      <c r="P4865" s="1" t="s">
        <v>36131</v>
      </c>
      <c r="Q4865" s="1"/>
      <c r="R4865" s="1" t="s">
        <v>6335</v>
      </c>
      <c r="S4865" s="1" t="s">
        <v>6336</v>
      </c>
      <c r="T4865">
        <v>10108</v>
      </c>
      <c r="U4865">
        <v>1</v>
      </c>
    </row>
    <row r="4866" spans="1:21" x14ac:dyDescent="0.3">
      <c r="A4866">
        <v>6895</v>
      </c>
      <c r="B4866" s="1" t="s">
        <v>36132</v>
      </c>
      <c r="C4866" s="1" t="s">
        <v>6327</v>
      </c>
      <c r="D4866" s="2">
        <v>33413</v>
      </c>
      <c r="E4866">
        <v>24</v>
      </c>
      <c r="F4866">
        <v>6</v>
      </c>
      <c r="G4866">
        <v>1991</v>
      </c>
      <c r="H4866">
        <v>28</v>
      </c>
      <c r="I4866" s="21">
        <f>AVERAGE(completedclient[age])</f>
        <v>45.892717452039484</v>
      </c>
      <c r="J4866" s="1" t="s">
        <v>36133</v>
      </c>
      <c r="K4866" s="1" t="s">
        <v>7415</v>
      </c>
      <c r="L4866" s="1" t="s">
        <v>20230</v>
      </c>
      <c r="M4866" s="1" t="s">
        <v>7512</v>
      </c>
      <c r="N4866" s="1" t="s">
        <v>36134</v>
      </c>
      <c r="O4866" s="1" t="s">
        <v>36135</v>
      </c>
      <c r="P4866" s="1" t="s">
        <v>36136</v>
      </c>
      <c r="Q4866" s="1"/>
      <c r="R4866" s="1" t="s">
        <v>9130</v>
      </c>
      <c r="S4866" s="1" t="s">
        <v>9131</v>
      </c>
      <c r="T4866">
        <v>46073</v>
      </c>
      <c r="U4866">
        <v>42</v>
      </c>
    </row>
    <row r="4867" spans="1:21" x14ac:dyDescent="0.3">
      <c r="A4867">
        <v>6906</v>
      </c>
      <c r="B4867" s="1" t="s">
        <v>36137</v>
      </c>
      <c r="C4867" s="1" t="s">
        <v>6327</v>
      </c>
      <c r="D4867" s="2">
        <v>25471</v>
      </c>
      <c r="E4867">
        <v>25</v>
      </c>
      <c r="F4867">
        <v>9</v>
      </c>
      <c r="G4867">
        <v>1969</v>
      </c>
      <c r="H4867">
        <v>50</v>
      </c>
      <c r="I4867" s="21">
        <f>AVERAGE(completedclient[age])</f>
        <v>45.892717452039484</v>
      </c>
      <c r="J4867" s="1" t="s">
        <v>36138</v>
      </c>
      <c r="K4867" s="1" t="s">
        <v>7423</v>
      </c>
      <c r="L4867" s="1" t="s">
        <v>20237</v>
      </c>
      <c r="M4867" s="1" t="s">
        <v>7520</v>
      </c>
      <c r="N4867" s="1" t="s">
        <v>36139</v>
      </c>
      <c r="O4867" s="1" t="s">
        <v>36140</v>
      </c>
      <c r="P4867" s="1" t="s">
        <v>36141</v>
      </c>
      <c r="Q4867" s="1"/>
      <c r="R4867" s="1" t="s">
        <v>6768</v>
      </c>
      <c r="S4867" s="1" t="s">
        <v>6769</v>
      </c>
      <c r="T4867">
        <v>46792</v>
      </c>
      <c r="U4867">
        <v>64</v>
      </c>
    </row>
    <row r="4868" spans="1:21" x14ac:dyDescent="0.3">
      <c r="A4868">
        <v>6922</v>
      </c>
      <c r="B4868" s="1" t="s">
        <v>36142</v>
      </c>
      <c r="C4868" s="1" t="s">
        <v>6315</v>
      </c>
      <c r="D4868" s="2">
        <v>21667</v>
      </c>
      <c r="E4868">
        <v>27</v>
      </c>
      <c r="F4868">
        <v>4</v>
      </c>
      <c r="G4868">
        <v>1959</v>
      </c>
      <c r="H4868">
        <v>60</v>
      </c>
      <c r="I4868" s="21">
        <f>AVERAGE(completedclient[age])</f>
        <v>45.892717452039484</v>
      </c>
      <c r="J4868" s="1" t="s">
        <v>36143</v>
      </c>
      <c r="K4868" s="1" t="s">
        <v>6989</v>
      </c>
      <c r="L4868" s="1" t="s">
        <v>9032</v>
      </c>
      <c r="M4868" s="1" t="s">
        <v>6367</v>
      </c>
      <c r="N4868" s="1" t="s">
        <v>36144</v>
      </c>
      <c r="O4868" s="1" t="s">
        <v>36145</v>
      </c>
      <c r="P4868" s="1" t="s">
        <v>36146</v>
      </c>
      <c r="Q4868" s="1"/>
      <c r="R4868" s="1" t="s">
        <v>8950</v>
      </c>
      <c r="S4868" s="1" t="s">
        <v>8951</v>
      </c>
      <c r="T4868">
        <v>43246</v>
      </c>
      <c r="U4868">
        <v>14</v>
      </c>
    </row>
    <row r="4869" spans="1:21" x14ac:dyDescent="0.3">
      <c r="A4869">
        <v>6924</v>
      </c>
      <c r="B4869" s="1" t="s">
        <v>36147</v>
      </c>
      <c r="C4869" s="1" t="s">
        <v>6327</v>
      </c>
      <c r="D4869" s="2">
        <v>32012</v>
      </c>
      <c r="E4869">
        <v>23</v>
      </c>
      <c r="F4869">
        <v>8</v>
      </c>
      <c r="G4869">
        <v>1987</v>
      </c>
      <c r="H4869">
        <v>32</v>
      </c>
      <c r="I4869" s="21">
        <f>AVERAGE(completedclient[age])</f>
        <v>45.892717452039484</v>
      </c>
      <c r="J4869" s="1" t="s">
        <v>36148</v>
      </c>
      <c r="K4869" s="1" t="s">
        <v>7457</v>
      </c>
      <c r="L4869" s="1" t="s">
        <v>20248</v>
      </c>
      <c r="M4869" s="1" t="s">
        <v>7534</v>
      </c>
      <c r="N4869" s="1" t="s">
        <v>36149</v>
      </c>
      <c r="O4869" s="1" t="s">
        <v>36150</v>
      </c>
      <c r="P4869" s="1" t="s">
        <v>36151</v>
      </c>
      <c r="Q4869" s="1"/>
      <c r="R4869" s="1" t="s">
        <v>7147</v>
      </c>
      <c r="S4869" s="1" t="s">
        <v>7148</v>
      </c>
      <c r="T4869">
        <v>49016</v>
      </c>
      <c r="U4869">
        <v>17</v>
      </c>
    </row>
    <row r="4870" spans="1:21" x14ac:dyDescent="0.3">
      <c r="A4870">
        <v>6936</v>
      </c>
      <c r="B4870" s="1" t="s">
        <v>36152</v>
      </c>
      <c r="C4870" s="1" t="s">
        <v>6315</v>
      </c>
      <c r="D4870" s="2">
        <v>28913</v>
      </c>
      <c r="E4870">
        <v>27</v>
      </c>
      <c r="F4870">
        <v>2</v>
      </c>
      <c r="G4870">
        <v>1979</v>
      </c>
      <c r="H4870">
        <v>40</v>
      </c>
      <c r="I4870" s="21">
        <f>AVERAGE(completedclient[age])</f>
        <v>45.892717452039484</v>
      </c>
      <c r="J4870" s="1" t="s">
        <v>36153</v>
      </c>
      <c r="K4870" s="1" t="s">
        <v>6995</v>
      </c>
      <c r="L4870" s="1" t="s">
        <v>9038</v>
      </c>
      <c r="M4870" s="1" t="s">
        <v>6378</v>
      </c>
      <c r="N4870" s="1" t="s">
        <v>36154</v>
      </c>
      <c r="O4870" s="1" t="s">
        <v>36155</v>
      </c>
      <c r="P4870" s="1" t="s">
        <v>36156</v>
      </c>
      <c r="Q4870" s="1"/>
      <c r="R4870" s="1" t="s">
        <v>6610</v>
      </c>
      <c r="S4870" s="1" t="s">
        <v>6611</v>
      </c>
      <c r="T4870">
        <v>46116</v>
      </c>
      <c r="U4870">
        <v>52</v>
      </c>
    </row>
    <row r="4871" spans="1:21" x14ac:dyDescent="0.3">
      <c r="A4871">
        <v>6944</v>
      </c>
      <c r="B4871" s="1" t="s">
        <v>36157</v>
      </c>
      <c r="C4871" s="1" t="s">
        <v>6327</v>
      </c>
      <c r="D4871" s="2">
        <v>32945</v>
      </c>
      <c r="E4871">
        <v>13</v>
      </c>
      <c r="F4871">
        <v>3</v>
      </c>
      <c r="G4871">
        <v>1990</v>
      </c>
      <c r="H4871">
        <v>29</v>
      </c>
      <c r="I4871" s="21">
        <f>AVERAGE(completedclient[age])</f>
        <v>45.892717452039484</v>
      </c>
      <c r="J4871" s="1" t="s">
        <v>36158</v>
      </c>
      <c r="K4871" s="1" t="s">
        <v>6879</v>
      </c>
      <c r="L4871" s="1" t="s">
        <v>20255</v>
      </c>
      <c r="M4871" s="1" t="s">
        <v>7562</v>
      </c>
      <c r="N4871" s="1" t="s">
        <v>36159</v>
      </c>
      <c r="O4871" s="1" t="s">
        <v>36160</v>
      </c>
      <c r="P4871" s="1" t="s">
        <v>36161</v>
      </c>
      <c r="Q4871" s="1"/>
      <c r="R4871" s="1" t="s">
        <v>6537</v>
      </c>
      <c r="S4871" s="1" t="s">
        <v>6538</v>
      </c>
      <c r="T4871">
        <v>45375</v>
      </c>
      <c r="U4871">
        <v>43</v>
      </c>
    </row>
    <row r="4872" spans="1:21" x14ac:dyDescent="0.3">
      <c r="A4872">
        <v>6946</v>
      </c>
      <c r="B4872" s="1" t="s">
        <v>36162</v>
      </c>
      <c r="C4872" s="1" t="s">
        <v>6315</v>
      </c>
      <c r="D4872" s="2">
        <v>32902</v>
      </c>
      <c r="E4872">
        <v>29</v>
      </c>
      <c r="F4872">
        <v>1</v>
      </c>
      <c r="G4872">
        <v>1990</v>
      </c>
      <c r="H4872">
        <v>30</v>
      </c>
      <c r="I4872" s="21">
        <f>AVERAGE(completedclient[age])</f>
        <v>45.892717452039484</v>
      </c>
      <c r="J4872" s="1" t="s">
        <v>36163</v>
      </c>
      <c r="K4872" s="1" t="s">
        <v>7001</v>
      </c>
      <c r="L4872" s="1" t="s">
        <v>9044</v>
      </c>
      <c r="M4872" s="1" t="s">
        <v>6398</v>
      </c>
      <c r="N4872" s="1" t="s">
        <v>36164</v>
      </c>
      <c r="O4872" s="1" t="s">
        <v>36165</v>
      </c>
      <c r="P4872" s="1" t="s">
        <v>36166</v>
      </c>
      <c r="Q4872" s="1"/>
      <c r="R4872" s="1" t="s">
        <v>6556</v>
      </c>
      <c r="S4872" s="1" t="s">
        <v>6557</v>
      </c>
      <c r="T4872">
        <v>48538</v>
      </c>
      <c r="U4872">
        <v>74</v>
      </c>
    </row>
    <row r="4873" spans="1:21" x14ac:dyDescent="0.3">
      <c r="A4873">
        <v>6967</v>
      </c>
      <c r="B4873" s="1" t="s">
        <v>36167</v>
      </c>
      <c r="C4873" s="1" t="s">
        <v>6327</v>
      </c>
      <c r="D4873" s="2">
        <v>27015</v>
      </c>
      <c r="E4873">
        <v>17</v>
      </c>
      <c r="F4873">
        <v>12</v>
      </c>
      <c r="G4873">
        <v>1973</v>
      </c>
      <c r="H4873">
        <v>46</v>
      </c>
      <c r="I4873" s="21">
        <f>AVERAGE(completedclient[age])</f>
        <v>45.892717452039484</v>
      </c>
      <c r="J4873" s="1" t="s">
        <v>36168</v>
      </c>
      <c r="K4873" s="1" t="s">
        <v>7510</v>
      </c>
      <c r="L4873" s="1" t="s">
        <v>20272</v>
      </c>
      <c r="M4873" s="1" t="s">
        <v>7575</v>
      </c>
      <c r="N4873" s="1" t="s">
        <v>36169</v>
      </c>
      <c r="O4873" s="1" t="s">
        <v>36170</v>
      </c>
      <c r="P4873" s="1" t="s">
        <v>36171</v>
      </c>
      <c r="Q4873" s="1"/>
      <c r="R4873" s="1" t="s">
        <v>6372</v>
      </c>
      <c r="S4873" s="1" t="s">
        <v>7094</v>
      </c>
      <c r="T4873">
        <v>48501</v>
      </c>
      <c r="U4873">
        <v>44</v>
      </c>
    </row>
    <row r="4874" spans="1:21" x14ac:dyDescent="0.3">
      <c r="A4874">
        <v>6978</v>
      </c>
      <c r="B4874" s="1" t="s">
        <v>36172</v>
      </c>
      <c r="C4874" s="1" t="s">
        <v>6327</v>
      </c>
      <c r="D4874" s="2">
        <v>31142</v>
      </c>
      <c r="E4874">
        <v>5</v>
      </c>
      <c r="F4874">
        <v>4</v>
      </c>
      <c r="G4874">
        <v>1985</v>
      </c>
      <c r="H4874">
        <v>34</v>
      </c>
      <c r="I4874" s="21">
        <f>AVERAGE(completedclient[age])</f>
        <v>45.892717452039484</v>
      </c>
      <c r="J4874" s="1" t="s">
        <v>36173</v>
      </c>
      <c r="K4874" s="1" t="s">
        <v>7518</v>
      </c>
      <c r="L4874" s="1" t="s">
        <v>20289</v>
      </c>
      <c r="M4874" s="1" t="s">
        <v>7595</v>
      </c>
      <c r="N4874" s="1" t="s">
        <v>36174</v>
      </c>
      <c r="O4874" s="1" t="s">
        <v>36175</v>
      </c>
      <c r="P4874" s="1" t="s">
        <v>36176</v>
      </c>
      <c r="Q4874" s="1"/>
      <c r="R4874" s="1" t="s">
        <v>6692</v>
      </c>
      <c r="S4874" s="1" t="s">
        <v>6611</v>
      </c>
      <c r="T4874">
        <v>43738</v>
      </c>
      <c r="U4874">
        <v>38</v>
      </c>
    </row>
    <row r="4875" spans="1:21" x14ac:dyDescent="0.3">
      <c r="A4875">
        <v>6987</v>
      </c>
      <c r="B4875" s="1" t="s">
        <v>36177</v>
      </c>
      <c r="C4875" s="1" t="s">
        <v>6327</v>
      </c>
      <c r="D4875" s="2">
        <v>32171</v>
      </c>
      <c r="E4875">
        <v>29</v>
      </c>
      <c r="F4875">
        <v>1</v>
      </c>
      <c r="G4875">
        <v>1988</v>
      </c>
      <c r="H4875">
        <v>32</v>
      </c>
      <c r="I4875" s="21">
        <f>AVERAGE(completedclient[age])</f>
        <v>45.892717452039484</v>
      </c>
      <c r="J4875" s="1" t="s">
        <v>36178</v>
      </c>
      <c r="K4875" s="1" t="s">
        <v>7532</v>
      </c>
      <c r="L4875" s="1" t="s">
        <v>20306</v>
      </c>
      <c r="M4875" s="1" t="s">
        <v>7605</v>
      </c>
      <c r="N4875" s="1" t="s">
        <v>36179</v>
      </c>
      <c r="O4875" s="1" t="s">
        <v>36180</v>
      </c>
      <c r="P4875" s="1" t="s">
        <v>36181</v>
      </c>
      <c r="Q4875" s="1"/>
      <c r="R4875" s="1" t="s">
        <v>6335</v>
      </c>
      <c r="S4875" s="1" t="s">
        <v>6336</v>
      </c>
      <c r="T4875">
        <v>10014</v>
      </c>
      <c r="U4875">
        <v>1</v>
      </c>
    </row>
    <row r="4876" spans="1:21" x14ac:dyDescent="0.3">
      <c r="A4876">
        <v>7010</v>
      </c>
      <c r="B4876" s="1" t="s">
        <v>36182</v>
      </c>
      <c r="C4876" s="1" t="s">
        <v>6327</v>
      </c>
      <c r="D4876" s="2">
        <v>31958</v>
      </c>
      <c r="E4876">
        <v>30</v>
      </c>
      <c r="F4876">
        <v>6</v>
      </c>
      <c r="G4876">
        <v>1987</v>
      </c>
      <c r="H4876">
        <v>32</v>
      </c>
      <c r="I4876" s="21">
        <f>AVERAGE(completedclient[age])</f>
        <v>45.892717452039484</v>
      </c>
      <c r="J4876" s="1" t="s">
        <v>36183</v>
      </c>
      <c r="K4876" s="1" t="s">
        <v>7560</v>
      </c>
      <c r="L4876" s="1" t="s">
        <v>20318</v>
      </c>
      <c r="M4876" s="1" t="s">
        <v>7613</v>
      </c>
      <c r="N4876" s="1" t="s">
        <v>36184</v>
      </c>
      <c r="O4876" s="1" t="s">
        <v>36185</v>
      </c>
      <c r="P4876" s="1" t="s">
        <v>36186</v>
      </c>
      <c r="Q4876" s="1"/>
      <c r="R4876" s="1" t="s">
        <v>6883</v>
      </c>
      <c r="S4876" s="1" t="s">
        <v>6503</v>
      </c>
      <c r="T4876">
        <v>41259</v>
      </c>
      <c r="U4876">
        <v>70</v>
      </c>
    </row>
    <row r="4877" spans="1:21" x14ac:dyDescent="0.3">
      <c r="A4877">
        <v>7011</v>
      </c>
      <c r="B4877" s="1" t="s">
        <v>36187</v>
      </c>
      <c r="C4877" s="1" t="s">
        <v>6315</v>
      </c>
      <c r="D4877" s="2">
        <v>29690</v>
      </c>
      <c r="E4877">
        <v>14</v>
      </c>
      <c r="F4877">
        <v>4</v>
      </c>
      <c r="G4877">
        <v>1981</v>
      </c>
      <c r="H4877">
        <v>38</v>
      </c>
      <c r="I4877" s="21">
        <f>AVERAGE(completedclient[age])</f>
        <v>45.892717452039484</v>
      </c>
      <c r="J4877" s="1" t="s">
        <v>36188</v>
      </c>
      <c r="K4877" s="1" t="s">
        <v>7024</v>
      </c>
      <c r="L4877" s="1" t="s">
        <v>8615</v>
      </c>
      <c r="M4877" s="1" t="s">
        <v>6407</v>
      </c>
      <c r="N4877" s="1" t="s">
        <v>36189</v>
      </c>
      <c r="O4877" s="1" t="s">
        <v>36190</v>
      </c>
      <c r="P4877" s="1" t="s">
        <v>36191</v>
      </c>
      <c r="Q4877" s="1"/>
      <c r="R4877" s="1" t="s">
        <v>6883</v>
      </c>
      <c r="S4877" s="1" t="s">
        <v>6503</v>
      </c>
      <c r="T4877">
        <v>42137</v>
      </c>
      <c r="U4877">
        <v>70</v>
      </c>
    </row>
    <row r="4878" spans="1:21" x14ac:dyDescent="0.3">
      <c r="A4878">
        <v>7043</v>
      </c>
      <c r="B4878" s="1" t="s">
        <v>36192</v>
      </c>
      <c r="C4878" s="1" t="s">
        <v>6327</v>
      </c>
      <c r="D4878" s="2">
        <v>22097</v>
      </c>
      <c r="E4878">
        <v>30</v>
      </c>
      <c r="F4878">
        <v>6</v>
      </c>
      <c r="G4878">
        <v>1960</v>
      </c>
      <c r="H4878">
        <v>59</v>
      </c>
      <c r="I4878" s="21">
        <f>AVERAGE(completedclient[age])</f>
        <v>45.892717452039484</v>
      </c>
      <c r="J4878" s="1" t="s">
        <v>36193</v>
      </c>
      <c r="K4878" s="1" t="s">
        <v>7099</v>
      </c>
      <c r="L4878" s="1" t="s">
        <v>20325</v>
      </c>
      <c r="M4878" s="1" t="s">
        <v>7621</v>
      </c>
      <c r="N4878" s="1" t="s">
        <v>36194</v>
      </c>
      <c r="O4878" s="1" t="s">
        <v>36195</v>
      </c>
      <c r="P4878" s="1" t="s">
        <v>36196</v>
      </c>
      <c r="Q4878" s="1"/>
      <c r="R4878" s="1" t="s">
        <v>6828</v>
      </c>
      <c r="S4878" s="1" t="s">
        <v>6336</v>
      </c>
      <c r="T4878">
        <v>13220</v>
      </c>
      <c r="U4878">
        <v>77</v>
      </c>
    </row>
    <row r="4879" spans="1:21" x14ac:dyDescent="0.3">
      <c r="A4879">
        <v>7065</v>
      </c>
      <c r="B4879" s="1" t="s">
        <v>36197</v>
      </c>
      <c r="C4879" s="1" t="s">
        <v>6315</v>
      </c>
      <c r="D4879" s="2">
        <v>33426</v>
      </c>
      <c r="E4879">
        <v>7</v>
      </c>
      <c r="F4879">
        <v>7</v>
      </c>
      <c r="G4879">
        <v>1991</v>
      </c>
      <c r="H4879">
        <v>28</v>
      </c>
      <c r="I4879" s="21">
        <f>AVERAGE(completedclient[age])</f>
        <v>45.892717452039484</v>
      </c>
      <c r="J4879" s="1" t="s">
        <v>36198</v>
      </c>
      <c r="K4879" s="1" t="s">
        <v>7049</v>
      </c>
      <c r="L4879" s="1" t="s">
        <v>9063</v>
      </c>
      <c r="M4879" s="1" t="s">
        <v>6424</v>
      </c>
      <c r="N4879" s="1" t="s">
        <v>36199</v>
      </c>
      <c r="O4879" s="1" t="s">
        <v>36200</v>
      </c>
      <c r="P4879" s="1" t="s">
        <v>36201</v>
      </c>
      <c r="Q4879" s="1"/>
      <c r="R4879" s="1" t="s">
        <v>6353</v>
      </c>
      <c r="S4879" s="1" t="s">
        <v>6354</v>
      </c>
      <c r="T4879">
        <v>40849</v>
      </c>
      <c r="U4879">
        <v>5</v>
      </c>
    </row>
    <row r="4880" spans="1:21" x14ac:dyDescent="0.3">
      <c r="A4880">
        <v>7100</v>
      </c>
      <c r="B4880" s="1" t="s">
        <v>36202</v>
      </c>
      <c r="C4880" s="1" t="s">
        <v>6315</v>
      </c>
      <c r="D4880" s="2">
        <v>29852</v>
      </c>
      <c r="E4880">
        <v>23</v>
      </c>
      <c r="F4880">
        <v>9</v>
      </c>
      <c r="G4880">
        <v>1981</v>
      </c>
      <c r="H4880">
        <v>38</v>
      </c>
      <c r="I4880" s="21">
        <f>AVERAGE(completedclient[age])</f>
        <v>45.892717452039484</v>
      </c>
      <c r="J4880" s="1" t="s">
        <v>36203</v>
      </c>
      <c r="K4880" s="1" t="s">
        <v>7073</v>
      </c>
      <c r="L4880" s="1" t="s">
        <v>9091</v>
      </c>
      <c r="M4880" s="1" t="s">
        <v>6463</v>
      </c>
      <c r="N4880" s="1" t="s">
        <v>36204</v>
      </c>
      <c r="O4880" s="1" t="s">
        <v>36205</v>
      </c>
      <c r="P4880" s="1" t="s">
        <v>36206</v>
      </c>
      <c r="Q4880" s="1"/>
      <c r="R4880" s="1" t="s">
        <v>6582</v>
      </c>
      <c r="S4880" s="1" t="s">
        <v>6583</v>
      </c>
      <c r="T4880">
        <v>49127</v>
      </c>
      <c r="U4880">
        <v>30</v>
      </c>
    </row>
    <row r="4881" spans="1:21" x14ac:dyDescent="0.3">
      <c r="A4881">
        <v>7102</v>
      </c>
      <c r="B4881" s="1" t="s">
        <v>36207</v>
      </c>
      <c r="C4881" s="1" t="s">
        <v>6315</v>
      </c>
      <c r="D4881" s="2">
        <v>31978</v>
      </c>
      <c r="E4881">
        <v>20</v>
      </c>
      <c r="F4881">
        <v>7</v>
      </c>
      <c r="G4881">
        <v>1987</v>
      </c>
      <c r="H4881">
        <v>32</v>
      </c>
      <c r="I4881" s="21">
        <f>AVERAGE(completedclient[age])</f>
        <v>45.892717452039484</v>
      </c>
      <c r="J4881" s="1" t="s">
        <v>36208</v>
      </c>
      <c r="K4881" s="1" t="s">
        <v>7089</v>
      </c>
      <c r="L4881" s="1" t="s">
        <v>9112</v>
      </c>
      <c r="M4881" s="1" t="s">
        <v>6472</v>
      </c>
      <c r="N4881" s="1" t="s">
        <v>36209</v>
      </c>
      <c r="O4881" s="1" t="s">
        <v>36210</v>
      </c>
      <c r="P4881" s="1" t="s">
        <v>36211</v>
      </c>
      <c r="Q4881" s="1"/>
      <c r="R4881" s="1" t="s">
        <v>6684</v>
      </c>
      <c r="S4881" s="1" t="s">
        <v>6336</v>
      </c>
      <c r="T4881">
        <v>14608</v>
      </c>
      <c r="U4881">
        <v>75</v>
      </c>
    </row>
    <row r="4882" spans="1:21" x14ac:dyDescent="0.3">
      <c r="A4882">
        <v>7112</v>
      </c>
      <c r="B4882" s="1" t="s">
        <v>36212</v>
      </c>
      <c r="C4882" s="1" t="s">
        <v>6327</v>
      </c>
      <c r="D4882" s="2">
        <v>29761</v>
      </c>
      <c r="E4882">
        <v>24</v>
      </c>
      <c r="F4882">
        <v>6</v>
      </c>
      <c r="G4882">
        <v>1981</v>
      </c>
      <c r="H4882">
        <v>38</v>
      </c>
      <c r="I4882" s="21">
        <f>AVERAGE(completedclient[age])</f>
        <v>45.892717452039484</v>
      </c>
      <c r="J4882" s="1" t="s">
        <v>36213</v>
      </c>
      <c r="K4882" s="1" t="s">
        <v>7593</v>
      </c>
      <c r="L4882" s="1" t="s">
        <v>20337</v>
      </c>
      <c r="M4882" s="1" t="s">
        <v>7629</v>
      </c>
      <c r="N4882" s="1" t="s">
        <v>36214</v>
      </c>
      <c r="O4882" s="1" t="s">
        <v>36215</v>
      </c>
      <c r="P4882" s="1" t="s">
        <v>36216</v>
      </c>
      <c r="Q4882" s="1"/>
      <c r="R4882" s="1" t="s">
        <v>6448</v>
      </c>
      <c r="S4882" s="1" t="s">
        <v>6336</v>
      </c>
      <c r="T4882">
        <v>10702</v>
      </c>
      <c r="U4882">
        <v>76</v>
      </c>
    </row>
    <row r="4883" spans="1:21" x14ac:dyDescent="0.3">
      <c r="A4883">
        <v>7127</v>
      </c>
      <c r="B4883" s="1" t="s">
        <v>36217</v>
      </c>
      <c r="C4883" s="1" t="s">
        <v>6327</v>
      </c>
      <c r="D4883" s="2">
        <v>28397</v>
      </c>
      <c r="E4883">
        <v>29</v>
      </c>
      <c r="F4883">
        <v>9</v>
      </c>
      <c r="G4883">
        <v>1977</v>
      </c>
      <c r="H4883">
        <v>42</v>
      </c>
      <c r="I4883" s="21">
        <f>AVERAGE(completedclient[age])</f>
        <v>45.892717452039484</v>
      </c>
      <c r="J4883" s="1" t="s">
        <v>36218</v>
      </c>
      <c r="K4883" s="1" t="s">
        <v>7603</v>
      </c>
      <c r="L4883" s="1" t="s">
        <v>7259</v>
      </c>
      <c r="M4883" s="1" t="s">
        <v>7637</v>
      </c>
      <c r="N4883" s="1" t="s">
        <v>36219</v>
      </c>
      <c r="O4883" s="1" t="s">
        <v>36220</v>
      </c>
      <c r="P4883" s="1" t="s">
        <v>36221</v>
      </c>
      <c r="Q4883" s="1"/>
      <c r="R4883" s="1" t="s">
        <v>7036</v>
      </c>
      <c r="S4883" s="1" t="s">
        <v>7037</v>
      </c>
      <c r="T4883">
        <v>47850</v>
      </c>
      <c r="U4883">
        <v>3</v>
      </c>
    </row>
    <row r="4884" spans="1:21" x14ac:dyDescent="0.3">
      <c r="A4884">
        <v>7150</v>
      </c>
      <c r="B4884" s="1" t="s">
        <v>36222</v>
      </c>
      <c r="C4884" s="1" t="s">
        <v>6315</v>
      </c>
      <c r="D4884" s="2">
        <v>30575</v>
      </c>
      <c r="E4884">
        <v>16</v>
      </c>
      <c r="F4884">
        <v>9</v>
      </c>
      <c r="G4884">
        <v>1983</v>
      </c>
      <c r="H4884">
        <v>36</v>
      </c>
      <c r="I4884" s="21">
        <f>AVERAGE(completedclient[age])</f>
        <v>45.892717452039484</v>
      </c>
      <c r="J4884" s="1" t="s">
        <v>36223</v>
      </c>
      <c r="K4884" s="1" t="s">
        <v>7105</v>
      </c>
      <c r="L4884" s="1" t="s">
        <v>9126</v>
      </c>
      <c r="M4884" s="1" t="s">
        <v>6488</v>
      </c>
      <c r="N4884" s="1" t="s">
        <v>36224</v>
      </c>
      <c r="O4884" s="1" t="s">
        <v>36225</v>
      </c>
      <c r="P4884" s="1" t="s">
        <v>36226</v>
      </c>
      <c r="Q4884" s="1"/>
      <c r="R4884" s="1" t="s">
        <v>6776</v>
      </c>
      <c r="S4884" s="1" t="s">
        <v>6777</v>
      </c>
      <c r="T4884">
        <v>43754</v>
      </c>
      <c r="U4884">
        <v>45</v>
      </c>
    </row>
    <row r="4885" spans="1:21" x14ac:dyDescent="0.3">
      <c r="A4885">
        <v>7166</v>
      </c>
      <c r="B4885" s="1" t="s">
        <v>36227</v>
      </c>
      <c r="C4885" s="1" t="s">
        <v>6327</v>
      </c>
      <c r="D4885" s="2">
        <v>30815</v>
      </c>
      <c r="E4885">
        <v>13</v>
      </c>
      <c r="F4885">
        <v>5</v>
      </c>
      <c r="G4885">
        <v>1984</v>
      </c>
      <c r="H4885">
        <v>35</v>
      </c>
      <c r="I4885" s="21">
        <f>AVERAGE(completedclient[age])</f>
        <v>45.892717452039484</v>
      </c>
      <c r="J4885" s="1" t="s">
        <v>36228</v>
      </c>
      <c r="K4885" s="1" t="s">
        <v>7611</v>
      </c>
      <c r="L4885" s="1" t="s">
        <v>20380</v>
      </c>
      <c r="M4885" s="1" t="s">
        <v>7645</v>
      </c>
      <c r="N4885" s="1" t="s">
        <v>36229</v>
      </c>
      <c r="O4885" s="1" t="s">
        <v>36230</v>
      </c>
      <c r="P4885" s="1" t="s">
        <v>36231</v>
      </c>
      <c r="Q4885" s="1"/>
      <c r="R4885" s="1" t="s">
        <v>6382</v>
      </c>
      <c r="S4885" s="1" t="s">
        <v>6383</v>
      </c>
      <c r="T4885">
        <v>44466</v>
      </c>
      <c r="U4885">
        <v>15</v>
      </c>
    </row>
    <row r="4886" spans="1:21" x14ac:dyDescent="0.3">
      <c r="A4886">
        <v>7186</v>
      </c>
      <c r="B4886" s="1" t="s">
        <v>36232</v>
      </c>
      <c r="C4886" s="1" t="s">
        <v>6315</v>
      </c>
      <c r="D4886" s="2">
        <v>23529</v>
      </c>
      <c r="E4886">
        <v>1</v>
      </c>
      <c r="F4886">
        <v>6</v>
      </c>
      <c r="G4886">
        <v>1964</v>
      </c>
      <c r="H4886">
        <v>55</v>
      </c>
      <c r="I4886" s="21">
        <f>AVERAGE(completedclient[age])</f>
        <v>45.892717452039484</v>
      </c>
      <c r="J4886" s="1" t="s">
        <v>36233</v>
      </c>
      <c r="K4886" s="1" t="s">
        <v>7127</v>
      </c>
      <c r="L4886" s="1" t="s">
        <v>9142</v>
      </c>
      <c r="M4886" s="1" t="s">
        <v>6498</v>
      </c>
      <c r="N4886" s="1" t="s">
        <v>36234</v>
      </c>
      <c r="O4886" s="1" t="s">
        <v>36235</v>
      </c>
      <c r="P4886" s="1" t="s">
        <v>36236</v>
      </c>
      <c r="Q4886" s="1"/>
      <c r="R4886" s="1" t="s">
        <v>7383</v>
      </c>
      <c r="S4886" s="1" t="s">
        <v>6439</v>
      </c>
      <c r="T4886">
        <v>48455</v>
      </c>
      <c r="U4886">
        <v>27</v>
      </c>
    </row>
    <row r="4887" spans="1:21" x14ac:dyDescent="0.3">
      <c r="A4887">
        <v>7195</v>
      </c>
      <c r="B4887" s="1" t="s">
        <v>36237</v>
      </c>
      <c r="C4887" s="1" t="s">
        <v>6327</v>
      </c>
      <c r="D4887" s="2">
        <v>30205</v>
      </c>
      <c r="E4887">
        <v>11</v>
      </c>
      <c r="F4887">
        <v>9</v>
      </c>
      <c r="G4887">
        <v>1982</v>
      </c>
      <c r="H4887">
        <v>37</v>
      </c>
      <c r="I4887" s="21">
        <f>AVERAGE(completedclient[age])</f>
        <v>45.892717452039484</v>
      </c>
      <c r="J4887" s="1" t="s">
        <v>36238</v>
      </c>
      <c r="K4887" s="1" t="s">
        <v>7619</v>
      </c>
      <c r="L4887" s="1" t="s">
        <v>20392</v>
      </c>
      <c r="M4887" s="1" t="s">
        <v>7665</v>
      </c>
      <c r="N4887" s="1" t="s">
        <v>36239</v>
      </c>
      <c r="O4887" s="1" t="s">
        <v>36240</v>
      </c>
      <c r="P4887" s="1" t="s">
        <v>36241</v>
      </c>
      <c r="Q4887" s="1"/>
      <c r="R4887" s="1" t="s">
        <v>6852</v>
      </c>
      <c r="S4887" s="1" t="s">
        <v>6336</v>
      </c>
      <c r="T4887">
        <v>14264</v>
      </c>
      <c r="U4887">
        <v>50</v>
      </c>
    </row>
    <row r="4888" spans="1:21" x14ac:dyDescent="0.3">
      <c r="A4888">
        <v>7234</v>
      </c>
      <c r="B4888" s="1" t="s">
        <v>36242</v>
      </c>
      <c r="C4888" s="1" t="s">
        <v>6327</v>
      </c>
      <c r="D4888" s="2">
        <v>31263</v>
      </c>
      <c r="E4888">
        <v>4</v>
      </c>
      <c r="F4888">
        <v>8</v>
      </c>
      <c r="G4888">
        <v>1985</v>
      </c>
      <c r="H4888">
        <v>34</v>
      </c>
      <c r="I4888" s="21">
        <f>AVERAGE(completedclient[age])</f>
        <v>45.892717452039484</v>
      </c>
      <c r="J4888" s="1" t="s">
        <v>36243</v>
      </c>
      <c r="K4888" s="1" t="s">
        <v>7627</v>
      </c>
      <c r="L4888" s="1" t="s">
        <v>20409</v>
      </c>
      <c r="M4888" s="1" t="s">
        <v>7673</v>
      </c>
      <c r="N4888" s="1" t="s">
        <v>36244</v>
      </c>
      <c r="O4888" s="1" t="s">
        <v>36245</v>
      </c>
      <c r="P4888" s="1" t="s">
        <v>36246</v>
      </c>
      <c r="Q4888" s="1"/>
      <c r="R4888" s="1" t="s">
        <v>7743</v>
      </c>
      <c r="S4888" s="1" t="s">
        <v>7744</v>
      </c>
      <c r="T4888">
        <v>48784</v>
      </c>
      <c r="U4888">
        <v>28</v>
      </c>
    </row>
    <row r="4889" spans="1:21" x14ac:dyDescent="0.3">
      <c r="A4889">
        <v>7241</v>
      </c>
      <c r="B4889" s="1" t="s">
        <v>36247</v>
      </c>
      <c r="C4889" s="1" t="s">
        <v>6315</v>
      </c>
      <c r="D4889" s="2">
        <v>28374</v>
      </c>
      <c r="E4889">
        <v>6</v>
      </c>
      <c r="F4889">
        <v>9</v>
      </c>
      <c r="G4889">
        <v>1977</v>
      </c>
      <c r="H4889">
        <v>42</v>
      </c>
      <c r="I4889" s="21">
        <f>AVERAGE(completedclient[age])</f>
        <v>45.892717452039484</v>
      </c>
      <c r="J4889" s="1" t="s">
        <v>36248</v>
      </c>
      <c r="K4889" s="1" t="s">
        <v>7151</v>
      </c>
      <c r="L4889" s="1" t="s">
        <v>9156</v>
      </c>
      <c r="M4889" s="1" t="s">
        <v>6525</v>
      </c>
      <c r="N4889" s="1" t="s">
        <v>36249</v>
      </c>
      <c r="O4889" s="1" t="s">
        <v>36250</v>
      </c>
      <c r="P4889" s="1" t="s">
        <v>36251</v>
      </c>
      <c r="Q4889" s="1"/>
      <c r="R4889" s="1" t="s">
        <v>6411</v>
      </c>
      <c r="S4889" s="1" t="s">
        <v>6393</v>
      </c>
      <c r="T4889">
        <v>2741</v>
      </c>
      <c r="U4889">
        <v>57</v>
      </c>
    </row>
    <row r="4890" spans="1:21" x14ac:dyDescent="0.3">
      <c r="A4890">
        <v>7286</v>
      </c>
      <c r="B4890" s="1" t="s">
        <v>36252</v>
      </c>
      <c r="C4890" s="1" t="s">
        <v>6315</v>
      </c>
      <c r="D4890" s="2">
        <v>32914</v>
      </c>
      <c r="E4890">
        <v>10</v>
      </c>
      <c r="F4890">
        <v>2</v>
      </c>
      <c r="G4890">
        <v>1990</v>
      </c>
      <c r="H4890">
        <v>29</v>
      </c>
      <c r="I4890" s="21">
        <f>AVERAGE(completedclient[age])</f>
        <v>45.892717452039484</v>
      </c>
      <c r="J4890" s="1" t="s">
        <v>36253</v>
      </c>
      <c r="K4890" s="1" t="s">
        <v>7166</v>
      </c>
      <c r="L4890" s="1" t="s">
        <v>9162</v>
      </c>
      <c r="M4890" s="1" t="s">
        <v>6570</v>
      </c>
      <c r="N4890" s="1" t="s">
        <v>36254</v>
      </c>
      <c r="O4890" s="1" t="s">
        <v>36255</v>
      </c>
      <c r="P4890" s="1" t="s">
        <v>36256</v>
      </c>
      <c r="Q4890" s="1"/>
      <c r="R4890" s="1" t="s">
        <v>6492</v>
      </c>
      <c r="S4890" s="1" t="s">
        <v>6493</v>
      </c>
      <c r="T4890">
        <v>43042</v>
      </c>
      <c r="U4890">
        <v>47</v>
      </c>
    </row>
    <row r="4891" spans="1:21" x14ac:dyDescent="0.3">
      <c r="A4891">
        <v>7291</v>
      </c>
      <c r="B4891" s="1" t="s">
        <v>36257</v>
      </c>
      <c r="C4891" s="1" t="s">
        <v>6315</v>
      </c>
      <c r="D4891" s="2">
        <v>22252</v>
      </c>
      <c r="E4891">
        <v>2</v>
      </c>
      <c r="F4891">
        <v>12</v>
      </c>
      <c r="G4891">
        <v>1960</v>
      </c>
      <c r="H4891">
        <v>59</v>
      </c>
      <c r="I4891" s="21">
        <f>AVERAGE(completedclient[age])</f>
        <v>45.892717452039484</v>
      </c>
      <c r="J4891" s="1" t="s">
        <v>36258</v>
      </c>
      <c r="K4891" s="1" t="s">
        <v>7172</v>
      </c>
      <c r="L4891" s="1" t="s">
        <v>9183</v>
      </c>
      <c r="M4891" s="1" t="s">
        <v>6596</v>
      </c>
      <c r="N4891" s="1" t="s">
        <v>36259</v>
      </c>
      <c r="O4891" s="1" t="s">
        <v>36260</v>
      </c>
      <c r="P4891" s="1" t="s">
        <v>36261</v>
      </c>
      <c r="Q4891" s="1"/>
      <c r="R4891" s="1" t="s">
        <v>6828</v>
      </c>
      <c r="S4891" s="1" t="s">
        <v>6336</v>
      </c>
      <c r="T4891">
        <v>13220</v>
      </c>
      <c r="U4891">
        <v>77</v>
      </c>
    </row>
    <row r="4892" spans="1:21" x14ac:dyDescent="0.3">
      <c r="A4892">
        <v>7299</v>
      </c>
      <c r="B4892" s="1" t="s">
        <v>36262</v>
      </c>
      <c r="C4892" s="1" t="s">
        <v>6327</v>
      </c>
      <c r="D4892" s="2">
        <v>21444</v>
      </c>
      <c r="E4892">
        <v>16</v>
      </c>
      <c r="F4892">
        <v>9</v>
      </c>
      <c r="G4892">
        <v>1958</v>
      </c>
      <c r="H4892">
        <v>61</v>
      </c>
      <c r="I4892" s="21">
        <f>AVERAGE(completedclient[age])</f>
        <v>45.892717452039484</v>
      </c>
      <c r="J4892" s="1" t="s">
        <v>36263</v>
      </c>
      <c r="K4892" s="1" t="s">
        <v>7635</v>
      </c>
      <c r="L4892" s="1" t="s">
        <v>20434</v>
      </c>
      <c r="M4892" s="1" t="s">
        <v>7304</v>
      </c>
      <c r="N4892" s="1" t="s">
        <v>36264</v>
      </c>
      <c r="O4892" s="1" t="s">
        <v>36265</v>
      </c>
      <c r="P4892" s="1" t="s">
        <v>36266</v>
      </c>
      <c r="Q4892" s="1"/>
      <c r="R4892" s="1" t="s">
        <v>6335</v>
      </c>
      <c r="S4892" s="1" t="s">
        <v>6336</v>
      </c>
      <c r="T4892">
        <v>10102</v>
      </c>
      <c r="U4892">
        <v>1</v>
      </c>
    </row>
    <row r="4893" spans="1:21" x14ac:dyDescent="0.3">
      <c r="A4893">
        <v>7311</v>
      </c>
      <c r="B4893" s="1" t="s">
        <v>36267</v>
      </c>
      <c r="C4893" s="1" t="s">
        <v>6327</v>
      </c>
      <c r="D4893" s="2">
        <v>25341</v>
      </c>
      <c r="E4893">
        <v>18</v>
      </c>
      <c r="F4893">
        <v>5</v>
      </c>
      <c r="G4893">
        <v>1969</v>
      </c>
      <c r="H4893">
        <v>50</v>
      </c>
      <c r="I4893" s="21">
        <f>AVERAGE(completedclient[age])</f>
        <v>45.892717452039484</v>
      </c>
      <c r="J4893" s="1" t="s">
        <v>36268</v>
      </c>
      <c r="K4893" s="1" t="s">
        <v>7643</v>
      </c>
      <c r="L4893" s="1" t="s">
        <v>20459</v>
      </c>
      <c r="M4893" s="1" t="s">
        <v>7695</v>
      </c>
      <c r="N4893" s="1" t="s">
        <v>36269</v>
      </c>
      <c r="O4893" s="1" t="s">
        <v>36270</v>
      </c>
      <c r="P4893" s="1" t="s">
        <v>36271</v>
      </c>
      <c r="Q4893" s="1"/>
      <c r="R4893" s="1" t="s">
        <v>8443</v>
      </c>
      <c r="S4893" s="1" t="s">
        <v>6393</v>
      </c>
      <c r="T4893">
        <v>2140</v>
      </c>
      <c r="U4893">
        <v>56</v>
      </c>
    </row>
    <row r="4894" spans="1:21" x14ac:dyDescent="0.3">
      <c r="A4894">
        <v>7324</v>
      </c>
      <c r="B4894" s="1" t="s">
        <v>36272</v>
      </c>
      <c r="C4894" s="1" t="s">
        <v>6315</v>
      </c>
      <c r="D4894" s="2">
        <v>30393</v>
      </c>
      <c r="E4894">
        <v>18</v>
      </c>
      <c r="F4894">
        <v>3</v>
      </c>
      <c r="G4894">
        <v>1983</v>
      </c>
      <c r="H4894">
        <v>36</v>
      </c>
      <c r="I4894" s="21">
        <f>AVERAGE(completedclient[age])</f>
        <v>45.892717452039484</v>
      </c>
      <c r="J4894" s="1" t="s">
        <v>36273</v>
      </c>
      <c r="K4894" s="1" t="s">
        <v>7194</v>
      </c>
      <c r="L4894" s="1" t="s">
        <v>9197</v>
      </c>
      <c r="M4894" s="1" t="s">
        <v>6606</v>
      </c>
      <c r="N4894" s="1" t="s">
        <v>36274</v>
      </c>
      <c r="O4894" s="1" t="s">
        <v>36275</v>
      </c>
      <c r="P4894" s="1" t="s">
        <v>36276</v>
      </c>
      <c r="Q4894" s="1"/>
      <c r="R4894" s="1" t="s">
        <v>6335</v>
      </c>
      <c r="S4894" s="1" t="s">
        <v>6336</v>
      </c>
      <c r="T4894">
        <v>10161</v>
      </c>
      <c r="U4894">
        <v>1</v>
      </c>
    </row>
    <row r="4895" spans="1:21" x14ac:dyDescent="0.3">
      <c r="A4895">
        <v>7325</v>
      </c>
      <c r="B4895" s="1" t="s">
        <v>36277</v>
      </c>
      <c r="C4895" s="1" t="s">
        <v>6327</v>
      </c>
      <c r="D4895" s="2">
        <v>34723</v>
      </c>
      <c r="E4895">
        <v>24</v>
      </c>
      <c r="F4895">
        <v>1</v>
      </c>
      <c r="G4895">
        <v>1995</v>
      </c>
      <c r="H4895">
        <v>25</v>
      </c>
      <c r="I4895" s="21">
        <f>AVERAGE(completedclient[age])</f>
        <v>45.892717452039484</v>
      </c>
      <c r="J4895" s="1" t="s">
        <v>36278</v>
      </c>
      <c r="K4895" s="1" t="s">
        <v>7663</v>
      </c>
      <c r="L4895" s="1" t="s">
        <v>20472</v>
      </c>
      <c r="M4895" s="1" t="s">
        <v>7703</v>
      </c>
      <c r="N4895" s="1" t="s">
        <v>36279</v>
      </c>
      <c r="O4895" s="1" t="s">
        <v>36280</v>
      </c>
      <c r="P4895" s="1" t="s">
        <v>36281</v>
      </c>
      <c r="Q4895" s="1"/>
      <c r="R4895" s="1" t="s">
        <v>7556</v>
      </c>
      <c r="S4895" s="1" t="s">
        <v>7557</v>
      </c>
      <c r="T4895">
        <v>42796</v>
      </c>
      <c r="U4895">
        <v>24</v>
      </c>
    </row>
    <row r="4896" spans="1:21" x14ac:dyDescent="0.3">
      <c r="A4896">
        <v>7327</v>
      </c>
      <c r="B4896" s="1" t="s">
        <v>36282</v>
      </c>
      <c r="C4896" s="1" t="s">
        <v>6327</v>
      </c>
      <c r="D4896" s="2">
        <v>28997</v>
      </c>
      <c r="E4896">
        <v>22</v>
      </c>
      <c r="F4896">
        <v>5</v>
      </c>
      <c r="G4896">
        <v>1979</v>
      </c>
      <c r="H4896">
        <v>40</v>
      </c>
      <c r="I4896" s="21">
        <f>AVERAGE(completedclient[age])</f>
        <v>45.892717452039484</v>
      </c>
      <c r="J4896" s="1" t="s">
        <v>36283</v>
      </c>
      <c r="K4896" s="1" t="s">
        <v>7671</v>
      </c>
      <c r="L4896" s="1" t="s">
        <v>20491</v>
      </c>
      <c r="M4896" s="1" t="s">
        <v>7717</v>
      </c>
      <c r="N4896" s="1" t="s">
        <v>36284</v>
      </c>
      <c r="O4896" s="1" t="s">
        <v>36285</v>
      </c>
      <c r="P4896" s="1" t="s">
        <v>36286</v>
      </c>
      <c r="Q4896" s="1"/>
      <c r="R4896" s="1" t="s">
        <v>8795</v>
      </c>
      <c r="S4896" s="1" t="s">
        <v>8796</v>
      </c>
      <c r="T4896">
        <v>32345</v>
      </c>
      <c r="U4896">
        <v>49</v>
      </c>
    </row>
    <row r="4897" spans="1:21" x14ac:dyDescent="0.3">
      <c r="A4897">
        <v>7339</v>
      </c>
      <c r="B4897" s="1" t="s">
        <v>36287</v>
      </c>
      <c r="C4897" s="1" t="s">
        <v>6315</v>
      </c>
      <c r="D4897" s="2">
        <v>34393</v>
      </c>
      <c r="E4897">
        <v>28</v>
      </c>
      <c r="F4897">
        <v>2</v>
      </c>
      <c r="G4897">
        <v>1994</v>
      </c>
      <c r="H4897">
        <v>25</v>
      </c>
      <c r="I4897" s="21">
        <f>AVERAGE(completedclient[age])</f>
        <v>45.892717452039484</v>
      </c>
      <c r="J4897" s="1" t="s">
        <v>36288</v>
      </c>
      <c r="K4897" s="1" t="s">
        <v>7209</v>
      </c>
      <c r="L4897" s="1" t="s">
        <v>9203</v>
      </c>
      <c r="M4897" s="1" t="s">
        <v>9975</v>
      </c>
      <c r="N4897" s="1" t="s">
        <v>36289</v>
      </c>
      <c r="O4897" s="1" t="s">
        <v>36290</v>
      </c>
      <c r="P4897" s="1" t="s">
        <v>36291</v>
      </c>
      <c r="Q4897" s="1"/>
      <c r="R4897" s="1" t="s">
        <v>6709</v>
      </c>
      <c r="S4897" s="1" t="s">
        <v>6710</v>
      </c>
      <c r="T4897">
        <v>44972</v>
      </c>
      <c r="U4897">
        <v>19</v>
      </c>
    </row>
    <row r="4898" spans="1:21" x14ac:dyDescent="0.3">
      <c r="A4898">
        <v>7348</v>
      </c>
      <c r="B4898" s="1" t="s">
        <v>36292</v>
      </c>
      <c r="C4898" s="1" t="s">
        <v>6315</v>
      </c>
      <c r="D4898" s="2">
        <v>35729</v>
      </c>
      <c r="E4898">
        <v>26</v>
      </c>
      <c r="F4898">
        <v>10</v>
      </c>
      <c r="G4898">
        <v>1997</v>
      </c>
      <c r="H4898">
        <v>22</v>
      </c>
      <c r="I4898" s="21">
        <f>AVERAGE(completedclient[age])</f>
        <v>45.892717452039484</v>
      </c>
      <c r="J4898" s="1" t="s">
        <v>36293</v>
      </c>
      <c r="K4898" s="1" t="s">
        <v>7223</v>
      </c>
      <c r="L4898" s="1" t="s">
        <v>9218</v>
      </c>
      <c r="M4898" s="1" t="s">
        <v>9983</v>
      </c>
      <c r="N4898" s="1" t="s">
        <v>36294</v>
      </c>
      <c r="O4898" s="1" t="s">
        <v>36295</v>
      </c>
      <c r="P4898" s="1" t="s">
        <v>36296</v>
      </c>
      <c r="Q4898" s="1"/>
      <c r="R4898" s="1" t="s">
        <v>7318</v>
      </c>
      <c r="S4898" s="1" t="s">
        <v>7319</v>
      </c>
      <c r="T4898">
        <v>43767</v>
      </c>
      <c r="U4898">
        <v>6</v>
      </c>
    </row>
    <row r="4899" spans="1:21" x14ac:dyDescent="0.3">
      <c r="A4899">
        <v>7366</v>
      </c>
      <c r="B4899" s="1" t="s">
        <v>36297</v>
      </c>
      <c r="C4899" s="1" t="s">
        <v>6315</v>
      </c>
      <c r="D4899" s="2">
        <v>34071</v>
      </c>
      <c r="E4899">
        <v>12</v>
      </c>
      <c r="F4899">
        <v>4</v>
      </c>
      <c r="G4899">
        <v>1993</v>
      </c>
      <c r="H4899">
        <v>26</v>
      </c>
      <c r="I4899" s="21">
        <f>AVERAGE(completedclient[age])</f>
        <v>45.892717452039484</v>
      </c>
      <c r="J4899" s="1" t="s">
        <v>36298</v>
      </c>
      <c r="K4899" s="1" t="s">
        <v>7231</v>
      </c>
      <c r="L4899" s="1" t="s">
        <v>9240</v>
      </c>
      <c r="M4899" s="1" t="s">
        <v>9997</v>
      </c>
      <c r="N4899" s="1" t="s">
        <v>36299</v>
      </c>
      <c r="O4899" s="1" t="s">
        <v>36300</v>
      </c>
      <c r="P4899" s="1" t="s">
        <v>36301</v>
      </c>
      <c r="Q4899" s="1"/>
      <c r="R4899" s="1" t="s">
        <v>6865</v>
      </c>
      <c r="S4899" s="1" t="s">
        <v>6866</v>
      </c>
      <c r="T4899">
        <v>42549</v>
      </c>
      <c r="U4899">
        <v>29</v>
      </c>
    </row>
    <row r="4900" spans="1:21" x14ac:dyDescent="0.3">
      <c r="A4900">
        <v>7390</v>
      </c>
      <c r="B4900" s="1" t="s">
        <v>36302</v>
      </c>
      <c r="C4900" s="1" t="s">
        <v>6327</v>
      </c>
      <c r="D4900" s="2">
        <v>21128</v>
      </c>
      <c r="E4900">
        <v>4</v>
      </c>
      <c r="F4900">
        <v>11</v>
      </c>
      <c r="G4900">
        <v>1957</v>
      </c>
      <c r="H4900">
        <v>62</v>
      </c>
      <c r="I4900" s="21">
        <f>AVERAGE(completedclient[age])</f>
        <v>45.892717452039484</v>
      </c>
      <c r="J4900" s="1" t="s">
        <v>36303</v>
      </c>
      <c r="K4900" s="1" t="s">
        <v>7685</v>
      </c>
      <c r="L4900" s="1" t="s">
        <v>20498</v>
      </c>
      <c r="M4900" s="1" t="s">
        <v>7725</v>
      </c>
      <c r="N4900" s="1" t="s">
        <v>36304</v>
      </c>
      <c r="O4900" s="1" t="s">
        <v>36305</v>
      </c>
      <c r="P4900" s="1" t="s">
        <v>36306</v>
      </c>
      <c r="Q4900" s="1"/>
      <c r="R4900" s="1" t="s">
        <v>6335</v>
      </c>
      <c r="S4900" s="1" t="s">
        <v>6336</v>
      </c>
      <c r="T4900">
        <v>10279</v>
      </c>
      <c r="U4900">
        <v>1</v>
      </c>
    </row>
    <row r="4901" spans="1:21" x14ac:dyDescent="0.3">
      <c r="A4901">
        <v>7411</v>
      </c>
      <c r="B4901" s="1" t="s">
        <v>36307</v>
      </c>
      <c r="C4901" s="1" t="s">
        <v>6315</v>
      </c>
      <c r="D4901" s="2">
        <v>30341</v>
      </c>
      <c r="E4901">
        <v>25</v>
      </c>
      <c r="F4901">
        <v>1</v>
      </c>
      <c r="G4901">
        <v>1983</v>
      </c>
      <c r="H4901">
        <v>37</v>
      </c>
      <c r="I4901" s="21">
        <f>AVERAGE(completedclient[age])</f>
        <v>45.892717452039484</v>
      </c>
      <c r="J4901" s="1" t="s">
        <v>36308</v>
      </c>
      <c r="K4901" s="1" t="s">
        <v>7265</v>
      </c>
      <c r="L4901" s="1" t="s">
        <v>9301</v>
      </c>
      <c r="M4901" s="1" t="s">
        <v>10005</v>
      </c>
      <c r="N4901" s="1" t="s">
        <v>36309</v>
      </c>
      <c r="O4901" s="1" t="s">
        <v>36310</v>
      </c>
      <c r="P4901" s="1" t="s">
        <v>36311</v>
      </c>
      <c r="Q4901" s="1"/>
      <c r="R4901" s="1" t="s">
        <v>6438</v>
      </c>
      <c r="S4901" s="1" t="s">
        <v>6439</v>
      </c>
      <c r="T4901">
        <v>42654</v>
      </c>
      <c r="U4901">
        <v>54</v>
      </c>
    </row>
    <row r="4902" spans="1:21" x14ac:dyDescent="0.3">
      <c r="A4902">
        <v>7412</v>
      </c>
      <c r="B4902" s="1" t="s">
        <v>36312</v>
      </c>
      <c r="C4902" s="1" t="s">
        <v>6327</v>
      </c>
      <c r="D4902" s="2">
        <v>27684</v>
      </c>
      <c r="E4902">
        <v>17</v>
      </c>
      <c r="F4902">
        <v>10</v>
      </c>
      <c r="G4902">
        <v>1975</v>
      </c>
      <c r="H4902">
        <v>44</v>
      </c>
      <c r="I4902" s="21">
        <f>AVERAGE(completedclient[age])</f>
        <v>45.892717452039484</v>
      </c>
      <c r="J4902" s="1" t="s">
        <v>36313</v>
      </c>
      <c r="K4902" s="1" t="s">
        <v>7693</v>
      </c>
      <c r="L4902" s="1" t="s">
        <v>20505</v>
      </c>
      <c r="M4902" s="1" t="s">
        <v>7733</v>
      </c>
      <c r="N4902" s="1" t="s">
        <v>36314</v>
      </c>
      <c r="O4902" s="1" t="s">
        <v>36315</v>
      </c>
      <c r="P4902" s="1" t="s">
        <v>36316</v>
      </c>
      <c r="Q4902" s="1"/>
      <c r="R4902" s="1" t="s">
        <v>6438</v>
      </c>
      <c r="S4902" s="1" t="s">
        <v>6439</v>
      </c>
      <c r="T4902">
        <v>44200</v>
      </c>
      <c r="U4902">
        <v>54</v>
      </c>
    </row>
    <row r="4903" spans="1:21" x14ac:dyDescent="0.3">
      <c r="A4903">
        <v>7422</v>
      </c>
      <c r="B4903" s="1" t="s">
        <v>36317</v>
      </c>
      <c r="C4903" s="1" t="s">
        <v>6327</v>
      </c>
      <c r="D4903" s="2">
        <v>28820</v>
      </c>
      <c r="E4903">
        <v>26</v>
      </c>
      <c r="F4903">
        <v>11</v>
      </c>
      <c r="G4903">
        <v>1978</v>
      </c>
      <c r="H4903">
        <v>41</v>
      </c>
      <c r="I4903" s="21">
        <f>AVERAGE(completedclient[age])</f>
        <v>45.892717452039484</v>
      </c>
      <c r="J4903" s="1" t="s">
        <v>36318</v>
      </c>
      <c r="K4903" s="1" t="s">
        <v>7701</v>
      </c>
      <c r="L4903" s="1" t="s">
        <v>20512</v>
      </c>
      <c r="M4903" s="1" t="s">
        <v>6461</v>
      </c>
      <c r="N4903" s="1" t="s">
        <v>36319</v>
      </c>
      <c r="O4903" s="1" t="s">
        <v>36320</v>
      </c>
      <c r="P4903" s="1" t="s">
        <v>36321</v>
      </c>
      <c r="Q4903" s="1"/>
      <c r="R4903" s="1" t="s">
        <v>6556</v>
      </c>
      <c r="S4903" s="1" t="s">
        <v>6557</v>
      </c>
      <c r="T4903">
        <v>48965</v>
      </c>
      <c r="U4903">
        <v>74</v>
      </c>
    </row>
    <row r="4904" spans="1:21" x14ac:dyDescent="0.3">
      <c r="A4904">
        <v>7423</v>
      </c>
      <c r="B4904" s="1" t="s">
        <v>36322</v>
      </c>
      <c r="C4904" s="1" t="s">
        <v>6315</v>
      </c>
      <c r="D4904" s="2">
        <v>30933</v>
      </c>
      <c r="E4904">
        <v>8</v>
      </c>
      <c r="F4904">
        <v>9</v>
      </c>
      <c r="G4904">
        <v>1984</v>
      </c>
      <c r="H4904">
        <v>35</v>
      </c>
      <c r="I4904" s="21">
        <f>AVERAGE(completedclient[age])</f>
        <v>45.892717452039484</v>
      </c>
      <c r="J4904" s="1" t="s">
        <v>36323</v>
      </c>
      <c r="K4904" s="1" t="s">
        <v>7271</v>
      </c>
      <c r="L4904" s="1" t="s">
        <v>9307</v>
      </c>
      <c r="M4904" s="1" t="s">
        <v>10019</v>
      </c>
      <c r="N4904" s="1" t="s">
        <v>36324</v>
      </c>
      <c r="O4904" s="1" t="s">
        <v>36325</v>
      </c>
      <c r="P4904" s="1" t="s">
        <v>36326</v>
      </c>
      <c r="Q4904" s="1"/>
      <c r="R4904" s="1" t="s">
        <v>6556</v>
      </c>
      <c r="S4904" s="1" t="s">
        <v>6557</v>
      </c>
      <c r="T4904">
        <v>49191</v>
      </c>
      <c r="U4904">
        <v>74</v>
      </c>
    </row>
    <row r="4905" spans="1:21" x14ac:dyDescent="0.3">
      <c r="A4905">
        <v>7434</v>
      </c>
      <c r="B4905" s="1" t="s">
        <v>36327</v>
      </c>
      <c r="C4905" s="1" t="s">
        <v>6315</v>
      </c>
      <c r="D4905" s="2">
        <v>22740</v>
      </c>
      <c r="E4905">
        <v>4</v>
      </c>
      <c r="F4905">
        <v>4</v>
      </c>
      <c r="G4905">
        <v>1962</v>
      </c>
      <c r="H4905">
        <v>57</v>
      </c>
      <c r="I4905" s="21">
        <f>AVERAGE(completedclient[age])</f>
        <v>45.892717452039484</v>
      </c>
      <c r="J4905" s="1" t="s">
        <v>36328</v>
      </c>
      <c r="K4905" s="1" t="s">
        <v>7277</v>
      </c>
      <c r="L4905" s="1" t="s">
        <v>9313</v>
      </c>
      <c r="M4905" s="1" t="s">
        <v>10039</v>
      </c>
      <c r="N4905" s="1" t="s">
        <v>36329</v>
      </c>
      <c r="O4905" s="1" t="s">
        <v>36330</v>
      </c>
      <c r="P4905" s="1" t="s">
        <v>36331</v>
      </c>
      <c r="Q4905" s="1"/>
      <c r="R4905" s="1" t="s">
        <v>7506</v>
      </c>
      <c r="S4905" s="1" t="s">
        <v>7507</v>
      </c>
      <c r="T4905">
        <v>41779</v>
      </c>
      <c r="U4905">
        <v>34</v>
      </c>
    </row>
    <row r="4906" spans="1:21" x14ac:dyDescent="0.3">
      <c r="A4906">
        <v>7435</v>
      </c>
      <c r="B4906" s="1" t="s">
        <v>36332</v>
      </c>
      <c r="C4906" s="1" t="s">
        <v>6315</v>
      </c>
      <c r="D4906" s="2">
        <v>28231</v>
      </c>
      <c r="E4906">
        <v>16</v>
      </c>
      <c r="F4906">
        <v>4</v>
      </c>
      <c r="G4906">
        <v>1977</v>
      </c>
      <c r="H4906">
        <v>42</v>
      </c>
      <c r="I4906" s="21">
        <f>AVERAGE(completedclient[age])</f>
        <v>45.892717452039484</v>
      </c>
      <c r="J4906" s="1" t="s">
        <v>36333</v>
      </c>
      <c r="K4906" s="1" t="s">
        <v>7283</v>
      </c>
      <c r="L4906" s="1" t="s">
        <v>9327</v>
      </c>
      <c r="M4906" s="1" t="s">
        <v>10047</v>
      </c>
      <c r="N4906" s="1" t="s">
        <v>36334</v>
      </c>
      <c r="O4906" s="1" t="s">
        <v>36335</v>
      </c>
      <c r="P4906" s="1" t="s">
        <v>36336</v>
      </c>
      <c r="Q4906" s="1"/>
      <c r="R4906" s="1" t="s">
        <v>6813</v>
      </c>
      <c r="S4906" s="1" t="s">
        <v>6611</v>
      </c>
      <c r="T4906">
        <v>49706</v>
      </c>
      <c r="U4906">
        <v>67</v>
      </c>
    </row>
    <row r="4907" spans="1:21" x14ac:dyDescent="0.3">
      <c r="A4907">
        <v>7521</v>
      </c>
      <c r="B4907" s="1" t="s">
        <v>36337</v>
      </c>
      <c r="C4907" s="1" t="s">
        <v>6315</v>
      </c>
      <c r="D4907" s="2">
        <v>29260</v>
      </c>
      <c r="E4907">
        <v>9</v>
      </c>
      <c r="F4907">
        <v>2</v>
      </c>
      <c r="G4907">
        <v>1980</v>
      </c>
      <c r="H4907">
        <v>39</v>
      </c>
      <c r="I4907" s="21">
        <f>AVERAGE(completedclient[age])</f>
        <v>45.892717452039484</v>
      </c>
      <c r="J4907" s="1" t="s">
        <v>36338</v>
      </c>
      <c r="K4907" s="1" t="s">
        <v>7298</v>
      </c>
      <c r="L4907" s="1" t="s">
        <v>9334</v>
      </c>
      <c r="M4907" s="1" t="s">
        <v>10054</v>
      </c>
      <c r="N4907" s="1" t="s">
        <v>36339</v>
      </c>
      <c r="O4907" s="1" t="s">
        <v>36340</v>
      </c>
      <c r="P4907" s="1" t="s">
        <v>36341</v>
      </c>
      <c r="Q4907" s="1"/>
      <c r="R4907" s="1" t="s">
        <v>6556</v>
      </c>
      <c r="S4907" s="1" t="s">
        <v>6557</v>
      </c>
      <c r="T4907">
        <v>49203</v>
      </c>
      <c r="U4907">
        <v>74</v>
      </c>
    </row>
    <row r="4908" spans="1:21" x14ac:dyDescent="0.3">
      <c r="A4908">
        <v>7567</v>
      </c>
      <c r="B4908" s="1" t="s">
        <v>36342</v>
      </c>
      <c r="C4908" s="1" t="s">
        <v>6327</v>
      </c>
      <c r="D4908" s="2">
        <v>20894</v>
      </c>
      <c r="E4908">
        <v>15</v>
      </c>
      <c r="F4908">
        <v>3</v>
      </c>
      <c r="G4908">
        <v>1957</v>
      </c>
      <c r="H4908">
        <v>62</v>
      </c>
      <c r="I4908" s="21">
        <f>AVERAGE(completedclient[age])</f>
        <v>45.892717452039484</v>
      </c>
      <c r="J4908" s="1" t="s">
        <v>36343</v>
      </c>
      <c r="K4908" s="1" t="s">
        <v>7715</v>
      </c>
      <c r="L4908" s="1" t="s">
        <v>20519</v>
      </c>
      <c r="M4908" s="1" t="s">
        <v>7762</v>
      </c>
      <c r="N4908" s="1" t="s">
        <v>36344</v>
      </c>
      <c r="O4908" s="1" t="s">
        <v>36345</v>
      </c>
      <c r="P4908" s="1" t="s">
        <v>36346</v>
      </c>
      <c r="Q4908" s="1"/>
      <c r="R4908" s="1" t="s">
        <v>6353</v>
      </c>
      <c r="S4908" s="1" t="s">
        <v>6354</v>
      </c>
      <c r="T4908">
        <v>47567</v>
      </c>
      <c r="U4908">
        <v>5</v>
      </c>
    </row>
    <row r="4909" spans="1:21" x14ac:dyDescent="0.3">
      <c r="A4909">
        <v>7576</v>
      </c>
      <c r="B4909" s="1" t="s">
        <v>36347</v>
      </c>
      <c r="C4909" s="1" t="s">
        <v>6327</v>
      </c>
      <c r="D4909" s="2">
        <v>30142</v>
      </c>
      <c r="E4909">
        <v>10</v>
      </c>
      <c r="F4909">
        <v>7</v>
      </c>
      <c r="G4909">
        <v>1982</v>
      </c>
      <c r="H4909">
        <v>37</v>
      </c>
      <c r="I4909" s="21">
        <f>AVERAGE(completedclient[age])</f>
        <v>45.892717452039484</v>
      </c>
      <c r="J4909" s="1" t="s">
        <v>36348</v>
      </c>
      <c r="K4909" s="1" t="s">
        <v>7723</v>
      </c>
      <c r="L4909" s="1" t="s">
        <v>20531</v>
      </c>
      <c r="M4909" s="1" t="s">
        <v>7770</v>
      </c>
      <c r="N4909" s="1" t="s">
        <v>36349</v>
      </c>
      <c r="O4909" s="1" t="s">
        <v>36350</v>
      </c>
      <c r="P4909" s="1" t="s">
        <v>36351</v>
      </c>
      <c r="Q4909" s="1"/>
      <c r="R4909" s="1" t="s">
        <v>6692</v>
      </c>
      <c r="S4909" s="1" t="s">
        <v>6611</v>
      </c>
      <c r="T4909">
        <v>49456</v>
      </c>
      <c r="U4909">
        <v>38</v>
      </c>
    </row>
    <row r="4910" spans="1:21" x14ac:dyDescent="0.3">
      <c r="A4910">
        <v>7586</v>
      </c>
      <c r="B4910" s="1" t="s">
        <v>36352</v>
      </c>
      <c r="C4910" s="1" t="s">
        <v>6315</v>
      </c>
      <c r="D4910" s="2">
        <v>33997</v>
      </c>
      <c r="E4910">
        <v>28</v>
      </c>
      <c r="F4910">
        <v>1</v>
      </c>
      <c r="G4910">
        <v>1993</v>
      </c>
      <c r="H4910">
        <v>27</v>
      </c>
      <c r="I4910" s="21">
        <f>AVERAGE(completedclient[age])</f>
        <v>45.892717452039484</v>
      </c>
      <c r="J4910" s="1" t="s">
        <v>36353</v>
      </c>
      <c r="K4910" s="1" t="s">
        <v>7322</v>
      </c>
      <c r="L4910" s="1" t="s">
        <v>9348</v>
      </c>
      <c r="M4910" s="1" t="s">
        <v>10062</v>
      </c>
      <c r="N4910" s="1" t="s">
        <v>36354</v>
      </c>
      <c r="O4910" s="1" t="s">
        <v>36355</v>
      </c>
      <c r="P4910" s="1" t="s">
        <v>36356</v>
      </c>
      <c r="Q4910" s="1"/>
      <c r="R4910" s="1" t="s">
        <v>8443</v>
      </c>
      <c r="S4910" s="1" t="s">
        <v>6393</v>
      </c>
      <c r="T4910">
        <v>2140</v>
      </c>
      <c r="U4910">
        <v>56</v>
      </c>
    </row>
    <row r="4911" spans="1:21" x14ac:dyDescent="0.3">
      <c r="A4911">
        <v>7594</v>
      </c>
      <c r="B4911" s="1" t="s">
        <v>36357</v>
      </c>
      <c r="C4911" s="1" t="s">
        <v>6315</v>
      </c>
      <c r="D4911" s="2">
        <v>25300</v>
      </c>
      <c r="E4911">
        <v>7</v>
      </c>
      <c r="F4911">
        <v>4</v>
      </c>
      <c r="G4911">
        <v>1969</v>
      </c>
      <c r="H4911">
        <v>50</v>
      </c>
      <c r="I4911" s="21">
        <f>AVERAGE(completedclient[age])</f>
        <v>45.892717452039484</v>
      </c>
      <c r="J4911" s="1" t="s">
        <v>36358</v>
      </c>
      <c r="K4911" s="1" t="s">
        <v>7328</v>
      </c>
      <c r="L4911" s="1" t="s">
        <v>9369</v>
      </c>
      <c r="M4911" s="1" t="s">
        <v>10076</v>
      </c>
      <c r="N4911" s="1" t="s">
        <v>36359</v>
      </c>
      <c r="O4911" s="1" t="s">
        <v>36360</v>
      </c>
      <c r="P4911" s="1" t="s">
        <v>36361</v>
      </c>
      <c r="Q4911" s="1"/>
      <c r="R4911" s="1" t="s">
        <v>6768</v>
      </c>
      <c r="S4911" s="1" t="s">
        <v>6769</v>
      </c>
      <c r="T4911">
        <v>41623</v>
      </c>
      <c r="U4911">
        <v>64</v>
      </c>
    </row>
    <row r="4912" spans="1:21" x14ac:dyDescent="0.3">
      <c r="A4912">
        <v>7614</v>
      </c>
      <c r="B4912" s="1" t="s">
        <v>36362</v>
      </c>
      <c r="C4912" s="1" t="s">
        <v>6327</v>
      </c>
      <c r="D4912" s="2">
        <v>35494</v>
      </c>
      <c r="E4912">
        <v>5</v>
      </c>
      <c r="F4912">
        <v>3</v>
      </c>
      <c r="G4912">
        <v>1997</v>
      </c>
      <c r="H4912">
        <v>22</v>
      </c>
      <c r="I4912" s="21">
        <f>AVERAGE(completedclient[age])</f>
        <v>45.892717452039484</v>
      </c>
      <c r="J4912" s="1" t="s">
        <v>36363</v>
      </c>
      <c r="K4912" s="1" t="s">
        <v>7731</v>
      </c>
      <c r="L4912" s="1" t="s">
        <v>20550</v>
      </c>
      <c r="M4912" s="1" t="s">
        <v>7778</v>
      </c>
      <c r="N4912" s="1" t="s">
        <v>36364</v>
      </c>
      <c r="O4912" s="1" t="s">
        <v>36365</v>
      </c>
      <c r="P4912" s="1" t="s">
        <v>36366</v>
      </c>
      <c r="Q4912" s="1"/>
      <c r="R4912" s="1" t="s">
        <v>6768</v>
      </c>
      <c r="S4912" s="1" t="s">
        <v>6769</v>
      </c>
      <c r="T4912">
        <v>47169</v>
      </c>
      <c r="U4912">
        <v>64</v>
      </c>
    </row>
    <row r="4913" spans="1:21" x14ac:dyDescent="0.3">
      <c r="A4913">
        <v>7632</v>
      </c>
      <c r="B4913" s="1" t="s">
        <v>36367</v>
      </c>
      <c r="C4913" s="1" t="s">
        <v>6327</v>
      </c>
      <c r="D4913" s="2">
        <v>24848</v>
      </c>
      <c r="E4913">
        <v>11</v>
      </c>
      <c r="F4913">
        <v>1</v>
      </c>
      <c r="G4913">
        <v>1968</v>
      </c>
      <c r="H4913">
        <v>52</v>
      </c>
      <c r="I4913" s="21">
        <f>AVERAGE(completedclient[age])</f>
        <v>45.892717452039484</v>
      </c>
      <c r="J4913" s="1" t="s">
        <v>36368</v>
      </c>
      <c r="K4913" s="1" t="s">
        <v>7747</v>
      </c>
      <c r="L4913" s="1" t="s">
        <v>20557</v>
      </c>
      <c r="M4913" s="1" t="s">
        <v>7804</v>
      </c>
      <c r="N4913" s="1" t="s">
        <v>36369</v>
      </c>
      <c r="O4913" s="1" t="s">
        <v>36370</v>
      </c>
      <c r="P4913" s="1" t="s">
        <v>36371</v>
      </c>
      <c r="Q4913" s="1"/>
      <c r="R4913" s="1" t="s">
        <v>6335</v>
      </c>
      <c r="S4913" s="1" t="s">
        <v>6336</v>
      </c>
      <c r="T4913">
        <v>10090</v>
      </c>
      <c r="U4913">
        <v>1</v>
      </c>
    </row>
    <row r="4914" spans="1:21" x14ac:dyDescent="0.3">
      <c r="A4914">
        <v>7672</v>
      </c>
      <c r="B4914" s="1" t="s">
        <v>36372</v>
      </c>
      <c r="C4914" s="1" t="s">
        <v>6327</v>
      </c>
      <c r="D4914" s="2">
        <v>26759</v>
      </c>
      <c r="E4914">
        <v>5</v>
      </c>
      <c r="F4914">
        <v>4</v>
      </c>
      <c r="G4914">
        <v>1973</v>
      </c>
      <c r="H4914">
        <v>46</v>
      </c>
      <c r="I4914" s="21">
        <f>AVERAGE(completedclient[age])</f>
        <v>45.892717452039484</v>
      </c>
      <c r="J4914" s="1" t="s">
        <v>36373</v>
      </c>
      <c r="K4914" s="1" t="s">
        <v>7760</v>
      </c>
      <c r="L4914" s="1" t="s">
        <v>20576</v>
      </c>
      <c r="M4914" s="1" t="s">
        <v>7830</v>
      </c>
      <c r="N4914" s="1" t="s">
        <v>36374</v>
      </c>
      <c r="O4914" s="1" t="s">
        <v>36375</v>
      </c>
      <c r="P4914" s="1" t="s">
        <v>36376</v>
      </c>
      <c r="Q4914" s="1"/>
      <c r="R4914" s="1" t="s">
        <v>7069</v>
      </c>
      <c r="S4914" s="1" t="s">
        <v>7070</v>
      </c>
      <c r="T4914">
        <v>47095</v>
      </c>
      <c r="U4914">
        <v>26</v>
      </c>
    </row>
    <row r="4915" spans="1:21" x14ac:dyDescent="0.3">
      <c r="A4915">
        <v>7678</v>
      </c>
      <c r="B4915" s="1" t="s">
        <v>36377</v>
      </c>
      <c r="C4915" s="1" t="s">
        <v>6327</v>
      </c>
      <c r="D4915" s="2">
        <v>30048</v>
      </c>
      <c r="E4915">
        <v>7</v>
      </c>
      <c r="F4915">
        <v>4</v>
      </c>
      <c r="G4915">
        <v>1982</v>
      </c>
      <c r="H4915">
        <v>37</v>
      </c>
      <c r="I4915" s="21">
        <f>AVERAGE(completedclient[age])</f>
        <v>45.892717452039484</v>
      </c>
      <c r="J4915" s="1" t="s">
        <v>36378</v>
      </c>
      <c r="K4915" s="1" t="s">
        <v>7768</v>
      </c>
      <c r="L4915" s="1" t="s">
        <v>20583</v>
      </c>
      <c r="M4915" s="1" t="s">
        <v>7844</v>
      </c>
      <c r="N4915" s="1" t="s">
        <v>36379</v>
      </c>
      <c r="O4915" s="1" t="s">
        <v>36380</v>
      </c>
      <c r="P4915" s="1" t="s">
        <v>36381</v>
      </c>
      <c r="Q4915" s="1"/>
      <c r="R4915" s="1" t="s">
        <v>7036</v>
      </c>
      <c r="S4915" s="1" t="s">
        <v>7037</v>
      </c>
      <c r="T4915">
        <v>47678</v>
      </c>
      <c r="U4915">
        <v>3</v>
      </c>
    </row>
    <row r="4916" spans="1:21" x14ac:dyDescent="0.3">
      <c r="A4916">
        <v>7683</v>
      </c>
      <c r="B4916" s="1" t="s">
        <v>36382</v>
      </c>
      <c r="C4916" s="1" t="s">
        <v>6327</v>
      </c>
      <c r="D4916" s="2">
        <v>24198</v>
      </c>
      <c r="E4916">
        <v>1</v>
      </c>
      <c r="F4916">
        <v>4</v>
      </c>
      <c r="G4916">
        <v>1966</v>
      </c>
      <c r="H4916">
        <v>53</v>
      </c>
      <c r="I4916" s="21">
        <f>AVERAGE(completedclient[age])</f>
        <v>45.892717452039484</v>
      </c>
      <c r="J4916" s="1" t="s">
        <v>36383</v>
      </c>
      <c r="K4916" s="1" t="s">
        <v>7776</v>
      </c>
      <c r="L4916" s="1" t="s">
        <v>20590</v>
      </c>
      <c r="M4916" s="1" t="s">
        <v>7852</v>
      </c>
      <c r="N4916" s="1" t="s">
        <v>36384</v>
      </c>
      <c r="O4916" s="1" t="s">
        <v>36385</v>
      </c>
      <c r="P4916" s="1" t="s">
        <v>36386</v>
      </c>
      <c r="Q4916" s="1"/>
      <c r="R4916" s="1" t="s">
        <v>6372</v>
      </c>
      <c r="S4916" s="1" t="s">
        <v>6373</v>
      </c>
      <c r="T4916">
        <v>48937</v>
      </c>
      <c r="U4916">
        <v>12</v>
      </c>
    </row>
    <row r="4917" spans="1:21" x14ac:dyDescent="0.3">
      <c r="A4917">
        <v>7723</v>
      </c>
      <c r="B4917" s="1" t="s">
        <v>36387</v>
      </c>
      <c r="C4917" s="1" t="s">
        <v>6315</v>
      </c>
      <c r="D4917" s="2">
        <v>31577</v>
      </c>
      <c r="E4917">
        <v>14</v>
      </c>
      <c r="F4917">
        <v>6</v>
      </c>
      <c r="G4917">
        <v>1986</v>
      </c>
      <c r="H4917">
        <v>33</v>
      </c>
      <c r="I4917" s="21">
        <f>AVERAGE(completedclient[age])</f>
        <v>45.892717452039484</v>
      </c>
      <c r="J4917" s="1" t="s">
        <v>36388</v>
      </c>
      <c r="K4917" s="1" t="s">
        <v>7342</v>
      </c>
      <c r="L4917" s="1" t="s">
        <v>9382</v>
      </c>
      <c r="M4917" s="1" t="s">
        <v>10102</v>
      </c>
      <c r="N4917" s="1" t="s">
        <v>36389</v>
      </c>
      <c r="O4917" s="1" t="s">
        <v>36390</v>
      </c>
      <c r="P4917" s="1" t="s">
        <v>36391</v>
      </c>
      <c r="Q4917" s="1"/>
      <c r="R4917" s="1" t="s">
        <v>7960</v>
      </c>
      <c r="S4917" s="1" t="s">
        <v>6393</v>
      </c>
      <c r="T4917">
        <v>1609</v>
      </c>
      <c r="U4917">
        <v>48</v>
      </c>
    </row>
    <row r="4918" spans="1:21" x14ac:dyDescent="0.3">
      <c r="A4918">
        <v>7724</v>
      </c>
      <c r="B4918" s="1" t="s">
        <v>36392</v>
      </c>
      <c r="C4918" s="1" t="s">
        <v>6327</v>
      </c>
      <c r="D4918" s="2">
        <v>32196</v>
      </c>
      <c r="E4918">
        <v>23</v>
      </c>
      <c r="F4918">
        <v>2</v>
      </c>
      <c r="G4918">
        <v>1988</v>
      </c>
      <c r="H4918">
        <v>31</v>
      </c>
      <c r="I4918" s="21">
        <f>AVERAGE(completedclient[age])</f>
        <v>45.892717452039484</v>
      </c>
      <c r="J4918" s="1" t="s">
        <v>36393</v>
      </c>
      <c r="K4918" s="1" t="s">
        <v>7802</v>
      </c>
      <c r="L4918" s="1" t="s">
        <v>20609</v>
      </c>
      <c r="M4918" s="1" t="s">
        <v>7867</v>
      </c>
      <c r="N4918" s="1" t="s">
        <v>36394</v>
      </c>
      <c r="O4918" s="1" t="s">
        <v>36395</v>
      </c>
      <c r="P4918" s="1" t="s">
        <v>36396</v>
      </c>
      <c r="Q4918" s="1"/>
      <c r="R4918" s="1" t="s">
        <v>7960</v>
      </c>
      <c r="S4918" s="1" t="s">
        <v>6393</v>
      </c>
      <c r="T4918">
        <v>1610</v>
      </c>
      <c r="U4918">
        <v>48</v>
      </c>
    </row>
    <row r="4919" spans="1:21" x14ac:dyDescent="0.3">
      <c r="A4919">
        <v>7727</v>
      </c>
      <c r="B4919" s="1" t="s">
        <v>36397</v>
      </c>
      <c r="C4919" s="1" t="s">
        <v>6315</v>
      </c>
      <c r="D4919" s="2">
        <v>28654</v>
      </c>
      <c r="E4919">
        <v>13</v>
      </c>
      <c r="F4919">
        <v>6</v>
      </c>
      <c r="G4919">
        <v>1978</v>
      </c>
      <c r="H4919">
        <v>41</v>
      </c>
      <c r="I4919" s="21">
        <f>AVERAGE(completedclient[age])</f>
        <v>45.892717452039484</v>
      </c>
      <c r="J4919" s="1" t="s">
        <v>36398</v>
      </c>
      <c r="K4919" s="1" t="s">
        <v>7348</v>
      </c>
      <c r="L4919" s="1" t="s">
        <v>9388</v>
      </c>
      <c r="M4919" s="1" t="s">
        <v>10116</v>
      </c>
      <c r="N4919" s="1" t="s">
        <v>36399</v>
      </c>
      <c r="O4919" s="1" t="s">
        <v>36400</v>
      </c>
      <c r="P4919" s="1" t="s">
        <v>36401</v>
      </c>
      <c r="Q4919" s="1"/>
      <c r="R4919" s="1" t="s">
        <v>7123</v>
      </c>
      <c r="S4919" s="1" t="s">
        <v>7124</v>
      </c>
      <c r="T4919">
        <v>46182</v>
      </c>
      <c r="U4919">
        <v>31</v>
      </c>
    </row>
    <row r="4920" spans="1:21" x14ac:dyDescent="0.3">
      <c r="A4920">
        <v>7753</v>
      </c>
      <c r="B4920" s="1" t="s">
        <v>36402</v>
      </c>
      <c r="C4920" s="1" t="s">
        <v>6315</v>
      </c>
      <c r="D4920" s="2">
        <v>36061</v>
      </c>
      <c r="E4920">
        <v>23</v>
      </c>
      <c r="F4920">
        <v>9</v>
      </c>
      <c r="G4920">
        <v>1998</v>
      </c>
      <c r="H4920">
        <v>21</v>
      </c>
      <c r="I4920" s="21">
        <f>AVERAGE(completedclient[age])</f>
        <v>45.892717452039484</v>
      </c>
      <c r="J4920" s="1" t="s">
        <v>36403</v>
      </c>
      <c r="K4920" s="1" t="s">
        <v>7403</v>
      </c>
      <c r="L4920" s="1" t="s">
        <v>9402</v>
      </c>
      <c r="M4920" s="1" t="s">
        <v>10123</v>
      </c>
      <c r="N4920" s="1" t="s">
        <v>36404</v>
      </c>
      <c r="O4920" s="1" t="s">
        <v>36405</v>
      </c>
      <c r="P4920" s="1" t="s">
        <v>36406</v>
      </c>
      <c r="Q4920" s="1"/>
      <c r="R4920" s="1" t="s">
        <v>6883</v>
      </c>
      <c r="S4920" s="1" t="s">
        <v>6503</v>
      </c>
      <c r="T4920">
        <v>48421</v>
      </c>
      <c r="U4920">
        <v>70</v>
      </c>
    </row>
    <row r="4921" spans="1:21" x14ac:dyDescent="0.3">
      <c r="A4921">
        <v>7765</v>
      </c>
      <c r="B4921" s="1" t="s">
        <v>36407</v>
      </c>
      <c r="C4921" s="1" t="s">
        <v>6315</v>
      </c>
      <c r="D4921" s="2">
        <v>28545</v>
      </c>
      <c r="E4921">
        <v>24</v>
      </c>
      <c r="F4921">
        <v>2</v>
      </c>
      <c r="G4921">
        <v>1978</v>
      </c>
      <c r="H4921">
        <v>41</v>
      </c>
      <c r="I4921" s="21">
        <f>AVERAGE(completedclient[age])</f>
        <v>45.892717452039484</v>
      </c>
      <c r="J4921" s="1" t="s">
        <v>36408</v>
      </c>
      <c r="K4921" s="1" t="s">
        <v>7409</v>
      </c>
      <c r="L4921" s="1" t="s">
        <v>9416</v>
      </c>
      <c r="M4921" s="1" t="s">
        <v>10131</v>
      </c>
      <c r="N4921" s="1" t="s">
        <v>36409</v>
      </c>
      <c r="O4921" s="1" t="s">
        <v>36410</v>
      </c>
      <c r="P4921" s="1" t="s">
        <v>36411</v>
      </c>
      <c r="Q4921" s="1"/>
      <c r="R4921" s="1" t="s">
        <v>6335</v>
      </c>
      <c r="S4921" s="1" t="s">
        <v>6336</v>
      </c>
      <c r="T4921">
        <v>10128</v>
      </c>
      <c r="U4921">
        <v>1</v>
      </c>
    </row>
    <row r="4922" spans="1:21" x14ac:dyDescent="0.3">
      <c r="A4922">
        <v>7772</v>
      </c>
      <c r="B4922" s="1" t="s">
        <v>36412</v>
      </c>
      <c r="C4922" s="1" t="s">
        <v>6315</v>
      </c>
      <c r="D4922" s="2">
        <v>35429</v>
      </c>
      <c r="E4922">
        <v>30</v>
      </c>
      <c r="F4922">
        <v>12</v>
      </c>
      <c r="G4922">
        <v>1996</v>
      </c>
      <c r="H4922">
        <v>23</v>
      </c>
      <c r="I4922" s="21">
        <f>AVERAGE(completedclient[age])</f>
        <v>45.892717452039484</v>
      </c>
      <c r="J4922" s="1" t="s">
        <v>36413</v>
      </c>
      <c r="K4922" s="1" t="s">
        <v>7431</v>
      </c>
      <c r="L4922" s="1" t="s">
        <v>9422</v>
      </c>
      <c r="M4922" s="1" t="s">
        <v>10139</v>
      </c>
      <c r="N4922" s="1" t="s">
        <v>36414</v>
      </c>
      <c r="O4922" s="1" t="s">
        <v>36415</v>
      </c>
      <c r="P4922" s="1" t="s">
        <v>36416</v>
      </c>
      <c r="Q4922" s="1"/>
      <c r="R4922" s="1" t="s">
        <v>6335</v>
      </c>
      <c r="S4922" s="1" t="s">
        <v>6336</v>
      </c>
      <c r="T4922">
        <v>10118</v>
      </c>
      <c r="U4922">
        <v>1</v>
      </c>
    </row>
    <row r="4923" spans="1:21" x14ac:dyDescent="0.3">
      <c r="A4923">
        <v>7787</v>
      </c>
      <c r="B4923" s="1" t="s">
        <v>36417</v>
      </c>
      <c r="C4923" s="1" t="s">
        <v>6327</v>
      </c>
      <c r="D4923" s="2">
        <v>26124</v>
      </c>
      <c r="E4923">
        <v>10</v>
      </c>
      <c r="F4923">
        <v>7</v>
      </c>
      <c r="G4923">
        <v>1971</v>
      </c>
      <c r="H4923">
        <v>48</v>
      </c>
      <c r="I4923" s="21">
        <f>AVERAGE(completedclient[age])</f>
        <v>45.892717452039484</v>
      </c>
      <c r="J4923" s="1" t="s">
        <v>36418</v>
      </c>
      <c r="K4923" s="1" t="s">
        <v>7829</v>
      </c>
      <c r="L4923" s="1" t="s">
        <v>20616</v>
      </c>
      <c r="M4923" s="1" t="s">
        <v>7876</v>
      </c>
      <c r="N4923" s="1" t="s">
        <v>36419</v>
      </c>
      <c r="O4923" s="1" t="s">
        <v>36420</v>
      </c>
      <c r="P4923" s="1" t="s">
        <v>36421</v>
      </c>
      <c r="Q4923" s="1"/>
      <c r="R4923" s="1" t="s">
        <v>7506</v>
      </c>
      <c r="S4923" s="1" t="s">
        <v>7507</v>
      </c>
      <c r="T4923">
        <v>48659</v>
      </c>
      <c r="U4923">
        <v>34</v>
      </c>
    </row>
    <row r="4924" spans="1:21" x14ac:dyDescent="0.3">
      <c r="A4924">
        <v>7796</v>
      </c>
      <c r="B4924" s="1" t="s">
        <v>36422</v>
      </c>
      <c r="C4924" s="1" t="s">
        <v>6315</v>
      </c>
      <c r="D4924" s="2">
        <v>34969</v>
      </c>
      <c r="E4924">
        <v>27</v>
      </c>
      <c r="F4924">
        <v>9</v>
      </c>
      <c r="G4924">
        <v>1995</v>
      </c>
      <c r="H4924">
        <v>24</v>
      </c>
      <c r="I4924" s="21">
        <f>AVERAGE(completedclient[age])</f>
        <v>45.892717452039484</v>
      </c>
      <c r="J4924" s="1" t="s">
        <v>36423</v>
      </c>
      <c r="K4924" s="1" t="s">
        <v>7437</v>
      </c>
      <c r="L4924" s="1" t="s">
        <v>9445</v>
      </c>
      <c r="M4924" s="1" t="s">
        <v>10158</v>
      </c>
      <c r="N4924" s="1" t="s">
        <v>36424</v>
      </c>
      <c r="O4924" s="1" t="s">
        <v>36425</v>
      </c>
      <c r="P4924" s="1" t="s">
        <v>36426</v>
      </c>
      <c r="Q4924" s="1"/>
      <c r="R4924" s="1" t="s">
        <v>6852</v>
      </c>
      <c r="S4924" s="1" t="s">
        <v>6336</v>
      </c>
      <c r="T4924">
        <v>14222</v>
      </c>
      <c r="U4924">
        <v>50</v>
      </c>
    </row>
    <row r="4925" spans="1:21" x14ac:dyDescent="0.3">
      <c r="A4925">
        <v>7797</v>
      </c>
      <c r="B4925" s="1" t="s">
        <v>36427</v>
      </c>
      <c r="C4925" s="1" t="s">
        <v>6327</v>
      </c>
      <c r="D4925" s="2">
        <v>33084</v>
      </c>
      <c r="E4925">
        <v>30</v>
      </c>
      <c r="F4925">
        <v>7</v>
      </c>
      <c r="G4925">
        <v>1990</v>
      </c>
      <c r="H4925">
        <v>29</v>
      </c>
      <c r="I4925" s="21">
        <f>AVERAGE(completedclient[age])</f>
        <v>45.892717452039484</v>
      </c>
      <c r="J4925" s="1" t="s">
        <v>36428</v>
      </c>
      <c r="K4925" s="1" t="s">
        <v>7842</v>
      </c>
      <c r="L4925" s="1" t="s">
        <v>20629</v>
      </c>
      <c r="M4925" s="1" t="s">
        <v>7885</v>
      </c>
      <c r="N4925" s="1" t="s">
        <v>36429</v>
      </c>
      <c r="O4925" s="1" t="s">
        <v>36430</v>
      </c>
      <c r="P4925" s="1" t="s">
        <v>36431</v>
      </c>
      <c r="Q4925" s="1"/>
      <c r="R4925" s="1" t="s">
        <v>6852</v>
      </c>
      <c r="S4925" s="1" t="s">
        <v>6336</v>
      </c>
      <c r="T4925">
        <v>14228</v>
      </c>
      <c r="U4925">
        <v>50</v>
      </c>
    </row>
    <row r="4926" spans="1:21" x14ac:dyDescent="0.3">
      <c r="A4926">
        <v>7800</v>
      </c>
      <c r="B4926" s="1" t="s">
        <v>36432</v>
      </c>
      <c r="C4926" s="1" t="s">
        <v>6315</v>
      </c>
      <c r="D4926" s="2">
        <v>28367</v>
      </c>
      <c r="E4926">
        <v>30</v>
      </c>
      <c r="F4926">
        <v>8</v>
      </c>
      <c r="G4926">
        <v>1977</v>
      </c>
      <c r="H4926">
        <v>42</v>
      </c>
      <c r="I4926" s="21">
        <f>AVERAGE(completedclient[age])</f>
        <v>45.892717452039484</v>
      </c>
      <c r="J4926" s="1" t="s">
        <v>36433</v>
      </c>
      <c r="K4926" s="1" t="s">
        <v>7443</v>
      </c>
      <c r="L4926" s="1" t="s">
        <v>9467</v>
      </c>
      <c r="M4926" s="1" t="s">
        <v>10171</v>
      </c>
      <c r="N4926" s="1" t="s">
        <v>36434</v>
      </c>
      <c r="O4926" s="1" t="s">
        <v>36435</v>
      </c>
      <c r="P4926" s="1" t="s">
        <v>36436</v>
      </c>
      <c r="Q4926" s="1"/>
      <c r="R4926" s="1" t="s">
        <v>6727</v>
      </c>
      <c r="S4926" s="1" t="s">
        <v>6728</v>
      </c>
      <c r="T4926">
        <v>48406</v>
      </c>
      <c r="U4926">
        <v>16</v>
      </c>
    </row>
    <row r="4927" spans="1:21" x14ac:dyDescent="0.3">
      <c r="A4927">
        <v>7814</v>
      </c>
      <c r="B4927" s="1" t="s">
        <v>36437</v>
      </c>
      <c r="C4927" s="1" t="s">
        <v>6315</v>
      </c>
      <c r="D4927" s="2">
        <v>35070</v>
      </c>
      <c r="E4927">
        <v>6</v>
      </c>
      <c r="F4927">
        <v>1</v>
      </c>
      <c r="G4927">
        <v>1996</v>
      </c>
      <c r="H4927">
        <v>24</v>
      </c>
      <c r="I4927" s="21">
        <f>AVERAGE(completedclient[age])</f>
        <v>45.892717452039484</v>
      </c>
      <c r="J4927" s="1" t="s">
        <v>36438</v>
      </c>
      <c r="K4927" s="1" t="s">
        <v>7449</v>
      </c>
      <c r="L4927" s="1" t="s">
        <v>9481</v>
      </c>
      <c r="M4927" s="1" t="s">
        <v>10179</v>
      </c>
      <c r="N4927" s="1" t="s">
        <v>36439</v>
      </c>
      <c r="O4927" s="1" t="s">
        <v>36440</v>
      </c>
      <c r="P4927" s="1" t="s">
        <v>36441</v>
      </c>
      <c r="Q4927" s="1"/>
      <c r="R4927" s="1" t="s">
        <v>8084</v>
      </c>
      <c r="S4927" s="1" t="s">
        <v>6393</v>
      </c>
      <c r="T4927">
        <v>2721</v>
      </c>
      <c r="U4927">
        <v>61</v>
      </c>
    </row>
    <row r="4928" spans="1:21" x14ac:dyDescent="0.3">
      <c r="A4928">
        <v>7815</v>
      </c>
      <c r="B4928" s="1" t="s">
        <v>36442</v>
      </c>
      <c r="C4928" s="1" t="s">
        <v>6315</v>
      </c>
      <c r="D4928" s="2">
        <v>24126</v>
      </c>
      <c r="E4928">
        <v>19</v>
      </c>
      <c r="F4928">
        <v>1</v>
      </c>
      <c r="G4928">
        <v>1966</v>
      </c>
      <c r="H4928">
        <v>54</v>
      </c>
      <c r="I4928" s="21">
        <f>AVERAGE(completedclient[age])</f>
        <v>45.892717452039484</v>
      </c>
      <c r="J4928" s="1" t="s">
        <v>36443</v>
      </c>
      <c r="K4928" s="1" t="s">
        <v>7466</v>
      </c>
      <c r="L4928" s="1" t="s">
        <v>9520</v>
      </c>
      <c r="M4928" s="1" t="s">
        <v>10187</v>
      </c>
      <c r="N4928" s="1" t="s">
        <v>36444</v>
      </c>
      <c r="O4928" s="1" t="s">
        <v>36445</v>
      </c>
      <c r="P4928" s="1" t="s">
        <v>36446</v>
      </c>
      <c r="Q4928" s="1"/>
      <c r="R4928" s="1" t="s">
        <v>6478</v>
      </c>
      <c r="S4928" s="1" t="s">
        <v>6837</v>
      </c>
      <c r="T4928">
        <v>40922</v>
      </c>
      <c r="U4928">
        <v>4</v>
      </c>
    </row>
    <row r="4929" spans="1:21" x14ac:dyDescent="0.3">
      <c r="A4929">
        <v>7843</v>
      </c>
      <c r="B4929" s="1" t="s">
        <v>36447</v>
      </c>
      <c r="C4929" s="1" t="s">
        <v>6327</v>
      </c>
      <c r="D4929" s="2">
        <v>31543</v>
      </c>
      <c r="E4929">
        <v>11</v>
      </c>
      <c r="F4929">
        <v>5</v>
      </c>
      <c r="G4929">
        <v>1986</v>
      </c>
      <c r="H4929">
        <v>33</v>
      </c>
      <c r="I4929" s="21">
        <f>AVERAGE(completedclient[age])</f>
        <v>45.892717452039484</v>
      </c>
      <c r="J4929" s="1" t="s">
        <v>36448</v>
      </c>
      <c r="K4929" s="1" t="s">
        <v>7850</v>
      </c>
      <c r="L4929" s="1" t="s">
        <v>20642</v>
      </c>
      <c r="M4929" s="1" t="s">
        <v>7929</v>
      </c>
      <c r="N4929" s="1" t="s">
        <v>36449</v>
      </c>
      <c r="O4929" s="1" t="s">
        <v>36450</v>
      </c>
      <c r="P4929" s="1" t="s">
        <v>36451</v>
      </c>
      <c r="Q4929" s="1"/>
      <c r="R4929" s="1" t="s">
        <v>7318</v>
      </c>
      <c r="S4929" s="1" t="s">
        <v>7319</v>
      </c>
      <c r="T4929">
        <v>44128</v>
      </c>
      <c r="U4929">
        <v>6</v>
      </c>
    </row>
    <row r="4930" spans="1:21" x14ac:dyDescent="0.3">
      <c r="A4930">
        <v>7855</v>
      </c>
      <c r="B4930" s="1" t="s">
        <v>36452</v>
      </c>
      <c r="C4930" s="1" t="s">
        <v>6315</v>
      </c>
      <c r="D4930" s="2">
        <v>30711</v>
      </c>
      <c r="E4930">
        <v>30</v>
      </c>
      <c r="F4930">
        <v>1</v>
      </c>
      <c r="G4930">
        <v>1984</v>
      </c>
      <c r="H4930">
        <v>36</v>
      </c>
      <c r="I4930" s="21">
        <f>AVERAGE(completedclient[age])</f>
        <v>45.892717452039484</v>
      </c>
      <c r="J4930" s="1" t="s">
        <v>36453</v>
      </c>
      <c r="K4930" s="1" t="s">
        <v>6543</v>
      </c>
      <c r="L4930" s="1" t="s">
        <v>9526</v>
      </c>
      <c r="M4930" s="1" t="s">
        <v>6444</v>
      </c>
      <c r="N4930" s="1" t="s">
        <v>36454</v>
      </c>
      <c r="O4930" s="1" t="s">
        <v>36455</v>
      </c>
      <c r="P4930" s="1" t="s">
        <v>36456</v>
      </c>
      <c r="Q4930" s="1"/>
      <c r="R4930" s="1" t="s">
        <v>6627</v>
      </c>
      <c r="S4930" s="1" t="s">
        <v>6628</v>
      </c>
      <c r="T4930">
        <v>42152</v>
      </c>
      <c r="U4930">
        <v>7</v>
      </c>
    </row>
    <row r="4931" spans="1:21" x14ac:dyDescent="0.3">
      <c r="A4931">
        <v>7862</v>
      </c>
      <c r="B4931" s="1" t="s">
        <v>36457</v>
      </c>
      <c r="C4931" s="1" t="s">
        <v>6327</v>
      </c>
      <c r="D4931" s="2">
        <v>31337</v>
      </c>
      <c r="E4931">
        <v>17</v>
      </c>
      <c r="F4931">
        <v>10</v>
      </c>
      <c r="G4931">
        <v>1985</v>
      </c>
      <c r="H4931">
        <v>34</v>
      </c>
      <c r="I4931" s="21">
        <f>AVERAGE(completedclient[age])</f>
        <v>45.892717452039484</v>
      </c>
      <c r="J4931" s="1" t="s">
        <v>36458</v>
      </c>
      <c r="K4931" s="1" t="s">
        <v>7865</v>
      </c>
      <c r="L4931" s="1" t="s">
        <v>20655</v>
      </c>
      <c r="M4931" s="1" t="s">
        <v>7937</v>
      </c>
      <c r="N4931" s="1" t="s">
        <v>36459</v>
      </c>
      <c r="O4931" s="1" t="s">
        <v>36460</v>
      </c>
      <c r="P4931" s="1" t="s">
        <v>36461</v>
      </c>
      <c r="Q4931" s="1"/>
      <c r="R4931" s="1" t="s">
        <v>6556</v>
      </c>
      <c r="S4931" s="1" t="s">
        <v>6557</v>
      </c>
      <c r="T4931">
        <v>45185</v>
      </c>
      <c r="U4931">
        <v>74</v>
      </c>
    </row>
    <row r="4932" spans="1:21" x14ac:dyDescent="0.3">
      <c r="A4932">
        <v>7863</v>
      </c>
      <c r="B4932" s="1" t="s">
        <v>36462</v>
      </c>
      <c r="C4932" s="1" t="s">
        <v>6327</v>
      </c>
      <c r="D4932" s="2">
        <v>28926</v>
      </c>
      <c r="E4932">
        <v>12</v>
      </c>
      <c r="F4932">
        <v>3</v>
      </c>
      <c r="G4932">
        <v>1979</v>
      </c>
      <c r="H4932">
        <v>40</v>
      </c>
      <c r="I4932" s="21">
        <f>AVERAGE(completedclient[age])</f>
        <v>45.892717452039484</v>
      </c>
      <c r="J4932" s="1" t="s">
        <v>36463</v>
      </c>
      <c r="K4932" s="1" t="s">
        <v>7874</v>
      </c>
      <c r="L4932" s="1" t="s">
        <v>20662</v>
      </c>
      <c r="M4932" s="1" t="s">
        <v>7945</v>
      </c>
      <c r="N4932" s="1" t="s">
        <v>36464</v>
      </c>
      <c r="O4932" s="1" t="s">
        <v>36465</v>
      </c>
      <c r="P4932" s="1" t="s">
        <v>36466</v>
      </c>
      <c r="Q4932" s="1"/>
      <c r="R4932" s="1" t="s">
        <v>6735</v>
      </c>
      <c r="S4932" s="1" t="s">
        <v>6736</v>
      </c>
      <c r="T4932">
        <v>46092</v>
      </c>
      <c r="U4932">
        <v>72</v>
      </c>
    </row>
    <row r="4933" spans="1:21" x14ac:dyDescent="0.3">
      <c r="A4933">
        <v>7864</v>
      </c>
      <c r="B4933" s="1" t="s">
        <v>36467</v>
      </c>
      <c r="C4933" s="1" t="s">
        <v>6327</v>
      </c>
      <c r="D4933" s="2">
        <v>20437</v>
      </c>
      <c r="E4933">
        <v>14</v>
      </c>
      <c r="F4933">
        <v>12</v>
      </c>
      <c r="G4933">
        <v>1955</v>
      </c>
      <c r="H4933">
        <v>64</v>
      </c>
      <c r="I4933" s="21">
        <f>AVERAGE(completedclient[age])</f>
        <v>45.892717452039484</v>
      </c>
      <c r="J4933" s="1" t="s">
        <v>36468</v>
      </c>
      <c r="K4933" s="1" t="s">
        <v>7883</v>
      </c>
      <c r="L4933" s="1" t="s">
        <v>20669</v>
      </c>
      <c r="M4933" s="1" t="s">
        <v>7965</v>
      </c>
      <c r="N4933" s="1" t="s">
        <v>36469</v>
      </c>
      <c r="O4933" s="1" t="s">
        <v>36470</v>
      </c>
      <c r="P4933" s="1" t="s">
        <v>36471</v>
      </c>
      <c r="Q4933" s="1"/>
      <c r="R4933" s="1" t="s">
        <v>7506</v>
      </c>
      <c r="S4933" s="1" t="s">
        <v>7507</v>
      </c>
      <c r="T4933">
        <v>41404</v>
      </c>
      <c r="U4933">
        <v>34</v>
      </c>
    </row>
    <row r="4934" spans="1:21" x14ac:dyDescent="0.3">
      <c r="A4934">
        <v>7914</v>
      </c>
      <c r="B4934" s="1" t="s">
        <v>36472</v>
      </c>
      <c r="C4934" s="1" t="s">
        <v>6315</v>
      </c>
      <c r="D4934" s="2">
        <v>31709</v>
      </c>
      <c r="E4934">
        <v>24</v>
      </c>
      <c r="F4934">
        <v>10</v>
      </c>
      <c r="G4934">
        <v>1986</v>
      </c>
      <c r="H4934">
        <v>33</v>
      </c>
      <c r="I4934" s="21">
        <f>AVERAGE(completedclient[age])</f>
        <v>45.892717452039484</v>
      </c>
      <c r="J4934" s="1" t="s">
        <v>36473</v>
      </c>
      <c r="K4934" s="1" t="s">
        <v>7477</v>
      </c>
      <c r="L4934" s="1" t="s">
        <v>9548</v>
      </c>
      <c r="M4934" s="1" t="s">
        <v>6453</v>
      </c>
      <c r="N4934" s="1" t="s">
        <v>36474</v>
      </c>
      <c r="O4934" s="1" t="s">
        <v>36475</v>
      </c>
      <c r="P4934" s="1" t="s">
        <v>36476</v>
      </c>
      <c r="Q4934" s="1"/>
      <c r="R4934" s="1" t="s">
        <v>6692</v>
      </c>
      <c r="S4934" s="1" t="s">
        <v>6611</v>
      </c>
      <c r="T4934">
        <v>43365</v>
      </c>
      <c r="U4934">
        <v>38</v>
      </c>
    </row>
    <row r="4935" spans="1:21" x14ac:dyDescent="0.3">
      <c r="A4935">
        <v>7959</v>
      </c>
      <c r="B4935" s="1" t="s">
        <v>36477</v>
      </c>
      <c r="C4935" s="1" t="s">
        <v>6315</v>
      </c>
      <c r="D4935" s="2">
        <v>35975</v>
      </c>
      <c r="E4935">
        <v>29</v>
      </c>
      <c r="F4935">
        <v>6</v>
      </c>
      <c r="G4935">
        <v>1998</v>
      </c>
      <c r="H4935">
        <v>21</v>
      </c>
      <c r="I4935" s="21">
        <f>AVERAGE(completedclient[age])</f>
        <v>45.892717452039484</v>
      </c>
      <c r="J4935" s="1" t="s">
        <v>36478</v>
      </c>
      <c r="K4935" s="1" t="s">
        <v>7483</v>
      </c>
      <c r="L4935" s="1" t="s">
        <v>9561</v>
      </c>
      <c r="M4935" s="1" t="s">
        <v>6480</v>
      </c>
      <c r="N4935" s="1" t="s">
        <v>36479</v>
      </c>
      <c r="O4935" s="1" t="s">
        <v>36480</v>
      </c>
      <c r="P4935" s="1" t="s">
        <v>36481</v>
      </c>
      <c r="Q4935" s="1"/>
      <c r="R4935" s="1" t="s">
        <v>6335</v>
      </c>
      <c r="S4935" s="1" t="s">
        <v>6336</v>
      </c>
      <c r="T4935">
        <v>10123</v>
      </c>
      <c r="U4935">
        <v>1</v>
      </c>
    </row>
    <row r="4936" spans="1:21" x14ac:dyDescent="0.3">
      <c r="A4936">
        <v>7970</v>
      </c>
      <c r="B4936" s="1" t="s">
        <v>36482</v>
      </c>
      <c r="C4936" s="1" t="s">
        <v>6327</v>
      </c>
      <c r="D4936" s="2">
        <v>32101</v>
      </c>
      <c r="E4936">
        <v>20</v>
      </c>
      <c r="F4936">
        <v>11</v>
      </c>
      <c r="G4936">
        <v>1987</v>
      </c>
      <c r="H4936">
        <v>32</v>
      </c>
      <c r="I4936" s="21">
        <f>AVERAGE(completedclient[age])</f>
        <v>45.892717452039484</v>
      </c>
      <c r="J4936" s="1" t="s">
        <v>36483</v>
      </c>
      <c r="K4936" s="1" t="s">
        <v>7927</v>
      </c>
      <c r="L4936" s="1" t="s">
        <v>20688</v>
      </c>
      <c r="M4936" s="1" t="s">
        <v>7979</v>
      </c>
      <c r="N4936" s="1" t="s">
        <v>36484</v>
      </c>
      <c r="O4936" s="1" t="s">
        <v>36485</v>
      </c>
      <c r="P4936" s="1" t="s">
        <v>36486</v>
      </c>
      <c r="Q4936" s="1"/>
      <c r="R4936" s="1" t="s">
        <v>6556</v>
      </c>
      <c r="S4936" s="1" t="s">
        <v>6557</v>
      </c>
      <c r="T4936">
        <v>41699</v>
      </c>
      <c r="U4936">
        <v>74</v>
      </c>
    </row>
    <row r="4937" spans="1:21" x14ac:dyDescent="0.3">
      <c r="A4937">
        <v>7980</v>
      </c>
      <c r="B4937" s="1" t="s">
        <v>36487</v>
      </c>
      <c r="C4937" s="1" t="s">
        <v>6327</v>
      </c>
      <c r="D4937" s="2">
        <v>35285</v>
      </c>
      <c r="E4937">
        <v>8</v>
      </c>
      <c r="F4937">
        <v>8</v>
      </c>
      <c r="G4937">
        <v>1996</v>
      </c>
      <c r="H4937">
        <v>23</v>
      </c>
      <c r="I4937" s="21">
        <f>AVERAGE(completedclient[age])</f>
        <v>45.892717452039484</v>
      </c>
      <c r="J4937" s="1" t="s">
        <v>36488</v>
      </c>
      <c r="K4937" s="1" t="s">
        <v>7935</v>
      </c>
      <c r="L4937" s="1" t="s">
        <v>20695</v>
      </c>
      <c r="M4937" s="1" t="s">
        <v>8001</v>
      </c>
      <c r="N4937" s="1" t="s">
        <v>36489</v>
      </c>
      <c r="O4937" s="1" t="s">
        <v>36490</v>
      </c>
      <c r="P4937" s="1" t="s">
        <v>36491</v>
      </c>
      <c r="Q4937" s="1"/>
      <c r="R4937" s="1" t="s">
        <v>6727</v>
      </c>
      <c r="S4937" s="1" t="s">
        <v>6728</v>
      </c>
      <c r="T4937">
        <v>45318</v>
      </c>
      <c r="U4937">
        <v>16</v>
      </c>
    </row>
    <row r="4938" spans="1:21" x14ac:dyDescent="0.3">
      <c r="A4938">
        <v>8013</v>
      </c>
      <c r="B4938" s="1" t="s">
        <v>36492</v>
      </c>
      <c r="C4938" s="1" t="s">
        <v>6327</v>
      </c>
      <c r="D4938" s="2">
        <v>22819</v>
      </c>
      <c r="E4938">
        <v>22</v>
      </c>
      <c r="F4938">
        <v>6</v>
      </c>
      <c r="G4938">
        <v>1962</v>
      </c>
      <c r="H4938">
        <v>57</v>
      </c>
      <c r="I4938" s="21">
        <f>AVERAGE(completedclient[age])</f>
        <v>45.892717452039484</v>
      </c>
      <c r="J4938" s="1" t="s">
        <v>36493</v>
      </c>
      <c r="K4938" s="1" t="s">
        <v>7943</v>
      </c>
      <c r="L4938" s="1" t="s">
        <v>20719</v>
      </c>
      <c r="M4938" s="1" t="s">
        <v>8015</v>
      </c>
      <c r="N4938" s="1" t="s">
        <v>36494</v>
      </c>
      <c r="O4938" s="1" t="s">
        <v>36495</v>
      </c>
      <c r="P4938" s="1" t="s">
        <v>36496</v>
      </c>
      <c r="Q4938" s="1"/>
      <c r="R4938" s="1" t="s">
        <v>6537</v>
      </c>
      <c r="S4938" s="1" t="s">
        <v>6538</v>
      </c>
      <c r="T4938">
        <v>48621</v>
      </c>
      <c r="U4938">
        <v>43</v>
      </c>
    </row>
    <row r="4939" spans="1:21" x14ac:dyDescent="0.3">
      <c r="A4939">
        <v>8030</v>
      </c>
      <c r="B4939" s="1" t="s">
        <v>36497</v>
      </c>
      <c r="C4939" s="1" t="s">
        <v>6327</v>
      </c>
      <c r="D4939" s="2">
        <v>31977</v>
      </c>
      <c r="E4939">
        <v>19</v>
      </c>
      <c r="F4939">
        <v>7</v>
      </c>
      <c r="G4939">
        <v>1987</v>
      </c>
      <c r="H4939">
        <v>32</v>
      </c>
      <c r="I4939" s="21">
        <f>AVERAGE(completedclient[age])</f>
        <v>45.892717452039484</v>
      </c>
      <c r="J4939" s="1" t="s">
        <v>36498</v>
      </c>
      <c r="K4939" s="1" t="s">
        <v>7963</v>
      </c>
      <c r="L4939" s="1" t="s">
        <v>20726</v>
      </c>
      <c r="M4939" s="1" t="s">
        <v>8048</v>
      </c>
      <c r="N4939" s="1" t="s">
        <v>36499</v>
      </c>
      <c r="O4939" s="1" t="s">
        <v>36500</v>
      </c>
      <c r="P4939" s="1" t="s">
        <v>36501</v>
      </c>
      <c r="Q4939" s="1"/>
      <c r="R4939" s="1" t="s">
        <v>6335</v>
      </c>
      <c r="S4939" s="1" t="s">
        <v>6336</v>
      </c>
      <c r="T4939">
        <v>10020</v>
      </c>
      <c r="U4939">
        <v>1</v>
      </c>
    </row>
    <row r="4940" spans="1:21" x14ac:dyDescent="0.3">
      <c r="A4940">
        <v>8064</v>
      </c>
      <c r="B4940" s="1" t="s">
        <v>36502</v>
      </c>
      <c r="C4940" s="1" t="s">
        <v>6315</v>
      </c>
      <c r="D4940" s="2">
        <v>31745</v>
      </c>
      <c r="E4940">
        <v>29</v>
      </c>
      <c r="F4940">
        <v>11</v>
      </c>
      <c r="G4940">
        <v>1986</v>
      </c>
      <c r="H4940">
        <v>33</v>
      </c>
      <c r="I4940" s="21">
        <f>AVERAGE(completedclient[age])</f>
        <v>45.892717452039484</v>
      </c>
      <c r="J4940" s="1" t="s">
        <v>36503</v>
      </c>
      <c r="K4940" s="1" t="s">
        <v>7496</v>
      </c>
      <c r="L4940" s="1" t="s">
        <v>9583</v>
      </c>
      <c r="M4940" s="1" t="s">
        <v>6508</v>
      </c>
      <c r="N4940" s="1" t="s">
        <v>36504</v>
      </c>
      <c r="O4940" s="1" t="s">
        <v>36505</v>
      </c>
      <c r="P4940" s="1" t="s">
        <v>36506</v>
      </c>
      <c r="Q4940" s="1"/>
      <c r="R4940" s="1" t="s">
        <v>6438</v>
      </c>
      <c r="S4940" s="1" t="s">
        <v>6439</v>
      </c>
      <c r="T4940">
        <v>43905</v>
      </c>
      <c r="U4940">
        <v>54</v>
      </c>
    </row>
    <row r="4941" spans="1:21" x14ac:dyDescent="0.3">
      <c r="A4941">
        <v>8074</v>
      </c>
      <c r="B4941" s="1" t="s">
        <v>36507</v>
      </c>
      <c r="C4941" s="1" t="s">
        <v>6327</v>
      </c>
      <c r="D4941" s="2">
        <v>28770</v>
      </c>
      <c r="E4941">
        <v>7</v>
      </c>
      <c r="F4941">
        <v>10</v>
      </c>
      <c r="G4941">
        <v>1978</v>
      </c>
      <c r="H4941">
        <v>41</v>
      </c>
      <c r="I4941" s="21">
        <f>AVERAGE(completedclient[age])</f>
        <v>45.892717452039484</v>
      </c>
      <c r="J4941" s="1" t="s">
        <v>36508</v>
      </c>
      <c r="K4941" s="1" t="s">
        <v>7977</v>
      </c>
      <c r="L4941" s="1" t="s">
        <v>20738</v>
      </c>
      <c r="M4941" s="1" t="s">
        <v>7209</v>
      </c>
      <c r="N4941" s="1" t="s">
        <v>36509</v>
      </c>
      <c r="O4941" s="1" t="s">
        <v>36510</v>
      </c>
      <c r="P4941" s="1" t="s">
        <v>36511</v>
      </c>
      <c r="Q4941" s="1"/>
      <c r="R4941" s="1" t="s">
        <v>8084</v>
      </c>
      <c r="S4941" s="1" t="s">
        <v>6393</v>
      </c>
      <c r="T4941">
        <v>2721</v>
      </c>
      <c r="U4941">
        <v>61</v>
      </c>
    </row>
    <row r="4942" spans="1:21" x14ac:dyDescent="0.3">
      <c r="A4942">
        <v>8076</v>
      </c>
      <c r="B4942" s="1" t="s">
        <v>36512</v>
      </c>
      <c r="C4942" s="1" t="s">
        <v>6315</v>
      </c>
      <c r="D4942" s="2">
        <v>25776</v>
      </c>
      <c r="E4942">
        <v>27</v>
      </c>
      <c r="F4942">
        <v>7</v>
      </c>
      <c r="G4942">
        <v>1970</v>
      </c>
      <c r="H4942">
        <v>49</v>
      </c>
      <c r="I4942" s="21">
        <f>AVERAGE(completedclient[age])</f>
        <v>45.892717452039484</v>
      </c>
      <c r="J4942" s="1" t="s">
        <v>36513</v>
      </c>
      <c r="K4942" s="1" t="s">
        <v>7502</v>
      </c>
      <c r="L4942" s="1" t="s">
        <v>9589</v>
      </c>
      <c r="M4942" s="1" t="s">
        <v>6516</v>
      </c>
      <c r="N4942" s="1" t="s">
        <v>36514</v>
      </c>
      <c r="O4942" s="1" t="s">
        <v>36515</v>
      </c>
      <c r="P4942" s="1" t="s">
        <v>36516</v>
      </c>
      <c r="Q4942" s="1"/>
      <c r="R4942" s="1" t="s">
        <v>6727</v>
      </c>
      <c r="S4942" s="1" t="s">
        <v>6728</v>
      </c>
      <c r="T4942">
        <v>46049</v>
      </c>
      <c r="U4942">
        <v>16</v>
      </c>
    </row>
    <row r="4943" spans="1:21" x14ac:dyDescent="0.3">
      <c r="A4943">
        <v>8089</v>
      </c>
      <c r="B4943" s="1" t="s">
        <v>36517</v>
      </c>
      <c r="C4943" s="1" t="s">
        <v>6327</v>
      </c>
      <c r="D4943" s="2">
        <v>31143</v>
      </c>
      <c r="E4943">
        <v>6</v>
      </c>
      <c r="F4943">
        <v>4</v>
      </c>
      <c r="G4943">
        <v>1985</v>
      </c>
      <c r="H4943">
        <v>34</v>
      </c>
      <c r="I4943" s="21">
        <f>AVERAGE(completedclient[age])</f>
        <v>45.892717452039484</v>
      </c>
      <c r="J4943" s="1" t="s">
        <v>36518</v>
      </c>
      <c r="K4943" s="1" t="s">
        <v>7999</v>
      </c>
      <c r="L4943" s="1" t="s">
        <v>20751</v>
      </c>
      <c r="M4943" s="1" t="s">
        <v>8075</v>
      </c>
      <c r="N4943" s="1" t="s">
        <v>36519</v>
      </c>
      <c r="O4943" s="1" t="s">
        <v>36520</v>
      </c>
      <c r="P4943" s="1" t="s">
        <v>36521</v>
      </c>
      <c r="Q4943" s="1"/>
      <c r="R4943" s="1" t="s">
        <v>7235</v>
      </c>
      <c r="S4943" s="1" t="s">
        <v>7236</v>
      </c>
      <c r="T4943">
        <v>41872</v>
      </c>
      <c r="U4943">
        <v>35</v>
      </c>
    </row>
    <row r="4944" spans="1:21" x14ac:dyDescent="0.3">
      <c r="A4944">
        <v>8091</v>
      </c>
      <c r="B4944" s="1" t="s">
        <v>36522</v>
      </c>
      <c r="C4944" s="1" t="s">
        <v>6327</v>
      </c>
      <c r="D4944" s="2">
        <v>33279</v>
      </c>
      <c r="E4944">
        <v>10</v>
      </c>
      <c r="F4944">
        <v>2</v>
      </c>
      <c r="G4944">
        <v>1991</v>
      </c>
      <c r="H4944">
        <v>28</v>
      </c>
      <c r="I4944" s="21">
        <f>AVERAGE(completedclient[age])</f>
        <v>45.892717452039484</v>
      </c>
      <c r="J4944" s="1" t="s">
        <v>36523</v>
      </c>
      <c r="K4944" s="1" t="s">
        <v>8013</v>
      </c>
      <c r="L4944" s="1" t="s">
        <v>20758</v>
      </c>
      <c r="M4944" s="1" t="s">
        <v>8089</v>
      </c>
      <c r="N4944" s="1" t="s">
        <v>36524</v>
      </c>
      <c r="O4944" s="1" t="s">
        <v>36525</v>
      </c>
      <c r="P4944" s="1" t="s">
        <v>36526</v>
      </c>
      <c r="Q4944" s="1"/>
      <c r="R4944" s="1" t="s">
        <v>6353</v>
      </c>
      <c r="S4944" s="1" t="s">
        <v>6354</v>
      </c>
      <c r="T4944">
        <v>41873</v>
      </c>
      <c r="U4944">
        <v>5</v>
      </c>
    </row>
    <row r="4945" spans="1:21" x14ac:dyDescent="0.3">
      <c r="A4945">
        <v>8096</v>
      </c>
      <c r="B4945" s="1" t="s">
        <v>36527</v>
      </c>
      <c r="C4945" s="1" t="s">
        <v>6315</v>
      </c>
      <c r="D4945" s="2">
        <v>36466</v>
      </c>
      <c r="E4945">
        <v>2</v>
      </c>
      <c r="F4945">
        <v>11</v>
      </c>
      <c r="G4945">
        <v>1999</v>
      </c>
      <c r="H4945">
        <v>20</v>
      </c>
      <c r="I4945" s="21">
        <f>AVERAGE(completedclient[age])</f>
        <v>45.892717452039484</v>
      </c>
      <c r="J4945" s="1" t="s">
        <v>36528</v>
      </c>
      <c r="K4945" s="1" t="s">
        <v>7526</v>
      </c>
      <c r="L4945" s="1" t="s">
        <v>9611</v>
      </c>
      <c r="M4945" s="1" t="s">
        <v>6533</v>
      </c>
      <c r="N4945" s="1" t="s">
        <v>36529</v>
      </c>
      <c r="O4945" s="1" t="s">
        <v>36530</v>
      </c>
      <c r="P4945" s="1" t="s">
        <v>36531</v>
      </c>
      <c r="Q4945" s="1"/>
      <c r="R4945" s="1" t="s">
        <v>6692</v>
      </c>
      <c r="S4945" s="1" t="s">
        <v>6611</v>
      </c>
      <c r="T4945">
        <v>47149</v>
      </c>
      <c r="U4945">
        <v>38</v>
      </c>
    </row>
    <row r="4946" spans="1:21" x14ac:dyDescent="0.3">
      <c r="A4946">
        <v>8105</v>
      </c>
      <c r="B4946" s="1" t="s">
        <v>36532</v>
      </c>
      <c r="C4946" s="1" t="s">
        <v>6327</v>
      </c>
      <c r="D4946" s="2">
        <v>30387</v>
      </c>
      <c r="E4946">
        <v>12</v>
      </c>
      <c r="F4946">
        <v>3</v>
      </c>
      <c r="G4946">
        <v>1983</v>
      </c>
      <c r="H4946">
        <v>36</v>
      </c>
      <c r="I4946" s="21">
        <f>AVERAGE(completedclient[age])</f>
        <v>45.892717452039484</v>
      </c>
      <c r="J4946" s="1" t="s">
        <v>36533</v>
      </c>
      <c r="K4946" s="1" t="s">
        <v>8046</v>
      </c>
      <c r="L4946" s="1" t="s">
        <v>20776</v>
      </c>
      <c r="M4946" s="1" t="s">
        <v>8120</v>
      </c>
      <c r="N4946" s="1" t="s">
        <v>36534</v>
      </c>
      <c r="O4946" s="1" t="s">
        <v>36535</v>
      </c>
      <c r="P4946" s="1" t="s">
        <v>36536</v>
      </c>
      <c r="Q4946" s="1"/>
      <c r="R4946" s="1" t="s">
        <v>6735</v>
      </c>
      <c r="S4946" s="1" t="s">
        <v>6736</v>
      </c>
      <c r="T4946">
        <v>40435</v>
      </c>
      <c r="U4946">
        <v>72</v>
      </c>
    </row>
    <row r="4947" spans="1:21" x14ac:dyDescent="0.3">
      <c r="A4947">
        <v>8130</v>
      </c>
      <c r="B4947" s="1" t="s">
        <v>36537</v>
      </c>
      <c r="C4947" s="1" t="s">
        <v>6315</v>
      </c>
      <c r="D4947" s="2">
        <v>35193</v>
      </c>
      <c r="E4947">
        <v>8</v>
      </c>
      <c r="F4947">
        <v>5</v>
      </c>
      <c r="G4947">
        <v>1996</v>
      </c>
      <c r="H4947">
        <v>23</v>
      </c>
      <c r="I4947" s="21">
        <f>AVERAGE(completedclient[age])</f>
        <v>45.892717452039484</v>
      </c>
      <c r="J4947" s="1" t="s">
        <v>36538</v>
      </c>
      <c r="K4947" s="1" t="s">
        <v>7540</v>
      </c>
      <c r="L4947" s="1" t="s">
        <v>9624</v>
      </c>
      <c r="M4947" s="1" t="s">
        <v>6543</v>
      </c>
      <c r="N4947" s="1" t="s">
        <v>36539</v>
      </c>
      <c r="O4947" s="1" t="s">
        <v>36540</v>
      </c>
      <c r="P4947" s="1" t="s">
        <v>36541</v>
      </c>
      <c r="Q4947" s="1"/>
      <c r="R4947" s="1" t="s">
        <v>9016</v>
      </c>
      <c r="S4947" s="1" t="s">
        <v>7228</v>
      </c>
      <c r="T4947">
        <v>42168</v>
      </c>
      <c r="U4947">
        <v>62</v>
      </c>
    </row>
    <row r="4948" spans="1:21" x14ac:dyDescent="0.3">
      <c r="A4948">
        <v>8200</v>
      </c>
      <c r="B4948" s="1" t="s">
        <v>36542</v>
      </c>
      <c r="C4948" s="1" t="s">
        <v>6315</v>
      </c>
      <c r="D4948" s="2">
        <v>23528</v>
      </c>
      <c r="E4948">
        <v>31</v>
      </c>
      <c r="F4948">
        <v>5</v>
      </c>
      <c r="G4948">
        <v>1964</v>
      </c>
      <c r="H4948">
        <v>55</v>
      </c>
      <c r="I4948" s="21">
        <f>AVERAGE(completedclient[age])</f>
        <v>45.892717452039484</v>
      </c>
      <c r="J4948" s="1" t="s">
        <v>36543</v>
      </c>
      <c r="K4948" s="1" t="s">
        <v>7546</v>
      </c>
      <c r="L4948" s="1" t="s">
        <v>9652</v>
      </c>
      <c r="M4948" s="1" t="s">
        <v>6551</v>
      </c>
      <c r="N4948" s="1" t="s">
        <v>36544</v>
      </c>
      <c r="O4948" s="1" t="s">
        <v>36545</v>
      </c>
      <c r="P4948" s="1" t="s">
        <v>36546</v>
      </c>
      <c r="Q4948" s="1"/>
      <c r="R4948" s="1" t="s">
        <v>6335</v>
      </c>
      <c r="S4948" s="1" t="s">
        <v>6336</v>
      </c>
      <c r="T4948">
        <v>10168</v>
      </c>
      <c r="U4948">
        <v>1</v>
      </c>
    </row>
    <row r="4949" spans="1:21" x14ac:dyDescent="0.3">
      <c r="A4949">
        <v>8217</v>
      </c>
      <c r="B4949" s="1" t="s">
        <v>36547</v>
      </c>
      <c r="C4949" s="1" t="s">
        <v>6327</v>
      </c>
      <c r="D4949" s="2">
        <v>36009</v>
      </c>
      <c r="E4949">
        <v>2</v>
      </c>
      <c r="F4949">
        <v>8</v>
      </c>
      <c r="G4949">
        <v>1998</v>
      </c>
      <c r="H4949">
        <v>21</v>
      </c>
      <c r="I4949" s="21">
        <f>AVERAGE(completedclient[age])</f>
        <v>45.892717452039484</v>
      </c>
      <c r="J4949" s="1" t="s">
        <v>36548</v>
      </c>
      <c r="K4949" s="1" t="s">
        <v>8060</v>
      </c>
      <c r="L4949" s="1" t="s">
        <v>20794</v>
      </c>
      <c r="M4949" s="1" t="s">
        <v>8146</v>
      </c>
      <c r="N4949" s="1" t="s">
        <v>36549</v>
      </c>
      <c r="O4949" s="1" t="s">
        <v>36550</v>
      </c>
      <c r="P4949" s="1" t="s">
        <v>36551</v>
      </c>
      <c r="Q4949" s="1"/>
      <c r="R4949" s="1" t="s">
        <v>7996</v>
      </c>
      <c r="S4949" s="1" t="s">
        <v>6393</v>
      </c>
      <c r="T4949">
        <v>1840</v>
      </c>
      <c r="U4949">
        <v>69</v>
      </c>
    </row>
    <row r="4950" spans="1:21" x14ac:dyDescent="0.3">
      <c r="A4950">
        <v>8276</v>
      </c>
      <c r="B4950" s="1" t="s">
        <v>36552</v>
      </c>
      <c r="C4950" s="1" t="s">
        <v>6315</v>
      </c>
      <c r="D4950" s="2">
        <v>36319</v>
      </c>
      <c r="E4950">
        <v>8</v>
      </c>
      <c r="F4950">
        <v>6</v>
      </c>
      <c r="G4950">
        <v>1999</v>
      </c>
      <c r="H4950">
        <v>20</v>
      </c>
      <c r="I4950" s="21">
        <f>AVERAGE(completedclient[age])</f>
        <v>45.892717452039484</v>
      </c>
      <c r="J4950" s="1" t="s">
        <v>36553</v>
      </c>
      <c r="K4950" s="1" t="s">
        <v>7552</v>
      </c>
      <c r="L4950" s="1" t="s">
        <v>6879</v>
      </c>
      <c r="M4950" s="1" t="s">
        <v>6562</v>
      </c>
      <c r="N4950" s="1" t="s">
        <v>36554</v>
      </c>
      <c r="O4950" s="1" t="s">
        <v>36555</v>
      </c>
      <c r="P4950" s="1" t="s">
        <v>36556</v>
      </c>
      <c r="Q4950" s="1"/>
      <c r="R4950" s="1" t="s">
        <v>6537</v>
      </c>
      <c r="S4950" s="1" t="s">
        <v>6538</v>
      </c>
      <c r="T4950">
        <v>43389</v>
      </c>
      <c r="U4950">
        <v>43</v>
      </c>
    </row>
    <row r="4951" spans="1:21" x14ac:dyDescent="0.3">
      <c r="A4951">
        <v>8287</v>
      </c>
      <c r="B4951" s="1" t="s">
        <v>36557</v>
      </c>
      <c r="C4951" s="1" t="s">
        <v>6327</v>
      </c>
      <c r="D4951" s="2">
        <v>20724</v>
      </c>
      <c r="E4951">
        <v>26</v>
      </c>
      <c r="F4951">
        <v>9</v>
      </c>
      <c r="G4951">
        <v>1956</v>
      </c>
      <c r="H4951">
        <v>63</v>
      </c>
      <c r="I4951" s="21">
        <f>AVERAGE(completedclient[age])</f>
        <v>45.892717452039484</v>
      </c>
      <c r="J4951" s="1" t="s">
        <v>36558</v>
      </c>
      <c r="K4951" s="1" t="s">
        <v>8073</v>
      </c>
      <c r="L4951" s="1" t="s">
        <v>20806</v>
      </c>
      <c r="M4951" s="1" t="s">
        <v>8154</v>
      </c>
      <c r="N4951" s="1" t="s">
        <v>36559</v>
      </c>
      <c r="O4951" s="1" t="s">
        <v>36560</v>
      </c>
      <c r="P4951" s="1" t="s">
        <v>36561</v>
      </c>
      <c r="Q4951" s="1"/>
      <c r="R4951" s="1" t="s">
        <v>8950</v>
      </c>
      <c r="S4951" s="1" t="s">
        <v>8951</v>
      </c>
      <c r="T4951">
        <v>43120</v>
      </c>
      <c r="U4951">
        <v>14</v>
      </c>
    </row>
    <row r="4952" spans="1:21" x14ac:dyDescent="0.3">
      <c r="A4952">
        <v>8295</v>
      </c>
      <c r="B4952" s="1" t="s">
        <v>36562</v>
      </c>
      <c r="C4952" s="1" t="s">
        <v>6315</v>
      </c>
      <c r="D4952" s="2">
        <v>25956</v>
      </c>
      <c r="E4952">
        <v>23</v>
      </c>
      <c r="F4952">
        <v>1</v>
      </c>
      <c r="G4952">
        <v>1971</v>
      </c>
      <c r="H4952">
        <v>49</v>
      </c>
      <c r="I4952" s="21">
        <f>AVERAGE(completedclient[age])</f>
        <v>45.892717452039484</v>
      </c>
      <c r="J4952" s="1" t="s">
        <v>36563</v>
      </c>
      <c r="K4952" s="1" t="s">
        <v>7568</v>
      </c>
      <c r="L4952" s="1" t="s">
        <v>9678</v>
      </c>
      <c r="M4952" s="1" t="s">
        <v>6578</v>
      </c>
      <c r="N4952" s="1" t="s">
        <v>36564</v>
      </c>
      <c r="O4952" s="1" t="s">
        <v>36565</v>
      </c>
      <c r="P4952" s="1" t="s">
        <v>36566</v>
      </c>
      <c r="Q4952" s="1"/>
      <c r="R4952" s="1" t="s">
        <v>6382</v>
      </c>
      <c r="S4952" s="1" t="s">
        <v>6383</v>
      </c>
      <c r="T4952">
        <v>48518</v>
      </c>
      <c r="U4952">
        <v>15</v>
      </c>
    </row>
    <row r="4953" spans="1:21" x14ac:dyDescent="0.3">
      <c r="A4953">
        <v>8327</v>
      </c>
      <c r="B4953" s="1" t="s">
        <v>36567</v>
      </c>
      <c r="C4953" s="1" t="s">
        <v>6315</v>
      </c>
      <c r="D4953" s="2">
        <v>23985</v>
      </c>
      <c r="E4953">
        <v>31</v>
      </c>
      <c r="F4953">
        <v>8</v>
      </c>
      <c r="G4953">
        <v>1965</v>
      </c>
      <c r="H4953">
        <v>54</v>
      </c>
      <c r="I4953" s="21">
        <f>AVERAGE(completedclient[age])</f>
        <v>45.892717452039484</v>
      </c>
      <c r="J4953" s="1" t="s">
        <v>36568</v>
      </c>
      <c r="K4953" s="1" t="s">
        <v>7581</v>
      </c>
      <c r="L4953" s="1" t="s">
        <v>9700</v>
      </c>
      <c r="M4953" s="1" t="s">
        <v>6588</v>
      </c>
      <c r="N4953" s="1" t="s">
        <v>36569</v>
      </c>
      <c r="O4953" s="1" t="s">
        <v>36570</v>
      </c>
      <c r="P4953" s="1" t="s">
        <v>36571</v>
      </c>
      <c r="Q4953" s="1"/>
      <c r="R4953" s="1" t="s">
        <v>7960</v>
      </c>
      <c r="S4953" s="1" t="s">
        <v>6393</v>
      </c>
      <c r="T4953">
        <v>1610</v>
      </c>
      <c r="U4953">
        <v>48</v>
      </c>
    </row>
    <row r="4954" spans="1:21" x14ac:dyDescent="0.3">
      <c r="A4954">
        <v>8333</v>
      </c>
      <c r="B4954" s="1" t="s">
        <v>36572</v>
      </c>
      <c r="C4954" s="1" t="s">
        <v>6327</v>
      </c>
      <c r="D4954" s="2">
        <v>31444</v>
      </c>
      <c r="E4954">
        <v>1</v>
      </c>
      <c r="F4954">
        <v>2</v>
      </c>
      <c r="G4954">
        <v>1986</v>
      </c>
      <c r="H4954">
        <v>34</v>
      </c>
      <c r="I4954" s="21">
        <f>AVERAGE(completedclient[age])</f>
        <v>45.892717452039484</v>
      </c>
      <c r="J4954" s="1" t="s">
        <v>36573</v>
      </c>
      <c r="K4954" s="1" t="s">
        <v>8087</v>
      </c>
      <c r="L4954" s="1" t="s">
        <v>20813</v>
      </c>
      <c r="M4954" s="1" t="s">
        <v>8174</v>
      </c>
      <c r="N4954" s="1" t="s">
        <v>36574</v>
      </c>
      <c r="O4954" s="1" t="s">
        <v>36575</v>
      </c>
      <c r="P4954" s="1" t="s">
        <v>36576</v>
      </c>
      <c r="Q4954" s="1"/>
      <c r="R4954" s="1" t="s">
        <v>6402</v>
      </c>
      <c r="S4954" s="1" t="s">
        <v>6393</v>
      </c>
      <c r="T4954">
        <v>1905</v>
      </c>
      <c r="U4954">
        <v>60</v>
      </c>
    </row>
    <row r="4955" spans="1:21" x14ac:dyDescent="0.3">
      <c r="A4955">
        <v>8342</v>
      </c>
      <c r="B4955" s="1" t="s">
        <v>36577</v>
      </c>
      <c r="C4955" s="1" t="s">
        <v>6327</v>
      </c>
      <c r="D4955" s="2">
        <v>36371</v>
      </c>
      <c r="E4955">
        <v>30</v>
      </c>
      <c r="F4955">
        <v>7</v>
      </c>
      <c r="G4955">
        <v>1999</v>
      </c>
      <c r="H4955">
        <v>20</v>
      </c>
      <c r="I4955" s="21">
        <f>AVERAGE(completedclient[age])</f>
        <v>45.892717452039484</v>
      </c>
      <c r="J4955" s="1" t="s">
        <v>36578</v>
      </c>
      <c r="K4955" s="1" t="s">
        <v>7830</v>
      </c>
      <c r="L4955" s="1" t="s">
        <v>20820</v>
      </c>
      <c r="M4955" s="1" t="s">
        <v>8181</v>
      </c>
      <c r="N4955" s="1" t="s">
        <v>36579</v>
      </c>
      <c r="O4955" s="1" t="s">
        <v>36580</v>
      </c>
      <c r="P4955" s="1" t="s">
        <v>36581</v>
      </c>
      <c r="Q4955" s="1"/>
      <c r="R4955" s="1" t="s">
        <v>6448</v>
      </c>
      <c r="S4955" s="1" t="s">
        <v>6336</v>
      </c>
      <c r="T4955">
        <v>10702</v>
      </c>
      <c r="U4955">
        <v>76</v>
      </c>
    </row>
    <row r="4956" spans="1:21" x14ac:dyDescent="0.3">
      <c r="A4956">
        <v>8356</v>
      </c>
      <c r="B4956" s="1" t="s">
        <v>36582</v>
      </c>
      <c r="C4956" s="1" t="s">
        <v>6327</v>
      </c>
      <c r="D4956" s="2">
        <v>32755</v>
      </c>
      <c r="E4956">
        <v>4</v>
      </c>
      <c r="F4956">
        <v>9</v>
      </c>
      <c r="G4956">
        <v>1989</v>
      </c>
      <c r="H4956">
        <v>30</v>
      </c>
      <c r="I4956" s="21">
        <f>AVERAGE(completedclient[age])</f>
        <v>45.892717452039484</v>
      </c>
      <c r="J4956" s="1" t="s">
        <v>36583</v>
      </c>
      <c r="K4956" s="1" t="s">
        <v>8144</v>
      </c>
      <c r="L4956" s="1" t="s">
        <v>20839</v>
      </c>
      <c r="M4956" s="1" t="s">
        <v>6957</v>
      </c>
      <c r="N4956" s="1" t="s">
        <v>36584</v>
      </c>
      <c r="O4956" s="1" t="s">
        <v>36585</v>
      </c>
      <c r="P4956" s="1" t="s">
        <v>36586</v>
      </c>
      <c r="Q4956" s="1"/>
      <c r="R4956" s="1" t="s">
        <v>7036</v>
      </c>
      <c r="S4956" s="1" t="s">
        <v>7037</v>
      </c>
      <c r="T4956">
        <v>47746</v>
      </c>
      <c r="U4956">
        <v>3</v>
      </c>
    </row>
    <row r="4957" spans="1:21" x14ac:dyDescent="0.3">
      <c r="A4957">
        <v>8359</v>
      </c>
      <c r="B4957" s="1" t="s">
        <v>36587</v>
      </c>
      <c r="C4957" s="1" t="s">
        <v>6327</v>
      </c>
      <c r="D4957" s="2">
        <v>36500</v>
      </c>
      <c r="E4957">
        <v>6</v>
      </c>
      <c r="F4957">
        <v>12</v>
      </c>
      <c r="G4957">
        <v>1999</v>
      </c>
      <c r="H4957">
        <v>20</v>
      </c>
      <c r="I4957" s="21">
        <f>AVERAGE(completedclient[age])</f>
        <v>45.892717452039484</v>
      </c>
      <c r="J4957" s="1" t="s">
        <v>36588</v>
      </c>
      <c r="K4957" s="1" t="s">
        <v>8152</v>
      </c>
      <c r="L4957" s="1" t="s">
        <v>20852</v>
      </c>
      <c r="M4957" s="1" t="s">
        <v>8208</v>
      </c>
      <c r="N4957" s="1" t="s">
        <v>36589</v>
      </c>
      <c r="O4957" s="1" t="s">
        <v>36590</v>
      </c>
      <c r="P4957" s="1" t="s">
        <v>36591</v>
      </c>
      <c r="Q4957" s="1"/>
      <c r="R4957" s="1" t="s">
        <v>6556</v>
      </c>
      <c r="S4957" s="1" t="s">
        <v>6557</v>
      </c>
      <c r="T4957">
        <v>44791</v>
      </c>
      <c r="U4957">
        <v>74</v>
      </c>
    </row>
    <row r="4958" spans="1:21" x14ac:dyDescent="0.3">
      <c r="A4958">
        <v>8362</v>
      </c>
      <c r="B4958" s="1" t="s">
        <v>36592</v>
      </c>
      <c r="C4958" s="1" t="s">
        <v>6315</v>
      </c>
      <c r="D4958" s="2">
        <v>34957</v>
      </c>
      <c r="E4958">
        <v>15</v>
      </c>
      <c r="F4958">
        <v>9</v>
      </c>
      <c r="G4958">
        <v>1995</v>
      </c>
      <c r="H4958">
        <v>24</v>
      </c>
      <c r="I4958" s="21">
        <f>AVERAGE(completedclient[age])</f>
        <v>45.892717452039484</v>
      </c>
      <c r="J4958" s="1" t="s">
        <v>36593</v>
      </c>
      <c r="K4958" s="1" t="s">
        <v>7587</v>
      </c>
      <c r="L4958" s="1" t="s">
        <v>9745</v>
      </c>
      <c r="M4958" s="1" t="s">
        <v>6616</v>
      </c>
      <c r="N4958" s="1" t="s">
        <v>36594</v>
      </c>
      <c r="O4958" s="1" t="s">
        <v>36595</v>
      </c>
      <c r="P4958" s="1" t="s">
        <v>36596</v>
      </c>
      <c r="Q4958" s="1"/>
      <c r="R4958" s="1" t="s">
        <v>6556</v>
      </c>
      <c r="S4958" s="1" t="s">
        <v>6557</v>
      </c>
      <c r="T4958">
        <v>43376</v>
      </c>
      <c r="U4958">
        <v>74</v>
      </c>
    </row>
    <row r="4959" spans="1:21" x14ac:dyDescent="0.3">
      <c r="A4959">
        <v>8366</v>
      </c>
      <c r="B4959" s="1" t="s">
        <v>36597</v>
      </c>
      <c r="C4959" s="1" t="s">
        <v>6315</v>
      </c>
      <c r="D4959" s="2">
        <v>29362</v>
      </c>
      <c r="E4959">
        <v>21</v>
      </c>
      <c r="F4959">
        <v>5</v>
      </c>
      <c r="G4959">
        <v>1980</v>
      </c>
      <c r="H4959">
        <v>39</v>
      </c>
      <c r="I4959" s="21">
        <f>AVERAGE(completedclient[age])</f>
        <v>45.892717452039484</v>
      </c>
      <c r="J4959" s="1" t="s">
        <v>36598</v>
      </c>
      <c r="K4959" s="1" t="s">
        <v>7651</v>
      </c>
      <c r="L4959" s="1" t="s">
        <v>9759</v>
      </c>
      <c r="M4959" s="1" t="s">
        <v>6331</v>
      </c>
      <c r="N4959" s="1" t="s">
        <v>36599</v>
      </c>
      <c r="O4959" s="1" t="s">
        <v>36600</v>
      </c>
      <c r="P4959" s="1" t="s">
        <v>36601</v>
      </c>
      <c r="Q4959" s="1"/>
      <c r="R4959" s="1" t="s">
        <v>7227</v>
      </c>
      <c r="S4959" s="1" t="s">
        <v>7228</v>
      </c>
      <c r="T4959">
        <v>42781</v>
      </c>
      <c r="U4959">
        <v>41</v>
      </c>
    </row>
    <row r="4960" spans="1:21" x14ac:dyDescent="0.3">
      <c r="A4960">
        <v>8392</v>
      </c>
      <c r="B4960" s="1" t="s">
        <v>36602</v>
      </c>
      <c r="C4960" s="1" t="s">
        <v>6315</v>
      </c>
      <c r="D4960" s="2">
        <v>31540</v>
      </c>
      <c r="E4960">
        <v>8</v>
      </c>
      <c r="F4960">
        <v>5</v>
      </c>
      <c r="G4960">
        <v>1986</v>
      </c>
      <c r="H4960">
        <v>33</v>
      </c>
      <c r="I4960" s="21">
        <f>AVERAGE(completedclient[age])</f>
        <v>45.892717452039484</v>
      </c>
      <c r="J4960" s="1" t="s">
        <v>36603</v>
      </c>
      <c r="K4960" s="1" t="s">
        <v>7657</v>
      </c>
      <c r="L4960" s="1" t="s">
        <v>9765</v>
      </c>
      <c r="M4960" s="1" t="s">
        <v>6349</v>
      </c>
      <c r="N4960" s="1" t="s">
        <v>36604</v>
      </c>
      <c r="O4960" s="1" t="s">
        <v>36605</v>
      </c>
      <c r="P4960" s="1" t="s">
        <v>36606</v>
      </c>
      <c r="Q4960" s="1"/>
      <c r="R4960" s="1" t="s">
        <v>6643</v>
      </c>
      <c r="S4960" s="1" t="s">
        <v>6601</v>
      </c>
      <c r="T4960">
        <v>46434</v>
      </c>
      <c r="U4960">
        <v>36</v>
      </c>
    </row>
    <row r="4961" spans="1:21" x14ac:dyDescent="0.3">
      <c r="A4961">
        <v>8393</v>
      </c>
      <c r="B4961" s="1" t="s">
        <v>36607</v>
      </c>
      <c r="C4961" s="1" t="s">
        <v>6327</v>
      </c>
      <c r="D4961" s="2">
        <v>31538</v>
      </c>
      <c r="E4961">
        <v>6</v>
      </c>
      <c r="F4961">
        <v>5</v>
      </c>
      <c r="G4961">
        <v>1986</v>
      </c>
      <c r="H4961">
        <v>33</v>
      </c>
      <c r="I4961" s="21">
        <f>AVERAGE(completedclient[age])</f>
        <v>45.892717452039484</v>
      </c>
      <c r="J4961" s="1" t="s">
        <v>36608</v>
      </c>
      <c r="K4961" s="1" t="s">
        <v>8172</v>
      </c>
      <c r="L4961" s="1" t="s">
        <v>20865</v>
      </c>
      <c r="M4961" s="1" t="s">
        <v>8228</v>
      </c>
      <c r="N4961" s="1" t="s">
        <v>36609</v>
      </c>
      <c r="O4961" s="1" t="s">
        <v>36610</v>
      </c>
      <c r="P4961" s="1" t="s">
        <v>36611</v>
      </c>
      <c r="Q4961" s="1"/>
      <c r="R4961" s="1" t="s">
        <v>6643</v>
      </c>
      <c r="S4961" s="1" t="s">
        <v>6601</v>
      </c>
      <c r="T4961">
        <v>49455</v>
      </c>
      <c r="U4961">
        <v>36</v>
      </c>
    </row>
    <row r="4962" spans="1:21" x14ac:dyDescent="0.3">
      <c r="A4962">
        <v>8432</v>
      </c>
      <c r="B4962" s="1" t="s">
        <v>36612</v>
      </c>
      <c r="C4962" s="1" t="s">
        <v>6315</v>
      </c>
      <c r="D4962" s="2">
        <v>32148</v>
      </c>
      <c r="E4962">
        <v>6</v>
      </c>
      <c r="F4962">
        <v>1</v>
      </c>
      <c r="G4962">
        <v>1988</v>
      </c>
      <c r="H4962">
        <v>32</v>
      </c>
      <c r="I4962" s="21">
        <f>AVERAGE(completedclient[age])</f>
        <v>45.892717452039484</v>
      </c>
      <c r="J4962" s="1" t="s">
        <v>36613</v>
      </c>
      <c r="K4962" s="1" t="s">
        <v>7679</v>
      </c>
      <c r="L4962" s="1" t="s">
        <v>9779</v>
      </c>
      <c r="M4962" s="1" t="s">
        <v>6367</v>
      </c>
      <c r="N4962" s="1" t="s">
        <v>36614</v>
      </c>
      <c r="O4962" s="1" t="s">
        <v>36615</v>
      </c>
      <c r="P4962" s="1" t="s">
        <v>36616</v>
      </c>
      <c r="Q4962" s="1"/>
      <c r="R4962" s="1" t="s">
        <v>6692</v>
      </c>
      <c r="S4962" s="1" t="s">
        <v>6611</v>
      </c>
      <c r="T4962">
        <v>47108</v>
      </c>
      <c r="U4962">
        <v>38</v>
      </c>
    </row>
    <row r="4963" spans="1:21" x14ac:dyDescent="0.3">
      <c r="A4963">
        <v>8433</v>
      </c>
      <c r="B4963" s="1" t="s">
        <v>36617</v>
      </c>
      <c r="C4963" s="1" t="s">
        <v>6327</v>
      </c>
      <c r="D4963" s="2">
        <v>29840</v>
      </c>
      <c r="E4963">
        <v>11</v>
      </c>
      <c r="F4963">
        <v>9</v>
      </c>
      <c r="G4963">
        <v>1981</v>
      </c>
      <c r="H4963">
        <v>38</v>
      </c>
      <c r="I4963" s="21">
        <f>AVERAGE(completedclient[age])</f>
        <v>45.892717452039484</v>
      </c>
      <c r="J4963" s="1" t="s">
        <v>36618</v>
      </c>
      <c r="K4963" s="1" t="s">
        <v>8015</v>
      </c>
      <c r="L4963" s="1" t="s">
        <v>20883</v>
      </c>
      <c r="M4963" s="1" t="s">
        <v>8266</v>
      </c>
      <c r="N4963" s="1" t="s">
        <v>36619</v>
      </c>
      <c r="O4963" s="1" t="s">
        <v>36620</v>
      </c>
      <c r="P4963" s="1" t="s">
        <v>36621</v>
      </c>
      <c r="Q4963" s="1"/>
      <c r="R4963" s="1" t="s">
        <v>6692</v>
      </c>
      <c r="S4963" s="1" t="s">
        <v>6611</v>
      </c>
      <c r="T4963">
        <v>48387</v>
      </c>
      <c r="U4963">
        <v>38</v>
      </c>
    </row>
    <row r="4964" spans="1:21" x14ac:dyDescent="0.3">
      <c r="A4964">
        <v>8463</v>
      </c>
      <c r="B4964" s="1" t="s">
        <v>36622</v>
      </c>
      <c r="C4964" s="1" t="s">
        <v>6327</v>
      </c>
      <c r="D4964" s="2">
        <v>24719</v>
      </c>
      <c r="E4964">
        <v>4</v>
      </c>
      <c r="F4964">
        <v>9</v>
      </c>
      <c r="G4964">
        <v>1967</v>
      </c>
      <c r="H4964">
        <v>52</v>
      </c>
      <c r="I4964" s="21">
        <f>AVERAGE(completedclient[age])</f>
        <v>45.892717452039484</v>
      </c>
      <c r="J4964" s="1" t="s">
        <v>36623</v>
      </c>
      <c r="K4964" s="1" t="s">
        <v>8187</v>
      </c>
      <c r="L4964" s="1" t="s">
        <v>16745</v>
      </c>
      <c r="M4964" s="1" t="s">
        <v>6822</v>
      </c>
      <c r="N4964" s="1" t="s">
        <v>36624</v>
      </c>
      <c r="O4964" s="1" t="s">
        <v>36625</v>
      </c>
      <c r="P4964" s="1" t="s">
        <v>36626</v>
      </c>
      <c r="Q4964" s="1"/>
      <c r="R4964" s="1" t="s">
        <v>6684</v>
      </c>
      <c r="S4964" s="1" t="s">
        <v>6336</v>
      </c>
      <c r="T4964">
        <v>14609</v>
      </c>
      <c r="U4964">
        <v>75</v>
      </c>
    </row>
    <row r="4965" spans="1:21" x14ac:dyDescent="0.3">
      <c r="A4965">
        <v>8489</v>
      </c>
      <c r="B4965" s="1" t="s">
        <v>36627</v>
      </c>
      <c r="C4965" s="1" t="s">
        <v>6315</v>
      </c>
      <c r="D4965" s="2">
        <v>26660</v>
      </c>
      <c r="E4965">
        <v>27</v>
      </c>
      <c r="F4965">
        <v>12</v>
      </c>
      <c r="G4965">
        <v>1972</v>
      </c>
      <c r="H4965">
        <v>47</v>
      </c>
      <c r="I4965" s="21">
        <f>AVERAGE(completedclient[age])</f>
        <v>45.892717452039484</v>
      </c>
      <c r="J4965" s="1" t="s">
        <v>36628</v>
      </c>
      <c r="K4965" s="1" t="s">
        <v>7709</v>
      </c>
      <c r="L4965" s="1" t="s">
        <v>9785</v>
      </c>
      <c r="M4965" s="1" t="s">
        <v>6378</v>
      </c>
      <c r="N4965" s="1" t="s">
        <v>36629</v>
      </c>
      <c r="O4965" s="1" t="s">
        <v>36630</v>
      </c>
      <c r="P4965" s="1" t="s">
        <v>36631</v>
      </c>
      <c r="Q4965" s="1"/>
      <c r="R4965" s="1" t="s">
        <v>6684</v>
      </c>
      <c r="S4965" s="1" t="s">
        <v>6336</v>
      </c>
      <c r="T4965">
        <v>14604</v>
      </c>
      <c r="U4965">
        <v>75</v>
      </c>
    </row>
    <row r="4966" spans="1:21" x14ac:dyDescent="0.3">
      <c r="A4966">
        <v>8502</v>
      </c>
      <c r="B4966" s="1" t="s">
        <v>36632</v>
      </c>
      <c r="C4966" s="1" t="s">
        <v>6327</v>
      </c>
      <c r="D4966" s="2">
        <v>23120</v>
      </c>
      <c r="E4966">
        <v>19</v>
      </c>
      <c r="F4966">
        <v>4</v>
      </c>
      <c r="G4966">
        <v>1963</v>
      </c>
      <c r="H4966">
        <v>56</v>
      </c>
      <c r="I4966" s="21">
        <f>AVERAGE(completedclient[age])</f>
        <v>45.892717452039484</v>
      </c>
      <c r="J4966" s="1" t="s">
        <v>36633</v>
      </c>
      <c r="K4966" s="1" t="s">
        <v>8206</v>
      </c>
      <c r="L4966" s="1" t="s">
        <v>20895</v>
      </c>
      <c r="M4966" s="1" t="s">
        <v>8306</v>
      </c>
      <c r="N4966" s="1" t="s">
        <v>36634</v>
      </c>
      <c r="O4966" s="1" t="s">
        <v>36635</v>
      </c>
      <c r="P4966" s="1" t="s">
        <v>36636</v>
      </c>
      <c r="Q4966" s="1"/>
      <c r="R4966" s="1" t="s">
        <v>6392</v>
      </c>
      <c r="S4966" s="1" t="s">
        <v>6393</v>
      </c>
      <c r="T4966">
        <v>1128</v>
      </c>
      <c r="U4966">
        <v>51</v>
      </c>
    </row>
    <row r="4967" spans="1:21" x14ac:dyDescent="0.3">
      <c r="A4967">
        <v>8506</v>
      </c>
      <c r="B4967" s="1" t="s">
        <v>36637</v>
      </c>
      <c r="C4967" s="1" t="s">
        <v>6315</v>
      </c>
      <c r="D4967" s="2">
        <v>36519</v>
      </c>
      <c r="E4967">
        <v>25</v>
      </c>
      <c r="F4967">
        <v>12</v>
      </c>
      <c r="G4967">
        <v>1999</v>
      </c>
      <c r="H4967">
        <v>20</v>
      </c>
      <c r="I4967" s="21">
        <f>AVERAGE(completedclient[age])</f>
        <v>45.892717452039484</v>
      </c>
      <c r="J4967" s="1" t="s">
        <v>36638</v>
      </c>
      <c r="K4967" s="1" t="s">
        <v>7739</v>
      </c>
      <c r="L4967" s="1" t="s">
        <v>9887</v>
      </c>
      <c r="M4967" s="1" t="s">
        <v>6398</v>
      </c>
      <c r="N4967" s="1" t="s">
        <v>36639</v>
      </c>
      <c r="O4967" s="1" t="s">
        <v>36640</v>
      </c>
      <c r="P4967" s="1" t="s">
        <v>36641</v>
      </c>
      <c r="Q4967" s="1"/>
      <c r="R4967" s="1" t="s">
        <v>7996</v>
      </c>
      <c r="S4967" s="1" t="s">
        <v>6393</v>
      </c>
      <c r="T4967">
        <v>1840</v>
      </c>
      <c r="U4967">
        <v>69</v>
      </c>
    </row>
    <row r="4968" spans="1:21" x14ac:dyDescent="0.3">
      <c r="A4968">
        <v>8510</v>
      </c>
      <c r="B4968" s="1" t="s">
        <v>36642</v>
      </c>
      <c r="C4968" s="1" t="s">
        <v>6327</v>
      </c>
      <c r="D4968" s="2">
        <v>24616</v>
      </c>
      <c r="E4968">
        <v>24</v>
      </c>
      <c r="F4968">
        <v>5</v>
      </c>
      <c r="G4968">
        <v>1967</v>
      </c>
      <c r="H4968">
        <v>52</v>
      </c>
      <c r="I4968" s="21">
        <f>AVERAGE(completedclient[age])</f>
        <v>45.892717452039484</v>
      </c>
      <c r="J4968" s="1" t="s">
        <v>36643</v>
      </c>
      <c r="K4968" s="1" t="s">
        <v>8226</v>
      </c>
      <c r="L4968" s="1" t="s">
        <v>20920</v>
      </c>
      <c r="M4968" s="1" t="s">
        <v>8314</v>
      </c>
      <c r="N4968" s="1" t="s">
        <v>36644</v>
      </c>
      <c r="O4968" s="1" t="s">
        <v>36645</v>
      </c>
      <c r="P4968" s="1" t="s">
        <v>36646</v>
      </c>
      <c r="Q4968" s="1"/>
      <c r="R4968" s="1" t="s">
        <v>7206</v>
      </c>
      <c r="S4968" s="1" t="s">
        <v>6393</v>
      </c>
      <c r="T4968">
        <v>1853</v>
      </c>
      <c r="U4968">
        <v>55</v>
      </c>
    </row>
    <row r="4969" spans="1:21" x14ac:dyDescent="0.3">
      <c r="A4969">
        <v>8548</v>
      </c>
      <c r="B4969" s="1" t="s">
        <v>36647</v>
      </c>
      <c r="C4969" s="1" t="s">
        <v>6315</v>
      </c>
      <c r="D4969" s="2">
        <v>23872</v>
      </c>
      <c r="E4969">
        <v>10</v>
      </c>
      <c r="F4969">
        <v>5</v>
      </c>
      <c r="G4969">
        <v>1965</v>
      </c>
      <c r="H4969">
        <v>54</v>
      </c>
      <c r="I4969" s="21">
        <f>AVERAGE(completedclient[age])</f>
        <v>45.892717452039484</v>
      </c>
      <c r="J4969" s="1" t="s">
        <v>36648</v>
      </c>
      <c r="K4969" s="1" t="s">
        <v>7754</v>
      </c>
      <c r="L4969" s="1" t="s">
        <v>9893</v>
      </c>
      <c r="M4969" s="1" t="s">
        <v>6407</v>
      </c>
      <c r="N4969" s="1" t="s">
        <v>36649</v>
      </c>
      <c r="O4969" s="1" t="s">
        <v>36650</v>
      </c>
      <c r="P4969" s="1" t="s">
        <v>36651</v>
      </c>
      <c r="Q4969" s="1"/>
      <c r="R4969" s="1" t="s">
        <v>6411</v>
      </c>
      <c r="S4969" s="1" t="s">
        <v>6393</v>
      </c>
      <c r="T4969">
        <v>2742</v>
      </c>
      <c r="U4969">
        <v>57</v>
      </c>
    </row>
    <row r="4970" spans="1:21" x14ac:dyDescent="0.3">
      <c r="A4970">
        <v>8568</v>
      </c>
      <c r="B4970" s="1" t="s">
        <v>36652</v>
      </c>
      <c r="C4970" s="1" t="s">
        <v>6315</v>
      </c>
      <c r="D4970" s="2">
        <v>33575</v>
      </c>
      <c r="E4970">
        <v>3</v>
      </c>
      <c r="F4970">
        <v>12</v>
      </c>
      <c r="G4970">
        <v>1991</v>
      </c>
      <c r="H4970">
        <v>28</v>
      </c>
      <c r="I4970" s="21">
        <f>AVERAGE(completedclient[age])</f>
        <v>45.892717452039484</v>
      </c>
      <c r="J4970" s="1" t="s">
        <v>36653</v>
      </c>
      <c r="K4970" s="1" t="s">
        <v>7784</v>
      </c>
      <c r="L4970" s="1" t="s">
        <v>9915</v>
      </c>
      <c r="M4970" s="1" t="s">
        <v>6424</v>
      </c>
      <c r="N4970" s="1" t="s">
        <v>36654</v>
      </c>
      <c r="O4970" s="1" t="s">
        <v>36655</v>
      </c>
      <c r="P4970" s="1" t="s">
        <v>36656</v>
      </c>
      <c r="Q4970" s="1"/>
      <c r="R4970" s="1" t="s">
        <v>6335</v>
      </c>
      <c r="S4970" s="1" t="s">
        <v>6336</v>
      </c>
      <c r="T4970">
        <v>10120</v>
      </c>
      <c r="U4970">
        <v>1</v>
      </c>
    </row>
    <row r="4971" spans="1:21" x14ac:dyDescent="0.3">
      <c r="A4971">
        <v>8571</v>
      </c>
      <c r="B4971" s="1" t="s">
        <v>36657</v>
      </c>
      <c r="C4971" s="1" t="s">
        <v>6327</v>
      </c>
      <c r="D4971" s="2">
        <v>20388</v>
      </c>
      <c r="E4971">
        <v>26</v>
      </c>
      <c r="F4971">
        <v>10</v>
      </c>
      <c r="G4971">
        <v>1955</v>
      </c>
      <c r="H4971">
        <v>64</v>
      </c>
      <c r="I4971" s="21">
        <f>AVERAGE(completedclient[age])</f>
        <v>45.892717452039484</v>
      </c>
      <c r="J4971" s="1" t="s">
        <v>36658</v>
      </c>
      <c r="K4971" s="1" t="s">
        <v>6877</v>
      </c>
      <c r="L4971" s="1" t="s">
        <v>17588</v>
      </c>
      <c r="M4971" s="1" t="s">
        <v>8322</v>
      </c>
      <c r="N4971" s="1" t="s">
        <v>36659</v>
      </c>
      <c r="O4971" s="1" t="s">
        <v>36660</v>
      </c>
      <c r="P4971" s="1" t="s">
        <v>36661</v>
      </c>
      <c r="Q4971" s="1"/>
      <c r="R4971" s="1" t="s">
        <v>6438</v>
      </c>
      <c r="S4971" s="1" t="s">
        <v>6439</v>
      </c>
      <c r="T4971">
        <v>43042</v>
      </c>
      <c r="U4971">
        <v>54</v>
      </c>
    </row>
    <row r="4972" spans="1:21" x14ac:dyDescent="0.3">
      <c r="A4972">
        <v>8598</v>
      </c>
      <c r="B4972" s="1" t="s">
        <v>36662</v>
      </c>
      <c r="C4972" s="1" t="s">
        <v>6315</v>
      </c>
      <c r="D4972" s="2">
        <v>28490</v>
      </c>
      <c r="E4972">
        <v>31</v>
      </c>
      <c r="F4972">
        <v>12</v>
      </c>
      <c r="G4972">
        <v>1977</v>
      </c>
      <c r="H4972">
        <v>42</v>
      </c>
      <c r="I4972" s="21">
        <f>AVERAGE(completedclient[age])</f>
        <v>45.892717452039484</v>
      </c>
      <c r="J4972" s="1" t="s">
        <v>36663</v>
      </c>
      <c r="K4972" s="1" t="s">
        <v>7790</v>
      </c>
      <c r="L4972" s="1" t="s">
        <v>9928</v>
      </c>
      <c r="M4972" s="1" t="s">
        <v>6463</v>
      </c>
      <c r="N4972" s="1" t="s">
        <v>36664</v>
      </c>
      <c r="O4972" s="1" t="s">
        <v>36665</v>
      </c>
      <c r="P4972" s="1" t="s">
        <v>36666</v>
      </c>
      <c r="Q4972" s="1"/>
      <c r="R4972" s="1" t="s">
        <v>6502</v>
      </c>
      <c r="S4972" s="1" t="s">
        <v>6503</v>
      </c>
      <c r="T4972">
        <v>42508</v>
      </c>
      <c r="U4972">
        <v>46</v>
      </c>
    </row>
    <row r="4973" spans="1:21" x14ac:dyDescent="0.3">
      <c r="A4973">
        <v>8610</v>
      </c>
      <c r="B4973" s="1" t="s">
        <v>36667</v>
      </c>
      <c r="C4973" s="1" t="s">
        <v>6315</v>
      </c>
      <c r="D4973" s="2">
        <v>24960</v>
      </c>
      <c r="E4973">
        <v>2</v>
      </c>
      <c r="F4973">
        <v>5</v>
      </c>
      <c r="G4973">
        <v>1968</v>
      </c>
      <c r="H4973">
        <v>51</v>
      </c>
      <c r="I4973" s="21">
        <f>AVERAGE(completedclient[age])</f>
        <v>45.892717452039484</v>
      </c>
      <c r="J4973" s="1" t="s">
        <v>36668</v>
      </c>
      <c r="K4973" s="1" t="s">
        <v>7796</v>
      </c>
      <c r="L4973" s="1" t="s">
        <v>9941</v>
      </c>
      <c r="M4973" s="1" t="s">
        <v>6472</v>
      </c>
      <c r="N4973" s="1" t="s">
        <v>36669</v>
      </c>
      <c r="O4973" s="1" t="s">
        <v>36670</v>
      </c>
      <c r="P4973" s="1" t="s">
        <v>36671</v>
      </c>
      <c r="Q4973" s="1"/>
      <c r="R4973" s="1" t="s">
        <v>7206</v>
      </c>
      <c r="S4973" s="1" t="s">
        <v>6393</v>
      </c>
      <c r="T4973">
        <v>1853</v>
      </c>
      <c r="U4973">
        <v>55</v>
      </c>
    </row>
    <row r="4974" spans="1:21" x14ac:dyDescent="0.3">
      <c r="A4974">
        <v>8611</v>
      </c>
      <c r="B4974" s="1" t="s">
        <v>36672</v>
      </c>
      <c r="C4974" s="1" t="s">
        <v>6327</v>
      </c>
      <c r="D4974" s="2">
        <v>25137</v>
      </c>
      <c r="E4974">
        <v>26</v>
      </c>
      <c r="F4974">
        <v>10</v>
      </c>
      <c r="G4974">
        <v>1968</v>
      </c>
      <c r="H4974">
        <v>51</v>
      </c>
      <c r="I4974" s="21">
        <f>AVERAGE(completedclient[age])</f>
        <v>45.892717452039484</v>
      </c>
      <c r="J4974" s="1" t="s">
        <v>36673</v>
      </c>
      <c r="K4974" s="1" t="s">
        <v>6892</v>
      </c>
      <c r="L4974" s="1" t="s">
        <v>20949</v>
      </c>
      <c r="M4974" s="1" t="s">
        <v>8336</v>
      </c>
      <c r="N4974" s="1" t="s">
        <v>36674</v>
      </c>
      <c r="O4974" s="1" t="s">
        <v>36675</v>
      </c>
      <c r="P4974" s="1" t="s">
        <v>36676</v>
      </c>
      <c r="Q4974" s="1"/>
      <c r="R4974" s="1" t="s">
        <v>7206</v>
      </c>
      <c r="S4974" s="1" t="s">
        <v>6393</v>
      </c>
      <c r="T4974">
        <v>1850</v>
      </c>
      <c r="U4974">
        <v>55</v>
      </c>
    </row>
    <row r="4975" spans="1:21" x14ac:dyDescent="0.3">
      <c r="A4975">
        <v>8615</v>
      </c>
      <c r="B4975" s="1" t="s">
        <v>36677</v>
      </c>
      <c r="C4975" s="1" t="s">
        <v>6315</v>
      </c>
      <c r="D4975" s="2">
        <v>21653</v>
      </c>
      <c r="E4975">
        <v>13</v>
      </c>
      <c r="F4975">
        <v>4</v>
      </c>
      <c r="G4975">
        <v>1959</v>
      </c>
      <c r="H4975">
        <v>60</v>
      </c>
      <c r="I4975" s="21">
        <f>AVERAGE(completedclient[age])</f>
        <v>45.892717452039484</v>
      </c>
      <c r="J4975" s="1" t="s">
        <v>36678</v>
      </c>
      <c r="K4975" s="1" t="s">
        <v>7810</v>
      </c>
      <c r="L4975" s="1" t="s">
        <v>9955</v>
      </c>
      <c r="M4975" s="1" t="s">
        <v>6488</v>
      </c>
      <c r="N4975" s="1" t="s">
        <v>36679</v>
      </c>
      <c r="O4975" s="1" t="s">
        <v>36680</v>
      </c>
      <c r="P4975" s="1" t="s">
        <v>36681</v>
      </c>
      <c r="Q4975" s="1"/>
      <c r="R4975" s="1" t="s">
        <v>6372</v>
      </c>
      <c r="S4975" s="1" t="s">
        <v>6373</v>
      </c>
      <c r="T4975">
        <v>42344</v>
      </c>
      <c r="U4975">
        <v>12</v>
      </c>
    </row>
    <row r="4976" spans="1:21" x14ac:dyDescent="0.3">
      <c r="A4976">
        <v>8636</v>
      </c>
      <c r="B4976" s="1" t="s">
        <v>36682</v>
      </c>
      <c r="C4976" s="1" t="s">
        <v>6315</v>
      </c>
      <c r="D4976" s="2">
        <v>22597</v>
      </c>
      <c r="E4976">
        <v>12</v>
      </c>
      <c r="F4976">
        <v>11</v>
      </c>
      <c r="G4976">
        <v>1961</v>
      </c>
      <c r="H4976">
        <v>58</v>
      </c>
      <c r="I4976" s="21">
        <f>AVERAGE(completedclient[age])</f>
        <v>45.892717452039484</v>
      </c>
      <c r="J4976" s="1" t="s">
        <v>36683</v>
      </c>
      <c r="K4976" s="1" t="s">
        <v>7816</v>
      </c>
      <c r="L4976" s="1" t="s">
        <v>9967</v>
      </c>
      <c r="M4976" s="1" t="s">
        <v>6498</v>
      </c>
      <c r="N4976" s="1" t="s">
        <v>36684</v>
      </c>
      <c r="O4976" s="1" t="s">
        <v>36685</v>
      </c>
      <c r="P4976" s="1" t="s">
        <v>36686</v>
      </c>
      <c r="Q4976" s="1"/>
      <c r="R4976" s="1" t="s">
        <v>7880</v>
      </c>
      <c r="S4976" s="1" t="s">
        <v>6393</v>
      </c>
      <c r="T4976">
        <v>2144</v>
      </c>
      <c r="U4976">
        <v>71</v>
      </c>
    </row>
    <row r="4977" spans="1:21" x14ac:dyDescent="0.3">
      <c r="A4977">
        <v>8661</v>
      </c>
      <c r="B4977" s="1" t="s">
        <v>36687</v>
      </c>
      <c r="C4977" s="1" t="s">
        <v>6315</v>
      </c>
      <c r="D4977" s="2">
        <v>27160</v>
      </c>
      <c r="E4977">
        <v>11</v>
      </c>
      <c r="F4977">
        <v>5</v>
      </c>
      <c r="G4977">
        <v>1974</v>
      </c>
      <c r="H4977">
        <v>45</v>
      </c>
      <c r="I4977" s="21">
        <f>AVERAGE(completedclient[age])</f>
        <v>45.892717452039484</v>
      </c>
      <c r="J4977" s="1" t="s">
        <v>36688</v>
      </c>
      <c r="K4977" s="1" t="s">
        <v>7822</v>
      </c>
      <c r="L4977" s="1" t="s">
        <v>9989</v>
      </c>
      <c r="M4977" s="1" t="s">
        <v>6525</v>
      </c>
      <c r="N4977" s="1" t="s">
        <v>36689</v>
      </c>
      <c r="O4977" s="1" t="s">
        <v>36690</v>
      </c>
      <c r="P4977" s="1" t="s">
        <v>36691</v>
      </c>
      <c r="Q4977" s="1"/>
      <c r="R4977" s="1" t="s">
        <v>6335</v>
      </c>
      <c r="S4977" s="1" t="s">
        <v>6336</v>
      </c>
      <c r="T4977">
        <v>10035</v>
      </c>
      <c r="U4977">
        <v>1</v>
      </c>
    </row>
    <row r="4978" spans="1:21" x14ac:dyDescent="0.3">
      <c r="A4978">
        <v>8666</v>
      </c>
      <c r="B4978" s="1" t="s">
        <v>36692</v>
      </c>
      <c r="C4978" s="1" t="s">
        <v>6315</v>
      </c>
      <c r="D4978" s="2">
        <v>33478</v>
      </c>
      <c r="E4978">
        <v>28</v>
      </c>
      <c r="F4978">
        <v>8</v>
      </c>
      <c r="G4978">
        <v>1991</v>
      </c>
      <c r="H4978">
        <v>28</v>
      </c>
      <c r="I4978" s="21">
        <f>AVERAGE(completedclient[age])</f>
        <v>45.892717452039484</v>
      </c>
      <c r="J4978" s="1" t="s">
        <v>36693</v>
      </c>
      <c r="K4978" s="1" t="s">
        <v>7836</v>
      </c>
      <c r="L4978" s="1" t="s">
        <v>10011</v>
      </c>
      <c r="M4978" s="1" t="s">
        <v>6570</v>
      </c>
      <c r="N4978" s="1" t="s">
        <v>36694</v>
      </c>
      <c r="O4978" s="1" t="s">
        <v>36695</v>
      </c>
      <c r="P4978" s="1" t="s">
        <v>36696</v>
      </c>
      <c r="Q4978" s="1"/>
      <c r="R4978" s="1" t="s">
        <v>6627</v>
      </c>
      <c r="S4978" s="1" t="s">
        <v>6628</v>
      </c>
      <c r="T4978">
        <v>47788</v>
      </c>
      <c r="U4978">
        <v>7</v>
      </c>
    </row>
    <row r="4979" spans="1:21" x14ac:dyDescent="0.3">
      <c r="A4979">
        <v>8667</v>
      </c>
      <c r="B4979" s="1" t="s">
        <v>36697</v>
      </c>
      <c r="C4979" s="1" t="s">
        <v>6315</v>
      </c>
      <c r="D4979" s="2">
        <v>31820</v>
      </c>
      <c r="E4979">
        <v>12</v>
      </c>
      <c r="F4979">
        <v>2</v>
      </c>
      <c r="G4979">
        <v>1987</v>
      </c>
      <c r="H4979">
        <v>32</v>
      </c>
      <c r="I4979" s="21">
        <f>AVERAGE(completedclient[age])</f>
        <v>45.892717452039484</v>
      </c>
      <c r="J4979" s="1" t="s">
        <v>36698</v>
      </c>
      <c r="K4979" s="1" t="s">
        <v>7859</v>
      </c>
      <c r="L4979" s="1" t="s">
        <v>10025</v>
      </c>
      <c r="M4979" s="1" t="s">
        <v>6596</v>
      </c>
      <c r="N4979" s="1" t="s">
        <v>36699</v>
      </c>
      <c r="O4979" s="1" t="s">
        <v>36700</v>
      </c>
      <c r="P4979" s="1" t="s">
        <v>36701</v>
      </c>
      <c r="Q4979" s="1"/>
      <c r="R4979" s="1" t="s">
        <v>6828</v>
      </c>
      <c r="S4979" s="1" t="s">
        <v>6336</v>
      </c>
      <c r="T4979">
        <v>13220</v>
      </c>
      <c r="U4979">
        <v>77</v>
      </c>
    </row>
    <row r="4980" spans="1:21" x14ac:dyDescent="0.3">
      <c r="A4980">
        <v>8670</v>
      </c>
      <c r="B4980" s="1" t="s">
        <v>36702</v>
      </c>
      <c r="C4980" s="1" t="s">
        <v>6315</v>
      </c>
      <c r="D4980" s="2">
        <v>23018</v>
      </c>
      <c r="E4980">
        <v>7</v>
      </c>
      <c r="F4980">
        <v>1</v>
      </c>
      <c r="G4980">
        <v>1963</v>
      </c>
      <c r="H4980">
        <v>57</v>
      </c>
      <c r="I4980" s="21">
        <f>AVERAGE(completedclient[age])</f>
        <v>45.892717452039484</v>
      </c>
      <c r="J4980" s="1" t="s">
        <v>36703</v>
      </c>
      <c r="K4980" s="1" t="s">
        <v>7891</v>
      </c>
      <c r="L4980" s="1" t="s">
        <v>10031</v>
      </c>
      <c r="M4980" s="1" t="s">
        <v>6606</v>
      </c>
      <c r="N4980" s="1" t="s">
        <v>36704</v>
      </c>
      <c r="O4980" s="1" t="s">
        <v>36705</v>
      </c>
      <c r="P4980" s="1" t="s">
        <v>36706</v>
      </c>
      <c r="Q4980" s="1"/>
      <c r="R4980" s="1" t="s">
        <v>6353</v>
      </c>
      <c r="S4980" s="1" t="s">
        <v>6354</v>
      </c>
      <c r="T4980">
        <v>41527</v>
      </c>
      <c r="U4980">
        <v>5</v>
      </c>
    </row>
    <row r="4981" spans="1:21" x14ac:dyDescent="0.3">
      <c r="A4981">
        <v>8677</v>
      </c>
      <c r="B4981" s="1" t="s">
        <v>36707</v>
      </c>
      <c r="C4981" s="1" t="s">
        <v>6327</v>
      </c>
      <c r="D4981" s="2">
        <v>27620</v>
      </c>
      <c r="E4981">
        <v>14</v>
      </c>
      <c r="F4981">
        <v>8</v>
      </c>
      <c r="G4981">
        <v>1975</v>
      </c>
      <c r="H4981">
        <v>44</v>
      </c>
      <c r="I4981" s="21">
        <f>AVERAGE(completedclient[age])</f>
        <v>45.892717452039484</v>
      </c>
      <c r="J4981" s="1" t="s">
        <v>36708</v>
      </c>
      <c r="K4981" s="1" t="s">
        <v>6900</v>
      </c>
      <c r="L4981" s="1" t="s">
        <v>20956</v>
      </c>
      <c r="M4981" s="1" t="s">
        <v>8344</v>
      </c>
      <c r="N4981" s="1" t="s">
        <v>36709</v>
      </c>
      <c r="O4981" s="1" t="s">
        <v>36710</v>
      </c>
      <c r="P4981" s="1" t="s">
        <v>36711</v>
      </c>
      <c r="Q4981" s="1"/>
      <c r="R4981" s="1" t="s">
        <v>8795</v>
      </c>
      <c r="S4981" s="1" t="s">
        <v>8796</v>
      </c>
      <c r="T4981">
        <v>36125</v>
      </c>
      <c r="U4981">
        <v>49</v>
      </c>
    </row>
    <row r="4982" spans="1:21" x14ac:dyDescent="0.3">
      <c r="A4982">
        <v>8678</v>
      </c>
      <c r="B4982" s="1" t="s">
        <v>36712</v>
      </c>
      <c r="C4982" s="1" t="s">
        <v>6315</v>
      </c>
      <c r="D4982" s="2">
        <v>30144</v>
      </c>
      <c r="E4982">
        <v>12</v>
      </c>
      <c r="F4982">
        <v>7</v>
      </c>
      <c r="G4982">
        <v>1982</v>
      </c>
      <c r="H4982">
        <v>37</v>
      </c>
      <c r="I4982" s="21">
        <f>AVERAGE(completedclient[age])</f>
        <v>45.892717452039484</v>
      </c>
      <c r="J4982" s="1" t="s">
        <v>36713</v>
      </c>
      <c r="K4982" s="1" t="s">
        <v>7897</v>
      </c>
      <c r="L4982" s="1" t="s">
        <v>10068</v>
      </c>
      <c r="M4982" s="1" t="s">
        <v>9975</v>
      </c>
      <c r="N4982" s="1" t="s">
        <v>36714</v>
      </c>
      <c r="O4982" s="1" t="s">
        <v>36715</v>
      </c>
      <c r="P4982" s="1" t="s">
        <v>36716</v>
      </c>
      <c r="Q4982" s="1"/>
      <c r="R4982" s="1" t="s">
        <v>8795</v>
      </c>
      <c r="S4982" s="1" t="s">
        <v>8796</v>
      </c>
      <c r="T4982">
        <v>39304</v>
      </c>
      <c r="U4982">
        <v>49</v>
      </c>
    </row>
    <row r="4983" spans="1:21" x14ac:dyDescent="0.3">
      <c r="A4983">
        <v>8692</v>
      </c>
      <c r="B4983" s="1" t="s">
        <v>36717</v>
      </c>
      <c r="C4983" s="1" t="s">
        <v>6315</v>
      </c>
      <c r="D4983" s="2">
        <v>26852</v>
      </c>
      <c r="E4983">
        <v>7</v>
      </c>
      <c r="F4983">
        <v>7</v>
      </c>
      <c r="G4983">
        <v>1973</v>
      </c>
      <c r="H4983">
        <v>46</v>
      </c>
      <c r="I4983" s="21">
        <f>AVERAGE(completedclient[age])</f>
        <v>45.892717452039484</v>
      </c>
      <c r="J4983" s="1" t="s">
        <v>36718</v>
      </c>
      <c r="K4983" s="1" t="s">
        <v>7903</v>
      </c>
      <c r="L4983" s="1" t="s">
        <v>10082</v>
      </c>
      <c r="M4983" s="1" t="s">
        <v>9983</v>
      </c>
      <c r="N4983" s="1" t="s">
        <v>36719</v>
      </c>
      <c r="O4983" s="1" t="s">
        <v>36720</v>
      </c>
      <c r="P4983" s="1" t="s">
        <v>36721</v>
      </c>
      <c r="Q4983" s="1"/>
      <c r="R4983" s="1" t="s">
        <v>7880</v>
      </c>
      <c r="S4983" s="1" t="s">
        <v>6393</v>
      </c>
      <c r="T4983">
        <v>2144</v>
      </c>
      <c r="U4983">
        <v>71</v>
      </c>
    </row>
    <row r="4984" spans="1:21" x14ac:dyDescent="0.3">
      <c r="A4984">
        <v>8726</v>
      </c>
      <c r="B4984" s="1" t="s">
        <v>36722</v>
      </c>
      <c r="C4984" s="1" t="s">
        <v>6327</v>
      </c>
      <c r="D4984" s="2">
        <v>26886</v>
      </c>
      <c r="E4984">
        <v>10</v>
      </c>
      <c r="F4984">
        <v>8</v>
      </c>
      <c r="G4984">
        <v>1973</v>
      </c>
      <c r="H4984">
        <v>46</v>
      </c>
      <c r="I4984" s="21">
        <f>AVERAGE(completedclient[age])</f>
        <v>45.892717452039484</v>
      </c>
      <c r="J4984" s="1" t="s">
        <v>36723</v>
      </c>
      <c r="K4984" s="1" t="s">
        <v>6951</v>
      </c>
      <c r="L4984" s="1" t="s">
        <v>20969</v>
      </c>
      <c r="M4984" s="1" t="s">
        <v>8352</v>
      </c>
      <c r="N4984" s="1" t="s">
        <v>36724</v>
      </c>
      <c r="O4984" s="1" t="s">
        <v>36725</v>
      </c>
      <c r="P4984" s="1" t="s">
        <v>36726</v>
      </c>
      <c r="Q4984" s="1"/>
      <c r="R4984" s="1" t="s">
        <v>7599</v>
      </c>
      <c r="S4984" s="1" t="s">
        <v>7600</v>
      </c>
      <c r="T4984">
        <v>47890</v>
      </c>
      <c r="U4984">
        <v>10</v>
      </c>
    </row>
    <row r="4985" spans="1:21" x14ac:dyDescent="0.3">
      <c r="A4985">
        <v>8737</v>
      </c>
      <c r="B4985" s="1" t="s">
        <v>36727</v>
      </c>
      <c r="C4985" s="1" t="s">
        <v>6315</v>
      </c>
      <c r="D4985" s="2">
        <v>24939</v>
      </c>
      <c r="E4985">
        <v>11</v>
      </c>
      <c r="F4985">
        <v>4</v>
      </c>
      <c r="G4985">
        <v>1968</v>
      </c>
      <c r="H4985">
        <v>51</v>
      </c>
      <c r="I4985" s="21">
        <f>AVERAGE(completedclient[age])</f>
        <v>45.892717452039484</v>
      </c>
      <c r="J4985" s="1" t="s">
        <v>36728</v>
      </c>
      <c r="K4985" s="1" t="s">
        <v>7909</v>
      </c>
      <c r="L4985" s="1" t="s">
        <v>10088</v>
      </c>
      <c r="M4985" s="1" t="s">
        <v>9997</v>
      </c>
      <c r="N4985" s="1" t="s">
        <v>36729</v>
      </c>
      <c r="O4985" s="1" t="s">
        <v>36730</v>
      </c>
      <c r="P4985" s="1" t="s">
        <v>36731</v>
      </c>
      <c r="Q4985" s="1"/>
      <c r="R4985" s="1" t="s">
        <v>7147</v>
      </c>
      <c r="S4985" s="1" t="s">
        <v>7148</v>
      </c>
      <c r="T4985">
        <v>49442</v>
      </c>
      <c r="U4985">
        <v>17</v>
      </c>
    </row>
    <row r="4986" spans="1:21" x14ac:dyDescent="0.3">
      <c r="A4986">
        <v>8738</v>
      </c>
      <c r="B4986" s="1" t="s">
        <v>36732</v>
      </c>
      <c r="C4986" s="1" t="s">
        <v>6327</v>
      </c>
      <c r="D4986" s="2">
        <v>25029</v>
      </c>
      <c r="E4986">
        <v>10</v>
      </c>
      <c r="F4986">
        <v>7</v>
      </c>
      <c r="G4986">
        <v>1968</v>
      </c>
      <c r="H4986">
        <v>51</v>
      </c>
      <c r="I4986" s="21">
        <f>AVERAGE(completedclient[age])</f>
        <v>45.892717452039484</v>
      </c>
      <c r="J4986" s="1" t="s">
        <v>36733</v>
      </c>
      <c r="K4986" s="1" t="s">
        <v>6973</v>
      </c>
      <c r="L4986" s="1" t="s">
        <v>20975</v>
      </c>
      <c r="M4986" s="1" t="s">
        <v>6365</v>
      </c>
      <c r="N4986" s="1" t="s">
        <v>36734</v>
      </c>
      <c r="O4986" s="1" t="s">
        <v>36735</v>
      </c>
      <c r="P4986" s="1" t="s">
        <v>36736</v>
      </c>
      <c r="Q4986" s="1"/>
      <c r="R4986" s="1" t="s">
        <v>7147</v>
      </c>
      <c r="S4986" s="1" t="s">
        <v>7148</v>
      </c>
      <c r="T4986">
        <v>47219</v>
      </c>
      <c r="U4986">
        <v>17</v>
      </c>
    </row>
    <row r="4987" spans="1:21" x14ac:dyDescent="0.3">
      <c r="A4987">
        <v>8764</v>
      </c>
      <c r="B4987" s="1" t="s">
        <v>36737</v>
      </c>
      <c r="C4987" s="1" t="s">
        <v>6315</v>
      </c>
      <c r="D4987" s="2">
        <v>22104</v>
      </c>
      <c r="E4987">
        <v>7</v>
      </c>
      <c r="F4987">
        <v>7</v>
      </c>
      <c r="G4987">
        <v>1960</v>
      </c>
      <c r="H4987">
        <v>59</v>
      </c>
      <c r="I4987" s="21">
        <f>AVERAGE(completedclient[age])</f>
        <v>45.892717452039484</v>
      </c>
      <c r="J4987" s="1" t="s">
        <v>36738</v>
      </c>
      <c r="K4987" s="1" t="s">
        <v>7915</v>
      </c>
      <c r="L4987" s="1" t="s">
        <v>10094</v>
      </c>
      <c r="M4987" s="1" t="s">
        <v>10005</v>
      </c>
      <c r="N4987" s="1" t="s">
        <v>36739</v>
      </c>
      <c r="O4987" s="1" t="s">
        <v>36740</v>
      </c>
      <c r="P4987" s="1" t="s">
        <v>36741</v>
      </c>
      <c r="Q4987" s="1"/>
      <c r="R4987" s="1" t="s">
        <v>6883</v>
      </c>
      <c r="S4987" s="1" t="s">
        <v>6503</v>
      </c>
      <c r="T4987">
        <v>46954</v>
      </c>
      <c r="U4987">
        <v>70</v>
      </c>
    </row>
    <row r="4988" spans="1:21" x14ac:dyDescent="0.3">
      <c r="A4988">
        <v>8777</v>
      </c>
      <c r="B4988" s="1" t="s">
        <v>36742</v>
      </c>
      <c r="C4988" s="1" t="s">
        <v>6315</v>
      </c>
      <c r="D4988" s="2">
        <v>26765</v>
      </c>
      <c r="E4988">
        <v>11</v>
      </c>
      <c r="F4988">
        <v>4</v>
      </c>
      <c r="G4988">
        <v>1973</v>
      </c>
      <c r="H4988">
        <v>46</v>
      </c>
      <c r="I4988" s="21">
        <f>AVERAGE(completedclient[age])</f>
        <v>45.892717452039484</v>
      </c>
      <c r="J4988" s="1" t="s">
        <v>36743</v>
      </c>
      <c r="K4988" s="1" t="s">
        <v>7921</v>
      </c>
      <c r="L4988" s="1" t="s">
        <v>10108</v>
      </c>
      <c r="M4988" s="1" t="s">
        <v>10019</v>
      </c>
      <c r="N4988" s="1" t="s">
        <v>36744</v>
      </c>
      <c r="O4988" s="1" t="s">
        <v>36745</v>
      </c>
      <c r="P4988" s="1" t="s">
        <v>36746</v>
      </c>
      <c r="Q4988" s="1"/>
      <c r="R4988" s="1" t="s">
        <v>7245</v>
      </c>
      <c r="S4988" s="1" t="s">
        <v>7246</v>
      </c>
      <c r="T4988">
        <v>49489</v>
      </c>
      <c r="U4988">
        <v>11</v>
      </c>
    </row>
    <row r="4989" spans="1:21" x14ac:dyDescent="0.3">
      <c r="A4989">
        <v>9173</v>
      </c>
      <c r="B4989" s="1" t="s">
        <v>36747</v>
      </c>
      <c r="C4989" s="1" t="s">
        <v>6327</v>
      </c>
      <c r="D4989" s="2">
        <v>23777</v>
      </c>
      <c r="E4989">
        <v>4</v>
      </c>
      <c r="F4989">
        <v>2</v>
      </c>
      <c r="G4989">
        <v>1965</v>
      </c>
      <c r="H4989">
        <v>54</v>
      </c>
      <c r="I4989" s="21">
        <f>AVERAGE(completedclient[age])</f>
        <v>45.892717452039484</v>
      </c>
      <c r="J4989" s="1" t="s">
        <v>36748</v>
      </c>
      <c r="K4989" s="1" t="s">
        <v>6981</v>
      </c>
      <c r="L4989" s="1" t="s">
        <v>20988</v>
      </c>
      <c r="M4989" s="1" t="s">
        <v>8379</v>
      </c>
      <c r="N4989" s="1" t="s">
        <v>36749</v>
      </c>
      <c r="O4989" s="1" t="s">
        <v>36750</v>
      </c>
      <c r="P4989" s="1" t="s">
        <v>36751</v>
      </c>
      <c r="Q4989" s="1"/>
      <c r="R4989" s="1" t="s">
        <v>6335</v>
      </c>
      <c r="S4989" s="1" t="s">
        <v>6336</v>
      </c>
      <c r="T4989">
        <v>10039</v>
      </c>
      <c r="U4989">
        <v>1</v>
      </c>
    </row>
    <row r="4990" spans="1:21" x14ac:dyDescent="0.3">
      <c r="A4990">
        <v>9174</v>
      </c>
      <c r="B4990" s="1" t="s">
        <v>36752</v>
      </c>
      <c r="C4990" s="1" t="s">
        <v>6315</v>
      </c>
      <c r="D4990" s="2">
        <v>22198</v>
      </c>
      <c r="E4990">
        <v>9</v>
      </c>
      <c r="F4990">
        <v>10</v>
      </c>
      <c r="G4990">
        <v>1960</v>
      </c>
      <c r="H4990">
        <v>59</v>
      </c>
      <c r="I4990" s="21">
        <f>AVERAGE(completedclient[age])</f>
        <v>45.892717452039484</v>
      </c>
      <c r="J4990" s="1" t="s">
        <v>36753</v>
      </c>
      <c r="K4990" s="1" t="s">
        <v>6670</v>
      </c>
      <c r="L4990" s="1" t="s">
        <v>10145</v>
      </c>
      <c r="M4990" s="1" t="s">
        <v>10039</v>
      </c>
      <c r="N4990" s="1" t="s">
        <v>36754</v>
      </c>
      <c r="O4990" s="1" t="s">
        <v>36755</v>
      </c>
      <c r="P4990" s="1" t="s">
        <v>36756</v>
      </c>
      <c r="Q4990" s="1"/>
      <c r="R4990" s="1" t="s">
        <v>6335</v>
      </c>
      <c r="S4990" s="1" t="s">
        <v>6336</v>
      </c>
      <c r="T4990">
        <v>10102</v>
      </c>
      <c r="U4990">
        <v>1</v>
      </c>
    </row>
    <row r="4991" spans="1:21" x14ac:dyDescent="0.3">
      <c r="A4991">
        <v>9196</v>
      </c>
      <c r="B4991" s="1" t="s">
        <v>36757</v>
      </c>
      <c r="C4991" s="1" t="s">
        <v>6315</v>
      </c>
      <c r="D4991" s="2">
        <v>21663</v>
      </c>
      <c r="E4991">
        <v>23</v>
      </c>
      <c r="F4991">
        <v>4</v>
      </c>
      <c r="G4991">
        <v>1959</v>
      </c>
      <c r="H4991">
        <v>60</v>
      </c>
      <c r="I4991" s="21">
        <f>AVERAGE(completedclient[age])</f>
        <v>45.892717452039484</v>
      </c>
      <c r="J4991" s="1" t="s">
        <v>36758</v>
      </c>
      <c r="K4991" s="1" t="s">
        <v>7956</v>
      </c>
      <c r="L4991" s="1" t="s">
        <v>10151</v>
      </c>
      <c r="M4991" s="1" t="s">
        <v>10047</v>
      </c>
      <c r="N4991" s="1" t="s">
        <v>36759</v>
      </c>
      <c r="O4991" s="1" t="s">
        <v>36760</v>
      </c>
      <c r="P4991" s="1" t="s">
        <v>36761</v>
      </c>
      <c r="Q4991" s="1"/>
      <c r="R4991" s="1" t="s">
        <v>6457</v>
      </c>
      <c r="S4991" s="1" t="s">
        <v>6458</v>
      </c>
      <c r="T4991">
        <v>44990</v>
      </c>
      <c r="U4991">
        <v>21</v>
      </c>
    </row>
    <row r="4992" spans="1:21" x14ac:dyDescent="0.3">
      <c r="A4992">
        <v>9202</v>
      </c>
      <c r="B4992" s="1" t="s">
        <v>36762</v>
      </c>
      <c r="C4992" s="1" t="s">
        <v>6327</v>
      </c>
      <c r="D4992" s="2">
        <v>29991</v>
      </c>
      <c r="E4992">
        <v>9</v>
      </c>
      <c r="F4992">
        <v>2</v>
      </c>
      <c r="G4992">
        <v>1982</v>
      </c>
      <c r="H4992">
        <v>37</v>
      </c>
      <c r="I4992" s="21">
        <f>AVERAGE(completedclient[age])</f>
        <v>45.892717452039484</v>
      </c>
      <c r="J4992" s="1" t="s">
        <v>36763</v>
      </c>
      <c r="K4992" s="1" t="s">
        <v>7007</v>
      </c>
      <c r="L4992" s="1" t="s">
        <v>21007</v>
      </c>
      <c r="M4992" s="1" t="s">
        <v>8387</v>
      </c>
      <c r="N4992" s="1" t="s">
        <v>36764</v>
      </c>
      <c r="O4992" s="1" t="s">
        <v>36765</v>
      </c>
      <c r="P4992" s="1" t="s">
        <v>36766</v>
      </c>
      <c r="Q4992" s="1"/>
      <c r="R4992" s="1" t="s">
        <v>6600</v>
      </c>
      <c r="S4992" s="1" t="s">
        <v>6601</v>
      </c>
      <c r="T4992">
        <v>49469</v>
      </c>
      <c r="U4992">
        <v>68</v>
      </c>
    </row>
    <row r="4993" spans="1:21" x14ac:dyDescent="0.3">
      <c r="A4993">
        <v>9217</v>
      </c>
      <c r="B4993" s="1" t="s">
        <v>36767</v>
      </c>
      <c r="C4993" s="1" t="s">
        <v>6315</v>
      </c>
      <c r="D4993" s="2">
        <v>21945</v>
      </c>
      <c r="E4993">
        <v>30</v>
      </c>
      <c r="F4993">
        <v>1</v>
      </c>
      <c r="G4993">
        <v>1960</v>
      </c>
      <c r="H4993">
        <v>60</v>
      </c>
      <c r="I4993" s="21">
        <f>AVERAGE(completedclient[age])</f>
        <v>45.892717452039484</v>
      </c>
      <c r="J4993" s="1" t="s">
        <v>36768</v>
      </c>
      <c r="K4993" s="1" t="s">
        <v>7971</v>
      </c>
      <c r="L4993" s="1" t="s">
        <v>10164</v>
      </c>
      <c r="M4993" s="1" t="s">
        <v>10054</v>
      </c>
      <c r="N4993" s="1" t="s">
        <v>36769</v>
      </c>
      <c r="O4993" s="1" t="s">
        <v>36770</v>
      </c>
      <c r="P4993" s="1" t="s">
        <v>36771</v>
      </c>
      <c r="Q4993" s="1"/>
      <c r="R4993" s="1" t="s">
        <v>6709</v>
      </c>
      <c r="S4993" s="1" t="s">
        <v>6710</v>
      </c>
      <c r="T4993">
        <v>40051</v>
      </c>
      <c r="U4993">
        <v>19</v>
      </c>
    </row>
    <row r="4994" spans="1:21" x14ac:dyDescent="0.3">
      <c r="A4994">
        <v>9226</v>
      </c>
      <c r="B4994" s="1" t="s">
        <v>36772</v>
      </c>
      <c r="C4994" s="1" t="s">
        <v>6315</v>
      </c>
      <c r="D4994" s="2">
        <v>21909</v>
      </c>
      <c r="E4994">
        <v>25</v>
      </c>
      <c r="F4994">
        <v>12</v>
      </c>
      <c r="G4994">
        <v>1959</v>
      </c>
      <c r="H4994">
        <v>60</v>
      </c>
      <c r="I4994" s="21">
        <f>AVERAGE(completedclient[age])</f>
        <v>45.892717452039484</v>
      </c>
      <c r="J4994" s="1" t="s">
        <v>36773</v>
      </c>
      <c r="K4994" s="1" t="s">
        <v>7986</v>
      </c>
      <c r="L4994" s="1" t="s">
        <v>10193</v>
      </c>
      <c r="M4994" s="1" t="s">
        <v>10062</v>
      </c>
      <c r="N4994" s="1" t="s">
        <v>36774</v>
      </c>
      <c r="O4994" s="1" t="s">
        <v>36775</v>
      </c>
      <c r="P4994" s="1" t="s">
        <v>36776</v>
      </c>
      <c r="Q4994" s="1"/>
      <c r="R4994" s="1" t="s">
        <v>6768</v>
      </c>
      <c r="S4994" s="1" t="s">
        <v>6769</v>
      </c>
      <c r="T4994">
        <v>47336</v>
      </c>
      <c r="U4994">
        <v>64</v>
      </c>
    </row>
    <row r="4995" spans="1:21" x14ac:dyDescent="0.3">
      <c r="A4995">
        <v>9231</v>
      </c>
      <c r="B4995" s="1" t="s">
        <v>36777</v>
      </c>
      <c r="C4995" s="1" t="s">
        <v>6315</v>
      </c>
      <c r="D4995" s="2">
        <v>33871</v>
      </c>
      <c r="E4995">
        <v>24</v>
      </c>
      <c r="F4995">
        <v>9</v>
      </c>
      <c r="G4995">
        <v>1992</v>
      </c>
      <c r="H4995">
        <v>27</v>
      </c>
      <c r="I4995" s="21">
        <f>AVERAGE(completedclient[age])</f>
        <v>45.892717452039484</v>
      </c>
      <c r="J4995" s="1" t="s">
        <v>36778</v>
      </c>
      <c r="K4995" s="1" t="s">
        <v>7992</v>
      </c>
      <c r="L4995" s="1" t="s">
        <v>10199</v>
      </c>
      <c r="M4995" s="1" t="s">
        <v>10076</v>
      </c>
      <c r="N4995" s="1" t="s">
        <v>36779</v>
      </c>
      <c r="O4995" s="1" t="s">
        <v>36780</v>
      </c>
      <c r="P4995" s="1" t="s">
        <v>36781</v>
      </c>
      <c r="Q4995" s="1"/>
      <c r="R4995" s="1" t="s">
        <v>6865</v>
      </c>
      <c r="S4995" s="1" t="s">
        <v>6866</v>
      </c>
      <c r="T4995">
        <v>46693</v>
      </c>
      <c r="U4995">
        <v>29</v>
      </c>
    </row>
    <row r="4996" spans="1:21" x14ac:dyDescent="0.3">
      <c r="A4996">
        <v>9236</v>
      </c>
      <c r="B4996" s="1" t="s">
        <v>36782</v>
      </c>
      <c r="C4996" s="1" t="s">
        <v>6315</v>
      </c>
      <c r="D4996" s="2">
        <v>27887</v>
      </c>
      <c r="E4996">
        <v>7</v>
      </c>
      <c r="F4996">
        <v>5</v>
      </c>
      <c r="G4996">
        <v>1976</v>
      </c>
      <c r="H4996">
        <v>43</v>
      </c>
      <c r="I4996" s="21">
        <f>AVERAGE(completedclient[age])</f>
        <v>45.892717452039484</v>
      </c>
      <c r="J4996" s="1" t="s">
        <v>36783</v>
      </c>
      <c r="K4996" s="1" t="s">
        <v>8007</v>
      </c>
      <c r="L4996" s="1" t="s">
        <v>10205</v>
      </c>
      <c r="M4996" s="1" t="s">
        <v>10102</v>
      </c>
      <c r="N4996" s="1" t="s">
        <v>36784</v>
      </c>
      <c r="O4996" s="1" t="s">
        <v>36785</v>
      </c>
      <c r="P4996" s="1" t="s">
        <v>36786</v>
      </c>
      <c r="Q4996" s="1"/>
      <c r="R4996" s="1" t="s">
        <v>7123</v>
      </c>
      <c r="S4996" s="1" t="s">
        <v>7124</v>
      </c>
      <c r="T4996">
        <v>45916</v>
      </c>
      <c r="U4996">
        <v>31</v>
      </c>
    </row>
    <row r="4997" spans="1:21" x14ac:dyDescent="0.3">
      <c r="A4997">
        <v>9250</v>
      </c>
      <c r="B4997" s="1" t="s">
        <v>36787</v>
      </c>
      <c r="C4997" s="1" t="s">
        <v>6327</v>
      </c>
      <c r="D4997" s="2">
        <v>30330</v>
      </c>
      <c r="E4997">
        <v>14</v>
      </c>
      <c r="F4997">
        <v>1</v>
      </c>
      <c r="G4997">
        <v>1983</v>
      </c>
      <c r="H4997">
        <v>37</v>
      </c>
      <c r="I4997" s="21">
        <f>AVERAGE(completedclient[age])</f>
        <v>45.892717452039484</v>
      </c>
      <c r="J4997" s="1" t="s">
        <v>36788</v>
      </c>
      <c r="K4997" s="1" t="s">
        <v>7015</v>
      </c>
      <c r="L4997" s="1" t="s">
        <v>21020</v>
      </c>
      <c r="M4997" s="1" t="s">
        <v>8396</v>
      </c>
      <c r="N4997" s="1" t="s">
        <v>36789</v>
      </c>
      <c r="O4997" s="1" t="s">
        <v>36790</v>
      </c>
      <c r="P4997" s="1" t="s">
        <v>36791</v>
      </c>
      <c r="Q4997" s="1"/>
      <c r="R4997" s="1" t="s">
        <v>6335</v>
      </c>
      <c r="S4997" s="1" t="s">
        <v>6336</v>
      </c>
      <c r="T4997">
        <v>10178</v>
      </c>
      <c r="U4997">
        <v>1</v>
      </c>
    </row>
    <row r="4998" spans="1:21" x14ac:dyDescent="0.3">
      <c r="A4998">
        <v>9273</v>
      </c>
      <c r="B4998" s="1" t="s">
        <v>36792</v>
      </c>
      <c r="C4998" s="1" t="s">
        <v>6315</v>
      </c>
      <c r="D4998" s="2">
        <v>27632</v>
      </c>
      <c r="E4998">
        <v>26</v>
      </c>
      <c r="F4998">
        <v>8</v>
      </c>
      <c r="G4998">
        <v>1975</v>
      </c>
      <c r="H4998">
        <v>44</v>
      </c>
      <c r="I4998" s="21">
        <f>AVERAGE(completedclient[age])</f>
        <v>45.892717452039484</v>
      </c>
      <c r="J4998" s="1" t="s">
        <v>36793</v>
      </c>
      <c r="K4998" s="1" t="s">
        <v>8021</v>
      </c>
      <c r="L4998" s="1" t="s">
        <v>10211</v>
      </c>
      <c r="M4998" s="1" t="s">
        <v>10116</v>
      </c>
      <c r="N4998" s="1" t="s">
        <v>36794</v>
      </c>
      <c r="O4998" s="1" t="s">
        <v>36795</v>
      </c>
      <c r="P4998" s="1" t="s">
        <v>36796</v>
      </c>
      <c r="Q4998" s="1"/>
      <c r="R4998" s="1" t="s">
        <v>6492</v>
      </c>
      <c r="S4998" s="1" t="s">
        <v>6743</v>
      </c>
      <c r="T4998">
        <v>49048</v>
      </c>
      <c r="U4998">
        <v>39</v>
      </c>
    </row>
    <row r="4999" spans="1:21" x14ac:dyDescent="0.3">
      <c r="A4999">
        <v>9274</v>
      </c>
      <c r="B4999" s="1" t="s">
        <v>36797</v>
      </c>
      <c r="C4999" s="1" t="s">
        <v>6327</v>
      </c>
      <c r="D4999" s="2">
        <v>28585</v>
      </c>
      <c r="E4999">
        <v>5</v>
      </c>
      <c r="F4999">
        <v>4</v>
      </c>
      <c r="G4999">
        <v>1978</v>
      </c>
      <c r="H4999">
        <v>41</v>
      </c>
      <c r="I4999" s="21">
        <f>AVERAGE(completedclient[age])</f>
        <v>45.892717452039484</v>
      </c>
      <c r="J4999" s="1" t="s">
        <v>36798</v>
      </c>
      <c r="K4999" s="1" t="s">
        <v>7030</v>
      </c>
      <c r="L4999" s="1" t="s">
        <v>21026</v>
      </c>
      <c r="M4999" s="1" t="s">
        <v>7030</v>
      </c>
      <c r="N4999" s="1" t="s">
        <v>36799</v>
      </c>
      <c r="O4999" s="1" t="s">
        <v>36800</v>
      </c>
      <c r="P4999" s="1" t="s">
        <v>36801</v>
      </c>
      <c r="Q4999" s="1"/>
      <c r="R4999" s="1" t="s">
        <v>6492</v>
      </c>
      <c r="S4999" s="1" t="s">
        <v>6743</v>
      </c>
      <c r="T4999">
        <v>41636</v>
      </c>
      <c r="U4999">
        <v>39</v>
      </c>
    </row>
    <row r="5000" spans="1:21" x14ac:dyDescent="0.3">
      <c r="A5000">
        <v>9276</v>
      </c>
      <c r="B5000" s="1" t="s">
        <v>36802</v>
      </c>
      <c r="C5000" s="1" t="s">
        <v>6327</v>
      </c>
      <c r="D5000" s="2">
        <v>24417</v>
      </c>
      <c r="E5000">
        <v>6</v>
      </c>
      <c r="F5000">
        <v>11</v>
      </c>
      <c r="G5000">
        <v>1966</v>
      </c>
      <c r="H5000">
        <v>53</v>
      </c>
      <c r="I5000" s="21">
        <f>AVERAGE(completedclient[age])</f>
        <v>45.892717452039484</v>
      </c>
      <c r="J5000" s="1" t="s">
        <v>36803</v>
      </c>
      <c r="K5000" s="1" t="s">
        <v>7040</v>
      </c>
      <c r="L5000" s="1" t="s">
        <v>21045</v>
      </c>
      <c r="M5000" s="1" t="s">
        <v>8417</v>
      </c>
      <c r="N5000" s="1" t="s">
        <v>36804</v>
      </c>
      <c r="O5000" s="1" t="s">
        <v>36805</v>
      </c>
      <c r="P5000" s="1" t="s">
        <v>36806</v>
      </c>
      <c r="Q5000" s="1"/>
      <c r="R5000" s="1" t="s">
        <v>6478</v>
      </c>
      <c r="S5000" s="1" t="s">
        <v>6837</v>
      </c>
      <c r="T5000">
        <v>47796</v>
      </c>
      <c r="U5000">
        <v>4</v>
      </c>
    </row>
    <row r="5001" spans="1:21" x14ac:dyDescent="0.3">
      <c r="A5001">
        <v>9313</v>
      </c>
      <c r="B5001" s="1" t="s">
        <v>36807</v>
      </c>
      <c r="C5001" s="1" t="s">
        <v>6315</v>
      </c>
      <c r="D5001" s="2">
        <v>29328</v>
      </c>
      <c r="E5001">
        <v>17</v>
      </c>
      <c r="F5001">
        <v>4</v>
      </c>
      <c r="G5001">
        <v>1980</v>
      </c>
      <c r="H5001">
        <v>39</v>
      </c>
      <c r="I5001" s="21">
        <f>AVERAGE(completedclient[age])</f>
        <v>45.892717452039484</v>
      </c>
      <c r="J5001" s="1" t="s">
        <v>36808</v>
      </c>
      <c r="K5001" s="1" t="s">
        <v>8027</v>
      </c>
      <c r="L5001" s="1" t="s">
        <v>10217</v>
      </c>
      <c r="M5001" s="1" t="s">
        <v>10123</v>
      </c>
      <c r="N5001" s="1" t="s">
        <v>36809</v>
      </c>
      <c r="O5001" s="1" t="s">
        <v>36810</v>
      </c>
      <c r="P5001" s="1" t="s">
        <v>36811</v>
      </c>
      <c r="Q5001" s="1"/>
      <c r="R5001" s="1" t="s">
        <v>9884</v>
      </c>
      <c r="S5001" s="1" t="s">
        <v>6393</v>
      </c>
      <c r="T5001">
        <v>2228</v>
      </c>
      <c r="U5001">
        <v>9</v>
      </c>
    </row>
    <row r="5002" spans="1:21" x14ac:dyDescent="0.3">
      <c r="A5002">
        <v>9316</v>
      </c>
      <c r="B5002" s="1" t="s">
        <v>36812</v>
      </c>
      <c r="C5002" s="1" t="s">
        <v>6315</v>
      </c>
      <c r="D5002" s="2">
        <v>28789</v>
      </c>
      <c r="E5002">
        <v>26</v>
      </c>
      <c r="F5002">
        <v>10</v>
      </c>
      <c r="G5002">
        <v>1978</v>
      </c>
      <c r="H5002">
        <v>41</v>
      </c>
      <c r="I5002" s="21">
        <f>AVERAGE(completedclient[age])</f>
        <v>45.892717452039484</v>
      </c>
      <c r="J5002" s="1" t="s">
        <v>36813</v>
      </c>
      <c r="K5002" s="1" t="s">
        <v>8033</v>
      </c>
      <c r="L5002" s="1" t="s">
        <v>10223</v>
      </c>
      <c r="M5002" s="1" t="s">
        <v>10131</v>
      </c>
      <c r="N5002" s="1" t="s">
        <v>36814</v>
      </c>
      <c r="O5002" s="1" t="s">
        <v>36815</v>
      </c>
      <c r="P5002" s="1" t="s">
        <v>36816</v>
      </c>
      <c r="Q5002" s="1"/>
      <c r="R5002" s="1" t="s">
        <v>7021</v>
      </c>
      <c r="S5002" s="1" t="s">
        <v>6611</v>
      </c>
      <c r="T5002">
        <v>42190</v>
      </c>
      <c r="U5002">
        <v>63</v>
      </c>
    </row>
    <row r="5003" spans="1:21" x14ac:dyDescent="0.3">
      <c r="A5003">
        <v>9340</v>
      </c>
      <c r="B5003" s="1" t="s">
        <v>36817</v>
      </c>
      <c r="C5003" s="1" t="s">
        <v>6327</v>
      </c>
      <c r="D5003" s="2">
        <v>32011</v>
      </c>
      <c r="E5003">
        <v>22</v>
      </c>
      <c r="F5003">
        <v>8</v>
      </c>
      <c r="G5003">
        <v>1987</v>
      </c>
      <c r="H5003">
        <v>32</v>
      </c>
      <c r="I5003" s="21">
        <f>AVERAGE(completedclient[age])</f>
        <v>45.892717452039484</v>
      </c>
      <c r="J5003" s="1" t="s">
        <v>36818</v>
      </c>
      <c r="K5003" s="1" t="s">
        <v>7055</v>
      </c>
      <c r="L5003" s="1" t="s">
        <v>21058</v>
      </c>
      <c r="M5003" s="1" t="s">
        <v>8431</v>
      </c>
      <c r="N5003" s="1" t="s">
        <v>36819</v>
      </c>
      <c r="O5003" s="1" t="s">
        <v>36820</v>
      </c>
      <c r="P5003" s="1" t="s">
        <v>36821</v>
      </c>
      <c r="Q5003" s="1"/>
      <c r="R5003" s="1" t="s">
        <v>6438</v>
      </c>
      <c r="S5003" s="1" t="s">
        <v>6439</v>
      </c>
      <c r="T5003">
        <v>44211</v>
      </c>
      <c r="U5003">
        <v>54</v>
      </c>
    </row>
    <row r="5004" spans="1:21" x14ac:dyDescent="0.3">
      <c r="A5004">
        <v>9346</v>
      </c>
      <c r="B5004" s="1" t="s">
        <v>36822</v>
      </c>
      <c r="C5004" s="1" t="s">
        <v>6327</v>
      </c>
      <c r="D5004" s="2">
        <v>33948</v>
      </c>
      <c r="E5004">
        <v>10</v>
      </c>
      <c r="F5004">
        <v>12</v>
      </c>
      <c r="G5004">
        <v>1992</v>
      </c>
      <c r="H5004">
        <v>27</v>
      </c>
      <c r="I5004" s="21">
        <f>AVERAGE(completedclient[age])</f>
        <v>45.892717452039484</v>
      </c>
      <c r="J5004" s="1" t="s">
        <v>36823</v>
      </c>
      <c r="K5004" s="1" t="s">
        <v>7063</v>
      </c>
      <c r="L5004" s="1" t="s">
        <v>21077</v>
      </c>
      <c r="M5004" s="1" t="s">
        <v>8439</v>
      </c>
      <c r="N5004" s="1" t="s">
        <v>36824</v>
      </c>
      <c r="O5004" s="1" t="s">
        <v>36825</v>
      </c>
      <c r="P5004" s="1" t="s">
        <v>36826</v>
      </c>
      <c r="Q5004" s="1"/>
      <c r="R5004" s="1" t="s">
        <v>6537</v>
      </c>
      <c r="S5004" s="1" t="s">
        <v>6538</v>
      </c>
      <c r="T5004">
        <v>41968</v>
      </c>
      <c r="U5004">
        <v>43</v>
      </c>
    </row>
    <row r="5005" spans="1:21" x14ac:dyDescent="0.3">
      <c r="A5005">
        <v>9362</v>
      </c>
      <c r="B5005" s="1" t="s">
        <v>36827</v>
      </c>
      <c r="C5005" s="1" t="s">
        <v>6315</v>
      </c>
      <c r="D5005" s="2">
        <v>34169</v>
      </c>
      <c r="E5005">
        <v>19</v>
      </c>
      <c r="F5005">
        <v>7</v>
      </c>
      <c r="G5005">
        <v>1993</v>
      </c>
      <c r="H5005">
        <v>26</v>
      </c>
      <c r="I5005" s="21">
        <f>AVERAGE(completedclient[age])</f>
        <v>45.892717452039484</v>
      </c>
      <c r="J5005" s="1" t="s">
        <v>36828</v>
      </c>
      <c r="K5005" s="1" t="s">
        <v>8039</v>
      </c>
      <c r="L5005" s="1" t="s">
        <v>7760</v>
      </c>
      <c r="M5005" s="1" t="s">
        <v>10139</v>
      </c>
      <c r="N5005" s="1" t="s">
        <v>36829</v>
      </c>
      <c r="O5005" s="1" t="s">
        <v>36830</v>
      </c>
      <c r="P5005" s="1" t="s">
        <v>36831</v>
      </c>
      <c r="Q5005" s="1"/>
      <c r="R5005" s="1" t="s">
        <v>8443</v>
      </c>
      <c r="S5005" s="1" t="s">
        <v>6393</v>
      </c>
      <c r="T5005">
        <v>2140</v>
      </c>
      <c r="U5005">
        <v>56</v>
      </c>
    </row>
    <row r="5006" spans="1:21" x14ac:dyDescent="0.3">
      <c r="A5006">
        <v>9366</v>
      </c>
      <c r="B5006" s="1" t="s">
        <v>36832</v>
      </c>
      <c r="C5006" s="1" t="s">
        <v>6327</v>
      </c>
      <c r="D5006" s="2">
        <v>34876</v>
      </c>
      <c r="E5006">
        <v>26</v>
      </c>
      <c r="F5006">
        <v>6</v>
      </c>
      <c r="G5006">
        <v>1995</v>
      </c>
      <c r="H5006">
        <v>24</v>
      </c>
      <c r="I5006" s="21">
        <f>AVERAGE(completedclient[age])</f>
        <v>45.892717452039484</v>
      </c>
      <c r="J5006" s="1" t="s">
        <v>36833</v>
      </c>
      <c r="K5006" s="1" t="s">
        <v>7081</v>
      </c>
      <c r="L5006" s="1" t="s">
        <v>21084</v>
      </c>
      <c r="M5006" s="1" t="s">
        <v>8448</v>
      </c>
      <c r="N5006" s="1" t="s">
        <v>36834</v>
      </c>
      <c r="O5006" s="1" t="s">
        <v>36835</v>
      </c>
      <c r="P5006" s="1" t="s">
        <v>36836</v>
      </c>
      <c r="Q5006" s="1"/>
      <c r="R5006" s="1" t="s">
        <v>6735</v>
      </c>
      <c r="S5006" s="1" t="s">
        <v>6736</v>
      </c>
      <c r="T5006">
        <v>42768</v>
      </c>
      <c r="U5006">
        <v>72</v>
      </c>
    </row>
    <row r="5007" spans="1:21" x14ac:dyDescent="0.3">
      <c r="A5007">
        <v>9370</v>
      </c>
      <c r="B5007" s="1" t="s">
        <v>36837</v>
      </c>
      <c r="C5007" s="1" t="s">
        <v>6327</v>
      </c>
      <c r="D5007" s="2">
        <v>35053</v>
      </c>
      <c r="E5007">
        <v>20</v>
      </c>
      <c r="F5007">
        <v>12</v>
      </c>
      <c r="G5007">
        <v>1995</v>
      </c>
      <c r="H5007">
        <v>24</v>
      </c>
      <c r="I5007" s="21">
        <f>AVERAGE(completedclient[age])</f>
        <v>45.892717452039484</v>
      </c>
      <c r="J5007" s="1" t="s">
        <v>36838</v>
      </c>
      <c r="K5007" s="1" t="s">
        <v>7097</v>
      </c>
      <c r="L5007" s="1" t="s">
        <v>21096</v>
      </c>
      <c r="M5007" s="1" t="s">
        <v>8462</v>
      </c>
      <c r="N5007" s="1" t="s">
        <v>36839</v>
      </c>
      <c r="O5007" s="1" t="s">
        <v>36840</v>
      </c>
      <c r="P5007" s="1" t="s">
        <v>36841</v>
      </c>
      <c r="Q5007" s="1"/>
      <c r="R5007" s="1" t="s">
        <v>7826</v>
      </c>
      <c r="S5007" s="1" t="s">
        <v>6393</v>
      </c>
      <c r="T5007">
        <v>2170</v>
      </c>
      <c r="U5007">
        <v>59</v>
      </c>
    </row>
    <row r="5008" spans="1:21" x14ac:dyDescent="0.3">
      <c r="A5008">
        <v>9403</v>
      </c>
      <c r="B5008" s="1" t="s">
        <v>36842</v>
      </c>
      <c r="C5008" s="1" t="s">
        <v>6327</v>
      </c>
      <c r="D5008" s="2">
        <v>34415</v>
      </c>
      <c r="E5008">
        <v>22</v>
      </c>
      <c r="F5008">
        <v>3</v>
      </c>
      <c r="G5008">
        <v>1994</v>
      </c>
      <c r="H5008">
        <v>25</v>
      </c>
      <c r="I5008" s="21">
        <f>AVERAGE(completedclient[age])</f>
        <v>45.892717452039484</v>
      </c>
      <c r="J5008" s="1" t="s">
        <v>36843</v>
      </c>
      <c r="K5008" s="1" t="s">
        <v>7111</v>
      </c>
      <c r="L5008" s="1" t="s">
        <v>21115</v>
      </c>
      <c r="M5008" s="1" t="s">
        <v>8482</v>
      </c>
      <c r="N5008" s="1" t="s">
        <v>36844</v>
      </c>
      <c r="O5008" s="1" t="s">
        <v>36845</v>
      </c>
      <c r="P5008" s="1" t="s">
        <v>36846</v>
      </c>
      <c r="Q5008" s="1"/>
      <c r="R5008" s="1" t="s">
        <v>6727</v>
      </c>
      <c r="S5008" s="1" t="s">
        <v>6728</v>
      </c>
      <c r="T5008">
        <v>46190</v>
      </c>
      <c r="U5008">
        <v>16</v>
      </c>
    </row>
    <row r="5009" spans="1:21" x14ac:dyDescent="0.3">
      <c r="A5009">
        <v>9417</v>
      </c>
      <c r="B5009" s="1" t="s">
        <v>36847</v>
      </c>
      <c r="C5009" s="1" t="s">
        <v>6327</v>
      </c>
      <c r="D5009" s="2">
        <v>25270</v>
      </c>
      <c r="E5009">
        <v>8</v>
      </c>
      <c r="F5009">
        <v>3</v>
      </c>
      <c r="G5009">
        <v>1969</v>
      </c>
      <c r="H5009">
        <v>50</v>
      </c>
      <c r="I5009" s="21">
        <f>AVERAGE(completedclient[age])</f>
        <v>45.892717452039484</v>
      </c>
      <c r="J5009" s="1" t="s">
        <v>36848</v>
      </c>
      <c r="K5009" s="1" t="s">
        <v>7119</v>
      </c>
      <c r="L5009" s="1" t="s">
        <v>21134</v>
      </c>
      <c r="M5009" s="1" t="s">
        <v>8496</v>
      </c>
      <c r="N5009" s="1" t="s">
        <v>36849</v>
      </c>
      <c r="O5009" s="1" t="s">
        <v>36850</v>
      </c>
      <c r="P5009" s="1" t="s">
        <v>36851</v>
      </c>
      <c r="Q5009" s="1"/>
      <c r="R5009" s="1" t="s">
        <v>6457</v>
      </c>
      <c r="S5009" s="1" t="s">
        <v>6458</v>
      </c>
      <c r="T5009">
        <v>45173</v>
      </c>
      <c r="U5009">
        <v>21</v>
      </c>
    </row>
    <row r="5010" spans="1:21" x14ac:dyDescent="0.3">
      <c r="A5010">
        <v>9418</v>
      </c>
      <c r="B5010" s="1" t="s">
        <v>36852</v>
      </c>
      <c r="C5010" s="1" t="s">
        <v>6327</v>
      </c>
      <c r="D5010" s="2">
        <v>25668</v>
      </c>
      <c r="E5010">
        <v>10</v>
      </c>
      <c r="F5010">
        <v>4</v>
      </c>
      <c r="G5010">
        <v>1970</v>
      </c>
      <c r="H5010">
        <v>49</v>
      </c>
      <c r="I5010" s="21">
        <f>AVERAGE(completedclient[age])</f>
        <v>45.892717452039484</v>
      </c>
      <c r="J5010" s="1" t="s">
        <v>36853</v>
      </c>
      <c r="K5010" s="1" t="s">
        <v>7133</v>
      </c>
      <c r="L5010" s="1" t="s">
        <v>21157</v>
      </c>
      <c r="M5010" s="1" t="s">
        <v>8510</v>
      </c>
      <c r="N5010" s="1" t="s">
        <v>36854</v>
      </c>
      <c r="O5010" s="1" t="s">
        <v>36855</v>
      </c>
      <c r="P5010" s="1" t="s">
        <v>36856</v>
      </c>
      <c r="Q5010" s="1"/>
      <c r="R5010" s="1" t="s">
        <v>6335</v>
      </c>
      <c r="S5010" s="1" t="s">
        <v>6336</v>
      </c>
      <c r="T5010">
        <v>10116</v>
      </c>
      <c r="U5010">
        <v>1</v>
      </c>
    </row>
    <row r="5011" spans="1:21" x14ac:dyDescent="0.3">
      <c r="A5011">
        <v>9419</v>
      </c>
      <c r="B5011" s="1" t="s">
        <v>36857</v>
      </c>
      <c r="C5011" s="1" t="s">
        <v>6315</v>
      </c>
      <c r="D5011" s="2">
        <v>25881</v>
      </c>
      <c r="E5011">
        <v>9</v>
      </c>
      <c r="F5011">
        <v>11</v>
      </c>
      <c r="G5011">
        <v>1970</v>
      </c>
      <c r="H5011">
        <v>49</v>
      </c>
      <c r="I5011" s="21">
        <f>AVERAGE(completedclient[age])</f>
        <v>45.892717452039484</v>
      </c>
      <c r="J5011" s="1" t="s">
        <v>36858</v>
      </c>
      <c r="K5011" s="1" t="s">
        <v>8054</v>
      </c>
      <c r="L5011" s="1" t="s">
        <v>10242</v>
      </c>
      <c r="M5011" s="1" t="s">
        <v>10158</v>
      </c>
      <c r="N5011" s="1" t="s">
        <v>36859</v>
      </c>
      <c r="O5011" s="1" t="s">
        <v>36860</v>
      </c>
      <c r="P5011" s="1" t="s">
        <v>36861</v>
      </c>
      <c r="Q5011" s="1"/>
      <c r="R5011" s="1" t="s">
        <v>6335</v>
      </c>
      <c r="S5011" s="1" t="s">
        <v>6336</v>
      </c>
      <c r="T5011">
        <v>10169</v>
      </c>
      <c r="U5011">
        <v>1</v>
      </c>
    </row>
    <row r="5012" spans="1:21" x14ac:dyDescent="0.3">
      <c r="A5012">
        <v>9427</v>
      </c>
      <c r="B5012" s="1" t="s">
        <v>36862</v>
      </c>
      <c r="C5012" s="1" t="s">
        <v>6315</v>
      </c>
      <c r="D5012" s="2">
        <v>33186</v>
      </c>
      <c r="E5012">
        <v>9</v>
      </c>
      <c r="F5012">
        <v>11</v>
      </c>
      <c r="G5012">
        <v>1990</v>
      </c>
      <c r="H5012">
        <v>29</v>
      </c>
      <c r="I5012" s="21">
        <f>AVERAGE(completedclient[age])</f>
        <v>45.892717452039484</v>
      </c>
      <c r="J5012" s="1" t="s">
        <v>36863</v>
      </c>
      <c r="K5012" s="1" t="s">
        <v>8067</v>
      </c>
      <c r="L5012" s="1" t="s">
        <v>7304</v>
      </c>
      <c r="M5012" s="1" t="s">
        <v>10171</v>
      </c>
      <c r="N5012" s="1" t="s">
        <v>36864</v>
      </c>
      <c r="O5012" s="1" t="s">
        <v>36865</v>
      </c>
      <c r="P5012" s="1" t="s">
        <v>36866</v>
      </c>
      <c r="Q5012" s="1"/>
      <c r="R5012" s="1" t="s">
        <v>9016</v>
      </c>
      <c r="S5012" s="1" t="s">
        <v>7228</v>
      </c>
      <c r="T5012">
        <v>46924</v>
      </c>
      <c r="U5012">
        <v>62</v>
      </c>
    </row>
    <row r="5013" spans="1:21" x14ac:dyDescent="0.3">
      <c r="A5013">
        <v>9428</v>
      </c>
      <c r="B5013" s="1" t="s">
        <v>36867</v>
      </c>
      <c r="C5013" s="1" t="s">
        <v>6327</v>
      </c>
      <c r="D5013" s="2">
        <v>31176</v>
      </c>
      <c r="E5013">
        <v>9</v>
      </c>
      <c r="F5013">
        <v>5</v>
      </c>
      <c r="G5013">
        <v>1985</v>
      </c>
      <c r="H5013">
        <v>34</v>
      </c>
      <c r="I5013" s="21">
        <f>AVERAGE(completedclient[age])</f>
        <v>45.892717452039484</v>
      </c>
      <c r="J5013" s="1" t="s">
        <v>36868</v>
      </c>
      <c r="K5013" s="1" t="s">
        <v>7141</v>
      </c>
      <c r="L5013" s="1" t="s">
        <v>21164</v>
      </c>
      <c r="M5013" s="1" t="s">
        <v>8518</v>
      </c>
      <c r="N5013" s="1" t="s">
        <v>36869</v>
      </c>
      <c r="O5013" s="1" t="s">
        <v>36870</v>
      </c>
      <c r="P5013" s="1" t="s">
        <v>36871</v>
      </c>
      <c r="Q5013" s="1"/>
      <c r="R5013" s="1" t="s">
        <v>9016</v>
      </c>
      <c r="S5013" s="1" t="s">
        <v>7228</v>
      </c>
      <c r="T5013">
        <v>47319</v>
      </c>
      <c r="U5013">
        <v>62</v>
      </c>
    </row>
    <row r="5014" spans="1:21" x14ac:dyDescent="0.3">
      <c r="A5014">
        <v>9433</v>
      </c>
      <c r="B5014" s="1" t="s">
        <v>36872</v>
      </c>
      <c r="C5014" s="1" t="s">
        <v>6315</v>
      </c>
      <c r="D5014" s="2">
        <v>23823</v>
      </c>
      <c r="E5014">
        <v>22</v>
      </c>
      <c r="F5014">
        <v>3</v>
      </c>
      <c r="G5014">
        <v>1965</v>
      </c>
      <c r="H5014">
        <v>54</v>
      </c>
      <c r="I5014" s="21">
        <f>AVERAGE(completedclient[age])</f>
        <v>45.892717452039484</v>
      </c>
      <c r="J5014" s="1" t="s">
        <v>36873</v>
      </c>
      <c r="K5014" s="1" t="s">
        <v>7065</v>
      </c>
      <c r="L5014" s="1" t="s">
        <v>10269</v>
      </c>
      <c r="M5014" s="1" t="s">
        <v>10179</v>
      </c>
      <c r="N5014" s="1" t="s">
        <v>36874</v>
      </c>
      <c r="O5014" s="1" t="s">
        <v>36875</v>
      </c>
      <c r="P5014" s="1" t="s">
        <v>36876</v>
      </c>
      <c r="Q5014" s="1"/>
      <c r="R5014" s="1" t="s">
        <v>6735</v>
      </c>
      <c r="S5014" s="1" t="s">
        <v>6736</v>
      </c>
      <c r="T5014">
        <v>49997</v>
      </c>
      <c r="U5014">
        <v>72</v>
      </c>
    </row>
    <row r="5015" spans="1:21" x14ac:dyDescent="0.3">
      <c r="A5015">
        <v>9450</v>
      </c>
      <c r="B5015" s="1" t="s">
        <v>36877</v>
      </c>
      <c r="C5015" s="1" t="s">
        <v>6315</v>
      </c>
      <c r="D5015" s="2">
        <v>23295</v>
      </c>
      <c r="E5015">
        <v>11</v>
      </c>
      <c r="F5015">
        <v>10</v>
      </c>
      <c r="G5015">
        <v>1963</v>
      </c>
      <c r="H5015">
        <v>56</v>
      </c>
      <c r="I5015" s="21">
        <f>AVERAGE(completedclient[age])</f>
        <v>45.892717452039484</v>
      </c>
      <c r="J5015" s="1" t="s">
        <v>36878</v>
      </c>
      <c r="K5015" s="1" t="s">
        <v>8095</v>
      </c>
      <c r="L5015" s="1" t="s">
        <v>10283</v>
      </c>
      <c r="M5015" s="1" t="s">
        <v>10187</v>
      </c>
      <c r="N5015" s="1" t="s">
        <v>36879</v>
      </c>
      <c r="O5015" s="1" t="s">
        <v>36880</v>
      </c>
      <c r="P5015" s="1" t="s">
        <v>36881</v>
      </c>
      <c r="Q5015" s="1"/>
      <c r="R5015" s="1" t="s">
        <v>6600</v>
      </c>
      <c r="S5015" s="1" t="s">
        <v>6601</v>
      </c>
      <c r="T5015">
        <v>41022</v>
      </c>
      <c r="U5015">
        <v>68</v>
      </c>
    </row>
    <row r="5016" spans="1:21" x14ac:dyDescent="0.3">
      <c r="A5016">
        <v>9451</v>
      </c>
      <c r="B5016" s="1" t="s">
        <v>36882</v>
      </c>
      <c r="C5016" s="1" t="s">
        <v>6327</v>
      </c>
      <c r="D5016" s="2">
        <v>22771</v>
      </c>
      <c r="E5016">
        <v>5</v>
      </c>
      <c r="F5016">
        <v>5</v>
      </c>
      <c r="G5016">
        <v>1962</v>
      </c>
      <c r="H5016">
        <v>57</v>
      </c>
      <c r="I5016" s="21">
        <f>AVERAGE(completedclient[age])</f>
        <v>45.892717452039484</v>
      </c>
      <c r="J5016" s="1" t="s">
        <v>36883</v>
      </c>
      <c r="K5016" s="1" t="s">
        <v>6551</v>
      </c>
      <c r="L5016" s="1" t="s">
        <v>21176</v>
      </c>
      <c r="M5016" s="1" t="s">
        <v>8526</v>
      </c>
      <c r="N5016" s="1" t="s">
        <v>36884</v>
      </c>
      <c r="O5016" s="1" t="s">
        <v>36885</v>
      </c>
      <c r="P5016" s="1" t="s">
        <v>36886</v>
      </c>
      <c r="Q5016" s="1"/>
      <c r="R5016" s="1" t="s">
        <v>6600</v>
      </c>
      <c r="S5016" s="1" t="s">
        <v>6601</v>
      </c>
      <c r="T5016">
        <v>41554</v>
      </c>
      <c r="U5016">
        <v>68</v>
      </c>
    </row>
    <row r="5017" spans="1:21" x14ac:dyDescent="0.3">
      <c r="A5017">
        <v>9456</v>
      </c>
      <c r="B5017" s="1" t="s">
        <v>36887</v>
      </c>
      <c r="C5017" s="1" t="s">
        <v>6315</v>
      </c>
      <c r="D5017" s="2">
        <v>22622</v>
      </c>
      <c r="E5017">
        <v>7</v>
      </c>
      <c r="F5017">
        <v>12</v>
      </c>
      <c r="G5017">
        <v>1961</v>
      </c>
      <c r="H5017">
        <v>58</v>
      </c>
      <c r="I5017" s="21">
        <f>AVERAGE(completedclient[age])</f>
        <v>45.892717452039484</v>
      </c>
      <c r="J5017" s="1" t="s">
        <v>36888</v>
      </c>
      <c r="K5017" s="1" t="s">
        <v>8101</v>
      </c>
      <c r="L5017" s="1" t="s">
        <v>10312</v>
      </c>
      <c r="M5017" s="1" t="s">
        <v>6444</v>
      </c>
      <c r="N5017" s="1" t="s">
        <v>36889</v>
      </c>
      <c r="O5017" s="1" t="s">
        <v>36890</v>
      </c>
      <c r="P5017" s="1" t="s">
        <v>36891</v>
      </c>
      <c r="Q5017" s="1"/>
      <c r="R5017" s="1" t="s">
        <v>6428</v>
      </c>
      <c r="S5017" s="1" t="s">
        <v>6429</v>
      </c>
      <c r="T5017">
        <v>45659</v>
      </c>
      <c r="U5017">
        <v>40</v>
      </c>
    </row>
    <row r="5018" spans="1:21" x14ac:dyDescent="0.3">
      <c r="A5018">
        <v>9457</v>
      </c>
      <c r="B5018" s="1" t="s">
        <v>36892</v>
      </c>
      <c r="C5018" s="1" t="s">
        <v>6327</v>
      </c>
      <c r="D5018" s="2">
        <v>36064</v>
      </c>
      <c r="E5018">
        <v>26</v>
      </c>
      <c r="F5018">
        <v>9</v>
      </c>
      <c r="G5018">
        <v>1998</v>
      </c>
      <c r="H5018">
        <v>21</v>
      </c>
      <c r="I5018" s="21">
        <f>AVERAGE(completedclient[age])</f>
        <v>45.892717452039484</v>
      </c>
      <c r="J5018" s="1" t="s">
        <v>36893</v>
      </c>
      <c r="K5018" s="1" t="s">
        <v>7178</v>
      </c>
      <c r="L5018" s="1" t="s">
        <v>19266</v>
      </c>
      <c r="M5018" s="1" t="s">
        <v>8552</v>
      </c>
      <c r="N5018" s="1" t="s">
        <v>36894</v>
      </c>
      <c r="O5018" s="1" t="s">
        <v>36895</v>
      </c>
      <c r="P5018" s="1" t="s">
        <v>36896</v>
      </c>
      <c r="Q5018" s="1"/>
      <c r="R5018" s="1" t="s">
        <v>6502</v>
      </c>
      <c r="S5018" s="1" t="s">
        <v>6503</v>
      </c>
      <c r="T5018">
        <v>40425</v>
      </c>
      <c r="U5018">
        <v>46</v>
      </c>
    </row>
    <row r="5019" spans="1:21" x14ac:dyDescent="0.3">
      <c r="A5019">
        <v>9458</v>
      </c>
      <c r="B5019" s="1" t="s">
        <v>36897</v>
      </c>
      <c r="C5019" s="1" t="s">
        <v>6315</v>
      </c>
      <c r="D5019" s="2">
        <v>34294</v>
      </c>
      <c r="E5019">
        <v>21</v>
      </c>
      <c r="F5019">
        <v>11</v>
      </c>
      <c r="G5019">
        <v>1993</v>
      </c>
      <c r="H5019">
        <v>26</v>
      </c>
      <c r="I5019" s="21">
        <f>AVERAGE(completedclient[age])</f>
        <v>45.892717452039484</v>
      </c>
      <c r="J5019" s="1" t="s">
        <v>36898</v>
      </c>
      <c r="K5019" s="1" t="s">
        <v>8107</v>
      </c>
      <c r="L5019" s="1" t="s">
        <v>10318</v>
      </c>
      <c r="M5019" s="1" t="s">
        <v>6453</v>
      </c>
      <c r="N5019" s="1" t="s">
        <v>36899</v>
      </c>
      <c r="O5019" s="1" t="s">
        <v>36900</v>
      </c>
      <c r="P5019" s="1" t="s">
        <v>36901</v>
      </c>
      <c r="Q5019" s="1"/>
      <c r="R5019" s="1" t="s">
        <v>6502</v>
      </c>
      <c r="S5019" s="1" t="s">
        <v>6503</v>
      </c>
      <c r="T5019">
        <v>45729</v>
      </c>
      <c r="U5019">
        <v>46</v>
      </c>
    </row>
    <row r="5020" spans="1:21" x14ac:dyDescent="0.3">
      <c r="A5020">
        <v>9505</v>
      </c>
      <c r="B5020" s="1" t="s">
        <v>36902</v>
      </c>
      <c r="C5020" s="1" t="s">
        <v>6327</v>
      </c>
      <c r="D5020" s="2">
        <v>28723</v>
      </c>
      <c r="E5020">
        <v>21</v>
      </c>
      <c r="F5020">
        <v>8</v>
      </c>
      <c r="G5020">
        <v>1978</v>
      </c>
      <c r="H5020">
        <v>41</v>
      </c>
      <c r="I5020" s="21">
        <f>AVERAGE(completedclient[age])</f>
        <v>45.892717452039484</v>
      </c>
      <c r="J5020" s="1" t="s">
        <v>36903</v>
      </c>
      <c r="K5020" s="1" t="s">
        <v>7186</v>
      </c>
      <c r="L5020" s="1" t="s">
        <v>21201</v>
      </c>
      <c r="M5020" s="1" t="s">
        <v>8566</v>
      </c>
      <c r="N5020" s="1" t="s">
        <v>36904</v>
      </c>
      <c r="O5020" s="1" t="s">
        <v>36905</v>
      </c>
      <c r="P5020" s="1" t="s">
        <v>36906</v>
      </c>
      <c r="Q5020" s="1"/>
      <c r="R5020" s="1" t="s">
        <v>6335</v>
      </c>
      <c r="S5020" s="1" t="s">
        <v>6336</v>
      </c>
      <c r="T5020">
        <v>10011</v>
      </c>
      <c r="U5020">
        <v>1</v>
      </c>
    </row>
    <row r="5021" spans="1:21" x14ac:dyDescent="0.3">
      <c r="A5021">
        <v>9546</v>
      </c>
      <c r="B5021" s="1" t="s">
        <v>36907</v>
      </c>
      <c r="C5021" s="1" t="s">
        <v>6315</v>
      </c>
      <c r="D5021" s="2">
        <v>27700</v>
      </c>
      <c r="E5021">
        <v>2</v>
      </c>
      <c r="F5021">
        <v>11</v>
      </c>
      <c r="G5021">
        <v>1975</v>
      </c>
      <c r="H5021">
        <v>44</v>
      </c>
      <c r="I5021" s="21">
        <f>AVERAGE(completedclient[age])</f>
        <v>45.892717452039484</v>
      </c>
      <c r="J5021" s="1" t="s">
        <v>36908</v>
      </c>
      <c r="K5021" s="1" t="s">
        <v>8113</v>
      </c>
      <c r="L5021" s="1" t="s">
        <v>10324</v>
      </c>
      <c r="M5021" s="1" t="s">
        <v>6480</v>
      </c>
      <c r="N5021" s="1" t="s">
        <v>36909</v>
      </c>
      <c r="O5021" s="1" t="s">
        <v>36910</v>
      </c>
      <c r="P5021" s="1" t="s">
        <v>36911</v>
      </c>
      <c r="Q5021" s="1"/>
      <c r="R5021" s="1" t="s">
        <v>6852</v>
      </c>
      <c r="S5021" s="1" t="s">
        <v>6336</v>
      </c>
      <c r="T5021">
        <v>14280</v>
      </c>
      <c r="U5021">
        <v>50</v>
      </c>
    </row>
    <row r="5022" spans="1:21" x14ac:dyDescent="0.3">
      <c r="A5022">
        <v>9555</v>
      </c>
      <c r="B5022" s="1" t="s">
        <v>36912</v>
      </c>
      <c r="C5022" s="1" t="s">
        <v>6315</v>
      </c>
      <c r="D5022" s="2">
        <v>24607</v>
      </c>
      <c r="E5022">
        <v>15</v>
      </c>
      <c r="F5022">
        <v>5</v>
      </c>
      <c r="G5022">
        <v>1967</v>
      </c>
      <c r="H5022">
        <v>52</v>
      </c>
      <c r="I5022" s="21">
        <f>AVERAGE(completedclient[age])</f>
        <v>45.892717452039484</v>
      </c>
      <c r="J5022" s="1" t="s">
        <v>36913</v>
      </c>
      <c r="K5022" s="1" t="s">
        <v>8126</v>
      </c>
      <c r="L5022" s="1" t="s">
        <v>10330</v>
      </c>
      <c r="M5022" s="1" t="s">
        <v>6508</v>
      </c>
      <c r="N5022" s="1" t="s">
        <v>36914</v>
      </c>
      <c r="O5022" s="1" t="s">
        <v>36915</v>
      </c>
      <c r="P5022" s="1" t="s">
        <v>36916</v>
      </c>
      <c r="Q5022" s="1"/>
      <c r="R5022" s="1" t="s">
        <v>7453</v>
      </c>
      <c r="S5022" s="1" t="s">
        <v>7454</v>
      </c>
      <c r="T5022">
        <v>43150</v>
      </c>
      <c r="U5022">
        <v>13</v>
      </c>
    </row>
    <row r="5023" spans="1:21" x14ac:dyDescent="0.3">
      <c r="A5023">
        <v>9569</v>
      </c>
      <c r="B5023" s="1" t="s">
        <v>36917</v>
      </c>
      <c r="C5023" s="1" t="s">
        <v>6315</v>
      </c>
      <c r="D5023" s="2">
        <v>25767</v>
      </c>
      <c r="E5023">
        <v>18</v>
      </c>
      <c r="F5023">
        <v>7</v>
      </c>
      <c r="G5023">
        <v>1970</v>
      </c>
      <c r="H5023">
        <v>49</v>
      </c>
      <c r="I5023" s="21">
        <f>AVERAGE(completedclient[age])</f>
        <v>45.892717452039484</v>
      </c>
      <c r="J5023" s="1" t="s">
        <v>36918</v>
      </c>
      <c r="K5023" s="1" t="s">
        <v>8132</v>
      </c>
      <c r="L5023" s="1" t="s">
        <v>10336</v>
      </c>
      <c r="M5023" s="1" t="s">
        <v>6516</v>
      </c>
      <c r="N5023" s="1" t="s">
        <v>36919</v>
      </c>
      <c r="O5023" s="1" t="s">
        <v>36920</v>
      </c>
      <c r="P5023" s="1" t="s">
        <v>36921</v>
      </c>
      <c r="Q5023" s="1"/>
      <c r="R5023" s="1" t="s">
        <v>6709</v>
      </c>
      <c r="S5023" s="1" t="s">
        <v>6710</v>
      </c>
      <c r="T5023">
        <v>42746</v>
      </c>
      <c r="U5023">
        <v>19</v>
      </c>
    </row>
    <row r="5024" spans="1:21" x14ac:dyDescent="0.3">
      <c r="A5024">
        <v>9582</v>
      </c>
      <c r="B5024" s="1" t="s">
        <v>36922</v>
      </c>
      <c r="C5024" s="1" t="s">
        <v>6315</v>
      </c>
      <c r="D5024" s="2">
        <v>22750</v>
      </c>
      <c r="E5024">
        <v>14</v>
      </c>
      <c r="F5024">
        <v>4</v>
      </c>
      <c r="G5024">
        <v>1962</v>
      </c>
      <c r="H5024">
        <v>57</v>
      </c>
      <c r="I5024" s="21">
        <f>AVERAGE(completedclient[age])</f>
        <v>45.892717452039484</v>
      </c>
      <c r="J5024" s="1" t="s">
        <v>36923</v>
      </c>
      <c r="K5024" s="1" t="s">
        <v>8138</v>
      </c>
      <c r="L5024" s="1" t="s">
        <v>10350</v>
      </c>
      <c r="M5024" s="1" t="s">
        <v>6533</v>
      </c>
      <c r="N5024" s="1" t="s">
        <v>36924</v>
      </c>
      <c r="O5024" s="1" t="s">
        <v>36925</v>
      </c>
      <c r="P5024" s="1" t="s">
        <v>36926</v>
      </c>
      <c r="Q5024" s="1"/>
      <c r="R5024" s="1" t="s">
        <v>7155</v>
      </c>
      <c r="S5024" s="1" t="s">
        <v>7156</v>
      </c>
      <c r="T5024">
        <v>41775</v>
      </c>
      <c r="U5024">
        <v>2</v>
      </c>
    </row>
    <row r="5025" spans="1:21" x14ac:dyDescent="0.3">
      <c r="A5025">
        <v>9593</v>
      </c>
      <c r="B5025" s="1" t="s">
        <v>36927</v>
      </c>
      <c r="C5025" s="1" t="s">
        <v>6315</v>
      </c>
      <c r="D5025" s="2">
        <v>32170</v>
      </c>
      <c r="E5025">
        <v>28</v>
      </c>
      <c r="F5025">
        <v>1</v>
      </c>
      <c r="G5025">
        <v>1988</v>
      </c>
      <c r="H5025">
        <v>32</v>
      </c>
      <c r="I5025" s="21">
        <f>AVERAGE(completedclient[age])</f>
        <v>45.892717452039484</v>
      </c>
      <c r="J5025" s="1" t="s">
        <v>36928</v>
      </c>
      <c r="K5025" s="1" t="s">
        <v>8160</v>
      </c>
      <c r="L5025" s="1" t="s">
        <v>10356</v>
      </c>
      <c r="M5025" s="1" t="s">
        <v>6543</v>
      </c>
      <c r="N5025" s="1" t="s">
        <v>36929</v>
      </c>
      <c r="O5025" s="1" t="s">
        <v>36930</v>
      </c>
      <c r="P5025" s="1" t="s">
        <v>36931</v>
      </c>
      <c r="Q5025" s="1"/>
      <c r="R5025" s="1" t="s">
        <v>6556</v>
      </c>
      <c r="S5025" s="1" t="s">
        <v>6557</v>
      </c>
      <c r="T5025">
        <v>49158</v>
      </c>
      <c r="U5025">
        <v>74</v>
      </c>
    </row>
    <row r="5026" spans="1:21" x14ac:dyDescent="0.3">
      <c r="A5026">
        <v>9606</v>
      </c>
      <c r="B5026" s="1" t="s">
        <v>36932</v>
      </c>
      <c r="C5026" s="1" t="s">
        <v>6327</v>
      </c>
      <c r="D5026" s="2">
        <v>25250</v>
      </c>
      <c r="E5026">
        <v>16</v>
      </c>
      <c r="F5026">
        <v>2</v>
      </c>
      <c r="G5026">
        <v>1969</v>
      </c>
      <c r="H5026">
        <v>50</v>
      </c>
      <c r="I5026" s="21">
        <f>AVERAGE(completedclient[age])</f>
        <v>45.892717452039484</v>
      </c>
      <c r="J5026" s="1" t="s">
        <v>36933</v>
      </c>
      <c r="K5026" s="1" t="s">
        <v>7200</v>
      </c>
      <c r="L5026" s="1" t="s">
        <v>21226</v>
      </c>
      <c r="M5026" s="1" t="s">
        <v>8580</v>
      </c>
      <c r="N5026" s="1" t="s">
        <v>36934</v>
      </c>
      <c r="O5026" s="1" t="s">
        <v>36935</v>
      </c>
      <c r="P5026" s="1" t="s">
        <v>36936</v>
      </c>
      <c r="Q5026" s="1"/>
      <c r="R5026" s="1" t="s">
        <v>6610</v>
      </c>
      <c r="S5026" s="1" t="s">
        <v>6611</v>
      </c>
      <c r="T5026">
        <v>48696</v>
      </c>
      <c r="U5026">
        <v>52</v>
      </c>
    </row>
    <row r="5027" spans="1:21" x14ac:dyDescent="0.3">
      <c r="A5027">
        <v>9611</v>
      </c>
      <c r="B5027" s="1" t="s">
        <v>36937</v>
      </c>
      <c r="C5027" s="1" t="s">
        <v>6327</v>
      </c>
      <c r="D5027" s="2">
        <v>28637</v>
      </c>
      <c r="E5027">
        <v>27</v>
      </c>
      <c r="F5027">
        <v>5</v>
      </c>
      <c r="G5027">
        <v>1978</v>
      </c>
      <c r="H5027">
        <v>41</v>
      </c>
      <c r="I5027" s="21">
        <f>AVERAGE(completedclient[age])</f>
        <v>45.892717452039484</v>
      </c>
      <c r="J5027" s="1" t="s">
        <v>36938</v>
      </c>
      <c r="K5027" s="1" t="s">
        <v>7215</v>
      </c>
      <c r="L5027" s="1" t="s">
        <v>21233</v>
      </c>
      <c r="M5027" s="1" t="s">
        <v>8588</v>
      </c>
      <c r="N5027" s="1" t="s">
        <v>36939</v>
      </c>
      <c r="O5027" s="1" t="s">
        <v>36940</v>
      </c>
      <c r="P5027" s="1" t="s">
        <v>36941</v>
      </c>
      <c r="Q5027" s="1"/>
      <c r="R5027" s="1" t="s">
        <v>9441</v>
      </c>
      <c r="S5027" s="1" t="s">
        <v>9442</v>
      </c>
      <c r="T5027">
        <v>48694</v>
      </c>
      <c r="U5027">
        <v>23</v>
      </c>
    </row>
    <row r="5028" spans="1:21" x14ac:dyDescent="0.3">
      <c r="A5028">
        <v>9616</v>
      </c>
      <c r="B5028" s="1" t="s">
        <v>36942</v>
      </c>
      <c r="C5028" s="1" t="s">
        <v>6327</v>
      </c>
      <c r="D5028" s="2">
        <v>30213</v>
      </c>
      <c r="E5028">
        <v>19</v>
      </c>
      <c r="F5028">
        <v>9</v>
      </c>
      <c r="G5028">
        <v>1982</v>
      </c>
      <c r="H5028">
        <v>37</v>
      </c>
      <c r="I5028" s="21">
        <f>AVERAGE(completedclient[age])</f>
        <v>45.892717452039484</v>
      </c>
      <c r="J5028" s="1" t="s">
        <v>36943</v>
      </c>
      <c r="K5028" s="1" t="s">
        <v>7239</v>
      </c>
      <c r="L5028" s="1" t="s">
        <v>35502</v>
      </c>
      <c r="M5028" s="1" t="s">
        <v>8603</v>
      </c>
      <c r="N5028" s="1" t="s">
        <v>36944</v>
      </c>
      <c r="O5028" s="1" t="s">
        <v>36945</v>
      </c>
      <c r="P5028" s="1" t="s">
        <v>36946</v>
      </c>
      <c r="Q5028" s="1"/>
      <c r="R5028" s="1" t="s">
        <v>6556</v>
      </c>
      <c r="S5028" s="1" t="s">
        <v>6557</v>
      </c>
      <c r="T5028">
        <v>48762</v>
      </c>
      <c r="U5028">
        <v>74</v>
      </c>
    </row>
    <row r="5029" spans="1:21" x14ac:dyDescent="0.3">
      <c r="A5029">
        <v>9641</v>
      </c>
      <c r="B5029" s="1" t="s">
        <v>36947</v>
      </c>
      <c r="C5029" s="1" t="s">
        <v>6327</v>
      </c>
      <c r="D5029" s="2">
        <v>23768</v>
      </c>
      <c r="E5029">
        <v>26</v>
      </c>
      <c r="F5029">
        <v>1</v>
      </c>
      <c r="G5029">
        <v>1965</v>
      </c>
      <c r="H5029">
        <v>55</v>
      </c>
      <c r="I5029" s="21">
        <f>AVERAGE(completedclient[age])</f>
        <v>45.892717452039484</v>
      </c>
      <c r="J5029" s="1" t="s">
        <v>36948</v>
      </c>
      <c r="K5029" s="1" t="s">
        <v>7249</v>
      </c>
      <c r="L5029" s="1" t="s">
        <v>16763</v>
      </c>
      <c r="M5029" s="1" t="s">
        <v>8617</v>
      </c>
      <c r="N5029" s="1" t="s">
        <v>36949</v>
      </c>
      <c r="O5029" s="1" t="s">
        <v>36950</v>
      </c>
      <c r="P5029" s="1" t="s">
        <v>36951</v>
      </c>
      <c r="Q5029" s="1"/>
      <c r="R5029" s="1" t="s">
        <v>6768</v>
      </c>
      <c r="S5029" s="1" t="s">
        <v>6769</v>
      </c>
      <c r="T5029">
        <v>48702</v>
      </c>
      <c r="U5029">
        <v>64</v>
      </c>
    </row>
    <row r="5030" spans="1:21" x14ac:dyDescent="0.3">
      <c r="A5030">
        <v>9642</v>
      </c>
      <c r="B5030" s="1" t="s">
        <v>36952</v>
      </c>
      <c r="C5030" s="1" t="s">
        <v>6315</v>
      </c>
      <c r="D5030" s="2">
        <v>21066</v>
      </c>
      <c r="E5030">
        <v>3</v>
      </c>
      <c r="F5030">
        <v>9</v>
      </c>
      <c r="G5030">
        <v>1957</v>
      </c>
      <c r="H5030">
        <v>62</v>
      </c>
      <c r="I5030" s="21">
        <f>AVERAGE(completedclient[age])</f>
        <v>45.892717452039484</v>
      </c>
      <c r="J5030" s="1" t="s">
        <v>36953</v>
      </c>
      <c r="K5030" s="1" t="s">
        <v>8166</v>
      </c>
      <c r="L5030" s="1" t="s">
        <v>10362</v>
      </c>
      <c r="M5030" s="1" t="s">
        <v>6551</v>
      </c>
      <c r="N5030" s="1" t="s">
        <v>36954</v>
      </c>
      <c r="O5030" s="1" t="s">
        <v>36955</v>
      </c>
      <c r="P5030" s="1" t="s">
        <v>36956</v>
      </c>
      <c r="Q5030" s="1"/>
      <c r="R5030" s="1" t="s">
        <v>6768</v>
      </c>
      <c r="S5030" s="1" t="s">
        <v>6769</v>
      </c>
      <c r="T5030">
        <v>44979</v>
      </c>
      <c r="U5030">
        <v>64</v>
      </c>
    </row>
    <row r="5031" spans="1:21" x14ac:dyDescent="0.3">
      <c r="A5031">
        <v>9663</v>
      </c>
      <c r="B5031" s="1" t="s">
        <v>36957</v>
      </c>
      <c r="C5031" s="1" t="s">
        <v>6327</v>
      </c>
      <c r="D5031" s="2">
        <v>24009</v>
      </c>
      <c r="E5031">
        <v>24</v>
      </c>
      <c r="F5031">
        <v>9</v>
      </c>
      <c r="G5031">
        <v>1965</v>
      </c>
      <c r="H5031">
        <v>54</v>
      </c>
      <c r="I5031" s="21">
        <f>AVERAGE(completedclient[age])</f>
        <v>45.892717452039484</v>
      </c>
      <c r="J5031" s="1" t="s">
        <v>36958</v>
      </c>
      <c r="K5031" s="1" t="s">
        <v>7257</v>
      </c>
      <c r="L5031" s="1" t="s">
        <v>35523</v>
      </c>
      <c r="M5031" s="1" t="s">
        <v>8631</v>
      </c>
      <c r="N5031" s="1" t="s">
        <v>36959</v>
      </c>
      <c r="O5031" s="1" t="s">
        <v>36960</v>
      </c>
      <c r="P5031" s="1" t="s">
        <v>36961</v>
      </c>
      <c r="Q5031" s="1"/>
      <c r="R5031" s="1" t="s">
        <v>6709</v>
      </c>
      <c r="S5031" s="1" t="s">
        <v>6710</v>
      </c>
      <c r="T5031">
        <v>46604</v>
      </c>
      <c r="U5031">
        <v>19</v>
      </c>
    </row>
    <row r="5032" spans="1:21" x14ac:dyDescent="0.3">
      <c r="A5032">
        <v>9664</v>
      </c>
      <c r="B5032" s="1" t="s">
        <v>36962</v>
      </c>
      <c r="C5032" s="1" t="s">
        <v>6315</v>
      </c>
      <c r="D5032" s="2">
        <v>23694</v>
      </c>
      <c r="E5032">
        <v>13</v>
      </c>
      <c r="F5032">
        <v>11</v>
      </c>
      <c r="G5032">
        <v>1964</v>
      </c>
      <c r="H5032">
        <v>55</v>
      </c>
      <c r="I5032" s="21">
        <f>AVERAGE(completedclient[age])</f>
        <v>45.892717452039484</v>
      </c>
      <c r="J5032" s="1" t="s">
        <v>36963</v>
      </c>
      <c r="K5032" s="1" t="s">
        <v>8194</v>
      </c>
      <c r="L5032" s="1" t="s">
        <v>10376</v>
      </c>
      <c r="M5032" s="1" t="s">
        <v>6562</v>
      </c>
      <c r="N5032" s="1" t="s">
        <v>36964</v>
      </c>
      <c r="O5032" s="1" t="s">
        <v>36965</v>
      </c>
      <c r="P5032" s="1" t="s">
        <v>36966</v>
      </c>
      <c r="Q5032" s="1"/>
      <c r="R5032" s="1" t="s">
        <v>6709</v>
      </c>
      <c r="S5032" s="1" t="s">
        <v>6710</v>
      </c>
      <c r="T5032">
        <v>42921</v>
      </c>
      <c r="U5032">
        <v>19</v>
      </c>
    </row>
    <row r="5033" spans="1:21" x14ac:dyDescent="0.3">
      <c r="A5033">
        <v>9670</v>
      </c>
      <c r="B5033" s="1" t="s">
        <v>36967</v>
      </c>
      <c r="C5033" s="1" t="s">
        <v>6327</v>
      </c>
      <c r="D5033" s="2">
        <v>24962</v>
      </c>
      <c r="E5033">
        <v>4</v>
      </c>
      <c r="F5033">
        <v>5</v>
      </c>
      <c r="G5033">
        <v>1968</v>
      </c>
      <c r="H5033">
        <v>51</v>
      </c>
      <c r="I5033" s="21">
        <f>AVERAGE(completedclient[age])</f>
        <v>45.892717452039484</v>
      </c>
      <c r="J5033" s="1" t="s">
        <v>36968</v>
      </c>
      <c r="K5033" s="1" t="s">
        <v>7289</v>
      </c>
      <c r="L5033" s="1" t="s">
        <v>6330</v>
      </c>
      <c r="M5033" s="1" t="s">
        <v>8638</v>
      </c>
      <c r="N5033" s="1" t="s">
        <v>36969</v>
      </c>
      <c r="O5033" s="1" t="s">
        <v>36970</v>
      </c>
      <c r="P5033" s="1" t="s">
        <v>36971</v>
      </c>
      <c r="Q5033" s="1"/>
      <c r="R5033" s="1" t="s">
        <v>6692</v>
      </c>
      <c r="S5033" s="1" t="s">
        <v>6611</v>
      </c>
      <c r="T5033">
        <v>40030</v>
      </c>
      <c r="U5033">
        <v>38</v>
      </c>
    </row>
    <row r="5034" spans="1:21" x14ac:dyDescent="0.3">
      <c r="A5034">
        <v>9675</v>
      </c>
      <c r="B5034" s="1" t="s">
        <v>36972</v>
      </c>
      <c r="C5034" s="1" t="s">
        <v>6315</v>
      </c>
      <c r="D5034" s="2">
        <v>32923</v>
      </c>
      <c r="E5034">
        <v>19</v>
      </c>
      <c r="F5034">
        <v>2</v>
      </c>
      <c r="G5034">
        <v>1990</v>
      </c>
      <c r="H5034">
        <v>29</v>
      </c>
      <c r="I5034" s="21">
        <f>AVERAGE(completedclient[age])</f>
        <v>45.892717452039484</v>
      </c>
      <c r="J5034" s="1" t="s">
        <v>36973</v>
      </c>
      <c r="K5034" s="1" t="s">
        <v>8200</v>
      </c>
      <c r="L5034" s="1" t="s">
        <v>10382</v>
      </c>
      <c r="M5034" s="1" t="s">
        <v>6578</v>
      </c>
      <c r="N5034" s="1" t="s">
        <v>36974</v>
      </c>
      <c r="O5034" s="1" t="s">
        <v>36975</v>
      </c>
      <c r="P5034" s="1" t="s">
        <v>36976</v>
      </c>
      <c r="Q5034" s="1"/>
      <c r="R5034" s="1" t="s">
        <v>6402</v>
      </c>
      <c r="S5034" s="1" t="s">
        <v>6393</v>
      </c>
      <c r="T5034">
        <v>1905</v>
      </c>
      <c r="U5034">
        <v>60</v>
      </c>
    </row>
    <row r="5035" spans="1:21" x14ac:dyDescent="0.3">
      <c r="A5035">
        <v>9680</v>
      </c>
      <c r="B5035" s="1" t="s">
        <v>36977</v>
      </c>
      <c r="C5035" s="1" t="s">
        <v>6327</v>
      </c>
      <c r="D5035" s="2">
        <v>35663</v>
      </c>
      <c r="E5035">
        <v>21</v>
      </c>
      <c r="F5035">
        <v>8</v>
      </c>
      <c r="G5035">
        <v>1997</v>
      </c>
      <c r="H5035">
        <v>22</v>
      </c>
      <c r="I5035" s="21">
        <f>AVERAGE(completedclient[age])</f>
        <v>45.892717452039484</v>
      </c>
      <c r="J5035" s="1" t="s">
        <v>36978</v>
      </c>
      <c r="K5035" s="1" t="s">
        <v>7304</v>
      </c>
      <c r="L5035" s="1" t="s">
        <v>6551</v>
      </c>
      <c r="M5035" s="1" t="s">
        <v>8646</v>
      </c>
      <c r="N5035" s="1" t="s">
        <v>36979</v>
      </c>
      <c r="O5035" s="1" t="s">
        <v>36980</v>
      </c>
      <c r="P5035" s="1" t="s">
        <v>36981</v>
      </c>
      <c r="Q5035" s="1"/>
      <c r="R5035" s="1" t="s">
        <v>6643</v>
      </c>
      <c r="S5035" s="1" t="s">
        <v>6601</v>
      </c>
      <c r="T5035">
        <v>40742</v>
      </c>
      <c r="U5035">
        <v>36</v>
      </c>
    </row>
    <row r="5036" spans="1:21" x14ac:dyDescent="0.3">
      <c r="A5036">
        <v>9702</v>
      </c>
      <c r="B5036" s="1" t="s">
        <v>36982</v>
      </c>
      <c r="C5036" s="1" t="s">
        <v>6315</v>
      </c>
      <c r="D5036" s="2">
        <v>26253</v>
      </c>
      <c r="E5036">
        <v>16</v>
      </c>
      <c r="F5036">
        <v>11</v>
      </c>
      <c r="G5036">
        <v>1971</v>
      </c>
      <c r="H5036">
        <v>48</v>
      </c>
      <c r="I5036" s="21">
        <f>AVERAGE(completedclient[age])</f>
        <v>45.892717452039484</v>
      </c>
      <c r="J5036" s="1" t="s">
        <v>36983</v>
      </c>
      <c r="K5036" s="1" t="s">
        <v>8214</v>
      </c>
      <c r="L5036" s="1" t="s">
        <v>10403</v>
      </c>
      <c r="M5036" s="1" t="s">
        <v>6588</v>
      </c>
      <c r="N5036" s="1" t="s">
        <v>36984</v>
      </c>
      <c r="O5036" s="1" t="s">
        <v>36985</v>
      </c>
      <c r="P5036" s="1" t="s">
        <v>36986</v>
      </c>
      <c r="Q5036" s="1"/>
      <c r="R5036" s="1" t="s">
        <v>7077</v>
      </c>
      <c r="S5036" s="1" t="s">
        <v>7078</v>
      </c>
      <c r="T5036">
        <v>42521</v>
      </c>
      <c r="U5036">
        <v>33</v>
      </c>
    </row>
    <row r="5037" spans="1:21" x14ac:dyDescent="0.3">
      <c r="A5037">
        <v>9715</v>
      </c>
      <c r="B5037" s="1" t="s">
        <v>36987</v>
      </c>
      <c r="C5037" s="1" t="s">
        <v>6315</v>
      </c>
      <c r="D5037" s="2">
        <v>35764</v>
      </c>
      <c r="E5037">
        <v>30</v>
      </c>
      <c r="F5037">
        <v>11</v>
      </c>
      <c r="G5037">
        <v>1997</v>
      </c>
      <c r="H5037">
        <v>22</v>
      </c>
      <c r="I5037" s="21">
        <f>AVERAGE(completedclient[age])</f>
        <v>45.892717452039484</v>
      </c>
      <c r="J5037" s="1" t="s">
        <v>36988</v>
      </c>
      <c r="K5037" s="1" t="s">
        <v>8220</v>
      </c>
      <c r="L5037" s="1" t="s">
        <v>10417</v>
      </c>
      <c r="M5037" s="1" t="s">
        <v>6616</v>
      </c>
      <c r="N5037" s="1" t="s">
        <v>36989</v>
      </c>
      <c r="O5037" s="1" t="s">
        <v>36990</v>
      </c>
      <c r="P5037" s="1" t="s">
        <v>36991</v>
      </c>
      <c r="Q5037" s="1"/>
      <c r="R5037" s="1" t="s">
        <v>7235</v>
      </c>
      <c r="S5037" s="1" t="s">
        <v>7236</v>
      </c>
      <c r="T5037">
        <v>45279</v>
      </c>
      <c r="U5037">
        <v>35</v>
      </c>
    </row>
    <row r="5038" spans="1:21" x14ac:dyDescent="0.3">
      <c r="A5038">
        <v>9717</v>
      </c>
      <c r="B5038" s="1" t="s">
        <v>36992</v>
      </c>
      <c r="C5038" s="1" t="s">
        <v>6315</v>
      </c>
      <c r="D5038" s="2">
        <v>26613</v>
      </c>
      <c r="E5038">
        <v>10</v>
      </c>
      <c r="F5038">
        <v>11</v>
      </c>
      <c r="G5038">
        <v>1972</v>
      </c>
      <c r="H5038">
        <v>47</v>
      </c>
      <c r="I5038" s="21">
        <f>AVERAGE(completedclient[age])</f>
        <v>45.892717452039484</v>
      </c>
      <c r="J5038" s="1" t="s">
        <v>36993</v>
      </c>
      <c r="K5038" s="1" t="s">
        <v>8234</v>
      </c>
      <c r="L5038" s="1" t="s">
        <v>10447</v>
      </c>
      <c r="M5038" s="1" t="s">
        <v>6331</v>
      </c>
      <c r="N5038" s="1" t="s">
        <v>36994</v>
      </c>
      <c r="O5038" s="1" t="s">
        <v>36995</v>
      </c>
      <c r="P5038" s="1" t="s">
        <v>36996</v>
      </c>
      <c r="Q5038" s="1"/>
      <c r="R5038" s="1" t="s">
        <v>6610</v>
      </c>
      <c r="S5038" s="1" t="s">
        <v>6611</v>
      </c>
      <c r="T5038">
        <v>41798</v>
      </c>
      <c r="U5038">
        <v>52</v>
      </c>
    </row>
    <row r="5039" spans="1:21" x14ac:dyDescent="0.3">
      <c r="A5039">
        <v>9718</v>
      </c>
      <c r="B5039" s="1" t="s">
        <v>36997</v>
      </c>
      <c r="C5039" s="1" t="s">
        <v>6327</v>
      </c>
      <c r="D5039" s="2">
        <v>28889</v>
      </c>
      <c r="E5039">
        <v>3</v>
      </c>
      <c r="F5039">
        <v>2</v>
      </c>
      <c r="G5039">
        <v>1979</v>
      </c>
      <c r="H5039">
        <v>41</v>
      </c>
      <c r="I5039" s="21">
        <f>AVERAGE(completedclient[age])</f>
        <v>45.892717452039484</v>
      </c>
      <c r="J5039" s="1" t="s">
        <v>36998</v>
      </c>
      <c r="K5039" s="1" t="s">
        <v>7312</v>
      </c>
      <c r="L5039" s="1" t="s">
        <v>7178</v>
      </c>
      <c r="M5039" s="1" t="s">
        <v>8654</v>
      </c>
      <c r="N5039" s="1" t="s">
        <v>36999</v>
      </c>
      <c r="O5039" s="1" t="s">
        <v>37000</v>
      </c>
      <c r="P5039" s="1" t="s">
        <v>37001</v>
      </c>
      <c r="Q5039" s="1"/>
      <c r="R5039" s="1" t="s">
        <v>6610</v>
      </c>
      <c r="S5039" s="1" t="s">
        <v>6611</v>
      </c>
      <c r="T5039">
        <v>42603</v>
      </c>
      <c r="U5039">
        <v>52</v>
      </c>
    </row>
    <row r="5040" spans="1:21" x14ac:dyDescent="0.3">
      <c r="A5040">
        <v>9721</v>
      </c>
      <c r="B5040" s="1" t="s">
        <v>37002</v>
      </c>
      <c r="C5040" s="1" t="s">
        <v>6327</v>
      </c>
      <c r="D5040" s="2">
        <v>27368</v>
      </c>
      <c r="E5040">
        <v>5</v>
      </c>
      <c r="F5040">
        <v>12</v>
      </c>
      <c r="G5040">
        <v>1974</v>
      </c>
      <c r="H5040">
        <v>45</v>
      </c>
      <c r="I5040" s="21">
        <f>AVERAGE(completedclient[age])</f>
        <v>45.892717452039484</v>
      </c>
      <c r="J5040" s="1" t="s">
        <v>37003</v>
      </c>
      <c r="K5040" s="1" t="s">
        <v>7334</v>
      </c>
      <c r="L5040" s="1" t="s">
        <v>7186</v>
      </c>
      <c r="M5040" s="1" t="s">
        <v>8674</v>
      </c>
      <c r="N5040" s="1" t="s">
        <v>37004</v>
      </c>
      <c r="O5040" s="1" t="s">
        <v>37005</v>
      </c>
      <c r="P5040" s="1" t="s">
        <v>37006</v>
      </c>
      <c r="Q5040" s="1"/>
      <c r="R5040" s="1" t="s">
        <v>7506</v>
      </c>
      <c r="S5040" s="1" t="s">
        <v>7507</v>
      </c>
      <c r="T5040">
        <v>49085</v>
      </c>
      <c r="U5040">
        <v>34</v>
      </c>
    </row>
    <row r="5041" spans="1:21" x14ac:dyDescent="0.3">
      <c r="A5041">
        <v>9755</v>
      </c>
      <c r="B5041" s="1" t="s">
        <v>37007</v>
      </c>
      <c r="C5041" s="1" t="s">
        <v>6315</v>
      </c>
      <c r="D5041" s="2">
        <v>26089</v>
      </c>
      <c r="E5041">
        <v>5</v>
      </c>
      <c r="F5041">
        <v>6</v>
      </c>
      <c r="G5041">
        <v>1971</v>
      </c>
      <c r="H5041">
        <v>48</v>
      </c>
      <c r="I5041" s="21">
        <f>AVERAGE(completedclient[age])</f>
        <v>45.892717452039484</v>
      </c>
      <c r="J5041" s="1" t="s">
        <v>37008</v>
      </c>
      <c r="K5041" s="1" t="s">
        <v>8240</v>
      </c>
      <c r="L5041" s="1" t="s">
        <v>10461</v>
      </c>
      <c r="M5041" s="1" t="s">
        <v>6349</v>
      </c>
      <c r="N5041" s="1" t="s">
        <v>37009</v>
      </c>
      <c r="O5041" s="1" t="s">
        <v>37010</v>
      </c>
      <c r="P5041" s="1" t="s">
        <v>37011</v>
      </c>
      <c r="Q5041" s="1"/>
      <c r="R5041" s="1" t="s">
        <v>9441</v>
      </c>
      <c r="S5041" s="1" t="s">
        <v>9442</v>
      </c>
      <c r="T5041">
        <v>43337</v>
      </c>
      <c r="U5041">
        <v>23</v>
      </c>
    </row>
    <row r="5042" spans="1:21" x14ac:dyDescent="0.3">
      <c r="A5042">
        <v>9760</v>
      </c>
      <c r="B5042" s="1" t="s">
        <v>37012</v>
      </c>
      <c r="C5042" s="1" t="s">
        <v>6327</v>
      </c>
      <c r="D5042" s="2">
        <v>32556</v>
      </c>
      <c r="E5042">
        <v>17</v>
      </c>
      <c r="F5042">
        <v>2</v>
      </c>
      <c r="G5042">
        <v>1989</v>
      </c>
      <c r="H5042">
        <v>30</v>
      </c>
      <c r="I5042" s="21">
        <f>AVERAGE(completedclient[age])</f>
        <v>45.892717452039484</v>
      </c>
      <c r="J5042" s="1" t="s">
        <v>37013</v>
      </c>
      <c r="K5042" s="1" t="s">
        <v>7354</v>
      </c>
      <c r="L5042" s="1" t="s">
        <v>7200</v>
      </c>
      <c r="M5042" s="1" t="s">
        <v>8688</v>
      </c>
      <c r="N5042" s="1" t="s">
        <v>37014</v>
      </c>
      <c r="O5042" s="1" t="s">
        <v>37015</v>
      </c>
      <c r="P5042" s="1" t="s">
        <v>37016</v>
      </c>
      <c r="Q5042" s="1"/>
      <c r="R5042" s="1" t="s">
        <v>7383</v>
      </c>
      <c r="S5042" s="1" t="s">
        <v>6439</v>
      </c>
      <c r="T5042">
        <v>46110</v>
      </c>
      <c r="U5042">
        <v>27</v>
      </c>
    </row>
    <row r="5043" spans="1:21" x14ac:dyDescent="0.3">
      <c r="A5043">
        <v>9775</v>
      </c>
      <c r="B5043" s="1" t="s">
        <v>37017</v>
      </c>
      <c r="C5043" s="1" t="s">
        <v>6327</v>
      </c>
      <c r="D5043" s="2">
        <v>29395</v>
      </c>
      <c r="E5043">
        <v>23</v>
      </c>
      <c r="F5043">
        <v>6</v>
      </c>
      <c r="G5043">
        <v>1980</v>
      </c>
      <c r="H5043">
        <v>39</v>
      </c>
      <c r="I5043" s="21">
        <f>AVERAGE(completedclient[age])</f>
        <v>45.892717452039484</v>
      </c>
      <c r="J5043" s="1" t="s">
        <v>37018</v>
      </c>
      <c r="K5043" s="1" t="s">
        <v>7362</v>
      </c>
      <c r="L5043" s="1" t="s">
        <v>7215</v>
      </c>
      <c r="M5043" s="1" t="s">
        <v>8702</v>
      </c>
      <c r="N5043" s="1" t="s">
        <v>37019</v>
      </c>
      <c r="O5043" s="1" t="s">
        <v>37020</v>
      </c>
      <c r="P5043" s="1" t="s">
        <v>37021</v>
      </c>
      <c r="Q5043" s="1"/>
      <c r="R5043" s="1" t="s">
        <v>6883</v>
      </c>
      <c r="S5043" s="1" t="s">
        <v>6503</v>
      </c>
      <c r="T5043">
        <v>45732</v>
      </c>
      <c r="U5043">
        <v>70</v>
      </c>
    </row>
    <row r="5044" spans="1:21" x14ac:dyDescent="0.3">
      <c r="A5044">
        <v>9776</v>
      </c>
      <c r="B5044" s="1" t="s">
        <v>37022</v>
      </c>
      <c r="C5044" s="1" t="s">
        <v>6315</v>
      </c>
      <c r="D5044" s="2">
        <v>29650</v>
      </c>
      <c r="E5044">
        <v>5</v>
      </c>
      <c r="F5044">
        <v>3</v>
      </c>
      <c r="G5044">
        <v>1981</v>
      </c>
      <c r="H5044">
        <v>38</v>
      </c>
      <c r="I5044" s="21">
        <f>AVERAGE(completedclient[age])</f>
        <v>45.892717452039484</v>
      </c>
      <c r="J5044" s="1" t="s">
        <v>37023</v>
      </c>
      <c r="K5044" s="1" t="s">
        <v>8246</v>
      </c>
      <c r="L5044" s="1" t="s">
        <v>10467</v>
      </c>
      <c r="M5044" s="1" t="s">
        <v>6367</v>
      </c>
      <c r="N5044" s="1" t="s">
        <v>37024</v>
      </c>
      <c r="O5044" s="1" t="s">
        <v>37025</v>
      </c>
      <c r="P5044" s="1" t="s">
        <v>37026</v>
      </c>
      <c r="Q5044" s="1"/>
      <c r="R5044" s="1" t="s">
        <v>6883</v>
      </c>
      <c r="S5044" s="1" t="s">
        <v>6503</v>
      </c>
      <c r="T5044">
        <v>43240</v>
      </c>
      <c r="U5044">
        <v>70</v>
      </c>
    </row>
    <row r="5045" spans="1:21" x14ac:dyDescent="0.3">
      <c r="A5045">
        <v>9798</v>
      </c>
      <c r="B5045" s="1" t="s">
        <v>37027</v>
      </c>
      <c r="C5045" s="1" t="s">
        <v>6315</v>
      </c>
      <c r="D5045" s="2">
        <v>25629</v>
      </c>
      <c r="E5045">
        <v>2</v>
      </c>
      <c r="F5045">
        <v>3</v>
      </c>
      <c r="G5045">
        <v>1970</v>
      </c>
      <c r="H5045">
        <v>49</v>
      </c>
      <c r="I5045" s="21">
        <f>AVERAGE(completedclient[age])</f>
        <v>45.892717452039484</v>
      </c>
      <c r="J5045" s="1" t="s">
        <v>37028</v>
      </c>
      <c r="K5045" s="1" t="s">
        <v>8252</v>
      </c>
      <c r="L5045" s="1" t="s">
        <v>10473</v>
      </c>
      <c r="M5045" s="1" t="s">
        <v>6378</v>
      </c>
      <c r="N5045" s="1" t="s">
        <v>37029</v>
      </c>
      <c r="O5045" s="1" t="s">
        <v>37030</v>
      </c>
      <c r="P5045" s="1" t="s">
        <v>37031</v>
      </c>
      <c r="Q5045" s="1"/>
      <c r="R5045" s="1" t="s">
        <v>7996</v>
      </c>
      <c r="S5045" s="1" t="s">
        <v>6393</v>
      </c>
      <c r="T5045">
        <v>1840</v>
      </c>
      <c r="U5045">
        <v>69</v>
      </c>
    </row>
    <row r="5046" spans="1:21" x14ac:dyDescent="0.3">
      <c r="A5046">
        <v>9820</v>
      </c>
      <c r="B5046" s="1" t="s">
        <v>37032</v>
      </c>
      <c r="C5046" s="1" t="s">
        <v>6315</v>
      </c>
      <c r="D5046" s="2">
        <v>32163</v>
      </c>
      <c r="E5046">
        <v>21</v>
      </c>
      <c r="F5046">
        <v>1</v>
      </c>
      <c r="G5046">
        <v>1988</v>
      </c>
      <c r="H5046">
        <v>32</v>
      </c>
      <c r="I5046" s="21">
        <f>AVERAGE(completedclient[age])</f>
        <v>45.892717452039484</v>
      </c>
      <c r="J5046" s="1" t="s">
        <v>37033</v>
      </c>
      <c r="K5046" s="1" t="s">
        <v>8258</v>
      </c>
      <c r="L5046" s="1" t="s">
        <v>10479</v>
      </c>
      <c r="M5046" s="1" t="s">
        <v>6398</v>
      </c>
      <c r="N5046" s="1" t="s">
        <v>37034</v>
      </c>
      <c r="O5046" s="1" t="s">
        <v>37035</v>
      </c>
      <c r="P5046" s="1" t="s">
        <v>37036</v>
      </c>
      <c r="Q5046" s="1"/>
      <c r="R5046" s="1" t="s">
        <v>7826</v>
      </c>
      <c r="S5046" s="1" t="s">
        <v>6393</v>
      </c>
      <c r="T5046">
        <v>2170</v>
      </c>
      <c r="U5046">
        <v>59</v>
      </c>
    </row>
    <row r="5047" spans="1:21" x14ac:dyDescent="0.3">
      <c r="A5047">
        <v>9833</v>
      </c>
      <c r="B5047" s="1" t="s">
        <v>37037</v>
      </c>
      <c r="C5047" s="1" t="s">
        <v>6327</v>
      </c>
      <c r="D5047" s="2">
        <v>30946</v>
      </c>
      <c r="E5047">
        <v>21</v>
      </c>
      <c r="F5047">
        <v>9</v>
      </c>
      <c r="G5047">
        <v>1984</v>
      </c>
      <c r="H5047">
        <v>35</v>
      </c>
      <c r="I5047" s="21">
        <f>AVERAGE(completedclient[age])</f>
        <v>45.892717452039484</v>
      </c>
      <c r="J5047" s="1" t="s">
        <v>37038</v>
      </c>
      <c r="K5047" s="1" t="s">
        <v>7369</v>
      </c>
      <c r="L5047" s="1" t="s">
        <v>7239</v>
      </c>
      <c r="M5047" s="1" t="s">
        <v>7007</v>
      </c>
      <c r="N5047" s="1" t="s">
        <v>37039</v>
      </c>
      <c r="O5047" s="1" t="s">
        <v>37040</v>
      </c>
      <c r="P5047" s="1" t="s">
        <v>37041</v>
      </c>
      <c r="Q5047" s="1"/>
      <c r="R5047" s="1" t="s">
        <v>6392</v>
      </c>
      <c r="S5047" s="1" t="s">
        <v>6393</v>
      </c>
      <c r="T5047">
        <v>1119</v>
      </c>
      <c r="U5047">
        <v>51</v>
      </c>
    </row>
    <row r="5048" spans="1:21" x14ac:dyDescent="0.3">
      <c r="A5048">
        <v>9834</v>
      </c>
      <c r="B5048" s="1" t="s">
        <v>37042</v>
      </c>
      <c r="C5048" s="1" t="s">
        <v>6315</v>
      </c>
      <c r="D5048" s="2">
        <v>29297</v>
      </c>
      <c r="E5048">
        <v>17</v>
      </c>
      <c r="F5048">
        <v>3</v>
      </c>
      <c r="G5048">
        <v>1980</v>
      </c>
      <c r="H5048">
        <v>39</v>
      </c>
      <c r="I5048" s="21">
        <f>AVERAGE(completedclient[age])</f>
        <v>45.892717452039484</v>
      </c>
      <c r="J5048" s="1" t="s">
        <v>37043</v>
      </c>
      <c r="K5048" s="1" t="s">
        <v>8272</v>
      </c>
      <c r="L5048" s="1" t="s">
        <v>10485</v>
      </c>
      <c r="M5048" s="1" t="s">
        <v>6407</v>
      </c>
      <c r="N5048" s="1" t="s">
        <v>37044</v>
      </c>
      <c r="O5048" s="1" t="s">
        <v>37045</v>
      </c>
      <c r="P5048" s="1" t="s">
        <v>37046</v>
      </c>
      <c r="Q5048" s="1"/>
      <c r="R5048" s="1" t="s">
        <v>6392</v>
      </c>
      <c r="S5048" s="1" t="s">
        <v>6393</v>
      </c>
      <c r="T5048">
        <v>1128</v>
      </c>
      <c r="U5048">
        <v>51</v>
      </c>
    </row>
    <row r="5049" spans="1:21" x14ac:dyDescent="0.3">
      <c r="A5049">
        <v>9844</v>
      </c>
      <c r="B5049" s="1" t="s">
        <v>37047</v>
      </c>
      <c r="C5049" s="1" t="s">
        <v>6327</v>
      </c>
      <c r="D5049" s="2">
        <v>23957</v>
      </c>
      <c r="E5049">
        <v>3</v>
      </c>
      <c r="F5049">
        <v>8</v>
      </c>
      <c r="G5049">
        <v>1965</v>
      </c>
      <c r="H5049">
        <v>54</v>
      </c>
      <c r="I5049" s="21">
        <f>AVERAGE(completedclient[age])</f>
        <v>45.892717452039484</v>
      </c>
      <c r="J5049" s="1" t="s">
        <v>37048</v>
      </c>
      <c r="K5049" s="1" t="s">
        <v>7377</v>
      </c>
      <c r="L5049" s="1" t="s">
        <v>7249</v>
      </c>
      <c r="M5049" s="1" t="s">
        <v>8728</v>
      </c>
      <c r="N5049" s="1" t="s">
        <v>37049</v>
      </c>
      <c r="O5049" s="1" t="s">
        <v>37050</v>
      </c>
      <c r="P5049" s="1" t="s">
        <v>37051</v>
      </c>
      <c r="Q5049" s="1"/>
      <c r="R5049" s="1" t="s">
        <v>7206</v>
      </c>
      <c r="S5049" s="1" t="s">
        <v>6393</v>
      </c>
      <c r="T5049">
        <v>1850</v>
      </c>
      <c r="U5049">
        <v>55</v>
      </c>
    </row>
    <row r="5050" spans="1:21" x14ac:dyDescent="0.3">
      <c r="A5050">
        <v>9845</v>
      </c>
      <c r="B5050" s="1" t="s">
        <v>37052</v>
      </c>
      <c r="C5050" s="1" t="s">
        <v>6315</v>
      </c>
      <c r="D5050" s="2">
        <v>23177</v>
      </c>
      <c r="E5050">
        <v>15</v>
      </c>
      <c r="F5050">
        <v>6</v>
      </c>
      <c r="G5050">
        <v>1963</v>
      </c>
      <c r="H5050">
        <v>56</v>
      </c>
      <c r="I5050" s="21">
        <f>AVERAGE(completedclient[age])</f>
        <v>45.892717452039484</v>
      </c>
      <c r="J5050" s="1" t="s">
        <v>37053</v>
      </c>
      <c r="K5050" s="1" t="s">
        <v>8278</v>
      </c>
      <c r="L5050" s="1" t="s">
        <v>10514</v>
      </c>
      <c r="M5050" s="1" t="s">
        <v>6424</v>
      </c>
      <c r="N5050" s="1" t="s">
        <v>37054</v>
      </c>
      <c r="O5050" s="1" t="s">
        <v>37055</v>
      </c>
      <c r="P5050" s="1" t="s">
        <v>37056</v>
      </c>
      <c r="Q5050" s="1"/>
      <c r="R5050" s="1" t="s">
        <v>7206</v>
      </c>
      <c r="S5050" s="1" t="s">
        <v>6393</v>
      </c>
      <c r="T5050">
        <v>1850</v>
      </c>
      <c r="U5050">
        <v>55</v>
      </c>
    </row>
    <row r="5051" spans="1:21" x14ac:dyDescent="0.3">
      <c r="A5051">
        <v>9846</v>
      </c>
      <c r="B5051" s="1" t="s">
        <v>37057</v>
      </c>
      <c r="C5051" s="1" t="s">
        <v>6315</v>
      </c>
      <c r="D5051" s="2">
        <v>31959</v>
      </c>
      <c r="E5051">
        <v>1</v>
      </c>
      <c r="F5051">
        <v>7</v>
      </c>
      <c r="G5051">
        <v>1987</v>
      </c>
      <c r="H5051">
        <v>32</v>
      </c>
      <c r="I5051" s="21">
        <f>AVERAGE(completedclient[age])</f>
        <v>45.892717452039484</v>
      </c>
      <c r="J5051" s="1" t="s">
        <v>37058</v>
      </c>
      <c r="K5051" s="1" t="s">
        <v>8292</v>
      </c>
      <c r="L5051" s="1" t="s">
        <v>10528</v>
      </c>
      <c r="M5051" s="1" t="s">
        <v>6463</v>
      </c>
      <c r="N5051" s="1" t="s">
        <v>37059</v>
      </c>
      <c r="O5051" s="1" t="s">
        <v>37060</v>
      </c>
      <c r="P5051" s="1" t="s">
        <v>37061</v>
      </c>
      <c r="Q5051" s="1"/>
      <c r="R5051" s="1" t="s">
        <v>6438</v>
      </c>
      <c r="S5051" s="1" t="s">
        <v>6439</v>
      </c>
      <c r="T5051">
        <v>41592</v>
      </c>
      <c r="U5051">
        <v>54</v>
      </c>
    </row>
    <row r="5052" spans="1:21" x14ac:dyDescent="0.3">
      <c r="A5052">
        <v>9872</v>
      </c>
      <c r="B5052" s="1" t="s">
        <v>37062</v>
      </c>
      <c r="C5052" s="1" t="s">
        <v>6315</v>
      </c>
      <c r="D5052" s="2">
        <v>31853</v>
      </c>
      <c r="E5052">
        <v>17</v>
      </c>
      <c r="F5052">
        <v>3</v>
      </c>
      <c r="G5052">
        <v>1987</v>
      </c>
      <c r="H5052">
        <v>32</v>
      </c>
      <c r="I5052" s="21">
        <f>AVERAGE(completedclient[age])</f>
        <v>45.892717452039484</v>
      </c>
      <c r="J5052" s="1" t="s">
        <v>37063</v>
      </c>
      <c r="K5052" s="1" t="s">
        <v>8298</v>
      </c>
      <c r="L5052" s="1" t="s">
        <v>10534</v>
      </c>
      <c r="M5052" s="1" t="s">
        <v>6472</v>
      </c>
      <c r="N5052" s="1" t="s">
        <v>37064</v>
      </c>
      <c r="O5052" s="1" t="s">
        <v>37065</v>
      </c>
      <c r="P5052" s="1" t="s">
        <v>37066</v>
      </c>
      <c r="Q5052" s="1"/>
      <c r="R5052" s="1" t="s">
        <v>9884</v>
      </c>
      <c r="S5052" s="1" t="s">
        <v>6393</v>
      </c>
      <c r="T5052">
        <v>2266</v>
      </c>
      <c r="U5052">
        <v>9</v>
      </c>
    </row>
    <row r="5053" spans="1:21" x14ac:dyDescent="0.3">
      <c r="A5053">
        <v>9880</v>
      </c>
      <c r="B5053" s="1" t="s">
        <v>37067</v>
      </c>
      <c r="C5053" s="1" t="s">
        <v>6315</v>
      </c>
      <c r="D5053" s="2">
        <v>33217</v>
      </c>
      <c r="E5053">
        <v>10</v>
      </c>
      <c r="F5053">
        <v>12</v>
      </c>
      <c r="G5053">
        <v>1990</v>
      </c>
      <c r="H5053">
        <v>29</v>
      </c>
      <c r="I5053" s="21">
        <f>AVERAGE(completedclient[age])</f>
        <v>45.892717452039484</v>
      </c>
      <c r="J5053" s="1" t="s">
        <v>37068</v>
      </c>
      <c r="K5053" s="1" t="s">
        <v>8328</v>
      </c>
      <c r="L5053" s="1" t="s">
        <v>10540</v>
      </c>
      <c r="M5053" s="1" t="s">
        <v>6488</v>
      </c>
      <c r="N5053" s="1" t="s">
        <v>37069</v>
      </c>
      <c r="O5053" s="1" t="s">
        <v>37070</v>
      </c>
      <c r="P5053" s="1" t="s">
        <v>37071</v>
      </c>
      <c r="Q5053" s="1"/>
      <c r="R5053" s="1" t="s">
        <v>7599</v>
      </c>
      <c r="S5053" s="1" t="s">
        <v>7600</v>
      </c>
      <c r="T5053">
        <v>40756</v>
      </c>
      <c r="U5053">
        <v>10</v>
      </c>
    </row>
    <row r="5054" spans="1:21" x14ac:dyDescent="0.3">
      <c r="A5054">
        <v>9914</v>
      </c>
      <c r="B5054" s="1" t="s">
        <v>37072</v>
      </c>
      <c r="C5054" s="1" t="s">
        <v>6327</v>
      </c>
      <c r="D5054" s="2">
        <v>22988</v>
      </c>
      <c r="E5054">
        <v>8</v>
      </c>
      <c r="F5054">
        <v>12</v>
      </c>
      <c r="G5054">
        <v>1962</v>
      </c>
      <c r="H5054">
        <v>57</v>
      </c>
      <c r="I5054" s="21">
        <f>AVERAGE(completedclient[age])</f>
        <v>45.892717452039484</v>
      </c>
      <c r="J5054" s="1" t="s">
        <v>37073</v>
      </c>
      <c r="K5054" s="1" t="s">
        <v>7386</v>
      </c>
      <c r="L5054" s="1" t="s">
        <v>7257</v>
      </c>
      <c r="M5054" s="1" t="s">
        <v>8742</v>
      </c>
      <c r="N5054" s="1" t="s">
        <v>37074</v>
      </c>
      <c r="O5054" s="1" t="s">
        <v>37075</v>
      </c>
      <c r="P5054" s="1" t="s">
        <v>37076</v>
      </c>
      <c r="Q5054" s="1"/>
      <c r="R5054" s="1" t="s">
        <v>6643</v>
      </c>
      <c r="S5054" s="1" t="s">
        <v>6601</v>
      </c>
      <c r="T5054">
        <v>47340</v>
      </c>
      <c r="U5054">
        <v>36</v>
      </c>
    </row>
    <row r="5055" spans="1:21" x14ac:dyDescent="0.3">
      <c r="A5055">
        <v>9915</v>
      </c>
      <c r="B5055" s="1" t="s">
        <v>37077</v>
      </c>
      <c r="C5055" s="1" t="s">
        <v>6327</v>
      </c>
      <c r="D5055" s="2">
        <v>31968</v>
      </c>
      <c r="E5055">
        <v>10</v>
      </c>
      <c r="F5055">
        <v>7</v>
      </c>
      <c r="G5055">
        <v>1987</v>
      </c>
      <c r="H5055">
        <v>32</v>
      </c>
      <c r="I5055" s="21">
        <f>AVERAGE(completedclient[age])</f>
        <v>45.892717452039484</v>
      </c>
      <c r="J5055" s="1" t="s">
        <v>37078</v>
      </c>
      <c r="K5055" s="1" t="s">
        <v>6470</v>
      </c>
      <c r="L5055" s="1" t="s">
        <v>7289</v>
      </c>
      <c r="M5055" s="1" t="s">
        <v>8770</v>
      </c>
      <c r="N5055" s="1" t="s">
        <v>37079</v>
      </c>
      <c r="O5055" s="1" t="s">
        <v>37080</v>
      </c>
      <c r="P5055" s="1" t="s">
        <v>37081</v>
      </c>
      <c r="Q5055" s="1"/>
      <c r="R5055" s="1" t="s">
        <v>7383</v>
      </c>
      <c r="S5055" s="1" t="s">
        <v>6439</v>
      </c>
      <c r="T5055">
        <v>49848</v>
      </c>
      <c r="U5055">
        <v>27</v>
      </c>
    </row>
    <row r="5056" spans="1:21" x14ac:dyDescent="0.3">
      <c r="A5056">
        <v>9929</v>
      </c>
      <c r="B5056" s="1" t="s">
        <v>37082</v>
      </c>
      <c r="C5056" s="1" t="s">
        <v>6315</v>
      </c>
      <c r="D5056" s="2">
        <v>31977</v>
      </c>
      <c r="E5056">
        <v>19</v>
      </c>
      <c r="F5056">
        <v>7</v>
      </c>
      <c r="G5056">
        <v>1987</v>
      </c>
      <c r="H5056">
        <v>32</v>
      </c>
      <c r="I5056" s="21">
        <f>AVERAGE(completedclient[age])</f>
        <v>45.892717452039484</v>
      </c>
      <c r="J5056" s="1" t="s">
        <v>37083</v>
      </c>
      <c r="K5056" s="1" t="s">
        <v>8365</v>
      </c>
      <c r="L5056" s="1" t="s">
        <v>10546</v>
      </c>
      <c r="M5056" s="1" t="s">
        <v>6498</v>
      </c>
      <c r="N5056" s="1" t="s">
        <v>37084</v>
      </c>
      <c r="O5056" s="1" t="s">
        <v>37085</v>
      </c>
      <c r="P5056" s="1" t="s">
        <v>37086</v>
      </c>
      <c r="Q5056" s="1"/>
      <c r="R5056" s="1" t="s">
        <v>6492</v>
      </c>
      <c r="S5056" s="1" t="s">
        <v>6493</v>
      </c>
      <c r="T5056">
        <v>44637</v>
      </c>
      <c r="U5056">
        <v>47</v>
      </c>
    </row>
    <row r="5057" spans="1:21" x14ac:dyDescent="0.3">
      <c r="A5057">
        <v>9930</v>
      </c>
      <c r="B5057" s="1" t="s">
        <v>37087</v>
      </c>
      <c r="C5057" s="1" t="s">
        <v>6327</v>
      </c>
      <c r="D5057" s="2">
        <v>33778</v>
      </c>
      <c r="E5057">
        <v>23</v>
      </c>
      <c r="F5057">
        <v>6</v>
      </c>
      <c r="G5057">
        <v>1992</v>
      </c>
      <c r="H5057">
        <v>27</v>
      </c>
      <c r="I5057" s="21">
        <f>AVERAGE(completedclient[age])</f>
        <v>45.892717452039484</v>
      </c>
      <c r="J5057" s="1" t="s">
        <v>37088</v>
      </c>
      <c r="K5057" s="1" t="s">
        <v>6486</v>
      </c>
      <c r="L5057" s="1" t="s">
        <v>7304</v>
      </c>
      <c r="M5057" s="1" t="s">
        <v>8777</v>
      </c>
      <c r="N5057" s="1" t="s">
        <v>37089</v>
      </c>
      <c r="O5057" s="1" t="s">
        <v>37090</v>
      </c>
      <c r="P5057" s="1" t="s">
        <v>37091</v>
      </c>
      <c r="Q5057" s="1"/>
      <c r="R5057" s="1" t="s">
        <v>9884</v>
      </c>
      <c r="S5057" s="1" t="s">
        <v>6393</v>
      </c>
      <c r="T5057">
        <v>2137</v>
      </c>
      <c r="U5057">
        <v>9</v>
      </c>
    </row>
    <row r="5058" spans="1:21" x14ac:dyDescent="0.3">
      <c r="A5058">
        <v>9933</v>
      </c>
      <c r="B5058" s="1" t="s">
        <v>37092</v>
      </c>
      <c r="C5058" s="1" t="s">
        <v>6327</v>
      </c>
      <c r="D5058" s="2">
        <v>22569</v>
      </c>
      <c r="E5058">
        <v>15</v>
      </c>
      <c r="F5058">
        <v>10</v>
      </c>
      <c r="G5058">
        <v>1961</v>
      </c>
      <c r="H5058">
        <v>58</v>
      </c>
      <c r="I5058" s="21">
        <f>AVERAGE(completedclient[age])</f>
        <v>45.892717452039484</v>
      </c>
      <c r="J5058" s="1" t="s">
        <v>37093</v>
      </c>
      <c r="K5058" s="1" t="s">
        <v>6496</v>
      </c>
      <c r="L5058" s="1" t="s">
        <v>7312</v>
      </c>
      <c r="M5058" s="1" t="s">
        <v>8785</v>
      </c>
      <c r="N5058" s="1" t="s">
        <v>37094</v>
      </c>
      <c r="O5058" s="1" t="s">
        <v>37095</v>
      </c>
      <c r="P5058" s="1" t="s">
        <v>37096</v>
      </c>
      <c r="Q5058" s="1"/>
      <c r="R5058" s="1" t="s">
        <v>6556</v>
      </c>
      <c r="S5058" s="1" t="s">
        <v>6557</v>
      </c>
      <c r="T5058">
        <v>44024</v>
      </c>
      <c r="U5058">
        <v>74</v>
      </c>
    </row>
    <row r="5059" spans="1:21" x14ac:dyDescent="0.3">
      <c r="A5059">
        <v>9945</v>
      </c>
      <c r="B5059" s="1" t="s">
        <v>37097</v>
      </c>
      <c r="C5059" s="1" t="s">
        <v>6315</v>
      </c>
      <c r="D5059" s="2">
        <v>32247</v>
      </c>
      <c r="E5059">
        <v>14</v>
      </c>
      <c r="F5059">
        <v>4</v>
      </c>
      <c r="G5059">
        <v>1988</v>
      </c>
      <c r="H5059">
        <v>31</v>
      </c>
      <c r="I5059" s="21">
        <f>AVERAGE(completedclient[age])</f>
        <v>45.892717452039484</v>
      </c>
      <c r="J5059" s="1" t="s">
        <v>37098</v>
      </c>
      <c r="K5059" s="1" t="s">
        <v>8371</v>
      </c>
      <c r="L5059" s="1" t="s">
        <v>10566</v>
      </c>
      <c r="M5059" s="1" t="s">
        <v>6525</v>
      </c>
      <c r="N5059" s="1" t="s">
        <v>37099</v>
      </c>
      <c r="O5059" s="1" t="s">
        <v>37100</v>
      </c>
      <c r="P5059" s="1" t="s">
        <v>37101</v>
      </c>
      <c r="Q5059" s="1"/>
      <c r="R5059" s="1" t="s">
        <v>7123</v>
      </c>
      <c r="S5059" s="1" t="s">
        <v>7124</v>
      </c>
      <c r="T5059">
        <v>45328</v>
      </c>
      <c r="U5059">
        <v>31</v>
      </c>
    </row>
    <row r="5060" spans="1:21" x14ac:dyDescent="0.3">
      <c r="A5060">
        <v>9946</v>
      </c>
      <c r="B5060" s="1" t="s">
        <v>37102</v>
      </c>
      <c r="C5060" s="1" t="s">
        <v>6327</v>
      </c>
      <c r="D5060" s="2">
        <v>29331</v>
      </c>
      <c r="E5060">
        <v>20</v>
      </c>
      <c r="F5060">
        <v>4</v>
      </c>
      <c r="G5060">
        <v>1980</v>
      </c>
      <c r="H5060">
        <v>39</v>
      </c>
      <c r="I5060" s="21">
        <f>AVERAGE(completedclient[age])</f>
        <v>45.892717452039484</v>
      </c>
      <c r="J5060" s="1" t="s">
        <v>37103</v>
      </c>
      <c r="K5060" s="1" t="s">
        <v>6523</v>
      </c>
      <c r="L5060" s="1" t="s">
        <v>7334</v>
      </c>
      <c r="M5060" s="1" t="s">
        <v>8801</v>
      </c>
      <c r="N5060" s="1" t="s">
        <v>37104</v>
      </c>
      <c r="O5060" s="1" t="s">
        <v>37105</v>
      </c>
      <c r="P5060" s="1" t="s">
        <v>37106</v>
      </c>
      <c r="Q5060" s="1"/>
      <c r="R5060" s="1" t="s">
        <v>7123</v>
      </c>
      <c r="S5060" s="1" t="s">
        <v>7124</v>
      </c>
      <c r="T5060">
        <v>42774</v>
      </c>
      <c r="U5060">
        <v>31</v>
      </c>
    </row>
    <row r="5061" spans="1:21" x14ac:dyDescent="0.3">
      <c r="A5061">
        <v>9973</v>
      </c>
      <c r="B5061" s="1" t="s">
        <v>37107</v>
      </c>
      <c r="C5061" s="1" t="s">
        <v>6315</v>
      </c>
      <c r="D5061" s="2">
        <v>24018</v>
      </c>
      <c r="E5061">
        <v>3</v>
      </c>
      <c r="F5061">
        <v>10</v>
      </c>
      <c r="G5061">
        <v>1965</v>
      </c>
      <c r="H5061">
        <v>54</v>
      </c>
      <c r="I5061" s="21">
        <f>AVERAGE(completedclient[age])</f>
        <v>45.892717452039484</v>
      </c>
      <c r="J5061" s="1" t="s">
        <v>37108</v>
      </c>
      <c r="K5061" s="1" t="s">
        <v>8409</v>
      </c>
      <c r="L5061" s="1" t="s">
        <v>10580</v>
      </c>
      <c r="M5061" s="1" t="s">
        <v>6570</v>
      </c>
      <c r="N5061" s="1" t="s">
        <v>37109</v>
      </c>
      <c r="O5061" s="1" t="s">
        <v>37110</v>
      </c>
      <c r="P5061" s="1" t="s">
        <v>37111</v>
      </c>
      <c r="Q5061" s="1"/>
      <c r="R5061" s="1" t="s">
        <v>7556</v>
      </c>
      <c r="S5061" s="1" t="s">
        <v>7557</v>
      </c>
      <c r="T5061">
        <v>43271</v>
      </c>
      <c r="U5061">
        <v>24</v>
      </c>
    </row>
    <row r="5062" spans="1:21" x14ac:dyDescent="0.3">
      <c r="A5062">
        <v>9987</v>
      </c>
      <c r="B5062" s="1" t="s">
        <v>37112</v>
      </c>
      <c r="C5062" s="1" t="s">
        <v>6315</v>
      </c>
      <c r="D5062" s="2">
        <v>25738</v>
      </c>
      <c r="E5062">
        <v>19</v>
      </c>
      <c r="F5062">
        <v>6</v>
      </c>
      <c r="G5062">
        <v>1970</v>
      </c>
      <c r="H5062">
        <v>49</v>
      </c>
      <c r="I5062" s="21">
        <f>AVERAGE(completedclient[age])</f>
        <v>45.892717452039484</v>
      </c>
      <c r="J5062" s="1" t="s">
        <v>37113</v>
      </c>
      <c r="K5062" s="1" t="s">
        <v>8423</v>
      </c>
      <c r="L5062" s="1" t="s">
        <v>7362</v>
      </c>
      <c r="M5062" s="1" t="s">
        <v>6596</v>
      </c>
      <c r="N5062" s="1" t="s">
        <v>37114</v>
      </c>
      <c r="O5062" s="1" t="s">
        <v>37115</v>
      </c>
      <c r="P5062" s="1" t="s">
        <v>37116</v>
      </c>
      <c r="Q5062" s="1"/>
      <c r="R5062" s="1" t="s">
        <v>6620</v>
      </c>
      <c r="S5062" s="1" t="s">
        <v>6611</v>
      </c>
      <c r="T5062">
        <v>49151</v>
      </c>
      <c r="U5062">
        <v>73</v>
      </c>
    </row>
    <row r="5063" spans="1:21" x14ac:dyDescent="0.3">
      <c r="A5063">
        <v>9995</v>
      </c>
      <c r="B5063" s="1" t="s">
        <v>37117</v>
      </c>
      <c r="C5063" s="1" t="s">
        <v>6327</v>
      </c>
      <c r="D5063" s="2">
        <v>28678</v>
      </c>
      <c r="E5063">
        <v>7</v>
      </c>
      <c r="F5063">
        <v>7</v>
      </c>
      <c r="G5063">
        <v>1978</v>
      </c>
      <c r="H5063">
        <v>41</v>
      </c>
      <c r="I5063" s="21">
        <f>AVERAGE(completedclient[age])</f>
        <v>45.892717452039484</v>
      </c>
      <c r="J5063" s="1" t="s">
        <v>37118</v>
      </c>
      <c r="K5063" s="1" t="s">
        <v>6568</v>
      </c>
      <c r="L5063" s="1" t="s">
        <v>7354</v>
      </c>
      <c r="M5063" s="1" t="s">
        <v>8815</v>
      </c>
      <c r="N5063" s="1" t="s">
        <v>37119</v>
      </c>
      <c r="O5063" s="1" t="s">
        <v>37120</v>
      </c>
      <c r="P5063" s="1" t="s">
        <v>37121</v>
      </c>
      <c r="Q5063" s="1"/>
      <c r="R5063" s="1" t="s">
        <v>6438</v>
      </c>
      <c r="S5063" s="1" t="s">
        <v>6439</v>
      </c>
      <c r="T5063">
        <v>49893</v>
      </c>
      <c r="U5063">
        <v>54</v>
      </c>
    </row>
    <row r="5064" spans="1:21" x14ac:dyDescent="0.3">
      <c r="A5064">
        <v>9997</v>
      </c>
      <c r="B5064" s="1" t="s">
        <v>37122</v>
      </c>
      <c r="C5064" s="1" t="s">
        <v>6327</v>
      </c>
      <c r="D5064" s="2">
        <v>30109</v>
      </c>
      <c r="E5064">
        <v>7</v>
      </c>
      <c r="F5064">
        <v>6</v>
      </c>
      <c r="G5064">
        <v>1982</v>
      </c>
      <c r="H5064">
        <v>37</v>
      </c>
      <c r="I5064" s="21">
        <f>AVERAGE(completedclient[age])</f>
        <v>45.892717452039484</v>
      </c>
      <c r="J5064" s="1" t="s">
        <v>37123</v>
      </c>
      <c r="K5064" s="1" t="s">
        <v>6594</v>
      </c>
      <c r="L5064" s="1" t="s">
        <v>7362</v>
      </c>
      <c r="M5064" s="1" t="s">
        <v>8829</v>
      </c>
      <c r="N5064" s="1" t="s">
        <v>37124</v>
      </c>
      <c r="O5064" s="1" t="s">
        <v>37125</v>
      </c>
      <c r="P5064" s="1" t="s">
        <v>37126</v>
      </c>
      <c r="Q5064" s="1"/>
      <c r="R5064" s="1" t="s">
        <v>6813</v>
      </c>
      <c r="S5064" s="1" t="s">
        <v>6611</v>
      </c>
      <c r="T5064">
        <v>40422</v>
      </c>
      <c r="U5064">
        <v>67</v>
      </c>
    </row>
    <row r="5065" spans="1:21" x14ac:dyDescent="0.3">
      <c r="A5065">
        <v>10023</v>
      </c>
      <c r="B5065" s="1" t="s">
        <v>37127</v>
      </c>
      <c r="C5065" s="1" t="s">
        <v>6315</v>
      </c>
      <c r="D5065" s="2">
        <v>34048</v>
      </c>
      <c r="E5065">
        <v>20</v>
      </c>
      <c r="F5065">
        <v>3</v>
      </c>
      <c r="G5065">
        <v>1993</v>
      </c>
      <c r="H5065">
        <v>26</v>
      </c>
      <c r="I5065" s="21">
        <f>AVERAGE(completedclient[age])</f>
        <v>45.892717452039484</v>
      </c>
      <c r="J5065" s="1" t="s">
        <v>37128</v>
      </c>
      <c r="K5065" s="1" t="s">
        <v>8454</v>
      </c>
      <c r="L5065" s="1" t="s">
        <v>10606</v>
      </c>
      <c r="M5065" s="1" t="s">
        <v>6606</v>
      </c>
      <c r="N5065" s="1" t="s">
        <v>37129</v>
      </c>
      <c r="O5065" s="1" t="s">
        <v>37130</v>
      </c>
      <c r="P5065" s="1" t="s">
        <v>37131</v>
      </c>
      <c r="Q5065" s="1"/>
      <c r="R5065" s="1" t="s">
        <v>7826</v>
      </c>
      <c r="S5065" s="1" t="s">
        <v>6393</v>
      </c>
      <c r="T5065">
        <v>2170</v>
      </c>
      <c r="U5065">
        <v>59</v>
      </c>
    </row>
    <row r="5066" spans="1:21" x14ac:dyDescent="0.3">
      <c r="A5066">
        <v>10040</v>
      </c>
      <c r="B5066" s="1" t="s">
        <v>37132</v>
      </c>
      <c r="C5066" s="1" t="s">
        <v>6315</v>
      </c>
      <c r="D5066" s="2">
        <v>32446</v>
      </c>
      <c r="E5066">
        <v>30</v>
      </c>
      <c r="F5066">
        <v>10</v>
      </c>
      <c r="G5066">
        <v>1988</v>
      </c>
      <c r="H5066">
        <v>31</v>
      </c>
      <c r="I5066" s="21">
        <f>AVERAGE(completedclient[age])</f>
        <v>45.892717452039484</v>
      </c>
      <c r="J5066" s="1" t="s">
        <v>37133</v>
      </c>
      <c r="K5066" s="1" t="s">
        <v>8468</v>
      </c>
      <c r="L5066" s="1" t="s">
        <v>10612</v>
      </c>
      <c r="M5066" s="1" t="s">
        <v>9975</v>
      </c>
      <c r="N5066" s="1" t="s">
        <v>37134</v>
      </c>
      <c r="O5066" s="1" t="s">
        <v>37135</v>
      </c>
      <c r="P5066" s="1" t="s">
        <v>37136</v>
      </c>
      <c r="Q5066" s="1"/>
      <c r="R5066" s="1" t="s">
        <v>6616</v>
      </c>
      <c r="S5066" s="1" t="s">
        <v>6942</v>
      </c>
      <c r="T5066">
        <v>42036</v>
      </c>
      <c r="U5066">
        <v>37</v>
      </c>
    </row>
    <row r="5067" spans="1:21" x14ac:dyDescent="0.3">
      <c r="A5067">
        <v>10041</v>
      </c>
      <c r="B5067" s="1" t="s">
        <v>37137</v>
      </c>
      <c r="C5067" s="1" t="s">
        <v>6327</v>
      </c>
      <c r="D5067" s="2">
        <v>32250</v>
      </c>
      <c r="E5067">
        <v>17</v>
      </c>
      <c r="F5067">
        <v>4</v>
      </c>
      <c r="G5067">
        <v>1988</v>
      </c>
      <c r="H5067">
        <v>31</v>
      </c>
      <c r="I5067" s="21">
        <f>AVERAGE(completedclient[age])</f>
        <v>45.892717452039484</v>
      </c>
      <c r="J5067" s="1" t="s">
        <v>37138</v>
      </c>
      <c r="K5067" s="1" t="s">
        <v>6604</v>
      </c>
      <c r="L5067" s="1" t="s">
        <v>7369</v>
      </c>
      <c r="M5067" s="1" t="s">
        <v>8837</v>
      </c>
      <c r="N5067" s="1" t="s">
        <v>37139</v>
      </c>
      <c r="O5067" s="1" t="s">
        <v>37140</v>
      </c>
      <c r="P5067" s="1" t="s">
        <v>37141</v>
      </c>
      <c r="Q5067" s="1"/>
      <c r="R5067" s="1" t="s">
        <v>6616</v>
      </c>
      <c r="S5067" s="1" t="s">
        <v>6942</v>
      </c>
      <c r="T5067">
        <v>49734</v>
      </c>
      <c r="U5067">
        <v>37</v>
      </c>
    </row>
    <row r="5068" spans="1:21" x14ac:dyDescent="0.3">
      <c r="A5068">
        <v>10043</v>
      </c>
      <c r="B5068" s="1" t="s">
        <v>37142</v>
      </c>
      <c r="C5068" s="1" t="s">
        <v>6327</v>
      </c>
      <c r="D5068" s="2">
        <v>31349</v>
      </c>
      <c r="E5068">
        <v>29</v>
      </c>
      <c r="F5068">
        <v>10</v>
      </c>
      <c r="G5068">
        <v>1985</v>
      </c>
      <c r="H5068">
        <v>34</v>
      </c>
      <c r="I5068" s="21">
        <f>AVERAGE(completedclient[age])</f>
        <v>45.892717452039484</v>
      </c>
      <c r="J5068" s="1" t="s">
        <v>37143</v>
      </c>
      <c r="K5068" s="1" t="s">
        <v>6631</v>
      </c>
      <c r="L5068" s="1" t="s">
        <v>7377</v>
      </c>
      <c r="M5068" s="1" t="s">
        <v>8800</v>
      </c>
      <c r="N5068" s="1" t="s">
        <v>37144</v>
      </c>
      <c r="O5068" s="1" t="s">
        <v>37145</v>
      </c>
      <c r="P5068" s="1" t="s">
        <v>37146</v>
      </c>
      <c r="Q5068" s="1"/>
      <c r="R5068" s="1" t="s">
        <v>6776</v>
      </c>
      <c r="S5068" s="1" t="s">
        <v>6777</v>
      </c>
      <c r="T5068">
        <v>48331</v>
      </c>
      <c r="U5068">
        <v>45</v>
      </c>
    </row>
    <row r="5069" spans="1:21" x14ac:dyDescent="0.3">
      <c r="A5069">
        <v>10046</v>
      </c>
      <c r="B5069" s="1" t="s">
        <v>37147</v>
      </c>
      <c r="C5069" s="1" t="s">
        <v>6315</v>
      </c>
      <c r="D5069" s="2">
        <v>24367</v>
      </c>
      <c r="E5069">
        <v>17</v>
      </c>
      <c r="F5069">
        <v>9</v>
      </c>
      <c r="G5069">
        <v>1966</v>
      </c>
      <c r="H5069">
        <v>53</v>
      </c>
      <c r="I5069" s="21">
        <f>AVERAGE(completedclient[age])</f>
        <v>45.892717452039484</v>
      </c>
      <c r="J5069" s="1" t="s">
        <v>37148</v>
      </c>
      <c r="K5069" s="1" t="s">
        <v>8474</v>
      </c>
      <c r="L5069" s="1" t="s">
        <v>10633</v>
      </c>
      <c r="M5069" s="1" t="s">
        <v>9983</v>
      </c>
      <c r="N5069" s="1" t="s">
        <v>37149</v>
      </c>
      <c r="O5069" s="1" t="s">
        <v>37150</v>
      </c>
      <c r="P5069" s="1" t="s">
        <v>37151</v>
      </c>
      <c r="Q5069" s="1"/>
      <c r="R5069" s="1" t="s">
        <v>6353</v>
      </c>
      <c r="S5069" s="1" t="s">
        <v>6354</v>
      </c>
      <c r="T5069">
        <v>46835</v>
      </c>
      <c r="U5069">
        <v>5</v>
      </c>
    </row>
    <row r="5070" spans="1:21" x14ac:dyDescent="0.3">
      <c r="A5070">
        <v>10066</v>
      </c>
      <c r="B5070" s="1" t="s">
        <v>37152</v>
      </c>
      <c r="C5070" s="1" t="s">
        <v>6315</v>
      </c>
      <c r="D5070" s="2">
        <v>30459</v>
      </c>
      <c r="E5070">
        <v>23</v>
      </c>
      <c r="F5070">
        <v>5</v>
      </c>
      <c r="G5070">
        <v>1983</v>
      </c>
      <c r="H5070">
        <v>36</v>
      </c>
      <c r="I5070" s="21">
        <f>AVERAGE(completedclient[age])</f>
        <v>45.892717452039484</v>
      </c>
      <c r="J5070" s="1" t="s">
        <v>37153</v>
      </c>
      <c r="K5070" s="1" t="s">
        <v>8488</v>
      </c>
      <c r="L5070" s="1" t="s">
        <v>10654</v>
      </c>
      <c r="M5070" s="1" t="s">
        <v>9997</v>
      </c>
      <c r="N5070" s="1" t="s">
        <v>37154</v>
      </c>
      <c r="O5070" s="1" t="s">
        <v>37155</v>
      </c>
      <c r="P5070" s="1" t="s">
        <v>37156</v>
      </c>
      <c r="Q5070" s="1"/>
      <c r="R5070" s="1" t="s">
        <v>6768</v>
      </c>
      <c r="S5070" s="1" t="s">
        <v>6769</v>
      </c>
      <c r="T5070">
        <v>44146</v>
      </c>
      <c r="U5070">
        <v>64</v>
      </c>
    </row>
    <row r="5071" spans="1:21" x14ac:dyDescent="0.3">
      <c r="A5071">
        <v>10070</v>
      </c>
      <c r="B5071" s="1" t="s">
        <v>37157</v>
      </c>
      <c r="C5071" s="1" t="s">
        <v>6327</v>
      </c>
      <c r="D5071" s="2">
        <v>34447</v>
      </c>
      <c r="E5071">
        <v>23</v>
      </c>
      <c r="F5071">
        <v>4</v>
      </c>
      <c r="G5071">
        <v>1994</v>
      </c>
      <c r="H5071">
        <v>25</v>
      </c>
      <c r="I5071" s="21">
        <f>AVERAGE(completedclient[age])</f>
        <v>45.892717452039484</v>
      </c>
      <c r="J5071" s="1" t="s">
        <v>37158</v>
      </c>
      <c r="K5071" s="1" t="s">
        <v>6616</v>
      </c>
      <c r="L5071" s="1" t="s">
        <v>7386</v>
      </c>
      <c r="M5071" s="1" t="s">
        <v>8870</v>
      </c>
      <c r="N5071" s="1" t="s">
        <v>37159</v>
      </c>
      <c r="O5071" s="1" t="s">
        <v>37160</v>
      </c>
      <c r="P5071" s="1" t="s">
        <v>37161</v>
      </c>
      <c r="Q5071" s="1"/>
      <c r="R5071" s="1" t="s">
        <v>9884</v>
      </c>
      <c r="S5071" s="1" t="s">
        <v>6393</v>
      </c>
      <c r="T5071">
        <v>2163</v>
      </c>
      <c r="U5071">
        <v>9</v>
      </c>
    </row>
    <row r="5072" spans="1:21" x14ac:dyDescent="0.3">
      <c r="A5072">
        <v>10075</v>
      </c>
      <c r="B5072" s="1" t="s">
        <v>37162</v>
      </c>
      <c r="C5072" s="1" t="s">
        <v>6327</v>
      </c>
      <c r="D5072" s="2">
        <v>30864</v>
      </c>
      <c r="E5072">
        <v>1</v>
      </c>
      <c r="F5072">
        <v>7</v>
      </c>
      <c r="G5072">
        <v>1984</v>
      </c>
      <c r="H5072">
        <v>35</v>
      </c>
      <c r="I5072" s="21">
        <f>AVERAGE(completedclient[age])</f>
        <v>45.892717452039484</v>
      </c>
      <c r="J5072" s="1" t="s">
        <v>37163</v>
      </c>
      <c r="K5072" s="1" t="s">
        <v>6659</v>
      </c>
      <c r="L5072" s="1" t="s">
        <v>7395</v>
      </c>
      <c r="M5072" s="1" t="s">
        <v>8890</v>
      </c>
      <c r="N5072" s="1" t="s">
        <v>37164</v>
      </c>
      <c r="O5072" s="1" t="s">
        <v>37165</v>
      </c>
      <c r="P5072" s="1" t="s">
        <v>37166</v>
      </c>
      <c r="Q5072" s="1"/>
      <c r="R5072" s="1" t="s">
        <v>7960</v>
      </c>
      <c r="S5072" s="1" t="s">
        <v>6393</v>
      </c>
      <c r="T5072">
        <v>1654</v>
      </c>
      <c r="U5072">
        <v>48</v>
      </c>
    </row>
    <row r="5073" spans="1:21" x14ac:dyDescent="0.3">
      <c r="A5073">
        <v>10076</v>
      </c>
      <c r="B5073" s="1" t="s">
        <v>37167</v>
      </c>
      <c r="C5073" s="1" t="s">
        <v>6315</v>
      </c>
      <c r="D5073" s="2">
        <v>32867</v>
      </c>
      <c r="E5073">
        <v>25</v>
      </c>
      <c r="F5073">
        <v>12</v>
      </c>
      <c r="G5073">
        <v>1989</v>
      </c>
      <c r="H5073">
        <v>30</v>
      </c>
      <c r="I5073" s="21">
        <f>AVERAGE(completedclient[age])</f>
        <v>45.892717452039484</v>
      </c>
      <c r="J5073" s="1" t="s">
        <v>37168</v>
      </c>
      <c r="K5073" s="1" t="s">
        <v>8502</v>
      </c>
      <c r="L5073" s="1" t="s">
        <v>10668</v>
      </c>
      <c r="M5073" s="1" t="s">
        <v>10005</v>
      </c>
      <c r="N5073" s="1" t="s">
        <v>37169</v>
      </c>
      <c r="O5073" s="1" t="s">
        <v>37170</v>
      </c>
      <c r="P5073" s="1" t="s">
        <v>37171</v>
      </c>
      <c r="Q5073" s="1"/>
      <c r="R5073" s="1" t="s">
        <v>7069</v>
      </c>
      <c r="S5073" s="1" t="s">
        <v>7070</v>
      </c>
      <c r="T5073">
        <v>43227</v>
      </c>
      <c r="U5073">
        <v>26</v>
      </c>
    </row>
    <row r="5074" spans="1:21" x14ac:dyDescent="0.3">
      <c r="A5074">
        <v>10077</v>
      </c>
      <c r="B5074" s="1" t="s">
        <v>37172</v>
      </c>
      <c r="C5074" s="1" t="s">
        <v>6327</v>
      </c>
      <c r="D5074" s="2">
        <v>34147</v>
      </c>
      <c r="E5074">
        <v>27</v>
      </c>
      <c r="F5074">
        <v>6</v>
      </c>
      <c r="G5074">
        <v>1993</v>
      </c>
      <c r="H5074">
        <v>26</v>
      </c>
      <c r="I5074" s="21">
        <f>AVERAGE(completedclient[age])</f>
        <v>45.892717452039484</v>
      </c>
      <c r="J5074" s="1" t="s">
        <v>37173</v>
      </c>
      <c r="K5074" s="1" t="s">
        <v>6669</v>
      </c>
      <c r="L5074" s="1" t="s">
        <v>7415</v>
      </c>
      <c r="M5074" s="1" t="s">
        <v>8910</v>
      </c>
      <c r="N5074" s="1" t="s">
        <v>37174</v>
      </c>
      <c r="O5074" s="1" t="s">
        <v>37175</v>
      </c>
      <c r="P5074" s="1" t="s">
        <v>37176</v>
      </c>
      <c r="Q5074" s="1"/>
      <c r="R5074" s="1" t="s">
        <v>7069</v>
      </c>
      <c r="S5074" s="1" t="s">
        <v>7070</v>
      </c>
      <c r="T5074">
        <v>43056</v>
      </c>
      <c r="U5074">
        <v>26</v>
      </c>
    </row>
    <row r="5075" spans="1:21" x14ac:dyDescent="0.3">
      <c r="A5075">
        <v>10090</v>
      </c>
      <c r="B5075" s="1" t="s">
        <v>37177</v>
      </c>
      <c r="C5075" s="1" t="s">
        <v>6315</v>
      </c>
      <c r="D5075" s="2">
        <v>36599</v>
      </c>
      <c r="E5075">
        <v>14</v>
      </c>
      <c r="F5075">
        <v>3</v>
      </c>
      <c r="G5075">
        <v>2000</v>
      </c>
      <c r="H5075">
        <v>19</v>
      </c>
      <c r="I5075" s="21">
        <f>AVERAGE(completedclient[age])</f>
        <v>45.892717452039484</v>
      </c>
      <c r="J5075" s="1" t="s">
        <v>37178</v>
      </c>
      <c r="K5075" s="1" t="s">
        <v>8532</v>
      </c>
      <c r="L5075" s="1" t="s">
        <v>10674</v>
      </c>
      <c r="M5075" s="1" t="s">
        <v>10019</v>
      </c>
      <c r="N5075" s="1" t="s">
        <v>37179</v>
      </c>
      <c r="O5075" s="1" t="s">
        <v>37180</v>
      </c>
      <c r="P5075" s="1" t="s">
        <v>37181</v>
      </c>
      <c r="Q5075" s="1"/>
      <c r="R5075" s="1" t="s">
        <v>6865</v>
      </c>
      <c r="S5075" s="1" t="s">
        <v>6866</v>
      </c>
      <c r="T5075">
        <v>44554</v>
      </c>
      <c r="U5075">
        <v>29</v>
      </c>
    </row>
    <row r="5076" spans="1:21" x14ac:dyDescent="0.3">
      <c r="A5076">
        <v>10095</v>
      </c>
      <c r="B5076" s="1" t="s">
        <v>37182</v>
      </c>
      <c r="C5076" s="1" t="s">
        <v>6315</v>
      </c>
      <c r="D5076" s="2">
        <v>35101</v>
      </c>
      <c r="E5076">
        <v>6</v>
      </c>
      <c r="F5076">
        <v>2</v>
      </c>
      <c r="G5076">
        <v>1996</v>
      </c>
      <c r="H5076">
        <v>23</v>
      </c>
      <c r="I5076" s="21">
        <f>AVERAGE(completedclient[age])</f>
        <v>45.892717452039484</v>
      </c>
      <c r="J5076" s="1" t="s">
        <v>37183</v>
      </c>
      <c r="K5076" s="1" t="s">
        <v>8538</v>
      </c>
      <c r="L5076" s="1" t="s">
        <v>10688</v>
      </c>
      <c r="M5076" s="1" t="s">
        <v>10039</v>
      </c>
      <c r="N5076" s="1" t="s">
        <v>37184</v>
      </c>
      <c r="O5076" s="1" t="s">
        <v>37185</v>
      </c>
      <c r="P5076" s="1" t="s">
        <v>37186</v>
      </c>
      <c r="Q5076" s="1"/>
      <c r="R5076" s="1" t="s">
        <v>6335</v>
      </c>
      <c r="S5076" s="1" t="s">
        <v>6336</v>
      </c>
      <c r="T5076">
        <v>10249</v>
      </c>
      <c r="U5076">
        <v>1</v>
      </c>
    </row>
    <row r="5077" spans="1:21" x14ac:dyDescent="0.3">
      <c r="A5077">
        <v>10096</v>
      </c>
      <c r="B5077" s="1" t="s">
        <v>37187</v>
      </c>
      <c r="C5077" s="1" t="s">
        <v>6327</v>
      </c>
      <c r="D5077" s="2">
        <v>35800</v>
      </c>
      <c r="E5077">
        <v>5</v>
      </c>
      <c r="F5077">
        <v>1</v>
      </c>
      <c r="G5077">
        <v>1998</v>
      </c>
      <c r="H5077">
        <v>22</v>
      </c>
      <c r="I5077" s="21">
        <f>AVERAGE(completedclient[age])</f>
        <v>45.892717452039484</v>
      </c>
      <c r="J5077" s="1" t="s">
        <v>37188</v>
      </c>
      <c r="K5077" s="1" t="s">
        <v>6677</v>
      </c>
      <c r="L5077" s="1" t="s">
        <v>7423</v>
      </c>
      <c r="M5077" s="1" t="s">
        <v>8918</v>
      </c>
      <c r="N5077" s="1" t="s">
        <v>37189</v>
      </c>
      <c r="O5077" s="1" t="s">
        <v>37190</v>
      </c>
      <c r="P5077" s="1" t="s">
        <v>37191</v>
      </c>
      <c r="Q5077" s="1"/>
      <c r="R5077" s="1" t="s">
        <v>6335</v>
      </c>
      <c r="S5077" s="1" t="s">
        <v>6336</v>
      </c>
      <c r="T5077">
        <v>10169</v>
      </c>
      <c r="U5077">
        <v>1</v>
      </c>
    </row>
    <row r="5078" spans="1:21" x14ac:dyDescent="0.3">
      <c r="A5078">
        <v>10145</v>
      </c>
      <c r="B5078" s="1" t="s">
        <v>37192</v>
      </c>
      <c r="C5078" s="1" t="s">
        <v>6315</v>
      </c>
      <c r="D5078" s="2">
        <v>31253</v>
      </c>
      <c r="E5078">
        <v>25</v>
      </c>
      <c r="F5078">
        <v>7</v>
      </c>
      <c r="G5078">
        <v>1985</v>
      </c>
      <c r="H5078">
        <v>34</v>
      </c>
      <c r="I5078" s="21">
        <f>AVERAGE(completedclient[age])</f>
        <v>45.892717452039484</v>
      </c>
      <c r="J5078" s="1" t="s">
        <v>37193</v>
      </c>
      <c r="K5078" s="1" t="s">
        <v>8544</v>
      </c>
      <c r="L5078" s="1" t="s">
        <v>10694</v>
      </c>
      <c r="M5078" s="1" t="s">
        <v>10047</v>
      </c>
      <c r="N5078" s="1" t="s">
        <v>37194</v>
      </c>
      <c r="O5078" s="1" t="s">
        <v>37195</v>
      </c>
      <c r="P5078" s="1" t="s">
        <v>37196</v>
      </c>
      <c r="Q5078" s="1"/>
      <c r="R5078" s="1" t="s">
        <v>6478</v>
      </c>
      <c r="S5078" s="1" t="s">
        <v>6837</v>
      </c>
      <c r="T5078">
        <v>49344</v>
      </c>
      <c r="U5078">
        <v>4</v>
      </c>
    </row>
    <row r="5079" spans="1:21" x14ac:dyDescent="0.3">
      <c r="A5079">
        <v>10159</v>
      </c>
      <c r="B5079" s="1" t="s">
        <v>37197</v>
      </c>
      <c r="C5079" s="1" t="s">
        <v>6327</v>
      </c>
      <c r="D5079" s="2">
        <v>21191</v>
      </c>
      <c r="E5079">
        <v>6</v>
      </c>
      <c r="F5079">
        <v>1</v>
      </c>
      <c r="G5079">
        <v>1958</v>
      </c>
      <c r="H5079">
        <v>62</v>
      </c>
      <c r="I5079" s="21">
        <f>AVERAGE(completedclient[age])</f>
        <v>45.892717452039484</v>
      </c>
      <c r="J5079" s="1" t="s">
        <v>37198</v>
      </c>
      <c r="K5079" s="1" t="s">
        <v>6695</v>
      </c>
      <c r="L5079" s="1" t="s">
        <v>7457</v>
      </c>
      <c r="M5079" s="1" t="s">
        <v>8926</v>
      </c>
      <c r="N5079" s="1" t="s">
        <v>37199</v>
      </c>
      <c r="O5079" s="1" t="s">
        <v>37200</v>
      </c>
      <c r="P5079" s="1" t="s">
        <v>37201</v>
      </c>
      <c r="Q5079" s="1"/>
      <c r="R5079" s="1" t="s">
        <v>6852</v>
      </c>
      <c r="S5079" s="1" t="s">
        <v>6336</v>
      </c>
      <c r="T5079">
        <v>14264</v>
      </c>
      <c r="U5079">
        <v>50</v>
      </c>
    </row>
    <row r="5080" spans="1:21" x14ac:dyDescent="0.3">
      <c r="A5080">
        <v>10198</v>
      </c>
      <c r="B5080" s="1" t="s">
        <v>37202</v>
      </c>
      <c r="C5080" s="1" t="s">
        <v>6327</v>
      </c>
      <c r="D5080" s="2">
        <v>35209</v>
      </c>
      <c r="E5080">
        <v>24</v>
      </c>
      <c r="F5080">
        <v>5</v>
      </c>
      <c r="G5080">
        <v>1996</v>
      </c>
      <c r="H5080">
        <v>23</v>
      </c>
      <c r="I5080" s="21">
        <f>AVERAGE(completedclient[age])</f>
        <v>45.892717452039484</v>
      </c>
      <c r="J5080" s="1" t="s">
        <v>37203</v>
      </c>
      <c r="K5080" s="1" t="s">
        <v>6713</v>
      </c>
      <c r="L5080" s="1" t="s">
        <v>6879</v>
      </c>
      <c r="M5080" s="1" t="s">
        <v>8934</v>
      </c>
      <c r="N5080" s="1" t="s">
        <v>37204</v>
      </c>
      <c r="O5080" s="1" t="s">
        <v>37205</v>
      </c>
      <c r="P5080" s="1" t="s">
        <v>37206</v>
      </c>
      <c r="Q5080" s="1"/>
      <c r="R5080" s="1" t="s">
        <v>7123</v>
      </c>
      <c r="S5080" s="1" t="s">
        <v>7124</v>
      </c>
      <c r="T5080">
        <v>48136</v>
      </c>
      <c r="U5080">
        <v>31</v>
      </c>
    </row>
    <row r="5081" spans="1:21" x14ac:dyDescent="0.3">
      <c r="A5081">
        <v>10199</v>
      </c>
      <c r="B5081" s="1" t="s">
        <v>37207</v>
      </c>
      <c r="C5081" s="1" t="s">
        <v>6315</v>
      </c>
      <c r="D5081" s="2">
        <v>36385</v>
      </c>
      <c r="E5081">
        <v>13</v>
      </c>
      <c r="F5081">
        <v>8</v>
      </c>
      <c r="G5081">
        <v>1999</v>
      </c>
      <c r="H5081">
        <v>20</v>
      </c>
      <c r="I5081" s="21">
        <f>AVERAGE(completedclient[age])</f>
        <v>45.892717452039484</v>
      </c>
      <c r="J5081" s="1" t="s">
        <v>37208</v>
      </c>
      <c r="K5081" s="1" t="s">
        <v>8558</v>
      </c>
      <c r="L5081" s="1" t="s">
        <v>10716</v>
      </c>
      <c r="M5081" s="1" t="s">
        <v>10054</v>
      </c>
      <c r="N5081" s="1" t="s">
        <v>37209</v>
      </c>
      <c r="O5081" s="1" t="s">
        <v>37210</v>
      </c>
      <c r="P5081" s="1" t="s">
        <v>37211</v>
      </c>
      <c r="Q5081" s="1"/>
      <c r="R5081" s="1" t="s">
        <v>7123</v>
      </c>
      <c r="S5081" s="1" t="s">
        <v>7124</v>
      </c>
      <c r="T5081">
        <v>43579</v>
      </c>
      <c r="U5081">
        <v>31</v>
      </c>
    </row>
    <row r="5082" spans="1:21" x14ac:dyDescent="0.3">
      <c r="A5082">
        <v>10200</v>
      </c>
      <c r="B5082" s="1" t="s">
        <v>37212</v>
      </c>
      <c r="C5082" s="1" t="s">
        <v>6315</v>
      </c>
      <c r="D5082" s="2">
        <v>36572</v>
      </c>
      <c r="E5082">
        <v>16</v>
      </c>
      <c r="F5082">
        <v>2</v>
      </c>
      <c r="G5082">
        <v>2000</v>
      </c>
      <c r="H5082">
        <v>19</v>
      </c>
      <c r="I5082" s="21">
        <f>AVERAGE(completedclient[age])</f>
        <v>45.892717452039484</v>
      </c>
      <c r="J5082" s="1" t="s">
        <v>37213</v>
      </c>
      <c r="K5082" s="1" t="s">
        <v>8572</v>
      </c>
      <c r="L5082" s="1" t="s">
        <v>10728</v>
      </c>
      <c r="M5082" s="1" t="s">
        <v>10062</v>
      </c>
      <c r="N5082" s="1" t="s">
        <v>37214</v>
      </c>
      <c r="O5082" s="1" t="s">
        <v>37215</v>
      </c>
      <c r="P5082" s="1" t="s">
        <v>37216</v>
      </c>
      <c r="Q5082" s="1"/>
      <c r="R5082" s="1" t="s">
        <v>7453</v>
      </c>
      <c r="S5082" s="1" t="s">
        <v>7454</v>
      </c>
      <c r="T5082">
        <v>49556</v>
      </c>
      <c r="U5082">
        <v>13</v>
      </c>
    </row>
    <row r="5083" spans="1:21" x14ac:dyDescent="0.3">
      <c r="A5083">
        <v>10201</v>
      </c>
      <c r="B5083" s="1" t="s">
        <v>37217</v>
      </c>
      <c r="C5083" s="1" t="s">
        <v>6327</v>
      </c>
      <c r="D5083" s="2">
        <v>38644</v>
      </c>
      <c r="E5083">
        <v>19</v>
      </c>
      <c r="F5083">
        <v>10</v>
      </c>
      <c r="G5083">
        <v>2005</v>
      </c>
      <c r="H5083">
        <v>14</v>
      </c>
      <c r="I5083" s="21">
        <f>AVERAGE(completedclient[age])</f>
        <v>45.892717452039484</v>
      </c>
      <c r="J5083" s="1" t="s">
        <v>37218</v>
      </c>
      <c r="K5083" s="1" t="s">
        <v>6721</v>
      </c>
      <c r="L5083" s="1" t="s">
        <v>7510</v>
      </c>
      <c r="M5083" s="1" t="s">
        <v>8955</v>
      </c>
      <c r="N5083" s="1" t="s">
        <v>37219</v>
      </c>
      <c r="O5083" s="1" t="s">
        <v>37220</v>
      </c>
      <c r="P5083" s="1" t="s">
        <v>37221</v>
      </c>
      <c r="Q5083" s="1"/>
      <c r="R5083" s="1" t="s">
        <v>7453</v>
      </c>
      <c r="S5083" s="1" t="s">
        <v>7454</v>
      </c>
      <c r="T5083">
        <v>47534</v>
      </c>
      <c r="U5083">
        <v>13</v>
      </c>
    </row>
    <row r="5084" spans="1:21" x14ac:dyDescent="0.3">
      <c r="A5084">
        <v>10209</v>
      </c>
      <c r="B5084" s="1" t="s">
        <v>37222</v>
      </c>
      <c r="C5084" s="1" t="s">
        <v>6327</v>
      </c>
      <c r="D5084" s="2">
        <v>34999</v>
      </c>
      <c r="E5084">
        <v>27</v>
      </c>
      <c r="F5084">
        <v>10</v>
      </c>
      <c r="G5084">
        <v>1995</v>
      </c>
      <c r="H5084">
        <v>24</v>
      </c>
      <c r="I5084" s="21">
        <f>AVERAGE(completedclient[age])</f>
        <v>45.892717452039484</v>
      </c>
      <c r="J5084" s="1" t="s">
        <v>37223</v>
      </c>
      <c r="K5084" s="1" t="s">
        <v>6752</v>
      </c>
      <c r="L5084" s="1" t="s">
        <v>7518</v>
      </c>
      <c r="M5084" s="1" t="s">
        <v>8968</v>
      </c>
      <c r="N5084" s="1" t="s">
        <v>37224</v>
      </c>
      <c r="O5084" s="1" t="s">
        <v>37225</v>
      </c>
      <c r="P5084" s="1" t="s">
        <v>37226</v>
      </c>
      <c r="Q5084" s="1"/>
      <c r="R5084" s="1" t="s">
        <v>7826</v>
      </c>
      <c r="S5084" s="1" t="s">
        <v>6393</v>
      </c>
      <c r="T5084">
        <v>2170</v>
      </c>
      <c r="U5084">
        <v>59</v>
      </c>
    </row>
    <row r="5085" spans="1:21" x14ac:dyDescent="0.3">
      <c r="A5085">
        <v>10269</v>
      </c>
      <c r="B5085" s="1" t="s">
        <v>37227</v>
      </c>
      <c r="C5085" s="1" t="s">
        <v>6315</v>
      </c>
      <c r="D5085" s="2">
        <v>22047</v>
      </c>
      <c r="E5085">
        <v>11</v>
      </c>
      <c r="F5085">
        <v>5</v>
      </c>
      <c r="G5085">
        <v>1960</v>
      </c>
      <c r="H5085">
        <v>59</v>
      </c>
      <c r="I5085" s="21">
        <f>AVERAGE(completedclient[age])</f>
        <v>45.892717452039484</v>
      </c>
      <c r="J5085" s="1" t="s">
        <v>37228</v>
      </c>
      <c r="K5085" s="1" t="s">
        <v>8595</v>
      </c>
      <c r="L5085" s="1" t="s">
        <v>10734</v>
      </c>
      <c r="M5085" s="1" t="s">
        <v>10076</v>
      </c>
      <c r="N5085" s="1" t="s">
        <v>37229</v>
      </c>
      <c r="O5085" s="1" t="s">
        <v>37230</v>
      </c>
      <c r="P5085" s="1" t="s">
        <v>37231</v>
      </c>
      <c r="Q5085" s="1"/>
      <c r="R5085" s="1" t="s">
        <v>6883</v>
      </c>
      <c r="S5085" s="1" t="s">
        <v>6503</v>
      </c>
      <c r="T5085">
        <v>40605</v>
      </c>
      <c r="U5085">
        <v>70</v>
      </c>
    </row>
    <row r="5086" spans="1:21" x14ac:dyDescent="0.3">
      <c r="A5086">
        <v>10273</v>
      </c>
      <c r="B5086" s="1" t="s">
        <v>37232</v>
      </c>
      <c r="C5086" s="1" t="s">
        <v>6315</v>
      </c>
      <c r="D5086" s="2">
        <v>28760</v>
      </c>
      <c r="E5086">
        <v>27</v>
      </c>
      <c r="F5086">
        <v>9</v>
      </c>
      <c r="G5086">
        <v>1978</v>
      </c>
      <c r="H5086">
        <v>41</v>
      </c>
      <c r="I5086" s="21">
        <f>AVERAGE(completedclient[age])</f>
        <v>45.892717452039484</v>
      </c>
      <c r="J5086" s="1" t="s">
        <v>37233</v>
      </c>
      <c r="K5086" s="1" t="s">
        <v>8609</v>
      </c>
      <c r="L5086" s="1" t="s">
        <v>10748</v>
      </c>
      <c r="M5086" s="1" t="s">
        <v>10102</v>
      </c>
      <c r="N5086" s="1" t="s">
        <v>37234</v>
      </c>
      <c r="O5086" s="1" t="s">
        <v>37235</v>
      </c>
      <c r="P5086" s="1" t="s">
        <v>37236</v>
      </c>
      <c r="Q5086" s="1"/>
      <c r="R5086" s="1" t="s">
        <v>6392</v>
      </c>
      <c r="S5086" s="1" t="s">
        <v>6393</v>
      </c>
      <c r="T5086">
        <v>1119</v>
      </c>
      <c r="U5086">
        <v>51</v>
      </c>
    </row>
    <row r="5087" spans="1:21" x14ac:dyDescent="0.3">
      <c r="A5087">
        <v>10274</v>
      </c>
      <c r="B5087" s="1" t="s">
        <v>37237</v>
      </c>
      <c r="C5087" s="1" t="s">
        <v>6327</v>
      </c>
      <c r="D5087" s="2">
        <v>28044</v>
      </c>
      <c r="E5087">
        <v>11</v>
      </c>
      <c r="F5087">
        <v>10</v>
      </c>
      <c r="G5087">
        <v>1976</v>
      </c>
      <c r="H5087">
        <v>43</v>
      </c>
      <c r="I5087" s="21">
        <f>AVERAGE(completedclient[age])</f>
        <v>45.892717452039484</v>
      </c>
      <c r="J5087" s="1" t="s">
        <v>37238</v>
      </c>
      <c r="K5087" s="1" t="s">
        <v>6762</v>
      </c>
      <c r="L5087" s="1" t="s">
        <v>7532</v>
      </c>
      <c r="M5087" s="1" t="s">
        <v>8982</v>
      </c>
      <c r="N5087" s="1" t="s">
        <v>37239</v>
      </c>
      <c r="O5087" s="1" t="s">
        <v>37240</v>
      </c>
      <c r="P5087" s="1" t="s">
        <v>37241</v>
      </c>
      <c r="Q5087" s="1"/>
      <c r="R5087" s="1" t="s">
        <v>6392</v>
      </c>
      <c r="S5087" s="1" t="s">
        <v>6393</v>
      </c>
      <c r="T5087">
        <v>1128</v>
      </c>
      <c r="U5087">
        <v>51</v>
      </c>
    </row>
    <row r="5088" spans="1:21" x14ac:dyDescent="0.3">
      <c r="A5088">
        <v>10275</v>
      </c>
      <c r="B5088" s="1" t="s">
        <v>37242</v>
      </c>
      <c r="C5088" s="1" t="s">
        <v>6315</v>
      </c>
      <c r="D5088" s="2">
        <v>32898</v>
      </c>
      <c r="E5088">
        <v>25</v>
      </c>
      <c r="F5088">
        <v>1</v>
      </c>
      <c r="G5088">
        <v>1990</v>
      </c>
      <c r="H5088">
        <v>30</v>
      </c>
      <c r="I5088" s="21">
        <f>AVERAGE(completedclient[age])</f>
        <v>45.892717452039484</v>
      </c>
      <c r="J5088" s="1" t="s">
        <v>37243</v>
      </c>
      <c r="K5088" s="1" t="s">
        <v>8623</v>
      </c>
      <c r="L5088" s="1" t="s">
        <v>10762</v>
      </c>
      <c r="M5088" s="1" t="s">
        <v>10116</v>
      </c>
      <c r="N5088" s="1" t="s">
        <v>37244</v>
      </c>
      <c r="O5088" s="1" t="s">
        <v>37245</v>
      </c>
      <c r="P5088" s="1" t="s">
        <v>37246</v>
      </c>
      <c r="Q5088" s="1"/>
      <c r="R5088" s="1" t="s">
        <v>6828</v>
      </c>
      <c r="S5088" s="1" t="s">
        <v>6336</v>
      </c>
      <c r="T5088">
        <v>13220</v>
      </c>
      <c r="U5088">
        <v>77</v>
      </c>
    </row>
    <row r="5089" spans="1:21" x14ac:dyDescent="0.3">
      <c r="A5089">
        <v>10276</v>
      </c>
      <c r="B5089" s="1" t="s">
        <v>37247</v>
      </c>
      <c r="C5089" s="1" t="s">
        <v>6327</v>
      </c>
      <c r="D5089" s="2">
        <v>35385</v>
      </c>
      <c r="E5089">
        <v>16</v>
      </c>
      <c r="F5089">
        <v>11</v>
      </c>
      <c r="G5089">
        <v>1996</v>
      </c>
      <c r="H5089">
        <v>23</v>
      </c>
      <c r="I5089" s="21">
        <f>AVERAGE(completedclient[age])</f>
        <v>45.892717452039484</v>
      </c>
      <c r="J5089" s="1" t="s">
        <v>37248</v>
      </c>
      <c r="K5089" s="1" t="s">
        <v>6780</v>
      </c>
      <c r="L5089" s="1" t="s">
        <v>7560</v>
      </c>
      <c r="M5089" s="1" t="s">
        <v>8996</v>
      </c>
      <c r="N5089" s="1" t="s">
        <v>37249</v>
      </c>
      <c r="O5089" s="1" t="s">
        <v>37250</v>
      </c>
      <c r="P5089" s="1" t="s">
        <v>37251</v>
      </c>
      <c r="Q5089" s="1"/>
      <c r="R5089" s="1" t="s">
        <v>6828</v>
      </c>
      <c r="S5089" s="1" t="s">
        <v>6336</v>
      </c>
      <c r="T5089">
        <v>13220</v>
      </c>
      <c r="U5089">
        <v>77</v>
      </c>
    </row>
    <row r="5090" spans="1:21" x14ac:dyDescent="0.3">
      <c r="A5090">
        <v>10282</v>
      </c>
      <c r="B5090" s="1" t="s">
        <v>37252</v>
      </c>
      <c r="C5090" s="1" t="s">
        <v>6327</v>
      </c>
      <c r="D5090" s="2">
        <v>36330</v>
      </c>
      <c r="E5090">
        <v>19</v>
      </c>
      <c r="F5090">
        <v>6</v>
      </c>
      <c r="G5090">
        <v>1999</v>
      </c>
      <c r="H5090">
        <v>20</v>
      </c>
      <c r="I5090" s="21">
        <f>AVERAGE(completedclient[age])</f>
        <v>45.892717452039484</v>
      </c>
      <c r="J5090" s="1" t="s">
        <v>37253</v>
      </c>
      <c r="K5090" s="1" t="s">
        <v>6800</v>
      </c>
      <c r="L5090" s="1" t="s">
        <v>7099</v>
      </c>
      <c r="M5090" s="1" t="s">
        <v>9004</v>
      </c>
      <c r="N5090" s="1" t="s">
        <v>37254</v>
      </c>
      <c r="O5090" s="1" t="s">
        <v>37255</v>
      </c>
      <c r="P5090" s="1" t="s">
        <v>37256</v>
      </c>
      <c r="Q5090" s="1"/>
      <c r="R5090" s="1" t="s">
        <v>6335</v>
      </c>
      <c r="S5090" s="1" t="s">
        <v>6336</v>
      </c>
      <c r="T5090">
        <v>10249</v>
      </c>
      <c r="U5090">
        <v>1</v>
      </c>
    </row>
    <row r="5091" spans="1:21" x14ac:dyDescent="0.3">
      <c r="A5091">
        <v>10287</v>
      </c>
      <c r="B5091" s="1" t="s">
        <v>37257</v>
      </c>
      <c r="C5091" s="1" t="s">
        <v>6315</v>
      </c>
      <c r="D5091" s="2">
        <v>30197</v>
      </c>
      <c r="E5091">
        <v>3</v>
      </c>
      <c r="F5091">
        <v>9</v>
      </c>
      <c r="G5091">
        <v>1982</v>
      </c>
      <c r="H5091">
        <v>37</v>
      </c>
      <c r="I5091" s="21">
        <f>AVERAGE(completedclient[age])</f>
        <v>45.892717452039484</v>
      </c>
      <c r="J5091" s="1" t="s">
        <v>37258</v>
      </c>
      <c r="K5091" s="1" t="s">
        <v>8660</v>
      </c>
      <c r="L5091" s="1" t="s">
        <v>10768</v>
      </c>
      <c r="M5091" s="1" t="s">
        <v>10123</v>
      </c>
      <c r="N5091" s="1" t="s">
        <v>37259</v>
      </c>
      <c r="O5091" s="1" t="s">
        <v>37260</v>
      </c>
      <c r="P5091" s="1" t="s">
        <v>37261</v>
      </c>
      <c r="Q5091" s="1"/>
      <c r="R5091" s="1" t="s">
        <v>7960</v>
      </c>
      <c r="S5091" s="1" t="s">
        <v>6393</v>
      </c>
      <c r="T5091">
        <v>1614</v>
      </c>
      <c r="U5091">
        <v>48</v>
      </c>
    </row>
    <row r="5092" spans="1:21" x14ac:dyDescent="0.3">
      <c r="A5092">
        <v>10288</v>
      </c>
      <c r="B5092" s="1" t="s">
        <v>37262</v>
      </c>
      <c r="C5092" s="1" t="s">
        <v>6327</v>
      </c>
      <c r="D5092" s="2">
        <v>29013</v>
      </c>
      <c r="E5092">
        <v>7</v>
      </c>
      <c r="F5092">
        <v>6</v>
      </c>
      <c r="G5092">
        <v>1979</v>
      </c>
      <c r="H5092">
        <v>40</v>
      </c>
      <c r="I5092" s="21">
        <f>AVERAGE(completedclient[age])</f>
        <v>45.892717452039484</v>
      </c>
      <c r="J5092" s="1" t="s">
        <v>37263</v>
      </c>
      <c r="K5092" s="1" t="s">
        <v>6808</v>
      </c>
      <c r="L5092" s="1" t="s">
        <v>7593</v>
      </c>
      <c r="M5092" s="1" t="s">
        <v>9012</v>
      </c>
      <c r="N5092" s="1" t="s">
        <v>37264</v>
      </c>
      <c r="O5092" s="1" t="s">
        <v>37265</v>
      </c>
      <c r="P5092" s="1" t="s">
        <v>37266</v>
      </c>
      <c r="Q5092" s="1"/>
      <c r="R5092" s="1" t="s">
        <v>7960</v>
      </c>
      <c r="S5092" s="1" t="s">
        <v>6393</v>
      </c>
      <c r="T5092">
        <v>1615</v>
      </c>
      <c r="U5092">
        <v>48</v>
      </c>
    </row>
    <row r="5093" spans="1:21" x14ac:dyDescent="0.3">
      <c r="A5093">
        <v>10303</v>
      </c>
      <c r="B5093" s="1" t="s">
        <v>37267</v>
      </c>
      <c r="C5093" s="1" t="s">
        <v>6327</v>
      </c>
      <c r="D5093" s="2">
        <v>30046</v>
      </c>
      <c r="E5093">
        <v>5</v>
      </c>
      <c r="F5093">
        <v>4</v>
      </c>
      <c r="G5093">
        <v>1982</v>
      </c>
      <c r="H5093">
        <v>37</v>
      </c>
      <c r="I5093" s="21">
        <f>AVERAGE(completedclient[age])</f>
        <v>45.892717452039484</v>
      </c>
      <c r="J5093" s="1" t="s">
        <v>37268</v>
      </c>
      <c r="K5093" s="1" t="s">
        <v>6822</v>
      </c>
      <c r="L5093" s="1" t="s">
        <v>7603</v>
      </c>
      <c r="M5093" s="1" t="s">
        <v>8916</v>
      </c>
      <c r="N5093" s="1" t="s">
        <v>37269</v>
      </c>
      <c r="O5093" s="1" t="s">
        <v>37270</v>
      </c>
      <c r="P5093" s="1" t="s">
        <v>37271</v>
      </c>
      <c r="Q5093" s="1"/>
      <c r="R5093" s="1" t="s">
        <v>6768</v>
      </c>
      <c r="S5093" s="1" t="s">
        <v>6769</v>
      </c>
      <c r="T5093">
        <v>45141</v>
      </c>
      <c r="U5093">
        <v>64</v>
      </c>
    </row>
    <row r="5094" spans="1:21" x14ac:dyDescent="0.3">
      <c r="A5094">
        <v>10350</v>
      </c>
      <c r="B5094" s="1" t="s">
        <v>37272</v>
      </c>
      <c r="C5094" s="1" t="s">
        <v>6315</v>
      </c>
      <c r="D5094" s="2">
        <v>29843</v>
      </c>
      <c r="E5094">
        <v>14</v>
      </c>
      <c r="F5094">
        <v>9</v>
      </c>
      <c r="G5094">
        <v>1981</v>
      </c>
      <c r="H5094">
        <v>38</v>
      </c>
      <c r="I5094" s="21">
        <f>AVERAGE(completedclient[age])</f>
        <v>45.892717452039484</v>
      </c>
      <c r="J5094" s="1" t="s">
        <v>37273</v>
      </c>
      <c r="K5094" s="1" t="s">
        <v>8666</v>
      </c>
      <c r="L5094" s="1" t="s">
        <v>10774</v>
      </c>
      <c r="M5094" s="1" t="s">
        <v>10131</v>
      </c>
      <c r="N5094" s="1" t="s">
        <v>37274</v>
      </c>
      <c r="O5094" s="1" t="s">
        <v>37275</v>
      </c>
      <c r="P5094" s="1" t="s">
        <v>37276</v>
      </c>
      <c r="Q5094" s="1"/>
      <c r="R5094" s="1" t="s">
        <v>6865</v>
      </c>
      <c r="S5094" s="1" t="s">
        <v>6866</v>
      </c>
      <c r="T5094">
        <v>40154</v>
      </c>
      <c r="U5094">
        <v>29</v>
      </c>
    </row>
    <row r="5095" spans="1:21" x14ac:dyDescent="0.3">
      <c r="A5095">
        <v>10351</v>
      </c>
      <c r="B5095" s="1" t="s">
        <v>37277</v>
      </c>
      <c r="C5095" s="1" t="s">
        <v>6327</v>
      </c>
      <c r="D5095" s="2">
        <v>28804</v>
      </c>
      <c r="E5095">
        <v>10</v>
      </c>
      <c r="F5095">
        <v>11</v>
      </c>
      <c r="G5095">
        <v>1978</v>
      </c>
      <c r="H5095">
        <v>41</v>
      </c>
      <c r="I5095" s="21">
        <f>AVERAGE(completedclient[age])</f>
        <v>45.892717452039484</v>
      </c>
      <c r="J5095" s="1" t="s">
        <v>37278</v>
      </c>
      <c r="K5095" s="1" t="s">
        <v>6831</v>
      </c>
      <c r="L5095" s="1" t="s">
        <v>7611</v>
      </c>
      <c r="M5095" s="1" t="s">
        <v>9057</v>
      </c>
      <c r="N5095" s="1" t="s">
        <v>37279</v>
      </c>
      <c r="O5095" s="1" t="s">
        <v>37280</v>
      </c>
      <c r="P5095" s="1" t="s">
        <v>37281</v>
      </c>
      <c r="Q5095" s="1"/>
      <c r="R5095" s="1" t="s">
        <v>6865</v>
      </c>
      <c r="S5095" s="1" t="s">
        <v>6866</v>
      </c>
      <c r="T5095">
        <v>43691</v>
      </c>
      <c r="U5095">
        <v>29</v>
      </c>
    </row>
    <row r="5096" spans="1:21" x14ac:dyDescent="0.3">
      <c r="A5096">
        <v>10355</v>
      </c>
      <c r="B5096" s="1" t="s">
        <v>37282</v>
      </c>
      <c r="C5096" s="1" t="s">
        <v>6315</v>
      </c>
      <c r="D5096" s="2">
        <v>35256</v>
      </c>
      <c r="E5096">
        <v>10</v>
      </c>
      <c r="F5096">
        <v>7</v>
      </c>
      <c r="G5096">
        <v>1996</v>
      </c>
      <c r="H5096">
        <v>23</v>
      </c>
      <c r="I5096" s="21">
        <f>AVERAGE(completedclient[age])</f>
        <v>45.892717452039484</v>
      </c>
      <c r="J5096" s="1" t="s">
        <v>37283</v>
      </c>
      <c r="K5096" s="1" t="s">
        <v>8680</v>
      </c>
      <c r="L5096" s="1" t="s">
        <v>10788</v>
      </c>
      <c r="M5096" s="1" t="s">
        <v>10139</v>
      </c>
      <c r="N5096" s="1" t="s">
        <v>37284</v>
      </c>
      <c r="O5096" s="1" t="s">
        <v>37285</v>
      </c>
      <c r="P5096" s="1" t="s">
        <v>37286</v>
      </c>
      <c r="Q5096" s="1"/>
      <c r="R5096" s="1" t="s">
        <v>8950</v>
      </c>
      <c r="S5096" s="1" t="s">
        <v>8951</v>
      </c>
      <c r="T5096">
        <v>46292</v>
      </c>
      <c r="U5096">
        <v>14</v>
      </c>
    </row>
    <row r="5097" spans="1:21" x14ac:dyDescent="0.3">
      <c r="A5097">
        <v>10382</v>
      </c>
      <c r="B5097" s="1" t="s">
        <v>37287</v>
      </c>
      <c r="C5097" s="1" t="s">
        <v>6315</v>
      </c>
      <c r="D5097" s="2">
        <v>31095</v>
      </c>
      <c r="E5097">
        <v>17</v>
      </c>
      <c r="F5097">
        <v>2</v>
      </c>
      <c r="G5097">
        <v>1985</v>
      </c>
      <c r="H5097">
        <v>34</v>
      </c>
      <c r="I5097" s="21">
        <f>AVERAGE(completedclient[age])</f>
        <v>45.892717452039484</v>
      </c>
      <c r="J5097" s="1" t="s">
        <v>37288</v>
      </c>
      <c r="K5097" s="1" t="s">
        <v>8694</v>
      </c>
      <c r="L5097" s="1" t="s">
        <v>10794</v>
      </c>
      <c r="M5097" s="1" t="s">
        <v>10158</v>
      </c>
      <c r="N5097" s="1" t="s">
        <v>37289</v>
      </c>
      <c r="O5097" s="1" t="s">
        <v>37290</v>
      </c>
      <c r="P5097" s="1" t="s">
        <v>37291</v>
      </c>
      <c r="Q5097" s="1"/>
      <c r="R5097" s="1" t="s">
        <v>6701</v>
      </c>
      <c r="S5097" s="1" t="s">
        <v>6702</v>
      </c>
      <c r="T5097">
        <v>46528</v>
      </c>
      <c r="U5097">
        <v>20</v>
      </c>
    </row>
    <row r="5098" spans="1:21" x14ac:dyDescent="0.3">
      <c r="A5098">
        <v>10389</v>
      </c>
      <c r="B5098" s="1" t="s">
        <v>37292</v>
      </c>
      <c r="C5098" s="1" t="s">
        <v>6315</v>
      </c>
      <c r="D5098" s="2">
        <v>23238</v>
      </c>
      <c r="E5098">
        <v>15</v>
      </c>
      <c r="F5098">
        <v>8</v>
      </c>
      <c r="G5098">
        <v>1963</v>
      </c>
      <c r="H5098">
        <v>56</v>
      </c>
      <c r="I5098" s="21">
        <f>AVERAGE(completedclient[age])</f>
        <v>45.892717452039484</v>
      </c>
      <c r="J5098" s="1" t="s">
        <v>37293</v>
      </c>
      <c r="K5098" s="1" t="s">
        <v>8708</v>
      </c>
      <c r="L5098" s="1" t="s">
        <v>10816</v>
      </c>
      <c r="M5098" s="1" t="s">
        <v>10171</v>
      </c>
      <c r="N5098" s="1" t="s">
        <v>37294</v>
      </c>
      <c r="O5098" s="1" t="s">
        <v>37295</v>
      </c>
      <c r="P5098" s="1" t="s">
        <v>37296</v>
      </c>
      <c r="Q5098" s="1"/>
      <c r="R5098" s="1" t="s">
        <v>6701</v>
      </c>
      <c r="S5098" s="1" t="s">
        <v>6702</v>
      </c>
      <c r="T5098">
        <v>48537</v>
      </c>
      <c r="U5098">
        <v>20</v>
      </c>
    </row>
    <row r="5099" spans="1:21" x14ac:dyDescent="0.3">
      <c r="A5099">
        <v>10459</v>
      </c>
      <c r="B5099" s="1" t="s">
        <v>37297</v>
      </c>
      <c r="C5099" s="1" t="s">
        <v>6315</v>
      </c>
      <c r="D5099" s="2">
        <v>30903</v>
      </c>
      <c r="E5099">
        <v>9</v>
      </c>
      <c r="F5099">
        <v>8</v>
      </c>
      <c r="G5099">
        <v>1984</v>
      </c>
      <c r="H5099">
        <v>35</v>
      </c>
      <c r="I5099" s="21">
        <f>AVERAGE(completedclient[age])</f>
        <v>45.892717452039484</v>
      </c>
      <c r="J5099" s="1" t="s">
        <v>37298</v>
      </c>
      <c r="K5099" s="1" t="s">
        <v>8603</v>
      </c>
      <c r="L5099" s="1" t="s">
        <v>10845</v>
      </c>
      <c r="M5099" s="1" t="s">
        <v>10179</v>
      </c>
      <c r="N5099" s="1" t="s">
        <v>37299</v>
      </c>
      <c r="O5099" s="1" t="s">
        <v>37300</v>
      </c>
      <c r="P5099" s="1" t="s">
        <v>37301</v>
      </c>
      <c r="Q5099" s="1"/>
      <c r="R5099" s="1" t="s">
        <v>7147</v>
      </c>
      <c r="S5099" s="1" t="s">
        <v>7148</v>
      </c>
      <c r="T5099">
        <v>40389</v>
      </c>
      <c r="U5099">
        <v>17</v>
      </c>
    </row>
    <row r="5100" spans="1:21" x14ac:dyDescent="0.3">
      <c r="A5100">
        <v>10475</v>
      </c>
      <c r="B5100" s="1" t="s">
        <v>37302</v>
      </c>
      <c r="C5100" s="1" t="s">
        <v>6315</v>
      </c>
      <c r="D5100" s="2">
        <v>25078</v>
      </c>
      <c r="E5100">
        <v>28</v>
      </c>
      <c r="F5100">
        <v>8</v>
      </c>
      <c r="G5100">
        <v>1968</v>
      </c>
      <c r="H5100">
        <v>51</v>
      </c>
      <c r="I5100" s="21">
        <f>AVERAGE(completedclient[age])</f>
        <v>45.892717452039484</v>
      </c>
      <c r="J5100" s="1" t="s">
        <v>37303</v>
      </c>
      <c r="K5100" s="1" t="s">
        <v>8734</v>
      </c>
      <c r="L5100" s="1" t="s">
        <v>10867</v>
      </c>
      <c r="M5100" s="1" t="s">
        <v>10187</v>
      </c>
      <c r="N5100" s="1" t="s">
        <v>37304</v>
      </c>
      <c r="O5100" s="1" t="s">
        <v>37305</v>
      </c>
      <c r="P5100" s="1" t="s">
        <v>37306</v>
      </c>
      <c r="Q5100" s="1"/>
      <c r="R5100" s="1" t="s">
        <v>6392</v>
      </c>
      <c r="S5100" s="1" t="s">
        <v>6393</v>
      </c>
      <c r="T5100">
        <v>1128</v>
      </c>
      <c r="U5100">
        <v>51</v>
      </c>
    </row>
    <row r="5101" spans="1:21" x14ac:dyDescent="0.3">
      <c r="A5101">
        <v>10476</v>
      </c>
      <c r="B5101" s="1" t="s">
        <v>37307</v>
      </c>
      <c r="C5101" s="1" t="s">
        <v>6327</v>
      </c>
      <c r="D5101" s="2">
        <v>25906</v>
      </c>
      <c r="E5101">
        <v>4</v>
      </c>
      <c r="F5101">
        <v>12</v>
      </c>
      <c r="G5101">
        <v>1970</v>
      </c>
      <c r="H5101">
        <v>49</v>
      </c>
      <c r="I5101" s="21">
        <f>AVERAGE(completedclient[age])</f>
        <v>45.892717452039484</v>
      </c>
      <c r="J5101" s="1" t="s">
        <v>37308</v>
      </c>
      <c r="K5101" s="1" t="s">
        <v>6840</v>
      </c>
      <c r="L5101" s="1" t="s">
        <v>7619</v>
      </c>
      <c r="M5101" s="1" t="s">
        <v>7369</v>
      </c>
      <c r="N5101" s="1" t="s">
        <v>37309</v>
      </c>
      <c r="O5101" s="1" t="s">
        <v>37310</v>
      </c>
      <c r="P5101" s="1" t="s">
        <v>37311</v>
      </c>
      <c r="Q5101" s="1"/>
      <c r="R5101" s="1" t="s">
        <v>6392</v>
      </c>
      <c r="S5101" s="1" t="s">
        <v>6393</v>
      </c>
      <c r="T5101">
        <v>1128</v>
      </c>
      <c r="U5101">
        <v>51</v>
      </c>
    </row>
    <row r="5102" spans="1:21" x14ac:dyDescent="0.3">
      <c r="A5102">
        <v>10479</v>
      </c>
      <c r="B5102" s="1" t="s">
        <v>37312</v>
      </c>
      <c r="C5102" s="1" t="s">
        <v>6315</v>
      </c>
      <c r="D5102" s="2">
        <v>27687</v>
      </c>
      <c r="E5102">
        <v>20</v>
      </c>
      <c r="F5102">
        <v>10</v>
      </c>
      <c r="G5102">
        <v>1975</v>
      </c>
      <c r="H5102">
        <v>44</v>
      </c>
      <c r="I5102" s="21">
        <f>AVERAGE(completedclient[age])</f>
        <v>45.892717452039484</v>
      </c>
      <c r="J5102" s="1" t="s">
        <v>37313</v>
      </c>
      <c r="K5102" s="1" t="s">
        <v>8748</v>
      </c>
      <c r="L5102" s="1" t="s">
        <v>10873</v>
      </c>
      <c r="M5102" s="1" t="s">
        <v>6444</v>
      </c>
      <c r="N5102" s="1" t="s">
        <v>37314</v>
      </c>
      <c r="O5102" s="1" t="s">
        <v>37315</v>
      </c>
      <c r="P5102" s="1" t="s">
        <v>37316</v>
      </c>
      <c r="Q5102" s="1"/>
      <c r="R5102" s="1" t="s">
        <v>7155</v>
      </c>
      <c r="S5102" s="1" t="s">
        <v>7156</v>
      </c>
      <c r="T5102">
        <v>44228</v>
      </c>
      <c r="U5102">
        <v>2</v>
      </c>
    </row>
    <row r="5103" spans="1:21" x14ac:dyDescent="0.3">
      <c r="A5103">
        <v>10492</v>
      </c>
      <c r="B5103" s="1" t="s">
        <v>37317</v>
      </c>
      <c r="C5103" s="1" t="s">
        <v>6327</v>
      </c>
      <c r="D5103" s="2">
        <v>21135</v>
      </c>
      <c r="E5103">
        <v>11</v>
      </c>
      <c r="F5103">
        <v>11</v>
      </c>
      <c r="G5103">
        <v>1957</v>
      </c>
      <c r="H5103">
        <v>62</v>
      </c>
      <c r="I5103" s="21">
        <f>AVERAGE(completedclient[age])</f>
        <v>45.892717452039484</v>
      </c>
      <c r="J5103" s="1" t="s">
        <v>37318</v>
      </c>
      <c r="K5103" s="1" t="s">
        <v>6869</v>
      </c>
      <c r="L5103" s="1" t="s">
        <v>7627</v>
      </c>
      <c r="M5103" s="1" t="s">
        <v>9078</v>
      </c>
      <c r="N5103" s="1" t="s">
        <v>37319</v>
      </c>
      <c r="O5103" s="1" t="s">
        <v>37320</v>
      </c>
      <c r="P5103" s="1" t="s">
        <v>37321</v>
      </c>
      <c r="Q5103" s="1"/>
      <c r="R5103" s="1" t="s">
        <v>6883</v>
      </c>
      <c r="S5103" s="1" t="s">
        <v>6503</v>
      </c>
      <c r="T5103">
        <v>49691</v>
      </c>
      <c r="U5103">
        <v>70</v>
      </c>
    </row>
    <row r="5104" spans="1:21" x14ac:dyDescent="0.3">
      <c r="A5104">
        <v>10510</v>
      </c>
      <c r="B5104" s="1" t="s">
        <v>37322</v>
      </c>
      <c r="C5104" s="1" t="s">
        <v>6315</v>
      </c>
      <c r="D5104" s="2">
        <v>23768</v>
      </c>
      <c r="E5104">
        <v>26</v>
      </c>
      <c r="F5104">
        <v>1</v>
      </c>
      <c r="G5104">
        <v>1965</v>
      </c>
      <c r="H5104">
        <v>55</v>
      </c>
      <c r="I5104" s="21">
        <f>AVERAGE(completedclient[age])</f>
        <v>45.892717452039484</v>
      </c>
      <c r="J5104" s="1" t="s">
        <v>37323</v>
      </c>
      <c r="K5104" s="1" t="s">
        <v>8754</v>
      </c>
      <c r="L5104" s="1" t="s">
        <v>10885</v>
      </c>
      <c r="M5104" s="1" t="s">
        <v>6453</v>
      </c>
      <c r="N5104" s="1" t="s">
        <v>37324</v>
      </c>
      <c r="O5104" s="1" t="s">
        <v>37325</v>
      </c>
      <c r="P5104" s="1" t="s">
        <v>37326</v>
      </c>
      <c r="Q5104" s="1"/>
      <c r="R5104" s="1" t="s">
        <v>9441</v>
      </c>
      <c r="S5104" s="1" t="s">
        <v>9442</v>
      </c>
      <c r="T5104">
        <v>43649</v>
      </c>
      <c r="U5104">
        <v>23</v>
      </c>
    </row>
    <row r="5105" spans="1:21" x14ac:dyDescent="0.3">
      <c r="A5105">
        <v>10511</v>
      </c>
      <c r="B5105" s="1" t="s">
        <v>37327</v>
      </c>
      <c r="C5105" s="1" t="s">
        <v>6327</v>
      </c>
      <c r="D5105" s="2">
        <v>25583</v>
      </c>
      <c r="E5105">
        <v>15</v>
      </c>
      <c r="F5105">
        <v>1</v>
      </c>
      <c r="G5105">
        <v>1970</v>
      </c>
      <c r="H5105">
        <v>50</v>
      </c>
      <c r="I5105" s="21">
        <f>AVERAGE(completedclient[age])</f>
        <v>45.892717452039484</v>
      </c>
      <c r="J5105" s="1" t="s">
        <v>37328</v>
      </c>
      <c r="K5105" s="1" t="s">
        <v>6877</v>
      </c>
      <c r="L5105" s="1" t="s">
        <v>7635</v>
      </c>
      <c r="M5105" s="1" t="s">
        <v>9085</v>
      </c>
      <c r="N5105" s="1" t="s">
        <v>37329</v>
      </c>
      <c r="O5105" s="1" t="s">
        <v>37330</v>
      </c>
      <c r="P5105" s="1" t="s">
        <v>37331</v>
      </c>
      <c r="Q5105" s="1"/>
      <c r="R5105" s="1" t="s">
        <v>9441</v>
      </c>
      <c r="S5105" s="1" t="s">
        <v>9442</v>
      </c>
      <c r="T5105">
        <v>40764</v>
      </c>
      <c r="U5105">
        <v>23</v>
      </c>
    </row>
    <row r="5106" spans="1:21" x14ac:dyDescent="0.3">
      <c r="A5106">
        <v>10517</v>
      </c>
      <c r="B5106" s="1" t="s">
        <v>37332</v>
      </c>
      <c r="C5106" s="1" t="s">
        <v>6315</v>
      </c>
      <c r="D5106" s="2">
        <v>36781</v>
      </c>
      <c r="E5106">
        <v>12</v>
      </c>
      <c r="F5106">
        <v>9</v>
      </c>
      <c r="G5106">
        <v>2000</v>
      </c>
      <c r="H5106">
        <v>19</v>
      </c>
      <c r="I5106" s="21">
        <f>AVERAGE(completedclient[age])</f>
        <v>45.892717452039484</v>
      </c>
      <c r="J5106" s="1" t="s">
        <v>37333</v>
      </c>
      <c r="K5106" s="1" t="s">
        <v>8760</v>
      </c>
      <c r="L5106" s="1" t="s">
        <v>10891</v>
      </c>
      <c r="M5106" s="1" t="s">
        <v>6480</v>
      </c>
      <c r="N5106" s="1" t="s">
        <v>37334</v>
      </c>
      <c r="O5106" s="1" t="s">
        <v>37335</v>
      </c>
      <c r="P5106" s="1" t="s">
        <v>37336</v>
      </c>
      <c r="Q5106" s="1"/>
      <c r="R5106" s="1" t="s">
        <v>6438</v>
      </c>
      <c r="S5106" s="1" t="s">
        <v>6439</v>
      </c>
      <c r="T5106">
        <v>45907</v>
      </c>
      <c r="U5106">
        <v>54</v>
      </c>
    </row>
    <row r="5107" spans="1:21" x14ac:dyDescent="0.3">
      <c r="A5107">
        <v>10528</v>
      </c>
      <c r="B5107" s="1" t="s">
        <v>37337</v>
      </c>
      <c r="C5107" s="1" t="s">
        <v>6315</v>
      </c>
      <c r="D5107" s="2">
        <v>26345</v>
      </c>
      <c r="E5107">
        <v>16</v>
      </c>
      <c r="F5107">
        <v>2</v>
      </c>
      <c r="G5107">
        <v>1972</v>
      </c>
      <c r="H5107">
        <v>47</v>
      </c>
      <c r="I5107" s="21">
        <f>AVERAGE(completedclient[age])</f>
        <v>45.892717452039484</v>
      </c>
      <c r="J5107" s="1" t="s">
        <v>37338</v>
      </c>
      <c r="K5107" s="1" t="s">
        <v>8791</v>
      </c>
      <c r="L5107" s="1" t="s">
        <v>10897</v>
      </c>
      <c r="M5107" s="1" t="s">
        <v>6508</v>
      </c>
      <c r="N5107" s="1" t="s">
        <v>37339</v>
      </c>
      <c r="O5107" s="1" t="s">
        <v>37340</v>
      </c>
      <c r="P5107" s="1" t="s">
        <v>37341</v>
      </c>
      <c r="Q5107" s="1"/>
      <c r="R5107" s="1" t="s">
        <v>6492</v>
      </c>
      <c r="S5107" s="1" t="s">
        <v>6493</v>
      </c>
      <c r="T5107">
        <v>49838</v>
      </c>
      <c r="U5107">
        <v>47</v>
      </c>
    </row>
    <row r="5108" spans="1:21" x14ac:dyDescent="0.3">
      <c r="A5108">
        <v>10543</v>
      </c>
      <c r="B5108" s="1" t="s">
        <v>37342</v>
      </c>
      <c r="C5108" s="1" t="s">
        <v>6315</v>
      </c>
      <c r="D5108" s="2">
        <v>23796</v>
      </c>
      <c r="E5108">
        <v>23</v>
      </c>
      <c r="F5108">
        <v>2</v>
      </c>
      <c r="G5108">
        <v>1965</v>
      </c>
      <c r="H5108">
        <v>54</v>
      </c>
      <c r="I5108" s="21">
        <f>AVERAGE(completedclient[age])</f>
        <v>45.892717452039484</v>
      </c>
      <c r="J5108" s="1" t="s">
        <v>37343</v>
      </c>
      <c r="K5108" s="1" t="s">
        <v>8807</v>
      </c>
      <c r="L5108" s="1" t="s">
        <v>10911</v>
      </c>
      <c r="M5108" s="1" t="s">
        <v>6516</v>
      </c>
      <c r="N5108" s="1" t="s">
        <v>37344</v>
      </c>
      <c r="O5108" s="1" t="s">
        <v>37345</v>
      </c>
      <c r="P5108" s="1" t="s">
        <v>37346</v>
      </c>
      <c r="Q5108" s="1"/>
      <c r="R5108" s="1" t="s">
        <v>8950</v>
      </c>
      <c r="S5108" s="1" t="s">
        <v>8951</v>
      </c>
      <c r="T5108">
        <v>43537</v>
      </c>
      <c r="U5108">
        <v>14</v>
      </c>
    </row>
    <row r="5109" spans="1:21" x14ac:dyDescent="0.3">
      <c r="A5109">
        <v>10555</v>
      </c>
      <c r="B5109" s="1" t="s">
        <v>37347</v>
      </c>
      <c r="C5109" s="1" t="s">
        <v>6327</v>
      </c>
      <c r="D5109" s="2">
        <v>20438</v>
      </c>
      <c r="E5109">
        <v>15</v>
      </c>
      <c r="F5109">
        <v>12</v>
      </c>
      <c r="G5109">
        <v>1955</v>
      </c>
      <c r="H5109">
        <v>64</v>
      </c>
      <c r="I5109" s="21">
        <f>AVERAGE(completedclient[age])</f>
        <v>45.892717452039484</v>
      </c>
      <c r="J5109" s="1" t="s">
        <v>37348</v>
      </c>
      <c r="K5109" s="1" t="s">
        <v>6892</v>
      </c>
      <c r="L5109" s="1" t="s">
        <v>7643</v>
      </c>
      <c r="M5109" s="1" t="s">
        <v>9098</v>
      </c>
      <c r="N5109" s="1" t="s">
        <v>37349</v>
      </c>
      <c r="O5109" s="1" t="s">
        <v>37350</v>
      </c>
      <c r="P5109" s="1" t="s">
        <v>37351</v>
      </c>
      <c r="Q5109" s="1"/>
      <c r="R5109" s="1" t="s">
        <v>6335</v>
      </c>
      <c r="S5109" s="1" t="s">
        <v>6336</v>
      </c>
      <c r="T5109">
        <v>10017</v>
      </c>
      <c r="U5109">
        <v>1</v>
      </c>
    </row>
    <row r="5110" spans="1:21" x14ac:dyDescent="0.3">
      <c r="A5110">
        <v>10563</v>
      </c>
      <c r="B5110" s="1" t="s">
        <v>37352</v>
      </c>
      <c r="C5110" s="1" t="s">
        <v>6327</v>
      </c>
      <c r="D5110" s="2">
        <v>25210</v>
      </c>
      <c r="E5110">
        <v>7</v>
      </c>
      <c r="F5110">
        <v>1</v>
      </c>
      <c r="G5110">
        <v>1969</v>
      </c>
      <c r="H5110">
        <v>51</v>
      </c>
      <c r="I5110" s="21">
        <f>AVERAGE(completedclient[age])</f>
        <v>45.892717452039484</v>
      </c>
      <c r="J5110" s="1" t="s">
        <v>37353</v>
      </c>
      <c r="K5110" s="1" t="s">
        <v>6900</v>
      </c>
      <c r="L5110" s="1" t="s">
        <v>7663</v>
      </c>
      <c r="M5110" s="1" t="s">
        <v>9106</v>
      </c>
      <c r="N5110" s="1" t="s">
        <v>37354</v>
      </c>
      <c r="O5110" s="1" t="s">
        <v>37355</v>
      </c>
      <c r="P5110" s="1" t="s">
        <v>37356</v>
      </c>
      <c r="Q5110" s="1"/>
      <c r="R5110" s="1" t="s">
        <v>6600</v>
      </c>
      <c r="S5110" s="1" t="s">
        <v>6601</v>
      </c>
      <c r="T5110">
        <v>45352</v>
      </c>
      <c r="U5110">
        <v>68</v>
      </c>
    </row>
    <row r="5111" spans="1:21" x14ac:dyDescent="0.3">
      <c r="A5111">
        <v>10564</v>
      </c>
      <c r="B5111" s="1" t="s">
        <v>37357</v>
      </c>
      <c r="C5111" s="1" t="s">
        <v>6315</v>
      </c>
      <c r="D5111" s="2">
        <v>27107</v>
      </c>
      <c r="E5111">
        <v>19</v>
      </c>
      <c r="F5111">
        <v>3</v>
      </c>
      <c r="G5111">
        <v>1974</v>
      </c>
      <c r="H5111">
        <v>45</v>
      </c>
      <c r="I5111" s="21">
        <f>AVERAGE(completedclient[age])</f>
        <v>45.892717452039484</v>
      </c>
      <c r="J5111" s="1" t="s">
        <v>37358</v>
      </c>
      <c r="K5111" s="1" t="s">
        <v>8821</v>
      </c>
      <c r="L5111" s="1" t="s">
        <v>10917</v>
      </c>
      <c r="M5111" s="1" t="s">
        <v>6533</v>
      </c>
      <c r="N5111" s="1" t="s">
        <v>37359</v>
      </c>
      <c r="O5111" s="1" t="s">
        <v>37360</v>
      </c>
      <c r="P5111" s="1" t="s">
        <v>37361</v>
      </c>
      <c r="Q5111" s="1"/>
      <c r="R5111" s="1" t="s">
        <v>6600</v>
      </c>
      <c r="S5111" s="1" t="s">
        <v>6601</v>
      </c>
      <c r="T5111">
        <v>48679</v>
      </c>
      <c r="U5111">
        <v>68</v>
      </c>
    </row>
    <row r="5112" spans="1:21" x14ac:dyDescent="0.3">
      <c r="A5112">
        <v>10566</v>
      </c>
      <c r="B5112" s="1" t="s">
        <v>37362</v>
      </c>
      <c r="C5112" s="1" t="s">
        <v>6315</v>
      </c>
      <c r="D5112" s="2">
        <v>22959</v>
      </c>
      <c r="E5112">
        <v>9</v>
      </c>
      <c r="F5112">
        <v>11</v>
      </c>
      <c r="G5112">
        <v>1962</v>
      </c>
      <c r="H5112">
        <v>57</v>
      </c>
      <c r="I5112" s="21">
        <f>AVERAGE(completedclient[age])</f>
        <v>45.892717452039484</v>
      </c>
      <c r="J5112" s="1" t="s">
        <v>37363</v>
      </c>
      <c r="K5112" s="1" t="s">
        <v>8843</v>
      </c>
      <c r="L5112" s="1" t="s">
        <v>10930</v>
      </c>
      <c r="M5112" s="1" t="s">
        <v>6543</v>
      </c>
      <c r="N5112" s="1" t="s">
        <v>37364</v>
      </c>
      <c r="O5112" s="1" t="s">
        <v>37365</v>
      </c>
      <c r="P5112" s="1" t="s">
        <v>37366</v>
      </c>
      <c r="Q5112" s="1"/>
      <c r="R5112" s="1" t="s">
        <v>6556</v>
      </c>
      <c r="S5112" s="1" t="s">
        <v>6557</v>
      </c>
      <c r="T5112">
        <v>45662</v>
      </c>
      <c r="U5112">
        <v>74</v>
      </c>
    </row>
    <row r="5113" spans="1:21" x14ac:dyDescent="0.3">
      <c r="A5113">
        <v>10636</v>
      </c>
      <c r="B5113" s="1" t="s">
        <v>37367</v>
      </c>
      <c r="C5113" s="1" t="s">
        <v>6327</v>
      </c>
      <c r="D5113" s="2">
        <v>33453</v>
      </c>
      <c r="E5113">
        <v>3</v>
      </c>
      <c r="F5113">
        <v>8</v>
      </c>
      <c r="G5113">
        <v>1991</v>
      </c>
      <c r="H5113">
        <v>28</v>
      </c>
      <c r="I5113" s="21">
        <f>AVERAGE(completedclient[age])</f>
        <v>45.892717452039484</v>
      </c>
      <c r="J5113" s="1" t="s">
        <v>37368</v>
      </c>
      <c r="K5113" s="1" t="s">
        <v>6951</v>
      </c>
      <c r="L5113" s="1" t="s">
        <v>7671</v>
      </c>
      <c r="M5113" s="1" t="s">
        <v>9120</v>
      </c>
      <c r="N5113" s="1" t="s">
        <v>37369</v>
      </c>
      <c r="O5113" s="1" t="s">
        <v>37370</v>
      </c>
      <c r="P5113" s="1" t="s">
        <v>37371</v>
      </c>
      <c r="Q5113" s="1"/>
      <c r="R5113" s="1" t="s">
        <v>6768</v>
      </c>
      <c r="S5113" s="1" t="s">
        <v>6769</v>
      </c>
      <c r="T5113">
        <v>49453</v>
      </c>
      <c r="U5113">
        <v>64</v>
      </c>
    </row>
    <row r="5114" spans="1:21" x14ac:dyDescent="0.3">
      <c r="A5114">
        <v>10639</v>
      </c>
      <c r="B5114" s="1" t="s">
        <v>37372</v>
      </c>
      <c r="C5114" s="1" t="s">
        <v>6327</v>
      </c>
      <c r="D5114" s="2">
        <v>27058</v>
      </c>
      <c r="E5114">
        <v>29</v>
      </c>
      <c r="F5114">
        <v>1</v>
      </c>
      <c r="G5114">
        <v>1974</v>
      </c>
      <c r="H5114">
        <v>46</v>
      </c>
      <c r="I5114" s="21">
        <f>AVERAGE(completedclient[age])</f>
        <v>45.892717452039484</v>
      </c>
      <c r="J5114" s="1" t="s">
        <v>37373</v>
      </c>
      <c r="K5114" s="1" t="s">
        <v>6973</v>
      </c>
      <c r="L5114" s="1" t="s">
        <v>7685</v>
      </c>
      <c r="M5114" s="1" t="s">
        <v>9136</v>
      </c>
      <c r="N5114" s="1" t="s">
        <v>37374</v>
      </c>
      <c r="O5114" s="1" t="s">
        <v>37375</v>
      </c>
      <c r="P5114" s="1" t="s">
        <v>37376</v>
      </c>
      <c r="Q5114" s="1"/>
      <c r="R5114" s="1" t="s">
        <v>7155</v>
      </c>
      <c r="S5114" s="1" t="s">
        <v>7156</v>
      </c>
      <c r="T5114">
        <v>47605</v>
      </c>
      <c r="U5114">
        <v>2</v>
      </c>
    </row>
    <row r="5115" spans="1:21" x14ac:dyDescent="0.3">
      <c r="A5115">
        <v>10654</v>
      </c>
      <c r="B5115" s="1" t="s">
        <v>37377</v>
      </c>
      <c r="C5115" s="1" t="s">
        <v>6315</v>
      </c>
      <c r="D5115" s="2">
        <v>30148</v>
      </c>
      <c r="E5115">
        <v>16</v>
      </c>
      <c r="F5115">
        <v>7</v>
      </c>
      <c r="G5115">
        <v>1982</v>
      </c>
      <c r="H5115">
        <v>37</v>
      </c>
      <c r="I5115" s="21">
        <f>AVERAGE(completedclient[age])</f>
        <v>45.892717452039484</v>
      </c>
      <c r="J5115" s="1" t="s">
        <v>37378</v>
      </c>
      <c r="K5115" s="1" t="s">
        <v>8849</v>
      </c>
      <c r="L5115" s="1" t="s">
        <v>10958</v>
      </c>
      <c r="M5115" s="1" t="s">
        <v>6551</v>
      </c>
      <c r="N5115" s="1" t="s">
        <v>37379</v>
      </c>
      <c r="O5115" s="1" t="s">
        <v>37380</v>
      </c>
      <c r="P5115" s="1" t="s">
        <v>37381</v>
      </c>
      <c r="Q5115" s="1"/>
      <c r="R5115" s="1" t="s">
        <v>6502</v>
      </c>
      <c r="S5115" s="1" t="s">
        <v>6503</v>
      </c>
      <c r="T5115">
        <v>47805</v>
      </c>
      <c r="U5115">
        <v>46</v>
      </c>
    </row>
    <row r="5116" spans="1:21" x14ac:dyDescent="0.3">
      <c r="A5116">
        <v>10662</v>
      </c>
      <c r="B5116" s="1" t="s">
        <v>37382</v>
      </c>
      <c r="C5116" s="1" t="s">
        <v>6315</v>
      </c>
      <c r="D5116" s="2">
        <v>25440</v>
      </c>
      <c r="E5116">
        <v>25</v>
      </c>
      <c r="F5116">
        <v>8</v>
      </c>
      <c r="G5116">
        <v>1969</v>
      </c>
      <c r="H5116">
        <v>50</v>
      </c>
      <c r="I5116" s="21">
        <f>AVERAGE(completedclient[age])</f>
        <v>45.892717452039484</v>
      </c>
      <c r="J5116" s="1" t="s">
        <v>37383</v>
      </c>
      <c r="K5116" s="1" t="s">
        <v>8862</v>
      </c>
      <c r="L5116" s="1" t="s">
        <v>10972</v>
      </c>
      <c r="M5116" s="1" t="s">
        <v>6562</v>
      </c>
      <c r="N5116" s="1" t="s">
        <v>37384</v>
      </c>
      <c r="O5116" s="1" t="s">
        <v>37385</v>
      </c>
      <c r="P5116" s="1" t="s">
        <v>37386</v>
      </c>
      <c r="Q5116" s="1"/>
      <c r="R5116" s="1" t="s">
        <v>6402</v>
      </c>
      <c r="S5116" s="1" t="s">
        <v>6393</v>
      </c>
      <c r="T5116">
        <v>1905</v>
      </c>
      <c r="U5116">
        <v>60</v>
      </c>
    </row>
    <row r="5117" spans="1:21" x14ac:dyDescent="0.3">
      <c r="A5117">
        <v>10702</v>
      </c>
      <c r="B5117" s="1" t="s">
        <v>37387</v>
      </c>
      <c r="C5117" s="1" t="s">
        <v>6327</v>
      </c>
      <c r="D5117" s="2">
        <v>21308</v>
      </c>
      <c r="E5117">
        <v>3</v>
      </c>
      <c r="F5117">
        <v>5</v>
      </c>
      <c r="G5117">
        <v>1958</v>
      </c>
      <c r="H5117">
        <v>61</v>
      </c>
      <c r="I5117" s="21">
        <f>AVERAGE(completedclient[age])</f>
        <v>45.892717452039484</v>
      </c>
      <c r="J5117" s="1" t="s">
        <v>37388</v>
      </c>
      <c r="K5117" s="1" t="s">
        <v>6981</v>
      </c>
      <c r="L5117" s="1" t="s">
        <v>7693</v>
      </c>
      <c r="M5117" s="1" t="s">
        <v>9150</v>
      </c>
      <c r="N5117" s="1" t="s">
        <v>37389</v>
      </c>
      <c r="O5117" s="1" t="s">
        <v>37390</v>
      </c>
      <c r="P5117" s="1" t="s">
        <v>37391</v>
      </c>
      <c r="Q5117" s="1"/>
      <c r="R5117" s="1" t="s">
        <v>7147</v>
      </c>
      <c r="S5117" s="1" t="s">
        <v>7148</v>
      </c>
      <c r="T5117">
        <v>41528</v>
      </c>
      <c r="U5117">
        <v>17</v>
      </c>
    </row>
    <row r="5118" spans="1:21" x14ac:dyDescent="0.3">
      <c r="A5118">
        <v>10703</v>
      </c>
      <c r="B5118" s="1" t="s">
        <v>37392</v>
      </c>
      <c r="C5118" s="1" t="s">
        <v>6315</v>
      </c>
      <c r="D5118" s="2">
        <v>23129</v>
      </c>
      <c r="E5118">
        <v>28</v>
      </c>
      <c r="F5118">
        <v>4</v>
      </c>
      <c r="G5118">
        <v>1963</v>
      </c>
      <c r="H5118">
        <v>56</v>
      </c>
      <c r="I5118" s="21">
        <f>AVERAGE(completedclient[age])</f>
        <v>45.892717452039484</v>
      </c>
      <c r="J5118" s="1" t="s">
        <v>37393</v>
      </c>
      <c r="K5118" s="1" t="s">
        <v>8876</v>
      </c>
      <c r="L5118" s="1" t="s">
        <v>10994</v>
      </c>
      <c r="M5118" s="1" t="s">
        <v>6578</v>
      </c>
      <c r="N5118" s="1" t="s">
        <v>37394</v>
      </c>
      <c r="O5118" s="1" t="s">
        <v>37395</v>
      </c>
      <c r="P5118" s="1" t="s">
        <v>37396</v>
      </c>
      <c r="Q5118" s="1"/>
      <c r="R5118" s="1" t="s">
        <v>7147</v>
      </c>
      <c r="S5118" s="1" t="s">
        <v>7148</v>
      </c>
      <c r="T5118">
        <v>45106</v>
      </c>
      <c r="U5118">
        <v>17</v>
      </c>
    </row>
    <row r="5119" spans="1:21" x14ac:dyDescent="0.3">
      <c r="A5119">
        <v>10714</v>
      </c>
      <c r="B5119" s="1" t="s">
        <v>37397</v>
      </c>
      <c r="C5119" s="1" t="s">
        <v>6315</v>
      </c>
      <c r="D5119" s="2">
        <v>24197</v>
      </c>
      <c r="E5119">
        <v>31</v>
      </c>
      <c r="F5119">
        <v>3</v>
      </c>
      <c r="G5119">
        <v>1966</v>
      </c>
      <c r="H5119">
        <v>53</v>
      </c>
      <c r="I5119" s="21">
        <f>AVERAGE(completedclient[age])</f>
        <v>45.892717452039484</v>
      </c>
      <c r="J5119" s="1" t="s">
        <v>37398</v>
      </c>
      <c r="K5119" s="1" t="s">
        <v>8882</v>
      </c>
      <c r="L5119" s="1" t="s">
        <v>11000</v>
      </c>
      <c r="M5119" s="1" t="s">
        <v>6588</v>
      </c>
      <c r="N5119" s="1" t="s">
        <v>37399</v>
      </c>
      <c r="O5119" s="1" t="s">
        <v>37400</v>
      </c>
      <c r="P5119" s="1" t="s">
        <v>37401</v>
      </c>
      <c r="Q5119" s="1"/>
      <c r="R5119" s="1" t="s">
        <v>7856</v>
      </c>
      <c r="S5119" s="1" t="s">
        <v>6601</v>
      </c>
      <c r="T5119">
        <v>40990</v>
      </c>
      <c r="U5119">
        <v>66</v>
      </c>
    </row>
    <row r="5120" spans="1:21" x14ac:dyDescent="0.3">
      <c r="A5120">
        <v>10746</v>
      </c>
      <c r="B5120" s="1" t="s">
        <v>37402</v>
      </c>
      <c r="C5120" s="1" t="s">
        <v>6327</v>
      </c>
      <c r="D5120" s="2">
        <v>33454</v>
      </c>
      <c r="E5120">
        <v>4</v>
      </c>
      <c r="F5120">
        <v>8</v>
      </c>
      <c r="G5120">
        <v>1991</v>
      </c>
      <c r="H5120">
        <v>28</v>
      </c>
      <c r="I5120" s="21">
        <f>AVERAGE(completedclient[age])</f>
        <v>45.892717452039484</v>
      </c>
      <c r="J5120" s="1" t="s">
        <v>37403</v>
      </c>
      <c r="K5120" s="1" t="s">
        <v>7007</v>
      </c>
      <c r="L5120" s="1" t="s">
        <v>7701</v>
      </c>
      <c r="M5120" s="1" t="s">
        <v>6908</v>
      </c>
      <c r="N5120" s="1" t="s">
        <v>37404</v>
      </c>
      <c r="O5120" s="1" t="s">
        <v>37405</v>
      </c>
      <c r="P5120" s="1" t="s">
        <v>37406</v>
      </c>
      <c r="Q5120" s="1"/>
      <c r="R5120" s="1" t="s">
        <v>7295</v>
      </c>
      <c r="S5120" s="1" t="s">
        <v>6611</v>
      </c>
      <c r="T5120">
        <v>43543</v>
      </c>
      <c r="U5120">
        <v>53</v>
      </c>
    </row>
    <row r="5121" spans="1:21" x14ac:dyDescent="0.3">
      <c r="A5121">
        <v>10777</v>
      </c>
      <c r="B5121" s="1" t="s">
        <v>37407</v>
      </c>
      <c r="C5121" s="1" t="s">
        <v>6315</v>
      </c>
      <c r="D5121" s="2">
        <v>36552</v>
      </c>
      <c r="E5121">
        <v>27</v>
      </c>
      <c r="F5121">
        <v>1</v>
      </c>
      <c r="G5121">
        <v>2000</v>
      </c>
      <c r="H5121">
        <v>20</v>
      </c>
      <c r="I5121" s="21">
        <f>AVERAGE(completedclient[age])</f>
        <v>45.892717452039484</v>
      </c>
      <c r="J5121" s="1" t="s">
        <v>37408</v>
      </c>
      <c r="K5121" s="1" t="s">
        <v>8896</v>
      </c>
      <c r="L5121" s="1" t="s">
        <v>11006</v>
      </c>
      <c r="M5121" s="1" t="s">
        <v>6616</v>
      </c>
      <c r="N5121" s="1" t="s">
        <v>37409</v>
      </c>
      <c r="O5121" s="1" t="s">
        <v>37410</v>
      </c>
      <c r="P5121" s="1" t="s">
        <v>37411</v>
      </c>
      <c r="Q5121" s="1"/>
      <c r="R5121" s="1" t="s">
        <v>6883</v>
      </c>
      <c r="S5121" s="1" t="s">
        <v>6503</v>
      </c>
      <c r="T5121">
        <v>43650</v>
      </c>
      <c r="U5121">
        <v>70</v>
      </c>
    </row>
    <row r="5122" spans="1:21" x14ac:dyDescent="0.3">
      <c r="A5122">
        <v>10778</v>
      </c>
      <c r="B5122" s="1" t="s">
        <v>37412</v>
      </c>
      <c r="C5122" s="1" t="s">
        <v>6327</v>
      </c>
      <c r="D5122" s="2">
        <v>35143</v>
      </c>
      <c r="E5122">
        <v>19</v>
      </c>
      <c r="F5122">
        <v>3</v>
      </c>
      <c r="G5122">
        <v>1996</v>
      </c>
      <c r="H5122">
        <v>23</v>
      </c>
      <c r="I5122" s="21">
        <f>AVERAGE(completedclient[age])</f>
        <v>45.892717452039484</v>
      </c>
      <c r="J5122" s="1" t="s">
        <v>37413</v>
      </c>
      <c r="K5122" s="1" t="s">
        <v>7015</v>
      </c>
      <c r="L5122" s="1" t="s">
        <v>7715</v>
      </c>
      <c r="M5122" s="1" t="s">
        <v>9177</v>
      </c>
      <c r="N5122" s="1" t="s">
        <v>37414</v>
      </c>
      <c r="O5122" s="1" t="s">
        <v>37415</v>
      </c>
      <c r="P5122" s="1" t="s">
        <v>37416</v>
      </c>
      <c r="Q5122" s="1"/>
      <c r="R5122" s="1" t="s">
        <v>6883</v>
      </c>
      <c r="S5122" s="1" t="s">
        <v>6503</v>
      </c>
      <c r="T5122">
        <v>47099</v>
      </c>
      <c r="U5122">
        <v>70</v>
      </c>
    </row>
    <row r="5123" spans="1:21" x14ac:dyDescent="0.3">
      <c r="A5123">
        <v>10798</v>
      </c>
      <c r="B5123" s="1" t="s">
        <v>37417</v>
      </c>
      <c r="C5123" s="1" t="s">
        <v>6315</v>
      </c>
      <c r="D5123" s="2">
        <v>36608</v>
      </c>
      <c r="E5123">
        <v>23</v>
      </c>
      <c r="F5123">
        <v>3</v>
      </c>
      <c r="G5123">
        <v>2000</v>
      </c>
      <c r="H5123">
        <v>19</v>
      </c>
      <c r="I5123" s="21">
        <f>AVERAGE(completedclient[age])</f>
        <v>45.892717452039484</v>
      </c>
      <c r="J5123" s="1" t="s">
        <v>37418</v>
      </c>
      <c r="K5123" s="1" t="s">
        <v>8902</v>
      </c>
      <c r="L5123" s="1" t="s">
        <v>11012</v>
      </c>
      <c r="M5123" s="1" t="s">
        <v>6331</v>
      </c>
      <c r="N5123" s="1" t="s">
        <v>37419</v>
      </c>
      <c r="O5123" s="1" t="s">
        <v>37420</v>
      </c>
      <c r="P5123" s="1" t="s">
        <v>37421</v>
      </c>
      <c r="Q5123" s="1"/>
      <c r="R5123" s="1" t="s">
        <v>6335</v>
      </c>
      <c r="S5123" s="1" t="s">
        <v>6336</v>
      </c>
      <c r="T5123">
        <v>10023</v>
      </c>
      <c r="U5123">
        <v>1</v>
      </c>
    </row>
    <row r="5124" spans="1:21" x14ac:dyDescent="0.3">
      <c r="A5124">
        <v>10813</v>
      </c>
      <c r="B5124" s="1" t="s">
        <v>37422</v>
      </c>
      <c r="C5124" s="1" t="s">
        <v>6315</v>
      </c>
      <c r="D5124" s="2">
        <v>36293</v>
      </c>
      <c r="E5124">
        <v>13</v>
      </c>
      <c r="F5124">
        <v>5</v>
      </c>
      <c r="G5124">
        <v>1999</v>
      </c>
      <c r="H5124">
        <v>20</v>
      </c>
      <c r="I5124" s="21">
        <f>AVERAGE(completedclient[age])</f>
        <v>45.892717452039484</v>
      </c>
      <c r="J5124" s="1" t="s">
        <v>37423</v>
      </c>
      <c r="K5124" s="1" t="s">
        <v>8940</v>
      </c>
      <c r="L5124" s="1" t="s">
        <v>11049</v>
      </c>
      <c r="M5124" s="1" t="s">
        <v>6349</v>
      </c>
      <c r="N5124" s="1" t="s">
        <v>37424</v>
      </c>
      <c r="O5124" s="1" t="s">
        <v>37425</v>
      </c>
      <c r="P5124" s="1" t="s">
        <v>37426</v>
      </c>
      <c r="Q5124" s="1"/>
      <c r="R5124" s="1" t="s">
        <v>6335</v>
      </c>
      <c r="S5124" s="1" t="s">
        <v>6336</v>
      </c>
      <c r="T5124">
        <v>10014</v>
      </c>
      <c r="U5124">
        <v>1</v>
      </c>
    </row>
    <row r="5125" spans="1:21" x14ac:dyDescent="0.3">
      <c r="A5125">
        <v>10818</v>
      </c>
      <c r="B5125" s="1" t="s">
        <v>37427</v>
      </c>
      <c r="C5125" s="1" t="s">
        <v>6327</v>
      </c>
      <c r="D5125" s="2">
        <v>33820</v>
      </c>
      <c r="E5125">
        <v>4</v>
      </c>
      <c r="F5125">
        <v>8</v>
      </c>
      <c r="G5125">
        <v>1992</v>
      </c>
      <c r="H5125">
        <v>27</v>
      </c>
      <c r="I5125" s="21">
        <f>AVERAGE(completedclient[age])</f>
        <v>45.892717452039484</v>
      </c>
      <c r="J5125" s="1" t="s">
        <v>37428</v>
      </c>
      <c r="K5125" s="1" t="s">
        <v>7030</v>
      </c>
      <c r="L5125" s="1" t="s">
        <v>7723</v>
      </c>
      <c r="M5125" s="1" t="s">
        <v>9190</v>
      </c>
      <c r="N5125" s="1" t="s">
        <v>37429</v>
      </c>
      <c r="O5125" s="1" t="s">
        <v>37430</v>
      </c>
      <c r="P5125" s="1" t="s">
        <v>37431</v>
      </c>
      <c r="Q5125" s="1"/>
      <c r="R5125" s="1" t="s">
        <v>6768</v>
      </c>
      <c r="S5125" s="1" t="s">
        <v>6769</v>
      </c>
      <c r="T5125">
        <v>43860</v>
      </c>
      <c r="U5125">
        <v>64</v>
      </c>
    </row>
    <row r="5126" spans="1:21" x14ac:dyDescent="0.3">
      <c r="A5126">
        <v>10828</v>
      </c>
      <c r="B5126" s="1" t="s">
        <v>37432</v>
      </c>
      <c r="C5126" s="1" t="s">
        <v>6315</v>
      </c>
      <c r="D5126" s="2">
        <v>28452</v>
      </c>
      <c r="E5126">
        <v>23</v>
      </c>
      <c r="F5126">
        <v>11</v>
      </c>
      <c r="G5126">
        <v>1977</v>
      </c>
      <c r="H5126">
        <v>42</v>
      </c>
      <c r="I5126" s="21">
        <f>AVERAGE(completedclient[age])</f>
        <v>45.892717452039484</v>
      </c>
      <c r="J5126" s="1" t="s">
        <v>37433</v>
      </c>
      <c r="K5126" s="1" t="s">
        <v>8946</v>
      </c>
      <c r="L5126" s="1" t="s">
        <v>11055</v>
      </c>
      <c r="M5126" s="1" t="s">
        <v>6367</v>
      </c>
      <c r="N5126" s="1" t="s">
        <v>37434</v>
      </c>
      <c r="O5126" s="1" t="s">
        <v>37435</v>
      </c>
      <c r="P5126" s="1" t="s">
        <v>37436</v>
      </c>
      <c r="Q5126" s="1"/>
      <c r="R5126" s="1" t="s">
        <v>6335</v>
      </c>
      <c r="S5126" s="1" t="s">
        <v>6336</v>
      </c>
      <c r="T5126">
        <v>10199</v>
      </c>
      <c r="U5126">
        <v>1</v>
      </c>
    </row>
    <row r="5127" spans="1:21" x14ac:dyDescent="0.3">
      <c r="A5127">
        <v>10912</v>
      </c>
      <c r="B5127" s="1" t="s">
        <v>37437</v>
      </c>
      <c r="C5127" s="1" t="s">
        <v>6327</v>
      </c>
      <c r="D5127" s="2">
        <v>30325</v>
      </c>
      <c r="E5127">
        <v>9</v>
      </c>
      <c r="F5127">
        <v>1</v>
      </c>
      <c r="G5127">
        <v>1983</v>
      </c>
      <c r="H5127">
        <v>37</v>
      </c>
      <c r="I5127" s="21">
        <f>AVERAGE(completedclient[age])</f>
        <v>45.892717452039484</v>
      </c>
      <c r="J5127" s="1" t="s">
        <v>37438</v>
      </c>
      <c r="K5127" s="1" t="s">
        <v>7040</v>
      </c>
      <c r="L5127" s="1" t="s">
        <v>7731</v>
      </c>
      <c r="M5127" s="1" t="s">
        <v>9212</v>
      </c>
      <c r="N5127" s="1" t="s">
        <v>37439</v>
      </c>
      <c r="O5127" s="1" t="s">
        <v>37440</v>
      </c>
      <c r="P5127" s="1" t="s">
        <v>37441</v>
      </c>
      <c r="Q5127" s="1"/>
      <c r="R5127" s="1" t="s">
        <v>6382</v>
      </c>
      <c r="S5127" s="1" t="s">
        <v>6383</v>
      </c>
      <c r="T5127">
        <v>48976</v>
      </c>
      <c r="U5127">
        <v>15</v>
      </c>
    </row>
    <row r="5128" spans="1:21" x14ac:dyDescent="0.3">
      <c r="A5128">
        <v>10960</v>
      </c>
      <c r="B5128" s="1" t="s">
        <v>37442</v>
      </c>
      <c r="C5128" s="1" t="s">
        <v>6327</v>
      </c>
      <c r="D5128" s="2">
        <v>22697</v>
      </c>
      <c r="E5128">
        <v>20</v>
      </c>
      <c r="F5128">
        <v>2</v>
      </c>
      <c r="G5128">
        <v>1962</v>
      </c>
      <c r="H5128">
        <v>57</v>
      </c>
      <c r="I5128" s="21">
        <f>AVERAGE(completedclient[age])</f>
        <v>45.892717452039484</v>
      </c>
      <c r="J5128" s="1" t="s">
        <v>37443</v>
      </c>
      <c r="K5128" s="1" t="s">
        <v>7055</v>
      </c>
      <c r="L5128" s="1" t="s">
        <v>7747</v>
      </c>
      <c r="M5128" s="1" t="s">
        <v>9226</v>
      </c>
      <c r="N5128" s="1" t="s">
        <v>37444</v>
      </c>
      <c r="O5128" s="1" t="s">
        <v>37445</v>
      </c>
      <c r="P5128" s="1" t="s">
        <v>37446</v>
      </c>
      <c r="Q5128" s="1"/>
      <c r="R5128" s="1" t="s">
        <v>7743</v>
      </c>
      <c r="S5128" s="1" t="s">
        <v>7744</v>
      </c>
      <c r="T5128">
        <v>42017</v>
      </c>
      <c r="U5128">
        <v>28</v>
      </c>
    </row>
    <row r="5129" spans="1:21" x14ac:dyDescent="0.3">
      <c r="A5129">
        <v>10963</v>
      </c>
      <c r="B5129" s="1" t="s">
        <v>37447</v>
      </c>
      <c r="C5129" s="1" t="s">
        <v>6327</v>
      </c>
      <c r="D5129" s="2">
        <v>23543</v>
      </c>
      <c r="E5129">
        <v>15</v>
      </c>
      <c r="F5129">
        <v>6</v>
      </c>
      <c r="G5129">
        <v>1964</v>
      </c>
      <c r="H5129">
        <v>55</v>
      </c>
      <c r="I5129" s="21">
        <f>AVERAGE(completedclient[age])</f>
        <v>45.892717452039484</v>
      </c>
      <c r="J5129" s="1" t="s">
        <v>37448</v>
      </c>
      <c r="K5129" s="1" t="s">
        <v>7063</v>
      </c>
      <c r="L5129" s="1" t="s">
        <v>7760</v>
      </c>
      <c r="M5129" s="1" t="s">
        <v>9234</v>
      </c>
      <c r="N5129" s="1" t="s">
        <v>37449</v>
      </c>
      <c r="O5129" s="1" t="s">
        <v>37450</v>
      </c>
      <c r="P5129" s="1" t="s">
        <v>37451</v>
      </c>
      <c r="Q5129" s="1"/>
      <c r="R5129" s="1" t="s">
        <v>6335</v>
      </c>
      <c r="S5129" s="1" t="s">
        <v>6336</v>
      </c>
      <c r="T5129">
        <v>10037</v>
      </c>
      <c r="U5129">
        <v>1</v>
      </c>
    </row>
    <row r="5130" spans="1:21" x14ac:dyDescent="0.3">
      <c r="A5130">
        <v>10987</v>
      </c>
      <c r="B5130" s="1" t="s">
        <v>37452</v>
      </c>
      <c r="C5130" s="1" t="s">
        <v>6315</v>
      </c>
      <c r="D5130" s="2">
        <v>29862</v>
      </c>
      <c r="E5130">
        <v>3</v>
      </c>
      <c r="F5130">
        <v>10</v>
      </c>
      <c r="G5130">
        <v>1981</v>
      </c>
      <c r="H5130">
        <v>38</v>
      </c>
      <c r="I5130" s="21">
        <f>AVERAGE(completedclient[age])</f>
        <v>45.892717452039484</v>
      </c>
      <c r="J5130" s="1" t="s">
        <v>37453</v>
      </c>
      <c r="K5130" s="1" t="s">
        <v>8961</v>
      </c>
      <c r="L5130" s="1" t="s">
        <v>11082</v>
      </c>
      <c r="M5130" s="1" t="s">
        <v>6378</v>
      </c>
      <c r="N5130" s="1" t="s">
        <v>37454</v>
      </c>
      <c r="O5130" s="1" t="s">
        <v>37455</v>
      </c>
      <c r="P5130" s="1" t="s">
        <v>37456</v>
      </c>
      <c r="Q5130" s="1"/>
      <c r="R5130" s="1" t="s">
        <v>9016</v>
      </c>
      <c r="S5130" s="1" t="s">
        <v>7228</v>
      </c>
      <c r="T5130">
        <v>45044</v>
      </c>
      <c r="U5130">
        <v>62</v>
      </c>
    </row>
    <row r="5131" spans="1:21" x14ac:dyDescent="0.3">
      <c r="A5131">
        <v>10988</v>
      </c>
      <c r="B5131" s="1" t="s">
        <v>37457</v>
      </c>
      <c r="C5131" s="1" t="s">
        <v>6327</v>
      </c>
      <c r="D5131" s="2">
        <v>30846</v>
      </c>
      <c r="E5131">
        <v>13</v>
      </c>
      <c r="F5131">
        <v>6</v>
      </c>
      <c r="G5131">
        <v>1984</v>
      </c>
      <c r="H5131">
        <v>35</v>
      </c>
      <c r="I5131" s="21">
        <f>AVERAGE(completedclient[age])</f>
        <v>45.892717452039484</v>
      </c>
      <c r="J5131" s="1" t="s">
        <v>37458</v>
      </c>
      <c r="K5131" s="1" t="s">
        <v>7081</v>
      </c>
      <c r="L5131" s="1" t="s">
        <v>7768</v>
      </c>
      <c r="M5131" s="1" t="s">
        <v>9248</v>
      </c>
      <c r="N5131" s="1" t="s">
        <v>37459</v>
      </c>
      <c r="O5131" s="1" t="s">
        <v>37460</v>
      </c>
      <c r="P5131" s="1" t="s">
        <v>37461</v>
      </c>
      <c r="Q5131" s="1"/>
      <c r="R5131" s="1" t="s">
        <v>9016</v>
      </c>
      <c r="S5131" s="1" t="s">
        <v>7228</v>
      </c>
      <c r="T5131">
        <v>43802</v>
      </c>
      <c r="U5131">
        <v>62</v>
      </c>
    </row>
    <row r="5132" spans="1:21" x14ac:dyDescent="0.3">
      <c r="A5132">
        <v>10997</v>
      </c>
      <c r="B5132" s="1" t="s">
        <v>37462</v>
      </c>
      <c r="C5132" s="1" t="s">
        <v>6315</v>
      </c>
      <c r="D5132" s="2">
        <v>33640</v>
      </c>
      <c r="E5132">
        <v>6</v>
      </c>
      <c r="F5132">
        <v>2</v>
      </c>
      <c r="G5132">
        <v>1992</v>
      </c>
      <c r="H5132">
        <v>27</v>
      </c>
      <c r="I5132" s="21">
        <f>AVERAGE(completedclient[age])</f>
        <v>45.892717452039484</v>
      </c>
      <c r="J5132" s="1" t="s">
        <v>37463</v>
      </c>
      <c r="K5132" s="1" t="s">
        <v>8974</v>
      </c>
      <c r="L5132" s="1" t="s">
        <v>11103</v>
      </c>
      <c r="M5132" s="1" t="s">
        <v>6398</v>
      </c>
      <c r="N5132" s="1" t="s">
        <v>37464</v>
      </c>
      <c r="O5132" s="1" t="s">
        <v>37465</v>
      </c>
      <c r="P5132" s="1" t="s">
        <v>37466</v>
      </c>
      <c r="Q5132" s="1"/>
      <c r="R5132" s="1" t="s">
        <v>6335</v>
      </c>
      <c r="S5132" s="1" t="s">
        <v>6336</v>
      </c>
      <c r="T5132">
        <v>10012</v>
      </c>
      <c r="U5132">
        <v>1</v>
      </c>
    </row>
    <row r="5133" spans="1:21" x14ac:dyDescent="0.3">
      <c r="A5133">
        <v>10998</v>
      </c>
      <c r="B5133" s="1" t="s">
        <v>37467</v>
      </c>
      <c r="C5133" s="1" t="s">
        <v>6327</v>
      </c>
      <c r="D5133" s="2">
        <v>32130</v>
      </c>
      <c r="E5133">
        <v>19</v>
      </c>
      <c r="F5133">
        <v>12</v>
      </c>
      <c r="G5133">
        <v>1987</v>
      </c>
      <c r="H5133">
        <v>32</v>
      </c>
      <c r="I5133" s="21">
        <f>AVERAGE(completedclient[age])</f>
        <v>45.892717452039484</v>
      </c>
      <c r="J5133" s="1" t="s">
        <v>37468</v>
      </c>
      <c r="K5133" s="1" t="s">
        <v>7097</v>
      </c>
      <c r="L5133" s="1" t="s">
        <v>7776</v>
      </c>
      <c r="M5133" s="1" t="s">
        <v>9256</v>
      </c>
      <c r="N5133" s="1" t="s">
        <v>37469</v>
      </c>
      <c r="O5133" s="1" t="s">
        <v>37470</v>
      </c>
      <c r="P5133" s="1" t="s">
        <v>15254</v>
      </c>
      <c r="Q5133" s="1"/>
      <c r="R5133" s="1" t="s">
        <v>6335</v>
      </c>
      <c r="S5133" s="1" t="s">
        <v>6336</v>
      </c>
      <c r="T5133">
        <v>10114</v>
      </c>
      <c r="U5133">
        <v>1</v>
      </c>
    </row>
    <row r="5134" spans="1:21" x14ac:dyDescent="0.3">
      <c r="A5134">
        <v>11004</v>
      </c>
      <c r="B5134" s="1" t="s">
        <v>37471</v>
      </c>
      <c r="C5134" s="1" t="s">
        <v>6327</v>
      </c>
      <c r="D5134" s="2">
        <v>24792</v>
      </c>
      <c r="E5134">
        <v>16</v>
      </c>
      <c r="F5134">
        <v>11</v>
      </c>
      <c r="G5134">
        <v>1967</v>
      </c>
      <c r="H5134">
        <v>52</v>
      </c>
      <c r="I5134" s="21">
        <f>AVERAGE(completedclient[age])</f>
        <v>45.892717452039484</v>
      </c>
      <c r="J5134" s="1" t="s">
        <v>37472</v>
      </c>
      <c r="K5134" s="1" t="s">
        <v>7111</v>
      </c>
      <c r="L5134" s="1" t="s">
        <v>7802</v>
      </c>
      <c r="M5134" s="1" t="s">
        <v>9264</v>
      </c>
      <c r="N5134" s="1" t="s">
        <v>37473</v>
      </c>
      <c r="O5134" s="1" t="s">
        <v>37474</v>
      </c>
      <c r="P5134" s="1" t="s">
        <v>37475</v>
      </c>
      <c r="Q5134" s="1"/>
      <c r="R5134" s="1" t="s">
        <v>7021</v>
      </c>
      <c r="S5134" s="1" t="s">
        <v>6611</v>
      </c>
      <c r="T5134">
        <v>43658</v>
      </c>
      <c r="U5134">
        <v>63</v>
      </c>
    </row>
    <row r="5135" spans="1:21" x14ac:dyDescent="0.3">
      <c r="A5135">
        <v>11008</v>
      </c>
      <c r="B5135" s="1" t="s">
        <v>37476</v>
      </c>
      <c r="C5135" s="1" t="s">
        <v>6315</v>
      </c>
      <c r="D5135" s="2">
        <v>32647</v>
      </c>
      <c r="E5135">
        <v>19</v>
      </c>
      <c r="F5135">
        <v>5</v>
      </c>
      <c r="G5135">
        <v>1989</v>
      </c>
      <c r="H5135">
        <v>30</v>
      </c>
      <c r="I5135" s="21">
        <f>AVERAGE(completedclient[age])</f>
        <v>45.892717452039484</v>
      </c>
      <c r="J5135" s="1" t="s">
        <v>37477</v>
      </c>
      <c r="K5135" s="1" t="s">
        <v>8988</v>
      </c>
      <c r="L5135" s="1" t="s">
        <v>11117</v>
      </c>
      <c r="M5135" s="1" t="s">
        <v>6407</v>
      </c>
      <c r="N5135" s="1" t="s">
        <v>37478</v>
      </c>
      <c r="O5135" s="1" t="s">
        <v>37479</v>
      </c>
      <c r="P5135" s="1" t="s">
        <v>37480</v>
      </c>
      <c r="Q5135" s="1"/>
      <c r="R5135" s="1" t="s">
        <v>6392</v>
      </c>
      <c r="S5135" s="1" t="s">
        <v>6393</v>
      </c>
      <c r="T5135">
        <v>1128</v>
      </c>
      <c r="U5135">
        <v>51</v>
      </c>
    </row>
    <row r="5136" spans="1:21" x14ac:dyDescent="0.3">
      <c r="A5136">
        <v>11034</v>
      </c>
      <c r="B5136" s="1" t="s">
        <v>37481</v>
      </c>
      <c r="C5136" s="1" t="s">
        <v>6327</v>
      </c>
      <c r="D5136" s="2">
        <v>33653</v>
      </c>
      <c r="E5136">
        <v>19</v>
      </c>
      <c r="F5136">
        <v>2</v>
      </c>
      <c r="G5136">
        <v>1992</v>
      </c>
      <c r="H5136">
        <v>27</v>
      </c>
      <c r="I5136" s="21">
        <f>AVERAGE(completedclient[age])</f>
        <v>45.892717452039484</v>
      </c>
      <c r="J5136" s="1" t="s">
        <v>37482</v>
      </c>
      <c r="K5136" s="1" t="s">
        <v>7119</v>
      </c>
      <c r="L5136" s="1" t="s">
        <v>7829</v>
      </c>
      <c r="M5136" s="1" t="s">
        <v>7996</v>
      </c>
      <c r="N5136" s="1" t="s">
        <v>37483</v>
      </c>
      <c r="O5136" s="1" t="s">
        <v>37484</v>
      </c>
      <c r="P5136" s="1" t="s">
        <v>37485</v>
      </c>
      <c r="Q5136" s="1"/>
      <c r="R5136" s="1" t="s">
        <v>6335</v>
      </c>
      <c r="S5136" s="1" t="s">
        <v>6336</v>
      </c>
      <c r="T5136">
        <v>10120</v>
      </c>
      <c r="U5136">
        <v>1</v>
      </c>
    </row>
    <row r="5137" spans="1:21" x14ac:dyDescent="0.3">
      <c r="A5137">
        <v>11050</v>
      </c>
      <c r="B5137" s="1" t="s">
        <v>37486</v>
      </c>
      <c r="C5137" s="1" t="s">
        <v>6315</v>
      </c>
      <c r="D5137" s="2">
        <v>28249</v>
      </c>
      <c r="E5137">
        <v>4</v>
      </c>
      <c r="F5137">
        <v>5</v>
      </c>
      <c r="G5137">
        <v>1977</v>
      </c>
      <c r="H5137">
        <v>42</v>
      </c>
      <c r="I5137" s="21">
        <f>AVERAGE(completedclient[age])</f>
        <v>45.892717452039484</v>
      </c>
      <c r="J5137" s="1" t="s">
        <v>37487</v>
      </c>
      <c r="K5137" s="1" t="s">
        <v>9026</v>
      </c>
      <c r="L5137" s="1" t="s">
        <v>11161</v>
      </c>
      <c r="M5137" s="1" t="s">
        <v>6424</v>
      </c>
      <c r="N5137" s="1" t="s">
        <v>37488</v>
      </c>
      <c r="O5137" s="1" t="s">
        <v>37489</v>
      </c>
      <c r="P5137" s="1" t="s">
        <v>37490</v>
      </c>
      <c r="Q5137" s="1"/>
      <c r="R5137" s="1" t="s">
        <v>6883</v>
      </c>
      <c r="S5137" s="1" t="s">
        <v>6503</v>
      </c>
      <c r="T5137">
        <v>43576</v>
      </c>
      <c r="U5137">
        <v>70</v>
      </c>
    </row>
    <row r="5138" spans="1:21" x14ac:dyDescent="0.3">
      <c r="A5138">
        <v>11063</v>
      </c>
      <c r="B5138" s="1" t="s">
        <v>37491</v>
      </c>
      <c r="C5138" s="1" t="s">
        <v>6315</v>
      </c>
      <c r="D5138" s="2">
        <v>27702</v>
      </c>
      <c r="E5138">
        <v>4</v>
      </c>
      <c r="F5138">
        <v>11</v>
      </c>
      <c r="G5138">
        <v>1975</v>
      </c>
      <c r="H5138">
        <v>44</v>
      </c>
      <c r="I5138" s="21">
        <f>AVERAGE(completedclient[age])</f>
        <v>45.892717452039484</v>
      </c>
      <c r="J5138" s="1" t="s">
        <v>37492</v>
      </c>
      <c r="K5138" s="1" t="s">
        <v>9032</v>
      </c>
      <c r="L5138" s="1" t="s">
        <v>11182</v>
      </c>
      <c r="M5138" s="1" t="s">
        <v>6463</v>
      </c>
      <c r="N5138" s="1" t="s">
        <v>37493</v>
      </c>
      <c r="O5138" s="1" t="s">
        <v>37494</v>
      </c>
      <c r="P5138" s="1" t="s">
        <v>37495</v>
      </c>
      <c r="Q5138" s="1"/>
      <c r="R5138" s="1" t="s">
        <v>6768</v>
      </c>
      <c r="S5138" s="1" t="s">
        <v>6769</v>
      </c>
      <c r="T5138">
        <v>47436</v>
      </c>
      <c r="U5138">
        <v>64</v>
      </c>
    </row>
    <row r="5139" spans="1:21" x14ac:dyDescent="0.3">
      <c r="A5139">
        <v>11064</v>
      </c>
      <c r="B5139" s="1" t="s">
        <v>37496</v>
      </c>
      <c r="C5139" s="1" t="s">
        <v>6327</v>
      </c>
      <c r="D5139" s="2">
        <v>26854</v>
      </c>
      <c r="E5139">
        <v>9</v>
      </c>
      <c r="F5139">
        <v>7</v>
      </c>
      <c r="G5139">
        <v>1973</v>
      </c>
      <c r="H5139">
        <v>46</v>
      </c>
      <c r="I5139" s="21">
        <f>AVERAGE(completedclient[age])</f>
        <v>45.892717452039484</v>
      </c>
      <c r="J5139" s="1" t="s">
        <v>37497</v>
      </c>
      <c r="K5139" s="1" t="s">
        <v>7133</v>
      </c>
      <c r="L5139" s="1" t="s">
        <v>7842</v>
      </c>
      <c r="M5139" s="1" t="s">
        <v>9279</v>
      </c>
      <c r="N5139" s="1" t="s">
        <v>37498</v>
      </c>
      <c r="O5139" s="1" t="s">
        <v>37499</v>
      </c>
      <c r="P5139" s="1" t="s">
        <v>37500</v>
      </c>
      <c r="Q5139" s="1"/>
      <c r="R5139" s="1" t="s">
        <v>6768</v>
      </c>
      <c r="S5139" s="1" t="s">
        <v>6769</v>
      </c>
      <c r="T5139">
        <v>46064</v>
      </c>
      <c r="U5139">
        <v>64</v>
      </c>
    </row>
    <row r="5140" spans="1:21" x14ac:dyDescent="0.3">
      <c r="A5140">
        <v>11083</v>
      </c>
      <c r="B5140" s="1" t="s">
        <v>37501</v>
      </c>
      <c r="C5140" s="1" t="s">
        <v>6327</v>
      </c>
      <c r="D5140" s="2">
        <v>26954</v>
      </c>
      <c r="E5140">
        <v>17</v>
      </c>
      <c r="F5140">
        <v>10</v>
      </c>
      <c r="G5140">
        <v>1973</v>
      </c>
      <c r="H5140">
        <v>46</v>
      </c>
      <c r="I5140" s="21">
        <f>AVERAGE(completedclient[age])</f>
        <v>45.892717452039484</v>
      </c>
      <c r="J5140" s="1" t="s">
        <v>37502</v>
      </c>
      <c r="K5140" s="1" t="s">
        <v>7141</v>
      </c>
      <c r="L5140" s="1" t="s">
        <v>7850</v>
      </c>
      <c r="M5140" s="1" t="s">
        <v>9287</v>
      </c>
      <c r="N5140" s="1" t="s">
        <v>37503</v>
      </c>
      <c r="O5140" s="1" t="s">
        <v>37504</v>
      </c>
      <c r="P5140" s="1" t="s">
        <v>37505</v>
      </c>
      <c r="Q5140" s="1"/>
      <c r="R5140" s="1" t="s">
        <v>8084</v>
      </c>
      <c r="S5140" s="1" t="s">
        <v>6393</v>
      </c>
      <c r="T5140">
        <v>2721</v>
      </c>
      <c r="U5140">
        <v>61</v>
      </c>
    </row>
    <row r="5141" spans="1:21" x14ac:dyDescent="0.3">
      <c r="A5141">
        <v>11093</v>
      </c>
      <c r="B5141" s="1" t="s">
        <v>37506</v>
      </c>
      <c r="C5141" s="1" t="s">
        <v>6327</v>
      </c>
      <c r="D5141" s="2">
        <v>28884</v>
      </c>
      <c r="E5141">
        <v>29</v>
      </c>
      <c r="F5141">
        <v>1</v>
      </c>
      <c r="G5141">
        <v>1979</v>
      </c>
      <c r="H5141">
        <v>41</v>
      </c>
      <c r="I5141" s="21">
        <f>AVERAGE(completedclient[age])</f>
        <v>45.892717452039484</v>
      </c>
      <c r="J5141" s="1" t="s">
        <v>37507</v>
      </c>
      <c r="K5141" s="1" t="s">
        <v>6551</v>
      </c>
      <c r="L5141" s="1" t="s">
        <v>7865</v>
      </c>
      <c r="M5141" s="1" t="s">
        <v>9295</v>
      </c>
      <c r="N5141" s="1" t="s">
        <v>37508</v>
      </c>
      <c r="O5141" s="1" t="s">
        <v>37509</v>
      </c>
      <c r="P5141" s="1" t="s">
        <v>37510</v>
      </c>
      <c r="Q5141" s="1"/>
      <c r="R5141" s="1" t="s">
        <v>6428</v>
      </c>
      <c r="S5141" s="1" t="s">
        <v>6429</v>
      </c>
      <c r="T5141">
        <v>41938</v>
      </c>
      <c r="U5141">
        <v>40</v>
      </c>
    </row>
    <row r="5142" spans="1:21" x14ac:dyDescent="0.3">
      <c r="A5142">
        <v>11105</v>
      </c>
      <c r="B5142" s="1" t="s">
        <v>37511</v>
      </c>
      <c r="C5142" s="1" t="s">
        <v>6315</v>
      </c>
      <c r="D5142" s="2">
        <v>28157</v>
      </c>
      <c r="E5142">
        <v>1</v>
      </c>
      <c r="F5142">
        <v>2</v>
      </c>
      <c r="G5142">
        <v>1977</v>
      </c>
      <c r="H5142">
        <v>43</v>
      </c>
      <c r="I5142" s="21">
        <f>AVERAGE(completedclient[age])</f>
        <v>45.892717452039484</v>
      </c>
      <c r="J5142" s="1" t="s">
        <v>37512</v>
      </c>
      <c r="K5142" s="1" t="s">
        <v>9038</v>
      </c>
      <c r="L5142" s="1" t="s">
        <v>9503</v>
      </c>
      <c r="M5142" s="1" t="s">
        <v>6472</v>
      </c>
      <c r="N5142" s="1" t="s">
        <v>37513</v>
      </c>
      <c r="O5142" s="1" t="s">
        <v>37514</v>
      </c>
      <c r="P5142" s="1" t="s">
        <v>37515</v>
      </c>
      <c r="Q5142" s="1"/>
      <c r="R5142" s="1" t="s">
        <v>6883</v>
      </c>
      <c r="S5142" s="1" t="s">
        <v>6503</v>
      </c>
      <c r="T5142">
        <v>45867</v>
      </c>
      <c r="U5142">
        <v>70</v>
      </c>
    </row>
    <row r="5143" spans="1:21" x14ac:dyDescent="0.3">
      <c r="A5143">
        <v>11114</v>
      </c>
      <c r="B5143" s="1" t="s">
        <v>37516</v>
      </c>
      <c r="C5143" s="1" t="s">
        <v>6327</v>
      </c>
      <c r="D5143" s="2">
        <v>26506</v>
      </c>
      <c r="E5143">
        <v>26</v>
      </c>
      <c r="F5143">
        <v>7</v>
      </c>
      <c r="G5143">
        <v>1972</v>
      </c>
      <c r="H5143">
        <v>47</v>
      </c>
      <c r="I5143" s="21">
        <f>AVERAGE(completedclient[age])</f>
        <v>45.892717452039484</v>
      </c>
      <c r="J5143" s="1" t="s">
        <v>37517</v>
      </c>
      <c r="K5143" s="1" t="s">
        <v>7178</v>
      </c>
      <c r="L5143" s="1" t="s">
        <v>7874</v>
      </c>
      <c r="M5143" s="1" t="s">
        <v>9321</v>
      </c>
      <c r="N5143" s="1" t="s">
        <v>37518</v>
      </c>
      <c r="O5143" s="1" t="s">
        <v>37519</v>
      </c>
      <c r="P5143" s="1" t="s">
        <v>37520</v>
      </c>
      <c r="Q5143" s="1"/>
      <c r="R5143" s="1" t="s">
        <v>6335</v>
      </c>
      <c r="S5143" s="1" t="s">
        <v>6336</v>
      </c>
      <c r="T5143">
        <v>10175</v>
      </c>
      <c r="U5143">
        <v>1</v>
      </c>
    </row>
    <row r="5144" spans="1:21" x14ac:dyDescent="0.3">
      <c r="A5144">
        <v>11121</v>
      </c>
      <c r="B5144" s="1" t="s">
        <v>37521</v>
      </c>
      <c r="C5144" s="1" t="s">
        <v>6315</v>
      </c>
      <c r="D5144" s="2">
        <v>33338</v>
      </c>
      <c r="E5144">
        <v>10</v>
      </c>
      <c r="F5144">
        <v>4</v>
      </c>
      <c r="G5144">
        <v>1991</v>
      </c>
      <c r="H5144">
        <v>28</v>
      </c>
      <c r="I5144" s="21">
        <f>AVERAGE(completedclient[age])</f>
        <v>45.892717452039484</v>
      </c>
      <c r="J5144" s="1" t="s">
        <v>37522</v>
      </c>
      <c r="K5144" s="1" t="s">
        <v>9044</v>
      </c>
      <c r="L5144" s="1" t="s">
        <v>11209</v>
      </c>
      <c r="M5144" s="1" t="s">
        <v>6488</v>
      </c>
      <c r="N5144" s="1" t="s">
        <v>37523</v>
      </c>
      <c r="O5144" s="1" t="s">
        <v>37524</v>
      </c>
      <c r="P5144" s="1" t="s">
        <v>37525</v>
      </c>
      <c r="Q5144" s="1"/>
      <c r="R5144" s="1" t="s">
        <v>6735</v>
      </c>
      <c r="S5144" s="1" t="s">
        <v>6736</v>
      </c>
      <c r="T5144">
        <v>48987</v>
      </c>
      <c r="U5144">
        <v>72</v>
      </c>
    </row>
    <row r="5145" spans="1:21" x14ac:dyDescent="0.3">
      <c r="A5145">
        <v>11122</v>
      </c>
      <c r="B5145" s="1" t="s">
        <v>37526</v>
      </c>
      <c r="C5145" s="1" t="s">
        <v>6327</v>
      </c>
      <c r="D5145" s="2">
        <v>36321</v>
      </c>
      <c r="E5145">
        <v>10</v>
      </c>
      <c r="F5145">
        <v>6</v>
      </c>
      <c r="G5145">
        <v>1999</v>
      </c>
      <c r="H5145">
        <v>20</v>
      </c>
      <c r="I5145" s="21">
        <f>AVERAGE(completedclient[age])</f>
        <v>45.892717452039484</v>
      </c>
      <c r="J5145" s="1" t="s">
        <v>37527</v>
      </c>
      <c r="K5145" s="1" t="s">
        <v>7186</v>
      </c>
      <c r="L5145" s="1" t="s">
        <v>7883</v>
      </c>
      <c r="M5145" s="1" t="s">
        <v>9342</v>
      </c>
      <c r="N5145" s="1" t="s">
        <v>37528</v>
      </c>
      <c r="O5145" s="1" t="s">
        <v>37529</v>
      </c>
      <c r="P5145" s="1" t="s">
        <v>37530</v>
      </c>
      <c r="Q5145" s="1"/>
      <c r="R5145" s="1" t="s">
        <v>6735</v>
      </c>
      <c r="S5145" s="1" t="s">
        <v>6736</v>
      </c>
      <c r="T5145">
        <v>48622</v>
      </c>
      <c r="U5145">
        <v>72</v>
      </c>
    </row>
    <row r="5146" spans="1:21" x14ac:dyDescent="0.3">
      <c r="A5146">
        <v>11123</v>
      </c>
      <c r="B5146" s="1" t="s">
        <v>37531</v>
      </c>
      <c r="C5146" s="1" t="s">
        <v>6327</v>
      </c>
      <c r="D5146" s="2">
        <v>24866</v>
      </c>
      <c r="E5146">
        <v>29</v>
      </c>
      <c r="F5146">
        <v>1</v>
      </c>
      <c r="G5146">
        <v>1968</v>
      </c>
      <c r="H5146">
        <v>52</v>
      </c>
      <c r="I5146" s="21">
        <f>AVERAGE(completedclient[age])</f>
        <v>45.892717452039484</v>
      </c>
      <c r="J5146" s="1" t="s">
        <v>37532</v>
      </c>
      <c r="K5146" s="1" t="s">
        <v>7200</v>
      </c>
      <c r="L5146" s="1" t="s">
        <v>7927</v>
      </c>
      <c r="M5146" s="1" t="s">
        <v>9356</v>
      </c>
      <c r="N5146" s="1" t="s">
        <v>37533</v>
      </c>
      <c r="O5146" s="1" t="s">
        <v>37534</v>
      </c>
      <c r="P5146" s="1" t="s">
        <v>37535</v>
      </c>
      <c r="Q5146" s="1"/>
      <c r="R5146" s="1" t="s">
        <v>6492</v>
      </c>
      <c r="S5146" s="1" t="s">
        <v>6493</v>
      </c>
      <c r="T5146">
        <v>41352</v>
      </c>
      <c r="U5146">
        <v>47</v>
      </c>
    </row>
    <row r="5147" spans="1:21" x14ac:dyDescent="0.3">
      <c r="A5147">
        <v>11126</v>
      </c>
      <c r="B5147" s="1" t="s">
        <v>37536</v>
      </c>
      <c r="C5147" s="1" t="s">
        <v>6315</v>
      </c>
      <c r="D5147" s="2">
        <v>31069</v>
      </c>
      <c r="E5147">
        <v>22</v>
      </c>
      <c r="F5147">
        <v>1</v>
      </c>
      <c r="G5147">
        <v>1985</v>
      </c>
      <c r="H5147">
        <v>35</v>
      </c>
      <c r="I5147" s="21">
        <f>AVERAGE(completedclient[age])</f>
        <v>45.892717452039484</v>
      </c>
      <c r="J5147" s="1" t="s">
        <v>37537</v>
      </c>
      <c r="K5147" s="1" t="s">
        <v>8615</v>
      </c>
      <c r="L5147" s="1" t="s">
        <v>11215</v>
      </c>
      <c r="M5147" s="1" t="s">
        <v>6498</v>
      </c>
      <c r="N5147" s="1" t="s">
        <v>37538</v>
      </c>
      <c r="O5147" s="1" t="s">
        <v>37539</v>
      </c>
      <c r="P5147" s="1" t="s">
        <v>37540</v>
      </c>
      <c r="Q5147" s="1"/>
      <c r="R5147" s="1" t="s">
        <v>6335</v>
      </c>
      <c r="S5147" s="1" t="s">
        <v>6336</v>
      </c>
      <c r="T5147">
        <v>10026</v>
      </c>
      <c r="U5147">
        <v>1</v>
      </c>
    </row>
    <row r="5148" spans="1:21" x14ac:dyDescent="0.3">
      <c r="A5148">
        <v>11130</v>
      </c>
      <c r="B5148" s="1" t="s">
        <v>37541</v>
      </c>
      <c r="C5148" s="1" t="s">
        <v>6315</v>
      </c>
      <c r="D5148" s="2">
        <v>29684</v>
      </c>
      <c r="E5148">
        <v>8</v>
      </c>
      <c r="F5148">
        <v>4</v>
      </c>
      <c r="G5148">
        <v>1981</v>
      </c>
      <c r="H5148">
        <v>38</v>
      </c>
      <c r="I5148" s="21">
        <f>AVERAGE(completedclient[age])</f>
        <v>45.892717452039484</v>
      </c>
      <c r="J5148" s="1" t="s">
        <v>37542</v>
      </c>
      <c r="K5148" s="1" t="s">
        <v>9063</v>
      </c>
      <c r="L5148" s="1" t="s">
        <v>11229</v>
      </c>
      <c r="M5148" s="1" t="s">
        <v>6525</v>
      </c>
      <c r="N5148" s="1" t="s">
        <v>37543</v>
      </c>
      <c r="O5148" s="1" t="s">
        <v>37544</v>
      </c>
      <c r="P5148" s="1" t="s">
        <v>37545</v>
      </c>
      <c r="Q5148" s="1"/>
      <c r="R5148" s="1" t="s">
        <v>6335</v>
      </c>
      <c r="S5148" s="1" t="s">
        <v>6336</v>
      </c>
      <c r="T5148">
        <v>10155</v>
      </c>
      <c r="U5148">
        <v>1</v>
      </c>
    </row>
    <row r="5149" spans="1:21" x14ac:dyDescent="0.3">
      <c r="A5149">
        <v>11131</v>
      </c>
      <c r="B5149" s="1" t="s">
        <v>37546</v>
      </c>
      <c r="C5149" s="1" t="s">
        <v>6327</v>
      </c>
      <c r="D5149" s="2">
        <v>28332</v>
      </c>
      <c r="E5149">
        <v>26</v>
      </c>
      <c r="F5149">
        <v>7</v>
      </c>
      <c r="G5149">
        <v>1977</v>
      </c>
      <c r="H5149">
        <v>42</v>
      </c>
      <c r="I5149" s="21">
        <f>AVERAGE(completedclient[age])</f>
        <v>45.892717452039484</v>
      </c>
      <c r="J5149" s="1" t="s">
        <v>37547</v>
      </c>
      <c r="K5149" s="1" t="s">
        <v>7215</v>
      </c>
      <c r="L5149" s="1" t="s">
        <v>7935</v>
      </c>
      <c r="M5149" s="1" t="s">
        <v>6506</v>
      </c>
      <c r="N5149" s="1" t="s">
        <v>37548</v>
      </c>
      <c r="O5149" s="1" t="s">
        <v>37549</v>
      </c>
      <c r="P5149" s="1" t="s">
        <v>37550</v>
      </c>
      <c r="Q5149" s="1"/>
      <c r="R5149" s="1" t="s">
        <v>6335</v>
      </c>
      <c r="S5149" s="1" t="s">
        <v>6336</v>
      </c>
      <c r="T5149">
        <v>10116</v>
      </c>
      <c r="U5149">
        <v>1</v>
      </c>
    </row>
    <row r="5150" spans="1:21" x14ac:dyDescent="0.3">
      <c r="A5150">
        <v>11136</v>
      </c>
      <c r="B5150" s="1" t="s">
        <v>37551</v>
      </c>
      <c r="C5150" s="1" t="s">
        <v>6315</v>
      </c>
      <c r="D5150" s="2">
        <v>23585</v>
      </c>
      <c r="E5150">
        <v>27</v>
      </c>
      <c r="F5150">
        <v>7</v>
      </c>
      <c r="G5150">
        <v>1964</v>
      </c>
      <c r="H5150">
        <v>55</v>
      </c>
      <c r="I5150" s="21">
        <f>AVERAGE(completedclient[age])</f>
        <v>45.892717452039484</v>
      </c>
      <c r="J5150" s="1" t="s">
        <v>37552</v>
      </c>
      <c r="K5150" s="1" t="s">
        <v>9091</v>
      </c>
      <c r="L5150" s="1" t="s">
        <v>11258</v>
      </c>
      <c r="M5150" s="1" t="s">
        <v>6570</v>
      </c>
      <c r="N5150" s="1" t="s">
        <v>37553</v>
      </c>
      <c r="O5150" s="1" t="s">
        <v>37554</v>
      </c>
      <c r="P5150" s="1" t="s">
        <v>37555</v>
      </c>
      <c r="Q5150" s="1"/>
      <c r="R5150" s="1" t="s">
        <v>7036</v>
      </c>
      <c r="S5150" s="1" t="s">
        <v>7037</v>
      </c>
      <c r="T5150">
        <v>42280</v>
      </c>
      <c r="U5150">
        <v>3</v>
      </c>
    </row>
    <row r="5151" spans="1:21" x14ac:dyDescent="0.3">
      <c r="A5151">
        <v>11147</v>
      </c>
      <c r="B5151" s="1" t="s">
        <v>37556</v>
      </c>
      <c r="C5151" s="1" t="s">
        <v>6315</v>
      </c>
      <c r="D5151" s="2">
        <v>33797</v>
      </c>
      <c r="E5151">
        <v>12</v>
      </c>
      <c r="F5151">
        <v>7</v>
      </c>
      <c r="G5151">
        <v>1992</v>
      </c>
      <c r="H5151">
        <v>27</v>
      </c>
      <c r="I5151" s="21">
        <f>AVERAGE(completedclient[age])</f>
        <v>45.892717452039484</v>
      </c>
      <c r="J5151" s="1" t="s">
        <v>37557</v>
      </c>
      <c r="K5151" s="1" t="s">
        <v>9112</v>
      </c>
      <c r="L5151" s="1" t="s">
        <v>11264</v>
      </c>
      <c r="M5151" s="1" t="s">
        <v>6596</v>
      </c>
      <c r="N5151" s="1" t="s">
        <v>37558</v>
      </c>
      <c r="O5151" s="1" t="s">
        <v>37559</v>
      </c>
      <c r="P5151" s="1" t="s">
        <v>37560</v>
      </c>
      <c r="Q5151" s="1"/>
      <c r="R5151" s="1" t="s">
        <v>6353</v>
      </c>
      <c r="S5151" s="1" t="s">
        <v>6354</v>
      </c>
      <c r="T5151">
        <v>49780</v>
      </c>
      <c r="U5151">
        <v>5</v>
      </c>
    </row>
    <row r="5152" spans="1:21" x14ac:dyDescent="0.3">
      <c r="A5152">
        <v>11149</v>
      </c>
      <c r="B5152" s="1" t="s">
        <v>37561</v>
      </c>
      <c r="C5152" s="1" t="s">
        <v>6327</v>
      </c>
      <c r="D5152" s="2">
        <v>31242</v>
      </c>
      <c r="E5152">
        <v>14</v>
      </c>
      <c r="F5152">
        <v>7</v>
      </c>
      <c r="G5152">
        <v>1985</v>
      </c>
      <c r="H5152">
        <v>34</v>
      </c>
      <c r="I5152" s="21">
        <f>AVERAGE(completedclient[age])</f>
        <v>45.892717452039484</v>
      </c>
      <c r="J5152" s="1" t="s">
        <v>37562</v>
      </c>
      <c r="K5152" s="1" t="s">
        <v>7239</v>
      </c>
      <c r="L5152" s="1" t="s">
        <v>7943</v>
      </c>
      <c r="M5152" s="1" t="s">
        <v>8415</v>
      </c>
      <c r="N5152" s="1" t="s">
        <v>37563</v>
      </c>
      <c r="O5152" s="1" t="s">
        <v>37564</v>
      </c>
      <c r="P5152" s="1" t="s">
        <v>37565</v>
      </c>
      <c r="Q5152" s="1" t="s">
        <v>6323</v>
      </c>
      <c r="R5152" s="1" t="s">
        <v>6537</v>
      </c>
      <c r="S5152" s="1" t="s">
        <v>6538</v>
      </c>
      <c r="T5152">
        <v>42613</v>
      </c>
      <c r="U5152">
        <v>43</v>
      </c>
    </row>
    <row r="5153" spans="1:21" x14ac:dyDescent="0.3">
      <c r="A5153">
        <v>11195</v>
      </c>
      <c r="B5153" s="1" t="s">
        <v>37566</v>
      </c>
      <c r="C5153" s="1" t="s">
        <v>6327</v>
      </c>
      <c r="D5153" s="2">
        <v>27003</v>
      </c>
      <c r="E5153">
        <v>5</v>
      </c>
      <c r="F5153">
        <v>12</v>
      </c>
      <c r="G5153">
        <v>1973</v>
      </c>
      <c r="H5153">
        <v>46</v>
      </c>
      <c r="I5153" s="21">
        <f>AVERAGE(completedclient[age])</f>
        <v>45.892717452039484</v>
      </c>
      <c r="J5153" s="1" t="s">
        <v>37567</v>
      </c>
      <c r="K5153" s="1" t="s">
        <v>7249</v>
      </c>
      <c r="L5153" s="1" t="s">
        <v>7963</v>
      </c>
      <c r="M5153" s="1" t="s">
        <v>9396</v>
      </c>
      <c r="N5153" s="1" t="s">
        <v>37568</v>
      </c>
      <c r="O5153" s="1" t="s">
        <v>37569</v>
      </c>
      <c r="P5153" s="1" t="s">
        <v>37570</v>
      </c>
      <c r="Q5153" s="1"/>
      <c r="R5153" s="1" t="s">
        <v>7690</v>
      </c>
      <c r="S5153" s="1" t="s">
        <v>6393</v>
      </c>
      <c r="T5153">
        <v>2304</v>
      </c>
      <c r="U5153">
        <v>58</v>
      </c>
    </row>
    <row r="5154" spans="1:21" x14ac:dyDescent="0.3">
      <c r="A5154">
        <v>11208</v>
      </c>
      <c r="B5154" s="1" t="s">
        <v>37571</v>
      </c>
      <c r="C5154" s="1" t="s">
        <v>6315</v>
      </c>
      <c r="D5154" s="2">
        <v>28189</v>
      </c>
      <c r="E5154">
        <v>5</v>
      </c>
      <c r="F5154">
        <v>3</v>
      </c>
      <c r="G5154">
        <v>1977</v>
      </c>
      <c r="H5154">
        <v>42</v>
      </c>
      <c r="I5154" s="21">
        <f>AVERAGE(completedclient[age])</f>
        <v>45.892717452039484</v>
      </c>
      <c r="J5154" s="1" t="s">
        <v>37572</v>
      </c>
      <c r="K5154" s="1" t="s">
        <v>9126</v>
      </c>
      <c r="L5154" s="1" t="s">
        <v>11270</v>
      </c>
      <c r="M5154" s="1" t="s">
        <v>6606</v>
      </c>
      <c r="N5154" s="1" t="s">
        <v>37573</v>
      </c>
      <c r="O5154" s="1" t="s">
        <v>37574</v>
      </c>
      <c r="P5154" s="1" t="s">
        <v>37575</v>
      </c>
      <c r="Q5154" s="1"/>
      <c r="R5154" s="1" t="s">
        <v>7599</v>
      </c>
      <c r="S5154" s="1" t="s">
        <v>7600</v>
      </c>
      <c r="T5154">
        <v>45545</v>
      </c>
      <c r="U5154">
        <v>10</v>
      </c>
    </row>
    <row r="5155" spans="1:21" x14ac:dyDescent="0.3">
      <c r="A5155">
        <v>11250</v>
      </c>
      <c r="B5155" s="1" t="s">
        <v>37576</v>
      </c>
      <c r="C5155" s="1" t="s">
        <v>6315</v>
      </c>
      <c r="D5155" s="2">
        <v>24373</v>
      </c>
      <c r="E5155">
        <v>23</v>
      </c>
      <c r="F5155">
        <v>9</v>
      </c>
      <c r="G5155">
        <v>1966</v>
      </c>
      <c r="H5155">
        <v>53</v>
      </c>
      <c r="I5155" s="21">
        <f>AVERAGE(completedclient[age])</f>
        <v>45.892717452039484</v>
      </c>
      <c r="J5155" s="1" t="s">
        <v>37577</v>
      </c>
      <c r="K5155" s="1" t="s">
        <v>9142</v>
      </c>
      <c r="L5155" s="1" t="s">
        <v>11291</v>
      </c>
      <c r="M5155" s="1" t="s">
        <v>9975</v>
      </c>
      <c r="N5155" s="1" t="s">
        <v>37578</v>
      </c>
      <c r="O5155" s="1" t="s">
        <v>37579</v>
      </c>
      <c r="P5155" s="1" t="s">
        <v>37580</v>
      </c>
      <c r="Q5155" s="1"/>
      <c r="R5155" s="1" t="s">
        <v>7069</v>
      </c>
      <c r="S5155" s="1" t="s">
        <v>7070</v>
      </c>
      <c r="T5155">
        <v>45086</v>
      </c>
      <c r="U5155">
        <v>26</v>
      </c>
    </row>
    <row r="5156" spans="1:21" x14ac:dyDescent="0.3">
      <c r="A5156">
        <v>11252</v>
      </c>
      <c r="B5156" s="1" t="s">
        <v>37581</v>
      </c>
      <c r="C5156" s="1" t="s">
        <v>6315</v>
      </c>
      <c r="D5156" s="2">
        <v>31389</v>
      </c>
      <c r="E5156">
        <v>8</v>
      </c>
      <c r="F5156">
        <v>12</v>
      </c>
      <c r="G5156">
        <v>1985</v>
      </c>
      <c r="H5156">
        <v>34</v>
      </c>
      <c r="I5156" s="21">
        <f>AVERAGE(completedclient[age])</f>
        <v>45.892717452039484</v>
      </c>
      <c r="J5156" s="1" t="s">
        <v>37582</v>
      </c>
      <c r="K5156" s="1" t="s">
        <v>9156</v>
      </c>
      <c r="L5156" s="1" t="s">
        <v>11305</v>
      </c>
      <c r="M5156" s="1" t="s">
        <v>9983</v>
      </c>
      <c r="N5156" s="1" t="s">
        <v>37583</v>
      </c>
      <c r="O5156" s="1" t="s">
        <v>37584</v>
      </c>
      <c r="P5156" s="1" t="s">
        <v>37585</v>
      </c>
      <c r="Q5156" s="1"/>
      <c r="R5156" s="1" t="s">
        <v>6758</v>
      </c>
      <c r="S5156" s="1" t="s">
        <v>6759</v>
      </c>
      <c r="T5156">
        <v>46685</v>
      </c>
      <c r="U5156">
        <v>32</v>
      </c>
    </row>
    <row r="5157" spans="1:21" x14ac:dyDescent="0.3">
      <c r="A5157">
        <v>11266</v>
      </c>
      <c r="B5157" s="1" t="s">
        <v>37586</v>
      </c>
      <c r="C5157" s="1" t="s">
        <v>6327</v>
      </c>
      <c r="D5157" s="2">
        <v>21453</v>
      </c>
      <c r="E5157">
        <v>25</v>
      </c>
      <c r="F5157">
        <v>9</v>
      </c>
      <c r="G5157">
        <v>1958</v>
      </c>
      <c r="H5157">
        <v>61</v>
      </c>
      <c r="I5157" s="21">
        <f>AVERAGE(completedclient[age])</f>
        <v>45.892717452039484</v>
      </c>
      <c r="J5157" s="1" t="s">
        <v>37587</v>
      </c>
      <c r="K5157" s="1" t="s">
        <v>7257</v>
      </c>
      <c r="L5157" s="1" t="s">
        <v>7977</v>
      </c>
      <c r="M5157" s="1" t="s">
        <v>9410</v>
      </c>
      <c r="N5157" s="1" t="s">
        <v>37588</v>
      </c>
      <c r="O5157" s="1" t="s">
        <v>37589</v>
      </c>
      <c r="P5157" s="1" t="s">
        <v>37590</v>
      </c>
      <c r="Q5157" s="1" t="s">
        <v>6371</v>
      </c>
      <c r="R5157" s="1" t="s">
        <v>9884</v>
      </c>
      <c r="S5157" s="1" t="s">
        <v>6393</v>
      </c>
      <c r="T5157">
        <v>2266</v>
      </c>
      <c r="U5157">
        <v>9</v>
      </c>
    </row>
    <row r="5158" spans="1:21" x14ac:dyDescent="0.3">
      <c r="A5158">
        <v>11267</v>
      </c>
      <c r="B5158" s="1" t="s">
        <v>37591</v>
      </c>
      <c r="C5158" s="1" t="s">
        <v>6315</v>
      </c>
      <c r="D5158" s="2">
        <v>20693</v>
      </c>
      <c r="E5158">
        <v>26</v>
      </c>
      <c r="F5158">
        <v>8</v>
      </c>
      <c r="G5158">
        <v>1956</v>
      </c>
      <c r="H5158">
        <v>63</v>
      </c>
      <c r="I5158" s="21">
        <f>AVERAGE(completedclient[age])</f>
        <v>45.892717452039484</v>
      </c>
      <c r="J5158" s="1" t="s">
        <v>37592</v>
      </c>
      <c r="K5158" s="1" t="s">
        <v>9162</v>
      </c>
      <c r="L5158" s="1" t="s">
        <v>11319</v>
      </c>
      <c r="M5158" s="1" t="s">
        <v>9997</v>
      </c>
      <c r="N5158" s="1" t="s">
        <v>37593</v>
      </c>
      <c r="O5158" s="1" t="s">
        <v>37594</v>
      </c>
      <c r="P5158" s="1" t="s">
        <v>37595</v>
      </c>
      <c r="Q5158" s="1"/>
      <c r="R5158" s="1" t="s">
        <v>9884</v>
      </c>
      <c r="S5158" s="1" t="s">
        <v>6393</v>
      </c>
      <c r="T5158">
        <v>2211</v>
      </c>
      <c r="U5158">
        <v>9</v>
      </c>
    </row>
    <row r="5159" spans="1:21" x14ac:dyDescent="0.3">
      <c r="A5159">
        <v>11271</v>
      </c>
      <c r="B5159" s="1" t="s">
        <v>37596</v>
      </c>
      <c r="C5159" s="1" t="s">
        <v>6327</v>
      </c>
      <c r="D5159" s="2">
        <v>21162</v>
      </c>
      <c r="E5159">
        <v>8</v>
      </c>
      <c r="F5159">
        <v>12</v>
      </c>
      <c r="G5159">
        <v>1957</v>
      </c>
      <c r="H5159">
        <v>62</v>
      </c>
      <c r="I5159" s="21">
        <f>AVERAGE(completedclient[age])</f>
        <v>45.892717452039484</v>
      </c>
      <c r="J5159" s="1" t="s">
        <v>37597</v>
      </c>
      <c r="K5159" s="1" t="s">
        <v>7289</v>
      </c>
      <c r="L5159" s="1" t="s">
        <v>7999</v>
      </c>
      <c r="M5159" s="1" t="s">
        <v>9430</v>
      </c>
      <c r="N5159" s="1" t="s">
        <v>37598</v>
      </c>
      <c r="O5159" s="1" t="s">
        <v>37599</v>
      </c>
      <c r="P5159" s="1" t="s">
        <v>37600</v>
      </c>
      <c r="Q5159" s="1"/>
      <c r="R5159" s="1" t="s">
        <v>6324</v>
      </c>
      <c r="S5159" s="1" t="s">
        <v>6325</v>
      </c>
      <c r="T5159">
        <v>42913</v>
      </c>
      <c r="U5159">
        <v>18</v>
      </c>
    </row>
    <row r="5160" spans="1:21" x14ac:dyDescent="0.3">
      <c r="A5160">
        <v>11274</v>
      </c>
      <c r="B5160" s="1" t="s">
        <v>37601</v>
      </c>
      <c r="C5160" s="1" t="s">
        <v>6327</v>
      </c>
      <c r="D5160" s="2">
        <v>32612</v>
      </c>
      <c r="E5160">
        <v>14</v>
      </c>
      <c r="F5160">
        <v>4</v>
      </c>
      <c r="G5160">
        <v>1989</v>
      </c>
      <c r="H5160">
        <v>30</v>
      </c>
      <c r="I5160" s="21">
        <f>AVERAGE(completedclient[age])</f>
        <v>45.892717452039484</v>
      </c>
      <c r="J5160" s="1" t="s">
        <v>37602</v>
      </c>
      <c r="K5160" s="1" t="s">
        <v>7304</v>
      </c>
      <c r="L5160" s="1" t="s">
        <v>8013</v>
      </c>
      <c r="M5160" s="1" t="s">
        <v>9437</v>
      </c>
      <c r="N5160" s="1" t="s">
        <v>37603</v>
      </c>
      <c r="O5160" s="1" t="s">
        <v>37604</v>
      </c>
      <c r="P5160" s="1" t="s">
        <v>37605</v>
      </c>
      <c r="Q5160" s="1"/>
      <c r="R5160" s="1" t="s">
        <v>6768</v>
      </c>
      <c r="S5160" s="1" t="s">
        <v>6769</v>
      </c>
      <c r="T5160">
        <v>43563</v>
      </c>
      <c r="U5160">
        <v>64</v>
      </c>
    </row>
    <row r="5161" spans="1:21" x14ac:dyDescent="0.3">
      <c r="A5161">
        <v>11275</v>
      </c>
      <c r="B5161" s="1" t="s">
        <v>37606</v>
      </c>
      <c r="C5161" s="1" t="s">
        <v>6315</v>
      </c>
      <c r="D5161" s="2">
        <v>30424</v>
      </c>
      <c r="E5161">
        <v>18</v>
      </c>
      <c r="F5161">
        <v>4</v>
      </c>
      <c r="G5161">
        <v>1983</v>
      </c>
      <c r="H5161">
        <v>36</v>
      </c>
      <c r="I5161" s="21">
        <f>AVERAGE(completedclient[age])</f>
        <v>45.892717452039484</v>
      </c>
      <c r="J5161" s="1" t="s">
        <v>37607</v>
      </c>
      <c r="K5161" s="1" t="s">
        <v>9183</v>
      </c>
      <c r="L5161" s="1" t="s">
        <v>11339</v>
      </c>
      <c r="M5161" s="1" t="s">
        <v>10005</v>
      </c>
      <c r="N5161" s="1" t="s">
        <v>37608</v>
      </c>
      <c r="O5161" s="1" t="s">
        <v>37609</v>
      </c>
      <c r="P5161" s="1" t="s">
        <v>37610</v>
      </c>
      <c r="Q5161" s="1"/>
      <c r="R5161" s="1" t="s">
        <v>6768</v>
      </c>
      <c r="S5161" s="1" t="s">
        <v>6769</v>
      </c>
      <c r="T5161">
        <v>48594</v>
      </c>
      <c r="U5161">
        <v>64</v>
      </c>
    </row>
    <row r="5162" spans="1:21" x14ac:dyDescent="0.3">
      <c r="A5162">
        <v>11286</v>
      </c>
      <c r="B5162" s="1" t="s">
        <v>37611</v>
      </c>
      <c r="C5162" s="1" t="s">
        <v>6315</v>
      </c>
      <c r="D5162" s="2">
        <v>22247</v>
      </c>
      <c r="E5162">
        <v>27</v>
      </c>
      <c r="F5162">
        <v>11</v>
      </c>
      <c r="G5162">
        <v>1960</v>
      </c>
      <c r="H5162">
        <v>59</v>
      </c>
      <c r="I5162" s="21">
        <f>AVERAGE(completedclient[age])</f>
        <v>45.892717452039484</v>
      </c>
      <c r="J5162" s="1" t="s">
        <v>37612</v>
      </c>
      <c r="K5162" s="1" t="s">
        <v>9197</v>
      </c>
      <c r="L5162" s="1" t="s">
        <v>11352</v>
      </c>
      <c r="M5162" s="1" t="s">
        <v>10019</v>
      </c>
      <c r="N5162" s="1" t="s">
        <v>37613</v>
      </c>
      <c r="O5162" s="1" t="s">
        <v>37614</v>
      </c>
      <c r="P5162" s="1" t="s">
        <v>37615</v>
      </c>
      <c r="Q5162" s="1"/>
      <c r="R5162" s="1" t="s">
        <v>8443</v>
      </c>
      <c r="S5162" s="1" t="s">
        <v>6393</v>
      </c>
      <c r="T5162">
        <v>2140</v>
      </c>
      <c r="U5162">
        <v>56</v>
      </c>
    </row>
    <row r="5163" spans="1:21" x14ac:dyDescent="0.3">
      <c r="A5163">
        <v>11304</v>
      </c>
      <c r="B5163" s="1" t="s">
        <v>37616</v>
      </c>
      <c r="C5163" s="1" t="s">
        <v>6315</v>
      </c>
      <c r="D5163" s="2">
        <v>29514</v>
      </c>
      <c r="E5163">
        <v>20</v>
      </c>
      <c r="F5163">
        <v>10</v>
      </c>
      <c r="G5163">
        <v>1980</v>
      </c>
      <c r="H5163">
        <v>39</v>
      </c>
      <c r="I5163" s="21">
        <f>AVERAGE(completedclient[age])</f>
        <v>45.892717452039484</v>
      </c>
      <c r="J5163" s="1" t="s">
        <v>37617</v>
      </c>
      <c r="K5163" s="1" t="s">
        <v>9203</v>
      </c>
      <c r="L5163" s="1" t="s">
        <v>11396</v>
      </c>
      <c r="M5163" s="1" t="s">
        <v>10039</v>
      </c>
      <c r="N5163" s="1" t="s">
        <v>37618</v>
      </c>
      <c r="O5163" s="1" t="s">
        <v>37619</v>
      </c>
      <c r="P5163" s="1" t="s">
        <v>37620</v>
      </c>
      <c r="Q5163" s="1"/>
      <c r="R5163" s="1" t="s">
        <v>7743</v>
      </c>
      <c r="S5163" s="1" t="s">
        <v>7744</v>
      </c>
      <c r="T5163">
        <v>49269</v>
      </c>
      <c r="U5163">
        <v>28</v>
      </c>
    </row>
    <row r="5164" spans="1:21" x14ac:dyDescent="0.3">
      <c r="A5164">
        <v>11314</v>
      </c>
      <c r="B5164" s="1" t="s">
        <v>37621</v>
      </c>
      <c r="C5164" s="1" t="s">
        <v>6327</v>
      </c>
      <c r="D5164" s="2">
        <v>20608</v>
      </c>
      <c r="E5164">
        <v>2</v>
      </c>
      <c r="F5164">
        <v>6</v>
      </c>
      <c r="G5164">
        <v>1956</v>
      </c>
      <c r="H5164">
        <v>63</v>
      </c>
      <c r="I5164" s="21">
        <f>AVERAGE(completedclient[age])</f>
        <v>45.892717452039484</v>
      </c>
      <c r="J5164" s="1" t="s">
        <v>37622</v>
      </c>
      <c r="K5164" s="1" t="s">
        <v>7312</v>
      </c>
      <c r="L5164" s="1" t="s">
        <v>8046</v>
      </c>
      <c r="M5164" s="1" t="s">
        <v>9453</v>
      </c>
      <c r="N5164" s="1" t="s">
        <v>37623</v>
      </c>
      <c r="O5164" s="1" t="s">
        <v>37624</v>
      </c>
      <c r="P5164" s="1" t="s">
        <v>37625</v>
      </c>
      <c r="Q5164" s="1"/>
      <c r="R5164" s="1" t="s">
        <v>6776</v>
      </c>
      <c r="S5164" s="1" t="s">
        <v>6777</v>
      </c>
      <c r="T5164">
        <v>46625</v>
      </c>
      <c r="U5164">
        <v>45</v>
      </c>
    </row>
    <row r="5165" spans="1:21" x14ac:dyDescent="0.3">
      <c r="A5165">
        <v>11319</v>
      </c>
      <c r="B5165" s="1" t="s">
        <v>37626</v>
      </c>
      <c r="C5165" s="1" t="s">
        <v>6315</v>
      </c>
      <c r="D5165" s="2">
        <v>22750</v>
      </c>
      <c r="E5165">
        <v>14</v>
      </c>
      <c r="F5165">
        <v>4</v>
      </c>
      <c r="G5165">
        <v>1962</v>
      </c>
      <c r="H5165">
        <v>57</v>
      </c>
      <c r="I5165" s="21">
        <f>AVERAGE(completedclient[age])</f>
        <v>45.892717452039484</v>
      </c>
      <c r="J5165" s="1" t="s">
        <v>37627</v>
      </c>
      <c r="K5165" s="1" t="s">
        <v>9218</v>
      </c>
      <c r="L5165" s="1" t="s">
        <v>11417</v>
      </c>
      <c r="M5165" s="1" t="s">
        <v>10047</v>
      </c>
      <c r="N5165" s="1" t="s">
        <v>37628</v>
      </c>
      <c r="O5165" s="1" t="s">
        <v>37629</v>
      </c>
      <c r="P5165" s="1" t="s">
        <v>37630</v>
      </c>
      <c r="Q5165" s="1"/>
      <c r="R5165" s="1" t="s">
        <v>6335</v>
      </c>
      <c r="S5165" s="1" t="s">
        <v>6336</v>
      </c>
      <c r="T5165">
        <v>10101</v>
      </c>
      <c r="U5165">
        <v>1</v>
      </c>
    </row>
    <row r="5166" spans="1:21" x14ac:dyDescent="0.3">
      <c r="A5166">
        <v>11327</v>
      </c>
      <c r="B5166" s="1" t="s">
        <v>37631</v>
      </c>
      <c r="C5166" s="1" t="s">
        <v>6327</v>
      </c>
      <c r="D5166" s="2">
        <v>24766</v>
      </c>
      <c r="E5166">
        <v>21</v>
      </c>
      <c r="F5166">
        <v>10</v>
      </c>
      <c r="G5166">
        <v>1967</v>
      </c>
      <c r="H5166">
        <v>52</v>
      </c>
      <c r="I5166" s="21">
        <f>AVERAGE(completedclient[age])</f>
        <v>45.892717452039484</v>
      </c>
      <c r="J5166" s="1" t="s">
        <v>37632</v>
      </c>
      <c r="K5166" s="1" t="s">
        <v>7334</v>
      </c>
      <c r="L5166" s="1" t="s">
        <v>8060</v>
      </c>
      <c r="M5166" s="1" t="s">
        <v>9461</v>
      </c>
      <c r="N5166" s="1" t="s">
        <v>37633</v>
      </c>
      <c r="O5166" s="1" t="s">
        <v>37634</v>
      </c>
      <c r="P5166" s="1" t="s">
        <v>37635</v>
      </c>
      <c r="Q5166" s="1"/>
      <c r="R5166" s="1" t="s">
        <v>6735</v>
      </c>
      <c r="S5166" s="1" t="s">
        <v>6736</v>
      </c>
      <c r="T5166">
        <v>41335</v>
      </c>
      <c r="U5166">
        <v>72</v>
      </c>
    </row>
    <row r="5167" spans="1:21" x14ac:dyDescent="0.3">
      <c r="A5167">
        <v>11329</v>
      </c>
      <c r="B5167" s="1" t="s">
        <v>37636</v>
      </c>
      <c r="C5167" s="1" t="s">
        <v>6315</v>
      </c>
      <c r="D5167" s="2">
        <v>29617</v>
      </c>
      <c r="E5167">
        <v>31</v>
      </c>
      <c r="F5167">
        <v>1</v>
      </c>
      <c r="G5167">
        <v>1981</v>
      </c>
      <c r="H5167">
        <v>39</v>
      </c>
      <c r="I5167" s="21">
        <f>AVERAGE(completedclient[age])</f>
        <v>45.892717452039484</v>
      </c>
      <c r="J5167" s="1" t="s">
        <v>37637</v>
      </c>
      <c r="K5167" s="1" t="s">
        <v>9240</v>
      </c>
      <c r="L5167" s="1" t="s">
        <v>11431</v>
      </c>
      <c r="M5167" s="1" t="s">
        <v>10054</v>
      </c>
      <c r="N5167" s="1" t="s">
        <v>37638</v>
      </c>
      <c r="O5167" s="1" t="s">
        <v>37639</v>
      </c>
      <c r="P5167" s="1" t="s">
        <v>37640</v>
      </c>
      <c r="Q5167" s="1" t="s">
        <v>6467</v>
      </c>
      <c r="R5167" s="1" t="s">
        <v>7996</v>
      </c>
      <c r="S5167" s="1" t="s">
        <v>6393</v>
      </c>
      <c r="T5167">
        <v>1840</v>
      </c>
      <c r="U5167">
        <v>69</v>
      </c>
    </row>
    <row r="5168" spans="1:21" x14ac:dyDescent="0.3">
      <c r="A5168">
        <v>11331</v>
      </c>
      <c r="B5168" s="1" t="s">
        <v>37641</v>
      </c>
      <c r="C5168" s="1" t="s">
        <v>6315</v>
      </c>
      <c r="D5168" s="2">
        <v>23725</v>
      </c>
      <c r="E5168">
        <v>14</v>
      </c>
      <c r="F5168">
        <v>12</v>
      </c>
      <c r="G5168">
        <v>1964</v>
      </c>
      <c r="H5168">
        <v>55</v>
      </c>
      <c r="I5168" s="21">
        <f>AVERAGE(completedclient[age])</f>
        <v>45.892717452039484</v>
      </c>
      <c r="J5168" s="1" t="s">
        <v>37642</v>
      </c>
      <c r="K5168" s="1" t="s">
        <v>9301</v>
      </c>
      <c r="L5168" s="1" t="s">
        <v>11445</v>
      </c>
      <c r="M5168" s="1" t="s">
        <v>10062</v>
      </c>
      <c r="N5168" s="1" t="s">
        <v>37643</v>
      </c>
      <c r="O5168" s="1" t="s">
        <v>37644</v>
      </c>
      <c r="P5168" s="1" t="s">
        <v>37645</v>
      </c>
      <c r="Q5168" s="1"/>
      <c r="R5168" s="1" t="s">
        <v>6883</v>
      </c>
      <c r="S5168" s="1" t="s">
        <v>6503</v>
      </c>
      <c r="T5168">
        <v>47939</v>
      </c>
      <c r="U5168">
        <v>70</v>
      </c>
    </row>
    <row r="5169" spans="1:21" x14ac:dyDescent="0.3">
      <c r="A5169">
        <v>11337</v>
      </c>
      <c r="B5169" s="1" t="s">
        <v>37646</v>
      </c>
      <c r="C5169" s="1" t="s">
        <v>6327</v>
      </c>
      <c r="D5169" s="2">
        <v>32601</v>
      </c>
      <c r="E5169">
        <v>3</v>
      </c>
      <c r="F5169">
        <v>4</v>
      </c>
      <c r="G5169">
        <v>1989</v>
      </c>
      <c r="H5169">
        <v>30</v>
      </c>
      <c r="I5169" s="21">
        <f>AVERAGE(completedclient[age])</f>
        <v>45.892717452039484</v>
      </c>
      <c r="J5169" s="1" t="s">
        <v>37647</v>
      </c>
      <c r="K5169" s="1" t="s">
        <v>7354</v>
      </c>
      <c r="L5169" s="1" t="s">
        <v>8073</v>
      </c>
      <c r="M5169" s="1" t="s">
        <v>9475</v>
      </c>
      <c r="N5169" s="1" t="s">
        <v>37648</v>
      </c>
      <c r="O5169" s="1" t="s">
        <v>37649</v>
      </c>
      <c r="P5169" s="1" t="s">
        <v>37650</v>
      </c>
      <c r="Q5169" s="1"/>
      <c r="R5169" s="1" t="s">
        <v>6865</v>
      </c>
      <c r="S5169" s="1" t="s">
        <v>6866</v>
      </c>
      <c r="T5169">
        <v>42678</v>
      </c>
      <c r="U5169">
        <v>29</v>
      </c>
    </row>
    <row r="5170" spans="1:21" x14ac:dyDescent="0.3">
      <c r="A5170">
        <v>11359</v>
      </c>
      <c r="B5170" s="1" t="s">
        <v>37651</v>
      </c>
      <c r="C5170" s="1" t="s">
        <v>6327</v>
      </c>
      <c r="D5170" s="2">
        <v>33836</v>
      </c>
      <c r="E5170">
        <v>20</v>
      </c>
      <c r="F5170">
        <v>8</v>
      </c>
      <c r="G5170">
        <v>1992</v>
      </c>
      <c r="H5170">
        <v>27</v>
      </c>
      <c r="I5170" s="21">
        <f>AVERAGE(completedclient[age])</f>
        <v>45.892717452039484</v>
      </c>
      <c r="J5170" s="1" t="s">
        <v>37652</v>
      </c>
      <c r="K5170" s="1" t="s">
        <v>7362</v>
      </c>
      <c r="L5170" s="1" t="s">
        <v>8087</v>
      </c>
      <c r="M5170" s="1" t="s">
        <v>9489</v>
      </c>
      <c r="N5170" s="1" t="s">
        <v>37653</v>
      </c>
      <c r="O5170" s="1" t="s">
        <v>37654</v>
      </c>
      <c r="P5170" s="1" t="s">
        <v>37655</v>
      </c>
      <c r="Q5170" s="1"/>
      <c r="R5170" s="1" t="s">
        <v>7245</v>
      </c>
      <c r="S5170" s="1" t="s">
        <v>7246</v>
      </c>
      <c r="T5170">
        <v>45501</v>
      </c>
      <c r="U5170">
        <v>11</v>
      </c>
    </row>
    <row r="5171" spans="1:21" x14ac:dyDescent="0.3">
      <c r="A5171">
        <v>11360</v>
      </c>
      <c r="B5171" s="1" t="s">
        <v>37656</v>
      </c>
      <c r="C5171" s="1" t="s">
        <v>6315</v>
      </c>
      <c r="D5171" s="2">
        <v>33713</v>
      </c>
      <c r="E5171">
        <v>19</v>
      </c>
      <c r="F5171">
        <v>4</v>
      </c>
      <c r="G5171">
        <v>1992</v>
      </c>
      <c r="H5171">
        <v>27</v>
      </c>
      <c r="I5171" s="21">
        <f>AVERAGE(completedclient[age])</f>
        <v>45.892717452039484</v>
      </c>
      <c r="J5171" s="1" t="s">
        <v>37657</v>
      </c>
      <c r="K5171" s="1" t="s">
        <v>9307</v>
      </c>
      <c r="L5171" s="1" t="s">
        <v>6776</v>
      </c>
      <c r="M5171" s="1" t="s">
        <v>10076</v>
      </c>
      <c r="N5171" s="1" t="s">
        <v>37658</v>
      </c>
      <c r="O5171" s="1" t="s">
        <v>37659</v>
      </c>
      <c r="P5171" s="1" t="s">
        <v>37660</v>
      </c>
      <c r="Q5171" s="1"/>
      <c r="R5171" s="1" t="s">
        <v>7245</v>
      </c>
      <c r="S5171" s="1" t="s">
        <v>7246</v>
      </c>
      <c r="T5171">
        <v>43049</v>
      </c>
      <c r="U5171">
        <v>11</v>
      </c>
    </row>
    <row r="5172" spans="1:21" x14ac:dyDescent="0.3">
      <c r="A5172">
        <v>11362</v>
      </c>
      <c r="B5172" s="1" t="s">
        <v>37661</v>
      </c>
      <c r="C5172" s="1" t="s">
        <v>6315</v>
      </c>
      <c r="D5172" s="2">
        <v>31423</v>
      </c>
      <c r="E5172">
        <v>11</v>
      </c>
      <c r="F5172">
        <v>1</v>
      </c>
      <c r="G5172">
        <v>1986</v>
      </c>
      <c r="H5172">
        <v>34</v>
      </c>
      <c r="I5172" s="21">
        <f>AVERAGE(completedclient[age])</f>
        <v>45.892717452039484</v>
      </c>
      <c r="J5172" s="1" t="s">
        <v>37662</v>
      </c>
      <c r="K5172" s="1" t="s">
        <v>9313</v>
      </c>
      <c r="L5172" s="1" t="s">
        <v>11470</v>
      </c>
      <c r="M5172" s="1" t="s">
        <v>10102</v>
      </c>
      <c r="N5172" s="1" t="s">
        <v>37663</v>
      </c>
      <c r="O5172" s="1" t="s">
        <v>37664</v>
      </c>
      <c r="P5172" s="1" t="s">
        <v>37665</v>
      </c>
      <c r="Q5172" s="1"/>
      <c r="R5172" s="1" t="s">
        <v>6392</v>
      </c>
      <c r="S5172" s="1" t="s">
        <v>6393</v>
      </c>
      <c r="T5172">
        <v>1128</v>
      </c>
      <c r="U5172">
        <v>51</v>
      </c>
    </row>
    <row r="5173" spans="1:21" x14ac:dyDescent="0.3">
      <c r="A5173">
        <v>11371</v>
      </c>
      <c r="B5173" s="1" t="s">
        <v>37666</v>
      </c>
      <c r="C5173" s="1" t="s">
        <v>6315</v>
      </c>
      <c r="D5173" s="2">
        <v>22589</v>
      </c>
      <c r="E5173">
        <v>4</v>
      </c>
      <c r="F5173">
        <v>11</v>
      </c>
      <c r="G5173">
        <v>1961</v>
      </c>
      <c r="H5173">
        <v>58</v>
      </c>
      <c r="I5173" s="21">
        <f>AVERAGE(completedclient[age])</f>
        <v>45.892717452039484</v>
      </c>
      <c r="J5173" s="1" t="s">
        <v>37667</v>
      </c>
      <c r="K5173" s="1" t="s">
        <v>9327</v>
      </c>
      <c r="L5173" s="1" t="s">
        <v>11476</v>
      </c>
      <c r="M5173" s="1" t="s">
        <v>10116</v>
      </c>
      <c r="N5173" s="1" t="s">
        <v>37668</v>
      </c>
      <c r="O5173" s="1" t="s">
        <v>37669</v>
      </c>
      <c r="P5173" s="1" t="s">
        <v>37670</v>
      </c>
      <c r="Q5173" s="1" t="s">
        <v>6520</v>
      </c>
      <c r="R5173" s="1" t="s">
        <v>6616</v>
      </c>
      <c r="S5173" s="1" t="s">
        <v>6942</v>
      </c>
      <c r="T5173">
        <v>48502</v>
      </c>
      <c r="U5173">
        <v>37</v>
      </c>
    </row>
    <row r="5174" spans="1:21" x14ac:dyDescent="0.3">
      <c r="A5174">
        <v>11372</v>
      </c>
      <c r="B5174" s="1" t="s">
        <v>37671</v>
      </c>
      <c r="C5174" s="1" t="s">
        <v>6327</v>
      </c>
      <c r="D5174" s="2">
        <v>29857</v>
      </c>
      <c r="E5174">
        <v>28</v>
      </c>
      <c r="F5174">
        <v>9</v>
      </c>
      <c r="G5174">
        <v>1981</v>
      </c>
      <c r="H5174">
        <v>38</v>
      </c>
      <c r="I5174" s="21">
        <f>AVERAGE(completedclient[age])</f>
        <v>45.892717452039484</v>
      </c>
      <c r="J5174" s="1" t="s">
        <v>37672</v>
      </c>
      <c r="K5174" s="1" t="s">
        <v>7369</v>
      </c>
      <c r="L5174" s="1" t="s">
        <v>7830</v>
      </c>
      <c r="M5174" s="1" t="s">
        <v>9497</v>
      </c>
      <c r="N5174" s="1" t="s">
        <v>37673</v>
      </c>
      <c r="O5174" s="1" t="s">
        <v>37674</v>
      </c>
      <c r="P5174" s="1" t="s">
        <v>37675</v>
      </c>
      <c r="Q5174" s="1"/>
      <c r="R5174" s="1" t="s">
        <v>7245</v>
      </c>
      <c r="S5174" s="1" t="s">
        <v>7246</v>
      </c>
      <c r="T5174">
        <v>48401</v>
      </c>
      <c r="U5174">
        <v>11</v>
      </c>
    </row>
    <row r="5175" spans="1:21" x14ac:dyDescent="0.3">
      <c r="A5175">
        <v>11379</v>
      </c>
      <c r="B5175" s="1" t="s">
        <v>37676</v>
      </c>
      <c r="C5175" s="1" t="s">
        <v>6327</v>
      </c>
      <c r="D5175" s="2">
        <v>26447</v>
      </c>
      <c r="E5175">
        <v>28</v>
      </c>
      <c r="F5175">
        <v>5</v>
      </c>
      <c r="G5175">
        <v>1972</v>
      </c>
      <c r="H5175">
        <v>47</v>
      </c>
      <c r="I5175" s="21">
        <f>AVERAGE(completedclient[age])</f>
        <v>45.892717452039484</v>
      </c>
      <c r="J5175" s="1" t="s">
        <v>37677</v>
      </c>
      <c r="K5175" s="1" t="s">
        <v>7377</v>
      </c>
      <c r="L5175" s="1" t="s">
        <v>8144</v>
      </c>
      <c r="M5175" s="1" t="s">
        <v>9505</v>
      </c>
      <c r="N5175" s="1" t="s">
        <v>37678</v>
      </c>
      <c r="O5175" s="1" t="s">
        <v>37679</v>
      </c>
      <c r="P5175" s="1" t="s">
        <v>37680</v>
      </c>
      <c r="Q5175" s="1"/>
      <c r="R5175" s="1" t="s">
        <v>6556</v>
      </c>
      <c r="S5175" s="1" t="s">
        <v>6557</v>
      </c>
      <c r="T5175">
        <v>47111</v>
      </c>
      <c r="U5175">
        <v>74</v>
      </c>
    </row>
    <row r="5176" spans="1:21" x14ac:dyDescent="0.3">
      <c r="A5176">
        <v>11380</v>
      </c>
      <c r="B5176" s="1" t="s">
        <v>37681</v>
      </c>
      <c r="C5176" s="1" t="s">
        <v>6315</v>
      </c>
      <c r="D5176" s="2">
        <v>26029</v>
      </c>
      <c r="E5176">
        <v>6</v>
      </c>
      <c r="F5176">
        <v>4</v>
      </c>
      <c r="G5176">
        <v>1971</v>
      </c>
      <c r="H5176">
        <v>48</v>
      </c>
      <c r="I5176" s="21">
        <f>AVERAGE(completedclient[age])</f>
        <v>45.892717452039484</v>
      </c>
      <c r="J5176" s="1" t="s">
        <v>37682</v>
      </c>
      <c r="K5176" s="1" t="s">
        <v>9334</v>
      </c>
      <c r="L5176" s="1" t="s">
        <v>9799</v>
      </c>
      <c r="M5176" s="1" t="s">
        <v>10123</v>
      </c>
      <c r="N5176" s="1" t="s">
        <v>37683</v>
      </c>
      <c r="O5176" s="1" t="s">
        <v>37684</v>
      </c>
      <c r="P5176" s="1" t="s">
        <v>37685</v>
      </c>
      <c r="Q5176" s="1"/>
      <c r="R5176" s="1" t="s">
        <v>6556</v>
      </c>
      <c r="S5176" s="1" t="s">
        <v>6557</v>
      </c>
      <c r="T5176">
        <v>49109</v>
      </c>
      <c r="U5176">
        <v>74</v>
      </c>
    </row>
    <row r="5177" spans="1:21" x14ac:dyDescent="0.3">
      <c r="A5177">
        <v>11381</v>
      </c>
      <c r="B5177" s="1" t="s">
        <v>37686</v>
      </c>
      <c r="C5177" s="1" t="s">
        <v>6315</v>
      </c>
      <c r="D5177" s="2">
        <v>36367</v>
      </c>
      <c r="E5177">
        <v>26</v>
      </c>
      <c r="F5177">
        <v>7</v>
      </c>
      <c r="G5177">
        <v>1999</v>
      </c>
      <c r="H5177">
        <v>20</v>
      </c>
      <c r="I5177" s="21">
        <f>AVERAGE(completedclient[age])</f>
        <v>45.892717452039484</v>
      </c>
      <c r="J5177" s="1" t="s">
        <v>37687</v>
      </c>
      <c r="K5177" s="1" t="s">
        <v>9348</v>
      </c>
      <c r="L5177" s="1" t="s">
        <v>11501</v>
      </c>
      <c r="M5177" s="1" t="s">
        <v>10131</v>
      </c>
      <c r="N5177" s="1" t="s">
        <v>37688</v>
      </c>
      <c r="O5177" s="1" t="s">
        <v>37689</v>
      </c>
      <c r="P5177" s="1" t="s">
        <v>37690</v>
      </c>
      <c r="Q5177" s="1" t="s">
        <v>6555</v>
      </c>
      <c r="R5177" s="1" t="s">
        <v>6411</v>
      </c>
      <c r="S5177" s="1" t="s">
        <v>6393</v>
      </c>
      <c r="T5177">
        <v>2743</v>
      </c>
      <c r="U5177">
        <v>57</v>
      </c>
    </row>
    <row r="5178" spans="1:21" x14ac:dyDescent="0.3">
      <c r="A5178">
        <v>11405</v>
      </c>
      <c r="B5178" s="1" t="s">
        <v>37691</v>
      </c>
      <c r="C5178" s="1" t="s">
        <v>6315</v>
      </c>
      <c r="D5178" s="2">
        <v>30892</v>
      </c>
      <c r="E5178">
        <v>29</v>
      </c>
      <c r="F5178">
        <v>7</v>
      </c>
      <c r="G5178">
        <v>1984</v>
      </c>
      <c r="H5178">
        <v>35</v>
      </c>
      <c r="I5178" s="21">
        <f>AVERAGE(completedclient[age])</f>
        <v>45.892717452039484</v>
      </c>
      <c r="J5178" s="1" t="s">
        <v>37692</v>
      </c>
      <c r="K5178" s="1" t="s">
        <v>9369</v>
      </c>
      <c r="L5178" s="1" t="s">
        <v>11515</v>
      </c>
      <c r="M5178" s="1" t="s">
        <v>10139</v>
      </c>
      <c r="N5178" s="1" t="s">
        <v>37693</v>
      </c>
      <c r="O5178" s="1" t="s">
        <v>37694</v>
      </c>
      <c r="P5178" s="1" t="s">
        <v>37695</v>
      </c>
      <c r="Q5178" s="1"/>
      <c r="R5178" s="1" t="s">
        <v>6600</v>
      </c>
      <c r="S5178" s="1" t="s">
        <v>6601</v>
      </c>
      <c r="T5178">
        <v>49160</v>
      </c>
      <c r="U5178">
        <v>68</v>
      </c>
    </row>
    <row r="5179" spans="1:21" x14ac:dyDescent="0.3">
      <c r="A5179">
        <v>11406</v>
      </c>
      <c r="B5179" s="1" t="s">
        <v>37696</v>
      </c>
      <c r="C5179" s="1" t="s">
        <v>6327</v>
      </c>
      <c r="D5179" s="2">
        <v>33192</v>
      </c>
      <c r="E5179">
        <v>15</v>
      </c>
      <c r="F5179">
        <v>11</v>
      </c>
      <c r="G5179">
        <v>1990</v>
      </c>
      <c r="H5179">
        <v>29</v>
      </c>
      <c r="I5179" s="21">
        <f>AVERAGE(completedclient[age])</f>
        <v>45.892717452039484</v>
      </c>
      <c r="J5179" s="1" t="s">
        <v>37697</v>
      </c>
      <c r="K5179" s="1" t="s">
        <v>7386</v>
      </c>
      <c r="L5179" s="1" t="s">
        <v>8152</v>
      </c>
      <c r="M5179" s="1" t="s">
        <v>9514</v>
      </c>
      <c r="N5179" s="1" t="s">
        <v>37698</v>
      </c>
      <c r="O5179" s="1" t="s">
        <v>37699</v>
      </c>
      <c r="P5179" s="1" t="s">
        <v>37700</v>
      </c>
      <c r="Q5179" s="1"/>
      <c r="R5179" s="1" t="s">
        <v>6600</v>
      </c>
      <c r="S5179" s="1" t="s">
        <v>6601</v>
      </c>
      <c r="T5179">
        <v>49874</v>
      </c>
      <c r="U5179">
        <v>68</v>
      </c>
    </row>
    <row r="5180" spans="1:21" x14ac:dyDescent="0.3">
      <c r="A5180">
        <v>11409</v>
      </c>
      <c r="B5180" s="1" t="s">
        <v>37701</v>
      </c>
      <c r="C5180" s="1" t="s">
        <v>6315</v>
      </c>
      <c r="D5180" s="2">
        <v>36648</v>
      </c>
      <c r="E5180">
        <v>2</v>
      </c>
      <c r="F5180">
        <v>5</v>
      </c>
      <c r="G5180">
        <v>2000</v>
      </c>
      <c r="H5180">
        <v>19</v>
      </c>
      <c r="I5180" s="21">
        <f>AVERAGE(completedclient[age])</f>
        <v>45.892717452039484</v>
      </c>
      <c r="J5180" s="1" t="s">
        <v>37702</v>
      </c>
      <c r="K5180" s="1" t="s">
        <v>9382</v>
      </c>
      <c r="L5180" s="1" t="s">
        <v>11529</v>
      </c>
      <c r="M5180" s="1" t="s">
        <v>10158</v>
      </c>
      <c r="N5180" s="1" t="s">
        <v>37703</v>
      </c>
      <c r="O5180" s="1" t="s">
        <v>37704</v>
      </c>
      <c r="P5180" s="1" t="s">
        <v>37705</v>
      </c>
      <c r="Q5180" s="1"/>
      <c r="R5180" s="1" t="s">
        <v>6758</v>
      </c>
      <c r="S5180" s="1" t="s">
        <v>6759</v>
      </c>
      <c r="T5180">
        <v>47725</v>
      </c>
      <c r="U5180">
        <v>32</v>
      </c>
    </row>
    <row r="5181" spans="1:21" x14ac:dyDescent="0.3">
      <c r="A5181">
        <v>11461</v>
      </c>
      <c r="B5181" s="1" t="s">
        <v>37706</v>
      </c>
      <c r="C5181" s="1" t="s">
        <v>6327</v>
      </c>
      <c r="D5181" s="2">
        <v>34523</v>
      </c>
      <c r="E5181">
        <v>8</v>
      </c>
      <c r="F5181">
        <v>7</v>
      </c>
      <c r="G5181">
        <v>1994</v>
      </c>
      <c r="H5181">
        <v>25</v>
      </c>
      <c r="I5181" s="21">
        <f>AVERAGE(completedclient[age])</f>
        <v>45.892717452039484</v>
      </c>
      <c r="J5181" s="1" t="s">
        <v>37707</v>
      </c>
      <c r="K5181" s="1" t="s">
        <v>7395</v>
      </c>
      <c r="L5181" s="1" t="s">
        <v>8172</v>
      </c>
      <c r="M5181" s="1" t="s">
        <v>9534</v>
      </c>
      <c r="N5181" s="1" t="s">
        <v>37708</v>
      </c>
      <c r="O5181" s="1" t="s">
        <v>37709</v>
      </c>
      <c r="P5181" s="1" t="s">
        <v>37710</v>
      </c>
      <c r="Q5181" s="1"/>
      <c r="R5181" s="1" t="s">
        <v>6883</v>
      </c>
      <c r="S5181" s="1" t="s">
        <v>6503</v>
      </c>
      <c r="T5181">
        <v>44592</v>
      </c>
      <c r="U5181">
        <v>70</v>
      </c>
    </row>
    <row r="5182" spans="1:21" x14ac:dyDescent="0.3">
      <c r="A5182">
        <v>11491</v>
      </c>
      <c r="B5182" s="1" t="s">
        <v>37711</v>
      </c>
      <c r="C5182" s="1" t="s">
        <v>6315</v>
      </c>
      <c r="D5182" s="2">
        <v>28626</v>
      </c>
      <c r="E5182">
        <v>16</v>
      </c>
      <c r="F5182">
        <v>5</v>
      </c>
      <c r="G5182">
        <v>1978</v>
      </c>
      <c r="H5182">
        <v>41</v>
      </c>
      <c r="I5182" s="21">
        <f>AVERAGE(completedclient[age])</f>
        <v>45.892717452039484</v>
      </c>
      <c r="J5182" s="1" t="s">
        <v>37712</v>
      </c>
      <c r="K5182" s="1" t="s">
        <v>9388</v>
      </c>
      <c r="L5182" s="1" t="s">
        <v>11535</v>
      </c>
      <c r="M5182" s="1" t="s">
        <v>10171</v>
      </c>
      <c r="N5182" s="1" t="s">
        <v>37713</v>
      </c>
      <c r="O5182" s="1" t="s">
        <v>37714</v>
      </c>
      <c r="P5182" s="1" t="s">
        <v>37715</v>
      </c>
      <c r="Q5182" s="1"/>
      <c r="R5182" s="1" t="s">
        <v>6643</v>
      </c>
      <c r="S5182" s="1" t="s">
        <v>6601</v>
      </c>
      <c r="T5182">
        <v>41273</v>
      </c>
      <c r="U5182">
        <v>36</v>
      </c>
    </row>
    <row r="5183" spans="1:21" x14ac:dyDescent="0.3">
      <c r="A5183">
        <v>11497</v>
      </c>
      <c r="B5183" s="1" t="s">
        <v>37716</v>
      </c>
      <c r="C5183" s="1" t="s">
        <v>6315</v>
      </c>
      <c r="D5183" s="2">
        <v>29053</v>
      </c>
      <c r="E5183">
        <v>17</v>
      </c>
      <c r="F5183">
        <v>7</v>
      </c>
      <c r="G5183">
        <v>1979</v>
      </c>
      <c r="H5183">
        <v>40</v>
      </c>
      <c r="I5183" s="21">
        <f>AVERAGE(completedclient[age])</f>
        <v>45.892717452039484</v>
      </c>
      <c r="J5183" s="1" t="s">
        <v>37717</v>
      </c>
      <c r="K5183" s="1" t="s">
        <v>9402</v>
      </c>
      <c r="L5183" s="1" t="s">
        <v>11549</v>
      </c>
      <c r="M5183" s="1" t="s">
        <v>10179</v>
      </c>
      <c r="N5183" s="1" t="s">
        <v>37718</v>
      </c>
      <c r="O5183" s="1" t="s">
        <v>37719</v>
      </c>
      <c r="P5183" s="1" t="s">
        <v>37720</v>
      </c>
      <c r="Q5183" s="1"/>
      <c r="R5183" s="1" t="s">
        <v>7245</v>
      </c>
      <c r="S5183" s="1" t="s">
        <v>7246</v>
      </c>
      <c r="T5183">
        <v>42765</v>
      </c>
      <c r="U5183">
        <v>11</v>
      </c>
    </row>
    <row r="5184" spans="1:21" x14ac:dyDescent="0.3">
      <c r="A5184">
        <v>11516</v>
      </c>
      <c r="B5184" s="1" t="s">
        <v>37721</v>
      </c>
      <c r="C5184" s="1" t="s">
        <v>6327</v>
      </c>
      <c r="D5184" s="2">
        <v>21498</v>
      </c>
      <c r="E5184">
        <v>9</v>
      </c>
      <c r="F5184">
        <v>11</v>
      </c>
      <c r="G5184">
        <v>1958</v>
      </c>
      <c r="H5184">
        <v>61</v>
      </c>
      <c r="I5184" s="21">
        <f>AVERAGE(completedclient[age])</f>
        <v>45.892717452039484</v>
      </c>
      <c r="J5184" s="1" t="s">
        <v>37722</v>
      </c>
      <c r="K5184" s="1" t="s">
        <v>7415</v>
      </c>
      <c r="L5184" s="1" t="s">
        <v>8015</v>
      </c>
      <c r="M5184" s="1" t="s">
        <v>9542</v>
      </c>
      <c r="N5184" s="1" t="s">
        <v>37723</v>
      </c>
      <c r="O5184" s="1" t="s">
        <v>37724</v>
      </c>
      <c r="P5184" s="1" t="s">
        <v>37725</v>
      </c>
      <c r="Q5184" s="1"/>
      <c r="R5184" s="1" t="s">
        <v>7826</v>
      </c>
      <c r="S5184" s="1" t="s">
        <v>6393</v>
      </c>
      <c r="T5184">
        <v>2170</v>
      </c>
      <c r="U5184">
        <v>59</v>
      </c>
    </row>
    <row r="5185" spans="1:21" x14ac:dyDescent="0.3">
      <c r="A5185">
        <v>11517</v>
      </c>
      <c r="B5185" s="1" t="s">
        <v>37726</v>
      </c>
      <c r="C5185" s="1" t="s">
        <v>6315</v>
      </c>
      <c r="D5185" s="2">
        <v>22057</v>
      </c>
      <c r="E5185">
        <v>21</v>
      </c>
      <c r="F5185">
        <v>5</v>
      </c>
      <c r="G5185">
        <v>1960</v>
      </c>
      <c r="H5185">
        <v>59</v>
      </c>
      <c r="I5185" s="21">
        <f>AVERAGE(completedclient[age])</f>
        <v>45.892717452039484</v>
      </c>
      <c r="J5185" s="1" t="s">
        <v>37727</v>
      </c>
      <c r="K5185" s="1" t="s">
        <v>9416</v>
      </c>
      <c r="L5185" s="1" t="s">
        <v>11563</v>
      </c>
      <c r="M5185" s="1" t="s">
        <v>10187</v>
      </c>
      <c r="N5185" s="1" t="s">
        <v>37728</v>
      </c>
      <c r="O5185" s="1" t="s">
        <v>37729</v>
      </c>
      <c r="P5185" s="1" t="s">
        <v>37730</v>
      </c>
      <c r="Q5185" s="1"/>
      <c r="R5185" s="1" t="s">
        <v>7826</v>
      </c>
      <c r="S5185" s="1" t="s">
        <v>6393</v>
      </c>
      <c r="T5185">
        <v>2170</v>
      </c>
      <c r="U5185">
        <v>59</v>
      </c>
    </row>
    <row r="5186" spans="1:21" x14ac:dyDescent="0.3">
      <c r="A5186">
        <v>11545</v>
      </c>
      <c r="B5186" s="1" t="s">
        <v>37731</v>
      </c>
      <c r="C5186" s="1" t="s">
        <v>6315</v>
      </c>
      <c r="D5186" s="2">
        <v>31434</v>
      </c>
      <c r="E5186">
        <v>22</v>
      </c>
      <c r="F5186">
        <v>1</v>
      </c>
      <c r="G5186">
        <v>1986</v>
      </c>
      <c r="H5186">
        <v>34</v>
      </c>
      <c r="I5186" s="21">
        <f>AVERAGE(completedclient[age])</f>
        <v>45.892717452039484</v>
      </c>
      <c r="J5186" s="1" t="s">
        <v>37732</v>
      </c>
      <c r="K5186" s="1" t="s">
        <v>9422</v>
      </c>
      <c r="L5186" s="1" t="s">
        <v>11599</v>
      </c>
      <c r="M5186" s="1" t="s">
        <v>6444</v>
      </c>
      <c r="N5186" s="1" t="s">
        <v>37733</v>
      </c>
      <c r="O5186" s="1" t="s">
        <v>37734</v>
      </c>
      <c r="P5186" s="1" t="s">
        <v>37735</v>
      </c>
      <c r="Q5186" s="1"/>
      <c r="R5186" s="1" t="s">
        <v>6335</v>
      </c>
      <c r="S5186" s="1" t="s">
        <v>6336</v>
      </c>
      <c r="T5186">
        <v>10013</v>
      </c>
      <c r="U5186">
        <v>1</v>
      </c>
    </row>
    <row r="5187" spans="1:21" x14ac:dyDescent="0.3">
      <c r="A5187">
        <v>11574</v>
      </c>
      <c r="B5187" s="1" t="s">
        <v>37736</v>
      </c>
      <c r="C5187" s="1" t="s">
        <v>6315</v>
      </c>
      <c r="D5187" s="2">
        <v>23487</v>
      </c>
      <c r="E5187">
        <v>20</v>
      </c>
      <c r="F5187">
        <v>4</v>
      </c>
      <c r="G5187">
        <v>1964</v>
      </c>
      <c r="H5187">
        <v>55</v>
      </c>
      <c r="I5187" s="21">
        <f>AVERAGE(completedclient[age])</f>
        <v>45.892717452039484</v>
      </c>
      <c r="J5187" s="1" t="s">
        <v>37737</v>
      </c>
      <c r="K5187" s="1" t="s">
        <v>9445</v>
      </c>
      <c r="L5187" s="1" t="s">
        <v>11605</v>
      </c>
      <c r="M5187" s="1" t="s">
        <v>6453</v>
      </c>
      <c r="N5187" s="1" t="s">
        <v>37738</v>
      </c>
      <c r="O5187" s="1" t="s">
        <v>37739</v>
      </c>
      <c r="P5187" s="1" t="s">
        <v>37740</v>
      </c>
      <c r="Q5187" s="1"/>
      <c r="R5187" s="1" t="s">
        <v>6335</v>
      </c>
      <c r="S5187" s="1" t="s">
        <v>6336</v>
      </c>
      <c r="T5187">
        <v>10101</v>
      </c>
      <c r="U5187">
        <v>1</v>
      </c>
    </row>
    <row r="5188" spans="1:21" x14ac:dyDescent="0.3">
      <c r="A5188">
        <v>11596</v>
      </c>
      <c r="B5188" s="1" t="s">
        <v>37741</v>
      </c>
      <c r="C5188" s="1" t="s">
        <v>6315</v>
      </c>
      <c r="D5188" s="2">
        <v>22254</v>
      </c>
      <c r="E5188">
        <v>4</v>
      </c>
      <c r="F5188">
        <v>12</v>
      </c>
      <c r="G5188">
        <v>1960</v>
      </c>
      <c r="H5188">
        <v>59</v>
      </c>
      <c r="I5188" s="21">
        <f>AVERAGE(completedclient[age])</f>
        <v>45.892717452039484</v>
      </c>
      <c r="J5188" s="1" t="s">
        <v>37742</v>
      </c>
      <c r="K5188" s="1" t="s">
        <v>9467</v>
      </c>
      <c r="L5188" s="1" t="s">
        <v>11626</v>
      </c>
      <c r="M5188" s="1" t="s">
        <v>6480</v>
      </c>
      <c r="N5188" s="1" t="s">
        <v>37743</v>
      </c>
      <c r="O5188" s="1" t="s">
        <v>37744</v>
      </c>
      <c r="P5188" s="1" t="s">
        <v>37745</v>
      </c>
      <c r="Q5188" s="1"/>
      <c r="R5188" s="1" t="s">
        <v>6883</v>
      </c>
      <c r="S5188" s="1" t="s">
        <v>6503</v>
      </c>
      <c r="T5188">
        <v>44839</v>
      </c>
      <c r="U5188">
        <v>70</v>
      </c>
    </row>
    <row r="5189" spans="1:21" x14ac:dyDescent="0.3">
      <c r="A5189">
        <v>11598</v>
      </c>
      <c r="B5189" s="1" t="s">
        <v>37746</v>
      </c>
      <c r="C5189" s="1" t="s">
        <v>6315</v>
      </c>
      <c r="D5189" s="2">
        <v>35696</v>
      </c>
      <c r="E5189">
        <v>23</v>
      </c>
      <c r="F5189">
        <v>9</v>
      </c>
      <c r="G5189">
        <v>1997</v>
      </c>
      <c r="H5189">
        <v>22</v>
      </c>
      <c r="I5189" s="21">
        <f>AVERAGE(completedclient[age])</f>
        <v>45.892717452039484</v>
      </c>
      <c r="J5189" s="1" t="s">
        <v>37747</v>
      </c>
      <c r="K5189" s="1" t="s">
        <v>9481</v>
      </c>
      <c r="L5189" s="1" t="s">
        <v>11647</v>
      </c>
      <c r="M5189" s="1" t="s">
        <v>6508</v>
      </c>
      <c r="N5189" s="1" t="s">
        <v>37748</v>
      </c>
      <c r="O5189" s="1" t="s">
        <v>37749</v>
      </c>
      <c r="P5189" s="1" t="s">
        <v>37750</v>
      </c>
      <c r="Q5189" s="1"/>
      <c r="R5189" s="1" t="s">
        <v>6438</v>
      </c>
      <c r="S5189" s="1" t="s">
        <v>6439</v>
      </c>
      <c r="T5189">
        <v>41533</v>
      </c>
      <c r="U5189">
        <v>54</v>
      </c>
    </row>
    <row r="5190" spans="1:21" x14ac:dyDescent="0.3">
      <c r="A5190">
        <v>11609</v>
      </c>
      <c r="B5190" s="1" t="s">
        <v>37751</v>
      </c>
      <c r="C5190" s="1" t="s">
        <v>6327</v>
      </c>
      <c r="D5190" s="2">
        <v>28167</v>
      </c>
      <c r="E5190">
        <v>11</v>
      </c>
      <c r="F5190">
        <v>2</v>
      </c>
      <c r="G5190">
        <v>1977</v>
      </c>
      <c r="H5190">
        <v>42</v>
      </c>
      <c r="I5190" s="21">
        <f>AVERAGE(completedclient[age])</f>
        <v>45.892717452039484</v>
      </c>
      <c r="J5190" s="1" t="s">
        <v>37752</v>
      </c>
      <c r="K5190" s="1" t="s">
        <v>7423</v>
      </c>
      <c r="L5190" s="1" t="s">
        <v>8187</v>
      </c>
      <c r="M5190" s="1" t="s">
        <v>7415</v>
      </c>
      <c r="N5190" s="1" t="s">
        <v>37753</v>
      </c>
      <c r="O5190" s="1" t="s">
        <v>37754</v>
      </c>
      <c r="P5190" s="1" t="s">
        <v>37755</v>
      </c>
      <c r="Q5190" s="1"/>
      <c r="R5190" s="1" t="s">
        <v>7826</v>
      </c>
      <c r="S5190" s="1" t="s">
        <v>6393</v>
      </c>
      <c r="T5190">
        <v>2170</v>
      </c>
      <c r="U5190">
        <v>59</v>
      </c>
    </row>
    <row r="5191" spans="1:21" x14ac:dyDescent="0.3">
      <c r="A5191">
        <v>11637</v>
      </c>
      <c r="B5191" s="1" t="s">
        <v>37756</v>
      </c>
      <c r="C5191" s="1" t="s">
        <v>6327</v>
      </c>
      <c r="D5191" s="2">
        <v>26096</v>
      </c>
      <c r="E5191">
        <v>12</v>
      </c>
      <c r="F5191">
        <v>6</v>
      </c>
      <c r="G5191">
        <v>1971</v>
      </c>
      <c r="H5191">
        <v>48</v>
      </c>
      <c r="I5191" s="21">
        <f>AVERAGE(completedclient[age])</f>
        <v>45.892717452039484</v>
      </c>
      <c r="J5191" s="1" t="s">
        <v>37757</v>
      </c>
      <c r="K5191" s="1" t="s">
        <v>7457</v>
      </c>
      <c r="L5191" s="1" t="s">
        <v>8206</v>
      </c>
      <c r="M5191" s="1" t="s">
        <v>9569</v>
      </c>
      <c r="N5191" s="1" t="s">
        <v>37758</v>
      </c>
      <c r="O5191" s="1" t="s">
        <v>37759</v>
      </c>
      <c r="P5191" s="1" t="s">
        <v>37760</v>
      </c>
      <c r="Q5191" s="1"/>
      <c r="R5191" s="1" t="s">
        <v>6620</v>
      </c>
      <c r="S5191" s="1" t="s">
        <v>6611</v>
      </c>
      <c r="T5191">
        <v>40018</v>
      </c>
      <c r="U5191">
        <v>73</v>
      </c>
    </row>
    <row r="5192" spans="1:21" x14ac:dyDescent="0.3">
      <c r="A5192">
        <v>11638</v>
      </c>
      <c r="B5192" s="1" t="s">
        <v>37761</v>
      </c>
      <c r="C5192" s="1" t="s">
        <v>6315</v>
      </c>
      <c r="D5192" s="2">
        <v>27265</v>
      </c>
      <c r="E5192">
        <v>24</v>
      </c>
      <c r="F5192">
        <v>8</v>
      </c>
      <c r="G5192">
        <v>1974</v>
      </c>
      <c r="H5192">
        <v>45</v>
      </c>
      <c r="I5192" s="21">
        <f>AVERAGE(completedclient[age])</f>
        <v>45.892717452039484</v>
      </c>
      <c r="J5192" s="1" t="s">
        <v>37762</v>
      </c>
      <c r="K5192" s="1" t="s">
        <v>9520</v>
      </c>
      <c r="L5192" s="1" t="s">
        <v>11653</v>
      </c>
      <c r="M5192" s="1" t="s">
        <v>6516</v>
      </c>
      <c r="N5192" s="1" t="s">
        <v>37763</v>
      </c>
      <c r="O5192" s="1" t="s">
        <v>37764</v>
      </c>
      <c r="P5192" s="1" t="s">
        <v>37765</v>
      </c>
      <c r="Q5192" s="1" t="s">
        <v>6683</v>
      </c>
      <c r="R5192" s="1" t="s">
        <v>6620</v>
      </c>
      <c r="S5192" s="1" t="s">
        <v>6611</v>
      </c>
      <c r="T5192">
        <v>49258</v>
      </c>
      <c r="U5192">
        <v>73</v>
      </c>
    </row>
    <row r="5193" spans="1:21" x14ac:dyDescent="0.3">
      <c r="A5193">
        <v>11662</v>
      </c>
      <c r="B5193" s="1" t="s">
        <v>37766</v>
      </c>
      <c r="C5193" s="1" t="s">
        <v>6327</v>
      </c>
      <c r="D5193" s="2">
        <v>33697</v>
      </c>
      <c r="E5193">
        <v>3</v>
      </c>
      <c r="F5193">
        <v>4</v>
      </c>
      <c r="G5193">
        <v>1992</v>
      </c>
      <c r="H5193">
        <v>27</v>
      </c>
      <c r="I5193" s="21">
        <f>AVERAGE(completedclient[age])</f>
        <v>45.892717452039484</v>
      </c>
      <c r="J5193" s="1" t="s">
        <v>37767</v>
      </c>
      <c r="K5193" s="1" t="s">
        <v>6879</v>
      </c>
      <c r="L5193" s="1" t="s">
        <v>8226</v>
      </c>
      <c r="M5193" s="1" t="s">
        <v>9577</v>
      </c>
      <c r="N5193" s="1" t="s">
        <v>37768</v>
      </c>
      <c r="O5193" s="1" t="s">
        <v>37769</v>
      </c>
      <c r="P5193" s="1" t="s">
        <v>37770</v>
      </c>
      <c r="Q5193" s="1"/>
      <c r="R5193" s="1" t="s">
        <v>6448</v>
      </c>
      <c r="S5193" s="1" t="s">
        <v>6336</v>
      </c>
      <c r="T5193">
        <v>10702</v>
      </c>
      <c r="U5193">
        <v>76</v>
      </c>
    </row>
    <row r="5194" spans="1:21" x14ac:dyDescent="0.3">
      <c r="A5194">
        <v>11676</v>
      </c>
      <c r="B5194" s="1" t="s">
        <v>37771</v>
      </c>
      <c r="C5194" s="1" t="s">
        <v>6315</v>
      </c>
      <c r="D5194" s="2">
        <v>23082</v>
      </c>
      <c r="E5194">
        <v>12</v>
      </c>
      <c r="F5194">
        <v>3</v>
      </c>
      <c r="G5194">
        <v>1963</v>
      </c>
      <c r="H5194">
        <v>56</v>
      </c>
      <c r="I5194" s="21">
        <f>AVERAGE(completedclient[age])</f>
        <v>45.892717452039484</v>
      </c>
      <c r="J5194" s="1" t="s">
        <v>37772</v>
      </c>
      <c r="K5194" s="1" t="s">
        <v>9526</v>
      </c>
      <c r="L5194" s="1" t="s">
        <v>11706</v>
      </c>
      <c r="M5194" s="1" t="s">
        <v>6533</v>
      </c>
      <c r="N5194" s="1" t="s">
        <v>37773</v>
      </c>
      <c r="O5194" s="1" t="s">
        <v>37774</v>
      </c>
      <c r="P5194" s="1" t="s">
        <v>37775</v>
      </c>
      <c r="Q5194" s="1"/>
      <c r="R5194" s="1" t="s">
        <v>6353</v>
      </c>
      <c r="S5194" s="1" t="s">
        <v>6354</v>
      </c>
      <c r="T5194">
        <v>42792</v>
      </c>
      <c r="U5194">
        <v>5</v>
      </c>
    </row>
    <row r="5195" spans="1:21" x14ac:dyDescent="0.3">
      <c r="A5195">
        <v>11683</v>
      </c>
      <c r="B5195" s="1" t="s">
        <v>37776</v>
      </c>
      <c r="C5195" s="1" t="s">
        <v>6327</v>
      </c>
      <c r="D5195" s="2">
        <v>36553</v>
      </c>
      <c r="E5195">
        <v>28</v>
      </c>
      <c r="F5195">
        <v>1</v>
      </c>
      <c r="G5195">
        <v>2000</v>
      </c>
      <c r="H5195">
        <v>20</v>
      </c>
      <c r="I5195" s="21">
        <f>AVERAGE(completedclient[age])</f>
        <v>45.892717452039484</v>
      </c>
      <c r="J5195" s="1" t="s">
        <v>37777</v>
      </c>
      <c r="K5195" s="1" t="s">
        <v>7510</v>
      </c>
      <c r="L5195" s="1" t="s">
        <v>6877</v>
      </c>
      <c r="M5195" s="1" t="s">
        <v>9597</v>
      </c>
      <c r="N5195" s="1" t="s">
        <v>37778</v>
      </c>
      <c r="O5195" s="1" t="s">
        <v>37779</v>
      </c>
      <c r="P5195" s="1" t="s">
        <v>37780</v>
      </c>
      <c r="Q5195" s="1"/>
      <c r="R5195" s="1" t="s">
        <v>6627</v>
      </c>
      <c r="S5195" s="1" t="s">
        <v>6628</v>
      </c>
      <c r="T5195">
        <v>47725</v>
      </c>
      <c r="U5195">
        <v>7</v>
      </c>
    </row>
    <row r="5196" spans="1:21" x14ac:dyDescent="0.3">
      <c r="A5196">
        <v>11685</v>
      </c>
      <c r="B5196" s="1" t="s">
        <v>37781</v>
      </c>
      <c r="C5196" s="1" t="s">
        <v>6315</v>
      </c>
      <c r="D5196" s="2">
        <v>31251</v>
      </c>
      <c r="E5196">
        <v>23</v>
      </c>
      <c r="F5196">
        <v>7</v>
      </c>
      <c r="G5196">
        <v>1985</v>
      </c>
      <c r="H5196">
        <v>34</v>
      </c>
      <c r="I5196" s="21">
        <f>AVERAGE(completedclient[age])</f>
        <v>45.892717452039484</v>
      </c>
      <c r="J5196" s="1" t="s">
        <v>37782</v>
      </c>
      <c r="K5196" s="1" t="s">
        <v>9548</v>
      </c>
      <c r="L5196" s="1" t="s">
        <v>11712</v>
      </c>
      <c r="M5196" s="1" t="s">
        <v>6543</v>
      </c>
      <c r="N5196" s="1" t="s">
        <v>37783</v>
      </c>
      <c r="O5196" s="1" t="s">
        <v>37784</v>
      </c>
      <c r="P5196" s="1" t="s">
        <v>37785</v>
      </c>
      <c r="Q5196" s="1"/>
      <c r="R5196" s="1" t="s">
        <v>6768</v>
      </c>
      <c r="S5196" s="1" t="s">
        <v>6769</v>
      </c>
      <c r="T5196">
        <v>40180</v>
      </c>
      <c r="U5196">
        <v>64</v>
      </c>
    </row>
    <row r="5197" spans="1:21" x14ac:dyDescent="0.3">
      <c r="A5197">
        <v>11686</v>
      </c>
      <c r="B5197" s="1" t="s">
        <v>37786</v>
      </c>
      <c r="C5197" s="1" t="s">
        <v>6315</v>
      </c>
      <c r="D5197" s="2">
        <v>25129</v>
      </c>
      <c r="E5197">
        <v>18</v>
      </c>
      <c r="F5197">
        <v>10</v>
      </c>
      <c r="G5197">
        <v>1968</v>
      </c>
      <c r="H5197">
        <v>51</v>
      </c>
      <c r="I5197" s="21">
        <f>AVERAGE(completedclient[age])</f>
        <v>45.892717452039484</v>
      </c>
      <c r="J5197" s="1" t="s">
        <v>37787</v>
      </c>
      <c r="K5197" s="1" t="s">
        <v>9561</v>
      </c>
      <c r="L5197" s="1" t="s">
        <v>11726</v>
      </c>
      <c r="M5197" s="1" t="s">
        <v>6551</v>
      </c>
      <c r="N5197" s="1" t="s">
        <v>37788</v>
      </c>
      <c r="O5197" s="1" t="s">
        <v>37789</v>
      </c>
      <c r="P5197" s="1" t="s">
        <v>37790</v>
      </c>
      <c r="Q5197" s="1" t="s">
        <v>6520</v>
      </c>
      <c r="R5197" s="1" t="s">
        <v>6457</v>
      </c>
      <c r="S5197" s="1" t="s">
        <v>6458</v>
      </c>
      <c r="T5197">
        <v>49275</v>
      </c>
      <c r="U5197">
        <v>21</v>
      </c>
    </row>
    <row r="5198" spans="1:21" x14ac:dyDescent="0.3">
      <c r="A5198">
        <v>11687</v>
      </c>
      <c r="B5198" s="1" t="s">
        <v>37791</v>
      </c>
      <c r="C5198" s="1" t="s">
        <v>6327</v>
      </c>
      <c r="D5198" s="2">
        <v>23765</v>
      </c>
      <c r="E5198">
        <v>23</v>
      </c>
      <c r="F5198">
        <v>1</v>
      </c>
      <c r="G5198">
        <v>1965</v>
      </c>
      <c r="H5198">
        <v>55</v>
      </c>
      <c r="I5198" s="21">
        <f>AVERAGE(completedclient[age])</f>
        <v>45.892717452039484</v>
      </c>
      <c r="J5198" s="1" t="s">
        <v>37792</v>
      </c>
      <c r="K5198" s="1" t="s">
        <v>7518</v>
      </c>
      <c r="L5198" s="1" t="s">
        <v>6892</v>
      </c>
      <c r="M5198" s="1" t="s">
        <v>9605</v>
      </c>
      <c r="N5198" s="1" t="s">
        <v>37793</v>
      </c>
      <c r="O5198" s="1" t="s">
        <v>37794</v>
      </c>
      <c r="P5198" s="1" t="s">
        <v>37795</v>
      </c>
      <c r="Q5198" s="1"/>
      <c r="R5198" s="1" t="s">
        <v>6457</v>
      </c>
      <c r="S5198" s="1" t="s">
        <v>6458</v>
      </c>
      <c r="T5198">
        <v>48381</v>
      </c>
      <c r="U5198">
        <v>21</v>
      </c>
    </row>
    <row r="5199" spans="1:21" x14ac:dyDescent="0.3">
      <c r="A5199">
        <v>11701</v>
      </c>
      <c r="B5199" s="1" t="s">
        <v>37796</v>
      </c>
      <c r="C5199" s="1" t="s">
        <v>6327</v>
      </c>
      <c r="D5199" s="2">
        <v>25307</v>
      </c>
      <c r="E5199">
        <v>14</v>
      </c>
      <c r="F5199">
        <v>4</v>
      </c>
      <c r="G5199">
        <v>1969</v>
      </c>
      <c r="H5199">
        <v>50</v>
      </c>
      <c r="I5199" s="21">
        <f>AVERAGE(completedclient[age])</f>
        <v>45.892717452039484</v>
      </c>
      <c r="J5199" s="1" t="s">
        <v>37797</v>
      </c>
      <c r="K5199" s="1" t="s">
        <v>7532</v>
      </c>
      <c r="L5199" s="1" t="s">
        <v>6900</v>
      </c>
      <c r="M5199" s="1" t="s">
        <v>7672</v>
      </c>
      <c r="N5199" s="1" t="s">
        <v>37798</v>
      </c>
      <c r="O5199" s="1" t="s">
        <v>37799</v>
      </c>
      <c r="P5199" s="1" t="s">
        <v>37800</v>
      </c>
      <c r="Q5199" s="1"/>
      <c r="R5199" s="1" t="s">
        <v>9884</v>
      </c>
      <c r="S5199" s="1" t="s">
        <v>6393</v>
      </c>
      <c r="T5199">
        <v>2215</v>
      </c>
      <c r="U5199">
        <v>9</v>
      </c>
    </row>
    <row r="5200" spans="1:21" x14ac:dyDescent="0.3">
      <c r="A5200">
        <v>11709</v>
      </c>
      <c r="B5200" s="1" t="s">
        <v>37801</v>
      </c>
      <c r="C5200" s="1" t="s">
        <v>6327</v>
      </c>
      <c r="D5200" s="2">
        <v>29801</v>
      </c>
      <c r="E5200">
        <v>3</v>
      </c>
      <c r="F5200">
        <v>8</v>
      </c>
      <c r="G5200">
        <v>1981</v>
      </c>
      <c r="H5200">
        <v>38</v>
      </c>
      <c r="I5200" s="21">
        <f>AVERAGE(completedclient[age])</f>
        <v>45.892717452039484</v>
      </c>
      <c r="J5200" s="1" t="s">
        <v>37802</v>
      </c>
      <c r="K5200" s="1" t="s">
        <v>7560</v>
      </c>
      <c r="L5200" s="1" t="s">
        <v>6951</v>
      </c>
      <c r="M5200" s="1" t="s">
        <v>9631</v>
      </c>
      <c r="N5200" s="1" t="s">
        <v>37803</v>
      </c>
      <c r="O5200" s="1" t="s">
        <v>37804</v>
      </c>
      <c r="P5200" s="1" t="s">
        <v>37805</v>
      </c>
      <c r="Q5200" s="1"/>
      <c r="R5200" s="1" t="s">
        <v>6335</v>
      </c>
      <c r="S5200" s="1" t="s">
        <v>6336</v>
      </c>
      <c r="T5200">
        <v>10165</v>
      </c>
      <c r="U5200">
        <v>1</v>
      </c>
    </row>
    <row r="5201" spans="1:21" x14ac:dyDescent="0.3">
      <c r="A5201">
        <v>11710</v>
      </c>
      <c r="B5201" s="1" t="s">
        <v>37806</v>
      </c>
      <c r="C5201" s="1" t="s">
        <v>6315</v>
      </c>
      <c r="D5201" s="2">
        <v>31947</v>
      </c>
      <c r="E5201">
        <v>19</v>
      </c>
      <c r="F5201">
        <v>6</v>
      </c>
      <c r="G5201">
        <v>1987</v>
      </c>
      <c r="H5201">
        <v>32</v>
      </c>
      <c r="I5201" s="21">
        <f>AVERAGE(completedclient[age])</f>
        <v>45.892717452039484</v>
      </c>
      <c r="J5201" s="1" t="s">
        <v>37807</v>
      </c>
      <c r="K5201" s="1" t="s">
        <v>9583</v>
      </c>
      <c r="L5201" s="1" t="s">
        <v>11747</v>
      </c>
      <c r="M5201" s="1" t="s">
        <v>6562</v>
      </c>
      <c r="N5201" s="1" t="s">
        <v>37808</v>
      </c>
      <c r="O5201" s="1" t="s">
        <v>37809</v>
      </c>
      <c r="P5201" s="1" t="s">
        <v>37810</v>
      </c>
      <c r="Q5201" s="1"/>
      <c r="R5201" s="1" t="s">
        <v>6335</v>
      </c>
      <c r="S5201" s="1" t="s">
        <v>6336</v>
      </c>
      <c r="T5201">
        <v>10282</v>
      </c>
      <c r="U5201">
        <v>1</v>
      </c>
    </row>
    <row r="5202" spans="1:21" x14ac:dyDescent="0.3">
      <c r="A5202">
        <v>11713</v>
      </c>
      <c r="B5202" s="1" t="s">
        <v>37811</v>
      </c>
      <c r="C5202" s="1" t="s">
        <v>6315</v>
      </c>
      <c r="D5202" s="2">
        <v>26034</v>
      </c>
      <c r="E5202">
        <v>11</v>
      </c>
      <c r="F5202">
        <v>4</v>
      </c>
      <c r="G5202">
        <v>1971</v>
      </c>
      <c r="H5202">
        <v>48</v>
      </c>
      <c r="I5202" s="21">
        <f>AVERAGE(completedclient[age])</f>
        <v>45.892717452039484</v>
      </c>
      <c r="J5202" s="1" t="s">
        <v>37812</v>
      </c>
      <c r="K5202" s="1" t="s">
        <v>9589</v>
      </c>
      <c r="L5202" s="1" t="s">
        <v>11769</v>
      </c>
      <c r="M5202" s="1" t="s">
        <v>6578</v>
      </c>
      <c r="N5202" s="1" t="s">
        <v>37813</v>
      </c>
      <c r="O5202" s="1" t="s">
        <v>37814</v>
      </c>
      <c r="P5202" s="1" t="s">
        <v>37815</v>
      </c>
      <c r="Q5202" s="1"/>
      <c r="R5202" s="1" t="s">
        <v>7826</v>
      </c>
      <c r="S5202" s="1" t="s">
        <v>6393</v>
      </c>
      <c r="T5202">
        <v>2170</v>
      </c>
      <c r="U5202">
        <v>59</v>
      </c>
    </row>
    <row r="5203" spans="1:21" x14ac:dyDescent="0.3">
      <c r="A5203">
        <v>11714</v>
      </c>
      <c r="B5203" s="1" t="s">
        <v>37816</v>
      </c>
      <c r="C5203" s="1" t="s">
        <v>6327</v>
      </c>
      <c r="D5203" s="2">
        <v>23927</v>
      </c>
      <c r="E5203">
        <v>4</v>
      </c>
      <c r="F5203">
        <v>7</v>
      </c>
      <c r="G5203">
        <v>1965</v>
      </c>
      <c r="H5203">
        <v>54</v>
      </c>
      <c r="I5203" s="21">
        <f>AVERAGE(completedclient[age])</f>
        <v>45.892717452039484</v>
      </c>
      <c r="J5203" s="1" t="s">
        <v>37817</v>
      </c>
      <c r="K5203" s="1" t="s">
        <v>7099</v>
      </c>
      <c r="L5203" s="1" t="s">
        <v>6973</v>
      </c>
      <c r="M5203" s="1" t="s">
        <v>6669</v>
      </c>
      <c r="N5203" s="1" t="s">
        <v>37818</v>
      </c>
      <c r="O5203" s="1" t="s">
        <v>37819</v>
      </c>
      <c r="P5203" s="1" t="s">
        <v>37820</v>
      </c>
      <c r="Q5203" s="1"/>
      <c r="R5203" s="1" t="s">
        <v>7826</v>
      </c>
      <c r="S5203" s="1" t="s">
        <v>6393</v>
      </c>
      <c r="T5203">
        <v>2170</v>
      </c>
      <c r="U5203">
        <v>59</v>
      </c>
    </row>
    <row r="5204" spans="1:21" x14ac:dyDescent="0.3">
      <c r="A5204">
        <v>11732</v>
      </c>
      <c r="B5204" s="1" t="s">
        <v>37821</v>
      </c>
      <c r="C5204" s="1" t="s">
        <v>6315</v>
      </c>
      <c r="D5204" s="2">
        <v>28265</v>
      </c>
      <c r="E5204">
        <v>20</v>
      </c>
      <c r="F5204">
        <v>5</v>
      </c>
      <c r="G5204">
        <v>1977</v>
      </c>
      <c r="H5204">
        <v>42</v>
      </c>
      <c r="I5204" s="21">
        <f>AVERAGE(completedclient[age])</f>
        <v>45.892717452039484</v>
      </c>
      <c r="J5204" s="1" t="s">
        <v>37822</v>
      </c>
      <c r="K5204" s="1" t="s">
        <v>9611</v>
      </c>
      <c r="L5204" s="1" t="s">
        <v>11783</v>
      </c>
      <c r="M5204" s="1" t="s">
        <v>6588</v>
      </c>
      <c r="N5204" s="1" t="s">
        <v>37823</v>
      </c>
      <c r="O5204" s="1" t="s">
        <v>37824</v>
      </c>
      <c r="P5204" s="1" t="s">
        <v>37825</v>
      </c>
      <c r="Q5204" s="1"/>
      <c r="R5204" s="1" t="s">
        <v>6709</v>
      </c>
      <c r="S5204" s="1" t="s">
        <v>6710</v>
      </c>
      <c r="T5204">
        <v>45157</v>
      </c>
      <c r="U5204">
        <v>19</v>
      </c>
    </row>
    <row r="5205" spans="1:21" x14ac:dyDescent="0.3">
      <c r="A5205">
        <v>11754</v>
      </c>
      <c r="B5205" s="1" t="s">
        <v>37826</v>
      </c>
      <c r="C5205" s="1" t="s">
        <v>6327</v>
      </c>
      <c r="D5205" s="2">
        <v>31719</v>
      </c>
      <c r="E5205">
        <v>3</v>
      </c>
      <c r="F5205">
        <v>11</v>
      </c>
      <c r="G5205">
        <v>1986</v>
      </c>
      <c r="H5205">
        <v>33</v>
      </c>
      <c r="I5205" s="21">
        <f>AVERAGE(completedclient[age])</f>
        <v>45.892717452039484</v>
      </c>
      <c r="J5205" s="1" t="s">
        <v>37827</v>
      </c>
      <c r="K5205" s="1" t="s">
        <v>7593</v>
      </c>
      <c r="L5205" s="1" t="s">
        <v>6981</v>
      </c>
      <c r="M5205" s="1" t="s">
        <v>9646</v>
      </c>
      <c r="N5205" s="1" t="s">
        <v>37828</v>
      </c>
      <c r="O5205" s="1" t="s">
        <v>37829</v>
      </c>
      <c r="P5205" s="1" t="s">
        <v>37830</v>
      </c>
      <c r="Q5205" s="1"/>
      <c r="R5205" s="1" t="s">
        <v>9016</v>
      </c>
      <c r="S5205" s="1" t="s">
        <v>7228</v>
      </c>
      <c r="T5205">
        <v>41504</v>
      </c>
      <c r="U5205">
        <v>62</v>
      </c>
    </row>
    <row r="5206" spans="1:21" x14ac:dyDescent="0.3">
      <c r="A5206">
        <v>11755</v>
      </c>
      <c r="B5206" s="1" t="s">
        <v>37831</v>
      </c>
      <c r="C5206" s="1" t="s">
        <v>6315</v>
      </c>
      <c r="D5206" s="2">
        <v>23939</v>
      </c>
      <c r="E5206">
        <v>16</v>
      </c>
      <c r="F5206">
        <v>7</v>
      </c>
      <c r="G5206">
        <v>1965</v>
      </c>
      <c r="H5206">
        <v>54</v>
      </c>
      <c r="I5206" s="21">
        <f>AVERAGE(completedclient[age])</f>
        <v>45.892717452039484</v>
      </c>
      <c r="J5206" s="1" t="s">
        <v>37832</v>
      </c>
      <c r="K5206" s="1" t="s">
        <v>9624</v>
      </c>
      <c r="L5206" s="1" t="s">
        <v>11803</v>
      </c>
      <c r="M5206" s="1" t="s">
        <v>6616</v>
      </c>
      <c r="N5206" s="1" t="s">
        <v>37833</v>
      </c>
      <c r="O5206" s="1" t="s">
        <v>37834</v>
      </c>
      <c r="P5206" s="1" t="s">
        <v>37835</v>
      </c>
      <c r="Q5206" s="1"/>
      <c r="R5206" s="1" t="s">
        <v>6478</v>
      </c>
      <c r="S5206" s="1" t="s">
        <v>6837</v>
      </c>
      <c r="T5206">
        <v>41096</v>
      </c>
      <c r="U5206">
        <v>4</v>
      </c>
    </row>
    <row r="5207" spans="1:21" x14ac:dyDescent="0.3">
      <c r="A5207">
        <v>11768</v>
      </c>
      <c r="B5207" s="1" t="s">
        <v>37836</v>
      </c>
      <c r="C5207" s="1" t="s">
        <v>6315</v>
      </c>
      <c r="D5207" s="2">
        <v>33493</v>
      </c>
      <c r="E5207">
        <v>12</v>
      </c>
      <c r="F5207">
        <v>9</v>
      </c>
      <c r="G5207">
        <v>1991</v>
      </c>
      <c r="H5207">
        <v>28</v>
      </c>
      <c r="I5207" s="21">
        <f>AVERAGE(completedclient[age])</f>
        <v>45.892717452039484</v>
      </c>
      <c r="J5207" s="1" t="s">
        <v>37837</v>
      </c>
      <c r="K5207" s="1" t="s">
        <v>9652</v>
      </c>
      <c r="L5207" s="1" t="s">
        <v>11839</v>
      </c>
      <c r="M5207" s="1" t="s">
        <v>6331</v>
      </c>
      <c r="N5207" s="1" t="s">
        <v>37838</v>
      </c>
      <c r="O5207" s="1" t="s">
        <v>37839</v>
      </c>
      <c r="P5207" s="1" t="s">
        <v>37840</v>
      </c>
      <c r="Q5207" s="1"/>
      <c r="R5207" s="1" t="s">
        <v>6335</v>
      </c>
      <c r="S5207" s="1" t="s">
        <v>6336</v>
      </c>
      <c r="T5207">
        <v>10011</v>
      </c>
      <c r="U5207">
        <v>1</v>
      </c>
    </row>
    <row r="5208" spans="1:21" x14ac:dyDescent="0.3">
      <c r="A5208">
        <v>11794</v>
      </c>
      <c r="B5208" s="1" t="s">
        <v>37841</v>
      </c>
      <c r="C5208" s="1" t="s">
        <v>6315</v>
      </c>
      <c r="D5208" s="2">
        <v>33153</v>
      </c>
      <c r="E5208">
        <v>7</v>
      </c>
      <c r="F5208">
        <v>10</v>
      </c>
      <c r="G5208">
        <v>1990</v>
      </c>
      <c r="H5208">
        <v>29</v>
      </c>
      <c r="I5208" s="21">
        <f>AVERAGE(completedclient[age])</f>
        <v>45.892717452039484</v>
      </c>
      <c r="J5208" s="1" t="s">
        <v>37842</v>
      </c>
      <c r="K5208" s="1" t="s">
        <v>6879</v>
      </c>
      <c r="L5208" s="1" t="s">
        <v>11845</v>
      </c>
      <c r="M5208" s="1" t="s">
        <v>6349</v>
      </c>
      <c r="N5208" s="1" t="s">
        <v>37843</v>
      </c>
      <c r="O5208" s="1" t="s">
        <v>37844</v>
      </c>
      <c r="P5208" s="1" t="s">
        <v>37845</v>
      </c>
      <c r="Q5208" s="1"/>
      <c r="R5208" s="1" t="s">
        <v>7123</v>
      </c>
      <c r="S5208" s="1" t="s">
        <v>7124</v>
      </c>
      <c r="T5208">
        <v>47969</v>
      </c>
      <c r="U5208">
        <v>31</v>
      </c>
    </row>
    <row r="5209" spans="1:21" x14ac:dyDescent="0.3">
      <c r="A5209">
        <v>11795</v>
      </c>
      <c r="B5209" s="1" t="s">
        <v>37846</v>
      </c>
      <c r="C5209" s="1" t="s">
        <v>6327</v>
      </c>
      <c r="D5209" s="2">
        <v>35484</v>
      </c>
      <c r="E5209">
        <v>23</v>
      </c>
      <c r="F5209">
        <v>2</v>
      </c>
      <c r="G5209">
        <v>1997</v>
      </c>
      <c r="H5209">
        <v>22</v>
      </c>
      <c r="I5209" s="21">
        <f>AVERAGE(completedclient[age])</f>
        <v>45.892717452039484</v>
      </c>
      <c r="J5209" s="1" t="s">
        <v>37847</v>
      </c>
      <c r="K5209" s="1" t="s">
        <v>7603</v>
      </c>
      <c r="L5209" s="1" t="s">
        <v>7007</v>
      </c>
      <c r="M5209" s="1" t="s">
        <v>9293</v>
      </c>
      <c r="N5209" s="1" t="s">
        <v>37848</v>
      </c>
      <c r="O5209" s="1" t="s">
        <v>37849</v>
      </c>
      <c r="P5209" s="1" t="s">
        <v>37850</v>
      </c>
      <c r="Q5209" s="1"/>
      <c r="R5209" s="1" t="s">
        <v>7123</v>
      </c>
      <c r="S5209" s="1" t="s">
        <v>7124</v>
      </c>
      <c r="T5209">
        <v>42208</v>
      </c>
      <c r="U5209">
        <v>31</v>
      </c>
    </row>
    <row r="5210" spans="1:21" x14ac:dyDescent="0.3">
      <c r="A5210">
        <v>11804</v>
      </c>
      <c r="B5210" s="1" t="s">
        <v>37851</v>
      </c>
      <c r="C5210" s="1" t="s">
        <v>6327</v>
      </c>
      <c r="D5210" s="2">
        <v>23723</v>
      </c>
      <c r="E5210">
        <v>12</v>
      </c>
      <c r="F5210">
        <v>12</v>
      </c>
      <c r="G5210">
        <v>1964</v>
      </c>
      <c r="H5210">
        <v>55</v>
      </c>
      <c r="I5210" s="21">
        <f>AVERAGE(completedclient[age])</f>
        <v>45.892717452039484</v>
      </c>
      <c r="J5210" s="1" t="s">
        <v>37852</v>
      </c>
      <c r="K5210" s="1" t="s">
        <v>7611</v>
      </c>
      <c r="L5210" s="1" t="s">
        <v>7015</v>
      </c>
      <c r="M5210" s="1" t="s">
        <v>9672</v>
      </c>
      <c r="N5210" s="1" t="s">
        <v>37853</v>
      </c>
      <c r="O5210" s="1" t="s">
        <v>37854</v>
      </c>
      <c r="P5210" s="1" t="s">
        <v>37855</v>
      </c>
      <c r="Q5210" s="1"/>
      <c r="R5210" s="1" t="s">
        <v>6556</v>
      </c>
      <c r="S5210" s="1" t="s">
        <v>6557</v>
      </c>
      <c r="T5210">
        <v>41410</v>
      </c>
      <c r="U5210">
        <v>74</v>
      </c>
    </row>
    <row r="5211" spans="1:21" x14ac:dyDescent="0.3">
      <c r="A5211">
        <v>11851</v>
      </c>
      <c r="B5211" s="1" t="s">
        <v>37856</v>
      </c>
      <c r="C5211" s="1" t="s">
        <v>6327</v>
      </c>
      <c r="D5211" s="2">
        <v>32965</v>
      </c>
      <c r="E5211">
        <v>2</v>
      </c>
      <c r="F5211">
        <v>4</v>
      </c>
      <c r="G5211">
        <v>1990</v>
      </c>
      <c r="H5211">
        <v>29</v>
      </c>
      <c r="I5211" s="21">
        <f>AVERAGE(completedclient[age])</f>
        <v>45.892717452039484</v>
      </c>
      <c r="J5211" s="1" t="s">
        <v>37857</v>
      </c>
      <c r="K5211" s="1" t="s">
        <v>7619</v>
      </c>
      <c r="L5211" s="1" t="s">
        <v>7030</v>
      </c>
      <c r="M5211" s="1" t="s">
        <v>9686</v>
      </c>
      <c r="N5211" s="1" t="s">
        <v>37858</v>
      </c>
      <c r="O5211" s="1" t="s">
        <v>37859</v>
      </c>
      <c r="P5211" s="1" t="s">
        <v>37860</v>
      </c>
      <c r="Q5211" s="1"/>
      <c r="R5211" s="1" t="s">
        <v>7392</v>
      </c>
      <c r="S5211" s="1" t="s">
        <v>6393</v>
      </c>
      <c r="T5211">
        <v>2464</v>
      </c>
      <c r="U5211">
        <v>65</v>
      </c>
    </row>
    <row r="5212" spans="1:21" x14ac:dyDescent="0.3">
      <c r="A5212">
        <v>11855</v>
      </c>
      <c r="B5212" s="1" t="s">
        <v>37861</v>
      </c>
      <c r="C5212" s="1" t="s">
        <v>6327</v>
      </c>
      <c r="D5212" s="2">
        <v>28460</v>
      </c>
      <c r="E5212">
        <v>1</v>
      </c>
      <c r="F5212">
        <v>12</v>
      </c>
      <c r="G5212">
        <v>1977</v>
      </c>
      <c r="H5212">
        <v>42</v>
      </c>
      <c r="I5212" s="21">
        <f>AVERAGE(completedclient[age])</f>
        <v>45.892717452039484</v>
      </c>
      <c r="J5212" s="1" t="s">
        <v>37862</v>
      </c>
      <c r="K5212" s="1" t="s">
        <v>7627</v>
      </c>
      <c r="L5212" s="1" t="s">
        <v>7040</v>
      </c>
      <c r="M5212" s="1" t="s">
        <v>9694</v>
      </c>
      <c r="N5212" s="1" t="s">
        <v>37863</v>
      </c>
      <c r="O5212" s="1" t="s">
        <v>37864</v>
      </c>
      <c r="P5212" s="1" t="s">
        <v>37865</v>
      </c>
      <c r="Q5212" s="1"/>
      <c r="R5212" s="1" t="s">
        <v>7245</v>
      </c>
      <c r="S5212" s="1" t="s">
        <v>7246</v>
      </c>
      <c r="T5212">
        <v>46925</v>
      </c>
      <c r="U5212">
        <v>11</v>
      </c>
    </row>
    <row r="5213" spans="1:21" x14ac:dyDescent="0.3">
      <c r="A5213">
        <v>11857</v>
      </c>
      <c r="B5213" s="1" t="s">
        <v>37866</v>
      </c>
      <c r="C5213" s="1" t="s">
        <v>6327</v>
      </c>
      <c r="D5213" s="2">
        <v>26537</v>
      </c>
      <c r="E5213">
        <v>26</v>
      </c>
      <c r="F5213">
        <v>8</v>
      </c>
      <c r="G5213">
        <v>1972</v>
      </c>
      <c r="H5213">
        <v>47</v>
      </c>
      <c r="I5213" s="21">
        <f>AVERAGE(completedclient[age])</f>
        <v>45.892717452039484</v>
      </c>
      <c r="J5213" s="1" t="s">
        <v>37867</v>
      </c>
      <c r="K5213" s="1" t="s">
        <v>7635</v>
      </c>
      <c r="L5213" s="1" t="s">
        <v>7055</v>
      </c>
      <c r="M5213" s="1" t="s">
        <v>9707</v>
      </c>
      <c r="N5213" s="1" t="s">
        <v>37868</v>
      </c>
      <c r="O5213" s="1" t="s">
        <v>37869</v>
      </c>
      <c r="P5213" s="1" t="s">
        <v>37870</v>
      </c>
      <c r="Q5213" s="1"/>
      <c r="R5213" s="1" t="s">
        <v>6883</v>
      </c>
      <c r="S5213" s="1" t="s">
        <v>6503</v>
      </c>
      <c r="T5213">
        <v>40582</v>
      </c>
      <c r="U5213">
        <v>70</v>
      </c>
    </row>
    <row r="5214" spans="1:21" x14ac:dyDescent="0.3">
      <c r="A5214">
        <v>11860</v>
      </c>
      <c r="B5214" s="1" t="s">
        <v>37871</v>
      </c>
      <c r="C5214" s="1" t="s">
        <v>6315</v>
      </c>
      <c r="D5214" s="2">
        <v>16679</v>
      </c>
      <c r="E5214">
        <v>30</v>
      </c>
      <c r="F5214">
        <v>8</v>
      </c>
      <c r="G5214">
        <v>1945</v>
      </c>
      <c r="H5214">
        <v>74</v>
      </c>
      <c r="I5214" s="21">
        <f>AVERAGE(completedclient[age])</f>
        <v>45.892717452039484</v>
      </c>
      <c r="J5214" s="1" t="s">
        <v>37872</v>
      </c>
      <c r="K5214" s="1" t="s">
        <v>9678</v>
      </c>
      <c r="L5214" s="1" t="s">
        <v>11866</v>
      </c>
      <c r="M5214" s="1" t="s">
        <v>6367</v>
      </c>
      <c r="N5214" s="1" t="s">
        <v>37873</v>
      </c>
      <c r="O5214" s="1" t="s">
        <v>37874</v>
      </c>
      <c r="P5214" s="1" t="s">
        <v>37875</v>
      </c>
      <c r="Q5214" s="1"/>
      <c r="R5214" s="1" t="s">
        <v>6883</v>
      </c>
      <c r="S5214" s="1" t="s">
        <v>6503</v>
      </c>
      <c r="T5214">
        <v>40083</v>
      </c>
      <c r="U5214">
        <v>70</v>
      </c>
    </row>
    <row r="5215" spans="1:21" x14ac:dyDescent="0.3">
      <c r="A5215">
        <v>11866</v>
      </c>
      <c r="B5215" s="1" t="s">
        <v>37876</v>
      </c>
      <c r="C5215" s="1" t="s">
        <v>6327</v>
      </c>
      <c r="D5215" s="2">
        <v>21065</v>
      </c>
      <c r="E5215">
        <v>2</v>
      </c>
      <c r="F5215">
        <v>9</v>
      </c>
      <c r="G5215">
        <v>1957</v>
      </c>
      <c r="H5215">
        <v>62</v>
      </c>
      <c r="I5215" s="21">
        <f>AVERAGE(completedclient[age])</f>
        <v>45.892717452039484</v>
      </c>
      <c r="J5215" s="1" t="s">
        <v>37877</v>
      </c>
      <c r="K5215" s="1" t="s">
        <v>7643</v>
      </c>
      <c r="L5215" s="1" t="s">
        <v>7063</v>
      </c>
      <c r="M5215" s="1" t="s">
        <v>9715</v>
      </c>
      <c r="N5215" s="1" t="s">
        <v>37878</v>
      </c>
      <c r="O5215" s="1" t="s">
        <v>37879</v>
      </c>
      <c r="P5215" s="1" t="s">
        <v>37880</v>
      </c>
      <c r="Q5215" s="1"/>
      <c r="R5215" s="1" t="s">
        <v>6335</v>
      </c>
      <c r="S5215" s="1" t="s">
        <v>6336</v>
      </c>
      <c r="T5215">
        <v>10031</v>
      </c>
      <c r="U5215">
        <v>1</v>
      </c>
    </row>
    <row r="5216" spans="1:21" x14ac:dyDescent="0.3">
      <c r="A5216">
        <v>11867</v>
      </c>
      <c r="B5216" s="1" t="s">
        <v>37881</v>
      </c>
      <c r="C5216" s="1" t="s">
        <v>6315</v>
      </c>
      <c r="D5216" s="2">
        <v>20047</v>
      </c>
      <c r="E5216">
        <v>19</v>
      </c>
      <c r="F5216">
        <v>11</v>
      </c>
      <c r="G5216">
        <v>1954</v>
      </c>
      <c r="H5216">
        <v>65</v>
      </c>
      <c r="I5216" s="21">
        <f>AVERAGE(completedclient[age])</f>
        <v>45.892717452039484</v>
      </c>
      <c r="J5216" s="1" t="s">
        <v>37882</v>
      </c>
      <c r="K5216" s="1" t="s">
        <v>9700</v>
      </c>
      <c r="L5216" s="1" t="s">
        <v>11880</v>
      </c>
      <c r="M5216" s="1" t="s">
        <v>6378</v>
      </c>
      <c r="N5216" s="1" t="s">
        <v>37883</v>
      </c>
      <c r="O5216" s="1" t="s">
        <v>37884</v>
      </c>
      <c r="P5216" s="1" t="s">
        <v>37885</v>
      </c>
      <c r="Q5216" s="1"/>
      <c r="R5216" s="1" t="s">
        <v>6335</v>
      </c>
      <c r="S5216" s="1" t="s">
        <v>6336</v>
      </c>
      <c r="T5216">
        <v>10114</v>
      </c>
      <c r="U5216">
        <v>1</v>
      </c>
    </row>
    <row r="5217" spans="1:21" x14ac:dyDescent="0.3">
      <c r="A5217">
        <v>11873</v>
      </c>
      <c r="B5217" s="1" t="s">
        <v>37886</v>
      </c>
      <c r="C5217" s="1" t="s">
        <v>6315</v>
      </c>
      <c r="D5217" s="2">
        <v>30640</v>
      </c>
      <c r="E5217">
        <v>20</v>
      </c>
      <c r="F5217">
        <v>11</v>
      </c>
      <c r="G5217">
        <v>1983</v>
      </c>
      <c r="H5217">
        <v>36</v>
      </c>
      <c r="I5217" s="21">
        <f>AVERAGE(completedclient[age])</f>
        <v>45.892717452039484</v>
      </c>
      <c r="J5217" s="1" t="s">
        <v>37887</v>
      </c>
      <c r="K5217" s="1" t="s">
        <v>9745</v>
      </c>
      <c r="L5217" s="1" t="s">
        <v>11917</v>
      </c>
      <c r="M5217" s="1" t="s">
        <v>6398</v>
      </c>
      <c r="N5217" s="1" t="s">
        <v>37888</v>
      </c>
      <c r="O5217" s="1" t="s">
        <v>37889</v>
      </c>
      <c r="P5217" s="1" t="s">
        <v>37890</v>
      </c>
      <c r="Q5217" s="1"/>
      <c r="R5217" s="1" t="s">
        <v>6692</v>
      </c>
      <c r="S5217" s="1" t="s">
        <v>6611</v>
      </c>
      <c r="T5217">
        <v>40738</v>
      </c>
      <c r="U5217">
        <v>38</v>
      </c>
    </row>
    <row r="5218" spans="1:21" x14ac:dyDescent="0.3">
      <c r="A5218">
        <v>11874</v>
      </c>
      <c r="B5218" s="1" t="s">
        <v>37891</v>
      </c>
      <c r="C5218" s="1" t="s">
        <v>6327</v>
      </c>
      <c r="D5218" s="2">
        <v>32527</v>
      </c>
      <c r="E5218">
        <v>19</v>
      </c>
      <c r="F5218">
        <v>1</v>
      </c>
      <c r="G5218">
        <v>1989</v>
      </c>
      <c r="H5218">
        <v>31</v>
      </c>
      <c r="I5218" s="21">
        <f>AVERAGE(completedclient[age])</f>
        <v>45.892717452039484</v>
      </c>
      <c r="J5218" s="1" t="s">
        <v>37892</v>
      </c>
      <c r="K5218" s="1" t="s">
        <v>7663</v>
      </c>
      <c r="L5218" s="1" t="s">
        <v>7081</v>
      </c>
      <c r="M5218" s="1" t="s">
        <v>9723</v>
      </c>
      <c r="N5218" s="1" t="s">
        <v>37893</v>
      </c>
      <c r="O5218" s="1" t="s">
        <v>37894</v>
      </c>
      <c r="P5218" s="1" t="s">
        <v>37895</v>
      </c>
      <c r="Q5218" s="1"/>
      <c r="R5218" s="1" t="s">
        <v>6335</v>
      </c>
      <c r="S5218" s="1" t="s">
        <v>6336</v>
      </c>
      <c r="T5218">
        <v>10007</v>
      </c>
      <c r="U5218">
        <v>1</v>
      </c>
    </row>
    <row r="5219" spans="1:21" x14ac:dyDescent="0.3">
      <c r="A5219">
        <v>11875</v>
      </c>
      <c r="B5219" s="1" t="s">
        <v>37896</v>
      </c>
      <c r="C5219" s="1" t="s">
        <v>6315</v>
      </c>
      <c r="D5219" s="2">
        <v>31951</v>
      </c>
      <c r="E5219">
        <v>23</v>
      </c>
      <c r="F5219">
        <v>6</v>
      </c>
      <c r="G5219">
        <v>1987</v>
      </c>
      <c r="H5219">
        <v>32</v>
      </c>
      <c r="I5219" s="21">
        <f>AVERAGE(completedclient[age])</f>
        <v>45.892717452039484</v>
      </c>
      <c r="J5219" s="1" t="s">
        <v>37897</v>
      </c>
      <c r="K5219" s="1" t="s">
        <v>9759</v>
      </c>
      <c r="L5219" s="1" t="s">
        <v>11955</v>
      </c>
      <c r="M5219" s="1" t="s">
        <v>6407</v>
      </c>
      <c r="N5219" s="1" t="s">
        <v>37898</v>
      </c>
      <c r="O5219" s="1" t="s">
        <v>37899</v>
      </c>
      <c r="P5219" s="1" t="s">
        <v>37900</v>
      </c>
      <c r="Q5219" s="1"/>
      <c r="R5219" s="1" t="s">
        <v>6335</v>
      </c>
      <c r="S5219" s="1" t="s">
        <v>6336</v>
      </c>
      <c r="T5219">
        <v>10112</v>
      </c>
      <c r="U5219">
        <v>1</v>
      </c>
    </row>
    <row r="5220" spans="1:21" x14ac:dyDescent="0.3">
      <c r="A5220">
        <v>11886</v>
      </c>
      <c r="B5220" s="1" t="s">
        <v>37901</v>
      </c>
      <c r="C5220" s="1" t="s">
        <v>6315</v>
      </c>
      <c r="D5220" s="2">
        <v>22537</v>
      </c>
      <c r="E5220">
        <v>13</v>
      </c>
      <c r="F5220">
        <v>9</v>
      </c>
      <c r="G5220">
        <v>1961</v>
      </c>
      <c r="H5220">
        <v>58</v>
      </c>
      <c r="I5220" s="21">
        <f>AVERAGE(completedclient[age])</f>
        <v>45.892717452039484</v>
      </c>
      <c r="J5220" s="1" t="s">
        <v>37902</v>
      </c>
      <c r="K5220" s="1" t="s">
        <v>9765</v>
      </c>
      <c r="L5220" s="1" t="s">
        <v>11977</v>
      </c>
      <c r="M5220" s="1" t="s">
        <v>6424</v>
      </c>
      <c r="N5220" s="1" t="s">
        <v>37903</v>
      </c>
      <c r="O5220" s="1" t="s">
        <v>37904</v>
      </c>
      <c r="P5220" s="1" t="s">
        <v>37905</v>
      </c>
      <c r="Q5220" s="1"/>
      <c r="R5220" s="1" t="s">
        <v>8084</v>
      </c>
      <c r="S5220" s="1" t="s">
        <v>6393</v>
      </c>
      <c r="T5220">
        <v>2721</v>
      </c>
      <c r="U5220">
        <v>61</v>
      </c>
    </row>
    <row r="5221" spans="1:21" x14ac:dyDescent="0.3">
      <c r="A5221">
        <v>11906</v>
      </c>
      <c r="B5221" s="1" t="s">
        <v>37906</v>
      </c>
      <c r="C5221" s="1" t="s">
        <v>6327</v>
      </c>
      <c r="D5221" s="2">
        <v>23714</v>
      </c>
      <c r="E5221">
        <v>3</v>
      </c>
      <c r="F5221">
        <v>12</v>
      </c>
      <c r="G5221">
        <v>1964</v>
      </c>
      <c r="H5221">
        <v>55</v>
      </c>
      <c r="I5221" s="21">
        <f>AVERAGE(completedclient[age])</f>
        <v>45.892717452039484</v>
      </c>
      <c r="J5221" s="1" t="s">
        <v>37907</v>
      </c>
      <c r="K5221" s="1" t="s">
        <v>7671</v>
      </c>
      <c r="L5221" s="1" t="s">
        <v>7097</v>
      </c>
      <c r="M5221" s="1" t="s">
        <v>9731</v>
      </c>
      <c r="N5221" s="1" t="s">
        <v>37908</v>
      </c>
      <c r="O5221" s="1" t="s">
        <v>37909</v>
      </c>
      <c r="P5221" s="1" t="s">
        <v>37910</v>
      </c>
      <c r="Q5221" s="1"/>
      <c r="R5221" s="1" t="s">
        <v>6448</v>
      </c>
      <c r="S5221" s="1" t="s">
        <v>6336</v>
      </c>
      <c r="T5221">
        <v>10702</v>
      </c>
      <c r="U5221">
        <v>76</v>
      </c>
    </row>
    <row r="5222" spans="1:21" x14ac:dyDescent="0.3">
      <c r="A5222">
        <v>11907</v>
      </c>
      <c r="B5222" s="1" t="s">
        <v>37911</v>
      </c>
      <c r="C5222" s="1" t="s">
        <v>6315</v>
      </c>
      <c r="D5222" s="2">
        <v>24062</v>
      </c>
      <c r="E5222">
        <v>16</v>
      </c>
      <c r="F5222">
        <v>11</v>
      </c>
      <c r="G5222">
        <v>1965</v>
      </c>
      <c r="H5222">
        <v>54</v>
      </c>
      <c r="I5222" s="21">
        <f>AVERAGE(completedclient[age])</f>
        <v>45.892717452039484</v>
      </c>
      <c r="J5222" s="1" t="s">
        <v>37912</v>
      </c>
      <c r="K5222" s="1" t="s">
        <v>9779</v>
      </c>
      <c r="L5222" s="1" t="s">
        <v>11997</v>
      </c>
      <c r="M5222" s="1" t="s">
        <v>6463</v>
      </c>
      <c r="N5222" s="1" t="s">
        <v>37913</v>
      </c>
      <c r="O5222" s="1" t="s">
        <v>37914</v>
      </c>
      <c r="P5222" s="1" t="s">
        <v>37915</v>
      </c>
      <c r="Q5222" s="1"/>
      <c r="R5222" s="1" t="s">
        <v>6448</v>
      </c>
      <c r="S5222" s="1" t="s">
        <v>6336</v>
      </c>
      <c r="T5222">
        <v>10702</v>
      </c>
      <c r="U5222">
        <v>76</v>
      </c>
    </row>
    <row r="5223" spans="1:21" x14ac:dyDescent="0.3">
      <c r="A5223">
        <v>11911</v>
      </c>
      <c r="B5223" s="1" t="s">
        <v>37916</v>
      </c>
      <c r="C5223" s="1" t="s">
        <v>6327</v>
      </c>
      <c r="D5223" s="2">
        <v>21847</v>
      </c>
      <c r="E5223">
        <v>24</v>
      </c>
      <c r="F5223">
        <v>10</v>
      </c>
      <c r="G5223">
        <v>1959</v>
      </c>
      <c r="H5223">
        <v>60</v>
      </c>
      <c r="I5223" s="21">
        <f>AVERAGE(completedclient[age])</f>
        <v>45.892717452039484</v>
      </c>
      <c r="J5223" s="1" t="s">
        <v>37917</v>
      </c>
      <c r="K5223" s="1" t="s">
        <v>7685</v>
      </c>
      <c r="L5223" s="1" t="s">
        <v>7111</v>
      </c>
      <c r="M5223" s="1" t="s">
        <v>9739</v>
      </c>
      <c r="N5223" s="1" t="s">
        <v>37918</v>
      </c>
      <c r="O5223" s="1" t="s">
        <v>37919</v>
      </c>
      <c r="P5223" s="1" t="s">
        <v>37920</v>
      </c>
      <c r="Q5223" s="1"/>
      <c r="R5223" s="1" t="s">
        <v>6957</v>
      </c>
      <c r="S5223" s="1" t="s">
        <v>6958</v>
      </c>
      <c r="T5223">
        <v>40887</v>
      </c>
      <c r="U5223">
        <v>8</v>
      </c>
    </row>
    <row r="5224" spans="1:21" x14ac:dyDescent="0.3">
      <c r="A5224">
        <v>11943</v>
      </c>
      <c r="B5224" s="1" t="s">
        <v>37921</v>
      </c>
      <c r="C5224" s="1" t="s">
        <v>6327</v>
      </c>
      <c r="D5224" s="2">
        <v>29776</v>
      </c>
      <c r="E5224">
        <v>9</v>
      </c>
      <c r="F5224">
        <v>7</v>
      </c>
      <c r="G5224">
        <v>1981</v>
      </c>
      <c r="H5224">
        <v>38</v>
      </c>
      <c r="I5224" s="21">
        <f>AVERAGE(completedclient[age])</f>
        <v>45.892717452039484</v>
      </c>
      <c r="J5224" s="1" t="s">
        <v>37922</v>
      </c>
      <c r="K5224" s="1" t="s">
        <v>7693</v>
      </c>
      <c r="L5224" s="1" t="s">
        <v>7119</v>
      </c>
      <c r="M5224" s="1" t="s">
        <v>9753</v>
      </c>
      <c r="N5224" s="1" t="s">
        <v>37923</v>
      </c>
      <c r="O5224" s="1" t="s">
        <v>37924</v>
      </c>
      <c r="P5224" s="1" t="s">
        <v>37925</v>
      </c>
      <c r="Q5224" s="1"/>
      <c r="R5224" s="1" t="s">
        <v>6335</v>
      </c>
      <c r="S5224" s="1" t="s">
        <v>6336</v>
      </c>
      <c r="T5224">
        <v>10020</v>
      </c>
      <c r="U5224">
        <v>1</v>
      </c>
    </row>
    <row r="5225" spans="1:21" x14ac:dyDescent="0.3">
      <c r="A5225">
        <v>11947</v>
      </c>
      <c r="B5225" s="1" t="s">
        <v>37926</v>
      </c>
      <c r="C5225" s="1" t="s">
        <v>6327</v>
      </c>
      <c r="D5225" s="2">
        <v>30831</v>
      </c>
      <c r="E5225">
        <v>29</v>
      </c>
      <c r="F5225">
        <v>5</v>
      </c>
      <c r="G5225">
        <v>1984</v>
      </c>
      <c r="H5225">
        <v>35</v>
      </c>
      <c r="I5225" s="21">
        <f>AVERAGE(completedclient[age])</f>
        <v>45.892717452039484</v>
      </c>
      <c r="J5225" s="1" t="s">
        <v>37927</v>
      </c>
      <c r="K5225" s="1" t="s">
        <v>7701</v>
      </c>
      <c r="L5225" s="1" t="s">
        <v>7133</v>
      </c>
      <c r="M5225" s="1" t="s">
        <v>9773</v>
      </c>
      <c r="N5225" s="1" t="s">
        <v>37928</v>
      </c>
      <c r="O5225" s="1" t="s">
        <v>37929</v>
      </c>
      <c r="P5225" s="1" t="s">
        <v>37930</v>
      </c>
      <c r="Q5225" s="1"/>
      <c r="R5225" s="1" t="s">
        <v>6883</v>
      </c>
      <c r="S5225" s="1" t="s">
        <v>6503</v>
      </c>
      <c r="T5225">
        <v>40949</v>
      </c>
      <c r="U5225">
        <v>70</v>
      </c>
    </row>
    <row r="5226" spans="1:21" x14ac:dyDescent="0.3">
      <c r="A5226">
        <v>11976</v>
      </c>
      <c r="B5226" s="1" t="s">
        <v>37931</v>
      </c>
      <c r="C5226" s="1" t="s">
        <v>6315</v>
      </c>
      <c r="D5226" s="2">
        <v>21850</v>
      </c>
      <c r="E5226">
        <v>27</v>
      </c>
      <c r="F5226">
        <v>10</v>
      </c>
      <c r="G5226">
        <v>1959</v>
      </c>
      <c r="H5226">
        <v>60</v>
      </c>
      <c r="I5226" s="21">
        <f>AVERAGE(completedclient[age])</f>
        <v>45.892717452039484</v>
      </c>
      <c r="J5226" s="1" t="s">
        <v>37932</v>
      </c>
      <c r="K5226" s="1" t="s">
        <v>9785</v>
      </c>
      <c r="L5226" s="1" t="s">
        <v>12003</v>
      </c>
      <c r="M5226" s="1" t="s">
        <v>6472</v>
      </c>
      <c r="N5226" s="1" t="s">
        <v>37933</v>
      </c>
      <c r="O5226" s="1" t="s">
        <v>37934</v>
      </c>
      <c r="P5226" s="1" t="s">
        <v>37935</v>
      </c>
      <c r="Q5226" s="1"/>
      <c r="R5226" s="1" t="s">
        <v>6438</v>
      </c>
      <c r="S5226" s="1" t="s">
        <v>6439</v>
      </c>
      <c r="T5226">
        <v>45554</v>
      </c>
      <c r="U5226">
        <v>54</v>
      </c>
    </row>
    <row r="5227" spans="1:21" x14ac:dyDescent="0.3">
      <c r="A5227">
        <v>11977</v>
      </c>
      <c r="B5227" s="1" t="s">
        <v>37936</v>
      </c>
      <c r="C5227" s="1" t="s">
        <v>6327</v>
      </c>
      <c r="D5227" s="2">
        <v>23559</v>
      </c>
      <c r="E5227">
        <v>1</v>
      </c>
      <c r="F5227">
        <v>7</v>
      </c>
      <c r="G5227">
        <v>1964</v>
      </c>
      <c r="H5227">
        <v>55</v>
      </c>
      <c r="I5227" s="21">
        <f>AVERAGE(completedclient[age])</f>
        <v>45.892717452039484</v>
      </c>
      <c r="J5227" s="1" t="s">
        <v>37937</v>
      </c>
      <c r="K5227" s="1" t="s">
        <v>7715</v>
      </c>
      <c r="L5227" s="1" t="s">
        <v>7141</v>
      </c>
      <c r="M5227" s="1" t="s">
        <v>9793</v>
      </c>
      <c r="N5227" s="1" t="s">
        <v>37938</v>
      </c>
      <c r="O5227" s="1" t="s">
        <v>37939</v>
      </c>
      <c r="P5227" s="1" t="s">
        <v>37940</v>
      </c>
      <c r="Q5227" s="1"/>
      <c r="R5227" s="1" t="s">
        <v>6438</v>
      </c>
      <c r="S5227" s="1" t="s">
        <v>6439</v>
      </c>
      <c r="T5227">
        <v>40836</v>
      </c>
      <c r="U5227">
        <v>54</v>
      </c>
    </row>
    <row r="5228" spans="1:21" x14ac:dyDescent="0.3">
      <c r="A5228">
        <v>11978</v>
      </c>
      <c r="B5228" s="1" t="s">
        <v>37941</v>
      </c>
      <c r="C5228" s="1" t="s">
        <v>6327</v>
      </c>
      <c r="D5228" s="2">
        <v>33520</v>
      </c>
      <c r="E5228">
        <v>9</v>
      </c>
      <c r="F5228">
        <v>10</v>
      </c>
      <c r="G5228">
        <v>1991</v>
      </c>
      <c r="H5228">
        <v>28</v>
      </c>
      <c r="I5228" s="21">
        <f>AVERAGE(completedclient[age])</f>
        <v>45.892717452039484</v>
      </c>
      <c r="J5228" s="1" t="s">
        <v>37942</v>
      </c>
      <c r="K5228" s="1" t="s">
        <v>7723</v>
      </c>
      <c r="L5228" s="1" t="s">
        <v>6551</v>
      </c>
      <c r="M5228" s="1" t="s">
        <v>9801</v>
      </c>
      <c r="N5228" s="1" t="s">
        <v>37943</v>
      </c>
      <c r="O5228" s="1" t="s">
        <v>37944</v>
      </c>
      <c r="P5228" s="1" t="s">
        <v>37945</v>
      </c>
      <c r="Q5228" s="1"/>
      <c r="R5228" s="1" t="s">
        <v>6438</v>
      </c>
      <c r="S5228" s="1" t="s">
        <v>6439</v>
      </c>
      <c r="T5228">
        <v>46375</v>
      </c>
      <c r="U5228">
        <v>54</v>
      </c>
    </row>
    <row r="5229" spans="1:21" x14ac:dyDescent="0.3">
      <c r="A5229">
        <v>11979</v>
      </c>
      <c r="B5229" s="1" t="s">
        <v>37946</v>
      </c>
      <c r="C5229" s="1" t="s">
        <v>6315</v>
      </c>
      <c r="D5229" s="2">
        <v>35773</v>
      </c>
      <c r="E5229">
        <v>9</v>
      </c>
      <c r="F5229">
        <v>12</v>
      </c>
      <c r="G5229">
        <v>1997</v>
      </c>
      <c r="H5229">
        <v>22</v>
      </c>
      <c r="I5229" s="21">
        <f>AVERAGE(completedclient[age])</f>
        <v>45.892717452039484</v>
      </c>
      <c r="J5229" s="1" t="s">
        <v>37947</v>
      </c>
      <c r="K5229" s="1" t="s">
        <v>9887</v>
      </c>
      <c r="L5229" s="1" t="s">
        <v>12024</v>
      </c>
      <c r="M5229" s="1" t="s">
        <v>6488</v>
      </c>
      <c r="N5229" s="1" t="s">
        <v>37948</v>
      </c>
      <c r="O5229" s="1" t="s">
        <v>37949</v>
      </c>
      <c r="P5229" s="1" t="s">
        <v>37950</v>
      </c>
      <c r="Q5229" s="1"/>
      <c r="R5229" s="1" t="s">
        <v>6438</v>
      </c>
      <c r="S5229" s="1" t="s">
        <v>6439</v>
      </c>
      <c r="T5229">
        <v>42018</v>
      </c>
      <c r="U5229">
        <v>54</v>
      </c>
    </row>
    <row r="5230" spans="1:21" x14ac:dyDescent="0.3">
      <c r="A5230">
        <v>12003</v>
      </c>
      <c r="B5230" s="1" t="s">
        <v>37951</v>
      </c>
      <c r="C5230" s="1" t="s">
        <v>6327</v>
      </c>
      <c r="D5230" s="2">
        <v>35239</v>
      </c>
      <c r="E5230">
        <v>23</v>
      </c>
      <c r="F5230">
        <v>6</v>
      </c>
      <c r="G5230">
        <v>1996</v>
      </c>
      <c r="H5230">
        <v>23</v>
      </c>
      <c r="I5230" s="21">
        <f>AVERAGE(completedclient[age])</f>
        <v>45.892717452039484</v>
      </c>
      <c r="J5230" s="1" t="s">
        <v>37952</v>
      </c>
      <c r="K5230" s="1" t="s">
        <v>7731</v>
      </c>
      <c r="L5230" s="1" t="s">
        <v>7178</v>
      </c>
      <c r="M5230" s="1" t="s">
        <v>9809</v>
      </c>
      <c r="N5230" s="1" t="s">
        <v>37953</v>
      </c>
      <c r="O5230" s="1" t="s">
        <v>37954</v>
      </c>
      <c r="P5230" s="1" t="s">
        <v>37955</v>
      </c>
      <c r="Q5230" s="1"/>
      <c r="R5230" s="1" t="s">
        <v>6556</v>
      </c>
      <c r="S5230" s="1" t="s">
        <v>6557</v>
      </c>
      <c r="T5230">
        <v>49718</v>
      </c>
      <c r="U5230">
        <v>74</v>
      </c>
    </row>
    <row r="5231" spans="1:21" x14ac:dyDescent="0.3">
      <c r="A5231">
        <v>12050</v>
      </c>
      <c r="B5231" s="1" t="s">
        <v>37956</v>
      </c>
      <c r="C5231" s="1" t="s">
        <v>6327</v>
      </c>
      <c r="D5231" s="2">
        <v>23161</v>
      </c>
      <c r="E5231">
        <v>30</v>
      </c>
      <c r="F5231">
        <v>5</v>
      </c>
      <c r="G5231">
        <v>1963</v>
      </c>
      <c r="H5231">
        <v>56</v>
      </c>
      <c r="I5231" s="21">
        <f>AVERAGE(completedclient[age])</f>
        <v>45.892717452039484</v>
      </c>
      <c r="J5231" s="1" t="s">
        <v>37957</v>
      </c>
      <c r="K5231" s="1" t="s">
        <v>7747</v>
      </c>
      <c r="L5231" s="1" t="s">
        <v>7186</v>
      </c>
      <c r="M5231" s="1" t="s">
        <v>9817</v>
      </c>
      <c r="N5231" s="1" t="s">
        <v>37958</v>
      </c>
      <c r="O5231" s="1" t="s">
        <v>37959</v>
      </c>
      <c r="P5231" s="1" t="s">
        <v>37960</v>
      </c>
      <c r="Q5231" s="1"/>
      <c r="R5231" s="1" t="s">
        <v>6610</v>
      </c>
      <c r="S5231" s="1" t="s">
        <v>6611</v>
      </c>
      <c r="T5231">
        <v>44390</v>
      </c>
      <c r="U5231">
        <v>52</v>
      </c>
    </row>
    <row r="5232" spans="1:21" x14ac:dyDescent="0.3">
      <c r="A5232">
        <v>12051</v>
      </c>
      <c r="B5232" s="1" t="s">
        <v>37961</v>
      </c>
      <c r="C5232" s="1" t="s">
        <v>6315</v>
      </c>
      <c r="D5232" s="2">
        <v>20728</v>
      </c>
      <c r="E5232">
        <v>30</v>
      </c>
      <c r="F5232">
        <v>9</v>
      </c>
      <c r="G5232">
        <v>1956</v>
      </c>
      <c r="H5232">
        <v>63</v>
      </c>
      <c r="I5232" s="21">
        <f>AVERAGE(completedclient[age])</f>
        <v>45.892717452039484</v>
      </c>
      <c r="J5232" s="1" t="s">
        <v>37962</v>
      </c>
      <c r="K5232" s="1" t="s">
        <v>9893</v>
      </c>
      <c r="L5232" s="1" t="s">
        <v>12030</v>
      </c>
      <c r="M5232" s="1" t="s">
        <v>6498</v>
      </c>
      <c r="N5232" s="1" t="s">
        <v>37963</v>
      </c>
      <c r="O5232" s="1" t="s">
        <v>37964</v>
      </c>
      <c r="P5232" s="1" t="s">
        <v>37965</v>
      </c>
      <c r="Q5232" s="1"/>
      <c r="R5232" s="1" t="s">
        <v>6610</v>
      </c>
      <c r="S5232" s="1" t="s">
        <v>6611</v>
      </c>
      <c r="T5232">
        <v>47306</v>
      </c>
      <c r="U5232">
        <v>52</v>
      </c>
    </row>
    <row r="5233" spans="1:21" x14ac:dyDescent="0.3">
      <c r="A5233">
        <v>12079</v>
      </c>
      <c r="B5233" s="1" t="s">
        <v>37966</v>
      </c>
      <c r="C5233" s="1" t="s">
        <v>6315</v>
      </c>
      <c r="D5233" s="2">
        <v>33828</v>
      </c>
      <c r="E5233">
        <v>12</v>
      </c>
      <c r="F5233">
        <v>8</v>
      </c>
      <c r="G5233">
        <v>1992</v>
      </c>
      <c r="H5233">
        <v>27</v>
      </c>
      <c r="I5233" s="21">
        <f>AVERAGE(completedclient[age])</f>
        <v>45.892717452039484</v>
      </c>
      <c r="J5233" s="1" t="s">
        <v>37967</v>
      </c>
      <c r="K5233" s="1" t="s">
        <v>9915</v>
      </c>
      <c r="L5233" s="1" t="s">
        <v>10290</v>
      </c>
      <c r="M5233" s="1" t="s">
        <v>6525</v>
      </c>
      <c r="N5233" s="1" t="s">
        <v>37968</v>
      </c>
      <c r="O5233" s="1" t="s">
        <v>37969</v>
      </c>
      <c r="P5233" s="1" t="s">
        <v>37970</v>
      </c>
      <c r="Q5233" s="1"/>
      <c r="R5233" s="1" t="s">
        <v>6768</v>
      </c>
      <c r="S5233" s="1" t="s">
        <v>6769</v>
      </c>
      <c r="T5233">
        <v>46311</v>
      </c>
      <c r="U5233">
        <v>64</v>
      </c>
    </row>
    <row r="5234" spans="1:21" x14ac:dyDescent="0.3">
      <c r="A5234">
        <v>12092</v>
      </c>
      <c r="B5234" s="1" t="s">
        <v>37971</v>
      </c>
      <c r="C5234" s="1" t="s">
        <v>6327</v>
      </c>
      <c r="D5234" s="2">
        <v>35565</v>
      </c>
      <c r="E5234">
        <v>15</v>
      </c>
      <c r="F5234">
        <v>5</v>
      </c>
      <c r="G5234">
        <v>1997</v>
      </c>
      <c r="H5234">
        <v>22</v>
      </c>
      <c r="I5234" s="21">
        <f>AVERAGE(completedclient[age])</f>
        <v>45.892717452039484</v>
      </c>
      <c r="J5234" s="1" t="s">
        <v>37972</v>
      </c>
      <c r="K5234" s="1" t="s">
        <v>7760</v>
      </c>
      <c r="L5234" s="1" t="s">
        <v>7200</v>
      </c>
      <c r="M5234" s="1" t="s">
        <v>9825</v>
      </c>
      <c r="N5234" s="1" t="s">
        <v>37973</v>
      </c>
      <c r="O5234" s="1" t="s">
        <v>37974</v>
      </c>
      <c r="P5234" s="1" t="s">
        <v>37975</v>
      </c>
      <c r="Q5234" s="1"/>
      <c r="R5234" s="1" t="s">
        <v>6600</v>
      </c>
      <c r="S5234" s="1" t="s">
        <v>6601</v>
      </c>
      <c r="T5234">
        <v>41179</v>
      </c>
      <c r="U5234">
        <v>68</v>
      </c>
    </row>
    <row r="5235" spans="1:21" x14ac:dyDescent="0.3">
      <c r="A5235">
        <v>12095</v>
      </c>
      <c r="B5235" s="1" t="s">
        <v>37976</v>
      </c>
      <c r="C5235" s="1" t="s">
        <v>6327</v>
      </c>
      <c r="D5235" s="2">
        <v>21608</v>
      </c>
      <c r="E5235">
        <v>27</v>
      </c>
      <c r="F5235">
        <v>2</v>
      </c>
      <c r="G5235">
        <v>1959</v>
      </c>
      <c r="H5235">
        <v>60</v>
      </c>
      <c r="I5235" s="21">
        <f>AVERAGE(completedclient[age])</f>
        <v>45.892717452039484</v>
      </c>
      <c r="J5235" s="1" t="s">
        <v>37977</v>
      </c>
      <c r="K5235" s="1" t="s">
        <v>7768</v>
      </c>
      <c r="L5235" s="1" t="s">
        <v>7215</v>
      </c>
      <c r="M5235" s="1" t="s">
        <v>9833</v>
      </c>
      <c r="N5235" s="1" t="s">
        <v>37978</v>
      </c>
      <c r="O5235" s="1" t="s">
        <v>37979</v>
      </c>
      <c r="P5235" s="1" t="s">
        <v>37980</v>
      </c>
      <c r="Q5235" s="1"/>
      <c r="R5235" s="1" t="s">
        <v>6492</v>
      </c>
      <c r="S5235" s="1" t="s">
        <v>6493</v>
      </c>
      <c r="T5235">
        <v>44010</v>
      </c>
      <c r="U5235">
        <v>47</v>
      </c>
    </row>
    <row r="5236" spans="1:21" x14ac:dyDescent="0.3">
      <c r="A5236">
        <v>12102</v>
      </c>
      <c r="B5236" s="1" t="s">
        <v>37981</v>
      </c>
      <c r="C5236" s="1" t="s">
        <v>6315</v>
      </c>
      <c r="D5236" s="2">
        <v>32393</v>
      </c>
      <c r="E5236">
        <v>7</v>
      </c>
      <c r="F5236">
        <v>9</v>
      </c>
      <c r="G5236">
        <v>1988</v>
      </c>
      <c r="H5236">
        <v>31</v>
      </c>
      <c r="I5236" s="21">
        <f>AVERAGE(completedclient[age])</f>
        <v>45.892717452039484</v>
      </c>
      <c r="J5236" s="1" t="s">
        <v>37982</v>
      </c>
      <c r="K5236" s="1" t="s">
        <v>9928</v>
      </c>
      <c r="L5236" s="1" t="s">
        <v>12064</v>
      </c>
      <c r="M5236" s="1" t="s">
        <v>6570</v>
      </c>
      <c r="N5236" s="1" t="s">
        <v>37983</v>
      </c>
      <c r="O5236" s="1" t="s">
        <v>37984</v>
      </c>
      <c r="P5236" s="1" t="s">
        <v>37985</v>
      </c>
      <c r="Q5236" s="1"/>
      <c r="R5236" s="1" t="s">
        <v>6457</v>
      </c>
      <c r="S5236" s="1" t="s">
        <v>6458</v>
      </c>
      <c r="T5236">
        <v>48837</v>
      </c>
      <c r="U5236">
        <v>21</v>
      </c>
    </row>
    <row r="5237" spans="1:21" x14ac:dyDescent="0.3">
      <c r="A5237">
        <v>12133</v>
      </c>
      <c r="B5237" s="1" t="s">
        <v>37986</v>
      </c>
      <c r="C5237" s="1" t="s">
        <v>6315</v>
      </c>
      <c r="D5237" s="2">
        <v>30859</v>
      </c>
      <c r="E5237">
        <v>26</v>
      </c>
      <c r="F5237">
        <v>6</v>
      </c>
      <c r="G5237">
        <v>1984</v>
      </c>
      <c r="H5237">
        <v>35</v>
      </c>
      <c r="I5237" s="21">
        <f>AVERAGE(completedclient[age])</f>
        <v>45.892717452039484</v>
      </c>
      <c r="J5237" s="1" t="s">
        <v>37987</v>
      </c>
      <c r="K5237" s="1" t="s">
        <v>9941</v>
      </c>
      <c r="L5237" s="1" t="s">
        <v>12086</v>
      </c>
      <c r="M5237" s="1" t="s">
        <v>6596</v>
      </c>
      <c r="N5237" s="1" t="s">
        <v>37988</v>
      </c>
      <c r="O5237" s="1" t="s">
        <v>37989</v>
      </c>
      <c r="P5237" s="1" t="s">
        <v>37990</v>
      </c>
      <c r="Q5237" s="1"/>
      <c r="R5237" s="1" t="s">
        <v>7383</v>
      </c>
      <c r="S5237" s="1" t="s">
        <v>6439</v>
      </c>
      <c r="T5237">
        <v>47504</v>
      </c>
      <c r="U5237">
        <v>27</v>
      </c>
    </row>
    <row r="5238" spans="1:21" x14ac:dyDescent="0.3">
      <c r="A5238">
        <v>12144</v>
      </c>
      <c r="B5238" s="1" t="s">
        <v>37991</v>
      </c>
      <c r="C5238" s="1" t="s">
        <v>6327</v>
      </c>
      <c r="D5238" s="2">
        <v>36853</v>
      </c>
      <c r="E5238">
        <v>23</v>
      </c>
      <c r="F5238">
        <v>11</v>
      </c>
      <c r="G5238">
        <v>2000</v>
      </c>
      <c r="H5238">
        <v>19</v>
      </c>
      <c r="I5238" s="21">
        <f>AVERAGE(completedclient[age])</f>
        <v>45.892717452039484</v>
      </c>
      <c r="J5238" s="1" t="s">
        <v>37992</v>
      </c>
      <c r="K5238" s="1" t="s">
        <v>7776</v>
      </c>
      <c r="L5238" s="1" t="s">
        <v>7239</v>
      </c>
      <c r="M5238" s="1" t="s">
        <v>9841</v>
      </c>
      <c r="N5238" s="1" t="s">
        <v>37993</v>
      </c>
      <c r="O5238" s="1" t="s">
        <v>37994</v>
      </c>
      <c r="P5238" s="1" t="s">
        <v>37995</v>
      </c>
      <c r="Q5238" s="1"/>
      <c r="R5238" s="1" t="s">
        <v>7155</v>
      </c>
      <c r="S5238" s="1" t="s">
        <v>7156</v>
      </c>
      <c r="T5238">
        <v>45240</v>
      </c>
      <c r="U5238">
        <v>2</v>
      </c>
    </row>
    <row r="5239" spans="1:21" x14ac:dyDescent="0.3">
      <c r="A5239">
        <v>12145</v>
      </c>
      <c r="B5239" s="1" t="s">
        <v>37996</v>
      </c>
      <c r="C5239" s="1" t="s">
        <v>6315</v>
      </c>
      <c r="D5239" s="2">
        <v>37432</v>
      </c>
      <c r="E5239">
        <v>25</v>
      </c>
      <c r="F5239">
        <v>6</v>
      </c>
      <c r="G5239">
        <v>2002</v>
      </c>
      <c r="H5239">
        <v>17</v>
      </c>
      <c r="I5239" s="21">
        <f>AVERAGE(completedclient[age])</f>
        <v>45.892717452039484</v>
      </c>
      <c r="J5239" s="1" t="s">
        <v>37997</v>
      </c>
      <c r="K5239" s="1" t="s">
        <v>9955</v>
      </c>
      <c r="L5239" s="1" t="s">
        <v>12100</v>
      </c>
      <c r="M5239" s="1" t="s">
        <v>6606</v>
      </c>
      <c r="N5239" s="1" t="s">
        <v>37998</v>
      </c>
      <c r="O5239" s="1" t="s">
        <v>37999</v>
      </c>
      <c r="P5239" s="1" t="s">
        <v>38000</v>
      </c>
      <c r="Q5239" s="1"/>
      <c r="R5239" s="1" t="s">
        <v>7155</v>
      </c>
      <c r="S5239" s="1" t="s">
        <v>7156</v>
      </c>
      <c r="T5239">
        <v>48532</v>
      </c>
      <c r="U5239">
        <v>2</v>
      </c>
    </row>
    <row r="5240" spans="1:21" x14ac:dyDescent="0.3">
      <c r="A5240">
        <v>12163</v>
      </c>
      <c r="B5240" s="1" t="s">
        <v>38001</v>
      </c>
      <c r="C5240" s="1" t="s">
        <v>6327</v>
      </c>
      <c r="D5240" s="2">
        <v>27196</v>
      </c>
      <c r="E5240">
        <v>16</v>
      </c>
      <c r="F5240">
        <v>6</v>
      </c>
      <c r="G5240">
        <v>1974</v>
      </c>
      <c r="H5240">
        <v>45</v>
      </c>
      <c r="I5240" s="21">
        <f>AVERAGE(completedclient[age])</f>
        <v>45.892717452039484</v>
      </c>
      <c r="J5240" s="1" t="s">
        <v>38002</v>
      </c>
      <c r="K5240" s="1" t="s">
        <v>7802</v>
      </c>
      <c r="L5240" s="1" t="s">
        <v>7249</v>
      </c>
      <c r="M5240" s="1" t="s">
        <v>9849</v>
      </c>
      <c r="N5240" s="1" t="s">
        <v>38003</v>
      </c>
      <c r="O5240" s="1" t="s">
        <v>38004</v>
      </c>
      <c r="P5240" s="1" t="s">
        <v>38005</v>
      </c>
      <c r="Q5240" s="1" t="s">
        <v>7046</v>
      </c>
      <c r="R5240" s="1" t="s">
        <v>6335</v>
      </c>
      <c r="S5240" s="1" t="s">
        <v>6336</v>
      </c>
      <c r="T5240">
        <v>10030</v>
      </c>
      <c r="U5240">
        <v>1</v>
      </c>
    </row>
    <row r="5241" spans="1:21" x14ac:dyDescent="0.3">
      <c r="A5241">
        <v>12181</v>
      </c>
      <c r="B5241" s="1" t="s">
        <v>38006</v>
      </c>
      <c r="C5241" s="1" t="s">
        <v>6327</v>
      </c>
      <c r="D5241" s="2">
        <v>29817</v>
      </c>
      <c r="E5241">
        <v>19</v>
      </c>
      <c r="F5241">
        <v>8</v>
      </c>
      <c r="G5241">
        <v>1981</v>
      </c>
      <c r="H5241">
        <v>38</v>
      </c>
      <c r="I5241" s="21">
        <f>AVERAGE(completedclient[age])</f>
        <v>45.892717452039484</v>
      </c>
      <c r="J5241" s="1" t="s">
        <v>38007</v>
      </c>
      <c r="K5241" s="1" t="s">
        <v>7829</v>
      </c>
      <c r="L5241" s="1" t="s">
        <v>7257</v>
      </c>
      <c r="M5241" s="1" t="s">
        <v>9857</v>
      </c>
      <c r="N5241" s="1" t="s">
        <v>38008</v>
      </c>
      <c r="O5241" s="1" t="s">
        <v>38009</v>
      </c>
      <c r="P5241" s="1" t="s">
        <v>38010</v>
      </c>
      <c r="Q5241" s="1"/>
      <c r="R5241" s="1" t="s">
        <v>6335</v>
      </c>
      <c r="S5241" s="1" t="s">
        <v>6336</v>
      </c>
      <c r="T5241">
        <v>10043</v>
      </c>
      <c r="U5241">
        <v>1</v>
      </c>
    </row>
    <row r="5242" spans="1:21" x14ac:dyDescent="0.3">
      <c r="A5242">
        <v>12220</v>
      </c>
      <c r="B5242" s="1" t="s">
        <v>38011</v>
      </c>
      <c r="C5242" s="1" t="s">
        <v>6315</v>
      </c>
      <c r="D5242" s="2">
        <v>33554</v>
      </c>
      <c r="E5242">
        <v>12</v>
      </c>
      <c r="F5242">
        <v>11</v>
      </c>
      <c r="G5242">
        <v>1991</v>
      </c>
      <c r="H5242">
        <v>28</v>
      </c>
      <c r="I5242" s="21">
        <f>AVERAGE(completedclient[age])</f>
        <v>45.892717452039484</v>
      </c>
      <c r="J5242" s="1" t="s">
        <v>38012</v>
      </c>
      <c r="K5242" s="1" t="s">
        <v>9967</v>
      </c>
      <c r="L5242" s="1" t="s">
        <v>12128</v>
      </c>
      <c r="M5242" s="1" t="s">
        <v>9975</v>
      </c>
      <c r="N5242" s="1" t="s">
        <v>38013</v>
      </c>
      <c r="O5242" s="1" t="s">
        <v>38014</v>
      </c>
      <c r="P5242" s="1" t="s">
        <v>38015</v>
      </c>
      <c r="Q5242" s="1"/>
      <c r="R5242" s="1" t="s">
        <v>6402</v>
      </c>
      <c r="S5242" s="1" t="s">
        <v>6393</v>
      </c>
      <c r="T5242">
        <v>1905</v>
      </c>
      <c r="U5242">
        <v>60</v>
      </c>
    </row>
    <row r="5243" spans="1:21" x14ac:dyDescent="0.3">
      <c r="A5243">
        <v>12221</v>
      </c>
      <c r="B5243" s="1" t="s">
        <v>38016</v>
      </c>
      <c r="C5243" s="1" t="s">
        <v>6327</v>
      </c>
      <c r="D5243" s="2">
        <v>33293</v>
      </c>
      <c r="E5243">
        <v>24</v>
      </c>
      <c r="F5243">
        <v>2</v>
      </c>
      <c r="G5243">
        <v>1991</v>
      </c>
      <c r="H5243">
        <v>28</v>
      </c>
      <c r="I5243" s="21">
        <f>AVERAGE(completedclient[age])</f>
        <v>45.892717452039484</v>
      </c>
      <c r="J5243" s="1" t="s">
        <v>38017</v>
      </c>
      <c r="K5243" s="1" t="s">
        <v>7842</v>
      </c>
      <c r="L5243" s="1" t="s">
        <v>7289</v>
      </c>
      <c r="M5243" s="1" t="s">
        <v>9864</v>
      </c>
      <c r="N5243" s="1" t="s">
        <v>38018</v>
      </c>
      <c r="O5243" s="1" t="s">
        <v>38019</v>
      </c>
      <c r="P5243" s="1" t="s">
        <v>38020</v>
      </c>
      <c r="Q5243" s="1"/>
      <c r="R5243" s="1" t="s">
        <v>6402</v>
      </c>
      <c r="S5243" s="1" t="s">
        <v>6393</v>
      </c>
      <c r="T5243">
        <v>1905</v>
      </c>
      <c r="U5243">
        <v>60</v>
      </c>
    </row>
    <row r="5244" spans="1:21" x14ac:dyDescent="0.3">
      <c r="A5244">
        <v>12303</v>
      </c>
      <c r="B5244" s="1" t="s">
        <v>38021</v>
      </c>
      <c r="C5244" s="1" t="s">
        <v>6315</v>
      </c>
      <c r="D5244" s="2">
        <v>34429</v>
      </c>
      <c r="E5244">
        <v>5</v>
      </c>
      <c r="F5244">
        <v>4</v>
      </c>
      <c r="G5244">
        <v>1994</v>
      </c>
      <c r="H5244">
        <v>25</v>
      </c>
      <c r="I5244" s="21">
        <f>AVERAGE(completedclient[age])</f>
        <v>45.892717452039484</v>
      </c>
      <c r="J5244" s="1" t="s">
        <v>38022</v>
      </c>
      <c r="K5244" s="1" t="s">
        <v>9989</v>
      </c>
      <c r="L5244" s="1" t="s">
        <v>12134</v>
      </c>
      <c r="M5244" s="1" t="s">
        <v>9983</v>
      </c>
      <c r="N5244" s="1" t="s">
        <v>38023</v>
      </c>
      <c r="O5244" s="1" t="s">
        <v>38024</v>
      </c>
      <c r="P5244" s="1" t="s">
        <v>38025</v>
      </c>
      <c r="Q5244" s="1"/>
      <c r="R5244" s="1" t="s">
        <v>7556</v>
      </c>
      <c r="S5244" s="1" t="s">
        <v>7557</v>
      </c>
      <c r="T5244">
        <v>43842</v>
      </c>
      <c r="U5244">
        <v>24</v>
      </c>
    </row>
    <row r="5245" spans="1:21" x14ac:dyDescent="0.3">
      <c r="A5245">
        <v>12308</v>
      </c>
      <c r="B5245" s="1" t="s">
        <v>38026</v>
      </c>
      <c r="C5245" s="1" t="s">
        <v>6327</v>
      </c>
      <c r="D5245" s="2">
        <v>36128</v>
      </c>
      <c r="E5245">
        <v>29</v>
      </c>
      <c r="F5245">
        <v>11</v>
      </c>
      <c r="G5245">
        <v>1998</v>
      </c>
      <c r="H5245">
        <v>21</v>
      </c>
      <c r="I5245" s="21">
        <f>AVERAGE(completedclient[age])</f>
        <v>45.892717452039484</v>
      </c>
      <c r="J5245" s="1" t="s">
        <v>38027</v>
      </c>
      <c r="K5245" s="1" t="s">
        <v>7850</v>
      </c>
      <c r="L5245" s="1" t="s">
        <v>7304</v>
      </c>
      <c r="M5245" s="1" t="s">
        <v>9872</v>
      </c>
      <c r="N5245" s="1" t="s">
        <v>38028</v>
      </c>
      <c r="O5245" s="1" t="s">
        <v>38029</v>
      </c>
      <c r="P5245" s="1" t="s">
        <v>38030</v>
      </c>
      <c r="Q5245" s="1"/>
      <c r="R5245" s="1" t="s">
        <v>6768</v>
      </c>
      <c r="S5245" s="1" t="s">
        <v>6769</v>
      </c>
      <c r="T5245">
        <v>40237</v>
      </c>
      <c r="U5245">
        <v>64</v>
      </c>
    </row>
    <row r="5246" spans="1:21" x14ac:dyDescent="0.3">
      <c r="A5246">
        <v>12324</v>
      </c>
      <c r="B5246" s="1" t="s">
        <v>38031</v>
      </c>
      <c r="C5246" s="1" t="s">
        <v>6327</v>
      </c>
      <c r="D5246" s="2">
        <v>35860</v>
      </c>
      <c r="E5246">
        <v>6</v>
      </c>
      <c r="F5246">
        <v>3</v>
      </c>
      <c r="G5246">
        <v>1998</v>
      </c>
      <c r="H5246">
        <v>21</v>
      </c>
      <c r="I5246" s="21">
        <f>AVERAGE(completedclient[age])</f>
        <v>45.892717452039484</v>
      </c>
      <c r="J5246" s="1" t="s">
        <v>38032</v>
      </c>
      <c r="K5246" s="1" t="s">
        <v>7865</v>
      </c>
      <c r="L5246" s="1" t="s">
        <v>7312</v>
      </c>
      <c r="M5246" s="1" t="s">
        <v>9880</v>
      </c>
      <c r="N5246" s="1" t="s">
        <v>38033</v>
      </c>
      <c r="O5246" s="1" t="s">
        <v>38034</v>
      </c>
      <c r="P5246" s="1" t="s">
        <v>38035</v>
      </c>
      <c r="Q5246" s="1" t="s">
        <v>7093</v>
      </c>
      <c r="R5246" s="1" t="s">
        <v>6957</v>
      </c>
      <c r="S5246" s="1" t="s">
        <v>6958</v>
      </c>
      <c r="T5246">
        <v>45251</v>
      </c>
      <c r="U5246">
        <v>8</v>
      </c>
    </row>
    <row r="5247" spans="1:21" x14ac:dyDescent="0.3">
      <c r="A5247">
        <v>12325</v>
      </c>
      <c r="B5247" s="1" t="s">
        <v>38036</v>
      </c>
      <c r="C5247" s="1" t="s">
        <v>6327</v>
      </c>
      <c r="D5247" s="2">
        <v>30985</v>
      </c>
      <c r="E5247">
        <v>30</v>
      </c>
      <c r="F5247">
        <v>10</v>
      </c>
      <c r="G5247">
        <v>1984</v>
      </c>
      <c r="H5247">
        <v>35</v>
      </c>
      <c r="I5247" s="21">
        <f>AVERAGE(completedclient[age])</f>
        <v>45.892717452039484</v>
      </c>
      <c r="J5247" s="1" t="s">
        <v>38037</v>
      </c>
      <c r="K5247" s="1" t="s">
        <v>7874</v>
      </c>
      <c r="L5247" s="1" t="s">
        <v>7334</v>
      </c>
      <c r="M5247" s="1" t="s">
        <v>9901</v>
      </c>
      <c r="N5247" s="1" t="s">
        <v>38038</v>
      </c>
      <c r="O5247" s="1" t="s">
        <v>38039</v>
      </c>
      <c r="P5247" s="1" t="s">
        <v>38040</v>
      </c>
      <c r="Q5247" s="1"/>
      <c r="R5247" s="1" t="s">
        <v>6957</v>
      </c>
      <c r="S5247" s="1" t="s">
        <v>6958</v>
      </c>
      <c r="T5247">
        <v>48129</v>
      </c>
      <c r="U5247">
        <v>8</v>
      </c>
    </row>
    <row r="5248" spans="1:21" x14ac:dyDescent="0.3">
      <c r="A5248">
        <v>12328</v>
      </c>
      <c r="B5248" s="1" t="s">
        <v>38041</v>
      </c>
      <c r="C5248" s="1" t="s">
        <v>6315</v>
      </c>
      <c r="D5248" s="2">
        <v>23475</v>
      </c>
      <c r="E5248">
        <v>8</v>
      </c>
      <c r="F5248">
        <v>4</v>
      </c>
      <c r="G5248">
        <v>1964</v>
      </c>
      <c r="H5248">
        <v>55</v>
      </c>
      <c r="I5248" s="21">
        <f>AVERAGE(completedclient[age])</f>
        <v>45.892717452039484</v>
      </c>
      <c r="J5248" s="1" t="s">
        <v>38042</v>
      </c>
      <c r="K5248" s="1" t="s">
        <v>10011</v>
      </c>
      <c r="L5248" s="1" t="s">
        <v>12147</v>
      </c>
      <c r="M5248" s="1" t="s">
        <v>9997</v>
      </c>
      <c r="N5248" s="1" t="s">
        <v>38043</v>
      </c>
      <c r="O5248" s="1" t="s">
        <v>38044</v>
      </c>
      <c r="P5248" s="1" t="s">
        <v>38045</v>
      </c>
      <c r="Q5248" s="1"/>
      <c r="R5248" s="1" t="s">
        <v>6335</v>
      </c>
      <c r="S5248" s="1" t="s">
        <v>6336</v>
      </c>
      <c r="T5248">
        <v>10171</v>
      </c>
      <c r="U5248">
        <v>1</v>
      </c>
    </row>
    <row r="5249" spans="1:21" x14ac:dyDescent="0.3">
      <c r="A5249">
        <v>12344</v>
      </c>
      <c r="B5249" s="1" t="s">
        <v>38046</v>
      </c>
      <c r="C5249" s="1" t="s">
        <v>6315</v>
      </c>
      <c r="D5249" s="2">
        <v>22087</v>
      </c>
      <c r="E5249">
        <v>20</v>
      </c>
      <c r="F5249">
        <v>6</v>
      </c>
      <c r="G5249">
        <v>1960</v>
      </c>
      <c r="H5249">
        <v>59</v>
      </c>
      <c r="I5249" s="21">
        <f>AVERAGE(completedclient[age])</f>
        <v>45.892717452039484</v>
      </c>
      <c r="J5249" s="1" t="s">
        <v>38047</v>
      </c>
      <c r="K5249" s="1" t="s">
        <v>10025</v>
      </c>
      <c r="L5249" s="1" t="s">
        <v>12159</v>
      </c>
      <c r="M5249" s="1" t="s">
        <v>10005</v>
      </c>
      <c r="N5249" s="1" t="s">
        <v>38048</v>
      </c>
      <c r="O5249" s="1" t="s">
        <v>38049</v>
      </c>
      <c r="P5249" s="1" t="s">
        <v>38050</v>
      </c>
      <c r="Q5249" s="1"/>
      <c r="R5249" s="1" t="s">
        <v>7069</v>
      </c>
      <c r="S5249" s="1" t="s">
        <v>7070</v>
      </c>
      <c r="T5249">
        <v>44702</v>
      </c>
      <c r="U5249">
        <v>26</v>
      </c>
    </row>
    <row r="5250" spans="1:21" x14ac:dyDescent="0.3">
      <c r="A5250">
        <v>12358</v>
      </c>
      <c r="B5250" s="1" t="s">
        <v>38051</v>
      </c>
      <c r="C5250" s="1" t="s">
        <v>6327</v>
      </c>
      <c r="D5250" s="2">
        <v>23197</v>
      </c>
      <c r="E5250">
        <v>5</v>
      </c>
      <c r="F5250">
        <v>7</v>
      </c>
      <c r="G5250">
        <v>1963</v>
      </c>
      <c r="H5250">
        <v>56</v>
      </c>
      <c r="I5250" s="21">
        <f>AVERAGE(completedclient[age])</f>
        <v>45.892717452039484</v>
      </c>
      <c r="J5250" s="1" t="s">
        <v>38052</v>
      </c>
      <c r="K5250" s="1" t="s">
        <v>7883</v>
      </c>
      <c r="L5250" s="1" t="s">
        <v>7354</v>
      </c>
      <c r="M5250" s="1" t="s">
        <v>9909</v>
      </c>
      <c r="N5250" s="1" t="s">
        <v>38053</v>
      </c>
      <c r="O5250" s="1" t="s">
        <v>38054</v>
      </c>
      <c r="P5250" s="1" t="s">
        <v>38055</v>
      </c>
      <c r="Q5250" s="1"/>
      <c r="R5250" s="1" t="s">
        <v>7147</v>
      </c>
      <c r="S5250" s="1" t="s">
        <v>7148</v>
      </c>
      <c r="T5250">
        <v>40360</v>
      </c>
      <c r="U5250">
        <v>17</v>
      </c>
    </row>
    <row r="5251" spans="1:21" x14ac:dyDescent="0.3">
      <c r="A5251">
        <v>12359</v>
      </c>
      <c r="B5251" s="1" t="s">
        <v>38056</v>
      </c>
      <c r="C5251" s="1" t="s">
        <v>6315</v>
      </c>
      <c r="D5251" s="2">
        <v>20375</v>
      </c>
      <c r="E5251">
        <v>13</v>
      </c>
      <c r="F5251">
        <v>10</v>
      </c>
      <c r="G5251">
        <v>1955</v>
      </c>
      <c r="H5251">
        <v>64</v>
      </c>
      <c r="I5251" s="21">
        <f>AVERAGE(completedclient[age])</f>
        <v>45.892717452039484</v>
      </c>
      <c r="J5251" s="1" t="s">
        <v>38057</v>
      </c>
      <c r="K5251" s="1" t="s">
        <v>10031</v>
      </c>
      <c r="L5251" s="1" t="s">
        <v>12172</v>
      </c>
      <c r="M5251" s="1" t="s">
        <v>10019</v>
      </c>
      <c r="N5251" s="1" t="s">
        <v>38058</v>
      </c>
      <c r="O5251" s="1" t="s">
        <v>38059</v>
      </c>
      <c r="P5251" s="1" t="s">
        <v>38060</v>
      </c>
      <c r="Q5251" s="1"/>
      <c r="R5251" s="1" t="s">
        <v>7147</v>
      </c>
      <c r="S5251" s="1" t="s">
        <v>7148</v>
      </c>
      <c r="T5251">
        <v>43919</v>
      </c>
      <c r="U5251">
        <v>17</v>
      </c>
    </row>
    <row r="5252" spans="1:21" x14ac:dyDescent="0.3">
      <c r="A5252">
        <v>12376</v>
      </c>
      <c r="B5252" s="1" t="s">
        <v>38061</v>
      </c>
      <c r="C5252" s="1" t="s">
        <v>6327</v>
      </c>
      <c r="D5252" s="2">
        <v>28903</v>
      </c>
      <c r="E5252">
        <v>17</v>
      </c>
      <c r="F5252">
        <v>2</v>
      </c>
      <c r="G5252">
        <v>1979</v>
      </c>
      <c r="H5252">
        <v>40</v>
      </c>
      <c r="I5252" s="21">
        <f>AVERAGE(completedclient[age])</f>
        <v>45.892717452039484</v>
      </c>
      <c r="J5252" s="1" t="s">
        <v>38062</v>
      </c>
      <c r="K5252" s="1" t="s">
        <v>7927</v>
      </c>
      <c r="L5252" s="1" t="s">
        <v>7362</v>
      </c>
      <c r="M5252" s="1" t="s">
        <v>6631</v>
      </c>
      <c r="N5252" s="1" t="s">
        <v>38063</v>
      </c>
      <c r="O5252" s="1" t="s">
        <v>38064</v>
      </c>
      <c r="P5252" s="1" t="s">
        <v>38065</v>
      </c>
      <c r="Q5252" s="1"/>
      <c r="R5252" s="1" t="s">
        <v>6478</v>
      </c>
      <c r="S5252" s="1" t="s">
        <v>6837</v>
      </c>
      <c r="T5252">
        <v>47498</v>
      </c>
      <c r="U5252">
        <v>4</v>
      </c>
    </row>
    <row r="5253" spans="1:21" x14ac:dyDescent="0.3">
      <c r="A5253">
        <v>12378</v>
      </c>
      <c r="B5253" s="1" t="s">
        <v>38066</v>
      </c>
      <c r="C5253" s="1" t="s">
        <v>6315</v>
      </c>
      <c r="D5253" s="2">
        <v>24346</v>
      </c>
      <c r="E5253">
        <v>27</v>
      </c>
      <c r="F5253">
        <v>8</v>
      </c>
      <c r="G5253">
        <v>1966</v>
      </c>
      <c r="H5253">
        <v>53</v>
      </c>
      <c r="I5253" s="21">
        <f>AVERAGE(completedclient[age])</f>
        <v>45.892717452039484</v>
      </c>
      <c r="J5253" s="1" t="s">
        <v>38067</v>
      </c>
      <c r="K5253" s="1" t="s">
        <v>10068</v>
      </c>
      <c r="L5253" s="1" t="s">
        <v>12178</v>
      </c>
      <c r="M5253" s="1" t="s">
        <v>10039</v>
      </c>
      <c r="N5253" s="1" t="s">
        <v>38068</v>
      </c>
      <c r="O5253" s="1" t="s">
        <v>38069</v>
      </c>
      <c r="P5253" s="1" t="s">
        <v>38070</v>
      </c>
      <c r="Q5253" s="1"/>
      <c r="R5253" s="1" t="s">
        <v>6448</v>
      </c>
      <c r="S5253" s="1" t="s">
        <v>6336</v>
      </c>
      <c r="T5253">
        <v>10702</v>
      </c>
      <c r="U5253">
        <v>76</v>
      </c>
    </row>
    <row r="5254" spans="1:21" x14ac:dyDescent="0.3">
      <c r="A5254">
        <v>12382</v>
      </c>
      <c r="B5254" s="1" t="s">
        <v>38071</v>
      </c>
      <c r="C5254" s="1" t="s">
        <v>6327</v>
      </c>
      <c r="D5254" s="2">
        <v>27727</v>
      </c>
      <c r="E5254">
        <v>29</v>
      </c>
      <c r="F5254">
        <v>11</v>
      </c>
      <c r="G5254">
        <v>1975</v>
      </c>
      <c r="H5254">
        <v>44</v>
      </c>
      <c r="I5254" s="21">
        <f>AVERAGE(completedclient[age])</f>
        <v>45.892717452039484</v>
      </c>
      <c r="J5254" s="1" t="s">
        <v>38072</v>
      </c>
      <c r="K5254" s="1" t="s">
        <v>7935</v>
      </c>
      <c r="L5254" s="1" t="s">
        <v>7369</v>
      </c>
      <c r="M5254" s="1" t="s">
        <v>9935</v>
      </c>
      <c r="N5254" s="1" t="s">
        <v>38073</v>
      </c>
      <c r="O5254" s="1" t="s">
        <v>38074</v>
      </c>
      <c r="P5254" s="1" t="s">
        <v>38075</v>
      </c>
      <c r="Q5254" s="1"/>
      <c r="R5254" s="1" t="s">
        <v>6335</v>
      </c>
      <c r="S5254" s="1" t="s">
        <v>6336</v>
      </c>
      <c r="T5254">
        <v>10158</v>
      </c>
      <c r="U5254">
        <v>1</v>
      </c>
    </row>
    <row r="5255" spans="1:21" x14ac:dyDescent="0.3">
      <c r="A5255">
        <v>12383</v>
      </c>
      <c r="B5255" s="1" t="s">
        <v>38076</v>
      </c>
      <c r="C5255" s="1" t="s">
        <v>6315</v>
      </c>
      <c r="D5255" s="2">
        <v>30449</v>
      </c>
      <c r="E5255">
        <v>13</v>
      </c>
      <c r="F5255">
        <v>5</v>
      </c>
      <c r="G5255">
        <v>1983</v>
      </c>
      <c r="H5255">
        <v>36</v>
      </c>
      <c r="I5255" s="21">
        <f>AVERAGE(completedclient[age])</f>
        <v>45.892717452039484</v>
      </c>
      <c r="J5255" s="1" t="s">
        <v>38077</v>
      </c>
      <c r="K5255" s="1" t="s">
        <v>10082</v>
      </c>
      <c r="L5255" s="1" t="s">
        <v>12210</v>
      </c>
      <c r="M5255" s="1" t="s">
        <v>10047</v>
      </c>
      <c r="N5255" s="1" t="s">
        <v>38078</v>
      </c>
      <c r="O5255" s="1" t="s">
        <v>38079</v>
      </c>
      <c r="P5255" s="1" t="s">
        <v>38080</v>
      </c>
      <c r="Q5255" s="1"/>
      <c r="R5255" s="1" t="s">
        <v>6335</v>
      </c>
      <c r="S5255" s="1" t="s">
        <v>6336</v>
      </c>
      <c r="T5255">
        <v>10161</v>
      </c>
      <c r="U5255">
        <v>1</v>
      </c>
    </row>
    <row r="5256" spans="1:21" x14ac:dyDescent="0.3">
      <c r="A5256">
        <v>12396</v>
      </c>
      <c r="B5256" s="1" t="s">
        <v>38081</v>
      </c>
      <c r="C5256" s="1" t="s">
        <v>6315</v>
      </c>
      <c r="D5256" s="2">
        <v>32890</v>
      </c>
      <c r="E5256">
        <v>17</v>
      </c>
      <c r="F5256">
        <v>1</v>
      </c>
      <c r="G5256">
        <v>1990</v>
      </c>
      <c r="H5256">
        <v>30</v>
      </c>
      <c r="I5256" s="21">
        <f>AVERAGE(completedclient[age])</f>
        <v>45.892717452039484</v>
      </c>
      <c r="J5256" s="1" t="s">
        <v>38082</v>
      </c>
      <c r="K5256" s="1" t="s">
        <v>10088</v>
      </c>
      <c r="L5256" s="1" t="s">
        <v>12228</v>
      </c>
      <c r="M5256" s="1" t="s">
        <v>10054</v>
      </c>
      <c r="N5256" s="1" t="s">
        <v>38083</v>
      </c>
      <c r="O5256" s="1" t="s">
        <v>38084</v>
      </c>
      <c r="P5256" s="1" t="s">
        <v>38085</v>
      </c>
      <c r="Q5256" s="1"/>
      <c r="R5256" s="1" t="s">
        <v>9016</v>
      </c>
      <c r="S5256" s="1" t="s">
        <v>7228</v>
      </c>
      <c r="T5256">
        <v>44975</v>
      </c>
      <c r="U5256">
        <v>62</v>
      </c>
    </row>
    <row r="5257" spans="1:21" x14ac:dyDescent="0.3">
      <c r="A5257">
        <v>12397</v>
      </c>
      <c r="B5257" s="1" t="s">
        <v>38086</v>
      </c>
      <c r="C5257" s="1" t="s">
        <v>6327</v>
      </c>
      <c r="D5257" s="2">
        <v>34122</v>
      </c>
      <c r="E5257">
        <v>2</v>
      </c>
      <c r="F5257">
        <v>6</v>
      </c>
      <c r="G5257">
        <v>1993</v>
      </c>
      <c r="H5257">
        <v>26</v>
      </c>
      <c r="I5257" s="21">
        <f>AVERAGE(completedclient[age])</f>
        <v>45.892717452039484</v>
      </c>
      <c r="J5257" s="1" t="s">
        <v>38087</v>
      </c>
      <c r="K5257" s="1" t="s">
        <v>7943</v>
      </c>
      <c r="L5257" s="1" t="s">
        <v>7377</v>
      </c>
      <c r="M5257" s="1" t="s">
        <v>9949</v>
      </c>
      <c r="N5257" s="1" t="s">
        <v>38088</v>
      </c>
      <c r="O5257" s="1" t="s">
        <v>38089</v>
      </c>
      <c r="P5257" s="1" t="s">
        <v>38090</v>
      </c>
      <c r="Q5257" s="1"/>
      <c r="R5257" s="1" t="s">
        <v>9016</v>
      </c>
      <c r="S5257" s="1" t="s">
        <v>7228</v>
      </c>
      <c r="T5257">
        <v>40982</v>
      </c>
      <c r="U5257">
        <v>62</v>
      </c>
    </row>
    <row r="5258" spans="1:21" x14ac:dyDescent="0.3">
      <c r="A5258">
        <v>12416</v>
      </c>
      <c r="B5258" s="1" t="s">
        <v>38091</v>
      </c>
      <c r="C5258" s="1" t="s">
        <v>6327</v>
      </c>
      <c r="D5258" s="2">
        <v>34119</v>
      </c>
      <c r="E5258">
        <v>30</v>
      </c>
      <c r="F5258">
        <v>5</v>
      </c>
      <c r="G5258">
        <v>1993</v>
      </c>
      <c r="H5258">
        <v>26</v>
      </c>
      <c r="I5258" s="21">
        <f>AVERAGE(completedclient[age])</f>
        <v>45.892717452039484</v>
      </c>
      <c r="J5258" s="1" t="s">
        <v>38092</v>
      </c>
      <c r="K5258" s="1" t="s">
        <v>7963</v>
      </c>
      <c r="L5258" s="1" t="s">
        <v>7386</v>
      </c>
      <c r="M5258" s="1" t="s">
        <v>7216</v>
      </c>
      <c r="N5258" s="1" t="s">
        <v>38093</v>
      </c>
      <c r="O5258" s="1" t="s">
        <v>38094</v>
      </c>
      <c r="P5258" s="1" t="s">
        <v>38095</v>
      </c>
      <c r="Q5258" s="1"/>
      <c r="R5258" s="1" t="s">
        <v>6335</v>
      </c>
      <c r="S5258" s="1" t="s">
        <v>6336</v>
      </c>
      <c r="T5258">
        <v>10153</v>
      </c>
      <c r="U5258">
        <v>1</v>
      </c>
    </row>
    <row r="5259" spans="1:21" x14ac:dyDescent="0.3">
      <c r="A5259">
        <v>12417</v>
      </c>
      <c r="B5259" s="1" t="s">
        <v>38096</v>
      </c>
      <c r="C5259" s="1" t="s">
        <v>6315</v>
      </c>
      <c r="D5259" s="2">
        <v>34337</v>
      </c>
      <c r="E5259">
        <v>3</v>
      </c>
      <c r="F5259">
        <v>1</v>
      </c>
      <c r="G5259">
        <v>1994</v>
      </c>
      <c r="H5259">
        <v>26</v>
      </c>
      <c r="I5259" s="21">
        <f>AVERAGE(completedclient[age])</f>
        <v>45.892717452039484</v>
      </c>
      <c r="J5259" s="1" t="s">
        <v>38097</v>
      </c>
      <c r="K5259" s="1" t="s">
        <v>10094</v>
      </c>
      <c r="L5259" s="1" t="s">
        <v>12241</v>
      </c>
      <c r="M5259" s="1" t="s">
        <v>10062</v>
      </c>
      <c r="N5259" s="1" t="s">
        <v>38098</v>
      </c>
      <c r="O5259" s="1" t="s">
        <v>38099</v>
      </c>
      <c r="P5259" s="1" t="s">
        <v>38100</v>
      </c>
      <c r="Q5259" s="1"/>
      <c r="R5259" s="1" t="s">
        <v>6335</v>
      </c>
      <c r="S5259" s="1" t="s">
        <v>6336</v>
      </c>
      <c r="T5259">
        <v>10102</v>
      </c>
      <c r="U5259">
        <v>1</v>
      </c>
    </row>
    <row r="5260" spans="1:21" x14ac:dyDescent="0.3">
      <c r="A5260">
        <v>12432</v>
      </c>
      <c r="B5260" s="1" t="s">
        <v>38101</v>
      </c>
      <c r="C5260" s="1" t="s">
        <v>6327</v>
      </c>
      <c r="D5260" s="2">
        <v>31113</v>
      </c>
      <c r="E5260">
        <v>7</v>
      </c>
      <c r="F5260">
        <v>3</v>
      </c>
      <c r="G5260">
        <v>1985</v>
      </c>
      <c r="H5260">
        <v>34</v>
      </c>
      <c r="I5260" s="21">
        <f>AVERAGE(completedclient[age])</f>
        <v>45.892717452039484</v>
      </c>
      <c r="J5260" s="1" t="s">
        <v>38102</v>
      </c>
      <c r="K5260" s="1" t="s">
        <v>7977</v>
      </c>
      <c r="L5260" s="1" t="s">
        <v>6869</v>
      </c>
      <c r="M5260" s="1" t="s">
        <v>9975</v>
      </c>
      <c r="N5260" s="1" t="s">
        <v>38103</v>
      </c>
      <c r="O5260" s="1" t="s">
        <v>38104</v>
      </c>
      <c r="P5260" s="1" t="s">
        <v>38105</v>
      </c>
      <c r="Q5260" s="1"/>
      <c r="R5260" s="1" t="s">
        <v>7206</v>
      </c>
      <c r="S5260" s="1" t="s">
        <v>6393</v>
      </c>
      <c r="T5260">
        <v>1850</v>
      </c>
      <c r="U5260">
        <v>55</v>
      </c>
    </row>
    <row r="5261" spans="1:21" x14ac:dyDescent="0.3">
      <c r="A5261">
        <v>12464</v>
      </c>
      <c r="B5261" s="1" t="s">
        <v>38106</v>
      </c>
      <c r="C5261" s="1" t="s">
        <v>6327</v>
      </c>
      <c r="D5261" s="2">
        <v>29206</v>
      </c>
      <c r="E5261">
        <v>17</v>
      </c>
      <c r="F5261">
        <v>12</v>
      </c>
      <c r="G5261">
        <v>1979</v>
      </c>
      <c r="H5261">
        <v>40</v>
      </c>
      <c r="I5261" s="21">
        <f>AVERAGE(completedclient[age])</f>
        <v>45.892717452039484</v>
      </c>
      <c r="J5261" s="1" t="s">
        <v>38107</v>
      </c>
      <c r="K5261" s="1" t="s">
        <v>7999</v>
      </c>
      <c r="L5261" s="1" t="s">
        <v>6877</v>
      </c>
      <c r="M5261" s="1" t="s">
        <v>9983</v>
      </c>
      <c r="N5261" s="1" t="s">
        <v>38108</v>
      </c>
      <c r="O5261" s="1" t="s">
        <v>38109</v>
      </c>
      <c r="P5261" s="1" t="s">
        <v>38110</v>
      </c>
      <c r="Q5261" s="1"/>
      <c r="R5261" s="1" t="s">
        <v>6492</v>
      </c>
      <c r="S5261" s="1" t="s">
        <v>6743</v>
      </c>
      <c r="T5261">
        <v>44141</v>
      </c>
      <c r="U5261">
        <v>39</v>
      </c>
    </row>
    <row r="5262" spans="1:21" x14ac:dyDescent="0.3">
      <c r="A5262">
        <v>12468</v>
      </c>
      <c r="B5262" s="1" t="s">
        <v>38111</v>
      </c>
      <c r="C5262" s="1" t="s">
        <v>6327</v>
      </c>
      <c r="D5262" s="2">
        <v>32693</v>
      </c>
      <c r="E5262">
        <v>4</v>
      </c>
      <c r="F5262">
        <v>7</v>
      </c>
      <c r="G5262">
        <v>1989</v>
      </c>
      <c r="H5262">
        <v>30</v>
      </c>
      <c r="I5262" s="21">
        <f>AVERAGE(completedclient[age])</f>
        <v>45.892717452039484</v>
      </c>
      <c r="J5262" s="1" t="s">
        <v>38112</v>
      </c>
      <c r="K5262" s="1" t="s">
        <v>8013</v>
      </c>
      <c r="L5262" s="1" t="s">
        <v>6892</v>
      </c>
      <c r="M5262" s="1" t="s">
        <v>9997</v>
      </c>
      <c r="N5262" s="1" t="s">
        <v>38113</v>
      </c>
      <c r="O5262" s="1" t="s">
        <v>38114</v>
      </c>
      <c r="P5262" s="1" t="s">
        <v>38115</v>
      </c>
      <c r="Q5262" s="1"/>
      <c r="R5262" s="1" t="s">
        <v>6665</v>
      </c>
      <c r="S5262" s="1" t="s">
        <v>6666</v>
      </c>
      <c r="T5262">
        <v>40487</v>
      </c>
      <c r="U5262">
        <v>22</v>
      </c>
    </row>
    <row r="5263" spans="1:21" x14ac:dyDescent="0.3">
      <c r="A5263">
        <v>12485</v>
      </c>
      <c r="B5263" s="1" t="s">
        <v>38116</v>
      </c>
      <c r="C5263" s="1" t="s">
        <v>6315</v>
      </c>
      <c r="D5263" s="2">
        <v>31147</v>
      </c>
      <c r="E5263">
        <v>10</v>
      </c>
      <c r="F5263">
        <v>4</v>
      </c>
      <c r="G5263">
        <v>1985</v>
      </c>
      <c r="H5263">
        <v>34</v>
      </c>
      <c r="I5263" s="21">
        <f>AVERAGE(completedclient[age])</f>
        <v>45.892717452039484</v>
      </c>
      <c r="J5263" s="1" t="s">
        <v>38117</v>
      </c>
      <c r="K5263" s="1" t="s">
        <v>10108</v>
      </c>
      <c r="L5263" s="1" t="s">
        <v>12254</v>
      </c>
      <c r="M5263" s="1" t="s">
        <v>10076</v>
      </c>
      <c r="N5263" s="1" t="s">
        <v>38118</v>
      </c>
      <c r="O5263" s="1" t="s">
        <v>38119</v>
      </c>
      <c r="P5263" s="1" t="s">
        <v>38120</v>
      </c>
      <c r="Q5263" s="1"/>
      <c r="R5263" s="1" t="s">
        <v>7506</v>
      </c>
      <c r="S5263" s="1" t="s">
        <v>7507</v>
      </c>
      <c r="T5263">
        <v>44826</v>
      </c>
      <c r="U5263">
        <v>34</v>
      </c>
    </row>
    <row r="5264" spans="1:21" x14ac:dyDescent="0.3">
      <c r="A5264">
        <v>12490</v>
      </c>
      <c r="B5264" s="1" t="s">
        <v>38121</v>
      </c>
      <c r="C5264" s="1" t="s">
        <v>6327</v>
      </c>
      <c r="D5264" s="2">
        <v>36752</v>
      </c>
      <c r="E5264">
        <v>14</v>
      </c>
      <c r="F5264">
        <v>8</v>
      </c>
      <c r="G5264">
        <v>2000</v>
      </c>
      <c r="H5264">
        <v>19</v>
      </c>
      <c r="I5264" s="21">
        <f>AVERAGE(completedclient[age])</f>
        <v>45.892717452039484</v>
      </c>
      <c r="J5264" s="1" t="s">
        <v>38122</v>
      </c>
      <c r="K5264" s="1" t="s">
        <v>8046</v>
      </c>
      <c r="L5264" s="1" t="s">
        <v>6900</v>
      </c>
      <c r="M5264" s="1" t="s">
        <v>10005</v>
      </c>
      <c r="N5264" s="1" t="s">
        <v>38123</v>
      </c>
      <c r="O5264" s="1" t="s">
        <v>38124</v>
      </c>
      <c r="P5264" s="1" t="s">
        <v>38125</v>
      </c>
      <c r="Q5264" s="1"/>
      <c r="R5264" s="1" t="s">
        <v>7506</v>
      </c>
      <c r="S5264" s="1" t="s">
        <v>7507</v>
      </c>
      <c r="T5264">
        <v>47103</v>
      </c>
      <c r="U5264">
        <v>34</v>
      </c>
    </row>
    <row r="5265" spans="1:21" x14ac:dyDescent="0.3">
      <c r="A5265">
        <v>12547</v>
      </c>
      <c r="B5265" s="1" t="s">
        <v>38126</v>
      </c>
      <c r="C5265" s="1" t="s">
        <v>6315</v>
      </c>
      <c r="D5265" s="2">
        <v>30602</v>
      </c>
      <c r="E5265">
        <v>13</v>
      </c>
      <c r="F5265">
        <v>10</v>
      </c>
      <c r="G5265">
        <v>1983</v>
      </c>
      <c r="H5265">
        <v>36</v>
      </c>
      <c r="I5265" s="21">
        <f>AVERAGE(completedclient[age])</f>
        <v>45.892717452039484</v>
      </c>
      <c r="J5265" s="1" t="s">
        <v>38127</v>
      </c>
      <c r="K5265" s="1" t="s">
        <v>10145</v>
      </c>
      <c r="L5265" s="1" t="s">
        <v>6594</v>
      </c>
      <c r="M5265" s="1" t="s">
        <v>10102</v>
      </c>
      <c r="N5265" s="1" t="s">
        <v>38128</v>
      </c>
      <c r="O5265" s="1" t="s">
        <v>38129</v>
      </c>
      <c r="P5265" s="1" t="s">
        <v>38130</v>
      </c>
      <c r="Q5265" s="1"/>
      <c r="R5265" s="1" t="s">
        <v>6883</v>
      </c>
      <c r="S5265" s="1" t="s">
        <v>6503</v>
      </c>
      <c r="T5265">
        <v>47569</v>
      </c>
      <c r="U5265">
        <v>70</v>
      </c>
    </row>
    <row r="5266" spans="1:21" x14ac:dyDescent="0.3">
      <c r="A5266">
        <v>12561</v>
      </c>
      <c r="B5266" s="1" t="s">
        <v>38131</v>
      </c>
      <c r="C5266" s="1" t="s">
        <v>6327</v>
      </c>
      <c r="D5266" s="2">
        <v>31583</v>
      </c>
      <c r="E5266">
        <v>20</v>
      </c>
      <c r="F5266">
        <v>6</v>
      </c>
      <c r="G5266">
        <v>1986</v>
      </c>
      <c r="H5266">
        <v>33</v>
      </c>
      <c r="I5266" s="21">
        <f>AVERAGE(completedclient[age])</f>
        <v>45.892717452039484</v>
      </c>
      <c r="J5266" s="1" t="s">
        <v>38132</v>
      </c>
      <c r="K5266" s="1" t="s">
        <v>8060</v>
      </c>
      <c r="L5266" s="1" t="s">
        <v>6951</v>
      </c>
      <c r="M5266" s="1" t="s">
        <v>10019</v>
      </c>
      <c r="N5266" s="1" t="s">
        <v>38133</v>
      </c>
      <c r="O5266" s="1" t="s">
        <v>38134</v>
      </c>
      <c r="P5266" s="1" t="s">
        <v>38135</v>
      </c>
      <c r="Q5266" s="1"/>
      <c r="R5266" s="1" t="s">
        <v>6692</v>
      </c>
      <c r="S5266" s="1" t="s">
        <v>6611</v>
      </c>
      <c r="T5266">
        <v>41085</v>
      </c>
      <c r="U5266">
        <v>38</v>
      </c>
    </row>
    <row r="5267" spans="1:21" x14ac:dyDescent="0.3">
      <c r="A5267">
        <v>12568</v>
      </c>
      <c r="B5267" s="1" t="s">
        <v>38136</v>
      </c>
      <c r="C5267" s="1" t="s">
        <v>6315</v>
      </c>
      <c r="D5267" s="2">
        <v>27820</v>
      </c>
      <c r="E5267">
        <v>1</v>
      </c>
      <c r="F5267">
        <v>3</v>
      </c>
      <c r="G5267">
        <v>1976</v>
      </c>
      <c r="H5267">
        <v>43</v>
      </c>
      <c r="I5267" s="21">
        <f>AVERAGE(completedclient[age])</f>
        <v>45.892717452039484</v>
      </c>
      <c r="J5267" s="1" t="s">
        <v>38137</v>
      </c>
      <c r="K5267" s="1" t="s">
        <v>10151</v>
      </c>
      <c r="L5267" s="1" t="s">
        <v>12265</v>
      </c>
      <c r="M5267" s="1" t="s">
        <v>10116</v>
      </c>
      <c r="N5267" s="1" t="s">
        <v>38138</v>
      </c>
      <c r="O5267" s="1" t="s">
        <v>38139</v>
      </c>
      <c r="P5267" s="1" t="s">
        <v>38140</v>
      </c>
      <c r="Q5267" s="1"/>
      <c r="R5267" s="1" t="s">
        <v>6372</v>
      </c>
      <c r="S5267" s="1" t="s">
        <v>7094</v>
      </c>
      <c r="T5267">
        <v>43421</v>
      </c>
      <c r="U5267">
        <v>44</v>
      </c>
    </row>
    <row r="5268" spans="1:21" x14ac:dyDescent="0.3">
      <c r="A5268">
        <v>12577</v>
      </c>
      <c r="B5268" s="1" t="s">
        <v>38141</v>
      </c>
      <c r="C5268" s="1" t="s">
        <v>6315</v>
      </c>
      <c r="D5268" s="2">
        <v>25693</v>
      </c>
      <c r="E5268">
        <v>5</v>
      </c>
      <c r="F5268">
        <v>5</v>
      </c>
      <c r="G5268">
        <v>1970</v>
      </c>
      <c r="H5268">
        <v>49</v>
      </c>
      <c r="I5268" s="21">
        <f>AVERAGE(completedclient[age])</f>
        <v>45.892717452039484</v>
      </c>
      <c r="J5268" s="1" t="s">
        <v>38142</v>
      </c>
      <c r="K5268" s="1" t="s">
        <v>10164</v>
      </c>
      <c r="L5268" s="1" t="s">
        <v>12291</v>
      </c>
      <c r="M5268" s="1" t="s">
        <v>10123</v>
      </c>
      <c r="N5268" s="1" t="s">
        <v>38143</v>
      </c>
      <c r="O5268" s="1" t="s">
        <v>38144</v>
      </c>
      <c r="P5268" s="1" t="s">
        <v>38145</v>
      </c>
      <c r="Q5268" s="1"/>
      <c r="R5268" s="1" t="s">
        <v>9016</v>
      </c>
      <c r="S5268" s="1" t="s">
        <v>7228</v>
      </c>
      <c r="T5268">
        <v>46027</v>
      </c>
      <c r="U5268">
        <v>62</v>
      </c>
    </row>
    <row r="5269" spans="1:21" x14ac:dyDescent="0.3">
      <c r="A5269">
        <v>12586</v>
      </c>
      <c r="B5269" s="1" t="s">
        <v>38146</v>
      </c>
      <c r="C5269" s="1" t="s">
        <v>6327</v>
      </c>
      <c r="D5269" s="2">
        <v>24502</v>
      </c>
      <c r="E5269">
        <v>30</v>
      </c>
      <c r="F5269">
        <v>1</v>
      </c>
      <c r="G5269">
        <v>1967</v>
      </c>
      <c r="H5269">
        <v>53</v>
      </c>
      <c r="I5269" s="21">
        <f>AVERAGE(completedclient[age])</f>
        <v>45.892717452039484</v>
      </c>
      <c r="J5269" s="1" t="s">
        <v>38147</v>
      </c>
      <c r="K5269" s="1" t="s">
        <v>8073</v>
      </c>
      <c r="L5269" s="1" t="s">
        <v>6973</v>
      </c>
      <c r="M5269" s="1" t="s">
        <v>10039</v>
      </c>
      <c r="N5269" s="1" t="s">
        <v>38148</v>
      </c>
      <c r="O5269" s="1" t="s">
        <v>38149</v>
      </c>
      <c r="P5269" s="1" t="s">
        <v>38150</v>
      </c>
      <c r="Q5269" s="1"/>
      <c r="R5269" s="1" t="s">
        <v>7383</v>
      </c>
      <c r="S5269" s="1" t="s">
        <v>6439</v>
      </c>
      <c r="T5269">
        <v>48515</v>
      </c>
      <c r="U5269">
        <v>27</v>
      </c>
    </row>
    <row r="5270" spans="1:21" x14ac:dyDescent="0.3">
      <c r="A5270">
        <v>12599</v>
      </c>
      <c r="B5270" s="1" t="s">
        <v>38151</v>
      </c>
      <c r="C5270" s="1" t="s">
        <v>6327</v>
      </c>
      <c r="D5270" s="2">
        <v>27760</v>
      </c>
      <c r="E5270">
        <v>1</v>
      </c>
      <c r="F5270">
        <v>1</v>
      </c>
      <c r="G5270">
        <v>1976</v>
      </c>
      <c r="H5270">
        <v>44</v>
      </c>
      <c r="I5270" s="21">
        <f>AVERAGE(completedclient[age])</f>
        <v>45.892717452039484</v>
      </c>
      <c r="J5270" s="1" t="s">
        <v>38152</v>
      </c>
      <c r="K5270" s="1" t="s">
        <v>8087</v>
      </c>
      <c r="L5270" s="1" t="s">
        <v>6981</v>
      </c>
      <c r="M5270" s="1" t="s">
        <v>10047</v>
      </c>
      <c r="N5270" s="1" t="s">
        <v>38153</v>
      </c>
      <c r="O5270" s="1" t="s">
        <v>38154</v>
      </c>
      <c r="P5270" s="1" t="s">
        <v>38155</v>
      </c>
      <c r="Q5270" s="1"/>
      <c r="R5270" s="1" t="s">
        <v>6372</v>
      </c>
      <c r="S5270" s="1" t="s">
        <v>7094</v>
      </c>
      <c r="T5270">
        <v>42387</v>
      </c>
      <c r="U5270">
        <v>44</v>
      </c>
    </row>
    <row r="5271" spans="1:21" x14ac:dyDescent="0.3">
      <c r="A5271">
        <v>12616</v>
      </c>
      <c r="B5271" s="1" t="s">
        <v>38156</v>
      </c>
      <c r="C5271" s="1" t="s">
        <v>6315</v>
      </c>
      <c r="D5271" s="2">
        <v>31073</v>
      </c>
      <c r="E5271">
        <v>26</v>
      </c>
      <c r="F5271">
        <v>1</v>
      </c>
      <c r="G5271">
        <v>1985</v>
      </c>
      <c r="H5271">
        <v>35</v>
      </c>
      <c r="I5271" s="21">
        <f>AVERAGE(completedclient[age])</f>
        <v>45.892717452039484</v>
      </c>
      <c r="J5271" s="1" t="s">
        <v>38157</v>
      </c>
      <c r="K5271" s="1" t="s">
        <v>10193</v>
      </c>
      <c r="L5271" s="1" t="s">
        <v>6800</v>
      </c>
      <c r="M5271" s="1" t="s">
        <v>10131</v>
      </c>
      <c r="N5271" s="1" t="s">
        <v>38158</v>
      </c>
      <c r="O5271" s="1" t="s">
        <v>38159</v>
      </c>
      <c r="P5271" s="1" t="s">
        <v>38160</v>
      </c>
      <c r="Q5271" s="1"/>
      <c r="R5271" s="1" t="s">
        <v>7383</v>
      </c>
      <c r="S5271" s="1" t="s">
        <v>6439</v>
      </c>
      <c r="T5271">
        <v>42038</v>
      </c>
      <c r="U5271">
        <v>27</v>
      </c>
    </row>
    <row r="5272" spans="1:21" x14ac:dyDescent="0.3">
      <c r="A5272">
        <v>12625</v>
      </c>
      <c r="B5272" s="1" t="s">
        <v>38161</v>
      </c>
      <c r="C5272" s="1" t="s">
        <v>6327</v>
      </c>
      <c r="D5272" s="2">
        <v>28831</v>
      </c>
      <c r="E5272">
        <v>7</v>
      </c>
      <c r="F5272">
        <v>12</v>
      </c>
      <c r="G5272">
        <v>1978</v>
      </c>
      <c r="H5272">
        <v>41</v>
      </c>
      <c r="I5272" s="21">
        <f>AVERAGE(completedclient[age])</f>
        <v>45.892717452039484</v>
      </c>
      <c r="J5272" s="1" t="s">
        <v>38162</v>
      </c>
      <c r="K5272" s="1" t="s">
        <v>7830</v>
      </c>
      <c r="L5272" s="1" t="s">
        <v>7007</v>
      </c>
      <c r="M5272" s="1" t="s">
        <v>10054</v>
      </c>
      <c r="N5272" s="1" t="s">
        <v>38163</v>
      </c>
      <c r="O5272" s="1" t="s">
        <v>38164</v>
      </c>
      <c r="P5272" s="1" t="s">
        <v>38165</v>
      </c>
      <c r="Q5272" s="1"/>
      <c r="R5272" s="1" t="s">
        <v>6438</v>
      </c>
      <c r="S5272" s="1" t="s">
        <v>6439</v>
      </c>
      <c r="T5272">
        <v>41454</v>
      </c>
      <c r="U5272">
        <v>54</v>
      </c>
    </row>
    <row r="5273" spans="1:21" x14ac:dyDescent="0.3">
      <c r="A5273">
        <v>12643</v>
      </c>
      <c r="B5273" s="1" t="s">
        <v>38166</v>
      </c>
      <c r="C5273" s="1" t="s">
        <v>6315</v>
      </c>
      <c r="D5273" s="2">
        <v>30152</v>
      </c>
      <c r="E5273">
        <v>20</v>
      </c>
      <c r="F5273">
        <v>7</v>
      </c>
      <c r="G5273">
        <v>1982</v>
      </c>
      <c r="H5273">
        <v>37</v>
      </c>
      <c r="I5273" s="21">
        <f>AVERAGE(completedclient[age])</f>
        <v>45.892717452039484</v>
      </c>
      <c r="J5273" s="1" t="s">
        <v>38167</v>
      </c>
      <c r="K5273" s="1" t="s">
        <v>10199</v>
      </c>
      <c r="L5273" s="1" t="s">
        <v>12321</v>
      </c>
      <c r="M5273" s="1" t="s">
        <v>10139</v>
      </c>
      <c r="N5273" s="1" t="s">
        <v>38168</v>
      </c>
      <c r="O5273" s="1" t="s">
        <v>38169</v>
      </c>
      <c r="P5273" s="1" t="s">
        <v>38170</v>
      </c>
      <c r="Q5273" s="1"/>
      <c r="R5273" s="1" t="s">
        <v>7996</v>
      </c>
      <c r="S5273" s="1" t="s">
        <v>6393</v>
      </c>
      <c r="T5273">
        <v>1840</v>
      </c>
      <c r="U5273">
        <v>69</v>
      </c>
    </row>
    <row r="5274" spans="1:21" x14ac:dyDescent="0.3">
      <c r="A5274">
        <v>12662</v>
      </c>
      <c r="B5274" s="1" t="s">
        <v>38171</v>
      </c>
      <c r="C5274" s="1" t="s">
        <v>6327</v>
      </c>
      <c r="D5274" s="2">
        <v>26816</v>
      </c>
      <c r="E5274">
        <v>1</v>
      </c>
      <c r="F5274">
        <v>6</v>
      </c>
      <c r="G5274">
        <v>1973</v>
      </c>
      <c r="H5274">
        <v>46</v>
      </c>
      <c r="I5274" s="21">
        <f>AVERAGE(completedclient[age])</f>
        <v>45.892717452039484</v>
      </c>
      <c r="J5274" s="1" t="s">
        <v>38172</v>
      </c>
      <c r="K5274" s="1" t="s">
        <v>8144</v>
      </c>
      <c r="L5274" s="1" t="s">
        <v>7015</v>
      </c>
      <c r="M5274" s="1" t="s">
        <v>10062</v>
      </c>
      <c r="N5274" s="1" t="s">
        <v>38173</v>
      </c>
      <c r="O5274" s="1" t="s">
        <v>38174</v>
      </c>
      <c r="P5274" s="1" t="s">
        <v>38175</v>
      </c>
      <c r="Q5274" s="1"/>
      <c r="R5274" s="1" t="s">
        <v>8950</v>
      </c>
      <c r="S5274" s="1" t="s">
        <v>8951</v>
      </c>
      <c r="T5274">
        <v>46849</v>
      </c>
      <c r="U5274">
        <v>14</v>
      </c>
    </row>
    <row r="5275" spans="1:21" x14ac:dyDescent="0.3">
      <c r="A5275">
        <v>12695</v>
      </c>
      <c r="B5275" s="1" t="s">
        <v>38176</v>
      </c>
      <c r="C5275" s="1" t="s">
        <v>6327</v>
      </c>
      <c r="D5275" s="2">
        <v>36235</v>
      </c>
      <c r="E5275">
        <v>16</v>
      </c>
      <c r="F5275">
        <v>3</v>
      </c>
      <c r="G5275">
        <v>1999</v>
      </c>
      <c r="H5275">
        <v>20</v>
      </c>
      <c r="I5275" s="21">
        <f>AVERAGE(completedclient[age])</f>
        <v>45.892717452039484</v>
      </c>
      <c r="J5275" s="1" t="s">
        <v>38177</v>
      </c>
      <c r="K5275" s="1" t="s">
        <v>8152</v>
      </c>
      <c r="L5275" s="1" t="s">
        <v>7030</v>
      </c>
      <c r="M5275" s="1" t="s">
        <v>10076</v>
      </c>
      <c r="N5275" s="1" t="s">
        <v>38178</v>
      </c>
      <c r="O5275" s="1" t="s">
        <v>38179</v>
      </c>
      <c r="P5275" s="1" t="s">
        <v>38180</v>
      </c>
      <c r="Q5275" s="1"/>
      <c r="R5275" s="1" t="s">
        <v>6600</v>
      </c>
      <c r="S5275" s="1" t="s">
        <v>6601</v>
      </c>
      <c r="T5275">
        <v>40103</v>
      </c>
      <c r="U5275">
        <v>68</v>
      </c>
    </row>
    <row r="5276" spans="1:21" x14ac:dyDescent="0.3">
      <c r="A5276">
        <v>12726</v>
      </c>
      <c r="B5276" s="1" t="s">
        <v>38181</v>
      </c>
      <c r="C5276" s="1" t="s">
        <v>6315</v>
      </c>
      <c r="D5276" s="2">
        <v>23963</v>
      </c>
      <c r="E5276">
        <v>9</v>
      </c>
      <c r="F5276">
        <v>8</v>
      </c>
      <c r="G5276">
        <v>1965</v>
      </c>
      <c r="H5276">
        <v>54</v>
      </c>
      <c r="I5276" s="21">
        <f>AVERAGE(completedclient[age])</f>
        <v>45.892717452039484</v>
      </c>
      <c r="J5276" s="1" t="s">
        <v>38182</v>
      </c>
      <c r="K5276" s="1" t="s">
        <v>10205</v>
      </c>
      <c r="L5276" s="1" t="s">
        <v>12327</v>
      </c>
      <c r="M5276" s="1" t="s">
        <v>10158</v>
      </c>
      <c r="N5276" s="1" t="s">
        <v>38183</v>
      </c>
      <c r="O5276" s="1" t="s">
        <v>38184</v>
      </c>
      <c r="P5276" s="1" t="s">
        <v>38185</v>
      </c>
      <c r="Q5276" s="1"/>
      <c r="R5276" s="1" t="s">
        <v>6957</v>
      </c>
      <c r="S5276" s="1" t="s">
        <v>6958</v>
      </c>
      <c r="T5276">
        <v>43290</v>
      </c>
      <c r="U5276">
        <v>8</v>
      </c>
    </row>
    <row r="5277" spans="1:21" x14ac:dyDescent="0.3">
      <c r="A5277">
        <v>12729</v>
      </c>
      <c r="B5277" s="1" t="s">
        <v>38186</v>
      </c>
      <c r="C5277" s="1" t="s">
        <v>6327</v>
      </c>
      <c r="D5277" s="2">
        <v>32223</v>
      </c>
      <c r="E5277">
        <v>21</v>
      </c>
      <c r="F5277">
        <v>3</v>
      </c>
      <c r="G5277">
        <v>1988</v>
      </c>
      <c r="H5277">
        <v>31</v>
      </c>
      <c r="I5277" s="21">
        <f>AVERAGE(completedclient[age])</f>
        <v>45.892717452039484</v>
      </c>
      <c r="J5277" s="1" t="s">
        <v>38187</v>
      </c>
      <c r="K5277" s="1" t="s">
        <v>8172</v>
      </c>
      <c r="L5277" s="1" t="s">
        <v>7040</v>
      </c>
      <c r="M5277" s="1" t="s">
        <v>10102</v>
      </c>
      <c r="N5277" s="1" t="s">
        <v>38188</v>
      </c>
      <c r="O5277" s="1" t="s">
        <v>38189</v>
      </c>
      <c r="P5277" s="1" t="s">
        <v>38190</v>
      </c>
      <c r="Q5277" s="1"/>
      <c r="R5277" s="1" t="s">
        <v>6643</v>
      </c>
      <c r="S5277" s="1" t="s">
        <v>6601</v>
      </c>
      <c r="T5277">
        <v>40654</v>
      </c>
      <c r="U5277">
        <v>36</v>
      </c>
    </row>
    <row r="5278" spans="1:21" x14ac:dyDescent="0.3">
      <c r="A5278">
        <v>12730</v>
      </c>
      <c r="B5278" s="1" t="s">
        <v>38191</v>
      </c>
      <c r="C5278" s="1" t="s">
        <v>6315</v>
      </c>
      <c r="D5278" s="2">
        <v>30954</v>
      </c>
      <c r="E5278">
        <v>29</v>
      </c>
      <c r="F5278">
        <v>9</v>
      </c>
      <c r="G5278">
        <v>1984</v>
      </c>
      <c r="H5278">
        <v>35</v>
      </c>
      <c r="I5278" s="21">
        <f>AVERAGE(completedclient[age])</f>
        <v>45.892717452039484</v>
      </c>
      <c r="J5278" s="1" t="s">
        <v>38192</v>
      </c>
      <c r="K5278" s="1" t="s">
        <v>10211</v>
      </c>
      <c r="L5278" s="1" t="s">
        <v>12347</v>
      </c>
      <c r="M5278" s="1" t="s">
        <v>10171</v>
      </c>
      <c r="N5278" s="1" t="s">
        <v>38193</v>
      </c>
      <c r="O5278" s="1" t="s">
        <v>38194</v>
      </c>
      <c r="P5278" s="1" t="s">
        <v>38195</v>
      </c>
      <c r="Q5278" s="1"/>
      <c r="R5278" s="1" t="s">
        <v>6643</v>
      </c>
      <c r="S5278" s="1" t="s">
        <v>6601</v>
      </c>
      <c r="T5278">
        <v>44925</v>
      </c>
      <c r="U5278">
        <v>36</v>
      </c>
    </row>
    <row r="5279" spans="1:21" x14ac:dyDescent="0.3">
      <c r="A5279">
        <v>12738</v>
      </c>
      <c r="B5279" s="1" t="s">
        <v>38196</v>
      </c>
      <c r="C5279" s="1" t="s">
        <v>6315</v>
      </c>
      <c r="D5279" s="2">
        <v>29523</v>
      </c>
      <c r="E5279">
        <v>29</v>
      </c>
      <c r="F5279">
        <v>10</v>
      </c>
      <c r="G5279">
        <v>1980</v>
      </c>
      <c r="H5279">
        <v>39</v>
      </c>
      <c r="I5279" s="21">
        <f>AVERAGE(completedclient[age])</f>
        <v>45.892717452039484</v>
      </c>
      <c r="J5279" s="1" t="s">
        <v>38197</v>
      </c>
      <c r="K5279" s="1" t="s">
        <v>10217</v>
      </c>
      <c r="L5279" s="1" t="s">
        <v>12359</v>
      </c>
      <c r="M5279" s="1" t="s">
        <v>10179</v>
      </c>
      <c r="N5279" s="1" t="s">
        <v>38198</v>
      </c>
      <c r="O5279" s="1" t="s">
        <v>38199</v>
      </c>
      <c r="P5279" s="1" t="s">
        <v>38200</v>
      </c>
      <c r="Q5279" s="1" t="s">
        <v>7339</v>
      </c>
      <c r="R5279" s="1" t="s">
        <v>9441</v>
      </c>
      <c r="S5279" s="1" t="s">
        <v>9442</v>
      </c>
      <c r="T5279">
        <v>44865</v>
      </c>
      <c r="U5279">
        <v>23</v>
      </c>
    </row>
    <row r="5280" spans="1:21" x14ac:dyDescent="0.3">
      <c r="A5280">
        <v>12739</v>
      </c>
      <c r="B5280" s="1" t="s">
        <v>38201</v>
      </c>
      <c r="C5280" s="1" t="s">
        <v>6327</v>
      </c>
      <c r="D5280" s="2">
        <v>28507</v>
      </c>
      <c r="E5280">
        <v>17</v>
      </c>
      <c r="F5280">
        <v>1</v>
      </c>
      <c r="G5280">
        <v>1978</v>
      </c>
      <c r="H5280">
        <v>42</v>
      </c>
      <c r="I5280" s="21">
        <f>AVERAGE(completedclient[age])</f>
        <v>45.892717452039484</v>
      </c>
      <c r="J5280" s="1" t="s">
        <v>38202</v>
      </c>
      <c r="K5280" s="1" t="s">
        <v>8015</v>
      </c>
      <c r="L5280" s="1" t="s">
        <v>7055</v>
      </c>
      <c r="M5280" s="1" t="s">
        <v>10116</v>
      </c>
      <c r="N5280" s="1" t="s">
        <v>38203</v>
      </c>
      <c r="O5280" s="1" t="s">
        <v>38204</v>
      </c>
      <c r="P5280" s="1" t="s">
        <v>38205</v>
      </c>
      <c r="Q5280" s="1"/>
      <c r="R5280" s="1" t="s">
        <v>9441</v>
      </c>
      <c r="S5280" s="1" t="s">
        <v>9442</v>
      </c>
      <c r="T5280">
        <v>47655</v>
      </c>
      <c r="U5280">
        <v>23</v>
      </c>
    </row>
    <row r="5281" spans="1:21" x14ac:dyDescent="0.3">
      <c r="A5281">
        <v>12750</v>
      </c>
      <c r="B5281" s="1" t="s">
        <v>38206</v>
      </c>
      <c r="C5281" s="1" t="s">
        <v>6315</v>
      </c>
      <c r="D5281" s="2">
        <v>22061</v>
      </c>
      <c r="E5281">
        <v>25</v>
      </c>
      <c r="F5281">
        <v>5</v>
      </c>
      <c r="G5281">
        <v>1960</v>
      </c>
      <c r="H5281">
        <v>59</v>
      </c>
      <c r="I5281" s="21">
        <f>AVERAGE(completedclient[age])</f>
        <v>45.892717452039484</v>
      </c>
      <c r="J5281" s="1" t="s">
        <v>38207</v>
      </c>
      <c r="K5281" s="1" t="s">
        <v>10223</v>
      </c>
      <c r="L5281" s="1" t="s">
        <v>12425</v>
      </c>
      <c r="M5281" s="1" t="s">
        <v>10187</v>
      </c>
      <c r="N5281" s="1" t="s">
        <v>38208</v>
      </c>
      <c r="O5281" s="1" t="s">
        <v>38209</v>
      </c>
      <c r="P5281" s="1" t="s">
        <v>38210</v>
      </c>
      <c r="Q5281" s="1"/>
      <c r="R5281" s="1" t="s">
        <v>6457</v>
      </c>
      <c r="S5281" s="1" t="s">
        <v>6458</v>
      </c>
      <c r="T5281">
        <v>41175</v>
      </c>
      <c r="U5281">
        <v>21</v>
      </c>
    </row>
    <row r="5282" spans="1:21" x14ac:dyDescent="0.3">
      <c r="A5282">
        <v>12754</v>
      </c>
      <c r="B5282" s="1" t="s">
        <v>38211</v>
      </c>
      <c r="C5282" s="1" t="s">
        <v>6327</v>
      </c>
      <c r="D5282" s="2">
        <v>29453</v>
      </c>
      <c r="E5282">
        <v>20</v>
      </c>
      <c r="F5282">
        <v>8</v>
      </c>
      <c r="G5282">
        <v>1980</v>
      </c>
      <c r="H5282">
        <v>39</v>
      </c>
      <c r="I5282" s="21">
        <f>AVERAGE(completedclient[age])</f>
        <v>45.892717452039484</v>
      </c>
      <c r="J5282" s="1" t="s">
        <v>38212</v>
      </c>
      <c r="K5282" s="1" t="s">
        <v>8187</v>
      </c>
      <c r="L5282" s="1" t="s">
        <v>7063</v>
      </c>
      <c r="M5282" s="1" t="s">
        <v>10123</v>
      </c>
      <c r="N5282" s="1" t="s">
        <v>38213</v>
      </c>
      <c r="O5282" s="1" t="s">
        <v>38214</v>
      </c>
      <c r="P5282" s="1" t="s">
        <v>38215</v>
      </c>
      <c r="Q5282" s="1"/>
      <c r="R5282" s="1" t="s">
        <v>7206</v>
      </c>
      <c r="S5282" s="1" t="s">
        <v>6393</v>
      </c>
      <c r="T5282">
        <v>1850</v>
      </c>
      <c r="U5282">
        <v>55</v>
      </c>
    </row>
    <row r="5283" spans="1:21" x14ac:dyDescent="0.3">
      <c r="A5283">
        <v>12755</v>
      </c>
      <c r="B5283" s="1" t="s">
        <v>38216</v>
      </c>
      <c r="C5283" s="1" t="s">
        <v>6315</v>
      </c>
      <c r="D5283" s="2">
        <v>29160</v>
      </c>
      <c r="E5283">
        <v>1</v>
      </c>
      <c r="F5283">
        <v>11</v>
      </c>
      <c r="G5283">
        <v>1979</v>
      </c>
      <c r="H5283">
        <v>40</v>
      </c>
      <c r="I5283" s="21">
        <f>AVERAGE(completedclient[age])</f>
        <v>45.892717452039484</v>
      </c>
      <c r="J5283" s="1" t="s">
        <v>38217</v>
      </c>
      <c r="K5283" s="1" t="s">
        <v>7760</v>
      </c>
      <c r="L5283" s="1" t="s">
        <v>12463</v>
      </c>
      <c r="M5283" s="1" t="s">
        <v>6444</v>
      </c>
      <c r="N5283" s="1" t="s">
        <v>38218</v>
      </c>
      <c r="O5283" s="1" t="s">
        <v>38219</v>
      </c>
      <c r="P5283" s="1" t="s">
        <v>38220</v>
      </c>
      <c r="Q5283" s="1"/>
      <c r="R5283" s="1" t="s">
        <v>7206</v>
      </c>
      <c r="S5283" s="1" t="s">
        <v>6393</v>
      </c>
      <c r="T5283">
        <v>1850</v>
      </c>
      <c r="U5283">
        <v>55</v>
      </c>
    </row>
    <row r="5284" spans="1:21" x14ac:dyDescent="0.3">
      <c r="A5284">
        <v>12756</v>
      </c>
      <c r="B5284" s="1" t="s">
        <v>38221</v>
      </c>
      <c r="C5284" s="1" t="s">
        <v>6315</v>
      </c>
      <c r="D5284" s="2">
        <v>25224</v>
      </c>
      <c r="E5284">
        <v>21</v>
      </c>
      <c r="F5284">
        <v>1</v>
      </c>
      <c r="G5284">
        <v>1969</v>
      </c>
      <c r="H5284">
        <v>51</v>
      </c>
      <c r="I5284" s="21">
        <f>AVERAGE(completedclient[age])</f>
        <v>45.892717452039484</v>
      </c>
      <c r="J5284" s="1" t="s">
        <v>38222</v>
      </c>
      <c r="K5284" s="1" t="s">
        <v>10242</v>
      </c>
      <c r="L5284" s="1" t="s">
        <v>12482</v>
      </c>
      <c r="M5284" s="1" t="s">
        <v>6453</v>
      </c>
      <c r="N5284" s="1" t="s">
        <v>38223</v>
      </c>
      <c r="O5284" s="1" t="s">
        <v>38224</v>
      </c>
      <c r="P5284" s="1" t="s">
        <v>38225</v>
      </c>
      <c r="Q5284" s="1"/>
      <c r="R5284" s="1" t="s">
        <v>6665</v>
      </c>
      <c r="S5284" s="1" t="s">
        <v>6666</v>
      </c>
      <c r="T5284">
        <v>49859</v>
      </c>
      <c r="U5284">
        <v>22</v>
      </c>
    </row>
    <row r="5285" spans="1:21" x14ac:dyDescent="0.3">
      <c r="A5285">
        <v>12802</v>
      </c>
      <c r="B5285" s="1" t="s">
        <v>38226</v>
      </c>
      <c r="C5285" s="1" t="s">
        <v>6327</v>
      </c>
      <c r="D5285" s="2">
        <v>32732</v>
      </c>
      <c r="E5285">
        <v>12</v>
      </c>
      <c r="F5285">
        <v>8</v>
      </c>
      <c r="G5285">
        <v>1989</v>
      </c>
      <c r="H5285">
        <v>30</v>
      </c>
      <c r="I5285" s="21">
        <f>AVERAGE(completedclient[age])</f>
        <v>45.892717452039484</v>
      </c>
      <c r="J5285" s="1" t="s">
        <v>38227</v>
      </c>
      <c r="K5285" s="1" t="s">
        <v>8206</v>
      </c>
      <c r="L5285" s="1" t="s">
        <v>7081</v>
      </c>
      <c r="M5285" s="1" t="s">
        <v>10131</v>
      </c>
      <c r="N5285" s="1" t="s">
        <v>38228</v>
      </c>
      <c r="O5285" s="1" t="s">
        <v>38229</v>
      </c>
      <c r="P5285" s="1" t="s">
        <v>38230</v>
      </c>
      <c r="Q5285" s="1"/>
      <c r="R5285" s="1" t="s">
        <v>6335</v>
      </c>
      <c r="S5285" s="1" t="s">
        <v>6336</v>
      </c>
      <c r="T5285">
        <v>10030</v>
      </c>
      <c r="U5285">
        <v>1</v>
      </c>
    </row>
    <row r="5286" spans="1:21" x14ac:dyDescent="0.3">
      <c r="A5286">
        <v>12810</v>
      </c>
      <c r="B5286" s="1" t="s">
        <v>38231</v>
      </c>
      <c r="C5286" s="1" t="s">
        <v>6327</v>
      </c>
      <c r="D5286" s="2">
        <v>30969</v>
      </c>
      <c r="E5286">
        <v>14</v>
      </c>
      <c r="F5286">
        <v>10</v>
      </c>
      <c r="G5286">
        <v>1984</v>
      </c>
      <c r="H5286">
        <v>35</v>
      </c>
      <c r="I5286" s="21">
        <f>AVERAGE(completedclient[age])</f>
        <v>45.892717452039484</v>
      </c>
      <c r="J5286" s="1" t="s">
        <v>38232</v>
      </c>
      <c r="K5286" s="1" t="s">
        <v>8226</v>
      </c>
      <c r="L5286" s="1" t="s">
        <v>7097</v>
      </c>
      <c r="M5286" s="1" t="s">
        <v>10139</v>
      </c>
      <c r="N5286" s="1" t="s">
        <v>38233</v>
      </c>
      <c r="O5286" s="1" t="s">
        <v>38234</v>
      </c>
      <c r="P5286" s="1" t="s">
        <v>38235</v>
      </c>
      <c r="Q5286" s="1"/>
      <c r="R5286" s="1" t="s">
        <v>6492</v>
      </c>
      <c r="S5286" s="1" t="s">
        <v>6743</v>
      </c>
      <c r="T5286">
        <v>42168</v>
      </c>
      <c r="U5286">
        <v>39</v>
      </c>
    </row>
    <row r="5287" spans="1:21" x14ac:dyDescent="0.3">
      <c r="A5287">
        <v>12840</v>
      </c>
      <c r="B5287" s="1" t="s">
        <v>38236</v>
      </c>
      <c r="C5287" s="1" t="s">
        <v>6327</v>
      </c>
      <c r="D5287" s="2">
        <v>21758</v>
      </c>
      <c r="E5287">
        <v>27</v>
      </c>
      <c r="F5287">
        <v>7</v>
      </c>
      <c r="G5287">
        <v>1959</v>
      </c>
      <c r="H5287">
        <v>60</v>
      </c>
      <c r="I5287" s="21">
        <f>AVERAGE(completedclient[age])</f>
        <v>45.892717452039484</v>
      </c>
      <c r="J5287" s="1" t="s">
        <v>38237</v>
      </c>
      <c r="K5287" s="1" t="s">
        <v>6329</v>
      </c>
      <c r="L5287" s="1" t="s">
        <v>7111</v>
      </c>
      <c r="M5287" s="1" t="s">
        <v>10158</v>
      </c>
      <c r="N5287" s="1" t="s">
        <v>38238</v>
      </c>
      <c r="O5287" s="1" t="s">
        <v>38239</v>
      </c>
      <c r="P5287" s="1" t="s">
        <v>38240</v>
      </c>
      <c r="Q5287" s="1"/>
      <c r="R5287" s="1" t="s">
        <v>6402</v>
      </c>
      <c r="S5287" s="1" t="s">
        <v>6393</v>
      </c>
      <c r="T5287">
        <v>1905</v>
      </c>
      <c r="U5287">
        <v>60</v>
      </c>
    </row>
    <row r="5288" spans="1:21" x14ac:dyDescent="0.3">
      <c r="A5288">
        <v>12843</v>
      </c>
      <c r="B5288" s="1" t="s">
        <v>38241</v>
      </c>
      <c r="C5288" s="1" t="s">
        <v>6327</v>
      </c>
      <c r="D5288" s="2">
        <v>26789</v>
      </c>
      <c r="E5288">
        <v>5</v>
      </c>
      <c r="F5288">
        <v>5</v>
      </c>
      <c r="G5288">
        <v>1973</v>
      </c>
      <c r="H5288">
        <v>46</v>
      </c>
      <c r="I5288" s="21">
        <f>AVERAGE(completedclient[age])</f>
        <v>45.892717452039484</v>
      </c>
      <c r="J5288" s="1" t="s">
        <v>38242</v>
      </c>
      <c r="K5288" s="1" t="s">
        <v>6347</v>
      </c>
      <c r="L5288" s="1" t="s">
        <v>7119</v>
      </c>
      <c r="M5288" s="1" t="s">
        <v>10171</v>
      </c>
      <c r="N5288" s="1" t="s">
        <v>38243</v>
      </c>
      <c r="O5288" s="1" t="s">
        <v>38244</v>
      </c>
      <c r="P5288" s="1" t="s">
        <v>38245</v>
      </c>
      <c r="Q5288" s="1"/>
      <c r="R5288" s="1" t="s">
        <v>7856</v>
      </c>
      <c r="S5288" s="1" t="s">
        <v>6601</v>
      </c>
      <c r="T5288">
        <v>48910</v>
      </c>
      <c r="U5288">
        <v>66</v>
      </c>
    </row>
    <row r="5289" spans="1:21" x14ac:dyDescent="0.3">
      <c r="A5289">
        <v>12844</v>
      </c>
      <c r="B5289" s="1" t="s">
        <v>38246</v>
      </c>
      <c r="C5289" s="1" t="s">
        <v>6327</v>
      </c>
      <c r="D5289" s="2">
        <v>24395</v>
      </c>
      <c r="E5289">
        <v>15</v>
      </c>
      <c r="F5289">
        <v>10</v>
      </c>
      <c r="G5289">
        <v>1966</v>
      </c>
      <c r="H5289">
        <v>53</v>
      </c>
      <c r="I5289" s="21">
        <f>AVERAGE(completedclient[age])</f>
        <v>45.892717452039484</v>
      </c>
      <c r="J5289" s="1" t="s">
        <v>38247</v>
      </c>
      <c r="K5289" s="1" t="s">
        <v>6365</v>
      </c>
      <c r="L5289" s="1" t="s">
        <v>7133</v>
      </c>
      <c r="M5289" s="1" t="s">
        <v>10179</v>
      </c>
      <c r="N5289" s="1" t="s">
        <v>38248</v>
      </c>
      <c r="O5289" s="1" t="s">
        <v>38249</v>
      </c>
      <c r="P5289" s="1" t="s">
        <v>38250</v>
      </c>
      <c r="Q5289" s="1"/>
      <c r="R5289" s="1" t="s">
        <v>6776</v>
      </c>
      <c r="S5289" s="1" t="s">
        <v>6777</v>
      </c>
      <c r="T5289">
        <v>47413</v>
      </c>
      <c r="U5289">
        <v>45</v>
      </c>
    </row>
    <row r="5290" spans="1:21" x14ac:dyDescent="0.3">
      <c r="A5290">
        <v>12850</v>
      </c>
      <c r="B5290" s="1" t="s">
        <v>38251</v>
      </c>
      <c r="C5290" s="1" t="s">
        <v>6327</v>
      </c>
      <c r="D5290" s="2">
        <v>27632</v>
      </c>
      <c r="E5290">
        <v>26</v>
      </c>
      <c r="F5290">
        <v>8</v>
      </c>
      <c r="G5290">
        <v>1975</v>
      </c>
      <c r="H5290">
        <v>44</v>
      </c>
      <c r="I5290" s="21">
        <f>AVERAGE(completedclient[age])</f>
        <v>45.892717452039484</v>
      </c>
      <c r="J5290" s="1" t="s">
        <v>38252</v>
      </c>
      <c r="K5290" s="1" t="s">
        <v>6376</v>
      </c>
      <c r="L5290" s="1" t="s">
        <v>7141</v>
      </c>
      <c r="M5290" s="1" t="s">
        <v>10187</v>
      </c>
      <c r="N5290" s="1" t="s">
        <v>38253</v>
      </c>
      <c r="O5290" s="1" t="s">
        <v>38254</v>
      </c>
      <c r="P5290" s="1" t="s">
        <v>38255</v>
      </c>
      <c r="Q5290" s="1"/>
      <c r="R5290" s="1" t="s">
        <v>6735</v>
      </c>
      <c r="S5290" s="1" t="s">
        <v>6736</v>
      </c>
      <c r="T5290">
        <v>49358</v>
      </c>
      <c r="U5290">
        <v>72</v>
      </c>
    </row>
    <row r="5291" spans="1:21" x14ac:dyDescent="0.3">
      <c r="A5291">
        <v>12851</v>
      </c>
      <c r="B5291" s="1" t="s">
        <v>38256</v>
      </c>
      <c r="C5291" s="1" t="s">
        <v>6315</v>
      </c>
      <c r="D5291" s="2">
        <v>28395</v>
      </c>
      <c r="E5291">
        <v>27</v>
      </c>
      <c r="F5291">
        <v>9</v>
      </c>
      <c r="G5291">
        <v>1977</v>
      </c>
      <c r="H5291">
        <v>42</v>
      </c>
      <c r="I5291" s="21">
        <f>AVERAGE(completedclient[age])</f>
        <v>45.892717452039484</v>
      </c>
      <c r="J5291" s="1" t="s">
        <v>38257</v>
      </c>
      <c r="K5291" s="1" t="s">
        <v>7304</v>
      </c>
      <c r="L5291" s="1" t="s">
        <v>12495</v>
      </c>
      <c r="M5291" s="1" t="s">
        <v>6480</v>
      </c>
      <c r="N5291" s="1" t="s">
        <v>38258</v>
      </c>
      <c r="O5291" s="1" t="s">
        <v>38259</v>
      </c>
      <c r="P5291" s="1" t="s">
        <v>38260</v>
      </c>
      <c r="Q5291" s="1"/>
      <c r="R5291" s="1" t="s">
        <v>6735</v>
      </c>
      <c r="S5291" s="1" t="s">
        <v>6736</v>
      </c>
      <c r="T5291">
        <v>48826</v>
      </c>
      <c r="U5291">
        <v>72</v>
      </c>
    </row>
    <row r="5292" spans="1:21" x14ac:dyDescent="0.3">
      <c r="A5292">
        <v>12859</v>
      </c>
      <c r="B5292" s="1" t="s">
        <v>38261</v>
      </c>
      <c r="C5292" s="1" t="s">
        <v>6315</v>
      </c>
      <c r="D5292" s="2">
        <v>35206</v>
      </c>
      <c r="E5292">
        <v>21</v>
      </c>
      <c r="F5292">
        <v>5</v>
      </c>
      <c r="G5292">
        <v>1996</v>
      </c>
      <c r="H5292">
        <v>23</v>
      </c>
      <c r="I5292" s="21">
        <f>AVERAGE(completedclient[age])</f>
        <v>45.892717452039484</v>
      </c>
      <c r="J5292" s="1" t="s">
        <v>38262</v>
      </c>
      <c r="K5292" s="1" t="s">
        <v>10269</v>
      </c>
      <c r="L5292" s="1" t="s">
        <v>12501</v>
      </c>
      <c r="M5292" s="1" t="s">
        <v>6508</v>
      </c>
      <c r="N5292" s="1" t="s">
        <v>38263</v>
      </c>
      <c r="O5292" s="1" t="s">
        <v>38264</v>
      </c>
      <c r="P5292" s="1" t="s">
        <v>38265</v>
      </c>
      <c r="Q5292" s="1"/>
      <c r="R5292" s="1" t="s">
        <v>6335</v>
      </c>
      <c r="S5292" s="1" t="s">
        <v>6336</v>
      </c>
      <c r="T5292">
        <v>10119</v>
      </c>
      <c r="U5292">
        <v>1</v>
      </c>
    </row>
    <row r="5293" spans="1:21" x14ac:dyDescent="0.3">
      <c r="A5293">
        <v>12890</v>
      </c>
      <c r="B5293" s="1" t="s">
        <v>38266</v>
      </c>
      <c r="C5293" s="1" t="s">
        <v>6315</v>
      </c>
      <c r="D5293" s="2">
        <v>28510</v>
      </c>
      <c r="E5293">
        <v>20</v>
      </c>
      <c r="F5293">
        <v>1</v>
      </c>
      <c r="G5293">
        <v>1978</v>
      </c>
      <c r="H5293">
        <v>42</v>
      </c>
      <c r="I5293" s="21">
        <f>AVERAGE(completedclient[age])</f>
        <v>45.892717452039484</v>
      </c>
      <c r="J5293" s="1" t="s">
        <v>38267</v>
      </c>
      <c r="K5293" s="1" t="s">
        <v>10283</v>
      </c>
      <c r="L5293" s="1" t="s">
        <v>12541</v>
      </c>
      <c r="M5293" s="1" t="s">
        <v>6516</v>
      </c>
      <c r="N5293" s="1" t="s">
        <v>38268</v>
      </c>
      <c r="O5293" s="1" t="s">
        <v>38269</v>
      </c>
      <c r="P5293" s="1" t="s">
        <v>38270</v>
      </c>
      <c r="Q5293" s="1"/>
      <c r="R5293" s="1" t="s">
        <v>6883</v>
      </c>
      <c r="S5293" s="1" t="s">
        <v>6503</v>
      </c>
      <c r="T5293">
        <v>45951</v>
      </c>
      <c r="U5293">
        <v>70</v>
      </c>
    </row>
    <row r="5294" spans="1:21" x14ac:dyDescent="0.3">
      <c r="A5294">
        <v>12908</v>
      </c>
      <c r="B5294" s="1" t="s">
        <v>38271</v>
      </c>
      <c r="C5294" s="1" t="s">
        <v>6327</v>
      </c>
      <c r="D5294" s="2">
        <v>22352</v>
      </c>
      <c r="E5294">
        <v>12</v>
      </c>
      <c r="F5294">
        <v>3</v>
      </c>
      <c r="G5294">
        <v>1961</v>
      </c>
      <c r="H5294">
        <v>58</v>
      </c>
      <c r="I5294" s="21">
        <f>AVERAGE(completedclient[age])</f>
        <v>45.892717452039484</v>
      </c>
      <c r="J5294" s="1" t="s">
        <v>38272</v>
      </c>
      <c r="K5294" s="1" t="s">
        <v>6396</v>
      </c>
      <c r="L5294" s="1" t="s">
        <v>7249</v>
      </c>
      <c r="M5294" s="1" t="s">
        <v>10231</v>
      </c>
      <c r="N5294" s="1" t="s">
        <v>38273</v>
      </c>
      <c r="O5294" s="1" t="s">
        <v>38274</v>
      </c>
      <c r="P5294" s="1" t="s">
        <v>38275</v>
      </c>
      <c r="Q5294" s="1"/>
      <c r="R5294" s="1" t="s">
        <v>6372</v>
      </c>
      <c r="S5294" s="1" t="s">
        <v>6373</v>
      </c>
      <c r="T5294">
        <v>48374</v>
      </c>
      <c r="U5294">
        <v>12</v>
      </c>
    </row>
    <row r="5295" spans="1:21" x14ac:dyDescent="0.3">
      <c r="A5295">
        <v>12943</v>
      </c>
      <c r="B5295" s="1" t="s">
        <v>38276</v>
      </c>
      <c r="C5295" s="1" t="s">
        <v>6327</v>
      </c>
      <c r="D5295" s="2">
        <v>33158</v>
      </c>
      <c r="E5295">
        <v>12</v>
      </c>
      <c r="F5295">
        <v>10</v>
      </c>
      <c r="G5295">
        <v>1990</v>
      </c>
      <c r="H5295">
        <v>29</v>
      </c>
      <c r="I5295" s="21">
        <f>AVERAGE(completedclient[age])</f>
        <v>45.892717452039484</v>
      </c>
      <c r="J5295" s="1" t="s">
        <v>38277</v>
      </c>
      <c r="K5295" s="1" t="s">
        <v>6405</v>
      </c>
      <c r="L5295" s="1" t="s">
        <v>7257</v>
      </c>
      <c r="M5295" s="1" t="s">
        <v>10250</v>
      </c>
      <c r="N5295" s="1" t="s">
        <v>38278</v>
      </c>
      <c r="O5295" s="1" t="s">
        <v>38279</v>
      </c>
      <c r="P5295" s="1" t="s">
        <v>38280</v>
      </c>
      <c r="Q5295" s="1"/>
      <c r="R5295" s="1" t="s">
        <v>7206</v>
      </c>
      <c r="S5295" s="1" t="s">
        <v>6393</v>
      </c>
      <c r="T5295">
        <v>1850</v>
      </c>
      <c r="U5295">
        <v>55</v>
      </c>
    </row>
    <row r="5296" spans="1:21" x14ac:dyDescent="0.3">
      <c r="A5296">
        <v>12986</v>
      </c>
      <c r="B5296" s="1" t="s">
        <v>38281</v>
      </c>
      <c r="C5296" s="1" t="s">
        <v>6315</v>
      </c>
      <c r="D5296" s="2">
        <v>34097</v>
      </c>
      <c r="E5296">
        <v>8</v>
      </c>
      <c r="F5296">
        <v>5</v>
      </c>
      <c r="G5296">
        <v>1993</v>
      </c>
      <c r="H5296">
        <v>26</v>
      </c>
      <c r="I5296" s="21">
        <f>AVERAGE(completedclient[age])</f>
        <v>45.892717452039484</v>
      </c>
      <c r="J5296" s="1" t="s">
        <v>38282</v>
      </c>
      <c r="K5296" s="1" t="s">
        <v>10312</v>
      </c>
      <c r="L5296" s="1" t="s">
        <v>12553</v>
      </c>
      <c r="M5296" s="1" t="s">
        <v>6533</v>
      </c>
      <c r="N5296" s="1" t="s">
        <v>38283</v>
      </c>
      <c r="O5296" s="1" t="s">
        <v>38284</v>
      </c>
      <c r="P5296" s="1" t="s">
        <v>38285</v>
      </c>
      <c r="Q5296" s="1" t="s">
        <v>7463</v>
      </c>
      <c r="R5296" s="1" t="s">
        <v>6428</v>
      </c>
      <c r="S5296" s="1" t="s">
        <v>6429</v>
      </c>
      <c r="T5296">
        <v>47485</v>
      </c>
      <c r="U5296">
        <v>40</v>
      </c>
    </row>
    <row r="5297" spans="1:21" x14ac:dyDescent="0.3">
      <c r="A5297">
        <v>12991</v>
      </c>
      <c r="B5297" s="1" t="s">
        <v>38286</v>
      </c>
      <c r="C5297" s="1" t="s">
        <v>6327</v>
      </c>
      <c r="D5297" s="2">
        <v>24488</v>
      </c>
      <c r="E5297">
        <v>16</v>
      </c>
      <c r="F5297">
        <v>1</v>
      </c>
      <c r="G5297">
        <v>1967</v>
      </c>
      <c r="H5297">
        <v>53</v>
      </c>
      <c r="I5297" s="21">
        <f>AVERAGE(completedclient[age])</f>
        <v>45.892717452039484</v>
      </c>
      <c r="J5297" s="1" t="s">
        <v>38287</v>
      </c>
      <c r="K5297" s="1" t="s">
        <v>6422</v>
      </c>
      <c r="L5297" s="1" t="s">
        <v>7289</v>
      </c>
      <c r="M5297" s="1" t="s">
        <v>10263</v>
      </c>
      <c r="N5297" s="1" t="s">
        <v>38288</v>
      </c>
      <c r="O5297" s="1" t="s">
        <v>38289</v>
      </c>
      <c r="P5297" s="1" t="s">
        <v>38290</v>
      </c>
      <c r="Q5297" s="1"/>
      <c r="R5297" s="1" t="s">
        <v>6392</v>
      </c>
      <c r="S5297" s="1" t="s">
        <v>6393</v>
      </c>
      <c r="T5297">
        <v>1128</v>
      </c>
      <c r="U5297">
        <v>51</v>
      </c>
    </row>
    <row r="5298" spans="1:21" x14ac:dyDescent="0.3">
      <c r="A5298">
        <v>13044</v>
      </c>
      <c r="B5298" s="1" t="s">
        <v>38291</v>
      </c>
      <c r="C5298" s="1" t="s">
        <v>6327</v>
      </c>
      <c r="D5298" s="2">
        <v>35125</v>
      </c>
      <c r="E5298">
        <v>1</v>
      </c>
      <c r="F5298">
        <v>3</v>
      </c>
      <c r="G5298">
        <v>1996</v>
      </c>
      <c r="H5298">
        <v>23</v>
      </c>
      <c r="I5298" s="21">
        <f>AVERAGE(completedclient[age])</f>
        <v>45.892717452039484</v>
      </c>
      <c r="J5298" s="1" t="s">
        <v>38292</v>
      </c>
      <c r="K5298" s="1" t="s">
        <v>6461</v>
      </c>
      <c r="L5298" s="1" t="s">
        <v>7304</v>
      </c>
      <c r="M5298" s="1" t="s">
        <v>10277</v>
      </c>
      <c r="N5298" s="1" t="s">
        <v>38293</v>
      </c>
      <c r="O5298" s="1" t="s">
        <v>38294</v>
      </c>
      <c r="P5298" s="1" t="s">
        <v>38295</v>
      </c>
      <c r="Q5298" s="1"/>
      <c r="R5298" s="1" t="s">
        <v>6610</v>
      </c>
      <c r="S5298" s="1" t="s">
        <v>6611</v>
      </c>
      <c r="T5298">
        <v>48067</v>
      </c>
      <c r="U5298">
        <v>52</v>
      </c>
    </row>
    <row r="5299" spans="1:21" x14ac:dyDescent="0.3">
      <c r="A5299">
        <v>13051</v>
      </c>
      <c r="B5299" s="1" t="s">
        <v>38296</v>
      </c>
      <c r="C5299" s="1" t="s">
        <v>6327</v>
      </c>
      <c r="D5299" s="2">
        <v>31060</v>
      </c>
      <c r="E5299">
        <v>13</v>
      </c>
      <c r="F5299">
        <v>1</v>
      </c>
      <c r="G5299">
        <v>1985</v>
      </c>
      <c r="H5299">
        <v>35</v>
      </c>
      <c r="I5299" s="21">
        <f>AVERAGE(completedclient[age])</f>
        <v>45.892717452039484</v>
      </c>
      <c r="J5299" s="1" t="s">
        <v>38297</v>
      </c>
      <c r="K5299" s="1" t="s">
        <v>6470</v>
      </c>
      <c r="L5299" s="1" t="s">
        <v>7312</v>
      </c>
      <c r="M5299" s="1" t="s">
        <v>8320</v>
      </c>
      <c r="N5299" s="1" t="s">
        <v>38298</v>
      </c>
      <c r="O5299" s="1" t="s">
        <v>38299</v>
      </c>
      <c r="P5299" s="1" t="s">
        <v>38300</v>
      </c>
      <c r="Q5299" s="1"/>
      <c r="R5299" s="1" t="s">
        <v>7206</v>
      </c>
      <c r="S5299" s="1" t="s">
        <v>6393</v>
      </c>
      <c r="T5299">
        <v>1850</v>
      </c>
      <c r="U5299">
        <v>55</v>
      </c>
    </row>
    <row r="5300" spans="1:21" x14ac:dyDescent="0.3">
      <c r="A5300">
        <v>13071</v>
      </c>
      <c r="B5300" s="1" t="s">
        <v>38301</v>
      </c>
      <c r="C5300" s="1" t="s">
        <v>6327</v>
      </c>
      <c r="D5300" s="2">
        <v>27808</v>
      </c>
      <c r="E5300">
        <v>18</v>
      </c>
      <c r="F5300">
        <v>2</v>
      </c>
      <c r="G5300">
        <v>1976</v>
      </c>
      <c r="H5300">
        <v>43</v>
      </c>
      <c r="I5300" s="21">
        <f>AVERAGE(completedclient[age])</f>
        <v>45.892717452039484</v>
      </c>
      <c r="J5300" s="1" t="s">
        <v>38302</v>
      </c>
      <c r="K5300" s="1" t="s">
        <v>6486</v>
      </c>
      <c r="L5300" s="1" t="s">
        <v>7334</v>
      </c>
      <c r="M5300" s="1" t="s">
        <v>10298</v>
      </c>
      <c r="N5300" s="1" t="s">
        <v>38303</v>
      </c>
      <c r="O5300" s="1" t="s">
        <v>38304</v>
      </c>
      <c r="P5300" s="1" t="s">
        <v>38305</v>
      </c>
      <c r="Q5300" s="1"/>
      <c r="R5300" s="1" t="s">
        <v>7227</v>
      </c>
      <c r="S5300" s="1" t="s">
        <v>7228</v>
      </c>
      <c r="T5300">
        <v>45471</v>
      </c>
      <c r="U5300">
        <v>41</v>
      </c>
    </row>
    <row r="5301" spans="1:21" x14ac:dyDescent="0.3">
      <c r="A5301">
        <v>13089</v>
      </c>
      <c r="B5301" s="1" t="s">
        <v>38306</v>
      </c>
      <c r="C5301" s="1" t="s">
        <v>6315</v>
      </c>
      <c r="D5301" s="2">
        <v>36205</v>
      </c>
      <c r="E5301">
        <v>14</v>
      </c>
      <c r="F5301">
        <v>2</v>
      </c>
      <c r="G5301">
        <v>1999</v>
      </c>
      <c r="H5301">
        <v>20</v>
      </c>
      <c r="I5301" s="21">
        <f>AVERAGE(completedclient[age])</f>
        <v>45.892717452039484</v>
      </c>
      <c r="J5301" s="1" t="s">
        <v>38307</v>
      </c>
      <c r="K5301" s="1" t="s">
        <v>10318</v>
      </c>
      <c r="L5301" s="1" t="s">
        <v>12572</v>
      </c>
      <c r="M5301" s="1" t="s">
        <v>6543</v>
      </c>
      <c r="N5301" s="1" t="s">
        <v>38308</v>
      </c>
      <c r="O5301" s="1" t="s">
        <v>38309</v>
      </c>
      <c r="P5301" s="1" t="s">
        <v>38310</v>
      </c>
      <c r="Q5301" s="1"/>
      <c r="R5301" s="1" t="s">
        <v>6727</v>
      </c>
      <c r="S5301" s="1" t="s">
        <v>6728</v>
      </c>
      <c r="T5301">
        <v>43464</v>
      </c>
      <c r="U5301">
        <v>16</v>
      </c>
    </row>
    <row r="5302" spans="1:21" x14ac:dyDescent="0.3">
      <c r="A5302">
        <v>13090</v>
      </c>
      <c r="B5302" s="1" t="s">
        <v>38311</v>
      </c>
      <c r="C5302" s="1" t="s">
        <v>6315</v>
      </c>
      <c r="D5302" s="2">
        <v>36634</v>
      </c>
      <c r="E5302">
        <v>18</v>
      </c>
      <c r="F5302">
        <v>4</v>
      </c>
      <c r="G5302">
        <v>2000</v>
      </c>
      <c r="H5302">
        <v>19</v>
      </c>
      <c r="I5302" s="21">
        <f>AVERAGE(completedclient[age])</f>
        <v>45.892717452039484</v>
      </c>
      <c r="J5302" s="1" t="s">
        <v>38312</v>
      </c>
      <c r="K5302" s="1" t="s">
        <v>10324</v>
      </c>
      <c r="L5302" s="1" t="s">
        <v>12585</v>
      </c>
      <c r="M5302" s="1" t="s">
        <v>6551</v>
      </c>
      <c r="N5302" s="1" t="s">
        <v>38313</v>
      </c>
      <c r="O5302" s="1" t="s">
        <v>38314</v>
      </c>
      <c r="P5302" s="1" t="s">
        <v>38315</v>
      </c>
      <c r="Q5302" s="1"/>
      <c r="R5302" s="1" t="s">
        <v>7155</v>
      </c>
      <c r="S5302" s="1" t="s">
        <v>7156</v>
      </c>
      <c r="T5302">
        <v>48507</v>
      </c>
      <c r="U5302">
        <v>2</v>
      </c>
    </row>
    <row r="5303" spans="1:21" x14ac:dyDescent="0.3">
      <c r="A5303">
        <v>13095</v>
      </c>
      <c r="B5303" s="1" t="s">
        <v>38316</v>
      </c>
      <c r="C5303" s="1" t="s">
        <v>6327</v>
      </c>
      <c r="D5303" s="2">
        <v>25643</v>
      </c>
      <c r="E5303">
        <v>16</v>
      </c>
      <c r="F5303">
        <v>3</v>
      </c>
      <c r="G5303">
        <v>1970</v>
      </c>
      <c r="H5303">
        <v>49</v>
      </c>
      <c r="I5303" s="21">
        <f>AVERAGE(completedclient[age])</f>
        <v>45.892717452039484</v>
      </c>
      <c r="J5303" s="1" t="s">
        <v>38317</v>
      </c>
      <c r="K5303" s="1" t="s">
        <v>6496</v>
      </c>
      <c r="L5303" s="1" t="s">
        <v>7354</v>
      </c>
      <c r="M5303" s="1" t="s">
        <v>10306</v>
      </c>
      <c r="N5303" s="1" t="s">
        <v>38318</v>
      </c>
      <c r="O5303" s="1" t="s">
        <v>38319</v>
      </c>
      <c r="P5303" s="1" t="s">
        <v>38320</v>
      </c>
      <c r="Q5303" s="1"/>
      <c r="R5303" s="1" t="s">
        <v>6448</v>
      </c>
      <c r="S5303" s="1" t="s">
        <v>6336</v>
      </c>
      <c r="T5303">
        <v>10702</v>
      </c>
      <c r="U5303">
        <v>76</v>
      </c>
    </row>
    <row r="5304" spans="1:21" x14ac:dyDescent="0.3">
      <c r="A5304">
        <v>13098</v>
      </c>
      <c r="B5304" s="1" t="s">
        <v>38321</v>
      </c>
      <c r="C5304" s="1" t="s">
        <v>6315</v>
      </c>
      <c r="D5304" s="2">
        <v>36144</v>
      </c>
      <c r="E5304">
        <v>15</v>
      </c>
      <c r="F5304">
        <v>12</v>
      </c>
      <c r="G5304">
        <v>1998</v>
      </c>
      <c r="H5304">
        <v>21</v>
      </c>
      <c r="I5304" s="21">
        <f>AVERAGE(completedclient[age])</f>
        <v>45.892717452039484</v>
      </c>
      <c r="J5304" s="1" t="s">
        <v>38322</v>
      </c>
      <c r="K5304" s="1" t="s">
        <v>10330</v>
      </c>
      <c r="L5304" s="1" t="s">
        <v>12604</v>
      </c>
      <c r="M5304" s="1" t="s">
        <v>6562</v>
      </c>
      <c r="N5304" s="1" t="s">
        <v>38323</v>
      </c>
      <c r="O5304" s="1" t="s">
        <v>38324</v>
      </c>
      <c r="P5304" s="1" t="s">
        <v>38325</v>
      </c>
      <c r="Q5304" s="1"/>
      <c r="R5304" s="1" t="s">
        <v>6335</v>
      </c>
      <c r="S5304" s="1" t="s">
        <v>6336</v>
      </c>
      <c r="T5304">
        <v>10122</v>
      </c>
      <c r="U5304">
        <v>1</v>
      </c>
    </row>
    <row r="5305" spans="1:21" x14ac:dyDescent="0.3">
      <c r="A5305">
        <v>13102</v>
      </c>
      <c r="B5305" s="1" t="s">
        <v>38326</v>
      </c>
      <c r="C5305" s="1" t="s">
        <v>6327</v>
      </c>
      <c r="D5305" s="2">
        <v>25308</v>
      </c>
      <c r="E5305">
        <v>15</v>
      </c>
      <c r="F5305">
        <v>4</v>
      </c>
      <c r="G5305">
        <v>1969</v>
      </c>
      <c r="H5305">
        <v>50</v>
      </c>
      <c r="I5305" s="21">
        <f>AVERAGE(completedclient[age])</f>
        <v>45.892717452039484</v>
      </c>
      <c r="J5305" s="1" t="s">
        <v>38327</v>
      </c>
      <c r="K5305" s="1" t="s">
        <v>6523</v>
      </c>
      <c r="L5305" s="1" t="s">
        <v>7362</v>
      </c>
      <c r="M5305" s="1" t="s">
        <v>10344</v>
      </c>
      <c r="N5305" s="1" t="s">
        <v>38328</v>
      </c>
      <c r="O5305" s="1" t="s">
        <v>38329</v>
      </c>
      <c r="P5305" s="1" t="s">
        <v>38330</v>
      </c>
      <c r="Q5305" s="1"/>
      <c r="R5305" s="1" t="s">
        <v>6957</v>
      </c>
      <c r="S5305" s="1" t="s">
        <v>6958</v>
      </c>
      <c r="T5305">
        <v>49266</v>
      </c>
      <c r="U5305">
        <v>8</v>
      </c>
    </row>
    <row r="5306" spans="1:21" x14ac:dyDescent="0.3">
      <c r="A5306">
        <v>13113</v>
      </c>
      <c r="B5306" s="1" t="s">
        <v>38331</v>
      </c>
      <c r="C5306" s="1" t="s">
        <v>6327</v>
      </c>
      <c r="D5306" s="2">
        <v>35394</v>
      </c>
      <c r="E5306">
        <v>25</v>
      </c>
      <c r="F5306">
        <v>11</v>
      </c>
      <c r="G5306">
        <v>1996</v>
      </c>
      <c r="H5306">
        <v>23</v>
      </c>
      <c r="I5306" s="21">
        <f>AVERAGE(completedclient[age])</f>
        <v>45.892717452039484</v>
      </c>
      <c r="J5306" s="1" t="s">
        <v>38332</v>
      </c>
      <c r="K5306" s="1" t="s">
        <v>6568</v>
      </c>
      <c r="L5306" s="1" t="s">
        <v>7369</v>
      </c>
      <c r="M5306" s="1" t="s">
        <v>10370</v>
      </c>
      <c r="N5306" s="1" t="s">
        <v>38333</v>
      </c>
      <c r="O5306" s="1" t="s">
        <v>38334</v>
      </c>
      <c r="P5306" s="1" t="s">
        <v>38335</v>
      </c>
      <c r="Q5306" s="1"/>
      <c r="R5306" s="1" t="s">
        <v>7245</v>
      </c>
      <c r="S5306" s="1" t="s">
        <v>7246</v>
      </c>
      <c r="T5306">
        <v>49377</v>
      </c>
      <c r="U5306">
        <v>11</v>
      </c>
    </row>
    <row r="5307" spans="1:21" x14ac:dyDescent="0.3">
      <c r="A5307">
        <v>13123</v>
      </c>
      <c r="B5307" s="1" t="s">
        <v>38336</v>
      </c>
      <c r="C5307" s="1" t="s">
        <v>6315</v>
      </c>
      <c r="D5307" s="2">
        <v>35843</v>
      </c>
      <c r="E5307">
        <v>17</v>
      </c>
      <c r="F5307">
        <v>2</v>
      </c>
      <c r="G5307">
        <v>1998</v>
      </c>
      <c r="H5307">
        <v>21</v>
      </c>
      <c r="I5307" s="21">
        <f>AVERAGE(completedclient[age])</f>
        <v>45.892717452039484</v>
      </c>
      <c r="J5307" s="1" t="s">
        <v>38337</v>
      </c>
      <c r="K5307" s="1" t="s">
        <v>10336</v>
      </c>
      <c r="L5307" s="1" t="s">
        <v>12630</v>
      </c>
      <c r="M5307" s="1" t="s">
        <v>6578</v>
      </c>
      <c r="N5307" s="1" t="s">
        <v>38338</v>
      </c>
      <c r="O5307" s="1" t="s">
        <v>38339</v>
      </c>
      <c r="P5307" s="1" t="s">
        <v>38340</v>
      </c>
      <c r="Q5307" s="1"/>
      <c r="R5307" s="1" t="s">
        <v>8443</v>
      </c>
      <c r="S5307" s="1" t="s">
        <v>6393</v>
      </c>
      <c r="T5307">
        <v>2140</v>
      </c>
      <c r="U5307">
        <v>56</v>
      </c>
    </row>
    <row r="5308" spans="1:21" x14ac:dyDescent="0.3">
      <c r="A5308">
        <v>13134</v>
      </c>
      <c r="B5308" s="1" t="s">
        <v>38341</v>
      </c>
      <c r="C5308" s="1" t="s">
        <v>6315</v>
      </c>
      <c r="D5308" s="2">
        <v>30258</v>
      </c>
      <c r="E5308">
        <v>3</v>
      </c>
      <c r="F5308">
        <v>11</v>
      </c>
      <c r="G5308">
        <v>1982</v>
      </c>
      <c r="H5308">
        <v>37</v>
      </c>
      <c r="I5308" s="21">
        <f>AVERAGE(completedclient[age])</f>
        <v>45.892717452039484</v>
      </c>
      <c r="J5308" s="1" t="s">
        <v>38342</v>
      </c>
      <c r="K5308" s="1" t="s">
        <v>10350</v>
      </c>
      <c r="L5308" s="1" t="s">
        <v>12649</v>
      </c>
      <c r="M5308" s="1" t="s">
        <v>6588</v>
      </c>
      <c r="N5308" s="1" t="s">
        <v>38343</v>
      </c>
      <c r="O5308" s="1" t="s">
        <v>38344</v>
      </c>
      <c r="P5308" s="1" t="s">
        <v>38345</v>
      </c>
      <c r="Q5308" s="1"/>
      <c r="R5308" s="1" t="s">
        <v>6335</v>
      </c>
      <c r="S5308" s="1" t="s">
        <v>6336</v>
      </c>
      <c r="T5308">
        <v>10163</v>
      </c>
      <c r="U5308">
        <v>1</v>
      </c>
    </row>
    <row r="5309" spans="1:21" x14ac:dyDescent="0.3">
      <c r="A5309">
        <v>13151</v>
      </c>
      <c r="B5309" s="1" t="s">
        <v>38346</v>
      </c>
      <c r="C5309" s="1" t="s">
        <v>6327</v>
      </c>
      <c r="D5309" s="2">
        <v>28846</v>
      </c>
      <c r="E5309">
        <v>22</v>
      </c>
      <c r="F5309">
        <v>12</v>
      </c>
      <c r="G5309">
        <v>1978</v>
      </c>
      <c r="H5309">
        <v>41</v>
      </c>
      <c r="I5309" s="21">
        <f>AVERAGE(completedclient[age])</f>
        <v>45.892717452039484</v>
      </c>
      <c r="J5309" s="1" t="s">
        <v>38347</v>
      </c>
      <c r="K5309" s="1" t="s">
        <v>6594</v>
      </c>
      <c r="L5309" s="1" t="s">
        <v>7377</v>
      </c>
      <c r="M5309" s="1" t="s">
        <v>10389</v>
      </c>
      <c r="N5309" s="1" t="s">
        <v>38348</v>
      </c>
      <c r="O5309" s="1" t="s">
        <v>38349</v>
      </c>
      <c r="P5309" s="1" t="s">
        <v>38350</v>
      </c>
      <c r="Q5309" s="1"/>
      <c r="R5309" s="1" t="s">
        <v>6620</v>
      </c>
      <c r="S5309" s="1" t="s">
        <v>6611</v>
      </c>
      <c r="T5309">
        <v>47344</v>
      </c>
      <c r="U5309">
        <v>73</v>
      </c>
    </row>
    <row r="5310" spans="1:21" x14ac:dyDescent="0.3">
      <c r="A5310">
        <v>13171</v>
      </c>
      <c r="B5310" s="1" t="s">
        <v>38351</v>
      </c>
      <c r="C5310" s="1" t="s">
        <v>6315</v>
      </c>
      <c r="D5310" s="2">
        <v>25745</v>
      </c>
      <c r="E5310">
        <v>26</v>
      </c>
      <c r="F5310">
        <v>6</v>
      </c>
      <c r="G5310">
        <v>1970</v>
      </c>
      <c r="H5310">
        <v>49</v>
      </c>
      <c r="I5310" s="21">
        <f>AVERAGE(completedclient[age])</f>
        <v>45.892717452039484</v>
      </c>
      <c r="J5310" s="1" t="s">
        <v>38352</v>
      </c>
      <c r="K5310" s="1" t="s">
        <v>10356</v>
      </c>
      <c r="L5310" s="1" t="s">
        <v>12676</v>
      </c>
      <c r="M5310" s="1" t="s">
        <v>6616</v>
      </c>
      <c r="N5310" s="1" t="s">
        <v>38353</v>
      </c>
      <c r="O5310" s="1" t="s">
        <v>38354</v>
      </c>
      <c r="P5310" s="1" t="s">
        <v>38355</v>
      </c>
      <c r="Q5310" s="1"/>
      <c r="R5310" s="1" t="s">
        <v>6709</v>
      </c>
      <c r="S5310" s="1" t="s">
        <v>6710</v>
      </c>
      <c r="T5310">
        <v>40856</v>
      </c>
      <c r="U5310">
        <v>19</v>
      </c>
    </row>
    <row r="5311" spans="1:21" x14ac:dyDescent="0.3">
      <c r="A5311">
        <v>13172</v>
      </c>
      <c r="B5311" s="1" t="s">
        <v>38356</v>
      </c>
      <c r="C5311" s="1" t="s">
        <v>6327</v>
      </c>
      <c r="D5311" s="2">
        <v>21477</v>
      </c>
      <c r="E5311">
        <v>19</v>
      </c>
      <c r="F5311">
        <v>10</v>
      </c>
      <c r="G5311">
        <v>1958</v>
      </c>
      <c r="H5311">
        <v>61</v>
      </c>
      <c r="I5311" s="21">
        <f>AVERAGE(completedclient[age])</f>
        <v>45.892717452039484</v>
      </c>
      <c r="J5311" s="1" t="s">
        <v>38357</v>
      </c>
      <c r="K5311" s="1" t="s">
        <v>6604</v>
      </c>
      <c r="L5311" s="1" t="s">
        <v>7386</v>
      </c>
      <c r="M5311" s="1" t="s">
        <v>10397</v>
      </c>
      <c r="N5311" s="1" t="s">
        <v>38358</v>
      </c>
      <c r="O5311" s="1" t="s">
        <v>38359</v>
      </c>
      <c r="P5311" s="1" t="s">
        <v>38360</v>
      </c>
      <c r="Q5311" s="1"/>
      <c r="R5311" s="1" t="s">
        <v>6643</v>
      </c>
      <c r="S5311" s="1" t="s">
        <v>6601</v>
      </c>
      <c r="T5311">
        <v>42869</v>
      </c>
      <c r="U5311">
        <v>36</v>
      </c>
    </row>
    <row r="5312" spans="1:21" x14ac:dyDescent="0.3">
      <c r="A5312">
        <v>13190</v>
      </c>
      <c r="B5312" s="1" t="s">
        <v>38361</v>
      </c>
      <c r="C5312" s="1" t="s">
        <v>6327</v>
      </c>
      <c r="D5312" s="2">
        <v>28092</v>
      </c>
      <c r="E5312">
        <v>28</v>
      </c>
      <c r="F5312">
        <v>11</v>
      </c>
      <c r="G5312">
        <v>1976</v>
      </c>
      <c r="H5312">
        <v>43</v>
      </c>
      <c r="I5312" s="21">
        <f>AVERAGE(completedclient[age])</f>
        <v>45.892717452039484</v>
      </c>
      <c r="J5312" s="1" t="s">
        <v>38362</v>
      </c>
      <c r="K5312" s="1" t="s">
        <v>6631</v>
      </c>
      <c r="L5312" s="1" t="s">
        <v>7395</v>
      </c>
      <c r="M5312" s="1" t="s">
        <v>10411</v>
      </c>
      <c r="N5312" s="1" t="s">
        <v>38363</v>
      </c>
      <c r="O5312" s="1" t="s">
        <v>38364</v>
      </c>
      <c r="P5312" s="1" t="s">
        <v>38365</v>
      </c>
      <c r="Q5312" s="1"/>
      <c r="R5312" s="1" t="s">
        <v>7880</v>
      </c>
      <c r="S5312" s="1" t="s">
        <v>6393</v>
      </c>
      <c r="T5312">
        <v>2144</v>
      </c>
      <c r="U5312">
        <v>71</v>
      </c>
    </row>
    <row r="5313" spans="1:21" x14ac:dyDescent="0.3">
      <c r="A5313">
        <v>13201</v>
      </c>
      <c r="B5313" s="1" t="s">
        <v>38366</v>
      </c>
      <c r="C5313" s="1" t="s">
        <v>6327</v>
      </c>
      <c r="D5313" s="2">
        <v>20957</v>
      </c>
      <c r="E5313">
        <v>17</v>
      </c>
      <c r="F5313">
        <v>5</v>
      </c>
      <c r="G5313">
        <v>1957</v>
      </c>
      <c r="H5313">
        <v>62</v>
      </c>
      <c r="I5313" s="21">
        <f>AVERAGE(completedclient[age])</f>
        <v>45.892717452039484</v>
      </c>
      <c r="J5313" s="1" t="s">
        <v>38367</v>
      </c>
      <c r="K5313" s="1" t="s">
        <v>6616</v>
      </c>
      <c r="L5313" s="1" t="s">
        <v>7415</v>
      </c>
      <c r="M5313" s="1" t="s">
        <v>10425</v>
      </c>
      <c r="N5313" s="1" t="s">
        <v>38368</v>
      </c>
      <c r="O5313" s="1" t="s">
        <v>38369</v>
      </c>
      <c r="P5313" s="1" t="s">
        <v>38370</v>
      </c>
      <c r="Q5313" s="1"/>
      <c r="R5313" s="1" t="s">
        <v>7123</v>
      </c>
      <c r="S5313" s="1" t="s">
        <v>7124</v>
      </c>
      <c r="T5313">
        <v>49607</v>
      </c>
      <c r="U5313">
        <v>31</v>
      </c>
    </row>
    <row r="5314" spans="1:21" x14ac:dyDescent="0.3">
      <c r="A5314">
        <v>13231</v>
      </c>
      <c r="B5314" s="1" t="s">
        <v>38371</v>
      </c>
      <c r="C5314" s="1" t="s">
        <v>6327</v>
      </c>
      <c r="D5314" s="2">
        <v>29037</v>
      </c>
      <c r="E5314">
        <v>1</v>
      </c>
      <c r="F5314">
        <v>7</v>
      </c>
      <c r="G5314">
        <v>1979</v>
      </c>
      <c r="H5314">
        <v>40</v>
      </c>
      <c r="I5314" s="21">
        <f>AVERAGE(completedclient[age])</f>
        <v>45.892717452039484</v>
      </c>
      <c r="J5314" s="1" t="s">
        <v>38372</v>
      </c>
      <c r="K5314" s="1" t="s">
        <v>6659</v>
      </c>
      <c r="L5314" s="1" t="s">
        <v>7423</v>
      </c>
      <c r="M5314" s="1" t="s">
        <v>10433</v>
      </c>
      <c r="N5314" s="1" t="s">
        <v>38373</v>
      </c>
      <c r="O5314" s="1" t="s">
        <v>38374</v>
      </c>
      <c r="P5314" s="1" t="s">
        <v>38375</v>
      </c>
      <c r="Q5314" s="1"/>
      <c r="R5314" s="1" t="s">
        <v>6335</v>
      </c>
      <c r="S5314" s="1" t="s">
        <v>6336</v>
      </c>
      <c r="T5314">
        <v>10039</v>
      </c>
      <c r="U5314">
        <v>1</v>
      </c>
    </row>
    <row r="5315" spans="1:21" x14ac:dyDescent="0.3">
      <c r="A5315">
        <v>13246</v>
      </c>
      <c r="B5315" s="1" t="s">
        <v>38376</v>
      </c>
      <c r="C5315" s="1" t="s">
        <v>6315</v>
      </c>
      <c r="D5315" s="2">
        <v>22659</v>
      </c>
      <c r="E5315">
        <v>13</v>
      </c>
      <c r="F5315">
        <v>1</v>
      </c>
      <c r="G5315">
        <v>1962</v>
      </c>
      <c r="H5315">
        <v>58</v>
      </c>
      <c r="I5315" s="21">
        <f>AVERAGE(completedclient[age])</f>
        <v>45.892717452039484</v>
      </c>
      <c r="J5315" s="1" t="s">
        <v>38377</v>
      </c>
      <c r="K5315" s="1" t="s">
        <v>10362</v>
      </c>
      <c r="L5315" s="1" t="s">
        <v>12688</v>
      </c>
      <c r="M5315" s="1" t="s">
        <v>6331</v>
      </c>
      <c r="N5315" s="1" t="s">
        <v>38378</v>
      </c>
      <c r="O5315" s="1" t="s">
        <v>38379</v>
      </c>
      <c r="P5315" s="1" t="s">
        <v>38380</v>
      </c>
      <c r="Q5315" s="1"/>
      <c r="R5315" s="1" t="s">
        <v>6502</v>
      </c>
      <c r="S5315" s="1" t="s">
        <v>6503</v>
      </c>
      <c r="T5315">
        <v>43089</v>
      </c>
      <c r="U5315">
        <v>46</v>
      </c>
    </row>
    <row r="5316" spans="1:21" x14ac:dyDescent="0.3">
      <c r="A5316">
        <v>13260</v>
      </c>
      <c r="B5316" s="1" t="s">
        <v>38381</v>
      </c>
      <c r="C5316" s="1" t="s">
        <v>6315</v>
      </c>
      <c r="D5316" s="2">
        <v>35577</v>
      </c>
      <c r="E5316">
        <v>27</v>
      </c>
      <c r="F5316">
        <v>5</v>
      </c>
      <c r="G5316">
        <v>1997</v>
      </c>
      <c r="H5316">
        <v>22</v>
      </c>
      <c r="I5316" s="21">
        <f>AVERAGE(completedclient[age])</f>
        <v>45.892717452039484</v>
      </c>
      <c r="J5316" s="1" t="s">
        <v>38382</v>
      </c>
      <c r="K5316" s="1" t="s">
        <v>10376</v>
      </c>
      <c r="L5316" s="1" t="s">
        <v>12700</v>
      </c>
      <c r="M5316" s="1" t="s">
        <v>6349</v>
      </c>
      <c r="N5316" s="1" t="s">
        <v>38383</v>
      </c>
      <c r="O5316" s="1" t="s">
        <v>38384</v>
      </c>
      <c r="P5316" s="1" t="s">
        <v>38385</v>
      </c>
      <c r="Q5316" s="1"/>
      <c r="R5316" s="1" t="s">
        <v>6735</v>
      </c>
      <c r="S5316" s="1" t="s">
        <v>6736</v>
      </c>
      <c r="T5316">
        <v>46646</v>
      </c>
      <c r="U5316">
        <v>72</v>
      </c>
    </row>
    <row r="5317" spans="1:21" x14ac:dyDescent="0.3">
      <c r="A5317">
        <v>13261</v>
      </c>
      <c r="B5317" s="1" t="s">
        <v>38386</v>
      </c>
      <c r="C5317" s="1" t="s">
        <v>6327</v>
      </c>
      <c r="D5317" s="2">
        <v>23590</v>
      </c>
      <c r="E5317">
        <v>1</v>
      </c>
      <c r="F5317">
        <v>8</v>
      </c>
      <c r="G5317">
        <v>1964</v>
      </c>
      <c r="H5317">
        <v>55</v>
      </c>
      <c r="I5317" s="21">
        <f>AVERAGE(completedclient[age])</f>
        <v>45.892717452039484</v>
      </c>
      <c r="J5317" s="1" t="s">
        <v>38387</v>
      </c>
      <c r="K5317" s="1" t="s">
        <v>6669</v>
      </c>
      <c r="L5317" s="1" t="s">
        <v>7457</v>
      </c>
      <c r="M5317" s="1" t="s">
        <v>10441</v>
      </c>
      <c r="N5317" s="1" t="s">
        <v>38388</v>
      </c>
      <c r="O5317" s="1" t="s">
        <v>38389</v>
      </c>
      <c r="P5317" s="1" t="s">
        <v>38390</v>
      </c>
      <c r="Q5317" s="1"/>
      <c r="R5317" s="1" t="s">
        <v>6684</v>
      </c>
      <c r="S5317" s="1" t="s">
        <v>6336</v>
      </c>
      <c r="T5317">
        <v>14605</v>
      </c>
      <c r="U5317">
        <v>75</v>
      </c>
    </row>
    <row r="5318" spans="1:21" x14ac:dyDescent="0.3">
      <c r="A5318">
        <v>13262</v>
      </c>
      <c r="B5318" s="1" t="s">
        <v>38391</v>
      </c>
      <c r="C5318" s="1" t="s">
        <v>6315</v>
      </c>
      <c r="D5318" s="2">
        <v>21225</v>
      </c>
      <c r="E5318">
        <v>9</v>
      </c>
      <c r="F5318">
        <v>2</v>
      </c>
      <c r="G5318">
        <v>1958</v>
      </c>
      <c r="H5318">
        <v>61</v>
      </c>
      <c r="I5318" s="21">
        <f>AVERAGE(completedclient[age])</f>
        <v>45.892717452039484</v>
      </c>
      <c r="J5318" s="1" t="s">
        <v>38392</v>
      </c>
      <c r="K5318" s="1" t="s">
        <v>10382</v>
      </c>
      <c r="L5318" s="1" t="s">
        <v>12720</v>
      </c>
      <c r="M5318" s="1" t="s">
        <v>6367</v>
      </c>
      <c r="N5318" s="1" t="s">
        <v>38393</v>
      </c>
      <c r="O5318" s="1" t="s">
        <v>38394</v>
      </c>
      <c r="P5318" s="1" t="s">
        <v>38395</v>
      </c>
      <c r="Q5318" s="1"/>
      <c r="R5318" s="1" t="s">
        <v>6684</v>
      </c>
      <c r="S5318" s="1" t="s">
        <v>6336</v>
      </c>
      <c r="T5318">
        <v>14606</v>
      </c>
      <c r="U5318">
        <v>75</v>
      </c>
    </row>
    <row r="5319" spans="1:21" x14ac:dyDescent="0.3">
      <c r="A5319">
        <v>13276</v>
      </c>
      <c r="B5319" s="1" t="s">
        <v>38396</v>
      </c>
      <c r="C5319" s="1" t="s">
        <v>6327</v>
      </c>
      <c r="D5319" s="2">
        <v>35450</v>
      </c>
      <c r="E5319">
        <v>20</v>
      </c>
      <c r="F5319">
        <v>1</v>
      </c>
      <c r="G5319">
        <v>1997</v>
      </c>
      <c r="H5319">
        <v>23</v>
      </c>
      <c r="I5319" s="21">
        <f>AVERAGE(completedclient[age])</f>
        <v>45.892717452039484</v>
      </c>
      <c r="J5319" s="1" t="s">
        <v>38397</v>
      </c>
      <c r="K5319" s="1" t="s">
        <v>6677</v>
      </c>
      <c r="L5319" s="1" t="s">
        <v>6879</v>
      </c>
      <c r="M5319" s="1" t="s">
        <v>10455</v>
      </c>
      <c r="N5319" s="1" t="s">
        <v>38398</v>
      </c>
      <c r="O5319" s="1" t="s">
        <v>38399</v>
      </c>
      <c r="P5319" s="1" t="s">
        <v>38400</v>
      </c>
      <c r="Q5319" s="1"/>
      <c r="R5319" s="1" t="s">
        <v>6448</v>
      </c>
      <c r="S5319" s="1" t="s">
        <v>6336</v>
      </c>
      <c r="T5319">
        <v>10702</v>
      </c>
      <c r="U5319">
        <v>76</v>
      </c>
    </row>
    <row r="5320" spans="1:21" x14ac:dyDescent="0.3">
      <c r="A5320">
        <v>13285</v>
      </c>
      <c r="B5320" s="1" t="s">
        <v>38401</v>
      </c>
      <c r="C5320" s="1" t="s">
        <v>6327</v>
      </c>
      <c r="D5320" s="2">
        <v>20448</v>
      </c>
      <c r="E5320">
        <v>25</v>
      </c>
      <c r="F5320">
        <v>12</v>
      </c>
      <c r="G5320">
        <v>1955</v>
      </c>
      <c r="H5320">
        <v>64</v>
      </c>
      <c r="I5320" s="21">
        <f>AVERAGE(completedclient[age])</f>
        <v>45.892717452039484</v>
      </c>
      <c r="J5320" s="1" t="s">
        <v>38402</v>
      </c>
      <c r="K5320" s="1" t="s">
        <v>6695</v>
      </c>
      <c r="L5320" s="1" t="s">
        <v>7510</v>
      </c>
      <c r="M5320" s="1" t="s">
        <v>10492</v>
      </c>
      <c r="N5320" s="1" t="s">
        <v>38403</v>
      </c>
      <c r="O5320" s="1" t="s">
        <v>38404</v>
      </c>
      <c r="P5320" s="1" t="s">
        <v>38405</v>
      </c>
      <c r="Q5320" s="1"/>
      <c r="R5320" s="1" t="s">
        <v>7506</v>
      </c>
      <c r="S5320" s="1" t="s">
        <v>7507</v>
      </c>
      <c r="T5320">
        <v>43411</v>
      </c>
      <c r="U5320">
        <v>34</v>
      </c>
    </row>
    <row r="5321" spans="1:21" x14ac:dyDescent="0.3">
      <c r="A5321">
        <v>13290</v>
      </c>
      <c r="B5321" s="1" t="s">
        <v>38406</v>
      </c>
      <c r="C5321" s="1" t="s">
        <v>6327</v>
      </c>
      <c r="D5321" s="2">
        <v>22455</v>
      </c>
      <c r="E5321">
        <v>23</v>
      </c>
      <c r="F5321">
        <v>6</v>
      </c>
      <c r="G5321">
        <v>1961</v>
      </c>
      <c r="H5321">
        <v>58</v>
      </c>
      <c r="I5321" s="21">
        <f>AVERAGE(completedclient[age])</f>
        <v>45.892717452039484</v>
      </c>
      <c r="J5321" s="1" t="s">
        <v>38407</v>
      </c>
      <c r="K5321" s="1" t="s">
        <v>6713</v>
      </c>
      <c r="L5321" s="1" t="s">
        <v>7518</v>
      </c>
      <c r="M5321" s="1" t="s">
        <v>10500</v>
      </c>
      <c r="N5321" s="1" t="s">
        <v>38408</v>
      </c>
      <c r="O5321" s="1" t="s">
        <v>38409</v>
      </c>
      <c r="P5321" s="1" t="s">
        <v>38410</v>
      </c>
      <c r="Q5321" s="1"/>
      <c r="R5321" s="1" t="s">
        <v>6727</v>
      </c>
      <c r="S5321" s="1" t="s">
        <v>6728</v>
      </c>
      <c r="T5321">
        <v>40525</v>
      </c>
      <c r="U5321">
        <v>16</v>
      </c>
    </row>
    <row r="5322" spans="1:21" x14ac:dyDescent="0.3">
      <c r="A5322">
        <v>13291</v>
      </c>
      <c r="B5322" s="1" t="s">
        <v>38411</v>
      </c>
      <c r="C5322" s="1" t="s">
        <v>6315</v>
      </c>
      <c r="D5322" s="2">
        <v>22233</v>
      </c>
      <c r="E5322">
        <v>13</v>
      </c>
      <c r="F5322">
        <v>11</v>
      </c>
      <c r="G5322">
        <v>1960</v>
      </c>
      <c r="H5322">
        <v>59</v>
      </c>
      <c r="I5322" s="21">
        <f>AVERAGE(completedclient[age])</f>
        <v>45.892717452039484</v>
      </c>
      <c r="J5322" s="1" t="s">
        <v>38412</v>
      </c>
      <c r="K5322" s="1" t="s">
        <v>10403</v>
      </c>
      <c r="L5322" s="1" t="s">
        <v>12733</v>
      </c>
      <c r="M5322" s="1" t="s">
        <v>6378</v>
      </c>
      <c r="N5322" s="1" t="s">
        <v>38413</v>
      </c>
      <c r="O5322" s="1" t="s">
        <v>38414</v>
      </c>
      <c r="P5322" s="1" t="s">
        <v>38415</v>
      </c>
      <c r="Q5322" s="1"/>
      <c r="R5322" s="1" t="s">
        <v>6727</v>
      </c>
      <c r="S5322" s="1" t="s">
        <v>6728</v>
      </c>
      <c r="T5322">
        <v>47491</v>
      </c>
      <c r="U5322">
        <v>16</v>
      </c>
    </row>
    <row r="5323" spans="1:21" x14ac:dyDescent="0.3">
      <c r="A5323">
        <v>13346</v>
      </c>
      <c r="B5323" s="1" t="s">
        <v>38416</v>
      </c>
      <c r="C5323" s="1" t="s">
        <v>6327</v>
      </c>
      <c r="D5323" s="2">
        <v>27865</v>
      </c>
      <c r="E5323">
        <v>15</v>
      </c>
      <c r="F5323">
        <v>4</v>
      </c>
      <c r="G5323">
        <v>1976</v>
      </c>
      <c r="H5323">
        <v>43</v>
      </c>
      <c r="I5323" s="21">
        <f>AVERAGE(completedclient[age])</f>
        <v>45.892717452039484</v>
      </c>
      <c r="J5323" s="1" t="s">
        <v>38417</v>
      </c>
      <c r="K5323" s="1" t="s">
        <v>6721</v>
      </c>
      <c r="L5323" s="1" t="s">
        <v>7532</v>
      </c>
      <c r="M5323" s="1" t="s">
        <v>10508</v>
      </c>
      <c r="N5323" s="1" t="s">
        <v>38418</v>
      </c>
      <c r="O5323" s="1" t="s">
        <v>38419</v>
      </c>
      <c r="P5323" s="1" t="s">
        <v>38420</v>
      </c>
      <c r="Q5323" s="1"/>
      <c r="R5323" s="1" t="s">
        <v>6852</v>
      </c>
      <c r="S5323" s="1" t="s">
        <v>6336</v>
      </c>
      <c r="T5323">
        <v>14215</v>
      </c>
      <c r="U5323">
        <v>50</v>
      </c>
    </row>
    <row r="5324" spans="1:21" x14ac:dyDescent="0.3">
      <c r="A5324">
        <v>13380</v>
      </c>
      <c r="B5324" s="1" t="s">
        <v>38421</v>
      </c>
      <c r="C5324" s="1" t="s">
        <v>6327</v>
      </c>
      <c r="D5324" s="2">
        <v>22907</v>
      </c>
      <c r="E5324">
        <v>18</v>
      </c>
      <c r="F5324">
        <v>9</v>
      </c>
      <c r="G5324">
        <v>1962</v>
      </c>
      <c r="H5324">
        <v>57</v>
      </c>
      <c r="I5324" s="21">
        <f>AVERAGE(completedclient[age])</f>
        <v>45.892717452039484</v>
      </c>
      <c r="J5324" s="1" t="s">
        <v>38422</v>
      </c>
      <c r="K5324" s="1" t="s">
        <v>6752</v>
      </c>
      <c r="L5324" s="1" t="s">
        <v>7560</v>
      </c>
      <c r="M5324" s="1" t="s">
        <v>10522</v>
      </c>
      <c r="N5324" s="1" t="s">
        <v>38423</v>
      </c>
      <c r="O5324" s="1" t="s">
        <v>38424</v>
      </c>
      <c r="P5324" s="1" t="s">
        <v>38425</v>
      </c>
      <c r="Q5324" s="1"/>
      <c r="R5324" s="1" t="s">
        <v>7392</v>
      </c>
      <c r="S5324" s="1" t="s">
        <v>6393</v>
      </c>
      <c r="T5324">
        <v>2464</v>
      </c>
      <c r="U5324">
        <v>65</v>
      </c>
    </row>
    <row r="5325" spans="1:21" x14ac:dyDescent="0.3">
      <c r="A5325">
        <v>13404</v>
      </c>
      <c r="B5325" s="1" t="s">
        <v>38426</v>
      </c>
      <c r="C5325" s="1" t="s">
        <v>6327</v>
      </c>
      <c r="D5325" s="2">
        <v>31680</v>
      </c>
      <c r="E5325">
        <v>25</v>
      </c>
      <c r="F5325">
        <v>9</v>
      </c>
      <c r="G5325">
        <v>1986</v>
      </c>
      <c r="H5325">
        <v>33</v>
      </c>
      <c r="I5325" s="21">
        <f>AVERAGE(completedclient[age])</f>
        <v>45.892717452039484</v>
      </c>
      <c r="J5325" s="1" t="s">
        <v>38427</v>
      </c>
      <c r="K5325" s="1" t="s">
        <v>6762</v>
      </c>
      <c r="L5325" s="1" t="s">
        <v>7099</v>
      </c>
      <c r="M5325" s="1" t="s">
        <v>10553</v>
      </c>
      <c r="N5325" s="1" t="s">
        <v>38428</v>
      </c>
      <c r="O5325" s="1" t="s">
        <v>38429</v>
      </c>
      <c r="P5325" s="1" t="s">
        <v>38430</v>
      </c>
      <c r="Q5325" s="1"/>
      <c r="R5325" s="1" t="s">
        <v>7960</v>
      </c>
      <c r="S5325" s="1" t="s">
        <v>6393</v>
      </c>
      <c r="T5325">
        <v>1615</v>
      </c>
      <c r="U5325">
        <v>48</v>
      </c>
    </row>
    <row r="5326" spans="1:21" x14ac:dyDescent="0.3">
      <c r="A5326">
        <v>13405</v>
      </c>
      <c r="B5326" s="1" t="s">
        <v>38431</v>
      </c>
      <c r="C5326" s="1" t="s">
        <v>6327</v>
      </c>
      <c r="D5326" s="2">
        <v>28715</v>
      </c>
      <c r="E5326">
        <v>13</v>
      </c>
      <c r="F5326">
        <v>8</v>
      </c>
      <c r="G5326">
        <v>1978</v>
      </c>
      <c r="H5326">
        <v>41</v>
      </c>
      <c r="I5326" s="21">
        <f>AVERAGE(completedclient[age])</f>
        <v>45.892717452039484</v>
      </c>
      <c r="J5326" s="1" t="s">
        <v>38432</v>
      </c>
      <c r="K5326" s="1" t="s">
        <v>6780</v>
      </c>
      <c r="L5326" s="1" t="s">
        <v>7593</v>
      </c>
      <c r="M5326" s="1" t="s">
        <v>10560</v>
      </c>
      <c r="N5326" s="1" t="s">
        <v>38433</v>
      </c>
      <c r="O5326" s="1" t="s">
        <v>38434</v>
      </c>
      <c r="P5326" s="1" t="s">
        <v>38435</v>
      </c>
      <c r="Q5326" s="1"/>
      <c r="R5326" s="1" t="s">
        <v>6758</v>
      </c>
      <c r="S5326" s="1" t="s">
        <v>6759</v>
      </c>
      <c r="T5326">
        <v>45242</v>
      </c>
      <c r="U5326">
        <v>32</v>
      </c>
    </row>
    <row r="5327" spans="1:21" x14ac:dyDescent="0.3">
      <c r="A5327">
        <v>13406</v>
      </c>
      <c r="B5327" s="1" t="s">
        <v>38436</v>
      </c>
      <c r="C5327" s="1" t="s">
        <v>6315</v>
      </c>
      <c r="D5327" s="2">
        <v>35903</v>
      </c>
      <c r="E5327">
        <v>18</v>
      </c>
      <c r="F5327">
        <v>4</v>
      </c>
      <c r="G5327">
        <v>1998</v>
      </c>
      <c r="H5327">
        <v>21</v>
      </c>
      <c r="I5327" s="21">
        <f>AVERAGE(completedclient[age])</f>
        <v>45.892717452039484</v>
      </c>
      <c r="J5327" s="1" t="s">
        <v>38437</v>
      </c>
      <c r="K5327" s="1" t="s">
        <v>10417</v>
      </c>
      <c r="L5327" s="1" t="s">
        <v>12739</v>
      </c>
      <c r="M5327" s="1" t="s">
        <v>6398</v>
      </c>
      <c r="N5327" s="1" t="s">
        <v>38438</v>
      </c>
      <c r="O5327" s="1" t="s">
        <v>38439</v>
      </c>
      <c r="P5327" s="1" t="s">
        <v>38440</v>
      </c>
      <c r="Q5327" s="1"/>
      <c r="R5327" s="1" t="s">
        <v>9130</v>
      </c>
      <c r="S5327" s="1" t="s">
        <v>9131</v>
      </c>
      <c r="T5327">
        <v>43575</v>
      </c>
      <c r="U5327">
        <v>42</v>
      </c>
    </row>
    <row r="5328" spans="1:21" x14ac:dyDescent="0.3">
      <c r="A5328">
        <v>13412</v>
      </c>
      <c r="B5328" s="1" t="s">
        <v>38441</v>
      </c>
      <c r="C5328" s="1" t="s">
        <v>6327</v>
      </c>
      <c r="D5328" s="2">
        <v>27108</v>
      </c>
      <c r="E5328">
        <v>20</v>
      </c>
      <c r="F5328">
        <v>3</v>
      </c>
      <c r="G5328">
        <v>1974</v>
      </c>
      <c r="H5328">
        <v>45</v>
      </c>
      <c r="I5328" s="21">
        <f>AVERAGE(completedclient[age])</f>
        <v>45.892717452039484</v>
      </c>
      <c r="J5328" s="1" t="s">
        <v>38442</v>
      </c>
      <c r="K5328" s="1" t="s">
        <v>6800</v>
      </c>
      <c r="L5328" s="1" t="s">
        <v>7603</v>
      </c>
      <c r="M5328" s="1" t="s">
        <v>10574</v>
      </c>
      <c r="N5328" s="1" t="s">
        <v>38443</v>
      </c>
      <c r="O5328" s="1" t="s">
        <v>38444</v>
      </c>
      <c r="P5328" s="1" t="s">
        <v>38445</v>
      </c>
      <c r="Q5328" s="1"/>
      <c r="R5328" s="1" t="s">
        <v>6335</v>
      </c>
      <c r="S5328" s="1" t="s">
        <v>6336</v>
      </c>
      <c r="T5328">
        <v>10163</v>
      </c>
      <c r="U5328">
        <v>1</v>
      </c>
    </row>
    <row r="5329" spans="1:21" x14ac:dyDescent="0.3">
      <c r="A5329">
        <v>13417</v>
      </c>
      <c r="B5329" s="1" t="s">
        <v>38446</v>
      </c>
      <c r="C5329" s="1" t="s">
        <v>6315</v>
      </c>
      <c r="D5329" s="2">
        <v>26254</v>
      </c>
      <c r="E5329">
        <v>17</v>
      </c>
      <c r="F5329">
        <v>11</v>
      </c>
      <c r="G5329">
        <v>1971</v>
      </c>
      <c r="H5329">
        <v>48</v>
      </c>
      <c r="I5329" s="21">
        <f>AVERAGE(completedclient[age])</f>
        <v>45.892717452039484</v>
      </c>
      <c r="J5329" s="1" t="s">
        <v>38447</v>
      </c>
      <c r="K5329" s="1" t="s">
        <v>10447</v>
      </c>
      <c r="L5329" s="1" t="s">
        <v>12745</v>
      </c>
      <c r="M5329" s="1" t="s">
        <v>6407</v>
      </c>
      <c r="N5329" s="1" t="s">
        <v>38448</v>
      </c>
      <c r="O5329" s="1" t="s">
        <v>38449</v>
      </c>
      <c r="P5329" s="1" t="s">
        <v>38450</v>
      </c>
      <c r="Q5329" s="1"/>
      <c r="R5329" s="1" t="s">
        <v>8764</v>
      </c>
      <c r="S5329" s="1" t="s">
        <v>8765</v>
      </c>
      <c r="T5329">
        <v>47920</v>
      </c>
      <c r="U5329">
        <v>25</v>
      </c>
    </row>
    <row r="5330" spans="1:21" x14ac:dyDescent="0.3">
      <c r="A5330">
        <v>13447</v>
      </c>
      <c r="B5330" s="1" t="s">
        <v>38451</v>
      </c>
      <c r="C5330" s="1" t="s">
        <v>6315</v>
      </c>
      <c r="D5330" s="2">
        <v>32998</v>
      </c>
      <c r="E5330">
        <v>5</v>
      </c>
      <c r="F5330">
        <v>5</v>
      </c>
      <c r="G5330">
        <v>1990</v>
      </c>
      <c r="H5330">
        <v>29</v>
      </c>
      <c r="I5330" s="21">
        <f>AVERAGE(completedclient[age])</f>
        <v>45.892717452039484</v>
      </c>
      <c r="J5330" s="1" t="s">
        <v>38452</v>
      </c>
      <c r="K5330" s="1" t="s">
        <v>10461</v>
      </c>
      <c r="L5330" s="1" t="s">
        <v>12758</v>
      </c>
      <c r="M5330" s="1" t="s">
        <v>6424</v>
      </c>
      <c r="N5330" s="1" t="s">
        <v>38453</v>
      </c>
      <c r="O5330" s="1" t="s">
        <v>38454</v>
      </c>
      <c r="P5330" s="1" t="s">
        <v>38455</v>
      </c>
      <c r="Q5330" s="1"/>
      <c r="R5330" s="1" t="s">
        <v>7453</v>
      </c>
      <c r="S5330" s="1" t="s">
        <v>7454</v>
      </c>
      <c r="T5330">
        <v>48977</v>
      </c>
      <c r="U5330">
        <v>13</v>
      </c>
    </row>
    <row r="5331" spans="1:21" x14ac:dyDescent="0.3">
      <c r="A5331">
        <v>13448</v>
      </c>
      <c r="B5331" s="1" t="s">
        <v>38456</v>
      </c>
      <c r="C5331" s="1" t="s">
        <v>6327</v>
      </c>
      <c r="D5331" s="2">
        <v>32332</v>
      </c>
      <c r="E5331">
        <v>8</v>
      </c>
      <c r="F5331">
        <v>7</v>
      </c>
      <c r="G5331">
        <v>1988</v>
      </c>
      <c r="H5331">
        <v>31</v>
      </c>
      <c r="I5331" s="21">
        <f>AVERAGE(completedclient[age])</f>
        <v>45.892717452039484</v>
      </c>
      <c r="J5331" s="1" t="s">
        <v>38457</v>
      </c>
      <c r="K5331" s="1" t="s">
        <v>6808</v>
      </c>
      <c r="L5331" s="1" t="s">
        <v>7611</v>
      </c>
      <c r="M5331" s="1" t="s">
        <v>10587</v>
      </c>
      <c r="N5331" s="1" t="s">
        <v>38458</v>
      </c>
      <c r="O5331" s="1" t="s">
        <v>38459</v>
      </c>
      <c r="P5331" s="1" t="s">
        <v>38460</v>
      </c>
      <c r="Q5331" s="1"/>
      <c r="R5331" s="1" t="s">
        <v>7453</v>
      </c>
      <c r="S5331" s="1" t="s">
        <v>7454</v>
      </c>
      <c r="T5331">
        <v>45877</v>
      </c>
      <c r="U5331">
        <v>13</v>
      </c>
    </row>
    <row r="5332" spans="1:21" x14ac:dyDescent="0.3">
      <c r="A5332">
        <v>13451</v>
      </c>
      <c r="B5332" s="1" t="s">
        <v>38461</v>
      </c>
      <c r="C5332" s="1" t="s">
        <v>6315</v>
      </c>
      <c r="D5332" s="2">
        <v>27716</v>
      </c>
      <c r="E5332">
        <v>18</v>
      </c>
      <c r="F5332">
        <v>11</v>
      </c>
      <c r="G5332">
        <v>1975</v>
      </c>
      <c r="H5332">
        <v>44</v>
      </c>
      <c r="I5332" s="21">
        <f>AVERAGE(completedclient[age])</f>
        <v>45.892717452039484</v>
      </c>
      <c r="J5332" s="1" t="s">
        <v>38462</v>
      </c>
      <c r="K5332" s="1" t="s">
        <v>10467</v>
      </c>
      <c r="L5332" s="1" t="s">
        <v>12764</v>
      </c>
      <c r="M5332" s="1" t="s">
        <v>6463</v>
      </c>
      <c r="N5332" s="1" t="s">
        <v>38463</v>
      </c>
      <c r="O5332" s="1" t="s">
        <v>38464</v>
      </c>
      <c r="P5332" s="1" t="s">
        <v>38465</v>
      </c>
      <c r="Q5332" s="1"/>
      <c r="R5332" s="1" t="s">
        <v>6372</v>
      </c>
      <c r="S5332" s="1" t="s">
        <v>7094</v>
      </c>
      <c r="T5332">
        <v>44043</v>
      </c>
      <c r="U5332">
        <v>44</v>
      </c>
    </row>
    <row r="5333" spans="1:21" x14ac:dyDescent="0.3">
      <c r="A5333">
        <v>13468</v>
      </c>
      <c r="B5333" s="1" t="s">
        <v>38466</v>
      </c>
      <c r="C5333" s="1" t="s">
        <v>6327</v>
      </c>
      <c r="D5333" s="2">
        <v>29525</v>
      </c>
      <c r="E5333">
        <v>31</v>
      </c>
      <c r="F5333">
        <v>10</v>
      </c>
      <c r="G5333">
        <v>1980</v>
      </c>
      <c r="H5333">
        <v>39</v>
      </c>
      <c r="I5333" s="21">
        <f>AVERAGE(completedclient[age])</f>
        <v>45.892717452039484</v>
      </c>
      <c r="J5333" s="1" t="s">
        <v>38467</v>
      </c>
      <c r="K5333" s="1" t="s">
        <v>6822</v>
      </c>
      <c r="L5333" s="1" t="s">
        <v>7619</v>
      </c>
      <c r="M5333" s="1" t="s">
        <v>10600</v>
      </c>
      <c r="N5333" s="1" t="s">
        <v>38468</v>
      </c>
      <c r="O5333" s="1" t="s">
        <v>38469</v>
      </c>
      <c r="P5333" s="1" t="s">
        <v>38470</v>
      </c>
      <c r="Q5333" s="1"/>
      <c r="R5333" s="1" t="s">
        <v>8764</v>
      </c>
      <c r="S5333" s="1" t="s">
        <v>8765</v>
      </c>
      <c r="T5333">
        <v>44284</v>
      </c>
      <c r="U5333">
        <v>25</v>
      </c>
    </row>
    <row r="5334" spans="1:21" x14ac:dyDescent="0.3">
      <c r="A5334">
        <v>13469</v>
      </c>
      <c r="B5334" s="1" t="s">
        <v>38471</v>
      </c>
      <c r="C5334" s="1" t="s">
        <v>6315</v>
      </c>
      <c r="D5334" s="2">
        <v>27736</v>
      </c>
      <c r="E5334">
        <v>8</v>
      </c>
      <c r="F5334">
        <v>12</v>
      </c>
      <c r="G5334">
        <v>1975</v>
      </c>
      <c r="H5334">
        <v>44</v>
      </c>
      <c r="I5334" s="21">
        <f>AVERAGE(completedclient[age])</f>
        <v>45.892717452039484</v>
      </c>
      <c r="J5334" s="1" t="s">
        <v>38472</v>
      </c>
      <c r="K5334" s="1" t="s">
        <v>10473</v>
      </c>
      <c r="L5334" s="1" t="s">
        <v>7776</v>
      </c>
      <c r="M5334" s="1" t="s">
        <v>6472</v>
      </c>
      <c r="N5334" s="1" t="s">
        <v>38473</v>
      </c>
      <c r="O5334" s="1" t="s">
        <v>38474</v>
      </c>
      <c r="P5334" s="1" t="s">
        <v>38475</v>
      </c>
      <c r="Q5334" s="1"/>
      <c r="R5334" s="1" t="s">
        <v>8764</v>
      </c>
      <c r="S5334" s="1" t="s">
        <v>8765</v>
      </c>
      <c r="T5334">
        <v>46877</v>
      </c>
      <c r="U5334">
        <v>25</v>
      </c>
    </row>
    <row r="5335" spans="1:21" x14ac:dyDescent="0.3">
      <c r="A5335">
        <v>13480</v>
      </c>
      <c r="B5335" s="1" t="s">
        <v>38476</v>
      </c>
      <c r="C5335" s="1" t="s">
        <v>6327</v>
      </c>
      <c r="D5335" s="2">
        <v>26816</v>
      </c>
      <c r="E5335">
        <v>1</v>
      </c>
      <c r="F5335">
        <v>6</v>
      </c>
      <c r="G5335">
        <v>1973</v>
      </c>
      <c r="H5335">
        <v>46</v>
      </c>
      <c r="I5335" s="21">
        <f>AVERAGE(completedclient[age])</f>
        <v>45.892717452039484</v>
      </c>
      <c r="J5335" s="1" t="s">
        <v>38477</v>
      </c>
      <c r="K5335" s="1" t="s">
        <v>6831</v>
      </c>
      <c r="L5335" s="1" t="s">
        <v>7627</v>
      </c>
      <c r="M5335" s="1" t="s">
        <v>10619</v>
      </c>
      <c r="N5335" s="1" t="s">
        <v>38478</v>
      </c>
      <c r="O5335" s="1" t="s">
        <v>38479</v>
      </c>
      <c r="P5335" s="1" t="s">
        <v>38480</v>
      </c>
      <c r="Q5335" s="1"/>
      <c r="R5335" s="1" t="s">
        <v>6727</v>
      </c>
      <c r="S5335" s="1" t="s">
        <v>6728</v>
      </c>
      <c r="T5335">
        <v>40002</v>
      </c>
      <c r="U5335">
        <v>16</v>
      </c>
    </row>
    <row r="5336" spans="1:21" x14ac:dyDescent="0.3">
      <c r="A5336">
        <v>13490</v>
      </c>
      <c r="B5336" s="1" t="s">
        <v>38481</v>
      </c>
      <c r="C5336" s="1" t="s">
        <v>6315</v>
      </c>
      <c r="D5336" s="2">
        <v>32653</v>
      </c>
      <c r="E5336">
        <v>25</v>
      </c>
      <c r="F5336">
        <v>5</v>
      </c>
      <c r="G5336">
        <v>1989</v>
      </c>
      <c r="H5336">
        <v>30</v>
      </c>
      <c r="I5336" s="21">
        <f>AVERAGE(completedclient[age])</f>
        <v>45.892717452039484</v>
      </c>
      <c r="J5336" s="1" t="s">
        <v>38482</v>
      </c>
      <c r="K5336" s="1" t="s">
        <v>10479</v>
      </c>
      <c r="L5336" s="1" t="s">
        <v>12800</v>
      </c>
      <c r="M5336" s="1" t="s">
        <v>6488</v>
      </c>
      <c r="N5336" s="1" t="s">
        <v>38483</v>
      </c>
      <c r="O5336" s="1" t="s">
        <v>38484</v>
      </c>
      <c r="P5336" s="1" t="s">
        <v>38485</v>
      </c>
      <c r="Q5336" s="1"/>
      <c r="R5336" s="1" t="s">
        <v>6324</v>
      </c>
      <c r="S5336" s="1" t="s">
        <v>6325</v>
      </c>
      <c r="T5336">
        <v>44861</v>
      </c>
      <c r="U5336">
        <v>18</v>
      </c>
    </row>
    <row r="5337" spans="1:21" x14ac:dyDescent="0.3">
      <c r="A5337">
        <v>13539</v>
      </c>
      <c r="B5337" s="1" t="s">
        <v>38486</v>
      </c>
      <c r="C5337" s="1" t="s">
        <v>6327</v>
      </c>
      <c r="D5337" s="2">
        <v>36045</v>
      </c>
      <c r="E5337">
        <v>7</v>
      </c>
      <c r="F5337">
        <v>9</v>
      </c>
      <c r="G5337">
        <v>1998</v>
      </c>
      <c r="H5337">
        <v>21</v>
      </c>
      <c r="I5337" s="21">
        <f>AVERAGE(completedclient[age])</f>
        <v>45.892717452039484</v>
      </c>
      <c r="J5337" s="1" t="s">
        <v>38487</v>
      </c>
      <c r="K5337" s="1" t="s">
        <v>6840</v>
      </c>
      <c r="L5337" s="1" t="s">
        <v>7635</v>
      </c>
      <c r="M5337" s="1" t="s">
        <v>10627</v>
      </c>
      <c r="N5337" s="1" t="s">
        <v>38488</v>
      </c>
      <c r="O5337" s="1" t="s">
        <v>38489</v>
      </c>
      <c r="P5337" s="1" t="s">
        <v>38490</v>
      </c>
      <c r="Q5337" s="1"/>
      <c r="R5337" s="1" t="s">
        <v>7021</v>
      </c>
      <c r="S5337" s="1" t="s">
        <v>6611</v>
      </c>
      <c r="T5337">
        <v>49776</v>
      </c>
      <c r="U5337">
        <v>63</v>
      </c>
    </row>
    <row r="5338" spans="1:21" x14ac:dyDescent="0.3">
      <c r="A5338">
        <v>13548</v>
      </c>
      <c r="B5338" s="1" t="s">
        <v>38491</v>
      </c>
      <c r="C5338" s="1" t="s">
        <v>6327</v>
      </c>
      <c r="D5338" s="2">
        <v>35142</v>
      </c>
      <c r="E5338">
        <v>18</v>
      </c>
      <c r="F5338">
        <v>3</v>
      </c>
      <c r="G5338">
        <v>1996</v>
      </c>
      <c r="H5338">
        <v>23</v>
      </c>
      <c r="I5338" s="21">
        <f>AVERAGE(completedclient[age])</f>
        <v>45.892717452039484</v>
      </c>
      <c r="J5338" s="1" t="s">
        <v>38492</v>
      </c>
      <c r="K5338" s="1" t="s">
        <v>6869</v>
      </c>
      <c r="L5338" s="1" t="s">
        <v>7643</v>
      </c>
      <c r="M5338" s="1" t="s">
        <v>10640</v>
      </c>
      <c r="N5338" s="1" t="s">
        <v>38493</v>
      </c>
      <c r="O5338" s="1" t="s">
        <v>38494</v>
      </c>
      <c r="P5338" s="1" t="s">
        <v>38495</v>
      </c>
      <c r="Q5338" s="1"/>
      <c r="R5338" s="1" t="s">
        <v>6335</v>
      </c>
      <c r="S5338" s="1" t="s">
        <v>6336</v>
      </c>
      <c r="T5338">
        <v>10153</v>
      </c>
      <c r="U5338">
        <v>1</v>
      </c>
    </row>
    <row r="5339" spans="1:21" x14ac:dyDescent="0.3">
      <c r="A5339">
        <v>13556</v>
      </c>
      <c r="B5339" s="1" t="s">
        <v>38496</v>
      </c>
      <c r="C5339" s="1" t="s">
        <v>6327</v>
      </c>
      <c r="D5339" s="2">
        <v>28690</v>
      </c>
      <c r="E5339">
        <v>19</v>
      </c>
      <c r="F5339">
        <v>7</v>
      </c>
      <c r="G5339">
        <v>1978</v>
      </c>
      <c r="H5339">
        <v>41</v>
      </c>
      <c r="I5339" s="21">
        <f>AVERAGE(completedclient[age])</f>
        <v>45.892717452039484</v>
      </c>
      <c r="J5339" s="1" t="s">
        <v>38497</v>
      </c>
      <c r="K5339" s="1" t="s">
        <v>6877</v>
      </c>
      <c r="L5339" s="1" t="s">
        <v>7663</v>
      </c>
      <c r="M5339" s="1" t="s">
        <v>10648</v>
      </c>
      <c r="N5339" s="1" t="s">
        <v>38498</v>
      </c>
      <c r="O5339" s="1" t="s">
        <v>38499</v>
      </c>
      <c r="P5339" s="1" t="s">
        <v>38500</v>
      </c>
      <c r="Q5339" s="1"/>
      <c r="R5339" s="1" t="s">
        <v>6758</v>
      </c>
      <c r="S5339" s="1" t="s">
        <v>6759</v>
      </c>
      <c r="T5339">
        <v>41624</v>
      </c>
      <c r="U5339">
        <v>32</v>
      </c>
    </row>
    <row r="5340" spans="1:21" x14ac:dyDescent="0.3">
      <c r="A5340">
        <v>13576</v>
      </c>
      <c r="B5340" s="1" t="s">
        <v>38501</v>
      </c>
      <c r="C5340" s="1" t="s">
        <v>6327</v>
      </c>
      <c r="D5340" s="2">
        <v>34522</v>
      </c>
      <c r="E5340">
        <v>7</v>
      </c>
      <c r="F5340">
        <v>7</v>
      </c>
      <c r="G5340">
        <v>1994</v>
      </c>
      <c r="H5340">
        <v>25</v>
      </c>
      <c r="I5340" s="21">
        <f>AVERAGE(completedclient[age])</f>
        <v>45.892717452039484</v>
      </c>
      <c r="J5340" s="1" t="s">
        <v>38502</v>
      </c>
      <c r="K5340" s="1" t="s">
        <v>6892</v>
      </c>
      <c r="L5340" s="1" t="s">
        <v>7671</v>
      </c>
      <c r="M5340" s="1" t="s">
        <v>10662</v>
      </c>
      <c r="N5340" s="1" t="s">
        <v>38503</v>
      </c>
      <c r="O5340" s="1" t="s">
        <v>38504</v>
      </c>
      <c r="P5340" s="1" t="s">
        <v>38505</v>
      </c>
      <c r="Q5340" s="1"/>
      <c r="R5340" s="1" t="s">
        <v>6735</v>
      </c>
      <c r="S5340" s="1" t="s">
        <v>6736</v>
      </c>
      <c r="T5340">
        <v>48290</v>
      </c>
      <c r="U5340">
        <v>72</v>
      </c>
    </row>
    <row r="5341" spans="1:21" x14ac:dyDescent="0.3">
      <c r="A5341">
        <v>13588</v>
      </c>
      <c r="B5341" s="1" t="s">
        <v>38506</v>
      </c>
      <c r="C5341" s="1" t="s">
        <v>6327</v>
      </c>
      <c r="D5341" s="2">
        <v>34363</v>
      </c>
      <c r="E5341">
        <v>29</v>
      </c>
      <c r="F5341">
        <v>1</v>
      </c>
      <c r="G5341">
        <v>1994</v>
      </c>
      <c r="H5341">
        <v>26</v>
      </c>
      <c r="I5341" s="21">
        <f>AVERAGE(completedclient[age])</f>
        <v>45.892717452039484</v>
      </c>
      <c r="J5341" s="1" t="s">
        <v>38507</v>
      </c>
      <c r="K5341" s="1" t="s">
        <v>6900</v>
      </c>
      <c r="L5341" s="1" t="s">
        <v>7685</v>
      </c>
      <c r="M5341" s="1" t="s">
        <v>10682</v>
      </c>
      <c r="N5341" s="1" t="s">
        <v>38508</v>
      </c>
      <c r="O5341" s="1" t="s">
        <v>38509</v>
      </c>
      <c r="P5341" s="1" t="s">
        <v>38510</v>
      </c>
      <c r="Q5341" s="1"/>
      <c r="R5341" s="1" t="s">
        <v>6502</v>
      </c>
      <c r="S5341" s="1" t="s">
        <v>6503</v>
      </c>
      <c r="T5341">
        <v>40782</v>
      </c>
      <c r="U5341">
        <v>46</v>
      </c>
    </row>
    <row r="5342" spans="1:21" x14ac:dyDescent="0.3">
      <c r="A5342">
        <v>13590</v>
      </c>
      <c r="B5342" s="1" t="s">
        <v>38511</v>
      </c>
      <c r="C5342" s="1" t="s">
        <v>6327</v>
      </c>
      <c r="D5342" s="2">
        <v>35645</v>
      </c>
      <c r="E5342">
        <v>3</v>
      </c>
      <c r="F5342">
        <v>8</v>
      </c>
      <c r="G5342">
        <v>1997</v>
      </c>
      <c r="H5342">
        <v>22</v>
      </c>
      <c r="I5342" s="21">
        <f>AVERAGE(completedclient[age])</f>
        <v>45.892717452039484</v>
      </c>
      <c r="J5342" s="1" t="s">
        <v>38512</v>
      </c>
      <c r="K5342" s="1" t="s">
        <v>6951</v>
      </c>
      <c r="L5342" s="1" t="s">
        <v>7693</v>
      </c>
      <c r="M5342" s="1" t="s">
        <v>10702</v>
      </c>
      <c r="N5342" s="1" t="s">
        <v>38513</v>
      </c>
      <c r="O5342" s="1" t="s">
        <v>38514</v>
      </c>
      <c r="P5342" s="1" t="s">
        <v>38515</v>
      </c>
      <c r="Q5342" s="1"/>
      <c r="R5342" s="1" t="s">
        <v>7826</v>
      </c>
      <c r="S5342" s="1" t="s">
        <v>6393</v>
      </c>
      <c r="T5342">
        <v>2170</v>
      </c>
      <c r="U5342">
        <v>59</v>
      </c>
    </row>
    <row r="5343" spans="1:21" x14ac:dyDescent="0.3">
      <c r="A5343">
        <v>13603</v>
      </c>
      <c r="B5343" s="1" t="s">
        <v>38516</v>
      </c>
      <c r="C5343" s="1" t="s">
        <v>6327</v>
      </c>
      <c r="D5343" s="2">
        <v>22490</v>
      </c>
      <c r="E5343">
        <v>28</v>
      </c>
      <c r="F5343">
        <v>7</v>
      </c>
      <c r="G5343">
        <v>1961</v>
      </c>
      <c r="H5343">
        <v>58</v>
      </c>
      <c r="I5343" s="21">
        <f>AVERAGE(completedclient[age])</f>
        <v>45.892717452039484</v>
      </c>
      <c r="J5343" s="1" t="s">
        <v>38517</v>
      </c>
      <c r="K5343" s="1" t="s">
        <v>6973</v>
      </c>
      <c r="L5343" s="1" t="s">
        <v>7701</v>
      </c>
      <c r="M5343" s="1" t="s">
        <v>10710</v>
      </c>
      <c r="N5343" s="1" t="s">
        <v>38518</v>
      </c>
      <c r="O5343" s="1" t="s">
        <v>38519</v>
      </c>
      <c r="P5343" s="1" t="s">
        <v>38520</v>
      </c>
      <c r="Q5343" s="1"/>
      <c r="R5343" s="1" t="s">
        <v>6502</v>
      </c>
      <c r="S5343" s="1" t="s">
        <v>6503</v>
      </c>
      <c r="T5343">
        <v>44617</v>
      </c>
      <c r="U5343">
        <v>46</v>
      </c>
    </row>
    <row r="5344" spans="1:21" x14ac:dyDescent="0.3">
      <c r="A5344">
        <v>13608</v>
      </c>
      <c r="B5344" s="1" t="s">
        <v>38521</v>
      </c>
      <c r="C5344" s="1" t="s">
        <v>6315</v>
      </c>
      <c r="D5344" s="2">
        <v>30451</v>
      </c>
      <c r="E5344">
        <v>15</v>
      </c>
      <c r="F5344">
        <v>5</v>
      </c>
      <c r="G5344">
        <v>1983</v>
      </c>
      <c r="H5344">
        <v>36</v>
      </c>
      <c r="I5344" s="21">
        <f>AVERAGE(completedclient[age])</f>
        <v>45.892717452039484</v>
      </c>
      <c r="J5344" s="1" t="s">
        <v>38522</v>
      </c>
      <c r="K5344" s="1" t="s">
        <v>10485</v>
      </c>
      <c r="L5344" s="1" t="s">
        <v>12813</v>
      </c>
      <c r="M5344" s="1" t="s">
        <v>6498</v>
      </c>
      <c r="N5344" s="1" t="s">
        <v>38523</v>
      </c>
      <c r="O5344" s="1" t="s">
        <v>38524</v>
      </c>
      <c r="P5344" s="1" t="s">
        <v>38525</v>
      </c>
      <c r="Q5344" s="1"/>
      <c r="R5344" s="1" t="s">
        <v>6616</v>
      </c>
      <c r="S5344" s="1" t="s">
        <v>6942</v>
      </c>
      <c r="T5344">
        <v>44810</v>
      </c>
      <c r="U5344">
        <v>37</v>
      </c>
    </row>
    <row r="5345" spans="1:21" x14ac:dyDescent="0.3">
      <c r="A5345">
        <v>13620</v>
      </c>
      <c r="B5345" s="1" t="s">
        <v>38526</v>
      </c>
      <c r="C5345" s="1" t="s">
        <v>6327</v>
      </c>
      <c r="D5345" s="2">
        <v>33080</v>
      </c>
      <c r="E5345">
        <v>26</v>
      </c>
      <c r="F5345">
        <v>7</v>
      </c>
      <c r="G5345">
        <v>1990</v>
      </c>
      <c r="H5345">
        <v>29</v>
      </c>
      <c r="I5345" s="21">
        <f>AVERAGE(completedclient[age])</f>
        <v>45.892717452039484</v>
      </c>
      <c r="J5345" s="1" t="s">
        <v>38527</v>
      </c>
      <c r="K5345" s="1" t="s">
        <v>6981</v>
      </c>
      <c r="L5345" s="1" t="s">
        <v>7715</v>
      </c>
      <c r="M5345" s="1" t="s">
        <v>8207</v>
      </c>
      <c r="N5345" s="1" t="s">
        <v>38528</v>
      </c>
      <c r="O5345" s="1" t="s">
        <v>38529</v>
      </c>
      <c r="P5345" s="1" t="s">
        <v>38530</v>
      </c>
      <c r="Q5345" s="1"/>
      <c r="R5345" s="1" t="s">
        <v>6727</v>
      </c>
      <c r="S5345" s="1" t="s">
        <v>6728</v>
      </c>
      <c r="T5345">
        <v>44507</v>
      </c>
      <c r="U5345">
        <v>16</v>
      </c>
    </row>
    <row r="5346" spans="1:21" x14ac:dyDescent="0.3">
      <c r="A5346">
        <v>13640</v>
      </c>
      <c r="B5346" s="1" t="s">
        <v>38531</v>
      </c>
      <c r="C5346" s="1" t="s">
        <v>6315</v>
      </c>
      <c r="D5346" s="2">
        <v>27554</v>
      </c>
      <c r="E5346">
        <v>9</v>
      </c>
      <c r="F5346">
        <v>6</v>
      </c>
      <c r="G5346">
        <v>1975</v>
      </c>
      <c r="H5346">
        <v>44</v>
      </c>
      <c r="I5346" s="21">
        <f>AVERAGE(completedclient[age])</f>
        <v>45.892717452039484</v>
      </c>
      <c r="J5346" s="1" t="s">
        <v>38532</v>
      </c>
      <c r="K5346" s="1" t="s">
        <v>10514</v>
      </c>
      <c r="L5346" s="1" t="s">
        <v>12826</v>
      </c>
      <c r="M5346" s="1" t="s">
        <v>6525</v>
      </c>
      <c r="N5346" s="1" t="s">
        <v>38533</v>
      </c>
      <c r="O5346" s="1" t="s">
        <v>38534</v>
      </c>
      <c r="P5346" s="1" t="s">
        <v>38535</v>
      </c>
      <c r="Q5346" s="1"/>
      <c r="R5346" s="1" t="s">
        <v>7743</v>
      </c>
      <c r="S5346" s="1" t="s">
        <v>7744</v>
      </c>
      <c r="T5346">
        <v>46019</v>
      </c>
      <c r="U5346">
        <v>28</v>
      </c>
    </row>
    <row r="5347" spans="1:21" x14ac:dyDescent="0.3">
      <c r="A5347">
        <v>13657</v>
      </c>
      <c r="B5347" s="1" t="s">
        <v>38536</v>
      </c>
      <c r="C5347" s="1" t="s">
        <v>6315</v>
      </c>
      <c r="D5347" s="2">
        <v>30448</v>
      </c>
      <c r="E5347">
        <v>12</v>
      </c>
      <c r="F5347">
        <v>5</v>
      </c>
      <c r="G5347">
        <v>1983</v>
      </c>
      <c r="H5347">
        <v>36</v>
      </c>
      <c r="I5347" s="21">
        <f>AVERAGE(completedclient[age])</f>
        <v>45.892717452039484</v>
      </c>
      <c r="J5347" s="1" t="s">
        <v>38537</v>
      </c>
      <c r="K5347" s="1" t="s">
        <v>10528</v>
      </c>
      <c r="L5347" s="1" t="s">
        <v>12832</v>
      </c>
      <c r="M5347" s="1" t="s">
        <v>6570</v>
      </c>
      <c r="N5347" s="1" t="s">
        <v>38538</v>
      </c>
      <c r="O5347" s="1" t="s">
        <v>38539</v>
      </c>
      <c r="P5347" s="1" t="s">
        <v>38540</v>
      </c>
      <c r="Q5347" s="1"/>
      <c r="R5347" s="1" t="s">
        <v>7826</v>
      </c>
      <c r="S5347" s="1" t="s">
        <v>6393</v>
      </c>
      <c r="T5347">
        <v>2170</v>
      </c>
      <c r="U5347">
        <v>59</v>
      </c>
    </row>
    <row r="5348" spans="1:21" x14ac:dyDescent="0.3">
      <c r="A5348">
        <v>13658</v>
      </c>
      <c r="B5348" s="1" t="s">
        <v>38541</v>
      </c>
      <c r="C5348" s="1" t="s">
        <v>6327</v>
      </c>
      <c r="D5348" s="2">
        <v>28238</v>
      </c>
      <c r="E5348">
        <v>23</v>
      </c>
      <c r="F5348">
        <v>4</v>
      </c>
      <c r="G5348">
        <v>1977</v>
      </c>
      <c r="H5348">
        <v>42</v>
      </c>
      <c r="I5348" s="21">
        <f>AVERAGE(completedclient[age])</f>
        <v>45.892717452039484</v>
      </c>
      <c r="J5348" s="1" t="s">
        <v>38542</v>
      </c>
      <c r="K5348" s="1" t="s">
        <v>7007</v>
      </c>
      <c r="L5348" s="1" t="s">
        <v>7723</v>
      </c>
      <c r="M5348" s="1" t="s">
        <v>10742</v>
      </c>
      <c r="N5348" s="1" t="s">
        <v>38543</v>
      </c>
      <c r="O5348" s="1" t="s">
        <v>38544</v>
      </c>
      <c r="P5348" s="1" t="s">
        <v>38545</v>
      </c>
      <c r="Q5348" s="1"/>
      <c r="R5348" s="1" t="s">
        <v>7826</v>
      </c>
      <c r="S5348" s="1" t="s">
        <v>6393</v>
      </c>
      <c r="T5348">
        <v>2170</v>
      </c>
      <c r="U5348">
        <v>59</v>
      </c>
    </row>
    <row r="5349" spans="1:21" x14ac:dyDescent="0.3">
      <c r="A5349">
        <v>13673</v>
      </c>
      <c r="B5349" s="1" t="s">
        <v>38546</v>
      </c>
      <c r="C5349" s="1" t="s">
        <v>6327</v>
      </c>
      <c r="D5349" s="2">
        <v>33289</v>
      </c>
      <c r="E5349">
        <v>20</v>
      </c>
      <c r="F5349">
        <v>2</v>
      </c>
      <c r="G5349">
        <v>1991</v>
      </c>
      <c r="H5349">
        <v>28</v>
      </c>
      <c r="I5349" s="21">
        <f>AVERAGE(completedclient[age])</f>
        <v>45.892717452039484</v>
      </c>
      <c r="J5349" s="1" t="s">
        <v>38547</v>
      </c>
      <c r="K5349" s="1" t="s">
        <v>7015</v>
      </c>
      <c r="L5349" s="1" t="s">
        <v>7731</v>
      </c>
      <c r="M5349" s="1" t="s">
        <v>10756</v>
      </c>
      <c r="N5349" s="1" t="s">
        <v>38548</v>
      </c>
      <c r="O5349" s="1" t="s">
        <v>38549</v>
      </c>
      <c r="P5349" s="1" t="s">
        <v>38550</v>
      </c>
      <c r="Q5349" s="1"/>
      <c r="R5349" s="1" t="s">
        <v>6492</v>
      </c>
      <c r="S5349" s="1" t="s">
        <v>6743</v>
      </c>
      <c r="T5349">
        <v>41786</v>
      </c>
      <c r="U5349">
        <v>39</v>
      </c>
    </row>
    <row r="5350" spans="1:21" x14ac:dyDescent="0.3">
      <c r="A5350">
        <v>13687</v>
      </c>
      <c r="B5350" s="1" t="s">
        <v>38551</v>
      </c>
      <c r="C5350" s="1" t="s">
        <v>6327</v>
      </c>
      <c r="D5350" s="2">
        <v>28998</v>
      </c>
      <c r="E5350">
        <v>23</v>
      </c>
      <c r="F5350">
        <v>5</v>
      </c>
      <c r="G5350">
        <v>1979</v>
      </c>
      <c r="H5350">
        <v>40</v>
      </c>
      <c r="I5350" s="21">
        <f>AVERAGE(completedclient[age])</f>
        <v>45.892717452039484</v>
      </c>
      <c r="J5350" s="1" t="s">
        <v>38552</v>
      </c>
      <c r="K5350" s="1" t="s">
        <v>7055</v>
      </c>
      <c r="L5350" s="1" t="s">
        <v>7747</v>
      </c>
      <c r="M5350" s="1" t="s">
        <v>10782</v>
      </c>
      <c r="N5350" s="1" t="s">
        <v>38553</v>
      </c>
      <c r="O5350" s="1" t="s">
        <v>38554</v>
      </c>
      <c r="P5350" s="1" t="s">
        <v>38555</v>
      </c>
      <c r="Q5350" s="1"/>
      <c r="R5350" s="1" t="s">
        <v>6684</v>
      </c>
      <c r="S5350" s="1" t="s">
        <v>6336</v>
      </c>
      <c r="T5350">
        <v>14607</v>
      </c>
      <c r="U5350">
        <v>75</v>
      </c>
    </row>
    <row r="5351" spans="1:21" x14ac:dyDescent="0.3">
      <c r="A5351">
        <v>13690</v>
      </c>
      <c r="B5351" s="1" t="s">
        <v>38556</v>
      </c>
      <c r="C5351" s="1" t="s">
        <v>6327</v>
      </c>
      <c r="D5351" s="2">
        <v>30452</v>
      </c>
      <c r="E5351">
        <v>16</v>
      </c>
      <c r="F5351">
        <v>5</v>
      </c>
      <c r="G5351">
        <v>1983</v>
      </c>
      <c r="H5351">
        <v>36</v>
      </c>
      <c r="I5351" s="21">
        <f>AVERAGE(completedclient[age])</f>
        <v>45.892717452039484</v>
      </c>
      <c r="J5351" s="1" t="s">
        <v>38557</v>
      </c>
      <c r="K5351" s="1" t="s">
        <v>7063</v>
      </c>
      <c r="L5351" s="1" t="s">
        <v>7760</v>
      </c>
      <c r="M5351" s="1" t="s">
        <v>10802</v>
      </c>
      <c r="N5351" s="1" t="s">
        <v>38558</v>
      </c>
      <c r="O5351" s="1" t="s">
        <v>38559</v>
      </c>
      <c r="P5351" s="1" t="s">
        <v>38560</v>
      </c>
      <c r="Q5351" s="1"/>
      <c r="R5351" s="1" t="s">
        <v>6883</v>
      </c>
      <c r="S5351" s="1" t="s">
        <v>6503</v>
      </c>
      <c r="T5351">
        <v>43480</v>
      </c>
      <c r="U5351">
        <v>70</v>
      </c>
    </row>
    <row r="5352" spans="1:21" x14ac:dyDescent="0.3">
      <c r="A5352">
        <v>13694</v>
      </c>
      <c r="B5352" s="1" t="s">
        <v>38561</v>
      </c>
      <c r="C5352" s="1" t="s">
        <v>6315</v>
      </c>
      <c r="D5352" s="2">
        <v>35084</v>
      </c>
      <c r="E5352">
        <v>20</v>
      </c>
      <c r="F5352">
        <v>1</v>
      </c>
      <c r="G5352">
        <v>1996</v>
      </c>
      <c r="H5352">
        <v>24</v>
      </c>
      <c r="I5352" s="21">
        <f>AVERAGE(completedclient[age])</f>
        <v>45.892717452039484</v>
      </c>
      <c r="J5352" s="1" t="s">
        <v>38562</v>
      </c>
      <c r="K5352" s="1" t="s">
        <v>10534</v>
      </c>
      <c r="L5352" s="1" t="s">
        <v>12838</v>
      </c>
      <c r="M5352" s="1" t="s">
        <v>6596</v>
      </c>
      <c r="N5352" s="1" t="s">
        <v>38563</v>
      </c>
      <c r="O5352" s="1" t="s">
        <v>38564</v>
      </c>
      <c r="P5352" s="1" t="s">
        <v>38565</v>
      </c>
      <c r="Q5352" s="1"/>
      <c r="R5352" s="1" t="s">
        <v>6335</v>
      </c>
      <c r="S5352" s="1" t="s">
        <v>6336</v>
      </c>
      <c r="T5352">
        <v>10031</v>
      </c>
      <c r="U5352">
        <v>1</v>
      </c>
    </row>
    <row r="5353" spans="1:21" x14ac:dyDescent="0.3">
      <c r="A5353">
        <v>13750</v>
      </c>
      <c r="B5353" s="1" t="s">
        <v>38566</v>
      </c>
      <c r="C5353" s="1" t="s">
        <v>6315</v>
      </c>
      <c r="D5353" s="2">
        <v>36843</v>
      </c>
      <c r="E5353">
        <v>13</v>
      </c>
      <c r="F5353">
        <v>11</v>
      </c>
      <c r="G5353">
        <v>2000</v>
      </c>
      <c r="H5353">
        <v>19</v>
      </c>
      <c r="I5353" s="21">
        <f>AVERAGE(completedclient[age])</f>
        <v>45.892717452039484</v>
      </c>
      <c r="J5353" s="1" t="s">
        <v>38567</v>
      </c>
      <c r="K5353" s="1" t="s">
        <v>10540</v>
      </c>
      <c r="L5353" s="1" t="s">
        <v>12844</v>
      </c>
      <c r="M5353" s="1" t="s">
        <v>6606</v>
      </c>
      <c r="N5353" s="1" t="s">
        <v>38568</v>
      </c>
      <c r="O5353" s="1" t="s">
        <v>38569</v>
      </c>
      <c r="P5353" s="1" t="s">
        <v>38570</v>
      </c>
      <c r="Q5353" s="1" t="s">
        <v>7871</v>
      </c>
      <c r="R5353" s="1" t="s">
        <v>6372</v>
      </c>
      <c r="S5353" s="1" t="s">
        <v>6373</v>
      </c>
      <c r="T5353">
        <v>49151</v>
      </c>
      <c r="U5353">
        <v>12</v>
      </c>
    </row>
    <row r="5354" spans="1:21" x14ac:dyDescent="0.3">
      <c r="A5354">
        <v>13751</v>
      </c>
      <c r="B5354" s="1" t="s">
        <v>38571</v>
      </c>
      <c r="C5354" s="1" t="s">
        <v>6327</v>
      </c>
      <c r="D5354" s="2">
        <v>36361</v>
      </c>
      <c r="E5354">
        <v>20</v>
      </c>
      <c r="F5354">
        <v>7</v>
      </c>
      <c r="G5354">
        <v>1999</v>
      </c>
      <c r="H5354">
        <v>20</v>
      </c>
      <c r="I5354" s="21">
        <f>AVERAGE(completedclient[age])</f>
        <v>45.892717452039484</v>
      </c>
      <c r="J5354" s="1" t="s">
        <v>38572</v>
      </c>
      <c r="K5354" s="1" t="s">
        <v>7081</v>
      </c>
      <c r="L5354" s="1" t="s">
        <v>7768</v>
      </c>
      <c r="M5354" s="1" t="s">
        <v>10810</v>
      </c>
      <c r="N5354" s="1" t="s">
        <v>38573</v>
      </c>
      <c r="O5354" s="1" t="s">
        <v>38574</v>
      </c>
      <c r="P5354" s="1" t="s">
        <v>38575</v>
      </c>
      <c r="Q5354" s="1"/>
      <c r="R5354" s="1" t="s">
        <v>6372</v>
      </c>
      <c r="S5354" s="1" t="s">
        <v>6373</v>
      </c>
      <c r="T5354">
        <v>41492</v>
      </c>
      <c r="U5354">
        <v>12</v>
      </c>
    </row>
    <row r="5355" spans="1:21" x14ac:dyDescent="0.3">
      <c r="A5355">
        <v>13803</v>
      </c>
      <c r="B5355" s="1" t="s">
        <v>38576</v>
      </c>
      <c r="C5355" s="1" t="s">
        <v>6327</v>
      </c>
      <c r="D5355" s="2">
        <v>24790</v>
      </c>
      <c r="E5355">
        <v>14</v>
      </c>
      <c r="F5355">
        <v>11</v>
      </c>
      <c r="G5355">
        <v>1967</v>
      </c>
      <c r="H5355">
        <v>52</v>
      </c>
      <c r="I5355" s="21">
        <f>AVERAGE(completedclient[age])</f>
        <v>45.892717452039484</v>
      </c>
      <c r="J5355" s="1" t="s">
        <v>38577</v>
      </c>
      <c r="K5355" s="1" t="s">
        <v>7097</v>
      </c>
      <c r="L5355" s="1" t="s">
        <v>7776</v>
      </c>
      <c r="M5355" s="1" t="s">
        <v>10823</v>
      </c>
      <c r="N5355" s="1" t="s">
        <v>38578</v>
      </c>
      <c r="O5355" s="1" t="s">
        <v>38579</v>
      </c>
      <c r="P5355" s="1" t="s">
        <v>38580</v>
      </c>
      <c r="Q5355" s="1"/>
      <c r="R5355" s="1" t="s">
        <v>6335</v>
      </c>
      <c r="S5355" s="1" t="s">
        <v>6336</v>
      </c>
      <c r="T5355">
        <v>10016</v>
      </c>
      <c r="U5355">
        <v>1</v>
      </c>
    </row>
    <row r="5356" spans="1:21" x14ac:dyDescent="0.3">
      <c r="A5356">
        <v>13820</v>
      </c>
      <c r="B5356" s="1" t="s">
        <v>38581</v>
      </c>
      <c r="C5356" s="1" t="s">
        <v>6315</v>
      </c>
      <c r="D5356" s="2">
        <v>25050</v>
      </c>
      <c r="E5356">
        <v>31</v>
      </c>
      <c r="F5356">
        <v>7</v>
      </c>
      <c r="G5356">
        <v>1968</v>
      </c>
      <c r="H5356">
        <v>51</v>
      </c>
      <c r="I5356" s="21">
        <f>AVERAGE(completedclient[age])</f>
        <v>45.892717452039484</v>
      </c>
      <c r="J5356" s="1" t="s">
        <v>38582</v>
      </c>
      <c r="K5356" s="1" t="s">
        <v>10546</v>
      </c>
      <c r="L5356" s="1" t="s">
        <v>12877</v>
      </c>
      <c r="M5356" s="1" t="s">
        <v>6516</v>
      </c>
      <c r="N5356" s="1" t="s">
        <v>38583</v>
      </c>
      <c r="O5356" s="1" t="s">
        <v>38584</v>
      </c>
      <c r="P5356" s="1" t="s">
        <v>38585</v>
      </c>
      <c r="Q5356" s="1"/>
      <c r="R5356" s="1" t="s">
        <v>7077</v>
      </c>
      <c r="S5356" s="1" t="s">
        <v>7078</v>
      </c>
      <c r="T5356">
        <v>41361</v>
      </c>
      <c r="U5356">
        <v>33</v>
      </c>
    </row>
    <row r="5357" spans="1:21" x14ac:dyDescent="0.3">
      <c r="A5357">
        <v>13845</v>
      </c>
      <c r="B5357" s="1" t="s">
        <v>38586</v>
      </c>
      <c r="C5357" s="1" t="s">
        <v>6327</v>
      </c>
      <c r="D5357" s="2">
        <v>34016</v>
      </c>
      <c r="E5357">
        <v>16</v>
      </c>
      <c r="F5357">
        <v>2</v>
      </c>
      <c r="G5357">
        <v>1993</v>
      </c>
      <c r="H5357">
        <v>26</v>
      </c>
      <c r="I5357" s="21">
        <f>AVERAGE(completedclient[age])</f>
        <v>45.892717452039484</v>
      </c>
      <c r="J5357" s="1" t="s">
        <v>38587</v>
      </c>
      <c r="K5357" s="1" t="s">
        <v>7111</v>
      </c>
      <c r="L5357" s="1" t="s">
        <v>7802</v>
      </c>
      <c r="M5357" s="1" t="s">
        <v>10831</v>
      </c>
      <c r="N5357" s="1" t="s">
        <v>38588</v>
      </c>
      <c r="O5357" s="1" t="s">
        <v>38589</v>
      </c>
      <c r="P5357" s="1" t="s">
        <v>38590</v>
      </c>
      <c r="Q5357" s="1"/>
      <c r="R5357" s="1" t="s">
        <v>6382</v>
      </c>
      <c r="S5357" s="1" t="s">
        <v>6383</v>
      </c>
      <c r="T5357">
        <v>46415</v>
      </c>
      <c r="U5357">
        <v>15</v>
      </c>
    </row>
    <row r="5358" spans="1:21" x14ac:dyDescent="0.3">
      <c r="A5358">
        <v>13852</v>
      </c>
      <c r="B5358" s="1" t="s">
        <v>38591</v>
      </c>
      <c r="C5358" s="1" t="s">
        <v>6327</v>
      </c>
      <c r="D5358" s="2">
        <v>33629</v>
      </c>
      <c r="E5358">
        <v>26</v>
      </c>
      <c r="F5358">
        <v>1</v>
      </c>
      <c r="G5358">
        <v>1992</v>
      </c>
      <c r="H5358">
        <v>28</v>
      </c>
      <c r="I5358" s="21">
        <f>AVERAGE(completedclient[age])</f>
        <v>45.892717452039484</v>
      </c>
      <c r="J5358" s="1" t="s">
        <v>38592</v>
      </c>
      <c r="K5358" s="1" t="s">
        <v>7119</v>
      </c>
      <c r="L5358" s="1" t="s">
        <v>7829</v>
      </c>
      <c r="M5358" s="1" t="s">
        <v>10839</v>
      </c>
      <c r="N5358" s="1" t="s">
        <v>38593</v>
      </c>
      <c r="O5358" s="1" t="s">
        <v>38594</v>
      </c>
      <c r="P5358" s="1" t="s">
        <v>38595</v>
      </c>
      <c r="Q5358" s="1"/>
      <c r="R5358" s="1" t="s">
        <v>6353</v>
      </c>
      <c r="S5358" s="1" t="s">
        <v>6354</v>
      </c>
      <c r="T5358">
        <v>46384</v>
      </c>
      <c r="U5358">
        <v>5</v>
      </c>
    </row>
    <row r="5359" spans="1:21" x14ac:dyDescent="0.3">
      <c r="A5359">
        <v>13886</v>
      </c>
      <c r="B5359" s="1" t="s">
        <v>38596</v>
      </c>
      <c r="C5359" s="1" t="s">
        <v>6315</v>
      </c>
      <c r="D5359" s="2">
        <v>27131</v>
      </c>
      <c r="E5359">
        <v>12</v>
      </c>
      <c r="F5359">
        <v>4</v>
      </c>
      <c r="G5359">
        <v>1974</v>
      </c>
      <c r="H5359">
        <v>45</v>
      </c>
      <c r="I5359" s="21">
        <f>AVERAGE(completedclient[age])</f>
        <v>45.892717452039484</v>
      </c>
      <c r="J5359" s="1" t="s">
        <v>38597</v>
      </c>
      <c r="K5359" s="1" t="s">
        <v>10566</v>
      </c>
      <c r="L5359" s="1" t="s">
        <v>12897</v>
      </c>
      <c r="M5359" s="1" t="s">
        <v>6533</v>
      </c>
      <c r="N5359" s="1" t="s">
        <v>38598</v>
      </c>
      <c r="O5359" s="1" t="s">
        <v>38599</v>
      </c>
      <c r="P5359" s="1" t="s">
        <v>38600</v>
      </c>
      <c r="Q5359" s="1"/>
      <c r="R5359" s="1" t="s">
        <v>6372</v>
      </c>
      <c r="S5359" s="1" t="s">
        <v>7094</v>
      </c>
      <c r="T5359">
        <v>43463</v>
      </c>
      <c r="U5359">
        <v>44</v>
      </c>
    </row>
    <row r="5360" spans="1:21" x14ac:dyDescent="0.3">
      <c r="A5360">
        <v>13912</v>
      </c>
      <c r="B5360" s="1" t="s">
        <v>38601</v>
      </c>
      <c r="C5360" s="1" t="s">
        <v>6327</v>
      </c>
      <c r="D5360" s="2">
        <v>35023</v>
      </c>
      <c r="E5360">
        <v>20</v>
      </c>
      <c r="F5360">
        <v>11</v>
      </c>
      <c r="G5360">
        <v>1995</v>
      </c>
      <c r="H5360">
        <v>24</v>
      </c>
      <c r="I5360" s="21">
        <f>AVERAGE(completedclient[age])</f>
        <v>45.892717452039484</v>
      </c>
      <c r="J5360" s="1" t="s">
        <v>38602</v>
      </c>
      <c r="K5360" s="1" t="s">
        <v>7133</v>
      </c>
      <c r="L5360" s="1" t="s">
        <v>7842</v>
      </c>
      <c r="M5360" s="1" t="s">
        <v>10853</v>
      </c>
      <c r="N5360" s="1" t="s">
        <v>38603</v>
      </c>
      <c r="O5360" s="1" t="s">
        <v>38604</v>
      </c>
      <c r="P5360" s="1" t="s">
        <v>38605</v>
      </c>
      <c r="Q5360" s="1"/>
      <c r="R5360" s="1" t="s">
        <v>6852</v>
      </c>
      <c r="S5360" s="1" t="s">
        <v>6336</v>
      </c>
      <c r="T5360">
        <v>14233</v>
      </c>
      <c r="U5360">
        <v>50</v>
      </c>
    </row>
    <row r="5361" spans="1:21" x14ac:dyDescent="0.3">
      <c r="A5361">
        <v>13915</v>
      </c>
      <c r="B5361" s="1" t="s">
        <v>38606</v>
      </c>
      <c r="C5361" s="1" t="s">
        <v>6327</v>
      </c>
      <c r="D5361" s="2">
        <v>34661</v>
      </c>
      <c r="E5361">
        <v>23</v>
      </c>
      <c r="F5361">
        <v>11</v>
      </c>
      <c r="G5361">
        <v>1994</v>
      </c>
      <c r="H5361">
        <v>25</v>
      </c>
      <c r="I5361" s="21">
        <f>AVERAGE(completedclient[age])</f>
        <v>45.892717452039484</v>
      </c>
      <c r="J5361" s="1" t="s">
        <v>38607</v>
      </c>
      <c r="K5361" s="1" t="s">
        <v>7141</v>
      </c>
      <c r="L5361" s="1" t="s">
        <v>7850</v>
      </c>
      <c r="M5361" s="1" t="s">
        <v>10861</v>
      </c>
      <c r="N5361" s="1" t="s">
        <v>38608</v>
      </c>
      <c r="O5361" s="1" t="s">
        <v>38609</v>
      </c>
      <c r="P5361" s="1" t="s">
        <v>38610</v>
      </c>
      <c r="Q5361" s="1"/>
      <c r="R5361" s="1" t="s">
        <v>6828</v>
      </c>
      <c r="S5361" s="1" t="s">
        <v>6336</v>
      </c>
      <c r="T5361">
        <v>13215</v>
      </c>
      <c r="U5361">
        <v>77</v>
      </c>
    </row>
    <row r="5362" spans="1:21" x14ac:dyDescent="0.3">
      <c r="A5362">
        <v>13921</v>
      </c>
      <c r="B5362" s="1" t="s">
        <v>38611</v>
      </c>
      <c r="C5362" s="1" t="s">
        <v>6315</v>
      </c>
      <c r="D5362" s="2">
        <v>33227</v>
      </c>
      <c r="E5362">
        <v>20</v>
      </c>
      <c r="F5362">
        <v>12</v>
      </c>
      <c r="G5362">
        <v>1990</v>
      </c>
      <c r="H5362">
        <v>29</v>
      </c>
      <c r="I5362" s="21">
        <f>AVERAGE(completedclient[age])</f>
        <v>45.892717452039484</v>
      </c>
      <c r="J5362" s="1" t="s">
        <v>38612</v>
      </c>
      <c r="K5362" s="1" t="s">
        <v>10580</v>
      </c>
      <c r="L5362" s="1" t="s">
        <v>12931</v>
      </c>
      <c r="M5362" s="1" t="s">
        <v>6543</v>
      </c>
      <c r="N5362" s="1" t="s">
        <v>38613</v>
      </c>
      <c r="O5362" s="1" t="s">
        <v>38614</v>
      </c>
      <c r="P5362" s="1" t="s">
        <v>38615</v>
      </c>
      <c r="Q5362" s="1"/>
      <c r="R5362" s="1" t="s">
        <v>9016</v>
      </c>
      <c r="S5362" s="1" t="s">
        <v>7228</v>
      </c>
      <c r="T5362">
        <v>45373</v>
      </c>
      <c r="U5362">
        <v>62</v>
      </c>
    </row>
    <row r="5363" spans="1:21" x14ac:dyDescent="0.3">
      <c r="A5363">
        <v>13923</v>
      </c>
      <c r="B5363" s="1" t="s">
        <v>38616</v>
      </c>
      <c r="C5363" s="1" t="s">
        <v>6315</v>
      </c>
      <c r="D5363" s="2">
        <v>36213</v>
      </c>
      <c r="E5363">
        <v>22</v>
      </c>
      <c r="F5363">
        <v>2</v>
      </c>
      <c r="G5363">
        <v>1999</v>
      </c>
      <c r="H5363">
        <v>20</v>
      </c>
      <c r="I5363" s="21">
        <f>AVERAGE(completedclient[age])</f>
        <v>45.892717452039484</v>
      </c>
      <c r="J5363" s="1" t="s">
        <v>38617</v>
      </c>
      <c r="K5363" s="1" t="s">
        <v>7362</v>
      </c>
      <c r="L5363" s="1" t="s">
        <v>12944</v>
      </c>
      <c r="M5363" s="1" t="s">
        <v>6551</v>
      </c>
      <c r="N5363" s="1" t="s">
        <v>38618</v>
      </c>
      <c r="O5363" s="1" t="s">
        <v>38619</v>
      </c>
      <c r="P5363" s="1" t="s">
        <v>38620</v>
      </c>
      <c r="Q5363" s="1"/>
      <c r="R5363" s="1" t="s">
        <v>6627</v>
      </c>
      <c r="S5363" s="1" t="s">
        <v>6628</v>
      </c>
      <c r="T5363">
        <v>43745</v>
      </c>
      <c r="U5363">
        <v>7</v>
      </c>
    </row>
    <row r="5364" spans="1:21" x14ac:dyDescent="0.3">
      <c r="A5364">
        <v>13924</v>
      </c>
      <c r="B5364" s="1" t="s">
        <v>38621</v>
      </c>
      <c r="C5364" s="1" t="s">
        <v>6315</v>
      </c>
      <c r="D5364" s="2">
        <v>26551</v>
      </c>
      <c r="E5364">
        <v>9</v>
      </c>
      <c r="F5364">
        <v>9</v>
      </c>
      <c r="G5364">
        <v>1972</v>
      </c>
      <c r="H5364">
        <v>47</v>
      </c>
      <c r="I5364" s="21">
        <f>AVERAGE(completedclient[age])</f>
        <v>45.892717452039484</v>
      </c>
      <c r="J5364" s="1" t="s">
        <v>38622</v>
      </c>
      <c r="K5364" s="1" t="s">
        <v>10606</v>
      </c>
      <c r="L5364" s="1" t="s">
        <v>12950</v>
      </c>
      <c r="M5364" s="1" t="s">
        <v>6562</v>
      </c>
      <c r="N5364" s="1" t="s">
        <v>38623</v>
      </c>
      <c r="O5364" s="1" t="s">
        <v>38624</v>
      </c>
      <c r="P5364" s="1" t="s">
        <v>38625</v>
      </c>
      <c r="Q5364" s="1"/>
      <c r="R5364" s="1" t="s">
        <v>6438</v>
      </c>
      <c r="S5364" s="1" t="s">
        <v>6439</v>
      </c>
      <c r="T5364">
        <v>43854</v>
      </c>
      <c r="U5364">
        <v>54</v>
      </c>
    </row>
    <row r="5365" spans="1:21" x14ac:dyDescent="0.3">
      <c r="A5365">
        <v>13931</v>
      </c>
      <c r="B5365" s="1" t="s">
        <v>38626</v>
      </c>
      <c r="C5365" s="1" t="s">
        <v>6327</v>
      </c>
      <c r="D5365" s="2">
        <v>22647</v>
      </c>
      <c r="E5365">
        <v>1</v>
      </c>
      <c r="F5365">
        <v>1</v>
      </c>
      <c r="G5365">
        <v>1962</v>
      </c>
      <c r="H5365">
        <v>58</v>
      </c>
      <c r="I5365" s="21">
        <f>AVERAGE(completedclient[age])</f>
        <v>45.892717452039484</v>
      </c>
      <c r="J5365" s="1" t="s">
        <v>38627</v>
      </c>
      <c r="K5365" s="1" t="s">
        <v>6551</v>
      </c>
      <c r="L5365" s="1" t="s">
        <v>7865</v>
      </c>
      <c r="M5365" s="1" t="s">
        <v>7963</v>
      </c>
      <c r="N5365" s="1" t="s">
        <v>38628</v>
      </c>
      <c r="O5365" s="1" t="s">
        <v>38629</v>
      </c>
      <c r="P5365" s="1" t="s">
        <v>38630</v>
      </c>
      <c r="Q5365" s="1"/>
      <c r="R5365" s="1" t="s">
        <v>6957</v>
      </c>
      <c r="S5365" s="1" t="s">
        <v>6958</v>
      </c>
      <c r="T5365">
        <v>49197</v>
      </c>
      <c r="U5365">
        <v>8</v>
      </c>
    </row>
    <row r="5366" spans="1:21" x14ac:dyDescent="0.3">
      <c r="A5366">
        <v>13955</v>
      </c>
      <c r="B5366" s="1" t="s">
        <v>38631</v>
      </c>
      <c r="C5366" s="1" t="s">
        <v>6315</v>
      </c>
      <c r="D5366" s="2">
        <v>24045</v>
      </c>
      <c r="E5366">
        <v>30</v>
      </c>
      <c r="F5366">
        <v>10</v>
      </c>
      <c r="G5366">
        <v>1965</v>
      </c>
      <c r="H5366">
        <v>54</v>
      </c>
      <c r="I5366" s="21">
        <f>AVERAGE(completedclient[age])</f>
        <v>45.892717452039484</v>
      </c>
      <c r="J5366" s="1" t="s">
        <v>38632</v>
      </c>
      <c r="K5366" s="1" t="s">
        <v>10612</v>
      </c>
      <c r="L5366" s="1" t="s">
        <v>12963</v>
      </c>
      <c r="M5366" s="1" t="s">
        <v>6578</v>
      </c>
      <c r="N5366" s="1" t="s">
        <v>38633</v>
      </c>
      <c r="O5366" s="1" t="s">
        <v>38634</v>
      </c>
      <c r="P5366" s="1" t="s">
        <v>38635</v>
      </c>
      <c r="Q5366" s="1"/>
      <c r="R5366" s="1" t="s">
        <v>6335</v>
      </c>
      <c r="S5366" s="1" t="s">
        <v>6336</v>
      </c>
      <c r="T5366">
        <v>10121</v>
      </c>
      <c r="U5366">
        <v>1</v>
      </c>
    </row>
    <row r="5367" spans="1:21" x14ac:dyDescent="0.3">
      <c r="A5367">
        <v>13956</v>
      </c>
      <c r="B5367" s="1" t="s">
        <v>38636</v>
      </c>
      <c r="C5367" s="1" t="s">
        <v>6327</v>
      </c>
      <c r="D5367" s="2">
        <v>23107</v>
      </c>
      <c r="E5367">
        <v>6</v>
      </c>
      <c r="F5367">
        <v>4</v>
      </c>
      <c r="G5367">
        <v>1963</v>
      </c>
      <c r="H5367">
        <v>56</v>
      </c>
      <c r="I5367" s="21">
        <f>AVERAGE(completedclient[age])</f>
        <v>45.892717452039484</v>
      </c>
      <c r="J5367" s="1" t="s">
        <v>38637</v>
      </c>
      <c r="K5367" s="1" t="s">
        <v>7178</v>
      </c>
      <c r="L5367" s="1" t="s">
        <v>7874</v>
      </c>
      <c r="M5367" s="1" t="s">
        <v>10905</v>
      </c>
      <c r="N5367" s="1" t="s">
        <v>38638</v>
      </c>
      <c r="O5367" s="1" t="s">
        <v>38639</v>
      </c>
      <c r="P5367" s="1" t="s">
        <v>38640</v>
      </c>
      <c r="Q5367" s="1"/>
      <c r="R5367" s="1" t="s">
        <v>6335</v>
      </c>
      <c r="S5367" s="1" t="s">
        <v>6336</v>
      </c>
      <c r="T5367">
        <v>10118</v>
      </c>
      <c r="U5367">
        <v>1</v>
      </c>
    </row>
    <row r="5368" spans="1:21" x14ac:dyDescent="0.3">
      <c r="A5368">
        <v>13968</v>
      </c>
      <c r="B5368" s="1" t="s">
        <v>38641</v>
      </c>
      <c r="C5368" s="1" t="s">
        <v>6327</v>
      </c>
      <c r="D5368" s="2">
        <v>32246</v>
      </c>
      <c r="E5368">
        <v>13</v>
      </c>
      <c r="F5368">
        <v>4</v>
      </c>
      <c r="G5368">
        <v>1988</v>
      </c>
      <c r="H5368">
        <v>31</v>
      </c>
      <c r="I5368" s="21">
        <f>AVERAGE(completedclient[age])</f>
        <v>45.892717452039484</v>
      </c>
      <c r="J5368" s="1" t="s">
        <v>38642</v>
      </c>
      <c r="K5368" s="1" t="s">
        <v>7186</v>
      </c>
      <c r="L5368" s="1" t="s">
        <v>7883</v>
      </c>
      <c r="M5368" s="1" t="s">
        <v>10924</v>
      </c>
      <c r="N5368" s="1" t="s">
        <v>38643</v>
      </c>
      <c r="O5368" s="1" t="s">
        <v>38644</v>
      </c>
      <c r="P5368" s="1" t="s">
        <v>38645</v>
      </c>
      <c r="Q5368" s="1"/>
      <c r="R5368" s="1" t="s">
        <v>8084</v>
      </c>
      <c r="S5368" s="1" t="s">
        <v>6393</v>
      </c>
      <c r="T5368">
        <v>2721</v>
      </c>
      <c r="U5368">
        <v>61</v>
      </c>
    </row>
    <row r="5369" spans="1:21" x14ac:dyDescent="0.3">
      <c r="A5369">
        <v>13971</v>
      </c>
      <c r="B5369" s="1" t="s">
        <v>38646</v>
      </c>
      <c r="C5369" s="1" t="s">
        <v>6315</v>
      </c>
      <c r="D5369" s="2">
        <v>30243</v>
      </c>
      <c r="E5369">
        <v>19</v>
      </c>
      <c r="F5369">
        <v>10</v>
      </c>
      <c r="G5369">
        <v>1982</v>
      </c>
      <c r="H5369">
        <v>37</v>
      </c>
      <c r="I5369" s="21">
        <f>AVERAGE(completedclient[age])</f>
        <v>45.892717452039484</v>
      </c>
      <c r="J5369" s="1" t="s">
        <v>38647</v>
      </c>
      <c r="K5369" s="1" t="s">
        <v>10633</v>
      </c>
      <c r="L5369" s="1" t="s">
        <v>12969</v>
      </c>
      <c r="M5369" s="1" t="s">
        <v>6588</v>
      </c>
      <c r="N5369" s="1" t="s">
        <v>38648</v>
      </c>
      <c r="O5369" s="1" t="s">
        <v>38649</v>
      </c>
      <c r="P5369" s="1" t="s">
        <v>38650</v>
      </c>
      <c r="Q5369" s="1" t="s">
        <v>7983</v>
      </c>
      <c r="R5369" s="1" t="s">
        <v>6813</v>
      </c>
      <c r="S5369" s="1" t="s">
        <v>6611</v>
      </c>
      <c r="T5369">
        <v>48475</v>
      </c>
      <c r="U5369">
        <v>67</v>
      </c>
    </row>
    <row r="5370" spans="1:21" x14ac:dyDescent="0.3">
      <c r="A5370">
        <v>13998</v>
      </c>
      <c r="B5370" s="1" t="s">
        <v>38651</v>
      </c>
      <c r="C5370" s="1" t="s">
        <v>6315</v>
      </c>
      <c r="D5370" s="2">
        <v>26888</v>
      </c>
      <c r="E5370">
        <v>12</v>
      </c>
      <c r="F5370">
        <v>8</v>
      </c>
      <c r="G5370">
        <v>1973</v>
      </c>
      <c r="H5370">
        <v>46</v>
      </c>
      <c r="I5370" s="21">
        <f>AVERAGE(completedclient[age])</f>
        <v>45.892717452039484</v>
      </c>
      <c r="J5370" s="1" t="s">
        <v>38652</v>
      </c>
      <c r="K5370" s="1" t="s">
        <v>10654</v>
      </c>
      <c r="L5370" s="1" t="s">
        <v>12989</v>
      </c>
      <c r="M5370" s="1" t="s">
        <v>6616</v>
      </c>
      <c r="N5370" s="1" t="s">
        <v>38653</v>
      </c>
      <c r="O5370" s="1" t="s">
        <v>38654</v>
      </c>
      <c r="P5370" s="1" t="s">
        <v>38655</v>
      </c>
      <c r="Q5370" s="1"/>
      <c r="R5370" s="1" t="s">
        <v>6556</v>
      </c>
      <c r="S5370" s="1" t="s">
        <v>6557</v>
      </c>
      <c r="T5370">
        <v>44244</v>
      </c>
      <c r="U5370">
        <v>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C0E47-5CAA-4B90-BF0B-F086650F709C}">
  <dimension ref="A1:G4501"/>
  <sheetViews>
    <sheetView workbookViewId="0">
      <selection sqref="A1:G1048576"/>
    </sheetView>
  </sheetViews>
  <sheetFormatPr defaultRowHeight="14.4" x14ac:dyDescent="0.3"/>
  <cols>
    <col min="1" max="1" width="12.44140625" bestFit="1" customWidth="1"/>
    <col min="2" max="2" width="11.44140625" bestFit="1" customWidth="1"/>
    <col min="3" max="3" width="22.88671875" bestFit="1" customWidth="1"/>
    <col min="4" max="4" width="12.6640625" bestFit="1" customWidth="1"/>
    <col min="5" max="5" width="6.88671875" bestFit="1" customWidth="1"/>
    <col min="7" max="7" width="6.33203125" bestFit="1" customWidth="1"/>
    <col min="8" max="8" width="10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1730</v>
      </c>
      <c r="B2">
        <v>18</v>
      </c>
      <c r="C2" s="1" t="s">
        <v>8</v>
      </c>
      <c r="D2" s="2">
        <v>42087</v>
      </c>
      <c r="E2">
        <v>2015</v>
      </c>
      <c r="F2">
        <v>3</v>
      </c>
      <c r="G2">
        <v>24</v>
      </c>
    </row>
    <row r="3" spans="1:7" s="27" customFormat="1" x14ac:dyDescent="0.3">
      <c r="A3" s="28" t="s">
        <v>192</v>
      </c>
      <c r="B3" s="27">
        <v>1</v>
      </c>
      <c r="C3" s="28" t="s">
        <v>8</v>
      </c>
      <c r="D3" s="30">
        <v>41331</v>
      </c>
      <c r="E3" s="27">
        <v>2013</v>
      </c>
      <c r="F3" s="27">
        <v>2</v>
      </c>
      <c r="G3" s="27">
        <v>26</v>
      </c>
    </row>
    <row r="4" spans="1:7" x14ac:dyDescent="0.3">
      <c r="A4" s="1" t="s">
        <v>4082</v>
      </c>
      <c r="B4">
        <v>5</v>
      </c>
      <c r="C4" s="1" t="s">
        <v>8</v>
      </c>
      <c r="D4" s="2">
        <v>42923</v>
      </c>
      <c r="E4">
        <v>2017</v>
      </c>
      <c r="F4">
        <v>7</v>
      </c>
      <c r="G4">
        <v>7</v>
      </c>
    </row>
    <row r="5" spans="1:7" x14ac:dyDescent="0.3">
      <c r="A5" s="1" t="s">
        <v>2436</v>
      </c>
      <c r="B5">
        <v>12</v>
      </c>
      <c r="C5" s="1" t="s">
        <v>8</v>
      </c>
      <c r="D5" s="2">
        <v>42421</v>
      </c>
      <c r="E5">
        <v>2016</v>
      </c>
      <c r="F5">
        <v>2</v>
      </c>
      <c r="G5">
        <v>21</v>
      </c>
    </row>
    <row r="6" spans="1:7" x14ac:dyDescent="0.3">
      <c r="A6" s="1" t="s">
        <v>3986</v>
      </c>
      <c r="B6">
        <v>15</v>
      </c>
      <c r="C6" s="1" t="s">
        <v>8</v>
      </c>
      <c r="D6" s="2">
        <v>42885</v>
      </c>
      <c r="E6">
        <v>2017</v>
      </c>
      <c r="F6">
        <v>5</v>
      </c>
      <c r="G6">
        <v>30</v>
      </c>
    </row>
    <row r="7" spans="1:7" x14ac:dyDescent="0.3">
      <c r="A7" s="1" t="s">
        <v>1475</v>
      </c>
      <c r="B7">
        <v>51</v>
      </c>
      <c r="C7" s="1" t="s">
        <v>8</v>
      </c>
      <c r="D7" s="2">
        <v>41909</v>
      </c>
      <c r="E7">
        <v>2014</v>
      </c>
      <c r="F7">
        <v>9</v>
      </c>
      <c r="G7">
        <v>27</v>
      </c>
    </row>
    <row r="8" spans="1:7" s="27" customFormat="1" x14ac:dyDescent="0.3">
      <c r="A8" s="28" t="s">
        <v>3472</v>
      </c>
      <c r="B8" s="27">
        <v>60</v>
      </c>
      <c r="C8" s="28" t="s">
        <v>8</v>
      </c>
      <c r="D8" s="30">
        <v>42698</v>
      </c>
      <c r="E8" s="27">
        <v>2016</v>
      </c>
      <c r="F8" s="27">
        <v>11</v>
      </c>
      <c r="G8" s="27">
        <v>24</v>
      </c>
    </row>
    <row r="9" spans="1:7" x14ac:dyDescent="0.3">
      <c r="A9" s="1" t="s">
        <v>2057</v>
      </c>
      <c r="B9">
        <v>57</v>
      </c>
      <c r="C9" s="1" t="s">
        <v>8</v>
      </c>
      <c r="D9" s="2">
        <v>42268</v>
      </c>
      <c r="E9">
        <v>2015</v>
      </c>
      <c r="F9">
        <v>9</v>
      </c>
      <c r="G9">
        <v>21</v>
      </c>
    </row>
    <row r="10" spans="1:7" x14ac:dyDescent="0.3">
      <c r="A10" s="1" t="s">
        <v>96</v>
      </c>
      <c r="B10">
        <v>70</v>
      </c>
      <c r="C10" s="1" t="s">
        <v>8</v>
      </c>
      <c r="D10" s="2">
        <v>41301</v>
      </c>
      <c r="E10">
        <v>2013</v>
      </c>
      <c r="F10">
        <v>1</v>
      </c>
      <c r="G10">
        <v>27</v>
      </c>
    </row>
    <row r="11" spans="1:7" x14ac:dyDescent="0.3">
      <c r="A11" s="1" t="s">
        <v>3140</v>
      </c>
      <c r="B11">
        <v>54</v>
      </c>
      <c r="C11" s="1" t="s">
        <v>8</v>
      </c>
      <c r="D11" s="2">
        <v>42610</v>
      </c>
      <c r="E11">
        <v>2016</v>
      </c>
      <c r="F11">
        <v>8</v>
      </c>
      <c r="G11">
        <v>28</v>
      </c>
    </row>
    <row r="12" spans="1:7" x14ac:dyDescent="0.3">
      <c r="A12" s="1" t="s">
        <v>2090</v>
      </c>
      <c r="B12">
        <v>76</v>
      </c>
      <c r="C12" s="1" t="s">
        <v>8</v>
      </c>
      <c r="D12" s="2">
        <v>42287</v>
      </c>
      <c r="E12">
        <v>2015</v>
      </c>
      <c r="F12">
        <v>10</v>
      </c>
      <c r="G12">
        <v>10</v>
      </c>
    </row>
    <row r="13" spans="1:7" x14ac:dyDescent="0.3">
      <c r="A13" s="1" t="s">
        <v>3862</v>
      </c>
      <c r="B13">
        <v>21</v>
      </c>
      <c r="C13" s="1" t="s">
        <v>8</v>
      </c>
      <c r="D13" s="2">
        <v>42840</v>
      </c>
      <c r="E13">
        <v>2017</v>
      </c>
      <c r="F13">
        <v>4</v>
      </c>
      <c r="G13">
        <v>15</v>
      </c>
    </row>
    <row r="14" spans="1:7" x14ac:dyDescent="0.3">
      <c r="A14" s="1" t="s">
        <v>4192</v>
      </c>
      <c r="B14">
        <v>76</v>
      </c>
      <c r="C14" s="1" t="s">
        <v>8</v>
      </c>
      <c r="D14" s="2">
        <v>42964</v>
      </c>
      <c r="E14">
        <v>2017</v>
      </c>
      <c r="F14">
        <v>8</v>
      </c>
      <c r="G14">
        <v>17</v>
      </c>
    </row>
    <row r="15" spans="1:7" x14ac:dyDescent="0.3">
      <c r="A15" s="1" t="s">
        <v>3480</v>
      </c>
      <c r="B15">
        <v>47</v>
      </c>
      <c r="C15" s="1" t="s">
        <v>8</v>
      </c>
      <c r="D15" s="2">
        <v>42701</v>
      </c>
      <c r="E15">
        <v>2016</v>
      </c>
      <c r="F15">
        <v>11</v>
      </c>
      <c r="G15">
        <v>27</v>
      </c>
    </row>
    <row r="16" spans="1:7" x14ac:dyDescent="0.3">
      <c r="A16" s="1" t="s">
        <v>868</v>
      </c>
      <c r="B16">
        <v>70</v>
      </c>
      <c r="C16" s="1" t="s">
        <v>8</v>
      </c>
      <c r="D16" s="2">
        <v>41549</v>
      </c>
      <c r="E16">
        <v>2013</v>
      </c>
      <c r="F16">
        <v>10</v>
      </c>
      <c r="G16">
        <v>2</v>
      </c>
    </row>
    <row r="17" spans="1:7" x14ac:dyDescent="0.3">
      <c r="A17" s="1" t="s">
        <v>4285</v>
      </c>
      <c r="B17">
        <v>12</v>
      </c>
      <c r="C17" s="1" t="s">
        <v>8</v>
      </c>
      <c r="D17" s="2">
        <v>43001</v>
      </c>
      <c r="E17">
        <v>2017</v>
      </c>
      <c r="F17">
        <v>9</v>
      </c>
      <c r="G17">
        <v>23</v>
      </c>
    </row>
    <row r="18" spans="1:7" x14ac:dyDescent="0.3">
      <c r="A18" s="1" t="s">
        <v>3627</v>
      </c>
      <c r="B18">
        <v>1</v>
      </c>
      <c r="C18" s="1" t="s">
        <v>8</v>
      </c>
      <c r="D18" s="2">
        <v>42743</v>
      </c>
      <c r="E18">
        <v>2017</v>
      </c>
      <c r="F18">
        <v>1</v>
      </c>
      <c r="G18">
        <v>8</v>
      </c>
    </row>
    <row r="19" spans="1:7" x14ac:dyDescent="0.3">
      <c r="A19" s="1" t="s">
        <v>467</v>
      </c>
      <c r="B19">
        <v>43</v>
      </c>
      <c r="C19" s="1" t="s">
        <v>36</v>
      </c>
      <c r="D19" s="2">
        <v>41420</v>
      </c>
      <c r="E19">
        <v>2013</v>
      </c>
      <c r="F19">
        <v>5</v>
      </c>
      <c r="G19">
        <v>26</v>
      </c>
    </row>
    <row r="20" spans="1:7" x14ac:dyDescent="0.3">
      <c r="A20" s="1" t="s">
        <v>1759</v>
      </c>
      <c r="B20">
        <v>21</v>
      </c>
      <c r="C20" s="1" t="s">
        <v>8</v>
      </c>
      <c r="D20" s="2">
        <v>42101</v>
      </c>
      <c r="E20">
        <v>2015</v>
      </c>
      <c r="F20">
        <v>4</v>
      </c>
      <c r="G20">
        <v>7</v>
      </c>
    </row>
    <row r="21" spans="1:7" x14ac:dyDescent="0.3">
      <c r="A21" s="1" t="s">
        <v>3123</v>
      </c>
      <c r="B21">
        <v>74</v>
      </c>
      <c r="C21" s="1" t="s">
        <v>8</v>
      </c>
      <c r="D21" s="2">
        <v>42606</v>
      </c>
      <c r="E21">
        <v>2016</v>
      </c>
      <c r="F21">
        <v>8</v>
      </c>
      <c r="G21">
        <v>24</v>
      </c>
    </row>
    <row r="22" spans="1:7" x14ac:dyDescent="0.3">
      <c r="A22" s="1" t="s">
        <v>4452</v>
      </c>
      <c r="B22">
        <v>54</v>
      </c>
      <c r="C22" s="1" t="s">
        <v>8</v>
      </c>
      <c r="D22" s="2">
        <v>43075</v>
      </c>
      <c r="E22">
        <v>2017</v>
      </c>
      <c r="F22">
        <v>12</v>
      </c>
      <c r="G22">
        <v>6</v>
      </c>
    </row>
    <row r="23" spans="1:7" x14ac:dyDescent="0.3">
      <c r="A23" s="1" t="s">
        <v>1231</v>
      </c>
      <c r="B23">
        <v>1</v>
      </c>
      <c r="C23" s="1" t="s">
        <v>8</v>
      </c>
      <c r="D23" s="2">
        <v>41721</v>
      </c>
      <c r="E23">
        <v>2014</v>
      </c>
      <c r="F23">
        <v>3</v>
      </c>
      <c r="G23">
        <v>23</v>
      </c>
    </row>
    <row r="24" spans="1:7" x14ac:dyDescent="0.3">
      <c r="A24" s="1" t="s">
        <v>450</v>
      </c>
      <c r="B24">
        <v>30</v>
      </c>
      <c r="C24" s="1" t="s">
        <v>8</v>
      </c>
      <c r="D24" s="2">
        <v>41416</v>
      </c>
      <c r="E24">
        <v>2013</v>
      </c>
      <c r="F24">
        <v>5</v>
      </c>
      <c r="G24">
        <v>22</v>
      </c>
    </row>
    <row r="25" spans="1:7" x14ac:dyDescent="0.3">
      <c r="A25" s="1" t="s">
        <v>3509</v>
      </c>
      <c r="B25">
        <v>74</v>
      </c>
      <c r="C25" s="1" t="s">
        <v>8</v>
      </c>
      <c r="D25" s="2">
        <v>42709</v>
      </c>
      <c r="E25">
        <v>2016</v>
      </c>
      <c r="F25">
        <v>12</v>
      </c>
      <c r="G25">
        <v>5</v>
      </c>
    </row>
    <row r="26" spans="1:7" s="27" customFormat="1" x14ac:dyDescent="0.3">
      <c r="A26" s="28" t="s">
        <v>3018</v>
      </c>
      <c r="B26" s="27">
        <v>68</v>
      </c>
      <c r="C26" s="28" t="s">
        <v>8</v>
      </c>
      <c r="D26" s="30">
        <v>42579</v>
      </c>
      <c r="E26" s="27">
        <v>2016</v>
      </c>
      <c r="F26" s="27">
        <v>7</v>
      </c>
      <c r="G26" s="27">
        <v>28</v>
      </c>
    </row>
    <row r="27" spans="1:7" x14ac:dyDescent="0.3">
      <c r="A27" s="1" t="s">
        <v>693</v>
      </c>
      <c r="B27">
        <v>52</v>
      </c>
      <c r="C27" s="1" t="s">
        <v>8</v>
      </c>
      <c r="D27" s="2">
        <v>41494</v>
      </c>
      <c r="E27">
        <v>2013</v>
      </c>
      <c r="F27">
        <v>8</v>
      </c>
      <c r="G27">
        <v>8</v>
      </c>
    </row>
    <row r="28" spans="1:7" x14ac:dyDescent="0.3">
      <c r="A28" s="1" t="s">
        <v>860</v>
      </c>
      <c r="B28">
        <v>73</v>
      </c>
      <c r="C28" s="1" t="s">
        <v>8</v>
      </c>
      <c r="D28" s="2">
        <v>41543</v>
      </c>
      <c r="E28">
        <v>2013</v>
      </c>
      <c r="F28">
        <v>9</v>
      </c>
      <c r="G28">
        <v>26</v>
      </c>
    </row>
    <row r="29" spans="1:7" x14ac:dyDescent="0.3">
      <c r="A29" s="1" t="s">
        <v>1546</v>
      </c>
      <c r="B29">
        <v>7</v>
      </c>
      <c r="C29" s="1" t="s">
        <v>8</v>
      </c>
      <c r="D29" s="2">
        <v>41967</v>
      </c>
      <c r="E29">
        <v>2014</v>
      </c>
      <c r="F29">
        <v>11</v>
      </c>
      <c r="G29">
        <v>24</v>
      </c>
    </row>
    <row r="30" spans="1:7" x14ac:dyDescent="0.3">
      <c r="A30" s="1" t="s">
        <v>1705</v>
      </c>
      <c r="B30">
        <v>36</v>
      </c>
      <c r="C30" s="1" t="s">
        <v>8</v>
      </c>
      <c r="D30" s="2">
        <v>42067</v>
      </c>
      <c r="E30">
        <v>2015</v>
      </c>
      <c r="F30">
        <v>3</v>
      </c>
      <c r="G30">
        <v>4</v>
      </c>
    </row>
    <row r="31" spans="1:7" x14ac:dyDescent="0.3">
      <c r="A31" s="1" t="s">
        <v>1273</v>
      </c>
      <c r="B31">
        <v>68</v>
      </c>
      <c r="C31" s="1" t="s">
        <v>8</v>
      </c>
      <c r="D31" s="2">
        <v>41756</v>
      </c>
      <c r="E31">
        <v>2014</v>
      </c>
      <c r="F31">
        <v>4</v>
      </c>
      <c r="G31">
        <v>27</v>
      </c>
    </row>
    <row r="32" spans="1:7" x14ac:dyDescent="0.3">
      <c r="A32" s="1" t="s">
        <v>2000</v>
      </c>
      <c r="B32">
        <v>5</v>
      </c>
      <c r="C32" s="1" t="s">
        <v>8</v>
      </c>
      <c r="D32" s="2">
        <v>42244</v>
      </c>
      <c r="E32">
        <v>2015</v>
      </c>
      <c r="F32">
        <v>8</v>
      </c>
      <c r="G32">
        <v>28</v>
      </c>
    </row>
    <row r="33" spans="1:7" x14ac:dyDescent="0.3">
      <c r="A33" s="1" t="s">
        <v>753</v>
      </c>
      <c r="B33">
        <v>22</v>
      </c>
      <c r="C33" s="1" t="s">
        <v>8</v>
      </c>
      <c r="D33" s="2">
        <v>41512</v>
      </c>
      <c r="E33">
        <v>2013</v>
      </c>
      <c r="F33">
        <v>8</v>
      </c>
      <c r="G33">
        <v>26</v>
      </c>
    </row>
    <row r="34" spans="1:7" x14ac:dyDescent="0.3">
      <c r="A34" s="1" t="s">
        <v>832</v>
      </c>
      <c r="B34">
        <v>67</v>
      </c>
      <c r="C34" s="1" t="s">
        <v>36</v>
      </c>
      <c r="D34" s="2">
        <v>41534</v>
      </c>
      <c r="E34">
        <v>2013</v>
      </c>
      <c r="F34">
        <v>9</v>
      </c>
      <c r="G34">
        <v>17</v>
      </c>
    </row>
    <row r="35" spans="1:7" x14ac:dyDescent="0.3">
      <c r="A35" s="1" t="s">
        <v>588</v>
      </c>
      <c r="B35">
        <v>75</v>
      </c>
      <c r="C35" s="1" t="s">
        <v>8</v>
      </c>
      <c r="D35" s="2">
        <v>41462</v>
      </c>
      <c r="E35">
        <v>2013</v>
      </c>
      <c r="F35">
        <v>7</v>
      </c>
      <c r="G35">
        <v>7</v>
      </c>
    </row>
    <row r="36" spans="1:7" x14ac:dyDescent="0.3">
      <c r="A36" s="1" t="s">
        <v>567</v>
      </c>
      <c r="B36">
        <v>1</v>
      </c>
      <c r="C36" s="1" t="s">
        <v>8</v>
      </c>
      <c r="D36" s="2">
        <v>41456</v>
      </c>
      <c r="E36">
        <v>2013</v>
      </c>
      <c r="F36">
        <v>7</v>
      </c>
      <c r="G36">
        <v>1</v>
      </c>
    </row>
    <row r="37" spans="1:7" x14ac:dyDescent="0.3">
      <c r="A37" s="1" t="s">
        <v>4194</v>
      </c>
      <c r="B37">
        <v>20</v>
      </c>
      <c r="C37" s="1" t="s">
        <v>8</v>
      </c>
      <c r="D37" s="2">
        <v>42965</v>
      </c>
      <c r="E37">
        <v>2017</v>
      </c>
      <c r="F37">
        <v>8</v>
      </c>
      <c r="G37">
        <v>18</v>
      </c>
    </row>
    <row r="38" spans="1:7" x14ac:dyDescent="0.3">
      <c r="A38" s="1" t="s">
        <v>4168</v>
      </c>
      <c r="B38">
        <v>19</v>
      </c>
      <c r="C38" s="1" t="s">
        <v>36</v>
      </c>
      <c r="D38" s="2">
        <v>42955</v>
      </c>
      <c r="E38">
        <v>2017</v>
      </c>
      <c r="F38">
        <v>8</v>
      </c>
      <c r="G38">
        <v>8</v>
      </c>
    </row>
    <row r="39" spans="1:7" x14ac:dyDescent="0.3">
      <c r="A39" s="1" t="s">
        <v>846</v>
      </c>
      <c r="B39">
        <v>36</v>
      </c>
      <c r="C39" s="1" t="s">
        <v>8</v>
      </c>
      <c r="D39" s="2">
        <v>41539</v>
      </c>
      <c r="E39">
        <v>2013</v>
      </c>
      <c r="F39">
        <v>9</v>
      </c>
      <c r="G39">
        <v>22</v>
      </c>
    </row>
    <row r="40" spans="1:7" x14ac:dyDescent="0.3">
      <c r="A40" s="1" t="s">
        <v>932</v>
      </c>
      <c r="B40">
        <v>64</v>
      </c>
      <c r="C40" s="1" t="s">
        <v>8</v>
      </c>
      <c r="D40" s="2">
        <v>41572</v>
      </c>
      <c r="E40">
        <v>2013</v>
      </c>
      <c r="F40">
        <v>10</v>
      </c>
      <c r="G40">
        <v>25</v>
      </c>
    </row>
    <row r="41" spans="1:7" x14ac:dyDescent="0.3">
      <c r="A41" s="1" t="s">
        <v>4144</v>
      </c>
      <c r="B41">
        <v>72</v>
      </c>
      <c r="C41" s="1" t="s">
        <v>8</v>
      </c>
      <c r="D41" s="2">
        <v>42949</v>
      </c>
      <c r="E41">
        <v>2017</v>
      </c>
      <c r="F41">
        <v>8</v>
      </c>
      <c r="G41">
        <v>2</v>
      </c>
    </row>
    <row r="42" spans="1:7" x14ac:dyDescent="0.3">
      <c r="A42" s="1" t="s">
        <v>3089</v>
      </c>
      <c r="B42">
        <v>39</v>
      </c>
      <c r="C42" s="1" t="s">
        <v>8</v>
      </c>
      <c r="D42" s="2">
        <v>42598</v>
      </c>
      <c r="E42">
        <v>2016</v>
      </c>
      <c r="F42">
        <v>8</v>
      </c>
      <c r="G42">
        <v>16</v>
      </c>
    </row>
    <row r="43" spans="1:7" x14ac:dyDescent="0.3">
      <c r="A43" s="1" t="s">
        <v>1356</v>
      </c>
      <c r="B43">
        <v>36</v>
      </c>
      <c r="C43" s="1" t="s">
        <v>8</v>
      </c>
      <c r="D43" s="2">
        <v>41802</v>
      </c>
      <c r="E43">
        <v>2014</v>
      </c>
      <c r="F43">
        <v>6</v>
      </c>
      <c r="G43">
        <v>12</v>
      </c>
    </row>
    <row r="44" spans="1:7" x14ac:dyDescent="0.3">
      <c r="A44" s="1" t="s">
        <v>414</v>
      </c>
      <c r="B44">
        <v>32</v>
      </c>
      <c r="C44" s="1" t="s">
        <v>8</v>
      </c>
      <c r="D44" s="2">
        <v>41404</v>
      </c>
      <c r="E44">
        <v>2013</v>
      </c>
      <c r="F44">
        <v>5</v>
      </c>
      <c r="G44">
        <v>10</v>
      </c>
    </row>
    <row r="45" spans="1:7" x14ac:dyDescent="0.3">
      <c r="A45" s="1" t="s">
        <v>4226</v>
      </c>
      <c r="B45">
        <v>64</v>
      </c>
      <c r="C45" s="1" t="s">
        <v>8</v>
      </c>
      <c r="D45" s="2">
        <v>42980</v>
      </c>
      <c r="E45">
        <v>2017</v>
      </c>
      <c r="F45">
        <v>9</v>
      </c>
      <c r="G45">
        <v>2</v>
      </c>
    </row>
    <row r="46" spans="1:7" x14ac:dyDescent="0.3">
      <c r="A46" s="1" t="s">
        <v>698</v>
      </c>
      <c r="B46">
        <v>45</v>
      </c>
      <c r="C46" s="1" t="s">
        <v>8</v>
      </c>
      <c r="D46" s="2">
        <v>41494</v>
      </c>
      <c r="E46">
        <v>2013</v>
      </c>
      <c r="F46">
        <v>8</v>
      </c>
      <c r="G46">
        <v>8</v>
      </c>
    </row>
    <row r="47" spans="1:7" x14ac:dyDescent="0.3">
      <c r="A47" s="1" t="s">
        <v>3436</v>
      </c>
      <c r="B47">
        <v>21</v>
      </c>
      <c r="C47" s="1" t="s">
        <v>8</v>
      </c>
      <c r="D47" s="2">
        <v>42691</v>
      </c>
      <c r="E47">
        <v>2016</v>
      </c>
      <c r="F47">
        <v>11</v>
      </c>
      <c r="G47">
        <v>17</v>
      </c>
    </row>
    <row r="48" spans="1:7" x14ac:dyDescent="0.3">
      <c r="A48" s="1" t="s">
        <v>3833</v>
      </c>
      <c r="B48">
        <v>1</v>
      </c>
      <c r="C48" s="1" t="s">
        <v>8</v>
      </c>
      <c r="D48" s="2">
        <v>42831</v>
      </c>
      <c r="E48">
        <v>2017</v>
      </c>
      <c r="F48">
        <v>4</v>
      </c>
      <c r="G48">
        <v>6</v>
      </c>
    </row>
    <row r="49" spans="1:7" x14ac:dyDescent="0.3">
      <c r="A49" s="1" t="s">
        <v>1295</v>
      </c>
      <c r="B49">
        <v>1</v>
      </c>
      <c r="C49" s="1" t="s">
        <v>8</v>
      </c>
      <c r="D49" s="2">
        <v>41765</v>
      </c>
      <c r="E49">
        <v>2014</v>
      </c>
      <c r="F49">
        <v>5</v>
      </c>
      <c r="G49">
        <v>6</v>
      </c>
    </row>
    <row r="50" spans="1:7" x14ac:dyDescent="0.3">
      <c r="A50" s="1" t="s">
        <v>2720</v>
      </c>
      <c r="B50">
        <v>67</v>
      </c>
      <c r="C50" s="1" t="s">
        <v>8</v>
      </c>
      <c r="D50" s="2">
        <v>42501</v>
      </c>
      <c r="E50">
        <v>2016</v>
      </c>
      <c r="F50">
        <v>5</v>
      </c>
      <c r="G50">
        <v>11</v>
      </c>
    </row>
    <row r="51" spans="1:7" x14ac:dyDescent="0.3">
      <c r="A51" s="1" t="s">
        <v>3674</v>
      </c>
      <c r="B51">
        <v>16</v>
      </c>
      <c r="C51" s="1" t="s">
        <v>8</v>
      </c>
      <c r="D51" s="2">
        <v>42764</v>
      </c>
      <c r="E51">
        <v>2017</v>
      </c>
      <c r="F51">
        <v>1</v>
      </c>
      <c r="G51">
        <v>29</v>
      </c>
    </row>
    <row r="52" spans="1:7" x14ac:dyDescent="0.3">
      <c r="A52" s="1" t="s">
        <v>1857</v>
      </c>
      <c r="B52">
        <v>77</v>
      </c>
      <c r="C52" s="1" t="s">
        <v>8</v>
      </c>
      <c r="D52" s="2">
        <v>42162</v>
      </c>
      <c r="E52">
        <v>2015</v>
      </c>
      <c r="F52">
        <v>6</v>
      </c>
      <c r="G52">
        <v>7</v>
      </c>
    </row>
    <row r="53" spans="1:7" x14ac:dyDescent="0.3">
      <c r="A53" s="1" t="s">
        <v>1797</v>
      </c>
      <c r="B53">
        <v>4</v>
      </c>
      <c r="C53" s="1" t="s">
        <v>8</v>
      </c>
      <c r="D53" s="2">
        <v>42126</v>
      </c>
      <c r="E53">
        <v>2015</v>
      </c>
      <c r="F53">
        <v>5</v>
      </c>
      <c r="G53">
        <v>2</v>
      </c>
    </row>
    <row r="54" spans="1:7" x14ac:dyDescent="0.3">
      <c r="A54" s="1" t="s">
        <v>2428</v>
      </c>
      <c r="B54">
        <v>20</v>
      </c>
      <c r="C54" s="1" t="s">
        <v>8</v>
      </c>
      <c r="D54" s="2">
        <v>42419</v>
      </c>
      <c r="E54">
        <v>2016</v>
      </c>
      <c r="F54">
        <v>2</v>
      </c>
      <c r="G54">
        <v>19</v>
      </c>
    </row>
    <row r="55" spans="1:7" x14ac:dyDescent="0.3">
      <c r="A55" s="1" t="s">
        <v>1310</v>
      </c>
      <c r="B55">
        <v>50</v>
      </c>
      <c r="C55" s="1" t="s">
        <v>8</v>
      </c>
      <c r="D55" s="2">
        <v>41775</v>
      </c>
      <c r="E55">
        <v>2014</v>
      </c>
      <c r="F55">
        <v>5</v>
      </c>
      <c r="G55">
        <v>16</v>
      </c>
    </row>
    <row r="56" spans="1:7" x14ac:dyDescent="0.3">
      <c r="A56" s="1" t="s">
        <v>1832</v>
      </c>
      <c r="B56">
        <v>1</v>
      </c>
      <c r="C56" s="1" t="s">
        <v>8</v>
      </c>
      <c r="D56" s="2">
        <v>42145</v>
      </c>
      <c r="E56">
        <v>2015</v>
      </c>
      <c r="F56">
        <v>5</v>
      </c>
      <c r="G56">
        <v>21</v>
      </c>
    </row>
    <row r="57" spans="1:7" x14ac:dyDescent="0.3">
      <c r="A57" s="1" t="s">
        <v>3118</v>
      </c>
      <c r="B57">
        <v>29</v>
      </c>
      <c r="C57" s="1" t="s">
        <v>8</v>
      </c>
      <c r="D57" s="2">
        <v>42605</v>
      </c>
      <c r="E57">
        <v>2016</v>
      </c>
      <c r="F57">
        <v>8</v>
      </c>
      <c r="G57">
        <v>23</v>
      </c>
    </row>
    <row r="58" spans="1:7" x14ac:dyDescent="0.3">
      <c r="A58" s="1" t="s">
        <v>1235</v>
      </c>
      <c r="B58">
        <v>43</v>
      </c>
      <c r="C58" s="1" t="s">
        <v>8</v>
      </c>
      <c r="D58" s="2">
        <v>41725</v>
      </c>
      <c r="E58">
        <v>2014</v>
      </c>
      <c r="F58">
        <v>3</v>
      </c>
      <c r="G58">
        <v>27</v>
      </c>
    </row>
    <row r="59" spans="1:7" x14ac:dyDescent="0.3">
      <c r="A59" s="1" t="s">
        <v>1092</v>
      </c>
      <c r="B59">
        <v>70</v>
      </c>
      <c r="C59" s="1" t="s">
        <v>8</v>
      </c>
      <c r="D59" s="2">
        <v>41619</v>
      </c>
      <c r="E59">
        <v>2013</v>
      </c>
      <c r="F59">
        <v>12</v>
      </c>
      <c r="G59">
        <v>11</v>
      </c>
    </row>
    <row r="60" spans="1:7" x14ac:dyDescent="0.3">
      <c r="A60" s="1" t="s">
        <v>297</v>
      </c>
      <c r="B60">
        <v>47</v>
      </c>
      <c r="C60" s="1" t="s">
        <v>8</v>
      </c>
      <c r="D60" s="2">
        <v>41361</v>
      </c>
      <c r="E60">
        <v>2013</v>
      </c>
      <c r="F60">
        <v>3</v>
      </c>
      <c r="G60">
        <v>28</v>
      </c>
    </row>
    <row r="61" spans="1:7" x14ac:dyDescent="0.3">
      <c r="A61" s="1" t="s">
        <v>3430</v>
      </c>
      <c r="B61">
        <v>22</v>
      </c>
      <c r="C61" s="1" t="s">
        <v>8</v>
      </c>
      <c r="D61" s="2">
        <v>42690</v>
      </c>
      <c r="E61">
        <v>2016</v>
      </c>
      <c r="F61">
        <v>11</v>
      </c>
      <c r="G61">
        <v>16</v>
      </c>
    </row>
    <row r="62" spans="1:7" x14ac:dyDescent="0.3">
      <c r="A62" s="1" t="s">
        <v>3776</v>
      </c>
      <c r="B62">
        <v>64</v>
      </c>
      <c r="C62" s="1" t="s">
        <v>8</v>
      </c>
      <c r="D62" s="2">
        <v>42805</v>
      </c>
      <c r="E62">
        <v>2017</v>
      </c>
      <c r="F62">
        <v>3</v>
      </c>
      <c r="G62">
        <v>11</v>
      </c>
    </row>
    <row r="63" spans="1:7" x14ac:dyDescent="0.3">
      <c r="A63" s="1" t="s">
        <v>3374</v>
      </c>
      <c r="B63">
        <v>36</v>
      </c>
      <c r="C63" s="1" t="s">
        <v>8</v>
      </c>
      <c r="D63" s="2">
        <v>42672</v>
      </c>
      <c r="E63">
        <v>2016</v>
      </c>
      <c r="F63">
        <v>10</v>
      </c>
      <c r="G63">
        <v>29</v>
      </c>
    </row>
    <row r="64" spans="1:7" x14ac:dyDescent="0.3">
      <c r="A64" s="1" t="s">
        <v>1062</v>
      </c>
      <c r="B64">
        <v>48</v>
      </c>
      <c r="C64" s="1" t="s">
        <v>15</v>
      </c>
      <c r="D64" s="2">
        <v>41611</v>
      </c>
      <c r="E64">
        <v>2013</v>
      </c>
      <c r="F64">
        <v>12</v>
      </c>
      <c r="G64">
        <v>3</v>
      </c>
    </row>
    <row r="65" spans="1:7" x14ac:dyDescent="0.3">
      <c r="A65" s="1" t="s">
        <v>1511</v>
      </c>
      <c r="B65">
        <v>16</v>
      </c>
      <c r="C65" s="1" t="s">
        <v>8</v>
      </c>
      <c r="D65" s="2">
        <v>41931</v>
      </c>
      <c r="E65">
        <v>2014</v>
      </c>
      <c r="F65">
        <v>10</v>
      </c>
      <c r="G65">
        <v>19</v>
      </c>
    </row>
    <row r="66" spans="1:7" x14ac:dyDescent="0.3">
      <c r="A66" s="1" t="s">
        <v>1580</v>
      </c>
      <c r="B66">
        <v>37</v>
      </c>
      <c r="C66" s="1" t="s">
        <v>15</v>
      </c>
      <c r="D66" s="2">
        <v>41993</v>
      </c>
      <c r="E66">
        <v>2014</v>
      </c>
      <c r="F66">
        <v>12</v>
      </c>
      <c r="G66">
        <v>20</v>
      </c>
    </row>
    <row r="67" spans="1:7" x14ac:dyDescent="0.3">
      <c r="A67" s="1" t="s">
        <v>2297</v>
      </c>
      <c r="B67">
        <v>64</v>
      </c>
      <c r="C67" s="1" t="s">
        <v>8</v>
      </c>
      <c r="D67" s="2">
        <v>42381</v>
      </c>
      <c r="E67">
        <v>2016</v>
      </c>
      <c r="F67">
        <v>1</v>
      </c>
      <c r="G67">
        <v>12</v>
      </c>
    </row>
    <row r="68" spans="1:7" x14ac:dyDescent="0.3">
      <c r="A68" s="1" t="s">
        <v>1679</v>
      </c>
      <c r="B68">
        <v>8</v>
      </c>
      <c r="C68" s="1" t="s">
        <v>8</v>
      </c>
      <c r="D68" s="2">
        <v>42053</v>
      </c>
      <c r="E68">
        <v>2015</v>
      </c>
      <c r="F68">
        <v>2</v>
      </c>
      <c r="G68">
        <v>18</v>
      </c>
    </row>
    <row r="69" spans="1:7" x14ac:dyDescent="0.3">
      <c r="A69" s="1" t="s">
        <v>1211</v>
      </c>
      <c r="B69">
        <v>1</v>
      </c>
      <c r="C69" s="1" t="s">
        <v>8</v>
      </c>
      <c r="D69" s="2">
        <v>41703</v>
      </c>
      <c r="E69">
        <v>2014</v>
      </c>
      <c r="F69">
        <v>3</v>
      </c>
      <c r="G69">
        <v>5</v>
      </c>
    </row>
    <row r="70" spans="1:7" x14ac:dyDescent="0.3">
      <c r="A70" s="1" t="s">
        <v>2852</v>
      </c>
      <c r="B70">
        <v>1</v>
      </c>
      <c r="C70" s="1" t="s">
        <v>36</v>
      </c>
      <c r="D70" s="2">
        <v>42541</v>
      </c>
      <c r="E70">
        <v>2016</v>
      </c>
      <c r="F70">
        <v>6</v>
      </c>
      <c r="G70">
        <v>20</v>
      </c>
    </row>
    <row r="71" spans="1:7" x14ac:dyDescent="0.3">
      <c r="A71" s="1" t="s">
        <v>974</v>
      </c>
      <c r="B71">
        <v>72</v>
      </c>
      <c r="C71" s="1" t="s">
        <v>8</v>
      </c>
      <c r="D71" s="2">
        <v>41586</v>
      </c>
      <c r="E71">
        <v>2013</v>
      </c>
      <c r="F71">
        <v>11</v>
      </c>
      <c r="G71">
        <v>8</v>
      </c>
    </row>
    <row r="72" spans="1:7" x14ac:dyDescent="0.3">
      <c r="A72" s="1" t="s">
        <v>1973</v>
      </c>
      <c r="B72">
        <v>1</v>
      </c>
      <c r="C72" s="1" t="s">
        <v>8</v>
      </c>
      <c r="D72" s="2">
        <v>42229</v>
      </c>
      <c r="E72">
        <v>2015</v>
      </c>
      <c r="F72">
        <v>8</v>
      </c>
      <c r="G72">
        <v>13</v>
      </c>
    </row>
    <row r="73" spans="1:7" x14ac:dyDescent="0.3">
      <c r="A73" s="1" t="s">
        <v>2741</v>
      </c>
      <c r="B73">
        <v>52</v>
      </c>
      <c r="C73" s="1" t="s">
        <v>8</v>
      </c>
      <c r="D73" s="2">
        <v>42506</v>
      </c>
      <c r="E73">
        <v>2016</v>
      </c>
      <c r="F73">
        <v>5</v>
      </c>
      <c r="G73">
        <v>16</v>
      </c>
    </row>
    <row r="74" spans="1:7" x14ac:dyDescent="0.3">
      <c r="A74" s="1" t="s">
        <v>3446</v>
      </c>
      <c r="B74">
        <v>63</v>
      </c>
      <c r="C74" s="1" t="s">
        <v>8</v>
      </c>
      <c r="D74" s="2">
        <v>42693</v>
      </c>
      <c r="E74">
        <v>2016</v>
      </c>
      <c r="F74">
        <v>11</v>
      </c>
      <c r="G74">
        <v>19</v>
      </c>
    </row>
    <row r="75" spans="1:7" x14ac:dyDescent="0.3">
      <c r="A75" s="1" t="s">
        <v>591</v>
      </c>
      <c r="B75">
        <v>74</v>
      </c>
      <c r="C75" s="1" t="s">
        <v>8</v>
      </c>
      <c r="D75" s="2">
        <v>41462</v>
      </c>
      <c r="E75">
        <v>2013</v>
      </c>
      <c r="F75">
        <v>7</v>
      </c>
      <c r="G75">
        <v>7</v>
      </c>
    </row>
    <row r="76" spans="1:7" x14ac:dyDescent="0.3">
      <c r="A76" s="1" t="s">
        <v>3483</v>
      </c>
      <c r="B76">
        <v>3</v>
      </c>
      <c r="C76" s="1" t="s">
        <v>8</v>
      </c>
      <c r="D76" s="2">
        <v>42703</v>
      </c>
      <c r="E76">
        <v>2016</v>
      </c>
      <c r="F76">
        <v>11</v>
      </c>
      <c r="G76">
        <v>29</v>
      </c>
    </row>
    <row r="77" spans="1:7" x14ac:dyDescent="0.3">
      <c r="A77" s="1" t="s">
        <v>2065</v>
      </c>
      <c r="B77">
        <v>43</v>
      </c>
      <c r="C77" s="1" t="s">
        <v>8</v>
      </c>
      <c r="D77" s="2">
        <v>42274</v>
      </c>
      <c r="E77">
        <v>2015</v>
      </c>
      <c r="F77">
        <v>9</v>
      </c>
      <c r="G77">
        <v>27</v>
      </c>
    </row>
    <row r="78" spans="1:7" x14ac:dyDescent="0.3">
      <c r="A78" s="1" t="s">
        <v>2971</v>
      </c>
      <c r="B78">
        <v>74</v>
      </c>
      <c r="C78" s="1" t="s">
        <v>8</v>
      </c>
      <c r="D78" s="2">
        <v>42569</v>
      </c>
      <c r="E78">
        <v>2016</v>
      </c>
      <c r="F78">
        <v>7</v>
      </c>
      <c r="G78">
        <v>18</v>
      </c>
    </row>
    <row r="79" spans="1:7" x14ac:dyDescent="0.3">
      <c r="A79" s="1" t="s">
        <v>1290</v>
      </c>
      <c r="B79">
        <v>26</v>
      </c>
      <c r="C79" s="1" t="s">
        <v>8</v>
      </c>
      <c r="D79" s="2">
        <v>41762</v>
      </c>
      <c r="E79">
        <v>2014</v>
      </c>
      <c r="F79">
        <v>5</v>
      </c>
      <c r="G79">
        <v>3</v>
      </c>
    </row>
    <row r="80" spans="1:7" x14ac:dyDescent="0.3">
      <c r="A80" s="1" t="s">
        <v>345</v>
      </c>
      <c r="B80">
        <v>26</v>
      </c>
      <c r="C80" s="1" t="s">
        <v>8</v>
      </c>
      <c r="D80" s="2">
        <v>41380</v>
      </c>
      <c r="E80">
        <v>2013</v>
      </c>
      <c r="F80">
        <v>4</v>
      </c>
      <c r="G80">
        <v>16</v>
      </c>
    </row>
    <row r="81" spans="1:7" x14ac:dyDescent="0.3">
      <c r="A81" s="1" t="s">
        <v>2242</v>
      </c>
      <c r="B81">
        <v>44</v>
      </c>
      <c r="C81" s="1" t="s">
        <v>15</v>
      </c>
      <c r="D81" s="2">
        <v>42363</v>
      </c>
      <c r="E81">
        <v>2015</v>
      </c>
      <c r="F81">
        <v>12</v>
      </c>
      <c r="G81">
        <v>25</v>
      </c>
    </row>
    <row r="82" spans="1:7" x14ac:dyDescent="0.3">
      <c r="A82" s="1" t="s">
        <v>3802</v>
      </c>
      <c r="B82">
        <v>68</v>
      </c>
      <c r="C82" s="1" t="s">
        <v>8</v>
      </c>
      <c r="D82" s="2">
        <v>42817</v>
      </c>
      <c r="E82">
        <v>2017</v>
      </c>
      <c r="F82">
        <v>3</v>
      </c>
      <c r="G82">
        <v>23</v>
      </c>
    </row>
    <row r="83" spans="1:7" x14ac:dyDescent="0.3">
      <c r="A83" s="1" t="s">
        <v>217</v>
      </c>
      <c r="B83">
        <v>54</v>
      </c>
      <c r="C83" s="1" t="s">
        <v>8</v>
      </c>
      <c r="D83" s="2">
        <v>41340</v>
      </c>
      <c r="E83">
        <v>2013</v>
      </c>
      <c r="F83">
        <v>3</v>
      </c>
      <c r="G83">
        <v>7</v>
      </c>
    </row>
    <row r="84" spans="1:7" x14ac:dyDescent="0.3">
      <c r="A84" s="1" t="s">
        <v>2899</v>
      </c>
      <c r="B84">
        <v>31</v>
      </c>
      <c r="C84" s="1" t="s">
        <v>8</v>
      </c>
      <c r="D84" s="2">
        <v>42554</v>
      </c>
      <c r="E84">
        <v>2016</v>
      </c>
      <c r="F84">
        <v>7</v>
      </c>
      <c r="G84">
        <v>3</v>
      </c>
    </row>
    <row r="85" spans="1:7" x14ac:dyDescent="0.3">
      <c r="A85" s="1" t="s">
        <v>4289</v>
      </c>
      <c r="B85">
        <v>68</v>
      </c>
      <c r="C85" s="1" t="s">
        <v>8</v>
      </c>
      <c r="D85" s="2">
        <v>43003</v>
      </c>
      <c r="E85">
        <v>2017</v>
      </c>
      <c r="F85">
        <v>9</v>
      </c>
      <c r="G85">
        <v>25</v>
      </c>
    </row>
    <row r="86" spans="1:7" x14ac:dyDescent="0.3">
      <c r="A86" s="1" t="s">
        <v>1383</v>
      </c>
      <c r="B86">
        <v>1</v>
      </c>
      <c r="C86" s="1" t="s">
        <v>8</v>
      </c>
      <c r="D86" s="2">
        <v>41833</v>
      </c>
      <c r="E86">
        <v>2014</v>
      </c>
      <c r="F86">
        <v>7</v>
      </c>
      <c r="G86">
        <v>13</v>
      </c>
    </row>
    <row r="87" spans="1:7" x14ac:dyDescent="0.3">
      <c r="A87" s="1" t="s">
        <v>3399</v>
      </c>
      <c r="B87">
        <v>17</v>
      </c>
      <c r="C87" s="1" t="s">
        <v>8</v>
      </c>
      <c r="D87" s="2">
        <v>42680</v>
      </c>
      <c r="E87">
        <v>2016</v>
      </c>
      <c r="F87">
        <v>11</v>
      </c>
      <c r="G87">
        <v>6</v>
      </c>
    </row>
    <row r="88" spans="1:7" x14ac:dyDescent="0.3">
      <c r="A88" s="1" t="s">
        <v>2816</v>
      </c>
      <c r="B88">
        <v>2</v>
      </c>
      <c r="C88" s="1" t="s">
        <v>8</v>
      </c>
      <c r="D88" s="2">
        <v>42533</v>
      </c>
      <c r="E88">
        <v>2016</v>
      </c>
      <c r="F88">
        <v>6</v>
      </c>
      <c r="G88">
        <v>12</v>
      </c>
    </row>
    <row r="89" spans="1:7" x14ac:dyDescent="0.3">
      <c r="A89" s="1" t="s">
        <v>1743</v>
      </c>
      <c r="B89">
        <v>1</v>
      </c>
      <c r="C89" s="1" t="s">
        <v>8</v>
      </c>
      <c r="D89" s="2">
        <v>42093</v>
      </c>
      <c r="E89">
        <v>2015</v>
      </c>
      <c r="F89">
        <v>3</v>
      </c>
      <c r="G89">
        <v>30</v>
      </c>
    </row>
    <row r="90" spans="1:7" x14ac:dyDescent="0.3">
      <c r="A90" s="1" t="s">
        <v>164</v>
      </c>
      <c r="B90">
        <v>68</v>
      </c>
      <c r="C90" s="1" t="s">
        <v>8</v>
      </c>
      <c r="D90" s="2">
        <v>41323</v>
      </c>
      <c r="E90">
        <v>2013</v>
      </c>
      <c r="F90">
        <v>2</v>
      </c>
      <c r="G90">
        <v>18</v>
      </c>
    </row>
    <row r="91" spans="1:7" x14ac:dyDescent="0.3">
      <c r="A91" s="1" t="s">
        <v>2696</v>
      </c>
      <c r="B91">
        <v>74</v>
      </c>
      <c r="C91" s="1" t="s">
        <v>8</v>
      </c>
      <c r="D91" s="2">
        <v>42495</v>
      </c>
      <c r="E91">
        <v>2016</v>
      </c>
      <c r="F91">
        <v>5</v>
      </c>
      <c r="G91">
        <v>5</v>
      </c>
    </row>
    <row r="92" spans="1:7" x14ac:dyDescent="0.3">
      <c r="A92" s="1" t="s">
        <v>3907</v>
      </c>
      <c r="B92">
        <v>55</v>
      </c>
      <c r="C92" s="1" t="s">
        <v>8</v>
      </c>
      <c r="D92" s="2">
        <v>42857</v>
      </c>
      <c r="E92">
        <v>2017</v>
      </c>
      <c r="F92">
        <v>5</v>
      </c>
      <c r="G92">
        <v>2</v>
      </c>
    </row>
    <row r="93" spans="1:7" x14ac:dyDescent="0.3">
      <c r="A93" s="1" t="s">
        <v>1900</v>
      </c>
      <c r="B93">
        <v>1</v>
      </c>
      <c r="C93" s="1" t="s">
        <v>8</v>
      </c>
      <c r="D93" s="2">
        <v>42182</v>
      </c>
      <c r="E93">
        <v>2015</v>
      </c>
      <c r="F93">
        <v>6</v>
      </c>
      <c r="G93">
        <v>27</v>
      </c>
    </row>
    <row r="94" spans="1:7" x14ac:dyDescent="0.3">
      <c r="A94" s="1" t="s">
        <v>1140</v>
      </c>
      <c r="B94">
        <v>41</v>
      </c>
      <c r="C94" s="1" t="s">
        <v>8</v>
      </c>
      <c r="D94" s="2">
        <v>41636</v>
      </c>
      <c r="E94">
        <v>2013</v>
      </c>
      <c r="F94">
        <v>12</v>
      </c>
      <c r="G94">
        <v>28</v>
      </c>
    </row>
    <row r="95" spans="1:7" x14ac:dyDescent="0.3">
      <c r="A95" s="1" t="s">
        <v>2629</v>
      </c>
      <c r="B95">
        <v>35</v>
      </c>
      <c r="C95" s="1" t="s">
        <v>8</v>
      </c>
      <c r="D95" s="2">
        <v>42476</v>
      </c>
      <c r="E95">
        <v>2016</v>
      </c>
      <c r="F95">
        <v>4</v>
      </c>
      <c r="G95">
        <v>16</v>
      </c>
    </row>
    <row r="96" spans="1:7" x14ac:dyDescent="0.3">
      <c r="A96" s="1" t="s">
        <v>906</v>
      </c>
      <c r="B96">
        <v>11</v>
      </c>
      <c r="C96" s="1" t="s">
        <v>8</v>
      </c>
      <c r="D96" s="2">
        <v>41563</v>
      </c>
      <c r="E96">
        <v>2013</v>
      </c>
      <c r="F96">
        <v>10</v>
      </c>
      <c r="G96">
        <v>16</v>
      </c>
    </row>
    <row r="97" spans="1:7" x14ac:dyDescent="0.3">
      <c r="A97" s="1" t="s">
        <v>2496</v>
      </c>
      <c r="B97">
        <v>44</v>
      </c>
      <c r="C97" s="1" t="s">
        <v>8</v>
      </c>
      <c r="D97" s="2">
        <v>42439</v>
      </c>
      <c r="E97">
        <v>2016</v>
      </c>
      <c r="F97">
        <v>3</v>
      </c>
      <c r="G97">
        <v>10</v>
      </c>
    </row>
    <row r="98" spans="1:7" x14ac:dyDescent="0.3">
      <c r="A98" s="1" t="s">
        <v>342</v>
      </c>
      <c r="B98">
        <v>37</v>
      </c>
      <c r="C98" s="1" t="s">
        <v>8</v>
      </c>
      <c r="D98" s="2">
        <v>41379</v>
      </c>
      <c r="E98">
        <v>2013</v>
      </c>
      <c r="F98">
        <v>4</v>
      </c>
      <c r="G98">
        <v>15</v>
      </c>
    </row>
    <row r="99" spans="1:7" x14ac:dyDescent="0.3">
      <c r="A99" s="1" t="s">
        <v>4092</v>
      </c>
      <c r="B99">
        <v>21</v>
      </c>
      <c r="C99" s="1" t="s">
        <v>8</v>
      </c>
      <c r="D99" s="2">
        <v>42926</v>
      </c>
      <c r="E99">
        <v>2017</v>
      </c>
      <c r="F99">
        <v>7</v>
      </c>
      <c r="G99">
        <v>10</v>
      </c>
    </row>
    <row r="100" spans="1:7" x14ac:dyDescent="0.3">
      <c r="A100" s="1" t="s">
        <v>1550</v>
      </c>
      <c r="B100">
        <v>63</v>
      </c>
      <c r="C100" s="1" t="s">
        <v>8</v>
      </c>
      <c r="D100" s="2">
        <v>41970</v>
      </c>
      <c r="E100">
        <v>2014</v>
      </c>
      <c r="F100">
        <v>11</v>
      </c>
      <c r="G100">
        <v>27</v>
      </c>
    </row>
    <row r="101" spans="1:7" x14ac:dyDescent="0.3">
      <c r="A101" s="1" t="s">
        <v>964</v>
      </c>
      <c r="B101">
        <v>64</v>
      </c>
      <c r="C101" s="1" t="s">
        <v>8</v>
      </c>
      <c r="D101" s="2">
        <v>41583</v>
      </c>
      <c r="E101">
        <v>2013</v>
      </c>
      <c r="F101">
        <v>11</v>
      </c>
      <c r="G101">
        <v>5</v>
      </c>
    </row>
    <row r="102" spans="1:7" x14ac:dyDescent="0.3">
      <c r="A102" s="1" t="s">
        <v>1710</v>
      </c>
      <c r="B102">
        <v>53</v>
      </c>
      <c r="C102" s="1" t="s">
        <v>8</v>
      </c>
      <c r="D102" s="2">
        <v>42073</v>
      </c>
      <c r="E102">
        <v>2015</v>
      </c>
      <c r="F102">
        <v>3</v>
      </c>
      <c r="G102">
        <v>10</v>
      </c>
    </row>
    <row r="103" spans="1:7" x14ac:dyDescent="0.3">
      <c r="A103" s="1" t="s">
        <v>3877</v>
      </c>
      <c r="B103">
        <v>53</v>
      </c>
      <c r="C103" s="1" t="s">
        <v>8</v>
      </c>
      <c r="D103" s="2">
        <v>42845</v>
      </c>
      <c r="E103">
        <v>2017</v>
      </c>
      <c r="F103">
        <v>4</v>
      </c>
      <c r="G103">
        <v>20</v>
      </c>
    </row>
    <row r="104" spans="1:7" x14ac:dyDescent="0.3">
      <c r="A104" s="1" t="s">
        <v>2967</v>
      </c>
      <c r="B104">
        <v>36</v>
      </c>
      <c r="C104" s="1" t="s">
        <v>8</v>
      </c>
      <c r="D104" s="2">
        <v>42568</v>
      </c>
      <c r="E104">
        <v>2016</v>
      </c>
      <c r="F104">
        <v>7</v>
      </c>
      <c r="G104">
        <v>17</v>
      </c>
    </row>
    <row r="105" spans="1:7" x14ac:dyDescent="0.3">
      <c r="A105" s="1" t="s">
        <v>235</v>
      </c>
      <c r="B105">
        <v>6</v>
      </c>
      <c r="C105" s="1" t="s">
        <v>8</v>
      </c>
      <c r="D105" s="2">
        <v>41345</v>
      </c>
      <c r="E105">
        <v>2013</v>
      </c>
      <c r="F105">
        <v>3</v>
      </c>
      <c r="G105">
        <v>12</v>
      </c>
    </row>
    <row r="106" spans="1:7" x14ac:dyDescent="0.3">
      <c r="A106" s="1" t="s">
        <v>2992</v>
      </c>
      <c r="B106">
        <v>55</v>
      </c>
      <c r="C106" s="1" t="s">
        <v>8</v>
      </c>
      <c r="D106" s="2">
        <v>42573</v>
      </c>
      <c r="E106">
        <v>2016</v>
      </c>
      <c r="F106">
        <v>7</v>
      </c>
      <c r="G106">
        <v>22</v>
      </c>
    </row>
    <row r="107" spans="1:7" x14ac:dyDescent="0.3">
      <c r="A107" s="1" t="s">
        <v>3783</v>
      </c>
      <c r="B107">
        <v>60</v>
      </c>
      <c r="C107" s="1" t="s">
        <v>8</v>
      </c>
      <c r="D107" s="2">
        <v>42808</v>
      </c>
      <c r="E107">
        <v>2017</v>
      </c>
      <c r="F107">
        <v>3</v>
      </c>
      <c r="G107">
        <v>14</v>
      </c>
    </row>
    <row r="108" spans="1:7" x14ac:dyDescent="0.3">
      <c r="A108" s="1" t="s">
        <v>261</v>
      </c>
      <c r="B108">
        <v>68</v>
      </c>
      <c r="C108" s="1" t="s">
        <v>8</v>
      </c>
      <c r="D108" s="2">
        <v>41352</v>
      </c>
      <c r="E108">
        <v>2013</v>
      </c>
      <c r="F108">
        <v>3</v>
      </c>
      <c r="G108">
        <v>19</v>
      </c>
    </row>
    <row r="109" spans="1:7" x14ac:dyDescent="0.3">
      <c r="A109" s="1" t="s">
        <v>2541</v>
      </c>
      <c r="B109">
        <v>8</v>
      </c>
      <c r="C109" s="1" t="s">
        <v>8</v>
      </c>
      <c r="D109" s="2">
        <v>42450</v>
      </c>
      <c r="E109">
        <v>2016</v>
      </c>
      <c r="F109">
        <v>3</v>
      </c>
      <c r="G109">
        <v>21</v>
      </c>
    </row>
    <row r="110" spans="1:7" x14ac:dyDescent="0.3">
      <c r="A110" s="1" t="s">
        <v>778</v>
      </c>
      <c r="B110">
        <v>31</v>
      </c>
      <c r="C110" s="1" t="s">
        <v>8</v>
      </c>
      <c r="D110" s="2">
        <v>41522</v>
      </c>
      <c r="E110">
        <v>2013</v>
      </c>
      <c r="F110">
        <v>9</v>
      </c>
      <c r="G110">
        <v>5</v>
      </c>
    </row>
    <row r="111" spans="1:7" x14ac:dyDescent="0.3">
      <c r="A111" s="1" t="s">
        <v>4271</v>
      </c>
      <c r="B111">
        <v>68</v>
      </c>
      <c r="C111" s="1" t="s">
        <v>8</v>
      </c>
      <c r="D111" s="2">
        <v>42996</v>
      </c>
      <c r="E111">
        <v>2017</v>
      </c>
      <c r="F111">
        <v>9</v>
      </c>
      <c r="G111">
        <v>18</v>
      </c>
    </row>
    <row r="112" spans="1:7" x14ac:dyDescent="0.3">
      <c r="A112" s="1" t="s">
        <v>465</v>
      </c>
      <c r="B112">
        <v>27</v>
      </c>
      <c r="C112" s="1" t="s">
        <v>8</v>
      </c>
      <c r="D112" s="2">
        <v>41419</v>
      </c>
      <c r="E112">
        <v>2013</v>
      </c>
      <c r="F112">
        <v>5</v>
      </c>
      <c r="G112">
        <v>25</v>
      </c>
    </row>
    <row r="113" spans="1:7" x14ac:dyDescent="0.3">
      <c r="A113" s="1" t="s">
        <v>1886</v>
      </c>
      <c r="B113">
        <v>65</v>
      </c>
      <c r="C113" s="1" t="s">
        <v>36</v>
      </c>
      <c r="D113" s="2">
        <v>42171</v>
      </c>
      <c r="E113">
        <v>2015</v>
      </c>
      <c r="F113">
        <v>6</v>
      </c>
      <c r="G113">
        <v>16</v>
      </c>
    </row>
    <row r="114" spans="1:7" x14ac:dyDescent="0.3">
      <c r="A114" s="1" t="s">
        <v>4331</v>
      </c>
      <c r="B114">
        <v>55</v>
      </c>
      <c r="C114" s="1" t="s">
        <v>8</v>
      </c>
      <c r="D114" s="2">
        <v>43019</v>
      </c>
      <c r="E114">
        <v>2017</v>
      </c>
      <c r="F114">
        <v>10</v>
      </c>
      <c r="G114">
        <v>11</v>
      </c>
    </row>
    <row r="115" spans="1:7" x14ac:dyDescent="0.3">
      <c r="A115" s="1" t="s">
        <v>3380</v>
      </c>
      <c r="B115">
        <v>31</v>
      </c>
      <c r="C115" s="1" t="s">
        <v>8</v>
      </c>
      <c r="D115" s="2">
        <v>42673</v>
      </c>
      <c r="E115">
        <v>2016</v>
      </c>
      <c r="F115">
        <v>10</v>
      </c>
      <c r="G115">
        <v>30</v>
      </c>
    </row>
    <row r="116" spans="1:7" x14ac:dyDescent="0.3">
      <c r="A116" s="1" t="s">
        <v>241</v>
      </c>
      <c r="B116">
        <v>21</v>
      </c>
      <c r="C116" s="1" t="s">
        <v>8</v>
      </c>
      <c r="D116" s="2">
        <v>41346</v>
      </c>
      <c r="E116">
        <v>2013</v>
      </c>
      <c r="F116">
        <v>3</v>
      </c>
      <c r="G116">
        <v>13</v>
      </c>
    </row>
    <row r="117" spans="1:7" x14ac:dyDescent="0.3">
      <c r="A117" s="1" t="s">
        <v>4505</v>
      </c>
      <c r="B117">
        <v>55</v>
      </c>
      <c r="C117" s="1" t="s">
        <v>8</v>
      </c>
      <c r="D117" s="2">
        <v>43097</v>
      </c>
      <c r="E117">
        <v>2017</v>
      </c>
      <c r="F117">
        <v>12</v>
      </c>
      <c r="G117">
        <v>28</v>
      </c>
    </row>
    <row r="118" spans="1:7" x14ac:dyDescent="0.3">
      <c r="A118" s="1" t="s">
        <v>3178</v>
      </c>
      <c r="B118">
        <v>2</v>
      </c>
      <c r="C118" s="1" t="s">
        <v>15</v>
      </c>
      <c r="D118" s="2">
        <v>42620</v>
      </c>
      <c r="E118">
        <v>2016</v>
      </c>
      <c r="F118">
        <v>9</v>
      </c>
      <c r="G118">
        <v>7</v>
      </c>
    </row>
    <row r="119" spans="1:7" x14ac:dyDescent="0.3">
      <c r="A119" s="1" t="s">
        <v>923</v>
      </c>
      <c r="B119">
        <v>5</v>
      </c>
      <c r="C119" s="1" t="s">
        <v>8</v>
      </c>
      <c r="D119" s="2">
        <v>41570</v>
      </c>
      <c r="E119">
        <v>2013</v>
      </c>
      <c r="F119">
        <v>10</v>
      </c>
      <c r="G119">
        <v>23</v>
      </c>
    </row>
    <row r="120" spans="1:7" x14ac:dyDescent="0.3">
      <c r="A120" s="1" t="s">
        <v>1173</v>
      </c>
      <c r="B120">
        <v>29</v>
      </c>
      <c r="C120" s="1" t="s">
        <v>8</v>
      </c>
      <c r="D120" s="2">
        <v>41672</v>
      </c>
      <c r="E120">
        <v>2014</v>
      </c>
      <c r="F120">
        <v>2</v>
      </c>
      <c r="G120">
        <v>2</v>
      </c>
    </row>
    <row r="121" spans="1:7" x14ac:dyDescent="0.3">
      <c r="A121" s="1" t="s">
        <v>172</v>
      </c>
      <c r="B121">
        <v>2</v>
      </c>
      <c r="C121" s="1" t="s">
        <v>8</v>
      </c>
      <c r="D121" s="2">
        <v>41324</v>
      </c>
      <c r="E121">
        <v>2013</v>
      </c>
      <c r="F121">
        <v>2</v>
      </c>
      <c r="G121">
        <v>19</v>
      </c>
    </row>
    <row r="122" spans="1:7" x14ac:dyDescent="0.3">
      <c r="A122" s="1" t="s">
        <v>4309</v>
      </c>
      <c r="B122">
        <v>74</v>
      </c>
      <c r="C122" s="1" t="s">
        <v>8</v>
      </c>
      <c r="D122" s="2">
        <v>43009</v>
      </c>
      <c r="E122">
        <v>2017</v>
      </c>
      <c r="F122">
        <v>10</v>
      </c>
      <c r="G122">
        <v>1</v>
      </c>
    </row>
    <row r="123" spans="1:7" x14ac:dyDescent="0.3">
      <c r="A123" s="1" t="s">
        <v>3707</v>
      </c>
      <c r="B123">
        <v>54</v>
      </c>
      <c r="C123" s="1" t="s">
        <v>8</v>
      </c>
      <c r="D123" s="2">
        <v>42778</v>
      </c>
      <c r="E123">
        <v>2017</v>
      </c>
      <c r="F123">
        <v>2</v>
      </c>
      <c r="G123">
        <v>12</v>
      </c>
    </row>
    <row r="124" spans="1:7" x14ac:dyDescent="0.3">
      <c r="A124" s="1" t="s">
        <v>1876</v>
      </c>
      <c r="B124">
        <v>52</v>
      </c>
      <c r="C124" s="1" t="s">
        <v>8</v>
      </c>
      <c r="D124" s="2">
        <v>42168</v>
      </c>
      <c r="E124">
        <v>2015</v>
      </c>
      <c r="F124">
        <v>6</v>
      </c>
      <c r="G124">
        <v>13</v>
      </c>
    </row>
    <row r="125" spans="1:7" x14ac:dyDescent="0.3">
      <c r="A125" s="1" t="s">
        <v>2721</v>
      </c>
      <c r="B125">
        <v>40</v>
      </c>
      <c r="C125" s="1" t="s">
        <v>15</v>
      </c>
      <c r="D125" s="2">
        <v>42501</v>
      </c>
      <c r="E125">
        <v>2016</v>
      </c>
      <c r="F125">
        <v>5</v>
      </c>
      <c r="G125">
        <v>11</v>
      </c>
    </row>
    <row r="126" spans="1:7" x14ac:dyDescent="0.3">
      <c r="A126" s="1" t="s">
        <v>4334</v>
      </c>
      <c r="B126">
        <v>64</v>
      </c>
      <c r="C126" s="1" t="s">
        <v>36</v>
      </c>
      <c r="D126" s="2">
        <v>43019</v>
      </c>
      <c r="E126">
        <v>2017</v>
      </c>
      <c r="F126">
        <v>10</v>
      </c>
      <c r="G126">
        <v>11</v>
      </c>
    </row>
    <row r="127" spans="1:7" x14ac:dyDescent="0.3">
      <c r="A127" s="1" t="s">
        <v>4471</v>
      </c>
      <c r="B127">
        <v>34</v>
      </c>
      <c r="C127" s="1" t="s">
        <v>8</v>
      </c>
      <c r="D127" s="2">
        <v>43079</v>
      </c>
      <c r="E127">
        <v>2017</v>
      </c>
      <c r="F127">
        <v>12</v>
      </c>
      <c r="G127">
        <v>10</v>
      </c>
    </row>
    <row r="128" spans="1:7" x14ac:dyDescent="0.3">
      <c r="A128" s="1" t="s">
        <v>526</v>
      </c>
      <c r="B128">
        <v>75</v>
      </c>
      <c r="C128" s="1" t="s">
        <v>8</v>
      </c>
      <c r="D128" s="2">
        <v>41440</v>
      </c>
      <c r="E128">
        <v>2013</v>
      </c>
      <c r="F128">
        <v>6</v>
      </c>
      <c r="G128">
        <v>15</v>
      </c>
    </row>
    <row r="129" spans="1:7" x14ac:dyDescent="0.3">
      <c r="A129" s="1" t="s">
        <v>2733</v>
      </c>
      <c r="B129">
        <v>74</v>
      </c>
      <c r="C129" s="1" t="s">
        <v>8</v>
      </c>
      <c r="D129" s="2">
        <v>42504</v>
      </c>
      <c r="E129">
        <v>2016</v>
      </c>
      <c r="F129">
        <v>5</v>
      </c>
      <c r="G129">
        <v>14</v>
      </c>
    </row>
    <row r="130" spans="1:7" x14ac:dyDescent="0.3">
      <c r="A130" s="1" t="s">
        <v>2974</v>
      </c>
      <c r="B130">
        <v>70</v>
      </c>
      <c r="C130" s="1" t="s">
        <v>8</v>
      </c>
      <c r="D130" s="2">
        <v>42570</v>
      </c>
      <c r="E130">
        <v>2016</v>
      </c>
      <c r="F130">
        <v>7</v>
      </c>
      <c r="G130">
        <v>19</v>
      </c>
    </row>
    <row r="131" spans="1:7" x14ac:dyDescent="0.3">
      <c r="A131" s="1" t="s">
        <v>2050</v>
      </c>
      <c r="B131">
        <v>22</v>
      </c>
      <c r="C131" s="1" t="s">
        <v>8</v>
      </c>
      <c r="D131" s="2">
        <v>42266</v>
      </c>
      <c r="E131">
        <v>2015</v>
      </c>
      <c r="F131">
        <v>9</v>
      </c>
      <c r="G131">
        <v>19</v>
      </c>
    </row>
    <row r="132" spans="1:7" x14ac:dyDescent="0.3">
      <c r="A132" s="1" t="s">
        <v>3951</v>
      </c>
      <c r="B132">
        <v>38</v>
      </c>
      <c r="C132" s="1" t="s">
        <v>36</v>
      </c>
      <c r="D132" s="2">
        <v>42870</v>
      </c>
      <c r="E132">
        <v>2017</v>
      </c>
      <c r="F132">
        <v>5</v>
      </c>
      <c r="G132">
        <v>15</v>
      </c>
    </row>
    <row r="133" spans="1:7" x14ac:dyDescent="0.3">
      <c r="A133" s="1" t="s">
        <v>2868</v>
      </c>
      <c r="B133">
        <v>24</v>
      </c>
      <c r="C133" s="1" t="s">
        <v>8</v>
      </c>
      <c r="D133" s="2">
        <v>42546</v>
      </c>
      <c r="E133">
        <v>2016</v>
      </c>
      <c r="F133">
        <v>6</v>
      </c>
      <c r="G133">
        <v>25</v>
      </c>
    </row>
    <row r="134" spans="1:7" x14ac:dyDescent="0.3">
      <c r="A134" s="1" t="s">
        <v>2477</v>
      </c>
      <c r="B134">
        <v>38</v>
      </c>
      <c r="C134" s="1" t="s">
        <v>8</v>
      </c>
      <c r="D134" s="2">
        <v>42435</v>
      </c>
      <c r="E134">
        <v>2016</v>
      </c>
      <c r="F134">
        <v>3</v>
      </c>
      <c r="G134">
        <v>6</v>
      </c>
    </row>
    <row r="135" spans="1:7" x14ac:dyDescent="0.3">
      <c r="A135" s="1" t="s">
        <v>156</v>
      </c>
      <c r="B135">
        <v>51</v>
      </c>
      <c r="C135" s="1" t="s">
        <v>8</v>
      </c>
      <c r="D135" s="2">
        <v>41320</v>
      </c>
      <c r="E135">
        <v>2013</v>
      </c>
      <c r="F135">
        <v>2</v>
      </c>
      <c r="G135">
        <v>15</v>
      </c>
    </row>
    <row r="136" spans="1:7" x14ac:dyDescent="0.3">
      <c r="A136" s="1" t="s">
        <v>3482</v>
      </c>
      <c r="B136">
        <v>21</v>
      </c>
      <c r="C136" s="1" t="s">
        <v>8</v>
      </c>
      <c r="D136" s="2">
        <v>42701</v>
      </c>
      <c r="E136">
        <v>2016</v>
      </c>
      <c r="F136">
        <v>11</v>
      </c>
      <c r="G136">
        <v>27</v>
      </c>
    </row>
    <row r="137" spans="1:7" x14ac:dyDescent="0.3">
      <c r="A137" s="1" t="s">
        <v>3830</v>
      </c>
      <c r="B137">
        <v>10</v>
      </c>
      <c r="C137" s="1" t="s">
        <v>36</v>
      </c>
      <c r="D137" s="2">
        <v>42828</v>
      </c>
      <c r="E137">
        <v>2017</v>
      </c>
      <c r="F137">
        <v>4</v>
      </c>
      <c r="G137">
        <v>3</v>
      </c>
    </row>
    <row r="138" spans="1:7" x14ac:dyDescent="0.3">
      <c r="A138" s="1" t="s">
        <v>2265</v>
      </c>
      <c r="B138">
        <v>31</v>
      </c>
      <c r="C138" s="1" t="s">
        <v>8</v>
      </c>
      <c r="D138" s="2">
        <v>42372</v>
      </c>
      <c r="E138">
        <v>2016</v>
      </c>
      <c r="F138">
        <v>1</v>
      </c>
      <c r="G138">
        <v>3</v>
      </c>
    </row>
    <row r="139" spans="1:7" x14ac:dyDescent="0.3">
      <c r="A139" s="1" t="s">
        <v>769</v>
      </c>
      <c r="B139">
        <v>4</v>
      </c>
      <c r="C139" s="1" t="s">
        <v>8</v>
      </c>
      <c r="D139" s="2">
        <v>41519</v>
      </c>
      <c r="E139">
        <v>2013</v>
      </c>
      <c r="F139">
        <v>9</v>
      </c>
      <c r="G139">
        <v>2</v>
      </c>
    </row>
    <row r="140" spans="1:7" x14ac:dyDescent="0.3">
      <c r="A140" s="1" t="s">
        <v>542</v>
      </c>
      <c r="B140">
        <v>8</v>
      </c>
      <c r="C140" s="1" t="s">
        <v>8</v>
      </c>
      <c r="D140" s="2">
        <v>41446</v>
      </c>
      <c r="E140">
        <v>2013</v>
      </c>
      <c r="F140">
        <v>6</v>
      </c>
      <c r="G140">
        <v>21</v>
      </c>
    </row>
    <row r="141" spans="1:7" x14ac:dyDescent="0.3">
      <c r="A141" s="1" t="s">
        <v>4417</v>
      </c>
      <c r="B141">
        <v>43</v>
      </c>
      <c r="C141" s="1" t="s">
        <v>8</v>
      </c>
      <c r="D141" s="2">
        <v>43055</v>
      </c>
      <c r="E141">
        <v>2017</v>
      </c>
      <c r="F141">
        <v>11</v>
      </c>
      <c r="G141">
        <v>16</v>
      </c>
    </row>
    <row r="142" spans="1:7" x14ac:dyDescent="0.3">
      <c r="A142" s="1" t="s">
        <v>1719</v>
      </c>
      <c r="B142">
        <v>73</v>
      </c>
      <c r="C142" s="1" t="s">
        <v>8</v>
      </c>
      <c r="D142" s="2">
        <v>42079</v>
      </c>
      <c r="E142">
        <v>2015</v>
      </c>
      <c r="F142">
        <v>3</v>
      </c>
      <c r="G142">
        <v>16</v>
      </c>
    </row>
    <row r="143" spans="1:7" x14ac:dyDescent="0.3">
      <c r="A143" s="1" t="s">
        <v>780</v>
      </c>
      <c r="B143">
        <v>76</v>
      </c>
      <c r="C143" s="1" t="s">
        <v>8</v>
      </c>
      <c r="D143" s="2">
        <v>41523</v>
      </c>
      <c r="E143">
        <v>2013</v>
      </c>
      <c r="F143">
        <v>9</v>
      </c>
      <c r="G143">
        <v>6</v>
      </c>
    </row>
    <row r="144" spans="1:7" x14ac:dyDescent="0.3">
      <c r="A144" s="1" t="s">
        <v>2616</v>
      </c>
      <c r="B144">
        <v>1</v>
      </c>
      <c r="C144" s="1" t="s">
        <v>8</v>
      </c>
      <c r="D144" s="2">
        <v>42472</v>
      </c>
      <c r="E144">
        <v>2016</v>
      </c>
      <c r="F144">
        <v>4</v>
      </c>
      <c r="G144">
        <v>12</v>
      </c>
    </row>
    <row r="145" spans="1:7" x14ac:dyDescent="0.3">
      <c r="A145" s="1" t="s">
        <v>842</v>
      </c>
      <c r="B145">
        <v>77</v>
      </c>
      <c r="C145" s="1" t="s">
        <v>8</v>
      </c>
      <c r="D145" s="2">
        <v>41536</v>
      </c>
      <c r="E145">
        <v>2013</v>
      </c>
      <c r="F145">
        <v>9</v>
      </c>
      <c r="G145">
        <v>19</v>
      </c>
    </row>
    <row r="146" spans="1:7" x14ac:dyDescent="0.3">
      <c r="A146" s="1" t="s">
        <v>1364</v>
      </c>
      <c r="B146">
        <v>46</v>
      </c>
      <c r="C146" s="1" t="s">
        <v>8</v>
      </c>
      <c r="D146" s="2">
        <v>41811</v>
      </c>
      <c r="E146">
        <v>2014</v>
      </c>
      <c r="F146">
        <v>6</v>
      </c>
      <c r="G146">
        <v>21</v>
      </c>
    </row>
    <row r="147" spans="1:7" x14ac:dyDescent="0.3">
      <c r="A147" s="1" t="s">
        <v>2142</v>
      </c>
      <c r="B147">
        <v>58</v>
      </c>
      <c r="C147" s="1" t="s">
        <v>8</v>
      </c>
      <c r="D147" s="2">
        <v>42315</v>
      </c>
      <c r="E147">
        <v>2015</v>
      </c>
      <c r="F147">
        <v>11</v>
      </c>
      <c r="G147">
        <v>7</v>
      </c>
    </row>
    <row r="148" spans="1:7" x14ac:dyDescent="0.3">
      <c r="A148" s="1" t="s">
        <v>4365</v>
      </c>
      <c r="B148">
        <v>64</v>
      </c>
      <c r="C148" s="1" t="s">
        <v>8</v>
      </c>
      <c r="D148" s="2">
        <v>43030</v>
      </c>
      <c r="E148">
        <v>2017</v>
      </c>
      <c r="F148">
        <v>10</v>
      </c>
      <c r="G148">
        <v>22</v>
      </c>
    </row>
    <row r="149" spans="1:7" x14ac:dyDescent="0.3">
      <c r="A149" s="1" t="s">
        <v>3816</v>
      </c>
      <c r="B149">
        <v>11</v>
      </c>
      <c r="C149" s="1" t="s">
        <v>8</v>
      </c>
      <c r="D149" s="2">
        <v>42822</v>
      </c>
      <c r="E149">
        <v>2017</v>
      </c>
      <c r="F149">
        <v>3</v>
      </c>
      <c r="G149">
        <v>28</v>
      </c>
    </row>
    <row r="150" spans="1:7" x14ac:dyDescent="0.3">
      <c r="A150" s="1" t="s">
        <v>1717</v>
      </c>
      <c r="B150">
        <v>37</v>
      </c>
      <c r="C150" s="1" t="s">
        <v>8</v>
      </c>
      <c r="D150" s="2">
        <v>42078</v>
      </c>
      <c r="E150">
        <v>2015</v>
      </c>
      <c r="F150">
        <v>3</v>
      </c>
      <c r="G150">
        <v>15</v>
      </c>
    </row>
    <row r="151" spans="1:7" x14ac:dyDescent="0.3">
      <c r="A151" s="1" t="s">
        <v>3703</v>
      </c>
      <c r="B151">
        <v>70</v>
      </c>
      <c r="C151" s="1" t="s">
        <v>8</v>
      </c>
      <c r="D151" s="2">
        <v>42777</v>
      </c>
      <c r="E151">
        <v>2017</v>
      </c>
      <c r="F151">
        <v>2</v>
      </c>
      <c r="G151">
        <v>11</v>
      </c>
    </row>
    <row r="152" spans="1:7" x14ac:dyDescent="0.3">
      <c r="A152" s="1" t="s">
        <v>776</v>
      </c>
      <c r="B152">
        <v>23</v>
      </c>
      <c r="C152" s="1" t="s">
        <v>8</v>
      </c>
      <c r="D152" s="2">
        <v>41521</v>
      </c>
      <c r="E152">
        <v>2013</v>
      </c>
      <c r="F152">
        <v>9</v>
      </c>
      <c r="G152">
        <v>4</v>
      </c>
    </row>
    <row r="153" spans="1:7" x14ac:dyDescent="0.3">
      <c r="A153" s="1" t="s">
        <v>1376</v>
      </c>
      <c r="B153">
        <v>28</v>
      </c>
      <c r="C153" s="1" t="s">
        <v>8</v>
      </c>
      <c r="D153" s="2">
        <v>41824</v>
      </c>
      <c r="E153">
        <v>2014</v>
      </c>
      <c r="F153">
        <v>7</v>
      </c>
      <c r="G153">
        <v>4</v>
      </c>
    </row>
    <row r="154" spans="1:7" x14ac:dyDescent="0.3">
      <c r="A154" s="1" t="s">
        <v>744</v>
      </c>
      <c r="B154">
        <v>60</v>
      </c>
      <c r="C154" s="1" t="s">
        <v>8</v>
      </c>
      <c r="D154" s="2">
        <v>41511</v>
      </c>
      <c r="E154">
        <v>2013</v>
      </c>
      <c r="F154">
        <v>8</v>
      </c>
      <c r="G154">
        <v>25</v>
      </c>
    </row>
    <row r="155" spans="1:7" x14ac:dyDescent="0.3">
      <c r="A155" s="1" t="s">
        <v>94</v>
      </c>
      <c r="B155">
        <v>30</v>
      </c>
      <c r="C155" s="1" t="s">
        <v>8</v>
      </c>
      <c r="D155" s="2">
        <v>41301</v>
      </c>
      <c r="E155">
        <v>2013</v>
      </c>
      <c r="F155">
        <v>1</v>
      </c>
      <c r="G155">
        <v>27</v>
      </c>
    </row>
    <row r="156" spans="1:7" x14ac:dyDescent="0.3">
      <c r="A156" s="1" t="s">
        <v>3197</v>
      </c>
      <c r="B156">
        <v>60</v>
      </c>
      <c r="C156" s="1" t="s">
        <v>8</v>
      </c>
      <c r="D156" s="2">
        <v>42626</v>
      </c>
      <c r="E156">
        <v>2016</v>
      </c>
      <c r="F156">
        <v>9</v>
      </c>
      <c r="G156">
        <v>13</v>
      </c>
    </row>
    <row r="157" spans="1:7" x14ac:dyDescent="0.3">
      <c r="A157" s="1" t="s">
        <v>476</v>
      </c>
      <c r="B157">
        <v>25</v>
      </c>
      <c r="C157" s="1" t="s">
        <v>8</v>
      </c>
      <c r="D157" s="2">
        <v>41426</v>
      </c>
      <c r="E157">
        <v>2013</v>
      </c>
      <c r="F157">
        <v>6</v>
      </c>
      <c r="G157">
        <v>1</v>
      </c>
    </row>
    <row r="158" spans="1:7" x14ac:dyDescent="0.3">
      <c r="A158" s="1" t="s">
        <v>3107</v>
      </c>
      <c r="B158">
        <v>17</v>
      </c>
      <c r="C158" s="1" t="s">
        <v>8</v>
      </c>
      <c r="D158" s="2">
        <v>42602</v>
      </c>
      <c r="E158">
        <v>2016</v>
      </c>
      <c r="F158">
        <v>8</v>
      </c>
      <c r="G158">
        <v>20</v>
      </c>
    </row>
    <row r="159" spans="1:7" x14ac:dyDescent="0.3">
      <c r="A159" s="1" t="s">
        <v>2452</v>
      </c>
      <c r="B159">
        <v>29</v>
      </c>
      <c r="C159" s="1" t="s">
        <v>36</v>
      </c>
      <c r="D159" s="2">
        <v>42426</v>
      </c>
      <c r="E159">
        <v>2016</v>
      </c>
      <c r="F159">
        <v>2</v>
      </c>
      <c r="G159">
        <v>26</v>
      </c>
    </row>
    <row r="160" spans="1:7" x14ac:dyDescent="0.3">
      <c r="A160" s="1" t="s">
        <v>379</v>
      </c>
      <c r="B160">
        <v>31</v>
      </c>
      <c r="C160" s="1" t="s">
        <v>8</v>
      </c>
      <c r="D160" s="2">
        <v>41391</v>
      </c>
      <c r="E160">
        <v>2013</v>
      </c>
      <c r="F160">
        <v>4</v>
      </c>
      <c r="G160">
        <v>27</v>
      </c>
    </row>
    <row r="161" spans="1:7" x14ac:dyDescent="0.3">
      <c r="A161" s="1" t="s">
        <v>2067</v>
      </c>
      <c r="B161">
        <v>4</v>
      </c>
      <c r="C161" s="1" t="s">
        <v>8</v>
      </c>
      <c r="D161" s="2">
        <v>42275</v>
      </c>
      <c r="E161">
        <v>2015</v>
      </c>
      <c r="F161">
        <v>9</v>
      </c>
      <c r="G161">
        <v>28</v>
      </c>
    </row>
    <row r="162" spans="1:7" x14ac:dyDescent="0.3">
      <c r="A162" s="1" t="s">
        <v>2896</v>
      </c>
      <c r="B162">
        <v>59</v>
      </c>
      <c r="C162" s="1" t="s">
        <v>8</v>
      </c>
      <c r="D162" s="2">
        <v>42553</v>
      </c>
      <c r="E162">
        <v>2016</v>
      </c>
      <c r="F162">
        <v>7</v>
      </c>
      <c r="G162">
        <v>2</v>
      </c>
    </row>
    <row r="163" spans="1:7" x14ac:dyDescent="0.3">
      <c r="A163" s="1" t="s">
        <v>2800</v>
      </c>
      <c r="B163">
        <v>46</v>
      </c>
      <c r="C163" s="1" t="s">
        <v>8</v>
      </c>
      <c r="D163" s="2">
        <v>42529</v>
      </c>
      <c r="E163">
        <v>2016</v>
      </c>
      <c r="F163">
        <v>6</v>
      </c>
      <c r="G163">
        <v>8</v>
      </c>
    </row>
    <row r="164" spans="1:7" x14ac:dyDescent="0.3">
      <c r="A164" s="1" t="s">
        <v>764</v>
      </c>
      <c r="B164">
        <v>13</v>
      </c>
      <c r="C164" s="1" t="s">
        <v>8</v>
      </c>
      <c r="D164" s="2">
        <v>41516</v>
      </c>
      <c r="E164">
        <v>2013</v>
      </c>
      <c r="F164">
        <v>8</v>
      </c>
      <c r="G164">
        <v>30</v>
      </c>
    </row>
    <row r="165" spans="1:7" x14ac:dyDescent="0.3">
      <c r="A165" s="1" t="s">
        <v>1038</v>
      </c>
      <c r="B165">
        <v>66</v>
      </c>
      <c r="C165" s="1" t="s">
        <v>8</v>
      </c>
      <c r="D165" s="2">
        <v>41604</v>
      </c>
      <c r="E165">
        <v>2013</v>
      </c>
      <c r="F165">
        <v>11</v>
      </c>
      <c r="G165">
        <v>26</v>
      </c>
    </row>
    <row r="166" spans="1:7" x14ac:dyDescent="0.3">
      <c r="A166" s="1" t="s">
        <v>3166</v>
      </c>
      <c r="B166">
        <v>52</v>
      </c>
      <c r="C166" s="1" t="s">
        <v>8</v>
      </c>
      <c r="D166" s="2">
        <v>42617</v>
      </c>
      <c r="E166">
        <v>2016</v>
      </c>
      <c r="F166">
        <v>9</v>
      </c>
      <c r="G166">
        <v>4</v>
      </c>
    </row>
    <row r="167" spans="1:7" x14ac:dyDescent="0.3">
      <c r="A167" s="1" t="s">
        <v>3070</v>
      </c>
      <c r="B167">
        <v>71</v>
      </c>
      <c r="C167" s="1" t="s">
        <v>36</v>
      </c>
      <c r="D167" s="2">
        <v>42594</v>
      </c>
      <c r="E167">
        <v>2016</v>
      </c>
      <c r="F167">
        <v>8</v>
      </c>
      <c r="G167">
        <v>12</v>
      </c>
    </row>
    <row r="168" spans="1:7" x14ac:dyDescent="0.3">
      <c r="A168" s="1" t="s">
        <v>4292</v>
      </c>
      <c r="B168">
        <v>1</v>
      </c>
      <c r="C168" s="1" t="s">
        <v>8</v>
      </c>
      <c r="D168" s="2">
        <v>43004</v>
      </c>
      <c r="E168">
        <v>2017</v>
      </c>
      <c r="F168">
        <v>9</v>
      </c>
      <c r="G168">
        <v>26</v>
      </c>
    </row>
    <row r="169" spans="1:7" x14ac:dyDescent="0.3">
      <c r="A169" s="1" t="s">
        <v>4236</v>
      </c>
      <c r="B169">
        <v>59</v>
      </c>
      <c r="C169" s="1" t="s">
        <v>8</v>
      </c>
      <c r="D169" s="2">
        <v>42984</v>
      </c>
      <c r="E169">
        <v>2017</v>
      </c>
      <c r="F169">
        <v>9</v>
      </c>
      <c r="G169">
        <v>6</v>
      </c>
    </row>
    <row r="170" spans="1:7" x14ac:dyDescent="0.3">
      <c r="A170" s="1" t="s">
        <v>4281</v>
      </c>
      <c r="B170">
        <v>1</v>
      </c>
      <c r="C170" s="1" t="s">
        <v>36</v>
      </c>
      <c r="D170" s="2">
        <v>43000</v>
      </c>
      <c r="E170">
        <v>2017</v>
      </c>
      <c r="F170">
        <v>9</v>
      </c>
      <c r="G170">
        <v>22</v>
      </c>
    </row>
    <row r="171" spans="1:7" x14ac:dyDescent="0.3">
      <c r="A171" s="1" t="s">
        <v>1105</v>
      </c>
      <c r="B171">
        <v>55</v>
      </c>
      <c r="C171" s="1" t="s">
        <v>36</v>
      </c>
      <c r="D171" s="2">
        <v>41622</v>
      </c>
      <c r="E171">
        <v>2013</v>
      </c>
      <c r="F171">
        <v>12</v>
      </c>
      <c r="G171">
        <v>14</v>
      </c>
    </row>
    <row r="172" spans="1:7" x14ac:dyDescent="0.3">
      <c r="A172" s="1" t="s">
        <v>2812</v>
      </c>
      <c r="B172">
        <v>21</v>
      </c>
      <c r="C172" s="1" t="s">
        <v>8</v>
      </c>
      <c r="D172" s="2">
        <v>42532</v>
      </c>
      <c r="E172">
        <v>2016</v>
      </c>
      <c r="F172">
        <v>6</v>
      </c>
      <c r="G172">
        <v>11</v>
      </c>
    </row>
    <row r="173" spans="1:7" x14ac:dyDescent="0.3">
      <c r="A173" s="1" t="s">
        <v>3125</v>
      </c>
      <c r="B173">
        <v>47</v>
      </c>
      <c r="C173" s="1" t="s">
        <v>8</v>
      </c>
      <c r="D173" s="2">
        <v>42606</v>
      </c>
      <c r="E173">
        <v>2016</v>
      </c>
      <c r="F173">
        <v>8</v>
      </c>
      <c r="G173">
        <v>24</v>
      </c>
    </row>
    <row r="174" spans="1:7" x14ac:dyDescent="0.3">
      <c r="A174" s="1" t="s">
        <v>1096</v>
      </c>
      <c r="B174">
        <v>43</v>
      </c>
      <c r="C174" s="1" t="s">
        <v>8</v>
      </c>
      <c r="D174" s="2">
        <v>41620</v>
      </c>
      <c r="E174">
        <v>2013</v>
      </c>
      <c r="F174">
        <v>12</v>
      </c>
      <c r="G174">
        <v>12</v>
      </c>
    </row>
    <row r="175" spans="1:7" x14ac:dyDescent="0.3">
      <c r="A175" s="1" t="s">
        <v>2432</v>
      </c>
      <c r="B175">
        <v>77</v>
      </c>
      <c r="C175" s="1" t="s">
        <v>8</v>
      </c>
      <c r="D175" s="2">
        <v>42421</v>
      </c>
      <c r="E175">
        <v>2016</v>
      </c>
      <c r="F175">
        <v>2</v>
      </c>
      <c r="G175">
        <v>21</v>
      </c>
    </row>
    <row r="176" spans="1:7" x14ac:dyDescent="0.3">
      <c r="A176" s="1" t="s">
        <v>4074</v>
      </c>
      <c r="B176">
        <v>32</v>
      </c>
      <c r="C176" s="1" t="s">
        <v>8</v>
      </c>
      <c r="D176" s="2">
        <v>42920</v>
      </c>
      <c r="E176">
        <v>2017</v>
      </c>
      <c r="F176">
        <v>7</v>
      </c>
      <c r="G176">
        <v>4</v>
      </c>
    </row>
    <row r="177" spans="1:7" x14ac:dyDescent="0.3">
      <c r="A177" s="1" t="s">
        <v>659</v>
      </c>
      <c r="B177">
        <v>1</v>
      </c>
      <c r="C177" s="1" t="s">
        <v>36</v>
      </c>
      <c r="D177" s="2">
        <v>41484</v>
      </c>
      <c r="E177">
        <v>2013</v>
      </c>
      <c r="F177">
        <v>7</v>
      </c>
      <c r="G177">
        <v>29</v>
      </c>
    </row>
    <row r="178" spans="1:7" x14ac:dyDescent="0.3">
      <c r="A178" s="1" t="s">
        <v>301</v>
      </c>
      <c r="B178">
        <v>5</v>
      </c>
      <c r="C178" s="1" t="s">
        <v>8</v>
      </c>
      <c r="D178" s="2">
        <v>41361</v>
      </c>
      <c r="E178">
        <v>2013</v>
      </c>
      <c r="F178">
        <v>3</v>
      </c>
      <c r="G178">
        <v>28</v>
      </c>
    </row>
    <row r="179" spans="1:7" x14ac:dyDescent="0.3">
      <c r="A179" s="1" t="s">
        <v>357</v>
      </c>
      <c r="B179">
        <v>54</v>
      </c>
      <c r="C179" s="1" t="s">
        <v>8</v>
      </c>
      <c r="D179" s="2">
        <v>41384</v>
      </c>
      <c r="E179">
        <v>2013</v>
      </c>
      <c r="F179">
        <v>4</v>
      </c>
      <c r="G179">
        <v>20</v>
      </c>
    </row>
    <row r="180" spans="1:7" x14ac:dyDescent="0.3">
      <c r="A180" s="1" t="s">
        <v>3866</v>
      </c>
      <c r="B180">
        <v>76</v>
      </c>
      <c r="C180" s="1" t="s">
        <v>8</v>
      </c>
      <c r="D180" s="2">
        <v>42841</v>
      </c>
      <c r="E180">
        <v>2017</v>
      </c>
      <c r="F180">
        <v>4</v>
      </c>
      <c r="G180">
        <v>16</v>
      </c>
    </row>
    <row r="181" spans="1:7" x14ac:dyDescent="0.3">
      <c r="A181" s="1" t="s">
        <v>1697</v>
      </c>
      <c r="B181">
        <v>74</v>
      </c>
      <c r="C181" s="1" t="s">
        <v>8</v>
      </c>
      <c r="D181" s="2">
        <v>42065</v>
      </c>
      <c r="E181">
        <v>2015</v>
      </c>
      <c r="F181">
        <v>3</v>
      </c>
      <c r="G181">
        <v>2</v>
      </c>
    </row>
    <row r="182" spans="1:7" x14ac:dyDescent="0.3">
      <c r="A182" s="1" t="s">
        <v>3787</v>
      </c>
      <c r="B182">
        <v>41</v>
      </c>
      <c r="C182" s="1" t="s">
        <v>8</v>
      </c>
      <c r="D182" s="2">
        <v>42811</v>
      </c>
      <c r="E182">
        <v>2017</v>
      </c>
      <c r="F182">
        <v>3</v>
      </c>
      <c r="G182">
        <v>17</v>
      </c>
    </row>
    <row r="183" spans="1:7" x14ac:dyDescent="0.3">
      <c r="A183" s="1" t="s">
        <v>33</v>
      </c>
      <c r="B183">
        <v>55</v>
      </c>
      <c r="C183" s="1" t="s">
        <v>8</v>
      </c>
      <c r="D183" s="2">
        <v>41282</v>
      </c>
      <c r="E183">
        <v>2013</v>
      </c>
      <c r="F183">
        <v>1</v>
      </c>
      <c r="G183">
        <v>8</v>
      </c>
    </row>
    <row r="184" spans="1:7" x14ac:dyDescent="0.3">
      <c r="A184" s="1" t="s">
        <v>3572</v>
      </c>
      <c r="B184">
        <v>69</v>
      </c>
      <c r="C184" s="1" t="s">
        <v>8</v>
      </c>
      <c r="D184" s="2">
        <v>42726</v>
      </c>
      <c r="E184">
        <v>2016</v>
      </c>
      <c r="F184">
        <v>12</v>
      </c>
      <c r="G184">
        <v>22</v>
      </c>
    </row>
    <row r="185" spans="1:7" x14ac:dyDescent="0.3">
      <c r="A185" s="1" t="s">
        <v>3026</v>
      </c>
      <c r="B185">
        <v>44</v>
      </c>
      <c r="C185" s="1" t="s">
        <v>8</v>
      </c>
      <c r="D185" s="2">
        <v>42583</v>
      </c>
      <c r="E185">
        <v>2016</v>
      </c>
      <c r="F185">
        <v>8</v>
      </c>
      <c r="G185">
        <v>1</v>
      </c>
    </row>
    <row r="186" spans="1:7" x14ac:dyDescent="0.3">
      <c r="A186" s="1" t="s">
        <v>3755</v>
      </c>
      <c r="B186">
        <v>70</v>
      </c>
      <c r="C186" s="1" t="s">
        <v>8</v>
      </c>
      <c r="D186" s="2">
        <v>42793</v>
      </c>
      <c r="E186">
        <v>2017</v>
      </c>
      <c r="F186">
        <v>2</v>
      </c>
      <c r="G186">
        <v>27</v>
      </c>
    </row>
    <row r="187" spans="1:7" x14ac:dyDescent="0.3">
      <c r="A187" s="1" t="s">
        <v>998</v>
      </c>
      <c r="B187">
        <v>4</v>
      </c>
      <c r="C187" s="1" t="s">
        <v>8</v>
      </c>
      <c r="D187" s="2">
        <v>41592</v>
      </c>
      <c r="E187">
        <v>2013</v>
      </c>
      <c r="F187">
        <v>11</v>
      </c>
      <c r="G187">
        <v>14</v>
      </c>
    </row>
    <row r="188" spans="1:7" x14ac:dyDescent="0.3">
      <c r="A188" s="1" t="s">
        <v>190</v>
      </c>
      <c r="B188">
        <v>1</v>
      </c>
      <c r="C188" s="1" t="s">
        <v>8</v>
      </c>
      <c r="D188" s="2">
        <v>41330</v>
      </c>
      <c r="E188">
        <v>2013</v>
      </c>
      <c r="F188">
        <v>2</v>
      </c>
      <c r="G188">
        <v>25</v>
      </c>
    </row>
    <row r="189" spans="1:7" x14ac:dyDescent="0.3">
      <c r="A189" s="1" t="s">
        <v>929</v>
      </c>
      <c r="B189">
        <v>70</v>
      </c>
      <c r="C189" s="1" t="s">
        <v>8</v>
      </c>
      <c r="D189" s="2">
        <v>41572</v>
      </c>
      <c r="E189">
        <v>2013</v>
      </c>
      <c r="F189">
        <v>10</v>
      </c>
      <c r="G189">
        <v>25</v>
      </c>
    </row>
    <row r="190" spans="1:7" x14ac:dyDescent="0.3">
      <c r="A190" s="1" t="s">
        <v>3361</v>
      </c>
      <c r="B190">
        <v>70</v>
      </c>
      <c r="C190" s="1" t="s">
        <v>8</v>
      </c>
      <c r="D190" s="2">
        <v>42669</v>
      </c>
      <c r="E190">
        <v>2016</v>
      </c>
      <c r="F190">
        <v>10</v>
      </c>
      <c r="G190">
        <v>26</v>
      </c>
    </row>
    <row r="191" spans="1:7" x14ac:dyDescent="0.3">
      <c r="A191" s="1" t="s">
        <v>1372</v>
      </c>
      <c r="B191">
        <v>17</v>
      </c>
      <c r="C191" s="1" t="s">
        <v>8</v>
      </c>
      <c r="D191" s="2">
        <v>41823</v>
      </c>
      <c r="E191">
        <v>2014</v>
      </c>
      <c r="F191">
        <v>7</v>
      </c>
      <c r="G191">
        <v>3</v>
      </c>
    </row>
    <row r="192" spans="1:7" x14ac:dyDescent="0.3">
      <c r="A192" s="1" t="s">
        <v>1526</v>
      </c>
      <c r="B192">
        <v>63</v>
      </c>
      <c r="C192" s="1" t="s">
        <v>8</v>
      </c>
      <c r="D192" s="2">
        <v>41945</v>
      </c>
      <c r="E192">
        <v>2014</v>
      </c>
      <c r="F192">
        <v>11</v>
      </c>
      <c r="G192">
        <v>2</v>
      </c>
    </row>
    <row r="193" spans="1:7" x14ac:dyDescent="0.3">
      <c r="A193" s="1" t="s">
        <v>2304</v>
      </c>
      <c r="B193">
        <v>67</v>
      </c>
      <c r="C193" s="1" t="s">
        <v>8</v>
      </c>
      <c r="D193" s="2">
        <v>42382</v>
      </c>
      <c r="E193">
        <v>2016</v>
      </c>
      <c r="F193">
        <v>1</v>
      </c>
      <c r="G193">
        <v>13</v>
      </c>
    </row>
    <row r="194" spans="1:7" x14ac:dyDescent="0.3">
      <c r="A194" s="1" t="s">
        <v>4322</v>
      </c>
      <c r="B194">
        <v>1</v>
      </c>
      <c r="C194" s="1" t="s">
        <v>8</v>
      </c>
      <c r="D194" s="2">
        <v>43016</v>
      </c>
      <c r="E194">
        <v>2017</v>
      </c>
      <c r="F194">
        <v>10</v>
      </c>
      <c r="G194">
        <v>8</v>
      </c>
    </row>
    <row r="195" spans="1:7" x14ac:dyDescent="0.3">
      <c r="A195" s="1" t="s">
        <v>1762</v>
      </c>
      <c r="B195">
        <v>61</v>
      </c>
      <c r="C195" s="1" t="s">
        <v>8</v>
      </c>
      <c r="D195" s="2">
        <v>42102</v>
      </c>
      <c r="E195">
        <v>2015</v>
      </c>
      <c r="F195">
        <v>4</v>
      </c>
      <c r="G195">
        <v>8</v>
      </c>
    </row>
    <row r="196" spans="1:7" x14ac:dyDescent="0.3">
      <c r="A196" s="1" t="s">
        <v>639</v>
      </c>
      <c r="B196">
        <v>2</v>
      </c>
      <c r="C196" s="1" t="s">
        <v>8</v>
      </c>
      <c r="D196" s="2">
        <v>41480</v>
      </c>
      <c r="E196">
        <v>2013</v>
      </c>
      <c r="F196">
        <v>7</v>
      </c>
      <c r="G196">
        <v>25</v>
      </c>
    </row>
    <row r="197" spans="1:7" x14ac:dyDescent="0.3">
      <c r="A197" s="1" t="s">
        <v>2564</v>
      </c>
      <c r="B197">
        <v>54</v>
      </c>
      <c r="C197" s="1" t="s">
        <v>8</v>
      </c>
      <c r="D197" s="2">
        <v>42456</v>
      </c>
      <c r="E197">
        <v>2016</v>
      </c>
      <c r="F197">
        <v>3</v>
      </c>
      <c r="G197">
        <v>27</v>
      </c>
    </row>
    <row r="198" spans="1:7" x14ac:dyDescent="0.3">
      <c r="A198" s="1" t="s">
        <v>3469</v>
      </c>
      <c r="B198">
        <v>37</v>
      </c>
      <c r="C198" s="1" t="s">
        <v>8</v>
      </c>
      <c r="D198" s="2">
        <v>42698</v>
      </c>
      <c r="E198">
        <v>2016</v>
      </c>
      <c r="F198">
        <v>11</v>
      </c>
      <c r="G198">
        <v>24</v>
      </c>
    </row>
    <row r="199" spans="1:7" x14ac:dyDescent="0.3">
      <c r="A199" s="1" t="s">
        <v>2526</v>
      </c>
      <c r="B199">
        <v>48</v>
      </c>
      <c r="C199" s="1" t="s">
        <v>8</v>
      </c>
      <c r="D199" s="2">
        <v>42446</v>
      </c>
      <c r="E199">
        <v>2016</v>
      </c>
      <c r="F199">
        <v>3</v>
      </c>
      <c r="G199">
        <v>17</v>
      </c>
    </row>
    <row r="200" spans="1:7" x14ac:dyDescent="0.3">
      <c r="A200" s="1" t="s">
        <v>4115</v>
      </c>
      <c r="B200">
        <v>28</v>
      </c>
      <c r="C200" s="1" t="s">
        <v>8</v>
      </c>
      <c r="D200" s="2">
        <v>42935</v>
      </c>
      <c r="E200">
        <v>2017</v>
      </c>
      <c r="F200">
        <v>7</v>
      </c>
      <c r="G200">
        <v>19</v>
      </c>
    </row>
    <row r="201" spans="1:7" x14ac:dyDescent="0.3">
      <c r="A201" s="1" t="s">
        <v>69</v>
      </c>
      <c r="B201">
        <v>27</v>
      </c>
      <c r="C201" s="1" t="s">
        <v>36</v>
      </c>
      <c r="D201" s="2">
        <v>41294</v>
      </c>
      <c r="E201">
        <v>2013</v>
      </c>
      <c r="F201">
        <v>1</v>
      </c>
      <c r="G201">
        <v>20</v>
      </c>
    </row>
    <row r="202" spans="1:7" x14ac:dyDescent="0.3">
      <c r="A202" s="1" t="s">
        <v>2001</v>
      </c>
      <c r="B202">
        <v>73</v>
      </c>
      <c r="C202" s="1" t="s">
        <v>8</v>
      </c>
      <c r="D202" s="2">
        <v>42245</v>
      </c>
      <c r="E202">
        <v>2015</v>
      </c>
      <c r="F202">
        <v>8</v>
      </c>
      <c r="G202">
        <v>29</v>
      </c>
    </row>
    <row r="203" spans="1:7" x14ac:dyDescent="0.3">
      <c r="A203" s="1" t="s">
        <v>3773</v>
      </c>
      <c r="B203">
        <v>22</v>
      </c>
      <c r="C203" s="1" t="s">
        <v>8</v>
      </c>
      <c r="D203" s="2">
        <v>42803</v>
      </c>
      <c r="E203">
        <v>2017</v>
      </c>
      <c r="F203">
        <v>3</v>
      </c>
      <c r="G203">
        <v>9</v>
      </c>
    </row>
    <row r="204" spans="1:7" x14ac:dyDescent="0.3">
      <c r="A204" s="1" t="s">
        <v>4436</v>
      </c>
      <c r="B204">
        <v>31</v>
      </c>
      <c r="C204" s="1" t="s">
        <v>8</v>
      </c>
      <c r="D204" s="2">
        <v>43064</v>
      </c>
      <c r="E204">
        <v>2017</v>
      </c>
      <c r="F204">
        <v>11</v>
      </c>
      <c r="G204">
        <v>25</v>
      </c>
    </row>
    <row r="205" spans="1:7" x14ac:dyDescent="0.3">
      <c r="A205" s="1" t="s">
        <v>1309</v>
      </c>
      <c r="B205">
        <v>38</v>
      </c>
      <c r="C205" s="1" t="s">
        <v>8</v>
      </c>
      <c r="D205" s="2">
        <v>41775</v>
      </c>
      <c r="E205">
        <v>2014</v>
      </c>
      <c r="F205">
        <v>5</v>
      </c>
      <c r="G205">
        <v>16</v>
      </c>
    </row>
    <row r="206" spans="1:7" x14ac:dyDescent="0.3">
      <c r="A206" s="1" t="s">
        <v>1632</v>
      </c>
      <c r="B206">
        <v>77</v>
      </c>
      <c r="C206" s="1" t="s">
        <v>8</v>
      </c>
      <c r="D206" s="2">
        <v>42024</v>
      </c>
      <c r="E206">
        <v>2015</v>
      </c>
      <c r="F206">
        <v>1</v>
      </c>
      <c r="G206">
        <v>20</v>
      </c>
    </row>
    <row r="207" spans="1:7" x14ac:dyDescent="0.3">
      <c r="A207" s="1" t="s">
        <v>2375</v>
      </c>
      <c r="B207">
        <v>68</v>
      </c>
      <c r="C207" s="1" t="s">
        <v>8</v>
      </c>
      <c r="D207" s="2">
        <v>42406</v>
      </c>
      <c r="E207">
        <v>2016</v>
      </c>
      <c r="F207">
        <v>2</v>
      </c>
      <c r="G207">
        <v>6</v>
      </c>
    </row>
    <row r="208" spans="1:7" x14ac:dyDescent="0.3">
      <c r="A208" s="1" t="s">
        <v>2024</v>
      </c>
      <c r="B208">
        <v>28</v>
      </c>
      <c r="C208" s="1" t="s">
        <v>8</v>
      </c>
      <c r="D208" s="2">
        <v>42253</v>
      </c>
      <c r="E208">
        <v>2015</v>
      </c>
      <c r="F208">
        <v>9</v>
      </c>
      <c r="G208">
        <v>6</v>
      </c>
    </row>
    <row r="209" spans="1:7" x14ac:dyDescent="0.3">
      <c r="A209" s="1" t="s">
        <v>326</v>
      </c>
      <c r="B209">
        <v>72</v>
      </c>
      <c r="C209" s="1" t="s">
        <v>8</v>
      </c>
      <c r="D209" s="2">
        <v>41373</v>
      </c>
      <c r="E209">
        <v>2013</v>
      </c>
      <c r="F209">
        <v>4</v>
      </c>
      <c r="G209">
        <v>9</v>
      </c>
    </row>
    <row r="210" spans="1:7" x14ac:dyDescent="0.3">
      <c r="A210" s="1" t="s">
        <v>3378</v>
      </c>
      <c r="B210">
        <v>19</v>
      </c>
      <c r="C210" s="1" t="s">
        <v>8</v>
      </c>
      <c r="D210" s="2">
        <v>42673</v>
      </c>
      <c r="E210">
        <v>2016</v>
      </c>
      <c r="F210">
        <v>10</v>
      </c>
      <c r="G210">
        <v>30</v>
      </c>
    </row>
    <row r="211" spans="1:7" x14ac:dyDescent="0.3">
      <c r="A211" s="1" t="s">
        <v>250</v>
      </c>
      <c r="B211">
        <v>37</v>
      </c>
      <c r="C211" s="1" t="s">
        <v>8</v>
      </c>
      <c r="D211" s="2">
        <v>41348</v>
      </c>
      <c r="E211">
        <v>2013</v>
      </c>
      <c r="F211">
        <v>3</v>
      </c>
      <c r="G211">
        <v>15</v>
      </c>
    </row>
    <row r="212" spans="1:7" x14ac:dyDescent="0.3">
      <c r="A212" s="1" t="s">
        <v>1881</v>
      </c>
      <c r="B212">
        <v>39</v>
      </c>
      <c r="C212" s="1" t="s">
        <v>8</v>
      </c>
      <c r="D212" s="2">
        <v>42168</v>
      </c>
      <c r="E212">
        <v>2015</v>
      </c>
      <c r="F212">
        <v>6</v>
      </c>
      <c r="G212">
        <v>13</v>
      </c>
    </row>
    <row r="213" spans="1:7" x14ac:dyDescent="0.3">
      <c r="A213" s="1" t="s">
        <v>3365</v>
      </c>
      <c r="B213">
        <v>15</v>
      </c>
      <c r="C213" s="1" t="s">
        <v>8</v>
      </c>
      <c r="D213" s="2">
        <v>42670</v>
      </c>
      <c r="E213">
        <v>2016</v>
      </c>
      <c r="F213">
        <v>10</v>
      </c>
      <c r="G213">
        <v>27</v>
      </c>
    </row>
    <row r="214" spans="1:7" x14ac:dyDescent="0.3">
      <c r="A214" s="1" t="s">
        <v>655</v>
      </c>
      <c r="B214">
        <v>1</v>
      </c>
      <c r="C214" s="1" t="s">
        <v>8</v>
      </c>
      <c r="D214" s="2">
        <v>41483</v>
      </c>
      <c r="E214">
        <v>2013</v>
      </c>
      <c r="F214">
        <v>7</v>
      </c>
      <c r="G214">
        <v>28</v>
      </c>
    </row>
    <row r="215" spans="1:7" x14ac:dyDescent="0.3">
      <c r="A215" s="1" t="s">
        <v>3739</v>
      </c>
      <c r="B215">
        <v>70</v>
      </c>
      <c r="C215" s="1" t="s">
        <v>8</v>
      </c>
      <c r="D215" s="2">
        <v>42789</v>
      </c>
      <c r="E215">
        <v>2017</v>
      </c>
      <c r="F215">
        <v>2</v>
      </c>
      <c r="G215">
        <v>23</v>
      </c>
    </row>
    <row r="216" spans="1:7" x14ac:dyDescent="0.3">
      <c r="A216" s="1" t="s">
        <v>1737</v>
      </c>
      <c r="B216">
        <v>27</v>
      </c>
      <c r="C216" s="1" t="s">
        <v>8</v>
      </c>
      <c r="D216" s="2">
        <v>42091</v>
      </c>
      <c r="E216">
        <v>2015</v>
      </c>
      <c r="F216">
        <v>3</v>
      </c>
      <c r="G216">
        <v>28</v>
      </c>
    </row>
    <row r="217" spans="1:7" x14ac:dyDescent="0.3">
      <c r="A217" s="1" t="s">
        <v>865</v>
      </c>
      <c r="B217">
        <v>5</v>
      </c>
      <c r="C217" s="1" t="s">
        <v>8</v>
      </c>
      <c r="D217" s="2">
        <v>41545</v>
      </c>
      <c r="E217">
        <v>2013</v>
      </c>
      <c r="F217">
        <v>9</v>
      </c>
      <c r="G217">
        <v>28</v>
      </c>
    </row>
    <row r="218" spans="1:7" x14ac:dyDescent="0.3">
      <c r="A218" s="1" t="s">
        <v>3999</v>
      </c>
      <c r="B218">
        <v>1</v>
      </c>
      <c r="C218" s="1" t="s">
        <v>8</v>
      </c>
      <c r="D218" s="2">
        <v>42893</v>
      </c>
      <c r="E218">
        <v>2017</v>
      </c>
      <c r="F218">
        <v>6</v>
      </c>
      <c r="G218">
        <v>7</v>
      </c>
    </row>
    <row r="219" spans="1:7" x14ac:dyDescent="0.3">
      <c r="A219" s="1" t="s">
        <v>2456</v>
      </c>
      <c r="B219">
        <v>1</v>
      </c>
      <c r="C219" s="1" t="s">
        <v>8</v>
      </c>
      <c r="D219" s="2">
        <v>42426</v>
      </c>
      <c r="E219">
        <v>2016</v>
      </c>
      <c r="F219">
        <v>2</v>
      </c>
      <c r="G219">
        <v>26</v>
      </c>
    </row>
    <row r="220" spans="1:7" x14ac:dyDescent="0.3">
      <c r="A220" s="1" t="s">
        <v>1749</v>
      </c>
      <c r="B220">
        <v>22</v>
      </c>
      <c r="C220" s="1" t="s">
        <v>8</v>
      </c>
      <c r="D220" s="2">
        <v>42097</v>
      </c>
      <c r="E220">
        <v>2015</v>
      </c>
      <c r="F220">
        <v>4</v>
      </c>
      <c r="G220">
        <v>3</v>
      </c>
    </row>
    <row r="221" spans="1:7" x14ac:dyDescent="0.3">
      <c r="A221" s="1" t="s">
        <v>4445</v>
      </c>
      <c r="B221">
        <v>45</v>
      </c>
      <c r="C221" s="1" t="s">
        <v>8</v>
      </c>
      <c r="D221" s="2">
        <v>43068</v>
      </c>
      <c r="E221">
        <v>2017</v>
      </c>
      <c r="F221">
        <v>11</v>
      </c>
      <c r="G221">
        <v>29</v>
      </c>
    </row>
    <row r="222" spans="1:7" x14ac:dyDescent="0.3">
      <c r="A222" s="1" t="s">
        <v>615</v>
      </c>
      <c r="B222">
        <v>73</v>
      </c>
      <c r="C222" s="1" t="s">
        <v>8</v>
      </c>
      <c r="D222" s="2">
        <v>41470</v>
      </c>
      <c r="E222">
        <v>2013</v>
      </c>
      <c r="F222">
        <v>7</v>
      </c>
      <c r="G222">
        <v>15</v>
      </c>
    </row>
    <row r="223" spans="1:7" x14ac:dyDescent="0.3">
      <c r="A223" s="1" t="s">
        <v>878</v>
      </c>
      <c r="B223">
        <v>41</v>
      </c>
      <c r="C223" s="1" t="s">
        <v>8</v>
      </c>
      <c r="D223" s="2">
        <v>41553</v>
      </c>
      <c r="E223">
        <v>2013</v>
      </c>
      <c r="F223">
        <v>10</v>
      </c>
      <c r="G223">
        <v>6</v>
      </c>
    </row>
    <row r="224" spans="1:7" x14ac:dyDescent="0.3">
      <c r="A224" s="1" t="s">
        <v>2525</v>
      </c>
      <c r="B224">
        <v>72</v>
      </c>
      <c r="C224" s="1" t="s">
        <v>8</v>
      </c>
      <c r="D224" s="2">
        <v>42445</v>
      </c>
      <c r="E224">
        <v>2016</v>
      </c>
      <c r="F224">
        <v>3</v>
      </c>
      <c r="G224">
        <v>16</v>
      </c>
    </row>
    <row r="225" spans="1:7" x14ac:dyDescent="0.3">
      <c r="A225" s="1" t="s">
        <v>1234</v>
      </c>
      <c r="B225">
        <v>50</v>
      </c>
      <c r="C225" s="1" t="s">
        <v>8</v>
      </c>
      <c r="D225" s="2">
        <v>41723</v>
      </c>
      <c r="E225">
        <v>2014</v>
      </c>
      <c r="F225">
        <v>3</v>
      </c>
      <c r="G225">
        <v>25</v>
      </c>
    </row>
    <row r="226" spans="1:7" x14ac:dyDescent="0.3">
      <c r="A226" s="1" t="s">
        <v>717</v>
      </c>
      <c r="B226">
        <v>6</v>
      </c>
      <c r="C226" s="1" t="s">
        <v>8</v>
      </c>
      <c r="D226" s="2">
        <v>41501</v>
      </c>
      <c r="E226">
        <v>2013</v>
      </c>
      <c r="F226">
        <v>8</v>
      </c>
      <c r="G226">
        <v>15</v>
      </c>
    </row>
    <row r="227" spans="1:7" x14ac:dyDescent="0.3">
      <c r="A227" s="1" t="s">
        <v>204</v>
      </c>
      <c r="B227">
        <v>69</v>
      </c>
      <c r="C227" s="1" t="s">
        <v>36</v>
      </c>
      <c r="D227" s="2">
        <v>41334</v>
      </c>
      <c r="E227">
        <v>2013</v>
      </c>
      <c r="F227">
        <v>3</v>
      </c>
      <c r="G227">
        <v>1</v>
      </c>
    </row>
    <row r="228" spans="1:7" x14ac:dyDescent="0.3">
      <c r="A228" s="1" t="s">
        <v>3898</v>
      </c>
      <c r="B228">
        <v>72</v>
      </c>
      <c r="C228" s="1" t="s">
        <v>8</v>
      </c>
      <c r="D228" s="2">
        <v>42853</v>
      </c>
      <c r="E228">
        <v>2017</v>
      </c>
      <c r="F228">
        <v>4</v>
      </c>
      <c r="G228">
        <v>28</v>
      </c>
    </row>
    <row r="229" spans="1:7" x14ac:dyDescent="0.3">
      <c r="A229" s="1" t="s">
        <v>3264</v>
      </c>
      <c r="B229">
        <v>15</v>
      </c>
      <c r="C229" s="1" t="s">
        <v>8</v>
      </c>
      <c r="D229" s="2">
        <v>42642</v>
      </c>
      <c r="E229">
        <v>2016</v>
      </c>
      <c r="F229">
        <v>9</v>
      </c>
      <c r="G229">
        <v>29</v>
      </c>
    </row>
    <row r="230" spans="1:7" x14ac:dyDescent="0.3">
      <c r="A230" s="1" t="s">
        <v>3149</v>
      </c>
      <c r="B230">
        <v>69</v>
      </c>
      <c r="C230" s="1" t="s">
        <v>8</v>
      </c>
      <c r="D230" s="2">
        <v>42611</v>
      </c>
      <c r="E230">
        <v>2016</v>
      </c>
      <c r="F230">
        <v>8</v>
      </c>
      <c r="G230">
        <v>29</v>
      </c>
    </row>
    <row r="231" spans="1:7" x14ac:dyDescent="0.3">
      <c r="A231" s="1" t="s">
        <v>965</v>
      </c>
      <c r="B231">
        <v>55</v>
      </c>
      <c r="C231" s="1" t="s">
        <v>36</v>
      </c>
      <c r="D231" s="2">
        <v>41584</v>
      </c>
      <c r="E231">
        <v>2013</v>
      </c>
      <c r="F231">
        <v>11</v>
      </c>
      <c r="G231">
        <v>6</v>
      </c>
    </row>
    <row r="232" spans="1:7" x14ac:dyDescent="0.3">
      <c r="A232" s="1" t="s">
        <v>134</v>
      </c>
      <c r="B232">
        <v>24</v>
      </c>
      <c r="C232" s="1" t="s">
        <v>8</v>
      </c>
      <c r="D232" s="2">
        <v>41313</v>
      </c>
      <c r="E232">
        <v>2013</v>
      </c>
      <c r="F232">
        <v>2</v>
      </c>
      <c r="G232">
        <v>8</v>
      </c>
    </row>
    <row r="233" spans="1:7" x14ac:dyDescent="0.3">
      <c r="A233" s="1" t="s">
        <v>1036</v>
      </c>
      <c r="B233">
        <v>65</v>
      </c>
      <c r="C233" s="1" t="s">
        <v>8</v>
      </c>
      <c r="D233" s="2">
        <v>41603</v>
      </c>
      <c r="E233">
        <v>2013</v>
      </c>
      <c r="F233">
        <v>11</v>
      </c>
      <c r="G233">
        <v>25</v>
      </c>
    </row>
    <row r="234" spans="1:7" x14ac:dyDescent="0.3">
      <c r="A234" s="1" t="s">
        <v>4489</v>
      </c>
      <c r="B234">
        <v>65</v>
      </c>
      <c r="C234" s="1" t="s">
        <v>8</v>
      </c>
      <c r="D234" s="2">
        <v>43089</v>
      </c>
      <c r="E234">
        <v>2017</v>
      </c>
      <c r="F234">
        <v>12</v>
      </c>
      <c r="G234">
        <v>20</v>
      </c>
    </row>
    <row r="235" spans="1:7" x14ac:dyDescent="0.3">
      <c r="A235" s="1" t="s">
        <v>1746</v>
      </c>
      <c r="B235">
        <v>1</v>
      </c>
      <c r="C235" s="1" t="s">
        <v>8</v>
      </c>
      <c r="D235" s="2">
        <v>42096</v>
      </c>
      <c r="E235">
        <v>2015</v>
      </c>
      <c r="F235">
        <v>4</v>
      </c>
      <c r="G235">
        <v>2</v>
      </c>
    </row>
    <row r="236" spans="1:7" x14ac:dyDescent="0.3">
      <c r="A236" s="1" t="s">
        <v>3497</v>
      </c>
      <c r="B236">
        <v>28</v>
      </c>
      <c r="C236" s="1" t="s">
        <v>8</v>
      </c>
      <c r="D236" s="2">
        <v>42707</v>
      </c>
      <c r="E236">
        <v>2016</v>
      </c>
      <c r="F236">
        <v>12</v>
      </c>
      <c r="G236">
        <v>3</v>
      </c>
    </row>
    <row r="237" spans="1:7" x14ac:dyDescent="0.3">
      <c r="A237" s="1" t="s">
        <v>3932</v>
      </c>
      <c r="B237">
        <v>56</v>
      </c>
      <c r="C237" s="1" t="s">
        <v>8</v>
      </c>
      <c r="D237" s="2">
        <v>42865</v>
      </c>
      <c r="E237">
        <v>2017</v>
      </c>
      <c r="F237">
        <v>5</v>
      </c>
      <c r="G237">
        <v>10</v>
      </c>
    </row>
    <row r="238" spans="1:7" x14ac:dyDescent="0.3">
      <c r="A238" s="1" t="s">
        <v>2594</v>
      </c>
      <c r="B238">
        <v>74</v>
      </c>
      <c r="C238" s="1" t="s">
        <v>8</v>
      </c>
      <c r="D238" s="2">
        <v>42466</v>
      </c>
      <c r="E238">
        <v>2016</v>
      </c>
      <c r="F238">
        <v>4</v>
      </c>
      <c r="G238">
        <v>6</v>
      </c>
    </row>
    <row r="239" spans="1:7" x14ac:dyDescent="0.3">
      <c r="A239" s="1" t="s">
        <v>3587</v>
      </c>
      <c r="B239">
        <v>19</v>
      </c>
      <c r="C239" s="1" t="s">
        <v>8</v>
      </c>
      <c r="D239" s="2">
        <v>42730</v>
      </c>
      <c r="E239">
        <v>2016</v>
      </c>
      <c r="F239">
        <v>12</v>
      </c>
      <c r="G239">
        <v>26</v>
      </c>
    </row>
    <row r="240" spans="1:7" x14ac:dyDescent="0.3">
      <c r="A240" s="1" t="s">
        <v>2207</v>
      </c>
      <c r="B240">
        <v>46</v>
      </c>
      <c r="C240" s="1" t="s">
        <v>8</v>
      </c>
      <c r="D240" s="2">
        <v>42343</v>
      </c>
      <c r="E240">
        <v>2015</v>
      </c>
      <c r="F240">
        <v>12</v>
      </c>
      <c r="G240">
        <v>5</v>
      </c>
    </row>
    <row r="241" spans="1:7" x14ac:dyDescent="0.3">
      <c r="A241" s="1" t="s">
        <v>3388</v>
      </c>
      <c r="B241">
        <v>68</v>
      </c>
      <c r="C241" s="1" t="s">
        <v>8</v>
      </c>
      <c r="D241" s="2">
        <v>42677</v>
      </c>
      <c r="E241">
        <v>2016</v>
      </c>
      <c r="F241">
        <v>11</v>
      </c>
      <c r="G241">
        <v>3</v>
      </c>
    </row>
    <row r="242" spans="1:7" x14ac:dyDescent="0.3">
      <c r="A242" s="1" t="s">
        <v>1819</v>
      </c>
      <c r="B242">
        <v>37</v>
      </c>
      <c r="C242" s="1" t="s">
        <v>8</v>
      </c>
      <c r="D242" s="2">
        <v>42138</v>
      </c>
      <c r="E242">
        <v>2015</v>
      </c>
      <c r="F242">
        <v>5</v>
      </c>
      <c r="G242">
        <v>14</v>
      </c>
    </row>
    <row r="243" spans="1:7" x14ac:dyDescent="0.3">
      <c r="A243" s="1" t="s">
        <v>2139</v>
      </c>
      <c r="B243">
        <v>11</v>
      </c>
      <c r="C243" s="1" t="s">
        <v>8</v>
      </c>
      <c r="D243" s="2">
        <v>42313</v>
      </c>
      <c r="E243">
        <v>2015</v>
      </c>
      <c r="F243">
        <v>11</v>
      </c>
      <c r="G243">
        <v>5</v>
      </c>
    </row>
    <row r="244" spans="1:7" x14ac:dyDescent="0.3">
      <c r="A244" s="1" t="s">
        <v>4090</v>
      </c>
      <c r="B244">
        <v>64</v>
      </c>
      <c r="C244" s="1" t="s">
        <v>8</v>
      </c>
      <c r="D244" s="2">
        <v>42925</v>
      </c>
      <c r="E244">
        <v>2017</v>
      </c>
      <c r="F244">
        <v>7</v>
      </c>
      <c r="G244">
        <v>9</v>
      </c>
    </row>
    <row r="245" spans="1:7" x14ac:dyDescent="0.3">
      <c r="A245" s="1" t="s">
        <v>941</v>
      </c>
      <c r="B245">
        <v>2</v>
      </c>
      <c r="C245" s="1" t="s">
        <v>8</v>
      </c>
      <c r="D245" s="2">
        <v>41575</v>
      </c>
      <c r="E245">
        <v>2013</v>
      </c>
      <c r="F245">
        <v>10</v>
      </c>
      <c r="G245">
        <v>28</v>
      </c>
    </row>
    <row r="246" spans="1:7" x14ac:dyDescent="0.3">
      <c r="A246" s="1" t="s">
        <v>2104</v>
      </c>
      <c r="B246">
        <v>24</v>
      </c>
      <c r="C246" s="1" t="s">
        <v>8</v>
      </c>
      <c r="D246" s="2">
        <v>42291</v>
      </c>
      <c r="E246">
        <v>2015</v>
      </c>
      <c r="F246">
        <v>10</v>
      </c>
      <c r="G246">
        <v>14</v>
      </c>
    </row>
    <row r="247" spans="1:7" x14ac:dyDescent="0.3">
      <c r="A247" s="1" t="s">
        <v>3290</v>
      </c>
      <c r="B247">
        <v>54</v>
      </c>
      <c r="C247" s="1" t="s">
        <v>8</v>
      </c>
      <c r="D247" s="2">
        <v>42650</v>
      </c>
      <c r="E247">
        <v>2016</v>
      </c>
      <c r="F247">
        <v>10</v>
      </c>
      <c r="G247">
        <v>7</v>
      </c>
    </row>
    <row r="248" spans="1:7" x14ac:dyDescent="0.3">
      <c r="A248" s="1" t="s">
        <v>2344</v>
      </c>
      <c r="B248">
        <v>75</v>
      </c>
      <c r="C248" s="1" t="s">
        <v>8</v>
      </c>
      <c r="D248" s="2">
        <v>42396</v>
      </c>
      <c r="E248">
        <v>2016</v>
      </c>
      <c r="F248">
        <v>1</v>
      </c>
      <c r="G248">
        <v>27</v>
      </c>
    </row>
    <row r="249" spans="1:7" x14ac:dyDescent="0.3">
      <c r="A249" s="1" t="s">
        <v>3619</v>
      </c>
      <c r="B249">
        <v>64</v>
      </c>
      <c r="C249" s="1" t="s">
        <v>36</v>
      </c>
      <c r="D249" s="2">
        <v>42738</v>
      </c>
      <c r="E249">
        <v>2017</v>
      </c>
      <c r="F249">
        <v>1</v>
      </c>
      <c r="G249">
        <v>3</v>
      </c>
    </row>
    <row r="250" spans="1:7" x14ac:dyDescent="0.3">
      <c r="A250" s="1" t="s">
        <v>2387</v>
      </c>
      <c r="B250">
        <v>15</v>
      </c>
      <c r="C250" s="1" t="s">
        <v>8</v>
      </c>
      <c r="D250" s="2">
        <v>42409</v>
      </c>
      <c r="E250">
        <v>2016</v>
      </c>
      <c r="F250">
        <v>2</v>
      </c>
      <c r="G250">
        <v>9</v>
      </c>
    </row>
    <row r="251" spans="1:7" x14ac:dyDescent="0.3">
      <c r="A251" s="1" t="s">
        <v>2908</v>
      </c>
      <c r="B251">
        <v>19</v>
      </c>
      <c r="C251" s="1" t="s">
        <v>8</v>
      </c>
      <c r="D251" s="2">
        <v>42556</v>
      </c>
      <c r="E251">
        <v>2016</v>
      </c>
      <c r="F251">
        <v>7</v>
      </c>
      <c r="G251">
        <v>5</v>
      </c>
    </row>
    <row r="252" spans="1:7" x14ac:dyDescent="0.3">
      <c r="A252" s="1" t="s">
        <v>1303</v>
      </c>
      <c r="B252">
        <v>47</v>
      </c>
      <c r="C252" s="1" t="s">
        <v>8</v>
      </c>
      <c r="D252" s="2">
        <v>41770</v>
      </c>
      <c r="E252">
        <v>2014</v>
      </c>
      <c r="F252">
        <v>5</v>
      </c>
      <c r="G252">
        <v>11</v>
      </c>
    </row>
    <row r="253" spans="1:7" x14ac:dyDescent="0.3">
      <c r="A253" s="1" t="s">
        <v>1787</v>
      </c>
      <c r="B253">
        <v>38</v>
      </c>
      <c r="C253" s="1" t="s">
        <v>8</v>
      </c>
      <c r="D253" s="2">
        <v>42120</v>
      </c>
      <c r="E253">
        <v>2015</v>
      </c>
      <c r="F253">
        <v>4</v>
      </c>
      <c r="G253">
        <v>26</v>
      </c>
    </row>
    <row r="254" spans="1:7" x14ac:dyDescent="0.3">
      <c r="A254" s="1" t="s">
        <v>2772</v>
      </c>
      <c r="B254">
        <v>3</v>
      </c>
      <c r="C254" s="1" t="s">
        <v>8</v>
      </c>
      <c r="D254" s="2">
        <v>42519</v>
      </c>
      <c r="E254">
        <v>2016</v>
      </c>
      <c r="F254">
        <v>5</v>
      </c>
      <c r="G254">
        <v>29</v>
      </c>
    </row>
    <row r="255" spans="1:7" x14ac:dyDescent="0.3">
      <c r="A255" s="1" t="s">
        <v>3157</v>
      </c>
      <c r="B255">
        <v>3</v>
      </c>
      <c r="C255" s="1" t="s">
        <v>8</v>
      </c>
      <c r="D255" s="2">
        <v>42612</v>
      </c>
      <c r="E255">
        <v>2016</v>
      </c>
      <c r="F255">
        <v>8</v>
      </c>
      <c r="G255">
        <v>30</v>
      </c>
    </row>
    <row r="256" spans="1:7" x14ac:dyDescent="0.3">
      <c r="A256" s="1" t="s">
        <v>1637</v>
      </c>
      <c r="B256">
        <v>27</v>
      </c>
      <c r="C256" s="1" t="s">
        <v>8</v>
      </c>
      <c r="D256" s="2">
        <v>42027</v>
      </c>
      <c r="E256">
        <v>2015</v>
      </c>
      <c r="F256">
        <v>1</v>
      </c>
      <c r="G256">
        <v>23</v>
      </c>
    </row>
    <row r="257" spans="1:7" x14ac:dyDescent="0.3">
      <c r="A257" s="1" t="s">
        <v>3075</v>
      </c>
      <c r="B257">
        <v>1</v>
      </c>
      <c r="C257" s="1" t="s">
        <v>8</v>
      </c>
      <c r="D257" s="2">
        <v>42595</v>
      </c>
      <c r="E257">
        <v>2016</v>
      </c>
      <c r="F257">
        <v>8</v>
      </c>
      <c r="G257">
        <v>13</v>
      </c>
    </row>
    <row r="258" spans="1:7" x14ac:dyDescent="0.3">
      <c r="A258" s="1" t="s">
        <v>3354</v>
      </c>
      <c r="B258">
        <v>11</v>
      </c>
      <c r="C258" s="1" t="s">
        <v>8</v>
      </c>
      <c r="D258" s="2">
        <v>42666</v>
      </c>
      <c r="E258">
        <v>2016</v>
      </c>
      <c r="F258">
        <v>10</v>
      </c>
      <c r="G258">
        <v>23</v>
      </c>
    </row>
    <row r="259" spans="1:7" x14ac:dyDescent="0.3">
      <c r="A259" s="1" t="s">
        <v>604</v>
      </c>
      <c r="B259">
        <v>24</v>
      </c>
      <c r="C259" s="1" t="s">
        <v>15</v>
      </c>
      <c r="D259" s="2">
        <v>41466</v>
      </c>
      <c r="E259">
        <v>2013</v>
      </c>
      <c r="F259">
        <v>7</v>
      </c>
      <c r="G259">
        <v>11</v>
      </c>
    </row>
    <row r="260" spans="1:7" x14ac:dyDescent="0.3">
      <c r="A260" s="1" t="s">
        <v>729</v>
      </c>
      <c r="B260">
        <v>76</v>
      </c>
      <c r="C260" s="1" t="s">
        <v>8</v>
      </c>
      <c r="D260" s="2">
        <v>41506</v>
      </c>
      <c r="E260">
        <v>2013</v>
      </c>
      <c r="F260">
        <v>8</v>
      </c>
      <c r="G260">
        <v>20</v>
      </c>
    </row>
    <row r="261" spans="1:7" x14ac:dyDescent="0.3">
      <c r="A261" s="1" t="s">
        <v>2261</v>
      </c>
      <c r="B261">
        <v>29</v>
      </c>
      <c r="C261" s="1" t="s">
        <v>8</v>
      </c>
      <c r="D261" s="2">
        <v>42371</v>
      </c>
      <c r="E261">
        <v>2016</v>
      </c>
      <c r="F261">
        <v>1</v>
      </c>
      <c r="G261">
        <v>2</v>
      </c>
    </row>
    <row r="262" spans="1:7" x14ac:dyDescent="0.3">
      <c r="A262" s="1" t="s">
        <v>4463</v>
      </c>
      <c r="B262">
        <v>38</v>
      </c>
      <c r="C262" s="1" t="s">
        <v>8</v>
      </c>
      <c r="D262" s="2">
        <v>43077</v>
      </c>
      <c r="E262">
        <v>2017</v>
      </c>
      <c r="F262">
        <v>12</v>
      </c>
      <c r="G262">
        <v>8</v>
      </c>
    </row>
    <row r="263" spans="1:7" x14ac:dyDescent="0.3">
      <c r="A263" s="1" t="s">
        <v>1281</v>
      </c>
      <c r="B263">
        <v>32</v>
      </c>
      <c r="C263" s="1" t="s">
        <v>15</v>
      </c>
      <c r="D263" s="2">
        <v>41760</v>
      </c>
      <c r="E263">
        <v>2014</v>
      </c>
      <c r="F263">
        <v>5</v>
      </c>
      <c r="G263">
        <v>1</v>
      </c>
    </row>
    <row r="264" spans="1:7" x14ac:dyDescent="0.3">
      <c r="A264" s="1" t="s">
        <v>2605</v>
      </c>
      <c r="B264">
        <v>73</v>
      </c>
      <c r="C264" s="1" t="s">
        <v>8</v>
      </c>
      <c r="D264" s="2">
        <v>42468</v>
      </c>
      <c r="E264">
        <v>2016</v>
      </c>
      <c r="F264">
        <v>4</v>
      </c>
      <c r="G264">
        <v>8</v>
      </c>
    </row>
    <row r="265" spans="1:7" x14ac:dyDescent="0.3">
      <c r="A265" s="1" t="s">
        <v>341</v>
      </c>
      <c r="B265">
        <v>39</v>
      </c>
      <c r="C265" s="1" t="s">
        <v>8</v>
      </c>
      <c r="D265" s="2">
        <v>41378</v>
      </c>
      <c r="E265">
        <v>2013</v>
      </c>
      <c r="F265">
        <v>4</v>
      </c>
      <c r="G265">
        <v>14</v>
      </c>
    </row>
    <row r="266" spans="1:7" x14ac:dyDescent="0.3">
      <c r="A266" s="1" t="s">
        <v>79</v>
      </c>
      <c r="B266">
        <v>25</v>
      </c>
      <c r="C266" s="1" t="s">
        <v>8</v>
      </c>
      <c r="D266" s="2">
        <v>41297</v>
      </c>
      <c r="E266">
        <v>2013</v>
      </c>
      <c r="F266">
        <v>1</v>
      </c>
      <c r="G266">
        <v>23</v>
      </c>
    </row>
    <row r="267" spans="1:7" x14ac:dyDescent="0.3">
      <c r="A267" s="1" t="s">
        <v>3366</v>
      </c>
      <c r="B267">
        <v>1</v>
      </c>
      <c r="C267" s="1" t="s">
        <v>8</v>
      </c>
      <c r="D267" s="2">
        <v>42670</v>
      </c>
      <c r="E267">
        <v>2016</v>
      </c>
      <c r="F267">
        <v>10</v>
      </c>
      <c r="G267">
        <v>27</v>
      </c>
    </row>
    <row r="268" spans="1:7" x14ac:dyDescent="0.3">
      <c r="A268" s="1" t="s">
        <v>3942</v>
      </c>
      <c r="B268">
        <v>69</v>
      </c>
      <c r="C268" s="1" t="s">
        <v>8</v>
      </c>
      <c r="D268" s="2">
        <v>42867</v>
      </c>
      <c r="E268">
        <v>2017</v>
      </c>
      <c r="F268">
        <v>5</v>
      </c>
      <c r="G268">
        <v>12</v>
      </c>
    </row>
    <row r="269" spans="1:7" x14ac:dyDescent="0.3">
      <c r="A269" s="1" t="s">
        <v>2634</v>
      </c>
      <c r="B269">
        <v>44</v>
      </c>
      <c r="C269" s="1" t="s">
        <v>8</v>
      </c>
      <c r="D269" s="2">
        <v>42478</v>
      </c>
      <c r="E269">
        <v>2016</v>
      </c>
      <c r="F269">
        <v>4</v>
      </c>
      <c r="G269">
        <v>18</v>
      </c>
    </row>
    <row r="270" spans="1:7" x14ac:dyDescent="0.3">
      <c r="A270" s="1" t="s">
        <v>4112</v>
      </c>
      <c r="B270">
        <v>54</v>
      </c>
      <c r="C270" s="1" t="s">
        <v>8</v>
      </c>
      <c r="D270" s="2">
        <v>42934</v>
      </c>
      <c r="E270">
        <v>2017</v>
      </c>
      <c r="F270">
        <v>7</v>
      </c>
      <c r="G270">
        <v>18</v>
      </c>
    </row>
    <row r="271" spans="1:7" x14ac:dyDescent="0.3">
      <c r="A271" s="1" t="s">
        <v>1812</v>
      </c>
      <c r="B271">
        <v>17</v>
      </c>
      <c r="C271" s="1" t="s">
        <v>8</v>
      </c>
      <c r="D271" s="2">
        <v>42132</v>
      </c>
      <c r="E271">
        <v>2015</v>
      </c>
      <c r="F271">
        <v>5</v>
      </c>
      <c r="G271">
        <v>8</v>
      </c>
    </row>
    <row r="272" spans="1:7" x14ac:dyDescent="0.3">
      <c r="A272" s="1" t="s">
        <v>2565</v>
      </c>
      <c r="B272">
        <v>71</v>
      </c>
      <c r="C272" s="1" t="s">
        <v>8</v>
      </c>
      <c r="D272" s="2">
        <v>42456</v>
      </c>
      <c r="E272">
        <v>2016</v>
      </c>
      <c r="F272">
        <v>3</v>
      </c>
      <c r="G272">
        <v>27</v>
      </c>
    </row>
    <row r="273" spans="1:7" x14ac:dyDescent="0.3">
      <c r="A273" s="1" t="s">
        <v>938</v>
      </c>
      <c r="B273">
        <v>16</v>
      </c>
      <c r="C273" s="1" t="s">
        <v>8</v>
      </c>
      <c r="D273" s="2">
        <v>41574</v>
      </c>
      <c r="E273">
        <v>2013</v>
      </c>
      <c r="F273">
        <v>10</v>
      </c>
      <c r="G273">
        <v>27</v>
      </c>
    </row>
    <row r="274" spans="1:7" x14ac:dyDescent="0.3">
      <c r="A274" s="1" t="s">
        <v>1725</v>
      </c>
      <c r="B274">
        <v>25</v>
      </c>
      <c r="C274" s="1" t="s">
        <v>8</v>
      </c>
      <c r="D274" s="2">
        <v>42081</v>
      </c>
      <c r="E274">
        <v>2015</v>
      </c>
      <c r="F274">
        <v>3</v>
      </c>
      <c r="G274">
        <v>18</v>
      </c>
    </row>
    <row r="275" spans="1:7" x14ac:dyDescent="0.3">
      <c r="A275" s="1" t="s">
        <v>1224</v>
      </c>
      <c r="B275">
        <v>1</v>
      </c>
      <c r="C275" s="1" t="s">
        <v>8</v>
      </c>
      <c r="D275" s="2">
        <v>41715</v>
      </c>
      <c r="E275">
        <v>2014</v>
      </c>
      <c r="F275">
        <v>3</v>
      </c>
      <c r="G275">
        <v>17</v>
      </c>
    </row>
    <row r="276" spans="1:7" x14ac:dyDescent="0.3">
      <c r="A276" s="1" t="s">
        <v>1061</v>
      </c>
      <c r="B276">
        <v>56</v>
      </c>
      <c r="C276" s="1" t="s">
        <v>8</v>
      </c>
      <c r="D276" s="2">
        <v>41610</v>
      </c>
      <c r="E276">
        <v>2013</v>
      </c>
      <c r="F276">
        <v>12</v>
      </c>
      <c r="G276">
        <v>2</v>
      </c>
    </row>
    <row r="277" spans="1:7" x14ac:dyDescent="0.3">
      <c r="A277" s="1" t="s">
        <v>4005</v>
      </c>
      <c r="B277">
        <v>7</v>
      </c>
      <c r="C277" s="1" t="s">
        <v>8</v>
      </c>
      <c r="D277" s="2">
        <v>42894</v>
      </c>
      <c r="E277">
        <v>2017</v>
      </c>
      <c r="F277">
        <v>6</v>
      </c>
      <c r="G277">
        <v>8</v>
      </c>
    </row>
    <row r="278" spans="1:7" x14ac:dyDescent="0.3">
      <c r="A278" s="1" t="s">
        <v>3748</v>
      </c>
      <c r="B278">
        <v>49</v>
      </c>
      <c r="C278" s="1" t="s">
        <v>8</v>
      </c>
      <c r="D278" s="2">
        <v>42792</v>
      </c>
      <c r="E278">
        <v>2017</v>
      </c>
      <c r="F278">
        <v>2</v>
      </c>
      <c r="G278">
        <v>26</v>
      </c>
    </row>
    <row r="279" spans="1:7" x14ac:dyDescent="0.3">
      <c r="A279" s="1" t="s">
        <v>3913</v>
      </c>
      <c r="B279">
        <v>1</v>
      </c>
      <c r="C279" s="1" t="s">
        <v>8</v>
      </c>
      <c r="D279" s="2">
        <v>42859</v>
      </c>
      <c r="E279">
        <v>2017</v>
      </c>
      <c r="F279">
        <v>5</v>
      </c>
      <c r="G279">
        <v>4</v>
      </c>
    </row>
    <row r="280" spans="1:7" x14ac:dyDescent="0.3">
      <c r="A280" s="1" t="s">
        <v>3621</v>
      </c>
      <c r="B280">
        <v>7</v>
      </c>
      <c r="C280" s="1" t="s">
        <v>8</v>
      </c>
      <c r="D280" s="2">
        <v>42740</v>
      </c>
      <c r="E280">
        <v>2017</v>
      </c>
      <c r="F280">
        <v>1</v>
      </c>
      <c r="G280">
        <v>5</v>
      </c>
    </row>
    <row r="281" spans="1:7" x14ac:dyDescent="0.3">
      <c r="A281" s="1" t="s">
        <v>4434</v>
      </c>
      <c r="B281">
        <v>66</v>
      </c>
      <c r="C281" s="1" t="s">
        <v>8</v>
      </c>
      <c r="D281" s="2">
        <v>43062</v>
      </c>
      <c r="E281">
        <v>2017</v>
      </c>
      <c r="F281">
        <v>11</v>
      </c>
      <c r="G281">
        <v>23</v>
      </c>
    </row>
    <row r="282" spans="1:7" x14ac:dyDescent="0.3">
      <c r="A282" s="1" t="s">
        <v>2409</v>
      </c>
      <c r="B282">
        <v>49</v>
      </c>
      <c r="C282" s="1" t="s">
        <v>8</v>
      </c>
      <c r="D282" s="2">
        <v>42414</v>
      </c>
      <c r="E282">
        <v>2016</v>
      </c>
      <c r="F282">
        <v>2</v>
      </c>
      <c r="G282">
        <v>14</v>
      </c>
    </row>
    <row r="283" spans="1:7" x14ac:dyDescent="0.3">
      <c r="A283" s="1" t="s">
        <v>3181</v>
      </c>
      <c r="B283">
        <v>74</v>
      </c>
      <c r="C283" s="1" t="s">
        <v>8</v>
      </c>
      <c r="D283" s="2">
        <v>42621</v>
      </c>
      <c r="E283">
        <v>2016</v>
      </c>
      <c r="F283">
        <v>9</v>
      </c>
      <c r="G283">
        <v>8</v>
      </c>
    </row>
    <row r="284" spans="1:7" x14ac:dyDescent="0.3">
      <c r="A284" s="1" t="s">
        <v>4446</v>
      </c>
      <c r="B284">
        <v>35</v>
      </c>
      <c r="C284" s="1" t="s">
        <v>8</v>
      </c>
      <c r="D284" s="2">
        <v>43071</v>
      </c>
      <c r="E284">
        <v>2017</v>
      </c>
      <c r="F284">
        <v>12</v>
      </c>
      <c r="G284">
        <v>2</v>
      </c>
    </row>
    <row r="285" spans="1:7" x14ac:dyDescent="0.3">
      <c r="A285" s="1" t="s">
        <v>318</v>
      </c>
      <c r="B285">
        <v>77</v>
      </c>
      <c r="C285" s="1" t="s">
        <v>8</v>
      </c>
      <c r="D285" s="2">
        <v>41369</v>
      </c>
      <c r="E285">
        <v>2013</v>
      </c>
      <c r="F285">
        <v>4</v>
      </c>
      <c r="G285">
        <v>5</v>
      </c>
    </row>
    <row r="286" spans="1:7" x14ac:dyDescent="0.3">
      <c r="A286" s="1" t="s">
        <v>549</v>
      </c>
      <c r="B286">
        <v>1</v>
      </c>
      <c r="C286" s="1" t="s">
        <v>8</v>
      </c>
      <c r="D286" s="2">
        <v>41448</v>
      </c>
      <c r="E286">
        <v>2013</v>
      </c>
      <c r="F286">
        <v>6</v>
      </c>
      <c r="G286">
        <v>23</v>
      </c>
    </row>
    <row r="287" spans="1:7" x14ac:dyDescent="0.3">
      <c r="A287" s="1" t="s">
        <v>2033</v>
      </c>
      <c r="B287">
        <v>60</v>
      </c>
      <c r="C287" s="1" t="s">
        <v>8</v>
      </c>
      <c r="D287" s="2">
        <v>42257</v>
      </c>
      <c r="E287">
        <v>2015</v>
      </c>
      <c r="F287">
        <v>9</v>
      </c>
      <c r="G287">
        <v>10</v>
      </c>
    </row>
    <row r="288" spans="1:7" x14ac:dyDescent="0.3">
      <c r="A288" s="1" t="s">
        <v>2713</v>
      </c>
      <c r="B288">
        <v>7</v>
      </c>
      <c r="C288" s="1" t="s">
        <v>8</v>
      </c>
      <c r="D288" s="2">
        <v>42499</v>
      </c>
      <c r="E288">
        <v>2016</v>
      </c>
      <c r="F288">
        <v>5</v>
      </c>
      <c r="G288">
        <v>9</v>
      </c>
    </row>
    <row r="289" spans="1:7" x14ac:dyDescent="0.3">
      <c r="A289" s="1" t="s">
        <v>3000</v>
      </c>
      <c r="B289">
        <v>71</v>
      </c>
      <c r="C289" s="1" t="s">
        <v>8</v>
      </c>
      <c r="D289" s="2">
        <v>42576</v>
      </c>
      <c r="E289">
        <v>2016</v>
      </c>
      <c r="F289">
        <v>7</v>
      </c>
      <c r="G289">
        <v>25</v>
      </c>
    </row>
    <row r="290" spans="1:7" x14ac:dyDescent="0.3">
      <c r="A290" s="1" t="s">
        <v>3797</v>
      </c>
      <c r="B290">
        <v>4</v>
      </c>
      <c r="C290" s="1" t="s">
        <v>8</v>
      </c>
      <c r="D290" s="2">
        <v>42814</v>
      </c>
      <c r="E290">
        <v>2017</v>
      </c>
      <c r="F290">
        <v>3</v>
      </c>
      <c r="G290">
        <v>20</v>
      </c>
    </row>
    <row r="291" spans="1:7" x14ac:dyDescent="0.3">
      <c r="A291" s="1" t="s">
        <v>3334</v>
      </c>
      <c r="B291">
        <v>34</v>
      </c>
      <c r="C291" s="1" t="s">
        <v>8</v>
      </c>
      <c r="D291" s="2">
        <v>42661</v>
      </c>
      <c r="E291">
        <v>2016</v>
      </c>
      <c r="F291">
        <v>10</v>
      </c>
      <c r="G291">
        <v>18</v>
      </c>
    </row>
    <row r="292" spans="1:7" x14ac:dyDescent="0.3">
      <c r="A292" s="1" t="s">
        <v>502</v>
      </c>
      <c r="B292">
        <v>16</v>
      </c>
      <c r="C292" s="1" t="s">
        <v>8</v>
      </c>
      <c r="D292" s="2">
        <v>41433</v>
      </c>
      <c r="E292">
        <v>2013</v>
      </c>
      <c r="F292">
        <v>6</v>
      </c>
      <c r="G292">
        <v>8</v>
      </c>
    </row>
    <row r="293" spans="1:7" x14ac:dyDescent="0.3">
      <c r="A293" s="1" t="s">
        <v>4160</v>
      </c>
      <c r="B293">
        <v>26</v>
      </c>
      <c r="C293" s="1" t="s">
        <v>8</v>
      </c>
      <c r="D293" s="2">
        <v>42954</v>
      </c>
      <c r="E293">
        <v>2017</v>
      </c>
      <c r="F293">
        <v>8</v>
      </c>
      <c r="G293">
        <v>7</v>
      </c>
    </row>
    <row r="294" spans="1:7" x14ac:dyDescent="0.3">
      <c r="A294" s="1" t="s">
        <v>2108</v>
      </c>
      <c r="B294">
        <v>61</v>
      </c>
      <c r="C294" s="1" t="s">
        <v>8</v>
      </c>
      <c r="D294" s="2">
        <v>42293</v>
      </c>
      <c r="E294">
        <v>2015</v>
      </c>
      <c r="F294">
        <v>10</v>
      </c>
      <c r="G294">
        <v>16</v>
      </c>
    </row>
    <row r="295" spans="1:7" x14ac:dyDescent="0.3">
      <c r="A295" s="1" t="s">
        <v>3886</v>
      </c>
      <c r="B295">
        <v>14</v>
      </c>
      <c r="C295" s="1" t="s">
        <v>8</v>
      </c>
      <c r="D295" s="2">
        <v>42850</v>
      </c>
      <c r="E295">
        <v>2017</v>
      </c>
      <c r="F295">
        <v>4</v>
      </c>
      <c r="G295">
        <v>25</v>
      </c>
    </row>
    <row r="296" spans="1:7" x14ac:dyDescent="0.3">
      <c r="A296" s="1" t="s">
        <v>4165</v>
      </c>
      <c r="B296">
        <v>50</v>
      </c>
      <c r="C296" s="1" t="s">
        <v>8</v>
      </c>
      <c r="D296" s="2">
        <v>42955</v>
      </c>
      <c r="E296">
        <v>2017</v>
      </c>
      <c r="F296">
        <v>8</v>
      </c>
      <c r="G296">
        <v>8</v>
      </c>
    </row>
    <row r="297" spans="1:7" x14ac:dyDescent="0.3">
      <c r="A297" s="1" t="s">
        <v>2266</v>
      </c>
      <c r="B297">
        <v>41</v>
      </c>
      <c r="C297" s="1" t="s">
        <v>8</v>
      </c>
      <c r="D297" s="2">
        <v>42372</v>
      </c>
      <c r="E297">
        <v>2016</v>
      </c>
      <c r="F297">
        <v>1</v>
      </c>
      <c r="G297">
        <v>3</v>
      </c>
    </row>
    <row r="298" spans="1:7" x14ac:dyDescent="0.3">
      <c r="A298" s="1" t="s">
        <v>2913</v>
      </c>
      <c r="B298">
        <v>73</v>
      </c>
      <c r="C298" s="1" t="s">
        <v>8</v>
      </c>
      <c r="D298" s="2">
        <v>42557</v>
      </c>
      <c r="E298">
        <v>2016</v>
      </c>
      <c r="F298">
        <v>7</v>
      </c>
      <c r="G298">
        <v>6</v>
      </c>
    </row>
    <row r="299" spans="1:7" x14ac:dyDescent="0.3">
      <c r="A299" s="1" t="s">
        <v>2341</v>
      </c>
      <c r="B299">
        <v>15</v>
      </c>
      <c r="C299" s="1" t="s">
        <v>15</v>
      </c>
      <c r="D299" s="2">
        <v>42395</v>
      </c>
      <c r="E299">
        <v>2016</v>
      </c>
      <c r="F299">
        <v>1</v>
      </c>
      <c r="G299">
        <v>26</v>
      </c>
    </row>
    <row r="300" spans="1:7" x14ac:dyDescent="0.3">
      <c r="A300" s="1" t="s">
        <v>4464</v>
      </c>
      <c r="B300">
        <v>45</v>
      </c>
      <c r="C300" s="1" t="s">
        <v>8</v>
      </c>
      <c r="D300" s="2">
        <v>43077</v>
      </c>
      <c r="E300">
        <v>2017</v>
      </c>
      <c r="F300">
        <v>12</v>
      </c>
      <c r="G300">
        <v>8</v>
      </c>
    </row>
    <row r="301" spans="1:7" x14ac:dyDescent="0.3">
      <c r="A301" s="1" t="s">
        <v>3922</v>
      </c>
      <c r="B301">
        <v>62</v>
      </c>
      <c r="C301" s="1" t="s">
        <v>8</v>
      </c>
      <c r="D301" s="2">
        <v>42863</v>
      </c>
      <c r="E301">
        <v>2017</v>
      </c>
      <c r="F301">
        <v>5</v>
      </c>
      <c r="G301">
        <v>8</v>
      </c>
    </row>
    <row r="302" spans="1:7" x14ac:dyDescent="0.3">
      <c r="A302" s="1" t="s">
        <v>230</v>
      </c>
      <c r="B302">
        <v>76</v>
      </c>
      <c r="C302" s="1" t="s">
        <v>8</v>
      </c>
      <c r="D302" s="2">
        <v>41343</v>
      </c>
      <c r="E302">
        <v>2013</v>
      </c>
      <c r="F302">
        <v>3</v>
      </c>
      <c r="G302">
        <v>10</v>
      </c>
    </row>
    <row r="303" spans="1:7" x14ac:dyDescent="0.3">
      <c r="A303" s="1" t="s">
        <v>1464</v>
      </c>
      <c r="B303">
        <v>36</v>
      </c>
      <c r="C303" s="1" t="s">
        <v>8</v>
      </c>
      <c r="D303" s="2">
        <v>41898</v>
      </c>
      <c r="E303">
        <v>2014</v>
      </c>
      <c r="F303">
        <v>9</v>
      </c>
      <c r="G303">
        <v>16</v>
      </c>
    </row>
    <row r="304" spans="1:7" x14ac:dyDescent="0.3">
      <c r="A304" s="1" t="s">
        <v>2109</v>
      </c>
      <c r="B304">
        <v>47</v>
      </c>
      <c r="C304" s="1" t="s">
        <v>36</v>
      </c>
      <c r="D304" s="2">
        <v>42294</v>
      </c>
      <c r="E304">
        <v>2015</v>
      </c>
      <c r="F304">
        <v>10</v>
      </c>
      <c r="G304">
        <v>17</v>
      </c>
    </row>
    <row r="305" spans="1:7" x14ac:dyDescent="0.3">
      <c r="A305" s="1" t="s">
        <v>3666</v>
      </c>
      <c r="B305">
        <v>47</v>
      </c>
      <c r="C305" s="1" t="s">
        <v>8</v>
      </c>
      <c r="D305" s="2">
        <v>42758</v>
      </c>
      <c r="E305">
        <v>2017</v>
      </c>
      <c r="F305">
        <v>1</v>
      </c>
      <c r="G305">
        <v>23</v>
      </c>
    </row>
    <row r="306" spans="1:7" x14ac:dyDescent="0.3">
      <c r="A306" s="1" t="s">
        <v>981</v>
      </c>
      <c r="B306">
        <v>47</v>
      </c>
      <c r="C306" s="1" t="s">
        <v>8</v>
      </c>
      <c r="D306" s="2">
        <v>41589</v>
      </c>
      <c r="E306">
        <v>2013</v>
      </c>
      <c r="F306">
        <v>11</v>
      </c>
      <c r="G306">
        <v>11</v>
      </c>
    </row>
    <row r="307" spans="1:7" x14ac:dyDescent="0.3">
      <c r="A307" s="1" t="s">
        <v>176</v>
      </c>
      <c r="B307">
        <v>1</v>
      </c>
      <c r="C307" s="1" t="s">
        <v>8</v>
      </c>
      <c r="D307" s="2">
        <v>41325</v>
      </c>
      <c r="E307">
        <v>2013</v>
      </c>
      <c r="F307">
        <v>2</v>
      </c>
      <c r="G307">
        <v>20</v>
      </c>
    </row>
    <row r="308" spans="1:7" x14ac:dyDescent="0.3">
      <c r="A308" s="1" t="s">
        <v>3737</v>
      </c>
      <c r="B308">
        <v>52</v>
      </c>
      <c r="C308" s="1" t="s">
        <v>8</v>
      </c>
      <c r="D308" s="2">
        <v>42789</v>
      </c>
      <c r="E308">
        <v>2017</v>
      </c>
      <c r="F308">
        <v>2</v>
      </c>
      <c r="G308">
        <v>23</v>
      </c>
    </row>
    <row r="309" spans="1:7" x14ac:dyDescent="0.3">
      <c r="A309" s="1" t="s">
        <v>3120</v>
      </c>
      <c r="B309">
        <v>1</v>
      </c>
      <c r="C309" s="1" t="s">
        <v>8</v>
      </c>
      <c r="D309" s="2">
        <v>42605</v>
      </c>
      <c r="E309">
        <v>2016</v>
      </c>
      <c r="F309">
        <v>8</v>
      </c>
      <c r="G309">
        <v>23</v>
      </c>
    </row>
    <row r="310" spans="1:7" x14ac:dyDescent="0.3">
      <c r="A310" s="1" t="s">
        <v>3289</v>
      </c>
      <c r="B310">
        <v>75</v>
      </c>
      <c r="C310" s="1" t="s">
        <v>8</v>
      </c>
      <c r="D310" s="2">
        <v>42649</v>
      </c>
      <c r="E310">
        <v>2016</v>
      </c>
      <c r="F310">
        <v>10</v>
      </c>
      <c r="G310">
        <v>6</v>
      </c>
    </row>
    <row r="311" spans="1:7" x14ac:dyDescent="0.3">
      <c r="A311" s="1" t="s">
        <v>4159</v>
      </c>
      <c r="B311">
        <v>61</v>
      </c>
      <c r="C311" s="1" t="s">
        <v>8</v>
      </c>
      <c r="D311" s="2">
        <v>42953</v>
      </c>
      <c r="E311">
        <v>2017</v>
      </c>
      <c r="F311">
        <v>8</v>
      </c>
      <c r="G311">
        <v>6</v>
      </c>
    </row>
    <row r="312" spans="1:7" x14ac:dyDescent="0.3">
      <c r="A312" s="1" t="s">
        <v>478</v>
      </c>
      <c r="B312">
        <v>54</v>
      </c>
      <c r="C312" s="1" t="s">
        <v>8</v>
      </c>
      <c r="D312" s="2">
        <v>41427</v>
      </c>
      <c r="E312">
        <v>2013</v>
      </c>
      <c r="F312">
        <v>6</v>
      </c>
      <c r="G312">
        <v>2</v>
      </c>
    </row>
    <row r="313" spans="1:7" x14ac:dyDescent="0.3">
      <c r="A313" s="1" t="s">
        <v>4270</v>
      </c>
      <c r="B313">
        <v>1</v>
      </c>
      <c r="C313" s="1" t="s">
        <v>8</v>
      </c>
      <c r="D313" s="2">
        <v>42996</v>
      </c>
      <c r="E313">
        <v>2017</v>
      </c>
      <c r="F313">
        <v>9</v>
      </c>
      <c r="G313">
        <v>18</v>
      </c>
    </row>
    <row r="314" spans="1:7" x14ac:dyDescent="0.3">
      <c r="A314" s="1" t="s">
        <v>3339</v>
      </c>
      <c r="B314">
        <v>3</v>
      </c>
      <c r="C314" s="1" t="s">
        <v>8</v>
      </c>
      <c r="D314" s="2">
        <v>42662</v>
      </c>
      <c r="E314">
        <v>2016</v>
      </c>
      <c r="F314">
        <v>10</v>
      </c>
      <c r="G314">
        <v>19</v>
      </c>
    </row>
    <row r="315" spans="1:7" x14ac:dyDescent="0.3">
      <c r="A315" s="1" t="s">
        <v>3464</v>
      </c>
      <c r="B315">
        <v>42</v>
      </c>
      <c r="C315" s="1" t="s">
        <v>8</v>
      </c>
      <c r="D315" s="2">
        <v>42698</v>
      </c>
      <c r="E315">
        <v>2016</v>
      </c>
      <c r="F315">
        <v>11</v>
      </c>
      <c r="G315">
        <v>24</v>
      </c>
    </row>
    <row r="316" spans="1:7" x14ac:dyDescent="0.3">
      <c r="A316" s="1" t="s">
        <v>2071</v>
      </c>
      <c r="B316">
        <v>65</v>
      </c>
      <c r="C316" s="1" t="s">
        <v>8</v>
      </c>
      <c r="D316" s="2">
        <v>42279</v>
      </c>
      <c r="E316">
        <v>2015</v>
      </c>
      <c r="F316">
        <v>10</v>
      </c>
      <c r="G316">
        <v>2</v>
      </c>
    </row>
    <row r="317" spans="1:7" x14ac:dyDescent="0.3">
      <c r="A317" s="1" t="s">
        <v>2296</v>
      </c>
      <c r="B317">
        <v>36</v>
      </c>
      <c r="C317" s="1" t="s">
        <v>8</v>
      </c>
      <c r="D317" s="2">
        <v>42381</v>
      </c>
      <c r="E317">
        <v>2016</v>
      </c>
      <c r="F317">
        <v>1</v>
      </c>
      <c r="G317">
        <v>12</v>
      </c>
    </row>
    <row r="318" spans="1:7" x14ac:dyDescent="0.3">
      <c r="A318" s="1" t="s">
        <v>3577</v>
      </c>
      <c r="B318">
        <v>73</v>
      </c>
      <c r="C318" s="1" t="s">
        <v>8</v>
      </c>
      <c r="D318" s="2">
        <v>42727</v>
      </c>
      <c r="E318">
        <v>2016</v>
      </c>
      <c r="F318">
        <v>12</v>
      </c>
      <c r="G318">
        <v>23</v>
      </c>
    </row>
    <row r="319" spans="1:7" x14ac:dyDescent="0.3">
      <c r="A319" s="1" t="s">
        <v>460</v>
      </c>
      <c r="B319">
        <v>1</v>
      </c>
      <c r="C319" s="1" t="s">
        <v>8</v>
      </c>
      <c r="D319" s="2">
        <v>41418</v>
      </c>
      <c r="E319">
        <v>2013</v>
      </c>
      <c r="F319">
        <v>5</v>
      </c>
      <c r="G319">
        <v>24</v>
      </c>
    </row>
    <row r="320" spans="1:7" x14ac:dyDescent="0.3">
      <c r="A320" s="1" t="s">
        <v>2320</v>
      </c>
      <c r="B320">
        <v>74</v>
      </c>
      <c r="C320" s="1" t="s">
        <v>8</v>
      </c>
      <c r="D320" s="2">
        <v>42389</v>
      </c>
      <c r="E320">
        <v>2016</v>
      </c>
      <c r="F320">
        <v>1</v>
      </c>
      <c r="G320">
        <v>20</v>
      </c>
    </row>
    <row r="321" spans="1:7" x14ac:dyDescent="0.3">
      <c r="A321" s="1" t="s">
        <v>2107</v>
      </c>
      <c r="B321">
        <v>62</v>
      </c>
      <c r="C321" s="1" t="s">
        <v>8</v>
      </c>
      <c r="D321" s="2">
        <v>42293</v>
      </c>
      <c r="E321">
        <v>2015</v>
      </c>
      <c r="F321">
        <v>10</v>
      </c>
      <c r="G321">
        <v>16</v>
      </c>
    </row>
    <row r="322" spans="1:7" x14ac:dyDescent="0.3">
      <c r="A322" s="1" t="s">
        <v>2185</v>
      </c>
      <c r="B322">
        <v>17</v>
      </c>
      <c r="C322" s="1" t="s">
        <v>8</v>
      </c>
      <c r="D322" s="2">
        <v>42333</v>
      </c>
      <c r="E322">
        <v>2015</v>
      </c>
      <c r="F322">
        <v>11</v>
      </c>
      <c r="G322">
        <v>25</v>
      </c>
    </row>
    <row r="323" spans="1:7" x14ac:dyDescent="0.3">
      <c r="A323" s="1" t="s">
        <v>2172</v>
      </c>
      <c r="B323">
        <v>49</v>
      </c>
      <c r="C323" s="1" t="s">
        <v>8</v>
      </c>
      <c r="D323" s="2">
        <v>42326</v>
      </c>
      <c r="E323">
        <v>2015</v>
      </c>
      <c r="F323">
        <v>11</v>
      </c>
      <c r="G323">
        <v>18</v>
      </c>
    </row>
    <row r="324" spans="1:7" x14ac:dyDescent="0.3">
      <c r="A324" s="1" t="s">
        <v>3194</v>
      </c>
      <c r="B324">
        <v>46</v>
      </c>
      <c r="C324" s="1" t="s">
        <v>36</v>
      </c>
      <c r="D324" s="2">
        <v>42624</v>
      </c>
      <c r="E324">
        <v>2016</v>
      </c>
      <c r="F324">
        <v>9</v>
      </c>
      <c r="G324">
        <v>11</v>
      </c>
    </row>
    <row r="325" spans="1:7" x14ac:dyDescent="0.3">
      <c r="A325" s="1" t="s">
        <v>954</v>
      </c>
      <c r="B325">
        <v>1</v>
      </c>
      <c r="C325" s="1" t="s">
        <v>8</v>
      </c>
      <c r="D325" s="2">
        <v>41581</v>
      </c>
      <c r="E325">
        <v>2013</v>
      </c>
      <c r="F325">
        <v>11</v>
      </c>
      <c r="G325">
        <v>3</v>
      </c>
    </row>
    <row r="326" spans="1:7" x14ac:dyDescent="0.3">
      <c r="A326" s="1" t="s">
        <v>3442</v>
      </c>
      <c r="B326">
        <v>28</v>
      </c>
      <c r="C326" s="1" t="s">
        <v>8</v>
      </c>
      <c r="D326" s="2">
        <v>42693</v>
      </c>
      <c r="E326">
        <v>2016</v>
      </c>
      <c r="F326">
        <v>11</v>
      </c>
      <c r="G326">
        <v>19</v>
      </c>
    </row>
    <row r="327" spans="1:7" x14ac:dyDescent="0.3">
      <c r="A327" s="1" t="s">
        <v>3310</v>
      </c>
      <c r="B327">
        <v>64</v>
      </c>
      <c r="C327" s="1" t="s">
        <v>8</v>
      </c>
      <c r="D327" s="2">
        <v>42656</v>
      </c>
      <c r="E327">
        <v>2016</v>
      </c>
      <c r="F327">
        <v>10</v>
      </c>
      <c r="G327">
        <v>13</v>
      </c>
    </row>
    <row r="328" spans="1:7" x14ac:dyDescent="0.3">
      <c r="A328" s="1" t="s">
        <v>1269</v>
      </c>
      <c r="B328">
        <v>18</v>
      </c>
      <c r="C328" s="1" t="s">
        <v>8</v>
      </c>
      <c r="D328" s="2">
        <v>41755</v>
      </c>
      <c r="E328">
        <v>2014</v>
      </c>
      <c r="F328">
        <v>4</v>
      </c>
      <c r="G328">
        <v>26</v>
      </c>
    </row>
    <row r="329" spans="1:7" x14ac:dyDescent="0.3">
      <c r="A329" s="1" t="s">
        <v>1059</v>
      </c>
      <c r="B329">
        <v>54</v>
      </c>
      <c r="C329" s="1" t="s">
        <v>8</v>
      </c>
      <c r="D329" s="2">
        <v>41609</v>
      </c>
      <c r="E329">
        <v>2013</v>
      </c>
      <c r="F329">
        <v>12</v>
      </c>
      <c r="G329">
        <v>1</v>
      </c>
    </row>
    <row r="330" spans="1:7" x14ac:dyDescent="0.3">
      <c r="A330" s="1" t="s">
        <v>1019</v>
      </c>
      <c r="B330">
        <v>5</v>
      </c>
      <c r="C330" s="1" t="s">
        <v>8</v>
      </c>
      <c r="D330" s="2">
        <v>41598</v>
      </c>
      <c r="E330">
        <v>2013</v>
      </c>
      <c r="F330">
        <v>11</v>
      </c>
      <c r="G330">
        <v>20</v>
      </c>
    </row>
    <row r="331" spans="1:7" x14ac:dyDescent="0.3">
      <c r="A331" s="1" t="s">
        <v>49</v>
      </c>
      <c r="B331">
        <v>37</v>
      </c>
      <c r="C331" s="1" t="s">
        <v>8</v>
      </c>
      <c r="D331" s="2">
        <v>41285</v>
      </c>
      <c r="E331">
        <v>2013</v>
      </c>
      <c r="F331">
        <v>1</v>
      </c>
      <c r="G331">
        <v>11</v>
      </c>
    </row>
    <row r="332" spans="1:7" x14ac:dyDescent="0.3">
      <c r="A332" s="1" t="s">
        <v>1099</v>
      </c>
      <c r="B332">
        <v>65</v>
      </c>
      <c r="C332" s="1" t="s">
        <v>8</v>
      </c>
      <c r="D332" s="2">
        <v>41621</v>
      </c>
      <c r="E332">
        <v>2013</v>
      </c>
      <c r="F332">
        <v>12</v>
      </c>
      <c r="G332">
        <v>13</v>
      </c>
    </row>
    <row r="333" spans="1:7" x14ac:dyDescent="0.3">
      <c r="A333" s="1" t="s">
        <v>2164</v>
      </c>
      <c r="B333">
        <v>25</v>
      </c>
      <c r="C333" s="1" t="s">
        <v>8</v>
      </c>
      <c r="D333" s="2">
        <v>42323</v>
      </c>
      <c r="E333">
        <v>2015</v>
      </c>
      <c r="F333">
        <v>11</v>
      </c>
      <c r="G333">
        <v>15</v>
      </c>
    </row>
    <row r="334" spans="1:7" x14ac:dyDescent="0.3">
      <c r="A334" s="1" t="s">
        <v>4003</v>
      </c>
      <c r="B334">
        <v>72</v>
      </c>
      <c r="C334" s="1" t="s">
        <v>8</v>
      </c>
      <c r="D334" s="2">
        <v>42894</v>
      </c>
      <c r="E334">
        <v>2017</v>
      </c>
      <c r="F334">
        <v>6</v>
      </c>
      <c r="G334">
        <v>8</v>
      </c>
    </row>
    <row r="335" spans="1:7" x14ac:dyDescent="0.3">
      <c r="A335" s="1" t="s">
        <v>3312</v>
      </c>
      <c r="B335">
        <v>47</v>
      </c>
      <c r="C335" s="1" t="s">
        <v>8</v>
      </c>
      <c r="D335" s="2">
        <v>42656</v>
      </c>
      <c r="E335">
        <v>2016</v>
      </c>
      <c r="F335">
        <v>10</v>
      </c>
      <c r="G335">
        <v>13</v>
      </c>
    </row>
    <row r="336" spans="1:7" x14ac:dyDescent="0.3">
      <c r="A336" s="1" t="s">
        <v>3723</v>
      </c>
      <c r="B336">
        <v>50</v>
      </c>
      <c r="C336" s="1" t="s">
        <v>8</v>
      </c>
      <c r="D336" s="2">
        <v>42783</v>
      </c>
      <c r="E336">
        <v>2017</v>
      </c>
      <c r="F336">
        <v>2</v>
      </c>
      <c r="G336">
        <v>17</v>
      </c>
    </row>
    <row r="337" spans="1:7" x14ac:dyDescent="0.3">
      <c r="A337" s="1" t="s">
        <v>1374</v>
      </c>
      <c r="B337">
        <v>39</v>
      </c>
      <c r="C337" s="1" t="s">
        <v>8</v>
      </c>
      <c r="D337" s="2">
        <v>41824</v>
      </c>
      <c r="E337">
        <v>2014</v>
      </c>
      <c r="F337">
        <v>7</v>
      </c>
      <c r="G337">
        <v>4</v>
      </c>
    </row>
    <row r="338" spans="1:7" x14ac:dyDescent="0.3">
      <c r="A338" s="1" t="s">
        <v>2008</v>
      </c>
      <c r="B338">
        <v>24</v>
      </c>
      <c r="C338" s="1" t="s">
        <v>8</v>
      </c>
      <c r="D338" s="2">
        <v>42246</v>
      </c>
      <c r="E338">
        <v>2015</v>
      </c>
      <c r="F338">
        <v>8</v>
      </c>
      <c r="G338">
        <v>30</v>
      </c>
    </row>
    <row r="339" spans="1:7" x14ac:dyDescent="0.3">
      <c r="A339" s="1" t="s">
        <v>940</v>
      </c>
      <c r="B339">
        <v>59</v>
      </c>
      <c r="C339" s="1" t="s">
        <v>8</v>
      </c>
      <c r="D339" s="2">
        <v>41575</v>
      </c>
      <c r="E339">
        <v>2013</v>
      </c>
      <c r="F339">
        <v>10</v>
      </c>
      <c r="G339">
        <v>28</v>
      </c>
    </row>
    <row r="340" spans="1:7" x14ac:dyDescent="0.3">
      <c r="A340" s="1" t="s">
        <v>2356</v>
      </c>
      <c r="B340">
        <v>62</v>
      </c>
      <c r="C340" s="1" t="s">
        <v>36</v>
      </c>
      <c r="D340" s="2">
        <v>42401</v>
      </c>
      <c r="E340">
        <v>2016</v>
      </c>
      <c r="F340">
        <v>2</v>
      </c>
      <c r="G340">
        <v>1</v>
      </c>
    </row>
    <row r="341" spans="1:7" x14ac:dyDescent="0.3">
      <c r="A341" s="1" t="s">
        <v>2505</v>
      </c>
      <c r="B341">
        <v>70</v>
      </c>
      <c r="C341" s="1" t="s">
        <v>8</v>
      </c>
      <c r="D341" s="2">
        <v>42441</v>
      </c>
      <c r="E341">
        <v>2016</v>
      </c>
      <c r="F341">
        <v>3</v>
      </c>
      <c r="G341">
        <v>12</v>
      </c>
    </row>
    <row r="342" spans="1:7" x14ac:dyDescent="0.3">
      <c r="A342" s="1" t="s">
        <v>2495</v>
      </c>
      <c r="B342">
        <v>20</v>
      </c>
      <c r="C342" s="1" t="s">
        <v>8</v>
      </c>
      <c r="D342" s="2">
        <v>42439</v>
      </c>
      <c r="E342">
        <v>2016</v>
      </c>
      <c r="F342">
        <v>3</v>
      </c>
      <c r="G342">
        <v>10</v>
      </c>
    </row>
    <row r="343" spans="1:7" x14ac:dyDescent="0.3">
      <c r="A343" s="1" t="s">
        <v>1083</v>
      </c>
      <c r="B343">
        <v>12</v>
      </c>
      <c r="C343" s="1" t="s">
        <v>8</v>
      </c>
      <c r="D343" s="2">
        <v>41617</v>
      </c>
      <c r="E343">
        <v>2013</v>
      </c>
      <c r="F343">
        <v>12</v>
      </c>
      <c r="G343">
        <v>9</v>
      </c>
    </row>
    <row r="344" spans="1:7" x14ac:dyDescent="0.3">
      <c r="A344" s="1" t="s">
        <v>1569</v>
      </c>
      <c r="B344">
        <v>11</v>
      </c>
      <c r="C344" s="1" t="s">
        <v>8</v>
      </c>
      <c r="D344" s="2">
        <v>41984</v>
      </c>
      <c r="E344">
        <v>2014</v>
      </c>
      <c r="F344">
        <v>12</v>
      </c>
      <c r="G344">
        <v>11</v>
      </c>
    </row>
    <row r="345" spans="1:7" x14ac:dyDescent="0.3">
      <c r="A345" s="1" t="s">
        <v>2737</v>
      </c>
      <c r="B345">
        <v>32</v>
      </c>
      <c r="C345" s="1" t="s">
        <v>8</v>
      </c>
      <c r="D345" s="2">
        <v>42504</v>
      </c>
      <c r="E345">
        <v>2016</v>
      </c>
      <c r="F345">
        <v>5</v>
      </c>
      <c r="G345">
        <v>14</v>
      </c>
    </row>
    <row r="346" spans="1:7" x14ac:dyDescent="0.3">
      <c r="A346" s="1" t="s">
        <v>199</v>
      </c>
      <c r="B346">
        <v>51</v>
      </c>
      <c r="C346" s="1" t="s">
        <v>8</v>
      </c>
      <c r="D346" s="2">
        <v>41332</v>
      </c>
      <c r="E346">
        <v>2013</v>
      </c>
      <c r="F346">
        <v>2</v>
      </c>
      <c r="G346">
        <v>27</v>
      </c>
    </row>
    <row r="347" spans="1:7" x14ac:dyDescent="0.3">
      <c r="A347" s="1" t="s">
        <v>317</v>
      </c>
      <c r="B347">
        <v>15</v>
      </c>
      <c r="C347" s="1" t="s">
        <v>8</v>
      </c>
      <c r="D347" s="2">
        <v>41368</v>
      </c>
      <c r="E347">
        <v>2013</v>
      </c>
      <c r="F347">
        <v>4</v>
      </c>
      <c r="G347">
        <v>4</v>
      </c>
    </row>
    <row r="348" spans="1:7" x14ac:dyDescent="0.3">
      <c r="A348" s="1" t="s">
        <v>1297</v>
      </c>
      <c r="B348">
        <v>1</v>
      </c>
      <c r="C348" s="1" t="s">
        <v>8</v>
      </c>
      <c r="D348" s="2">
        <v>41765</v>
      </c>
      <c r="E348">
        <v>2014</v>
      </c>
      <c r="F348">
        <v>5</v>
      </c>
      <c r="G348">
        <v>6</v>
      </c>
    </row>
    <row r="349" spans="1:7" x14ac:dyDescent="0.3">
      <c r="A349" s="1" t="s">
        <v>3657</v>
      </c>
      <c r="B349">
        <v>1</v>
      </c>
      <c r="C349" s="1" t="s">
        <v>8</v>
      </c>
      <c r="D349" s="2">
        <v>42755</v>
      </c>
      <c r="E349">
        <v>2017</v>
      </c>
      <c r="F349">
        <v>1</v>
      </c>
      <c r="G349">
        <v>20</v>
      </c>
    </row>
    <row r="350" spans="1:7" x14ac:dyDescent="0.3">
      <c r="A350" s="1" t="s">
        <v>1097</v>
      </c>
      <c r="B350">
        <v>74</v>
      </c>
      <c r="C350" s="1" t="s">
        <v>8</v>
      </c>
      <c r="D350" s="2">
        <v>41620</v>
      </c>
      <c r="E350">
        <v>2013</v>
      </c>
      <c r="F350">
        <v>12</v>
      </c>
      <c r="G350">
        <v>12</v>
      </c>
    </row>
    <row r="351" spans="1:7" x14ac:dyDescent="0.3">
      <c r="A351" s="1" t="s">
        <v>3355</v>
      </c>
      <c r="B351">
        <v>1</v>
      </c>
      <c r="C351" s="1" t="s">
        <v>8</v>
      </c>
      <c r="D351" s="2">
        <v>42666</v>
      </c>
      <c r="E351">
        <v>2016</v>
      </c>
      <c r="F351">
        <v>10</v>
      </c>
      <c r="G351">
        <v>23</v>
      </c>
    </row>
    <row r="352" spans="1:7" x14ac:dyDescent="0.3">
      <c r="A352" s="1" t="s">
        <v>3928</v>
      </c>
      <c r="B352">
        <v>23</v>
      </c>
      <c r="C352" s="1" t="s">
        <v>8</v>
      </c>
      <c r="D352" s="2">
        <v>42864</v>
      </c>
      <c r="E352">
        <v>2017</v>
      </c>
      <c r="F352">
        <v>5</v>
      </c>
      <c r="G352">
        <v>9</v>
      </c>
    </row>
    <row r="353" spans="1:7" x14ac:dyDescent="0.3">
      <c r="A353" s="1" t="s">
        <v>584</v>
      </c>
      <c r="B353">
        <v>77</v>
      </c>
      <c r="C353" s="1" t="s">
        <v>8</v>
      </c>
      <c r="D353" s="2">
        <v>41461</v>
      </c>
      <c r="E353">
        <v>2013</v>
      </c>
      <c r="F353">
        <v>7</v>
      </c>
      <c r="G353">
        <v>6</v>
      </c>
    </row>
    <row r="354" spans="1:7" x14ac:dyDescent="0.3">
      <c r="A354" s="1" t="s">
        <v>1190</v>
      </c>
      <c r="B354">
        <v>25</v>
      </c>
      <c r="C354" s="1" t="s">
        <v>8</v>
      </c>
      <c r="D354" s="2">
        <v>41688</v>
      </c>
      <c r="E354">
        <v>2014</v>
      </c>
      <c r="F354">
        <v>2</v>
      </c>
      <c r="G354">
        <v>18</v>
      </c>
    </row>
    <row r="355" spans="1:7" x14ac:dyDescent="0.3">
      <c r="A355" s="1" t="s">
        <v>3027</v>
      </c>
      <c r="B355">
        <v>12</v>
      </c>
      <c r="C355" s="1" t="s">
        <v>8</v>
      </c>
      <c r="D355" s="2">
        <v>42584</v>
      </c>
      <c r="E355">
        <v>2016</v>
      </c>
      <c r="F355">
        <v>8</v>
      </c>
      <c r="G355">
        <v>2</v>
      </c>
    </row>
    <row r="356" spans="1:7" x14ac:dyDescent="0.3">
      <c r="A356" s="1" t="s">
        <v>2034</v>
      </c>
      <c r="B356">
        <v>55</v>
      </c>
      <c r="C356" s="1" t="s">
        <v>8</v>
      </c>
      <c r="D356" s="2">
        <v>42257</v>
      </c>
      <c r="E356">
        <v>2015</v>
      </c>
      <c r="F356">
        <v>9</v>
      </c>
      <c r="G356">
        <v>10</v>
      </c>
    </row>
    <row r="357" spans="1:7" x14ac:dyDescent="0.3">
      <c r="A357" s="1" t="s">
        <v>2847</v>
      </c>
      <c r="B357">
        <v>67</v>
      </c>
      <c r="C357" s="1" t="s">
        <v>8</v>
      </c>
      <c r="D357" s="2">
        <v>42541</v>
      </c>
      <c r="E357">
        <v>2016</v>
      </c>
      <c r="F357">
        <v>6</v>
      </c>
      <c r="G357">
        <v>20</v>
      </c>
    </row>
    <row r="358" spans="1:7" x14ac:dyDescent="0.3">
      <c r="A358" s="1" t="s">
        <v>43</v>
      </c>
      <c r="B358">
        <v>38</v>
      </c>
      <c r="C358" s="1" t="s">
        <v>8</v>
      </c>
      <c r="D358" s="2">
        <v>41283</v>
      </c>
      <c r="E358">
        <v>2013</v>
      </c>
      <c r="F358">
        <v>1</v>
      </c>
      <c r="G358">
        <v>9</v>
      </c>
    </row>
    <row r="359" spans="1:7" x14ac:dyDescent="0.3">
      <c r="A359" s="1" t="s">
        <v>2793</v>
      </c>
      <c r="B359">
        <v>68</v>
      </c>
      <c r="C359" s="1" t="s">
        <v>8</v>
      </c>
      <c r="D359" s="2">
        <v>42528</v>
      </c>
      <c r="E359">
        <v>2016</v>
      </c>
      <c r="F359">
        <v>6</v>
      </c>
      <c r="G359">
        <v>7</v>
      </c>
    </row>
    <row r="360" spans="1:7" x14ac:dyDescent="0.3">
      <c r="A360" s="1" t="s">
        <v>1708</v>
      </c>
      <c r="B360">
        <v>25</v>
      </c>
      <c r="C360" s="1" t="s">
        <v>8</v>
      </c>
      <c r="D360" s="2">
        <v>42068</v>
      </c>
      <c r="E360">
        <v>2015</v>
      </c>
      <c r="F360">
        <v>3</v>
      </c>
      <c r="G360">
        <v>5</v>
      </c>
    </row>
    <row r="361" spans="1:7" x14ac:dyDescent="0.3">
      <c r="A361" s="1" t="s">
        <v>1422</v>
      </c>
      <c r="B361">
        <v>70</v>
      </c>
      <c r="C361" s="1" t="s">
        <v>8</v>
      </c>
      <c r="D361" s="2">
        <v>41870</v>
      </c>
      <c r="E361">
        <v>2014</v>
      </c>
      <c r="F361">
        <v>8</v>
      </c>
      <c r="G361">
        <v>19</v>
      </c>
    </row>
    <row r="362" spans="1:7" x14ac:dyDescent="0.3">
      <c r="A362" s="1" t="s">
        <v>2988</v>
      </c>
      <c r="B362">
        <v>68</v>
      </c>
      <c r="C362" s="1" t="s">
        <v>8</v>
      </c>
      <c r="D362" s="2">
        <v>42573</v>
      </c>
      <c r="E362">
        <v>2016</v>
      </c>
      <c r="F362">
        <v>7</v>
      </c>
      <c r="G362">
        <v>22</v>
      </c>
    </row>
    <row r="363" spans="1:7" x14ac:dyDescent="0.3">
      <c r="A363" s="1" t="s">
        <v>2752</v>
      </c>
      <c r="B363">
        <v>32</v>
      </c>
      <c r="C363" s="1" t="s">
        <v>8</v>
      </c>
      <c r="D363" s="2">
        <v>42508</v>
      </c>
      <c r="E363">
        <v>2016</v>
      </c>
      <c r="F363">
        <v>5</v>
      </c>
      <c r="G363">
        <v>18</v>
      </c>
    </row>
    <row r="364" spans="1:7" x14ac:dyDescent="0.3">
      <c r="A364" s="1" t="s">
        <v>575</v>
      </c>
      <c r="B364">
        <v>68</v>
      </c>
      <c r="C364" s="1" t="s">
        <v>8</v>
      </c>
      <c r="D364" s="2">
        <v>41459</v>
      </c>
      <c r="E364">
        <v>2013</v>
      </c>
      <c r="F364">
        <v>7</v>
      </c>
      <c r="G364">
        <v>4</v>
      </c>
    </row>
    <row r="365" spans="1:7" x14ac:dyDescent="0.3">
      <c r="A365" s="1" t="s">
        <v>3088</v>
      </c>
      <c r="B365">
        <v>14</v>
      </c>
      <c r="C365" s="1" t="s">
        <v>8</v>
      </c>
      <c r="D365" s="2">
        <v>42598</v>
      </c>
      <c r="E365">
        <v>2016</v>
      </c>
      <c r="F365">
        <v>8</v>
      </c>
      <c r="G365">
        <v>16</v>
      </c>
    </row>
    <row r="366" spans="1:7" x14ac:dyDescent="0.3">
      <c r="A366" s="1" t="s">
        <v>3948</v>
      </c>
      <c r="B366">
        <v>38</v>
      </c>
      <c r="C366" s="1" t="s">
        <v>8</v>
      </c>
      <c r="D366" s="2">
        <v>42870</v>
      </c>
      <c r="E366">
        <v>2017</v>
      </c>
      <c r="F366">
        <v>5</v>
      </c>
      <c r="G366">
        <v>15</v>
      </c>
    </row>
    <row r="367" spans="1:7" x14ac:dyDescent="0.3">
      <c r="A367" s="1" t="s">
        <v>4260</v>
      </c>
      <c r="B367">
        <v>24</v>
      </c>
      <c r="C367" s="1" t="s">
        <v>36</v>
      </c>
      <c r="D367" s="2">
        <v>42992</v>
      </c>
      <c r="E367">
        <v>2017</v>
      </c>
      <c r="F367">
        <v>9</v>
      </c>
      <c r="G367">
        <v>14</v>
      </c>
    </row>
    <row r="368" spans="1:7" x14ac:dyDescent="0.3">
      <c r="A368" s="1" t="s">
        <v>321</v>
      </c>
      <c r="B368">
        <v>5</v>
      </c>
      <c r="C368" s="1" t="s">
        <v>8</v>
      </c>
      <c r="D368" s="2">
        <v>41371</v>
      </c>
      <c r="E368">
        <v>2013</v>
      </c>
      <c r="F368">
        <v>4</v>
      </c>
      <c r="G368">
        <v>7</v>
      </c>
    </row>
    <row r="369" spans="1:7" x14ac:dyDescent="0.3">
      <c r="A369" s="1" t="s">
        <v>4179</v>
      </c>
      <c r="B369">
        <v>1</v>
      </c>
      <c r="C369" s="1" t="s">
        <v>8</v>
      </c>
      <c r="D369" s="2">
        <v>42958</v>
      </c>
      <c r="E369">
        <v>2017</v>
      </c>
      <c r="F369">
        <v>8</v>
      </c>
      <c r="G369">
        <v>11</v>
      </c>
    </row>
    <row r="370" spans="1:7" x14ac:dyDescent="0.3">
      <c r="A370" s="1" t="s">
        <v>4272</v>
      </c>
      <c r="B370">
        <v>72</v>
      </c>
      <c r="C370" s="1" t="s">
        <v>8</v>
      </c>
      <c r="D370" s="2">
        <v>42997</v>
      </c>
      <c r="E370">
        <v>2017</v>
      </c>
      <c r="F370">
        <v>9</v>
      </c>
      <c r="G370">
        <v>19</v>
      </c>
    </row>
    <row r="371" spans="1:7" x14ac:dyDescent="0.3">
      <c r="A371" s="1" t="s">
        <v>1670</v>
      </c>
      <c r="B371">
        <v>59</v>
      </c>
      <c r="C371" s="1" t="s">
        <v>8</v>
      </c>
      <c r="D371" s="2">
        <v>42046</v>
      </c>
      <c r="E371">
        <v>2015</v>
      </c>
      <c r="F371">
        <v>2</v>
      </c>
      <c r="G371">
        <v>11</v>
      </c>
    </row>
    <row r="372" spans="1:7" x14ac:dyDescent="0.3">
      <c r="A372" s="1" t="s">
        <v>756</v>
      </c>
      <c r="B372">
        <v>30</v>
      </c>
      <c r="C372" s="1" t="s">
        <v>8</v>
      </c>
      <c r="D372" s="2">
        <v>41514</v>
      </c>
      <c r="E372">
        <v>2013</v>
      </c>
      <c r="F372">
        <v>8</v>
      </c>
      <c r="G372">
        <v>28</v>
      </c>
    </row>
    <row r="373" spans="1:7" x14ac:dyDescent="0.3">
      <c r="A373" s="1" t="s">
        <v>2415</v>
      </c>
      <c r="B373">
        <v>44</v>
      </c>
      <c r="C373" s="1" t="s">
        <v>8</v>
      </c>
      <c r="D373" s="2">
        <v>42416</v>
      </c>
      <c r="E373">
        <v>2016</v>
      </c>
      <c r="F373">
        <v>2</v>
      </c>
      <c r="G373">
        <v>16</v>
      </c>
    </row>
    <row r="374" spans="1:7" x14ac:dyDescent="0.3">
      <c r="A374" s="1" t="s">
        <v>1093</v>
      </c>
      <c r="B374">
        <v>36</v>
      </c>
      <c r="C374" s="1" t="s">
        <v>8</v>
      </c>
      <c r="D374" s="2">
        <v>41619</v>
      </c>
      <c r="E374">
        <v>2013</v>
      </c>
      <c r="F374">
        <v>12</v>
      </c>
      <c r="G374">
        <v>11</v>
      </c>
    </row>
    <row r="375" spans="1:7" x14ac:dyDescent="0.3">
      <c r="A375" s="1" t="s">
        <v>2958</v>
      </c>
      <c r="B375">
        <v>1</v>
      </c>
      <c r="C375" s="1" t="s">
        <v>8</v>
      </c>
      <c r="D375" s="2">
        <v>42565</v>
      </c>
      <c r="E375">
        <v>2016</v>
      </c>
      <c r="F375">
        <v>7</v>
      </c>
      <c r="G375">
        <v>14</v>
      </c>
    </row>
    <row r="376" spans="1:7" x14ac:dyDescent="0.3">
      <c r="A376" s="1" t="s">
        <v>1656</v>
      </c>
      <c r="B376">
        <v>46</v>
      </c>
      <c r="C376" s="1" t="s">
        <v>8</v>
      </c>
      <c r="D376" s="2">
        <v>42039</v>
      </c>
      <c r="E376">
        <v>2015</v>
      </c>
      <c r="F376">
        <v>2</v>
      </c>
      <c r="G376">
        <v>4</v>
      </c>
    </row>
    <row r="377" spans="1:7" x14ac:dyDescent="0.3">
      <c r="A377" s="1" t="s">
        <v>239</v>
      </c>
      <c r="B377">
        <v>1</v>
      </c>
      <c r="C377" s="1" t="s">
        <v>8</v>
      </c>
      <c r="D377" s="2">
        <v>41345</v>
      </c>
      <c r="E377">
        <v>2013</v>
      </c>
      <c r="F377">
        <v>3</v>
      </c>
      <c r="G377">
        <v>12</v>
      </c>
    </row>
    <row r="378" spans="1:7" x14ac:dyDescent="0.3">
      <c r="A378" s="1" t="s">
        <v>225</v>
      </c>
      <c r="B378">
        <v>21</v>
      </c>
      <c r="C378" s="1" t="s">
        <v>8</v>
      </c>
      <c r="D378" s="2">
        <v>41341</v>
      </c>
      <c r="E378">
        <v>2013</v>
      </c>
      <c r="F378">
        <v>3</v>
      </c>
      <c r="G378">
        <v>8</v>
      </c>
    </row>
    <row r="379" spans="1:7" x14ac:dyDescent="0.3">
      <c r="A379" s="1" t="s">
        <v>936</v>
      </c>
      <c r="B379">
        <v>11</v>
      </c>
      <c r="C379" s="1" t="s">
        <v>8</v>
      </c>
      <c r="D379" s="2">
        <v>41573</v>
      </c>
      <c r="E379">
        <v>2013</v>
      </c>
      <c r="F379">
        <v>10</v>
      </c>
      <c r="G379">
        <v>26</v>
      </c>
    </row>
    <row r="380" spans="1:7" x14ac:dyDescent="0.3">
      <c r="A380" s="1" t="s">
        <v>4371</v>
      </c>
      <c r="B380">
        <v>69</v>
      </c>
      <c r="C380" s="1" t="s">
        <v>8</v>
      </c>
      <c r="D380" s="2">
        <v>43032</v>
      </c>
      <c r="E380">
        <v>2017</v>
      </c>
      <c r="F380">
        <v>10</v>
      </c>
      <c r="G380">
        <v>24</v>
      </c>
    </row>
    <row r="381" spans="1:7" x14ac:dyDescent="0.3">
      <c r="A381" s="1" t="s">
        <v>3136</v>
      </c>
      <c r="B381">
        <v>1</v>
      </c>
      <c r="C381" s="1" t="s">
        <v>8</v>
      </c>
      <c r="D381" s="2">
        <v>42609</v>
      </c>
      <c r="E381">
        <v>2016</v>
      </c>
      <c r="F381">
        <v>8</v>
      </c>
      <c r="G381">
        <v>27</v>
      </c>
    </row>
    <row r="382" spans="1:7" x14ac:dyDescent="0.3">
      <c r="A382" s="1" t="s">
        <v>621</v>
      </c>
      <c r="B382">
        <v>28</v>
      </c>
      <c r="C382" s="1" t="s">
        <v>8</v>
      </c>
      <c r="D382" s="2">
        <v>41472</v>
      </c>
      <c r="E382">
        <v>2013</v>
      </c>
      <c r="F382">
        <v>7</v>
      </c>
      <c r="G382">
        <v>17</v>
      </c>
    </row>
    <row r="383" spans="1:7" x14ac:dyDescent="0.3">
      <c r="A383" s="1" t="s">
        <v>63</v>
      </c>
      <c r="B383">
        <v>32</v>
      </c>
      <c r="C383" s="1" t="s">
        <v>8</v>
      </c>
      <c r="D383" s="2">
        <v>41292</v>
      </c>
      <c r="E383">
        <v>2013</v>
      </c>
      <c r="F383">
        <v>1</v>
      </c>
      <c r="G383">
        <v>18</v>
      </c>
    </row>
    <row r="384" spans="1:7" x14ac:dyDescent="0.3">
      <c r="A384" s="1" t="s">
        <v>4256</v>
      </c>
      <c r="B384">
        <v>68</v>
      </c>
      <c r="C384" s="1" t="s">
        <v>8</v>
      </c>
      <c r="D384" s="2">
        <v>42992</v>
      </c>
      <c r="E384">
        <v>2017</v>
      </c>
      <c r="F384">
        <v>9</v>
      </c>
      <c r="G384">
        <v>14</v>
      </c>
    </row>
    <row r="385" spans="1:7" x14ac:dyDescent="0.3">
      <c r="A385" s="1" t="s">
        <v>657</v>
      </c>
      <c r="B385">
        <v>1</v>
      </c>
      <c r="C385" s="1" t="s">
        <v>8</v>
      </c>
      <c r="D385" s="2">
        <v>41484</v>
      </c>
      <c r="E385">
        <v>2013</v>
      </c>
      <c r="F385">
        <v>7</v>
      </c>
      <c r="G385">
        <v>29</v>
      </c>
    </row>
    <row r="386" spans="1:7" x14ac:dyDescent="0.3">
      <c r="A386" s="1" t="s">
        <v>1792</v>
      </c>
      <c r="B386">
        <v>41</v>
      </c>
      <c r="C386" s="1" t="s">
        <v>8</v>
      </c>
      <c r="D386" s="2">
        <v>42122</v>
      </c>
      <c r="E386">
        <v>2015</v>
      </c>
      <c r="F386">
        <v>4</v>
      </c>
      <c r="G386">
        <v>28</v>
      </c>
    </row>
    <row r="387" spans="1:7" x14ac:dyDescent="0.3">
      <c r="A387" s="1" t="s">
        <v>3779</v>
      </c>
      <c r="B387">
        <v>55</v>
      </c>
      <c r="C387" s="1" t="s">
        <v>8</v>
      </c>
      <c r="D387" s="2">
        <v>42807</v>
      </c>
      <c r="E387">
        <v>2017</v>
      </c>
      <c r="F387">
        <v>3</v>
      </c>
      <c r="G387">
        <v>13</v>
      </c>
    </row>
    <row r="388" spans="1:7" x14ac:dyDescent="0.3">
      <c r="A388" s="1" t="s">
        <v>3164</v>
      </c>
      <c r="B388">
        <v>63</v>
      </c>
      <c r="C388" s="1" t="s">
        <v>8</v>
      </c>
      <c r="D388" s="2">
        <v>42616</v>
      </c>
      <c r="E388">
        <v>2016</v>
      </c>
      <c r="F388">
        <v>9</v>
      </c>
      <c r="G388">
        <v>3</v>
      </c>
    </row>
    <row r="389" spans="1:7" x14ac:dyDescent="0.3">
      <c r="A389" s="1" t="s">
        <v>3874</v>
      </c>
      <c r="B389">
        <v>72</v>
      </c>
      <c r="C389" s="1" t="s">
        <v>36</v>
      </c>
      <c r="D389" s="2">
        <v>42843</v>
      </c>
      <c r="E389">
        <v>2017</v>
      </c>
      <c r="F389">
        <v>4</v>
      </c>
      <c r="G389">
        <v>18</v>
      </c>
    </row>
    <row r="390" spans="1:7" x14ac:dyDescent="0.3">
      <c r="A390" s="1" t="s">
        <v>628</v>
      </c>
      <c r="B390">
        <v>41</v>
      </c>
      <c r="C390" s="1" t="s">
        <v>8</v>
      </c>
      <c r="D390" s="2">
        <v>41476</v>
      </c>
      <c r="E390">
        <v>2013</v>
      </c>
      <c r="F390">
        <v>7</v>
      </c>
      <c r="G390">
        <v>21</v>
      </c>
    </row>
    <row r="391" spans="1:7" x14ac:dyDescent="0.3">
      <c r="A391" s="1" t="s">
        <v>2814</v>
      </c>
      <c r="B391">
        <v>1</v>
      </c>
      <c r="C391" s="1" t="s">
        <v>8</v>
      </c>
      <c r="D391" s="2">
        <v>42532</v>
      </c>
      <c r="E391">
        <v>2016</v>
      </c>
      <c r="F391">
        <v>6</v>
      </c>
      <c r="G391">
        <v>11</v>
      </c>
    </row>
    <row r="392" spans="1:7" x14ac:dyDescent="0.3">
      <c r="A392" s="1" t="s">
        <v>3323</v>
      </c>
      <c r="B392">
        <v>49</v>
      </c>
      <c r="C392" s="1" t="s">
        <v>8</v>
      </c>
      <c r="D392" s="2">
        <v>42658</v>
      </c>
      <c r="E392">
        <v>2016</v>
      </c>
      <c r="F392">
        <v>10</v>
      </c>
      <c r="G392">
        <v>15</v>
      </c>
    </row>
    <row r="393" spans="1:7" x14ac:dyDescent="0.3">
      <c r="A393" s="1" t="s">
        <v>121</v>
      </c>
      <c r="B393">
        <v>70</v>
      </c>
      <c r="C393" s="1" t="s">
        <v>8</v>
      </c>
      <c r="D393" s="2">
        <v>41310</v>
      </c>
      <c r="E393">
        <v>2013</v>
      </c>
      <c r="F393">
        <v>2</v>
      </c>
      <c r="G393">
        <v>5</v>
      </c>
    </row>
    <row r="394" spans="1:7" x14ac:dyDescent="0.3">
      <c r="A394" s="1" t="s">
        <v>2321</v>
      </c>
      <c r="B394">
        <v>74</v>
      </c>
      <c r="C394" s="1" t="s">
        <v>8</v>
      </c>
      <c r="D394" s="2">
        <v>42390</v>
      </c>
      <c r="E394">
        <v>2016</v>
      </c>
      <c r="F394">
        <v>1</v>
      </c>
      <c r="G394">
        <v>21</v>
      </c>
    </row>
    <row r="395" spans="1:7" x14ac:dyDescent="0.3">
      <c r="A395" s="1" t="s">
        <v>2930</v>
      </c>
      <c r="B395">
        <v>18</v>
      </c>
      <c r="C395" s="1" t="s">
        <v>8</v>
      </c>
      <c r="D395" s="2">
        <v>42560</v>
      </c>
      <c r="E395">
        <v>2016</v>
      </c>
      <c r="F395">
        <v>7</v>
      </c>
      <c r="G395">
        <v>9</v>
      </c>
    </row>
    <row r="396" spans="1:7" x14ac:dyDescent="0.3">
      <c r="A396" s="1" t="s">
        <v>2352</v>
      </c>
      <c r="B396">
        <v>1</v>
      </c>
      <c r="C396" s="1" t="s">
        <v>8</v>
      </c>
      <c r="D396" s="2">
        <v>42398</v>
      </c>
      <c r="E396">
        <v>2016</v>
      </c>
      <c r="F396">
        <v>1</v>
      </c>
      <c r="G396">
        <v>29</v>
      </c>
    </row>
    <row r="397" spans="1:7" x14ac:dyDescent="0.3">
      <c r="A397" s="1" t="s">
        <v>206</v>
      </c>
      <c r="B397">
        <v>25</v>
      </c>
      <c r="C397" s="1" t="s">
        <v>8</v>
      </c>
      <c r="D397" s="2">
        <v>41336</v>
      </c>
      <c r="E397">
        <v>2013</v>
      </c>
      <c r="F397">
        <v>3</v>
      </c>
      <c r="G397">
        <v>3</v>
      </c>
    </row>
    <row r="398" spans="1:7" x14ac:dyDescent="0.3">
      <c r="A398" s="1" t="s">
        <v>3067</v>
      </c>
      <c r="B398">
        <v>6</v>
      </c>
      <c r="C398" s="1" t="s">
        <v>8</v>
      </c>
      <c r="D398" s="2">
        <v>42593</v>
      </c>
      <c r="E398">
        <v>2016</v>
      </c>
      <c r="F398">
        <v>8</v>
      </c>
      <c r="G398">
        <v>11</v>
      </c>
    </row>
    <row r="399" spans="1:7" x14ac:dyDescent="0.3">
      <c r="A399" s="1" t="s">
        <v>2348</v>
      </c>
      <c r="B399">
        <v>73</v>
      </c>
      <c r="C399" s="1" t="s">
        <v>8</v>
      </c>
      <c r="D399" s="2">
        <v>42396</v>
      </c>
      <c r="E399">
        <v>2016</v>
      </c>
      <c r="F399">
        <v>1</v>
      </c>
      <c r="G399">
        <v>27</v>
      </c>
    </row>
    <row r="400" spans="1:7" x14ac:dyDescent="0.3">
      <c r="A400" s="1" t="s">
        <v>1998</v>
      </c>
      <c r="B400">
        <v>36</v>
      </c>
      <c r="C400" s="1" t="s">
        <v>8</v>
      </c>
      <c r="D400" s="2">
        <v>42243</v>
      </c>
      <c r="E400">
        <v>2015</v>
      </c>
      <c r="F400">
        <v>8</v>
      </c>
      <c r="G400">
        <v>27</v>
      </c>
    </row>
    <row r="401" spans="1:7" x14ac:dyDescent="0.3">
      <c r="A401" s="1" t="s">
        <v>933</v>
      </c>
      <c r="B401">
        <v>13</v>
      </c>
      <c r="C401" s="1" t="s">
        <v>8</v>
      </c>
      <c r="D401" s="2">
        <v>41572</v>
      </c>
      <c r="E401">
        <v>2013</v>
      </c>
      <c r="F401">
        <v>10</v>
      </c>
      <c r="G401">
        <v>25</v>
      </c>
    </row>
    <row r="402" spans="1:7" x14ac:dyDescent="0.3">
      <c r="A402" s="1" t="s">
        <v>1991</v>
      </c>
      <c r="B402">
        <v>75</v>
      </c>
      <c r="C402" s="1" t="s">
        <v>8</v>
      </c>
      <c r="D402" s="2">
        <v>42242</v>
      </c>
      <c r="E402">
        <v>2015</v>
      </c>
      <c r="F402">
        <v>8</v>
      </c>
      <c r="G402">
        <v>26</v>
      </c>
    </row>
    <row r="403" spans="1:7" x14ac:dyDescent="0.3">
      <c r="A403" s="1" t="s">
        <v>4437</v>
      </c>
      <c r="B403">
        <v>75</v>
      </c>
      <c r="C403" s="1" t="s">
        <v>8</v>
      </c>
      <c r="D403" s="2">
        <v>43066</v>
      </c>
      <c r="E403">
        <v>2017</v>
      </c>
      <c r="F403">
        <v>11</v>
      </c>
      <c r="G403">
        <v>27</v>
      </c>
    </row>
    <row r="404" spans="1:7" x14ac:dyDescent="0.3">
      <c r="A404" s="1" t="s">
        <v>1436</v>
      </c>
      <c r="B404">
        <v>53</v>
      </c>
      <c r="C404" s="1" t="s">
        <v>36</v>
      </c>
      <c r="D404" s="2">
        <v>41880</v>
      </c>
      <c r="E404">
        <v>2014</v>
      </c>
      <c r="F404">
        <v>8</v>
      </c>
      <c r="G404">
        <v>29</v>
      </c>
    </row>
    <row r="405" spans="1:7" x14ac:dyDescent="0.3">
      <c r="A405" s="1" t="s">
        <v>302</v>
      </c>
      <c r="B405">
        <v>12</v>
      </c>
      <c r="C405" s="1" t="s">
        <v>8</v>
      </c>
      <c r="D405" s="2">
        <v>41361</v>
      </c>
      <c r="E405">
        <v>2013</v>
      </c>
      <c r="F405">
        <v>3</v>
      </c>
      <c r="G405">
        <v>28</v>
      </c>
    </row>
    <row r="406" spans="1:7" x14ac:dyDescent="0.3">
      <c r="A406" s="1" t="s">
        <v>3724</v>
      </c>
      <c r="B406">
        <v>12</v>
      </c>
      <c r="C406" s="1" t="s">
        <v>8</v>
      </c>
      <c r="D406" s="2">
        <v>42783</v>
      </c>
      <c r="E406">
        <v>2017</v>
      </c>
      <c r="F406">
        <v>2</v>
      </c>
      <c r="G406">
        <v>17</v>
      </c>
    </row>
    <row r="407" spans="1:7" x14ac:dyDescent="0.3">
      <c r="A407" s="1" t="s">
        <v>256</v>
      </c>
      <c r="B407">
        <v>9</v>
      </c>
      <c r="C407" s="1" t="s">
        <v>8</v>
      </c>
      <c r="D407" s="2">
        <v>41352</v>
      </c>
      <c r="E407">
        <v>2013</v>
      </c>
      <c r="F407">
        <v>3</v>
      </c>
      <c r="G407">
        <v>19</v>
      </c>
    </row>
    <row r="408" spans="1:7" x14ac:dyDescent="0.3">
      <c r="A408" s="1" t="s">
        <v>1053</v>
      </c>
      <c r="B408">
        <v>1</v>
      </c>
      <c r="C408" s="1" t="s">
        <v>8</v>
      </c>
      <c r="D408" s="2">
        <v>41607</v>
      </c>
      <c r="E408">
        <v>2013</v>
      </c>
      <c r="F408">
        <v>11</v>
      </c>
      <c r="G408">
        <v>29</v>
      </c>
    </row>
    <row r="409" spans="1:7" x14ac:dyDescent="0.3">
      <c r="A409" s="1" t="s">
        <v>1395</v>
      </c>
      <c r="B409">
        <v>8</v>
      </c>
      <c r="C409" s="1" t="s">
        <v>8</v>
      </c>
      <c r="D409" s="2">
        <v>41844</v>
      </c>
      <c r="E409">
        <v>2014</v>
      </c>
      <c r="F409">
        <v>7</v>
      </c>
      <c r="G409">
        <v>24</v>
      </c>
    </row>
    <row r="410" spans="1:7" x14ac:dyDescent="0.3">
      <c r="A410" s="1" t="s">
        <v>195</v>
      </c>
      <c r="B410">
        <v>1</v>
      </c>
      <c r="C410" s="1" t="s">
        <v>8</v>
      </c>
      <c r="D410" s="2">
        <v>41332</v>
      </c>
      <c r="E410">
        <v>2013</v>
      </c>
      <c r="F410">
        <v>2</v>
      </c>
      <c r="G410">
        <v>27</v>
      </c>
    </row>
    <row r="411" spans="1:7" x14ac:dyDescent="0.3">
      <c r="A411" s="1" t="s">
        <v>2015</v>
      </c>
      <c r="B411">
        <v>63</v>
      </c>
      <c r="C411" s="1" t="s">
        <v>8</v>
      </c>
      <c r="D411" s="2">
        <v>42250</v>
      </c>
      <c r="E411">
        <v>2015</v>
      </c>
      <c r="F411">
        <v>9</v>
      </c>
      <c r="G411">
        <v>3</v>
      </c>
    </row>
    <row r="412" spans="1:7" x14ac:dyDescent="0.3">
      <c r="A412" s="1" t="s">
        <v>2014</v>
      </c>
      <c r="B412">
        <v>54</v>
      </c>
      <c r="C412" s="1" t="s">
        <v>8</v>
      </c>
      <c r="D412" s="2">
        <v>42249</v>
      </c>
      <c r="E412">
        <v>2015</v>
      </c>
      <c r="F412">
        <v>9</v>
      </c>
      <c r="G412">
        <v>2</v>
      </c>
    </row>
    <row r="413" spans="1:7" x14ac:dyDescent="0.3">
      <c r="A413" s="1" t="s">
        <v>3395</v>
      </c>
      <c r="B413">
        <v>18</v>
      </c>
      <c r="C413" s="1" t="s">
        <v>8</v>
      </c>
      <c r="D413" s="2">
        <v>42679</v>
      </c>
      <c r="E413">
        <v>2016</v>
      </c>
      <c r="F413">
        <v>11</v>
      </c>
      <c r="G413">
        <v>5</v>
      </c>
    </row>
    <row r="414" spans="1:7" x14ac:dyDescent="0.3">
      <c r="A414" s="1" t="s">
        <v>529</v>
      </c>
      <c r="B414">
        <v>46</v>
      </c>
      <c r="C414" s="1" t="s">
        <v>8</v>
      </c>
      <c r="D414" s="2">
        <v>41441</v>
      </c>
      <c r="E414">
        <v>2013</v>
      </c>
      <c r="F414">
        <v>6</v>
      </c>
      <c r="G414">
        <v>16</v>
      </c>
    </row>
    <row r="415" spans="1:7" x14ac:dyDescent="0.3">
      <c r="A415" s="1" t="s">
        <v>520</v>
      </c>
      <c r="B415">
        <v>20</v>
      </c>
      <c r="C415" s="1" t="s">
        <v>8</v>
      </c>
      <c r="D415" s="2">
        <v>41437</v>
      </c>
      <c r="E415">
        <v>2013</v>
      </c>
      <c r="F415">
        <v>6</v>
      </c>
      <c r="G415">
        <v>12</v>
      </c>
    </row>
    <row r="416" spans="1:7" x14ac:dyDescent="0.3">
      <c r="A416" s="1" t="s">
        <v>3579</v>
      </c>
      <c r="B416">
        <v>1</v>
      </c>
      <c r="C416" s="1" t="s">
        <v>8</v>
      </c>
      <c r="D416" s="2">
        <v>42728</v>
      </c>
      <c r="E416">
        <v>2016</v>
      </c>
      <c r="F416">
        <v>12</v>
      </c>
      <c r="G416">
        <v>24</v>
      </c>
    </row>
    <row r="417" spans="1:7" x14ac:dyDescent="0.3">
      <c r="A417" s="1" t="s">
        <v>40</v>
      </c>
      <c r="B417">
        <v>38</v>
      </c>
      <c r="C417" s="1" t="s">
        <v>8</v>
      </c>
      <c r="D417" s="2">
        <v>41282</v>
      </c>
      <c r="E417">
        <v>2013</v>
      </c>
      <c r="F417">
        <v>1</v>
      </c>
      <c r="G417">
        <v>8</v>
      </c>
    </row>
    <row r="418" spans="1:7" x14ac:dyDescent="0.3">
      <c r="A418" s="1" t="s">
        <v>3047</v>
      </c>
      <c r="B418">
        <v>30</v>
      </c>
      <c r="C418" s="1" t="s">
        <v>8</v>
      </c>
      <c r="D418" s="2">
        <v>42589</v>
      </c>
      <c r="E418">
        <v>2016</v>
      </c>
      <c r="F418">
        <v>8</v>
      </c>
      <c r="G418">
        <v>7</v>
      </c>
    </row>
    <row r="419" spans="1:7" x14ac:dyDescent="0.3">
      <c r="A419" s="1" t="s">
        <v>1066</v>
      </c>
      <c r="B419">
        <v>43</v>
      </c>
      <c r="C419" s="1" t="s">
        <v>8</v>
      </c>
      <c r="D419" s="2">
        <v>41611</v>
      </c>
      <c r="E419">
        <v>2013</v>
      </c>
      <c r="F419">
        <v>12</v>
      </c>
      <c r="G419">
        <v>3</v>
      </c>
    </row>
    <row r="420" spans="1:7" x14ac:dyDescent="0.3">
      <c r="A420" s="1" t="s">
        <v>4045</v>
      </c>
      <c r="B420">
        <v>37</v>
      </c>
      <c r="C420" s="1" t="s">
        <v>8</v>
      </c>
      <c r="D420" s="2">
        <v>42909</v>
      </c>
      <c r="E420">
        <v>2017</v>
      </c>
      <c r="F420">
        <v>6</v>
      </c>
      <c r="G420">
        <v>23</v>
      </c>
    </row>
    <row r="421" spans="1:7" x14ac:dyDescent="0.3">
      <c r="A421" s="1" t="s">
        <v>2627</v>
      </c>
      <c r="B421">
        <v>69</v>
      </c>
      <c r="C421" s="1" t="s">
        <v>8</v>
      </c>
      <c r="D421" s="2">
        <v>42475</v>
      </c>
      <c r="E421">
        <v>2016</v>
      </c>
      <c r="F421">
        <v>4</v>
      </c>
      <c r="G421">
        <v>15</v>
      </c>
    </row>
    <row r="422" spans="1:7" x14ac:dyDescent="0.3">
      <c r="A422" s="1" t="s">
        <v>3575</v>
      </c>
      <c r="B422">
        <v>29</v>
      </c>
      <c r="C422" s="1" t="s">
        <v>8</v>
      </c>
      <c r="D422" s="2">
        <v>42726</v>
      </c>
      <c r="E422">
        <v>2016</v>
      </c>
      <c r="F422">
        <v>12</v>
      </c>
      <c r="G422">
        <v>22</v>
      </c>
    </row>
    <row r="423" spans="1:7" x14ac:dyDescent="0.3">
      <c r="A423" s="1" t="s">
        <v>1111</v>
      </c>
      <c r="B423">
        <v>27</v>
      </c>
      <c r="C423" s="1" t="s">
        <v>36</v>
      </c>
      <c r="D423" s="2">
        <v>41625</v>
      </c>
      <c r="E423">
        <v>2013</v>
      </c>
      <c r="F423">
        <v>12</v>
      </c>
      <c r="G423">
        <v>17</v>
      </c>
    </row>
    <row r="424" spans="1:7" x14ac:dyDescent="0.3">
      <c r="A424" s="1" t="s">
        <v>3821</v>
      </c>
      <c r="B424">
        <v>54</v>
      </c>
      <c r="C424" s="1" t="s">
        <v>8</v>
      </c>
      <c r="D424" s="2">
        <v>42824</v>
      </c>
      <c r="E424">
        <v>2017</v>
      </c>
      <c r="F424">
        <v>3</v>
      </c>
      <c r="G424">
        <v>30</v>
      </c>
    </row>
    <row r="425" spans="1:7" x14ac:dyDescent="0.3">
      <c r="A425" s="1" t="s">
        <v>100</v>
      </c>
      <c r="B425">
        <v>64</v>
      </c>
      <c r="C425" s="1" t="s">
        <v>8</v>
      </c>
      <c r="D425" s="2">
        <v>41302</v>
      </c>
      <c r="E425">
        <v>2013</v>
      </c>
      <c r="F425">
        <v>1</v>
      </c>
      <c r="G425">
        <v>28</v>
      </c>
    </row>
    <row r="426" spans="1:7" x14ac:dyDescent="0.3">
      <c r="A426" s="1" t="s">
        <v>2714</v>
      </c>
      <c r="B426">
        <v>26</v>
      </c>
      <c r="C426" s="1" t="s">
        <v>8</v>
      </c>
      <c r="D426" s="2">
        <v>42499</v>
      </c>
      <c r="E426">
        <v>2016</v>
      </c>
      <c r="F426">
        <v>5</v>
      </c>
      <c r="G426">
        <v>9</v>
      </c>
    </row>
    <row r="427" spans="1:7" x14ac:dyDescent="0.3">
      <c r="A427" s="1" t="s">
        <v>658</v>
      </c>
      <c r="B427">
        <v>63</v>
      </c>
      <c r="C427" s="1" t="s">
        <v>36</v>
      </c>
      <c r="D427" s="2">
        <v>41484</v>
      </c>
      <c r="E427">
        <v>2013</v>
      </c>
      <c r="F427">
        <v>7</v>
      </c>
      <c r="G427">
        <v>29</v>
      </c>
    </row>
    <row r="428" spans="1:7" x14ac:dyDescent="0.3">
      <c r="A428" s="1" t="s">
        <v>527</v>
      </c>
      <c r="B428">
        <v>50</v>
      </c>
      <c r="C428" s="1" t="s">
        <v>8</v>
      </c>
      <c r="D428" s="2">
        <v>41440</v>
      </c>
      <c r="E428">
        <v>2013</v>
      </c>
      <c r="F428">
        <v>6</v>
      </c>
      <c r="G428">
        <v>15</v>
      </c>
    </row>
    <row r="429" spans="1:7" x14ac:dyDescent="0.3">
      <c r="A429" s="1" t="s">
        <v>3079</v>
      </c>
      <c r="B429">
        <v>5</v>
      </c>
      <c r="C429" s="1" t="s">
        <v>8</v>
      </c>
      <c r="D429" s="2">
        <v>42596</v>
      </c>
      <c r="E429">
        <v>2016</v>
      </c>
      <c r="F429">
        <v>8</v>
      </c>
      <c r="G429">
        <v>14</v>
      </c>
    </row>
    <row r="430" spans="1:7" x14ac:dyDescent="0.3">
      <c r="A430" s="1" t="s">
        <v>1543</v>
      </c>
      <c r="B430">
        <v>19</v>
      </c>
      <c r="C430" s="1" t="s">
        <v>8</v>
      </c>
      <c r="D430" s="2">
        <v>41965</v>
      </c>
      <c r="E430">
        <v>2014</v>
      </c>
      <c r="F430">
        <v>11</v>
      </c>
      <c r="G430">
        <v>22</v>
      </c>
    </row>
    <row r="431" spans="1:7" x14ac:dyDescent="0.3">
      <c r="A431" s="1" t="s">
        <v>2770</v>
      </c>
      <c r="B431">
        <v>59</v>
      </c>
      <c r="C431" s="1" t="s">
        <v>8</v>
      </c>
      <c r="D431" s="2">
        <v>42518</v>
      </c>
      <c r="E431">
        <v>2016</v>
      </c>
      <c r="F431">
        <v>5</v>
      </c>
      <c r="G431">
        <v>28</v>
      </c>
    </row>
    <row r="432" spans="1:7" x14ac:dyDescent="0.3">
      <c r="A432" s="1" t="s">
        <v>1294</v>
      </c>
      <c r="B432">
        <v>11</v>
      </c>
      <c r="C432" s="1" t="s">
        <v>8</v>
      </c>
      <c r="D432" s="2">
        <v>41764</v>
      </c>
      <c r="E432">
        <v>2014</v>
      </c>
      <c r="F432">
        <v>5</v>
      </c>
      <c r="G432">
        <v>5</v>
      </c>
    </row>
    <row r="433" spans="1:7" x14ac:dyDescent="0.3">
      <c r="A433" s="1" t="s">
        <v>2195</v>
      </c>
      <c r="B433">
        <v>63</v>
      </c>
      <c r="C433" s="1" t="s">
        <v>8</v>
      </c>
      <c r="D433" s="2">
        <v>42337</v>
      </c>
      <c r="E433">
        <v>2015</v>
      </c>
      <c r="F433">
        <v>11</v>
      </c>
      <c r="G433">
        <v>29</v>
      </c>
    </row>
    <row r="434" spans="1:7" x14ac:dyDescent="0.3">
      <c r="A434" s="1" t="s">
        <v>3882</v>
      </c>
      <c r="B434">
        <v>75</v>
      </c>
      <c r="C434" s="1" t="s">
        <v>8</v>
      </c>
      <c r="D434" s="2">
        <v>42849</v>
      </c>
      <c r="E434">
        <v>2017</v>
      </c>
      <c r="F434">
        <v>4</v>
      </c>
      <c r="G434">
        <v>24</v>
      </c>
    </row>
    <row r="435" spans="1:7" x14ac:dyDescent="0.3">
      <c r="A435" s="1" t="s">
        <v>1808</v>
      </c>
      <c r="B435">
        <v>7</v>
      </c>
      <c r="C435" s="1" t="s">
        <v>8</v>
      </c>
      <c r="D435" s="2">
        <v>42131</v>
      </c>
      <c r="E435">
        <v>2015</v>
      </c>
      <c r="F435">
        <v>5</v>
      </c>
      <c r="G435">
        <v>7</v>
      </c>
    </row>
    <row r="436" spans="1:7" x14ac:dyDescent="0.3">
      <c r="A436" s="1" t="s">
        <v>1784</v>
      </c>
      <c r="B436">
        <v>54</v>
      </c>
      <c r="C436" s="1" t="s">
        <v>8</v>
      </c>
      <c r="D436" s="2">
        <v>42117</v>
      </c>
      <c r="E436">
        <v>2015</v>
      </c>
      <c r="F436">
        <v>4</v>
      </c>
      <c r="G436">
        <v>23</v>
      </c>
    </row>
    <row r="437" spans="1:7" x14ac:dyDescent="0.3">
      <c r="A437" s="1" t="s">
        <v>70</v>
      </c>
      <c r="B437">
        <v>49</v>
      </c>
      <c r="C437" s="1" t="s">
        <v>8</v>
      </c>
      <c r="D437" s="2">
        <v>41295</v>
      </c>
      <c r="E437">
        <v>2013</v>
      </c>
      <c r="F437">
        <v>1</v>
      </c>
      <c r="G437">
        <v>21</v>
      </c>
    </row>
    <row r="438" spans="1:7" x14ac:dyDescent="0.3">
      <c r="A438" s="1" t="s">
        <v>1885</v>
      </c>
      <c r="B438">
        <v>7</v>
      </c>
      <c r="C438" s="1" t="s">
        <v>8</v>
      </c>
      <c r="D438" s="2">
        <v>42171</v>
      </c>
      <c r="E438">
        <v>2015</v>
      </c>
      <c r="F438">
        <v>6</v>
      </c>
      <c r="G438">
        <v>16</v>
      </c>
    </row>
    <row r="439" spans="1:7" x14ac:dyDescent="0.3">
      <c r="A439" s="1" t="s">
        <v>71</v>
      </c>
      <c r="B439">
        <v>47</v>
      </c>
      <c r="C439" s="1" t="s">
        <v>8</v>
      </c>
      <c r="D439" s="2">
        <v>41295</v>
      </c>
      <c r="E439">
        <v>2013</v>
      </c>
      <c r="F439">
        <v>1</v>
      </c>
      <c r="G439">
        <v>21</v>
      </c>
    </row>
    <row r="440" spans="1:7" x14ac:dyDescent="0.3">
      <c r="A440" s="1" t="s">
        <v>1260</v>
      </c>
      <c r="B440">
        <v>1</v>
      </c>
      <c r="C440" s="1" t="s">
        <v>8</v>
      </c>
      <c r="D440" s="2">
        <v>41747</v>
      </c>
      <c r="E440">
        <v>2014</v>
      </c>
      <c r="F440">
        <v>4</v>
      </c>
      <c r="G440">
        <v>18</v>
      </c>
    </row>
    <row r="441" spans="1:7" x14ac:dyDescent="0.3">
      <c r="A441" s="1" t="s">
        <v>165</v>
      </c>
      <c r="B441">
        <v>30</v>
      </c>
      <c r="C441" s="1" t="s">
        <v>8</v>
      </c>
      <c r="D441" s="2">
        <v>41323</v>
      </c>
      <c r="E441">
        <v>2013</v>
      </c>
      <c r="F441">
        <v>2</v>
      </c>
      <c r="G441">
        <v>18</v>
      </c>
    </row>
    <row r="442" spans="1:7" x14ac:dyDescent="0.3">
      <c r="A442" s="1" t="s">
        <v>978</v>
      </c>
      <c r="B442">
        <v>29</v>
      </c>
      <c r="C442" s="1" t="s">
        <v>8</v>
      </c>
      <c r="D442" s="2">
        <v>41588</v>
      </c>
      <c r="E442">
        <v>2013</v>
      </c>
      <c r="F442">
        <v>11</v>
      </c>
      <c r="G442">
        <v>10</v>
      </c>
    </row>
    <row r="443" spans="1:7" x14ac:dyDescent="0.3">
      <c r="A443" s="1" t="s">
        <v>1811</v>
      </c>
      <c r="B443">
        <v>51</v>
      </c>
      <c r="C443" s="1" t="s">
        <v>8</v>
      </c>
      <c r="D443" s="2">
        <v>42132</v>
      </c>
      <c r="E443">
        <v>2015</v>
      </c>
      <c r="F443">
        <v>5</v>
      </c>
      <c r="G443">
        <v>8</v>
      </c>
    </row>
    <row r="444" spans="1:7" x14ac:dyDescent="0.3">
      <c r="A444" s="1" t="s">
        <v>3981</v>
      </c>
      <c r="B444">
        <v>43</v>
      </c>
      <c r="C444" s="1" t="s">
        <v>8</v>
      </c>
      <c r="D444" s="2">
        <v>42883</v>
      </c>
      <c r="E444">
        <v>2017</v>
      </c>
      <c r="F444">
        <v>5</v>
      </c>
      <c r="G444">
        <v>28</v>
      </c>
    </row>
    <row r="445" spans="1:7" x14ac:dyDescent="0.3">
      <c r="A445" s="1" t="s">
        <v>119</v>
      </c>
      <c r="B445">
        <v>32</v>
      </c>
      <c r="C445" s="1" t="s">
        <v>8</v>
      </c>
      <c r="D445" s="2">
        <v>41309</v>
      </c>
      <c r="E445">
        <v>2013</v>
      </c>
      <c r="F445">
        <v>2</v>
      </c>
      <c r="G445">
        <v>4</v>
      </c>
    </row>
    <row r="446" spans="1:7" x14ac:dyDescent="0.3">
      <c r="A446" s="1" t="s">
        <v>2420</v>
      </c>
      <c r="B446">
        <v>71</v>
      </c>
      <c r="C446" s="1" t="s">
        <v>8</v>
      </c>
      <c r="D446" s="2">
        <v>42418</v>
      </c>
      <c r="E446">
        <v>2016</v>
      </c>
      <c r="F446">
        <v>2</v>
      </c>
      <c r="G446">
        <v>18</v>
      </c>
    </row>
    <row r="447" spans="1:7" x14ac:dyDescent="0.3">
      <c r="A447" s="1" t="s">
        <v>855</v>
      </c>
      <c r="B447">
        <v>74</v>
      </c>
      <c r="C447" s="1" t="s">
        <v>8</v>
      </c>
      <c r="D447" s="2">
        <v>41541</v>
      </c>
      <c r="E447">
        <v>2013</v>
      </c>
      <c r="F447">
        <v>9</v>
      </c>
      <c r="G447">
        <v>24</v>
      </c>
    </row>
    <row r="448" spans="1:7" x14ac:dyDescent="0.3">
      <c r="A448" s="1" t="s">
        <v>2533</v>
      </c>
      <c r="B448">
        <v>49</v>
      </c>
      <c r="C448" s="1" t="s">
        <v>8</v>
      </c>
      <c r="D448" s="2">
        <v>42448</v>
      </c>
      <c r="E448">
        <v>2016</v>
      </c>
      <c r="F448">
        <v>3</v>
      </c>
      <c r="G448">
        <v>19</v>
      </c>
    </row>
    <row r="449" spans="1:7" x14ac:dyDescent="0.3">
      <c r="A449" s="1" t="s">
        <v>4106</v>
      </c>
      <c r="B449">
        <v>72</v>
      </c>
      <c r="C449" s="1" t="s">
        <v>8</v>
      </c>
      <c r="D449" s="2">
        <v>42930</v>
      </c>
      <c r="E449">
        <v>2017</v>
      </c>
      <c r="F449">
        <v>7</v>
      </c>
      <c r="G449">
        <v>14</v>
      </c>
    </row>
    <row r="450" spans="1:7" x14ac:dyDescent="0.3">
      <c r="A450" s="1" t="s">
        <v>1232</v>
      </c>
      <c r="B450">
        <v>64</v>
      </c>
      <c r="C450" s="1" t="s">
        <v>8</v>
      </c>
      <c r="D450" s="2">
        <v>41721</v>
      </c>
      <c r="E450">
        <v>2014</v>
      </c>
      <c r="F450">
        <v>3</v>
      </c>
      <c r="G450">
        <v>23</v>
      </c>
    </row>
    <row r="451" spans="1:7" x14ac:dyDescent="0.3">
      <c r="A451" s="1" t="s">
        <v>1856</v>
      </c>
      <c r="B451">
        <v>47</v>
      </c>
      <c r="C451" s="1" t="s">
        <v>8</v>
      </c>
      <c r="D451" s="2">
        <v>42162</v>
      </c>
      <c r="E451">
        <v>2015</v>
      </c>
      <c r="F451">
        <v>6</v>
      </c>
      <c r="G451">
        <v>7</v>
      </c>
    </row>
    <row r="452" spans="1:7" x14ac:dyDescent="0.3">
      <c r="A452" s="1" t="s">
        <v>3305</v>
      </c>
      <c r="B452">
        <v>8</v>
      </c>
      <c r="C452" s="1" t="s">
        <v>8</v>
      </c>
      <c r="D452" s="2">
        <v>42654</v>
      </c>
      <c r="E452">
        <v>2016</v>
      </c>
      <c r="F452">
        <v>10</v>
      </c>
      <c r="G452">
        <v>11</v>
      </c>
    </row>
    <row r="453" spans="1:7" x14ac:dyDescent="0.3">
      <c r="A453" s="1" t="s">
        <v>3344</v>
      </c>
      <c r="B453">
        <v>73</v>
      </c>
      <c r="C453" s="1" t="s">
        <v>8</v>
      </c>
      <c r="D453" s="2">
        <v>42663</v>
      </c>
      <c r="E453">
        <v>2016</v>
      </c>
      <c r="F453">
        <v>10</v>
      </c>
      <c r="G453">
        <v>20</v>
      </c>
    </row>
    <row r="454" spans="1:7" x14ac:dyDescent="0.3">
      <c r="A454" s="1" t="s">
        <v>2208</v>
      </c>
      <c r="B454">
        <v>61</v>
      </c>
      <c r="C454" s="1" t="s">
        <v>8</v>
      </c>
      <c r="D454" s="2">
        <v>42344</v>
      </c>
      <c r="E454">
        <v>2015</v>
      </c>
      <c r="F454">
        <v>12</v>
      </c>
      <c r="G454">
        <v>6</v>
      </c>
    </row>
    <row r="455" spans="1:7" x14ac:dyDescent="0.3">
      <c r="A455" s="1" t="s">
        <v>3939</v>
      </c>
      <c r="B455">
        <v>3</v>
      </c>
      <c r="C455" s="1" t="s">
        <v>8</v>
      </c>
      <c r="D455" s="2">
        <v>42866</v>
      </c>
      <c r="E455">
        <v>2017</v>
      </c>
      <c r="F455">
        <v>5</v>
      </c>
      <c r="G455">
        <v>11</v>
      </c>
    </row>
    <row r="456" spans="1:7" x14ac:dyDescent="0.3">
      <c r="A456" s="1" t="s">
        <v>3847</v>
      </c>
      <c r="B456">
        <v>69</v>
      </c>
      <c r="C456" s="1" t="s">
        <v>8</v>
      </c>
      <c r="D456" s="2">
        <v>42836</v>
      </c>
      <c r="E456">
        <v>2017</v>
      </c>
      <c r="F456">
        <v>4</v>
      </c>
      <c r="G456">
        <v>11</v>
      </c>
    </row>
    <row r="457" spans="1:7" x14ac:dyDescent="0.3">
      <c r="A457" s="1" t="s">
        <v>85</v>
      </c>
      <c r="B457">
        <v>1</v>
      </c>
      <c r="C457" s="1" t="s">
        <v>8</v>
      </c>
      <c r="D457" s="2">
        <v>41299</v>
      </c>
      <c r="E457">
        <v>2013</v>
      </c>
      <c r="F457">
        <v>1</v>
      </c>
      <c r="G457">
        <v>25</v>
      </c>
    </row>
    <row r="458" spans="1:7" x14ac:dyDescent="0.3">
      <c r="A458" s="1" t="s">
        <v>1387</v>
      </c>
      <c r="B458">
        <v>58</v>
      </c>
      <c r="C458" s="1" t="s">
        <v>8</v>
      </c>
      <c r="D458" s="2">
        <v>41836</v>
      </c>
      <c r="E458">
        <v>2014</v>
      </c>
      <c r="F458">
        <v>7</v>
      </c>
      <c r="G458">
        <v>16</v>
      </c>
    </row>
    <row r="459" spans="1:7" x14ac:dyDescent="0.3">
      <c r="A459" s="1" t="s">
        <v>2140</v>
      </c>
      <c r="B459">
        <v>1</v>
      </c>
      <c r="C459" s="1" t="s">
        <v>8</v>
      </c>
      <c r="D459" s="2">
        <v>42313</v>
      </c>
      <c r="E459">
        <v>2015</v>
      </c>
      <c r="F459">
        <v>11</v>
      </c>
      <c r="G459">
        <v>5</v>
      </c>
    </row>
    <row r="460" spans="1:7" x14ac:dyDescent="0.3">
      <c r="A460" s="1" t="s">
        <v>3658</v>
      </c>
      <c r="B460">
        <v>23</v>
      </c>
      <c r="C460" s="1" t="s">
        <v>8</v>
      </c>
      <c r="D460" s="2">
        <v>42756</v>
      </c>
      <c r="E460">
        <v>2017</v>
      </c>
      <c r="F460">
        <v>1</v>
      </c>
      <c r="G460">
        <v>21</v>
      </c>
    </row>
    <row r="461" spans="1:7" x14ac:dyDescent="0.3">
      <c r="A461" s="1" t="s">
        <v>2662</v>
      </c>
      <c r="B461">
        <v>72</v>
      </c>
      <c r="C461" s="1" t="s">
        <v>8</v>
      </c>
      <c r="D461" s="2">
        <v>42483</v>
      </c>
      <c r="E461">
        <v>2016</v>
      </c>
      <c r="F461">
        <v>4</v>
      </c>
      <c r="G461">
        <v>23</v>
      </c>
    </row>
    <row r="462" spans="1:7" x14ac:dyDescent="0.3">
      <c r="A462" s="1" t="s">
        <v>4107</v>
      </c>
      <c r="B462">
        <v>70</v>
      </c>
      <c r="C462" s="1" t="s">
        <v>8</v>
      </c>
      <c r="D462" s="2">
        <v>42931</v>
      </c>
      <c r="E462">
        <v>2017</v>
      </c>
      <c r="F462">
        <v>7</v>
      </c>
      <c r="G462">
        <v>15</v>
      </c>
    </row>
    <row r="463" spans="1:7" x14ac:dyDescent="0.3">
      <c r="A463" s="1" t="s">
        <v>1631</v>
      </c>
      <c r="B463">
        <v>1</v>
      </c>
      <c r="C463" s="1" t="s">
        <v>8</v>
      </c>
      <c r="D463" s="2">
        <v>42024</v>
      </c>
      <c r="E463">
        <v>2015</v>
      </c>
      <c r="F463">
        <v>1</v>
      </c>
      <c r="G463">
        <v>20</v>
      </c>
    </row>
    <row r="464" spans="1:7" x14ac:dyDescent="0.3">
      <c r="A464" s="1" t="s">
        <v>23</v>
      </c>
      <c r="B464">
        <v>6</v>
      </c>
      <c r="C464" s="1" t="s">
        <v>15</v>
      </c>
      <c r="D464" s="2">
        <v>41278</v>
      </c>
      <c r="E464">
        <v>2013</v>
      </c>
      <c r="F464">
        <v>1</v>
      </c>
      <c r="G464">
        <v>4</v>
      </c>
    </row>
    <row r="465" spans="1:7" x14ac:dyDescent="0.3">
      <c r="A465" s="1" t="s">
        <v>2176</v>
      </c>
      <c r="B465">
        <v>33</v>
      </c>
      <c r="C465" s="1" t="s">
        <v>8</v>
      </c>
      <c r="D465" s="2">
        <v>42329</v>
      </c>
      <c r="E465">
        <v>2015</v>
      </c>
      <c r="F465">
        <v>11</v>
      </c>
      <c r="G465">
        <v>21</v>
      </c>
    </row>
    <row r="466" spans="1:7" x14ac:dyDescent="0.3">
      <c r="A466" s="1" t="s">
        <v>2162</v>
      </c>
      <c r="B466">
        <v>40</v>
      </c>
      <c r="C466" s="1" t="s">
        <v>8</v>
      </c>
      <c r="D466" s="2">
        <v>42322</v>
      </c>
      <c r="E466">
        <v>2015</v>
      </c>
      <c r="F466">
        <v>11</v>
      </c>
      <c r="G466">
        <v>14</v>
      </c>
    </row>
    <row r="467" spans="1:7" x14ac:dyDescent="0.3">
      <c r="A467" s="1" t="s">
        <v>2849</v>
      </c>
      <c r="B467">
        <v>25</v>
      </c>
      <c r="C467" s="1" t="s">
        <v>8</v>
      </c>
      <c r="D467" s="2">
        <v>42541</v>
      </c>
      <c r="E467">
        <v>2016</v>
      </c>
      <c r="F467">
        <v>6</v>
      </c>
      <c r="G467">
        <v>20</v>
      </c>
    </row>
    <row r="468" spans="1:7" x14ac:dyDescent="0.3">
      <c r="A468" s="1" t="s">
        <v>433</v>
      </c>
      <c r="B468">
        <v>16</v>
      </c>
      <c r="C468" s="1" t="s">
        <v>8</v>
      </c>
      <c r="D468" s="2">
        <v>41411</v>
      </c>
      <c r="E468">
        <v>2013</v>
      </c>
      <c r="F468">
        <v>5</v>
      </c>
      <c r="G468">
        <v>17</v>
      </c>
    </row>
    <row r="469" spans="1:7" x14ac:dyDescent="0.3">
      <c r="A469" s="1" t="s">
        <v>1834</v>
      </c>
      <c r="B469">
        <v>45</v>
      </c>
      <c r="C469" s="1" t="s">
        <v>8</v>
      </c>
      <c r="D469" s="2">
        <v>42147</v>
      </c>
      <c r="E469">
        <v>2015</v>
      </c>
      <c r="F469">
        <v>5</v>
      </c>
      <c r="G469">
        <v>23</v>
      </c>
    </row>
    <row r="470" spans="1:7" x14ac:dyDescent="0.3">
      <c r="A470" s="1" t="s">
        <v>2724</v>
      </c>
      <c r="B470">
        <v>44</v>
      </c>
      <c r="C470" s="1" t="s">
        <v>8</v>
      </c>
      <c r="D470" s="2">
        <v>42502</v>
      </c>
      <c r="E470">
        <v>2016</v>
      </c>
      <c r="F470">
        <v>5</v>
      </c>
      <c r="G470">
        <v>12</v>
      </c>
    </row>
    <row r="471" spans="1:7" x14ac:dyDescent="0.3">
      <c r="A471" s="1" t="s">
        <v>897</v>
      </c>
      <c r="B471">
        <v>5</v>
      </c>
      <c r="C471" s="1" t="s">
        <v>8</v>
      </c>
      <c r="D471" s="2">
        <v>41557</v>
      </c>
      <c r="E471">
        <v>2013</v>
      </c>
      <c r="F471">
        <v>10</v>
      </c>
      <c r="G471">
        <v>10</v>
      </c>
    </row>
    <row r="472" spans="1:7" x14ac:dyDescent="0.3">
      <c r="A472" s="1" t="s">
        <v>1246</v>
      </c>
      <c r="B472">
        <v>26</v>
      </c>
      <c r="C472" s="1" t="s">
        <v>8</v>
      </c>
      <c r="D472" s="2">
        <v>41734</v>
      </c>
      <c r="E472">
        <v>2014</v>
      </c>
      <c r="F472">
        <v>4</v>
      </c>
      <c r="G472">
        <v>5</v>
      </c>
    </row>
    <row r="473" spans="1:7" x14ac:dyDescent="0.3">
      <c r="A473" s="1" t="s">
        <v>232</v>
      </c>
      <c r="B473">
        <v>60</v>
      </c>
      <c r="C473" s="1" t="s">
        <v>8</v>
      </c>
      <c r="D473" s="2">
        <v>41344</v>
      </c>
      <c r="E473">
        <v>2013</v>
      </c>
      <c r="F473">
        <v>3</v>
      </c>
      <c r="G473">
        <v>11</v>
      </c>
    </row>
    <row r="474" spans="1:7" x14ac:dyDescent="0.3">
      <c r="A474" s="1" t="s">
        <v>191</v>
      </c>
      <c r="B474">
        <v>69</v>
      </c>
      <c r="C474" s="1" t="s">
        <v>8</v>
      </c>
      <c r="D474" s="2">
        <v>41331</v>
      </c>
      <c r="E474">
        <v>2013</v>
      </c>
      <c r="F474">
        <v>2</v>
      </c>
      <c r="G474">
        <v>26</v>
      </c>
    </row>
    <row r="475" spans="1:7" x14ac:dyDescent="0.3">
      <c r="A475" s="1" t="s">
        <v>343</v>
      </c>
      <c r="B475">
        <v>55</v>
      </c>
      <c r="C475" s="1" t="s">
        <v>8</v>
      </c>
      <c r="D475" s="2">
        <v>41379</v>
      </c>
      <c r="E475">
        <v>2013</v>
      </c>
      <c r="F475">
        <v>4</v>
      </c>
      <c r="G475">
        <v>15</v>
      </c>
    </row>
    <row r="476" spans="1:7" x14ac:dyDescent="0.3">
      <c r="A476" s="1" t="s">
        <v>1020</v>
      </c>
      <c r="B476">
        <v>1</v>
      </c>
      <c r="C476" s="1" t="s">
        <v>8</v>
      </c>
      <c r="D476" s="2">
        <v>41599</v>
      </c>
      <c r="E476">
        <v>2013</v>
      </c>
      <c r="F476">
        <v>11</v>
      </c>
      <c r="G476">
        <v>21</v>
      </c>
    </row>
    <row r="477" spans="1:7" x14ac:dyDescent="0.3">
      <c r="A477" s="1" t="s">
        <v>2675</v>
      </c>
      <c r="B477">
        <v>56</v>
      </c>
      <c r="C477" s="1" t="s">
        <v>8</v>
      </c>
      <c r="D477" s="2">
        <v>42487</v>
      </c>
      <c r="E477">
        <v>2016</v>
      </c>
      <c r="F477">
        <v>4</v>
      </c>
      <c r="G477">
        <v>27</v>
      </c>
    </row>
    <row r="478" spans="1:7" x14ac:dyDescent="0.3">
      <c r="A478" s="1" t="s">
        <v>2115</v>
      </c>
      <c r="B478">
        <v>13</v>
      </c>
      <c r="C478" s="1" t="s">
        <v>8</v>
      </c>
      <c r="D478" s="2">
        <v>42298</v>
      </c>
      <c r="E478">
        <v>2015</v>
      </c>
      <c r="F478">
        <v>10</v>
      </c>
      <c r="G478">
        <v>21</v>
      </c>
    </row>
    <row r="479" spans="1:7" x14ac:dyDescent="0.3">
      <c r="A479" s="1" t="s">
        <v>4339</v>
      </c>
      <c r="B479">
        <v>1</v>
      </c>
      <c r="C479" s="1" t="s">
        <v>8</v>
      </c>
      <c r="D479" s="2">
        <v>43021</v>
      </c>
      <c r="E479">
        <v>2017</v>
      </c>
      <c r="F479">
        <v>10</v>
      </c>
      <c r="G479">
        <v>13</v>
      </c>
    </row>
    <row r="480" spans="1:7" x14ac:dyDescent="0.3">
      <c r="A480" s="1" t="s">
        <v>3054</v>
      </c>
      <c r="B480">
        <v>1</v>
      </c>
      <c r="C480" s="1" t="s">
        <v>8</v>
      </c>
      <c r="D480" s="2">
        <v>42590</v>
      </c>
      <c r="E480">
        <v>2016</v>
      </c>
      <c r="F480">
        <v>8</v>
      </c>
      <c r="G480">
        <v>8</v>
      </c>
    </row>
    <row r="481" spans="1:7" x14ac:dyDescent="0.3">
      <c r="A481" s="1" t="s">
        <v>361</v>
      </c>
      <c r="B481">
        <v>73</v>
      </c>
      <c r="C481" s="1" t="s">
        <v>8</v>
      </c>
      <c r="D481" s="2">
        <v>41385</v>
      </c>
      <c r="E481">
        <v>2013</v>
      </c>
      <c r="F481">
        <v>4</v>
      </c>
      <c r="G481">
        <v>21</v>
      </c>
    </row>
    <row r="482" spans="1:7" x14ac:dyDescent="0.3">
      <c r="A482" s="1" t="s">
        <v>3546</v>
      </c>
      <c r="B482">
        <v>64</v>
      </c>
      <c r="C482" s="1" t="s">
        <v>8</v>
      </c>
      <c r="D482" s="2">
        <v>42720</v>
      </c>
      <c r="E482">
        <v>2016</v>
      </c>
      <c r="F482">
        <v>12</v>
      </c>
      <c r="G482">
        <v>16</v>
      </c>
    </row>
    <row r="483" spans="1:7" x14ac:dyDescent="0.3">
      <c r="A483" s="1" t="s">
        <v>2927</v>
      </c>
      <c r="B483">
        <v>67</v>
      </c>
      <c r="C483" s="1" t="s">
        <v>8</v>
      </c>
      <c r="D483" s="2">
        <v>42559</v>
      </c>
      <c r="E483">
        <v>2016</v>
      </c>
      <c r="F483">
        <v>7</v>
      </c>
      <c r="G483">
        <v>8</v>
      </c>
    </row>
    <row r="484" spans="1:7" x14ac:dyDescent="0.3">
      <c r="A484" s="1" t="s">
        <v>2838</v>
      </c>
      <c r="B484">
        <v>52</v>
      </c>
      <c r="C484" s="1" t="s">
        <v>8</v>
      </c>
      <c r="D484" s="2">
        <v>42538</v>
      </c>
      <c r="E484">
        <v>2016</v>
      </c>
      <c r="F484">
        <v>6</v>
      </c>
      <c r="G484">
        <v>17</v>
      </c>
    </row>
    <row r="485" spans="1:7" x14ac:dyDescent="0.3">
      <c r="A485" s="1" t="s">
        <v>3441</v>
      </c>
      <c r="B485">
        <v>74</v>
      </c>
      <c r="C485" s="1" t="s">
        <v>8</v>
      </c>
      <c r="D485" s="2">
        <v>42693</v>
      </c>
      <c r="E485">
        <v>2016</v>
      </c>
      <c r="F485">
        <v>11</v>
      </c>
      <c r="G485">
        <v>19</v>
      </c>
    </row>
    <row r="486" spans="1:7" x14ac:dyDescent="0.3">
      <c r="A486" s="1" t="s">
        <v>4184</v>
      </c>
      <c r="B486">
        <v>36</v>
      </c>
      <c r="C486" s="1" t="s">
        <v>8</v>
      </c>
      <c r="D486" s="2">
        <v>42961</v>
      </c>
      <c r="E486">
        <v>2017</v>
      </c>
      <c r="F486">
        <v>8</v>
      </c>
      <c r="G486">
        <v>14</v>
      </c>
    </row>
    <row r="487" spans="1:7" x14ac:dyDescent="0.3">
      <c r="A487" s="1" t="s">
        <v>482</v>
      </c>
      <c r="B487">
        <v>1</v>
      </c>
      <c r="C487" s="1" t="s">
        <v>36</v>
      </c>
      <c r="D487" s="2">
        <v>41427</v>
      </c>
      <c r="E487">
        <v>2013</v>
      </c>
      <c r="F487">
        <v>6</v>
      </c>
      <c r="G487">
        <v>2</v>
      </c>
    </row>
    <row r="488" spans="1:7" x14ac:dyDescent="0.3">
      <c r="A488" s="1" t="s">
        <v>3406</v>
      </c>
      <c r="B488">
        <v>14</v>
      </c>
      <c r="C488" s="1" t="s">
        <v>8</v>
      </c>
      <c r="D488" s="2">
        <v>42684</v>
      </c>
      <c r="E488">
        <v>2016</v>
      </c>
      <c r="F488">
        <v>11</v>
      </c>
      <c r="G488">
        <v>10</v>
      </c>
    </row>
    <row r="489" spans="1:7" x14ac:dyDescent="0.3">
      <c r="A489" s="1" t="s">
        <v>3642</v>
      </c>
      <c r="B489">
        <v>68</v>
      </c>
      <c r="C489" s="1" t="s">
        <v>8</v>
      </c>
      <c r="D489" s="2">
        <v>42749</v>
      </c>
      <c r="E489">
        <v>2017</v>
      </c>
      <c r="F489">
        <v>1</v>
      </c>
      <c r="G489">
        <v>14</v>
      </c>
    </row>
    <row r="490" spans="1:7" x14ac:dyDescent="0.3">
      <c r="A490" s="1" t="s">
        <v>3450</v>
      </c>
      <c r="B490">
        <v>58</v>
      </c>
      <c r="C490" s="1" t="s">
        <v>8</v>
      </c>
      <c r="D490" s="2">
        <v>42695</v>
      </c>
      <c r="E490">
        <v>2016</v>
      </c>
      <c r="F490">
        <v>11</v>
      </c>
      <c r="G490">
        <v>21</v>
      </c>
    </row>
    <row r="491" spans="1:7" x14ac:dyDescent="0.3">
      <c r="A491" s="1" t="s">
        <v>2580</v>
      </c>
      <c r="B491">
        <v>70</v>
      </c>
      <c r="C491" s="1" t="s">
        <v>8</v>
      </c>
      <c r="D491" s="2">
        <v>42459</v>
      </c>
      <c r="E491">
        <v>2016</v>
      </c>
      <c r="F491">
        <v>3</v>
      </c>
      <c r="G491">
        <v>30</v>
      </c>
    </row>
    <row r="492" spans="1:7" x14ac:dyDescent="0.3">
      <c r="A492" s="1" t="s">
        <v>1667</v>
      </c>
      <c r="B492">
        <v>57</v>
      </c>
      <c r="C492" s="1" t="s">
        <v>8</v>
      </c>
      <c r="D492" s="2">
        <v>42044</v>
      </c>
      <c r="E492">
        <v>2015</v>
      </c>
      <c r="F492">
        <v>2</v>
      </c>
      <c r="G492">
        <v>9</v>
      </c>
    </row>
    <row r="493" spans="1:7" x14ac:dyDescent="0.3">
      <c r="A493" s="1" t="s">
        <v>2382</v>
      </c>
      <c r="B493">
        <v>6</v>
      </c>
      <c r="C493" s="1" t="s">
        <v>8</v>
      </c>
      <c r="D493" s="2">
        <v>42408</v>
      </c>
      <c r="E493">
        <v>2016</v>
      </c>
      <c r="F493">
        <v>2</v>
      </c>
      <c r="G493">
        <v>8</v>
      </c>
    </row>
    <row r="494" spans="1:7" x14ac:dyDescent="0.3">
      <c r="A494" s="1" t="s">
        <v>850</v>
      </c>
      <c r="B494">
        <v>76</v>
      </c>
      <c r="C494" s="1" t="s">
        <v>8</v>
      </c>
      <c r="D494" s="2">
        <v>41539</v>
      </c>
      <c r="E494">
        <v>2013</v>
      </c>
      <c r="F494">
        <v>9</v>
      </c>
      <c r="G494">
        <v>22</v>
      </c>
    </row>
    <row r="495" spans="1:7" x14ac:dyDescent="0.3">
      <c r="A495" s="1" t="s">
        <v>1453</v>
      </c>
      <c r="B495">
        <v>74</v>
      </c>
      <c r="C495" s="1" t="s">
        <v>8</v>
      </c>
      <c r="D495" s="2">
        <v>41891</v>
      </c>
      <c r="E495">
        <v>2014</v>
      </c>
      <c r="F495">
        <v>9</v>
      </c>
      <c r="G495">
        <v>9</v>
      </c>
    </row>
    <row r="496" spans="1:7" x14ac:dyDescent="0.3">
      <c r="A496" s="1" t="s">
        <v>993</v>
      </c>
      <c r="B496">
        <v>24</v>
      </c>
      <c r="C496" s="1" t="s">
        <v>8</v>
      </c>
      <c r="D496" s="2">
        <v>41590</v>
      </c>
      <c r="E496">
        <v>2013</v>
      </c>
      <c r="F496">
        <v>11</v>
      </c>
      <c r="G496">
        <v>12</v>
      </c>
    </row>
    <row r="497" spans="1:7" x14ac:dyDescent="0.3">
      <c r="A497" s="1" t="s">
        <v>960</v>
      </c>
      <c r="B497">
        <v>60</v>
      </c>
      <c r="C497" s="1" t="s">
        <v>8</v>
      </c>
      <c r="D497" s="2">
        <v>41582</v>
      </c>
      <c r="E497">
        <v>2013</v>
      </c>
      <c r="F497">
        <v>11</v>
      </c>
      <c r="G497">
        <v>4</v>
      </c>
    </row>
    <row r="498" spans="1:7" x14ac:dyDescent="0.3">
      <c r="A498" s="1" t="s">
        <v>2079</v>
      </c>
      <c r="B498">
        <v>9</v>
      </c>
      <c r="C498" s="1" t="s">
        <v>8</v>
      </c>
      <c r="D498" s="2">
        <v>42285</v>
      </c>
      <c r="E498">
        <v>2015</v>
      </c>
      <c r="F498">
        <v>10</v>
      </c>
      <c r="G498">
        <v>8</v>
      </c>
    </row>
    <row r="499" spans="1:7" x14ac:dyDescent="0.3">
      <c r="A499" s="1" t="s">
        <v>2234</v>
      </c>
      <c r="B499">
        <v>17</v>
      </c>
      <c r="C499" s="1" t="s">
        <v>8</v>
      </c>
      <c r="D499" s="2">
        <v>42358</v>
      </c>
      <c r="E499">
        <v>2015</v>
      </c>
      <c r="F499">
        <v>12</v>
      </c>
      <c r="G499">
        <v>20</v>
      </c>
    </row>
    <row r="500" spans="1:7" x14ac:dyDescent="0.3">
      <c r="A500" s="1" t="s">
        <v>708</v>
      </c>
      <c r="B500">
        <v>1</v>
      </c>
      <c r="C500" s="1" t="s">
        <v>8</v>
      </c>
      <c r="D500" s="2">
        <v>41497</v>
      </c>
      <c r="E500">
        <v>2013</v>
      </c>
      <c r="F500">
        <v>8</v>
      </c>
      <c r="G500">
        <v>11</v>
      </c>
    </row>
    <row r="501" spans="1:7" x14ac:dyDescent="0.3">
      <c r="A501" s="1" t="s">
        <v>1289</v>
      </c>
      <c r="B501">
        <v>61</v>
      </c>
      <c r="C501" s="1" t="s">
        <v>8</v>
      </c>
      <c r="D501" s="2">
        <v>41762</v>
      </c>
      <c r="E501">
        <v>2014</v>
      </c>
      <c r="F501">
        <v>5</v>
      </c>
      <c r="G501">
        <v>3</v>
      </c>
    </row>
    <row r="502" spans="1:7" x14ac:dyDescent="0.3">
      <c r="A502" s="1" t="s">
        <v>2535</v>
      </c>
      <c r="B502">
        <v>70</v>
      </c>
      <c r="C502" s="1" t="s">
        <v>8</v>
      </c>
      <c r="D502" s="2">
        <v>42449</v>
      </c>
      <c r="E502">
        <v>2016</v>
      </c>
      <c r="F502">
        <v>3</v>
      </c>
      <c r="G502">
        <v>20</v>
      </c>
    </row>
    <row r="503" spans="1:7" x14ac:dyDescent="0.3">
      <c r="A503" s="1" t="s">
        <v>2960</v>
      </c>
      <c r="B503">
        <v>67</v>
      </c>
      <c r="C503" s="1" t="s">
        <v>8</v>
      </c>
      <c r="D503" s="2">
        <v>42567</v>
      </c>
      <c r="E503">
        <v>2016</v>
      </c>
      <c r="F503">
        <v>7</v>
      </c>
      <c r="G503">
        <v>16</v>
      </c>
    </row>
    <row r="504" spans="1:7" x14ac:dyDescent="0.3">
      <c r="A504" s="1" t="s">
        <v>3605</v>
      </c>
      <c r="B504">
        <v>17</v>
      </c>
      <c r="C504" s="1" t="s">
        <v>8</v>
      </c>
      <c r="D504" s="2">
        <v>42734</v>
      </c>
      <c r="E504">
        <v>2016</v>
      </c>
      <c r="F504">
        <v>12</v>
      </c>
      <c r="G504">
        <v>30</v>
      </c>
    </row>
    <row r="505" spans="1:7" x14ac:dyDescent="0.3">
      <c r="A505" s="1" t="s">
        <v>4196</v>
      </c>
      <c r="B505">
        <v>39</v>
      </c>
      <c r="C505" s="1" t="s">
        <v>8</v>
      </c>
      <c r="D505" s="2">
        <v>42965</v>
      </c>
      <c r="E505">
        <v>2017</v>
      </c>
      <c r="F505">
        <v>8</v>
      </c>
      <c r="G505">
        <v>18</v>
      </c>
    </row>
    <row r="506" spans="1:7" x14ac:dyDescent="0.3">
      <c r="A506" s="1" t="s">
        <v>3440</v>
      </c>
      <c r="B506">
        <v>54</v>
      </c>
      <c r="C506" s="1" t="s">
        <v>8</v>
      </c>
      <c r="D506" s="2">
        <v>42693</v>
      </c>
      <c r="E506">
        <v>2016</v>
      </c>
      <c r="F506">
        <v>11</v>
      </c>
      <c r="G506">
        <v>19</v>
      </c>
    </row>
    <row r="507" spans="1:7" x14ac:dyDescent="0.3">
      <c r="A507" s="1" t="s">
        <v>1980</v>
      </c>
      <c r="B507">
        <v>31</v>
      </c>
      <c r="C507" s="1" t="s">
        <v>8</v>
      </c>
      <c r="D507" s="2">
        <v>42234</v>
      </c>
      <c r="E507">
        <v>2015</v>
      </c>
      <c r="F507">
        <v>8</v>
      </c>
      <c r="G507">
        <v>18</v>
      </c>
    </row>
    <row r="508" spans="1:7" x14ac:dyDescent="0.3">
      <c r="A508" s="1" t="s">
        <v>2011</v>
      </c>
      <c r="B508">
        <v>26</v>
      </c>
      <c r="C508" s="1" t="s">
        <v>8</v>
      </c>
      <c r="D508" s="2">
        <v>42249</v>
      </c>
      <c r="E508">
        <v>2015</v>
      </c>
      <c r="F508">
        <v>9</v>
      </c>
      <c r="G508">
        <v>2</v>
      </c>
    </row>
    <row r="509" spans="1:7" x14ac:dyDescent="0.3">
      <c r="A509" s="1" t="s">
        <v>1805</v>
      </c>
      <c r="B509">
        <v>40</v>
      </c>
      <c r="C509" s="1" t="s">
        <v>8</v>
      </c>
      <c r="D509" s="2">
        <v>42131</v>
      </c>
      <c r="E509">
        <v>2015</v>
      </c>
      <c r="F509">
        <v>5</v>
      </c>
      <c r="G509">
        <v>7</v>
      </c>
    </row>
    <row r="510" spans="1:7" x14ac:dyDescent="0.3">
      <c r="A510" s="1" t="s">
        <v>3976</v>
      </c>
      <c r="B510">
        <v>1</v>
      </c>
      <c r="C510" s="1" t="s">
        <v>8</v>
      </c>
      <c r="D510" s="2">
        <v>42881</v>
      </c>
      <c r="E510">
        <v>2017</v>
      </c>
      <c r="F510">
        <v>5</v>
      </c>
      <c r="G510">
        <v>26</v>
      </c>
    </row>
    <row r="511" spans="1:7" x14ac:dyDescent="0.3">
      <c r="A511" s="1" t="s">
        <v>1326</v>
      </c>
      <c r="B511">
        <v>35</v>
      </c>
      <c r="C511" s="1" t="s">
        <v>8</v>
      </c>
      <c r="D511" s="2">
        <v>41783</v>
      </c>
      <c r="E511">
        <v>2014</v>
      </c>
      <c r="F511">
        <v>5</v>
      </c>
      <c r="G511">
        <v>24</v>
      </c>
    </row>
    <row r="512" spans="1:7" x14ac:dyDescent="0.3">
      <c r="A512" s="1" t="s">
        <v>3311</v>
      </c>
      <c r="B512">
        <v>14</v>
      </c>
      <c r="C512" s="1" t="s">
        <v>8</v>
      </c>
      <c r="D512" s="2">
        <v>42656</v>
      </c>
      <c r="E512">
        <v>2016</v>
      </c>
      <c r="F512">
        <v>10</v>
      </c>
      <c r="G512">
        <v>13</v>
      </c>
    </row>
    <row r="513" spans="1:7" x14ac:dyDescent="0.3">
      <c r="A513" s="1" t="s">
        <v>3628</v>
      </c>
      <c r="B513">
        <v>34</v>
      </c>
      <c r="C513" s="1" t="s">
        <v>8</v>
      </c>
      <c r="D513" s="2">
        <v>42743</v>
      </c>
      <c r="E513">
        <v>2017</v>
      </c>
      <c r="F513">
        <v>1</v>
      </c>
      <c r="G513">
        <v>8</v>
      </c>
    </row>
    <row r="514" spans="1:7" x14ac:dyDescent="0.3">
      <c r="A514" s="1" t="s">
        <v>1348</v>
      </c>
      <c r="B514">
        <v>70</v>
      </c>
      <c r="C514" s="1" t="s">
        <v>8</v>
      </c>
      <c r="D514" s="2">
        <v>41797</v>
      </c>
      <c r="E514">
        <v>2014</v>
      </c>
      <c r="F514">
        <v>6</v>
      </c>
      <c r="G514">
        <v>7</v>
      </c>
    </row>
    <row r="515" spans="1:7" x14ac:dyDescent="0.3">
      <c r="A515" s="1" t="s">
        <v>158</v>
      </c>
      <c r="B515">
        <v>13</v>
      </c>
      <c r="C515" s="1" t="s">
        <v>15</v>
      </c>
      <c r="D515" s="2">
        <v>41321</v>
      </c>
      <c r="E515">
        <v>2013</v>
      </c>
      <c r="F515">
        <v>2</v>
      </c>
      <c r="G515">
        <v>16</v>
      </c>
    </row>
    <row r="516" spans="1:7" x14ac:dyDescent="0.3">
      <c r="A516" s="1" t="s">
        <v>907</v>
      </c>
      <c r="B516">
        <v>75</v>
      </c>
      <c r="C516" s="1" t="s">
        <v>8</v>
      </c>
      <c r="D516" s="2">
        <v>41563</v>
      </c>
      <c r="E516">
        <v>2013</v>
      </c>
      <c r="F516">
        <v>10</v>
      </c>
      <c r="G516">
        <v>16</v>
      </c>
    </row>
    <row r="517" spans="1:7" x14ac:dyDescent="0.3">
      <c r="A517" s="1" t="s">
        <v>711</v>
      </c>
      <c r="B517">
        <v>61</v>
      </c>
      <c r="C517" s="1" t="s">
        <v>8</v>
      </c>
      <c r="D517" s="2">
        <v>41498</v>
      </c>
      <c r="E517">
        <v>2013</v>
      </c>
      <c r="F517">
        <v>8</v>
      </c>
      <c r="G517">
        <v>12</v>
      </c>
    </row>
    <row r="518" spans="1:7" x14ac:dyDescent="0.3">
      <c r="A518" s="1" t="s">
        <v>948</v>
      </c>
      <c r="B518">
        <v>1</v>
      </c>
      <c r="C518" s="1" t="s">
        <v>8</v>
      </c>
      <c r="D518" s="2">
        <v>41579</v>
      </c>
      <c r="E518">
        <v>2013</v>
      </c>
      <c r="F518">
        <v>11</v>
      </c>
      <c r="G518">
        <v>1</v>
      </c>
    </row>
    <row r="519" spans="1:7" x14ac:dyDescent="0.3">
      <c r="A519" s="1" t="s">
        <v>1287</v>
      </c>
      <c r="B519">
        <v>64</v>
      </c>
      <c r="C519" s="1" t="s">
        <v>8</v>
      </c>
      <c r="D519" s="2">
        <v>41762</v>
      </c>
      <c r="E519">
        <v>2014</v>
      </c>
      <c r="F519">
        <v>5</v>
      </c>
      <c r="G519">
        <v>3</v>
      </c>
    </row>
    <row r="520" spans="1:7" x14ac:dyDescent="0.3">
      <c r="A520" s="1" t="s">
        <v>1824</v>
      </c>
      <c r="B520">
        <v>32</v>
      </c>
      <c r="C520" s="1" t="s">
        <v>8</v>
      </c>
      <c r="D520" s="2">
        <v>42139</v>
      </c>
      <c r="E520">
        <v>2015</v>
      </c>
      <c r="F520">
        <v>5</v>
      </c>
      <c r="G520">
        <v>15</v>
      </c>
    </row>
    <row r="521" spans="1:7" x14ac:dyDescent="0.3">
      <c r="A521" s="1" t="s">
        <v>1035</v>
      </c>
      <c r="B521">
        <v>54</v>
      </c>
      <c r="C521" s="1" t="s">
        <v>8</v>
      </c>
      <c r="D521" s="2">
        <v>41602</v>
      </c>
      <c r="E521">
        <v>2013</v>
      </c>
      <c r="F521">
        <v>11</v>
      </c>
      <c r="G521">
        <v>24</v>
      </c>
    </row>
    <row r="522" spans="1:7" x14ac:dyDescent="0.3">
      <c r="A522" s="1" t="s">
        <v>3460</v>
      </c>
      <c r="B522">
        <v>8</v>
      </c>
      <c r="C522" s="1" t="s">
        <v>8</v>
      </c>
      <c r="D522" s="2">
        <v>42697</v>
      </c>
      <c r="E522">
        <v>2016</v>
      </c>
      <c r="F522">
        <v>11</v>
      </c>
      <c r="G522">
        <v>23</v>
      </c>
    </row>
    <row r="523" spans="1:7" x14ac:dyDescent="0.3">
      <c r="A523" s="1" t="s">
        <v>4137</v>
      </c>
      <c r="B523">
        <v>24</v>
      </c>
      <c r="C523" s="1" t="s">
        <v>8</v>
      </c>
      <c r="D523" s="2">
        <v>42943</v>
      </c>
      <c r="E523">
        <v>2017</v>
      </c>
      <c r="F523">
        <v>7</v>
      </c>
      <c r="G523">
        <v>27</v>
      </c>
    </row>
    <row r="524" spans="1:7" x14ac:dyDescent="0.3">
      <c r="A524" s="1" t="s">
        <v>1349</v>
      </c>
      <c r="B524">
        <v>16</v>
      </c>
      <c r="C524" s="1" t="s">
        <v>8</v>
      </c>
      <c r="D524" s="2">
        <v>41797</v>
      </c>
      <c r="E524">
        <v>2014</v>
      </c>
      <c r="F524">
        <v>6</v>
      </c>
      <c r="G524">
        <v>7</v>
      </c>
    </row>
    <row r="525" spans="1:7" x14ac:dyDescent="0.3">
      <c r="A525" s="1" t="s">
        <v>3481</v>
      </c>
      <c r="B525">
        <v>5</v>
      </c>
      <c r="C525" s="1" t="s">
        <v>8</v>
      </c>
      <c r="D525" s="2">
        <v>42701</v>
      </c>
      <c r="E525">
        <v>2016</v>
      </c>
      <c r="F525">
        <v>11</v>
      </c>
      <c r="G525">
        <v>27</v>
      </c>
    </row>
    <row r="526" spans="1:7" x14ac:dyDescent="0.3">
      <c r="A526" s="1" t="s">
        <v>4350</v>
      </c>
      <c r="B526">
        <v>24</v>
      </c>
      <c r="C526" s="1" t="s">
        <v>8</v>
      </c>
      <c r="D526" s="2">
        <v>43025</v>
      </c>
      <c r="E526">
        <v>2017</v>
      </c>
      <c r="F526">
        <v>10</v>
      </c>
      <c r="G526">
        <v>17</v>
      </c>
    </row>
    <row r="527" spans="1:7" x14ac:dyDescent="0.3">
      <c r="A527" s="1" t="s">
        <v>404</v>
      </c>
      <c r="B527">
        <v>77</v>
      </c>
      <c r="C527" s="1" t="s">
        <v>8</v>
      </c>
      <c r="D527" s="2">
        <v>41401</v>
      </c>
      <c r="E527">
        <v>2013</v>
      </c>
      <c r="F527">
        <v>5</v>
      </c>
      <c r="G527">
        <v>7</v>
      </c>
    </row>
    <row r="528" spans="1:7" x14ac:dyDescent="0.3">
      <c r="A528" s="1" t="s">
        <v>730</v>
      </c>
      <c r="B528">
        <v>14</v>
      </c>
      <c r="C528" s="1" t="s">
        <v>8</v>
      </c>
      <c r="D528" s="2">
        <v>41506</v>
      </c>
      <c r="E528">
        <v>2013</v>
      </c>
      <c r="F528">
        <v>8</v>
      </c>
      <c r="G528">
        <v>20</v>
      </c>
    </row>
    <row r="529" spans="1:7" x14ac:dyDescent="0.3">
      <c r="A529" s="1" t="s">
        <v>1854</v>
      </c>
      <c r="B529">
        <v>26</v>
      </c>
      <c r="C529" s="1" t="s">
        <v>8</v>
      </c>
      <c r="D529" s="2">
        <v>42161</v>
      </c>
      <c r="E529">
        <v>2015</v>
      </c>
      <c r="F529">
        <v>6</v>
      </c>
      <c r="G529">
        <v>6</v>
      </c>
    </row>
    <row r="530" spans="1:7" x14ac:dyDescent="0.3">
      <c r="A530" s="1" t="s">
        <v>2342</v>
      </c>
      <c r="B530">
        <v>26</v>
      </c>
      <c r="C530" s="1" t="s">
        <v>8</v>
      </c>
      <c r="D530" s="2">
        <v>42395</v>
      </c>
      <c r="E530">
        <v>2016</v>
      </c>
      <c r="F530">
        <v>1</v>
      </c>
      <c r="G530">
        <v>26</v>
      </c>
    </row>
    <row r="531" spans="1:7" x14ac:dyDescent="0.3">
      <c r="A531" s="1" t="s">
        <v>428</v>
      </c>
      <c r="B531">
        <v>24</v>
      </c>
      <c r="C531" s="1" t="s">
        <v>8</v>
      </c>
      <c r="D531" s="2">
        <v>41409</v>
      </c>
      <c r="E531">
        <v>2013</v>
      </c>
      <c r="F531">
        <v>5</v>
      </c>
      <c r="G531">
        <v>15</v>
      </c>
    </row>
    <row r="532" spans="1:7" x14ac:dyDescent="0.3">
      <c r="A532" s="1" t="s">
        <v>4052</v>
      </c>
      <c r="B532">
        <v>12</v>
      </c>
      <c r="C532" s="1" t="s">
        <v>8</v>
      </c>
      <c r="D532" s="2">
        <v>42912</v>
      </c>
      <c r="E532">
        <v>2017</v>
      </c>
      <c r="F532">
        <v>6</v>
      </c>
      <c r="G532">
        <v>26</v>
      </c>
    </row>
    <row r="533" spans="1:7" x14ac:dyDescent="0.3">
      <c r="A533" s="1" t="s">
        <v>2187</v>
      </c>
      <c r="B533">
        <v>1</v>
      </c>
      <c r="C533" s="1" t="s">
        <v>8</v>
      </c>
      <c r="D533" s="2">
        <v>42334</v>
      </c>
      <c r="E533">
        <v>2015</v>
      </c>
      <c r="F533">
        <v>11</v>
      </c>
      <c r="G533">
        <v>26</v>
      </c>
    </row>
    <row r="534" spans="1:7" x14ac:dyDescent="0.3">
      <c r="A534" s="1" t="s">
        <v>2827</v>
      </c>
      <c r="B534">
        <v>10</v>
      </c>
      <c r="C534" s="1" t="s">
        <v>8</v>
      </c>
      <c r="D534" s="2">
        <v>42536</v>
      </c>
      <c r="E534">
        <v>2016</v>
      </c>
      <c r="F534">
        <v>6</v>
      </c>
      <c r="G534">
        <v>15</v>
      </c>
    </row>
    <row r="535" spans="1:7" x14ac:dyDescent="0.3">
      <c r="A535" s="1" t="s">
        <v>213</v>
      </c>
      <c r="B535">
        <v>46</v>
      </c>
      <c r="C535" s="1" t="s">
        <v>8</v>
      </c>
      <c r="D535" s="2">
        <v>41338</v>
      </c>
      <c r="E535">
        <v>2013</v>
      </c>
      <c r="F535">
        <v>3</v>
      </c>
      <c r="G535">
        <v>5</v>
      </c>
    </row>
    <row r="536" spans="1:7" x14ac:dyDescent="0.3">
      <c r="A536" s="1" t="s">
        <v>1983</v>
      </c>
      <c r="B536">
        <v>36</v>
      </c>
      <c r="C536" s="1" t="s">
        <v>8</v>
      </c>
      <c r="D536" s="2">
        <v>42236</v>
      </c>
      <c r="E536">
        <v>2015</v>
      </c>
      <c r="F536">
        <v>8</v>
      </c>
      <c r="G536">
        <v>20</v>
      </c>
    </row>
    <row r="537" spans="1:7" x14ac:dyDescent="0.3">
      <c r="A537" s="1" t="s">
        <v>3529</v>
      </c>
      <c r="B537">
        <v>11</v>
      </c>
      <c r="C537" s="1" t="s">
        <v>8</v>
      </c>
      <c r="D537" s="2">
        <v>42716</v>
      </c>
      <c r="E537">
        <v>2016</v>
      </c>
      <c r="F537">
        <v>12</v>
      </c>
      <c r="G537">
        <v>12</v>
      </c>
    </row>
    <row r="538" spans="1:7" x14ac:dyDescent="0.3">
      <c r="A538" s="1" t="s">
        <v>187</v>
      </c>
      <c r="B538">
        <v>50</v>
      </c>
      <c r="C538" s="1" t="s">
        <v>8</v>
      </c>
      <c r="D538" s="2">
        <v>41330</v>
      </c>
      <c r="E538">
        <v>2013</v>
      </c>
      <c r="F538">
        <v>2</v>
      </c>
      <c r="G538">
        <v>25</v>
      </c>
    </row>
    <row r="539" spans="1:7" x14ac:dyDescent="0.3">
      <c r="A539" s="1" t="s">
        <v>650</v>
      </c>
      <c r="B539">
        <v>53</v>
      </c>
      <c r="C539" s="1" t="s">
        <v>8</v>
      </c>
      <c r="D539" s="2">
        <v>41482</v>
      </c>
      <c r="E539">
        <v>2013</v>
      </c>
      <c r="F539">
        <v>7</v>
      </c>
      <c r="G539">
        <v>27</v>
      </c>
    </row>
    <row r="540" spans="1:7" x14ac:dyDescent="0.3">
      <c r="A540" s="1" t="s">
        <v>4497</v>
      </c>
      <c r="B540">
        <v>5</v>
      </c>
      <c r="C540" s="1" t="s">
        <v>8</v>
      </c>
      <c r="D540" s="2">
        <v>43092</v>
      </c>
      <c r="E540">
        <v>2017</v>
      </c>
      <c r="F540">
        <v>12</v>
      </c>
      <c r="G540">
        <v>23</v>
      </c>
    </row>
    <row r="541" spans="1:7" x14ac:dyDescent="0.3">
      <c r="A541" s="1" t="s">
        <v>2184</v>
      </c>
      <c r="B541">
        <v>39</v>
      </c>
      <c r="C541" s="1" t="s">
        <v>8</v>
      </c>
      <c r="D541" s="2">
        <v>42333</v>
      </c>
      <c r="E541">
        <v>2015</v>
      </c>
      <c r="F541">
        <v>11</v>
      </c>
      <c r="G541">
        <v>25</v>
      </c>
    </row>
    <row r="542" spans="1:7" x14ac:dyDescent="0.3">
      <c r="A542" s="1" t="s">
        <v>4412</v>
      </c>
      <c r="B542">
        <v>8</v>
      </c>
      <c r="C542" s="1" t="s">
        <v>8</v>
      </c>
      <c r="D542" s="2">
        <v>43052</v>
      </c>
      <c r="E542">
        <v>2017</v>
      </c>
      <c r="F542">
        <v>11</v>
      </c>
      <c r="G542">
        <v>13</v>
      </c>
    </row>
    <row r="543" spans="1:7" x14ac:dyDescent="0.3">
      <c r="A543" s="1" t="s">
        <v>2846</v>
      </c>
      <c r="B543">
        <v>15</v>
      </c>
      <c r="C543" s="1" t="s">
        <v>8</v>
      </c>
      <c r="D543" s="2">
        <v>42540</v>
      </c>
      <c r="E543">
        <v>2016</v>
      </c>
      <c r="F543">
        <v>6</v>
      </c>
      <c r="G543">
        <v>19</v>
      </c>
    </row>
    <row r="544" spans="1:7" x14ac:dyDescent="0.3">
      <c r="A544" s="1" t="s">
        <v>1738</v>
      </c>
      <c r="B544">
        <v>18</v>
      </c>
      <c r="C544" s="1" t="s">
        <v>8</v>
      </c>
      <c r="D544" s="2">
        <v>42091</v>
      </c>
      <c r="E544">
        <v>2015</v>
      </c>
      <c r="F544">
        <v>3</v>
      </c>
      <c r="G544">
        <v>28</v>
      </c>
    </row>
    <row r="545" spans="1:7" x14ac:dyDescent="0.3">
      <c r="A545" s="1" t="s">
        <v>3266</v>
      </c>
      <c r="B545">
        <v>76</v>
      </c>
      <c r="C545" s="1" t="s">
        <v>8</v>
      </c>
      <c r="D545" s="2">
        <v>42644</v>
      </c>
      <c r="E545">
        <v>2016</v>
      </c>
      <c r="F545">
        <v>10</v>
      </c>
      <c r="G545">
        <v>1</v>
      </c>
    </row>
    <row r="546" spans="1:7" x14ac:dyDescent="0.3">
      <c r="A546" s="1" t="s">
        <v>3425</v>
      </c>
      <c r="B546">
        <v>3</v>
      </c>
      <c r="C546" s="1" t="s">
        <v>8</v>
      </c>
      <c r="D546" s="2">
        <v>42688</v>
      </c>
      <c r="E546">
        <v>2016</v>
      </c>
      <c r="F546">
        <v>11</v>
      </c>
      <c r="G546">
        <v>14</v>
      </c>
    </row>
    <row r="547" spans="1:7" x14ac:dyDescent="0.3">
      <c r="A547" s="1" t="s">
        <v>2961</v>
      </c>
      <c r="B547">
        <v>72</v>
      </c>
      <c r="C547" s="1" t="s">
        <v>8</v>
      </c>
      <c r="D547" s="2">
        <v>42567</v>
      </c>
      <c r="E547">
        <v>2016</v>
      </c>
      <c r="F547">
        <v>7</v>
      </c>
      <c r="G547">
        <v>16</v>
      </c>
    </row>
    <row r="548" spans="1:7" x14ac:dyDescent="0.3">
      <c r="A548" s="1" t="s">
        <v>1236</v>
      </c>
      <c r="B548">
        <v>32</v>
      </c>
      <c r="C548" s="1" t="s">
        <v>8</v>
      </c>
      <c r="D548" s="2">
        <v>41725</v>
      </c>
      <c r="E548">
        <v>2014</v>
      </c>
      <c r="F548">
        <v>3</v>
      </c>
      <c r="G548">
        <v>27</v>
      </c>
    </row>
    <row r="549" spans="1:7" x14ac:dyDescent="0.3">
      <c r="A549" s="1" t="s">
        <v>2941</v>
      </c>
      <c r="B549">
        <v>1</v>
      </c>
      <c r="C549" s="1" t="s">
        <v>36</v>
      </c>
      <c r="D549" s="2">
        <v>42562</v>
      </c>
      <c r="E549">
        <v>2016</v>
      </c>
      <c r="F549">
        <v>7</v>
      </c>
      <c r="G549">
        <v>11</v>
      </c>
    </row>
    <row r="550" spans="1:7" x14ac:dyDescent="0.3">
      <c r="A550" s="1" t="s">
        <v>661</v>
      </c>
      <c r="B550">
        <v>70</v>
      </c>
      <c r="C550" s="1" t="s">
        <v>8</v>
      </c>
      <c r="D550" s="2">
        <v>41485</v>
      </c>
      <c r="E550">
        <v>2013</v>
      </c>
      <c r="F550">
        <v>7</v>
      </c>
      <c r="G550">
        <v>30</v>
      </c>
    </row>
    <row r="551" spans="1:7" x14ac:dyDescent="0.3">
      <c r="A551" s="1" t="s">
        <v>1270</v>
      </c>
      <c r="B551">
        <v>38</v>
      </c>
      <c r="C551" s="1" t="s">
        <v>8</v>
      </c>
      <c r="D551" s="2">
        <v>41755</v>
      </c>
      <c r="E551">
        <v>2014</v>
      </c>
      <c r="F551">
        <v>4</v>
      </c>
      <c r="G551">
        <v>26</v>
      </c>
    </row>
    <row r="552" spans="1:7" x14ac:dyDescent="0.3">
      <c r="A552" s="1" t="s">
        <v>7</v>
      </c>
      <c r="B552">
        <v>55</v>
      </c>
      <c r="C552" s="1" t="s">
        <v>8</v>
      </c>
      <c r="D552" s="2">
        <v>41275</v>
      </c>
      <c r="E552">
        <v>2013</v>
      </c>
      <c r="F552">
        <v>1</v>
      </c>
      <c r="G552">
        <v>1</v>
      </c>
    </row>
    <row r="553" spans="1:7" x14ac:dyDescent="0.3">
      <c r="A553" s="1" t="s">
        <v>1467</v>
      </c>
      <c r="B553">
        <v>29</v>
      </c>
      <c r="C553" s="1" t="s">
        <v>8</v>
      </c>
      <c r="D553" s="2">
        <v>41902</v>
      </c>
      <c r="E553">
        <v>2014</v>
      </c>
      <c r="F553">
        <v>9</v>
      </c>
      <c r="G553">
        <v>20</v>
      </c>
    </row>
    <row r="554" spans="1:7" x14ac:dyDescent="0.3">
      <c r="A554" s="1" t="s">
        <v>3799</v>
      </c>
      <c r="B554">
        <v>28</v>
      </c>
      <c r="C554" s="1" t="s">
        <v>36</v>
      </c>
      <c r="D554" s="2">
        <v>42815</v>
      </c>
      <c r="E554">
        <v>2017</v>
      </c>
      <c r="F554">
        <v>3</v>
      </c>
      <c r="G554">
        <v>21</v>
      </c>
    </row>
    <row r="555" spans="1:7" x14ac:dyDescent="0.3">
      <c r="A555" s="1" t="s">
        <v>4480</v>
      </c>
      <c r="B555">
        <v>1</v>
      </c>
      <c r="C555" s="1" t="s">
        <v>8</v>
      </c>
      <c r="D555" s="2">
        <v>43085</v>
      </c>
      <c r="E555">
        <v>2017</v>
      </c>
      <c r="F555">
        <v>12</v>
      </c>
      <c r="G555">
        <v>16</v>
      </c>
    </row>
    <row r="556" spans="1:7" x14ac:dyDescent="0.3">
      <c r="A556" s="1" t="s">
        <v>2755</v>
      </c>
      <c r="B556">
        <v>75</v>
      </c>
      <c r="C556" s="1" t="s">
        <v>8</v>
      </c>
      <c r="D556" s="2">
        <v>42510</v>
      </c>
      <c r="E556">
        <v>2016</v>
      </c>
      <c r="F556">
        <v>5</v>
      </c>
      <c r="G556">
        <v>20</v>
      </c>
    </row>
    <row r="557" spans="1:7" x14ac:dyDescent="0.3">
      <c r="A557" s="1" t="s">
        <v>3315</v>
      </c>
      <c r="B557">
        <v>26</v>
      </c>
      <c r="C557" s="1" t="s">
        <v>8</v>
      </c>
      <c r="D557" s="2">
        <v>42656</v>
      </c>
      <c r="E557">
        <v>2016</v>
      </c>
      <c r="F557">
        <v>10</v>
      </c>
      <c r="G557">
        <v>13</v>
      </c>
    </row>
    <row r="558" spans="1:7" x14ac:dyDescent="0.3">
      <c r="A558" s="1" t="s">
        <v>1406</v>
      </c>
      <c r="B558">
        <v>12</v>
      </c>
      <c r="C558" s="1" t="s">
        <v>8</v>
      </c>
      <c r="D558" s="2">
        <v>41856</v>
      </c>
      <c r="E558">
        <v>2014</v>
      </c>
      <c r="F558">
        <v>8</v>
      </c>
      <c r="G558">
        <v>5</v>
      </c>
    </row>
    <row r="559" spans="1:7" x14ac:dyDescent="0.3">
      <c r="A559" s="1" t="s">
        <v>2957</v>
      </c>
      <c r="B559">
        <v>31</v>
      </c>
      <c r="C559" s="1" t="s">
        <v>8</v>
      </c>
      <c r="D559" s="2">
        <v>42565</v>
      </c>
      <c r="E559">
        <v>2016</v>
      </c>
      <c r="F559">
        <v>7</v>
      </c>
      <c r="G559">
        <v>14</v>
      </c>
    </row>
    <row r="560" spans="1:7" x14ac:dyDescent="0.3">
      <c r="A560" s="1" t="s">
        <v>4234</v>
      </c>
      <c r="B560">
        <v>4</v>
      </c>
      <c r="C560" s="1" t="s">
        <v>8</v>
      </c>
      <c r="D560" s="2">
        <v>42982</v>
      </c>
      <c r="E560">
        <v>2017</v>
      </c>
      <c r="F560">
        <v>9</v>
      </c>
      <c r="G560">
        <v>4</v>
      </c>
    </row>
    <row r="561" spans="1:7" x14ac:dyDescent="0.3">
      <c r="A561" s="1" t="s">
        <v>1722</v>
      </c>
      <c r="B561">
        <v>54</v>
      </c>
      <c r="C561" s="1" t="s">
        <v>8</v>
      </c>
      <c r="D561" s="2">
        <v>42079</v>
      </c>
      <c r="E561">
        <v>2015</v>
      </c>
      <c r="F561">
        <v>3</v>
      </c>
      <c r="G561">
        <v>16</v>
      </c>
    </row>
    <row r="562" spans="1:7" x14ac:dyDescent="0.3">
      <c r="A562" s="1" t="s">
        <v>2854</v>
      </c>
      <c r="B562">
        <v>19</v>
      </c>
      <c r="C562" s="1" t="s">
        <v>8</v>
      </c>
      <c r="D562" s="2">
        <v>42542</v>
      </c>
      <c r="E562">
        <v>2016</v>
      </c>
      <c r="F562">
        <v>6</v>
      </c>
      <c r="G562">
        <v>21</v>
      </c>
    </row>
    <row r="563" spans="1:7" x14ac:dyDescent="0.3">
      <c r="A563" s="1" t="s">
        <v>246</v>
      </c>
      <c r="B563">
        <v>66</v>
      </c>
      <c r="C563" s="1" t="s">
        <v>8</v>
      </c>
      <c r="D563" s="2">
        <v>41347</v>
      </c>
      <c r="E563">
        <v>2013</v>
      </c>
      <c r="F563">
        <v>3</v>
      </c>
      <c r="G563">
        <v>14</v>
      </c>
    </row>
    <row r="564" spans="1:7" x14ac:dyDescent="0.3">
      <c r="A564" s="1" t="s">
        <v>3888</v>
      </c>
      <c r="B564">
        <v>1</v>
      </c>
      <c r="C564" s="1" t="s">
        <v>8</v>
      </c>
      <c r="D564" s="2">
        <v>42851</v>
      </c>
      <c r="E564">
        <v>2017</v>
      </c>
      <c r="F564">
        <v>4</v>
      </c>
      <c r="G564">
        <v>26</v>
      </c>
    </row>
    <row r="565" spans="1:7" x14ac:dyDescent="0.3">
      <c r="A565" s="1" t="s">
        <v>2445</v>
      </c>
      <c r="B565">
        <v>50</v>
      </c>
      <c r="C565" s="1" t="s">
        <v>8</v>
      </c>
      <c r="D565" s="2">
        <v>42424</v>
      </c>
      <c r="E565">
        <v>2016</v>
      </c>
      <c r="F565">
        <v>2</v>
      </c>
      <c r="G565">
        <v>24</v>
      </c>
    </row>
    <row r="566" spans="1:7" x14ac:dyDescent="0.3">
      <c r="A566" s="1" t="s">
        <v>4180</v>
      </c>
      <c r="B566">
        <v>1</v>
      </c>
      <c r="C566" s="1" t="s">
        <v>8</v>
      </c>
      <c r="D566" s="2">
        <v>42959</v>
      </c>
      <c r="E566">
        <v>2017</v>
      </c>
      <c r="F566">
        <v>8</v>
      </c>
      <c r="G566">
        <v>12</v>
      </c>
    </row>
    <row r="567" spans="1:7" x14ac:dyDescent="0.3">
      <c r="A567" s="1" t="s">
        <v>3593</v>
      </c>
      <c r="B567">
        <v>23</v>
      </c>
      <c r="C567" s="1" t="s">
        <v>8</v>
      </c>
      <c r="D567" s="2">
        <v>42731</v>
      </c>
      <c r="E567">
        <v>2016</v>
      </c>
      <c r="F567">
        <v>12</v>
      </c>
      <c r="G567">
        <v>27</v>
      </c>
    </row>
    <row r="568" spans="1:7" x14ac:dyDescent="0.3">
      <c r="A568" s="1" t="s">
        <v>2964</v>
      </c>
      <c r="B568">
        <v>48</v>
      </c>
      <c r="C568" s="1" t="s">
        <v>8</v>
      </c>
      <c r="D568" s="2">
        <v>42567</v>
      </c>
      <c r="E568">
        <v>2016</v>
      </c>
      <c r="F568">
        <v>7</v>
      </c>
      <c r="G568">
        <v>16</v>
      </c>
    </row>
    <row r="569" spans="1:7" x14ac:dyDescent="0.3">
      <c r="A569" s="1" t="s">
        <v>1567</v>
      </c>
      <c r="B569">
        <v>54</v>
      </c>
      <c r="C569" s="1" t="s">
        <v>8</v>
      </c>
      <c r="D569" s="2">
        <v>41982</v>
      </c>
      <c r="E569">
        <v>2014</v>
      </c>
      <c r="F569">
        <v>12</v>
      </c>
      <c r="G569">
        <v>9</v>
      </c>
    </row>
    <row r="570" spans="1:7" x14ac:dyDescent="0.3">
      <c r="A570" s="1" t="s">
        <v>3564</v>
      </c>
      <c r="B570">
        <v>20</v>
      </c>
      <c r="C570" s="1" t="s">
        <v>8</v>
      </c>
      <c r="D570" s="2">
        <v>42725</v>
      </c>
      <c r="E570">
        <v>2016</v>
      </c>
      <c r="F570">
        <v>12</v>
      </c>
      <c r="G570">
        <v>21</v>
      </c>
    </row>
    <row r="571" spans="1:7" x14ac:dyDescent="0.3">
      <c r="A571" s="1" t="s">
        <v>1502</v>
      </c>
      <c r="B571">
        <v>31</v>
      </c>
      <c r="C571" s="1" t="s">
        <v>8</v>
      </c>
      <c r="D571" s="2">
        <v>41925</v>
      </c>
      <c r="E571">
        <v>2014</v>
      </c>
      <c r="F571">
        <v>10</v>
      </c>
      <c r="G571">
        <v>13</v>
      </c>
    </row>
    <row r="572" spans="1:7" x14ac:dyDescent="0.3">
      <c r="A572" s="1" t="s">
        <v>1071</v>
      </c>
      <c r="B572">
        <v>41</v>
      </c>
      <c r="C572" s="1" t="s">
        <v>8</v>
      </c>
      <c r="D572" s="2">
        <v>41613</v>
      </c>
      <c r="E572">
        <v>2013</v>
      </c>
      <c r="F572">
        <v>12</v>
      </c>
      <c r="G572">
        <v>5</v>
      </c>
    </row>
    <row r="573" spans="1:7" x14ac:dyDescent="0.3">
      <c r="A573" s="1" t="s">
        <v>3698</v>
      </c>
      <c r="B573">
        <v>1</v>
      </c>
      <c r="C573" s="1" t="s">
        <v>8</v>
      </c>
      <c r="D573" s="2">
        <v>42774</v>
      </c>
      <c r="E573">
        <v>2017</v>
      </c>
      <c r="F573">
        <v>2</v>
      </c>
      <c r="G573">
        <v>8</v>
      </c>
    </row>
    <row r="574" spans="1:7" x14ac:dyDescent="0.3">
      <c r="A574" s="1" t="s">
        <v>3501</v>
      </c>
      <c r="B574">
        <v>54</v>
      </c>
      <c r="C574" s="1" t="s">
        <v>8</v>
      </c>
      <c r="D574" s="2">
        <v>42708</v>
      </c>
      <c r="E574">
        <v>2016</v>
      </c>
      <c r="F574">
        <v>12</v>
      </c>
      <c r="G574">
        <v>4</v>
      </c>
    </row>
    <row r="575" spans="1:7" x14ac:dyDescent="0.3">
      <c r="A575" s="1" t="s">
        <v>3780</v>
      </c>
      <c r="B575">
        <v>46</v>
      </c>
      <c r="C575" s="1" t="s">
        <v>8</v>
      </c>
      <c r="D575" s="2">
        <v>42807</v>
      </c>
      <c r="E575">
        <v>2017</v>
      </c>
      <c r="F575">
        <v>3</v>
      </c>
      <c r="G575">
        <v>13</v>
      </c>
    </row>
    <row r="576" spans="1:7" x14ac:dyDescent="0.3">
      <c r="A576" s="1" t="s">
        <v>679</v>
      </c>
      <c r="B576">
        <v>29</v>
      </c>
      <c r="C576" s="1" t="s">
        <v>8</v>
      </c>
      <c r="D576" s="2">
        <v>41490</v>
      </c>
      <c r="E576">
        <v>2013</v>
      </c>
      <c r="F576">
        <v>8</v>
      </c>
      <c r="G576">
        <v>4</v>
      </c>
    </row>
    <row r="577" spans="1:7" x14ac:dyDescent="0.3">
      <c r="A577" s="1" t="s">
        <v>2126</v>
      </c>
      <c r="B577">
        <v>43</v>
      </c>
      <c r="C577" s="1" t="s">
        <v>8</v>
      </c>
      <c r="D577" s="2">
        <v>42304</v>
      </c>
      <c r="E577">
        <v>2015</v>
      </c>
      <c r="F577">
        <v>10</v>
      </c>
      <c r="G577">
        <v>27</v>
      </c>
    </row>
    <row r="578" spans="1:7" x14ac:dyDescent="0.3">
      <c r="A578" s="1" t="s">
        <v>2813</v>
      </c>
      <c r="B578">
        <v>62</v>
      </c>
      <c r="C578" s="1" t="s">
        <v>8</v>
      </c>
      <c r="D578" s="2">
        <v>42532</v>
      </c>
      <c r="E578">
        <v>2016</v>
      </c>
      <c r="F578">
        <v>6</v>
      </c>
      <c r="G578">
        <v>11</v>
      </c>
    </row>
    <row r="579" spans="1:7" x14ac:dyDescent="0.3">
      <c r="A579" s="1" t="s">
        <v>1042</v>
      </c>
      <c r="B579">
        <v>12</v>
      </c>
      <c r="C579" s="1" t="s">
        <v>8</v>
      </c>
      <c r="D579" s="2">
        <v>41604</v>
      </c>
      <c r="E579">
        <v>2013</v>
      </c>
      <c r="F579">
        <v>11</v>
      </c>
      <c r="G579">
        <v>26</v>
      </c>
    </row>
    <row r="580" spans="1:7" x14ac:dyDescent="0.3">
      <c r="A580" s="1" t="s">
        <v>3686</v>
      </c>
      <c r="B580">
        <v>65</v>
      </c>
      <c r="C580" s="1" t="s">
        <v>8</v>
      </c>
      <c r="D580" s="2">
        <v>42770</v>
      </c>
      <c r="E580">
        <v>2017</v>
      </c>
      <c r="F580">
        <v>2</v>
      </c>
      <c r="G580">
        <v>4</v>
      </c>
    </row>
    <row r="581" spans="1:7" x14ac:dyDescent="0.3">
      <c r="A581" s="1" t="s">
        <v>4389</v>
      </c>
      <c r="B581">
        <v>75</v>
      </c>
      <c r="C581" s="1" t="s">
        <v>8</v>
      </c>
      <c r="D581" s="2">
        <v>43043</v>
      </c>
      <c r="E581">
        <v>2017</v>
      </c>
      <c r="F581">
        <v>11</v>
      </c>
      <c r="G581">
        <v>4</v>
      </c>
    </row>
    <row r="582" spans="1:7" x14ac:dyDescent="0.3">
      <c r="A582" s="1" t="s">
        <v>1676</v>
      </c>
      <c r="B582">
        <v>16</v>
      </c>
      <c r="C582" s="1" t="s">
        <v>8</v>
      </c>
      <c r="D582" s="2">
        <v>42052</v>
      </c>
      <c r="E582">
        <v>2015</v>
      </c>
      <c r="F582">
        <v>2</v>
      </c>
      <c r="G582">
        <v>17</v>
      </c>
    </row>
    <row r="583" spans="1:7" x14ac:dyDescent="0.3">
      <c r="A583" s="1" t="s">
        <v>1733</v>
      </c>
      <c r="B583">
        <v>32</v>
      </c>
      <c r="C583" s="1" t="s">
        <v>8</v>
      </c>
      <c r="D583" s="2">
        <v>42090</v>
      </c>
      <c r="E583">
        <v>2015</v>
      </c>
      <c r="F583">
        <v>3</v>
      </c>
      <c r="G583">
        <v>27</v>
      </c>
    </row>
    <row r="584" spans="1:7" x14ac:dyDescent="0.3">
      <c r="A584" s="1" t="s">
        <v>1306</v>
      </c>
      <c r="B584">
        <v>63</v>
      </c>
      <c r="C584" s="1" t="s">
        <v>8</v>
      </c>
      <c r="D584" s="2">
        <v>41774</v>
      </c>
      <c r="E584">
        <v>2014</v>
      </c>
      <c r="F584">
        <v>5</v>
      </c>
      <c r="G584">
        <v>15</v>
      </c>
    </row>
    <row r="585" spans="1:7" x14ac:dyDescent="0.3">
      <c r="A585" s="1" t="s">
        <v>1409</v>
      </c>
      <c r="B585">
        <v>74</v>
      </c>
      <c r="C585" s="1" t="s">
        <v>8</v>
      </c>
      <c r="D585" s="2">
        <v>41862</v>
      </c>
      <c r="E585">
        <v>2014</v>
      </c>
      <c r="F585">
        <v>8</v>
      </c>
      <c r="G585">
        <v>11</v>
      </c>
    </row>
    <row r="586" spans="1:7" x14ac:dyDescent="0.3">
      <c r="A586" s="1" t="s">
        <v>4124</v>
      </c>
      <c r="B586">
        <v>46</v>
      </c>
      <c r="C586" s="1" t="s">
        <v>8</v>
      </c>
      <c r="D586" s="2">
        <v>42937</v>
      </c>
      <c r="E586">
        <v>2017</v>
      </c>
      <c r="F586">
        <v>7</v>
      </c>
      <c r="G586">
        <v>21</v>
      </c>
    </row>
    <row r="587" spans="1:7" x14ac:dyDescent="0.3">
      <c r="A587" s="1" t="s">
        <v>2769</v>
      </c>
      <c r="B587">
        <v>1</v>
      </c>
      <c r="C587" s="1" t="s">
        <v>8</v>
      </c>
      <c r="D587" s="2">
        <v>42517</v>
      </c>
      <c r="E587">
        <v>2016</v>
      </c>
      <c r="F587">
        <v>5</v>
      </c>
      <c r="G587">
        <v>27</v>
      </c>
    </row>
    <row r="588" spans="1:7" x14ac:dyDescent="0.3">
      <c r="A588" s="1" t="s">
        <v>3065</v>
      </c>
      <c r="B588">
        <v>74</v>
      </c>
      <c r="C588" s="1" t="s">
        <v>15</v>
      </c>
      <c r="D588" s="2">
        <v>42592</v>
      </c>
      <c r="E588">
        <v>2016</v>
      </c>
      <c r="F588">
        <v>8</v>
      </c>
      <c r="G588">
        <v>10</v>
      </c>
    </row>
    <row r="589" spans="1:7" x14ac:dyDescent="0.3">
      <c r="A589" s="1" t="s">
        <v>4000</v>
      </c>
      <c r="B589">
        <v>25</v>
      </c>
      <c r="C589" s="1" t="s">
        <v>8</v>
      </c>
      <c r="D589" s="2">
        <v>42893</v>
      </c>
      <c r="E589">
        <v>2017</v>
      </c>
      <c r="F589">
        <v>6</v>
      </c>
      <c r="G589">
        <v>7</v>
      </c>
    </row>
    <row r="590" spans="1:7" x14ac:dyDescent="0.3">
      <c r="A590" s="1" t="s">
        <v>2609</v>
      </c>
      <c r="B590">
        <v>72</v>
      </c>
      <c r="C590" s="1" t="s">
        <v>8</v>
      </c>
      <c r="D590" s="2">
        <v>42469</v>
      </c>
      <c r="E590">
        <v>2016</v>
      </c>
      <c r="F590">
        <v>4</v>
      </c>
      <c r="G590">
        <v>9</v>
      </c>
    </row>
    <row r="591" spans="1:7" x14ac:dyDescent="0.3">
      <c r="A591" s="1" t="s">
        <v>904</v>
      </c>
      <c r="B591">
        <v>43</v>
      </c>
      <c r="C591" s="1" t="s">
        <v>8</v>
      </c>
      <c r="D591" s="2">
        <v>41561</v>
      </c>
      <c r="E591">
        <v>2013</v>
      </c>
      <c r="F591">
        <v>10</v>
      </c>
      <c r="G591">
        <v>14</v>
      </c>
    </row>
    <row r="592" spans="1:7" x14ac:dyDescent="0.3">
      <c r="A592" s="1" t="s">
        <v>3115</v>
      </c>
      <c r="B592">
        <v>74</v>
      </c>
      <c r="C592" s="1" t="s">
        <v>8</v>
      </c>
      <c r="D592" s="2">
        <v>42605</v>
      </c>
      <c r="E592">
        <v>2016</v>
      </c>
      <c r="F592">
        <v>8</v>
      </c>
      <c r="G592">
        <v>23</v>
      </c>
    </row>
    <row r="593" spans="1:7" x14ac:dyDescent="0.3">
      <c r="A593" s="1" t="s">
        <v>3269</v>
      </c>
      <c r="B593">
        <v>1</v>
      </c>
      <c r="C593" s="1" t="s">
        <v>8</v>
      </c>
      <c r="D593" s="2">
        <v>42645</v>
      </c>
      <c r="E593">
        <v>2016</v>
      </c>
      <c r="F593">
        <v>10</v>
      </c>
      <c r="G593">
        <v>2</v>
      </c>
    </row>
    <row r="594" spans="1:7" x14ac:dyDescent="0.3">
      <c r="A594" s="1" t="s">
        <v>2032</v>
      </c>
      <c r="B594">
        <v>1</v>
      </c>
      <c r="C594" s="1" t="s">
        <v>36</v>
      </c>
      <c r="D594" s="2">
        <v>42256</v>
      </c>
      <c r="E594">
        <v>2015</v>
      </c>
      <c r="F594">
        <v>9</v>
      </c>
      <c r="G594">
        <v>9</v>
      </c>
    </row>
    <row r="595" spans="1:7" x14ac:dyDescent="0.3">
      <c r="A595" s="1" t="s">
        <v>2422</v>
      </c>
      <c r="B595">
        <v>26</v>
      </c>
      <c r="C595" s="1" t="s">
        <v>8</v>
      </c>
      <c r="D595" s="2">
        <v>42418</v>
      </c>
      <c r="E595">
        <v>2016</v>
      </c>
      <c r="F595">
        <v>2</v>
      </c>
      <c r="G595">
        <v>18</v>
      </c>
    </row>
    <row r="596" spans="1:7" x14ac:dyDescent="0.3">
      <c r="A596" s="1" t="s">
        <v>2775</v>
      </c>
      <c r="B596">
        <v>52</v>
      </c>
      <c r="C596" s="1" t="s">
        <v>8</v>
      </c>
      <c r="D596" s="2">
        <v>42522</v>
      </c>
      <c r="E596">
        <v>2016</v>
      </c>
      <c r="F596">
        <v>6</v>
      </c>
      <c r="G596">
        <v>1</v>
      </c>
    </row>
    <row r="597" spans="1:7" x14ac:dyDescent="0.3">
      <c r="A597" s="1" t="s">
        <v>4039</v>
      </c>
      <c r="B597">
        <v>24</v>
      </c>
      <c r="C597" s="1" t="s">
        <v>8</v>
      </c>
      <c r="D597" s="2">
        <v>42908</v>
      </c>
      <c r="E597">
        <v>2017</v>
      </c>
      <c r="F597">
        <v>6</v>
      </c>
      <c r="G597">
        <v>22</v>
      </c>
    </row>
    <row r="598" spans="1:7" x14ac:dyDescent="0.3">
      <c r="A598" s="1" t="s">
        <v>274</v>
      </c>
      <c r="B598">
        <v>1</v>
      </c>
      <c r="C598" s="1" t="s">
        <v>8</v>
      </c>
      <c r="D598" s="2">
        <v>41357</v>
      </c>
      <c r="E598">
        <v>2013</v>
      </c>
      <c r="F598">
        <v>3</v>
      </c>
      <c r="G598">
        <v>24</v>
      </c>
    </row>
    <row r="599" spans="1:7" x14ac:dyDescent="0.3">
      <c r="A599" s="1" t="s">
        <v>901</v>
      </c>
      <c r="B599">
        <v>70</v>
      </c>
      <c r="C599" s="1" t="s">
        <v>8</v>
      </c>
      <c r="D599" s="2">
        <v>41558</v>
      </c>
      <c r="E599">
        <v>2013</v>
      </c>
      <c r="F599">
        <v>10</v>
      </c>
      <c r="G599">
        <v>11</v>
      </c>
    </row>
    <row r="600" spans="1:7" x14ac:dyDescent="0.3">
      <c r="A600" s="1" t="s">
        <v>1918</v>
      </c>
      <c r="B600">
        <v>70</v>
      </c>
      <c r="C600" s="1" t="s">
        <v>8</v>
      </c>
      <c r="D600" s="2">
        <v>42197</v>
      </c>
      <c r="E600">
        <v>2015</v>
      </c>
      <c r="F600">
        <v>7</v>
      </c>
      <c r="G600">
        <v>12</v>
      </c>
    </row>
    <row r="601" spans="1:7" x14ac:dyDescent="0.3">
      <c r="A601" s="1" t="s">
        <v>985</v>
      </c>
      <c r="B601">
        <v>72</v>
      </c>
      <c r="C601" s="1" t="s">
        <v>8</v>
      </c>
      <c r="D601" s="2">
        <v>41589</v>
      </c>
      <c r="E601">
        <v>2013</v>
      </c>
      <c r="F601">
        <v>11</v>
      </c>
      <c r="G601">
        <v>11</v>
      </c>
    </row>
    <row r="602" spans="1:7" x14ac:dyDescent="0.3">
      <c r="A602" s="1" t="s">
        <v>123</v>
      </c>
      <c r="B602">
        <v>63</v>
      </c>
      <c r="C602" s="1" t="s">
        <v>8</v>
      </c>
      <c r="D602" s="2">
        <v>41310</v>
      </c>
      <c r="E602">
        <v>2013</v>
      </c>
      <c r="F602">
        <v>2</v>
      </c>
      <c r="G602">
        <v>5</v>
      </c>
    </row>
    <row r="603" spans="1:7" x14ac:dyDescent="0.3">
      <c r="A603" s="1" t="s">
        <v>1151</v>
      </c>
      <c r="B603">
        <v>72</v>
      </c>
      <c r="C603" s="1" t="s">
        <v>8</v>
      </c>
      <c r="D603" s="2">
        <v>41642</v>
      </c>
      <c r="E603">
        <v>2014</v>
      </c>
      <c r="F603">
        <v>1</v>
      </c>
      <c r="G603">
        <v>3</v>
      </c>
    </row>
    <row r="604" spans="1:7" x14ac:dyDescent="0.3">
      <c r="A604" s="1" t="s">
        <v>1397</v>
      </c>
      <c r="B604">
        <v>31</v>
      </c>
      <c r="C604" s="1" t="s">
        <v>8</v>
      </c>
      <c r="D604" s="2">
        <v>41845</v>
      </c>
      <c r="E604">
        <v>2014</v>
      </c>
      <c r="F604">
        <v>7</v>
      </c>
      <c r="G604">
        <v>25</v>
      </c>
    </row>
    <row r="605" spans="1:7" x14ac:dyDescent="0.3">
      <c r="A605" s="1" t="s">
        <v>562</v>
      </c>
      <c r="B605">
        <v>71</v>
      </c>
      <c r="C605" s="1" t="s">
        <v>8</v>
      </c>
      <c r="D605" s="2">
        <v>41454</v>
      </c>
      <c r="E605">
        <v>2013</v>
      </c>
      <c r="F605">
        <v>6</v>
      </c>
      <c r="G605">
        <v>29</v>
      </c>
    </row>
    <row r="606" spans="1:7" x14ac:dyDescent="0.3">
      <c r="A606" s="1" t="s">
        <v>2558</v>
      </c>
      <c r="B606">
        <v>68</v>
      </c>
      <c r="C606" s="1" t="s">
        <v>8</v>
      </c>
      <c r="D606" s="2">
        <v>42454</v>
      </c>
      <c r="E606">
        <v>2016</v>
      </c>
      <c r="F606">
        <v>3</v>
      </c>
      <c r="G606">
        <v>25</v>
      </c>
    </row>
    <row r="607" spans="1:7" x14ac:dyDescent="0.3">
      <c r="A607" s="1" t="s">
        <v>2734</v>
      </c>
      <c r="B607">
        <v>29</v>
      </c>
      <c r="C607" s="1" t="s">
        <v>8</v>
      </c>
      <c r="D607" s="2">
        <v>42504</v>
      </c>
      <c r="E607">
        <v>2016</v>
      </c>
      <c r="F607">
        <v>5</v>
      </c>
      <c r="G607">
        <v>14</v>
      </c>
    </row>
    <row r="608" spans="1:7" x14ac:dyDescent="0.3">
      <c r="A608" s="1" t="s">
        <v>2209</v>
      </c>
      <c r="B608">
        <v>57</v>
      </c>
      <c r="C608" s="1" t="s">
        <v>8</v>
      </c>
      <c r="D608" s="2">
        <v>42344</v>
      </c>
      <c r="E608">
        <v>2015</v>
      </c>
      <c r="F608">
        <v>12</v>
      </c>
      <c r="G608">
        <v>6</v>
      </c>
    </row>
    <row r="609" spans="1:7" x14ac:dyDescent="0.3">
      <c r="A609" s="1" t="s">
        <v>1424</v>
      </c>
      <c r="B609">
        <v>21</v>
      </c>
      <c r="C609" s="1" t="s">
        <v>8</v>
      </c>
      <c r="D609" s="2">
        <v>41872</v>
      </c>
      <c r="E609">
        <v>2014</v>
      </c>
      <c r="F609">
        <v>8</v>
      </c>
      <c r="G609">
        <v>21</v>
      </c>
    </row>
    <row r="610" spans="1:7" x14ac:dyDescent="0.3">
      <c r="A610" s="1" t="s">
        <v>3885</v>
      </c>
      <c r="B610">
        <v>75</v>
      </c>
      <c r="C610" s="1" t="s">
        <v>8</v>
      </c>
      <c r="D610" s="2">
        <v>42849</v>
      </c>
      <c r="E610">
        <v>2017</v>
      </c>
      <c r="F610">
        <v>4</v>
      </c>
      <c r="G610">
        <v>24</v>
      </c>
    </row>
    <row r="611" spans="1:7" x14ac:dyDescent="0.3">
      <c r="A611" s="1" t="s">
        <v>3137</v>
      </c>
      <c r="B611">
        <v>49</v>
      </c>
      <c r="C611" s="1" t="s">
        <v>8</v>
      </c>
      <c r="D611" s="2">
        <v>42609</v>
      </c>
      <c r="E611">
        <v>2016</v>
      </c>
      <c r="F611">
        <v>8</v>
      </c>
      <c r="G611">
        <v>27</v>
      </c>
    </row>
    <row r="612" spans="1:7" x14ac:dyDescent="0.3">
      <c r="A612" s="1" t="s">
        <v>1901</v>
      </c>
      <c r="B612">
        <v>65</v>
      </c>
      <c r="C612" s="1" t="s">
        <v>8</v>
      </c>
      <c r="D612" s="2">
        <v>42183</v>
      </c>
      <c r="E612">
        <v>2015</v>
      </c>
      <c r="F612">
        <v>6</v>
      </c>
      <c r="G612">
        <v>28</v>
      </c>
    </row>
    <row r="613" spans="1:7" x14ac:dyDescent="0.3">
      <c r="A613" s="1" t="s">
        <v>4386</v>
      </c>
      <c r="B613">
        <v>1</v>
      </c>
      <c r="C613" s="1" t="s">
        <v>8</v>
      </c>
      <c r="D613" s="2">
        <v>43042</v>
      </c>
      <c r="E613">
        <v>2017</v>
      </c>
      <c r="F613">
        <v>11</v>
      </c>
      <c r="G613">
        <v>3</v>
      </c>
    </row>
    <row r="614" spans="1:7" x14ac:dyDescent="0.3">
      <c r="A614" s="1" t="s">
        <v>481</v>
      </c>
      <c r="B614">
        <v>32</v>
      </c>
      <c r="C614" s="1" t="s">
        <v>8</v>
      </c>
      <c r="D614" s="2">
        <v>41427</v>
      </c>
      <c r="E614">
        <v>2013</v>
      </c>
      <c r="F614">
        <v>6</v>
      </c>
      <c r="G614">
        <v>2</v>
      </c>
    </row>
    <row r="615" spans="1:7" x14ac:dyDescent="0.3">
      <c r="A615" s="1" t="s">
        <v>4041</v>
      </c>
      <c r="B615">
        <v>40</v>
      </c>
      <c r="C615" s="1" t="s">
        <v>8</v>
      </c>
      <c r="D615" s="2">
        <v>42908</v>
      </c>
      <c r="E615">
        <v>2017</v>
      </c>
      <c r="F615">
        <v>6</v>
      </c>
      <c r="G615">
        <v>22</v>
      </c>
    </row>
    <row r="616" spans="1:7" x14ac:dyDescent="0.3">
      <c r="A616" s="1" t="s">
        <v>4378</v>
      </c>
      <c r="B616">
        <v>64</v>
      </c>
      <c r="C616" s="1" t="s">
        <v>8</v>
      </c>
      <c r="D616" s="2">
        <v>43036</v>
      </c>
      <c r="E616">
        <v>2017</v>
      </c>
      <c r="F616">
        <v>10</v>
      </c>
      <c r="G616">
        <v>28</v>
      </c>
    </row>
    <row r="617" spans="1:7" x14ac:dyDescent="0.3">
      <c r="A617" s="1" t="s">
        <v>4396</v>
      </c>
      <c r="B617">
        <v>4</v>
      </c>
      <c r="C617" s="1" t="s">
        <v>8</v>
      </c>
      <c r="D617" s="2">
        <v>43045</v>
      </c>
      <c r="E617">
        <v>2017</v>
      </c>
      <c r="F617">
        <v>11</v>
      </c>
      <c r="G617">
        <v>6</v>
      </c>
    </row>
    <row r="618" spans="1:7" x14ac:dyDescent="0.3">
      <c r="A618" s="1" t="s">
        <v>4207</v>
      </c>
      <c r="B618">
        <v>70</v>
      </c>
      <c r="C618" s="1" t="s">
        <v>8</v>
      </c>
      <c r="D618" s="2">
        <v>42968</v>
      </c>
      <c r="E618">
        <v>2017</v>
      </c>
      <c r="F618">
        <v>8</v>
      </c>
      <c r="G618">
        <v>21</v>
      </c>
    </row>
    <row r="619" spans="1:7" x14ac:dyDescent="0.3">
      <c r="A619" s="1" t="s">
        <v>2273</v>
      </c>
      <c r="B619">
        <v>51</v>
      </c>
      <c r="C619" s="1" t="s">
        <v>8</v>
      </c>
      <c r="D619" s="2">
        <v>42375</v>
      </c>
      <c r="E619">
        <v>2016</v>
      </c>
      <c r="F619">
        <v>1</v>
      </c>
      <c r="G619">
        <v>6</v>
      </c>
    </row>
    <row r="620" spans="1:7" x14ac:dyDescent="0.3">
      <c r="A620" s="1" t="s">
        <v>3896</v>
      </c>
      <c r="B620">
        <v>1</v>
      </c>
      <c r="C620" s="1" t="s">
        <v>8</v>
      </c>
      <c r="D620" s="2">
        <v>42853</v>
      </c>
      <c r="E620">
        <v>2017</v>
      </c>
      <c r="F620">
        <v>4</v>
      </c>
      <c r="G620">
        <v>28</v>
      </c>
    </row>
    <row r="621" spans="1:7" x14ac:dyDescent="0.3">
      <c r="A621" s="1" t="s">
        <v>976</v>
      </c>
      <c r="B621">
        <v>13</v>
      </c>
      <c r="C621" s="1" t="s">
        <v>8</v>
      </c>
      <c r="D621" s="2">
        <v>41587</v>
      </c>
      <c r="E621">
        <v>2013</v>
      </c>
      <c r="F621">
        <v>11</v>
      </c>
      <c r="G621">
        <v>9</v>
      </c>
    </row>
    <row r="622" spans="1:7" x14ac:dyDescent="0.3">
      <c r="A622" s="1" t="s">
        <v>1312</v>
      </c>
      <c r="B622">
        <v>69</v>
      </c>
      <c r="C622" s="1" t="s">
        <v>36</v>
      </c>
      <c r="D622" s="2">
        <v>41776</v>
      </c>
      <c r="E622">
        <v>2014</v>
      </c>
      <c r="F622">
        <v>5</v>
      </c>
      <c r="G622">
        <v>17</v>
      </c>
    </row>
    <row r="623" spans="1:7" x14ac:dyDescent="0.3">
      <c r="A623" s="1" t="s">
        <v>1650</v>
      </c>
      <c r="B623">
        <v>3</v>
      </c>
      <c r="C623" s="1" t="s">
        <v>8</v>
      </c>
      <c r="D623" s="2">
        <v>42032</v>
      </c>
      <c r="E623">
        <v>2015</v>
      </c>
      <c r="F623">
        <v>1</v>
      </c>
      <c r="G623">
        <v>28</v>
      </c>
    </row>
    <row r="624" spans="1:7" x14ac:dyDescent="0.3">
      <c r="A624" s="1" t="s">
        <v>1050</v>
      </c>
      <c r="B624">
        <v>72</v>
      </c>
      <c r="C624" s="1" t="s">
        <v>8</v>
      </c>
      <c r="D624" s="2">
        <v>41606</v>
      </c>
      <c r="E624">
        <v>2013</v>
      </c>
      <c r="F624">
        <v>11</v>
      </c>
      <c r="G624">
        <v>28</v>
      </c>
    </row>
    <row r="625" spans="1:7" x14ac:dyDescent="0.3">
      <c r="A625" s="1" t="s">
        <v>24</v>
      </c>
      <c r="B625">
        <v>21</v>
      </c>
      <c r="C625" s="1" t="s">
        <v>8</v>
      </c>
      <c r="D625" s="2">
        <v>41279</v>
      </c>
      <c r="E625">
        <v>2013</v>
      </c>
      <c r="F625">
        <v>1</v>
      </c>
      <c r="G625">
        <v>5</v>
      </c>
    </row>
    <row r="626" spans="1:7" x14ac:dyDescent="0.3">
      <c r="A626" s="1" t="s">
        <v>4201</v>
      </c>
      <c r="B626">
        <v>27</v>
      </c>
      <c r="C626" s="1" t="s">
        <v>8</v>
      </c>
      <c r="D626" s="2">
        <v>42966</v>
      </c>
      <c r="E626">
        <v>2017</v>
      </c>
      <c r="F626">
        <v>8</v>
      </c>
      <c r="G626">
        <v>19</v>
      </c>
    </row>
    <row r="627" spans="1:7" x14ac:dyDescent="0.3">
      <c r="A627" s="1" t="s">
        <v>1506</v>
      </c>
      <c r="B627">
        <v>63</v>
      </c>
      <c r="C627" s="1" t="s">
        <v>8</v>
      </c>
      <c r="D627" s="2">
        <v>41928</v>
      </c>
      <c r="E627">
        <v>2014</v>
      </c>
      <c r="F627">
        <v>10</v>
      </c>
      <c r="G627">
        <v>16</v>
      </c>
    </row>
    <row r="628" spans="1:7" x14ac:dyDescent="0.3">
      <c r="A628" s="1" t="s">
        <v>278</v>
      </c>
      <c r="B628">
        <v>53</v>
      </c>
      <c r="C628" s="1" t="s">
        <v>8</v>
      </c>
      <c r="D628" s="2">
        <v>41357</v>
      </c>
      <c r="E628">
        <v>2013</v>
      </c>
      <c r="F628">
        <v>3</v>
      </c>
      <c r="G628">
        <v>24</v>
      </c>
    </row>
    <row r="629" spans="1:7" x14ac:dyDescent="0.3">
      <c r="A629" s="1" t="s">
        <v>3095</v>
      </c>
      <c r="B629">
        <v>3</v>
      </c>
      <c r="C629" s="1" t="s">
        <v>8</v>
      </c>
      <c r="D629" s="2">
        <v>42600</v>
      </c>
      <c r="E629">
        <v>2016</v>
      </c>
      <c r="F629">
        <v>8</v>
      </c>
      <c r="G629">
        <v>18</v>
      </c>
    </row>
    <row r="630" spans="1:7" x14ac:dyDescent="0.3">
      <c r="A630" s="1" t="s">
        <v>694</v>
      </c>
      <c r="B630">
        <v>47</v>
      </c>
      <c r="C630" s="1" t="s">
        <v>8</v>
      </c>
      <c r="D630" s="2">
        <v>41494</v>
      </c>
      <c r="E630">
        <v>2013</v>
      </c>
      <c r="F630">
        <v>8</v>
      </c>
      <c r="G630">
        <v>8</v>
      </c>
    </row>
    <row r="631" spans="1:7" x14ac:dyDescent="0.3">
      <c r="A631" s="1" t="s">
        <v>2288</v>
      </c>
      <c r="B631">
        <v>4</v>
      </c>
      <c r="C631" s="1" t="s">
        <v>8</v>
      </c>
      <c r="D631" s="2">
        <v>42379</v>
      </c>
      <c r="E631">
        <v>2016</v>
      </c>
      <c r="F631">
        <v>1</v>
      </c>
      <c r="G631">
        <v>10</v>
      </c>
    </row>
    <row r="632" spans="1:7" x14ac:dyDescent="0.3">
      <c r="A632" s="1" t="s">
        <v>3544</v>
      </c>
      <c r="B632">
        <v>63</v>
      </c>
      <c r="C632" s="1" t="s">
        <v>8</v>
      </c>
      <c r="D632" s="2">
        <v>42718</v>
      </c>
      <c r="E632">
        <v>2016</v>
      </c>
      <c r="F632">
        <v>12</v>
      </c>
      <c r="G632">
        <v>14</v>
      </c>
    </row>
    <row r="633" spans="1:7" x14ac:dyDescent="0.3">
      <c r="A633" s="1" t="s">
        <v>2319</v>
      </c>
      <c r="B633">
        <v>68</v>
      </c>
      <c r="C633" s="1" t="s">
        <v>8</v>
      </c>
      <c r="D633" s="2">
        <v>42389</v>
      </c>
      <c r="E633">
        <v>2016</v>
      </c>
      <c r="F633">
        <v>1</v>
      </c>
      <c r="G633">
        <v>20</v>
      </c>
    </row>
    <row r="634" spans="1:7" x14ac:dyDescent="0.3">
      <c r="A634" s="1" t="s">
        <v>1391</v>
      </c>
      <c r="B634">
        <v>21</v>
      </c>
      <c r="C634" s="1" t="s">
        <v>8</v>
      </c>
      <c r="D634" s="2">
        <v>41838</v>
      </c>
      <c r="E634">
        <v>2014</v>
      </c>
      <c r="F634">
        <v>7</v>
      </c>
      <c r="G634">
        <v>18</v>
      </c>
    </row>
    <row r="635" spans="1:7" x14ac:dyDescent="0.3">
      <c r="A635" s="1" t="s">
        <v>3514</v>
      </c>
      <c r="B635">
        <v>1</v>
      </c>
      <c r="C635" s="1" t="s">
        <v>8</v>
      </c>
      <c r="D635" s="2">
        <v>42712</v>
      </c>
      <c r="E635">
        <v>2016</v>
      </c>
      <c r="F635">
        <v>12</v>
      </c>
      <c r="G635">
        <v>8</v>
      </c>
    </row>
    <row r="636" spans="1:7" x14ac:dyDescent="0.3">
      <c r="A636" s="1" t="s">
        <v>2018</v>
      </c>
      <c r="B636">
        <v>8</v>
      </c>
      <c r="C636" s="1" t="s">
        <v>8</v>
      </c>
      <c r="D636" s="2">
        <v>42250</v>
      </c>
      <c r="E636">
        <v>2015</v>
      </c>
      <c r="F636">
        <v>9</v>
      </c>
      <c r="G636">
        <v>3</v>
      </c>
    </row>
    <row r="637" spans="1:7" x14ac:dyDescent="0.3">
      <c r="A637" s="1" t="s">
        <v>2516</v>
      </c>
      <c r="B637">
        <v>27</v>
      </c>
      <c r="C637" s="1" t="s">
        <v>8</v>
      </c>
      <c r="D637" s="2">
        <v>42444</v>
      </c>
      <c r="E637">
        <v>2016</v>
      </c>
      <c r="F637">
        <v>3</v>
      </c>
      <c r="G637">
        <v>15</v>
      </c>
    </row>
    <row r="638" spans="1:7" x14ac:dyDescent="0.3">
      <c r="A638" s="1" t="s">
        <v>2797</v>
      </c>
      <c r="B638">
        <v>35</v>
      </c>
      <c r="C638" s="1" t="s">
        <v>8</v>
      </c>
      <c r="D638" s="2">
        <v>42528</v>
      </c>
      <c r="E638">
        <v>2016</v>
      </c>
      <c r="F638">
        <v>6</v>
      </c>
      <c r="G638">
        <v>7</v>
      </c>
    </row>
    <row r="639" spans="1:7" x14ac:dyDescent="0.3">
      <c r="A639" s="1" t="s">
        <v>4381</v>
      </c>
      <c r="B639">
        <v>60</v>
      </c>
      <c r="C639" s="1" t="s">
        <v>8</v>
      </c>
      <c r="D639" s="2">
        <v>43037</v>
      </c>
      <c r="E639">
        <v>2017</v>
      </c>
      <c r="F639">
        <v>10</v>
      </c>
      <c r="G639">
        <v>29</v>
      </c>
    </row>
    <row r="640" spans="1:7" x14ac:dyDescent="0.3">
      <c r="A640" s="1" t="s">
        <v>4043</v>
      </c>
      <c r="B640">
        <v>53</v>
      </c>
      <c r="C640" s="1" t="s">
        <v>8</v>
      </c>
      <c r="D640" s="2">
        <v>42909</v>
      </c>
      <c r="E640">
        <v>2017</v>
      </c>
      <c r="F640">
        <v>6</v>
      </c>
      <c r="G640">
        <v>23</v>
      </c>
    </row>
    <row r="641" spans="1:7" x14ac:dyDescent="0.3">
      <c r="A641" s="1" t="s">
        <v>4459</v>
      </c>
      <c r="B641">
        <v>31</v>
      </c>
      <c r="C641" s="1" t="s">
        <v>8</v>
      </c>
      <c r="D641" s="2">
        <v>43077</v>
      </c>
      <c r="E641">
        <v>2017</v>
      </c>
      <c r="F641">
        <v>12</v>
      </c>
      <c r="G641">
        <v>8</v>
      </c>
    </row>
    <row r="642" spans="1:7" x14ac:dyDescent="0.3">
      <c r="A642" s="1" t="s">
        <v>2012</v>
      </c>
      <c r="B642">
        <v>49</v>
      </c>
      <c r="C642" s="1" t="s">
        <v>8</v>
      </c>
      <c r="D642" s="2">
        <v>42249</v>
      </c>
      <c r="E642">
        <v>2015</v>
      </c>
      <c r="F642">
        <v>9</v>
      </c>
      <c r="G642">
        <v>2</v>
      </c>
    </row>
    <row r="643" spans="1:7" x14ac:dyDescent="0.3">
      <c r="A643" s="1" t="s">
        <v>1953</v>
      </c>
      <c r="B643">
        <v>58</v>
      </c>
      <c r="C643" s="1" t="s">
        <v>8</v>
      </c>
      <c r="D643" s="2">
        <v>42219</v>
      </c>
      <c r="E643">
        <v>2015</v>
      </c>
      <c r="F643">
        <v>8</v>
      </c>
      <c r="G643">
        <v>3</v>
      </c>
    </row>
    <row r="644" spans="1:7" x14ac:dyDescent="0.3">
      <c r="A644" s="1" t="s">
        <v>2063</v>
      </c>
      <c r="B644">
        <v>39</v>
      </c>
      <c r="C644" s="1" t="s">
        <v>8</v>
      </c>
      <c r="D644" s="2">
        <v>42269</v>
      </c>
      <c r="E644">
        <v>2015</v>
      </c>
      <c r="F644">
        <v>9</v>
      </c>
      <c r="G644">
        <v>22</v>
      </c>
    </row>
    <row r="645" spans="1:7" x14ac:dyDescent="0.3">
      <c r="A645" s="1" t="s">
        <v>4254</v>
      </c>
      <c r="B645">
        <v>70</v>
      </c>
      <c r="C645" s="1" t="s">
        <v>8</v>
      </c>
      <c r="D645" s="2">
        <v>42991</v>
      </c>
      <c r="E645">
        <v>2017</v>
      </c>
      <c r="F645">
        <v>9</v>
      </c>
      <c r="G645">
        <v>13</v>
      </c>
    </row>
    <row r="646" spans="1:7" x14ac:dyDescent="0.3">
      <c r="A646" s="1" t="s">
        <v>885</v>
      </c>
      <c r="B646">
        <v>17</v>
      </c>
      <c r="C646" s="1" t="s">
        <v>8</v>
      </c>
      <c r="D646" s="2">
        <v>41555</v>
      </c>
      <c r="E646">
        <v>2013</v>
      </c>
      <c r="F646">
        <v>10</v>
      </c>
      <c r="G646">
        <v>8</v>
      </c>
    </row>
    <row r="647" spans="1:7" x14ac:dyDescent="0.3">
      <c r="A647" s="1" t="s">
        <v>4097</v>
      </c>
      <c r="B647">
        <v>22</v>
      </c>
      <c r="C647" s="1" t="s">
        <v>8</v>
      </c>
      <c r="D647" s="2">
        <v>42928</v>
      </c>
      <c r="E647">
        <v>2017</v>
      </c>
      <c r="F647">
        <v>7</v>
      </c>
      <c r="G647">
        <v>12</v>
      </c>
    </row>
    <row r="648" spans="1:7" x14ac:dyDescent="0.3">
      <c r="A648" s="1" t="s">
        <v>4111</v>
      </c>
      <c r="B648">
        <v>17</v>
      </c>
      <c r="C648" s="1" t="s">
        <v>8</v>
      </c>
      <c r="D648" s="2">
        <v>42934</v>
      </c>
      <c r="E648">
        <v>2017</v>
      </c>
      <c r="F648">
        <v>7</v>
      </c>
      <c r="G648">
        <v>18</v>
      </c>
    </row>
    <row r="649" spans="1:7" x14ac:dyDescent="0.3">
      <c r="A649" s="1" t="s">
        <v>4004</v>
      </c>
      <c r="B649">
        <v>54</v>
      </c>
      <c r="C649" s="1" t="s">
        <v>8</v>
      </c>
      <c r="D649" s="2">
        <v>42894</v>
      </c>
      <c r="E649">
        <v>2017</v>
      </c>
      <c r="F649">
        <v>6</v>
      </c>
      <c r="G649">
        <v>8</v>
      </c>
    </row>
    <row r="650" spans="1:7" x14ac:dyDescent="0.3">
      <c r="A650" s="1" t="s">
        <v>2994</v>
      </c>
      <c r="B650">
        <v>74</v>
      </c>
      <c r="C650" s="1" t="s">
        <v>8</v>
      </c>
      <c r="D650" s="2">
        <v>42573</v>
      </c>
      <c r="E650">
        <v>2016</v>
      </c>
      <c r="F650">
        <v>7</v>
      </c>
      <c r="G650">
        <v>22</v>
      </c>
    </row>
    <row r="651" spans="1:7" x14ac:dyDescent="0.3">
      <c r="A651" s="1" t="s">
        <v>2726</v>
      </c>
      <c r="B651">
        <v>49</v>
      </c>
      <c r="C651" s="1" t="s">
        <v>8</v>
      </c>
      <c r="D651" s="2">
        <v>42502</v>
      </c>
      <c r="E651">
        <v>2016</v>
      </c>
      <c r="F651">
        <v>5</v>
      </c>
      <c r="G651">
        <v>12</v>
      </c>
    </row>
    <row r="652" spans="1:7" x14ac:dyDescent="0.3">
      <c r="A652" s="1" t="s">
        <v>1595</v>
      </c>
      <c r="B652">
        <v>37</v>
      </c>
      <c r="C652" s="1" t="s">
        <v>36</v>
      </c>
      <c r="D652" s="2">
        <v>42008</v>
      </c>
      <c r="E652">
        <v>2015</v>
      </c>
      <c r="F652">
        <v>1</v>
      </c>
      <c r="G652">
        <v>4</v>
      </c>
    </row>
    <row r="653" spans="1:7" x14ac:dyDescent="0.3">
      <c r="A653" s="1" t="s">
        <v>316</v>
      </c>
      <c r="B653">
        <v>41</v>
      </c>
      <c r="C653" s="1" t="s">
        <v>8</v>
      </c>
      <c r="D653" s="2">
        <v>41368</v>
      </c>
      <c r="E653">
        <v>2013</v>
      </c>
      <c r="F653">
        <v>4</v>
      </c>
      <c r="G653">
        <v>4</v>
      </c>
    </row>
    <row r="654" spans="1:7" x14ac:dyDescent="0.3">
      <c r="A654" s="1" t="s">
        <v>2777</v>
      </c>
      <c r="B654">
        <v>27</v>
      </c>
      <c r="C654" s="1" t="s">
        <v>8</v>
      </c>
      <c r="D654" s="2">
        <v>42523</v>
      </c>
      <c r="E654">
        <v>2016</v>
      </c>
      <c r="F654">
        <v>6</v>
      </c>
      <c r="G654">
        <v>2</v>
      </c>
    </row>
    <row r="655" spans="1:7" x14ac:dyDescent="0.3">
      <c r="A655" s="1" t="s">
        <v>1037</v>
      </c>
      <c r="B655">
        <v>74</v>
      </c>
      <c r="C655" s="1" t="s">
        <v>8</v>
      </c>
      <c r="D655" s="2">
        <v>41603</v>
      </c>
      <c r="E655">
        <v>2013</v>
      </c>
      <c r="F655">
        <v>11</v>
      </c>
      <c r="G655">
        <v>25</v>
      </c>
    </row>
    <row r="656" spans="1:7" x14ac:dyDescent="0.3">
      <c r="A656" s="1" t="s">
        <v>2665</v>
      </c>
      <c r="B656">
        <v>1</v>
      </c>
      <c r="C656" s="1" t="s">
        <v>8</v>
      </c>
      <c r="D656" s="2">
        <v>42484</v>
      </c>
      <c r="E656">
        <v>2016</v>
      </c>
      <c r="F656">
        <v>4</v>
      </c>
      <c r="G656">
        <v>24</v>
      </c>
    </row>
    <row r="657" spans="1:7" x14ac:dyDescent="0.3">
      <c r="A657" s="1" t="s">
        <v>2939</v>
      </c>
      <c r="B657">
        <v>10</v>
      </c>
      <c r="C657" s="1" t="s">
        <v>8</v>
      </c>
      <c r="D657" s="2">
        <v>42562</v>
      </c>
      <c r="E657">
        <v>2016</v>
      </c>
      <c r="F657">
        <v>7</v>
      </c>
      <c r="G657">
        <v>11</v>
      </c>
    </row>
    <row r="658" spans="1:7" x14ac:dyDescent="0.3">
      <c r="A658" s="1" t="s">
        <v>2433</v>
      </c>
      <c r="B658">
        <v>24</v>
      </c>
      <c r="C658" s="1" t="s">
        <v>8</v>
      </c>
      <c r="D658" s="2">
        <v>42421</v>
      </c>
      <c r="E658">
        <v>2016</v>
      </c>
      <c r="F658">
        <v>2</v>
      </c>
      <c r="G658">
        <v>21</v>
      </c>
    </row>
    <row r="659" spans="1:7" x14ac:dyDescent="0.3">
      <c r="A659" s="1" t="s">
        <v>3272</v>
      </c>
      <c r="B659">
        <v>69</v>
      </c>
      <c r="C659" s="1" t="s">
        <v>8</v>
      </c>
      <c r="D659" s="2">
        <v>42645</v>
      </c>
      <c r="E659">
        <v>2016</v>
      </c>
      <c r="F659">
        <v>10</v>
      </c>
      <c r="G659">
        <v>2</v>
      </c>
    </row>
    <row r="660" spans="1:7" x14ac:dyDescent="0.3">
      <c r="A660" s="1" t="s">
        <v>1346</v>
      </c>
      <c r="B660">
        <v>2</v>
      </c>
      <c r="C660" s="1" t="s">
        <v>8</v>
      </c>
      <c r="D660" s="2">
        <v>41796</v>
      </c>
      <c r="E660">
        <v>2014</v>
      </c>
      <c r="F660">
        <v>6</v>
      </c>
      <c r="G660">
        <v>6</v>
      </c>
    </row>
    <row r="661" spans="1:7" x14ac:dyDescent="0.3">
      <c r="A661" s="1" t="s">
        <v>3167</v>
      </c>
      <c r="B661">
        <v>67</v>
      </c>
      <c r="C661" s="1" t="s">
        <v>8</v>
      </c>
      <c r="D661" s="2">
        <v>42617</v>
      </c>
      <c r="E661">
        <v>2016</v>
      </c>
      <c r="F661">
        <v>9</v>
      </c>
      <c r="G661">
        <v>4</v>
      </c>
    </row>
    <row r="662" spans="1:7" x14ac:dyDescent="0.3">
      <c r="A662" s="1" t="s">
        <v>2650</v>
      </c>
      <c r="B662">
        <v>5</v>
      </c>
      <c r="C662" s="1" t="s">
        <v>8</v>
      </c>
      <c r="D662" s="2">
        <v>42481</v>
      </c>
      <c r="E662">
        <v>2016</v>
      </c>
      <c r="F662">
        <v>4</v>
      </c>
      <c r="G662">
        <v>21</v>
      </c>
    </row>
    <row r="663" spans="1:7" x14ac:dyDescent="0.3">
      <c r="A663" s="1" t="s">
        <v>4401</v>
      </c>
      <c r="B663">
        <v>54</v>
      </c>
      <c r="C663" s="1" t="s">
        <v>8</v>
      </c>
      <c r="D663" s="2">
        <v>43048</v>
      </c>
      <c r="E663">
        <v>2017</v>
      </c>
      <c r="F663">
        <v>11</v>
      </c>
      <c r="G663">
        <v>9</v>
      </c>
    </row>
    <row r="664" spans="1:7" x14ac:dyDescent="0.3">
      <c r="A664" s="1" t="s">
        <v>181</v>
      </c>
      <c r="B664">
        <v>28</v>
      </c>
      <c r="C664" s="1" t="s">
        <v>8</v>
      </c>
      <c r="D664" s="2">
        <v>41328</v>
      </c>
      <c r="E664">
        <v>2013</v>
      </c>
      <c r="F664">
        <v>2</v>
      </c>
      <c r="G664">
        <v>23</v>
      </c>
    </row>
    <row r="665" spans="1:7" x14ac:dyDescent="0.3">
      <c r="A665" s="1" t="s">
        <v>3261</v>
      </c>
      <c r="B665">
        <v>71</v>
      </c>
      <c r="C665" s="1" t="s">
        <v>8</v>
      </c>
      <c r="D665" s="2">
        <v>42642</v>
      </c>
      <c r="E665">
        <v>2016</v>
      </c>
      <c r="F665">
        <v>9</v>
      </c>
      <c r="G665">
        <v>29</v>
      </c>
    </row>
    <row r="666" spans="1:7" x14ac:dyDescent="0.3">
      <c r="A666" s="1" t="s">
        <v>834</v>
      </c>
      <c r="B666">
        <v>1</v>
      </c>
      <c r="C666" s="1" t="s">
        <v>8</v>
      </c>
      <c r="D666" s="2">
        <v>41534</v>
      </c>
      <c r="E666">
        <v>2013</v>
      </c>
      <c r="F666">
        <v>9</v>
      </c>
      <c r="G666">
        <v>17</v>
      </c>
    </row>
    <row r="667" spans="1:7" x14ac:dyDescent="0.3">
      <c r="A667" s="1" t="s">
        <v>1337</v>
      </c>
      <c r="B667">
        <v>20</v>
      </c>
      <c r="C667" s="1" t="s">
        <v>8</v>
      </c>
      <c r="D667" s="2">
        <v>41791</v>
      </c>
      <c r="E667">
        <v>2014</v>
      </c>
      <c r="F667">
        <v>6</v>
      </c>
      <c r="G667">
        <v>1</v>
      </c>
    </row>
    <row r="668" spans="1:7" x14ac:dyDescent="0.3">
      <c r="A668" s="1" t="s">
        <v>500</v>
      </c>
      <c r="B668">
        <v>69</v>
      </c>
      <c r="C668" s="1" t="s">
        <v>8</v>
      </c>
      <c r="D668" s="2">
        <v>41433</v>
      </c>
      <c r="E668">
        <v>2013</v>
      </c>
      <c r="F668">
        <v>6</v>
      </c>
      <c r="G668">
        <v>8</v>
      </c>
    </row>
    <row r="669" spans="1:7" x14ac:dyDescent="0.3">
      <c r="A669" s="1" t="s">
        <v>548</v>
      </c>
      <c r="B669">
        <v>12</v>
      </c>
      <c r="C669" s="1" t="s">
        <v>8</v>
      </c>
      <c r="D669" s="2">
        <v>41448</v>
      </c>
      <c r="E669">
        <v>2013</v>
      </c>
      <c r="F669">
        <v>6</v>
      </c>
      <c r="G669">
        <v>23</v>
      </c>
    </row>
    <row r="670" spans="1:7" x14ac:dyDescent="0.3">
      <c r="A670" s="1" t="s">
        <v>4493</v>
      </c>
      <c r="B670">
        <v>54</v>
      </c>
      <c r="C670" s="1" t="s">
        <v>8</v>
      </c>
      <c r="D670" s="2">
        <v>43090</v>
      </c>
      <c r="E670">
        <v>2017</v>
      </c>
      <c r="F670">
        <v>12</v>
      </c>
      <c r="G670">
        <v>21</v>
      </c>
    </row>
    <row r="671" spans="1:7" x14ac:dyDescent="0.3">
      <c r="A671" s="1" t="s">
        <v>10</v>
      </c>
      <c r="B671">
        <v>55</v>
      </c>
      <c r="C671" s="1" t="s">
        <v>8</v>
      </c>
      <c r="D671" s="2">
        <v>41275</v>
      </c>
      <c r="E671">
        <v>2013</v>
      </c>
      <c r="F671">
        <v>1</v>
      </c>
      <c r="G671">
        <v>1</v>
      </c>
    </row>
    <row r="672" spans="1:7" x14ac:dyDescent="0.3">
      <c r="A672" s="1" t="s">
        <v>4103</v>
      </c>
      <c r="B672">
        <v>35</v>
      </c>
      <c r="C672" s="1" t="s">
        <v>8</v>
      </c>
      <c r="D672" s="2">
        <v>42930</v>
      </c>
      <c r="E672">
        <v>2017</v>
      </c>
      <c r="F672">
        <v>7</v>
      </c>
      <c r="G672">
        <v>14</v>
      </c>
    </row>
    <row r="673" spans="1:7" x14ac:dyDescent="0.3">
      <c r="A673" s="1" t="s">
        <v>2700</v>
      </c>
      <c r="B673">
        <v>49</v>
      </c>
      <c r="C673" s="1" t="s">
        <v>8</v>
      </c>
      <c r="D673" s="2">
        <v>42497</v>
      </c>
      <c r="E673">
        <v>2016</v>
      </c>
      <c r="F673">
        <v>5</v>
      </c>
      <c r="G673">
        <v>7</v>
      </c>
    </row>
    <row r="674" spans="1:7" x14ac:dyDescent="0.3">
      <c r="A674" s="1" t="s">
        <v>2578</v>
      </c>
      <c r="B674">
        <v>26</v>
      </c>
      <c r="C674" s="1" t="s">
        <v>8</v>
      </c>
      <c r="D674" s="2">
        <v>42459</v>
      </c>
      <c r="E674">
        <v>2016</v>
      </c>
      <c r="F674">
        <v>3</v>
      </c>
      <c r="G674">
        <v>30</v>
      </c>
    </row>
    <row r="675" spans="1:7" x14ac:dyDescent="0.3">
      <c r="A675" s="1" t="s">
        <v>1396</v>
      </c>
      <c r="B675">
        <v>19</v>
      </c>
      <c r="C675" s="1" t="s">
        <v>8</v>
      </c>
      <c r="D675" s="2">
        <v>41845</v>
      </c>
      <c r="E675">
        <v>2014</v>
      </c>
      <c r="F675">
        <v>7</v>
      </c>
      <c r="G675">
        <v>25</v>
      </c>
    </row>
    <row r="676" spans="1:7" x14ac:dyDescent="0.3">
      <c r="A676" s="1" t="s">
        <v>1442</v>
      </c>
      <c r="B676">
        <v>25</v>
      </c>
      <c r="C676" s="1" t="s">
        <v>8</v>
      </c>
      <c r="D676" s="2">
        <v>41884</v>
      </c>
      <c r="E676">
        <v>2014</v>
      </c>
      <c r="F676">
        <v>9</v>
      </c>
      <c r="G676">
        <v>2</v>
      </c>
    </row>
    <row r="677" spans="1:7" x14ac:dyDescent="0.3">
      <c r="A677" s="1" t="s">
        <v>1377</v>
      </c>
      <c r="B677">
        <v>70</v>
      </c>
      <c r="C677" s="1" t="s">
        <v>8</v>
      </c>
      <c r="D677" s="2">
        <v>41826</v>
      </c>
      <c r="E677">
        <v>2014</v>
      </c>
      <c r="F677">
        <v>7</v>
      </c>
      <c r="G677">
        <v>6</v>
      </c>
    </row>
    <row r="678" spans="1:7" x14ac:dyDescent="0.3">
      <c r="A678" s="1" t="s">
        <v>3489</v>
      </c>
      <c r="B678">
        <v>72</v>
      </c>
      <c r="C678" s="1" t="s">
        <v>8</v>
      </c>
      <c r="D678" s="2">
        <v>42705</v>
      </c>
      <c r="E678">
        <v>2016</v>
      </c>
      <c r="F678">
        <v>12</v>
      </c>
      <c r="G678">
        <v>1</v>
      </c>
    </row>
    <row r="679" spans="1:7" x14ac:dyDescent="0.3">
      <c r="A679" s="1" t="s">
        <v>3319</v>
      </c>
      <c r="B679">
        <v>58</v>
      </c>
      <c r="C679" s="1" t="s">
        <v>8</v>
      </c>
      <c r="D679" s="2">
        <v>42658</v>
      </c>
      <c r="E679">
        <v>2016</v>
      </c>
      <c r="F679">
        <v>10</v>
      </c>
      <c r="G679">
        <v>15</v>
      </c>
    </row>
    <row r="680" spans="1:7" x14ac:dyDescent="0.3">
      <c r="A680" s="1" t="s">
        <v>3392</v>
      </c>
      <c r="B680">
        <v>23</v>
      </c>
      <c r="C680" s="1" t="s">
        <v>8</v>
      </c>
      <c r="D680" s="2">
        <v>42678</v>
      </c>
      <c r="E680">
        <v>2016</v>
      </c>
      <c r="F680">
        <v>11</v>
      </c>
      <c r="G680">
        <v>4</v>
      </c>
    </row>
    <row r="681" spans="1:7" x14ac:dyDescent="0.3">
      <c r="A681" s="1" t="s">
        <v>3051</v>
      </c>
      <c r="B681">
        <v>32</v>
      </c>
      <c r="C681" s="1" t="s">
        <v>8</v>
      </c>
      <c r="D681" s="2">
        <v>42590</v>
      </c>
      <c r="E681">
        <v>2016</v>
      </c>
      <c r="F681">
        <v>8</v>
      </c>
      <c r="G681">
        <v>8</v>
      </c>
    </row>
    <row r="682" spans="1:7" x14ac:dyDescent="0.3">
      <c r="A682" s="1" t="s">
        <v>1473</v>
      </c>
      <c r="B682">
        <v>47</v>
      </c>
      <c r="C682" s="1" t="s">
        <v>8</v>
      </c>
      <c r="D682" s="2">
        <v>41907</v>
      </c>
      <c r="E682">
        <v>2014</v>
      </c>
      <c r="F682">
        <v>9</v>
      </c>
      <c r="G682">
        <v>25</v>
      </c>
    </row>
    <row r="683" spans="1:7" x14ac:dyDescent="0.3">
      <c r="A683" s="1" t="s">
        <v>369</v>
      </c>
      <c r="B683">
        <v>75</v>
      </c>
      <c r="C683" s="1" t="s">
        <v>8</v>
      </c>
      <c r="D683" s="2">
        <v>41388</v>
      </c>
      <c r="E683">
        <v>2013</v>
      </c>
      <c r="F683">
        <v>4</v>
      </c>
      <c r="G683">
        <v>24</v>
      </c>
    </row>
    <row r="684" spans="1:7" x14ac:dyDescent="0.3">
      <c r="A684" s="1" t="s">
        <v>2467</v>
      </c>
      <c r="B684">
        <v>1</v>
      </c>
      <c r="C684" s="1" t="s">
        <v>8</v>
      </c>
      <c r="D684" s="2">
        <v>42432</v>
      </c>
      <c r="E684">
        <v>2016</v>
      </c>
      <c r="F684">
        <v>3</v>
      </c>
      <c r="G684">
        <v>3</v>
      </c>
    </row>
    <row r="685" spans="1:7" x14ac:dyDescent="0.3">
      <c r="A685" s="1" t="s">
        <v>1120</v>
      </c>
      <c r="B685">
        <v>30</v>
      </c>
      <c r="C685" s="1" t="s">
        <v>8</v>
      </c>
      <c r="D685" s="2">
        <v>41629</v>
      </c>
      <c r="E685">
        <v>2013</v>
      </c>
      <c r="F685">
        <v>12</v>
      </c>
      <c r="G685">
        <v>21</v>
      </c>
    </row>
    <row r="686" spans="1:7" x14ac:dyDescent="0.3">
      <c r="A686" s="1" t="s">
        <v>1936</v>
      </c>
      <c r="B686">
        <v>54</v>
      </c>
      <c r="C686" s="1" t="s">
        <v>8</v>
      </c>
      <c r="D686" s="2">
        <v>42205</v>
      </c>
      <c r="E686">
        <v>2015</v>
      </c>
      <c r="F686">
        <v>7</v>
      </c>
      <c r="G686">
        <v>20</v>
      </c>
    </row>
    <row r="687" spans="1:7" x14ac:dyDescent="0.3">
      <c r="A687" s="1" t="s">
        <v>760</v>
      </c>
      <c r="B687">
        <v>76</v>
      </c>
      <c r="C687" s="1" t="s">
        <v>8</v>
      </c>
      <c r="D687" s="2">
        <v>41515</v>
      </c>
      <c r="E687">
        <v>2013</v>
      </c>
      <c r="F687">
        <v>8</v>
      </c>
      <c r="G687">
        <v>29</v>
      </c>
    </row>
    <row r="688" spans="1:7" x14ac:dyDescent="0.3">
      <c r="A688" s="1" t="s">
        <v>3917</v>
      </c>
      <c r="B688">
        <v>38</v>
      </c>
      <c r="C688" s="1" t="s">
        <v>15</v>
      </c>
      <c r="D688" s="2">
        <v>42859</v>
      </c>
      <c r="E688">
        <v>2017</v>
      </c>
      <c r="F688">
        <v>5</v>
      </c>
      <c r="G688">
        <v>4</v>
      </c>
    </row>
    <row r="689" spans="1:7" x14ac:dyDescent="0.3">
      <c r="A689" s="1" t="s">
        <v>2924</v>
      </c>
      <c r="B689">
        <v>70</v>
      </c>
      <c r="C689" s="1" t="s">
        <v>8</v>
      </c>
      <c r="D689" s="2">
        <v>42559</v>
      </c>
      <c r="E689">
        <v>2016</v>
      </c>
      <c r="F689">
        <v>7</v>
      </c>
      <c r="G689">
        <v>8</v>
      </c>
    </row>
    <row r="690" spans="1:7" x14ac:dyDescent="0.3">
      <c r="A690" s="1" t="s">
        <v>1174</v>
      </c>
      <c r="B690">
        <v>76</v>
      </c>
      <c r="C690" s="1" t="s">
        <v>8</v>
      </c>
      <c r="D690" s="2">
        <v>41673</v>
      </c>
      <c r="E690">
        <v>2014</v>
      </c>
      <c r="F690">
        <v>2</v>
      </c>
      <c r="G690">
        <v>3</v>
      </c>
    </row>
    <row r="691" spans="1:7" x14ac:dyDescent="0.3">
      <c r="A691" s="1" t="s">
        <v>4500</v>
      </c>
      <c r="B691">
        <v>35</v>
      </c>
      <c r="C691" s="1" t="s">
        <v>8</v>
      </c>
      <c r="D691" s="2">
        <v>43094</v>
      </c>
      <c r="E691">
        <v>2017</v>
      </c>
      <c r="F691">
        <v>12</v>
      </c>
      <c r="G691">
        <v>25</v>
      </c>
    </row>
    <row r="692" spans="1:7" x14ac:dyDescent="0.3">
      <c r="A692" s="1" t="s">
        <v>2192</v>
      </c>
      <c r="B692">
        <v>60</v>
      </c>
      <c r="C692" s="1" t="s">
        <v>8</v>
      </c>
      <c r="D692" s="2">
        <v>42336</v>
      </c>
      <c r="E692">
        <v>2015</v>
      </c>
      <c r="F692">
        <v>11</v>
      </c>
      <c r="G692">
        <v>28</v>
      </c>
    </row>
    <row r="693" spans="1:7" x14ac:dyDescent="0.3">
      <c r="A693" s="1" t="s">
        <v>3720</v>
      </c>
      <c r="B693">
        <v>14</v>
      </c>
      <c r="C693" s="1" t="s">
        <v>8</v>
      </c>
      <c r="D693" s="2">
        <v>42781</v>
      </c>
      <c r="E693">
        <v>2017</v>
      </c>
      <c r="F693">
        <v>2</v>
      </c>
      <c r="G693">
        <v>15</v>
      </c>
    </row>
    <row r="694" spans="1:7" x14ac:dyDescent="0.3">
      <c r="A694" s="1" t="s">
        <v>758</v>
      </c>
      <c r="B694">
        <v>4</v>
      </c>
      <c r="C694" s="1" t="s">
        <v>8</v>
      </c>
      <c r="D694" s="2">
        <v>41514</v>
      </c>
      <c r="E694">
        <v>2013</v>
      </c>
      <c r="F694">
        <v>8</v>
      </c>
      <c r="G694">
        <v>28</v>
      </c>
    </row>
    <row r="695" spans="1:7" x14ac:dyDescent="0.3">
      <c r="A695" s="1" t="s">
        <v>1915</v>
      </c>
      <c r="B695">
        <v>5</v>
      </c>
      <c r="C695" s="1" t="s">
        <v>8</v>
      </c>
      <c r="D695" s="2">
        <v>42196</v>
      </c>
      <c r="E695">
        <v>2015</v>
      </c>
      <c r="F695">
        <v>7</v>
      </c>
      <c r="G695">
        <v>11</v>
      </c>
    </row>
    <row r="696" spans="1:7" x14ac:dyDescent="0.3">
      <c r="A696" s="1" t="s">
        <v>2798</v>
      </c>
      <c r="B696">
        <v>38</v>
      </c>
      <c r="C696" s="1" t="s">
        <v>8</v>
      </c>
      <c r="D696" s="2">
        <v>42528</v>
      </c>
      <c r="E696">
        <v>2016</v>
      </c>
      <c r="F696">
        <v>6</v>
      </c>
      <c r="G696">
        <v>7</v>
      </c>
    </row>
    <row r="697" spans="1:7" x14ac:dyDescent="0.3">
      <c r="A697" s="1" t="s">
        <v>1827</v>
      </c>
      <c r="B697">
        <v>49</v>
      </c>
      <c r="C697" s="1" t="s">
        <v>36</v>
      </c>
      <c r="D697" s="2">
        <v>42141</v>
      </c>
      <c r="E697">
        <v>2015</v>
      </c>
      <c r="F697">
        <v>5</v>
      </c>
      <c r="G697">
        <v>17</v>
      </c>
    </row>
    <row r="698" spans="1:7" x14ac:dyDescent="0.3">
      <c r="A698" s="1" t="s">
        <v>2601</v>
      </c>
      <c r="B698">
        <v>5</v>
      </c>
      <c r="C698" s="1" t="s">
        <v>8</v>
      </c>
      <c r="D698" s="2">
        <v>42468</v>
      </c>
      <c r="E698">
        <v>2016</v>
      </c>
      <c r="F698">
        <v>4</v>
      </c>
      <c r="G698">
        <v>8</v>
      </c>
    </row>
    <row r="699" spans="1:7" x14ac:dyDescent="0.3">
      <c r="A699" s="1" t="s">
        <v>4265</v>
      </c>
      <c r="B699">
        <v>70</v>
      </c>
      <c r="C699" s="1" t="s">
        <v>8</v>
      </c>
      <c r="D699" s="2">
        <v>42995</v>
      </c>
      <c r="E699">
        <v>2017</v>
      </c>
      <c r="F699">
        <v>9</v>
      </c>
      <c r="G699">
        <v>17</v>
      </c>
    </row>
    <row r="700" spans="1:7" x14ac:dyDescent="0.3">
      <c r="A700" s="1" t="s">
        <v>4457</v>
      </c>
      <c r="B700">
        <v>75</v>
      </c>
      <c r="C700" s="1" t="s">
        <v>8</v>
      </c>
      <c r="D700" s="2">
        <v>43076</v>
      </c>
      <c r="E700">
        <v>2017</v>
      </c>
      <c r="F700">
        <v>12</v>
      </c>
      <c r="G700">
        <v>7</v>
      </c>
    </row>
    <row r="701" spans="1:7" x14ac:dyDescent="0.3">
      <c r="A701" s="1" t="s">
        <v>1076</v>
      </c>
      <c r="B701">
        <v>34</v>
      </c>
      <c r="C701" s="1" t="s">
        <v>8</v>
      </c>
      <c r="D701" s="2">
        <v>41616</v>
      </c>
      <c r="E701">
        <v>2013</v>
      </c>
      <c r="F701">
        <v>12</v>
      </c>
      <c r="G701">
        <v>8</v>
      </c>
    </row>
    <row r="702" spans="1:7" x14ac:dyDescent="0.3">
      <c r="A702" s="1" t="s">
        <v>540</v>
      </c>
      <c r="B702">
        <v>34</v>
      </c>
      <c r="C702" s="1" t="s">
        <v>8</v>
      </c>
      <c r="D702" s="2">
        <v>41446</v>
      </c>
      <c r="E702">
        <v>2013</v>
      </c>
      <c r="F702">
        <v>6</v>
      </c>
      <c r="G702">
        <v>21</v>
      </c>
    </row>
    <row r="703" spans="1:7" x14ac:dyDescent="0.3">
      <c r="A703" s="1" t="s">
        <v>2529</v>
      </c>
      <c r="B703">
        <v>66</v>
      </c>
      <c r="C703" s="1" t="s">
        <v>8</v>
      </c>
      <c r="D703" s="2">
        <v>42447</v>
      </c>
      <c r="E703">
        <v>2016</v>
      </c>
      <c r="F703">
        <v>3</v>
      </c>
      <c r="G703">
        <v>18</v>
      </c>
    </row>
    <row r="704" spans="1:7" x14ac:dyDescent="0.3">
      <c r="A704" s="1" t="s">
        <v>1245</v>
      </c>
      <c r="B704">
        <v>28</v>
      </c>
      <c r="C704" s="1" t="s">
        <v>8</v>
      </c>
      <c r="D704" s="2">
        <v>41733</v>
      </c>
      <c r="E704">
        <v>2014</v>
      </c>
      <c r="F704">
        <v>4</v>
      </c>
      <c r="G704">
        <v>4</v>
      </c>
    </row>
    <row r="705" spans="1:7" x14ac:dyDescent="0.3">
      <c r="A705" s="1" t="s">
        <v>1385</v>
      </c>
      <c r="B705">
        <v>54</v>
      </c>
      <c r="C705" s="1" t="s">
        <v>8</v>
      </c>
      <c r="D705" s="2">
        <v>41834</v>
      </c>
      <c r="E705">
        <v>2014</v>
      </c>
      <c r="F705">
        <v>7</v>
      </c>
      <c r="G705">
        <v>14</v>
      </c>
    </row>
    <row r="706" spans="1:7" x14ac:dyDescent="0.3">
      <c r="A706" s="1" t="s">
        <v>1171</v>
      </c>
      <c r="B706">
        <v>77</v>
      </c>
      <c r="C706" s="1" t="s">
        <v>8</v>
      </c>
      <c r="D706" s="2">
        <v>41667</v>
      </c>
      <c r="E706">
        <v>2014</v>
      </c>
      <c r="F706">
        <v>1</v>
      </c>
      <c r="G706">
        <v>28</v>
      </c>
    </row>
    <row r="707" spans="1:7" x14ac:dyDescent="0.3">
      <c r="A707" s="1" t="s">
        <v>961</v>
      </c>
      <c r="B707">
        <v>10</v>
      </c>
      <c r="C707" s="1" t="s">
        <v>8</v>
      </c>
      <c r="D707" s="2">
        <v>41583</v>
      </c>
      <c r="E707">
        <v>2013</v>
      </c>
      <c r="F707">
        <v>11</v>
      </c>
      <c r="G707">
        <v>5</v>
      </c>
    </row>
    <row r="708" spans="1:7" x14ac:dyDescent="0.3">
      <c r="A708" s="1" t="s">
        <v>215</v>
      </c>
      <c r="B708">
        <v>42</v>
      </c>
      <c r="C708" s="1" t="s">
        <v>8</v>
      </c>
      <c r="D708" s="2">
        <v>41339</v>
      </c>
      <c r="E708">
        <v>2013</v>
      </c>
      <c r="F708">
        <v>3</v>
      </c>
      <c r="G708">
        <v>6</v>
      </c>
    </row>
    <row r="709" spans="1:7" x14ac:dyDescent="0.3">
      <c r="A709" s="1" t="s">
        <v>4328</v>
      </c>
      <c r="B709">
        <v>43</v>
      </c>
      <c r="C709" s="1" t="s">
        <v>8</v>
      </c>
      <c r="D709" s="2">
        <v>43017</v>
      </c>
      <c r="E709">
        <v>2017</v>
      </c>
      <c r="F709">
        <v>10</v>
      </c>
      <c r="G709">
        <v>9</v>
      </c>
    </row>
    <row r="710" spans="1:7" x14ac:dyDescent="0.3">
      <c r="A710" s="1" t="s">
        <v>1818</v>
      </c>
      <c r="B710">
        <v>75</v>
      </c>
      <c r="C710" s="1" t="s">
        <v>8</v>
      </c>
      <c r="D710" s="2">
        <v>42134</v>
      </c>
      <c r="E710">
        <v>2015</v>
      </c>
      <c r="F710">
        <v>5</v>
      </c>
      <c r="G710">
        <v>10</v>
      </c>
    </row>
    <row r="711" spans="1:7" x14ac:dyDescent="0.3">
      <c r="A711" s="1" t="s">
        <v>701</v>
      </c>
      <c r="B711">
        <v>39</v>
      </c>
      <c r="C711" s="1" t="s">
        <v>8</v>
      </c>
      <c r="D711" s="2">
        <v>41495</v>
      </c>
      <c r="E711">
        <v>2013</v>
      </c>
      <c r="F711">
        <v>8</v>
      </c>
      <c r="G711">
        <v>9</v>
      </c>
    </row>
    <row r="712" spans="1:7" x14ac:dyDescent="0.3">
      <c r="A712" s="1" t="s">
        <v>325</v>
      </c>
      <c r="B712">
        <v>10</v>
      </c>
      <c r="C712" s="1" t="s">
        <v>8</v>
      </c>
      <c r="D712" s="2">
        <v>41372</v>
      </c>
      <c r="E712">
        <v>2013</v>
      </c>
      <c r="F712">
        <v>4</v>
      </c>
      <c r="G712">
        <v>8</v>
      </c>
    </row>
    <row r="713" spans="1:7" x14ac:dyDescent="0.3">
      <c r="A713" s="1" t="s">
        <v>3803</v>
      </c>
      <c r="B713">
        <v>38</v>
      </c>
      <c r="C713" s="1" t="s">
        <v>8</v>
      </c>
      <c r="D713" s="2">
        <v>42817</v>
      </c>
      <c r="E713">
        <v>2017</v>
      </c>
      <c r="F713">
        <v>3</v>
      </c>
      <c r="G713">
        <v>23</v>
      </c>
    </row>
    <row r="714" spans="1:7" x14ac:dyDescent="0.3">
      <c r="A714" s="1" t="s">
        <v>806</v>
      </c>
      <c r="B714">
        <v>73</v>
      </c>
      <c r="C714" s="1" t="s">
        <v>8</v>
      </c>
      <c r="D714" s="2">
        <v>41529</v>
      </c>
      <c r="E714">
        <v>2013</v>
      </c>
      <c r="F714">
        <v>9</v>
      </c>
      <c r="G714">
        <v>12</v>
      </c>
    </row>
    <row r="715" spans="1:7" x14ac:dyDescent="0.3">
      <c r="A715" s="1" t="s">
        <v>422</v>
      </c>
      <c r="B715">
        <v>3</v>
      </c>
      <c r="C715" s="1" t="s">
        <v>8</v>
      </c>
      <c r="D715" s="2">
        <v>41406</v>
      </c>
      <c r="E715">
        <v>2013</v>
      </c>
      <c r="F715">
        <v>5</v>
      </c>
      <c r="G715">
        <v>12</v>
      </c>
    </row>
    <row r="716" spans="1:7" x14ac:dyDescent="0.3">
      <c r="A716" s="1" t="s">
        <v>3631</v>
      </c>
      <c r="B716">
        <v>23</v>
      </c>
      <c r="C716" s="1" t="s">
        <v>8</v>
      </c>
      <c r="D716" s="2">
        <v>42745</v>
      </c>
      <c r="E716">
        <v>2017</v>
      </c>
      <c r="F716">
        <v>1</v>
      </c>
      <c r="G716">
        <v>10</v>
      </c>
    </row>
    <row r="717" spans="1:7" x14ac:dyDescent="0.3">
      <c r="A717" s="1" t="s">
        <v>3082</v>
      </c>
      <c r="B717">
        <v>31</v>
      </c>
      <c r="C717" s="1" t="s">
        <v>8</v>
      </c>
      <c r="D717" s="2">
        <v>42596</v>
      </c>
      <c r="E717">
        <v>2016</v>
      </c>
      <c r="F717">
        <v>8</v>
      </c>
      <c r="G717">
        <v>14</v>
      </c>
    </row>
    <row r="718" spans="1:7" x14ac:dyDescent="0.3">
      <c r="A718" s="1" t="s">
        <v>1865</v>
      </c>
      <c r="B718">
        <v>1</v>
      </c>
      <c r="C718" s="1" t="s">
        <v>8</v>
      </c>
      <c r="D718" s="2">
        <v>42163</v>
      </c>
      <c r="E718">
        <v>2015</v>
      </c>
      <c r="F718">
        <v>6</v>
      </c>
      <c r="G718">
        <v>8</v>
      </c>
    </row>
    <row r="719" spans="1:7" x14ac:dyDescent="0.3">
      <c r="A719" s="1" t="s">
        <v>4297</v>
      </c>
      <c r="B719">
        <v>38</v>
      </c>
      <c r="C719" s="1" t="s">
        <v>8</v>
      </c>
      <c r="D719" s="2">
        <v>43005</v>
      </c>
      <c r="E719">
        <v>2017</v>
      </c>
      <c r="F719">
        <v>9</v>
      </c>
      <c r="G719">
        <v>27</v>
      </c>
    </row>
    <row r="720" spans="1:7" x14ac:dyDescent="0.3">
      <c r="A720" s="1" t="s">
        <v>1611</v>
      </c>
      <c r="B720">
        <v>65</v>
      </c>
      <c r="C720" s="1" t="s">
        <v>8</v>
      </c>
      <c r="D720" s="2">
        <v>42017</v>
      </c>
      <c r="E720">
        <v>2015</v>
      </c>
      <c r="F720">
        <v>1</v>
      </c>
      <c r="G720">
        <v>13</v>
      </c>
    </row>
    <row r="721" spans="1:7" x14ac:dyDescent="0.3">
      <c r="A721" s="1" t="s">
        <v>623</v>
      </c>
      <c r="B721">
        <v>50</v>
      </c>
      <c r="C721" s="1" t="s">
        <v>8</v>
      </c>
      <c r="D721" s="2">
        <v>41474</v>
      </c>
      <c r="E721">
        <v>2013</v>
      </c>
      <c r="F721">
        <v>7</v>
      </c>
      <c r="G721">
        <v>19</v>
      </c>
    </row>
    <row r="722" spans="1:7" x14ac:dyDescent="0.3">
      <c r="A722" s="1" t="s">
        <v>4487</v>
      </c>
      <c r="B722">
        <v>51</v>
      </c>
      <c r="C722" s="1" t="s">
        <v>8</v>
      </c>
      <c r="D722" s="2">
        <v>43088</v>
      </c>
      <c r="E722">
        <v>2017</v>
      </c>
      <c r="F722">
        <v>12</v>
      </c>
      <c r="G722">
        <v>19</v>
      </c>
    </row>
    <row r="723" spans="1:7" x14ac:dyDescent="0.3">
      <c r="A723" s="1" t="s">
        <v>665</v>
      </c>
      <c r="B723">
        <v>23</v>
      </c>
      <c r="C723" s="1" t="s">
        <v>8</v>
      </c>
      <c r="D723" s="2">
        <v>41487</v>
      </c>
      <c r="E723">
        <v>2013</v>
      </c>
      <c r="F723">
        <v>8</v>
      </c>
      <c r="G723">
        <v>1</v>
      </c>
    </row>
    <row r="724" spans="1:7" x14ac:dyDescent="0.3">
      <c r="A724" s="1" t="s">
        <v>3968</v>
      </c>
      <c r="B724">
        <v>1</v>
      </c>
      <c r="C724" s="1" t="s">
        <v>8</v>
      </c>
      <c r="D724" s="2">
        <v>42879</v>
      </c>
      <c r="E724">
        <v>2017</v>
      </c>
      <c r="F724">
        <v>5</v>
      </c>
      <c r="G724">
        <v>24</v>
      </c>
    </row>
    <row r="725" spans="1:7" x14ac:dyDescent="0.3">
      <c r="A725" s="1" t="s">
        <v>1251</v>
      </c>
      <c r="B725">
        <v>43</v>
      </c>
      <c r="C725" s="1" t="s">
        <v>8</v>
      </c>
      <c r="D725" s="2">
        <v>41738</v>
      </c>
      <c r="E725">
        <v>2014</v>
      </c>
      <c r="F725">
        <v>4</v>
      </c>
      <c r="G725">
        <v>9</v>
      </c>
    </row>
    <row r="726" spans="1:7" x14ac:dyDescent="0.3">
      <c r="A726" s="1" t="s">
        <v>2110</v>
      </c>
      <c r="B726">
        <v>76</v>
      </c>
      <c r="C726" s="1" t="s">
        <v>8</v>
      </c>
      <c r="D726" s="2">
        <v>42295</v>
      </c>
      <c r="E726">
        <v>2015</v>
      </c>
      <c r="F726">
        <v>10</v>
      </c>
      <c r="G726">
        <v>18</v>
      </c>
    </row>
    <row r="727" spans="1:7" x14ac:dyDescent="0.3">
      <c r="A727" s="1" t="s">
        <v>1688</v>
      </c>
      <c r="B727">
        <v>1</v>
      </c>
      <c r="C727" s="1" t="s">
        <v>8</v>
      </c>
      <c r="D727" s="2">
        <v>42058</v>
      </c>
      <c r="E727">
        <v>2015</v>
      </c>
      <c r="F727">
        <v>2</v>
      </c>
      <c r="G727">
        <v>23</v>
      </c>
    </row>
    <row r="728" spans="1:7" x14ac:dyDescent="0.3">
      <c r="A728" s="1" t="s">
        <v>34</v>
      </c>
      <c r="B728">
        <v>1</v>
      </c>
      <c r="C728" s="1" t="s">
        <v>8</v>
      </c>
      <c r="D728" s="2">
        <v>41282</v>
      </c>
      <c r="E728">
        <v>2013</v>
      </c>
      <c r="F728">
        <v>1</v>
      </c>
      <c r="G728">
        <v>8</v>
      </c>
    </row>
    <row r="729" spans="1:7" x14ac:dyDescent="0.3">
      <c r="A729" s="1" t="s">
        <v>3560</v>
      </c>
      <c r="B729">
        <v>12</v>
      </c>
      <c r="C729" s="1" t="s">
        <v>8</v>
      </c>
      <c r="D729" s="2">
        <v>42724</v>
      </c>
      <c r="E729">
        <v>2016</v>
      </c>
      <c r="F729">
        <v>12</v>
      </c>
      <c r="G729">
        <v>20</v>
      </c>
    </row>
    <row r="730" spans="1:7" x14ac:dyDescent="0.3">
      <c r="A730" s="1" t="s">
        <v>2649</v>
      </c>
      <c r="B730">
        <v>3</v>
      </c>
      <c r="C730" s="1" t="s">
        <v>8</v>
      </c>
      <c r="D730" s="2">
        <v>42481</v>
      </c>
      <c r="E730">
        <v>2016</v>
      </c>
      <c r="F730">
        <v>4</v>
      </c>
      <c r="G730">
        <v>21</v>
      </c>
    </row>
    <row r="731" spans="1:7" x14ac:dyDescent="0.3">
      <c r="A731" s="1" t="s">
        <v>1732</v>
      </c>
      <c r="B731">
        <v>25</v>
      </c>
      <c r="C731" s="1" t="s">
        <v>8</v>
      </c>
      <c r="D731" s="2">
        <v>42089</v>
      </c>
      <c r="E731">
        <v>2015</v>
      </c>
      <c r="F731">
        <v>3</v>
      </c>
      <c r="G731">
        <v>26</v>
      </c>
    </row>
    <row r="732" spans="1:7" x14ac:dyDescent="0.3">
      <c r="A732" s="1" t="s">
        <v>4072</v>
      </c>
      <c r="B732">
        <v>26</v>
      </c>
      <c r="C732" s="1" t="s">
        <v>8</v>
      </c>
      <c r="D732" s="2">
        <v>42919</v>
      </c>
      <c r="E732">
        <v>2017</v>
      </c>
      <c r="F732">
        <v>7</v>
      </c>
      <c r="G732">
        <v>3</v>
      </c>
    </row>
    <row r="733" spans="1:7" x14ac:dyDescent="0.3">
      <c r="A733" s="1" t="s">
        <v>3241</v>
      </c>
      <c r="B733">
        <v>7</v>
      </c>
      <c r="C733" s="1" t="s">
        <v>8</v>
      </c>
      <c r="D733" s="2">
        <v>42637</v>
      </c>
      <c r="E733">
        <v>2016</v>
      </c>
      <c r="F733">
        <v>9</v>
      </c>
      <c r="G733">
        <v>24</v>
      </c>
    </row>
    <row r="734" spans="1:7" x14ac:dyDescent="0.3">
      <c r="A734" s="1" t="s">
        <v>2326</v>
      </c>
      <c r="B734">
        <v>22</v>
      </c>
      <c r="C734" s="1" t="s">
        <v>8</v>
      </c>
      <c r="D734" s="2">
        <v>42391</v>
      </c>
      <c r="E734">
        <v>2016</v>
      </c>
      <c r="F734">
        <v>1</v>
      </c>
      <c r="G734">
        <v>22</v>
      </c>
    </row>
    <row r="735" spans="1:7" x14ac:dyDescent="0.3">
      <c r="A735" s="1" t="s">
        <v>72</v>
      </c>
      <c r="B735">
        <v>45</v>
      </c>
      <c r="C735" s="1" t="s">
        <v>8</v>
      </c>
      <c r="D735" s="2">
        <v>41295</v>
      </c>
      <c r="E735">
        <v>2013</v>
      </c>
      <c r="F735">
        <v>1</v>
      </c>
      <c r="G735">
        <v>21</v>
      </c>
    </row>
    <row r="736" spans="1:7" x14ac:dyDescent="0.3">
      <c r="A736" s="1" t="s">
        <v>535</v>
      </c>
      <c r="B736">
        <v>15</v>
      </c>
      <c r="C736" s="1" t="s">
        <v>8</v>
      </c>
      <c r="D736" s="2">
        <v>41444</v>
      </c>
      <c r="E736">
        <v>2013</v>
      </c>
      <c r="F736">
        <v>6</v>
      </c>
      <c r="G736">
        <v>19</v>
      </c>
    </row>
    <row r="737" spans="1:7" x14ac:dyDescent="0.3">
      <c r="A737" s="1" t="s">
        <v>509</v>
      </c>
      <c r="B737">
        <v>1</v>
      </c>
      <c r="C737" s="1" t="s">
        <v>8</v>
      </c>
      <c r="D737" s="2">
        <v>41433</v>
      </c>
      <c r="E737">
        <v>2013</v>
      </c>
      <c r="F737">
        <v>6</v>
      </c>
      <c r="G737">
        <v>8</v>
      </c>
    </row>
    <row r="738" spans="1:7" x14ac:dyDescent="0.3">
      <c r="A738" s="1" t="s">
        <v>1575</v>
      </c>
      <c r="B738">
        <v>1</v>
      </c>
      <c r="C738" s="1" t="s">
        <v>8</v>
      </c>
      <c r="D738" s="2">
        <v>41991</v>
      </c>
      <c r="E738">
        <v>2014</v>
      </c>
      <c r="F738">
        <v>12</v>
      </c>
      <c r="G738">
        <v>18</v>
      </c>
    </row>
    <row r="739" spans="1:7" x14ac:dyDescent="0.3">
      <c r="A739" s="1" t="s">
        <v>2750</v>
      </c>
      <c r="B739">
        <v>66</v>
      </c>
      <c r="C739" s="1" t="s">
        <v>8</v>
      </c>
      <c r="D739" s="2">
        <v>42508</v>
      </c>
      <c r="E739">
        <v>2016</v>
      </c>
      <c r="F739">
        <v>5</v>
      </c>
      <c r="G739">
        <v>18</v>
      </c>
    </row>
    <row r="740" spans="1:7" x14ac:dyDescent="0.3">
      <c r="A740" s="1" t="s">
        <v>4507</v>
      </c>
      <c r="B740">
        <v>30</v>
      </c>
      <c r="C740" s="1" t="s">
        <v>8</v>
      </c>
      <c r="D740" s="2">
        <v>43097</v>
      </c>
      <c r="E740">
        <v>2017</v>
      </c>
      <c r="F740">
        <v>12</v>
      </c>
      <c r="G740">
        <v>28</v>
      </c>
    </row>
    <row r="741" spans="1:7" x14ac:dyDescent="0.3">
      <c r="A741" s="1" t="s">
        <v>3362</v>
      </c>
      <c r="B741">
        <v>68</v>
      </c>
      <c r="C741" s="1" t="s">
        <v>8</v>
      </c>
      <c r="D741" s="2">
        <v>42669</v>
      </c>
      <c r="E741">
        <v>2016</v>
      </c>
      <c r="F741">
        <v>10</v>
      </c>
      <c r="G741">
        <v>26</v>
      </c>
    </row>
    <row r="742" spans="1:7" x14ac:dyDescent="0.3">
      <c r="A742" s="1" t="s">
        <v>3073</v>
      </c>
      <c r="B742">
        <v>16</v>
      </c>
      <c r="C742" s="1" t="s">
        <v>8</v>
      </c>
      <c r="D742" s="2">
        <v>42595</v>
      </c>
      <c r="E742">
        <v>2016</v>
      </c>
      <c r="F742">
        <v>8</v>
      </c>
      <c r="G742">
        <v>13</v>
      </c>
    </row>
    <row r="743" spans="1:7" x14ac:dyDescent="0.3">
      <c r="A743" s="1" t="s">
        <v>2672</v>
      </c>
      <c r="B743">
        <v>3</v>
      </c>
      <c r="C743" s="1" t="s">
        <v>8</v>
      </c>
      <c r="D743" s="2">
        <v>42486</v>
      </c>
      <c r="E743">
        <v>2016</v>
      </c>
      <c r="F743">
        <v>4</v>
      </c>
      <c r="G743">
        <v>26</v>
      </c>
    </row>
    <row r="744" spans="1:7" x14ac:dyDescent="0.3">
      <c r="A744" s="1" t="s">
        <v>1680</v>
      </c>
      <c r="B744">
        <v>33</v>
      </c>
      <c r="C744" s="1" t="s">
        <v>8</v>
      </c>
      <c r="D744" s="2">
        <v>42054</v>
      </c>
      <c r="E744">
        <v>2015</v>
      </c>
      <c r="F744">
        <v>2</v>
      </c>
      <c r="G744">
        <v>19</v>
      </c>
    </row>
    <row r="745" spans="1:7" x14ac:dyDescent="0.3">
      <c r="A745" s="1" t="s">
        <v>4382</v>
      </c>
      <c r="B745">
        <v>42</v>
      </c>
      <c r="C745" s="1" t="s">
        <v>8</v>
      </c>
      <c r="D745" s="2">
        <v>43038</v>
      </c>
      <c r="E745">
        <v>2017</v>
      </c>
      <c r="F745">
        <v>10</v>
      </c>
      <c r="G745">
        <v>30</v>
      </c>
    </row>
    <row r="746" spans="1:7" x14ac:dyDescent="0.3">
      <c r="A746" s="1" t="s">
        <v>4242</v>
      </c>
      <c r="B746">
        <v>1</v>
      </c>
      <c r="C746" s="1" t="s">
        <v>8</v>
      </c>
      <c r="D746" s="2">
        <v>42986</v>
      </c>
      <c r="E746">
        <v>2017</v>
      </c>
      <c r="F746">
        <v>9</v>
      </c>
      <c r="G746">
        <v>8</v>
      </c>
    </row>
    <row r="747" spans="1:7" x14ac:dyDescent="0.3">
      <c r="A747" s="1" t="s">
        <v>1261</v>
      </c>
      <c r="B747">
        <v>59</v>
      </c>
      <c r="C747" s="1" t="s">
        <v>8</v>
      </c>
      <c r="D747" s="2">
        <v>41748</v>
      </c>
      <c r="E747">
        <v>2014</v>
      </c>
      <c r="F747">
        <v>4</v>
      </c>
      <c r="G747">
        <v>19</v>
      </c>
    </row>
    <row r="748" spans="1:7" x14ac:dyDescent="0.3">
      <c r="A748" s="1" t="s">
        <v>4173</v>
      </c>
      <c r="B748">
        <v>21</v>
      </c>
      <c r="C748" s="1" t="s">
        <v>36</v>
      </c>
      <c r="D748" s="2">
        <v>42956</v>
      </c>
      <c r="E748">
        <v>2017</v>
      </c>
      <c r="F748">
        <v>8</v>
      </c>
      <c r="G748">
        <v>9</v>
      </c>
    </row>
    <row r="749" spans="1:7" x14ac:dyDescent="0.3">
      <c r="A749" s="1" t="s">
        <v>1970</v>
      </c>
      <c r="B749">
        <v>53</v>
      </c>
      <c r="C749" s="1" t="s">
        <v>8</v>
      </c>
      <c r="D749" s="2">
        <v>42228</v>
      </c>
      <c r="E749">
        <v>2015</v>
      </c>
      <c r="F749">
        <v>8</v>
      </c>
      <c r="G749">
        <v>12</v>
      </c>
    </row>
    <row r="750" spans="1:7" x14ac:dyDescent="0.3">
      <c r="A750" s="1" t="s">
        <v>1001</v>
      </c>
      <c r="B750">
        <v>10</v>
      </c>
      <c r="C750" s="1" t="s">
        <v>8</v>
      </c>
      <c r="D750" s="2">
        <v>41592</v>
      </c>
      <c r="E750">
        <v>2013</v>
      </c>
      <c r="F750">
        <v>11</v>
      </c>
      <c r="G750">
        <v>14</v>
      </c>
    </row>
    <row r="751" spans="1:7" x14ac:dyDescent="0.3">
      <c r="A751" s="1" t="s">
        <v>2869</v>
      </c>
      <c r="B751">
        <v>12</v>
      </c>
      <c r="C751" s="1" t="s">
        <v>8</v>
      </c>
      <c r="D751" s="2">
        <v>42546</v>
      </c>
      <c r="E751">
        <v>2016</v>
      </c>
      <c r="F751">
        <v>6</v>
      </c>
      <c r="G751">
        <v>25</v>
      </c>
    </row>
    <row r="752" spans="1:7" x14ac:dyDescent="0.3">
      <c r="A752" s="1" t="s">
        <v>1661</v>
      </c>
      <c r="B752">
        <v>39</v>
      </c>
      <c r="C752" s="1" t="s">
        <v>8</v>
      </c>
      <c r="D752" s="2">
        <v>42041</v>
      </c>
      <c r="E752">
        <v>2015</v>
      </c>
      <c r="F752">
        <v>2</v>
      </c>
      <c r="G752">
        <v>6</v>
      </c>
    </row>
    <row r="753" spans="1:7" x14ac:dyDescent="0.3">
      <c r="A753" s="1" t="s">
        <v>419</v>
      </c>
      <c r="B753">
        <v>54</v>
      </c>
      <c r="C753" s="1" t="s">
        <v>8</v>
      </c>
      <c r="D753" s="2">
        <v>41405</v>
      </c>
      <c r="E753">
        <v>2013</v>
      </c>
      <c r="F753">
        <v>5</v>
      </c>
      <c r="G753">
        <v>11</v>
      </c>
    </row>
    <row r="754" spans="1:7" x14ac:dyDescent="0.3">
      <c r="A754" s="1" t="s">
        <v>2219</v>
      </c>
      <c r="B754">
        <v>49</v>
      </c>
      <c r="C754" s="1" t="s">
        <v>8</v>
      </c>
      <c r="D754" s="2">
        <v>42352</v>
      </c>
      <c r="E754">
        <v>2015</v>
      </c>
      <c r="F754">
        <v>12</v>
      </c>
      <c r="G754">
        <v>14</v>
      </c>
    </row>
    <row r="755" spans="1:7" x14ac:dyDescent="0.3">
      <c r="A755" s="1" t="s">
        <v>4181</v>
      </c>
      <c r="B755">
        <v>3</v>
      </c>
      <c r="C755" s="1" t="s">
        <v>8</v>
      </c>
      <c r="D755" s="2">
        <v>42960</v>
      </c>
      <c r="E755">
        <v>2017</v>
      </c>
      <c r="F755">
        <v>8</v>
      </c>
      <c r="G755">
        <v>13</v>
      </c>
    </row>
    <row r="756" spans="1:7" x14ac:dyDescent="0.3">
      <c r="A756" s="1" t="s">
        <v>16</v>
      </c>
      <c r="B756">
        <v>47</v>
      </c>
      <c r="C756" s="1" t="s">
        <v>8</v>
      </c>
      <c r="D756" s="2">
        <v>41277</v>
      </c>
      <c r="E756">
        <v>2013</v>
      </c>
      <c r="F756">
        <v>1</v>
      </c>
      <c r="G756">
        <v>3</v>
      </c>
    </row>
    <row r="757" spans="1:7" x14ac:dyDescent="0.3">
      <c r="A757" s="1" t="s">
        <v>3884</v>
      </c>
      <c r="B757">
        <v>63</v>
      </c>
      <c r="C757" s="1" t="s">
        <v>8</v>
      </c>
      <c r="D757" s="2">
        <v>42849</v>
      </c>
      <c r="E757">
        <v>2017</v>
      </c>
      <c r="F757">
        <v>4</v>
      </c>
      <c r="G757">
        <v>24</v>
      </c>
    </row>
    <row r="758" spans="1:7" x14ac:dyDescent="0.3">
      <c r="A758" s="1" t="s">
        <v>1648</v>
      </c>
      <c r="B758">
        <v>25</v>
      </c>
      <c r="C758" s="1" t="s">
        <v>8</v>
      </c>
      <c r="D758" s="2">
        <v>42031</v>
      </c>
      <c r="E758">
        <v>2015</v>
      </c>
      <c r="F758">
        <v>1</v>
      </c>
      <c r="G758">
        <v>27</v>
      </c>
    </row>
    <row r="759" spans="1:7" x14ac:dyDescent="0.3">
      <c r="A759" s="1" t="s">
        <v>3712</v>
      </c>
      <c r="B759">
        <v>1</v>
      </c>
      <c r="C759" s="1" t="s">
        <v>8</v>
      </c>
      <c r="D759" s="2">
        <v>42779</v>
      </c>
      <c r="E759">
        <v>2017</v>
      </c>
      <c r="F759">
        <v>2</v>
      </c>
      <c r="G759">
        <v>13</v>
      </c>
    </row>
    <row r="760" spans="1:7" x14ac:dyDescent="0.3">
      <c r="A760" s="1" t="s">
        <v>3449</v>
      </c>
      <c r="B760">
        <v>57</v>
      </c>
      <c r="C760" s="1" t="s">
        <v>8</v>
      </c>
      <c r="D760" s="2">
        <v>42694</v>
      </c>
      <c r="E760">
        <v>2016</v>
      </c>
      <c r="F760">
        <v>11</v>
      </c>
      <c r="G760">
        <v>20</v>
      </c>
    </row>
    <row r="761" spans="1:7" x14ac:dyDescent="0.3">
      <c r="A761" s="1" t="s">
        <v>2656</v>
      </c>
      <c r="B761">
        <v>1</v>
      </c>
      <c r="C761" s="1" t="s">
        <v>8</v>
      </c>
      <c r="D761" s="2">
        <v>42482</v>
      </c>
      <c r="E761">
        <v>2016</v>
      </c>
      <c r="F761">
        <v>4</v>
      </c>
      <c r="G761">
        <v>22</v>
      </c>
    </row>
    <row r="762" spans="1:7" x14ac:dyDescent="0.3">
      <c r="A762" s="1" t="s">
        <v>898</v>
      </c>
      <c r="B762">
        <v>56</v>
      </c>
      <c r="C762" s="1" t="s">
        <v>8</v>
      </c>
      <c r="D762" s="2">
        <v>41557</v>
      </c>
      <c r="E762">
        <v>2013</v>
      </c>
      <c r="F762">
        <v>10</v>
      </c>
      <c r="G762">
        <v>10</v>
      </c>
    </row>
    <row r="763" spans="1:7" x14ac:dyDescent="0.3">
      <c r="A763" s="1" t="s">
        <v>4454</v>
      </c>
      <c r="B763">
        <v>11</v>
      </c>
      <c r="C763" s="1" t="s">
        <v>8</v>
      </c>
      <c r="D763" s="2">
        <v>43075</v>
      </c>
      <c r="E763">
        <v>2017</v>
      </c>
      <c r="F763">
        <v>12</v>
      </c>
      <c r="G763">
        <v>6</v>
      </c>
    </row>
    <row r="764" spans="1:7" x14ac:dyDescent="0.3">
      <c r="A764" s="1" t="s">
        <v>4126</v>
      </c>
      <c r="B764">
        <v>16</v>
      </c>
      <c r="C764" s="1" t="s">
        <v>8</v>
      </c>
      <c r="D764" s="2">
        <v>42939</v>
      </c>
      <c r="E764">
        <v>2017</v>
      </c>
      <c r="F764">
        <v>7</v>
      </c>
      <c r="G764">
        <v>23</v>
      </c>
    </row>
    <row r="765" spans="1:7" x14ac:dyDescent="0.3">
      <c r="A765" s="1" t="s">
        <v>1578</v>
      </c>
      <c r="B765">
        <v>15</v>
      </c>
      <c r="C765" s="1" t="s">
        <v>8</v>
      </c>
      <c r="D765" s="2">
        <v>41993</v>
      </c>
      <c r="E765">
        <v>2014</v>
      </c>
      <c r="F765">
        <v>12</v>
      </c>
      <c r="G765">
        <v>20</v>
      </c>
    </row>
    <row r="766" spans="1:7" x14ac:dyDescent="0.3">
      <c r="A766" s="1" t="s">
        <v>2030</v>
      </c>
      <c r="B766">
        <v>19</v>
      </c>
      <c r="C766" s="1" t="s">
        <v>8</v>
      </c>
      <c r="D766" s="2">
        <v>42256</v>
      </c>
      <c r="E766">
        <v>2015</v>
      </c>
      <c r="F766">
        <v>9</v>
      </c>
      <c r="G766">
        <v>9</v>
      </c>
    </row>
    <row r="767" spans="1:7" x14ac:dyDescent="0.3">
      <c r="A767" s="1" t="s">
        <v>2376</v>
      </c>
      <c r="B767">
        <v>64</v>
      </c>
      <c r="C767" s="1" t="s">
        <v>8</v>
      </c>
      <c r="D767" s="2">
        <v>42406</v>
      </c>
      <c r="E767">
        <v>2016</v>
      </c>
      <c r="F767">
        <v>2</v>
      </c>
      <c r="G767">
        <v>6</v>
      </c>
    </row>
    <row r="768" spans="1:7" x14ac:dyDescent="0.3">
      <c r="A768" s="1" t="s">
        <v>3492</v>
      </c>
      <c r="B768">
        <v>10</v>
      </c>
      <c r="C768" s="1" t="s">
        <v>8</v>
      </c>
      <c r="D768" s="2">
        <v>42706</v>
      </c>
      <c r="E768">
        <v>2016</v>
      </c>
      <c r="F768">
        <v>12</v>
      </c>
      <c r="G768">
        <v>2</v>
      </c>
    </row>
    <row r="769" spans="1:7" x14ac:dyDescent="0.3">
      <c r="A769" s="1" t="s">
        <v>3373</v>
      </c>
      <c r="B769">
        <v>13</v>
      </c>
      <c r="C769" s="1" t="s">
        <v>8</v>
      </c>
      <c r="D769" s="2">
        <v>42672</v>
      </c>
      <c r="E769">
        <v>2016</v>
      </c>
      <c r="F769">
        <v>10</v>
      </c>
      <c r="G769">
        <v>29</v>
      </c>
    </row>
    <row r="770" spans="1:7" x14ac:dyDescent="0.3">
      <c r="A770" s="1" t="s">
        <v>1879</v>
      </c>
      <c r="B770">
        <v>76</v>
      </c>
      <c r="C770" s="1" t="s">
        <v>36</v>
      </c>
      <c r="D770" s="2">
        <v>42168</v>
      </c>
      <c r="E770">
        <v>2015</v>
      </c>
      <c r="F770">
        <v>6</v>
      </c>
      <c r="G770">
        <v>13</v>
      </c>
    </row>
    <row r="771" spans="1:7" x14ac:dyDescent="0.3">
      <c r="A771" s="1" t="s">
        <v>1874</v>
      </c>
      <c r="B771">
        <v>69</v>
      </c>
      <c r="C771" s="1" t="s">
        <v>8</v>
      </c>
      <c r="D771" s="2">
        <v>42168</v>
      </c>
      <c r="E771">
        <v>2015</v>
      </c>
      <c r="F771">
        <v>6</v>
      </c>
      <c r="G771">
        <v>13</v>
      </c>
    </row>
    <row r="772" spans="1:7" x14ac:dyDescent="0.3">
      <c r="A772" s="1" t="s">
        <v>2233</v>
      </c>
      <c r="B772">
        <v>36</v>
      </c>
      <c r="C772" s="1" t="s">
        <v>8</v>
      </c>
      <c r="D772" s="2">
        <v>42358</v>
      </c>
      <c r="E772">
        <v>2015</v>
      </c>
      <c r="F772">
        <v>12</v>
      </c>
      <c r="G772">
        <v>20</v>
      </c>
    </row>
    <row r="773" spans="1:7" x14ac:dyDescent="0.3">
      <c r="A773" s="1" t="s">
        <v>2157</v>
      </c>
      <c r="B773">
        <v>46</v>
      </c>
      <c r="C773" s="1" t="s">
        <v>8</v>
      </c>
      <c r="D773" s="2">
        <v>42319</v>
      </c>
      <c r="E773">
        <v>2015</v>
      </c>
      <c r="F773">
        <v>11</v>
      </c>
      <c r="G773">
        <v>11</v>
      </c>
    </row>
    <row r="774" spans="1:7" x14ac:dyDescent="0.3">
      <c r="A774" s="1" t="s">
        <v>4141</v>
      </c>
      <c r="B774">
        <v>14</v>
      </c>
      <c r="C774" s="1" t="s">
        <v>36</v>
      </c>
      <c r="D774" s="2">
        <v>42948</v>
      </c>
      <c r="E774">
        <v>2017</v>
      </c>
      <c r="F774">
        <v>8</v>
      </c>
      <c r="G774">
        <v>1</v>
      </c>
    </row>
    <row r="775" spans="1:7" x14ac:dyDescent="0.3">
      <c r="A775" s="1" t="s">
        <v>3150</v>
      </c>
      <c r="B775">
        <v>1</v>
      </c>
      <c r="C775" s="1" t="s">
        <v>8</v>
      </c>
      <c r="D775" s="2">
        <v>42612</v>
      </c>
      <c r="E775">
        <v>2016</v>
      </c>
      <c r="F775">
        <v>8</v>
      </c>
      <c r="G775">
        <v>30</v>
      </c>
    </row>
    <row r="776" spans="1:7" x14ac:dyDescent="0.3">
      <c r="A776" s="1" t="s">
        <v>144</v>
      </c>
      <c r="B776">
        <v>16</v>
      </c>
      <c r="C776" s="1" t="s">
        <v>8</v>
      </c>
      <c r="D776" s="2">
        <v>41315</v>
      </c>
      <c r="E776">
        <v>2013</v>
      </c>
      <c r="F776">
        <v>2</v>
      </c>
      <c r="G776">
        <v>10</v>
      </c>
    </row>
    <row r="777" spans="1:7" x14ac:dyDescent="0.3">
      <c r="A777" s="1" t="s">
        <v>3288</v>
      </c>
      <c r="B777">
        <v>76</v>
      </c>
      <c r="C777" s="1" t="s">
        <v>8</v>
      </c>
      <c r="D777" s="2">
        <v>42649</v>
      </c>
      <c r="E777">
        <v>2016</v>
      </c>
      <c r="F777">
        <v>10</v>
      </c>
      <c r="G777">
        <v>6</v>
      </c>
    </row>
    <row r="778" spans="1:7" x14ac:dyDescent="0.3">
      <c r="A778" s="1" t="s">
        <v>748</v>
      </c>
      <c r="B778">
        <v>56</v>
      </c>
      <c r="C778" s="1" t="s">
        <v>8</v>
      </c>
      <c r="D778" s="2">
        <v>41511</v>
      </c>
      <c r="E778">
        <v>2013</v>
      </c>
      <c r="F778">
        <v>8</v>
      </c>
      <c r="G778">
        <v>25</v>
      </c>
    </row>
    <row r="779" spans="1:7" x14ac:dyDescent="0.3">
      <c r="A779" s="1" t="s">
        <v>685</v>
      </c>
      <c r="B779">
        <v>52</v>
      </c>
      <c r="C779" s="1" t="s">
        <v>8</v>
      </c>
      <c r="D779" s="2">
        <v>41491</v>
      </c>
      <c r="E779">
        <v>2013</v>
      </c>
      <c r="F779">
        <v>8</v>
      </c>
      <c r="G779">
        <v>5</v>
      </c>
    </row>
    <row r="780" spans="1:7" x14ac:dyDescent="0.3">
      <c r="A780" s="1" t="s">
        <v>1226</v>
      </c>
      <c r="B780">
        <v>5</v>
      </c>
      <c r="C780" s="1" t="s">
        <v>8</v>
      </c>
      <c r="D780" s="2">
        <v>41716</v>
      </c>
      <c r="E780">
        <v>2014</v>
      </c>
      <c r="F780">
        <v>3</v>
      </c>
      <c r="G780">
        <v>18</v>
      </c>
    </row>
    <row r="781" spans="1:7" x14ac:dyDescent="0.3">
      <c r="A781" s="1" t="s">
        <v>1783</v>
      </c>
      <c r="B781">
        <v>20</v>
      </c>
      <c r="C781" s="1" t="s">
        <v>8</v>
      </c>
      <c r="D781" s="2">
        <v>42116</v>
      </c>
      <c r="E781">
        <v>2015</v>
      </c>
      <c r="F781">
        <v>4</v>
      </c>
      <c r="G781">
        <v>22</v>
      </c>
    </row>
    <row r="782" spans="1:7" x14ac:dyDescent="0.3">
      <c r="A782" s="1" t="s">
        <v>2137</v>
      </c>
      <c r="B782">
        <v>74</v>
      </c>
      <c r="C782" s="1" t="s">
        <v>8</v>
      </c>
      <c r="D782" s="2">
        <v>42312</v>
      </c>
      <c r="E782">
        <v>2015</v>
      </c>
      <c r="F782">
        <v>11</v>
      </c>
      <c r="G782">
        <v>4</v>
      </c>
    </row>
    <row r="783" spans="1:7" x14ac:dyDescent="0.3">
      <c r="A783" s="1" t="s">
        <v>2523</v>
      </c>
      <c r="B783">
        <v>60</v>
      </c>
      <c r="C783" s="1" t="s">
        <v>8</v>
      </c>
      <c r="D783" s="2">
        <v>42445</v>
      </c>
      <c r="E783">
        <v>2016</v>
      </c>
      <c r="F783">
        <v>3</v>
      </c>
      <c r="G783">
        <v>16</v>
      </c>
    </row>
    <row r="784" spans="1:7" x14ac:dyDescent="0.3">
      <c r="A784" s="1" t="s">
        <v>3278</v>
      </c>
      <c r="B784">
        <v>40</v>
      </c>
      <c r="C784" s="1" t="s">
        <v>8</v>
      </c>
      <c r="D784" s="2">
        <v>42647</v>
      </c>
      <c r="E784">
        <v>2016</v>
      </c>
      <c r="F784">
        <v>10</v>
      </c>
      <c r="G784">
        <v>4</v>
      </c>
    </row>
    <row r="785" spans="1:7" x14ac:dyDescent="0.3">
      <c r="A785" s="1" t="s">
        <v>4275</v>
      </c>
      <c r="B785">
        <v>71</v>
      </c>
      <c r="C785" s="1" t="s">
        <v>8</v>
      </c>
      <c r="D785" s="2">
        <v>42997</v>
      </c>
      <c r="E785">
        <v>2017</v>
      </c>
      <c r="F785">
        <v>9</v>
      </c>
      <c r="G785">
        <v>19</v>
      </c>
    </row>
    <row r="786" spans="1:7" x14ac:dyDescent="0.3">
      <c r="A786" s="1" t="s">
        <v>2544</v>
      </c>
      <c r="B786">
        <v>32</v>
      </c>
      <c r="C786" s="1" t="s">
        <v>8</v>
      </c>
      <c r="D786" s="2">
        <v>42450</v>
      </c>
      <c r="E786">
        <v>2016</v>
      </c>
      <c r="F786">
        <v>3</v>
      </c>
      <c r="G786">
        <v>21</v>
      </c>
    </row>
    <row r="787" spans="1:7" x14ac:dyDescent="0.3">
      <c r="A787" s="1" t="s">
        <v>2480</v>
      </c>
      <c r="B787">
        <v>19</v>
      </c>
      <c r="C787" s="1" t="s">
        <v>8</v>
      </c>
      <c r="D787" s="2">
        <v>42435</v>
      </c>
      <c r="E787">
        <v>2016</v>
      </c>
      <c r="F787">
        <v>3</v>
      </c>
      <c r="G787">
        <v>6</v>
      </c>
    </row>
    <row r="788" spans="1:7" x14ac:dyDescent="0.3">
      <c r="A788" s="1" t="s">
        <v>3284</v>
      </c>
      <c r="B788">
        <v>44</v>
      </c>
      <c r="C788" s="1" t="s">
        <v>8</v>
      </c>
      <c r="D788" s="2">
        <v>42648</v>
      </c>
      <c r="E788">
        <v>2016</v>
      </c>
      <c r="F788">
        <v>10</v>
      </c>
      <c r="G788">
        <v>5</v>
      </c>
    </row>
    <row r="789" spans="1:7" x14ac:dyDescent="0.3">
      <c r="A789" s="1" t="s">
        <v>2442</v>
      </c>
      <c r="B789">
        <v>36</v>
      </c>
      <c r="C789" s="1" t="s">
        <v>8</v>
      </c>
      <c r="D789" s="2">
        <v>42423</v>
      </c>
      <c r="E789">
        <v>2016</v>
      </c>
      <c r="F789">
        <v>2</v>
      </c>
      <c r="G789">
        <v>23</v>
      </c>
    </row>
    <row r="790" spans="1:7" x14ac:dyDescent="0.3">
      <c r="A790" s="1" t="s">
        <v>3708</v>
      </c>
      <c r="B790">
        <v>1</v>
      </c>
      <c r="C790" s="1" t="s">
        <v>8</v>
      </c>
      <c r="D790" s="2">
        <v>42778</v>
      </c>
      <c r="E790">
        <v>2017</v>
      </c>
      <c r="F790">
        <v>2</v>
      </c>
      <c r="G790">
        <v>12</v>
      </c>
    </row>
    <row r="791" spans="1:7" x14ac:dyDescent="0.3">
      <c r="A791" s="1" t="s">
        <v>3405</v>
      </c>
      <c r="B791">
        <v>59</v>
      </c>
      <c r="C791" s="1" t="s">
        <v>8</v>
      </c>
      <c r="D791" s="2">
        <v>42684</v>
      </c>
      <c r="E791">
        <v>2016</v>
      </c>
      <c r="F791">
        <v>11</v>
      </c>
      <c r="G791">
        <v>10</v>
      </c>
    </row>
    <row r="792" spans="1:7" x14ac:dyDescent="0.3">
      <c r="A792" s="1" t="s">
        <v>138</v>
      </c>
      <c r="B792">
        <v>74</v>
      </c>
      <c r="C792" s="1" t="s">
        <v>8</v>
      </c>
      <c r="D792" s="2">
        <v>41313</v>
      </c>
      <c r="E792">
        <v>2013</v>
      </c>
      <c r="F792">
        <v>2</v>
      </c>
      <c r="G792">
        <v>8</v>
      </c>
    </row>
    <row r="793" spans="1:7" x14ac:dyDescent="0.3">
      <c r="A793" s="1" t="s">
        <v>3221</v>
      </c>
      <c r="B793">
        <v>44</v>
      </c>
      <c r="C793" s="1" t="s">
        <v>8</v>
      </c>
      <c r="D793" s="2">
        <v>42631</v>
      </c>
      <c r="E793">
        <v>2016</v>
      </c>
      <c r="F793">
        <v>9</v>
      </c>
      <c r="G793">
        <v>18</v>
      </c>
    </row>
    <row r="794" spans="1:7" x14ac:dyDescent="0.3">
      <c r="A794" s="1" t="s">
        <v>2762</v>
      </c>
      <c r="B794">
        <v>42</v>
      </c>
      <c r="C794" s="1" t="s">
        <v>8</v>
      </c>
      <c r="D794" s="2">
        <v>42514</v>
      </c>
      <c r="E794">
        <v>2016</v>
      </c>
      <c r="F794">
        <v>5</v>
      </c>
      <c r="G794">
        <v>24</v>
      </c>
    </row>
    <row r="795" spans="1:7" x14ac:dyDescent="0.3">
      <c r="A795" s="1" t="s">
        <v>3147</v>
      </c>
      <c r="B795">
        <v>31</v>
      </c>
      <c r="C795" s="1" t="s">
        <v>8</v>
      </c>
      <c r="D795" s="2">
        <v>42611</v>
      </c>
      <c r="E795">
        <v>2016</v>
      </c>
      <c r="F795">
        <v>8</v>
      </c>
      <c r="G795">
        <v>29</v>
      </c>
    </row>
    <row r="796" spans="1:7" x14ac:dyDescent="0.3">
      <c r="A796" s="1" t="s">
        <v>3965</v>
      </c>
      <c r="B796">
        <v>3</v>
      </c>
      <c r="C796" s="1" t="s">
        <v>8</v>
      </c>
      <c r="D796" s="2">
        <v>42878</v>
      </c>
      <c r="E796">
        <v>2017</v>
      </c>
      <c r="F796">
        <v>5</v>
      </c>
      <c r="G796">
        <v>23</v>
      </c>
    </row>
    <row r="797" spans="1:7" x14ac:dyDescent="0.3">
      <c r="A797" s="1" t="s">
        <v>3014</v>
      </c>
      <c r="B797">
        <v>46</v>
      </c>
      <c r="C797" s="1" t="s">
        <v>8</v>
      </c>
      <c r="D797" s="2">
        <v>42579</v>
      </c>
      <c r="E797">
        <v>2016</v>
      </c>
      <c r="F797">
        <v>7</v>
      </c>
      <c r="G797">
        <v>28</v>
      </c>
    </row>
    <row r="798" spans="1:7" x14ac:dyDescent="0.3">
      <c r="A798" s="1" t="s">
        <v>837</v>
      </c>
      <c r="B798">
        <v>46</v>
      </c>
      <c r="C798" s="1" t="s">
        <v>8</v>
      </c>
      <c r="D798" s="2">
        <v>41535</v>
      </c>
      <c r="E798">
        <v>2013</v>
      </c>
      <c r="F798">
        <v>9</v>
      </c>
      <c r="G798">
        <v>18</v>
      </c>
    </row>
    <row r="799" spans="1:7" x14ac:dyDescent="0.3">
      <c r="A799" s="1" t="s">
        <v>927</v>
      </c>
      <c r="B799">
        <v>47</v>
      </c>
      <c r="C799" s="1" t="s">
        <v>8</v>
      </c>
      <c r="D799" s="2">
        <v>41570</v>
      </c>
      <c r="E799">
        <v>2013</v>
      </c>
      <c r="F799">
        <v>10</v>
      </c>
      <c r="G799">
        <v>23</v>
      </c>
    </row>
    <row r="800" spans="1:7" x14ac:dyDescent="0.3">
      <c r="A800" s="1" t="s">
        <v>1619</v>
      </c>
      <c r="B800">
        <v>16</v>
      </c>
      <c r="C800" s="1" t="s">
        <v>8</v>
      </c>
      <c r="D800" s="2">
        <v>42021</v>
      </c>
      <c r="E800">
        <v>2015</v>
      </c>
      <c r="F800">
        <v>1</v>
      </c>
      <c r="G800">
        <v>17</v>
      </c>
    </row>
    <row r="801" spans="1:7" x14ac:dyDescent="0.3">
      <c r="A801" s="1" t="s">
        <v>2503</v>
      </c>
      <c r="B801">
        <v>70</v>
      </c>
      <c r="C801" s="1" t="s">
        <v>8</v>
      </c>
      <c r="D801" s="2">
        <v>42441</v>
      </c>
      <c r="E801">
        <v>2016</v>
      </c>
      <c r="F801">
        <v>3</v>
      </c>
      <c r="G801">
        <v>12</v>
      </c>
    </row>
    <row r="802" spans="1:7" x14ac:dyDescent="0.3">
      <c r="A802" s="1" t="s">
        <v>956</v>
      </c>
      <c r="B802">
        <v>1</v>
      </c>
      <c r="C802" s="1" t="s">
        <v>8</v>
      </c>
      <c r="D802" s="2">
        <v>41582</v>
      </c>
      <c r="E802">
        <v>2013</v>
      </c>
      <c r="F802">
        <v>11</v>
      </c>
      <c r="G802">
        <v>4</v>
      </c>
    </row>
    <row r="803" spans="1:7" x14ac:dyDescent="0.3">
      <c r="A803" s="1" t="s">
        <v>1760</v>
      </c>
      <c r="B803">
        <v>62</v>
      </c>
      <c r="C803" s="1" t="s">
        <v>8</v>
      </c>
      <c r="D803" s="2">
        <v>42101</v>
      </c>
      <c r="E803">
        <v>2015</v>
      </c>
      <c r="F803">
        <v>4</v>
      </c>
      <c r="G803">
        <v>7</v>
      </c>
    </row>
    <row r="804" spans="1:7" x14ac:dyDescent="0.3">
      <c r="A804" s="1" t="s">
        <v>3843</v>
      </c>
      <c r="B804">
        <v>6</v>
      </c>
      <c r="C804" s="1" t="s">
        <v>8</v>
      </c>
      <c r="D804" s="2">
        <v>42834</v>
      </c>
      <c r="E804">
        <v>2017</v>
      </c>
      <c r="F804">
        <v>4</v>
      </c>
      <c r="G804">
        <v>9</v>
      </c>
    </row>
    <row r="805" spans="1:7" x14ac:dyDescent="0.3">
      <c r="A805" s="1" t="s">
        <v>1276</v>
      </c>
      <c r="B805">
        <v>53</v>
      </c>
      <c r="C805" s="1" t="s">
        <v>8</v>
      </c>
      <c r="D805" s="2">
        <v>41757</v>
      </c>
      <c r="E805">
        <v>2014</v>
      </c>
      <c r="F805">
        <v>4</v>
      </c>
      <c r="G805">
        <v>28</v>
      </c>
    </row>
    <row r="806" spans="1:7" x14ac:dyDescent="0.3">
      <c r="A806" s="1" t="s">
        <v>4504</v>
      </c>
      <c r="B806">
        <v>14</v>
      </c>
      <c r="C806" s="1" t="s">
        <v>8</v>
      </c>
      <c r="D806" s="2">
        <v>43096</v>
      </c>
      <c r="E806">
        <v>2017</v>
      </c>
      <c r="F806">
        <v>12</v>
      </c>
      <c r="G806">
        <v>27</v>
      </c>
    </row>
    <row r="807" spans="1:7" x14ac:dyDescent="0.3">
      <c r="A807" s="1" t="s">
        <v>2494</v>
      </c>
      <c r="B807">
        <v>72</v>
      </c>
      <c r="C807" s="1" t="s">
        <v>8</v>
      </c>
      <c r="D807" s="2">
        <v>42438</v>
      </c>
      <c r="E807">
        <v>2016</v>
      </c>
      <c r="F807">
        <v>3</v>
      </c>
      <c r="G807">
        <v>9</v>
      </c>
    </row>
    <row r="808" spans="1:7" x14ac:dyDescent="0.3">
      <c r="A808" s="1" t="s">
        <v>2982</v>
      </c>
      <c r="B808">
        <v>2</v>
      </c>
      <c r="C808" s="1" t="s">
        <v>8</v>
      </c>
      <c r="D808" s="2">
        <v>42572</v>
      </c>
      <c r="E808">
        <v>2016</v>
      </c>
      <c r="F808">
        <v>7</v>
      </c>
      <c r="G808">
        <v>21</v>
      </c>
    </row>
    <row r="809" spans="1:7" x14ac:dyDescent="0.3">
      <c r="A809" s="1" t="s">
        <v>2834</v>
      </c>
      <c r="B809">
        <v>31</v>
      </c>
      <c r="C809" s="1" t="s">
        <v>8</v>
      </c>
      <c r="D809" s="2">
        <v>42537</v>
      </c>
      <c r="E809">
        <v>2016</v>
      </c>
      <c r="F809">
        <v>6</v>
      </c>
      <c r="G809">
        <v>16</v>
      </c>
    </row>
    <row r="810" spans="1:7" x14ac:dyDescent="0.3">
      <c r="A810" s="1" t="s">
        <v>2251</v>
      </c>
      <c r="B810">
        <v>1</v>
      </c>
      <c r="C810" s="1" t="s">
        <v>8</v>
      </c>
      <c r="D810" s="2">
        <v>42370</v>
      </c>
      <c r="E810">
        <v>2016</v>
      </c>
      <c r="F810">
        <v>1</v>
      </c>
      <c r="G810">
        <v>1</v>
      </c>
    </row>
    <row r="811" spans="1:7" x14ac:dyDescent="0.3">
      <c r="A811" s="1" t="s">
        <v>3767</v>
      </c>
      <c r="B811">
        <v>25</v>
      </c>
      <c r="C811" s="1" t="s">
        <v>8</v>
      </c>
      <c r="D811" s="2">
        <v>42801</v>
      </c>
      <c r="E811">
        <v>2017</v>
      </c>
      <c r="F811">
        <v>3</v>
      </c>
      <c r="G811">
        <v>7</v>
      </c>
    </row>
    <row r="812" spans="1:7" x14ac:dyDescent="0.3">
      <c r="A812" s="1" t="s">
        <v>1472</v>
      </c>
      <c r="B812">
        <v>15</v>
      </c>
      <c r="C812" s="1" t="s">
        <v>8</v>
      </c>
      <c r="D812" s="2">
        <v>41905</v>
      </c>
      <c r="E812">
        <v>2014</v>
      </c>
      <c r="F812">
        <v>9</v>
      </c>
      <c r="G812">
        <v>23</v>
      </c>
    </row>
    <row r="813" spans="1:7" x14ac:dyDescent="0.3">
      <c r="A813" s="1" t="s">
        <v>4369</v>
      </c>
      <c r="B813">
        <v>57</v>
      </c>
      <c r="C813" s="1" t="s">
        <v>8</v>
      </c>
      <c r="D813" s="2">
        <v>43031</v>
      </c>
      <c r="E813">
        <v>2017</v>
      </c>
      <c r="F813">
        <v>10</v>
      </c>
      <c r="G813">
        <v>23</v>
      </c>
    </row>
    <row r="814" spans="1:7" x14ac:dyDescent="0.3">
      <c r="A814" s="1" t="s">
        <v>2534</v>
      </c>
      <c r="B814">
        <v>1</v>
      </c>
      <c r="C814" s="1" t="s">
        <v>8</v>
      </c>
      <c r="D814" s="2">
        <v>42449</v>
      </c>
      <c r="E814">
        <v>2016</v>
      </c>
      <c r="F814">
        <v>3</v>
      </c>
      <c r="G814">
        <v>20</v>
      </c>
    </row>
    <row r="815" spans="1:7" x14ac:dyDescent="0.3">
      <c r="A815" s="1" t="s">
        <v>844</v>
      </c>
      <c r="B815">
        <v>62</v>
      </c>
      <c r="C815" s="1" t="s">
        <v>8</v>
      </c>
      <c r="D815" s="2">
        <v>41538</v>
      </c>
      <c r="E815">
        <v>2013</v>
      </c>
      <c r="F815">
        <v>9</v>
      </c>
      <c r="G815">
        <v>21</v>
      </c>
    </row>
    <row r="816" spans="1:7" x14ac:dyDescent="0.3">
      <c r="A816" s="1" t="s">
        <v>1238</v>
      </c>
      <c r="B816">
        <v>1</v>
      </c>
      <c r="C816" s="1" t="s">
        <v>8</v>
      </c>
      <c r="D816" s="2">
        <v>41726</v>
      </c>
      <c r="E816">
        <v>2014</v>
      </c>
      <c r="F816">
        <v>3</v>
      </c>
      <c r="G816">
        <v>28</v>
      </c>
    </row>
    <row r="817" spans="1:7" x14ac:dyDescent="0.3">
      <c r="A817" s="1" t="s">
        <v>2466</v>
      </c>
      <c r="B817">
        <v>2</v>
      </c>
      <c r="C817" s="1" t="s">
        <v>8</v>
      </c>
      <c r="D817" s="2">
        <v>42432</v>
      </c>
      <c r="E817">
        <v>2016</v>
      </c>
      <c r="F817">
        <v>3</v>
      </c>
      <c r="G817">
        <v>3</v>
      </c>
    </row>
    <row r="818" spans="1:7" x14ac:dyDescent="0.3">
      <c r="A818" s="1" t="s">
        <v>827</v>
      </c>
      <c r="B818">
        <v>77</v>
      </c>
      <c r="C818" s="1" t="s">
        <v>8</v>
      </c>
      <c r="D818" s="2">
        <v>41533</v>
      </c>
      <c r="E818">
        <v>2013</v>
      </c>
      <c r="F818">
        <v>9</v>
      </c>
      <c r="G818">
        <v>16</v>
      </c>
    </row>
    <row r="819" spans="1:7" x14ac:dyDescent="0.3">
      <c r="A819" s="1" t="s">
        <v>2954</v>
      </c>
      <c r="B819">
        <v>52</v>
      </c>
      <c r="C819" s="1" t="s">
        <v>8</v>
      </c>
      <c r="D819" s="2">
        <v>42564</v>
      </c>
      <c r="E819">
        <v>2016</v>
      </c>
      <c r="F819">
        <v>7</v>
      </c>
      <c r="G819">
        <v>13</v>
      </c>
    </row>
    <row r="820" spans="1:7" x14ac:dyDescent="0.3">
      <c r="A820" s="1" t="s">
        <v>4215</v>
      </c>
      <c r="B820">
        <v>13</v>
      </c>
      <c r="C820" s="1" t="s">
        <v>8</v>
      </c>
      <c r="D820" s="2">
        <v>42973</v>
      </c>
      <c r="E820">
        <v>2017</v>
      </c>
      <c r="F820">
        <v>8</v>
      </c>
      <c r="G820">
        <v>26</v>
      </c>
    </row>
    <row r="821" spans="1:7" x14ac:dyDescent="0.3">
      <c r="A821" s="1" t="s">
        <v>257</v>
      </c>
      <c r="B821">
        <v>1</v>
      </c>
      <c r="C821" s="1" t="s">
        <v>8</v>
      </c>
      <c r="D821" s="2">
        <v>41352</v>
      </c>
      <c r="E821">
        <v>2013</v>
      </c>
      <c r="F821">
        <v>3</v>
      </c>
      <c r="G821">
        <v>19</v>
      </c>
    </row>
    <row r="822" spans="1:7" x14ac:dyDescent="0.3">
      <c r="A822" s="1" t="s">
        <v>810</v>
      </c>
      <c r="B822">
        <v>22</v>
      </c>
      <c r="C822" s="1" t="s">
        <v>8</v>
      </c>
      <c r="D822" s="2">
        <v>41530</v>
      </c>
      <c r="E822">
        <v>2013</v>
      </c>
      <c r="F822">
        <v>9</v>
      </c>
      <c r="G822">
        <v>13</v>
      </c>
    </row>
    <row r="823" spans="1:7" x14ac:dyDescent="0.3">
      <c r="A823" s="1" t="s">
        <v>112</v>
      </c>
      <c r="B823">
        <v>64</v>
      </c>
      <c r="C823" s="1" t="s">
        <v>36</v>
      </c>
      <c r="D823" s="2">
        <v>41307</v>
      </c>
      <c r="E823">
        <v>2013</v>
      </c>
      <c r="F823">
        <v>2</v>
      </c>
      <c r="G823">
        <v>2</v>
      </c>
    </row>
    <row r="824" spans="1:7" x14ac:dyDescent="0.3">
      <c r="A824" s="1" t="s">
        <v>430</v>
      </c>
      <c r="B824">
        <v>71</v>
      </c>
      <c r="C824" s="1" t="s">
        <v>8</v>
      </c>
      <c r="D824" s="2">
        <v>41410</v>
      </c>
      <c r="E824">
        <v>2013</v>
      </c>
      <c r="F824">
        <v>5</v>
      </c>
      <c r="G824">
        <v>16</v>
      </c>
    </row>
    <row r="825" spans="1:7" x14ac:dyDescent="0.3">
      <c r="A825" s="1" t="s">
        <v>4086</v>
      </c>
      <c r="B825">
        <v>72</v>
      </c>
      <c r="C825" s="1" t="s">
        <v>8</v>
      </c>
      <c r="D825" s="2">
        <v>42924</v>
      </c>
      <c r="E825">
        <v>2017</v>
      </c>
      <c r="F825">
        <v>7</v>
      </c>
      <c r="G825">
        <v>8</v>
      </c>
    </row>
    <row r="826" spans="1:7" x14ac:dyDescent="0.3">
      <c r="A826" s="1" t="s">
        <v>2528</v>
      </c>
      <c r="B826">
        <v>17</v>
      </c>
      <c r="C826" s="1" t="s">
        <v>8</v>
      </c>
      <c r="D826" s="2">
        <v>42447</v>
      </c>
      <c r="E826">
        <v>2016</v>
      </c>
      <c r="F826">
        <v>3</v>
      </c>
      <c r="G826">
        <v>18</v>
      </c>
    </row>
    <row r="827" spans="1:7" x14ac:dyDescent="0.3">
      <c r="A827" s="1" t="s">
        <v>45</v>
      </c>
      <c r="B827">
        <v>9</v>
      </c>
      <c r="C827" s="1" t="s">
        <v>8</v>
      </c>
      <c r="D827" s="2">
        <v>41284</v>
      </c>
      <c r="E827">
        <v>2013</v>
      </c>
      <c r="F827">
        <v>1</v>
      </c>
      <c r="G827">
        <v>10</v>
      </c>
    </row>
    <row r="828" spans="1:7" x14ac:dyDescent="0.3">
      <c r="A828" s="1" t="s">
        <v>4403</v>
      </c>
      <c r="B828">
        <v>60</v>
      </c>
      <c r="C828" s="1" t="s">
        <v>8</v>
      </c>
      <c r="D828" s="2">
        <v>43048</v>
      </c>
      <c r="E828">
        <v>2017</v>
      </c>
      <c r="F828">
        <v>11</v>
      </c>
      <c r="G828">
        <v>9</v>
      </c>
    </row>
    <row r="829" spans="1:7" x14ac:dyDescent="0.3">
      <c r="A829" s="1" t="s">
        <v>3975</v>
      </c>
      <c r="B829">
        <v>1</v>
      </c>
      <c r="C829" s="1" t="s">
        <v>8</v>
      </c>
      <c r="D829" s="2">
        <v>42881</v>
      </c>
      <c r="E829">
        <v>2017</v>
      </c>
      <c r="F829">
        <v>5</v>
      </c>
      <c r="G829">
        <v>26</v>
      </c>
    </row>
    <row r="830" spans="1:7" x14ac:dyDescent="0.3">
      <c r="A830" s="1" t="s">
        <v>2959</v>
      </c>
      <c r="B830">
        <v>16</v>
      </c>
      <c r="C830" s="1" t="s">
        <v>8</v>
      </c>
      <c r="D830" s="2">
        <v>42566</v>
      </c>
      <c r="E830">
        <v>2016</v>
      </c>
      <c r="F830">
        <v>7</v>
      </c>
      <c r="G830">
        <v>15</v>
      </c>
    </row>
    <row r="831" spans="1:7" x14ac:dyDescent="0.3">
      <c r="A831" s="1" t="s">
        <v>1736</v>
      </c>
      <c r="B831">
        <v>70</v>
      </c>
      <c r="C831" s="1" t="s">
        <v>8</v>
      </c>
      <c r="D831" s="2">
        <v>42090</v>
      </c>
      <c r="E831">
        <v>2015</v>
      </c>
      <c r="F831">
        <v>3</v>
      </c>
      <c r="G831">
        <v>27</v>
      </c>
    </row>
    <row r="832" spans="1:7" x14ac:dyDescent="0.3">
      <c r="A832" s="1" t="s">
        <v>3160</v>
      </c>
      <c r="B832">
        <v>1</v>
      </c>
      <c r="C832" s="1" t="s">
        <v>8</v>
      </c>
      <c r="D832" s="2">
        <v>42615</v>
      </c>
      <c r="E832">
        <v>2016</v>
      </c>
      <c r="F832">
        <v>9</v>
      </c>
      <c r="G832">
        <v>2</v>
      </c>
    </row>
    <row r="833" spans="1:7" x14ac:dyDescent="0.3">
      <c r="A833" s="1" t="s">
        <v>3650</v>
      </c>
      <c r="B833">
        <v>27</v>
      </c>
      <c r="C833" s="1" t="s">
        <v>8</v>
      </c>
      <c r="D833" s="2">
        <v>42753</v>
      </c>
      <c r="E833">
        <v>2017</v>
      </c>
      <c r="F833">
        <v>1</v>
      </c>
      <c r="G833">
        <v>18</v>
      </c>
    </row>
    <row r="834" spans="1:7" x14ac:dyDescent="0.3">
      <c r="A834" s="1" t="s">
        <v>3887</v>
      </c>
      <c r="B834">
        <v>73</v>
      </c>
      <c r="C834" s="1" t="s">
        <v>8</v>
      </c>
      <c r="D834" s="2">
        <v>42851</v>
      </c>
      <c r="E834">
        <v>2017</v>
      </c>
      <c r="F834">
        <v>4</v>
      </c>
      <c r="G834">
        <v>26</v>
      </c>
    </row>
    <row r="835" spans="1:7" x14ac:dyDescent="0.3">
      <c r="A835" s="1" t="s">
        <v>2552</v>
      </c>
      <c r="B835">
        <v>56</v>
      </c>
      <c r="C835" s="1" t="s">
        <v>36</v>
      </c>
      <c r="D835" s="2">
        <v>42452</v>
      </c>
      <c r="E835">
        <v>2016</v>
      </c>
      <c r="F835">
        <v>3</v>
      </c>
      <c r="G835">
        <v>23</v>
      </c>
    </row>
    <row r="836" spans="1:7" x14ac:dyDescent="0.3">
      <c r="A836" s="1" t="s">
        <v>1826</v>
      </c>
      <c r="B836">
        <v>63</v>
      </c>
      <c r="C836" s="1" t="s">
        <v>8</v>
      </c>
      <c r="D836" s="2">
        <v>42141</v>
      </c>
      <c r="E836">
        <v>2015</v>
      </c>
      <c r="F836">
        <v>5</v>
      </c>
      <c r="G836">
        <v>17</v>
      </c>
    </row>
    <row r="837" spans="1:7" x14ac:dyDescent="0.3">
      <c r="A837" s="1" t="s">
        <v>4375</v>
      </c>
      <c r="B837">
        <v>4</v>
      </c>
      <c r="C837" s="1" t="s">
        <v>8</v>
      </c>
      <c r="D837" s="2">
        <v>43034</v>
      </c>
      <c r="E837">
        <v>2017</v>
      </c>
      <c r="F837">
        <v>10</v>
      </c>
      <c r="G837">
        <v>26</v>
      </c>
    </row>
    <row r="838" spans="1:7" x14ac:dyDescent="0.3">
      <c r="A838" s="1" t="s">
        <v>2774</v>
      </c>
      <c r="B838">
        <v>1</v>
      </c>
      <c r="C838" s="1" t="s">
        <v>8</v>
      </c>
      <c r="D838" s="2">
        <v>42519</v>
      </c>
      <c r="E838">
        <v>2016</v>
      </c>
      <c r="F838">
        <v>5</v>
      </c>
      <c r="G838">
        <v>29</v>
      </c>
    </row>
    <row r="839" spans="1:7" x14ac:dyDescent="0.3">
      <c r="A839" s="1" t="s">
        <v>2887</v>
      </c>
      <c r="B839">
        <v>52</v>
      </c>
      <c r="C839" s="1" t="s">
        <v>8</v>
      </c>
      <c r="D839" s="2">
        <v>42550</v>
      </c>
      <c r="E839">
        <v>2016</v>
      </c>
      <c r="F839">
        <v>6</v>
      </c>
      <c r="G839">
        <v>29</v>
      </c>
    </row>
    <row r="840" spans="1:7" x14ac:dyDescent="0.3">
      <c r="A840" s="1" t="s">
        <v>3993</v>
      </c>
      <c r="B840">
        <v>9</v>
      </c>
      <c r="C840" s="1" t="s">
        <v>8</v>
      </c>
      <c r="D840" s="2">
        <v>42890</v>
      </c>
      <c r="E840">
        <v>2017</v>
      </c>
      <c r="F840">
        <v>6</v>
      </c>
      <c r="G840">
        <v>4</v>
      </c>
    </row>
    <row r="841" spans="1:7" x14ac:dyDescent="0.3">
      <c r="A841" s="1" t="s">
        <v>3516</v>
      </c>
      <c r="B841">
        <v>26</v>
      </c>
      <c r="C841" s="1" t="s">
        <v>8</v>
      </c>
      <c r="D841" s="2">
        <v>42712</v>
      </c>
      <c r="E841">
        <v>2016</v>
      </c>
      <c r="F841">
        <v>12</v>
      </c>
      <c r="G841">
        <v>8</v>
      </c>
    </row>
    <row r="842" spans="1:7" x14ac:dyDescent="0.3">
      <c r="A842" s="1" t="s">
        <v>216</v>
      </c>
      <c r="B842">
        <v>9</v>
      </c>
      <c r="C842" s="1" t="s">
        <v>8</v>
      </c>
      <c r="D842" s="2">
        <v>41339</v>
      </c>
      <c r="E842">
        <v>2013</v>
      </c>
      <c r="F842">
        <v>3</v>
      </c>
      <c r="G842">
        <v>6</v>
      </c>
    </row>
    <row r="843" spans="1:7" x14ac:dyDescent="0.3">
      <c r="A843" s="1" t="s">
        <v>1110</v>
      </c>
      <c r="B843">
        <v>1</v>
      </c>
      <c r="C843" s="1" t="s">
        <v>8</v>
      </c>
      <c r="D843" s="2">
        <v>41625</v>
      </c>
      <c r="E843">
        <v>2013</v>
      </c>
      <c r="F843">
        <v>12</v>
      </c>
      <c r="G843">
        <v>17</v>
      </c>
    </row>
    <row r="844" spans="1:7" x14ac:dyDescent="0.3">
      <c r="A844" s="1" t="s">
        <v>1073</v>
      </c>
      <c r="B844">
        <v>2</v>
      </c>
      <c r="C844" s="1" t="s">
        <v>8</v>
      </c>
      <c r="D844" s="2">
        <v>41615</v>
      </c>
      <c r="E844">
        <v>2013</v>
      </c>
      <c r="F844">
        <v>12</v>
      </c>
      <c r="G844">
        <v>7</v>
      </c>
    </row>
    <row r="845" spans="1:7" x14ac:dyDescent="0.3">
      <c r="A845" s="1" t="s">
        <v>554</v>
      </c>
      <c r="B845">
        <v>1</v>
      </c>
      <c r="C845" s="1" t="s">
        <v>8</v>
      </c>
      <c r="D845" s="2">
        <v>41450</v>
      </c>
      <c r="E845">
        <v>2013</v>
      </c>
      <c r="F845">
        <v>6</v>
      </c>
      <c r="G845">
        <v>25</v>
      </c>
    </row>
    <row r="846" spans="1:7" x14ac:dyDescent="0.3">
      <c r="A846" s="1" t="s">
        <v>546</v>
      </c>
      <c r="B846">
        <v>1</v>
      </c>
      <c r="C846" s="1" t="s">
        <v>8</v>
      </c>
      <c r="D846" s="2">
        <v>41448</v>
      </c>
      <c r="E846">
        <v>2013</v>
      </c>
      <c r="F846">
        <v>6</v>
      </c>
      <c r="G846">
        <v>23</v>
      </c>
    </row>
    <row r="847" spans="1:7" x14ac:dyDescent="0.3">
      <c r="A847" s="1" t="s">
        <v>394</v>
      </c>
      <c r="B847">
        <v>1</v>
      </c>
      <c r="C847" s="1" t="s">
        <v>8</v>
      </c>
      <c r="D847" s="2">
        <v>41399</v>
      </c>
      <c r="E847">
        <v>2013</v>
      </c>
      <c r="F847">
        <v>5</v>
      </c>
      <c r="G847">
        <v>5</v>
      </c>
    </row>
    <row r="848" spans="1:7" x14ac:dyDescent="0.3">
      <c r="A848" s="1" t="s">
        <v>3368</v>
      </c>
      <c r="B848">
        <v>54</v>
      </c>
      <c r="C848" s="1" t="s">
        <v>8</v>
      </c>
      <c r="D848" s="2">
        <v>42671</v>
      </c>
      <c r="E848">
        <v>2016</v>
      </c>
      <c r="F848">
        <v>10</v>
      </c>
      <c r="G848">
        <v>28</v>
      </c>
    </row>
    <row r="849" spans="1:7" x14ac:dyDescent="0.3">
      <c r="A849" s="1" t="s">
        <v>4495</v>
      </c>
      <c r="B849">
        <v>43</v>
      </c>
      <c r="C849" s="1" t="s">
        <v>8</v>
      </c>
      <c r="D849" s="2">
        <v>43091</v>
      </c>
      <c r="E849">
        <v>2017</v>
      </c>
      <c r="F849">
        <v>12</v>
      </c>
      <c r="G849">
        <v>22</v>
      </c>
    </row>
    <row r="850" spans="1:7" x14ac:dyDescent="0.3">
      <c r="A850" s="1" t="s">
        <v>122</v>
      </c>
      <c r="B850">
        <v>14</v>
      </c>
      <c r="C850" s="1" t="s">
        <v>8</v>
      </c>
      <c r="D850" s="2">
        <v>41310</v>
      </c>
      <c r="E850">
        <v>2013</v>
      </c>
      <c r="F850">
        <v>2</v>
      </c>
      <c r="G850">
        <v>5</v>
      </c>
    </row>
    <row r="851" spans="1:7" x14ac:dyDescent="0.3">
      <c r="A851" s="1" t="s">
        <v>2760</v>
      </c>
      <c r="B851">
        <v>34</v>
      </c>
      <c r="C851" s="1" t="s">
        <v>8</v>
      </c>
      <c r="D851" s="2">
        <v>42513</v>
      </c>
      <c r="E851">
        <v>2016</v>
      </c>
      <c r="F851">
        <v>5</v>
      </c>
      <c r="G851">
        <v>23</v>
      </c>
    </row>
    <row r="852" spans="1:7" x14ac:dyDescent="0.3">
      <c r="A852" s="1" t="s">
        <v>266</v>
      </c>
      <c r="B852">
        <v>70</v>
      </c>
      <c r="C852" s="1" t="s">
        <v>8</v>
      </c>
      <c r="D852" s="2">
        <v>41353</v>
      </c>
      <c r="E852">
        <v>2013</v>
      </c>
      <c r="F852">
        <v>3</v>
      </c>
      <c r="G852">
        <v>20</v>
      </c>
    </row>
    <row r="853" spans="1:7" x14ac:dyDescent="0.3">
      <c r="A853" s="1" t="s">
        <v>1767</v>
      </c>
      <c r="B853">
        <v>53</v>
      </c>
      <c r="C853" s="1" t="s">
        <v>8</v>
      </c>
      <c r="D853" s="2">
        <v>42106</v>
      </c>
      <c r="E853">
        <v>2015</v>
      </c>
      <c r="F853">
        <v>4</v>
      </c>
      <c r="G853">
        <v>12</v>
      </c>
    </row>
    <row r="854" spans="1:7" x14ac:dyDescent="0.3">
      <c r="A854" s="1" t="s">
        <v>1997</v>
      </c>
      <c r="B854">
        <v>46</v>
      </c>
      <c r="C854" s="1" t="s">
        <v>8</v>
      </c>
      <c r="D854" s="2">
        <v>42243</v>
      </c>
      <c r="E854">
        <v>2015</v>
      </c>
      <c r="F854">
        <v>8</v>
      </c>
      <c r="G854">
        <v>27</v>
      </c>
    </row>
    <row r="855" spans="1:7" x14ac:dyDescent="0.3">
      <c r="A855" s="1" t="s">
        <v>2502</v>
      </c>
      <c r="B855">
        <v>24</v>
      </c>
      <c r="C855" s="1" t="s">
        <v>8</v>
      </c>
      <c r="D855" s="2">
        <v>42441</v>
      </c>
      <c r="E855">
        <v>2016</v>
      </c>
      <c r="F855">
        <v>3</v>
      </c>
      <c r="G855">
        <v>12</v>
      </c>
    </row>
    <row r="856" spans="1:7" x14ac:dyDescent="0.3">
      <c r="A856" s="1" t="s">
        <v>1872</v>
      </c>
      <c r="B856">
        <v>3</v>
      </c>
      <c r="C856" s="1" t="s">
        <v>8</v>
      </c>
      <c r="D856" s="2">
        <v>42166</v>
      </c>
      <c r="E856">
        <v>2015</v>
      </c>
      <c r="F856">
        <v>6</v>
      </c>
      <c r="G856">
        <v>11</v>
      </c>
    </row>
    <row r="857" spans="1:7" x14ac:dyDescent="0.3">
      <c r="A857" s="1" t="s">
        <v>374</v>
      </c>
      <c r="B857">
        <v>38</v>
      </c>
      <c r="C857" s="1" t="s">
        <v>8</v>
      </c>
      <c r="D857" s="2">
        <v>41390</v>
      </c>
      <c r="E857">
        <v>2013</v>
      </c>
      <c r="F857">
        <v>4</v>
      </c>
      <c r="G857">
        <v>26</v>
      </c>
    </row>
    <row r="858" spans="1:7" x14ac:dyDescent="0.3">
      <c r="A858" s="1" t="s">
        <v>2566</v>
      </c>
      <c r="B858">
        <v>71</v>
      </c>
      <c r="C858" s="1" t="s">
        <v>8</v>
      </c>
      <c r="D858" s="2">
        <v>42456</v>
      </c>
      <c r="E858">
        <v>2016</v>
      </c>
      <c r="F858">
        <v>3</v>
      </c>
      <c r="G858">
        <v>27</v>
      </c>
    </row>
    <row r="859" spans="1:7" x14ac:dyDescent="0.3">
      <c r="A859" s="1" t="s">
        <v>543</v>
      </c>
      <c r="B859">
        <v>72</v>
      </c>
      <c r="C859" s="1" t="s">
        <v>8</v>
      </c>
      <c r="D859" s="2">
        <v>41446</v>
      </c>
      <c r="E859">
        <v>2013</v>
      </c>
      <c r="F859">
        <v>6</v>
      </c>
      <c r="G859">
        <v>21</v>
      </c>
    </row>
    <row r="860" spans="1:7" x14ac:dyDescent="0.3">
      <c r="A860" s="1" t="s">
        <v>1271</v>
      </c>
      <c r="B860">
        <v>48</v>
      </c>
      <c r="C860" s="1" t="s">
        <v>8</v>
      </c>
      <c r="D860" s="2">
        <v>41755</v>
      </c>
      <c r="E860">
        <v>2014</v>
      </c>
      <c r="F860">
        <v>4</v>
      </c>
      <c r="G860">
        <v>26</v>
      </c>
    </row>
    <row r="861" spans="1:7" x14ac:dyDescent="0.3">
      <c r="A861" s="1" t="s">
        <v>1381</v>
      </c>
      <c r="B861">
        <v>60</v>
      </c>
      <c r="C861" s="1" t="s">
        <v>8</v>
      </c>
      <c r="D861" s="2">
        <v>41830</v>
      </c>
      <c r="E861">
        <v>2014</v>
      </c>
      <c r="F861">
        <v>7</v>
      </c>
      <c r="G861">
        <v>10</v>
      </c>
    </row>
    <row r="862" spans="1:7" x14ac:dyDescent="0.3">
      <c r="A862" s="1" t="s">
        <v>561</v>
      </c>
      <c r="B862">
        <v>74</v>
      </c>
      <c r="C862" s="1" t="s">
        <v>8</v>
      </c>
      <c r="D862" s="2">
        <v>41454</v>
      </c>
      <c r="E862">
        <v>2013</v>
      </c>
      <c r="F862">
        <v>6</v>
      </c>
      <c r="G862">
        <v>29</v>
      </c>
    </row>
    <row r="863" spans="1:7" x14ac:dyDescent="0.3">
      <c r="A863" s="1" t="s">
        <v>1090</v>
      </c>
      <c r="B863">
        <v>47</v>
      </c>
      <c r="C863" s="1" t="s">
        <v>8</v>
      </c>
      <c r="D863" s="2">
        <v>41618</v>
      </c>
      <c r="E863">
        <v>2013</v>
      </c>
      <c r="F863">
        <v>12</v>
      </c>
      <c r="G863">
        <v>10</v>
      </c>
    </row>
    <row r="864" spans="1:7" x14ac:dyDescent="0.3">
      <c r="A864" s="1" t="s">
        <v>1228</v>
      </c>
      <c r="B864">
        <v>1</v>
      </c>
      <c r="C864" s="1" t="s">
        <v>8</v>
      </c>
      <c r="D864" s="2">
        <v>41718</v>
      </c>
      <c r="E864">
        <v>2014</v>
      </c>
      <c r="F864">
        <v>3</v>
      </c>
      <c r="G864">
        <v>20</v>
      </c>
    </row>
    <row r="865" spans="1:7" x14ac:dyDescent="0.3">
      <c r="A865" s="1" t="s">
        <v>3526</v>
      </c>
      <c r="B865">
        <v>35</v>
      </c>
      <c r="C865" s="1" t="s">
        <v>8</v>
      </c>
      <c r="D865" s="2">
        <v>42715</v>
      </c>
      <c r="E865">
        <v>2016</v>
      </c>
      <c r="F865">
        <v>12</v>
      </c>
      <c r="G865">
        <v>11</v>
      </c>
    </row>
    <row r="866" spans="1:7" x14ac:dyDescent="0.3">
      <c r="A866" s="1" t="s">
        <v>4503</v>
      </c>
      <c r="B866">
        <v>59</v>
      </c>
      <c r="C866" s="1" t="s">
        <v>8</v>
      </c>
      <c r="D866" s="2">
        <v>43096</v>
      </c>
      <c r="E866">
        <v>2017</v>
      </c>
      <c r="F866">
        <v>12</v>
      </c>
      <c r="G866">
        <v>27</v>
      </c>
    </row>
    <row r="867" spans="1:7" x14ac:dyDescent="0.3">
      <c r="A867" s="1" t="s">
        <v>598</v>
      </c>
      <c r="B867">
        <v>41</v>
      </c>
      <c r="C867" s="1" t="s">
        <v>8</v>
      </c>
      <c r="D867" s="2">
        <v>41464</v>
      </c>
      <c r="E867">
        <v>2013</v>
      </c>
      <c r="F867">
        <v>7</v>
      </c>
      <c r="G867">
        <v>9</v>
      </c>
    </row>
    <row r="868" spans="1:7" x14ac:dyDescent="0.3">
      <c r="A868" s="1" t="s">
        <v>1277</v>
      </c>
      <c r="B868">
        <v>62</v>
      </c>
      <c r="C868" s="1" t="s">
        <v>8</v>
      </c>
      <c r="D868" s="2">
        <v>41758</v>
      </c>
      <c r="E868">
        <v>2014</v>
      </c>
      <c r="F868">
        <v>4</v>
      </c>
      <c r="G868">
        <v>29</v>
      </c>
    </row>
    <row r="869" spans="1:7" x14ac:dyDescent="0.3">
      <c r="A869" s="1" t="s">
        <v>4228</v>
      </c>
      <c r="B869">
        <v>30</v>
      </c>
      <c r="C869" s="1" t="s">
        <v>8</v>
      </c>
      <c r="D869" s="2">
        <v>42980</v>
      </c>
      <c r="E869">
        <v>2017</v>
      </c>
      <c r="F869">
        <v>9</v>
      </c>
      <c r="G869">
        <v>2</v>
      </c>
    </row>
    <row r="870" spans="1:7" x14ac:dyDescent="0.3">
      <c r="A870" s="1" t="s">
        <v>3683</v>
      </c>
      <c r="B870">
        <v>1</v>
      </c>
      <c r="C870" s="1" t="s">
        <v>8</v>
      </c>
      <c r="D870" s="2">
        <v>42769</v>
      </c>
      <c r="E870">
        <v>2017</v>
      </c>
      <c r="F870">
        <v>2</v>
      </c>
      <c r="G870">
        <v>3</v>
      </c>
    </row>
    <row r="871" spans="1:7" x14ac:dyDescent="0.3">
      <c r="A871" s="1" t="s">
        <v>3072</v>
      </c>
      <c r="B871">
        <v>60</v>
      </c>
      <c r="C871" s="1" t="s">
        <v>8</v>
      </c>
      <c r="D871" s="2">
        <v>42594</v>
      </c>
      <c r="E871">
        <v>2016</v>
      </c>
      <c r="F871">
        <v>8</v>
      </c>
      <c r="G871">
        <v>12</v>
      </c>
    </row>
    <row r="872" spans="1:7" x14ac:dyDescent="0.3">
      <c r="A872" s="1" t="s">
        <v>3893</v>
      </c>
      <c r="B872">
        <v>65</v>
      </c>
      <c r="C872" s="1" t="s">
        <v>8</v>
      </c>
      <c r="D872" s="2">
        <v>42852</v>
      </c>
      <c r="E872">
        <v>2017</v>
      </c>
      <c r="F872">
        <v>4</v>
      </c>
      <c r="G872">
        <v>27</v>
      </c>
    </row>
    <row r="873" spans="1:7" x14ac:dyDescent="0.3">
      <c r="A873" s="1" t="s">
        <v>2718</v>
      </c>
      <c r="B873">
        <v>59</v>
      </c>
      <c r="C873" s="1" t="s">
        <v>8</v>
      </c>
      <c r="D873" s="2">
        <v>42500</v>
      </c>
      <c r="E873">
        <v>2016</v>
      </c>
      <c r="F873">
        <v>5</v>
      </c>
      <c r="G873">
        <v>10</v>
      </c>
    </row>
    <row r="874" spans="1:7" x14ac:dyDescent="0.3">
      <c r="A874" s="1" t="s">
        <v>1004</v>
      </c>
      <c r="B874">
        <v>73</v>
      </c>
      <c r="C874" s="1" t="s">
        <v>8</v>
      </c>
      <c r="D874" s="2">
        <v>41592</v>
      </c>
      <c r="E874">
        <v>2013</v>
      </c>
      <c r="F874">
        <v>11</v>
      </c>
      <c r="G874">
        <v>14</v>
      </c>
    </row>
    <row r="875" spans="1:7" x14ac:dyDescent="0.3">
      <c r="A875" s="1" t="s">
        <v>1626</v>
      </c>
      <c r="B875">
        <v>72</v>
      </c>
      <c r="C875" s="1" t="s">
        <v>8</v>
      </c>
      <c r="D875" s="2">
        <v>42022</v>
      </c>
      <c r="E875">
        <v>2015</v>
      </c>
      <c r="F875">
        <v>1</v>
      </c>
      <c r="G875">
        <v>18</v>
      </c>
    </row>
    <row r="876" spans="1:7" x14ac:dyDescent="0.3">
      <c r="A876" s="1" t="s">
        <v>3074</v>
      </c>
      <c r="B876">
        <v>1</v>
      </c>
      <c r="C876" s="1" t="s">
        <v>8</v>
      </c>
      <c r="D876" s="2">
        <v>42595</v>
      </c>
      <c r="E876">
        <v>2016</v>
      </c>
      <c r="F876">
        <v>8</v>
      </c>
      <c r="G876">
        <v>13</v>
      </c>
    </row>
    <row r="877" spans="1:7" x14ac:dyDescent="0.3">
      <c r="A877" s="1" t="s">
        <v>2098</v>
      </c>
      <c r="B877">
        <v>56</v>
      </c>
      <c r="C877" s="1" t="s">
        <v>8</v>
      </c>
      <c r="D877" s="2">
        <v>42290</v>
      </c>
      <c r="E877">
        <v>2015</v>
      </c>
      <c r="F877">
        <v>10</v>
      </c>
      <c r="G877">
        <v>13</v>
      </c>
    </row>
    <row r="878" spans="1:7" x14ac:dyDescent="0.3">
      <c r="A878" s="1" t="s">
        <v>3119</v>
      </c>
      <c r="B878">
        <v>60</v>
      </c>
      <c r="C878" s="1" t="s">
        <v>8</v>
      </c>
      <c r="D878" s="2">
        <v>42605</v>
      </c>
      <c r="E878">
        <v>2016</v>
      </c>
      <c r="F878">
        <v>8</v>
      </c>
      <c r="G878">
        <v>23</v>
      </c>
    </row>
    <row r="879" spans="1:7" x14ac:dyDescent="0.3">
      <c r="A879" s="1" t="s">
        <v>3762</v>
      </c>
      <c r="B879">
        <v>62</v>
      </c>
      <c r="C879" s="1" t="s">
        <v>8</v>
      </c>
      <c r="D879" s="2">
        <v>42797</v>
      </c>
      <c r="E879">
        <v>2017</v>
      </c>
      <c r="F879">
        <v>3</v>
      </c>
      <c r="G879">
        <v>3</v>
      </c>
    </row>
    <row r="880" spans="1:7" x14ac:dyDescent="0.3">
      <c r="A880" s="1" t="s">
        <v>3170</v>
      </c>
      <c r="B880">
        <v>58</v>
      </c>
      <c r="C880" s="1" t="s">
        <v>8</v>
      </c>
      <c r="D880" s="2">
        <v>42618</v>
      </c>
      <c r="E880">
        <v>2016</v>
      </c>
      <c r="F880">
        <v>9</v>
      </c>
      <c r="G880">
        <v>5</v>
      </c>
    </row>
    <row r="881" spans="1:7" x14ac:dyDescent="0.3">
      <c r="A881" s="1" t="s">
        <v>3298</v>
      </c>
      <c r="B881">
        <v>10</v>
      </c>
      <c r="C881" s="1" t="s">
        <v>8</v>
      </c>
      <c r="D881" s="2">
        <v>42651</v>
      </c>
      <c r="E881">
        <v>2016</v>
      </c>
      <c r="F881">
        <v>10</v>
      </c>
      <c r="G881">
        <v>8</v>
      </c>
    </row>
    <row r="882" spans="1:7" x14ac:dyDescent="0.3">
      <c r="A882" s="1" t="s">
        <v>1788</v>
      </c>
      <c r="B882">
        <v>61</v>
      </c>
      <c r="C882" s="1" t="s">
        <v>8</v>
      </c>
      <c r="D882" s="2">
        <v>42121</v>
      </c>
      <c r="E882">
        <v>2015</v>
      </c>
      <c r="F882">
        <v>4</v>
      </c>
      <c r="G882">
        <v>27</v>
      </c>
    </row>
    <row r="883" spans="1:7" x14ac:dyDescent="0.3">
      <c r="A883" s="1" t="s">
        <v>2377</v>
      </c>
      <c r="B883">
        <v>13</v>
      </c>
      <c r="C883" s="1" t="s">
        <v>8</v>
      </c>
      <c r="D883" s="2">
        <v>42407</v>
      </c>
      <c r="E883">
        <v>2016</v>
      </c>
      <c r="F883">
        <v>2</v>
      </c>
      <c r="G883">
        <v>7</v>
      </c>
    </row>
    <row r="884" spans="1:7" x14ac:dyDescent="0.3">
      <c r="A884" s="1" t="s">
        <v>2214</v>
      </c>
      <c r="B884">
        <v>11</v>
      </c>
      <c r="C884" s="1" t="s">
        <v>8</v>
      </c>
      <c r="D884" s="2">
        <v>42347</v>
      </c>
      <c r="E884">
        <v>2015</v>
      </c>
      <c r="F884">
        <v>12</v>
      </c>
      <c r="G884">
        <v>9</v>
      </c>
    </row>
    <row r="885" spans="1:7" x14ac:dyDescent="0.3">
      <c r="A885" s="1" t="s">
        <v>182</v>
      </c>
      <c r="B885">
        <v>59</v>
      </c>
      <c r="C885" s="1" t="s">
        <v>8</v>
      </c>
      <c r="D885" s="2">
        <v>41328</v>
      </c>
      <c r="E885">
        <v>2013</v>
      </c>
      <c r="F885">
        <v>2</v>
      </c>
      <c r="G885">
        <v>23</v>
      </c>
    </row>
    <row r="886" spans="1:7" x14ac:dyDescent="0.3">
      <c r="A886" s="1" t="s">
        <v>3384</v>
      </c>
      <c r="B886">
        <v>36</v>
      </c>
      <c r="C886" s="1" t="s">
        <v>8</v>
      </c>
      <c r="D886" s="2">
        <v>42675</v>
      </c>
      <c r="E886">
        <v>2016</v>
      </c>
      <c r="F886">
        <v>11</v>
      </c>
      <c r="G886">
        <v>1</v>
      </c>
    </row>
    <row r="887" spans="1:7" x14ac:dyDescent="0.3">
      <c r="A887" s="1" t="s">
        <v>3852</v>
      </c>
      <c r="B887">
        <v>69</v>
      </c>
      <c r="C887" s="1" t="s">
        <v>8</v>
      </c>
      <c r="D887" s="2">
        <v>42837</v>
      </c>
      <c r="E887">
        <v>2017</v>
      </c>
      <c r="F887">
        <v>4</v>
      </c>
      <c r="G887">
        <v>12</v>
      </c>
    </row>
    <row r="888" spans="1:7" x14ac:dyDescent="0.3">
      <c r="A888" s="1" t="s">
        <v>378</v>
      </c>
      <c r="B888">
        <v>20</v>
      </c>
      <c r="C888" s="1" t="s">
        <v>8</v>
      </c>
      <c r="D888" s="2">
        <v>41390</v>
      </c>
      <c r="E888">
        <v>2013</v>
      </c>
      <c r="F888">
        <v>4</v>
      </c>
      <c r="G888">
        <v>26</v>
      </c>
    </row>
    <row r="889" spans="1:7" x14ac:dyDescent="0.3">
      <c r="A889" s="1" t="s">
        <v>574</v>
      </c>
      <c r="B889">
        <v>54</v>
      </c>
      <c r="C889" s="1" t="s">
        <v>8</v>
      </c>
      <c r="D889" s="2">
        <v>41458</v>
      </c>
      <c r="E889">
        <v>2013</v>
      </c>
      <c r="F889">
        <v>7</v>
      </c>
      <c r="G889">
        <v>3</v>
      </c>
    </row>
    <row r="890" spans="1:7" x14ac:dyDescent="0.3">
      <c r="A890" s="1" t="s">
        <v>673</v>
      </c>
      <c r="B890">
        <v>41</v>
      </c>
      <c r="C890" s="1" t="s">
        <v>8</v>
      </c>
      <c r="D890" s="2">
        <v>41489</v>
      </c>
      <c r="E890">
        <v>2013</v>
      </c>
      <c r="F890">
        <v>8</v>
      </c>
      <c r="G890">
        <v>3</v>
      </c>
    </row>
    <row r="891" spans="1:7" x14ac:dyDescent="0.3">
      <c r="A891" s="1" t="s">
        <v>905</v>
      </c>
      <c r="B891">
        <v>59</v>
      </c>
      <c r="C891" s="1" t="s">
        <v>8</v>
      </c>
      <c r="D891" s="2">
        <v>41562</v>
      </c>
      <c r="E891">
        <v>2013</v>
      </c>
      <c r="F891">
        <v>10</v>
      </c>
      <c r="G891">
        <v>15</v>
      </c>
    </row>
    <row r="892" spans="1:7" x14ac:dyDescent="0.3">
      <c r="A892" s="1" t="s">
        <v>2929</v>
      </c>
      <c r="B892">
        <v>20</v>
      </c>
      <c r="C892" s="1" t="s">
        <v>8</v>
      </c>
      <c r="D892" s="2">
        <v>42559</v>
      </c>
      <c r="E892">
        <v>2016</v>
      </c>
      <c r="F892">
        <v>7</v>
      </c>
      <c r="G892">
        <v>8</v>
      </c>
    </row>
    <row r="893" spans="1:7" x14ac:dyDescent="0.3">
      <c r="A893" s="1" t="s">
        <v>2168</v>
      </c>
      <c r="B893">
        <v>21</v>
      </c>
      <c r="C893" s="1" t="s">
        <v>8</v>
      </c>
      <c r="D893" s="2">
        <v>42326</v>
      </c>
      <c r="E893">
        <v>2015</v>
      </c>
      <c r="F893">
        <v>11</v>
      </c>
      <c r="G893">
        <v>18</v>
      </c>
    </row>
    <row r="894" spans="1:7" x14ac:dyDescent="0.3">
      <c r="A894" s="1" t="s">
        <v>4439</v>
      </c>
      <c r="B894">
        <v>9</v>
      </c>
      <c r="C894" s="1" t="s">
        <v>8</v>
      </c>
      <c r="D894" s="2">
        <v>43066</v>
      </c>
      <c r="E894">
        <v>2017</v>
      </c>
      <c r="F894">
        <v>11</v>
      </c>
      <c r="G894">
        <v>27</v>
      </c>
    </row>
    <row r="895" spans="1:7" x14ac:dyDescent="0.3">
      <c r="A895" s="1" t="s">
        <v>3584</v>
      </c>
      <c r="B895">
        <v>23</v>
      </c>
      <c r="C895" s="1" t="s">
        <v>8</v>
      </c>
      <c r="D895" s="2">
        <v>42729</v>
      </c>
      <c r="E895">
        <v>2016</v>
      </c>
      <c r="F895">
        <v>12</v>
      </c>
      <c r="G895">
        <v>25</v>
      </c>
    </row>
    <row r="896" spans="1:7" x14ac:dyDescent="0.3">
      <c r="A896" s="1" t="s">
        <v>2465</v>
      </c>
      <c r="B896">
        <v>7</v>
      </c>
      <c r="C896" s="1" t="s">
        <v>8</v>
      </c>
      <c r="D896" s="2">
        <v>42431</v>
      </c>
      <c r="E896">
        <v>2016</v>
      </c>
      <c r="F896">
        <v>3</v>
      </c>
      <c r="G896">
        <v>2</v>
      </c>
    </row>
    <row r="897" spans="1:7" x14ac:dyDescent="0.3">
      <c r="A897" s="1" t="s">
        <v>1992</v>
      </c>
      <c r="B897">
        <v>43</v>
      </c>
      <c r="C897" s="1" t="s">
        <v>8</v>
      </c>
      <c r="D897" s="2">
        <v>42242</v>
      </c>
      <c r="E897">
        <v>2015</v>
      </c>
      <c r="F897">
        <v>8</v>
      </c>
      <c r="G897">
        <v>26</v>
      </c>
    </row>
    <row r="898" spans="1:7" x14ac:dyDescent="0.3">
      <c r="A898" s="1" t="s">
        <v>4475</v>
      </c>
      <c r="B898">
        <v>70</v>
      </c>
      <c r="C898" s="1" t="s">
        <v>8</v>
      </c>
      <c r="D898" s="2">
        <v>43082</v>
      </c>
      <c r="E898">
        <v>2017</v>
      </c>
      <c r="F898">
        <v>12</v>
      </c>
      <c r="G898">
        <v>13</v>
      </c>
    </row>
    <row r="899" spans="1:7" x14ac:dyDescent="0.3">
      <c r="A899" s="1" t="s">
        <v>1485</v>
      </c>
      <c r="B899">
        <v>55</v>
      </c>
      <c r="C899" s="1" t="s">
        <v>8</v>
      </c>
      <c r="D899" s="2">
        <v>41916</v>
      </c>
      <c r="E899">
        <v>2014</v>
      </c>
      <c r="F899">
        <v>10</v>
      </c>
      <c r="G899">
        <v>4</v>
      </c>
    </row>
    <row r="900" spans="1:7" x14ac:dyDescent="0.3">
      <c r="A900" s="1" t="s">
        <v>1539</v>
      </c>
      <c r="B900">
        <v>37</v>
      </c>
      <c r="C900" s="1" t="s">
        <v>8</v>
      </c>
      <c r="D900" s="2">
        <v>41958</v>
      </c>
      <c r="E900">
        <v>2014</v>
      </c>
      <c r="F900">
        <v>11</v>
      </c>
      <c r="G900">
        <v>15</v>
      </c>
    </row>
    <row r="901" spans="1:7" x14ac:dyDescent="0.3">
      <c r="A901" s="1" t="s">
        <v>1350</v>
      </c>
      <c r="B901">
        <v>8</v>
      </c>
      <c r="C901" s="1" t="s">
        <v>8</v>
      </c>
      <c r="D901" s="2">
        <v>41798</v>
      </c>
      <c r="E901">
        <v>2014</v>
      </c>
      <c r="F901">
        <v>6</v>
      </c>
      <c r="G901">
        <v>8</v>
      </c>
    </row>
    <row r="902" spans="1:7" x14ac:dyDescent="0.3">
      <c r="A902" s="1" t="s">
        <v>721</v>
      </c>
      <c r="B902">
        <v>9</v>
      </c>
      <c r="C902" s="1" t="s">
        <v>8</v>
      </c>
      <c r="D902" s="2">
        <v>41502</v>
      </c>
      <c r="E902">
        <v>2013</v>
      </c>
      <c r="F902">
        <v>8</v>
      </c>
      <c r="G902">
        <v>16</v>
      </c>
    </row>
    <row r="903" spans="1:7" x14ac:dyDescent="0.3">
      <c r="A903" s="1" t="s">
        <v>115</v>
      </c>
      <c r="B903">
        <v>1</v>
      </c>
      <c r="C903" s="1" t="s">
        <v>8</v>
      </c>
      <c r="D903" s="2">
        <v>41308</v>
      </c>
      <c r="E903">
        <v>2013</v>
      </c>
      <c r="F903">
        <v>2</v>
      </c>
      <c r="G903">
        <v>3</v>
      </c>
    </row>
    <row r="904" spans="1:7" x14ac:dyDescent="0.3">
      <c r="A904" s="1" t="s">
        <v>220</v>
      </c>
      <c r="B904">
        <v>70</v>
      </c>
      <c r="C904" s="1" t="s">
        <v>8</v>
      </c>
      <c r="D904" s="2">
        <v>41341</v>
      </c>
      <c r="E904">
        <v>2013</v>
      </c>
      <c r="F904">
        <v>3</v>
      </c>
      <c r="G904">
        <v>8</v>
      </c>
    </row>
    <row r="905" spans="1:7" x14ac:dyDescent="0.3">
      <c r="A905" s="1" t="s">
        <v>3090</v>
      </c>
      <c r="B905">
        <v>18</v>
      </c>
      <c r="C905" s="1" t="s">
        <v>8</v>
      </c>
      <c r="D905" s="2">
        <v>42598</v>
      </c>
      <c r="E905">
        <v>2016</v>
      </c>
      <c r="F905">
        <v>8</v>
      </c>
      <c r="G905">
        <v>16</v>
      </c>
    </row>
    <row r="906" spans="1:7" x14ac:dyDescent="0.3">
      <c r="A906" s="1" t="s">
        <v>2254</v>
      </c>
      <c r="B906">
        <v>21</v>
      </c>
      <c r="C906" s="1" t="s">
        <v>8</v>
      </c>
      <c r="D906" s="2">
        <v>42370</v>
      </c>
      <c r="E906">
        <v>2016</v>
      </c>
      <c r="F906">
        <v>1</v>
      </c>
      <c r="G906">
        <v>1</v>
      </c>
    </row>
    <row r="907" spans="1:7" x14ac:dyDescent="0.3">
      <c r="A907" s="1" t="s">
        <v>434</v>
      </c>
      <c r="B907">
        <v>59</v>
      </c>
      <c r="C907" s="1" t="s">
        <v>8</v>
      </c>
      <c r="D907" s="2">
        <v>41411</v>
      </c>
      <c r="E907">
        <v>2013</v>
      </c>
      <c r="F907">
        <v>5</v>
      </c>
      <c r="G907">
        <v>17</v>
      </c>
    </row>
    <row r="908" spans="1:7" x14ac:dyDescent="0.3">
      <c r="A908" s="1" t="s">
        <v>2406</v>
      </c>
      <c r="B908">
        <v>58</v>
      </c>
      <c r="C908" s="1" t="s">
        <v>8</v>
      </c>
      <c r="D908" s="2">
        <v>42413</v>
      </c>
      <c r="E908">
        <v>2016</v>
      </c>
      <c r="F908">
        <v>2</v>
      </c>
      <c r="G908">
        <v>13</v>
      </c>
    </row>
    <row r="909" spans="1:7" x14ac:dyDescent="0.3">
      <c r="A909" s="1" t="s">
        <v>750</v>
      </c>
      <c r="B909">
        <v>49</v>
      </c>
      <c r="C909" s="1" t="s">
        <v>8</v>
      </c>
      <c r="D909" s="2">
        <v>41512</v>
      </c>
      <c r="E909">
        <v>2013</v>
      </c>
      <c r="F909">
        <v>8</v>
      </c>
      <c r="G909">
        <v>26</v>
      </c>
    </row>
    <row r="910" spans="1:7" x14ac:dyDescent="0.3">
      <c r="A910" s="1" t="s">
        <v>2680</v>
      </c>
      <c r="B910">
        <v>3</v>
      </c>
      <c r="C910" s="1" t="s">
        <v>8</v>
      </c>
      <c r="D910" s="2">
        <v>42488</v>
      </c>
      <c r="E910">
        <v>2016</v>
      </c>
      <c r="F910">
        <v>4</v>
      </c>
      <c r="G910">
        <v>28</v>
      </c>
    </row>
    <row r="911" spans="1:7" x14ac:dyDescent="0.3">
      <c r="A911" s="1" t="s">
        <v>4400</v>
      </c>
      <c r="B911">
        <v>41</v>
      </c>
      <c r="C911" s="1" t="s">
        <v>8</v>
      </c>
      <c r="D911" s="2">
        <v>43048</v>
      </c>
      <c r="E911">
        <v>2017</v>
      </c>
      <c r="F911">
        <v>11</v>
      </c>
      <c r="G911">
        <v>9</v>
      </c>
    </row>
    <row r="912" spans="1:7" x14ac:dyDescent="0.3">
      <c r="A912" s="1" t="s">
        <v>1939</v>
      </c>
      <c r="B912">
        <v>14</v>
      </c>
      <c r="C912" s="1" t="s">
        <v>8</v>
      </c>
      <c r="D912" s="2">
        <v>42207</v>
      </c>
      <c r="E912">
        <v>2015</v>
      </c>
      <c r="F912">
        <v>7</v>
      </c>
      <c r="G912">
        <v>22</v>
      </c>
    </row>
    <row r="913" spans="1:7" x14ac:dyDescent="0.3">
      <c r="A913" s="1" t="s">
        <v>2279</v>
      </c>
      <c r="B913">
        <v>74</v>
      </c>
      <c r="C913" s="1" t="s">
        <v>8</v>
      </c>
      <c r="D913" s="2">
        <v>42377</v>
      </c>
      <c r="E913">
        <v>2016</v>
      </c>
      <c r="F913">
        <v>1</v>
      </c>
      <c r="G913">
        <v>8</v>
      </c>
    </row>
    <row r="914" spans="1:7" x14ac:dyDescent="0.3">
      <c r="A914" s="1" t="s">
        <v>2928</v>
      </c>
      <c r="B914">
        <v>59</v>
      </c>
      <c r="C914" s="1" t="s">
        <v>8</v>
      </c>
      <c r="D914" s="2">
        <v>42559</v>
      </c>
      <c r="E914">
        <v>2016</v>
      </c>
      <c r="F914">
        <v>7</v>
      </c>
      <c r="G914">
        <v>8</v>
      </c>
    </row>
    <row r="915" spans="1:7" x14ac:dyDescent="0.3">
      <c r="A915" s="1" t="s">
        <v>1070</v>
      </c>
      <c r="B915">
        <v>74</v>
      </c>
      <c r="C915" s="1" t="s">
        <v>8</v>
      </c>
      <c r="D915" s="2">
        <v>41613</v>
      </c>
      <c r="E915">
        <v>2013</v>
      </c>
      <c r="F915">
        <v>12</v>
      </c>
      <c r="G915">
        <v>5</v>
      </c>
    </row>
    <row r="916" spans="1:7" x14ac:dyDescent="0.3">
      <c r="A916" s="1" t="s">
        <v>2236</v>
      </c>
      <c r="B916">
        <v>70</v>
      </c>
      <c r="C916" s="1" t="s">
        <v>8</v>
      </c>
      <c r="D916" s="2">
        <v>42360</v>
      </c>
      <c r="E916">
        <v>2015</v>
      </c>
      <c r="F916">
        <v>12</v>
      </c>
      <c r="G916">
        <v>22</v>
      </c>
    </row>
    <row r="917" spans="1:7" x14ac:dyDescent="0.3">
      <c r="A917" s="1" t="s">
        <v>2791</v>
      </c>
      <c r="B917">
        <v>72</v>
      </c>
      <c r="C917" s="1" t="s">
        <v>8</v>
      </c>
      <c r="D917" s="2">
        <v>42527</v>
      </c>
      <c r="E917">
        <v>2016</v>
      </c>
      <c r="F917">
        <v>6</v>
      </c>
      <c r="G917">
        <v>6</v>
      </c>
    </row>
    <row r="918" spans="1:7" x14ac:dyDescent="0.3">
      <c r="A918" s="1" t="s">
        <v>2443</v>
      </c>
      <c r="B918">
        <v>1</v>
      </c>
      <c r="C918" s="1" t="s">
        <v>8</v>
      </c>
      <c r="D918" s="2">
        <v>42423</v>
      </c>
      <c r="E918">
        <v>2016</v>
      </c>
      <c r="F918">
        <v>2</v>
      </c>
      <c r="G918">
        <v>23</v>
      </c>
    </row>
    <row r="919" spans="1:7" x14ac:dyDescent="0.3">
      <c r="A919" s="1" t="s">
        <v>1525</v>
      </c>
      <c r="B919">
        <v>4</v>
      </c>
      <c r="C919" s="1" t="s">
        <v>15</v>
      </c>
      <c r="D919" s="2">
        <v>41945</v>
      </c>
      <c r="E919">
        <v>2014</v>
      </c>
      <c r="F919">
        <v>11</v>
      </c>
      <c r="G919">
        <v>2</v>
      </c>
    </row>
    <row r="920" spans="1:7" x14ac:dyDescent="0.3">
      <c r="A920" s="1" t="s">
        <v>4354</v>
      </c>
      <c r="B920">
        <v>1</v>
      </c>
      <c r="C920" s="1" t="s">
        <v>8</v>
      </c>
      <c r="D920" s="2">
        <v>43026</v>
      </c>
      <c r="E920">
        <v>2017</v>
      </c>
      <c r="F920">
        <v>10</v>
      </c>
      <c r="G920">
        <v>18</v>
      </c>
    </row>
    <row r="921" spans="1:7" x14ac:dyDescent="0.3">
      <c r="A921" s="1" t="s">
        <v>2863</v>
      </c>
      <c r="B921">
        <v>64</v>
      </c>
      <c r="C921" s="1" t="s">
        <v>8</v>
      </c>
      <c r="D921" s="2">
        <v>42545</v>
      </c>
      <c r="E921">
        <v>2016</v>
      </c>
      <c r="F921">
        <v>6</v>
      </c>
      <c r="G921">
        <v>24</v>
      </c>
    </row>
    <row r="922" spans="1:7" x14ac:dyDescent="0.3">
      <c r="A922" s="1" t="s">
        <v>3062</v>
      </c>
      <c r="B922">
        <v>7</v>
      </c>
      <c r="C922" s="1" t="s">
        <v>8</v>
      </c>
      <c r="D922" s="2">
        <v>42591</v>
      </c>
      <c r="E922">
        <v>2016</v>
      </c>
      <c r="F922">
        <v>8</v>
      </c>
      <c r="G922">
        <v>9</v>
      </c>
    </row>
    <row r="923" spans="1:7" x14ac:dyDescent="0.3">
      <c r="A923" s="1" t="s">
        <v>1378</v>
      </c>
      <c r="B923">
        <v>26</v>
      </c>
      <c r="C923" s="1" t="s">
        <v>8</v>
      </c>
      <c r="D923" s="2">
        <v>41828</v>
      </c>
      <c r="E923">
        <v>2014</v>
      </c>
      <c r="F923">
        <v>7</v>
      </c>
      <c r="G923">
        <v>8</v>
      </c>
    </row>
    <row r="924" spans="1:7" x14ac:dyDescent="0.3">
      <c r="A924" s="1" t="s">
        <v>746</v>
      </c>
      <c r="B924">
        <v>20</v>
      </c>
      <c r="C924" s="1" t="s">
        <v>8</v>
      </c>
      <c r="D924" s="2">
        <v>41511</v>
      </c>
      <c r="E924">
        <v>2013</v>
      </c>
      <c r="F924">
        <v>8</v>
      </c>
      <c r="G924">
        <v>25</v>
      </c>
    </row>
    <row r="925" spans="1:7" x14ac:dyDescent="0.3">
      <c r="A925" s="1" t="s">
        <v>4342</v>
      </c>
      <c r="B925">
        <v>15</v>
      </c>
      <c r="C925" s="1" t="s">
        <v>8</v>
      </c>
      <c r="D925" s="2">
        <v>43022</v>
      </c>
      <c r="E925">
        <v>2017</v>
      </c>
      <c r="F925">
        <v>10</v>
      </c>
      <c r="G925">
        <v>14</v>
      </c>
    </row>
    <row r="926" spans="1:7" x14ac:dyDescent="0.3">
      <c r="A926" s="1" t="s">
        <v>3092</v>
      </c>
      <c r="B926">
        <v>15</v>
      </c>
      <c r="C926" s="1" t="s">
        <v>8</v>
      </c>
      <c r="D926" s="2">
        <v>42599</v>
      </c>
      <c r="E926">
        <v>2016</v>
      </c>
      <c r="F926">
        <v>8</v>
      </c>
      <c r="G926">
        <v>17</v>
      </c>
    </row>
    <row r="927" spans="1:7" x14ac:dyDescent="0.3">
      <c r="A927" s="1" t="s">
        <v>2156</v>
      </c>
      <c r="B927">
        <v>74</v>
      </c>
      <c r="C927" s="1" t="s">
        <v>8</v>
      </c>
      <c r="D927" s="2">
        <v>42319</v>
      </c>
      <c r="E927">
        <v>2015</v>
      </c>
      <c r="F927">
        <v>11</v>
      </c>
      <c r="G927">
        <v>11</v>
      </c>
    </row>
    <row r="928" spans="1:7" x14ac:dyDescent="0.3">
      <c r="A928" s="1" t="s">
        <v>1156</v>
      </c>
      <c r="B928">
        <v>19</v>
      </c>
      <c r="C928" s="1" t="s">
        <v>8</v>
      </c>
      <c r="D928" s="2">
        <v>41647</v>
      </c>
      <c r="E928">
        <v>2014</v>
      </c>
      <c r="F928">
        <v>1</v>
      </c>
      <c r="G928">
        <v>8</v>
      </c>
    </row>
    <row r="929" spans="1:7" x14ac:dyDescent="0.3">
      <c r="A929" s="1" t="s">
        <v>4121</v>
      </c>
      <c r="B929">
        <v>18</v>
      </c>
      <c r="C929" s="1" t="s">
        <v>8</v>
      </c>
      <c r="D929" s="2">
        <v>42936</v>
      </c>
      <c r="E929">
        <v>2017</v>
      </c>
      <c r="F929">
        <v>7</v>
      </c>
      <c r="G929">
        <v>20</v>
      </c>
    </row>
    <row r="930" spans="1:7" x14ac:dyDescent="0.3">
      <c r="A930" s="1" t="s">
        <v>2970</v>
      </c>
      <c r="B930">
        <v>12</v>
      </c>
      <c r="C930" s="1" t="s">
        <v>8</v>
      </c>
      <c r="D930" s="2">
        <v>42569</v>
      </c>
      <c r="E930">
        <v>2016</v>
      </c>
      <c r="F930">
        <v>7</v>
      </c>
      <c r="G930">
        <v>18</v>
      </c>
    </row>
    <row r="931" spans="1:7" x14ac:dyDescent="0.3">
      <c r="A931" s="1" t="s">
        <v>3260</v>
      </c>
      <c r="B931">
        <v>46</v>
      </c>
      <c r="C931" s="1" t="s">
        <v>8</v>
      </c>
      <c r="D931" s="2">
        <v>42642</v>
      </c>
      <c r="E931">
        <v>2016</v>
      </c>
      <c r="F931">
        <v>9</v>
      </c>
      <c r="G931">
        <v>29</v>
      </c>
    </row>
    <row r="932" spans="1:7" x14ac:dyDescent="0.3">
      <c r="A932" s="1" t="s">
        <v>1529</v>
      </c>
      <c r="B932">
        <v>54</v>
      </c>
      <c r="C932" s="1" t="s">
        <v>8</v>
      </c>
      <c r="D932" s="2">
        <v>41948</v>
      </c>
      <c r="E932">
        <v>2014</v>
      </c>
      <c r="F932">
        <v>11</v>
      </c>
      <c r="G932">
        <v>5</v>
      </c>
    </row>
    <row r="933" spans="1:7" x14ac:dyDescent="0.3">
      <c r="A933" s="1" t="s">
        <v>1199</v>
      </c>
      <c r="B933">
        <v>29</v>
      </c>
      <c r="C933" s="1" t="s">
        <v>8</v>
      </c>
      <c r="D933" s="2">
        <v>41695</v>
      </c>
      <c r="E933">
        <v>2014</v>
      </c>
      <c r="F933">
        <v>2</v>
      </c>
      <c r="G933">
        <v>25</v>
      </c>
    </row>
    <row r="934" spans="1:7" x14ac:dyDescent="0.3">
      <c r="A934" s="1" t="s">
        <v>3340</v>
      </c>
      <c r="B934">
        <v>1</v>
      </c>
      <c r="C934" s="1" t="s">
        <v>8</v>
      </c>
      <c r="D934" s="2">
        <v>42662</v>
      </c>
      <c r="E934">
        <v>2016</v>
      </c>
      <c r="F934">
        <v>10</v>
      </c>
      <c r="G934">
        <v>19</v>
      </c>
    </row>
    <row r="935" spans="1:7" x14ac:dyDescent="0.3">
      <c r="A935" s="1" t="s">
        <v>2346</v>
      </c>
      <c r="B935">
        <v>77</v>
      </c>
      <c r="C935" s="1" t="s">
        <v>8</v>
      </c>
      <c r="D935" s="2">
        <v>42396</v>
      </c>
      <c r="E935">
        <v>2016</v>
      </c>
      <c r="F935">
        <v>1</v>
      </c>
      <c r="G935">
        <v>27</v>
      </c>
    </row>
    <row r="936" spans="1:7" x14ac:dyDescent="0.3">
      <c r="A936" s="1" t="s">
        <v>375</v>
      </c>
      <c r="B936">
        <v>1</v>
      </c>
      <c r="C936" s="1" t="s">
        <v>8</v>
      </c>
      <c r="D936" s="2">
        <v>41390</v>
      </c>
      <c r="E936">
        <v>2013</v>
      </c>
      <c r="F936">
        <v>4</v>
      </c>
      <c r="G936">
        <v>26</v>
      </c>
    </row>
    <row r="937" spans="1:7" x14ac:dyDescent="0.3">
      <c r="A937" s="1" t="s">
        <v>725</v>
      </c>
      <c r="B937">
        <v>73</v>
      </c>
      <c r="C937" s="1" t="s">
        <v>8</v>
      </c>
      <c r="D937" s="2">
        <v>41504</v>
      </c>
      <c r="E937">
        <v>2013</v>
      </c>
      <c r="F937">
        <v>8</v>
      </c>
      <c r="G937">
        <v>18</v>
      </c>
    </row>
    <row r="938" spans="1:7" x14ac:dyDescent="0.3">
      <c r="A938" s="1" t="s">
        <v>159</v>
      </c>
      <c r="B938">
        <v>21</v>
      </c>
      <c r="C938" s="1" t="s">
        <v>8</v>
      </c>
      <c r="D938" s="2">
        <v>41321</v>
      </c>
      <c r="E938">
        <v>2013</v>
      </c>
      <c r="F938">
        <v>2</v>
      </c>
      <c r="G938">
        <v>16</v>
      </c>
    </row>
    <row r="939" spans="1:7" x14ac:dyDescent="0.3">
      <c r="A939" s="1" t="s">
        <v>3527</v>
      </c>
      <c r="B939">
        <v>1</v>
      </c>
      <c r="C939" s="1" t="s">
        <v>8</v>
      </c>
      <c r="D939" s="2">
        <v>42715</v>
      </c>
      <c r="E939">
        <v>2016</v>
      </c>
      <c r="F939">
        <v>12</v>
      </c>
      <c r="G939">
        <v>11</v>
      </c>
    </row>
    <row r="940" spans="1:7" x14ac:dyDescent="0.3">
      <c r="A940" s="1" t="s">
        <v>1731</v>
      </c>
      <c r="B940">
        <v>66</v>
      </c>
      <c r="C940" s="1" t="s">
        <v>8</v>
      </c>
      <c r="D940" s="2">
        <v>42088</v>
      </c>
      <c r="E940">
        <v>2015</v>
      </c>
      <c r="F940">
        <v>3</v>
      </c>
      <c r="G940">
        <v>25</v>
      </c>
    </row>
    <row r="941" spans="1:7" x14ac:dyDescent="0.3">
      <c r="A941" s="1" t="s">
        <v>120</v>
      </c>
      <c r="B941">
        <v>54</v>
      </c>
      <c r="C941" s="1" t="s">
        <v>8</v>
      </c>
      <c r="D941" s="2">
        <v>41310</v>
      </c>
      <c r="E941">
        <v>2013</v>
      </c>
      <c r="F941">
        <v>2</v>
      </c>
      <c r="G941">
        <v>5</v>
      </c>
    </row>
    <row r="942" spans="1:7" x14ac:dyDescent="0.3">
      <c r="A942" s="1" t="s">
        <v>2934</v>
      </c>
      <c r="B942">
        <v>2</v>
      </c>
      <c r="C942" s="1" t="s">
        <v>8</v>
      </c>
      <c r="D942" s="2">
        <v>42561</v>
      </c>
      <c r="E942">
        <v>2016</v>
      </c>
      <c r="F942">
        <v>7</v>
      </c>
      <c r="G942">
        <v>10</v>
      </c>
    </row>
    <row r="943" spans="1:7" x14ac:dyDescent="0.3">
      <c r="A943" s="1" t="s">
        <v>1334</v>
      </c>
      <c r="B943">
        <v>32</v>
      </c>
      <c r="C943" s="1" t="s">
        <v>8</v>
      </c>
      <c r="D943" s="2">
        <v>41788</v>
      </c>
      <c r="E943">
        <v>2014</v>
      </c>
      <c r="F943">
        <v>5</v>
      </c>
      <c r="G943">
        <v>29</v>
      </c>
    </row>
    <row r="944" spans="1:7" x14ac:dyDescent="0.3">
      <c r="A944" s="1" t="s">
        <v>2688</v>
      </c>
      <c r="B944">
        <v>74</v>
      </c>
      <c r="C944" s="1" t="s">
        <v>8</v>
      </c>
      <c r="D944" s="2">
        <v>42492</v>
      </c>
      <c r="E944">
        <v>2016</v>
      </c>
      <c r="F944">
        <v>5</v>
      </c>
      <c r="G944">
        <v>2</v>
      </c>
    </row>
    <row r="945" spans="1:7" x14ac:dyDescent="0.3">
      <c r="A945" s="1" t="s">
        <v>3134</v>
      </c>
      <c r="B945">
        <v>15</v>
      </c>
      <c r="C945" s="1" t="s">
        <v>8</v>
      </c>
      <c r="D945" s="2">
        <v>42609</v>
      </c>
      <c r="E945">
        <v>2016</v>
      </c>
      <c r="F945">
        <v>8</v>
      </c>
      <c r="G945">
        <v>27</v>
      </c>
    </row>
    <row r="946" spans="1:7" x14ac:dyDescent="0.3">
      <c r="A946" s="1" t="s">
        <v>1515</v>
      </c>
      <c r="B946">
        <v>10</v>
      </c>
      <c r="C946" s="1" t="s">
        <v>8</v>
      </c>
      <c r="D946" s="2">
        <v>41934</v>
      </c>
      <c r="E946">
        <v>2014</v>
      </c>
      <c r="F946">
        <v>10</v>
      </c>
      <c r="G946">
        <v>22</v>
      </c>
    </row>
    <row r="947" spans="1:7" x14ac:dyDescent="0.3">
      <c r="A947" s="1" t="s">
        <v>1221</v>
      </c>
      <c r="B947">
        <v>19</v>
      </c>
      <c r="C947" s="1" t="s">
        <v>8</v>
      </c>
      <c r="D947" s="2">
        <v>41712</v>
      </c>
      <c r="E947">
        <v>2014</v>
      </c>
      <c r="F947">
        <v>3</v>
      </c>
      <c r="G947">
        <v>14</v>
      </c>
    </row>
    <row r="948" spans="1:7" x14ac:dyDescent="0.3">
      <c r="A948" s="1" t="s">
        <v>2095</v>
      </c>
      <c r="B948">
        <v>17</v>
      </c>
      <c r="C948" s="1" t="s">
        <v>8</v>
      </c>
      <c r="D948" s="2">
        <v>42288</v>
      </c>
      <c r="E948">
        <v>2015</v>
      </c>
      <c r="F948">
        <v>10</v>
      </c>
      <c r="G948">
        <v>11</v>
      </c>
    </row>
    <row r="949" spans="1:7" x14ac:dyDescent="0.3">
      <c r="A949" s="1" t="s">
        <v>440</v>
      </c>
      <c r="B949">
        <v>39</v>
      </c>
      <c r="C949" s="1" t="s">
        <v>8</v>
      </c>
      <c r="D949" s="2">
        <v>41412</v>
      </c>
      <c r="E949">
        <v>2013</v>
      </c>
      <c r="F949">
        <v>5</v>
      </c>
      <c r="G949">
        <v>18</v>
      </c>
    </row>
    <row r="950" spans="1:7" x14ac:dyDescent="0.3">
      <c r="A950" s="1" t="s">
        <v>2070</v>
      </c>
      <c r="B950">
        <v>22</v>
      </c>
      <c r="C950" s="1" t="s">
        <v>8</v>
      </c>
      <c r="D950" s="2">
        <v>42278</v>
      </c>
      <c r="E950">
        <v>2015</v>
      </c>
      <c r="F950">
        <v>10</v>
      </c>
      <c r="G950">
        <v>1</v>
      </c>
    </row>
    <row r="951" spans="1:7" x14ac:dyDescent="0.3">
      <c r="A951" s="1" t="s">
        <v>3426</v>
      </c>
      <c r="B951">
        <v>6</v>
      </c>
      <c r="C951" s="1" t="s">
        <v>8</v>
      </c>
      <c r="D951" s="2">
        <v>42688</v>
      </c>
      <c r="E951">
        <v>2016</v>
      </c>
      <c r="F951">
        <v>11</v>
      </c>
      <c r="G951">
        <v>14</v>
      </c>
    </row>
    <row r="952" spans="1:7" x14ac:dyDescent="0.3">
      <c r="A952" s="1" t="s">
        <v>2044</v>
      </c>
      <c r="B952">
        <v>72</v>
      </c>
      <c r="C952" s="1" t="s">
        <v>8</v>
      </c>
      <c r="D952" s="2">
        <v>42262</v>
      </c>
      <c r="E952">
        <v>2015</v>
      </c>
      <c r="F952">
        <v>9</v>
      </c>
      <c r="G952">
        <v>15</v>
      </c>
    </row>
    <row r="953" spans="1:7" x14ac:dyDescent="0.3">
      <c r="A953" s="1" t="s">
        <v>1988</v>
      </c>
      <c r="B953">
        <v>64</v>
      </c>
      <c r="C953" s="1" t="s">
        <v>8</v>
      </c>
      <c r="D953" s="2">
        <v>42239</v>
      </c>
      <c r="E953">
        <v>2015</v>
      </c>
      <c r="F953">
        <v>8</v>
      </c>
      <c r="G953">
        <v>23</v>
      </c>
    </row>
    <row r="954" spans="1:7" x14ac:dyDescent="0.3">
      <c r="A954" s="1" t="s">
        <v>4193</v>
      </c>
      <c r="B954">
        <v>47</v>
      </c>
      <c r="C954" s="1" t="s">
        <v>8</v>
      </c>
      <c r="D954" s="2">
        <v>42965</v>
      </c>
      <c r="E954">
        <v>2017</v>
      </c>
      <c r="F954">
        <v>8</v>
      </c>
      <c r="G954">
        <v>18</v>
      </c>
    </row>
    <row r="955" spans="1:7" x14ac:dyDescent="0.3">
      <c r="A955" s="1" t="s">
        <v>3927</v>
      </c>
      <c r="B955">
        <v>54</v>
      </c>
      <c r="C955" s="1" t="s">
        <v>8</v>
      </c>
      <c r="D955" s="2">
        <v>42863</v>
      </c>
      <c r="E955">
        <v>2017</v>
      </c>
      <c r="F955">
        <v>5</v>
      </c>
      <c r="G955">
        <v>8</v>
      </c>
    </row>
    <row r="956" spans="1:7" x14ac:dyDescent="0.3">
      <c r="A956" s="1" t="s">
        <v>986</v>
      </c>
      <c r="B956">
        <v>47</v>
      </c>
      <c r="C956" s="1" t="s">
        <v>8</v>
      </c>
      <c r="D956" s="2">
        <v>41589</v>
      </c>
      <c r="E956">
        <v>2013</v>
      </c>
      <c r="F956">
        <v>11</v>
      </c>
      <c r="G956">
        <v>11</v>
      </c>
    </row>
    <row r="957" spans="1:7" x14ac:dyDescent="0.3">
      <c r="A957" s="1" t="s">
        <v>87</v>
      </c>
      <c r="B957">
        <v>77</v>
      </c>
      <c r="C957" s="1" t="s">
        <v>8</v>
      </c>
      <c r="D957" s="2">
        <v>41299</v>
      </c>
      <c r="E957">
        <v>2013</v>
      </c>
      <c r="F957">
        <v>1</v>
      </c>
      <c r="G957">
        <v>25</v>
      </c>
    </row>
    <row r="958" spans="1:7" x14ac:dyDescent="0.3">
      <c r="A958" s="1" t="s">
        <v>3216</v>
      </c>
      <c r="B958">
        <v>50</v>
      </c>
      <c r="C958" s="1" t="s">
        <v>8</v>
      </c>
      <c r="D958" s="2">
        <v>42630</v>
      </c>
      <c r="E958">
        <v>2016</v>
      </c>
      <c r="F958">
        <v>9</v>
      </c>
      <c r="G958">
        <v>17</v>
      </c>
    </row>
    <row r="959" spans="1:7" x14ac:dyDescent="0.3">
      <c r="A959" s="1" t="s">
        <v>3302</v>
      </c>
      <c r="B959">
        <v>28</v>
      </c>
      <c r="C959" s="1" t="s">
        <v>8</v>
      </c>
      <c r="D959" s="2">
        <v>42653</v>
      </c>
      <c r="E959">
        <v>2016</v>
      </c>
      <c r="F959">
        <v>10</v>
      </c>
      <c r="G959">
        <v>10</v>
      </c>
    </row>
    <row r="960" spans="1:7" x14ac:dyDescent="0.3">
      <c r="A960" s="1" t="s">
        <v>2893</v>
      </c>
      <c r="B960">
        <v>70</v>
      </c>
      <c r="C960" s="1" t="s">
        <v>8</v>
      </c>
      <c r="D960" s="2">
        <v>42553</v>
      </c>
      <c r="E960">
        <v>2016</v>
      </c>
      <c r="F960">
        <v>7</v>
      </c>
      <c r="G960">
        <v>2</v>
      </c>
    </row>
    <row r="961" spans="1:7" x14ac:dyDescent="0.3">
      <c r="A961" s="1" t="s">
        <v>180</v>
      </c>
      <c r="B961">
        <v>54</v>
      </c>
      <c r="C961" s="1" t="s">
        <v>36</v>
      </c>
      <c r="D961" s="2">
        <v>41328</v>
      </c>
      <c r="E961">
        <v>2013</v>
      </c>
      <c r="F961">
        <v>2</v>
      </c>
      <c r="G961">
        <v>23</v>
      </c>
    </row>
    <row r="962" spans="1:7" x14ac:dyDescent="0.3">
      <c r="A962" s="1" t="s">
        <v>137</v>
      </c>
      <c r="B962">
        <v>6</v>
      </c>
      <c r="C962" s="1" t="s">
        <v>8</v>
      </c>
      <c r="D962" s="2">
        <v>41313</v>
      </c>
      <c r="E962">
        <v>2013</v>
      </c>
      <c r="F962">
        <v>2</v>
      </c>
      <c r="G962">
        <v>8</v>
      </c>
    </row>
    <row r="963" spans="1:7" x14ac:dyDescent="0.3">
      <c r="A963" s="1" t="s">
        <v>2882</v>
      </c>
      <c r="B963">
        <v>1</v>
      </c>
      <c r="C963" s="1" t="s">
        <v>8</v>
      </c>
      <c r="D963" s="2">
        <v>42549</v>
      </c>
      <c r="E963">
        <v>2016</v>
      </c>
      <c r="F963">
        <v>6</v>
      </c>
      <c r="G963">
        <v>28</v>
      </c>
    </row>
    <row r="964" spans="1:7" x14ac:dyDescent="0.3">
      <c r="A964" s="1" t="s">
        <v>3285</v>
      </c>
      <c r="B964">
        <v>13</v>
      </c>
      <c r="C964" s="1" t="s">
        <v>8</v>
      </c>
      <c r="D964" s="2">
        <v>42648</v>
      </c>
      <c r="E964">
        <v>2016</v>
      </c>
      <c r="F964">
        <v>10</v>
      </c>
      <c r="G964">
        <v>5</v>
      </c>
    </row>
    <row r="965" spans="1:7" x14ac:dyDescent="0.3">
      <c r="A965" s="1" t="s">
        <v>1951</v>
      </c>
      <c r="B965">
        <v>1</v>
      </c>
      <c r="C965" s="1" t="s">
        <v>36</v>
      </c>
      <c r="D965" s="2">
        <v>42217</v>
      </c>
      <c r="E965">
        <v>2015</v>
      </c>
      <c r="F965">
        <v>8</v>
      </c>
      <c r="G965">
        <v>1</v>
      </c>
    </row>
    <row r="966" spans="1:7" x14ac:dyDescent="0.3">
      <c r="A966" s="1" t="s">
        <v>1796</v>
      </c>
      <c r="B966">
        <v>61</v>
      </c>
      <c r="C966" s="1" t="s">
        <v>8</v>
      </c>
      <c r="D966" s="2">
        <v>42125</v>
      </c>
      <c r="E966">
        <v>2015</v>
      </c>
      <c r="F966">
        <v>5</v>
      </c>
      <c r="G966">
        <v>1</v>
      </c>
    </row>
    <row r="967" spans="1:7" x14ac:dyDescent="0.3">
      <c r="A967" s="1" t="s">
        <v>1571</v>
      </c>
      <c r="B967">
        <v>45</v>
      </c>
      <c r="C967" s="1" t="s">
        <v>8</v>
      </c>
      <c r="D967" s="2">
        <v>41990</v>
      </c>
      <c r="E967">
        <v>2014</v>
      </c>
      <c r="F967">
        <v>12</v>
      </c>
      <c r="G967">
        <v>17</v>
      </c>
    </row>
    <row r="968" spans="1:7" x14ac:dyDescent="0.3">
      <c r="A968" s="1" t="s">
        <v>1379</v>
      </c>
      <c r="B968">
        <v>65</v>
      </c>
      <c r="C968" s="1" t="s">
        <v>8</v>
      </c>
      <c r="D968" s="2">
        <v>41829</v>
      </c>
      <c r="E968">
        <v>2014</v>
      </c>
      <c r="F968">
        <v>7</v>
      </c>
      <c r="G968">
        <v>9</v>
      </c>
    </row>
    <row r="969" spans="1:7" x14ac:dyDescent="0.3">
      <c r="A969" s="1" t="s">
        <v>2731</v>
      </c>
      <c r="B969">
        <v>59</v>
      </c>
      <c r="C969" s="1" t="s">
        <v>8</v>
      </c>
      <c r="D969" s="2">
        <v>42503</v>
      </c>
      <c r="E969">
        <v>2016</v>
      </c>
      <c r="F969">
        <v>5</v>
      </c>
      <c r="G969">
        <v>13</v>
      </c>
    </row>
    <row r="970" spans="1:7" x14ac:dyDescent="0.3">
      <c r="A970" s="1" t="s">
        <v>2540</v>
      </c>
      <c r="B970">
        <v>74</v>
      </c>
      <c r="C970" s="1" t="s">
        <v>8</v>
      </c>
      <c r="D970" s="2">
        <v>42449</v>
      </c>
      <c r="E970">
        <v>2016</v>
      </c>
      <c r="F970">
        <v>3</v>
      </c>
      <c r="G970">
        <v>20</v>
      </c>
    </row>
    <row r="971" spans="1:7" x14ac:dyDescent="0.3">
      <c r="A971" s="1" t="s">
        <v>4018</v>
      </c>
      <c r="B971">
        <v>1</v>
      </c>
      <c r="C971" s="1" t="s">
        <v>8</v>
      </c>
      <c r="D971" s="2">
        <v>42900</v>
      </c>
      <c r="E971">
        <v>2017</v>
      </c>
      <c r="F971">
        <v>6</v>
      </c>
      <c r="G971">
        <v>14</v>
      </c>
    </row>
    <row r="972" spans="1:7" x14ac:dyDescent="0.3">
      <c r="A972" s="1" t="s">
        <v>867</v>
      </c>
      <c r="B972">
        <v>40</v>
      </c>
      <c r="C972" s="1" t="s">
        <v>8</v>
      </c>
      <c r="D972" s="2">
        <v>41546</v>
      </c>
      <c r="E972">
        <v>2013</v>
      </c>
      <c r="F972">
        <v>9</v>
      </c>
      <c r="G972">
        <v>29</v>
      </c>
    </row>
    <row r="973" spans="1:7" x14ac:dyDescent="0.3">
      <c r="A973" s="1" t="s">
        <v>1411</v>
      </c>
      <c r="B973">
        <v>14</v>
      </c>
      <c r="C973" s="1" t="s">
        <v>8</v>
      </c>
      <c r="D973" s="2">
        <v>41862</v>
      </c>
      <c r="E973">
        <v>2014</v>
      </c>
      <c r="F973">
        <v>8</v>
      </c>
      <c r="G973">
        <v>11</v>
      </c>
    </row>
    <row r="974" spans="1:7" x14ac:dyDescent="0.3">
      <c r="A974" s="1" t="s">
        <v>484</v>
      </c>
      <c r="B974">
        <v>7</v>
      </c>
      <c r="C974" s="1" t="s">
        <v>8</v>
      </c>
      <c r="D974" s="2">
        <v>41428</v>
      </c>
      <c r="E974">
        <v>2013</v>
      </c>
      <c r="F974">
        <v>6</v>
      </c>
      <c r="G974">
        <v>3</v>
      </c>
    </row>
    <row r="975" spans="1:7" x14ac:dyDescent="0.3">
      <c r="A975" s="1" t="s">
        <v>73</v>
      </c>
      <c r="B975">
        <v>52</v>
      </c>
      <c r="C975" s="1" t="s">
        <v>8</v>
      </c>
      <c r="D975" s="2">
        <v>41295</v>
      </c>
      <c r="E975">
        <v>2013</v>
      </c>
      <c r="F975">
        <v>1</v>
      </c>
      <c r="G975">
        <v>21</v>
      </c>
    </row>
    <row r="976" spans="1:7" x14ac:dyDescent="0.3">
      <c r="A976" s="1" t="s">
        <v>2607</v>
      </c>
      <c r="B976">
        <v>56</v>
      </c>
      <c r="C976" s="1" t="s">
        <v>8</v>
      </c>
      <c r="D976" s="2">
        <v>42469</v>
      </c>
      <c r="E976">
        <v>2016</v>
      </c>
      <c r="F976">
        <v>4</v>
      </c>
      <c r="G976">
        <v>9</v>
      </c>
    </row>
    <row r="977" spans="1:7" x14ac:dyDescent="0.3">
      <c r="A977" s="1" t="s">
        <v>3435</v>
      </c>
      <c r="B977">
        <v>42</v>
      </c>
      <c r="C977" s="1" t="s">
        <v>8</v>
      </c>
      <c r="D977" s="2">
        <v>42691</v>
      </c>
      <c r="E977">
        <v>2016</v>
      </c>
      <c r="F977">
        <v>11</v>
      </c>
      <c r="G977">
        <v>17</v>
      </c>
    </row>
    <row r="978" spans="1:7" x14ac:dyDescent="0.3">
      <c r="A978" s="1" t="s">
        <v>1402</v>
      </c>
      <c r="B978">
        <v>33</v>
      </c>
      <c r="C978" s="1" t="s">
        <v>36</v>
      </c>
      <c r="D978" s="2">
        <v>41852</v>
      </c>
      <c r="E978">
        <v>2014</v>
      </c>
      <c r="F978">
        <v>8</v>
      </c>
      <c r="G978">
        <v>1</v>
      </c>
    </row>
    <row r="979" spans="1:7" x14ac:dyDescent="0.3">
      <c r="A979" s="1" t="s">
        <v>712</v>
      </c>
      <c r="B979">
        <v>21</v>
      </c>
      <c r="C979" s="1" t="s">
        <v>8</v>
      </c>
      <c r="D979" s="2">
        <v>41499</v>
      </c>
      <c r="E979">
        <v>2013</v>
      </c>
      <c r="F979">
        <v>8</v>
      </c>
      <c r="G979">
        <v>13</v>
      </c>
    </row>
    <row r="980" spans="1:7" x14ac:dyDescent="0.3">
      <c r="A980" s="1" t="s">
        <v>3905</v>
      </c>
      <c r="B980">
        <v>19</v>
      </c>
      <c r="C980" s="1" t="s">
        <v>8</v>
      </c>
      <c r="D980" s="2">
        <v>42857</v>
      </c>
      <c r="E980">
        <v>2017</v>
      </c>
      <c r="F980">
        <v>5</v>
      </c>
      <c r="G980">
        <v>2</v>
      </c>
    </row>
    <row r="981" spans="1:7" x14ac:dyDescent="0.3">
      <c r="A981" s="1" t="s">
        <v>4230</v>
      </c>
      <c r="B981">
        <v>20</v>
      </c>
      <c r="C981" s="1" t="s">
        <v>8</v>
      </c>
      <c r="D981" s="2">
        <v>42981</v>
      </c>
      <c r="E981">
        <v>2017</v>
      </c>
      <c r="F981">
        <v>9</v>
      </c>
      <c r="G981">
        <v>3</v>
      </c>
    </row>
    <row r="982" spans="1:7" x14ac:dyDescent="0.3">
      <c r="A982" s="1" t="s">
        <v>4113</v>
      </c>
      <c r="B982">
        <v>68</v>
      </c>
      <c r="C982" s="1" t="s">
        <v>8</v>
      </c>
      <c r="D982" s="2">
        <v>42934</v>
      </c>
      <c r="E982">
        <v>2017</v>
      </c>
      <c r="F982">
        <v>7</v>
      </c>
      <c r="G982">
        <v>18</v>
      </c>
    </row>
    <row r="983" spans="1:7" x14ac:dyDescent="0.3">
      <c r="A983" s="1" t="s">
        <v>2532</v>
      </c>
      <c r="B983">
        <v>23</v>
      </c>
      <c r="C983" s="1" t="s">
        <v>8</v>
      </c>
      <c r="D983" s="2">
        <v>42448</v>
      </c>
      <c r="E983">
        <v>2016</v>
      </c>
      <c r="F983">
        <v>3</v>
      </c>
      <c r="G983">
        <v>19</v>
      </c>
    </row>
    <row r="984" spans="1:7" x14ac:dyDescent="0.3">
      <c r="A984" s="1" t="s">
        <v>2871</v>
      </c>
      <c r="B984">
        <v>26</v>
      </c>
      <c r="C984" s="1" t="s">
        <v>8</v>
      </c>
      <c r="D984" s="2">
        <v>42546</v>
      </c>
      <c r="E984">
        <v>2016</v>
      </c>
      <c r="F984">
        <v>6</v>
      </c>
      <c r="G984">
        <v>25</v>
      </c>
    </row>
    <row r="985" spans="1:7" x14ac:dyDescent="0.3">
      <c r="A985" s="1" t="s">
        <v>2161</v>
      </c>
      <c r="B985">
        <v>57</v>
      </c>
      <c r="C985" s="1" t="s">
        <v>8</v>
      </c>
      <c r="D985" s="2">
        <v>42320</v>
      </c>
      <c r="E985">
        <v>2015</v>
      </c>
      <c r="F985">
        <v>11</v>
      </c>
      <c r="G985">
        <v>12</v>
      </c>
    </row>
    <row r="986" spans="1:7" x14ac:dyDescent="0.3">
      <c r="A986" s="1" t="s">
        <v>1892</v>
      </c>
      <c r="B986">
        <v>74</v>
      </c>
      <c r="C986" s="1" t="s">
        <v>8</v>
      </c>
      <c r="D986" s="2">
        <v>42175</v>
      </c>
      <c r="E986">
        <v>2015</v>
      </c>
      <c r="F986">
        <v>6</v>
      </c>
      <c r="G986">
        <v>20</v>
      </c>
    </row>
    <row r="987" spans="1:7" x14ac:dyDescent="0.3">
      <c r="A987" s="1" t="s">
        <v>377</v>
      </c>
      <c r="B987">
        <v>11</v>
      </c>
      <c r="C987" s="1" t="s">
        <v>8</v>
      </c>
      <c r="D987" s="2">
        <v>41390</v>
      </c>
      <c r="E987">
        <v>2013</v>
      </c>
      <c r="F987">
        <v>4</v>
      </c>
      <c r="G987">
        <v>26</v>
      </c>
    </row>
    <row r="988" spans="1:7" x14ac:dyDescent="0.3">
      <c r="A988" s="1" t="s">
        <v>4154</v>
      </c>
      <c r="B988">
        <v>32</v>
      </c>
      <c r="C988" s="1" t="s">
        <v>8</v>
      </c>
      <c r="D988" s="2">
        <v>42952</v>
      </c>
      <c r="E988">
        <v>2017</v>
      </c>
      <c r="F988">
        <v>8</v>
      </c>
      <c r="G988">
        <v>5</v>
      </c>
    </row>
    <row r="989" spans="1:7" x14ac:dyDescent="0.3">
      <c r="A989" s="1" t="s">
        <v>3832</v>
      </c>
      <c r="B989">
        <v>73</v>
      </c>
      <c r="C989" s="1" t="s">
        <v>8</v>
      </c>
      <c r="D989" s="2">
        <v>42829</v>
      </c>
      <c r="E989">
        <v>2017</v>
      </c>
      <c r="F989">
        <v>4</v>
      </c>
      <c r="G989">
        <v>4</v>
      </c>
    </row>
    <row r="990" spans="1:7" x14ac:dyDescent="0.3">
      <c r="A990" s="1" t="s">
        <v>3872</v>
      </c>
      <c r="B990">
        <v>73</v>
      </c>
      <c r="C990" s="1" t="s">
        <v>8</v>
      </c>
      <c r="D990" s="2">
        <v>42843</v>
      </c>
      <c r="E990">
        <v>2017</v>
      </c>
      <c r="F990">
        <v>4</v>
      </c>
      <c r="G990">
        <v>18</v>
      </c>
    </row>
    <row r="991" spans="1:7" x14ac:dyDescent="0.3">
      <c r="A991" s="1" t="s">
        <v>2312</v>
      </c>
      <c r="B991">
        <v>11</v>
      </c>
      <c r="C991" s="1" t="s">
        <v>8</v>
      </c>
      <c r="D991" s="2">
        <v>42387</v>
      </c>
      <c r="E991">
        <v>2016</v>
      </c>
      <c r="F991">
        <v>1</v>
      </c>
      <c r="G991">
        <v>18</v>
      </c>
    </row>
    <row r="992" spans="1:7" x14ac:dyDescent="0.3">
      <c r="A992" s="1" t="s">
        <v>3725</v>
      </c>
      <c r="B992">
        <v>1</v>
      </c>
      <c r="C992" s="1" t="s">
        <v>8</v>
      </c>
      <c r="D992" s="2">
        <v>42784</v>
      </c>
      <c r="E992">
        <v>2017</v>
      </c>
      <c r="F992">
        <v>2</v>
      </c>
      <c r="G992">
        <v>18</v>
      </c>
    </row>
    <row r="993" spans="1:7" x14ac:dyDescent="0.3">
      <c r="A993" s="1" t="s">
        <v>1781</v>
      </c>
      <c r="B993">
        <v>64</v>
      </c>
      <c r="C993" s="1" t="s">
        <v>8</v>
      </c>
      <c r="D993" s="2">
        <v>42114</v>
      </c>
      <c r="E993">
        <v>2015</v>
      </c>
      <c r="F993">
        <v>4</v>
      </c>
      <c r="G993">
        <v>20</v>
      </c>
    </row>
    <row r="994" spans="1:7" x14ac:dyDescent="0.3">
      <c r="A994" s="1" t="s">
        <v>415</v>
      </c>
      <c r="B994">
        <v>70</v>
      </c>
      <c r="C994" s="1" t="s">
        <v>36</v>
      </c>
      <c r="D994" s="2">
        <v>41404</v>
      </c>
      <c r="E994">
        <v>2013</v>
      </c>
      <c r="F994">
        <v>5</v>
      </c>
      <c r="G994">
        <v>10</v>
      </c>
    </row>
    <row r="995" spans="1:7" x14ac:dyDescent="0.3">
      <c r="A995" s="1" t="s">
        <v>2749</v>
      </c>
      <c r="B995">
        <v>19</v>
      </c>
      <c r="C995" s="1" t="s">
        <v>8</v>
      </c>
      <c r="D995" s="2">
        <v>42508</v>
      </c>
      <c r="E995">
        <v>2016</v>
      </c>
      <c r="F995">
        <v>5</v>
      </c>
      <c r="G995">
        <v>18</v>
      </c>
    </row>
    <row r="996" spans="1:7" x14ac:dyDescent="0.3">
      <c r="A996" s="1" t="s">
        <v>1242</v>
      </c>
      <c r="B996">
        <v>43</v>
      </c>
      <c r="C996" s="1" t="s">
        <v>8</v>
      </c>
      <c r="D996" s="2">
        <v>41732</v>
      </c>
      <c r="E996">
        <v>2014</v>
      </c>
      <c r="F996">
        <v>4</v>
      </c>
      <c r="G996">
        <v>3</v>
      </c>
    </row>
    <row r="997" spans="1:7" x14ac:dyDescent="0.3">
      <c r="A997" s="1" t="s">
        <v>4182</v>
      </c>
      <c r="B997">
        <v>1</v>
      </c>
      <c r="C997" s="1" t="s">
        <v>8</v>
      </c>
      <c r="D997" s="2">
        <v>42960</v>
      </c>
      <c r="E997">
        <v>2017</v>
      </c>
      <c r="F997">
        <v>8</v>
      </c>
      <c r="G997">
        <v>13</v>
      </c>
    </row>
    <row r="998" spans="1:7" x14ac:dyDescent="0.3">
      <c r="A998" s="1" t="s">
        <v>2149</v>
      </c>
      <c r="B998">
        <v>14</v>
      </c>
      <c r="C998" s="1" t="s">
        <v>8</v>
      </c>
      <c r="D998" s="2">
        <v>42317</v>
      </c>
      <c r="E998">
        <v>2015</v>
      </c>
      <c r="F998">
        <v>11</v>
      </c>
      <c r="G998">
        <v>9</v>
      </c>
    </row>
    <row r="999" spans="1:7" x14ac:dyDescent="0.3">
      <c r="A999" s="1" t="s">
        <v>2712</v>
      </c>
      <c r="B999">
        <v>3</v>
      </c>
      <c r="C999" s="1" t="s">
        <v>8</v>
      </c>
      <c r="D999" s="2">
        <v>42499</v>
      </c>
      <c r="E999">
        <v>2016</v>
      </c>
      <c r="F999">
        <v>5</v>
      </c>
      <c r="G999">
        <v>9</v>
      </c>
    </row>
    <row r="1000" spans="1:7" x14ac:dyDescent="0.3">
      <c r="A1000" s="1" t="s">
        <v>1771</v>
      </c>
      <c r="B1000">
        <v>1</v>
      </c>
      <c r="C1000" s="1" t="s">
        <v>8</v>
      </c>
      <c r="D1000" s="2">
        <v>42108</v>
      </c>
      <c r="E1000">
        <v>2015</v>
      </c>
      <c r="F1000">
        <v>4</v>
      </c>
      <c r="G1000">
        <v>14</v>
      </c>
    </row>
    <row r="1001" spans="1:7" x14ac:dyDescent="0.3">
      <c r="A1001" s="1" t="s">
        <v>1357</v>
      </c>
      <c r="B1001">
        <v>46</v>
      </c>
      <c r="C1001" s="1" t="s">
        <v>8</v>
      </c>
      <c r="D1001" s="2">
        <v>41803</v>
      </c>
      <c r="E1001">
        <v>2014</v>
      </c>
      <c r="F1001">
        <v>6</v>
      </c>
      <c r="G1001">
        <v>13</v>
      </c>
    </row>
    <row r="1002" spans="1:7" x14ac:dyDescent="0.3">
      <c r="A1002" s="1" t="s">
        <v>396</v>
      </c>
      <c r="B1002">
        <v>35</v>
      </c>
      <c r="C1002" s="1" t="s">
        <v>8</v>
      </c>
      <c r="D1002" s="2">
        <v>41399</v>
      </c>
      <c r="E1002">
        <v>2013</v>
      </c>
      <c r="F1002">
        <v>5</v>
      </c>
      <c r="G1002">
        <v>5</v>
      </c>
    </row>
    <row r="1003" spans="1:7" x14ac:dyDescent="0.3">
      <c r="A1003" s="1" t="s">
        <v>4449</v>
      </c>
      <c r="B1003">
        <v>18</v>
      </c>
      <c r="C1003" s="1" t="s">
        <v>8</v>
      </c>
      <c r="D1003" s="2">
        <v>43073</v>
      </c>
      <c r="E1003">
        <v>2017</v>
      </c>
      <c r="F1003">
        <v>12</v>
      </c>
      <c r="G1003">
        <v>4</v>
      </c>
    </row>
    <row r="1004" spans="1:7" x14ac:dyDescent="0.3">
      <c r="A1004" s="1" t="s">
        <v>185</v>
      </c>
      <c r="B1004">
        <v>57</v>
      </c>
      <c r="C1004" s="1" t="s">
        <v>15</v>
      </c>
      <c r="D1004" s="2">
        <v>41329</v>
      </c>
      <c r="E1004">
        <v>2013</v>
      </c>
      <c r="F1004">
        <v>2</v>
      </c>
      <c r="G1004">
        <v>24</v>
      </c>
    </row>
    <row r="1005" spans="1:7" x14ac:dyDescent="0.3">
      <c r="A1005" s="1" t="s">
        <v>919</v>
      </c>
      <c r="B1005">
        <v>35</v>
      </c>
      <c r="C1005" s="1" t="s">
        <v>8</v>
      </c>
      <c r="D1005" s="2">
        <v>41568</v>
      </c>
      <c r="E1005">
        <v>2013</v>
      </c>
      <c r="F1005">
        <v>10</v>
      </c>
      <c r="G1005">
        <v>21</v>
      </c>
    </row>
    <row r="1006" spans="1:7" x14ac:dyDescent="0.3">
      <c r="A1006" s="1" t="s">
        <v>862</v>
      </c>
      <c r="B1006">
        <v>61</v>
      </c>
      <c r="C1006" s="1" t="s">
        <v>8</v>
      </c>
      <c r="D1006" s="2">
        <v>41544</v>
      </c>
      <c r="E1006">
        <v>2013</v>
      </c>
      <c r="F1006">
        <v>9</v>
      </c>
      <c r="G1006">
        <v>27</v>
      </c>
    </row>
    <row r="1007" spans="1:7" x14ac:dyDescent="0.3">
      <c r="A1007" s="1" t="s">
        <v>1329</v>
      </c>
      <c r="B1007">
        <v>57</v>
      </c>
      <c r="C1007" s="1" t="s">
        <v>8</v>
      </c>
      <c r="D1007" s="2">
        <v>41784</v>
      </c>
      <c r="E1007">
        <v>2014</v>
      </c>
      <c r="F1007">
        <v>5</v>
      </c>
      <c r="G1007">
        <v>25</v>
      </c>
    </row>
    <row r="1008" spans="1:7" x14ac:dyDescent="0.3">
      <c r="A1008" s="1" t="s">
        <v>168</v>
      </c>
      <c r="B1008">
        <v>10</v>
      </c>
      <c r="C1008" s="1" t="s">
        <v>8</v>
      </c>
      <c r="D1008" s="2">
        <v>41324</v>
      </c>
      <c r="E1008">
        <v>2013</v>
      </c>
      <c r="F1008">
        <v>2</v>
      </c>
      <c r="G1008">
        <v>19</v>
      </c>
    </row>
    <row r="1009" spans="1:7" x14ac:dyDescent="0.3">
      <c r="A1009" s="1" t="s">
        <v>3531</v>
      </c>
      <c r="B1009">
        <v>29</v>
      </c>
      <c r="C1009" s="1" t="s">
        <v>8</v>
      </c>
      <c r="D1009" s="2">
        <v>42716</v>
      </c>
      <c r="E1009">
        <v>2016</v>
      </c>
      <c r="F1009">
        <v>12</v>
      </c>
      <c r="G1009">
        <v>12</v>
      </c>
    </row>
    <row r="1010" spans="1:7" x14ac:dyDescent="0.3">
      <c r="A1010" s="1" t="s">
        <v>3601</v>
      </c>
      <c r="B1010">
        <v>1</v>
      </c>
      <c r="C1010" s="1" t="s">
        <v>36</v>
      </c>
      <c r="D1010" s="2">
        <v>42732</v>
      </c>
      <c r="E1010">
        <v>2016</v>
      </c>
      <c r="F1010">
        <v>12</v>
      </c>
      <c r="G1010">
        <v>28</v>
      </c>
    </row>
    <row r="1011" spans="1:7" x14ac:dyDescent="0.3">
      <c r="A1011" s="1" t="s">
        <v>739</v>
      </c>
      <c r="B1011">
        <v>13</v>
      </c>
      <c r="C1011" s="1" t="s">
        <v>8</v>
      </c>
      <c r="D1011" s="2">
        <v>41509</v>
      </c>
      <c r="E1011">
        <v>2013</v>
      </c>
      <c r="F1011">
        <v>8</v>
      </c>
      <c r="G1011">
        <v>23</v>
      </c>
    </row>
    <row r="1012" spans="1:7" x14ac:dyDescent="0.3">
      <c r="A1012" s="1" t="s">
        <v>2810</v>
      </c>
      <c r="B1012">
        <v>47</v>
      </c>
      <c r="C1012" s="1" t="s">
        <v>8</v>
      </c>
      <c r="D1012" s="2">
        <v>42532</v>
      </c>
      <c r="E1012">
        <v>2016</v>
      </c>
      <c r="F1012">
        <v>6</v>
      </c>
      <c r="G1012">
        <v>11</v>
      </c>
    </row>
    <row r="1013" spans="1:7" x14ac:dyDescent="0.3">
      <c r="A1013" s="1" t="s">
        <v>1844</v>
      </c>
      <c r="B1013">
        <v>8</v>
      </c>
      <c r="C1013" s="1" t="s">
        <v>8</v>
      </c>
      <c r="D1013" s="2">
        <v>42154</v>
      </c>
      <c r="E1013">
        <v>2015</v>
      </c>
      <c r="F1013">
        <v>5</v>
      </c>
      <c r="G1013">
        <v>30</v>
      </c>
    </row>
    <row r="1014" spans="1:7" x14ac:dyDescent="0.3">
      <c r="A1014" s="1" t="s">
        <v>3343</v>
      </c>
      <c r="B1014">
        <v>6</v>
      </c>
      <c r="C1014" s="1" t="s">
        <v>8</v>
      </c>
      <c r="D1014" s="2">
        <v>42663</v>
      </c>
      <c r="E1014">
        <v>2016</v>
      </c>
      <c r="F1014">
        <v>10</v>
      </c>
      <c r="G1014">
        <v>20</v>
      </c>
    </row>
    <row r="1015" spans="1:7" x14ac:dyDescent="0.3">
      <c r="A1015" s="1" t="s">
        <v>4352</v>
      </c>
      <c r="B1015">
        <v>44</v>
      </c>
      <c r="C1015" s="1" t="s">
        <v>8</v>
      </c>
      <c r="D1015" s="2">
        <v>43025</v>
      </c>
      <c r="E1015">
        <v>2017</v>
      </c>
      <c r="F1015">
        <v>10</v>
      </c>
      <c r="G1015">
        <v>17</v>
      </c>
    </row>
    <row r="1016" spans="1:7" x14ac:dyDescent="0.3">
      <c r="A1016" s="1" t="s">
        <v>603</v>
      </c>
      <c r="B1016">
        <v>6</v>
      </c>
      <c r="C1016" s="1" t="s">
        <v>8</v>
      </c>
      <c r="D1016" s="2">
        <v>41466</v>
      </c>
      <c r="E1016">
        <v>2013</v>
      </c>
      <c r="F1016">
        <v>7</v>
      </c>
      <c r="G1016">
        <v>11</v>
      </c>
    </row>
    <row r="1017" spans="1:7" x14ac:dyDescent="0.3">
      <c r="A1017" s="1" t="s">
        <v>3225</v>
      </c>
      <c r="B1017">
        <v>68</v>
      </c>
      <c r="C1017" s="1" t="s">
        <v>8</v>
      </c>
      <c r="D1017" s="2">
        <v>42632</v>
      </c>
      <c r="E1017">
        <v>2016</v>
      </c>
      <c r="F1017">
        <v>9</v>
      </c>
      <c r="G1017">
        <v>19</v>
      </c>
    </row>
    <row r="1018" spans="1:7" x14ac:dyDescent="0.3">
      <c r="A1018" s="1" t="s">
        <v>4305</v>
      </c>
      <c r="B1018">
        <v>70</v>
      </c>
      <c r="C1018" s="1" t="s">
        <v>8</v>
      </c>
      <c r="D1018" s="2">
        <v>43007</v>
      </c>
      <c r="E1018">
        <v>2017</v>
      </c>
      <c r="F1018">
        <v>9</v>
      </c>
      <c r="G1018">
        <v>29</v>
      </c>
    </row>
    <row r="1019" spans="1:7" x14ac:dyDescent="0.3">
      <c r="A1019" s="1" t="s">
        <v>289</v>
      </c>
      <c r="B1019">
        <v>72</v>
      </c>
      <c r="C1019" s="1" t="s">
        <v>8</v>
      </c>
      <c r="D1019" s="2">
        <v>41360</v>
      </c>
      <c r="E1019">
        <v>2013</v>
      </c>
      <c r="F1019">
        <v>3</v>
      </c>
      <c r="G1019">
        <v>27</v>
      </c>
    </row>
    <row r="1020" spans="1:7" x14ac:dyDescent="0.3">
      <c r="A1020" s="1" t="s">
        <v>3206</v>
      </c>
      <c r="B1020">
        <v>16</v>
      </c>
      <c r="C1020" s="1" t="s">
        <v>36</v>
      </c>
      <c r="D1020" s="2">
        <v>42628</v>
      </c>
      <c r="E1020">
        <v>2016</v>
      </c>
      <c r="F1020">
        <v>9</v>
      </c>
      <c r="G1020">
        <v>15</v>
      </c>
    </row>
    <row r="1021" spans="1:7" x14ac:dyDescent="0.3">
      <c r="A1021" s="1" t="s">
        <v>3188</v>
      </c>
      <c r="B1021">
        <v>34</v>
      </c>
      <c r="C1021" s="1" t="s">
        <v>8</v>
      </c>
      <c r="D1021" s="2">
        <v>42623</v>
      </c>
      <c r="E1021">
        <v>2016</v>
      </c>
      <c r="F1021">
        <v>9</v>
      </c>
      <c r="G1021">
        <v>10</v>
      </c>
    </row>
    <row r="1022" spans="1:7" x14ac:dyDescent="0.3">
      <c r="A1022" s="1" t="s">
        <v>3718</v>
      </c>
      <c r="B1022">
        <v>52</v>
      </c>
      <c r="C1022" s="1" t="s">
        <v>8</v>
      </c>
      <c r="D1022" s="2">
        <v>42781</v>
      </c>
      <c r="E1022">
        <v>2017</v>
      </c>
      <c r="F1022">
        <v>2</v>
      </c>
      <c r="G1022">
        <v>15</v>
      </c>
    </row>
    <row r="1023" spans="1:7" x14ac:dyDescent="0.3">
      <c r="A1023" s="1" t="s">
        <v>638</v>
      </c>
      <c r="B1023">
        <v>70</v>
      </c>
      <c r="C1023" s="1" t="s">
        <v>8</v>
      </c>
      <c r="D1023" s="2">
        <v>41479</v>
      </c>
      <c r="E1023">
        <v>2013</v>
      </c>
      <c r="F1023">
        <v>7</v>
      </c>
      <c r="G1023">
        <v>24</v>
      </c>
    </row>
    <row r="1024" spans="1:7" x14ac:dyDescent="0.3">
      <c r="A1024" s="1" t="s">
        <v>2663</v>
      </c>
      <c r="B1024">
        <v>62</v>
      </c>
      <c r="C1024" s="1" t="s">
        <v>8</v>
      </c>
      <c r="D1024" s="2">
        <v>42483</v>
      </c>
      <c r="E1024">
        <v>2016</v>
      </c>
      <c r="F1024">
        <v>4</v>
      </c>
      <c r="G1024">
        <v>23</v>
      </c>
    </row>
    <row r="1025" spans="1:7" x14ac:dyDescent="0.3">
      <c r="A1025" s="1" t="s">
        <v>416</v>
      </c>
      <c r="B1025">
        <v>68</v>
      </c>
      <c r="C1025" s="1" t="s">
        <v>36</v>
      </c>
      <c r="D1025" s="2">
        <v>41404</v>
      </c>
      <c r="E1025">
        <v>2013</v>
      </c>
      <c r="F1025">
        <v>5</v>
      </c>
      <c r="G1025">
        <v>10</v>
      </c>
    </row>
    <row r="1026" spans="1:7" x14ac:dyDescent="0.3">
      <c r="A1026" s="1" t="s">
        <v>4465</v>
      </c>
      <c r="B1026">
        <v>65</v>
      </c>
      <c r="C1026" s="1" t="s">
        <v>8</v>
      </c>
      <c r="D1026" s="2">
        <v>43078</v>
      </c>
      <c r="E1026">
        <v>2017</v>
      </c>
      <c r="F1026">
        <v>12</v>
      </c>
      <c r="G1026">
        <v>9</v>
      </c>
    </row>
    <row r="1027" spans="1:7" x14ac:dyDescent="0.3">
      <c r="A1027" s="1" t="s">
        <v>1204</v>
      </c>
      <c r="B1027">
        <v>73</v>
      </c>
      <c r="C1027" s="1" t="s">
        <v>8</v>
      </c>
      <c r="D1027" s="2">
        <v>41697</v>
      </c>
      <c r="E1027">
        <v>2014</v>
      </c>
      <c r="F1027">
        <v>2</v>
      </c>
      <c r="G1027">
        <v>27</v>
      </c>
    </row>
    <row r="1028" spans="1:7" x14ac:dyDescent="0.3">
      <c r="A1028" s="1" t="s">
        <v>2746</v>
      </c>
      <c r="B1028">
        <v>59</v>
      </c>
      <c r="C1028" s="1" t="s">
        <v>8</v>
      </c>
      <c r="D1028" s="2">
        <v>42506</v>
      </c>
      <c r="E1028">
        <v>2016</v>
      </c>
      <c r="F1028">
        <v>5</v>
      </c>
      <c r="G1028">
        <v>16</v>
      </c>
    </row>
    <row r="1029" spans="1:7" x14ac:dyDescent="0.3">
      <c r="A1029" s="1" t="s">
        <v>1919</v>
      </c>
      <c r="B1029">
        <v>35</v>
      </c>
      <c r="C1029" s="1" t="s">
        <v>8</v>
      </c>
      <c r="D1029" s="2">
        <v>42198</v>
      </c>
      <c r="E1029">
        <v>2015</v>
      </c>
      <c r="F1029">
        <v>7</v>
      </c>
      <c r="G1029">
        <v>13</v>
      </c>
    </row>
    <row r="1030" spans="1:7" x14ac:dyDescent="0.3">
      <c r="A1030" s="1" t="s">
        <v>1524</v>
      </c>
      <c r="B1030">
        <v>1</v>
      </c>
      <c r="C1030" s="1" t="s">
        <v>8</v>
      </c>
      <c r="D1030" s="2">
        <v>41942</v>
      </c>
      <c r="E1030">
        <v>2014</v>
      </c>
      <c r="F1030">
        <v>10</v>
      </c>
      <c r="G1030">
        <v>30</v>
      </c>
    </row>
    <row r="1031" spans="1:7" x14ac:dyDescent="0.3">
      <c r="A1031" s="1" t="s">
        <v>209</v>
      </c>
      <c r="B1031">
        <v>14</v>
      </c>
      <c r="C1031" s="1" t="s">
        <v>8</v>
      </c>
      <c r="D1031" s="2">
        <v>41336</v>
      </c>
      <c r="E1031">
        <v>2013</v>
      </c>
      <c r="F1031">
        <v>3</v>
      </c>
      <c r="G1031">
        <v>3</v>
      </c>
    </row>
    <row r="1032" spans="1:7" x14ac:dyDescent="0.3">
      <c r="A1032" s="1" t="s">
        <v>2946</v>
      </c>
      <c r="B1032">
        <v>1</v>
      </c>
      <c r="C1032" s="1" t="s">
        <v>8</v>
      </c>
      <c r="D1032" s="2">
        <v>42563</v>
      </c>
      <c r="E1032">
        <v>2016</v>
      </c>
      <c r="F1032">
        <v>7</v>
      </c>
      <c r="G1032">
        <v>12</v>
      </c>
    </row>
    <row r="1033" spans="1:7" x14ac:dyDescent="0.3">
      <c r="A1033" s="1" t="s">
        <v>816</v>
      </c>
      <c r="B1033">
        <v>74</v>
      </c>
      <c r="C1033" s="1" t="s">
        <v>8</v>
      </c>
      <c r="D1033" s="2">
        <v>41531</v>
      </c>
      <c r="E1033">
        <v>2013</v>
      </c>
      <c r="F1033">
        <v>9</v>
      </c>
      <c r="G1033">
        <v>14</v>
      </c>
    </row>
    <row r="1034" spans="1:7" x14ac:dyDescent="0.3">
      <c r="A1034" s="1" t="s">
        <v>1135</v>
      </c>
      <c r="B1034">
        <v>55</v>
      </c>
      <c r="C1034" s="1" t="s">
        <v>8</v>
      </c>
      <c r="D1034" s="2">
        <v>41635</v>
      </c>
      <c r="E1034">
        <v>2013</v>
      </c>
      <c r="F1034">
        <v>12</v>
      </c>
      <c r="G1034">
        <v>27</v>
      </c>
    </row>
    <row r="1035" spans="1:7" x14ac:dyDescent="0.3">
      <c r="A1035" s="1" t="s">
        <v>3570</v>
      </c>
      <c r="B1035">
        <v>64</v>
      </c>
      <c r="C1035" s="1" t="s">
        <v>8</v>
      </c>
      <c r="D1035" s="2">
        <v>42725</v>
      </c>
      <c r="E1035">
        <v>2016</v>
      </c>
      <c r="F1035">
        <v>12</v>
      </c>
      <c r="G1035">
        <v>21</v>
      </c>
    </row>
    <row r="1036" spans="1:7" x14ac:dyDescent="0.3">
      <c r="A1036" s="1" t="s">
        <v>2802</v>
      </c>
      <c r="B1036">
        <v>2</v>
      </c>
      <c r="C1036" s="1" t="s">
        <v>8</v>
      </c>
      <c r="D1036" s="2">
        <v>42529</v>
      </c>
      <c r="E1036">
        <v>2016</v>
      </c>
      <c r="F1036">
        <v>6</v>
      </c>
      <c r="G1036">
        <v>8</v>
      </c>
    </row>
    <row r="1037" spans="1:7" x14ac:dyDescent="0.3">
      <c r="A1037" s="1" t="s">
        <v>3510</v>
      </c>
      <c r="B1037">
        <v>45</v>
      </c>
      <c r="C1037" s="1" t="s">
        <v>8</v>
      </c>
      <c r="D1037" s="2">
        <v>42710</v>
      </c>
      <c r="E1037">
        <v>2016</v>
      </c>
      <c r="F1037">
        <v>12</v>
      </c>
      <c r="G1037">
        <v>6</v>
      </c>
    </row>
    <row r="1038" spans="1:7" x14ac:dyDescent="0.3">
      <c r="A1038" s="1" t="s">
        <v>4253</v>
      </c>
      <c r="B1038">
        <v>42</v>
      </c>
      <c r="C1038" s="1" t="s">
        <v>8</v>
      </c>
      <c r="D1038" s="2">
        <v>42989</v>
      </c>
      <c r="E1038">
        <v>2017</v>
      </c>
      <c r="F1038">
        <v>9</v>
      </c>
      <c r="G1038">
        <v>11</v>
      </c>
    </row>
    <row r="1039" spans="1:7" x14ac:dyDescent="0.3">
      <c r="A1039" s="1" t="s">
        <v>2835</v>
      </c>
      <c r="B1039">
        <v>37</v>
      </c>
      <c r="C1039" s="1" t="s">
        <v>8</v>
      </c>
      <c r="D1039" s="2">
        <v>42538</v>
      </c>
      <c r="E1039">
        <v>2016</v>
      </c>
      <c r="F1039">
        <v>6</v>
      </c>
      <c r="G1039">
        <v>17</v>
      </c>
    </row>
    <row r="1040" spans="1:7" x14ac:dyDescent="0.3">
      <c r="A1040" s="1" t="s">
        <v>2878</v>
      </c>
      <c r="B1040">
        <v>55</v>
      </c>
      <c r="C1040" s="1" t="s">
        <v>8</v>
      </c>
      <c r="D1040" s="2">
        <v>42547</v>
      </c>
      <c r="E1040">
        <v>2016</v>
      </c>
      <c r="F1040">
        <v>6</v>
      </c>
      <c r="G1040">
        <v>26</v>
      </c>
    </row>
    <row r="1041" spans="1:7" x14ac:dyDescent="0.3">
      <c r="A1041" s="1" t="s">
        <v>1114</v>
      </c>
      <c r="B1041">
        <v>32</v>
      </c>
      <c r="C1041" s="1" t="s">
        <v>8</v>
      </c>
      <c r="D1041" s="2">
        <v>41627</v>
      </c>
      <c r="E1041">
        <v>2013</v>
      </c>
      <c r="F1041">
        <v>12</v>
      </c>
      <c r="G1041">
        <v>19</v>
      </c>
    </row>
    <row r="1042" spans="1:7" x14ac:dyDescent="0.3">
      <c r="A1042" s="1" t="s">
        <v>2092</v>
      </c>
      <c r="B1042">
        <v>74</v>
      </c>
      <c r="C1042" s="1" t="s">
        <v>8</v>
      </c>
      <c r="D1042" s="2">
        <v>42287</v>
      </c>
      <c r="E1042">
        <v>2015</v>
      </c>
      <c r="F1042">
        <v>10</v>
      </c>
      <c r="G1042">
        <v>10</v>
      </c>
    </row>
    <row r="1043" spans="1:7" x14ac:dyDescent="0.3">
      <c r="A1043" s="1" t="s">
        <v>3338</v>
      </c>
      <c r="B1043">
        <v>69</v>
      </c>
      <c r="C1043" s="1" t="s">
        <v>8</v>
      </c>
      <c r="D1043" s="2">
        <v>42662</v>
      </c>
      <c r="E1043">
        <v>2016</v>
      </c>
      <c r="F1043">
        <v>10</v>
      </c>
      <c r="G1043">
        <v>19</v>
      </c>
    </row>
    <row r="1044" spans="1:7" x14ac:dyDescent="0.3">
      <c r="A1044" s="1" t="s">
        <v>798</v>
      </c>
      <c r="B1044">
        <v>16</v>
      </c>
      <c r="C1044" s="1" t="s">
        <v>8</v>
      </c>
      <c r="D1044" s="2">
        <v>41526</v>
      </c>
      <c r="E1044">
        <v>2013</v>
      </c>
      <c r="F1044">
        <v>9</v>
      </c>
      <c r="G1044">
        <v>9</v>
      </c>
    </row>
    <row r="1045" spans="1:7" x14ac:dyDescent="0.3">
      <c r="A1045" s="1" t="s">
        <v>1855</v>
      </c>
      <c r="B1045">
        <v>41</v>
      </c>
      <c r="C1045" s="1" t="s">
        <v>8</v>
      </c>
      <c r="D1045" s="2">
        <v>42161</v>
      </c>
      <c r="E1045">
        <v>2015</v>
      </c>
      <c r="F1045">
        <v>6</v>
      </c>
      <c r="G1045">
        <v>6</v>
      </c>
    </row>
    <row r="1046" spans="1:7" x14ac:dyDescent="0.3">
      <c r="A1046" s="1" t="s">
        <v>2305</v>
      </c>
      <c r="B1046">
        <v>54</v>
      </c>
      <c r="C1046" s="1" t="s">
        <v>8</v>
      </c>
      <c r="D1046" s="2">
        <v>42383</v>
      </c>
      <c r="E1046">
        <v>2016</v>
      </c>
      <c r="F1046">
        <v>1</v>
      </c>
      <c r="G1046">
        <v>14</v>
      </c>
    </row>
    <row r="1047" spans="1:7" x14ac:dyDescent="0.3">
      <c r="A1047" s="1" t="s">
        <v>2938</v>
      </c>
      <c r="B1047">
        <v>35</v>
      </c>
      <c r="C1047" s="1" t="s">
        <v>8</v>
      </c>
      <c r="D1047" s="2">
        <v>42561</v>
      </c>
      <c r="E1047">
        <v>2016</v>
      </c>
      <c r="F1047">
        <v>7</v>
      </c>
      <c r="G1047">
        <v>10</v>
      </c>
    </row>
    <row r="1048" spans="1:7" x14ac:dyDescent="0.3">
      <c r="A1048" s="1" t="s">
        <v>4027</v>
      </c>
      <c r="B1048">
        <v>54</v>
      </c>
      <c r="C1048" s="1" t="s">
        <v>8</v>
      </c>
      <c r="D1048" s="2">
        <v>42904</v>
      </c>
      <c r="E1048">
        <v>2017</v>
      </c>
      <c r="F1048">
        <v>6</v>
      </c>
      <c r="G1048">
        <v>18</v>
      </c>
    </row>
    <row r="1049" spans="1:7" x14ac:dyDescent="0.3">
      <c r="A1049" s="1" t="s">
        <v>3763</v>
      </c>
      <c r="B1049">
        <v>34</v>
      </c>
      <c r="C1049" s="1" t="s">
        <v>8</v>
      </c>
      <c r="D1049" s="2">
        <v>42797</v>
      </c>
      <c r="E1049">
        <v>2017</v>
      </c>
      <c r="F1049">
        <v>3</v>
      </c>
      <c r="G1049">
        <v>3</v>
      </c>
    </row>
    <row r="1050" spans="1:7" x14ac:dyDescent="0.3">
      <c r="A1050" s="1" t="s">
        <v>2855</v>
      </c>
      <c r="B1050">
        <v>67</v>
      </c>
      <c r="C1050" s="1" t="s">
        <v>8</v>
      </c>
      <c r="D1050" s="2">
        <v>42543</v>
      </c>
      <c r="E1050">
        <v>2016</v>
      </c>
      <c r="F1050">
        <v>6</v>
      </c>
      <c r="G1050">
        <v>22</v>
      </c>
    </row>
    <row r="1051" spans="1:7" x14ac:dyDescent="0.3">
      <c r="A1051" s="1" t="s">
        <v>1139</v>
      </c>
      <c r="B1051">
        <v>47</v>
      </c>
      <c r="C1051" s="1" t="s">
        <v>8</v>
      </c>
      <c r="D1051" s="2">
        <v>41636</v>
      </c>
      <c r="E1051">
        <v>2013</v>
      </c>
      <c r="F1051">
        <v>12</v>
      </c>
      <c r="G1051">
        <v>28</v>
      </c>
    </row>
    <row r="1052" spans="1:7" x14ac:dyDescent="0.3">
      <c r="A1052" s="1" t="s">
        <v>3237</v>
      </c>
      <c r="B1052">
        <v>35</v>
      </c>
      <c r="C1052" s="1" t="s">
        <v>8</v>
      </c>
      <c r="D1052" s="2">
        <v>42636</v>
      </c>
      <c r="E1052">
        <v>2016</v>
      </c>
      <c r="F1052">
        <v>9</v>
      </c>
      <c r="G1052">
        <v>23</v>
      </c>
    </row>
    <row r="1053" spans="1:7" x14ac:dyDescent="0.3">
      <c r="A1053" s="1" t="s">
        <v>4280</v>
      </c>
      <c r="B1053">
        <v>4</v>
      </c>
      <c r="C1053" s="1" t="s">
        <v>8</v>
      </c>
      <c r="D1053" s="2">
        <v>43000</v>
      </c>
      <c r="E1053">
        <v>2017</v>
      </c>
      <c r="F1053">
        <v>9</v>
      </c>
      <c r="G1053">
        <v>22</v>
      </c>
    </row>
    <row r="1054" spans="1:7" x14ac:dyDescent="0.3">
      <c r="A1054" s="1" t="s">
        <v>2427</v>
      </c>
      <c r="B1054">
        <v>70</v>
      </c>
      <c r="C1054" s="1" t="s">
        <v>8</v>
      </c>
      <c r="D1054" s="2">
        <v>42419</v>
      </c>
      <c r="E1054">
        <v>2016</v>
      </c>
      <c r="F1054">
        <v>2</v>
      </c>
      <c r="G1054">
        <v>19</v>
      </c>
    </row>
    <row r="1055" spans="1:7" x14ac:dyDescent="0.3">
      <c r="A1055" s="1" t="s">
        <v>1914</v>
      </c>
      <c r="B1055">
        <v>66</v>
      </c>
      <c r="C1055" s="1" t="s">
        <v>8</v>
      </c>
      <c r="D1055" s="2">
        <v>42194</v>
      </c>
      <c r="E1055">
        <v>2015</v>
      </c>
      <c r="F1055">
        <v>7</v>
      </c>
      <c r="G1055">
        <v>9</v>
      </c>
    </row>
    <row r="1056" spans="1:7" x14ac:dyDescent="0.3">
      <c r="A1056" s="1" t="s">
        <v>2211</v>
      </c>
      <c r="B1056">
        <v>39</v>
      </c>
      <c r="C1056" s="1" t="s">
        <v>8</v>
      </c>
      <c r="D1056" s="2">
        <v>42345</v>
      </c>
      <c r="E1056">
        <v>2015</v>
      </c>
      <c r="F1056">
        <v>12</v>
      </c>
      <c r="G1056">
        <v>7</v>
      </c>
    </row>
    <row r="1057" spans="1:7" x14ac:dyDescent="0.3">
      <c r="A1057" s="1" t="s">
        <v>1438</v>
      </c>
      <c r="B1057">
        <v>55</v>
      </c>
      <c r="C1057" s="1" t="s">
        <v>8</v>
      </c>
      <c r="D1057" s="2">
        <v>41883</v>
      </c>
      <c r="E1057">
        <v>2014</v>
      </c>
      <c r="F1057">
        <v>9</v>
      </c>
      <c r="G1057">
        <v>1</v>
      </c>
    </row>
    <row r="1058" spans="1:7" x14ac:dyDescent="0.3">
      <c r="A1058" s="1" t="s">
        <v>761</v>
      </c>
      <c r="B1058">
        <v>20</v>
      </c>
      <c r="C1058" s="1" t="s">
        <v>36</v>
      </c>
      <c r="D1058" s="2">
        <v>41515</v>
      </c>
      <c r="E1058">
        <v>2013</v>
      </c>
      <c r="F1058">
        <v>8</v>
      </c>
      <c r="G1058">
        <v>29</v>
      </c>
    </row>
    <row r="1059" spans="1:7" x14ac:dyDescent="0.3">
      <c r="A1059" s="1" t="s">
        <v>790</v>
      </c>
      <c r="B1059">
        <v>42</v>
      </c>
      <c r="C1059" s="1" t="s">
        <v>8</v>
      </c>
      <c r="D1059" s="2">
        <v>41525</v>
      </c>
      <c r="E1059">
        <v>2013</v>
      </c>
      <c r="F1059">
        <v>9</v>
      </c>
      <c r="G1059">
        <v>8</v>
      </c>
    </row>
    <row r="1060" spans="1:7" x14ac:dyDescent="0.3">
      <c r="A1060" s="1" t="s">
        <v>1709</v>
      </c>
      <c r="B1060">
        <v>26</v>
      </c>
      <c r="C1060" s="1" t="s">
        <v>8</v>
      </c>
      <c r="D1060" s="2">
        <v>42072</v>
      </c>
      <c r="E1060">
        <v>2015</v>
      </c>
      <c r="F1060">
        <v>3</v>
      </c>
      <c r="G1060">
        <v>9</v>
      </c>
    </row>
    <row r="1061" spans="1:7" x14ac:dyDescent="0.3">
      <c r="A1061" s="1" t="s">
        <v>1519</v>
      </c>
      <c r="B1061">
        <v>66</v>
      </c>
      <c r="C1061" s="1" t="s">
        <v>8</v>
      </c>
      <c r="D1061" s="2">
        <v>41939</v>
      </c>
      <c r="E1061">
        <v>2014</v>
      </c>
      <c r="F1061">
        <v>10</v>
      </c>
      <c r="G1061">
        <v>27</v>
      </c>
    </row>
    <row r="1062" spans="1:7" x14ac:dyDescent="0.3">
      <c r="A1062" s="1" t="s">
        <v>4091</v>
      </c>
      <c r="B1062">
        <v>54</v>
      </c>
      <c r="C1062" s="1" t="s">
        <v>8</v>
      </c>
      <c r="D1062" s="2">
        <v>42926</v>
      </c>
      <c r="E1062">
        <v>2017</v>
      </c>
      <c r="F1062">
        <v>7</v>
      </c>
      <c r="G1062">
        <v>10</v>
      </c>
    </row>
    <row r="1063" spans="1:7" x14ac:dyDescent="0.3">
      <c r="A1063" s="1" t="s">
        <v>2411</v>
      </c>
      <c r="B1063">
        <v>5</v>
      </c>
      <c r="C1063" s="1" t="s">
        <v>8</v>
      </c>
      <c r="D1063" s="2">
        <v>42416</v>
      </c>
      <c r="E1063">
        <v>2016</v>
      </c>
      <c r="F1063">
        <v>2</v>
      </c>
      <c r="G1063">
        <v>16</v>
      </c>
    </row>
    <row r="1064" spans="1:7" x14ac:dyDescent="0.3">
      <c r="A1064" s="1" t="s">
        <v>1653</v>
      </c>
      <c r="B1064">
        <v>48</v>
      </c>
      <c r="C1064" s="1" t="s">
        <v>8</v>
      </c>
      <c r="D1064" s="2">
        <v>42038</v>
      </c>
      <c r="E1064">
        <v>2015</v>
      </c>
      <c r="F1064">
        <v>2</v>
      </c>
      <c r="G1064">
        <v>3</v>
      </c>
    </row>
    <row r="1065" spans="1:7" x14ac:dyDescent="0.3">
      <c r="A1065" s="1" t="s">
        <v>3240</v>
      </c>
      <c r="B1065">
        <v>8</v>
      </c>
      <c r="C1065" s="1" t="s">
        <v>8</v>
      </c>
      <c r="D1065" s="2">
        <v>42636</v>
      </c>
      <c r="E1065">
        <v>2016</v>
      </c>
      <c r="F1065">
        <v>9</v>
      </c>
      <c r="G1065">
        <v>23</v>
      </c>
    </row>
    <row r="1066" spans="1:7" x14ac:dyDescent="0.3">
      <c r="A1066" s="1" t="s">
        <v>995</v>
      </c>
      <c r="B1066">
        <v>6</v>
      </c>
      <c r="C1066" s="1" t="s">
        <v>36</v>
      </c>
      <c r="D1066" s="2">
        <v>41591</v>
      </c>
      <c r="E1066">
        <v>2013</v>
      </c>
      <c r="F1066">
        <v>11</v>
      </c>
      <c r="G1066">
        <v>13</v>
      </c>
    </row>
    <row r="1067" spans="1:7" x14ac:dyDescent="0.3">
      <c r="A1067" s="1" t="s">
        <v>295</v>
      </c>
      <c r="B1067">
        <v>34</v>
      </c>
      <c r="C1067" s="1" t="s">
        <v>8</v>
      </c>
      <c r="D1067" s="2">
        <v>41360</v>
      </c>
      <c r="E1067">
        <v>2013</v>
      </c>
      <c r="F1067">
        <v>3</v>
      </c>
      <c r="G1067">
        <v>27</v>
      </c>
    </row>
    <row r="1068" spans="1:7" x14ac:dyDescent="0.3">
      <c r="A1068" s="1" t="s">
        <v>624</v>
      </c>
      <c r="B1068">
        <v>1</v>
      </c>
      <c r="C1068" s="1" t="s">
        <v>8</v>
      </c>
      <c r="D1068" s="2">
        <v>41475</v>
      </c>
      <c r="E1068">
        <v>2013</v>
      </c>
      <c r="F1068">
        <v>7</v>
      </c>
      <c r="G1068">
        <v>20</v>
      </c>
    </row>
    <row r="1069" spans="1:7" x14ac:dyDescent="0.3">
      <c r="A1069" s="1" t="s">
        <v>3146</v>
      </c>
      <c r="B1069">
        <v>68</v>
      </c>
      <c r="C1069" s="1" t="s">
        <v>8</v>
      </c>
      <c r="D1069" s="2">
        <v>42611</v>
      </c>
      <c r="E1069">
        <v>2016</v>
      </c>
      <c r="F1069">
        <v>8</v>
      </c>
      <c r="G1069">
        <v>29</v>
      </c>
    </row>
    <row r="1070" spans="1:7" x14ac:dyDescent="0.3">
      <c r="A1070" s="1" t="s">
        <v>577</v>
      </c>
      <c r="B1070">
        <v>48</v>
      </c>
      <c r="C1070" s="1" t="s">
        <v>8</v>
      </c>
      <c r="D1070" s="2">
        <v>41459</v>
      </c>
      <c r="E1070">
        <v>2013</v>
      </c>
      <c r="F1070">
        <v>7</v>
      </c>
      <c r="G1070">
        <v>4</v>
      </c>
    </row>
    <row r="1071" spans="1:7" x14ac:dyDescent="0.3">
      <c r="A1071" s="1" t="s">
        <v>877</v>
      </c>
      <c r="B1071">
        <v>1</v>
      </c>
      <c r="C1071" s="1" t="s">
        <v>8</v>
      </c>
      <c r="D1071" s="2">
        <v>41552</v>
      </c>
      <c r="E1071">
        <v>2013</v>
      </c>
      <c r="F1071">
        <v>10</v>
      </c>
      <c r="G1071">
        <v>5</v>
      </c>
    </row>
    <row r="1072" spans="1:7" x14ac:dyDescent="0.3">
      <c r="A1072" s="1" t="s">
        <v>2631</v>
      </c>
      <c r="B1072">
        <v>32</v>
      </c>
      <c r="C1072" s="1" t="s">
        <v>8</v>
      </c>
      <c r="D1072" s="2">
        <v>42477</v>
      </c>
      <c r="E1072">
        <v>2016</v>
      </c>
      <c r="F1072">
        <v>4</v>
      </c>
      <c r="G1072">
        <v>17</v>
      </c>
    </row>
    <row r="1073" spans="1:7" x14ac:dyDescent="0.3">
      <c r="A1073" s="1" t="s">
        <v>1969</v>
      </c>
      <c r="B1073">
        <v>13</v>
      </c>
      <c r="C1073" s="1" t="s">
        <v>8</v>
      </c>
      <c r="D1073" s="2">
        <v>42228</v>
      </c>
      <c r="E1073">
        <v>2015</v>
      </c>
      <c r="F1073">
        <v>8</v>
      </c>
      <c r="G1073">
        <v>12</v>
      </c>
    </row>
    <row r="1074" spans="1:7" x14ac:dyDescent="0.3">
      <c r="A1074" s="1" t="s">
        <v>949</v>
      </c>
      <c r="B1074">
        <v>13</v>
      </c>
      <c r="C1074" s="1" t="s">
        <v>8</v>
      </c>
      <c r="D1074" s="2">
        <v>41579</v>
      </c>
      <c r="E1074">
        <v>2013</v>
      </c>
      <c r="F1074">
        <v>11</v>
      </c>
      <c r="G1074">
        <v>1</v>
      </c>
    </row>
    <row r="1075" spans="1:7" x14ac:dyDescent="0.3">
      <c r="A1075" s="1" t="s">
        <v>2776</v>
      </c>
      <c r="B1075">
        <v>26</v>
      </c>
      <c r="C1075" s="1" t="s">
        <v>8</v>
      </c>
      <c r="D1075" s="2">
        <v>42523</v>
      </c>
      <c r="E1075">
        <v>2016</v>
      </c>
      <c r="F1075">
        <v>6</v>
      </c>
      <c r="G1075">
        <v>2</v>
      </c>
    </row>
    <row r="1076" spans="1:7" x14ac:dyDescent="0.3">
      <c r="A1076" s="1" t="s">
        <v>4429</v>
      </c>
      <c r="B1076">
        <v>1</v>
      </c>
      <c r="C1076" s="1" t="s">
        <v>36</v>
      </c>
      <c r="D1076" s="2">
        <v>43060</v>
      </c>
      <c r="E1076">
        <v>2017</v>
      </c>
      <c r="F1076">
        <v>11</v>
      </c>
      <c r="G1076">
        <v>21</v>
      </c>
    </row>
    <row r="1077" spans="1:7" x14ac:dyDescent="0.3">
      <c r="A1077" s="1" t="s">
        <v>218</v>
      </c>
      <c r="B1077">
        <v>56</v>
      </c>
      <c r="C1077" s="1" t="s">
        <v>8</v>
      </c>
      <c r="D1077" s="2">
        <v>41341</v>
      </c>
      <c r="E1077">
        <v>2013</v>
      </c>
      <c r="F1077">
        <v>3</v>
      </c>
      <c r="G1077">
        <v>8</v>
      </c>
    </row>
    <row r="1078" spans="1:7" x14ac:dyDescent="0.3">
      <c r="A1078" s="1" t="s">
        <v>93</v>
      </c>
      <c r="B1078">
        <v>27</v>
      </c>
      <c r="C1078" s="1" t="s">
        <v>8</v>
      </c>
      <c r="D1078" s="2">
        <v>41301</v>
      </c>
      <c r="E1078">
        <v>2013</v>
      </c>
      <c r="F1078">
        <v>1</v>
      </c>
      <c r="G1078">
        <v>27</v>
      </c>
    </row>
    <row r="1079" spans="1:7" x14ac:dyDescent="0.3">
      <c r="A1079" s="1" t="s">
        <v>1023</v>
      </c>
      <c r="B1079">
        <v>74</v>
      </c>
      <c r="C1079" s="1" t="s">
        <v>8</v>
      </c>
      <c r="D1079" s="2">
        <v>41599</v>
      </c>
      <c r="E1079">
        <v>2013</v>
      </c>
      <c r="F1079">
        <v>11</v>
      </c>
      <c r="G1079">
        <v>21</v>
      </c>
    </row>
    <row r="1080" spans="1:7" x14ac:dyDescent="0.3">
      <c r="A1080" s="1" t="s">
        <v>1701</v>
      </c>
      <c r="B1080">
        <v>35</v>
      </c>
      <c r="C1080" s="1" t="s">
        <v>8</v>
      </c>
      <c r="D1080" s="2">
        <v>42066</v>
      </c>
      <c r="E1080">
        <v>2015</v>
      </c>
      <c r="F1080">
        <v>3</v>
      </c>
      <c r="G1080">
        <v>3</v>
      </c>
    </row>
    <row r="1081" spans="1:7" x14ac:dyDescent="0.3">
      <c r="A1081" s="1" t="s">
        <v>3936</v>
      </c>
      <c r="B1081">
        <v>1</v>
      </c>
      <c r="C1081" s="1" t="s">
        <v>8</v>
      </c>
      <c r="D1081" s="2">
        <v>42866</v>
      </c>
      <c r="E1081">
        <v>2017</v>
      </c>
      <c r="F1081">
        <v>5</v>
      </c>
      <c r="G1081">
        <v>11</v>
      </c>
    </row>
    <row r="1082" spans="1:7" x14ac:dyDescent="0.3">
      <c r="A1082" s="1" t="s">
        <v>113</v>
      </c>
      <c r="B1082">
        <v>1</v>
      </c>
      <c r="C1082" s="1" t="s">
        <v>36</v>
      </c>
      <c r="D1082" s="2">
        <v>41308</v>
      </c>
      <c r="E1082">
        <v>2013</v>
      </c>
      <c r="F1082">
        <v>2</v>
      </c>
      <c r="G1082">
        <v>3</v>
      </c>
    </row>
    <row r="1083" spans="1:7" x14ac:dyDescent="0.3">
      <c r="A1083" s="1" t="s">
        <v>951</v>
      </c>
      <c r="B1083">
        <v>1</v>
      </c>
      <c r="C1083" s="1" t="s">
        <v>8</v>
      </c>
      <c r="D1083" s="2">
        <v>41579</v>
      </c>
      <c r="E1083">
        <v>2013</v>
      </c>
      <c r="F1083">
        <v>11</v>
      </c>
      <c r="G1083">
        <v>1</v>
      </c>
    </row>
    <row r="1084" spans="1:7" x14ac:dyDescent="0.3">
      <c r="A1084" s="1" t="s">
        <v>141</v>
      </c>
      <c r="B1084">
        <v>6</v>
      </c>
      <c r="C1084" s="1" t="s">
        <v>8</v>
      </c>
      <c r="D1084" s="2">
        <v>41314</v>
      </c>
      <c r="E1084">
        <v>2013</v>
      </c>
      <c r="F1084">
        <v>2</v>
      </c>
      <c r="G1084">
        <v>9</v>
      </c>
    </row>
    <row r="1085" spans="1:7" x14ac:dyDescent="0.3">
      <c r="A1085" s="1" t="s">
        <v>1928</v>
      </c>
      <c r="B1085">
        <v>1</v>
      </c>
      <c r="C1085" s="1" t="s">
        <v>8</v>
      </c>
      <c r="D1085" s="2">
        <v>42202</v>
      </c>
      <c r="E1085">
        <v>2015</v>
      </c>
      <c r="F1085">
        <v>7</v>
      </c>
      <c r="G1085">
        <v>17</v>
      </c>
    </row>
    <row r="1086" spans="1:7" x14ac:dyDescent="0.3">
      <c r="A1086" s="1" t="s">
        <v>689</v>
      </c>
      <c r="B1086">
        <v>12</v>
      </c>
      <c r="C1086" s="1" t="s">
        <v>8</v>
      </c>
      <c r="D1086" s="2">
        <v>41493</v>
      </c>
      <c r="E1086">
        <v>2013</v>
      </c>
      <c r="F1086">
        <v>8</v>
      </c>
      <c r="G1086">
        <v>7</v>
      </c>
    </row>
    <row r="1087" spans="1:7" x14ac:dyDescent="0.3">
      <c r="A1087" s="1" t="s">
        <v>2229</v>
      </c>
      <c r="B1087">
        <v>60</v>
      </c>
      <c r="C1087" s="1" t="s">
        <v>8</v>
      </c>
      <c r="D1087" s="2">
        <v>42357</v>
      </c>
      <c r="E1087">
        <v>2015</v>
      </c>
      <c r="F1087">
        <v>12</v>
      </c>
      <c r="G1087">
        <v>19</v>
      </c>
    </row>
    <row r="1088" spans="1:7" x14ac:dyDescent="0.3">
      <c r="A1088" s="1" t="s">
        <v>3835</v>
      </c>
      <c r="B1088">
        <v>41</v>
      </c>
      <c r="C1088" s="1" t="s">
        <v>8</v>
      </c>
      <c r="D1088" s="2">
        <v>42832</v>
      </c>
      <c r="E1088">
        <v>2017</v>
      </c>
      <c r="F1088">
        <v>4</v>
      </c>
      <c r="G1088">
        <v>7</v>
      </c>
    </row>
    <row r="1089" spans="1:7" x14ac:dyDescent="0.3">
      <c r="A1089" s="1" t="s">
        <v>2318</v>
      </c>
      <c r="B1089">
        <v>34</v>
      </c>
      <c r="C1089" s="1" t="s">
        <v>15</v>
      </c>
      <c r="D1089" s="2">
        <v>42389</v>
      </c>
      <c r="E1089">
        <v>2016</v>
      </c>
      <c r="F1089">
        <v>1</v>
      </c>
      <c r="G1089">
        <v>20</v>
      </c>
    </row>
    <row r="1090" spans="1:7" x14ac:dyDescent="0.3">
      <c r="A1090" s="1" t="s">
        <v>4399</v>
      </c>
      <c r="B1090">
        <v>49</v>
      </c>
      <c r="C1090" s="1" t="s">
        <v>8</v>
      </c>
      <c r="D1090" s="2">
        <v>43046</v>
      </c>
      <c r="E1090">
        <v>2017</v>
      </c>
      <c r="F1090">
        <v>11</v>
      </c>
      <c r="G1090">
        <v>7</v>
      </c>
    </row>
    <row r="1091" spans="1:7" x14ac:dyDescent="0.3">
      <c r="A1091" s="1" t="s">
        <v>3721</v>
      </c>
      <c r="B1091">
        <v>28</v>
      </c>
      <c r="C1091" s="1" t="s">
        <v>8</v>
      </c>
      <c r="D1091" s="2">
        <v>42782</v>
      </c>
      <c r="E1091">
        <v>2017</v>
      </c>
      <c r="F1091">
        <v>2</v>
      </c>
      <c r="G1091">
        <v>16</v>
      </c>
    </row>
    <row r="1092" spans="1:7" x14ac:dyDescent="0.3">
      <c r="A1092" s="1" t="s">
        <v>2111</v>
      </c>
      <c r="B1092">
        <v>74</v>
      </c>
      <c r="C1092" s="1" t="s">
        <v>8</v>
      </c>
      <c r="D1092" s="2">
        <v>42296</v>
      </c>
      <c r="E1092">
        <v>2015</v>
      </c>
      <c r="F1092">
        <v>10</v>
      </c>
      <c r="G1092">
        <v>19</v>
      </c>
    </row>
    <row r="1093" spans="1:7" x14ac:dyDescent="0.3">
      <c r="A1093" s="1" t="s">
        <v>97</v>
      </c>
      <c r="B1093">
        <v>59</v>
      </c>
      <c r="C1093" s="1" t="s">
        <v>8</v>
      </c>
      <c r="D1093" s="2">
        <v>41302</v>
      </c>
      <c r="E1093">
        <v>2013</v>
      </c>
      <c r="F1093">
        <v>1</v>
      </c>
      <c r="G1093">
        <v>28</v>
      </c>
    </row>
    <row r="1094" spans="1:7" x14ac:dyDescent="0.3">
      <c r="A1094" s="1" t="s">
        <v>572</v>
      </c>
      <c r="B1094">
        <v>31</v>
      </c>
      <c r="C1094" s="1" t="s">
        <v>8</v>
      </c>
      <c r="D1094" s="2">
        <v>41458</v>
      </c>
      <c r="E1094">
        <v>2013</v>
      </c>
      <c r="F1094">
        <v>7</v>
      </c>
      <c r="G1094">
        <v>3</v>
      </c>
    </row>
    <row r="1095" spans="1:7" x14ac:dyDescent="0.3">
      <c r="A1095" s="1" t="s">
        <v>804</v>
      </c>
      <c r="B1095">
        <v>67</v>
      </c>
      <c r="C1095" s="1" t="s">
        <v>8</v>
      </c>
      <c r="D1095" s="2">
        <v>41529</v>
      </c>
      <c r="E1095">
        <v>2013</v>
      </c>
      <c r="F1095">
        <v>9</v>
      </c>
      <c r="G1095">
        <v>12</v>
      </c>
    </row>
    <row r="1096" spans="1:7" x14ac:dyDescent="0.3">
      <c r="A1096" s="1" t="s">
        <v>328</v>
      </c>
      <c r="B1096">
        <v>44</v>
      </c>
      <c r="C1096" s="1" t="s">
        <v>8</v>
      </c>
      <c r="D1096" s="2">
        <v>41374</v>
      </c>
      <c r="E1096">
        <v>2013</v>
      </c>
      <c r="F1096">
        <v>4</v>
      </c>
      <c r="G1096">
        <v>10</v>
      </c>
    </row>
    <row r="1097" spans="1:7" x14ac:dyDescent="0.3">
      <c r="A1097" s="1" t="s">
        <v>2027</v>
      </c>
      <c r="B1097">
        <v>18</v>
      </c>
      <c r="C1097" s="1" t="s">
        <v>8</v>
      </c>
      <c r="D1097" s="2">
        <v>42254</v>
      </c>
      <c r="E1097">
        <v>2015</v>
      </c>
      <c r="F1097">
        <v>9</v>
      </c>
      <c r="G1097">
        <v>7</v>
      </c>
    </row>
    <row r="1098" spans="1:7" x14ac:dyDescent="0.3">
      <c r="A1098" s="1" t="s">
        <v>4323</v>
      </c>
      <c r="B1098">
        <v>29</v>
      </c>
      <c r="C1098" s="1" t="s">
        <v>8</v>
      </c>
      <c r="D1098" s="2">
        <v>43016</v>
      </c>
      <c r="E1098">
        <v>2017</v>
      </c>
      <c r="F1098">
        <v>10</v>
      </c>
      <c r="G1098">
        <v>8</v>
      </c>
    </row>
    <row r="1099" spans="1:7" x14ac:dyDescent="0.3">
      <c r="A1099" s="1" t="s">
        <v>1894</v>
      </c>
      <c r="B1099">
        <v>40</v>
      </c>
      <c r="C1099" s="1" t="s">
        <v>8</v>
      </c>
      <c r="D1099" s="2">
        <v>42178</v>
      </c>
      <c r="E1099">
        <v>2015</v>
      </c>
      <c r="F1099">
        <v>6</v>
      </c>
      <c r="G1099">
        <v>23</v>
      </c>
    </row>
    <row r="1100" spans="1:7" x14ac:dyDescent="0.3">
      <c r="A1100" s="1" t="s">
        <v>344</v>
      </c>
      <c r="B1100">
        <v>45</v>
      </c>
      <c r="C1100" s="1" t="s">
        <v>8</v>
      </c>
      <c r="D1100" s="2">
        <v>41379</v>
      </c>
      <c r="E1100">
        <v>2013</v>
      </c>
      <c r="F1100">
        <v>4</v>
      </c>
      <c r="G1100">
        <v>15</v>
      </c>
    </row>
    <row r="1101" spans="1:7" x14ac:dyDescent="0.3">
      <c r="A1101" s="1" t="s">
        <v>1142</v>
      </c>
      <c r="B1101">
        <v>35</v>
      </c>
      <c r="C1101" s="1" t="s">
        <v>8</v>
      </c>
      <c r="D1101" s="2">
        <v>41637</v>
      </c>
      <c r="E1101">
        <v>2013</v>
      </c>
      <c r="F1101">
        <v>12</v>
      </c>
      <c r="G1101">
        <v>29</v>
      </c>
    </row>
    <row r="1102" spans="1:7" x14ac:dyDescent="0.3">
      <c r="A1102" s="1" t="s">
        <v>4221</v>
      </c>
      <c r="B1102">
        <v>5</v>
      </c>
      <c r="C1102" s="1" t="s">
        <v>36</v>
      </c>
      <c r="D1102" s="2">
        <v>42976</v>
      </c>
      <c r="E1102">
        <v>2017</v>
      </c>
      <c r="F1102">
        <v>8</v>
      </c>
      <c r="G1102">
        <v>29</v>
      </c>
    </row>
    <row r="1103" spans="1:7" x14ac:dyDescent="0.3">
      <c r="A1103" s="1" t="s">
        <v>3279</v>
      </c>
      <c r="B1103">
        <v>43</v>
      </c>
      <c r="C1103" s="1" t="s">
        <v>8</v>
      </c>
      <c r="D1103" s="2">
        <v>42647</v>
      </c>
      <c r="E1103">
        <v>2016</v>
      </c>
      <c r="F1103">
        <v>10</v>
      </c>
      <c r="G1103">
        <v>4</v>
      </c>
    </row>
    <row r="1104" spans="1:7" x14ac:dyDescent="0.3">
      <c r="A1104" s="1" t="s">
        <v>4466</v>
      </c>
      <c r="B1104">
        <v>59</v>
      </c>
      <c r="C1104" s="1" t="s">
        <v>8</v>
      </c>
      <c r="D1104" s="2">
        <v>43078</v>
      </c>
      <c r="E1104">
        <v>2017</v>
      </c>
      <c r="F1104">
        <v>12</v>
      </c>
      <c r="G1104">
        <v>9</v>
      </c>
    </row>
    <row r="1105" spans="1:7" x14ac:dyDescent="0.3">
      <c r="A1105" s="1" t="s">
        <v>292</v>
      </c>
      <c r="B1105">
        <v>7</v>
      </c>
      <c r="C1105" s="1" t="s">
        <v>8</v>
      </c>
      <c r="D1105" s="2">
        <v>41360</v>
      </c>
      <c r="E1105">
        <v>2013</v>
      </c>
      <c r="F1105">
        <v>3</v>
      </c>
      <c r="G1105">
        <v>27</v>
      </c>
    </row>
    <row r="1106" spans="1:7" x14ac:dyDescent="0.3">
      <c r="A1106" s="1" t="s">
        <v>1243</v>
      </c>
      <c r="B1106">
        <v>50</v>
      </c>
      <c r="C1106" s="1" t="s">
        <v>8</v>
      </c>
      <c r="D1106" s="2">
        <v>41732</v>
      </c>
      <c r="E1106">
        <v>2014</v>
      </c>
      <c r="F1106">
        <v>4</v>
      </c>
      <c r="G1106">
        <v>3</v>
      </c>
    </row>
    <row r="1107" spans="1:7" x14ac:dyDescent="0.3">
      <c r="A1107" s="1" t="s">
        <v>1181</v>
      </c>
      <c r="B1107">
        <v>49</v>
      </c>
      <c r="C1107" s="1" t="s">
        <v>8</v>
      </c>
      <c r="D1107" s="2">
        <v>41679</v>
      </c>
      <c r="E1107">
        <v>2014</v>
      </c>
      <c r="F1107">
        <v>2</v>
      </c>
      <c r="G1107">
        <v>9</v>
      </c>
    </row>
    <row r="1108" spans="1:7" x14ac:dyDescent="0.3">
      <c r="A1108" s="1" t="s">
        <v>3021</v>
      </c>
      <c r="B1108">
        <v>39</v>
      </c>
      <c r="C1108" s="1" t="s">
        <v>36</v>
      </c>
      <c r="D1108" s="2">
        <v>42580</v>
      </c>
      <c r="E1108">
        <v>2016</v>
      </c>
      <c r="F1108">
        <v>7</v>
      </c>
      <c r="G1108">
        <v>29</v>
      </c>
    </row>
    <row r="1109" spans="1:7" x14ac:dyDescent="0.3">
      <c r="A1109" s="1" t="s">
        <v>406</v>
      </c>
      <c r="B1109">
        <v>66</v>
      </c>
      <c r="C1109" s="1" t="s">
        <v>8</v>
      </c>
      <c r="D1109" s="2">
        <v>41402</v>
      </c>
      <c r="E1109">
        <v>2013</v>
      </c>
      <c r="F1109">
        <v>5</v>
      </c>
      <c r="G1109">
        <v>8</v>
      </c>
    </row>
    <row r="1110" spans="1:7" x14ac:dyDescent="0.3">
      <c r="A1110" s="1" t="s">
        <v>1160</v>
      </c>
      <c r="B1110">
        <v>35</v>
      </c>
      <c r="C1110" s="1" t="s">
        <v>8</v>
      </c>
      <c r="D1110" s="2">
        <v>41653</v>
      </c>
      <c r="E1110">
        <v>2014</v>
      </c>
      <c r="F1110">
        <v>1</v>
      </c>
      <c r="G1110">
        <v>14</v>
      </c>
    </row>
    <row r="1111" spans="1:7" x14ac:dyDescent="0.3">
      <c r="A1111" s="1" t="s">
        <v>3801</v>
      </c>
      <c r="B1111">
        <v>44</v>
      </c>
      <c r="C1111" s="1" t="s">
        <v>8</v>
      </c>
      <c r="D1111" s="2">
        <v>42817</v>
      </c>
      <c r="E1111">
        <v>2017</v>
      </c>
      <c r="F1111">
        <v>3</v>
      </c>
      <c r="G1111">
        <v>23</v>
      </c>
    </row>
    <row r="1112" spans="1:7" x14ac:dyDescent="0.3">
      <c r="A1112" s="1" t="s">
        <v>360</v>
      </c>
      <c r="B1112">
        <v>11</v>
      </c>
      <c r="C1112" s="1" t="s">
        <v>8</v>
      </c>
      <c r="D1112" s="2">
        <v>41385</v>
      </c>
      <c r="E1112">
        <v>2013</v>
      </c>
      <c r="F1112">
        <v>4</v>
      </c>
      <c r="G1112">
        <v>21</v>
      </c>
    </row>
    <row r="1113" spans="1:7" x14ac:dyDescent="0.3">
      <c r="A1113" s="1" t="s">
        <v>1527</v>
      </c>
      <c r="B1113">
        <v>29</v>
      </c>
      <c r="C1113" s="1" t="s">
        <v>8</v>
      </c>
      <c r="D1113" s="2">
        <v>41946</v>
      </c>
      <c r="E1113">
        <v>2014</v>
      </c>
      <c r="F1113">
        <v>11</v>
      </c>
      <c r="G1113">
        <v>3</v>
      </c>
    </row>
    <row r="1114" spans="1:7" x14ac:dyDescent="0.3">
      <c r="A1114" s="1" t="s">
        <v>1208</v>
      </c>
      <c r="B1114">
        <v>49</v>
      </c>
      <c r="C1114" s="1" t="s">
        <v>15</v>
      </c>
      <c r="D1114" s="2">
        <v>41700</v>
      </c>
      <c r="E1114">
        <v>2014</v>
      </c>
      <c r="F1114">
        <v>3</v>
      </c>
      <c r="G1114">
        <v>2</v>
      </c>
    </row>
    <row r="1115" spans="1:7" x14ac:dyDescent="0.3">
      <c r="A1115" s="1" t="s">
        <v>2559</v>
      </c>
      <c r="B1115">
        <v>25</v>
      </c>
      <c r="C1115" s="1" t="s">
        <v>8</v>
      </c>
      <c r="D1115" s="2">
        <v>42455</v>
      </c>
      <c r="E1115">
        <v>2016</v>
      </c>
      <c r="F1115">
        <v>3</v>
      </c>
      <c r="G1115">
        <v>26</v>
      </c>
    </row>
    <row r="1116" spans="1:7" x14ac:dyDescent="0.3">
      <c r="A1116" s="1" t="s">
        <v>4490</v>
      </c>
      <c r="B1116">
        <v>18</v>
      </c>
      <c r="C1116" s="1" t="s">
        <v>8</v>
      </c>
      <c r="D1116" s="2">
        <v>43089</v>
      </c>
      <c r="E1116">
        <v>2017</v>
      </c>
      <c r="F1116">
        <v>12</v>
      </c>
      <c r="G1116">
        <v>20</v>
      </c>
    </row>
    <row r="1117" spans="1:7" x14ac:dyDescent="0.3">
      <c r="A1117" s="1" t="s">
        <v>4374</v>
      </c>
      <c r="B1117">
        <v>6</v>
      </c>
      <c r="C1117" s="1" t="s">
        <v>8</v>
      </c>
      <c r="D1117" s="2">
        <v>43033</v>
      </c>
      <c r="E1117">
        <v>2017</v>
      </c>
      <c r="F1117">
        <v>10</v>
      </c>
      <c r="G1117">
        <v>25</v>
      </c>
    </row>
    <row r="1118" spans="1:7" x14ac:dyDescent="0.3">
      <c r="A1118" s="1" t="s">
        <v>3234</v>
      </c>
      <c r="B1118">
        <v>11</v>
      </c>
      <c r="C1118" s="1" t="s">
        <v>8</v>
      </c>
      <c r="D1118" s="2">
        <v>42635</v>
      </c>
      <c r="E1118">
        <v>2016</v>
      </c>
      <c r="F1118">
        <v>9</v>
      </c>
      <c r="G1118">
        <v>22</v>
      </c>
    </row>
    <row r="1119" spans="1:7" x14ac:dyDescent="0.3">
      <c r="A1119" s="1" t="s">
        <v>1727</v>
      </c>
      <c r="B1119">
        <v>70</v>
      </c>
      <c r="C1119" s="1" t="s">
        <v>8</v>
      </c>
      <c r="D1119" s="2">
        <v>42084</v>
      </c>
      <c r="E1119">
        <v>2015</v>
      </c>
      <c r="F1119">
        <v>3</v>
      </c>
      <c r="G1119">
        <v>21</v>
      </c>
    </row>
    <row r="1120" spans="1:7" x14ac:dyDescent="0.3">
      <c r="A1120" s="1" t="s">
        <v>3358</v>
      </c>
      <c r="B1120">
        <v>19</v>
      </c>
      <c r="C1120" s="1" t="s">
        <v>8</v>
      </c>
      <c r="D1120" s="2">
        <v>42667</v>
      </c>
      <c r="E1120">
        <v>2016</v>
      </c>
      <c r="F1120">
        <v>10</v>
      </c>
      <c r="G1120">
        <v>24</v>
      </c>
    </row>
    <row r="1121" spans="1:7" x14ac:dyDescent="0.3">
      <c r="A1121" s="1" t="s">
        <v>4488</v>
      </c>
      <c r="B1121">
        <v>27</v>
      </c>
      <c r="C1121" s="1" t="s">
        <v>8</v>
      </c>
      <c r="D1121" s="2">
        <v>43089</v>
      </c>
      <c r="E1121">
        <v>2017</v>
      </c>
      <c r="F1121">
        <v>12</v>
      </c>
      <c r="G1121">
        <v>20</v>
      </c>
    </row>
    <row r="1122" spans="1:7" x14ac:dyDescent="0.3">
      <c r="A1122" s="1" t="s">
        <v>3914</v>
      </c>
      <c r="B1122">
        <v>41</v>
      </c>
      <c r="C1122" s="1" t="s">
        <v>8</v>
      </c>
      <c r="D1122" s="2">
        <v>42859</v>
      </c>
      <c r="E1122">
        <v>2017</v>
      </c>
      <c r="F1122">
        <v>5</v>
      </c>
      <c r="G1122">
        <v>4</v>
      </c>
    </row>
    <row r="1123" spans="1:7" x14ac:dyDescent="0.3">
      <c r="A1123" s="1" t="s">
        <v>78</v>
      </c>
      <c r="B1123">
        <v>74</v>
      </c>
      <c r="C1123" s="1" t="s">
        <v>8</v>
      </c>
      <c r="D1123" s="2">
        <v>41297</v>
      </c>
      <c r="E1123">
        <v>2013</v>
      </c>
      <c r="F1123">
        <v>1</v>
      </c>
      <c r="G1123">
        <v>23</v>
      </c>
    </row>
    <row r="1124" spans="1:7" x14ac:dyDescent="0.3">
      <c r="A1124" s="1" t="s">
        <v>441</v>
      </c>
      <c r="B1124">
        <v>20</v>
      </c>
      <c r="C1124" s="1" t="s">
        <v>8</v>
      </c>
      <c r="D1124" s="2">
        <v>41413</v>
      </c>
      <c r="E1124">
        <v>2013</v>
      </c>
      <c r="F1124">
        <v>5</v>
      </c>
      <c r="G1124">
        <v>19</v>
      </c>
    </row>
    <row r="1125" spans="1:7" x14ac:dyDescent="0.3">
      <c r="A1125" s="1" t="s">
        <v>4205</v>
      </c>
      <c r="B1125">
        <v>69</v>
      </c>
      <c r="C1125" s="1" t="s">
        <v>8</v>
      </c>
      <c r="D1125" s="2">
        <v>42967</v>
      </c>
      <c r="E1125">
        <v>2017</v>
      </c>
      <c r="F1125">
        <v>8</v>
      </c>
      <c r="G1125">
        <v>20</v>
      </c>
    </row>
    <row r="1126" spans="1:7" x14ac:dyDescent="0.3">
      <c r="A1126" s="1" t="s">
        <v>3706</v>
      </c>
      <c r="B1126">
        <v>8</v>
      </c>
      <c r="C1126" s="1" t="s">
        <v>8</v>
      </c>
      <c r="D1126" s="2">
        <v>42777</v>
      </c>
      <c r="E1126">
        <v>2017</v>
      </c>
      <c r="F1126">
        <v>2</v>
      </c>
      <c r="G1126">
        <v>11</v>
      </c>
    </row>
    <row r="1127" spans="1:7" x14ac:dyDescent="0.3">
      <c r="A1127" s="1" t="s">
        <v>1809</v>
      </c>
      <c r="B1127">
        <v>12</v>
      </c>
      <c r="C1127" s="1" t="s">
        <v>8</v>
      </c>
      <c r="D1127" s="2">
        <v>42132</v>
      </c>
      <c r="E1127">
        <v>2015</v>
      </c>
      <c r="F1127">
        <v>5</v>
      </c>
      <c r="G1127">
        <v>8</v>
      </c>
    </row>
    <row r="1128" spans="1:7" x14ac:dyDescent="0.3">
      <c r="A1128" s="1" t="s">
        <v>1296</v>
      </c>
      <c r="B1128">
        <v>14</v>
      </c>
      <c r="C1128" s="1" t="s">
        <v>8</v>
      </c>
      <c r="D1128" s="2">
        <v>41765</v>
      </c>
      <c r="E1128">
        <v>2014</v>
      </c>
      <c r="F1128">
        <v>5</v>
      </c>
      <c r="G1128">
        <v>6</v>
      </c>
    </row>
    <row r="1129" spans="1:7" x14ac:dyDescent="0.3">
      <c r="A1129" s="1" t="s">
        <v>4002</v>
      </c>
      <c r="B1129">
        <v>12</v>
      </c>
      <c r="C1129" s="1" t="s">
        <v>8</v>
      </c>
      <c r="D1129" s="2">
        <v>42893</v>
      </c>
      <c r="E1129">
        <v>2017</v>
      </c>
      <c r="F1129">
        <v>6</v>
      </c>
      <c r="G1129">
        <v>7</v>
      </c>
    </row>
    <row r="1130" spans="1:7" x14ac:dyDescent="0.3">
      <c r="A1130" s="1" t="s">
        <v>4482</v>
      </c>
      <c r="B1130">
        <v>64</v>
      </c>
      <c r="C1130" s="1" t="s">
        <v>8</v>
      </c>
      <c r="D1130" s="2">
        <v>43086</v>
      </c>
      <c r="E1130">
        <v>2017</v>
      </c>
      <c r="F1130">
        <v>12</v>
      </c>
      <c r="G1130">
        <v>17</v>
      </c>
    </row>
    <row r="1131" spans="1:7" x14ac:dyDescent="0.3">
      <c r="A1131" s="1" t="s">
        <v>3017</v>
      </c>
      <c r="B1131">
        <v>55</v>
      </c>
      <c r="C1131" s="1" t="s">
        <v>8</v>
      </c>
      <c r="D1131" s="2">
        <v>42579</v>
      </c>
      <c r="E1131">
        <v>2016</v>
      </c>
      <c r="F1131">
        <v>7</v>
      </c>
      <c r="G1131">
        <v>28</v>
      </c>
    </row>
    <row r="1132" spans="1:7" x14ac:dyDescent="0.3">
      <c r="A1132" s="1" t="s">
        <v>2989</v>
      </c>
      <c r="B1132">
        <v>16</v>
      </c>
      <c r="C1132" s="1" t="s">
        <v>8</v>
      </c>
      <c r="D1132" s="2">
        <v>42573</v>
      </c>
      <c r="E1132">
        <v>2016</v>
      </c>
      <c r="F1132">
        <v>7</v>
      </c>
      <c r="G1132">
        <v>22</v>
      </c>
    </row>
    <row r="1133" spans="1:7" x14ac:dyDescent="0.3">
      <c r="A1133" s="1" t="s">
        <v>262</v>
      </c>
      <c r="B1133">
        <v>59</v>
      </c>
      <c r="C1133" s="1" t="s">
        <v>8</v>
      </c>
      <c r="D1133" s="2">
        <v>41352</v>
      </c>
      <c r="E1133">
        <v>2013</v>
      </c>
      <c r="F1133">
        <v>3</v>
      </c>
      <c r="G1133">
        <v>19</v>
      </c>
    </row>
    <row r="1134" spans="1:7" x14ac:dyDescent="0.3">
      <c r="A1134" s="1" t="s">
        <v>3187</v>
      </c>
      <c r="B1134">
        <v>52</v>
      </c>
      <c r="C1134" s="1" t="s">
        <v>8</v>
      </c>
      <c r="D1134" s="2">
        <v>42622</v>
      </c>
      <c r="E1134">
        <v>2016</v>
      </c>
      <c r="F1134">
        <v>9</v>
      </c>
      <c r="G1134">
        <v>9</v>
      </c>
    </row>
    <row r="1135" spans="1:7" x14ac:dyDescent="0.3">
      <c r="A1135" s="1" t="s">
        <v>2689</v>
      </c>
      <c r="B1135">
        <v>29</v>
      </c>
      <c r="C1135" s="1" t="s">
        <v>8</v>
      </c>
      <c r="D1135" s="2">
        <v>42492</v>
      </c>
      <c r="E1135">
        <v>2016</v>
      </c>
      <c r="F1135">
        <v>5</v>
      </c>
      <c r="G1135">
        <v>2</v>
      </c>
    </row>
    <row r="1136" spans="1:7" x14ac:dyDescent="0.3">
      <c r="A1136" s="1" t="s">
        <v>1155</v>
      </c>
      <c r="B1136">
        <v>29</v>
      </c>
      <c r="C1136" s="1" t="s">
        <v>8</v>
      </c>
      <c r="D1136" s="2">
        <v>41644</v>
      </c>
      <c r="E1136">
        <v>2014</v>
      </c>
      <c r="F1136">
        <v>1</v>
      </c>
      <c r="G1136">
        <v>5</v>
      </c>
    </row>
    <row r="1137" spans="1:7" x14ac:dyDescent="0.3">
      <c r="A1137" s="1" t="s">
        <v>1257</v>
      </c>
      <c r="B1137">
        <v>1</v>
      </c>
      <c r="C1137" s="1" t="s">
        <v>8</v>
      </c>
      <c r="D1137" s="2">
        <v>41744</v>
      </c>
      <c r="E1137">
        <v>2014</v>
      </c>
      <c r="F1137">
        <v>4</v>
      </c>
      <c r="G1137">
        <v>15</v>
      </c>
    </row>
    <row r="1138" spans="1:7" x14ac:dyDescent="0.3">
      <c r="A1138" s="1" t="s">
        <v>3594</v>
      </c>
      <c r="B1138">
        <v>42</v>
      </c>
      <c r="C1138" s="1" t="s">
        <v>8</v>
      </c>
      <c r="D1138" s="2">
        <v>42731</v>
      </c>
      <c r="E1138">
        <v>2016</v>
      </c>
      <c r="F1138">
        <v>12</v>
      </c>
      <c r="G1138">
        <v>27</v>
      </c>
    </row>
    <row r="1139" spans="1:7" x14ac:dyDescent="0.3">
      <c r="A1139" s="1" t="s">
        <v>2308</v>
      </c>
      <c r="B1139">
        <v>29</v>
      </c>
      <c r="C1139" s="1" t="s">
        <v>8</v>
      </c>
      <c r="D1139" s="2">
        <v>42385</v>
      </c>
      <c r="E1139">
        <v>2016</v>
      </c>
      <c r="F1139">
        <v>1</v>
      </c>
      <c r="G1139">
        <v>16</v>
      </c>
    </row>
    <row r="1140" spans="1:7" x14ac:dyDescent="0.3">
      <c r="A1140" s="1" t="s">
        <v>787</v>
      </c>
      <c r="B1140">
        <v>68</v>
      </c>
      <c r="C1140" s="1" t="s">
        <v>8</v>
      </c>
      <c r="D1140" s="2">
        <v>41524</v>
      </c>
      <c r="E1140">
        <v>2013</v>
      </c>
      <c r="F1140">
        <v>9</v>
      </c>
      <c r="G1140">
        <v>7</v>
      </c>
    </row>
    <row r="1141" spans="1:7" x14ac:dyDescent="0.3">
      <c r="A1141" s="1" t="s">
        <v>3878</v>
      </c>
      <c r="B1141">
        <v>70</v>
      </c>
      <c r="C1141" s="1" t="s">
        <v>8</v>
      </c>
      <c r="D1141" s="2">
        <v>42845</v>
      </c>
      <c r="E1141">
        <v>2017</v>
      </c>
      <c r="F1141">
        <v>4</v>
      </c>
      <c r="G1141">
        <v>20</v>
      </c>
    </row>
    <row r="1142" spans="1:7" x14ac:dyDescent="0.3">
      <c r="A1142" s="1" t="s">
        <v>3792</v>
      </c>
      <c r="B1142">
        <v>50</v>
      </c>
      <c r="C1142" s="1" t="s">
        <v>8</v>
      </c>
      <c r="D1142" s="2">
        <v>42812</v>
      </c>
      <c r="E1142">
        <v>2017</v>
      </c>
      <c r="F1142">
        <v>3</v>
      </c>
      <c r="G1142">
        <v>18</v>
      </c>
    </row>
    <row r="1143" spans="1:7" x14ac:dyDescent="0.3">
      <c r="A1143" s="1" t="s">
        <v>405</v>
      </c>
      <c r="B1143">
        <v>33</v>
      </c>
      <c r="C1143" s="1" t="s">
        <v>8</v>
      </c>
      <c r="D1143" s="2">
        <v>41401</v>
      </c>
      <c r="E1143">
        <v>2013</v>
      </c>
      <c r="F1143">
        <v>5</v>
      </c>
      <c r="G1143">
        <v>7</v>
      </c>
    </row>
    <row r="1144" spans="1:7" x14ac:dyDescent="0.3">
      <c r="A1144" s="1" t="s">
        <v>633</v>
      </c>
      <c r="B1144">
        <v>61</v>
      </c>
      <c r="C1144" s="1" t="s">
        <v>8</v>
      </c>
      <c r="D1144" s="2">
        <v>41478</v>
      </c>
      <c r="E1144">
        <v>2013</v>
      </c>
      <c r="F1144">
        <v>7</v>
      </c>
      <c r="G1144">
        <v>23</v>
      </c>
    </row>
    <row r="1145" spans="1:7" x14ac:dyDescent="0.3">
      <c r="A1145" s="1" t="s">
        <v>1965</v>
      </c>
      <c r="B1145">
        <v>72</v>
      </c>
      <c r="C1145" s="1" t="s">
        <v>8</v>
      </c>
      <c r="D1145" s="2">
        <v>42225</v>
      </c>
      <c r="E1145">
        <v>2015</v>
      </c>
      <c r="F1145">
        <v>8</v>
      </c>
      <c r="G1145">
        <v>9</v>
      </c>
    </row>
    <row r="1146" spans="1:7" x14ac:dyDescent="0.3">
      <c r="A1146" s="1" t="s">
        <v>1065</v>
      </c>
      <c r="B1146">
        <v>29</v>
      </c>
      <c r="C1146" s="1" t="s">
        <v>8</v>
      </c>
      <c r="D1146" s="2">
        <v>41611</v>
      </c>
      <c r="E1146">
        <v>2013</v>
      </c>
      <c r="F1146">
        <v>12</v>
      </c>
      <c r="G1146">
        <v>3</v>
      </c>
    </row>
    <row r="1147" spans="1:7" x14ac:dyDescent="0.3">
      <c r="A1147" s="1" t="s">
        <v>1492</v>
      </c>
      <c r="B1147">
        <v>73</v>
      </c>
      <c r="C1147" s="1" t="s">
        <v>8</v>
      </c>
      <c r="D1147" s="2">
        <v>41920</v>
      </c>
      <c r="E1147">
        <v>2014</v>
      </c>
      <c r="F1147">
        <v>10</v>
      </c>
      <c r="G1147">
        <v>8</v>
      </c>
    </row>
    <row r="1148" spans="1:7" x14ac:dyDescent="0.3">
      <c r="A1148" s="1" t="s">
        <v>2114</v>
      </c>
      <c r="B1148">
        <v>70</v>
      </c>
      <c r="C1148" s="1" t="s">
        <v>8</v>
      </c>
      <c r="D1148" s="2">
        <v>42298</v>
      </c>
      <c r="E1148">
        <v>2015</v>
      </c>
      <c r="F1148">
        <v>10</v>
      </c>
      <c r="G1148">
        <v>21</v>
      </c>
    </row>
    <row r="1149" spans="1:7" x14ac:dyDescent="0.3">
      <c r="A1149" s="1" t="s">
        <v>503</v>
      </c>
      <c r="B1149">
        <v>67</v>
      </c>
      <c r="C1149" s="1" t="s">
        <v>8</v>
      </c>
      <c r="D1149" s="2">
        <v>41433</v>
      </c>
      <c r="E1149">
        <v>2013</v>
      </c>
      <c r="F1149">
        <v>6</v>
      </c>
      <c r="G1149">
        <v>8</v>
      </c>
    </row>
    <row r="1150" spans="1:7" x14ac:dyDescent="0.3">
      <c r="A1150" s="1" t="s">
        <v>4404</v>
      </c>
      <c r="B1150">
        <v>4</v>
      </c>
      <c r="C1150" s="1" t="s">
        <v>8</v>
      </c>
      <c r="D1150" s="2">
        <v>43048</v>
      </c>
      <c r="E1150">
        <v>2017</v>
      </c>
      <c r="F1150">
        <v>11</v>
      </c>
      <c r="G1150">
        <v>9</v>
      </c>
    </row>
    <row r="1151" spans="1:7" x14ac:dyDescent="0.3">
      <c r="A1151" s="1" t="s">
        <v>4367</v>
      </c>
      <c r="B1151">
        <v>23</v>
      </c>
      <c r="C1151" s="1" t="s">
        <v>8</v>
      </c>
      <c r="D1151" s="2">
        <v>43031</v>
      </c>
      <c r="E1151">
        <v>2017</v>
      </c>
      <c r="F1151">
        <v>10</v>
      </c>
      <c r="G1151">
        <v>23</v>
      </c>
    </row>
    <row r="1152" spans="1:7" x14ac:dyDescent="0.3">
      <c r="A1152" s="1" t="s">
        <v>2758</v>
      </c>
      <c r="B1152">
        <v>28</v>
      </c>
      <c r="C1152" s="1" t="s">
        <v>8</v>
      </c>
      <c r="D1152" s="2">
        <v>42511</v>
      </c>
      <c r="E1152">
        <v>2016</v>
      </c>
      <c r="F1152">
        <v>5</v>
      </c>
      <c r="G1152">
        <v>21</v>
      </c>
    </row>
    <row r="1153" spans="1:7" x14ac:dyDescent="0.3">
      <c r="A1153" s="1" t="s">
        <v>3060</v>
      </c>
      <c r="B1153">
        <v>49</v>
      </c>
      <c r="C1153" s="1" t="s">
        <v>8</v>
      </c>
      <c r="D1153" s="2">
        <v>42591</v>
      </c>
      <c r="E1153">
        <v>2016</v>
      </c>
      <c r="F1153">
        <v>8</v>
      </c>
      <c r="G1153">
        <v>9</v>
      </c>
    </row>
    <row r="1154" spans="1:7" x14ac:dyDescent="0.3">
      <c r="A1154" s="1" t="s">
        <v>2227</v>
      </c>
      <c r="B1154">
        <v>70</v>
      </c>
      <c r="C1154" s="1" t="s">
        <v>8</v>
      </c>
      <c r="D1154" s="2">
        <v>42356</v>
      </c>
      <c r="E1154">
        <v>2015</v>
      </c>
      <c r="F1154">
        <v>12</v>
      </c>
      <c r="G1154">
        <v>18</v>
      </c>
    </row>
    <row r="1155" spans="1:7" x14ac:dyDescent="0.3">
      <c r="A1155" s="1" t="s">
        <v>2710</v>
      </c>
      <c r="B1155">
        <v>36</v>
      </c>
      <c r="C1155" s="1" t="s">
        <v>8</v>
      </c>
      <c r="D1155" s="2">
        <v>42498</v>
      </c>
      <c r="E1155">
        <v>2016</v>
      </c>
      <c r="F1155">
        <v>5</v>
      </c>
      <c r="G1155">
        <v>8</v>
      </c>
    </row>
    <row r="1156" spans="1:7" x14ac:dyDescent="0.3">
      <c r="A1156" s="1" t="s">
        <v>3653</v>
      </c>
      <c r="B1156">
        <v>39</v>
      </c>
      <c r="C1156" s="1" t="s">
        <v>8</v>
      </c>
      <c r="D1156" s="2">
        <v>42754</v>
      </c>
      <c r="E1156">
        <v>2017</v>
      </c>
      <c r="F1156">
        <v>1</v>
      </c>
      <c r="G1156">
        <v>19</v>
      </c>
    </row>
    <row r="1157" spans="1:7" x14ac:dyDescent="0.3">
      <c r="A1157" s="1" t="s">
        <v>3764</v>
      </c>
      <c r="B1157">
        <v>65</v>
      </c>
      <c r="C1157" s="1" t="s">
        <v>8</v>
      </c>
      <c r="D1157" s="2">
        <v>42798</v>
      </c>
      <c r="E1157">
        <v>2017</v>
      </c>
      <c r="F1157">
        <v>3</v>
      </c>
      <c r="G1157">
        <v>4</v>
      </c>
    </row>
    <row r="1158" spans="1:7" x14ac:dyDescent="0.3">
      <c r="A1158" s="1" t="s">
        <v>2461</v>
      </c>
      <c r="B1158">
        <v>77</v>
      </c>
      <c r="C1158" s="1" t="s">
        <v>8</v>
      </c>
      <c r="D1158" s="2">
        <v>42430</v>
      </c>
      <c r="E1158">
        <v>2016</v>
      </c>
      <c r="F1158">
        <v>3</v>
      </c>
      <c r="G1158">
        <v>1</v>
      </c>
    </row>
    <row r="1159" spans="1:7" x14ac:dyDescent="0.3">
      <c r="A1159" s="1" t="s">
        <v>935</v>
      </c>
      <c r="B1159">
        <v>69</v>
      </c>
      <c r="C1159" s="1" t="s">
        <v>8</v>
      </c>
      <c r="D1159" s="2">
        <v>41572</v>
      </c>
      <c r="E1159">
        <v>2013</v>
      </c>
      <c r="F1159">
        <v>10</v>
      </c>
      <c r="G1159">
        <v>25</v>
      </c>
    </row>
    <row r="1160" spans="1:7" x14ac:dyDescent="0.3">
      <c r="A1160" s="1" t="s">
        <v>3528</v>
      </c>
      <c r="B1160">
        <v>1</v>
      </c>
      <c r="C1160" s="1" t="s">
        <v>8</v>
      </c>
      <c r="D1160" s="2">
        <v>42716</v>
      </c>
      <c r="E1160">
        <v>2016</v>
      </c>
      <c r="F1160">
        <v>12</v>
      </c>
      <c r="G1160">
        <v>12</v>
      </c>
    </row>
    <row r="1161" spans="1:7" x14ac:dyDescent="0.3">
      <c r="A1161" s="1" t="s">
        <v>2804</v>
      </c>
      <c r="B1161">
        <v>1</v>
      </c>
      <c r="C1161" s="1" t="s">
        <v>8</v>
      </c>
      <c r="D1161" s="2">
        <v>42529</v>
      </c>
      <c r="E1161">
        <v>2016</v>
      </c>
      <c r="F1161">
        <v>6</v>
      </c>
      <c r="G1161">
        <v>8</v>
      </c>
    </row>
    <row r="1162" spans="1:7" x14ac:dyDescent="0.3">
      <c r="A1162" s="1" t="s">
        <v>1924</v>
      </c>
      <c r="B1162">
        <v>1</v>
      </c>
      <c r="C1162" s="1" t="s">
        <v>8</v>
      </c>
      <c r="D1162" s="2">
        <v>42200</v>
      </c>
      <c r="E1162">
        <v>2015</v>
      </c>
      <c r="F1162">
        <v>7</v>
      </c>
      <c r="G1162">
        <v>15</v>
      </c>
    </row>
    <row r="1163" spans="1:7" x14ac:dyDescent="0.3">
      <c r="A1163" s="1" t="s">
        <v>3616</v>
      </c>
      <c r="B1163">
        <v>45</v>
      </c>
      <c r="C1163" s="1" t="s">
        <v>8</v>
      </c>
      <c r="D1163" s="2">
        <v>42737</v>
      </c>
      <c r="E1163">
        <v>2017</v>
      </c>
      <c r="F1163">
        <v>1</v>
      </c>
      <c r="G1163">
        <v>2</v>
      </c>
    </row>
    <row r="1164" spans="1:7" x14ac:dyDescent="0.3">
      <c r="A1164" s="1" t="s">
        <v>68</v>
      </c>
      <c r="B1164">
        <v>66</v>
      </c>
      <c r="C1164" s="1" t="s">
        <v>8</v>
      </c>
      <c r="D1164" s="2">
        <v>41294</v>
      </c>
      <c r="E1164">
        <v>2013</v>
      </c>
      <c r="F1164">
        <v>1</v>
      </c>
      <c r="G1164">
        <v>20</v>
      </c>
    </row>
    <row r="1165" spans="1:7" x14ac:dyDescent="0.3">
      <c r="A1165" s="1" t="s">
        <v>3064</v>
      </c>
      <c r="B1165">
        <v>70</v>
      </c>
      <c r="C1165" s="1" t="s">
        <v>8</v>
      </c>
      <c r="D1165" s="2">
        <v>42592</v>
      </c>
      <c r="E1165">
        <v>2016</v>
      </c>
      <c r="F1165">
        <v>8</v>
      </c>
      <c r="G1165">
        <v>10</v>
      </c>
    </row>
    <row r="1166" spans="1:7" x14ac:dyDescent="0.3">
      <c r="A1166" s="1" t="s">
        <v>1103</v>
      </c>
      <c r="B1166">
        <v>4</v>
      </c>
      <c r="C1166" s="1" t="s">
        <v>8</v>
      </c>
      <c r="D1166" s="2">
        <v>41622</v>
      </c>
      <c r="E1166">
        <v>2013</v>
      </c>
      <c r="F1166">
        <v>12</v>
      </c>
      <c r="G1166">
        <v>14</v>
      </c>
    </row>
    <row r="1167" spans="1:7" x14ac:dyDescent="0.3">
      <c r="A1167" s="1" t="s">
        <v>3356</v>
      </c>
      <c r="B1167">
        <v>1</v>
      </c>
      <c r="C1167" s="1" t="s">
        <v>8</v>
      </c>
      <c r="D1167" s="2">
        <v>42666</v>
      </c>
      <c r="E1167">
        <v>2016</v>
      </c>
      <c r="F1167">
        <v>10</v>
      </c>
      <c r="G1167">
        <v>23</v>
      </c>
    </row>
    <row r="1168" spans="1:7" x14ac:dyDescent="0.3">
      <c r="A1168" s="1" t="s">
        <v>2303</v>
      </c>
      <c r="B1168">
        <v>69</v>
      </c>
      <c r="C1168" s="1" t="s">
        <v>8</v>
      </c>
      <c r="D1168" s="2">
        <v>42382</v>
      </c>
      <c r="E1168">
        <v>2016</v>
      </c>
      <c r="F1168">
        <v>1</v>
      </c>
      <c r="G1168">
        <v>13</v>
      </c>
    </row>
    <row r="1169" spans="1:7" x14ac:dyDescent="0.3">
      <c r="A1169" s="1" t="s">
        <v>1766</v>
      </c>
      <c r="B1169">
        <v>62</v>
      </c>
      <c r="C1169" s="1" t="s">
        <v>8</v>
      </c>
      <c r="D1169" s="2">
        <v>42103</v>
      </c>
      <c r="E1169">
        <v>2015</v>
      </c>
      <c r="F1169">
        <v>4</v>
      </c>
      <c r="G1169">
        <v>9</v>
      </c>
    </row>
    <row r="1170" spans="1:7" x14ac:dyDescent="0.3">
      <c r="A1170" s="1" t="s">
        <v>4472</v>
      </c>
      <c r="B1170">
        <v>46</v>
      </c>
      <c r="C1170" s="1" t="s">
        <v>8</v>
      </c>
      <c r="D1170" s="2">
        <v>43079</v>
      </c>
      <c r="E1170">
        <v>2017</v>
      </c>
      <c r="F1170">
        <v>12</v>
      </c>
      <c r="G1170">
        <v>10</v>
      </c>
    </row>
    <row r="1171" spans="1:7" x14ac:dyDescent="0.3">
      <c r="A1171" s="1" t="s">
        <v>3909</v>
      </c>
      <c r="B1171">
        <v>1</v>
      </c>
      <c r="C1171" s="1" t="s">
        <v>8</v>
      </c>
      <c r="D1171" s="2">
        <v>42858</v>
      </c>
      <c r="E1171">
        <v>2017</v>
      </c>
      <c r="F1171">
        <v>5</v>
      </c>
      <c r="G1171">
        <v>3</v>
      </c>
    </row>
    <row r="1172" spans="1:7" x14ac:dyDescent="0.3">
      <c r="A1172" s="1" t="s">
        <v>1164</v>
      </c>
      <c r="B1172">
        <v>7</v>
      </c>
      <c r="C1172" s="1" t="s">
        <v>8</v>
      </c>
      <c r="D1172" s="2">
        <v>41657</v>
      </c>
      <c r="E1172">
        <v>2014</v>
      </c>
      <c r="F1172">
        <v>1</v>
      </c>
      <c r="G1172">
        <v>18</v>
      </c>
    </row>
    <row r="1173" spans="1:7" x14ac:dyDescent="0.3">
      <c r="A1173" s="1" t="s">
        <v>2915</v>
      </c>
      <c r="B1173">
        <v>48</v>
      </c>
      <c r="C1173" s="1" t="s">
        <v>8</v>
      </c>
      <c r="D1173" s="2">
        <v>42557</v>
      </c>
      <c r="E1173">
        <v>2016</v>
      </c>
      <c r="F1173">
        <v>7</v>
      </c>
      <c r="G1173">
        <v>6</v>
      </c>
    </row>
    <row r="1174" spans="1:7" x14ac:dyDescent="0.3">
      <c r="A1174" s="1" t="s">
        <v>2380</v>
      </c>
      <c r="B1174">
        <v>31</v>
      </c>
      <c r="C1174" s="1" t="s">
        <v>8</v>
      </c>
      <c r="D1174" s="2">
        <v>42408</v>
      </c>
      <c r="E1174">
        <v>2016</v>
      </c>
      <c r="F1174">
        <v>2</v>
      </c>
      <c r="G1174">
        <v>8</v>
      </c>
    </row>
    <row r="1175" spans="1:7" x14ac:dyDescent="0.3">
      <c r="A1175" s="1" t="s">
        <v>813</v>
      </c>
      <c r="B1175">
        <v>6</v>
      </c>
      <c r="C1175" s="1" t="s">
        <v>8</v>
      </c>
      <c r="D1175" s="2">
        <v>41530</v>
      </c>
      <c r="E1175">
        <v>2013</v>
      </c>
      <c r="F1175">
        <v>9</v>
      </c>
      <c r="G1175">
        <v>13</v>
      </c>
    </row>
    <row r="1176" spans="1:7" x14ac:dyDescent="0.3">
      <c r="A1176" s="1" t="s">
        <v>1032</v>
      </c>
      <c r="B1176">
        <v>76</v>
      </c>
      <c r="C1176" s="1" t="s">
        <v>8</v>
      </c>
      <c r="D1176" s="2">
        <v>41601</v>
      </c>
      <c r="E1176">
        <v>2013</v>
      </c>
      <c r="F1176">
        <v>11</v>
      </c>
      <c r="G1176">
        <v>23</v>
      </c>
    </row>
    <row r="1177" spans="1:7" x14ac:dyDescent="0.3">
      <c r="A1177" s="1" t="s">
        <v>398</v>
      </c>
      <c r="B1177">
        <v>19</v>
      </c>
      <c r="C1177" s="1" t="s">
        <v>8</v>
      </c>
      <c r="D1177" s="2">
        <v>41399</v>
      </c>
      <c r="E1177">
        <v>2013</v>
      </c>
      <c r="F1177">
        <v>5</v>
      </c>
      <c r="G1177">
        <v>5</v>
      </c>
    </row>
    <row r="1178" spans="1:7" x14ac:dyDescent="0.3">
      <c r="A1178" s="1" t="s">
        <v>1218</v>
      </c>
      <c r="B1178">
        <v>9</v>
      </c>
      <c r="C1178" s="1" t="s">
        <v>8</v>
      </c>
      <c r="D1178" s="2">
        <v>41711</v>
      </c>
      <c r="E1178">
        <v>2014</v>
      </c>
      <c r="F1178">
        <v>3</v>
      </c>
      <c r="G1178">
        <v>13</v>
      </c>
    </row>
    <row r="1179" spans="1:7" x14ac:dyDescent="0.3">
      <c r="A1179" s="1" t="s">
        <v>2131</v>
      </c>
      <c r="B1179">
        <v>1</v>
      </c>
      <c r="C1179" s="1" t="s">
        <v>8</v>
      </c>
      <c r="D1179" s="2">
        <v>42306</v>
      </c>
      <c r="E1179">
        <v>2015</v>
      </c>
      <c r="F1179">
        <v>10</v>
      </c>
      <c r="G1179">
        <v>29</v>
      </c>
    </row>
    <row r="1180" spans="1:7" x14ac:dyDescent="0.3">
      <c r="A1180" s="1" t="s">
        <v>331</v>
      </c>
      <c r="B1180">
        <v>1</v>
      </c>
      <c r="C1180" s="1" t="s">
        <v>8</v>
      </c>
      <c r="D1180" s="2">
        <v>41374</v>
      </c>
      <c r="E1180">
        <v>2013</v>
      </c>
      <c r="F1180">
        <v>4</v>
      </c>
      <c r="G1180">
        <v>10</v>
      </c>
    </row>
    <row r="1181" spans="1:7" x14ac:dyDescent="0.3">
      <c r="A1181" s="1" t="s">
        <v>4250</v>
      </c>
      <c r="B1181">
        <v>1</v>
      </c>
      <c r="C1181" s="1" t="s">
        <v>8</v>
      </c>
      <c r="D1181" s="2">
        <v>42989</v>
      </c>
      <c r="E1181">
        <v>2017</v>
      </c>
      <c r="F1181">
        <v>9</v>
      </c>
      <c r="G1181">
        <v>11</v>
      </c>
    </row>
    <row r="1182" spans="1:7" x14ac:dyDescent="0.3">
      <c r="A1182" s="1" t="s">
        <v>2892</v>
      </c>
      <c r="B1182">
        <v>53</v>
      </c>
      <c r="C1182" s="1" t="s">
        <v>8</v>
      </c>
      <c r="D1182" s="2">
        <v>42553</v>
      </c>
      <c r="E1182">
        <v>2016</v>
      </c>
      <c r="F1182">
        <v>7</v>
      </c>
      <c r="G1182">
        <v>2</v>
      </c>
    </row>
    <row r="1183" spans="1:7" x14ac:dyDescent="0.3">
      <c r="A1183" s="1" t="s">
        <v>3465</v>
      </c>
      <c r="B1183">
        <v>74</v>
      </c>
      <c r="C1183" s="1" t="s">
        <v>15</v>
      </c>
      <c r="D1183" s="2">
        <v>42698</v>
      </c>
      <c r="E1183">
        <v>2016</v>
      </c>
      <c r="F1183">
        <v>11</v>
      </c>
      <c r="G1183">
        <v>24</v>
      </c>
    </row>
    <row r="1184" spans="1:7" x14ac:dyDescent="0.3">
      <c r="A1184" s="1" t="s">
        <v>2277</v>
      </c>
      <c r="B1184">
        <v>1</v>
      </c>
      <c r="C1184" s="1" t="s">
        <v>8</v>
      </c>
      <c r="D1184" s="2">
        <v>42376</v>
      </c>
      <c r="E1184">
        <v>2016</v>
      </c>
      <c r="F1184">
        <v>1</v>
      </c>
      <c r="G1184">
        <v>7</v>
      </c>
    </row>
    <row r="1185" spans="1:7" x14ac:dyDescent="0.3">
      <c r="A1185" s="1" t="s">
        <v>2709</v>
      </c>
      <c r="B1185">
        <v>68</v>
      </c>
      <c r="C1185" s="1" t="s">
        <v>8</v>
      </c>
      <c r="D1185" s="2">
        <v>42498</v>
      </c>
      <c r="E1185">
        <v>2016</v>
      </c>
      <c r="F1185">
        <v>5</v>
      </c>
      <c r="G1185">
        <v>8</v>
      </c>
    </row>
    <row r="1186" spans="1:7" x14ac:dyDescent="0.3">
      <c r="A1186" s="1" t="s">
        <v>4409</v>
      </c>
      <c r="B1186">
        <v>68</v>
      </c>
      <c r="C1186" s="1" t="s">
        <v>8</v>
      </c>
      <c r="D1186" s="2">
        <v>43051</v>
      </c>
      <c r="E1186">
        <v>2017</v>
      </c>
      <c r="F1186">
        <v>11</v>
      </c>
      <c r="G1186">
        <v>12</v>
      </c>
    </row>
    <row r="1187" spans="1:7" x14ac:dyDescent="0.3">
      <c r="A1187" s="1" t="s">
        <v>1418</v>
      </c>
      <c r="B1187">
        <v>58</v>
      </c>
      <c r="C1187" s="1" t="s">
        <v>8</v>
      </c>
      <c r="D1187" s="2">
        <v>41869</v>
      </c>
      <c r="E1187">
        <v>2014</v>
      </c>
      <c r="F1187">
        <v>8</v>
      </c>
      <c r="G1187">
        <v>18</v>
      </c>
    </row>
    <row r="1188" spans="1:7" x14ac:dyDescent="0.3">
      <c r="A1188" s="1" t="s">
        <v>504</v>
      </c>
      <c r="B1188">
        <v>25</v>
      </c>
      <c r="C1188" s="1" t="s">
        <v>8</v>
      </c>
      <c r="D1188" s="2">
        <v>41433</v>
      </c>
      <c r="E1188">
        <v>2013</v>
      </c>
      <c r="F1188">
        <v>6</v>
      </c>
      <c r="G1188">
        <v>8</v>
      </c>
    </row>
    <row r="1189" spans="1:7" x14ac:dyDescent="0.3">
      <c r="A1189" s="1" t="s">
        <v>1794</v>
      </c>
      <c r="B1189">
        <v>22</v>
      </c>
      <c r="C1189" s="1" t="s">
        <v>8</v>
      </c>
      <c r="D1189" s="2">
        <v>42123</v>
      </c>
      <c r="E1189">
        <v>2015</v>
      </c>
      <c r="F1189">
        <v>4</v>
      </c>
      <c r="G1189">
        <v>29</v>
      </c>
    </row>
    <row r="1190" spans="1:7" x14ac:dyDescent="0.3">
      <c r="A1190" s="1" t="s">
        <v>1742</v>
      </c>
      <c r="B1190">
        <v>67</v>
      </c>
      <c r="C1190" s="1" t="s">
        <v>8</v>
      </c>
      <c r="D1190" s="2">
        <v>42093</v>
      </c>
      <c r="E1190">
        <v>2015</v>
      </c>
      <c r="F1190">
        <v>3</v>
      </c>
      <c r="G1190">
        <v>30</v>
      </c>
    </row>
    <row r="1191" spans="1:7" x14ac:dyDescent="0.3">
      <c r="A1191" s="1" t="s">
        <v>2570</v>
      </c>
      <c r="B1191">
        <v>62</v>
      </c>
      <c r="C1191" s="1" t="s">
        <v>8</v>
      </c>
      <c r="D1191" s="2">
        <v>42457</v>
      </c>
      <c r="E1191">
        <v>2016</v>
      </c>
      <c r="F1191">
        <v>3</v>
      </c>
      <c r="G1191">
        <v>28</v>
      </c>
    </row>
    <row r="1192" spans="1:7" x14ac:dyDescent="0.3">
      <c r="A1192" s="1" t="s">
        <v>1931</v>
      </c>
      <c r="B1192">
        <v>34</v>
      </c>
      <c r="C1192" s="1" t="s">
        <v>36</v>
      </c>
      <c r="D1192" s="2">
        <v>42203</v>
      </c>
      <c r="E1192">
        <v>2015</v>
      </c>
      <c r="F1192">
        <v>7</v>
      </c>
      <c r="G1192">
        <v>18</v>
      </c>
    </row>
    <row r="1193" spans="1:7" x14ac:dyDescent="0.3">
      <c r="A1193" s="1" t="s">
        <v>1944</v>
      </c>
      <c r="B1193">
        <v>13</v>
      </c>
      <c r="C1193" s="1" t="s">
        <v>36</v>
      </c>
      <c r="D1193" s="2">
        <v>42211</v>
      </c>
      <c r="E1193">
        <v>2015</v>
      </c>
      <c r="F1193">
        <v>7</v>
      </c>
      <c r="G1193">
        <v>26</v>
      </c>
    </row>
    <row r="1194" spans="1:7" x14ac:dyDescent="0.3">
      <c r="A1194" s="1" t="s">
        <v>3855</v>
      </c>
      <c r="B1194">
        <v>5</v>
      </c>
      <c r="C1194" s="1" t="s">
        <v>8</v>
      </c>
      <c r="D1194" s="2">
        <v>42838</v>
      </c>
      <c r="E1194">
        <v>2017</v>
      </c>
      <c r="F1194">
        <v>4</v>
      </c>
      <c r="G1194">
        <v>13</v>
      </c>
    </row>
    <row r="1195" spans="1:7" x14ac:dyDescent="0.3">
      <c r="A1195" s="1" t="s">
        <v>1739</v>
      </c>
      <c r="B1195">
        <v>74</v>
      </c>
      <c r="C1195" s="1" t="s">
        <v>8</v>
      </c>
      <c r="D1195" s="2">
        <v>42091</v>
      </c>
      <c r="E1195">
        <v>2015</v>
      </c>
      <c r="F1195">
        <v>3</v>
      </c>
      <c r="G1195">
        <v>28</v>
      </c>
    </row>
    <row r="1196" spans="1:7" x14ac:dyDescent="0.3">
      <c r="A1196" s="1" t="s">
        <v>4065</v>
      </c>
      <c r="B1196">
        <v>68</v>
      </c>
      <c r="C1196" s="1" t="s">
        <v>8</v>
      </c>
      <c r="D1196" s="2">
        <v>42918</v>
      </c>
      <c r="E1196">
        <v>2017</v>
      </c>
      <c r="F1196">
        <v>7</v>
      </c>
      <c r="G1196">
        <v>2</v>
      </c>
    </row>
    <row r="1197" spans="1:7" x14ac:dyDescent="0.3">
      <c r="A1197" s="1" t="s">
        <v>1264</v>
      </c>
      <c r="B1197">
        <v>38</v>
      </c>
      <c r="C1197" s="1" t="s">
        <v>8</v>
      </c>
      <c r="D1197" s="2">
        <v>41750</v>
      </c>
      <c r="E1197">
        <v>2014</v>
      </c>
      <c r="F1197">
        <v>4</v>
      </c>
      <c r="G1197">
        <v>21</v>
      </c>
    </row>
    <row r="1198" spans="1:7" x14ac:dyDescent="0.3">
      <c r="A1198" s="1" t="s">
        <v>2094</v>
      </c>
      <c r="B1198">
        <v>66</v>
      </c>
      <c r="C1198" s="1" t="s">
        <v>8</v>
      </c>
      <c r="D1198" s="2">
        <v>42288</v>
      </c>
      <c r="E1198">
        <v>2015</v>
      </c>
      <c r="F1198">
        <v>10</v>
      </c>
      <c r="G1198">
        <v>11</v>
      </c>
    </row>
    <row r="1199" spans="1:7" x14ac:dyDescent="0.3">
      <c r="A1199" s="1" t="s">
        <v>3158</v>
      </c>
      <c r="B1199">
        <v>3</v>
      </c>
      <c r="C1199" s="1" t="s">
        <v>8</v>
      </c>
      <c r="D1199" s="2">
        <v>42614</v>
      </c>
      <c r="E1199">
        <v>2016</v>
      </c>
      <c r="F1199">
        <v>9</v>
      </c>
      <c r="G1199">
        <v>1</v>
      </c>
    </row>
    <row r="1200" spans="1:7" x14ac:dyDescent="0.3">
      <c r="A1200" s="1" t="s">
        <v>3851</v>
      </c>
      <c r="B1200">
        <v>72</v>
      </c>
      <c r="C1200" s="1" t="s">
        <v>8</v>
      </c>
      <c r="D1200" s="2">
        <v>42837</v>
      </c>
      <c r="E1200">
        <v>2017</v>
      </c>
      <c r="F1200">
        <v>4</v>
      </c>
      <c r="G1200">
        <v>12</v>
      </c>
    </row>
    <row r="1201" spans="1:7" x14ac:dyDescent="0.3">
      <c r="A1201" s="1" t="s">
        <v>3434</v>
      </c>
      <c r="B1201">
        <v>5</v>
      </c>
      <c r="C1201" s="1" t="s">
        <v>8</v>
      </c>
      <c r="D1201" s="2">
        <v>42691</v>
      </c>
      <c r="E1201">
        <v>2016</v>
      </c>
      <c r="F1201">
        <v>11</v>
      </c>
      <c r="G1201">
        <v>17</v>
      </c>
    </row>
    <row r="1202" spans="1:7" x14ac:dyDescent="0.3">
      <c r="A1202" s="1" t="s">
        <v>1723</v>
      </c>
      <c r="B1202">
        <v>52</v>
      </c>
      <c r="C1202" s="1" t="s">
        <v>8</v>
      </c>
      <c r="D1202" s="2">
        <v>42081</v>
      </c>
      <c r="E1202">
        <v>2015</v>
      </c>
      <c r="F1202">
        <v>3</v>
      </c>
      <c r="G1202">
        <v>18</v>
      </c>
    </row>
    <row r="1203" spans="1:7" x14ac:dyDescent="0.3">
      <c r="A1203" s="1" t="s">
        <v>3654</v>
      </c>
      <c r="B1203">
        <v>29</v>
      </c>
      <c r="C1203" s="1" t="s">
        <v>8</v>
      </c>
      <c r="D1203" s="2">
        <v>42754</v>
      </c>
      <c r="E1203">
        <v>2017</v>
      </c>
      <c r="F1203">
        <v>1</v>
      </c>
      <c r="G1203">
        <v>19</v>
      </c>
    </row>
    <row r="1204" spans="1:7" x14ac:dyDescent="0.3">
      <c r="A1204" s="1" t="s">
        <v>2284</v>
      </c>
      <c r="B1204">
        <v>30</v>
      </c>
      <c r="C1204" s="1" t="s">
        <v>36</v>
      </c>
      <c r="D1204" s="2">
        <v>42378</v>
      </c>
      <c r="E1204">
        <v>2016</v>
      </c>
      <c r="F1204">
        <v>1</v>
      </c>
      <c r="G1204">
        <v>9</v>
      </c>
    </row>
    <row r="1205" spans="1:7" x14ac:dyDescent="0.3">
      <c r="A1205" s="1" t="s">
        <v>3722</v>
      </c>
      <c r="B1205">
        <v>1</v>
      </c>
      <c r="C1205" s="1" t="s">
        <v>8</v>
      </c>
      <c r="D1205" s="2">
        <v>42782</v>
      </c>
      <c r="E1205">
        <v>2017</v>
      </c>
      <c r="F1205">
        <v>2</v>
      </c>
      <c r="G1205">
        <v>16</v>
      </c>
    </row>
    <row r="1206" spans="1:7" x14ac:dyDescent="0.3">
      <c r="A1206" s="1" t="s">
        <v>2451</v>
      </c>
      <c r="B1206">
        <v>49</v>
      </c>
      <c r="C1206" s="1" t="s">
        <v>8</v>
      </c>
      <c r="D1206" s="2">
        <v>42425</v>
      </c>
      <c r="E1206">
        <v>2016</v>
      </c>
      <c r="F1206">
        <v>2</v>
      </c>
      <c r="G1206">
        <v>25</v>
      </c>
    </row>
    <row r="1207" spans="1:7" x14ac:dyDescent="0.3">
      <c r="A1207" s="1" t="s">
        <v>2889</v>
      </c>
      <c r="B1207">
        <v>57</v>
      </c>
      <c r="C1207" s="1" t="s">
        <v>8</v>
      </c>
      <c r="D1207" s="2">
        <v>42552</v>
      </c>
      <c r="E1207">
        <v>2016</v>
      </c>
      <c r="F1207">
        <v>7</v>
      </c>
      <c r="G1207">
        <v>1</v>
      </c>
    </row>
    <row r="1208" spans="1:7" x14ac:dyDescent="0.3">
      <c r="A1208" s="1" t="s">
        <v>3037</v>
      </c>
      <c r="B1208">
        <v>43</v>
      </c>
      <c r="C1208" s="1" t="s">
        <v>8</v>
      </c>
      <c r="D1208" s="2">
        <v>42587</v>
      </c>
      <c r="E1208">
        <v>2016</v>
      </c>
      <c r="F1208">
        <v>8</v>
      </c>
      <c r="G1208">
        <v>5</v>
      </c>
    </row>
    <row r="1209" spans="1:7" x14ac:dyDescent="0.3">
      <c r="A1209" s="1" t="s">
        <v>642</v>
      </c>
      <c r="B1209">
        <v>74</v>
      </c>
      <c r="C1209" s="1" t="s">
        <v>8</v>
      </c>
      <c r="D1209" s="2">
        <v>41480</v>
      </c>
      <c r="E1209">
        <v>2013</v>
      </c>
      <c r="F1209">
        <v>7</v>
      </c>
      <c r="G1209">
        <v>25</v>
      </c>
    </row>
    <row r="1210" spans="1:7" x14ac:dyDescent="0.3">
      <c r="A1210" s="1" t="s">
        <v>1237</v>
      </c>
      <c r="B1210">
        <v>52</v>
      </c>
      <c r="C1210" s="1" t="s">
        <v>8</v>
      </c>
      <c r="D1210" s="2">
        <v>41726</v>
      </c>
      <c r="E1210">
        <v>2014</v>
      </c>
      <c r="F1210">
        <v>3</v>
      </c>
      <c r="G1210">
        <v>28</v>
      </c>
    </row>
    <row r="1211" spans="1:7" x14ac:dyDescent="0.3">
      <c r="A1211" s="1" t="s">
        <v>2794</v>
      </c>
      <c r="B1211">
        <v>55</v>
      </c>
      <c r="C1211" s="1" t="s">
        <v>15</v>
      </c>
      <c r="D1211" s="2">
        <v>42528</v>
      </c>
      <c r="E1211">
        <v>2016</v>
      </c>
      <c r="F1211">
        <v>6</v>
      </c>
      <c r="G1211">
        <v>7</v>
      </c>
    </row>
    <row r="1212" spans="1:7" x14ac:dyDescent="0.3">
      <c r="A1212" s="1" t="s">
        <v>2841</v>
      </c>
      <c r="B1212">
        <v>17</v>
      </c>
      <c r="C1212" s="1" t="s">
        <v>8</v>
      </c>
      <c r="D1212" s="2">
        <v>42539</v>
      </c>
      <c r="E1212">
        <v>2016</v>
      </c>
      <c r="F1212">
        <v>6</v>
      </c>
      <c r="G1212">
        <v>18</v>
      </c>
    </row>
    <row r="1213" spans="1:7" x14ac:dyDescent="0.3">
      <c r="A1213" s="1" t="s">
        <v>462</v>
      </c>
      <c r="B1213">
        <v>40</v>
      </c>
      <c r="C1213" s="1" t="s">
        <v>36</v>
      </c>
      <c r="D1213" s="2">
        <v>41419</v>
      </c>
      <c r="E1213">
        <v>2013</v>
      </c>
      <c r="F1213">
        <v>5</v>
      </c>
      <c r="G1213">
        <v>25</v>
      </c>
    </row>
    <row r="1214" spans="1:7" x14ac:dyDescent="0.3">
      <c r="A1214" s="1" t="s">
        <v>1233</v>
      </c>
      <c r="B1214">
        <v>37</v>
      </c>
      <c r="C1214" s="1" t="s">
        <v>8</v>
      </c>
      <c r="D1214" s="2">
        <v>41723</v>
      </c>
      <c r="E1214">
        <v>2014</v>
      </c>
      <c r="F1214">
        <v>3</v>
      </c>
      <c r="G1214">
        <v>25</v>
      </c>
    </row>
    <row r="1215" spans="1:7" x14ac:dyDescent="0.3">
      <c r="A1215" s="1" t="s">
        <v>3105</v>
      </c>
      <c r="B1215">
        <v>54</v>
      </c>
      <c r="C1215" s="1" t="s">
        <v>36</v>
      </c>
      <c r="D1215" s="2">
        <v>42601</v>
      </c>
      <c r="E1215">
        <v>2016</v>
      </c>
      <c r="F1215">
        <v>8</v>
      </c>
      <c r="G1215">
        <v>19</v>
      </c>
    </row>
    <row r="1216" spans="1:7" x14ac:dyDescent="0.3">
      <c r="A1216" s="1" t="s">
        <v>2877</v>
      </c>
      <c r="B1216">
        <v>32</v>
      </c>
      <c r="C1216" s="1" t="s">
        <v>8</v>
      </c>
      <c r="D1216" s="2">
        <v>42547</v>
      </c>
      <c r="E1216">
        <v>2016</v>
      </c>
      <c r="F1216">
        <v>6</v>
      </c>
      <c r="G1216">
        <v>26</v>
      </c>
    </row>
    <row r="1217" spans="1:7" x14ac:dyDescent="0.3">
      <c r="A1217" s="1" t="s">
        <v>30</v>
      </c>
      <c r="B1217">
        <v>36</v>
      </c>
      <c r="C1217" s="1" t="s">
        <v>8</v>
      </c>
      <c r="D1217" s="2">
        <v>41281</v>
      </c>
      <c r="E1217">
        <v>2013</v>
      </c>
      <c r="F1217">
        <v>1</v>
      </c>
      <c r="G1217">
        <v>7</v>
      </c>
    </row>
    <row r="1218" spans="1:7" x14ac:dyDescent="0.3">
      <c r="A1218" s="1" t="s">
        <v>538</v>
      </c>
      <c r="B1218">
        <v>31</v>
      </c>
      <c r="C1218" s="1" t="s">
        <v>8</v>
      </c>
      <c r="D1218" s="2">
        <v>41445</v>
      </c>
      <c r="E1218">
        <v>2013</v>
      </c>
      <c r="F1218">
        <v>6</v>
      </c>
      <c r="G1218">
        <v>20</v>
      </c>
    </row>
    <row r="1219" spans="1:7" x14ac:dyDescent="0.3">
      <c r="A1219" s="1" t="s">
        <v>4338</v>
      </c>
      <c r="B1219">
        <v>28</v>
      </c>
      <c r="C1219" s="1" t="s">
        <v>8</v>
      </c>
      <c r="D1219" s="2">
        <v>43021</v>
      </c>
      <c r="E1219">
        <v>2017</v>
      </c>
      <c r="F1219">
        <v>10</v>
      </c>
      <c r="G1219">
        <v>13</v>
      </c>
    </row>
    <row r="1220" spans="1:7" x14ac:dyDescent="0.3">
      <c r="A1220" s="1" t="s">
        <v>1799</v>
      </c>
      <c r="B1220">
        <v>70</v>
      </c>
      <c r="C1220" s="1" t="s">
        <v>8</v>
      </c>
      <c r="D1220" s="2">
        <v>42127</v>
      </c>
      <c r="E1220">
        <v>2015</v>
      </c>
      <c r="F1220">
        <v>5</v>
      </c>
      <c r="G1220">
        <v>3</v>
      </c>
    </row>
    <row r="1221" spans="1:7" x14ac:dyDescent="0.3">
      <c r="A1221" s="1" t="s">
        <v>3856</v>
      </c>
      <c r="B1221">
        <v>8</v>
      </c>
      <c r="C1221" s="1" t="s">
        <v>8</v>
      </c>
      <c r="D1221" s="2">
        <v>42839</v>
      </c>
      <c r="E1221">
        <v>2017</v>
      </c>
      <c r="F1221">
        <v>4</v>
      </c>
      <c r="G1221">
        <v>14</v>
      </c>
    </row>
    <row r="1222" spans="1:7" x14ac:dyDescent="0.3">
      <c r="A1222" s="1" t="s">
        <v>4067</v>
      </c>
      <c r="B1222">
        <v>55</v>
      </c>
      <c r="C1222" s="1" t="s">
        <v>8</v>
      </c>
      <c r="D1222" s="2">
        <v>42918</v>
      </c>
      <c r="E1222">
        <v>2017</v>
      </c>
      <c r="F1222">
        <v>7</v>
      </c>
      <c r="G1222">
        <v>2</v>
      </c>
    </row>
    <row r="1223" spans="1:7" x14ac:dyDescent="0.3">
      <c r="A1223" s="1" t="s">
        <v>485</v>
      </c>
      <c r="B1223">
        <v>65</v>
      </c>
      <c r="C1223" s="1" t="s">
        <v>8</v>
      </c>
      <c r="D1223" s="2">
        <v>41429</v>
      </c>
      <c r="E1223">
        <v>2013</v>
      </c>
      <c r="F1223">
        <v>6</v>
      </c>
      <c r="G1223">
        <v>4</v>
      </c>
    </row>
    <row r="1224" spans="1:7" x14ac:dyDescent="0.3">
      <c r="A1224" s="1" t="s">
        <v>1031</v>
      </c>
      <c r="B1224">
        <v>66</v>
      </c>
      <c r="C1224" s="1" t="s">
        <v>15</v>
      </c>
      <c r="D1224" s="2">
        <v>41601</v>
      </c>
      <c r="E1224">
        <v>2013</v>
      </c>
      <c r="F1224">
        <v>11</v>
      </c>
      <c r="G1224">
        <v>23</v>
      </c>
    </row>
    <row r="1225" spans="1:7" x14ac:dyDescent="0.3">
      <c r="A1225" s="1" t="s">
        <v>1703</v>
      </c>
      <c r="B1225">
        <v>35</v>
      </c>
      <c r="C1225" s="1" t="s">
        <v>8</v>
      </c>
      <c r="D1225" s="2">
        <v>42067</v>
      </c>
      <c r="E1225">
        <v>2015</v>
      </c>
      <c r="F1225">
        <v>3</v>
      </c>
      <c r="G1225">
        <v>4</v>
      </c>
    </row>
    <row r="1226" spans="1:7" x14ac:dyDescent="0.3">
      <c r="A1226" s="1" t="s">
        <v>1046</v>
      </c>
      <c r="B1226">
        <v>11</v>
      </c>
      <c r="C1226" s="1" t="s">
        <v>8</v>
      </c>
      <c r="D1226" s="2">
        <v>41605</v>
      </c>
      <c r="E1226">
        <v>2013</v>
      </c>
      <c r="F1226">
        <v>11</v>
      </c>
      <c r="G1226">
        <v>27</v>
      </c>
    </row>
    <row r="1227" spans="1:7" x14ac:dyDescent="0.3">
      <c r="A1227" s="1" t="s">
        <v>2918</v>
      </c>
      <c r="B1227">
        <v>72</v>
      </c>
      <c r="C1227" s="1" t="s">
        <v>8</v>
      </c>
      <c r="D1227" s="2">
        <v>42558</v>
      </c>
      <c r="E1227">
        <v>2016</v>
      </c>
      <c r="F1227">
        <v>7</v>
      </c>
      <c r="G1227">
        <v>7</v>
      </c>
    </row>
    <row r="1228" spans="1:7" x14ac:dyDescent="0.3">
      <c r="A1228" s="1" t="s">
        <v>1375</v>
      </c>
      <c r="B1228">
        <v>1</v>
      </c>
      <c r="C1228" s="1" t="s">
        <v>8</v>
      </c>
      <c r="D1228" s="2">
        <v>41824</v>
      </c>
      <c r="E1228">
        <v>2014</v>
      </c>
      <c r="F1228">
        <v>7</v>
      </c>
      <c r="G1228">
        <v>4</v>
      </c>
    </row>
    <row r="1229" spans="1:7" x14ac:dyDescent="0.3">
      <c r="A1229" s="1" t="s">
        <v>1445</v>
      </c>
      <c r="B1229">
        <v>3</v>
      </c>
      <c r="C1229" s="1" t="s">
        <v>8</v>
      </c>
      <c r="D1229" s="2">
        <v>41885</v>
      </c>
      <c r="E1229">
        <v>2014</v>
      </c>
      <c r="F1229">
        <v>9</v>
      </c>
      <c r="G1229">
        <v>3</v>
      </c>
    </row>
    <row r="1230" spans="1:7" x14ac:dyDescent="0.3">
      <c r="A1230" s="1" t="s">
        <v>3163</v>
      </c>
      <c r="B1230">
        <v>40</v>
      </c>
      <c r="C1230" s="1" t="s">
        <v>8</v>
      </c>
      <c r="D1230" s="2">
        <v>42616</v>
      </c>
      <c r="E1230">
        <v>2016</v>
      </c>
      <c r="F1230">
        <v>9</v>
      </c>
      <c r="G1230">
        <v>3</v>
      </c>
    </row>
    <row r="1231" spans="1:7" x14ac:dyDescent="0.3">
      <c r="A1231" s="1" t="s">
        <v>1549</v>
      </c>
      <c r="B1231">
        <v>71</v>
      </c>
      <c r="C1231" s="1" t="s">
        <v>8</v>
      </c>
      <c r="D1231" s="2">
        <v>41970</v>
      </c>
      <c r="E1231">
        <v>2014</v>
      </c>
      <c r="F1231">
        <v>11</v>
      </c>
      <c r="G1231">
        <v>27</v>
      </c>
    </row>
    <row r="1232" spans="1:7" x14ac:dyDescent="0.3">
      <c r="A1232" s="1" t="s">
        <v>1521</v>
      </c>
      <c r="B1232">
        <v>15</v>
      </c>
      <c r="C1232" s="1" t="s">
        <v>8</v>
      </c>
      <c r="D1232" s="2">
        <v>41940</v>
      </c>
      <c r="E1232">
        <v>2014</v>
      </c>
      <c r="F1232">
        <v>10</v>
      </c>
      <c r="G1232">
        <v>28</v>
      </c>
    </row>
    <row r="1233" spans="1:7" x14ac:dyDescent="0.3">
      <c r="A1233" s="1" t="s">
        <v>3494</v>
      </c>
      <c r="B1233">
        <v>50</v>
      </c>
      <c r="C1233" s="1" t="s">
        <v>8</v>
      </c>
      <c r="D1233" s="2">
        <v>42706</v>
      </c>
      <c r="E1233">
        <v>2016</v>
      </c>
      <c r="F1233">
        <v>12</v>
      </c>
      <c r="G1233">
        <v>2</v>
      </c>
    </row>
    <row r="1234" spans="1:7" x14ac:dyDescent="0.3">
      <c r="A1234" s="1" t="s">
        <v>652</v>
      </c>
      <c r="B1234">
        <v>70</v>
      </c>
      <c r="C1234" s="1" t="s">
        <v>8</v>
      </c>
      <c r="D1234" s="2">
        <v>41482</v>
      </c>
      <c r="E1234">
        <v>2013</v>
      </c>
      <c r="F1234">
        <v>7</v>
      </c>
      <c r="G1234">
        <v>27</v>
      </c>
    </row>
    <row r="1235" spans="1:7" x14ac:dyDescent="0.3">
      <c r="A1235" s="1" t="s">
        <v>2317</v>
      </c>
      <c r="B1235">
        <v>7</v>
      </c>
      <c r="C1235" s="1" t="s">
        <v>8</v>
      </c>
      <c r="D1235" s="2">
        <v>42389</v>
      </c>
      <c r="E1235">
        <v>2016</v>
      </c>
      <c r="F1235">
        <v>1</v>
      </c>
      <c r="G1235">
        <v>20</v>
      </c>
    </row>
    <row r="1236" spans="1:7" x14ac:dyDescent="0.3">
      <c r="A1236" s="1" t="s">
        <v>541</v>
      </c>
      <c r="B1236">
        <v>1</v>
      </c>
      <c r="C1236" s="1" t="s">
        <v>8</v>
      </c>
      <c r="D1236" s="2">
        <v>41446</v>
      </c>
      <c r="E1236">
        <v>2013</v>
      </c>
      <c r="F1236">
        <v>6</v>
      </c>
      <c r="G1236">
        <v>21</v>
      </c>
    </row>
    <row r="1237" spans="1:7" x14ac:dyDescent="0.3">
      <c r="A1237" s="1" t="s">
        <v>1462</v>
      </c>
      <c r="B1237">
        <v>18</v>
      </c>
      <c r="C1237" s="1" t="s">
        <v>8</v>
      </c>
      <c r="D1237" s="2">
        <v>41897</v>
      </c>
      <c r="E1237">
        <v>2014</v>
      </c>
      <c r="F1237">
        <v>9</v>
      </c>
      <c r="G1237">
        <v>15</v>
      </c>
    </row>
    <row r="1238" spans="1:7" x14ac:dyDescent="0.3">
      <c r="A1238" s="1" t="s">
        <v>1025</v>
      </c>
      <c r="B1238">
        <v>55</v>
      </c>
      <c r="C1238" s="1" t="s">
        <v>8</v>
      </c>
      <c r="D1238" s="2">
        <v>41599</v>
      </c>
      <c r="E1238">
        <v>2013</v>
      </c>
      <c r="F1238">
        <v>11</v>
      </c>
      <c r="G1238">
        <v>21</v>
      </c>
    </row>
    <row r="1239" spans="1:7" x14ac:dyDescent="0.3">
      <c r="A1239" s="1" t="s">
        <v>4241</v>
      </c>
      <c r="B1239">
        <v>23</v>
      </c>
      <c r="C1239" s="1" t="s">
        <v>8</v>
      </c>
      <c r="D1239" s="2">
        <v>42986</v>
      </c>
      <c r="E1239">
        <v>2017</v>
      </c>
      <c r="F1239">
        <v>9</v>
      </c>
      <c r="G1239">
        <v>8</v>
      </c>
    </row>
    <row r="1240" spans="1:7" x14ac:dyDescent="0.3">
      <c r="A1240" s="1" t="s">
        <v>2677</v>
      </c>
      <c r="B1240">
        <v>40</v>
      </c>
      <c r="C1240" s="1" t="s">
        <v>8</v>
      </c>
      <c r="D1240" s="2">
        <v>42487</v>
      </c>
      <c r="E1240">
        <v>2016</v>
      </c>
      <c r="F1240">
        <v>4</v>
      </c>
      <c r="G1240">
        <v>27</v>
      </c>
    </row>
    <row r="1241" spans="1:7" x14ac:dyDescent="0.3">
      <c r="A1241" s="1" t="s">
        <v>747</v>
      </c>
      <c r="B1241">
        <v>57</v>
      </c>
      <c r="C1241" s="1" t="s">
        <v>8</v>
      </c>
      <c r="D1241" s="2">
        <v>41511</v>
      </c>
      <c r="E1241">
        <v>2013</v>
      </c>
      <c r="F1241">
        <v>8</v>
      </c>
      <c r="G1241">
        <v>25</v>
      </c>
    </row>
    <row r="1242" spans="1:7" x14ac:dyDescent="0.3">
      <c r="A1242" s="1" t="s">
        <v>1728</v>
      </c>
      <c r="B1242">
        <v>1</v>
      </c>
      <c r="C1242" s="1" t="s">
        <v>8</v>
      </c>
      <c r="D1242" s="2">
        <v>42085</v>
      </c>
      <c r="E1242">
        <v>2015</v>
      </c>
      <c r="F1242">
        <v>3</v>
      </c>
      <c r="G1242">
        <v>22</v>
      </c>
    </row>
    <row r="1243" spans="1:7" x14ac:dyDescent="0.3">
      <c r="A1243" s="1" t="s">
        <v>1558</v>
      </c>
      <c r="B1243">
        <v>56</v>
      </c>
      <c r="C1243" s="1" t="s">
        <v>8</v>
      </c>
      <c r="D1243" s="2">
        <v>41978</v>
      </c>
      <c r="E1243">
        <v>2014</v>
      </c>
      <c r="F1243">
        <v>12</v>
      </c>
      <c r="G1243">
        <v>5</v>
      </c>
    </row>
    <row r="1244" spans="1:7" x14ac:dyDescent="0.3">
      <c r="A1244" s="1" t="s">
        <v>3248</v>
      </c>
      <c r="B1244">
        <v>54</v>
      </c>
      <c r="C1244" s="1" t="s">
        <v>8</v>
      </c>
      <c r="D1244" s="2">
        <v>42638</v>
      </c>
      <c r="E1244">
        <v>2016</v>
      </c>
      <c r="F1244">
        <v>9</v>
      </c>
      <c r="G1244">
        <v>25</v>
      </c>
    </row>
    <row r="1245" spans="1:7" x14ac:dyDescent="0.3">
      <c r="A1245" s="1" t="s">
        <v>1774</v>
      </c>
      <c r="B1245">
        <v>1</v>
      </c>
      <c r="C1245" s="1" t="s">
        <v>8</v>
      </c>
      <c r="D1245" s="2">
        <v>42109</v>
      </c>
      <c r="E1245">
        <v>2015</v>
      </c>
      <c r="F1245">
        <v>4</v>
      </c>
      <c r="G1245">
        <v>15</v>
      </c>
    </row>
    <row r="1246" spans="1:7" x14ac:dyDescent="0.3">
      <c r="A1246" s="1" t="s">
        <v>2440</v>
      </c>
      <c r="B1246">
        <v>1</v>
      </c>
      <c r="C1246" s="1" t="s">
        <v>8</v>
      </c>
      <c r="D1246" s="2">
        <v>42422</v>
      </c>
      <c r="E1246">
        <v>2016</v>
      </c>
      <c r="F1246">
        <v>2</v>
      </c>
      <c r="G1246">
        <v>22</v>
      </c>
    </row>
    <row r="1247" spans="1:7" x14ac:dyDescent="0.3">
      <c r="A1247" s="1" t="s">
        <v>2263</v>
      </c>
      <c r="B1247">
        <v>60</v>
      </c>
      <c r="C1247" s="1" t="s">
        <v>8</v>
      </c>
      <c r="D1247" s="2">
        <v>42372</v>
      </c>
      <c r="E1247">
        <v>2016</v>
      </c>
      <c r="F1247">
        <v>1</v>
      </c>
      <c r="G1247">
        <v>3</v>
      </c>
    </row>
    <row r="1248" spans="1:7" x14ac:dyDescent="0.3">
      <c r="A1248" s="1" t="s">
        <v>1504</v>
      </c>
      <c r="B1248">
        <v>23</v>
      </c>
      <c r="C1248" s="1" t="s">
        <v>8</v>
      </c>
      <c r="D1248" s="2">
        <v>41927</v>
      </c>
      <c r="E1248">
        <v>2014</v>
      </c>
      <c r="F1248">
        <v>10</v>
      </c>
      <c r="G1248">
        <v>15</v>
      </c>
    </row>
    <row r="1249" spans="1:7" x14ac:dyDescent="0.3">
      <c r="A1249" s="1" t="s">
        <v>4308</v>
      </c>
      <c r="B1249">
        <v>45</v>
      </c>
      <c r="C1249" s="1" t="s">
        <v>8</v>
      </c>
      <c r="D1249" s="2">
        <v>43009</v>
      </c>
      <c r="E1249">
        <v>2017</v>
      </c>
      <c r="F1249">
        <v>10</v>
      </c>
      <c r="G1249">
        <v>1</v>
      </c>
    </row>
    <row r="1250" spans="1:7" x14ac:dyDescent="0.3">
      <c r="A1250" s="1" t="s">
        <v>1063</v>
      </c>
      <c r="B1250">
        <v>48</v>
      </c>
      <c r="C1250" s="1" t="s">
        <v>8</v>
      </c>
      <c r="D1250" s="2">
        <v>41611</v>
      </c>
      <c r="E1250">
        <v>2013</v>
      </c>
      <c r="F1250">
        <v>12</v>
      </c>
      <c r="G1250">
        <v>3</v>
      </c>
    </row>
    <row r="1251" spans="1:7" x14ac:dyDescent="0.3">
      <c r="A1251" s="1" t="s">
        <v>1775</v>
      </c>
      <c r="B1251">
        <v>13</v>
      </c>
      <c r="C1251" s="1" t="s">
        <v>8</v>
      </c>
      <c r="D1251" s="2">
        <v>42111</v>
      </c>
      <c r="E1251">
        <v>2015</v>
      </c>
      <c r="F1251">
        <v>4</v>
      </c>
      <c r="G1251">
        <v>17</v>
      </c>
    </row>
    <row r="1252" spans="1:7" x14ac:dyDescent="0.3">
      <c r="A1252" s="1" t="s">
        <v>3537</v>
      </c>
      <c r="B1252">
        <v>42</v>
      </c>
      <c r="C1252" s="1" t="s">
        <v>8</v>
      </c>
      <c r="D1252" s="2">
        <v>42717</v>
      </c>
      <c r="E1252">
        <v>2016</v>
      </c>
      <c r="F1252">
        <v>12</v>
      </c>
      <c r="G1252">
        <v>13</v>
      </c>
    </row>
    <row r="1253" spans="1:7" x14ac:dyDescent="0.3">
      <c r="A1253" s="1" t="s">
        <v>1191</v>
      </c>
      <c r="B1253">
        <v>56</v>
      </c>
      <c r="C1253" s="1" t="s">
        <v>8</v>
      </c>
      <c r="D1253" s="2">
        <v>41688</v>
      </c>
      <c r="E1253">
        <v>2014</v>
      </c>
      <c r="F1253">
        <v>2</v>
      </c>
      <c r="G1253">
        <v>18</v>
      </c>
    </row>
    <row r="1254" spans="1:7" x14ac:dyDescent="0.3">
      <c r="A1254" s="1" t="s">
        <v>4494</v>
      </c>
      <c r="B1254">
        <v>56</v>
      </c>
      <c r="C1254" s="1" t="s">
        <v>8</v>
      </c>
      <c r="D1254" s="2">
        <v>43091</v>
      </c>
      <c r="E1254">
        <v>2017</v>
      </c>
      <c r="F1254">
        <v>12</v>
      </c>
      <c r="G1254">
        <v>22</v>
      </c>
    </row>
    <row r="1255" spans="1:7" x14ac:dyDescent="0.3">
      <c r="A1255" s="1" t="s">
        <v>4164</v>
      </c>
      <c r="B1255">
        <v>56</v>
      </c>
      <c r="C1255" s="1" t="s">
        <v>15</v>
      </c>
      <c r="D1255" s="2">
        <v>42955</v>
      </c>
      <c r="E1255">
        <v>2017</v>
      </c>
      <c r="F1255">
        <v>8</v>
      </c>
      <c r="G1255">
        <v>8</v>
      </c>
    </row>
    <row r="1256" spans="1:7" x14ac:dyDescent="0.3">
      <c r="A1256" s="1" t="s">
        <v>3439</v>
      </c>
      <c r="B1256">
        <v>58</v>
      </c>
      <c r="C1256" s="1" t="s">
        <v>8</v>
      </c>
      <c r="D1256" s="2">
        <v>42692</v>
      </c>
      <c r="E1256">
        <v>2016</v>
      </c>
      <c r="F1256">
        <v>11</v>
      </c>
      <c r="G1256">
        <v>18</v>
      </c>
    </row>
    <row r="1257" spans="1:7" x14ac:dyDescent="0.3">
      <c r="A1257" s="1" t="s">
        <v>3814</v>
      </c>
      <c r="B1257">
        <v>60</v>
      </c>
      <c r="C1257" s="1" t="s">
        <v>8</v>
      </c>
      <c r="D1257" s="2">
        <v>42821</v>
      </c>
      <c r="E1257">
        <v>2017</v>
      </c>
      <c r="F1257">
        <v>3</v>
      </c>
      <c r="G1257">
        <v>27</v>
      </c>
    </row>
    <row r="1258" spans="1:7" x14ac:dyDescent="0.3">
      <c r="A1258" s="1" t="s">
        <v>579</v>
      </c>
      <c r="B1258">
        <v>17</v>
      </c>
      <c r="C1258" s="1" t="s">
        <v>8</v>
      </c>
      <c r="D1258" s="2">
        <v>41460</v>
      </c>
      <c r="E1258">
        <v>2013</v>
      </c>
      <c r="F1258">
        <v>7</v>
      </c>
      <c r="G1258">
        <v>5</v>
      </c>
    </row>
    <row r="1259" spans="1:7" x14ac:dyDescent="0.3">
      <c r="A1259" s="1" t="s">
        <v>2754</v>
      </c>
      <c r="B1259">
        <v>43</v>
      </c>
      <c r="C1259" s="1" t="s">
        <v>8</v>
      </c>
      <c r="D1259" s="2">
        <v>42510</v>
      </c>
      <c r="E1259">
        <v>2016</v>
      </c>
      <c r="F1259">
        <v>5</v>
      </c>
      <c r="G1259">
        <v>20</v>
      </c>
    </row>
    <row r="1260" spans="1:7" x14ac:dyDescent="0.3">
      <c r="A1260" s="1" t="s">
        <v>3394</v>
      </c>
      <c r="B1260">
        <v>42</v>
      </c>
      <c r="C1260" s="1" t="s">
        <v>8</v>
      </c>
      <c r="D1260" s="2">
        <v>42679</v>
      </c>
      <c r="E1260">
        <v>2016</v>
      </c>
      <c r="F1260">
        <v>11</v>
      </c>
      <c r="G1260">
        <v>5</v>
      </c>
    </row>
    <row r="1261" spans="1:7" x14ac:dyDescent="0.3">
      <c r="A1261" s="1" t="s">
        <v>3050</v>
      </c>
      <c r="B1261">
        <v>26</v>
      </c>
      <c r="C1261" s="1" t="s">
        <v>8</v>
      </c>
      <c r="D1261" s="2">
        <v>42590</v>
      </c>
      <c r="E1261">
        <v>2016</v>
      </c>
      <c r="F1261">
        <v>8</v>
      </c>
      <c r="G1261">
        <v>8</v>
      </c>
    </row>
    <row r="1262" spans="1:7" x14ac:dyDescent="0.3">
      <c r="A1262" s="1" t="s">
        <v>3414</v>
      </c>
      <c r="B1262">
        <v>52</v>
      </c>
      <c r="C1262" s="1" t="s">
        <v>8</v>
      </c>
      <c r="D1262" s="2">
        <v>42685</v>
      </c>
      <c r="E1262">
        <v>2016</v>
      </c>
      <c r="F1262">
        <v>11</v>
      </c>
      <c r="G1262">
        <v>11</v>
      </c>
    </row>
    <row r="1263" spans="1:7" x14ac:dyDescent="0.3">
      <c r="A1263" s="1" t="s">
        <v>1427</v>
      </c>
      <c r="B1263">
        <v>65</v>
      </c>
      <c r="C1263" s="1" t="s">
        <v>8</v>
      </c>
      <c r="D1263" s="2">
        <v>41875</v>
      </c>
      <c r="E1263">
        <v>2014</v>
      </c>
      <c r="F1263">
        <v>8</v>
      </c>
      <c r="G1263">
        <v>24</v>
      </c>
    </row>
    <row r="1264" spans="1:7" x14ac:dyDescent="0.3">
      <c r="A1264" s="1" t="s">
        <v>2695</v>
      </c>
      <c r="B1264">
        <v>8</v>
      </c>
      <c r="C1264" s="1" t="s">
        <v>8</v>
      </c>
      <c r="D1264" s="2">
        <v>42494</v>
      </c>
      <c r="E1264">
        <v>2016</v>
      </c>
      <c r="F1264">
        <v>5</v>
      </c>
      <c r="G1264">
        <v>4</v>
      </c>
    </row>
    <row r="1265" spans="1:7" x14ac:dyDescent="0.3">
      <c r="A1265" s="1" t="s">
        <v>3209</v>
      </c>
      <c r="B1265">
        <v>53</v>
      </c>
      <c r="C1265" s="1" t="s">
        <v>8</v>
      </c>
      <c r="D1265" s="2">
        <v>42629</v>
      </c>
      <c r="E1265">
        <v>2016</v>
      </c>
      <c r="F1265">
        <v>9</v>
      </c>
      <c r="G1265">
        <v>16</v>
      </c>
    </row>
    <row r="1266" spans="1:7" x14ac:dyDescent="0.3">
      <c r="A1266" s="1" t="s">
        <v>3352</v>
      </c>
      <c r="B1266">
        <v>68</v>
      </c>
      <c r="C1266" s="1" t="s">
        <v>8</v>
      </c>
      <c r="D1266" s="2">
        <v>42665</v>
      </c>
      <c r="E1266">
        <v>2016</v>
      </c>
      <c r="F1266">
        <v>10</v>
      </c>
      <c r="G1266">
        <v>22</v>
      </c>
    </row>
    <row r="1267" spans="1:7" x14ac:dyDescent="0.3">
      <c r="A1267" s="1" t="s">
        <v>1590</v>
      </c>
      <c r="B1267">
        <v>59</v>
      </c>
      <c r="C1267" s="1" t="s">
        <v>8</v>
      </c>
      <c r="D1267" s="2">
        <v>42007</v>
      </c>
      <c r="E1267">
        <v>2015</v>
      </c>
      <c r="F1267">
        <v>1</v>
      </c>
      <c r="G1267">
        <v>3</v>
      </c>
    </row>
    <row r="1268" spans="1:7" x14ac:dyDescent="0.3">
      <c r="A1268" s="1" t="s">
        <v>284</v>
      </c>
      <c r="B1268">
        <v>59</v>
      </c>
      <c r="C1268" s="1" t="s">
        <v>8</v>
      </c>
      <c r="D1268" s="2">
        <v>41358</v>
      </c>
      <c r="E1268">
        <v>2013</v>
      </c>
      <c r="F1268">
        <v>3</v>
      </c>
      <c r="G1268">
        <v>25</v>
      </c>
    </row>
    <row r="1269" spans="1:7" x14ac:dyDescent="0.3">
      <c r="A1269" s="1" t="s">
        <v>1477</v>
      </c>
      <c r="B1269">
        <v>21</v>
      </c>
      <c r="C1269" s="1" t="s">
        <v>8</v>
      </c>
      <c r="D1269" s="2">
        <v>41911</v>
      </c>
      <c r="E1269">
        <v>2014</v>
      </c>
      <c r="F1269">
        <v>9</v>
      </c>
      <c r="G1269">
        <v>29</v>
      </c>
    </row>
    <row r="1270" spans="1:7" x14ac:dyDescent="0.3">
      <c r="A1270" s="1" t="s">
        <v>426</v>
      </c>
      <c r="B1270">
        <v>74</v>
      </c>
      <c r="C1270" s="1" t="s">
        <v>8</v>
      </c>
      <c r="D1270" s="2">
        <v>41408</v>
      </c>
      <c r="E1270">
        <v>2013</v>
      </c>
      <c r="F1270">
        <v>5</v>
      </c>
      <c r="G1270">
        <v>14</v>
      </c>
    </row>
    <row r="1271" spans="1:7" x14ac:dyDescent="0.3">
      <c r="A1271" s="1" t="s">
        <v>2055</v>
      </c>
      <c r="B1271">
        <v>54</v>
      </c>
      <c r="C1271" s="1" t="s">
        <v>8</v>
      </c>
      <c r="D1271" s="2">
        <v>42268</v>
      </c>
      <c r="E1271">
        <v>2015</v>
      </c>
      <c r="F1271">
        <v>9</v>
      </c>
      <c r="G1271">
        <v>21</v>
      </c>
    </row>
    <row r="1272" spans="1:7" x14ac:dyDescent="0.3">
      <c r="A1272" s="1" t="s">
        <v>3746</v>
      </c>
      <c r="B1272">
        <v>5</v>
      </c>
      <c r="C1272" s="1" t="s">
        <v>8</v>
      </c>
      <c r="D1272" s="2">
        <v>42792</v>
      </c>
      <c r="E1272">
        <v>2017</v>
      </c>
      <c r="F1272">
        <v>2</v>
      </c>
      <c r="G1272">
        <v>26</v>
      </c>
    </row>
    <row r="1273" spans="1:7" x14ac:dyDescent="0.3">
      <c r="A1273" s="1" t="s">
        <v>767</v>
      </c>
      <c r="B1273">
        <v>23</v>
      </c>
      <c r="C1273" s="1" t="s">
        <v>8</v>
      </c>
      <c r="D1273" s="2">
        <v>41518</v>
      </c>
      <c r="E1273">
        <v>2013</v>
      </c>
      <c r="F1273">
        <v>9</v>
      </c>
      <c r="G1273">
        <v>1</v>
      </c>
    </row>
    <row r="1274" spans="1:7" x14ac:dyDescent="0.3">
      <c r="A1274" s="1" t="s">
        <v>50</v>
      </c>
      <c r="B1274">
        <v>74</v>
      </c>
      <c r="C1274" s="1" t="s">
        <v>8</v>
      </c>
      <c r="D1274" s="2">
        <v>41285</v>
      </c>
      <c r="E1274">
        <v>2013</v>
      </c>
      <c r="F1274">
        <v>1</v>
      </c>
      <c r="G1274">
        <v>11</v>
      </c>
    </row>
    <row r="1275" spans="1:7" x14ac:dyDescent="0.3">
      <c r="A1275" s="1" t="s">
        <v>4078</v>
      </c>
      <c r="B1275">
        <v>76</v>
      </c>
      <c r="C1275" s="1" t="s">
        <v>8</v>
      </c>
      <c r="D1275" s="2">
        <v>42922</v>
      </c>
      <c r="E1275">
        <v>2017</v>
      </c>
      <c r="F1275">
        <v>7</v>
      </c>
      <c r="G1275">
        <v>6</v>
      </c>
    </row>
    <row r="1276" spans="1:7" x14ac:dyDescent="0.3">
      <c r="A1276" s="1" t="s">
        <v>4379</v>
      </c>
      <c r="B1276">
        <v>52</v>
      </c>
      <c r="C1276" s="1" t="s">
        <v>8</v>
      </c>
      <c r="D1276" s="2">
        <v>43036</v>
      </c>
      <c r="E1276">
        <v>2017</v>
      </c>
      <c r="F1276">
        <v>10</v>
      </c>
      <c r="G1276">
        <v>28</v>
      </c>
    </row>
    <row r="1277" spans="1:7" x14ac:dyDescent="0.3">
      <c r="A1277" s="1" t="s">
        <v>2178</v>
      </c>
      <c r="B1277">
        <v>36</v>
      </c>
      <c r="C1277" s="1" t="s">
        <v>8</v>
      </c>
      <c r="D1277" s="2">
        <v>42329</v>
      </c>
      <c r="E1277">
        <v>2015</v>
      </c>
      <c r="F1277">
        <v>11</v>
      </c>
      <c r="G1277">
        <v>21</v>
      </c>
    </row>
    <row r="1278" spans="1:7" x14ac:dyDescent="0.3">
      <c r="A1278" s="1" t="s">
        <v>4330</v>
      </c>
      <c r="B1278">
        <v>9</v>
      </c>
      <c r="C1278" s="1" t="s">
        <v>8</v>
      </c>
      <c r="D1278" s="2">
        <v>43017</v>
      </c>
      <c r="E1278">
        <v>2017</v>
      </c>
      <c r="F1278">
        <v>10</v>
      </c>
      <c r="G1278">
        <v>9</v>
      </c>
    </row>
    <row r="1279" spans="1:7" x14ac:dyDescent="0.3">
      <c r="A1279" s="1" t="s">
        <v>1926</v>
      </c>
      <c r="B1279">
        <v>12</v>
      </c>
      <c r="C1279" s="1" t="s">
        <v>15</v>
      </c>
      <c r="D1279" s="2">
        <v>42201</v>
      </c>
      <c r="E1279">
        <v>2015</v>
      </c>
      <c r="F1279">
        <v>7</v>
      </c>
      <c r="G1279">
        <v>16</v>
      </c>
    </row>
    <row r="1280" spans="1:7" x14ac:dyDescent="0.3">
      <c r="A1280" s="1" t="s">
        <v>913</v>
      </c>
      <c r="B1280">
        <v>28</v>
      </c>
      <c r="C1280" s="1" t="s">
        <v>8</v>
      </c>
      <c r="D1280" s="2">
        <v>41566</v>
      </c>
      <c r="E1280">
        <v>2013</v>
      </c>
      <c r="F1280">
        <v>10</v>
      </c>
      <c r="G1280">
        <v>19</v>
      </c>
    </row>
    <row r="1281" spans="1:7" x14ac:dyDescent="0.3">
      <c r="A1281" s="1" t="s">
        <v>4061</v>
      </c>
      <c r="B1281">
        <v>74</v>
      </c>
      <c r="C1281" s="1" t="s">
        <v>8</v>
      </c>
      <c r="D1281" s="2">
        <v>42917</v>
      </c>
      <c r="E1281">
        <v>2017</v>
      </c>
      <c r="F1281">
        <v>7</v>
      </c>
      <c r="G1281">
        <v>1</v>
      </c>
    </row>
    <row r="1282" spans="1:7" x14ac:dyDescent="0.3">
      <c r="A1282" s="1" t="s">
        <v>3473</v>
      </c>
      <c r="B1282">
        <v>8</v>
      </c>
      <c r="C1282" s="1" t="s">
        <v>8</v>
      </c>
      <c r="D1282" s="2">
        <v>42698</v>
      </c>
      <c r="E1282">
        <v>2016</v>
      </c>
      <c r="F1282">
        <v>11</v>
      </c>
      <c r="G1282">
        <v>24</v>
      </c>
    </row>
    <row r="1283" spans="1:7" x14ac:dyDescent="0.3">
      <c r="A1283" s="1" t="s">
        <v>4410</v>
      </c>
      <c r="B1283">
        <v>55</v>
      </c>
      <c r="C1283" s="1" t="s">
        <v>8</v>
      </c>
      <c r="D1283" s="2">
        <v>43051</v>
      </c>
      <c r="E1283">
        <v>2017</v>
      </c>
      <c r="F1283">
        <v>11</v>
      </c>
      <c r="G1283">
        <v>12</v>
      </c>
    </row>
    <row r="1284" spans="1:7" x14ac:dyDescent="0.3">
      <c r="A1284" s="1" t="s">
        <v>2472</v>
      </c>
      <c r="B1284">
        <v>75</v>
      </c>
      <c r="C1284" s="1" t="s">
        <v>8</v>
      </c>
      <c r="D1284" s="2">
        <v>42434</v>
      </c>
      <c r="E1284">
        <v>2016</v>
      </c>
      <c r="F1284">
        <v>3</v>
      </c>
      <c r="G1284">
        <v>5</v>
      </c>
    </row>
    <row r="1285" spans="1:7" x14ac:dyDescent="0.3">
      <c r="A1285" s="1" t="s">
        <v>3129</v>
      </c>
      <c r="B1285">
        <v>21</v>
      </c>
      <c r="C1285" s="1" t="s">
        <v>36</v>
      </c>
      <c r="D1285" s="2">
        <v>42607</v>
      </c>
      <c r="E1285">
        <v>2016</v>
      </c>
      <c r="F1285">
        <v>8</v>
      </c>
      <c r="G1285">
        <v>25</v>
      </c>
    </row>
    <row r="1286" spans="1:7" x14ac:dyDescent="0.3">
      <c r="A1286" s="1" t="s">
        <v>2574</v>
      </c>
      <c r="B1286">
        <v>40</v>
      </c>
      <c r="C1286" s="1" t="s">
        <v>8</v>
      </c>
      <c r="D1286" s="2">
        <v>42458</v>
      </c>
      <c r="E1286">
        <v>2016</v>
      </c>
      <c r="F1286">
        <v>3</v>
      </c>
      <c r="G1286">
        <v>29</v>
      </c>
    </row>
    <row r="1287" spans="1:7" x14ac:dyDescent="0.3">
      <c r="A1287" s="1" t="s">
        <v>1471</v>
      </c>
      <c r="B1287">
        <v>1</v>
      </c>
      <c r="C1287" s="1" t="s">
        <v>8</v>
      </c>
      <c r="D1287" s="2">
        <v>41905</v>
      </c>
      <c r="E1287">
        <v>2014</v>
      </c>
      <c r="F1287">
        <v>9</v>
      </c>
      <c r="G1287">
        <v>23</v>
      </c>
    </row>
    <row r="1288" spans="1:7" x14ac:dyDescent="0.3">
      <c r="A1288" s="1" t="s">
        <v>1265</v>
      </c>
      <c r="B1288">
        <v>51</v>
      </c>
      <c r="C1288" s="1" t="s">
        <v>8</v>
      </c>
      <c r="D1288" s="2">
        <v>41750</v>
      </c>
      <c r="E1288">
        <v>2014</v>
      </c>
      <c r="F1288">
        <v>4</v>
      </c>
      <c r="G1288">
        <v>21</v>
      </c>
    </row>
    <row r="1289" spans="1:7" x14ac:dyDescent="0.3">
      <c r="A1289" s="1" t="s">
        <v>4034</v>
      </c>
      <c r="B1289">
        <v>31</v>
      </c>
      <c r="C1289" s="1" t="s">
        <v>8</v>
      </c>
      <c r="D1289" s="2">
        <v>42907</v>
      </c>
      <c r="E1289">
        <v>2017</v>
      </c>
      <c r="F1289">
        <v>6</v>
      </c>
      <c r="G1289">
        <v>21</v>
      </c>
    </row>
    <row r="1290" spans="1:7" x14ac:dyDescent="0.3">
      <c r="A1290" s="1" t="s">
        <v>4189</v>
      </c>
      <c r="B1290">
        <v>1</v>
      </c>
      <c r="C1290" s="1" t="s">
        <v>8</v>
      </c>
      <c r="D1290" s="2">
        <v>42963</v>
      </c>
      <c r="E1290">
        <v>2017</v>
      </c>
      <c r="F1290">
        <v>8</v>
      </c>
      <c r="G1290">
        <v>16</v>
      </c>
    </row>
    <row r="1291" spans="1:7" x14ac:dyDescent="0.3">
      <c r="A1291" s="1" t="s">
        <v>3679</v>
      </c>
      <c r="B1291">
        <v>39</v>
      </c>
      <c r="C1291" s="1" t="s">
        <v>8</v>
      </c>
      <c r="D1291" s="2">
        <v>42767</v>
      </c>
      <c r="E1291">
        <v>2017</v>
      </c>
      <c r="F1291">
        <v>2</v>
      </c>
      <c r="G1291">
        <v>1</v>
      </c>
    </row>
    <row r="1292" spans="1:7" x14ac:dyDescent="0.3">
      <c r="A1292" s="1" t="s">
        <v>2174</v>
      </c>
      <c r="B1292">
        <v>56</v>
      </c>
      <c r="C1292" s="1" t="s">
        <v>8</v>
      </c>
      <c r="D1292" s="2">
        <v>42328</v>
      </c>
      <c r="E1292">
        <v>2015</v>
      </c>
      <c r="F1292">
        <v>11</v>
      </c>
      <c r="G1292">
        <v>20</v>
      </c>
    </row>
    <row r="1293" spans="1:7" x14ac:dyDescent="0.3">
      <c r="A1293" s="1" t="s">
        <v>2652</v>
      </c>
      <c r="B1293">
        <v>39</v>
      </c>
      <c r="C1293" s="1" t="s">
        <v>8</v>
      </c>
      <c r="D1293" s="2">
        <v>42481</v>
      </c>
      <c r="E1293">
        <v>2016</v>
      </c>
      <c r="F1293">
        <v>4</v>
      </c>
      <c r="G1293">
        <v>21</v>
      </c>
    </row>
    <row r="1294" spans="1:7" x14ac:dyDescent="0.3">
      <c r="A1294" s="1" t="s">
        <v>1060</v>
      </c>
      <c r="B1294">
        <v>8</v>
      </c>
      <c r="C1294" s="1" t="s">
        <v>8</v>
      </c>
      <c r="D1294" s="2">
        <v>41610</v>
      </c>
      <c r="E1294">
        <v>2013</v>
      </c>
      <c r="F1294">
        <v>12</v>
      </c>
      <c r="G1294">
        <v>2</v>
      </c>
    </row>
    <row r="1295" spans="1:7" x14ac:dyDescent="0.3">
      <c r="A1295" s="1" t="s">
        <v>1414</v>
      </c>
      <c r="B1295">
        <v>71</v>
      </c>
      <c r="C1295" s="1" t="s">
        <v>8</v>
      </c>
      <c r="D1295" s="2">
        <v>41865</v>
      </c>
      <c r="E1295">
        <v>2014</v>
      </c>
      <c r="F1295">
        <v>8</v>
      </c>
      <c r="G1295">
        <v>14</v>
      </c>
    </row>
    <row r="1296" spans="1:7" x14ac:dyDescent="0.3">
      <c r="A1296" s="1" t="s">
        <v>3520</v>
      </c>
      <c r="B1296">
        <v>46</v>
      </c>
      <c r="C1296" s="1" t="s">
        <v>8</v>
      </c>
      <c r="D1296" s="2">
        <v>42713</v>
      </c>
      <c r="E1296">
        <v>2016</v>
      </c>
      <c r="F1296">
        <v>12</v>
      </c>
      <c r="G1296">
        <v>9</v>
      </c>
    </row>
    <row r="1297" spans="1:7" x14ac:dyDescent="0.3">
      <c r="A1297" s="1" t="s">
        <v>3558</v>
      </c>
      <c r="B1297">
        <v>1</v>
      </c>
      <c r="C1297" s="1" t="s">
        <v>8</v>
      </c>
      <c r="D1297" s="2">
        <v>42723</v>
      </c>
      <c r="E1297">
        <v>2016</v>
      </c>
      <c r="F1297">
        <v>12</v>
      </c>
      <c r="G1297">
        <v>19</v>
      </c>
    </row>
    <row r="1298" spans="1:7" x14ac:dyDescent="0.3">
      <c r="A1298" s="1" t="s">
        <v>3800</v>
      </c>
      <c r="B1298">
        <v>11</v>
      </c>
      <c r="C1298" s="1" t="s">
        <v>8</v>
      </c>
      <c r="D1298" s="2">
        <v>42817</v>
      </c>
      <c r="E1298">
        <v>2017</v>
      </c>
      <c r="F1298">
        <v>3</v>
      </c>
      <c r="G1298">
        <v>23</v>
      </c>
    </row>
    <row r="1299" spans="1:7" x14ac:dyDescent="0.3">
      <c r="A1299" s="1" t="s">
        <v>2515</v>
      </c>
      <c r="B1299">
        <v>42</v>
      </c>
      <c r="C1299" s="1" t="s">
        <v>8</v>
      </c>
      <c r="D1299" s="2">
        <v>42444</v>
      </c>
      <c r="E1299">
        <v>2016</v>
      </c>
      <c r="F1299">
        <v>3</v>
      </c>
      <c r="G1299">
        <v>15</v>
      </c>
    </row>
    <row r="1300" spans="1:7" x14ac:dyDescent="0.3">
      <c r="A1300" s="1" t="s">
        <v>184</v>
      </c>
      <c r="B1300">
        <v>60</v>
      </c>
      <c r="C1300" s="1" t="s">
        <v>8</v>
      </c>
      <c r="D1300" s="2">
        <v>41329</v>
      </c>
      <c r="E1300">
        <v>2013</v>
      </c>
      <c r="F1300">
        <v>2</v>
      </c>
      <c r="G1300">
        <v>24</v>
      </c>
    </row>
    <row r="1301" spans="1:7" x14ac:dyDescent="0.3">
      <c r="A1301" s="1" t="s">
        <v>3108</v>
      </c>
      <c r="B1301">
        <v>74</v>
      </c>
      <c r="C1301" s="1" t="s">
        <v>8</v>
      </c>
      <c r="D1301" s="2">
        <v>42602</v>
      </c>
      <c r="E1301">
        <v>2016</v>
      </c>
      <c r="F1301">
        <v>8</v>
      </c>
      <c r="G1301">
        <v>20</v>
      </c>
    </row>
    <row r="1302" spans="1:7" x14ac:dyDescent="0.3">
      <c r="A1302" s="1" t="s">
        <v>3533</v>
      </c>
      <c r="B1302">
        <v>22</v>
      </c>
      <c r="C1302" s="1" t="s">
        <v>8</v>
      </c>
      <c r="D1302" s="2">
        <v>42716</v>
      </c>
      <c r="E1302">
        <v>2016</v>
      </c>
      <c r="F1302">
        <v>12</v>
      </c>
      <c r="G1302">
        <v>12</v>
      </c>
    </row>
    <row r="1303" spans="1:7" x14ac:dyDescent="0.3">
      <c r="A1303" s="1" t="s">
        <v>2549</v>
      </c>
      <c r="B1303">
        <v>32</v>
      </c>
      <c r="C1303" s="1" t="s">
        <v>8</v>
      </c>
      <c r="D1303" s="2">
        <v>42452</v>
      </c>
      <c r="E1303">
        <v>2016</v>
      </c>
      <c r="F1303">
        <v>3</v>
      </c>
      <c r="G1303">
        <v>23</v>
      </c>
    </row>
    <row r="1304" spans="1:7" x14ac:dyDescent="0.3">
      <c r="A1304" s="1" t="s">
        <v>3249</v>
      </c>
      <c r="B1304">
        <v>52</v>
      </c>
      <c r="C1304" s="1" t="s">
        <v>8</v>
      </c>
      <c r="D1304" s="2">
        <v>42638</v>
      </c>
      <c r="E1304">
        <v>2016</v>
      </c>
      <c r="F1304">
        <v>9</v>
      </c>
      <c r="G1304">
        <v>25</v>
      </c>
    </row>
    <row r="1305" spans="1:7" x14ac:dyDescent="0.3">
      <c r="A1305" s="1" t="s">
        <v>1275</v>
      </c>
      <c r="B1305">
        <v>1</v>
      </c>
      <c r="C1305" s="1" t="s">
        <v>8</v>
      </c>
      <c r="D1305" s="2">
        <v>41756</v>
      </c>
      <c r="E1305">
        <v>2014</v>
      </c>
      <c r="F1305">
        <v>4</v>
      </c>
      <c r="G1305">
        <v>27</v>
      </c>
    </row>
    <row r="1306" spans="1:7" x14ac:dyDescent="0.3">
      <c r="A1306" s="1" t="s">
        <v>252</v>
      </c>
      <c r="B1306">
        <v>1</v>
      </c>
      <c r="C1306" s="1" t="s">
        <v>8</v>
      </c>
      <c r="D1306" s="2">
        <v>41349</v>
      </c>
      <c r="E1306">
        <v>2013</v>
      </c>
      <c r="F1306">
        <v>3</v>
      </c>
      <c r="G1306">
        <v>16</v>
      </c>
    </row>
    <row r="1307" spans="1:7" x14ac:dyDescent="0.3">
      <c r="A1307" s="1" t="s">
        <v>521</v>
      </c>
      <c r="B1307">
        <v>47</v>
      </c>
      <c r="C1307" s="1" t="s">
        <v>8</v>
      </c>
      <c r="D1307" s="2">
        <v>41437</v>
      </c>
      <c r="E1307">
        <v>2013</v>
      </c>
      <c r="F1307">
        <v>6</v>
      </c>
      <c r="G1307">
        <v>12</v>
      </c>
    </row>
    <row r="1308" spans="1:7" x14ac:dyDescent="0.3">
      <c r="A1308" s="1" t="s">
        <v>3251</v>
      </c>
      <c r="B1308">
        <v>53</v>
      </c>
      <c r="C1308" s="1" t="s">
        <v>8</v>
      </c>
      <c r="D1308" s="2">
        <v>42639</v>
      </c>
      <c r="E1308">
        <v>2016</v>
      </c>
      <c r="F1308">
        <v>9</v>
      </c>
      <c r="G1308">
        <v>26</v>
      </c>
    </row>
    <row r="1309" spans="1:7" x14ac:dyDescent="0.3">
      <c r="A1309" s="1" t="s">
        <v>1274</v>
      </c>
      <c r="B1309">
        <v>19</v>
      </c>
      <c r="C1309" s="1" t="s">
        <v>8</v>
      </c>
      <c r="D1309" s="2">
        <v>41756</v>
      </c>
      <c r="E1309">
        <v>2014</v>
      </c>
      <c r="F1309">
        <v>4</v>
      </c>
      <c r="G1309">
        <v>27</v>
      </c>
    </row>
    <row r="1310" spans="1:7" x14ac:dyDescent="0.3">
      <c r="A1310" s="1" t="s">
        <v>2051</v>
      </c>
      <c r="B1310">
        <v>64</v>
      </c>
      <c r="C1310" s="1" t="s">
        <v>8</v>
      </c>
      <c r="D1310" s="2">
        <v>42267</v>
      </c>
      <c r="E1310">
        <v>2015</v>
      </c>
      <c r="F1310">
        <v>9</v>
      </c>
      <c r="G1310">
        <v>20</v>
      </c>
    </row>
    <row r="1311" spans="1:7" x14ac:dyDescent="0.3">
      <c r="A1311" s="1" t="s">
        <v>3246</v>
      </c>
      <c r="B1311">
        <v>1</v>
      </c>
      <c r="C1311" s="1" t="s">
        <v>8</v>
      </c>
      <c r="D1311" s="2">
        <v>42638</v>
      </c>
      <c r="E1311">
        <v>2016</v>
      </c>
      <c r="F1311">
        <v>9</v>
      </c>
      <c r="G1311">
        <v>25</v>
      </c>
    </row>
    <row r="1312" spans="1:7" x14ac:dyDescent="0.3">
      <c r="A1312" s="1" t="s">
        <v>211</v>
      </c>
      <c r="B1312">
        <v>59</v>
      </c>
      <c r="C1312" s="1" t="s">
        <v>8</v>
      </c>
      <c r="D1312" s="2">
        <v>41337</v>
      </c>
      <c r="E1312">
        <v>2013</v>
      </c>
      <c r="F1312">
        <v>3</v>
      </c>
      <c r="G1312">
        <v>4</v>
      </c>
    </row>
    <row r="1313" spans="1:7" x14ac:dyDescent="0.3">
      <c r="A1313" s="1" t="s">
        <v>4307</v>
      </c>
      <c r="B1313">
        <v>47</v>
      </c>
      <c r="C1313" s="1" t="s">
        <v>8</v>
      </c>
      <c r="D1313" s="2">
        <v>43009</v>
      </c>
      <c r="E1313">
        <v>2017</v>
      </c>
      <c r="F1313">
        <v>10</v>
      </c>
      <c r="G1313">
        <v>1</v>
      </c>
    </row>
    <row r="1314" spans="1:7" x14ac:dyDescent="0.3">
      <c r="A1314" s="1" t="s">
        <v>2424</v>
      </c>
      <c r="B1314">
        <v>53</v>
      </c>
      <c r="C1314" s="1" t="s">
        <v>8</v>
      </c>
      <c r="D1314" s="2">
        <v>42419</v>
      </c>
      <c r="E1314">
        <v>2016</v>
      </c>
      <c r="F1314">
        <v>2</v>
      </c>
      <c r="G1314">
        <v>19</v>
      </c>
    </row>
    <row r="1315" spans="1:7" x14ac:dyDescent="0.3">
      <c r="A1315" s="1" t="s">
        <v>946</v>
      </c>
      <c r="B1315">
        <v>57</v>
      </c>
      <c r="C1315" s="1" t="s">
        <v>8</v>
      </c>
      <c r="D1315" s="2">
        <v>41579</v>
      </c>
      <c r="E1315">
        <v>2013</v>
      </c>
      <c r="F1315">
        <v>11</v>
      </c>
      <c r="G1315">
        <v>1</v>
      </c>
    </row>
    <row r="1316" spans="1:7" x14ac:dyDescent="0.3">
      <c r="A1316" s="1" t="s">
        <v>672</v>
      </c>
      <c r="B1316">
        <v>48</v>
      </c>
      <c r="C1316" s="1" t="s">
        <v>8</v>
      </c>
      <c r="D1316" s="2">
        <v>41489</v>
      </c>
      <c r="E1316">
        <v>2013</v>
      </c>
      <c r="F1316">
        <v>8</v>
      </c>
      <c r="G1316">
        <v>3</v>
      </c>
    </row>
    <row r="1317" spans="1:7" x14ac:dyDescent="0.3">
      <c r="A1317" s="1" t="s">
        <v>2626</v>
      </c>
      <c r="B1317">
        <v>11</v>
      </c>
      <c r="C1317" s="1" t="s">
        <v>8</v>
      </c>
      <c r="D1317" s="2">
        <v>42475</v>
      </c>
      <c r="E1317">
        <v>2016</v>
      </c>
      <c r="F1317">
        <v>4</v>
      </c>
      <c r="G1317">
        <v>15</v>
      </c>
    </row>
    <row r="1318" spans="1:7" x14ac:dyDescent="0.3">
      <c r="A1318" s="1" t="s">
        <v>2571</v>
      </c>
      <c r="B1318">
        <v>74</v>
      </c>
      <c r="C1318" s="1" t="s">
        <v>36</v>
      </c>
      <c r="D1318" s="2">
        <v>42457</v>
      </c>
      <c r="E1318">
        <v>2016</v>
      </c>
      <c r="F1318">
        <v>3</v>
      </c>
      <c r="G1318">
        <v>28</v>
      </c>
    </row>
    <row r="1319" spans="1:7" x14ac:dyDescent="0.3">
      <c r="A1319" s="1" t="s">
        <v>3920</v>
      </c>
      <c r="B1319">
        <v>53</v>
      </c>
      <c r="C1319" s="1" t="s">
        <v>8</v>
      </c>
      <c r="D1319" s="2">
        <v>42863</v>
      </c>
      <c r="E1319">
        <v>2017</v>
      </c>
      <c r="F1319">
        <v>5</v>
      </c>
      <c r="G1319">
        <v>8</v>
      </c>
    </row>
    <row r="1320" spans="1:7" x14ac:dyDescent="0.3">
      <c r="A1320" s="1" t="s">
        <v>3614</v>
      </c>
      <c r="B1320">
        <v>67</v>
      </c>
      <c r="C1320" s="1" t="s">
        <v>8</v>
      </c>
      <c r="D1320" s="2">
        <v>42736</v>
      </c>
      <c r="E1320">
        <v>2017</v>
      </c>
      <c r="F1320">
        <v>1</v>
      </c>
      <c r="G1320">
        <v>1</v>
      </c>
    </row>
    <row r="1321" spans="1:7" x14ac:dyDescent="0.3">
      <c r="A1321" s="1" t="s">
        <v>1284</v>
      </c>
      <c r="B1321">
        <v>29</v>
      </c>
      <c r="C1321" s="1" t="s">
        <v>8</v>
      </c>
      <c r="D1321" s="2">
        <v>41761</v>
      </c>
      <c r="E1321">
        <v>2014</v>
      </c>
      <c r="F1321">
        <v>5</v>
      </c>
      <c r="G1321">
        <v>2</v>
      </c>
    </row>
    <row r="1322" spans="1:7" x14ac:dyDescent="0.3">
      <c r="A1322" s="1" t="s">
        <v>4153</v>
      </c>
      <c r="B1322">
        <v>34</v>
      </c>
      <c r="C1322" s="1" t="s">
        <v>8</v>
      </c>
      <c r="D1322" s="2">
        <v>42952</v>
      </c>
      <c r="E1322">
        <v>2017</v>
      </c>
      <c r="F1322">
        <v>8</v>
      </c>
      <c r="G1322">
        <v>5</v>
      </c>
    </row>
    <row r="1323" spans="1:7" x14ac:dyDescent="0.3">
      <c r="A1323" s="1" t="s">
        <v>3608</v>
      </c>
      <c r="B1323">
        <v>69</v>
      </c>
      <c r="C1323" s="1" t="s">
        <v>8</v>
      </c>
      <c r="D1323" s="2">
        <v>42734</v>
      </c>
      <c r="E1323">
        <v>2016</v>
      </c>
      <c r="F1323">
        <v>12</v>
      </c>
      <c r="G1323">
        <v>30</v>
      </c>
    </row>
    <row r="1324" spans="1:7" x14ac:dyDescent="0.3">
      <c r="A1324" s="1" t="s">
        <v>3565</v>
      </c>
      <c r="B1324">
        <v>15</v>
      </c>
      <c r="C1324" s="1" t="s">
        <v>8</v>
      </c>
      <c r="D1324" s="2">
        <v>42725</v>
      </c>
      <c r="E1324">
        <v>2016</v>
      </c>
      <c r="F1324">
        <v>12</v>
      </c>
      <c r="G1324">
        <v>21</v>
      </c>
    </row>
    <row r="1325" spans="1:7" x14ac:dyDescent="0.3">
      <c r="A1325" s="1" t="s">
        <v>382</v>
      </c>
      <c r="B1325">
        <v>60</v>
      </c>
      <c r="C1325" s="1" t="s">
        <v>8</v>
      </c>
      <c r="D1325" s="2">
        <v>41392</v>
      </c>
      <c r="E1325">
        <v>2013</v>
      </c>
      <c r="F1325">
        <v>4</v>
      </c>
      <c r="G1325">
        <v>28</v>
      </c>
    </row>
    <row r="1326" spans="1:7" x14ac:dyDescent="0.3">
      <c r="A1326" s="1" t="s">
        <v>3466</v>
      </c>
      <c r="B1326">
        <v>1</v>
      </c>
      <c r="C1326" s="1" t="s">
        <v>8</v>
      </c>
      <c r="D1326" s="2">
        <v>42698</v>
      </c>
      <c r="E1326">
        <v>2016</v>
      </c>
      <c r="F1326">
        <v>11</v>
      </c>
      <c r="G1326">
        <v>24</v>
      </c>
    </row>
    <row r="1327" spans="1:7" x14ac:dyDescent="0.3">
      <c r="A1327" s="1" t="s">
        <v>1587</v>
      </c>
      <c r="B1327">
        <v>32</v>
      </c>
      <c r="C1327" s="1" t="s">
        <v>8</v>
      </c>
      <c r="D1327" s="2">
        <v>42000</v>
      </c>
      <c r="E1327">
        <v>2014</v>
      </c>
      <c r="F1327">
        <v>12</v>
      </c>
      <c r="G1327">
        <v>27</v>
      </c>
    </row>
    <row r="1328" spans="1:7" x14ac:dyDescent="0.3">
      <c r="A1328" s="1" t="s">
        <v>2177</v>
      </c>
      <c r="B1328">
        <v>1</v>
      </c>
      <c r="C1328" s="1" t="s">
        <v>8</v>
      </c>
      <c r="D1328" s="2">
        <v>42329</v>
      </c>
      <c r="E1328">
        <v>2015</v>
      </c>
      <c r="F1328">
        <v>11</v>
      </c>
      <c r="G1328">
        <v>21</v>
      </c>
    </row>
    <row r="1329" spans="1:7" x14ac:dyDescent="0.3">
      <c r="A1329" s="1" t="s">
        <v>2879</v>
      </c>
      <c r="B1329">
        <v>46</v>
      </c>
      <c r="C1329" s="1" t="s">
        <v>8</v>
      </c>
      <c r="D1329" s="2">
        <v>42547</v>
      </c>
      <c r="E1329">
        <v>2016</v>
      </c>
      <c r="F1329">
        <v>6</v>
      </c>
      <c r="G1329">
        <v>26</v>
      </c>
    </row>
    <row r="1330" spans="1:7" x14ac:dyDescent="0.3">
      <c r="A1330" s="1" t="s">
        <v>272</v>
      </c>
      <c r="B1330">
        <v>17</v>
      </c>
      <c r="C1330" s="1" t="s">
        <v>8</v>
      </c>
      <c r="D1330" s="2">
        <v>41355</v>
      </c>
      <c r="E1330">
        <v>2013</v>
      </c>
      <c r="F1330">
        <v>3</v>
      </c>
      <c r="G1330">
        <v>22</v>
      </c>
    </row>
    <row r="1331" spans="1:7" x14ac:dyDescent="0.3">
      <c r="A1331" s="1" t="s">
        <v>1417</v>
      </c>
      <c r="B1331">
        <v>62</v>
      </c>
      <c r="C1331" s="1" t="s">
        <v>8</v>
      </c>
      <c r="D1331" s="2">
        <v>41869</v>
      </c>
      <c r="E1331">
        <v>2014</v>
      </c>
      <c r="F1331">
        <v>8</v>
      </c>
      <c r="G1331">
        <v>18</v>
      </c>
    </row>
    <row r="1332" spans="1:7" x14ac:dyDescent="0.3">
      <c r="A1332" s="1" t="s">
        <v>2757</v>
      </c>
      <c r="B1332">
        <v>45</v>
      </c>
      <c r="C1332" s="1" t="s">
        <v>8</v>
      </c>
      <c r="D1332" s="2">
        <v>42510</v>
      </c>
      <c r="E1332">
        <v>2016</v>
      </c>
      <c r="F1332">
        <v>5</v>
      </c>
      <c r="G1332">
        <v>20</v>
      </c>
    </row>
    <row r="1333" spans="1:7" x14ac:dyDescent="0.3">
      <c r="A1333" s="1" t="s">
        <v>710</v>
      </c>
      <c r="B1333">
        <v>1</v>
      </c>
      <c r="C1333" s="1" t="s">
        <v>8</v>
      </c>
      <c r="D1333" s="2">
        <v>41498</v>
      </c>
      <c r="E1333">
        <v>2013</v>
      </c>
      <c r="F1333">
        <v>8</v>
      </c>
      <c r="G1333">
        <v>12</v>
      </c>
    </row>
    <row r="1334" spans="1:7" x14ac:dyDescent="0.3">
      <c r="A1334" s="1" t="s">
        <v>285</v>
      </c>
      <c r="B1334">
        <v>74</v>
      </c>
      <c r="C1334" s="1" t="s">
        <v>8</v>
      </c>
      <c r="D1334" s="2">
        <v>41359</v>
      </c>
      <c r="E1334">
        <v>2013</v>
      </c>
      <c r="F1334">
        <v>3</v>
      </c>
      <c r="G1334">
        <v>26</v>
      </c>
    </row>
    <row r="1335" spans="1:7" x14ac:dyDescent="0.3">
      <c r="A1335" s="1" t="s">
        <v>2134</v>
      </c>
      <c r="B1335">
        <v>17</v>
      </c>
      <c r="C1335" s="1" t="s">
        <v>8</v>
      </c>
      <c r="D1335" s="2">
        <v>42310</v>
      </c>
      <c r="E1335">
        <v>2015</v>
      </c>
      <c r="F1335">
        <v>11</v>
      </c>
      <c r="G1335">
        <v>2</v>
      </c>
    </row>
    <row r="1336" spans="1:7" x14ac:dyDescent="0.3">
      <c r="A1336" s="1" t="s">
        <v>849</v>
      </c>
      <c r="B1336">
        <v>7</v>
      </c>
      <c r="C1336" s="1" t="s">
        <v>36</v>
      </c>
      <c r="D1336" s="2">
        <v>41539</v>
      </c>
      <c r="E1336">
        <v>2013</v>
      </c>
      <c r="F1336">
        <v>9</v>
      </c>
      <c r="G1336">
        <v>22</v>
      </c>
    </row>
    <row r="1337" spans="1:7" x14ac:dyDescent="0.3">
      <c r="A1337" s="1" t="s">
        <v>2786</v>
      </c>
      <c r="B1337">
        <v>53</v>
      </c>
      <c r="C1337" s="1" t="s">
        <v>8</v>
      </c>
      <c r="D1337" s="2">
        <v>42525</v>
      </c>
      <c r="E1337">
        <v>2016</v>
      </c>
      <c r="F1337">
        <v>6</v>
      </c>
      <c r="G1337">
        <v>4</v>
      </c>
    </row>
    <row r="1338" spans="1:7" x14ac:dyDescent="0.3">
      <c r="A1338" s="1" t="s">
        <v>1210</v>
      </c>
      <c r="B1338">
        <v>50</v>
      </c>
      <c r="C1338" s="1" t="s">
        <v>8</v>
      </c>
      <c r="D1338" s="2">
        <v>41702</v>
      </c>
      <c r="E1338">
        <v>2014</v>
      </c>
      <c r="F1338">
        <v>3</v>
      </c>
      <c r="G1338">
        <v>4</v>
      </c>
    </row>
    <row r="1339" spans="1:7" x14ac:dyDescent="0.3">
      <c r="A1339" s="1" t="s">
        <v>3848</v>
      </c>
      <c r="B1339">
        <v>19</v>
      </c>
      <c r="C1339" s="1" t="s">
        <v>15</v>
      </c>
      <c r="D1339" s="2">
        <v>42836</v>
      </c>
      <c r="E1339">
        <v>2017</v>
      </c>
      <c r="F1339">
        <v>4</v>
      </c>
      <c r="G1339">
        <v>11</v>
      </c>
    </row>
    <row r="1340" spans="1:7" x14ac:dyDescent="0.3">
      <c r="A1340" s="1" t="s">
        <v>3177</v>
      </c>
      <c r="B1340">
        <v>10</v>
      </c>
      <c r="C1340" s="1" t="s">
        <v>8</v>
      </c>
      <c r="D1340" s="2">
        <v>42620</v>
      </c>
      <c r="E1340">
        <v>2016</v>
      </c>
      <c r="F1340">
        <v>9</v>
      </c>
      <c r="G1340">
        <v>7</v>
      </c>
    </row>
    <row r="1341" spans="1:7" x14ac:dyDescent="0.3">
      <c r="A1341" s="1" t="s">
        <v>803</v>
      </c>
      <c r="B1341">
        <v>74</v>
      </c>
      <c r="C1341" s="1" t="s">
        <v>8</v>
      </c>
      <c r="D1341" s="2">
        <v>41528</v>
      </c>
      <c r="E1341">
        <v>2013</v>
      </c>
      <c r="F1341">
        <v>9</v>
      </c>
      <c r="G1341">
        <v>11</v>
      </c>
    </row>
    <row r="1342" spans="1:7" x14ac:dyDescent="0.3">
      <c r="A1342" s="1" t="s">
        <v>599</v>
      </c>
      <c r="B1342">
        <v>54</v>
      </c>
      <c r="C1342" s="1" t="s">
        <v>8</v>
      </c>
      <c r="D1342" s="2">
        <v>41464</v>
      </c>
      <c r="E1342">
        <v>2013</v>
      </c>
      <c r="F1342">
        <v>7</v>
      </c>
      <c r="G1342">
        <v>9</v>
      </c>
    </row>
    <row r="1343" spans="1:7" x14ac:dyDescent="0.3">
      <c r="A1343" s="1" t="s">
        <v>438</v>
      </c>
      <c r="B1343">
        <v>64</v>
      </c>
      <c r="C1343" s="1" t="s">
        <v>8</v>
      </c>
      <c r="D1343" s="2">
        <v>41412</v>
      </c>
      <c r="E1343">
        <v>2013</v>
      </c>
      <c r="F1343">
        <v>5</v>
      </c>
      <c r="G1343">
        <v>18</v>
      </c>
    </row>
    <row r="1344" spans="1:7" x14ac:dyDescent="0.3">
      <c r="A1344" s="1" t="s">
        <v>1858</v>
      </c>
      <c r="B1344">
        <v>65</v>
      </c>
      <c r="C1344" s="1" t="s">
        <v>8</v>
      </c>
      <c r="D1344" s="2">
        <v>42162</v>
      </c>
      <c r="E1344">
        <v>2015</v>
      </c>
      <c r="F1344">
        <v>6</v>
      </c>
      <c r="G1344">
        <v>7</v>
      </c>
    </row>
    <row r="1345" spans="1:7" x14ac:dyDescent="0.3">
      <c r="A1345" s="1" t="s">
        <v>1622</v>
      </c>
      <c r="B1345">
        <v>58</v>
      </c>
      <c r="C1345" s="1" t="s">
        <v>8</v>
      </c>
      <c r="D1345" s="2">
        <v>42021</v>
      </c>
      <c r="E1345">
        <v>2015</v>
      </c>
      <c r="F1345">
        <v>1</v>
      </c>
      <c r="G1345">
        <v>17</v>
      </c>
    </row>
    <row r="1346" spans="1:7" x14ac:dyDescent="0.3">
      <c r="A1346" s="1" t="s">
        <v>606</v>
      </c>
      <c r="B1346">
        <v>66</v>
      </c>
      <c r="C1346" s="1" t="s">
        <v>36</v>
      </c>
      <c r="D1346" s="2">
        <v>41467</v>
      </c>
      <c r="E1346">
        <v>2013</v>
      </c>
      <c r="F1346">
        <v>7</v>
      </c>
      <c r="G1346">
        <v>12</v>
      </c>
    </row>
    <row r="1347" spans="1:7" x14ac:dyDescent="0.3">
      <c r="A1347" s="1" t="s">
        <v>1581</v>
      </c>
      <c r="B1347">
        <v>75</v>
      </c>
      <c r="C1347" s="1" t="s">
        <v>8</v>
      </c>
      <c r="D1347" s="2">
        <v>41993</v>
      </c>
      <c r="E1347">
        <v>2014</v>
      </c>
      <c r="F1347">
        <v>12</v>
      </c>
      <c r="G1347">
        <v>20</v>
      </c>
    </row>
    <row r="1348" spans="1:7" x14ac:dyDescent="0.3">
      <c r="A1348" s="1" t="s">
        <v>3701</v>
      </c>
      <c r="B1348">
        <v>35</v>
      </c>
      <c r="C1348" s="1" t="s">
        <v>8</v>
      </c>
      <c r="D1348" s="2">
        <v>42775</v>
      </c>
      <c r="E1348">
        <v>2017</v>
      </c>
      <c r="F1348">
        <v>2</v>
      </c>
      <c r="G1348">
        <v>9</v>
      </c>
    </row>
    <row r="1349" spans="1:7" x14ac:dyDescent="0.3">
      <c r="A1349" s="1" t="s">
        <v>1128</v>
      </c>
      <c r="B1349">
        <v>33</v>
      </c>
      <c r="C1349" s="1" t="s">
        <v>8</v>
      </c>
      <c r="D1349" s="2">
        <v>41630</v>
      </c>
      <c r="E1349">
        <v>2013</v>
      </c>
      <c r="F1349">
        <v>12</v>
      </c>
      <c r="G1349">
        <v>22</v>
      </c>
    </row>
    <row r="1350" spans="1:7" x14ac:dyDescent="0.3">
      <c r="A1350" s="1" t="s">
        <v>1862</v>
      </c>
      <c r="B1350">
        <v>68</v>
      </c>
      <c r="C1350" s="1" t="s">
        <v>8</v>
      </c>
      <c r="D1350" s="2">
        <v>42163</v>
      </c>
      <c r="E1350">
        <v>2015</v>
      </c>
      <c r="F1350">
        <v>6</v>
      </c>
      <c r="G1350">
        <v>8</v>
      </c>
    </row>
    <row r="1351" spans="1:7" x14ac:dyDescent="0.3">
      <c r="A1351" s="1" t="s">
        <v>1486</v>
      </c>
      <c r="B1351">
        <v>71</v>
      </c>
      <c r="C1351" s="1" t="s">
        <v>8</v>
      </c>
      <c r="D1351" s="2">
        <v>41917</v>
      </c>
      <c r="E1351">
        <v>2014</v>
      </c>
      <c r="F1351">
        <v>10</v>
      </c>
      <c r="G1351">
        <v>5</v>
      </c>
    </row>
    <row r="1352" spans="1:7" x14ac:dyDescent="0.3">
      <c r="A1352" s="1" t="s">
        <v>327</v>
      </c>
      <c r="B1352">
        <v>68</v>
      </c>
      <c r="C1352" s="1" t="s">
        <v>8</v>
      </c>
      <c r="D1352" s="2">
        <v>41373</v>
      </c>
      <c r="E1352">
        <v>2013</v>
      </c>
      <c r="F1352">
        <v>4</v>
      </c>
      <c r="G1352">
        <v>9</v>
      </c>
    </row>
    <row r="1353" spans="1:7" x14ac:dyDescent="0.3">
      <c r="A1353" s="1" t="s">
        <v>2028</v>
      </c>
      <c r="B1353">
        <v>76</v>
      </c>
      <c r="C1353" s="1" t="s">
        <v>8</v>
      </c>
      <c r="D1353" s="2">
        <v>42255</v>
      </c>
      <c r="E1353">
        <v>2015</v>
      </c>
      <c r="F1353">
        <v>9</v>
      </c>
      <c r="G1353">
        <v>8</v>
      </c>
    </row>
    <row r="1354" spans="1:7" x14ac:dyDescent="0.3">
      <c r="A1354" s="1" t="s">
        <v>3958</v>
      </c>
      <c r="B1354">
        <v>32</v>
      </c>
      <c r="C1354" s="1" t="s">
        <v>8</v>
      </c>
      <c r="D1354" s="2">
        <v>42875</v>
      </c>
      <c r="E1354">
        <v>2017</v>
      </c>
      <c r="F1354">
        <v>5</v>
      </c>
      <c r="G1354">
        <v>20</v>
      </c>
    </row>
    <row r="1355" spans="1:7" x14ac:dyDescent="0.3">
      <c r="A1355" s="1" t="s">
        <v>585</v>
      </c>
      <c r="B1355">
        <v>76</v>
      </c>
      <c r="C1355" s="1" t="s">
        <v>8</v>
      </c>
      <c r="D1355" s="2">
        <v>41461</v>
      </c>
      <c r="E1355">
        <v>2013</v>
      </c>
      <c r="F1355">
        <v>7</v>
      </c>
      <c r="G1355">
        <v>6</v>
      </c>
    </row>
    <row r="1356" spans="1:7" x14ac:dyDescent="0.3">
      <c r="A1356" s="1" t="s">
        <v>2125</v>
      </c>
      <c r="B1356">
        <v>40</v>
      </c>
      <c r="C1356" s="1" t="s">
        <v>8</v>
      </c>
      <c r="D1356" s="2">
        <v>42304</v>
      </c>
      <c r="E1356">
        <v>2015</v>
      </c>
      <c r="F1356">
        <v>10</v>
      </c>
      <c r="G1356">
        <v>27</v>
      </c>
    </row>
    <row r="1357" spans="1:7" x14ac:dyDescent="0.3">
      <c r="A1357" s="1" t="s">
        <v>2082</v>
      </c>
      <c r="B1357">
        <v>17</v>
      </c>
      <c r="C1357" s="1" t="s">
        <v>8</v>
      </c>
      <c r="D1357" s="2">
        <v>42285</v>
      </c>
      <c r="E1357">
        <v>2015</v>
      </c>
      <c r="F1357">
        <v>10</v>
      </c>
      <c r="G1357">
        <v>8</v>
      </c>
    </row>
    <row r="1358" spans="1:7" x14ac:dyDescent="0.3">
      <c r="A1358" s="1" t="s">
        <v>662</v>
      </c>
      <c r="B1358">
        <v>57</v>
      </c>
      <c r="C1358" s="1" t="s">
        <v>8</v>
      </c>
      <c r="D1358" s="2">
        <v>41485</v>
      </c>
      <c r="E1358">
        <v>2013</v>
      </c>
      <c r="F1358">
        <v>7</v>
      </c>
      <c r="G1358">
        <v>30</v>
      </c>
    </row>
    <row r="1359" spans="1:7" x14ac:dyDescent="0.3">
      <c r="A1359" s="1" t="s">
        <v>3714</v>
      </c>
      <c r="B1359">
        <v>26</v>
      </c>
      <c r="C1359" s="1" t="s">
        <v>8</v>
      </c>
      <c r="D1359" s="2">
        <v>42779</v>
      </c>
      <c r="E1359">
        <v>2017</v>
      </c>
      <c r="F1359">
        <v>2</v>
      </c>
      <c r="G1359">
        <v>13</v>
      </c>
    </row>
    <row r="1360" spans="1:7" x14ac:dyDescent="0.3">
      <c r="A1360" s="1" t="s">
        <v>2811</v>
      </c>
      <c r="B1360">
        <v>41</v>
      </c>
      <c r="C1360" s="1" t="s">
        <v>8</v>
      </c>
      <c r="D1360" s="2">
        <v>42532</v>
      </c>
      <c r="E1360">
        <v>2016</v>
      </c>
      <c r="F1360">
        <v>6</v>
      </c>
      <c r="G1360">
        <v>11</v>
      </c>
    </row>
    <row r="1361" spans="1:7" x14ac:dyDescent="0.3">
      <c r="A1361" s="1" t="s">
        <v>4116</v>
      </c>
      <c r="B1361">
        <v>27</v>
      </c>
      <c r="C1361" s="1" t="s">
        <v>8</v>
      </c>
      <c r="D1361" s="2">
        <v>42935</v>
      </c>
      <c r="E1361">
        <v>2017</v>
      </c>
      <c r="F1361">
        <v>7</v>
      </c>
      <c r="G1361">
        <v>19</v>
      </c>
    </row>
    <row r="1362" spans="1:7" x14ac:dyDescent="0.3">
      <c r="A1362" s="1" t="s">
        <v>4169</v>
      </c>
      <c r="B1362">
        <v>70</v>
      </c>
      <c r="C1362" s="1" t="s">
        <v>8</v>
      </c>
      <c r="D1362" s="2">
        <v>42955</v>
      </c>
      <c r="E1362">
        <v>2017</v>
      </c>
      <c r="F1362">
        <v>8</v>
      </c>
      <c r="G1362">
        <v>8</v>
      </c>
    </row>
    <row r="1363" spans="1:7" x14ac:dyDescent="0.3">
      <c r="A1363" s="1" t="s">
        <v>3487</v>
      </c>
      <c r="B1363">
        <v>1</v>
      </c>
      <c r="C1363" s="1" t="s">
        <v>8</v>
      </c>
      <c r="D1363" s="2">
        <v>42705</v>
      </c>
      <c r="E1363">
        <v>2016</v>
      </c>
      <c r="F1363">
        <v>12</v>
      </c>
      <c r="G1363">
        <v>1</v>
      </c>
    </row>
    <row r="1364" spans="1:7" x14ac:dyDescent="0.3">
      <c r="A1364" s="1" t="s">
        <v>1560</v>
      </c>
      <c r="B1364">
        <v>3</v>
      </c>
      <c r="C1364" s="1" t="s">
        <v>8</v>
      </c>
      <c r="D1364" s="2">
        <v>41980</v>
      </c>
      <c r="E1364">
        <v>2014</v>
      </c>
      <c r="F1364">
        <v>12</v>
      </c>
      <c r="G1364">
        <v>7</v>
      </c>
    </row>
    <row r="1365" spans="1:7" x14ac:dyDescent="0.3">
      <c r="A1365" s="1" t="s">
        <v>1610</v>
      </c>
      <c r="B1365">
        <v>50</v>
      </c>
      <c r="C1365" s="1" t="s">
        <v>8</v>
      </c>
      <c r="D1365" s="2">
        <v>42017</v>
      </c>
      <c r="E1365">
        <v>2015</v>
      </c>
      <c r="F1365">
        <v>1</v>
      </c>
      <c r="G1365">
        <v>13</v>
      </c>
    </row>
    <row r="1366" spans="1:7" x14ac:dyDescent="0.3">
      <c r="A1366" s="1" t="s">
        <v>4269</v>
      </c>
      <c r="B1366">
        <v>23</v>
      </c>
      <c r="C1366" s="1" t="s">
        <v>36</v>
      </c>
      <c r="D1366" s="2">
        <v>42996</v>
      </c>
      <c r="E1366">
        <v>2017</v>
      </c>
      <c r="F1366">
        <v>9</v>
      </c>
      <c r="G1366">
        <v>18</v>
      </c>
    </row>
    <row r="1367" spans="1:7" x14ac:dyDescent="0.3">
      <c r="A1367" s="1" t="s">
        <v>2347</v>
      </c>
      <c r="B1367">
        <v>11</v>
      </c>
      <c r="C1367" s="1" t="s">
        <v>8</v>
      </c>
      <c r="D1367" s="2">
        <v>42396</v>
      </c>
      <c r="E1367">
        <v>2016</v>
      </c>
      <c r="F1367">
        <v>1</v>
      </c>
      <c r="G1367">
        <v>27</v>
      </c>
    </row>
    <row r="1368" spans="1:7" x14ac:dyDescent="0.3">
      <c r="A1368" s="1" t="s">
        <v>851</v>
      </c>
      <c r="B1368">
        <v>55</v>
      </c>
      <c r="C1368" s="1" t="s">
        <v>8</v>
      </c>
      <c r="D1368" s="2">
        <v>41539</v>
      </c>
      <c r="E1368">
        <v>2013</v>
      </c>
      <c r="F1368">
        <v>9</v>
      </c>
      <c r="G1368">
        <v>22</v>
      </c>
    </row>
    <row r="1369" spans="1:7" x14ac:dyDescent="0.3">
      <c r="A1369" s="1" t="s">
        <v>1518</v>
      </c>
      <c r="B1369">
        <v>50</v>
      </c>
      <c r="C1369" s="1" t="s">
        <v>8</v>
      </c>
      <c r="D1369" s="2">
        <v>41937</v>
      </c>
      <c r="E1369">
        <v>2014</v>
      </c>
      <c r="F1369">
        <v>10</v>
      </c>
      <c r="G1369">
        <v>25</v>
      </c>
    </row>
    <row r="1370" spans="1:7" x14ac:dyDescent="0.3">
      <c r="A1370" s="1" t="s">
        <v>456</v>
      </c>
      <c r="B1370">
        <v>23</v>
      </c>
      <c r="C1370" s="1" t="s">
        <v>8</v>
      </c>
      <c r="D1370" s="2">
        <v>41417</v>
      </c>
      <c r="E1370">
        <v>2013</v>
      </c>
      <c r="F1370">
        <v>5</v>
      </c>
      <c r="G1370">
        <v>23</v>
      </c>
    </row>
    <row r="1371" spans="1:7" x14ac:dyDescent="0.3">
      <c r="A1371" s="1" t="s">
        <v>4295</v>
      </c>
      <c r="B1371">
        <v>54</v>
      </c>
      <c r="C1371" s="1" t="s">
        <v>8</v>
      </c>
      <c r="D1371" s="2">
        <v>43005</v>
      </c>
      <c r="E1371">
        <v>2017</v>
      </c>
      <c r="F1371">
        <v>9</v>
      </c>
      <c r="G1371">
        <v>27</v>
      </c>
    </row>
    <row r="1372" spans="1:7" x14ac:dyDescent="0.3">
      <c r="A1372" s="1" t="s">
        <v>2830</v>
      </c>
      <c r="B1372">
        <v>70</v>
      </c>
      <c r="C1372" s="1" t="s">
        <v>8</v>
      </c>
      <c r="D1372" s="2">
        <v>42537</v>
      </c>
      <c r="E1372">
        <v>2016</v>
      </c>
      <c r="F1372">
        <v>6</v>
      </c>
      <c r="G1372">
        <v>16</v>
      </c>
    </row>
    <row r="1373" spans="1:7" x14ac:dyDescent="0.3">
      <c r="A1373" s="1" t="s">
        <v>2522</v>
      </c>
      <c r="B1373">
        <v>60</v>
      </c>
      <c r="C1373" s="1" t="s">
        <v>8</v>
      </c>
      <c r="D1373" s="2">
        <v>42445</v>
      </c>
      <c r="E1373">
        <v>2016</v>
      </c>
      <c r="F1373">
        <v>3</v>
      </c>
      <c r="G1373">
        <v>16</v>
      </c>
    </row>
    <row r="1374" spans="1:7" x14ac:dyDescent="0.3">
      <c r="A1374" s="1" t="s">
        <v>1625</v>
      </c>
      <c r="B1374">
        <v>57</v>
      </c>
      <c r="C1374" s="1" t="s">
        <v>8</v>
      </c>
      <c r="D1374" s="2">
        <v>42022</v>
      </c>
      <c r="E1374">
        <v>2015</v>
      </c>
      <c r="F1374">
        <v>1</v>
      </c>
      <c r="G1374">
        <v>18</v>
      </c>
    </row>
    <row r="1375" spans="1:7" x14ac:dyDescent="0.3">
      <c r="A1375" s="1" t="s">
        <v>3731</v>
      </c>
      <c r="B1375">
        <v>65</v>
      </c>
      <c r="C1375" s="1" t="s">
        <v>8</v>
      </c>
      <c r="D1375" s="2">
        <v>42786</v>
      </c>
      <c r="E1375">
        <v>2017</v>
      </c>
      <c r="F1375">
        <v>2</v>
      </c>
      <c r="G1375">
        <v>20</v>
      </c>
    </row>
    <row r="1376" spans="1:7" x14ac:dyDescent="0.3">
      <c r="A1376" s="1" t="s">
        <v>2078</v>
      </c>
      <c r="B1376">
        <v>1</v>
      </c>
      <c r="C1376" s="1" t="s">
        <v>8</v>
      </c>
      <c r="D1376" s="2">
        <v>42284</v>
      </c>
      <c r="E1376">
        <v>2015</v>
      </c>
      <c r="F1376">
        <v>10</v>
      </c>
      <c r="G1376">
        <v>7</v>
      </c>
    </row>
    <row r="1377" spans="1:7" x14ac:dyDescent="0.3">
      <c r="A1377" s="1" t="s">
        <v>749</v>
      </c>
      <c r="B1377">
        <v>35</v>
      </c>
      <c r="C1377" s="1" t="s">
        <v>8</v>
      </c>
      <c r="D1377" s="2">
        <v>41512</v>
      </c>
      <c r="E1377">
        <v>2013</v>
      </c>
      <c r="F1377">
        <v>8</v>
      </c>
      <c r="G1377">
        <v>26</v>
      </c>
    </row>
    <row r="1378" spans="1:7" x14ac:dyDescent="0.3">
      <c r="A1378" s="1" t="s">
        <v>2598</v>
      </c>
      <c r="B1378">
        <v>63</v>
      </c>
      <c r="C1378" s="1" t="s">
        <v>8</v>
      </c>
      <c r="D1378" s="2">
        <v>42467</v>
      </c>
      <c r="E1378">
        <v>2016</v>
      </c>
      <c r="F1378">
        <v>4</v>
      </c>
      <c r="G1378">
        <v>7</v>
      </c>
    </row>
    <row r="1379" spans="1:7" x14ac:dyDescent="0.3">
      <c r="A1379" s="1" t="s">
        <v>550</v>
      </c>
      <c r="B1379">
        <v>64</v>
      </c>
      <c r="C1379" s="1" t="s">
        <v>8</v>
      </c>
      <c r="D1379" s="2">
        <v>41449</v>
      </c>
      <c r="E1379">
        <v>2013</v>
      </c>
      <c r="F1379">
        <v>6</v>
      </c>
      <c r="G1379">
        <v>24</v>
      </c>
    </row>
    <row r="1380" spans="1:7" x14ac:dyDescent="0.3">
      <c r="A1380" s="1" t="s">
        <v>2047</v>
      </c>
      <c r="B1380">
        <v>45</v>
      </c>
      <c r="C1380" s="1" t="s">
        <v>8</v>
      </c>
      <c r="D1380" s="2">
        <v>42263</v>
      </c>
      <c r="E1380">
        <v>2015</v>
      </c>
      <c r="F1380">
        <v>9</v>
      </c>
      <c r="G1380">
        <v>16</v>
      </c>
    </row>
    <row r="1381" spans="1:7" x14ac:dyDescent="0.3">
      <c r="A1381" s="1" t="s">
        <v>857</v>
      </c>
      <c r="B1381">
        <v>61</v>
      </c>
      <c r="C1381" s="1" t="s">
        <v>36</v>
      </c>
      <c r="D1381" s="2">
        <v>41542</v>
      </c>
      <c r="E1381">
        <v>2013</v>
      </c>
      <c r="F1381">
        <v>9</v>
      </c>
      <c r="G1381">
        <v>25</v>
      </c>
    </row>
    <row r="1382" spans="1:7" x14ac:dyDescent="0.3">
      <c r="A1382" s="1" t="s">
        <v>4134</v>
      </c>
      <c r="B1382">
        <v>46</v>
      </c>
      <c r="C1382" s="1" t="s">
        <v>8</v>
      </c>
      <c r="D1382" s="2">
        <v>42941</v>
      </c>
      <c r="E1382">
        <v>2017</v>
      </c>
      <c r="F1382">
        <v>7</v>
      </c>
      <c r="G1382">
        <v>25</v>
      </c>
    </row>
    <row r="1383" spans="1:7" x14ac:dyDescent="0.3">
      <c r="A1383" s="1" t="s">
        <v>2262</v>
      </c>
      <c r="B1383">
        <v>66</v>
      </c>
      <c r="C1383" s="1" t="s">
        <v>8</v>
      </c>
      <c r="D1383" s="2">
        <v>42372</v>
      </c>
      <c r="E1383">
        <v>2016</v>
      </c>
      <c r="F1383">
        <v>1</v>
      </c>
      <c r="G1383">
        <v>3</v>
      </c>
    </row>
    <row r="1384" spans="1:7" x14ac:dyDescent="0.3">
      <c r="A1384" s="1" t="s">
        <v>2618</v>
      </c>
      <c r="B1384">
        <v>9</v>
      </c>
      <c r="C1384" s="1" t="s">
        <v>8</v>
      </c>
      <c r="D1384" s="2">
        <v>42472</v>
      </c>
      <c r="E1384">
        <v>2016</v>
      </c>
      <c r="F1384">
        <v>4</v>
      </c>
      <c r="G1384">
        <v>12</v>
      </c>
    </row>
    <row r="1385" spans="1:7" x14ac:dyDescent="0.3">
      <c r="A1385" s="1" t="s">
        <v>1152</v>
      </c>
      <c r="B1385">
        <v>29</v>
      </c>
      <c r="C1385" s="1" t="s">
        <v>8</v>
      </c>
      <c r="D1385" s="2">
        <v>41642</v>
      </c>
      <c r="E1385">
        <v>2014</v>
      </c>
      <c r="F1385">
        <v>1</v>
      </c>
      <c r="G1385">
        <v>3</v>
      </c>
    </row>
    <row r="1386" spans="1:7" x14ac:dyDescent="0.3">
      <c r="A1386" s="1" t="s">
        <v>3813</v>
      </c>
      <c r="B1386">
        <v>12</v>
      </c>
      <c r="C1386" s="1" t="s">
        <v>8</v>
      </c>
      <c r="D1386" s="2">
        <v>42820</v>
      </c>
      <c r="E1386">
        <v>2017</v>
      </c>
      <c r="F1386">
        <v>3</v>
      </c>
      <c r="G1386">
        <v>26</v>
      </c>
    </row>
    <row r="1387" spans="1:7" x14ac:dyDescent="0.3">
      <c r="A1387" s="1" t="s">
        <v>3485</v>
      </c>
      <c r="B1387">
        <v>54</v>
      </c>
      <c r="C1387" s="1" t="s">
        <v>8</v>
      </c>
      <c r="D1387" s="2">
        <v>42703</v>
      </c>
      <c r="E1387">
        <v>2016</v>
      </c>
      <c r="F1387">
        <v>11</v>
      </c>
      <c r="G1387">
        <v>29</v>
      </c>
    </row>
    <row r="1388" spans="1:7" x14ac:dyDescent="0.3">
      <c r="A1388" s="1" t="s">
        <v>2599</v>
      </c>
      <c r="B1388">
        <v>73</v>
      </c>
      <c r="C1388" s="1" t="s">
        <v>8</v>
      </c>
      <c r="D1388" s="2">
        <v>42467</v>
      </c>
      <c r="E1388">
        <v>2016</v>
      </c>
      <c r="F1388">
        <v>4</v>
      </c>
      <c r="G1388">
        <v>7</v>
      </c>
    </row>
    <row r="1389" spans="1:7" x14ac:dyDescent="0.3">
      <c r="A1389" s="1" t="s">
        <v>3243</v>
      </c>
      <c r="B1389">
        <v>32</v>
      </c>
      <c r="C1389" s="1" t="s">
        <v>8</v>
      </c>
      <c r="D1389" s="2">
        <v>42638</v>
      </c>
      <c r="E1389">
        <v>2016</v>
      </c>
      <c r="F1389">
        <v>9</v>
      </c>
      <c r="G1389">
        <v>25</v>
      </c>
    </row>
    <row r="1390" spans="1:7" x14ac:dyDescent="0.3">
      <c r="A1390" s="1" t="s">
        <v>3345</v>
      </c>
      <c r="B1390">
        <v>73</v>
      </c>
      <c r="C1390" s="1" t="s">
        <v>8</v>
      </c>
      <c r="D1390" s="2">
        <v>42664</v>
      </c>
      <c r="E1390">
        <v>2016</v>
      </c>
      <c r="F1390">
        <v>10</v>
      </c>
      <c r="G1390">
        <v>21</v>
      </c>
    </row>
    <row r="1391" spans="1:7" x14ac:dyDescent="0.3">
      <c r="A1391" s="1" t="s">
        <v>1861</v>
      </c>
      <c r="B1391">
        <v>30</v>
      </c>
      <c r="C1391" s="1" t="s">
        <v>8</v>
      </c>
      <c r="D1391" s="2">
        <v>42163</v>
      </c>
      <c r="E1391">
        <v>2015</v>
      </c>
      <c r="F1391">
        <v>6</v>
      </c>
      <c r="G1391">
        <v>8</v>
      </c>
    </row>
    <row r="1392" spans="1:7" x14ac:dyDescent="0.3">
      <c r="A1392" s="1" t="s">
        <v>3811</v>
      </c>
      <c r="B1392">
        <v>69</v>
      </c>
      <c r="C1392" s="1" t="s">
        <v>36</v>
      </c>
      <c r="D1392" s="2">
        <v>42820</v>
      </c>
      <c r="E1392">
        <v>2017</v>
      </c>
      <c r="F1392">
        <v>3</v>
      </c>
      <c r="G1392">
        <v>26</v>
      </c>
    </row>
    <row r="1393" spans="1:7" x14ac:dyDescent="0.3">
      <c r="A1393" s="1" t="s">
        <v>1272</v>
      </c>
      <c r="B1393">
        <v>37</v>
      </c>
      <c r="C1393" s="1" t="s">
        <v>8</v>
      </c>
      <c r="D1393" s="2">
        <v>41756</v>
      </c>
      <c r="E1393">
        <v>2014</v>
      </c>
      <c r="F1393">
        <v>4</v>
      </c>
      <c r="G1393">
        <v>27</v>
      </c>
    </row>
    <row r="1394" spans="1:7" x14ac:dyDescent="0.3">
      <c r="A1394" s="1" t="s">
        <v>900</v>
      </c>
      <c r="B1394">
        <v>54</v>
      </c>
      <c r="C1394" s="1" t="s">
        <v>8</v>
      </c>
      <c r="D1394" s="2">
        <v>41558</v>
      </c>
      <c r="E1394">
        <v>2013</v>
      </c>
      <c r="F1394">
        <v>10</v>
      </c>
      <c r="G1394">
        <v>11</v>
      </c>
    </row>
    <row r="1395" spans="1:7" x14ac:dyDescent="0.3">
      <c r="A1395" s="1" t="s">
        <v>2222</v>
      </c>
      <c r="B1395">
        <v>67</v>
      </c>
      <c r="C1395" s="1" t="s">
        <v>8</v>
      </c>
      <c r="D1395" s="2">
        <v>42353</v>
      </c>
      <c r="E1395">
        <v>2015</v>
      </c>
      <c r="F1395">
        <v>12</v>
      </c>
      <c r="G1395">
        <v>15</v>
      </c>
    </row>
    <row r="1396" spans="1:7" x14ac:dyDescent="0.3">
      <c r="A1396" s="1" t="s">
        <v>1183</v>
      </c>
      <c r="B1396">
        <v>19</v>
      </c>
      <c r="C1396" s="1" t="s">
        <v>8</v>
      </c>
      <c r="D1396" s="2">
        <v>41680</v>
      </c>
      <c r="E1396">
        <v>2014</v>
      </c>
      <c r="F1396">
        <v>2</v>
      </c>
      <c r="G1396">
        <v>10</v>
      </c>
    </row>
    <row r="1397" spans="1:7" x14ac:dyDescent="0.3">
      <c r="A1397" s="1" t="s">
        <v>2985</v>
      </c>
      <c r="B1397">
        <v>1</v>
      </c>
      <c r="C1397" s="1" t="s">
        <v>8</v>
      </c>
      <c r="D1397" s="2">
        <v>42572</v>
      </c>
      <c r="E1397">
        <v>2016</v>
      </c>
      <c r="F1397">
        <v>7</v>
      </c>
      <c r="G1397">
        <v>21</v>
      </c>
    </row>
    <row r="1398" spans="1:7" x14ac:dyDescent="0.3">
      <c r="A1398" s="1" t="s">
        <v>1937</v>
      </c>
      <c r="B1398">
        <v>2</v>
      </c>
      <c r="C1398" s="1" t="s">
        <v>8</v>
      </c>
      <c r="D1398" s="2">
        <v>42205</v>
      </c>
      <c r="E1398">
        <v>2015</v>
      </c>
      <c r="F1398">
        <v>7</v>
      </c>
      <c r="G1398">
        <v>20</v>
      </c>
    </row>
    <row r="1399" spans="1:7" x14ac:dyDescent="0.3">
      <c r="A1399" s="1" t="s">
        <v>2630</v>
      </c>
      <c r="B1399">
        <v>39</v>
      </c>
      <c r="C1399" s="1" t="s">
        <v>8</v>
      </c>
      <c r="D1399" s="2">
        <v>42476</v>
      </c>
      <c r="E1399">
        <v>2016</v>
      </c>
      <c r="F1399">
        <v>4</v>
      </c>
      <c r="G1399">
        <v>16</v>
      </c>
    </row>
    <row r="1400" spans="1:7" x14ac:dyDescent="0.3">
      <c r="A1400" s="1" t="s">
        <v>3202</v>
      </c>
      <c r="B1400">
        <v>63</v>
      </c>
      <c r="C1400" s="1" t="s">
        <v>8</v>
      </c>
      <c r="D1400" s="2">
        <v>42627</v>
      </c>
      <c r="E1400">
        <v>2016</v>
      </c>
      <c r="F1400">
        <v>9</v>
      </c>
      <c r="G1400">
        <v>14</v>
      </c>
    </row>
    <row r="1401" spans="1:7" x14ac:dyDescent="0.3">
      <c r="A1401" s="1" t="s">
        <v>523</v>
      </c>
      <c r="B1401">
        <v>1</v>
      </c>
      <c r="C1401" s="1" t="s">
        <v>36</v>
      </c>
      <c r="D1401" s="2">
        <v>41439</v>
      </c>
      <c r="E1401">
        <v>2013</v>
      </c>
      <c r="F1401">
        <v>6</v>
      </c>
      <c r="G1401">
        <v>14</v>
      </c>
    </row>
    <row r="1402" spans="1:7" x14ac:dyDescent="0.3">
      <c r="A1402" s="1" t="s">
        <v>373</v>
      </c>
      <c r="B1402">
        <v>61</v>
      </c>
      <c r="C1402" s="1" t="s">
        <v>8</v>
      </c>
      <c r="D1402" s="2">
        <v>41390</v>
      </c>
      <c r="E1402">
        <v>2013</v>
      </c>
      <c r="F1402">
        <v>4</v>
      </c>
      <c r="G1402">
        <v>26</v>
      </c>
    </row>
    <row r="1403" spans="1:7" x14ac:dyDescent="0.3">
      <c r="A1403" s="1" t="s">
        <v>135</v>
      </c>
      <c r="B1403">
        <v>1</v>
      </c>
      <c r="C1403" s="1" t="s">
        <v>8</v>
      </c>
      <c r="D1403" s="2">
        <v>41313</v>
      </c>
      <c r="E1403">
        <v>2013</v>
      </c>
      <c r="F1403">
        <v>2</v>
      </c>
      <c r="G1403">
        <v>8</v>
      </c>
    </row>
    <row r="1404" spans="1:7" x14ac:dyDescent="0.3">
      <c r="A1404" s="1" t="s">
        <v>3376</v>
      </c>
      <c r="B1404">
        <v>5</v>
      </c>
      <c r="C1404" s="1" t="s">
        <v>8</v>
      </c>
      <c r="D1404" s="2">
        <v>42673</v>
      </c>
      <c r="E1404">
        <v>2016</v>
      </c>
      <c r="F1404">
        <v>10</v>
      </c>
      <c r="G1404">
        <v>30</v>
      </c>
    </row>
    <row r="1405" spans="1:7" x14ac:dyDescent="0.3">
      <c r="A1405" s="1" t="s">
        <v>1754</v>
      </c>
      <c r="B1405">
        <v>54</v>
      </c>
      <c r="C1405" s="1" t="s">
        <v>8</v>
      </c>
      <c r="D1405" s="2">
        <v>42098</v>
      </c>
      <c r="E1405">
        <v>2015</v>
      </c>
      <c r="F1405">
        <v>4</v>
      </c>
      <c r="G1405">
        <v>4</v>
      </c>
    </row>
    <row r="1406" spans="1:7" x14ac:dyDescent="0.3">
      <c r="A1406" s="1" t="s">
        <v>2900</v>
      </c>
      <c r="B1406">
        <v>41</v>
      </c>
      <c r="C1406" s="1" t="s">
        <v>36</v>
      </c>
      <c r="D1406" s="2">
        <v>42554</v>
      </c>
      <c r="E1406">
        <v>2016</v>
      </c>
      <c r="F1406">
        <v>7</v>
      </c>
      <c r="G1406">
        <v>3</v>
      </c>
    </row>
    <row r="1407" spans="1:7" x14ac:dyDescent="0.3">
      <c r="A1407" s="1" t="s">
        <v>62</v>
      </c>
      <c r="B1407">
        <v>15</v>
      </c>
      <c r="C1407" s="1" t="s">
        <v>8</v>
      </c>
      <c r="D1407" s="2">
        <v>41291</v>
      </c>
      <c r="E1407">
        <v>2013</v>
      </c>
      <c r="F1407">
        <v>1</v>
      </c>
      <c r="G1407">
        <v>17</v>
      </c>
    </row>
    <row r="1408" spans="1:7" x14ac:dyDescent="0.3">
      <c r="A1408" s="1" t="s">
        <v>3517</v>
      </c>
      <c r="B1408">
        <v>38</v>
      </c>
      <c r="C1408" s="1" t="s">
        <v>8</v>
      </c>
      <c r="D1408" s="2">
        <v>42712</v>
      </c>
      <c r="E1408">
        <v>2016</v>
      </c>
      <c r="F1408">
        <v>12</v>
      </c>
      <c r="G1408">
        <v>8</v>
      </c>
    </row>
    <row r="1409" spans="1:7" x14ac:dyDescent="0.3">
      <c r="A1409" s="1" t="s">
        <v>2283</v>
      </c>
      <c r="B1409">
        <v>10</v>
      </c>
      <c r="C1409" s="1" t="s">
        <v>8</v>
      </c>
      <c r="D1409" s="2">
        <v>42378</v>
      </c>
      <c r="E1409">
        <v>2016</v>
      </c>
      <c r="F1409">
        <v>1</v>
      </c>
      <c r="G1409">
        <v>9</v>
      </c>
    </row>
    <row r="1410" spans="1:7" x14ac:dyDescent="0.3">
      <c r="A1410" s="1" t="s">
        <v>3238</v>
      </c>
      <c r="B1410">
        <v>70</v>
      </c>
      <c r="C1410" s="1" t="s">
        <v>8</v>
      </c>
      <c r="D1410" s="2">
        <v>42636</v>
      </c>
      <c r="E1410">
        <v>2016</v>
      </c>
      <c r="F1410">
        <v>9</v>
      </c>
      <c r="G1410">
        <v>23</v>
      </c>
    </row>
    <row r="1411" spans="1:7" x14ac:dyDescent="0.3">
      <c r="A1411" s="1" t="s">
        <v>870</v>
      </c>
      <c r="B1411">
        <v>36</v>
      </c>
      <c r="C1411" s="1" t="s">
        <v>8</v>
      </c>
      <c r="D1411" s="2">
        <v>41550</v>
      </c>
      <c r="E1411">
        <v>2013</v>
      </c>
      <c r="F1411">
        <v>10</v>
      </c>
      <c r="G1411">
        <v>3</v>
      </c>
    </row>
    <row r="1412" spans="1:7" x14ac:dyDescent="0.3">
      <c r="A1412" s="1" t="s">
        <v>2306</v>
      </c>
      <c r="B1412">
        <v>63</v>
      </c>
      <c r="C1412" s="1" t="s">
        <v>8</v>
      </c>
      <c r="D1412" s="2">
        <v>42384</v>
      </c>
      <c r="E1412">
        <v>2016</v>
      </c>
      <c r="F1412">
        <v>1</v>
      </c>
      <c r="G1412">
        <v>15</v>
      </c>
    </row>
    <row r="1413" spans="1:7" x14ac:dyDescent="0.3">
      <c r="A1413" s="1" t="s">
        <v>799</v>
      </c>
      <c r="B1413">
        <v>66</v>
      </c>
      <c r="C1413" s="1" t="s">
        <v>8</v>
      </c>
      <c r="D1413" s="2">
        <v>41527</v>
      </c>
      <c r="E1413">
        <v>2013</v>
      </c>
      <c r="F1413">
        <v>9</v>
      </c>
      <c r="G1413">
        <v>10</v>
      </c>
    </row>
    <row r="1414" spans="1:7" x14ac:dyDescent="0.3">
      <c r="A1414" s="1" t="s">
        <v>3902</v>
      </c>
      <c r="B1414">
        <v>25</v>
      </c>
      <c r="C1414" s="1" t="s">
        <v>8</v>
      </c>
      <c r="D1414" s="2">
        <v>42854</v>
      </c>
      <c r="E1414">
        <v>2017</v>
      </c>
      <c r="F1414">
        <v>4</v>
      </c>
      <c r="G1414">
        <v>29</v>
      </c>
    </row>
    <row r="1415" spans="1:7" x14ac:dyDescent="0.3">
      <c r="A1415" s="1" t="s">
        <v>3004</v>
      </c>
      <c r="B1415">
        <v>5</v>
      </c>
      <c r="C1415" s="1" t="s">
        <v>8</v>
      </c>
      <c r="D1415" s="2">
        <v>42576</v>
      </c>
      <c r="E1415">
        <v>2016</v>
      </c>
      <c r="F1415">
        <v>7</v>
      </c>
      <c r="G1415">
        <v>25</v>
      </c>
    </row>
    <row r="1416" spans="1:7" x14ac:dyDescent="0.3">
      <c r="A1416" s="1" t="s">
        <v>4011</v>
      </c>
      <c r="B1416">
        <v>47</v>
      </c>
      <c r="C1416" s="1" t="s">
        <v>8</v>
      </c>
      <c r="D1416" s="2">
        <v>42897</v>
      </c>
      <c r="E1416">
        <v>2017</v>
      </c>
      <c r="F1416">
        <v>6</v>
      </c>
      <c r="G1416">
        <v>11</v>
      </c>
    </row>
    <row r="1417" spans="1:7" x14ac:dyDescent="0.3">
      <c r="A1417" s="1" t="s">
        <v>3330</v>
      </c>
      <c r="B1417">
        <v>24</v>
      </c>
      <c r="C1417" s="1" t="s">
        <v>8</v>
      </c>
      <c r="D1417" s="2">
        <v>42660</v>
      </c>
      <c r="E1417">
        <v>2016</v>
      </c>
      <c r="F1417">
        <v>10</v>
      </c>
      <c r="G1417">
        <v>17</v>
      </c>
    </row>
    <row r="1418" spans="1:7" x14ac:dyDescent="0.3">
      <c r="A1418" s="1" t="s">
        <v>42</v>
      </c>
      <c r="B1418">
        <v>41</v>
      </c>
      <c r="C1418" s="1" t="s">
        <v>8</v>
      </c>
      <c r="D1418" s="2">
        <v>41283</v>
      </c>
      <c r="E1418">
        <v>2013</v>
      </c>
      <c r="F1418">
        <v>1</v>
      </c>
      <c r="G1418">
        <v>9</v>
      </c>
    </row>
    <row r="1419" spans="1:7" x14ac:dyDescent="0.3">
      <c r="A1419" s="1" t="s">
        <v>4325</v>
      </c>
      <c r="B1419">
        <v>1</v>
      </c>
      <c r="C1419" s="1" t="s">
        <v>8</v>
      </c>
      <c r="D1419" s="2">
        <v>43016</v>
      </c>
      <c r="E1419">
        <v>2017</v>
      </c>
      <c r="F1419">
        <v>10</v>
      </c>
      <c r="G1419">
        <v>8</v>
      </c>
    </row>
    <row r="1420" spans="1:7" x14ac:dyDescent="0.3">
      <c r="A1420" s="1" t="s">
        <v>943</v>
      </c>
      <c r="B1420">
        <v>36</v>
      </c>
      <c r="C1420" s="1" t="s">
        <v>8</v>
      </c>
      <c r="D1420" s="2">
        <v>41579</v>
      </c>
      <c r="E1420">
        <v>2013</v>
      </c>
      <c r="F1420">
        <v>11</v>
      </c>
      <c r="G1420">
        <v>1</v>
      </c>
    </row>
    <row r="1421" spans="1:7" x14ac:dyDescent="0.3">
      <c r="A1421" s="1" t="s">
        <v>1658</v>
      </c>
      <c r="B1421">
        <v>57</v>
      </c>
      <c r="C1421" s="1" t="s">
        <v>8</v>
      </c>
      <c r="D1421" s="2">
        <v>42040</v>
      </c>
      <c r="E1421">
        <v>2015</v>
      </c>
      <c r="F1421">
        <v>2</v>
      </c>
      <c r="G1421">
        <v>5</v>
      </c>
    </row>
    <row r="1422" spans="1:7" x14ac:dyDescent="0.3">
      <c r="A1422" s="1" t="s">
        <v>619</v>
      </c>
      <c r="B1422">
        <v>1</v>
      </c>
      <c r="C1422" s="1" t="s">
        <v>8</v>
      </c>
      <c r="D1422" s="2">
        <v>41471</v>
      </c>
      <c r="E1422">
        <v>2013</v>
      </c>
      <c r="F1422">
        <v>7</v>
      </c>
      <c r="G1422">
        <v>16</v>
      </c>
    </row>
    <row r="1423" spans="1:7" x14ac:dyDescent="0.3">
      <c r="A1423" s="1" t="s">
        <v>3697</v>
      </c>
      <c r="B1423">
        <v>62</v>
      </c>
      <c r="C1423" s="1" t="s">
        <v>36</v>
      </c>
      <c r="D1423" s="2">
        <v>42773</v>
      </c>
      <c r="E1423">
        <v>2017</v>
      </c>
      <c r="F1423">
        <v>2</v>
      </c>
      <c r="G1423">
        <v>7</v>
      </c>
    </row>
    <row r="1424" spans="1:7" x14ac:dyDescent="0.3">
      <c r="A1424" s="1" t="s">
        <v>1052</v>
      </c>
      <c r="B1424">
        <v>47</v>
      </c>
      <c r="C1424" s="1" t="s">
        <v>8</v>
      </c>
      <c r="D1424" s="2">
        <v>41606</v>
      </c>
      <c r="E1424">
        <v>2013</v>
      </c>
      <c r="F1424">
        <v>11</v>
      </c>
      <c r="G1424">
        <v>28</v>
      </c>
    </row>
    <row r="1425" spans="1:7" x14ac:dyDescent="0.3">
      <c r="A1425" s="1" t="s">
        <v>3267</v>
      </c>
      <c r="B1425">
        <v>43</v>
      </c>
      <c r="C1425" s="1" t="s">
        <v>8</v>
      </c>
      <c r="D1425" s="2">
        <v>42644</v>
      </c>
      <c r="E1425">
        <v>2016</v>
      </c>
      <c r="F1425">
        <v>10</v>
      </c>
      <c r="G1425">
        <v>1</v>
      </c>
    </row>
    <row r="1426" spans="1:7" x14ac:dyDescent="0.3">
      <c r="A1426" s="1" t="s">
        <v>3068</v>
      </c>
      <c r="B1426">
        <v>50</v>
      </c>
      <c r="C1426" s="1" t="s">
        <v>8</v>
      </c>
      <c r="D1426" s="2">
        <v>42593</v>
      </c>
      <c r="E1426">
        <v>2016</v>
      </c>
      <c r="F1426">
        <v>8</v>
      </c>
      <c r="G1426">
        <v>11</v>
      </c>
    </row>
    <row r="1427" spans="1:7" x14ac:dyDescent="0.3">
      <c r="A1427" s="1" t="s">
        <v>3270</v>
      </c>
      <c r="B1427">
        <v>1</v>
      </c>
      <c r="C1427" s="1" t="s">
        <v>8</v>
      </c>
      <c r="D1427" s="2">
        <v>42645</v>
      </c>
      <c r="E1427">
        <v>2016</v>
      </c>
      <c r="F1427">
        <v>10</v>
      </c>
      <c r="G1427">
        <v>2</v>
      </c>
    </row>
    <row r="1428" spans="1:7" x14ac:dyDescent="0.3">
      <c r="A1428" s="1" t="s">
        <v>2613</v>
      </c>
      <c r="B1428">
        <v>71</v>
      </c>
      <c r="C1428" s="1" t="s">
        <v>8</v>
      </c>
      <c r="D1428" s="2">
        <v>42470</v>
      </c>
      <c r="E1428">
        <v>2016</v>
      </c>
      <c r="F1428">
        <v>4</v>
      </c>
      <c r="G1428">
        <v>10</v>
      </c>
    </row>
    <row r="1429" spans="1:7" x14ac:dyDescent="0.3">
      <c r="A1429" s="1" t="s">
        <v>3132</v>
      </c>
      <c r="B1429">
        <v>1</v>
      </c>
      <c r="C1429" s="1" t="s">
        <v>8</v>
      </c>
      <c r="D1429" s="2">
        <v>42608</v>
      </c>
      <c r="E1429">
        <v>2016</v>
      </c>
      <c r="F1429">
        <v>8</v>
      </c>
      <c r="G1429">
        <v>26</v>
      </c>
    </row>
    <row r="1430" spans="1:7" x14ac:dyDescent="0.3">
      <c r="A1430" s="1" t="s">
        <v>366</v>
      </c>
      <c r="B1430">
        <v>69</v>
      </c>
      <c r="C1430" s="1" t="s">
        <v>8</v>
      </c>
      <c r="D1430" s="2">
        <v>41387</v>
      </c>
      <c r="E1430">
        <v>2013</v>
      </c>
      <c r="F1430">
        <v>4</v>
      </c>
      <c r="G1430">
        <v>23</v>
      </c>
    </row>
    <row r="1431" spans="1:7" x14ac:dyDescent="0.3">
      <c r="A1431" s="1" t="s">
        <v>4340</v>
      </c>
      <c r="B1431">
        <v>51</v>
      </c>
      <c r="C1431" s="1" t="s">
        <v>8</v>
      </c>
      <c r="D1431" s="2">
        <v>43021</v>
      </c>
      <c r="E1431">
        <v>2017</v>
      </c>
      <c r="F1431">
        <v>10</v>
      </c>
      <c r="G1431">
        <v>13</v>
      </c>
    </row>
    <row r="1432" spans="1:7" x14ac:dyDescent="0.3">
      <c r="A1432" s="1" t="s">
        <v>676</v>
      </c>
      <c r="B1432">
        <v>35</v>
      </c>
      <c r="C1432" s="1" t="s">
        <v>8</v>
      </c>
      <c r="D1432" s="2">
        <v>41489</v>
      </c>
      <c r="E1432">
        <v>2013</v>
      </c>
      <c r="F1432">
        <v>8</v>
      </c>
      <c r="G1432">
        <v>3</v>
      </c>
    </row>
    <row r="1433" spans="1:7" x14ac:dyDescent="0.3">
      <c r="A1433" s="1" t="s">
        <v>2328</v>
      </c>
      <c r="B1433">
        <v>69</v>
      </c>
      <c r="C1433" s="1" t="s">
        <v>8</v>
      </c>
      <c r="D1433" s="2">
        <v>42391</v>
      </c>
      <c r="E1433">
        <v>2016</v>
      </c>
      <c r="F1433">
        <v>1</v>
      </c>
      <c r="G1433">
        <v>22</v>
      </c>
    </row>
    <row r="1434" spans="1:7" x14ac:dyDescent="0.3">
      <c r="A1434" s="1" t="s">
        <v>1314</v>
      </c>
      <c r="B1434">
        <v>51</v>
      </c>
      <c r="C1434" s="1" t="s">
        <v>8</v>
      </c>
      <c r="D1434" s="2">
        <v>41778</v>
      </c>
      <c r="E1434">
        <v>2014</v>
      </c>
      <c r="F1434">
        <v>5</v>
      </c>
      <c r="G1434">
        <v>19</v>
      </c>
    </row>
    <row r="1435" spans="1:7" x14ac:dyDescent="0.3">
      <c r="A1435" s="1" t="s">
        <v>2501</v>
      </c>
      <c r="B1435">
        <v>33</v>
      </c>
      <c r="C1435" s="1" t="s">
        <v>8</v>
      </c>
      <c r="D1435" s="2">
        <v>42440</v>
      </c>
      <c r="E1435">
        <v>2016</v>
      </c>
      <c r="F1435">
        <v>3</v>
      </c>
      <c r="G1435">
        <v>11</v>
      </c>
    </row>
    <row r="1436" spans="1:7" x14ac:dyDescent="0.3">
      <c r="A1436" s="1" t="s">
        <v>1217</v>
      </c>
      <c r="B1436">
        <v>51</v>
      </c>
      <c r="C1436" s="1" t="s">
        <v>15</v>
      </c>
      <c r="D1436" s="2">
        <v>41711</v>
      </c>
      <c r="E1436">
        <v>2014</v>
      </c>
      <c r="F1436">
        <v>3</v>
      </c>
      <c r="G1436">
        <v>13</v>
      </c>
    </row>
    <row r="1437" spans="1:7" x14ac:dyDescent="0.3">
      <c r="A1437" s="1" t="s">
        <v>1157</v>
      </c>
      <c r="B1437">
        <v>1</v>
      </c>
      <c r="C1437" s="1" t="s">
        <v>8</v>
      </c>
      <c r="D1437" s="2">
        <v>41647</v>
      </c>
      <c r="E1437">
        <v>2014</v>
      </c>
      <c r="F1437">
        <v>1</v>
      </c>
      <c r="G1437">
        <v>8</v>
      </c>
    </row>
    <row r="1438" spans="1:7" x14ac:dyDescent="0.3">
      <c r="A1438" s="1" t="s">
        <v>737</v>
      </c>
      <c r="B1438">
        <v>30</v>
      </c>
      <c r="C1438" s="1" t="s">
        <v>8</v>
      </c>
      <c r="D1438" s="2">
        <v>41509</v>
      </c>
      <c r="E1438">
        <v>2013</v>
      </c>
      <c r="F1438">
        <v>8</v>
      </c>
      <c r="G1438">
        <v>23</v>
      </c>
    </row>
    <row r="1439" spans="1:7" x14ac:dyDescent="0.3">
      <c r="A1439" s="1" t="s">
        <v>4062</v>
      </c>
      <c r="B1439">
        <v>7</v>
      </c>
      <c r="C1439" s="1" t="s">
        <v>8</v>
      </c>
      <c r="D1439" s="2">
        <v>42917</v>
      </c>
      <c r="E1439">
        <v>2017</v>
      </c>
      <c r="F1439">
        <v>7</v>
      </c>
      <c r="G1439">
        <v>1</v>
      </c>
    </row>
    <row r="1440" spans="1:7" x14ac:dyDescent="0.3">
      <c r="A1440" s="1" t="s">
        <v>518</v>
      </c>
      <c r="B1440">
        <v>11</v>
      </c>
      <c r="C1440" s="1" t="s">
        <v>8</v>
      </c>
      <c r="D1440" s="2">
        <v>41436</v>
      </c>
      <c r="E1440">
        <v>2013</v>
      </c>
      <c r="F1440">
        <v>6</v>
      </c>
      <c r="G1440">
        <v>11</v>
      </c>
    </row>
    <row r="1441" spans="1:7" x14ac:dyDescent="0.3">
      <c r="A1441" s="1" t="s">
        <v>880</v>
      </c>
      <c r="B1441">
        <v>67</v>
      </c>
      <c r="C1441" s="1" t="s">
        <v>8</v>
      </c>
      <c r="D1441" s="2">
        <v>41555</v>
      </c>
      <c r="E1441">
        <v>2013</v>
      </c>
      <c r="F1441">
        <v>10</v>
      </c>
      <c r="G1441">
        <v>8</v>
      </c>
    </row>
    <row r="1442" spans="1:7" x14ac:dyDescent="0.3">
      <c r="A1442" s="1" t="s">
        <v>3126</v>
      </c>
      <c r="B1442">
        <v>5</v>
      </c>
      <c r="C1442" s="1" t="s">
        <v>8</v>
      </c>
      <c r="D1442" s="2">
        <v>42606</v>
      </c>
      <c r="E1442">
        <v>2016</v>
      </c>
      <c r="F1442">
        <v>8</v>
      </c>
      <c r="G1442">
        <v>24</v>
      </c>
    </row>
    <row r="1443" spans="1:7" x14ac:dyDescent="0.3">
      <c r="A1443" s="1" t="s">
        <v>362</v>
      </c>
      <c r="B1443">
        <v>67</v>
      </c>
      <c r="C1443" s="1" t="s">
        <v>8</v>
      </c>
      <c r="D1443" s="2">
        <v>41385</v>
      </c>
      <c r="E1443">
        <v>2013</v>
      </c>
      <c r="F1443">
        <v>4</v>
      </c>
      <c r="G1443">
        <v>21</v>
      </c>
    </row>
    <row r="1444" spans="1:7" x14ac:dyDescent="0.3">
      <c r="A1444" s="1" t="s">
        <v>1883</v>
      </c>
      <c r="B1444">
        <v>9</v>
      </c>
      <c r="C1444" s="1" t="s">
        <v>8</v>
      </c>
      <c r="D1444" s="2">
        <v>42169</v>
      </c>
      <c r="E1444">
        <v>2015</v>
      </c>
      <c r="F1444">
        <v>6</v>
      </c>
      <c r="G1444">
        <v>14</v>
      </c>
    </row>
    <row r="1445" spans="1:7" x14ac:dyDescent="0.3">
      <c r="A1445" s="1" t="s">
        <v>1961</v>
      </c>
      <c r="B1445">
        <v>48</v>
      </c>
      <c r="C1445" s="1" t="s">
        <v>8</v>
      </c>
      <c r="D1445" s="2">
        <v>42224</v>
      </c>
      <c r="E1445">
        <v>2015</v>
      </c>
      <c r="F1445">
        <v>8</v>
      </c>
      <c r="G1445">
        <v>8</v>
      </c>
    </row>
    <row r="1446" spans="1:7" x14ac:dyDescent="0.3">
      <c r="A1446" s="1" t="s">
        <v>2587</v>
      </c>
      <c r="B1446">
        <v>74</v>
      </c>
      <c r="C1446" s="1" t="s">
        <v>8</v>
      </c>
      <c r="D1446" s="2">
        <v>42464</v>
      </c>
      <c r="E1446">
        <v>2016</v>
      </c>
      <c r="F1446">
        <v>4</v>
      </c>
      <c r="G1446">
        <v>4</v>
      </c>
    </row>
    <row r="1447" spans="1:7" x14ac:dyDescent="0.3">
      <c r="A1447" s="1" t="s">
        <v>4143</v>
      </c>
      <c r="B1447">
        <v>48</v>
      </c>
      <c r="C1447" s="1" t="s">
        <v>8</v>
      </c>
      <c r="D1447" s="2">
        <v>42949</v>
      </c>
      <c r="E1447">
        <v>2017</v>
      </c>
      <c r="F1447">
        <v>8</v>
      </c>
      <c r="G1447">
        <v>2</v>
      </c>
    </row>
    <row r="1448" spans="1:7" x14ac:dyDescent="0.3">
      <c r="A1448" s="1" t="s">
        <v>4435</v>
      </c>
      <c r="B1448">
        <v>52</v>
      </c>
      <c r="C1448" s="1" t="s">
        <v>15</v>
      </c>
      <c r="D1448" s="2">
        <v>43063</v>
      </c>
      <c r="E1448">
        <v>2017</v>
      </c>
      <c r="F1448">
        <v>11</v>
      </c>
      <c r="G1448">
        <v>24</v>
      </c>
    </row>
    <row r="1449" spans="1:7" x14ac:dyDescent="0.3">
      <c r="A1449" s="1" t="s">
        <v>3734</v>
      </c>
      <c r="B1449">
        <v>6</v>
      </c>
      <c r="C1449" s="1" t="s">
        <v>8</v>
      </c>
      <c r="D1449" s="2">
        <v>42786</v>
      </c>
      <c r="E1449">
        <v>2017</v>
      </c>
      <c r="F1449">
        <v>2</v>
      </c>
      <c r="G1449">
        <v>20</v>
      </c>
    </row>
    <row r="1450" spans="1:7" x14ac:dyDescent="0.3">
      <c r="A1450" s="1" t="s">
        <v>3171</v>
      </c>
      <c r="B1450">
        <v>57</v>
      </c>
      <c r="C1450" s="1" t="s">
        <v>8</v>
      </c>
      <c r="D1450" s="2">
        <v>42618</v>
      </c>
      <c r="E1450">
        <v>2016</v>
      </c>
      <c r="F1450">
        <v>9</v>
      </c>
      <c r="G1450">
        <v>5</v>
      </c>
    </row>
    <row r="1451" spans="1:7" x14ac:dyDescent="0.3">
      <c r="A1451" s="1" t="s">
        <v>1635</v>
      </c>
      <c r="B1451">
        <v>52</v>
      </c>
      <c r="C1451" s="1" t="s">
        <v>8</v>
      </c>
      <c r="D1451" s="2">
        <v>42026</v>
      </c>
      <c r="E1451">
        <v>2015</v>
      </c>
      <c r="F1451">
        <v>1</v>
      </c>
      <c r="G1451">
        <v>22</v>
      </c>
    </row>
    <row r="1452" spans="1:7" x14ac:dyDescent="0.3">
      <c r="A1452" s="1" t="s">
        <v>1012</v>
      </c>
      <c r="B1452">
        <v>31</v>
      </c>
      <c r="C1452" s="1" t="s">
        <v>15</v>
      </c>
      <c r="D1452" s="2">
        <v>41595</v>
      </c>
      <c r="E1452">
        <v>2013</v>
      </c>
      <c r="F1452">
        <v>11</v>
      </c>
      <c r="G1452">
        <v>17</v>
      </c>
    </row>
    <row r="1453" spans="1:7" x14ac:dyDescent="0.3">
      <c r="A1453" s="1" t="s">
        <v>2806</v>
      </c>
      <c r="B1453">
        <v>50</v>
      </c>
      <c r="C1453" s="1" t="s">
        <v>8</v>
      </c>
      <c r="D1453" s="2">
        <v>42529</v>
      </c>
      <c r="E1453">
        <v>2016</v>
      </c>
      <c r="F1453">
        <v>6</v>
      </c>
      <c r="G1453">
        <v>8</v>
      </c>
    </row>
    <row r="1454" spans="1:7" x14ac:dyDescent="0.3">
      <c r="A1454" s="1" t="s">
        <v>2681</v>
      </c>
      <c r="B1454">
        <v>1</v>
      </c>
      <c r="C1454" s="1" t="s">
        <v>8</v>
      </c>
      <c r="D1454" s="2">
        <v>42488</v>
      </c>
      <c r="E1454">
        <v>2016</v>
      </c>
      <c r="F1454">
        <v>4</v>
      </c>
      <c r="G1454">
        <v>28</v>
      </c>
    </row>
    <row r="1455" spans="1:7" x14ac:dyDescent="0.3">
      <c r="A1455" s="1" t="s">
        <v>1839</v>
      </c>
      <c r="B1455">
        <v>70</v>
      </c>
      <c r="C1455" s="1" t="s">
        <v>8</v>
      </c>
      <c r="D1455" s="2">
        <v>42151</v>
      </c>
      <c r="E1455">
        <v>2015</v>
      </c>
      <c r="F1455">
        <v>5</v>
      </c>
      <c r="G1455">
        <v>27</v>
      </c>
    </row>
    <row r="1456" spans="1:7" x14ac:dyDescent="0.3">
      <c r="A1456" s="1" t="s">
        <v>3226</v>
      </c>
      <c r="B1456">
        <v>54</v>
      </c>
      <c r="C1456" s="1" t="s">
        <v>8</v>
      </c>
      <c r="D1456" s="2">
        <v>42632</v>
      </c>
      <c r="E1456">
        <v>2016</v>
      </c>
      <c r="F1456">
        <v>9</v>
      </c>
      <c r="G1456">
        <v>19</v>
      </c>
    </row>
    <row r="1457" spans="1:7" x14ac:dyDescent="0.3">
      <c r="A1457" s="1" t="s">
        <v>459</v>
      </c>
      <c r="B1457">
        <v>1</v>
      </c>
      <c r="C1457" s="1" t="s">
        <v>8</v>
      </c>
      <c r="D1457" s="2">
        <v>41418</v>
      </c>
      <c r="E1457">
        <v>2013</v>
      </c>
      <c r="F1457">
        <v>5</v>
      </c>
      <c r="G1457">
        <v>24</v>
      </c>
    </row>
    <row r="1458" spans="1:7" x14ac:dyDescent="0.3">
      <c r="A1458" s="1" t="s">
        <v>267</v>
      </c>
      <c r="B1458">
        <v>46</v>
      </c>
      <c r="C1458" s="1" t="s">
        <v>8</v>
      </c>
      <c r="D1458" s="2">
        <v>41353</v>
      </c>
      <c r="E1458">
        <v>2013</v>
      </c>
      <c r="F1458">
        <v>3</v>
      </c>
      <c r="G1458">
        <v>20</v>
      </c>
    </row>
    <row r="1459" spans="1:7" x14ac:dyDescent="0.3">
      <c r="A1459" s="1" t="s">
        <v>77</v>
      </c>
      <c r="B1459">
        <v>41</v>
      </c>
      <c r="C1459" s="1" t="s">
        <v>36</v>
      </c>
      <c r="D1459" s="2">
        <v>41296</v>
      </c>
      <c r="E1459">
        <v>2013</v>
      </c>
      <c r="F1459">
        <v>1</v>
      </c>
      <c r="G1459">
        <v>22</v>
      </c>
    </row>
    <row r="1460" spans="1:7" x14ac:dyDescent="0.3">
      <c r="A1460" s="1" t="s">
        <v>3995</v>
      </c>
      <c r="B1460">
        <v>54</v>
      </c>
      <c r="C1460" s="1" t="s">
        <v>8</v>
      </c>
      <c r="D1460" s="2">
        <v>42892</v>
      </c>
      <c r="E1460">
        <v>2017</v>
      </c>
      <c r="F1460">
        <v>6</v>
      </c>
      <c r="G1460">
        <v>6</v>
      </c>
    </row>
    <row r="1461" spans="1:7" x14ac:dyDescent="0.3">
      <c r="A1461" s="1" t="s">
        <v>3229</v>
      </c>
      <c r="B1461">
        <v>22</v>
      </c>
      <c r="C1461" s="1" t="s">
        <v>8</v>
      </c>
      <c r="D1461" s="2">
        <v>42633</v>
      </c>
      <c r="E1461">
        <v>2016</v>
      </c>
      <c r="F1461">
        <v>9</v>
      </c>
      <c r="G1461">
        <v>20</v>
      </c>
    </row>
    <row r="1462" spans="1:7" x14ac:dyDescent="0.3">
      <c r="A1462" s="1" t="s">
        <v>14</v>
      </c>
      <c r="B1462">
        <v>1</v>
      </c>
      <c r="C1462" s="1" t="s">
        <v>15</v>
      </c>
      <c r="D1462" s="2">
        <v>41277</v>
      </c>
      <c r="E1462">
        <v>2013</v>
      </c>
      <c r="F1462">
        <v>1</v>
      </c>
      <c r="G1462">
        <v>3</v>
      </c>
    </row>
    <row r="1463" spans="1:7" x14ac:dyDescent="0.3">
      <c r="A1463" s="1" t="s">
        <v>1740</v>
      </c>
      <c r="B1463">
        <v>1</v>
      </c>
      <c r="C1463" s="1" t="s">
        <v>8</v>
      </c>
      <c r="D1463" s="2">
        <v>42092</v>
      </c>
      <c r="E1463">
        <v>2015</v>
      </c>
      <c r="F1463">
        <v>3</v>
      </c>
      <c r="G1463">
        <v>29</v>
      </c>
    </row>
    <row r="1464" spans="1:7" x14ac:dyDescent="0.3">
      <c r="A1464" s="1" t="s">
        <v>3333</v>
      </c>
      <c r="B1464">
        <v>60</v>
      </c>
      <c r="C1464" s="1" t="s">
        <v>8</v>
      </c>
      <c r="D1464" s="2">
        <v>42661</v>
      </c>
      <c r="E1464">
        <v>2016</v>
      </c>
      <c r="F1464">
        <v>10</v>
      </c>
      <c r="G1464">
        <v>18</v>
      </c>
    </row>
    <row r="1465" spans="1:7" x14ac:dyDescent="0.3">
      <c r="A1465" s="1" t="s">
        <v>2670</v>
      </c>
      <c r="B1465">
        <v>1</v>
      </c>
      <c r="C1465" s="1" t="s">
        <v>8</v>
      </c>
      <c r="D1465" s="2">
        <v>42485</v>
      </c>
      <c r="E1465">
        <v>2016</v>
      </c>
      <c r="F1465">
        <v>4</v>
      </c>
      <c r="G1465">
        <v>25</v>
      </c>
    </row>
    <row r="1466" spans="1:7" x14ac:dyDescent="0.3">
      <c r="A1466" s="1" t="s">
        <v>2623</v>
      </c>
      <c r="B1466">
        <v>1</v>
      </c>
      <c r="C1466" s="1" t="s">
        <v>8</v>
      </c>
      <c r="D1466" s="2">
        <v>42474</v>
      </c>
      <c r="E1466">
        <v>2016</v>
      </c>
      <c r="F1466">
        <v>4</v>
      </c>
      <c r="G1466">
        <v>14</v>
      </c>
    </row>
    <row r="1467" spans="1:7" x14ac:dyDescent="0.3">
      <c r="A1467" s="1" t="s">
        <v>613</v>
      </c>
      <c r="B1467">
        <v>69</v>
      </c>
      <c r="C1467" s="1" t="s">
        <v>8</v>
      </c>
      <c r="D1467" s="2">
        <v>41469</v>
      </c>
      <c r="E1467">
        <v>2013</v>
      </c>
      <c r="F1467">
        <v>7</v>
      </c>
      <c r="G1467">
        <v>14</v>
      </c>
    </row>
    <row r="1468" spans="1:7" x14ac:dyDescent="0.3">
      <c r="A1468" s="1" t="s">
        <v>221</v>
      </c>
      <c r="B1468">
        <v>1</v>
      </c>
      <c r="C1468" s="1" t="s">
        <v>8</v>
      </c>
      <c r="D1468" s="2">
        <v>41341</v>
      </c>
      <c r="E1468">
        <v>2013</v>
      </c>
      <c r="F1468">
        <v>3</v>
      </c>
      <c r="G1468">
        <v>8</v>
      </c>
    </row>
    <row r="1469" spans="1:7" x14ac:dyDescent="0.3">
      <c r="A1469" s="1" t="s">
        <v>3447</v>
      </c>
      <c r="B1469">
        <v>15</v>
      </c>
      <c r="C1469" s="1" t="s">
        <v>8</v>
      </c>
      <c r="D1469" s="2">
        <v>42694</v>
      </c>
      <c r="E1469">
        <v>2016</v>
      </c>
      <c r="F1469">
        <v>11</v>
      </c>
      <c r="G1469">
        <v>20</v>
      </c>
    </row>
    <row r="1470" spans="1:7" x14ac:dyDescent="0.3">
      <c r="A1470" s="1" t="s">
        <v>815</v>
      </c>
      <c r="B1470">
        <v>72</v>
      </c>
      <c r="C1470" s="1" t="s">
        <v>8</v>
      </c>
      <c r="D1470" s="2">
        <v>41531</v>
      </c>
      <c r="E1470">
        <v>2013</v>
      </c>
      <c r="F1470">
        <v>9</v>
      </c>
      <c r="G1470">
        <v>14</v>
      </c>
    </row>
    <row r="1471" spans="1:7" x14ac:dyDescent="0.3">
      <c r="A1471" s="1" t="s">
        <v>1649</v>
      </c>
      <c r="B1471">
        <v>47</v>
      </c>
      <c r="C1471" s="1" t="s">
        <v>8</v>
      </c>
      <c r="D1471" s="2">
        <v>42031</v>
      </c>
      <c r="E1471">
        <v>2015</v>
      </c>
      <c r="F1471">
        <v>1</v>
      </c>
      <c r="G1471">
        <v>27</v>
      </c>
    </row>
    <row r="1472" spans="1:7" x14ac:dyDescent="0.3">
      <c r="A1472" s="1" t="s">
        <v>3451</v>
      </c>
      <c r="B1472">
        <v>21</v>
      </c>
      <c r="C1472" s="1" t="s">
        <v>8</v>
      </c>
      <c r="D1472" s="2">
        <v>42695</v>
      </c>
      <c r="E1472">
        <v>2016</v>
      </c>
      <c r="F1472">
        <v>11</v>
      </c>
      <c r="G1472">
        <v>21</v>
      </c>
    </row>
    <row r="1473" spans="1:7" x14ac:dyDescent="0.3">
      <c r="A1473" s="1" t="s">
        <v>2628</v>
      </c>
      <c r="B1473">
        <v>1</v>
      </c>
      <c r="C1473" s="1" t="s">
        <v>8</v>
      </c>
      <c r="D1473" s="2">
        <v>42475</v>
      </c>
      <c r="E1473">
        <v>2016</v>
      </c>
      <c r="F1473">
        <v>4</v>
      </c>
      <c r="G1473">
        <v>15</v>
      </c>
    </row>
    <row r="1474" spans="1:7" x14ac:dyDescent="0.3">
      <c r="A1474" s="1" t="s">
        <v>4026</v>
      </c>
      <c r="B1474">
        <v>72</v>
      </c>
      <c r="C1474" s="1" t="s">
        <v>8</v>
      </c>
      <c r="D1474" s="2">
        <v>42904</v>
      </c>
      <c r="E1474">
        <v>2017</v>
      </c>
      <c r="F1474">
        <v>6</v>
      </c>
      <c r="G1474">
        <v>18</v>
      </c>
    </row>
    <row r="1475" spans="1:7" x14ac:dyDescent="0.3">
      <c r="A1475" s="1" t="s">
        <v>1150</v>
      </c>
      <c r="B1475">
        <v>18</v>
      </c>
      <c r="C1475" s="1" t="s">
        <v>8</v>
      </c>
      <c r="D1475" s="2">
        <v>41641</v>
      </c>
      <c r="E1475">
        <v>2014</v>
      </c>
      <c r="F1475">
        <v>1</v>
      </c>
      <c r="G1475">
        <v>2</v>
      </c>
    </row>
    <row r="1476" spans="1:7" x14ac:dyDescent="0.3">
      <c r="A1476" s="1" t="s">
        <v>3567</v>
      </c>
      <c r="B1476">
        <v>59</v>
      </c>
      <c r="C1476" s="1" t="s">
        <v>8</v>
      </c>
      <c r="D1476" s="2">
        <v>42725</v>
      </c>
      <c r="E1476">
        <v>2016</v>
      </c>
      <c r="F1476">
        <v>12</v>
      </c>
      <c r="G1476">
        <v>21</v>
      </c>
    </row>
    <row r="1477" spans="1:7" x14ac:dyDescent="0.3">
      <c r="A1477" s="1" t="s">
        <v>1537</v>
      </c>
      <c r="B1477">
        <v>47</v>
      </c>
      <c r="C1477" s="1" t="s">
        <v>8</v>
      </c>
      <c r="D1477" s="2">
        <v>41958</v>
      </c>
      <c r="E1477">
        <v>2014</v>
      </c>
      <c r="F1477">
        <v>11</v>
      </c>
      <c r="G1477">
        <v>15</v>
      </c>
    </row>
    <row r="1478" spans="1:7" x14ac:dyDescent="0.3">
      <c r="A1478" s="1" t="s">
        <v>3408</v>
      </c>
      <c r="B1478">
        <v>34</v>
      </c>
      <c r="C1478" s="1" t="s">
        <v>8</v>
      </c>
      <c r="D1478" s="2">
        <v>42684</v>
      </c>
      <c r="E1478">
        <v>2016</v>
      </c>
      <c r="F1478">
        <v>11</v>
      </c>
      <c r="G1478">
        <v>10</v>
      </c>
    </row>
    <row r="1479" spans="1:7" x14ac:dyDescent="0.3">
      <c r="A1479" s="1" t="s">
        <v>3204</v>
      </c>
      <c r="B1479">
        <v>54</v>
      </c>
      <c r="C1479" s="1" t="s">
        <v>8</v>
      </c>
      <c r="D1479" s="2">
        <v>42628</v>
      </c>
      <c r="E1479">
        <v>2016</v>
      </c>
      <c r="F1479">
        <v>9</v>
      </c>
      <c r="G1479">
        <v>15</v>
      </c>
    </row>
    <row r="1480" spans="1:7" x14ac:dyDescent="0.3">
      <c r="A1480" s="1" t="s">
        <v>3536</v>
      </c>
      <c r="B1480">
        <v>66</v>
      </c>
      <c r="C1480" s="1" t="s">
        <v>8</v>
      </c>
      <c r="D1480" s="2">
        <v>42717</v>
      </c>
      <c r="E1480">
        <v>2016</v>
      </c>
      <c r="F1480">
        <v>12</v>
      </c>
      <c r="G1480">
        <v>13</v>
      </c>
    </row>
    <row r="1481" spans="1:7" x14ac:dyDescent="0.3">
      <c r="A1481" s="1" t="s">
        <v>3286</v>
      </c>
      <c r="B1481">
        <v>32</v>
      </c>
      <c r="C1481" s="1" t="s">
        <v>8</v>
      </c>
      <c r="D1481" s="2">
        <v>42649</v>
      </c>
      <c r="E1481">
        <v>2016</v>
      </c>
      <c r="F1481">
        <v>10</v>
      </c>
      <c r="G1481">
        <v>6</v>
      </c>
    </row>
    <row r="1482" spans="1:7" x14ac:dyDescent="0.3">
      <c r="A1482" s="1" t="s">
        <v>1490</v>
      </c>
      <c r="B1482">
        <v>14</v>
      </c>
      <c r="C1482" s="1" t="s">
        <v>8</v>
      </c>
      <c r="D1482" s="2">
        <v>41920</v>
      </c>
      <c r="E1482">
        <v>2014</v>
      </c>
      <c r="F1482">
        <v>10</v>
      </c>
      <c r="G1482">
        <v>8</v>
      </c>
    </row>
    <row r="1483" spans="1:7" x14ac:dyDescent="0.3">
      <c r="A1483" s="1" t="s">
        <v>3859</v>
      </c>
      <c r="B1483">
        <v>62</v>
      </c>
      <c r="C1483" s="1" t="s">
        <v>8</v>
      </c>
      <c r="D1483" s="2">
        <v>42839</v>
      </c>
      <c r="E1483">
        <v>2017</v>
      </c>
      <c r="F1483">
        <v>4</v>
      </c>
      <c r="G1483">
        <v>14</v>
      </c>
    </row>
    <row r="1484" spans="1:7" x14ac:dyDescent="0.3">
      <c r="A1484" s="1" t="s">
        <v>1744</v>
      </c>
      <c r="B1484">
        <v>66</v>
      </c>
      <c r="C1484" s="1" t="s">
        <v>8</v>
      </c>
      <c r="D1484" s="2">
        <v>42095</v>
      </c>
      <c r="E1484">
        <v>2015</v>
      </c>
      <c r="F1484">
        <v>4</v>
      </c>
      <c r="G1484">
        <v>1</v>
      </c>
    </row>
    <row r="1485" spans="1:7" x14ac:dyDescent="0.3">
      <c r="A1485" s="1" t="s">
        <v>2006</v>
      </c>
      <c r="B1485">
        <v>1</v>
      </c>
      <c r="C1485" s="1" t="s">
        <v>8</v>
      </c>
      <c r="D1485" s="2">
        <v>42246</v>
      </c>
      <c r="E1485">
        <v>2015</v>
      </c>
      <c r="F1485">
        <v>8</v>
      </c>
      <c r="G1485">
        <v>30</v>
      </c>
    </row>
    <row r="1486" spans="1:7" x14ac:dyDescent="0.3">
      <c r="A1486" s="1" t="s">
        <v>3081</v>
      </c>
      <c r="B1486">
        <v>47</v>
      </c>
      <c r="C1486" s="1" t="s">
        <v>8</v>
      </c>
      <c r="D1486" s="2">
        <v>42596</v>
      </c>
      <c r="E1486">
        <v>2016</v>
      </c>
      <c r="F1486">
        <v>8</v>
      </c>
      <c r="G1486">
        <v>14</v>
      </c>
    </row>
    <row r="1487" spans="1:7" x14ac:dyDescent="0.3">
      <c r="A1487" s="1" t="s">
        <v>2475</v>
      </c>
      <c r="B1487">
        <v>48</v>
      </c>
      <c r="C1487" s="1" t="s">
        <v>8</v>
      </c>
      <c r="D1487" s="2">
        <v>42434</v>
      </c>
      <c r="E1487">
        <v>2016</v>
      </c>
      <c r="F1487">
        <v>3</v>
      </c>
      <c r="G1487">
        <v>5</v>
      </c>
    </row>
    <row r="1488" spans="1:7" x14ac:dyDescent="0.3">
      <c r="A1488" s="1" t="s">
        <v>914</v>
      </c>
      <c r="B1488">
        <v>36</v>
      </c>
      <c r="C1488" s="1" t="s">
        <v>8</v>
      </c>
      <c r="D1488" s="2">
        <v>41567</v>
      </c>
      <c r="E1488">
        <v>2013</v>
      </c>
      <c r="F1488">
        <v>10</v>
      </c>
      <c r="G1488">
        <v>20</v>
      </c>
    </row>
    <row r="1489" spans="1:7" x14ac:dyDescent="0.3">
      <c r="A1489" s="1" t="s">
        <v>590</v>
      </c>
      <c r="B1489">
        <v>73</v>
      </c>
      <c r="C1489" s="1" t="s">
        <v>8</v>
      </c>
      <c r="D1489" s="2">
        <v>41462</v>
      </c>
      <c r="E1489">
        <v>2013</v>
      </c>
      <c r="F1489">
        <v>7</v>
      </c>
      <c r="G1489">
        <v>7</v>
      </c>
    </row>
    <row r="1490" spans="1:7" x14ac:dyDescent="0.3">
      <c r="A1490" s="1" t="s">
        <v>4203</v>
      </c>
      <c r="B1490">
        <v>10</v>
      </c>
      <c r="C1490" s="1" t="s">
        <v>8</v>
      </c>
      <c r="D1490" s="2">
        <v>42966</v>
      </c>
      <c r="E1490">
        <v>2017</v>
      </c>
      <c r="F1490">
        <v>8</v>
      </c>
      <c r="G1490">
        <v>19</v>
      </c>
    </row>
    <row r="1491" spans="1:7" x14ac:dyDescent="0.3">
      <c r="A1491" s="1" t="s">
        <v>1925</v>
      </c>
      <c r="B1491">
        <v>23</v>
      </c>
      <c r="C1491" s="1" t="s">
        <v>8</v>
      </c>
      <c r="D1491" s="2">
        <v>42200</v>
      </c>
      <c r="E1491">
        <v>2015</v>
      </c>
      <c r="F1491">
        <v>7</v>
      </c>
      <c r="G1491">
        <v>15</v>
      </c>
    </row>
    <row r="1492" spans="1:7" x14ac:dyDescent="0.3">
      <c r="A1492" s="1" t="s">
        <v>1216</v>
      </c>
      <c r="B1492">
        <v>1</v>
      </c>
      <c r="C1492" s="1" t="s">
        <v>8</v>
      </c>
      <c r="D1492" s="2">
        <v>41710</v>
      </c>
      <c r="E1492">
        <v>2014</v>
      </c>
      <c r="F1492">
        <v>3</v>
      </c>
      <c r="G1492">
        <v>12</v>
      </c>
    </row>
    <row r="1493" spans="1:7" x14ac:dyDescent="0.3">
      <c r="A1493" s="1" t="s">
        <v>3020</v>
      </c>
      <c r="B1493">
        <v>66</v>
      </c>
      <c r="C1493" s="1" t="s">
        <v>8</v>
      </c>
      <c r="D1493" s="2">
        <v>42580</v>
      </c>
      <c r="E1493">
        <v>2016</v>
      </c>
      <c r="F1493">
        <v>7</v>
      </c>
      <c r="G1493">
        <v>29</v>
      </c>
    </row>
    <row r="1494" spans="1:7" x14ac:dyDescent="0.3">
      <c r="A1494" s="1" t="s">
        <v>4363</v>
      </c>
      <c r="B1494">
        <v>72</v>
      </c>
      <c r="C1494" s="1" t="s">
        <v>8</v>
      </c>
      <c r="D1494" s="2">
        <v>43029</v>
      </c>
      <c r="E1494">
        <v>2017</v>
      </c>
      <c r="F1494">
        <v>10</v>
      </c>
      <c r="G1494">
        <v>21</v>
      </c>
    </row>
    <row r="1495" spans="1:7" x14ac:dyDescent="0.3">
      <c r="A1495" s="1" t="s">
        <v>4508</v>
      </c>
      <c r="B1495">
        <v>63</v>
      </c>
      <c r="C1495" s="1" t="s">
        <v>8</v>
      </c>
      <c r="D1495" s="2">
        <v>43098</v>
      </c>
      <c r="E1495">
        <v>2017</v>
      </c>
      <c r="F1495">
        <v>12</v>
      </c>
      <c r="G1495">
        <v>29</v>
      </c>
    </row>
    <row r="1496" spans="1:7" x14ac:dyDescent="0.3">
      <c r="A1496" s="1" t="s">
        <v>3982</v>
      </c>
      <c r="B1496">
        <v>75</v>
      </c>
      <c r="C1496" s="1" t="s">
        <v>8</v>
      </c>
      <c r="D1496" s="2">
        <v>42883</v>
      </c>
      <c r="E1496">
        <v>2017</v>
      </c>
      <c r="F1496">
        <v>5</v>
      </c>
      <c r="G1496">
        <v>28</v>
      </c>
    </row>
    <row r="1497" spans="1:7" x14ac:dyDescent="0.3">
      <c r="A1497" s="1" t="s">
        <v>201</v>
      </c>
      <c r="B1497">
        <v>1</v>
      </c>
      <c r="C1497" s="1" t="s">
        <v>8</v>
      </c>
      <c r="D1497" s="2">
        <v>41332</v>
      </c>
      <c r="E1497">
        <v>2013</v>
      </c>
      <c r="F1497">
        <v>2</v>
      </c>
      <c r="G1497">
        <v>27</v>
      </c>
    </row>
    <row r="1498" spans="1:7" x14ac:dyDescent="0.3">
      <c r="A1498" s="1" t="s">
        <v>3043</v>
      </c>
      <c r="B1498">
        <v>35</v>
      </c>
      <c r="C1498" s="1" t="s">
        <v>36</v>
      </c>
      <c r="D1498" s="2">
        <v>42588</v>
      </c>
      <c r="E1498">
        <v>2016</v>
      </c>
      <c r="F1498">
        <v>8</v>
      </c>
      <c r="G1498">
        <v>6</v>
      </c>
    </row>
    <row r="1499" spans="1:7" x14ac:dyDescent="0.3">
      <c r="A1499" s="1" t="s">
        <v>3325</v>
      </c>
      <c r="B1499">
        <v>67</v>
      </c>
      <c r="C1499" s="1" t="s">
        <v>8</v>
      </c>
      <c r="D1499" s="2">
        <v>42659</v>
      </c>
      <c r="E1499">
        <v>2016</v>
      </c>
      <c r="F1499">
        <v>10</v>
      </c>
      <c r="G1499">
        <v>16</v>
      </c>
    </row>
    <row r="1500" spans="1:7" x14ac:dyDescent="0.3">
      <c r="A1500" s="1" t="s">
        <v>1555</v>
      </c>
      <c r="B1500">
        <v>48</v>
      </c>
      <c r="C1500" s="1" t="s">
        <v>8</v>
      </c>
      <c r="D1500" s="2">
        <v>41974</v>
      </c>
      <c r="E1500">
        <v>2014</v>
      </c>
      <c r="F1500">
        <v>12</v>
      </c>
      <c r="G1500">
        <v>1</v>
      </c>
    </row>
    <row r="1501" spans="1:7" x14ac:dyDescent="0.3">
      <c r="A1501" s="1" t="s">
        <v>1408</v>
      </c>
      <c r="B1501">
        <v>57</v>
      </c>
      <c r="C1501" s="1" t="s">
        <v>8</v>
      </c>
      <c r="D1501" s="2">
        <v>41860</v>
      </c>
      <c r="E1501">
        <v>2014</v>
      </c>
      <c r="F1501">
        <v>8</v>
      </c>
      <c r="G1501">
        <v>9</v>
      </c>
    </row>
    <row r="1502" spans="1:7" x14ac:dyDescent="0.3">
      <c r="A1502" s="1" t="s">
        <v>2282</v>
      </c>
      <c r="B1502">
        <v>69</v>
      </c>
      <c r="C1502" s="1" t="s">
        <v>8</v>
      </c>
      <c r="D1502" s="2">
        <v>42377</v>
      </c>
      <c r="E1502">
        <v>2016</v>
      </c>
      <c r="F1502">
        <v>1</v>
      </c>
      <c r="G1502">
        <v>8</v>
      </c>
    </row>
    <row r="1503" spans="1:7" x14ac:dyDescent="0.3">
      <c r="A1503" s="1" t="s">
        <v>2096</v>
      </c>
      <c r="B1503">
        <v>39</v>
      </c>
      <c r="C1503" s="1" t="s">
        <v>8</v>
      </c>
      <c r="D1503" s="2">
        <v>42289</v>
      </c>
      <c r="E1503">
        <v>2015</v>
      </c>
      <c r="F1503">
        <v>10</v>
      </c>
      <c r="G1503">
        <v>12</v>
      </c>
    </row>
    <row r="1504" spans="1:7" x14ac:dyDescent="0.3">
      <c r="A1504" s="1" t="s">
        <v>2684</v>
      </c>
      <c r="B1504">
        <v>28</v>
      </c>
      <c r="C1504" s="1" t="s">
        <v>8</v>
      </c>
      <c r="D1504" s="2">
        <v>42491</v>
      </c>
      <c r="E1504">
        <v>2016</v>
      </c>
      <c r="F1504">
        <v>5</v>
      </c>
      <c r="G1504">
        <v>1</v>
      </c>
    </row>
    <row r="1505" spans="1:7" x14ac:dyDescent="0.3">
      <c r="A1505" s="1" t="s">
        <v>1540</v>
      </c>
      <c r="B1505">
        <v>69</v>
      </c>
      <c r="C1505" s="1" t="s">
        <v>15</v>
      </c>
      <c r="D1505" s="2">
        <v>41960</v>
      </c>
      <c r="E1505">
        <v>2014</v>
      </c>
      <c r="F1505">
        <v>11</v>
      </c>
      <c r="G1505">
        <v>17</v>
      </c>
    </row>
    <row r="1506" spans="1:7" x14ac:dyDescent="0.3">
      <c r="A1506" s="1" t="s">
        <v>470</v>
      </c>
      <c r="B1506">
        <v>30</v>
      </c>
      <c r="C1506" s="1" t="s">
        <v>8</v>
      </c>
      <c r="D1506" s="2">
        <v>41421</v>
      </c>
      <c r="E1506">
        <v>2013</v>
      </c>
      <c r="F1506">
        <v>5</v>
      </c>
      <c r="G1506">
        <v>27</v>
      </c>
    </row>
    <row r="1507" spans="1:7" x14ac:dyDescent="0.3">
      <c r="A1507" s="1" t="s">
        <v>2444</v>
      </c>
      <c r="B1507">
        <v>42</v>
      </c>
      <c r="C1507" s="1" t="s">
        <v>8</v>
      </c>
      <c r="D1507" s="2">
        <v>42423</v>
      </c>
      <c r="E1507">
        <v>2016</v>
      </c>
      <c r="F1507">
        <v>2</v>
      </c>
      <c r="G1507">
        <v>23</v>
      </c>
    </row>
    <row r="1508" spans="1:7" x14ac:dyDescent="0.3">
      <c r="A1508" s="1" t="s">
        <v>3276</v>
      </c>
      <c r="B1508">
        <v>1</v>
      </c>
      <c r="C1508" s="1" t="s">
        <v>8</v>
      </c>
      <c r="D1508" s="2">
        <v>42646</v>
      </c>
      <c r="E1508">
        <v>2016</v>
      </c>
      <c r="F1508">
        <v>10</v>
      </c>
      <c r="G1508">
        <v>3</v>
      </c>
    </row>
    <row r="1509" spans="1:7" x14ac:dyDescent="0.3">
      <c r="A1509" s="1" t="s">
        <v>3525</v>
      </c>
      <c r="B1509">
        <v>1</v>
      </c>
      <c r="C1509" s="1" t="s">
        <v>8</v>
      </c>
      <c r="D1509" s="2">
        <v>42715</v>
      </c>
      <c r="E1509">
        <v>2016</v>
      </c>
      <c r="F1509">
        <v>12</v>
      </c>
      <c r="G1509">
        <v>11</v>
      </c>
    </row>
    <row r="1510" spans="1:7" x14ac:dyDescent="0.3">
      <c r="A1510" s="1" t="s">
        <v>1095</v>
      </c>
      <c r="B1510">
        <v>67</v>
      </c>
      <c r="C1510" s="1" t="s">
        <v>8</v>
      </c>
      <c r="D1510" s="2">
        <v>41619</v>
      </c>
      <c r="E1510">
        <v>2013</v>
      </c>
      <c r="F1510">
        <v>12</v>
      </c>
      <c r="G1510">
        <v>11</v>
      </c>
    </row>
    <row r="1511" spans="1:7" x14ac:dyDescent="0.3">
      <c r="A1511" s="1" t="s">
        <v>690</v>
      </c>
      <c r="B1511">
        <v>37</v>
      </c>
      <c r="C1511" s="1" t="s">
        <v>8</v>
      </c>
      <c r="D1511" s="2">
        <v>41493</v>
      </c>
      <c r="E1511">
        <v>2013</v>
      </c>
      <c r="F1511">
        <v>8</v>
      </c>
      <c r="G1511">
        <v>7</v>
      </c>
    </row>
    <row r="1512" spans="1:7" x14ac:dyDescent="0.3">
      <c r="A1512" s="1" t="s">
        <v>1757</v>
      </c>
      <c r="B1512">
        <v>77</v>
      </c>
      <c r="C1512" s="1" t="s">
        <v>8</v>
      </c>
      <c r="D1512" s="2">
        <v>42101</v>
      </c>
      <c r="E1512">
        <v>2015</v>
      </c>
      <c r="F1512">
        <v>4</v>
      </c>
      <c r="G1512">
        <v>7</v>
      </c>
    </row>
    <row r="1513" spans="1:7" x14ac:dyDescent="0.3">
      <c r="A1513" s="1" t="s">
        <v>2287</v>
      </c>
      <c r="B1513">
        <v>65</v>
      </c>
      <c r="C1513" s="1" t="s">
        <v>8</v>
      </c>
      <c r="D1513" s="2">
        <v>42379</v>
      </c>
      <c r="E1513">
        <v>2016</v>
      </c>
      <c r="F1513">
        <v>1</v>
      </c>
      <c r="G1513">
        <v>10</v>
      </c>
    </row>
    <row r="1514" spans="1:7" x14ac:dyDescent="0.3">
      <c r="A1514" s="1" t="s">
        <v>1419</v>
      </c>
      <c r="B1514">
        <v>38</v>
      </c>
      <c r="C1514" s="1" t="s">
        <v>8</v>
      </c>
      <c r="D1514" s="2">
        <v>41869</v>
      </c>
      <c r="E1514">
        <v>2014</v>
      </c>
      <c r="F1514">
        <v>8</v>
      </c>
      <c r="G1514">
        <v>18</v>
      </c>
    </row>
    <row r="1515" spans="1:7" x14ac:dyDescent="0.3">
      <c r="A1515" s="1" t="s">
        <v>3113</v>
      </c>
      <c r="B1515">
        <v>16</v>
      </c>
      <c r="C1515" s="1" t="s">
        <v>8</v>
      </c>
      <c r="D1515" s="2">
        <v>42604</v>
      </c>
      <c r="E1515">
        <v>2016</v>
      </c>
      <c r="F1515">
        <v>8</v>
      </c>
      <c r="G1515">
        <v>22</v>
      </c>
    </row>
    <row r="1516" spans="1:7" x14ac:dyDescent="0.3">
      <c r="A1516" s="1" t="s">
        <v>3834</v>
      </c>
      <c r="B1516">
        <v>15</v>
      </c>
      <c r="C1516" s="1" t="s">
        <v>8</v>
      </c>
      <c r="D1516" s="2">
        <v>42831</v>
      </c>
      <c r="E1516">
        <v>2017</v>
      </c>
      <c r="F1516">
        <v>4</v>
      </c>
      <c r="G1516">
        <v>6</v>
      </c>
    </row>
    <row r="1517" spans="1:7" x14ac:dyDescent="0.3">
      <c r="A1517" s="1" t="s">
        <v>4315</v>
      </c>
      <c r="B1517">
        <v>70</v>
      </c>
      <c r="C1517" s="1" t="s">
        <v>8</v>
      </c>
      <c r="D1517" s="2">
        <v>43013</v>
      </c>
      <c r="E1517">
        <v>2017</v>
      </c>
      <c r="F1517">
        <v>10</v>
      </c>
      <c r="G1517">
        <v>5</v>
      </c>
    </row>
    <row r="1518" spans="1:7" x14ac:dyDescent="0.3">
      <c r="A1518" s="1" t="s">
        <v>1905</v>
      </c>
      <c r="B1518">
        <v>68</v>
      </c>
      <c r="C1518" s="1" t="s">
        <v>8</v>
      </c>
      <c r="D1518" s="2">
        <v>42189</v>
      </c>
      <c r="E1518">
        <v>2015</v>
      </c>
      <c r="F1518">
        <v>7</v>
      </c>
      <c r="G1518">
        <v>4</v>
      </c>
    </row>
    <row r="1519" spans="1:7" x14ac:dyDescent="0.3">
      <c r="A1519" s="1" t="s">
        <v>3849</v>
      </c>
      <c r="B1519">
        <v>15</v>
      </c>
      <c r="C1519" s="1" t="s">
        <v>8</v>
      </c>
      <c r="D1519" s="2">
        <v>42837</v>
      </c>
      <c r="E1519">
        <v>2017</v>
      </c>
      <c r="F1519">
        <v>4</v>
      </c>
      <c r="G1519">
        <v>12</v>
      </c>
    </row>
    <row r="1520" spans="1:7" x14ac:dyDescent="0.3">
      <c r="A1520" s="1" t="s">
        <v>2154</v>
      </c>
      <c r="B1520">
        <v>57</v>
      </c>
      <c r="C1520" s="1" t="s">
        <v>8</v>
      </c>
      <c r="D1520" s="2">
        <v>42318</v>
      </c>
      <c r="E1520">
        <v>2015</v>
      </c>
      <c r="F1520">
        <v>11</v>
      </c>
      <c r="G1520">
        <v>10</v>
      </c>
    </row>
    <row r="1521" spans="1:7" x14ac:dyDescent="0.3">
      <c r="A1521" s="1" t="s">
        <v>3199</v>
      </c>
      <c r="B1521">
        <v>1</v>
      </c>
      <c r="C1521" s="1" t="s">
        <v>8</v>
      </c>
      <c r="D1521" s="2">
        <v>42626</v>
      </c>
      <c r="E1521">
        <v>2016</v>
      </c>
      <c r="F1521">
        <v>9</v>
      </c>
      <c r="G1521">
        <v>13</v>
      </c>
    </row>
    <row r="1522" spans="1:7" x14ac:dyDescent="0.3">
      <c r="A1522" s="1" t="s">
        <v>142</v>
      </c>
      <c r="B1522">
        <v>10</v>
      </c>
      <c r="C1522" s="1" t="s">
        <v>8</v>
      </c>
      <c r="D1522" s="2">
        <v>41314</v>
      </c>
      <c r="E1522">
        <v>2013</v>
      </c>
      <c r="F1522">
        <v>2</v>
      </c>
      <c r="G1522">
        <v>9</v>
      </c>
    </row>
    <row r="1523" spans="1:7" x14ac:dyDescent="0.3">
      <c r="A1523" s="1" t="s">
        <v>839</v>
      </c>
      <c r="B1523">
        <v>33</v>
      </c>
      <c r="C1523" s="1" t="s">
        <v>8</v>
      </c>
      <c r="D1523" s="2">
        <v>41536</v>
      </c>
      <c r="E1523">
        <v>2013</v>
      </c>
      <c r="F1523">
        <v>9</v>
      </c>
      <c r="G1523">
        <v>19</v>
      </c>
    </row>
    <row r="1524" spans="1:7" x14ac:dyDescent="0.3">
      <c r="A1524" s="1" t="s">
        <v>410</v>
      </c>
      <c r="B1524">
        <v>1</v>
      </c>
      <c r="C1524" s="1" t="s">
        <v>8</v>
      </c>
      <c r="D1524" s="2">
        <v>41403</v>
      </c>
      <c r="E1524">
        <v>2013</v>
      </c>
      <c r="F1524">
        <v>5</v>
      </c>
      <c r="G1524">
        <v>9</v>
      </c>
    </row>
    <row r="1525" spans="1:7" x14ac:dyDescent="0.3">
      <c r="A1525" s="1" t="s">
        <v>1109</v>
      </c>
      <c r="B1525">
        <v>54</v>
      </c>
      <c r="C1525" s="1" t="s">
        <v>8</v>
      </c>
      <c r="D1525" s="2">
        <v>41624</v>
      </c>
      <c r="E1525">
        <v>2013</v>
      </c>
      <c r="F1525">
        <v>12</v>
      </c>
      <c r="G1525">
        <v>16</v>
      </c>
    </row>
    <row r="1526" spans="1:7" x14ac:dyDescent="0.3">
      <c r="A1526" s="1" t="s">
        <v>1107</v>
      </c>
      <c r="B1526">
        <v>72</v>
      </c>
      <c r="C1526" s="1" t="s">
        <v>8</v>
      </c>
      <c r="D1526" s="2">
        <v>41624</v>
      </c>
      <c r="E1526">
        <v>2013</v>
      </c>
      <c r="F1526">
        <v>12</v>
      </c>
      <c r="G1526">
        <v>16</v>
      </c>
    </row>
    <row r="1527" spans="1:7" x14ac:dyDescent="0.3">
      <c r="A1527" s="1" t="s">
        <v>2483</v>
      </c>
      <c r="B1527">
        <v>23</v>
      </c>
      <c r="C1527" s="1" t="s">
        <v>8</v>
      </c>
      <c r="D1527" s="2">
        <v>42436</v>
      </c>
      <c r="E1527">
        <v>2016</v>
      </c>
      <c r="F1527">
        <v>3</v>
      </c>
      <c r="G1527">
        <v>7</v>
      </c>
    </row>
    <row r="1528" spans="1:7" x14ac:dyDescent="0.3">
      <c r="A1528" s="1" t="s">
        <v>2645</v>
      </c>
      <c r="B1528">
        <v>71</v>
      </c>
      <c r="C1528" s="1" t="s">
        <v>8</v>
      </c>
      <c r="D1528" s="2">
        <v>42480</v>
      </c>
      <c r="E1528">
        <v>2016</v>
      </c>
      <c r="F1528">
        <v>4</v>
      </c>
      <c r="G1528">
        <v>20</v>
      </c>
    </row>
    <row r="1529" spans="1:7" x14ac:dyDescent="0.3">
      <c r="A1529" s="1" t="s">
        <v>4324</v>
      </c>
      <c r="B1529">
        <v>26</v>
      </c>
      <c r="C1529" s="1" t="s">
        <v>8</v>
      </c>
      <c r="D1529" s="2">
        <v>43016</v>
      </c>
      <c r="E1529">
        <v>2017</v>
      </c>
      <c r="F1529">
        <v>10</v>
      </c>
      <c r="G1529">
        <v>8</v>
      </c>
    </row>
    <row r="1530" spans="1:7" x14ac:dyDescent="0.3">
      <c r="A1530" s="1" t="s">
        <v>2910</v>
      </c>
      <c r="B1530">
        <v>41</v>
      </c>
      <c r="C1530" s="1" t="s">
        <v>8</v>
      </c>
      <c r="D1530" s="2">
        <v>42556</v>
      </c>
      <c r="E1530">
        <v>2016</v>
      </c>
      <c r="F1530">
        <v>7</v>
      </c>
      <c r="G1530">
        <v>5</v>
      </c>
    </row>
    <row r="1531" spans="1:7" x14ac:dyDescent="0.3">
      <c r="A1531" s="1" t="s">
        <v>436</v>
      </c>
      <c r="B1531">
        <v>52</v>
      </c>
      <c r="C1531" s="1" t="s">
        <v>8</v>
      </c>
      <c r="D1531" s="2">
        <v>41411</v>
      </c>
      <c r="E1531">
        <v>2013</v>
      </c>
      <c r="F1531">
        <v>5</v>
      </c>
      <c r="G1531">
        <v>17</v>
      </c>
    </row>
    <row r="1532" spans="1:7" x14ac:dyDescent="0.3">
      <c r="A1532" s="1" t="s">
        <v>2392</v>
      </c>
      <c r="B1532">
        <v>69</v>
      </c>
      <c r="C1532" s="1" t="s">
        <v>8</v>
      </c>
      <c r="D1532" s="2">
        <v>42411</v>
      </c>
      <c r="E1532">
        <v>2016</v>
      </c>
      <c r="F1532">
        <v>2</v>
      </c>
      <c r="G1532">
        <v>11</v>
      </c>
    </row>
    <row r="1533" spans="1:7" x14ac:dyDescent="0.3">
      <c r="A1533" s="1" t="s">
        <v>2399</v>
      </c>
      <c r="B1533">
        <v>66</v>
      </c>
      <c r="C1533" s="1" t="s">
        <v>8</v>
      </c>
      <c r="D1533" s="2">
        <v>42412</v>
      </c>
      <c r="E1533">
        <v>2016</v>
      </c>
      <c r="F1533">
        <v>2</v>
      </c>
      <c r="G1533">
        <v>12</v>
      </c>
    </row>
    <row r="1534" spans="1:7" x14ac:dyDescent="0.3">
      <c r="A1534" s="1" t="s">
        <v>2039</v>
      </c>
      <c r="B1534">
        <v>1</v>
      </c>
      <c r="C1534" s="1" t="s">
        <v>8</v>
      </c>
      <c r="D1534" s="2">
        <v>42260</v>
      </c>
      <c r="E1534">
        <v>2015</v>
      </c>
      <c r="F1534">
        <v>9</v>
      </c>
      <c r="G1534">
        <v>13</v>
      </c>
    </row>
    <row r="1535" spans="1:7" x14ac:dyDescent="0.3">
      <c r="A1535" s="1" t="s">
        <v>2699</v>
      </c>
      <c r="B1535">
        <v>63</v>
      </c>
      <c r="C1535" s="1" t="s">
        <v>8</v>
      </c>
      <c r="D1535" s="2">
        <v>42497</v>
      </c>
      <c r="E1535">
        <v>2016</v>
      </c>
      <c r="F1535">
        <v>5</v>
      </c>
      <c r="G1535">
        <v>7</v>
      </c>
    </row>
    <row r="1536" spans="1:7" x14ac:dyDescent="0.3">
      <c r="A1536" s="1" t="s">
        <v>4360</v>
      </c>
      <c r="B1536">
        <v>1</v>
      </c>
      <c r="C1536" s="1" t="s">
        <v>8</v>
      </c>
      <c r="D1536" s="2">
        <v>43028</v>
      </c>
      <c r="E1536">
        <v>2017</v>
      </c>
      <c r="F1536">
        <v>10</v>
      </c>
      <c r="G1536">
        <v>20</v>
      </c>
    </row>
    <row r="1537" spans="1:7" x14ac:dyDescent="0.3">
      <c r="A1537" s="1" t="s">
        <v>3696</v>
      </c>
      <c r="B1537">
        <v>22</v>
      </c>
      <c r="C1537" s="1" t="s">
        <v>8</v>
      </c>
      <c r="D1537" s="2">
        <v>42773</v>
      </c>
      <c r="E1537">
        <v>2017</v>
      </c>
      <c r="F1537">
        <v>2</v>
      </c>
      <c r="G1537">
        <v>7</v>
      </c>
    </row>
    <row r="1538" spans="1:7" x14ac:dyDescent="0.3">
      <c r="A1538" s="1" t="s">
        <v>477</v>
      </c>
      <c r="B1538">
        <v>45</v>
      </c>
      <c r="C1538" s="1" t="s">
        <v>8</v>
      </c>
      <c r="D1538" s="2">
        <v>41426</v>
      </c>
      <c r="E1538">
        <v>2013</v>
      </c>
      <c r="F1538">
        <v>6</v>
      </c>
      <c r="G1538">
        <v>1</v>
      </c>
    </row>
    <row r="1539" spans="1:7" x14ac:dyDescent="0.3">
      <c r="A1539" s="1" t="s">
        <v>3555</v>
      </c>
      <c r="B1539">
        <v>6</v>
      </c>
      <c r="C1539" s="1" t="s">
        <v>8</v>
      </c>
      <c r="D1539" s="2">
        <v>42722</v>
      </c>
      <c r="E1539">
        <v>2016</v>
      </c>
      <c r="F1539">
        <v>12</v>
      </c>
      <c r="G1539">
        <v>18</v>
      </c>
    </row>
    <row r="1540" spans="1:7" x14ac:dyDescent="0.3">
      <c r="A1540" s="1" t="s">
        <v>3741</v>
      </c>
      <c r="B1540">
        <v>38</v>
      </c>
      <c r="C1540" s="1" t="s">
        <v>8</v>
      </c>
      <c r="D1540" s="2">
        <v>42790</v>
      </c>
      <c r="E1540">
        <v>2017</v>
      </c>
      <c r="F1540">
        <v>2</v>
      </c>
      <c r="G1540">
        <v>24</v>
      </c>
    </row>
    <row r="1541" spans="1:7" x14ac:dyDescent="0.3">
      <c r="A1541" s="1" t="s">
        <v>1863</v>
      </c>
      <c r="B1541">
        <v>17</v>
      </c>
      <c r="C1541" s="1" t="s">
        <v>8</v>
      </c>
      <c r="D1541" s="2">
        <v>42163</v>
      </c>
      <c r="E1541">
        <v>2015</v>
      </c>
      <c r="F1541">
        <v>6</v>
      </c>
      <c r="G1541">
        <v>8</v>
      </c>
    </row>
    <row r="1542" spans="1:7" x14ac:dyDescent="0.3">
      <c r="A1542" s="1" t="s">
        <v>1058</v>
      </c>
      <c r="B1542">
        <v>75</v>
      </c>
      <c r="C1542" s="1" t="s">
        <v>8</v>
      </c>
      <c r="D1542" s="2">
        <v>41609</v>
      </c>
      <c r="E1542">
        <v>2013</v>
      </c>
      <c r="F1542">
        <v>12</v>
      </c>
      <c r="G1542">
        <v>1</v>
      </c>
    </row>
    <row r="1543" spans="1:7" x14ac:dyDescent="0.3">
      <c r="A1543" s="1" t="s">
        <v>2619</v>
      </c>
      <c r="B1543">
        <v>19</v>
      </c>
      <c r="C1543" s="1" t="s">
        <v>8</v>
      </c>
      <c r="D1543" s="2">
        <v>42472</v>
      </c>
      <c r="E1543">
        <v>2016</v>
      </c>
      <c r="F1543">
        <v>4</v>
      </c>
      <c r="G1543">
        <v>12</v>
      </c>
    </row>
    <row r="1544" spans="1:7" x14ac:dyDescent="0.3">
      <c r="A1544" s="1" t="s">
        <v>2368</v>
      </c>
      <c r="B1544">
        <v>1</v>
      </c>
      <c r="C1544" s="1" t="s">
        <v>8</v>
      </c>
      <c r="D1544" s="2">
        <v>42404</v>
      </c>
      <c r="E1544">
        <v>2016</v>
      </c>
      <c r="F1544">
        <v>2</v>
      </c>
      <c r="G1544">
        <v>4</v>
      </c>
    </row>
    <row r="1545" spans="1:7" x14ac:dyDescent="0.3">
      <c r="A1545" s="1" t="s">
        <v>2655</v>
      </c>
      <c r="B1545">
        <v>53</v>
      </c>
      <c r="C1545" s="1" t="s">
        <v>8</v>
      </c>
      <c r="D1545" s="2">
        <v>42482</v>
      </c>
      <c r="E1545">
        <v>2016</v>
      </c>
      <c r="F1545">
        <v>4</v>
      </c>
      <c r="G1545">
        <v>22</v>
      </c>
    </row>
    <row r="1546" spans="1:7" x14ac:dyDescent="0.3">
      <c r="A1546" s="1" t="s">
        <v>1620</v>
      </c>
      <c r="B1546">
        <v>1</v>
      </c>
      <c r="C1546" s="1" t="s">
        <v>8</v>
      </c>
      <c r="D1546" s="2">
        <v>42021</v>
      </c>
      <c r="E1546">
        <v>2015</v>
      </c>
      <c r="F1546">
        <v>1</v>
      </c>
      <c r="G1546">
        <v>17</v>
      </c>
    </row>
    <row r="1547" spans="1:7" x14ac:dyDescent="0.3">
      <c r="A1547" s="1" t="s">
        <v>1223</v>
      </c>
      <c r="B1547">
        <v>3</v>
      </c>
      <c r="C1547" s="1" t="s">
        <v>8</v>
      </c>
      <c r="D1547" s="2">
        <v>41713</v>
      </c>
      <c r="E1547">
        <v>2014</v>
      </c>
      <c r="F1547">
        <v>3</v>
      </c>
      <c r="G1547">
        <v>15</v>
      </c>
    </row>
    <row r="1548" spans="1:7" x14ac:dyDescent="0.3">
      <c r="A1548" s="1" t="s">
        <v>1166</v>
      </c>
      <c r="B1548">
        <v>1</v>
      </c>
      <c r="C1548" s="1" t="s">
        <v>8</v>
      </c>
      <c r="D1548" s="2">
        <v>41659</v>
      </c>
      <c r="E1548">
        <v>2014</v>
      </c>
      <c r="F1548">
        <v>1</v>
      </c>
      <c r="G1548">
        <v>20</v>
      </c>
    </row>
    <row r="1549" spans="1:7" x14ac:dyDescent="0.3">
      <c r="A1549" s="1" t="s">
        <v>46</v>
      </c>
      <c r="B1549">
        <v>60</v>
      </c>
      <c r="C1549" s="1" t="s">
        <v>8</v>
      </c>
      <c r="D1549" s="2">
        <v>41284</v>
      </c>
      <c r="E1549">
        <v>2013</v>
      </c>
      <c r="F1549">
        <v>1</v>
      </c>
      <c r="G1549">
        <v>10</v>
      </c>
    </row>
    <row r="1550" spans="1:7" x14ac:dyDescent="0.3">
      <c r="A1550" s="1" t="s">
        <v>2135</v>
      </c>
      <c r="B1550">
        <v>10</v>
      </c>
      <c r="C1550" s="1" t="s">
        <v>8</v>
      </c>
      <c r="D1550" s="2">
        <v>42310</v>
      </c>
      <c r="E1550">
        <v>2015</v>
      </c>
      <c r="F1550">
        <v>11</v>
      </c>
      <c r="G1550">
        <v>2</v>
      </c>
    </row>
    <row r="1551" spans="1:7" x14ac:dyDescent="0.3">
      <c r="A1551" s="1" t="s">
        <v>656</v>
      </c>
      <c r="B1551">
        <v>72</v>
      </c>
      <c r="C1551" s="1" t="s">
        <v>8</v>
      </c>
      <c r="D1551" s="2">
        <v>41483</v>
      </c>
      <c r="E1551">
        <v>2013</v>
      </c>
      <c r="F1551">
        <v>7</v>
      </c>
      <c r="G1551">
        <v>28</v>
      </c>
    </row>
    <row r="1552" spans="1:7" x14ac:dyDescent="0.3">
      <c r="A1552" s="1" t="s">
        <v>3255</v>
      </c>
      <c r="B1552">
        <v>10</v>
      </c>
      <c r="C1552" s="1" t="s">
        <v>8</v>
      </c>
      <c r="D1552" s="2">
        <v>42640</v>
      </c>
      <c r="E1552">
        <v>2016</v>
      </c>
      <c r="F1552">
        <v>9</v>
      </c>
      <c r="G1552">
        <v>27</v>
      </c>
    </row>
    <row r="1553" spans="1:7" x14ac:dyDescent="0.3">
      <c r="A1553" s="1" t="s">
        <v>2301</v>
      </c>
      <c r="B1553">
        <v>18</v>
      </c>
      <c r="C1553" s="1" t="s">
        <v>36</v>
      </c>
      <c r="D1553" s="2">
        <v>42382</v>
      </c>
      <c r="E1553">
        <v>2016</v>
      </c>
      <c r="F1553">
        <v>1</v>
      </c>
      <c r="G1553">
        <v>13</v>
      </c>
    </row>
    <row r="1554" spans="1:7" x14ac:dyDescent="0.3">
      <c r="A1554" s="1" t="s">
        <v>1687</v>
      </c>
      <c r="B1554">
        <v>51</v>
      </c>
      <c r="C1554" s="1" t="s">
        <v>8</v>
      </c>
      <c r="D1554" s="2">
        <v>42057</v>
      </c>
      <c r="E1554">
        <v>2015</v>
      </c>
      <c r="F1554">
        <v>2</v>
      </c>
      <c r="G1554">
        <v>22</v>
      </c>
    </row>
    <row r="1555" spans="1:7" x14ac:dyDescent="0.3">
      <c r="A1555" s="1" t="s">
        <v>1341</v>
      </c>
      <c r="B1555">
        <v>77</v>
      </c>
      <c r="C1555" s="1" t="s">
        <v>8</v>
      </c>
      <c r="D1555" s="2">
        <v>41794</v>
      </c>
      <c r="E1555">
        <v>2014</v>
      </c>
      <c r="F1555">
        <v>6</v>
      </c>
      <c r="G1555">
        <v>4</v>
      </c>
    </row>
    <row r="1556" spans="1:7" x14ac:dyDescent="0.3">
      <c r="A1556" s="1" t="s">
        <v>1143</v>
      </c>
      <c r="B1556">
        <v>19</v>
      </c>
      <c r="C1556" s="1" t="s">
        <v>8</v>
      </c>
      <c r="D1556" s="2">
        <v>41637</v>
      </c>
      <c r="E1556">
        <v>2013</v>
      </c>
      <c r="F1556">
        <v>12</v>
      </c>
      <c r="G1556">
        <v>29</v>
      </c>
    </row>
    <row r="1557" spans="1:7" x14ac:dyDescent="0.3">
      <c r="A1557" s="1" t="s">
        <v>3837</v>
      </c>
      <c r="B1557">
        <v>53</v>
      </c>
      <c r="C1557" s="1" t="s">
        <v>8</v>
      </c>
      <c r="D1557" s="2">
        <v>42833</v>
      </c>
      <c r="E1557">
        <v>2017</v>
      </c>
      <c r="F1557">
        <v>4</v>
      </c>
      <c r="G1557">
        <v>8</v>
      </c>
    </row>
    <row r="1558" spans="1:7" x14ac:dyDescent="0.3">
      <c r="A1558" s="1" t="s">
        <v>31</v>
      </c>
      <c r="B1558">
        <v>1</v>
      </c>
      <c r="C1558" s="1" t="s">
        <v>8</v>
      </c>
      <c r="D1558" s="2">
        <v>41282</v>
      </c>
      <c r="E1558">
        <v>2013</v>
      </c>
      <c r="F1558">
        <v>1</v>
      </c>
      <c r="G1558">
        <v>8</v>
      </c>
    </row>
    <row r="1559" spans="1:7" x14ac:dyDescent="0.3">
      <c r="A1559" s="1" t="s">
        <v>3419</v>
      </c>
      <c r="B1559">
        <v>6</v>
      </c>
      <c r="C1559" s="1" t="s">
        <v>36</v>
      </c>
      <c r="D1559" s="2">
        <v>42686</v>
      </c>
      <c r="E1559">
        <v>2016</v>
      </c>
      <c r="F1559">
        <v>11</v>
      </c>
      <c r="G1559">
        <v>12</v>
      </c>
    </row>
    <row r="1560" spans="1:7" x14ac:dyDescent="0.3">
      <c r="A1560" s="1" t="s">
        <v>2009</v>
      </c>
      <c r="B1560">
        <v>13</v>
      </c>
      <c r="C1560" s="1" t="s">
        <v>8</v>
      </c>
      <c r="D1560" s="2">
        <v>42248</v>
      </c>
      <c r="E1560">
        <v>2015</v>
      </c>
      <c r="F1560">
        <v>9</v>
      </c>
      <c r="G1560">
        <v>1</v>
      </c>
    </row>
    <row r="1561" spans="1:7" x14ac:dyDescent="0.3">
      <c r="A1561" s="1" t="s">
        <v>2654</v>
      </c>
      <c r="B1561">
        <v>50</v>
      </c>
      <c r="C1561" s="1" t="s">
        <v>8</v>
      </c>
      <c r="D1561" s="2">
        <v>42482</v>
      </c>
      <c r="E1561">
        <v>2016</v>
      </c>
      <c r="F1561">
        <v>4</v>
      </c>
      <c r="G1561">
        <v>22</v>
      </c>
    </row>
    <row r="1562" spans="1:7" x14ac:dyDescent="0.3">
      <c r="A1562" s="1" t="s">
        <v>1840</v>
      </c>
      <c r="B1562">
        <v>64</v>
      </c>
      <c r="C1562" s="1" t="s">
        <v>8</v>
      </c>
      <c r="D1562" s="2">
        <v>42151</v>
      </c>
      <c r="E1562">
        <v>2015</v>
      </c>
      <c r="F1562">
        <v>5</v>
      </c>
      <c r="G1562">
        <v>27</v>
      </c>
    </row>
    <row r="1563" spans="1:7" x14ac:dyDescent="0.3">
      <c r="A1563" s="1" t="s">
        <v>412</v>
      </c>
      <c r="B1563">
        <v>1</v>
      </c>
      <c r="C1563" s="1" t="s">
        <v>8</v>
      </c>
      <c r="D1563" s="2">
        <v>41403</v>
      </c>
      <c r="E1563">
        <v>2013</v>
      </c>
      <c r="F1563">
        <v>5</v>
      </c>
      <c r="G1563">
        <v>9</v>
      </c>
    </row>
    <row r="1564" spans="1:7" x14ac:dyDescent="0.3">
      <c r="A1564" s="1" t="s">
        <v>3327</v>
      </c>
      <c r="B1564">
        <v>50</v>
      </c>
      <c r="C1564" s="1" t="s">
        <v>8</v>
      </c>
      <c r="D1564" s="2">
        <v>42659</v>
      </c>
      <c r="E1564">
        <v>2016</v>
      </c>
      <c r="F1564">
        <v>10</v>
      </c>
      <c r="G1564">
        <v>16</v>
      </c>
    </row>
    <row r="1565" spans="1:7" x14ac:dyDescent="0.3">
      <c r="A1565" s="1" t="s">
        <v>2768</v>
      </c>
      <c r="B1565">
        <v>1</v>
      </c>
      <c r="C1565" s="1" t="s">
        <v>36</v>
      </c>
      <c r="D1565" s="2">
        <v>42517</v>
      </c>
      <c r="E1565">
        <v>2016</v>
      </c>
      <c r="F1565">
        <v>5</v>
      </c>
      <c r="G1565">
        <v>27</v>
      </c>
    </row>
    <row r="1566" spans="1:7" x14ac:dyDescent="0.3">
      <c r="A1566" s="1" t="s">
        <v>4088</v>
      </c>
      <c r="B1566">
        <v>1</v>
      </c>
      <c r="C1566" s="1" t="s">
        <v>8</v>
      </c>
      <c r="D1566" s="2">
        <v>42925</v>
      </c>
      <c r="E1566">
        <v>2017</v>
      </c>
      <c r="F1566">
        <v>7</v>
      </c>
      <c r="G1566">
        <v>9</v>
      </c>
    </row>
    <row r="1567" spans="1:7" x14ac:dyDescent="0.3">
      <c r="A1567" s="1" t="s">
        <v>4167</v>
      </c>
      <c r="B1567">
        <v>40</v>
      </c>
      <c r="C1567" s="1" t="s">
        <v>8</v>
      </c>
      <c r="D1567" s="2">
        <v>42955</v>
      </c>
      <c r="E1567">
        <v>2017</v>
      </c>
      <c r="F1567">
        <v>8</v>
      </c>
      <c r="G1567">
        <v>8</v>
      </c>
    </row>
    <row r="1568" spans="1:7" x14ac:dyDescent="0.3">
      <c r="A1568" s="1" t="s">
        <v>91</v>
      </c>
      <c r="B1568">
        <v>46</v>
      </c>
      <c r="C1568" s="1" t="s">
        <v>8</v>
      </c>
      <c r="D1568" s="2">
        <v>41300</v>
      </c>
      <c r="E1568">
        <v>2013</v>
      </c>
      <c r="F1568">
        <v>1</v>
      </c>
      <c r="G1568">
        <v>26</v>
      </c>
    </row>
    <row r="1569" spans="1:7" x14ac:dyDescent="0.3">
      <c r="A1569" s="1" t="s">
        <v>4453</v>
      </c>
      <c r="B1569">
        <v>39</v>
      </c>
      <c r="C1569" s="1" t="s">
        <v>8</v>
      </c>
      <c r="D1569" s="2">
        <v>43075</v>
      </c>
      <c r="E1569">
        <v>2017</v>
      </c>
      <c r="F1569">
        <v>12</v>
      </c>
      <c r="G1569">
        <v>6</v>
      </c>
    </row>
    <row r="1570" spans="1:7" x14ac:dyDescent="0.3">
      <c r="A1570" s="1" t="s">
        <v>3665</v>
      </c>
      <c r="B1570">
        <v>34</v>
      </c>
      <c r="C1570" s="1" t="s">
        <v>8</v>
      </c>
      <c r="D1570" s="2">
        <v>42758</v>
      </c>
      <c r="E1570">
        <v>2017</v>
      </c>
      <c r="F1570">
        <v>1</v>
      </c>
      <c r="G1570">
        <v>23</v>
      </c>
    </row>
    <row r="1571" spans="1:7" x14ac:dyDescent="0.3">
      <c r="A1571" s="1" t="s">
        <v>444</v>
      </c>
      <c r="B1571">
        <v>74</v>
      </c>
      <c r="C1571" s="1" t="s">
        <v>8</v>
      </c>
      <c r="D1571" s="2">
        <v>41414</v>
      </c>
      <c r="E1571">
        <v>2013</v>
      </c>
      <c r="F1571">
        <v>5</v>
      </c>
      <c r="G1571">
        <v>20</v>
      </c>
    </row>
    <row r="1572" spans="1:7" x14ac:dyDescent="0.3">
      <c r="A1572" s="1" t="s">
        <v>1466</v>
      </c>
      <c r="B1572">
        <v>1</v>
      </c>
      <c r="C1572" s="1" t="s">
        <v>8</v>
      </c>
      <c r="D1572" s="2">
        <v>41901</v>
      </c>
      <c r="E1572">
        <v>2014</v>
      </c>
      <c r="F1572">
        <v>9</v>
      </c>
      <c r="G1572">
        <v>19</v>
      </c>
    </row>
    <row r="1573" spans="1:7" x14ac:dyDescent="0.3">
      <c r="A1573" s="1" t="s">
        <v>3039</v>
      </c>
      <c r="B1573">
        <v>30</v>
      </c>
      <c r="C1573" s="1" t="s">
        <v>8</v>
      </c>
      <c r="D1573" s="2">
        <v>42587</v>
      </c>
      <c r="E1573">
        <v>2016</v>
      </c>
      <c r="F1573">
        <v>8</v>
      </c>
      <c r="G1573">
        <v>5</v>
      </c>
    </row>
    <row r="1574" spans="1:7" x14ac:dyDescent="0.3">
      <c r="A1574" s="1" t="s">
        <v>2624</v>
      </c>
      <c r="B1574">
        <v>41</v>
      </c>
      <c r="C1574" s="1" t="s">
        <v>8</v>
      </c>
      <c r="D1574" s="2">
        <v>42475</v>
      </c>
      <c r="E1574">
        <v>2016</v>
      </c>
      <c r="F1574">
        <v>4</v>
      </c>
      <c r="G1574">
        <v>15</v>
      </c>
    </row>
    <row r="1575" spans="1:7" x14ac:dyDescent="0.3">
      <c r="A1575" s="1" t="s">
        <v>3680</v>
      </c>
      <c r="B1575">
        <v>47</v>
      </c>
      <c r="C1575" s="1" t="s">
        <v>8</v>
      </c>
      <c r="D1575" s="2">
        <v>42767</v>
      </c>
      <c r="E1575">
        <v>2017</v>
      </c>
      <c r="F1575">
        <v>2</v>
      </c>
      <c r="G1575">
        <v>1</v>
      </c>
    </row>
    <row r="1576" spans="1:7" x14ac:dyDescent="0.3">
      <c r="A1576" s="1" t="s">
        <v>4393</v>
      </c>
      <c r="B1576">
        <v>12</v>
      </c>
      <c r="C1576" s="1" t="s">
        <v>8</v>
      </c>
      <c r="D1576" s="2">
        <v>43043</v>
      </c>
      <c r="E1576">
        <v>2017</v>
      </c>
      <c r="F1576">
        <v>11</v>
      </c>
      <c r="G1576">
        <v>4</v>
      </c>
    </row>
    <row r="1577" spans="1:7" x14ac:dyDescent="0.3">
      <c r="A1577" s="1" t="s">
        <v>413</v>
      </c>
      <c r="B1577">
        <v>73</v>
      </c>
      <c r="C1577" s="1" t="s">
        <v>8</v>
      </c>
      <c r="D1577" s="2">
        <v>41404</v>
      </c>
      <c r="E1577">
        <v>2013</v>
      </c>
      <c r="F1577">
        <v>5</v>
      </c>
      <c r="G1577">
        <v>10</v>
      </c>
    </row>
    <row r="1578" spans="1:7" x14ac:dyDescent="0.3">
      <c r="A1578" s="1" t="s">
        <v>3586</v>
      </c>
      <c r="B1578">
        <v>46</v>
      </c>
      <c r="C1578" s="1" t="s">
        <v>8</v>
      </c>
      <c r="D1578" s="2">
        <v>42729</v>
      </c>
      <c r="E1578">
        <v>2016</v>
      </c>
      <c r="F1578">
        <v>12</v>
      </c>
      <c r="G1578">
        <v>25</v>
      </c>
    </row>
    <row r="1579" spans="1:7" x14ac:dyDescent="0.3">
      <c r="A1579" s="1" t="s">
        <v>2059</v>
      </c>
      <c r="B1579">
        <v>1</v>
      </c>
      <c r="C1579" s="1" t="s">
        <v>8</v>
      </c>
      <c r="D1579" s="2">
        <v>42269</v>
      </c>
      <c r="E1579">
        <v>2015</v>
      </c>
      <c r="F1579">
        <v>9</v>
      </c>
      <c r="G1579">
        <v>22</v>
      </c>
    </row>
    <row r="1580" spans="1:7" x14ac:dyDescent="0.3">
      <c r="A1580" s="1" t="s">
        <v>4178</v>
      </c>
      <c r="B1580">
        <v>1</v>
      </c>
      <c r="C1580" s="1" t="s">
        <v>8</v>
      </c>
      <c r="D1580" s="2">
        <v>42958</v>
      </c>
      <c r="E1580">
        <v>2017</v>
      </c>
      <c r="F1580">
        <v>8</v>
      </c>
      <c r="G1580">
        <v>11</v>
      </c>
    </row>
    <row r="1581" spans="1:7" x14ac:dyDescent="0.3">
      <c r="A1581" s="1" t="s">
        <v>3387</v>
      </c>
      <c r="B1581">
        <v>55</v>
      </c>
      <c r="C1581" s="1" t="s">
        <v>8</v>
      </c>
      <c r="D1581" s="2">
        <v>42676</v>
      </c>
      <c r="E1581">
        <v>2016</v>
      </c>
      <c r="F1581">
        <v>11</v>
      </c>
      <c r="G1581">
        <v>2</v>
      </c>
    </row>
    <row r="1582" spans="1:7" x14ac:dyDescent="0.3">
      <c r="A1582" s="1" t="s">
        <v>1009</v>
      </c>
      <c r="B1582">
        <v>56</v>
      </c>
      <c r="C1582" s="1" t="s">
        <v>8</v>
      </c>
      <c r="D1582" s="2">
        <v>41593</v>
      </c>
      <c r="E1582">
        <v>2013</v>
      </c>
      <c r="F1582">
        <v>11</v>
      </c>
      <c r="G1582">
        <v>15</v>
      </c>
    </row>
    <row r="1583" spans="1:7" x14ac:dyDescent="0.3">
      <c r="A1583" s="1" t="s">
        <v>3861</v>
      </c>
      <c r="B1583">
        <v>73</v>
      </c>
      <c r="C1583" s="1" t="s">
        <v>8</v>
      </c>
      <c r="D1583" s="2">
        <v>42840</v>
      </c>
      <c r="E1583">
        <v>2017</v>
      </c>
      <c r="F1583">
        <v>4</v>
      </c>
      <c r="G1583">
        <v>15</v>
      </c>
    </row>
    <row r="1584" spans="1:7" x14ac:dyDescent="0.3">
      <c r="A1584" s="1" t="s">
        <v>942</v>
      </c>
      <c r="B1584">
        <v>67</v>
      </c>
      <c r="C1584" s="1" t="s">
        <v>8</v>
      </c>
      <c r="D1584" s="2">
        <v>41577</v>
      </c>
      <c r="E1584">
        <v>2013</v>
      </c>
      <c r="F1584">
        <v>10</v>
      </c>
      <c r="G1584">
        <v>30</v>
      </c>
    </row>
    <row r="1585" spans="1:7" x14ac:dyDescent="0.3">
      <c r="A1585" s="1" t="s">
        <v>3096</v>
      </c>
      <c r="B1585">
        <v>56</v>
      </c>
      <c r="C1585" s="1" t="s">
        <v>8</v>
      </c>
      <c r="D1585" s="2">
        <v>42600</v>
      </c>
      <c r="E1585">
        <v>2016</v>
      </c>
      <c r="F1585">
        <v>8</v>
      </c>
      <c r="G1585">
        <v>18</v>
      </c>
    </row>
    <row r="1586" spans="1:7" x14ac:dyDescent="0.3">
      <c r="A1586" s="1" t="s">
        <v>3768</v>
      </c>
      <c r="B1586">
        <v>62</v>
      </c>
      <c r="C1586" s="1" t="s">
        <v>8</v>
      </c>
      <c r="D1586" s="2">
        <v>42801</v>
      </c>
      <c r="E1586">
        <v>2017</v>
      </c>
      <c r="F1586">
        <v>3</v>
      </c>
      <c r="G1586">
        <v>7</v>
      </c>
    </row>
    <row r="1587" spans="1:7" x14ac:dyDescent="0.3">
      <c r="A1587" s="1" t="s">
        <v>3223</v>
      </c>
      <c r="B1587">
        <v>39</v>
      </c>
      <c r="C1587" s="1" t="s">
        <v>8</v>
      </c>
      <c r="D1587" s="2">
        <v>42632</v>
      </c>
      <c r="E1587">
        <v>2016</v>
      </c>
      <c r="F1587">
        <v>9</v>
      </c>
      <c r="G1587">
        <v>19</v>
      </c>
    </row>
    <row r="1588" spans="1:7" x14ac:dyDescent="0.3">
      <c r="A1588" s="1" t="s">
        <v>2260</v>
      </c>
      <c r="B1588">
        <v>12</v>
      </c>
      <c r="C1588" s="1" t="s">
        <v>8</v>
      </c>
      <c r="D1588" s="2">
        <v>42371</v>
      </c>
      <c r="E1588">
        <v>2016</v>
      </c>
      <c r="F1588">
        <v>1</v>
      </c>
      <c r="G1588">
        <v>2</v>
      </c>
    </row>
    <row r="1589" spans="1:7" x14ac:dyDescent="0.3">
      <c r="A1589" s="1" t="s">
        <v>397</v>
      </c>
      <c r="B1589">
        <v>6</v>
      </c>
      <c r="C1589" s="1" t="s">
        <v>8</v>
      </c>
      <c r="D1589" s="2">
        <v>41399</v>
      </c>
      <c r="E1589">
        <v>2013</v>
      </c>
      <c r="F1589">
        <v>5</v>
      </c>
      <c r="G1589">
        <v>5</v>
      </c>
    </row>
    <row r="1590" spans="1:7" x14ac:dyDescent="0.3">
      <c r="A1590" s="1" t="s">
        <v>2706</v>
      </c>
      <c r="B1590">
        <v>5</v>
      </c>
      <c r="C1590" s="1" t="s">
        <v>8</v>
      </c>
      <c r="D1590" s="2">
        <v>42498</v>
      </c>
      <c r="E1590">
        <v>2016</v>
      </c>
      <c r="F1590">
        <v>5</v>
      </c>
      <c r="G1590">
        <v>8</v>
      </c>
    </row>
    <row r="1591" spans="1:7" x14ac:dyDescent="0.3">
      <c r="A1591" s="1" t="s">
        <v>1078</v>
      </c>
      <c r="B1591">
        <v>53</v>
      </c>
      <c r="C1591" s="1" t="s">
        <v>8</v>
      </c>
      <c r="D1591" s="2">
        <v>41616</v>
      </c>
      <c r="E1591">
        <v>2013</v>
      </c>
      <c r="F1591">
        <v>12</v>
      </c>
      <c r="G1591">
        <v>8</v>
      </c>
    </row>
    <row r="1592" spans="1:7" x14ac:dyDescent="0.3">
      <c r="A1592" s="1" t="s">
        <v>2045</v>
      </c>
      <c r="B1592">
        <v>1</v>
      </c>
      <c r="C1592" s="1" t="s">
        <v>8</v>
      </c>
      <c r="D1592" s="2">
        <v>42262</v>
      </c>
      <c r="E1592">
        <v>2015</v>
      </c>
      <c r="F1592">
        <v>9</v>
      </c>
      <c r="G1592">
        <v>15</v>
      </c>
    </row>
    <row r="1593" spans="1:7" x14ac:dyDescent="0.3">
      <c r="A1593" s="1" t="s">
        <v>106</v>
      </c>
      <c r="B1593">
        <v>36</v>
      </c>
      <c r="C1593" s="1" t="s">
        <v>8</v>
      </c>
      <c r="D1593" s="2">
        <v>41306</v>
      </c>
      <c r="E1593">
        <v>2013</v>
      </c>
      <c r="F1593">
        <v>2</v>
      </c>
      <c r="G1593">
        <v>1</v>
      </c>
    </row>
    <row r="1594" spans="1:7" x14ac:dyDescent="0.3">
      <c r="A1594" s="1" t="s">
        <v>3624</v>
      </c>
      <c r="B1594">
        <v>69</v>
      </c>
      <c r="C1594" s="1" t="s">
        <v>8</v>
      </c>
      <c r="D1594" s="2">
        <v>42743</v>
      </c>
      <c r="E1594">
        <v>2017</v>
      </c>
      <c r="F1594">
        <v>1</v>
      </c>
      <c r="G1594">
        <v>8</v>
      </c>
    </row>
    <row r="1595" spans="1:7" x14ac:dyDescent="0.3">
      <c r="A1595" s="1" t="s">
        <v>178</v>
      </c>
      <c r="B1595">
        <v>1</v>
      </c>
      <c r="C1595" s="1" t="s">
        <v>8</v>
      </c>
      <c r="D1595" s="2">
        <v>41327</v>
      </c>
      <c r="E1595">
        <v>2013</v>
      </c>
      <c r="F1595">
        <v>2</v>
      </c>
      <c r="G1595">
        <v>22</v>
      </c>
    </row>
    <row r="1596" spans="1:7" x14ac:dyDescent="0.3">
      <c r="A1596" s="1" t="s">
        <v>3173</v>
      </c>
      <c r="B1596">
        <v>68</v>
      </c>
      <c r="C1596" s="1" t="s">
        <v>8</v>
      </c>
      <c r="D1596" s="2">
        <v>42618</v>
      </c>
      <c r="E1596">
        <v>2016</v>
      </c>
      <c r="F1596">
        <v>9</v>
      </c>
      <c r="G1596">
        <v>5</v>
      </c>
    </row>
    <row r="1597" spans="1:7" x14ac:dyDescent="0.3">
      <c r="A1597" s="1" t="s">
        <v>1086</v>
      </c>
      <c r="B1597">
        <v>59</v>
      </c>
      <c r="C1597" s="1" t="s">
        <v>8</v>
      </c>
      <c r="D1597" s="2">
        <v>41618</v>
      </c>
      <c r="E1597">
        <v>2013</v>
      </c>
      <c r="F1597">
        <v>12</v>
      </c>
      <c r="G1597">
        <v>10</v>
      </c>
    </row>
    <row r="1598" spans="1:7" x14ac:dyDescent="0.3">
      <c r="A1598" s="1" t="s">
        <v>4095</v>
      </c>
      <c r="B1598">
        <v>68</v>
      </c>
      <c r="C1598" s="1" t="s">
        <v>8</v>
      </c>
      <c r="D1598" s="2">
        <v>42927</v>
      </c>
      <c r="E1598">
        <v>2017</v>
      </c>
      <c r="F1598">
        <v>7</v>
      </c>
      <c r="G1598">
        <v>11</v>
      </c>
    </row>
    <row r="1599" spans="1:7" x14ac:dyDescent="0.3">
      <c r="A1599" s="1" t="s">
        <v>2237</v>
      </c>
      <c r="B1599">
        <v>49</v>
      </c>
      <c r="C1599" s="1" t="s">
        <v>8</v>
      </c>
      <c r="D1599" s="2">
        <v>42360</v>
      </c>
      <c r="E1599">
        <v>2015</v>
      </c>
      <c r="F1599">
        <v>12</v>
      </c>
      <c r="G1599">
        <v>22</v>
      </c>
    </row>
    <row r="1600" spans="1:7" x14ac:dyDescent="0.3">
      <c r="A1600" s="1" t="s">
        <v>3382</v>
      </c>
      <c r="B1600">
        <v>77</v>
      </c>
      <c r="C1600" s="1" t="s">
        <v>8</v>
      </c>
      <c r="D1600" s="2">
        <v>42675</v>
      </c>
      <c r="E1600">
        <v>2016</v>
      </c>
      <c r="F1600">
        <v>11</v>
      </c>
      <c r="G1600">
        <v>1</v>
      </c>
    </row>
    <row r="1601" spans="1:7" x14ac:dyDescent="0.3">
      <c r="A1601" s="1" t="s">
        <v>600</v>
      </c>
      <c r="B1601">
        <v>32</v>
      </c>
      <c r="C1601" s="1" t="s">
        <v>36</v>
      </c>
      <c r="D1601" s="2">
        <v>41465</v>
      </c>
      <c r="E1601">
        <v>2013</v>
      </c>
      <c r="F1601">
        <v>7</v>
      </c>
      <c r="G1601">
        <v>10</v>
      </c>
    </row>
    <row r="1602" spans="1:7" x14ac:dyDescent="0.3">
      <c r="A1602" s="1" t="s">
        <v>2218</v>
      </c>
      <c r="B1602">
        <v>28</v>
      </c>
      <c r="C1602" s="1" t="s">
        <v>8</v>
      </c>
      <c r="D1602" s="2">
        <v>42351</v>
      </c>
      <c r="E1602">
        <v>2015</v>
      </c>
      <c r="F1602">
        <v>12</v>
      </c>
      <c r="G1602">
        <v>13</v>
      </c>
    </row>
    <row r="1603" spans="1:7" x14ac:dyDescent="0.3">
      <c r="A1603" s="1" t="s">
        <v>1014</v>
      </c>
      <c r="B1603">
        <v>11</v>
      </c>
      <c r="C1603" s="1" t="s">
        <v>8</v>
      </c>
      <c r="D1603" s="2">
        <v>41596</v>
      </c>
      <c r="E1603">
        <v>2013</v>
      </c>
      <c r="F1603">
        <v>11</v>
      </c>
      <c r="G1603">
        <v>18</v>
      </c>
    </row>
    <row r="1604" spans="1:7" x14ac:dyDescent="0.3">
      <c r="A1604" s="1" t="s">
        <v>3873</v>
      </c>
      <c r="B1604">
        <v>23</v>
      </c>
      <c r="C1604" s="1" t="s">
        <v>8</v>
      </c>
      <c r="D1604" s="2">
        <v>42843</v>
      </c>
      <c r="E1604">
        <v>2017</v>
      </c>
      <c r="F1604">
        <v>4</v>
      </c>
      <c r="G1604">
        <v>18</v>
      </c>
    </row>
    <row r="1605" spans="1:7" x14ac:dyDescent="0.3">
      <c r="A1605" s="1" t="s">
        <v>198</v>
      </c>
      <c r="B1605">
        <v>70</v>
      </c>
      <c r="C1605" s="1" t="s">
        <v>8</v>
      </c>
      <c r="D1605" s="2">
        <v>41332</v>
      </c>
      <c r="E1605">
        <v>2013</v>
      </c>
      <c r="F1605">
        <v>2</v>
      </c>
      <c r="G1605">
        <v>27</v>
      </c>
    </row>
    <row r="1606" spans="1:7" x14ac:dyDescent="0.3">
      <c r="A1606" s="1" t="s">
        <v>786</v>
      </c>
      <c r="B1606">
        <v>55</v>
      </c>
      <c r="C1606" s="1" t="s">
        <v>8</v>
      </c>
      <c r="D1606" s="2">
        <v>41524</v>
      </c>
      <c r="E1606">
        <v>2013</v>
      </c>
      <c r="F1606">
        <v>9</v>
      </c>
      <c r="G1606">
        <v>7</v>
      </c>
    </row>
    <row r="1607" spans="1:7" x14ac:dyDescent="0.3">
      <c r="A1607" s="1" t="s">
        <v>2077</v>
      </c>
      <c r="B1607">
        <v>16</v>
      </c>
      <c r="C1607" s="1" t="s">
        <v>8</v>
      </c>
      <c r="D1607" s="2">
        <v>42284</v>
      </c>
      <c r="E1607">
        <v>2015</v>
      </c>
      <c r="F1607">
        <v>10</v>
      </c>
      <c r="G1607">
        <v>7</v>
      </c>
    </row>
    <row r="1608" spans="1:7" x14ac:dyDescent="0.3">
      <c r="A1608" s="1" t="s">
        <v>2148</v>
      </c>
      <c r="B1608">
        <v>48</v>
      </c>
      <c r="C1608" s="1" t="s">
        <v>8</v>
      </c>
      <c r="D1608" s="2">
        <v>42316</v>
      </c>
      <c r="E1608">
        <v>2015</v>
      </c>
      <c r="F1608">
        <v>11</v>
      </c>
      <c r="G1608">
        <v>8</v>
      </c>
    </row>
    <row r="1609" spans="1:7" x14ac:dyDescent="0.3">
      <c r="A1609" s="1" t="s">
        <v>1741</v>
      </c>
      <c r="B1609">
        <v>56</v>
      </c>
      <c r="C1609" s="1" t="s">
        <v>8</v>
      </c>
      <c r="D1609" s="2">
        <v>42092</v>
      </c>
      <c r="E1609">
        <v>2015</v>
      </c>
      <c r="F1609">
        <v>3</v>
      </c>
      <c r="G1609">
        <v>29</v>
      </c>
    </row>
    <row r="1610" spans="1:7" x14ac:dyDescent="0.3">
      <c r="A1610" s="1" t="s">
        <v>3899</v>
      </c>
      <c r="B1610">
        <v>1</v>
      </c>
      <c r="C1610" s="1" t="s">
        <v>15</v>
      </c>
      <c r="D1610" s="2">
        <v>42854</v>
      </c>
      <c r="E1610">
        <v>2017</v>
      </c>
      <c r="F1610">
        <v>4</v>
      </c>
      <c r="G1610">
        <v>29</v>
      </c>
    </row>
    <row r="1611" spans="1:7" x14ac:dyDescent="0.3">
      <c r="A1611" s="1" t="s">
        <v>759</v>
      </c>
      <c r="B1611">
        <v>6</v>
      </c>
      <c r="C1611" s="1" t="s">
        <v>36</v>
      </c>
      <c r="D1611" s="2">
        <v>41515</v>
      </c>
      <c r="E1611">
        <v>2013</v>
      </c>
      <c r="F1611">
        <v>8</v>
      </c>
      <c r="G1611">
        <v>29</v>
      </c>
    </row>
    <row r="1612" spans="1:7" x14ac:dyDescent="0.3">
      <c r="A1612" s="1" t="s">
        <v>18</v>
      </c>
      <c r="B1612">
        <v>76</v>
      </c>
      <c r="C1612" s="1" t="s">
        <v>8</v>
      </c>
      <c r="D1612" s="2">
        <v>41277</v>
      </c>
      <c r="E1612">
        <v>2013</v>
      </c>
      <c r="F1612">
        <v>1</v>
      </c>
      <c r="G1612">
        <v>3</v>
      </c>
    </row>
    <row r="1613" spans="1:7" x14ac:dyDescent="0.3">
      <c r="A1613" s="1" t="s">
        <v>1868</v>
      </c>
      <c r="B1613">
        <v>43</v>
      </c>
      <c r="C1613" s="1" t="s">
        <v>8</v>
      </c>
      <c r="D1613" s="2">
        <v>42164</v>
      </c>
      <c r="E1613">
        <v>2015</v>
      </c>
      <c r="F1613">
        <v>6</v>
      </c>
      <c r="G1613">
        <v>9</v>
      </c>
    </row>
    <row r="1614" spans="1:7" x14ac:dyDescent="0.3">
      <c r="A1614" s="1" t="s">
        <v>3954</v>
      </c>
      <c r="B1614">
        <v>63</v>
      </c>
      <c r="C1614" s="1" t="s">
        <v>8</v>
      </c>
      <c r="D1614" s="2">
        <v>42872</v>
      </c>
      <c r="E1614">
        <v>2017</v>
      </c>
      <c r="F1614">
        <v>5</v>
      </c>
      <c r="G1614">
        <v>17</v>
      </c>
    </row>
    <row r="1615" spans="1:7" x14ac:dyDescent="0.3">
      <c r="A1615" s="1" t="s">
        <v>2513</v>
      </c>
      <c r="B1615">
        <v>68</v>
      </c>
      <c r="C1615" s="1" t="s">
        <v>8</v>
      </c>
      <c r="D1615" s="2">
        <v>42443</v>
      </c>
      <c r="E1615">
        <v>2016</v>
      </c>
      <c r="F1615">
        <v>3</v>
      </c>
      <c r="G1615">
        <v>14</v>
      </c>
    </row>
    <row r="1616" spans="1:7" x14ac:dyDescent="0.3">
      <c r="A1616" s="1" t="s">
        <v>55</v>
      </c>
      <c r="B1616">
        <v>53</v>
      </c>
      <c r="C1616" s="1" t="s">
        <v>8</v>
      </c>
      <c r="D1616" s="2">
        <v>41288</v>
      </c>
      <c r="E1616">
        <v>2013</v>
      </c>
      <c r="F1616">
        <v>1</v>
      </c>
      <c r="G1616">
        <v>14</v>
      </c>
    </row>
    <row r="1617" spans="1:7" x14ac:dyDescent="0.3">
      <c r="A1617" s="1" t="s">
        <v>2170</v>
      </c>
      <c r="B1617">
        <v>64</v>
      </c>
      <c r="C1617" s="1" t="s">
        <v>8</v>
      </c>
      <c r="D1617" s="2">
        <v>42326</v>
      </c>
      <c r="E1617">
        <v>2015</v>
      </c>
      <c r="F1617">
        <v>11</v>
      </c>
      <c r="G1617">
        <v>18</v>
      </c>
    </row>
    <row r="1618" spans="1:7" x14ac:dyDescent="0.3">
      <c r="A1618" s="1" t="s">
        <v>704</v>
      </c>
      <c r="B1618">
        <v>1</v>
      </c>
      <c r="C1618" s="1" t="s">
        <v>8</v>
      </c>
      <c r="D1618" s="2">
        <v>41496</v>
      </c>
      <c r="E1618">
        <v>2013</v>
      </c>
      <c r="F1618">
        <v>8</v>
      </c>
      <c r="G1618">
        <v>10</v>
      </c>
    </row>
    <row r="1619" spans="1:7" x14ac:dyDescent="0.3">
      <c r="A1619" s="1" t="s">
        <v>1695</v>
      </c>
      <c r="B1619">
        <v>56</v>
      </c>
      <c r="C1619" s="1" t="s">
        <v>8</v>
      </c>
      <c r="D1619" s="2">
        <v>42062</v>
      </c>
      <c r="E1619">
        <v>2015</v>
      </c>
      <c r="F1619">
        <v>2</v>
      </c>
      <c r="G1619">
        <v>27</v>
      </c>
    </row>
    <row r="1620" spans="1:7" x14ac:dyDescent="0.3">
      <c r="A1620" s="1" t="s">
        <v>4384</v>
      </c>
      <c r="B1620">
        <v>72</v>
      </c>
      <c r="C1620" s="1" t="s">
        <v>8</v>
      </c>
      <c r="D1620" s="2">
        <v>43041</v>
      </c>
      <c r="E1620">
        <v>2017</v>
      </c>
      <c r="F1620">
        <v>11</v>
      </c>
      <c r="G1620">
        <v>2</v>
      </c>
    </row>
    <row r="1621" spans="1:7" x14ac:dyDescent="0.3">
      <c r="A1621" s="1" t="s">
        <v>2058</v>
      </c>
      <c r="B1621">
        <v>70</v>
      </c>
      <c r="C1621" s="1" t="s">
        <v>8</v>
      </c>
      <c r="D1621" s="2">
        <v>42269</v>
      </c>
      <c r="E1621">
        <v>2015</v>
      </c>
      <c r="F1621">
        <v>9</v>
      </c>
      <c r="G1621">
        <v>22</v>
      </c>
    </row>
    <row r="1622" spans="1:7" x14ac:dyDescent="0.3">
      <c r="A1622" s="1" t="s">
        <v>820</v>
      </c>
      <c r="B1622">
        <v>70</v>
      </c>
      <c r="C1622" s="1" t="s">
        <v>8</v>
      </c>
      <c r="D1622" s="2">
        <v>41532</v>
      </c>
      <c r="E1622">
        <v>2013</v>
      </c>
      <c r="F1622">
        <v>9</v>
      </c>
      <c r="G1622">
        <v>15</v>
      </c>
    </row>
    <row r="1623" spans="1:7" x14ac:dyDescent="0.3">
      <c r="A1623" s="1" t="s">
        <v>1598</v>
      </c>
      <c r="B1623">
        <v>1</v>
      </c>
      <c r="C1623" s="1" t="s">
        <v>8</v>
      </c>
      <c r="D1623" s="2">
        <v>42009</v>
      </c>
      <c r="E1623">
        <v>2015</v>
      </c>
      <c r="F1623">
        <v>1</v>
      </c>
      <c r="G1623">
        <v>5</v>
      </c>
    </row>
    <row r="1624" spans="1:7" x14ac:dyDescent="0.3">
      <c r="A1624" s="1" t="s">
        <v>3641</v>
      </c>
      <c r="B1624">
        <v>75</v>
      </c>
      <c r="C1624" s="1" t="s">
        <v>8</v>
      </c>
      <c r="D1624" s="2">
        <v>42748</v>
      </c>
      <c r="E1624">
        <v>2017</v>
      </c>
      <c r="F1624">
        <v>1</v>
      </c>
      <c r="G1624">
        <v>13</v>
      </c>
    </row>
    <row r="1625" spans="1:7" x14ac:dyDescent="0.3">
      <c r="A1625" s="1" t="s">
        <v>1542</v>
      </c>
      <c r="B1625">
        <v>22</v>
      </c>
      <c r="C1625" s="1" t="s">
        <v>8</v>
      </c>
      <c r="D1625" s="2">
        <v>41964</v>
      </c>
      <c r="E1625">
        <v>2014</v>
      </c>
      <c r="F1625">
        <v>11</v>
      </c>
      <c r="G1625">
        <v>21</v>
      </c>
    </row>
    <row r="1626" spans="1:7" x14ac:dyDescent="0.3">
      <c r="A1626" s="1" t="s">
        <v>2660</v>
      </c>
      <c r="B1626">
        <v>24</v>
      </c>
      <c r="C1626" s="1" t="s">
        <v>8</v>
      </c>
      <c r="D1626" s="2">
        <v>42483</v>
      </c>
      <c r="E1626">
        <v>2016</v>
      </c>
      <c r="F1626">
        <v>4</v>
      </c>
      <c r="G1626">
        <v>23</v>
      </c>
    </row>
    <row r="1627" spans="1:7" x14ac:dyDescent="0.3">
      <c r="A1627" s="1" t="s">
        <v>3974</v>
      </c>
      <c r="B1627">
        <v>74</v>
      </c>
      <c r="C1627" s="1" t="s">
        <v>8</v>
      </c>
      <c r="D1627" s="2">
        <v>42880</v>
      </c>
      <c r="E1627">
        <v>2017</v>
      </c>
      <c r="F1627">
        <v>5</v>
      </c>
      <c r="G1627">
        <v>25</v>
      </c>
    </row>
    <row r="1628" spans="1:7" x14ac:dyDescent="0.3">
      <c r="A1628" s="1" t="s">
        <v>2271</v>
      </c>
      <c r="B1628">
        <v>63</v>
      </c>
      <c r="C1628" s="1" t="s">
        <v>8</v>
      </c>
      <c r="D1628" s="2">
        <v>42374</v>
      </c>
      <c r="E1628">
        <v>2016</v>
      </c>
      <c r="F1628">
        <v>1</v>
      </c>
      <c r="G1628">
        <v>5</v>
      </c>
    </row>
    <row r="1629" spans="1:7" x14ac:dyDescent="0.3">
      <c r="A1629" s="1" t="s">
        <v>3476</v>
      </c>
      <c r="B1629">
        <v>44</v>
      </c>
      <c r="C1629" s="1" t="s">
        <v>8</v>
      </c>
      <c r="D1629" s="2">
        <v>42699</v>
      </c>
      <c r="E1629">
        <v>2016</v>
      </c>
      <c r="F1629">
        <v>11</v>
      </c>
      <c r="G1629">
        <v>25</v>
      </c>
    </row>
    <row r="1630" spans="1:7" x14ac:dyDescent="0.3">
      <c r="A1630" s="1" t="s">
        <v>210</v>
      </c>
      <c r="B1630">
        <v>43</v>
      </c>
      <c r="C1630" s="1" t="s">
        <v>8</v>
      </c>
      <c r="D1630" s="2">
        <v>41336</v>
      </c>
      <c r="E1630">
        <v>2013</v>
      </c>
      <c r="F1630">
        <v>3</v>
      </c>
      <c r="G1630">
        <v>3</v>
      </c>
    </row>
    <row r="1631" spans="1:7" x14ac:dyDescent="0.3">
      <c r="A1631" s="1" t="s">
        <v>1452</v>
      </c>
      <c r="B1631">
        <v>72</v>
      </c>
      <c r="C1631" s="1" t="s">
        <v>8</v>
      </c>
      <c r="D1631" s="2">
        <v>41890</v>
      </c>
      <c r="E1631">
        <v>2014</v>
      </c>
      <c r="F1631">
        <v>9</v>
      </c>
      <c r="G1631">
        <v>8</v>
      </c>
    </row>
    <row r="1632" spans="1:7" x14ac:dyDescent="0.3">
      <c r="A1632" s="1" t="s">
        <v>2767</v>
      </c>
      <c r="B1632">
        <v>60</v>
      </c>
      <c r="C1632" s="1" t="s">
        <v>8</v>
      </c>
      <c r="D1632" s="2">
        <v>42516</v>
      </c>
      <c r="E1632">
        <v>2016</v>
      </c>
      <c r="F1632">
        <v>5</v>
      </c>
      <c r="G1632">
        <v>26</v>
      </c>
    </row>
    <row r="1633" spans="1:7" x14ac:dyDescent="0.3">
      <c r="A1633" s="1" t="s">
        <v>2687</v>
      </c>
      <c r="B1633">
        <v>46</v>
      </c>
      <c r="C1633" s="1" t="s">
        <v>8</v>
      </c>
      <c r="D1633" s="2">
        <v>42492</v>
      </c>
      <c r="E1633">
        <v>2016</v>
      </c>
      <c r="F1633">
        <v>5</v>
      </c>
      <c r="G1633">
        <v>2</v>
      </c>
    </row>
    <row r="1634" spans="1:7" x14ac:dyDescent="0.3">
      <c r="A1634" s="1" t="s">
        <v>4447</v>
      </c>
      <c r="B1634">
        <v>67</v>
      </c>
      <c r="C1634" s="1" t="s">
        <v>8</v>
      </c>
      <c r="D1634" s="2">
        <v>43071</v>
      </c>
      <c r="E1634">
        <v>2017</v>
      </c>
      <c r="F1634">
        <v>12</v>
      </c>
      <c r="G1634">
        <v>2</v>
      </c>
    </row>
    <row r="1635" spans="1:7" x14ac:dyDescent="0.3">
      <c r="A1635" s="1" t="s">
        <v>4284</v>
      </c>
      <c r="B1635">
        <v>71</v>
      </c>
      <c r="C1635" s="1" t="s">
        <v>8</v>
      </c>
      <c r="D1635" s="2">
        <v>43001</v>
      </c>
      <c r="E1635">
        <v>2017</v>
      </c>
      <c r="F1635">
        <v>9</v>
      </c>
      <c r="G1635">
        <v>23</v>
      </c>
    </row>
    <row r="1636" spans="1:7" x14ac:dyDescent="0.3">
      <c r="A1636" s="1" t="s">
        <v>781</v>
      </c>
      <c r="B1636">
        <v>1</v>
      </c>
      <c r="C1636" s="1" t="s">
        <v>8</v>
      </c>
      <c r="D1636" s="2">
        <v>41523</v>
      </c>
      <c r="E1636">
        <v>2013</v>
      </c>
      <c r="F1636">
        <v>9</v>
      </c>
      <c r="G1636">
        <v>6</v>
      </c>
    </row>
    <row r="1637" spans="1:7" x14ac:dyDescent="0.3">
      <c r="A1637" s="1" t="s">
        <v>1825</v>
      </c>
      <c r="B1637">
        <v>35</v>
      </c>
      <c r="C1637" s="1" t="s">
        <v>8</v>
      </c>
      <c r="D1637" s="2">
        <v>42140</v>
      </c>
      <c r="E1637">
        <v>2015</v>
      </c>
      <c r="F1637">
        <v>5</v>
      </c>
      <c r="G1637">
        <v>16</v>
      </c>
    </row>
    <row r="1638" spans="1:7" x14ac:dyDescent="0.3">
      <c r="A1638" s="1" t="s">
        <v>283</v>
      </c>
      <c r="B1638">
        <v>68</v>
      </c>
      <c r="C1638" s="1" t="s">
        <v>8</v>
      </c>
      <c r="D1638" s="2">
        <v>41358</v>
      </c>
      <c r="E1638">
        <v>2013</v>
      </c>
      <c r="F1638">
        <v>3</v>
      </c>
      <c r="G1638">
        <v>25</v>
      </c>
    </row>
    <row r="1639" spans="1:7" x14ac:dyDescent="0.3">
      <c r="A1639" s="1" t="s">
        <v>2499</v>
      </c>
      <c r="B1639">
        <v>32</v>
      </c>
      <c r="C1639" s="1" t="s">
        <v>8</v>
      </c>
      <c r="D1639" s="2">
        <v>42440</v>
      </c>
      <c r="E1639">
        <v>2016</v>
      </c>
      <c r="F1639">
        <v>3</v>
      </c>
      <c r="G1639">
        <v>11</v>
      </c>
    </row>
    <row r="1640" spans="1:7" x14ac:dyDescent="0.3">
      <c r="A1640" s="1" t="s">
        <v>4391</v>
      </c>
      <c r="B1640">
        <v>70</v>
      </c>
      <c r="C1640" s="1" t="s">
        <v>8</v>
      </c>
      <c r="D1640" s="2">
        <v>43043</v>
      </c>
      <c r="E1640">
        <v>2017</v>
      </c>
      <c r="F1640">
        <v>11</v>
      </c>
      <c r="G1640">
        <v>4</v>
      </c>
    </row>
    <row r="1641" spans="1:7" x14ac:dyDescent="0.3">
      <c r="A1641" s="1" t="s">
        <v>4001</v>
      </c>
      <c r="B1641">
        <v>48</v>
      </c>
      <c r="C1641" s="1" t="s">
        <v>8</v>
      </c>
      <c r="D1641" s="2">
        <v>42893</v>
      </c>
      <c r="E1641">
        <v>2017</v>
      </c>
      <c r="F1641">
        <v>6</v>
      </c>
      <c r="G1641">
        <v>7</v>
      </c>
    </row>
    <row r="1642" spans="1:7" x14ac:dyDescent="0.3">
      <c r="A1642" s="1" t="s">
        <v>1903</v>
      </c>
      <c r="B1642">
        <v>72</v>
      </c>
      <c r="C1642" s="1" t="s">
        <v>15</v>
      </c>
      <c r="D1642" s="2">
        <v>42188</v>
      </c>
      <c r="E1642">
        <v>2015</v>
      </c>
      <c r="F1642">
        <v>7</v>
      </c>
      <c r="G1642">
        <v>3</v>
      </c>
    </row>
    <row r="1643" spans="1:7" x14ac:dyDescent="0.3">
      <c r="A1643" s="1" t="s">
        <v>19</v>
      </c>
      <c r="B1643">
        <v>48</v>
      </c>
      <c r="C1643" s="1" t="s">
        <v>8</v>
      </c>
      <c r="D1643" s="2">
        <v>41277</v>
      </c>
      <c r="E1643">
        <v>2013</v>
      </c>
      <c r="F1643">
        <v>1</v>
      </c>
      <c r="G1643">
        <v>3</v>
      </c>
    </row>
    <row r="1644" spans="1:7" x14ac:dyDescent="0.3">
      <c r="A1644" s="1" t="s">
        <v>4332</v>
      </c>
      <c r="B1644">
        <v>9</v>
      </c>
      <c r="C1644" s="1" t="s">
        <v>8</v>
      </c>
      <c r="D1644" s="2">
        <v>43019</v>
      </c>
      <c r="E1644">
        <v>2017</v>
      </c>
      <c r="F1644">
        <v>10</v>
      </c>
      <c r="G1644">
        <v>11</v>
      </c>
    </row>
    <row r="1645" spans="1:7" x14ac:dyDescent="0.3">
      <c r="A1645" s="1" t="s">
        <v>1895</v>
      </c>
      <c r="B1645">
        <v>74</v>
      </c>
      <c r="C1645" s="1" t="s">
        <v>8</v>
      </c>
      <c r="D1645" s="2">
        <v>42178</v>
      </c>
      <c r="E1645">
        <v>2015</v>
      </c>
      <c r="F1645">
        <v>6</v>
      </c>
      <c r="G1645">
        <v>23</v>
      </c>
    </row>
    <row r="1646" spans="1:7" x14ac:dyDescent="0.3">
      <c r="A1646" s="1" t="s">
        <v>4243</v>
      </c>
      <c r="B1646">
        <v>53</v>
      </c>
      <c r="C1646" s="1" t="s">
        <v>8</v>
      </c>
      <c r="D1646" s="2">
        <v>42986</v>
      </c>
      <c r="E1646">
        <v>2017</v>
      </c>
      <c r="F1646">
        <v>9</v>
      </c>
      <c r="G1646">
        <v>8</v>
      </c>
    </row>
    <row r="1647" spans="1:7" x14ac:dyDescent="0.3">
      <c r="A1647" s="1" t="s">
        <v>41</v>
      </c>
      <c r="B1647">
        <v>1</v>
      </c>
      <c r="C1647" s="1" t="s">
        <v>8</v>
      </c>
      <c r="D1647" s="2">
        <v>41283</v>
      </c>
      <c r="E1647">
        <v>2013</v>
      </c>
      <c r="F1647">
        <v>1</v>
      </c>
      <c r="G1647">
        <v>9</v>
      </c>
    </row>
    <row r="1648" spans="1:7" x14ac:dyDescent="0.3">
      <c r="A1648" s="1" t="s">
        <v>58</v>
      </c>
      <c r="B1648">
        <v>33</v>
      </c>
      <c r="C1648" s="1" t="s">
        <v>8</v>
      </c>
      <c r="D1648" s="2">
        <v>41288</v>
      </c>
      <c r="E1648">
        <v>2013</v>
      </c>
      <c r="F1648">
        <v>1</v>
      </c>
      <c r="G1648">
        <v>14</v>
      </c>
    </row>
    <row r="1649" spans="1:7" x14ac:dyDescent="0.3">
      <c r="A1649" s="1" t="s">
        <v>2430</v>
      </c>
      <c r="B1649">
        <v>51</v>
      </c>
      <c r="C1649" s="1" t="s">
        <v>8</v>
      </c>
      <c r="D1649" s="2">
        <v>42420</v>
      </c>
      <c r="E1649">
        <v>2016</v>
      </c>
      <c r="F1649">
        <v>2</v>
      </c>
      <c r="G1649">
        <v>20</v>
      </c>
    </row>
    <row r="1650" spans="1:7" x14ac:dyDescent="0.3">
      <c r="A1650" s="1" t="s">
        <v>2646</v>
      </c>
      <c r="B1650">
        <v>18</v>
      </c>
      <c r="C1650" s="1" t="s">
        <v>8</v>
      </c>
      <c r="D1650" s="2">
        <v>42480</v>
      </c>
      <c r="E1650">
        <v>2016</v>
      </c>
      <c r="F1650">
        <v>4</v>
      </c>
      <c r="G1650">
        <v>20</v>
      </c>
    </row>
    <row r="1651" spans="1:7" x14ac:dyDescent="0.3">
      <c r="A1651" s="1" t="s">
        <v>3845</v>
      </c>
      <c r="B1651">
        <v>37</v>
      </c>
      <c r="C1651" s="1" t="s">
        <v>8</v>
      </c>
      <c r="D1651" s="2">
        <v>42835</v>
      </c>
      <c r="E1651">
        <v>2017</v>
      </c>
      <c r="F1651">
        <v>4</v>
      </c>
      <c r="G1651">
        <v>10</v>
      </c>
    </row>
    <row r="1652" spans="1:7" x14ac:dyDescent="0.3">
      <c r="A1652" s="1" t="s">
        <v>3505</v>
      </c>
      <c r="B1652">
        <v>42</v>
      </c>
      <c r="C1652" s="1" t="s">
        <v>8</v>
      </c>
      <c r="D1652" s="2">
        <v>42708</v>
      </c>
      <c r="E1652">
        <v>2016</v>
      </c>
      <c r="F1652">
        <v>12</v>
      </c>
      <c r="G1652">
        <v>4</v>
      </c>
    </row>
    <row r="1653" spans="1:7" x14ac:dyDescent="0.3">
      <c r="A1653" s="1" t="s">
        <v>3750</v>
      </c>
      <c r="B1653">
        <v>74</v>
      </c>
      <c r="C1653" s="1" t="s">
        <v>8</v>
      </c>
      <c r="D1653" s="2">
        <v>42792</v>
      </c>
      <c r="E1653">
        <v>2017</v>
      </c>
      <c r="F1653">
        <v>2</v>
      </c>
      <c r="G1653">
        <v>26</v>
      </c>
    </row>
    <row r="1654" spans="1:7" x14ac:dyDescent="0.3">
      <c r="A1654" s="1" t="s">
        <v>2402</v>
      </c>
      <c r="B1654">
        <v>77</v>
      </c>
      <c r="C1654" s="1" t="s">
        <v>8</v>
      </c>
      <c r="D1654" s="2">
        <v>42413</v>
      </c>
      <c r="E1654">
        <v>2016</v>
      </c>
      <c r="F1654">
        <v>2</v>
      </c>
      <c r="G1654">
        <v>13</v>
      </c>
    </row>
    <row r="1655" spans="1:7" x14ac:dyDescent="0.3">
      <c r="A1655" s="1" t="s">
        <v>3042</v>
      </c>
      <c r="B1655">
        <v>15</v>
      </c>
      <c r="C1655" s="1" t="s">
        <v>8</v>
      </c>
      <c r="D1655" s="2">
        <v>42588</v>
      </c>
      <c r="E1655">
        <v>2016</v>
      </c>
      <c r="F1655">
        <v>8</v>
      </c>
      <c r="G1655">
        <v>6</v>
      </c>
    </row>
    <row r="1656" spans="1:7" x14ac:dyDescent="0.3">
      <c r="A1656" s="1" t="s">
        <v>2925</v>
      </c>
      <c r="B1656">
        <v>3</v>
      </c>
      <c r="C1656" s="1" t="s">
        <v>8</v>
      </c>
      <c r="D1656" s="2">
        <v>42559</v>
      </c>
      <c r="E1656">
        <v>2016</v>
      </c>
      <c r="F1656">
        <v>7</v>
      </c>
      <c r="G1656">
        <v>8</v>
      </c>
    </row>
    <row r="1657" spans="1:7" x14ac:dyDescent="0.3">
      <c r="A1657" s="1" t="s">
        <v>3781</v>
      </c>
      <c r="B1657">
        <v>57</v>
      </c>
      <c r="C1657" s="1" t="s">
        <v>8</v>
      </c>
      <c r="D1657" s="2">
        <v>42807</v>
      </c>
      <c r="E1657">
        <v>2017</v>
      </c>
      <c r="F1657">
        <v>3</v>
      </c>
      <c r="G1657">
        <v>13</v>
      </c>
    </row>
    <row r="1658" spans="1:7" x14ac:dyDescent="0.3">
      <c r="A1658" s="1" t="s">
        <v>1817</v>
      </c>
      <c r="B1658">
        <v>21</v>
      </c>
      <c r="C1658" s="1" t="s">
        <v>8</v>
      </c>
      <c r="D1658" s="2">
        <v>42134</v>
      </c>
      <c r="E1658">
        <v>2015</v>
      </c>
      <c r="F1658">
        <v>5</v>
      </c>
      <c r="G1658">
        <v>10</v>
      </c>
    </row>
    <row r="1659" spans="1:7" x14ac:dyDescent="0.3">
      <c r="A1659" s="1" t="s">
        <v>2083</v>
      </c>
      <c r="B1659">
        <v>68</v>
      </c>
      <c r="C1659" s="1" t="s">
        <v>8</v>
      </c>
      <c r="D1659" s="2">
        <v>42285</v>
      </c>
      <c r="E1659">
        <v>2015</v>
      </c>
      <c r="F1659">
        <v>10</v>
      </c>
      <c r="G1659">
        <v>8</v>
      </c>
    </row>
    <row r="1660" spans="1:7" x14ac:dyDescent="0.3">
      <c r="A1660" s="1" t="s">
        <v>487</v>
      </c>
      <c r="B1660">
        <v>51</v>
      </c>
      <c r="C1660" s="1" t="s">
        <v>8</v>
      </c>
      <c r="D1660" s="2">
        <v>41429</v>
      </c>
      <c r="E1660">
        <v>2013</v>
      </c>
      <c r="F1660">
        <v>6</v>
      </c>
      <c r="G1660">
        <v>4</v>
      </c>
    </row>
    <row r="1661" spans="1:7" x14ac:dyDescent="0.3">
      <c r="A1661" s="1" t="s">
        <v>2378</v>
      </c>
      <c r="B1661">
        <v>76</v>
      </c>
      <c r="C1661" s="1" t="s">
        <v>8</v>
      </c>
      <c r="D1661" s="2">
        <v>42407</v>
      </c>
      <c r="E1661">
        <v>2016</v>
      </c>
      <c r="F1661">
        <v>2</v>
      </c>
      <c r="G1661">
        <v>7</v>
      </c>
    </row>
    <row r="1662" spans="1:7" x14ac:dyDescent="0.3">
      <c r="A1662" s="1" t="s">
        <v>3337</v>
      </c>
      <c r="B1662">
        <v>53</v>
      </c>
      <c r="C1662" s="1" t="s">
        <v>8</v>
      </c>
      <c r="D1662" s="2">
        <v>42662</v>
      </c>
      <c r="E1662">
        <v>2016</v>
      </c>
      <c r="F1662">
        <v>10</v>
      </c>
      <c r="G1662">
        <v>19</v>
      </c>
    </row>
    <row r="1663" spans="1:7" x14ac:dyDescent="0.3">
      <c r="A1663" s="1" t="s">
        <v>3775</v>
      </c>
      <c r="B1663">
        <v>1</v>
      </c>
      <c r="C1663" s="1" t="s">
        <v>8</v>
      </c>
      <c r="D1663" s="2">
        <v>42805</v>
      </c>
      <c r="E1663">
        <v>2017</v>
      </c>
      <c r="F1663">
        <v>3</v>
      </c>
      <c r="G1663">
        <v>11</v>
      </c>
    </row>
    <row r="1664" spans="1:7" x14ac:dyDescent="0.3">
      <c r="A1664" s="1" t="s">
        <v>4185</v>
      </c>
      <c r="B1664">
        <v>30</v>
      </c>
      <c r="C1664" s="1" t="s">
        <v>8</v>
      </c>
      <c r="D1664" s="2">
        <v>42961</v>
      </c>
      <c r="E1664">
        <v>2017</v>
      </c>
      <c r="F1664">
        <v>8</v>
      </c>
      <c r="G1664">
        <v>14</v>
      </c>
    </row>
    <row r="1665" spans="1:7" x14ac:dyDescent="0.3">
      <c r="A1665" s="1" t="s">
        <v>2105</v>
      </c>
      <c r="B1665">
        <v>64</v>
      </c>
      <c r="C1665" s="1" t="s">
        <v>8</v>
      </c>
      <c r="D1665" s="2">
        <v>42291</v>
      </c>
      <c r="E1665">
        <v>2015</v>
      </c>
      <c r="F1665">
        <v>10</v>
      </c>
      <c r="G1665">
        <v>14</v>
      </c>
    </row>
    <row r="1666" spans="1:7" x14ac:dyDescent="0.3">
      <c r="A1666" s="1" t="s">
        <v>88</v>
      </c>
      <c r="B1666">
        <v>1</v>
      </c>
      <c r="C1666" s="1" t="s">
        <v>8</v>
      </c>
      <c r="D1666" s="2">
        <v>41300</v>
      </c>
      <c r="E1666">
        <v>2013</v>
      </c>
      <c r="F1666">
        <v>1</v>
      </c>
      <c r="G1666">
        <v>26</v>
      </c>
    </row>
    <row r="1667" spans="1:7" x14ac:dyDescent="0.3">
      <c r="A1667" s="1" t="s">
        <v>3281</v>
      </c>
      <c r="B1667">
        <v>53</v>
      </c>
      <c r="C1667" s="1" t="s">
        <v>8</v>
      </c>
      <c r="D1667" s="2">
        <v>42647</v>
      </c>
      <c r="E1667">
        <v>2016</v>
      </c>
      <c r="F1667">
        <v>10</v>
      </c>
      <c r="G1667">
        <v>4</v>
      </c>
    </row>
    <row r="1668" spans="1:7" x14ac:dyDescent="0.3">
      <c r="A1668" s="1" t="s">
        <v>2707</v>
      </c>
      <c r="B1668">
        <v>68</v>
      </c>
      <c r="C1668" s="1" t="s">
        <v>8</v>
      </c>
      <c r="D1668" s="2">
        <v>42498</v>
      </c>
      <c r="E1668">
        <v>2016</v>
      </c>
      <c r="F1668">
        <v>5</v>
      </c>
      <c r="G1668">
        <v>8</v>
      </c>
    </row>
    <row r="1669" spans="1:7" x14ac:dyDescent="0.3">
      <c r="A1669" s="1" t="s">
        <v>4019</v>
      </c>
      <c r="B1669">
        <v>71</v>
      </c>
      <c r="C1669" s="1" t="s">
        <v>8</v>
      </c>
      <c r="D1669" s="2">
        <v>42900</v>
      </c>
      <c r="E1669">
        <v>2017</v>
      </c>
      <c r="F1669">
        <v>6</v>
      </c>
      <c r="G1669">
        <v>14</v>
      </c>
    </row>
    <row r="1670" spans="1:7" x14ac:dyDescent="0.3">
      <c r="A1670" s="1" t="s">
        <v>3491</v>
      </c>
      <c r="B1670">
        <v>52</v>
      </c>
      <c r="C1670" s="1" t="s">
        <v>8</v>
      </c>
      <c r="D1670" s="2">
        <v>42705</v>
      </c>
      <c r="E1670">
        <v>2016</v>
      </c>
      <c r="F1670">
        <v>12</v>
      </c>
      <c r="G1670">
        <v>1</v>
      </c>
    </row>
    <row r="1671" spans="1:7" x14ac:dyDescent="0.3">
      <c r="A1671" s="1" t="s">
        <v>2123</v>
      </c>
      <c r="B1671">
        <v>38</v>
      </c>
      <c r="C1671" s="1" t="s">
        <v>8</v>
      </c>
      <c r="D1671" s="2">
        <v>42303</v>
      </c>
      <c r="E1671">
        <v>2015</v>
      </c>
      <c r="F1671">
        <v>10</v>
      </c>
      <c r="G1671">
        <v>26</v>
      </c>
    </row>
    <row r="1672" spans="1:7" x14ac:dyDescent="0.3">
      <c r="A1672" s="1" t="s">
        <v>1734</v>
      </c>
      <c r="B1672">
        <v>75</v>
      </c>
      <c r="C1672" s="1" t="s">
        <v>8</v>
      </c>
      <c r="D1672" s="2">
        <v>42090</v>
      </c>
      <c r="E1672">
        <v>2015</v>
      </c>
      <c r="F1672">
        <v>3</v>
      </c>
      <c r="G1672">
        <v>27</v>
      </c>
    </row>
    <row r="1673" spans="1:7" x14ac:dyDescent="0.3">
      <c r="A1673" s="1" t="s">
        <v>2921</v>
      </c>
      <c r="B1673">
        <v>21</v>
      </c>
      <c r="C1673" s="1" t="s">
        <v>8</v>
      </c>
      <c r="D1673" s="2">
        <v>42559</v>
      </c>
      <c r="E1673">
        <v>2016</v>
      </c>
      <c r="F1673">
        <v>7</v>
      </c>
      <c r="G1673">
        <v>8</v>
      </c>
    </row>
    <row r="1674" spans="1:7" x14ac:dyDescent="0.3">
      <c r="A1674" s="1" t="s">
        <v>2336</v>
      </c>
      <c r="B1674">
        <v>39</v>
      </c>
      <c r="C1674" s="1" t="s">
        <v>8</v>
      </c>
      <c r="D1674" s="2">
        <v>42394</v>
      </c>
      <c r="E1674">
        <v>2016</v>
      </c>
      <c r="F1674">
        <v>1</v>
      </c>
      <c r="G1674">
        <v>25</v>
      </c>
    </row>
    <row r="1675" spans="1:7" x14ac:dyDescent="0.3">
      <c r="A1675" s="1" t="s">
        <v>2158</v>
      </c>
      <c r="B1675">
        <v>53</v>
      </c>
      <c r="C1675" s="1" t="s">
        <v>8</v>
      </c>
      <c r="D1675" s="2">
        <v>42319</v>
      </c>
      <c r="E1675">
        <v>2015</v>
      </c>
      <c r="F1675">
        <v>11</v>
      </c>
      <c r="G1675">
        <v>11</v>
      </c>
    </row>
    <row r="1676" spans="1:7" x14ac:dyDescent="0.3">
      <c r="A1676" s="1" t="s">
        <v>742</v>
      </c>
      <c r="B1676">
        <v>24</v>
      </c>
      <c r="C1676" s="1" t="s">
        <v>8</v>
      </c>
      <c r="D1676" s="2">
        <v>41510</v>
      </c>
      <c r="E1676">
        <v>2013</v>
      </c>
      <c r="F1676">
        <v>8</v>
      </c>
      <c r="G1676">
        <v>24</v>
      </c>
    </row>
    <row r="1677" spans="1:7" x14ac:dyDescent="0.3">
      <c r="A1677" s="1" t="s">
        <v>1091</v>
      </c>
      <c r="B1677">
        <v>28</v>
      </c>
      <c r="C1677" s="1" t="s">
        <v>8</v>
      </c>
      <c r="D1677" s="2">
        <v>41619</v>
      </c>
      <c r="E1677">
        <v>2013</v>
      </c>
      <c r="F1677">
        <v>12</v>
      </c>
      <c r="G1677">
        <v>11</v>
      </c>
    </row>
    <row r="1678" spans="1:7" x14ac:dyDescent="0.3">
      <c r="A1678" s="1" t="s">
        <v>2478</v>
      </c>
      <c r="B1678">
        <v>73</v>
      </c>
      <c r="C1678" s="1" t="s">
        <v>8</v>
      </c>
      <c r="D1678" s="2">
        <v>42435</v>
      </c>
      <c r="E1678">
        <v>2016</v>
      </c>
      <c r="F1678">
        <v>3</v>
      </c>
      <c r="G1678">
        <v>6</v>
      </c>
    </row>
    <row r="1679" spans="1:7" x14ac:dyDescent="0.3">
      <c r="A1679" s="1" t="s">
        <v>4232</v>
      </c>
      <c r="B1679">
        <v>68</v>
      </c>
      <c r="C1679" s="1" t="s">
        <v>8</v>
      </c>
      <c r="D1679" s="2">
        <v>42982</v>
      </c>
      <c r="E1679">
        <v>2017</v>
      </c>
      <c r="F1679">
        <v>9</v>
      </c>
      <c r="G1679">
        <v>4</v>
      </c>
    </row>
    <row r="1680" spans="1:7" x14ac:dyDescent="0.3">
      <c r="A1680" s="1" t="s">
        <v>2981</v>
      </c>
      <c r="B1680">
        <v>18</v>
      </c>
      <c r="C1680" s="1" t="s">
        <v>8</v>
      </c>
      <c r="D1680" s="2">
        <v>42572</v>
      </c>
      <c r="E1680">
        <v>2016</v>
      </c>
      <c r="F1680">
        <v>7</v>
      </c>
      <c r="G1680">
        <v>21</v>
      </c>
    </row>
    <row r="1681" spans="1:7" x14ac:dyDescent="0.3">
      <c r="A1681" s="1" t="s">
        <v>1444</v>
      </c>
      <c r="B1681">
        <v>28</v>
      </c>
      <c r="C1681" s="1" t="s">
        <v>8</v>
      </c>
      <c r="D1681" s="2">
        <v>41885</v>
      </c>
      <c r="E1681">
        <v>2014</v>
      </c>
      <c r="F1681">
        <v>9</v>
      </c>
      <c r="G1681">
        <v>3</v>
      </c>
    </row>
    <row r="1682" spans="1:7" x14ac:dyDescent="0.3">
      <c r="A1682" s="1" t="s">
        <v>917</v>
      </c>
      <c r="B1682">
        <v>21</v>
      </c>
      <c r="C1682" s="1" t="s">
        <v>8</v>
      </c>
      <c r="D1682" s="2">
        <v>41567</v>
      </c>
      <c r="E1682">
        <v>2013</v>
      </c>
      <c r="F1682">
        <v>10</v>
      </c>
      <c r="G1682">
        <v>20</v>
      </c>
    </row>
    <row r="1683" spans="1:7" x14ac:dyDescent="0.3">
      <c r="A1683" s="1" t="s">
        <v>1116</v>
      </c>
      <c r="B1683">
        <v>15</v>
      </c>
      <c r="C1683" s="1" t="s">
        <v>8</v>
      </c>
      <c r="D1683" s="2">
        <v>41628</v>
      </c>
      <c r="E1683">
        <v>2013</v>
      </c>
      <c r="F1683">
        <v>12</v>
      </c>
      <c r="G1683">
        <v>20</v>
      </c>
    </row>
    <row r="1684" spans="1:7" x14ac:dyDescent="0.3">
      <c r="A1684" s="1" t="s">
        <v>1641</v>
      </c>
      <c r="B1684">
        <v>39</v>
      </c>
      <c r="C1684" s="1" t="s">
        <v>8</v>
      </c>
      <c r="D1684" s="2">
        <v>42029</v>
      </c>
      <c r="E1684">
        <v>2015</v>
      </c>
      <c r="F1684">
        <v>1</v>
      </c>
      <c r="G1684">
        <v>25</v>
      </c>
    </row>
    <row r="1685" spans="1:7" x14ac:dyDescent="0.3">
      <c r="A1685" s="1" t="s">
        <v>1179</v>
      </c>
      <c r="B1685">
        <v>65</v>
      </c>
      <c r="C1685" s="1" t="s">
        <v>8</v>
      </c>
      <c r="D1685" s="2">
        <v>41678</v>
      </c>
      <c r="E1685">
        <v>2014</v>
      </c>
      <c r="F1685">
        <v>2</v>
      </c>
      <c r="G1685">
        <v>8</v>
      </c>
    </row>
    <row r="1686" spans="1:7" x14ac:dyDescent="0.3">
      <c r="A1686" s="1" t="s">
        <v>298</v>
      </c>
      <c r="B1686">
        <v>69</v>
      </c>
      <c r="C1686" s="1" t="s">
        <v>8</v>
      </c>
      <c r="D1686" s="2">
        <v>41361</v>
      </c>
      <c r="E1686">
        <v>2013</v>
      </c>
      <c r="F1686">
        <v>3</v>
      </c>
      <c r="G1686">
        <v>28</v>
      </c>
    </row>
    <row r="1687" spans="1:7" x14ac:dyDescent="0.3">
      <c r="A1687" s="1" t="s">
        <v>1683</v>
      </c>
      <c r="B1687">
        <v>31</v>
      </c>
      <c r="C1687" s="1" t="s">
        <v>36</v>
      </c>
      <c r="D1687" s="2">
        <v>42055</v>
      </c>
      <c r="E1687">
        <v>2015</v>
      </c>
      <c r="F1687">
        <v>2</v>
      </c>
      <c r="G1687">
        <v>20</v>
      </c>
    </row>
    <row r="1688" spans="1:7" x14ac:dyDescent="0.3">
      <c r="A1688" s="1" t="s">
        <v>355</v>
      </c>
      <c r="B1688">
        <v>33</v>
      </c>
      <c r="C1688" s="1" t="s">
        <v>8</v>
      </c>
      <c r="D1688" s="2">
        <v>41383</v>
      </c>
      <c r="E1688">
        <v>2013</v>
      </c>
      <c r="F1688">
        <v>4</v>
      </c>
      <c r="G1688">
        <v>19</v>
      </c>
    </row>
    <row r="1689" spans="1:7" x14ac:dyDescent="0.3">
      <c r="A1689" s="1" t="s">
        <v>3190</v>
      </c>
      <c r="B1689">
        <v>61</v>
      </c>
      <c r="C1689" s="1" t="s">
        <v>8</v>
      </c>
      <c r="D1689" s="2">
        <v>42623</v>
      </c>
      <c r="E1689">
        <v>2016</v>
      </c>
      <c r="F1689">
        <v>9</v>
      </c>
      <c r="G1689">
        <v>10</v>
      </c>
    </row>
    <row r="1690" spans="1:7" x14ac:dyDescent="0.3">
      <c r="A1690" s="1" t="s">
        <v>197</v>
      </c>
      <c r="B1690">
        <v>17</v>
      </c>
      <c r="C1690" s="1" t="s">
        <v>8</v>
      </c>
      <c r="D1690" s="2">
        <v>41332</v>
      </c>
      <c r="E1690">
        <v>2013</v>
      </c>
      <c r="F1690">
        <v>2</v>
      </c>
      <c r="G1690">
        <v>27</v>
      </c>
    </row>
    <row r="1691" spans="1:7" x14ac:dyDescent="0.3">
      <c r="A1691" s="1" t="s">
        <v>4136</v>
      </c>
      <c r="B1691">
        <v>36</v>
      </c>
      <c r="C1691" s="1" t="s">
        <v>8</v>
      </c>
      <c r="D1691" s="2">
        <v>42943</v>
      </c>
      <c r="E1691">
        <v>2017</v>
      </c>
      <c r="F1691">
        <v>7</v>
      </c>
      <c r="G1691">
        <v>27</v>
      </c>
    </row>
    <row r="1692" spans="1:7" x14ac:dyDescent="0.3">
      <c r="A1692" s="1" t="s">
        <v>3301</v>
      </c>
      <c r="B1692">
        <v>60</v>
      </c>
      <c r="C1692" s="1" t="s">
        <v>8</v>
      </c>
      <c r="D1692" s="2">
        <v>42653</v>
      </c>
      <c r="E1692">
        <v>2016</v>
      </c>
      <c r="F1692">
        <v>10</v>
      </c>
      <c r="G1692">
        <v>10</v>
      </c>
    </row>
    <row r="1693" spans="1:7" x14ac:dyDescent="0.3">
      <c r="A1693" s="1" t="s">
        <v>1692</v>
      </c>
      <c r="B1693">
        <v>15</v>
      </c>
      <c r="C1693" s="1" t="s">
        <v>8</v>
      </c>
      <c r="D1693" s="2">
        <v>42060</v>
      </c>
      <c r="E1693">
        <v>2015</v>
      </c>
      <c r="F1693">
        <v>2</v>
      </c>
      <c r="G1693">
        <v>25</v>
      </c>
    </row>
    <row r="1694" spans="1:7" x14ac:dyDescent="0.3">
      <c r="A1694" s="1" t="s">
        <v>715</v>
      </c>
      <c r="B1694">
        <v>33</v>
      </c>
      <c r="C1694" s="1" t="s">
        <v>8</v>
      </c>
      <c r="D1694" s="2">
        <v>41501</v>
      </c>
      <c r="E1694">
        <v>2013</v>
      </c>
      <c r="F1694">
        <v>8</v>
      </c>
      <c r="G1694">
        <v>15</v>
      </c>
    </row>
    <row r="1695" spans="1:7" x14ac:dyDescent="0.3">
      <c r="A1695" s="1" t="s">
        <v>312</v>
      </c>
      <c r="B1695">
        <v>1</v>
      </c>
      <c r="C1695" s="1" t="s">
        <v>8</v>
      </c>
      <c r="D1695" s="2">
        <v>41366</v>
      </c>
      <c r="E1695">
        <v>2013</v>
      </c>
      <c r="F1695">
        <v>4</v>
      </c>
      <c r="G1695">
        <v>2</v>
      </c>
    </row>
    <row r="1696" spans="1:7" x14ac:dyDescent="0.3">
      <c r="A1696" s="1" t="s">
        <v>2862</v>
      </c>
      <c r="B1696">
        <v>10</v>
      </c>
      <c r="C1696" s="1" t="s">
        <v>8</v>
      </c>
      <c r="D1696" s="2">
        <v>42544</v>
      </c>
      <c r="E1696">
        <v>2016</v>
      </c>
      <c r="F1696">
        <v>6</v>
      </c>
      <c r="G1696">
        <v>23</v>
      </c>
    </row>
    <row r="1697" spans="1:7" x14ac:dyDescent="0.3">
      <c r="A1697" s="1" t="s">
        <v>421</v>
      </c>
      <c r="B1697">
        <v>8</v>
      </c>
      <c r="C1697" s="1" t="s">
        <v>8</v>
      </c>
      <c r="D1697" s="2">
        <v>41406</v>
      </c>
      <c r="E1697">
        <v>2013</v>
      </c>
      <c r="F1697">
        <v>5</v>
      </c>
      <c r="G1697">
        <v>12</v>
      </c>
    </row>
    <row r="1698" spans="1:7" x14ac:dyDescent="0.3">
      <c r="A1698" s="1" t="s">
        <v>4251</v>
      </c>
      <c r="B1698">
        <v>70</v>
      </c>
      <c r="C1698" s="1" t="s">
        <v>8</v>
      </c>
      <c r="D1698" s="2">
        <v>42989</v>
      </c>
      <c r="E1698">
        <v>2017</v>
      </c>
      <c r="F1698">
        <v>9</v>
      </c>
      <c r="G1698">
        <v>11</v>
      </c>
    </row>
    <row r="1699" spans="1:7" x14ac:dyDescent="0.3">
      <c r="A1699" s="1" t="s">
        <v>409</v>
      </c>
      <c r="B1699">
        <v>59</v>
      </c>
      <c r="C1699" s="1" t="s">
        <v>8</v>
      </c>
      <c r="D1699" s="2">
        <v>41402</v>
      </c>
      <c r="E1699">
        <v>2013</v>
      </c>
      <c r="F1699">
        <v>5</v>
      </c>
      <c r="G1699">
        <v>8</v>
      </c>
    </row>
    <row r="1700" spans="1:7" x14ac:dyDescent="0.3">
      <c r="A1700" s="1" t="s">
        <v>3359</v>
      </c>
      <c r="B1700">
        <v>52</v>
      </c>
      <c r="C1700" s="1" t="s">
        <v>8</v>
      </c>
      <c r="D1700" s="2">
        <v>42668</v>
      </c>
      <c r="E1700">
        <v>2016</v>
      </c>
      <c r="F1700">
        <v>10</v>
      </c>
      <c r="G1700">
        <v>25</v>
      </c>
    </row>
    <row r="1701" spans="1:7" x14ac:dyDescent="0.3">
      <c r="A1701" s="1" t="s">
        <v>461</v>
      </c>
      <c r="B1701">
        <v>1</v>
      </c>
      <c r="C1701" s="1" t="s">
        <v>8</v>
      </c>
      <c r="D1701" s="2">
        <v>41419</v>
      </c>
      <c r="E1701">
        <v>2013</v>
      </c>
      <c r="F1701">
        <v>5</v>
      </c>
      <c r="G1701">
        <v>25</v>
      </c>
    </row>
    <row r="1702" spans="1:7" x14ac:dyDescent="0.3">
      <c r="A1702" s="1" t="s">
        <v>271</v>
      </c>
      <c r="B1702">
        <v>30</v>
      </c>
      <c r="C1702" s="1" t="s">
        <v>36</v>
      </c>
      <c r="D1702" s="2">
        <v>41355</v>
      </c>
      <c r="E1702">
        <v>2013</v>
      </c>
      <c r="F1702">
        <v>3</v>
      </c>
      <c r="G1702">
        <v>22</v>
      </c>
    </row>
    <row r="1703" spans="1:7" x14ac:dyDescent="0.3">
      <c r="A1703" s="1" t="s">
        <v>1154</v>
      </c>
      <c r="B1703">
        <v>1</v>
      </c>
      <c r="C1703" s="1" t="s">
        <v>8</v>
      </c>
      <c r="D1703" s="2">
        <v>41643</v>
      </c>
      <c r="E1703">
        <v>2014</v>
      </c>
      <c r="F1703">
        <v>1</v>
      </c>
      <c r="G1703">
        <v>4</v>
      </c>
    </row>
    <row r="1704" spans="1:7" x14ac:dyDescent="0.3">
      <c r="A1704" s="1" t="s">
        <v>926</v>
      </c>
      <c r="B1704">
        <v>46</v>
      </c>
      <c r="C1704" s="1" t="s">
        <v>8</v>
      </c>
      <c r="D1704" s="2">
        <v>41570</v>
      </c>
      <c r="E1704">
        <v>2013</v>
      </c>
      <c r="F1704">
        <v>10</v>
      </c>
      <c r="G1704">
        <v>23</v>
      </c>
    </row>
    <row r="1705" spans="1:7" x14ac:dyDescent="0.3">
      <c r="A1705" s="1" t="s">
        <v>4244</v>
      </c>
      <c r="B1705">
        <v>70</v>
      </c>
      <c r="C1705" s="1" t="s">
        <v>8</v>
      </c>
      <c r="D1705" s="2">
        <v>42986</v>
      </c>
      <c r="E1705">
        <v>2017</v>
      </c>
      <c r="F1705">
        <v>9</v>
      </c>
      <c r="G1705">
        <v>8</v>
      </c>
    </row>
    <row r="1706" spans="1:7" x14ac:dyDescent="0.3">
      <c r="A1706" s="1" t="s">
        <v>2366</v>
      </c>
      <c r="B1706">
        <v>1</v>
      </c>
      <c r="C1706" s="1" t="s">
        <v>8</v>
      </c>
      <c r="D1706" s="2">
        <v>42403</v>
      </c>
      <c r="E1706">
        <v>2016</v>
      </c>
      <c r="F1706">
        <v>2</v>
      </c>
      <c r="G1706">
        <v>3</v>
      </c>
    </row>
    <row r="1707" spans="1:7" x14ac:dyDescent="0.3">
      <c r="A1707" s="1" t="s">
        <v>1108</v>
      </c>
      <c r="B1707">
        <v>7</v>
      </c>
      <c r="C1707" s="1" t="s">
        <v>8</v>
      </c>
      <c r="D1707" s="2">
        <v>41624</v>
      </c>
      <c r="E1707">
        <v>2013</v>
      </c>
      <c r="F1707">
        <v>12</v>
      </c>
      <c r="G1707">
        <v>16</v>
      </c>
    </row>
    <row r="1708" spans="1:7" x14ac:dyDescent="0.3">
      <c r="A1708" s="1" t="s">
        <v>1870</v>
      </c>
      <c r="B1708">
        <v>56</v>
      </c>
      <c r="C1708" s="1" t="s">
        <v>8</v>
      </c>
      <c r="D1708" s="2">
        <v>42165</v>
      </c>
      <c r="E1708">
        <v>2015</v>
      </c>
      <c r="F1708">
        <v>6</v>
      </c>
      <c r="G1708">
        <v>10</v>
      </c>
    </row>
    <row r="1709" spans="1:7" x14ac:dyDescent="0.3">
      <c r="A1709" s="1" t="s">
        <v>4125</v>
      </c>
      <c r="B1709">
        <v>74</v>
      </c>
      <c r="C1709" s="1" t="s">
        <v>8</v>
      </c>
      <c r="D1709" s="2">
        <v>42939</v>
      </c>
      <c r="E1709">
        <v>2017</v>
      </c>
      <c r="F1709">
        <v>7</v>
      </c>
      <c r="G1709">
        <v>23</v>
      </c>
    </row>
    <row r="1710" spans="1:7" x14ac:dyDescent="0.3">
      <c r="A1710" s="1" t="s">
        <v>4208</v>
      </c>
      <c r="B1710">
        <v>53</v>
      </c>
      <c r="C1710" s="1" t="s">
        <v>8</v>
      </c>
      <c r="D1710" s="2">
        <v>42968</v>
      </c>
      <c r="E1710">
        <v>2017</v>
      </c>
      <c r="F1710">
        <v>8</v>
      </c>
      <c r="G1710">
        <v>21</v>
      </c>
    </row>
    <row r="1711" spans="1:7" x14ac:dyDescent="0.3">
      <c r="A1711" s="1" t="s">
        <v>2101</v>
      </c>
      <c r="B1711">
        <v>18</v>
      </c>
      <c r="C1711" s="1" t="s">
        <v>8</v>
      </c>
      <c r="D1711" s="2">
        <v>42291</v>
      </c>
      <c r="E1711">
        <v>2015</v>
      </c>
      <c r="F1711">
        <v>10</v>
      </c>
      <c r="G1711">
        <v>14</v>
      </c>
    </row>
    <row r="1712" spans="1:7" x14ac:dyDescent="0.3">
      <c r="A1712" s="1" t="s">
        <v>1403</v>
      </c>
      <c r="B1712">
        <v>24</v>
      </c>
      <c r="C1712" s="1" t="s">
        <v>8</v>
      </c>
      <c r="D1712" s="2">
        <v>41852</v>
      </c>
      <c r="E1712">
        <v>2014</v>
      </c>
      <c r="F1712">
        <v>8</v>
      </c>
      <c r="G1712">
        <v>1</v>
      </c>
    </row>
    <row r="1713" spans="1:7" x14ac:dyDescent="0.3">
      <c r="A1713" s="1" t="s">
        <v>4441</v>
      </c>
      <c r="B1713">
        <v>46</v>
      </c>
      <c r="C1713" s="1" t="s">
        <v>8</v>
      </c>
      <c r="D1713" s="2">
        <v>43067</v>
      </c>
      <c r="E1713">
        <v>2017</v>
      </c>
      <c r="F1713">
        <v>11</v>
      </c>
      <c r="G1713">
        <v>28</v>
      </c>
    </row>
    <row r="1714" spans="1:7" x14ac:dyDescent="0.3">
      <c r="A1714" s="1" t="s">
        <v>3198</v>
      </c>
      <c r="B1714">
        <v>9</v>
      </c>
      <c r="C1714" s="1" t="s">
        <v>8</v>
      </c>
      <c r="D1714" s="2">
        <v>42626</v>
      </c>
      <c r="E1714">
        <v>2016</v>
      </c>
      <c r="F1714">
        <v>9</v>
      </c>
      <c r="G1714">
        <v>13</v>
      </c>
    </row>
    <row r="1715" spans="1:7" x14ac:dyDescent="0.3">
      <c r="A1715" s="1" t="s">
        <v>2512</v>
      </c>
      <c r="B1715">
        <v>51</v>
      </c>
      <c r="C1715" s="1" t="s">
        <v>8</v>
      </c>
      <c r="D1715" s="2">
        <v>42443</v>
      </c>
      <c r="E1715">
        <v>2016</v>
      </c>
      <c r="F1715">
        <v>3</v>
      </c>
      <c r="G1715">
        <v>14</v>
      </c>
    </row>
    <row r="1716" spans="1:7" x14ac:dyDescent="0.3">
      <c r="A1716" s="1" t="s">
        <v>151</v>
      </c>
      <c r="B1716">
        <v>46</v>
      </c>
      <c r="C1716" s="1" t="s">
        <v>8</v>
      </c>
      <c r="D1716" s="2">
        <v>41318</v>
      </c>
      <c r="E1716">
        <v>2013</v>
      </c>
      <c r="F1716">
        <v>2</v>
      </c>
      <c r="G1716">
        <v>13</v>
      </c>
    </row>
    <row r="1717" spans="1:7" x14ac:dyDescent="0.3">
      <c r="A1717" s="1" t="s">
        <v>1711</v>
      </c>
      <c r="B1717">
        <v>75</v>
      </c>
      <c r="C1717" s="1" t="s">
        <v>8</v>
      </c>
      <c r="D1717" s="2">
        <v>42073</v>
      </c>
      <c r="E1717">
        <v>2015</v>
      </c>
      <c r="F1717">
        <v>3</v>
      </c>
      <c r="G1717">
        <v>10</v>
      </c>
    </row>
    <row r="1718" spans="1:7" x14ac:dyDescent="0.3">
      <c r="A1718" s="1" t="s">
        <v>1949</v>
      </c>
      <c r="B1718">
        <v>24</v>
      </c>
      <c r="C1718" s="1" t="s">
        <v>8</v>
      </c>
      <c r="D1718" s="2">
        <v>42214</v>
      </c>
      <c r="E1718">
        <v>2015</v>
      </c>
      <c r="F1718">
        <v>7</v>
      </c>
      <c r="G1718">
        <v>29</v>
      </c>
    </row>
    <row r="1719" spans="1:7" x14ac:dyDescent="0.3">
      <c r="A1719" s="1" t="s">
        <v>853</v>
      </c>
      <c r="B1719">
        <v>20</v>
      </c>
      <c r="C1719" s="1" t="s">
        <v>36</v>
      </c>
      <c r="D1719" s="2">
        <v>41540</v>
      </c>
      <c r="E1719">
        <v>2013</v>
      </c>
      <c r="F1719">
        <v>9</v>
      </c>
      <c r="G1719">
        <v>23</v>
      </c>
    </row>
    <row r="1720" spans="1:7" x14ac:dyDescent="0.3">
      <c r="A1720" s="1" t="s">
        <v>108</v>
      </c>
      <c r="B1720">
        <v>1</v>
      </c>
      <c r="C1720" s="1" t="s">
        <v>8</v>
      </c>
      <c r="D1720" s="2">
        <v>41307</v>
      </c>
      <c r="E1720">
        <v>2013</v>
      </c>
      <c r="F1720">
        <v>2</v>
      </c>
      <c r="G1720">
        <v>2</v>
      </c>
    </row>
    <row r="1721" spans="1:7" x14ac:dyDescent="0.3">
      <c r="A1721" s="1" t="s">
        <v>66</v>
      </c>
      <c r="B1721">
        <v>40</v>
      </c>
      <c r="C1721" s="1" t="s">
        <v>8</v>
      </c>
      <c r="D1721" s="2">
        <v>41293</v>
      </c>
      <c r="E1721">
        <v>2013</v>
      </c>
      <c r="F1721">
        <v>1</v>
      </c>
      <c r="G1721">
        <v>19</v>
      </c>
    </row>
    <row r="1722" spans="1:7" x14ac:dyDescent="0.3">
      <c r="A1722" s="1" t="s">
        <v>4347</v>
      </c>
      <c r="B1722">
        <v>21</v>
      </c>
      <c r="C1722" s="1" t="s">
        <v>8</v>
      </c>
      <c r="D1722" s="2">
        <v>43023</v>
      </c>
      <c r="E1722">
        <v>2017</v>
      </c>
      <c r="F1722">
        <v>10</v>
      </c>
      <c r="G1722">
        <v>15</v>
      </c>
    </row>
    <row r="1723" spans="1:7" x14ac:dyDescent="0.3">
      <c r="A1723" s="1" t="s">
        <v>3952</v>
      </c>
      <c r="B1723">
        <v>28</v>
      </c>
      <c r="C1723" s="1" t="s">
        <v>8</v>
      </c>
      <c r="D1723" s="2">
        <v>42871</v>
      </c>
      <c r="E1723">
        <v>2017</v>
      </c>
      <c r="F1723">
        <v>5</v>
      </c>
      <c r="G1723">
        <v>16</v>
      </c>
    </row>
    <row r="1724" spans="1:7" x14ac:dyDescent="0.3">
      <c r="A1724" s="1" t="s">
        <v>992</v>
      </c>
      <c r="B1724">
        <v>1</v>
      </c>
      <c r="C1724" s="1" t="s">
        <v>36</v>
      </c>
      <c r="D1724" s="2">
        <v>41590</v>
      </c>
      <c r="E1724">
        <v>2013</v>
      </c>
      <c r="F1724">
        <v>11</v>
      </c>
      <c r="G1724">
        <v>12</v>
      </c>
    </row>
    <row r="1725" spans="1:7" x14ac:dyDescent="0.3">
      <c r="A1725" s="1" t="s">
        <v>2017</v>
      </c>
      <c r="B1725">
        <v>50</v>
      </c>
      <c r="C1725" s="1" t="s">
        <v>8</v>
      </c>
      <c r="D1725" s="2">
        <v>42250</v>
      </c>
      <c r="E1725">
        <v>2015</v>
      </c>
      <c r="F1725">
        <v>9</v>
      </c>
      <c r="G1725">
        <v>3</v>
      </c>
    </row>
    <row r="1726" spans="1:7" x14ac:dyDescent="0.3">
      <c r="A1726" s="1" t="s">
        <v>847</v>
      </c>
      <c r="B1726">
        <v>40</v>
      </c>
      <c r="C1726" s="1" t="s">
        <v>8</v>
      </c>
      <c r="D1726" s="2">
        <v>41539</v>
      </c>
      <c r="E1726">
        <v>2013</v>
      </c>
      <c r="F1726">
        <v>9</v>
      </c>
      <c r="G1726">
        <v>22</v>
      </c>
    </row>
    <row r="1727" spans="1:7" x14ac:dyDescent="0.3">
      <c r="A1727" s="1" t="s">
        <v>3295</v>
      </c>
      <c r="B1727">
        <v>31</v>
      </c>
      <c r="C1727" s="1" t="s">
        <v>8</v>
      </c>
      <c r="D1727" s="2">
        <v>42651</v>
      </c>
      <c r="E1727">
        <v>2016</v>
      </c>
      <c r="F1727">
        <v>10</v>
      </c>
      <c r="G1727">
        <v>8</v>
      </c>
    </row>
    <row r="1728" spans="1:7" x14ac:dyDescent="0.3">
      <c r="A1728" s="1" t="s">
        <v>1184</v>
      </c>
      <c r="B1728">
        <v>47</v>
      </c>
      <c r="C1728" s="1" t="s">
        <v>8</v>
      </c>
      <c r="D1728" s="2">
        <v>41681</v>
      </c>
      <c r="E1728">
        <v>2014</v>
      </c>
      <c r="F1728">
        <v>2</v>
      </c>
      <c r="G1728">
        <v>11</v>
      </c>
    </row>
    <row r="1729" spans="1:7" x14ac:dyDescent="0.3">
      <c r="A1729" s="1" t="s">
        <v>4283</v>
      </c>
      <c r="B1729">
        <v>17</v>
      </c>
      <c r="C1729" s="1" t="s">
        <v>8</v>
      </c>
      <c r="D1729" s="2">
        <v>43001</v>
      </c>
      <c r="E1729">
        <v>2017</v>
      </c>
      <c r="F1729">
        <v>9</v>
      </c>
      <c r="G1729">
        <v>23</v>
      </c>
    </row>
    <row r="1730" spans="1:7" x14ac:dyDescent="0.3">
      <c r="A1730" s="1" t="s">
        <v>352</v>
      </c>
      <c r="B1730">
        <v>66</v>
      </c>
      <c r="C1730" s="1" t="s">
        <v>8</v>
      </c>
      <c r="D1730" s="2">
        <v>41381</v>
      </c>
      <c r="E1730">
        <v>2013</v>
      </c>
      <c r="F1730">
        <v>4</v>
      </c>
      <c r="G1730">
        <v>17</v>
      </c>
    </row>
    <row r="1731" spans="1:7" x14ac:dyDescent="0.3">
      <c r="A1731" s="1" t="s">
        <v>891</v>
      </c>
      <c r="B1731">
        <v>44</v>
      </c>
      <c r="C1731" s="1" t="s">
        <v>8</v>
      </c>
      <c r="D1731" s="2">
        <v>41555</v>
      </c>
      <c r="E1731">
        <v>2013</v>
      </c>
      <c r="F1731">
        <v>10</v>
      </c>
      <c r="G1731">
        <v>8</v>
      </c>
    </row>
    <row r="1732" spans="1:7" x14ac:dyDescent="0.3">
      <c r="A1732" s="1" t="s">
        <v>3547</v>
      </c>
      <c r="B1732">
        <v>10</v>
      </c>
      <c r="C1732" s="1" t="s">
        <v>8</v>
      </c>
      <c r="D1732" s="2">
        <v>42720</v>
      </c>
      <c r="E1732">
        <v>2016</v>
      </c>
      <c r="F1732">
        <v>12</v>
      </c>
      <c r="G1732">
        <v>16</v>
      </c>
    </row>
    <row r="1733" spans="1:7" x14ac:dyDescent="0.3">
      <c r="A1733" s="1" t="s">
        <v>3743</v>
      </c>
      <c r="B1733">
        <v>54</v>
      </c>
      <c r="C1733" s="1" t="s">
        <v>8</v>
      </c>
      <c r="D1733" s="2">
        <v>42791</v>
      </c>
      <c r="E1733">
        <v>2017</v>
      </c>
      <c r="F1733">
        <v>2</v>
      </c>
      <c r="G1733">
        <v>25</v>
      </c>
    </row>
    <row r="1734" spans="1:7" x14ac:dyDescent="0.3">
      <c r="A1734" s="1" t="s">
        <v>3346</v>
      </c>
      <c r="B1734">
        <v>55</v>
      </c>
      <c r="C1734" s="1" t="s">
        <v>36</v>
      </c>
      <c r="D1734" s="2">
        <v>42664</v>
      </c>
      <c r="E1734">
        <v>2016</v>
      </c>
      <c r="F1734">
        <v>10</v>
      </c>
      <c r="G1734">
        <v>21</v>
      </c>
    </row>
    <row r="1735" spans="1:7" x14ac:dyDescent="0.3">
      <c r="A1735" s="1" t="s">
        <v>1266</v>
      </c>
      <c r="B1735">
        <v>10</v>
      </c>
      <c r="C1735" s="1" t="s">
        <v>8</v>
      </c>
      <c r="D1735" s="2">
        <v>41751</v>
      </c>
      <c r="E1735">
        <v>2014</v>
      </c>
      <c r="F1735">
        <v>4</v>
      </c>
      <c r="G1735">
        <v>22</v>
      </c>
    </row>
    <row r="1736" spans="1:7" x14ac:dyDescent="0.3">
      <c r="A1736" s="1" t="s">
        <v>1761</v>
      </c>
      <c r="B1736">
        <v>70</v>
      </c>
      <c r="C1736" s="1" t="s">
        <v>8</v>
      </c>
      <c r="D1736" s="2">
        <v>42101</v>
      </c>
      <c r="E1736">
        <v>2015</v>
      </c>
      <c r="F1736">
        <v>4</v>
      </c>
      <c r="G1736">
        <v>7</v>
      </c>
    </row>
    <row r="1737" spans="1:7" x14ac:dyDescent="0.3">
      <c r="A1737" s="1" t="s">
        <v>399</v>
      </c>
      <c r="B1737">
        <v>30</v>
      </c>
      <c r="C1737" s="1" t="s">
        <v>8</v>
      </c>
      <c r="D1737" s="2">
        <v>41399</v>
      </c>
      <c r="E1737">
        <v>2013</v>
      </c>
      <c r="F1737">
        <v>5</v>
      </c>
      <c r="G1737">
        <v>5</v>
      </c>
    </row>
    <row r="1738" spans="1:7" x14ac:dyDescent="0.3">
      <c r="A1738" s="1" t="s">
        <v>3258</v>
      </c>
      <c r="B1738">
        <v>3</v>
      </c>
      <c r="C1738" s="1" t="s">
        <v>8</v>
      </c>
      <c r="D1738" s="2">
        <v>42641</v>
      </c>
      <c r="E1738">
        <v>2016</v>
      </c>
      <c r="F1738">
        <v>9</v>
      </c>
      <c r="G1738">
        <v>28</v>
      </c>
    </row>
    <row r="1739" spans="1:7" x14ac:dyDescent="0.3">
      <c r="A1739" s="1" t="s">
        <v>1163</v>
      </c>
      <c r="B1739">
        <v>52</v>
      </c>
      <c r="C1739" s="1" t="s">
        <v>8</v>
      </c>
      <c r="D1739" s="2">
        <v>41656</v>
      </c>
      <c r="E1739">
        <v>2014</v>
      </c>
      <c r="F1739">
        <v>1</v>
      </c>
      <c r="G1739">
        <v>17</v>
      </c>
    </row>
    <row r="1740" spans="1:7" x14ac:dyDescent="0.3">
      <c r="A1740" s="1" t="s">
        <v>2206</v>
      </c>
      <c r="B1740">
        <v>3</v>
      </c>
      <c r="C1740" s="1" t="s">
        <v>8</v>
      </c>
      <c r="D1740" s="2">
        <v>42343</v>
      </c>
      <c r="E1740">
        <v>2015</v>
      </c>
      <c r="F1740">
        <v>12</v>
      </c>
      <c r="G1740">
        <v>5</v>
      </c>
    </row>
    <row r="1741" spans="1:7" x14ac:dyDescent="0.3">
      <c r="A1741" s="1" t="s">
        <v>1323</v>
      </c>
      <c r="B1741">
        <v>5</v>
      </c>
      <c r="C1741" s="1" t="s">
        <v>8</v>
      </c>
      <c r="D1741" s="2">
        <v>41781</v>
      </c>
      <c r="E1741">
        <v>2014</v>
      </c>
      <c r="F1741">
        <v>5</v>
      </c>
      <c r="G1741">
        <v>22</v>
      </c>
    </row>
    <row r="1742" spans="1:7" x14ac:dyDescent="0.3">
      <c r="A1742" s="1" t="s">
        <v>785</v>
      </c>
      <c r="B1742">
        <v>10</v>
      </c>
      <c r="C1742" s="1" t="s">
        <v>8</v>
      </c>
      <c r="D1742" s="2">
        <v>41523</v>
      </c>
      <c r="E1742">
        <v>2013</v>
      </c>
      <c r="F1742">
        <v>9</v>
      </c>
      <c r="G1742">
        <v>6</v>
      </c>
    </row>
    <row r="1743" spans="1:7" x14ac:dyDescent="0.3">
      <c r="A1743" s="1" t="s">
        <v>1476</v>
      </c>
      <c r="B1743">
        <v>1</v>
      </c>
      <c r="C1743" s="1" t="s">
        <v>8</v>
      </c>
      <c r="D1743" s="2">
        <v>41910</v>
      </c>
      <c r="E1743">
        <v>2014</v>
      </c>
      <c r="F1743">
        <v>9</v>
      </c>
      <c r="G1743">
        <v>28</v>
      </c>
    </row>
    <row r="1744" spans="1:7" x14ac:dyDescent="0.3">
      <c r="A1744" s="1" t="s">
        <v>200</v>
      </c>
      <c r="B1744">
        <v>43</v>
      </c>
      <c r="C1744" s="1" t="s">
        <v>8</v>
      </c>
      <c r="D1744" s="2">
        <v>41332</v>
      </c>
      <c r="E1744">
        <v>2013</v>
      </c>
      <c r="F1744">
        <v>2</v>
      </c>
      <c r="G1744">
        <v>27</v>
      </c>
    </row>
    <row r="1745" spans="1:7" x14ac:dyDescent="0.3">
      <c r="A1745" s="1" t="s">
        <v>132</v>
      </c>
      <c r="B1745">
        <v>10</v>
      </c>
      <c r="C1745" s="1" t="s">
        <v>8</v>
      </c>
      <c r="D1745" s="2">
        <v>41313</v>
      </c>
      <c r="E1745">
        <v>2013</v>
      </c>
      <c r="F1745">
        <v>2</v>
      </c>
      <c r="G1745">
        <v>8</v>
      </c>
    </row>
    <row r="1746" spans="1:7" x14ac:dyDescent="0.3">
      <c r="A1746" s="1" t="s">
        <v>845</v>
      </c>
      <c r="B1746">
        <v>1</v>
      </c>
      <c r="C1746" s="1" t="s">
        <v>8</v>
      </c>
      <c r="D1746" s="2">
        <v>41538</v>
      </c>
      <c r="E1746">
        <v>2013</v>
      </c>
      <c r="F1746">
        <v>9</v>
      </c>
      <c r="G1746">
        <v>21</v>
      </c>
    </row>
    <row r="1747" spans="1:7" x14ac:dyDescent="0.3">
      <c r="A1747" s="1" t="s">
        <v>2583</v>
      </c>
      <c r="B1747">
        <v>70</v>
      </c>
      <c r="C1747" s="1" t="s">
        <v>8</v>
      </c>
      <c r="D1747" s="2">
        <v>42461</v>
      </c>
      <c r="E1747">
        <v>2016</v>
      </c>
      <c r="F1747">
        <v>4</v>
      </c>
      <c r="G1747">
        <v>1</v>
      </c>
    </row>
    <row r="1748" spans="1:7" x14ac:dyDescent="0.3">
      <c r="A1748" s="1" t="s">
        <v>4415</v>
      </c>
      <c r="B1748">
        <v>54</v>
      </c>
      <c r="C1748" s="1" t="s">
        <v>8</v>
      </c>
      <c r="D1748" s="2">
        <v>43054</v>
      </c>
      <c r="E1748">
        <v>2017</v>
      </c>
      <c r="F1748">
        <v>11</v>
      </c>
      <c r="G1748">
        <v>15</v>
      </c>
    </row>
    <row r="1749" spans="1:7" x14ac:dyDescent="0.3">
      <c r="A1749" s="1" t="s">
        <v>675</v>
      </c>
      <c r="B1749">
        <v>62</v>
      </c>
      <c r="C1749" s="1" t="s">
        <v>8</v>
      </c>
      <c r="D1749" s="2">
        <v>41489</v>
      </c>
      <c r="E1749">
        <v>2013</v>
      </c>
      <c r="F1749">
        <v>8</v>
      </c>
      <c r="G1749">
        <v>3</v>
      </c>
    </row>
    <row r="1750" spans="1:7" x14ac:dyDescent="0.3">
      <c r="A1750" s="1" t="s">
        <v>1585</v>
      </c>
      <c r="B1750">
        <v>74</v>
      </c>
      <c r="C1750" s="1" t="s">
        <v>8</v>
      </c>
      <c r="D1750" s="2">
        <v>41997</v>
      </c>
      <c r="E1750">
        <v>2014</v>
      </c>
      <c r="F1750">
        <v>12</v>
      </c>
      <c r="G1750">
        <v>24</v>
      </c>
    </row>
    <row r="1751" spans="1:7" x14ac:dyDescent="0.3">
      <c r="A1751" s="1" t="s">
        <v>2410</v>
      </c>
      <c r="B1751">
        <v>42</v>
      </c>
      <c r="C1751" s="1" t="s">
        <v>8</v>
      </c>
      <c r="D1751" s="2">
        <v>42415</v>
      </c>
      <c r="E1751">
        <v>2016</v>
      </c>
      <c r="F1751">
        <v>2</v>
      </c>
      <c r="G1751">
        <v>15</v>
      </c>
    </row>
    <row r="1752" spans="1:7" x14ac:dyDescent="0.3">
      <c r="A1752" s="1" t="s">
        <v>552</v>
      </c>
      <c r="B1752">
        <v>23</v>
      </c>
      <c r="C1752" s="1" t="s">
        <v>8</v>
      </c>
      <c r="D1752" s="2">
        <v>41449</v>
      </c>
      <c r="E1752">
        <v>2013</v>
      </c>
      <c r="F1752">
        <v>6</v>
      </c>
      <c r="G1752">
        <v>24</v>
      </c>
    </row>
    <row r="1753" spans="1:7" x14ac:dyDescent="0.3">
      <c r="A1753" s="1" t="s">
        <v>1331</v>
      </c>
      <c r="B1753">
        <v>68</v>
      </c>
      <c r="C1753" s="1" t="s">
        <v>8</v>
      </c>
      <c r="D1753" s="2">
        <v>41785</v>
      </c>
      <c r="E1753">
        <v>2014</v>
      </c>
      <c r="F1753">
        <v>5</v>
      </c>
      <c r="G1753">
        <v>26</v>
      </c>
    </row>
    <row r="1754" spans="1:7" x14ac:dyDescent="0.3">
      <c r="A1754" s="1" t="s">
        <v>4037</v>
      </c>
      <c r="B1754">
        <v>5</v>
      </c>
      <c r="C1754" s="1" t="s">
        <v>8</v>
      </c>
      <c r="D1754" s="2">
        <v>42908</v>
      </c>
      <c r="E1754">
        <v>2017</v>
      </c>
      <c r="F1754">
        <v>6</v>
      </c>
      <c r="G1754">
        <v>22</v>
      </c>
    </row>
    <row r="1755" spans="1:7" x14ac:dyDescent="0.3">
      <c r="A1755" s="1" t="s">
        <v>3663</v>
      </c>
      <c r="B1755">
        <v>21</v>
      </c>
      <c r="C1755" s="1" t="s">
        <v>8</v>
      </c>
      <c r="D1755" s="2">
        <v>42757</v>
      </c>
      <c r="E1755">
        <v>2017</v>
      </c>
      <c r="F1755">
        <v>1</v>
      </c>
      <c r="G1755">
        <v>22</v>
      </c>
    </row>
    <row r="1756" spans="1:7" x14ac:dyDescent="0.3">
      <c r="A1756" s="1" t="s">
        <v>4013</v>
      </c>
      <c r="B1756">
        <v>36</v>
      </c>
      <c r="C1756" s="1" t="s">
        <v>8</v>
      </c>
      <c r="D1756" s="2">
        <v>42898</v>
      </c>
      <c r="E1756">
        <v>2017</v>
      </c>
      <c r="F1756">
        <v>6</v>
      </c>
      <c r="G1756">
        <v>12</v>
      </c>
    </row>
    <row r="1757" spans="1:7" x14ac:dyDescent="0.3">
      <c r="A1757" s="1" t="s">
        <v>103</v>
      </c>
      <c r="B1757">
        <v>12</v>
      </c>
      <c r="C1757" s="1" t="s">
        <v>8</v>
      </c>
      <c r="D1757" s="2">
        <v>41304</v>
      </c>
      <c r="E1757">
        <v>2013</v>
      </c>
      <c r="F1757">
        <v>1</v>
      </c>
      <c r="G1757">
        <v>30</v>
      </c>
    </row>
    <row r="1758" spans="1:7" x14ac:dyDescent="0.3">
      <c r="A1758" s="1" t="s">
        <v>26</v>
      </c>
      <c r="B1758">
        <v>44</v>
      </c>
      <c r="C1758" s="1" t="s">
        <v>8</v>
      </c>
      <c r="D1758" s="2">
        <v>41280</v>
      </c>
      <c r="E1758">
        <v>2013</v>
      </c>
      <c r="F1758">
        <v>1</v>
      </c>
      <c r="G1758">
        <v>6</v>
      </c>
    </row>
    <row r="1759" spans="1:7" x14ac:dyDescent="0.3">
      <c r="A1759" s="1" t="s">
        <v>4204</v>
      </c>
      <c r="B1759">
        <v>47</v>
      </c>
      <c r="C1759" s="1" t="s">
        <v>8</v>
      </c>
      <c r="D1759" s="2">
        <v>42967</v>
      </c>
      <c r="E1759">
        <v>2017</v>
      </c>
      <c r="F1759">
        <v>8</v>
      </c>
      <c r="G1759">
        <v>20</v>
      </c>
    </row>
    <row r="1760" spans="1:7" x14ac:dyDescent="0.3">
      <c r="A1760" s="1" t="s">
        <v>1887</v>
      </c>
      <c r="B1760">
        <v>6</v>
      </c>
      <c r="C1760" s="1" t="s">
        <v>8</v>
      </c>
      <c r="D1760" s="2">
        <v>42172</v>
      </c>
      <c r="E1760">
        <v>2015</v>
      </c>
      <c r="F1760">
        <v>6</v>
      </c>
      <c r="G1760">
        <v>17</v>
      </c>
    </row>
    <row r="1761" spans="1:7" x14ac:dyDescent="0.3">
      <c r="A1761" s="1" t="s">
        <v>2590</v>
      </c>
      <c r="B1761">
        <v>47</v>
      </c>
      <c r="C1761" s="1" t="s">
        <v>8</v>
      </c>
      <c r="D1761" s="2">
        <v>42464</v>
      </c>
      <c r="E1761">
        <v>2016</v>
      </c>
      <c r="F1761">
        <v>4</v>
      </c>
      <c r="G1761">
        <v>4</v>
      </c>
    </row>
    <row r="1762" spans="1:7" x14ac:dyDescent="0.3">
      <c r="A1762" s="1" t="s">
        <v>1405</v>
      </c>
      <c r="B1762">
        <v>1</v>
      </c>
      <c r="C1762" s="1" t="s">
        <v>8</v>
      </c>
      <c r="D1762" s="2">
        <v>41855</v>
      </c>
      <c r="E1762">
        <v>2014</v>
      </c>
      <c r="F1762">
        <v>8</v>
      </c>
      <c r="G1762">
        <v>4</v>
      </c>
    </row>
    <row r="1763" spans="1:7" x14ac:dyDescent="0.3">
      <c r="A1763" s="1" t="s">
        <v>454</v>
      </c>
      <c r="B1763">
        <v>55</v>
      </c>
      <c r="C1763" s="1" t="s">
        <v>8</v>
      </c>
      <c r="D1763" s="2">
        <v>41417</v>
      </c>
      <c r="E1763">
        <v>2013</v>
      </c>
      <c r="F1763">
        <v>5</v>
      </c>
      <c r="G1763">
        <v>23</v>
      </c>
    </row>
    <row r="1764" spans="1:7" x14ac:dyDescent="0.3">
      <c r="A1764" s="1" t="s">
        <v>580</v>
      </c>
      <c r="B1764">
        <v>35</v>
      </c>
      <c r="C1764" s="1" t="s">
        <v>8</v>
      </c>
      <c r="D1764" s="2">
        <v>41460</v>
      </c>
      <c r="E1764">
        <v>2013</v>
      </c>
      <c r="F1764">
        <v>7</v>
      </c>
      <c r="G1764">
        <v>5</v>
      </c>
    </row>
    <row r="1765" spans="1:7" x14ac:dyDescent="0.3">
      <c r="A1765" s="1" t="s">
        <v>3675</v>
      </c>
      <c r="B1765">
        <v>7</v>
      </c>
      <c r="C1765" s="1" t="s">
        <v>8</v>
      </c>
      <c r="D1765" s="2">
        <v>42764</v>
      </c>
      <c r="E1765">
        <v>2017</v>
      </c>
      <c r="F1765">
        <v>1</v>
      </c>
      <c r="G1765">
        <v>29</v>
      </c>
    </row>
    <row r="1766" spans="1:7" x14ac:dyDescent="0.3">
      <c r="A1766" s="1" t="s">
        <v>3682</v>
      </c>
      <c r="B1766">
        <v>32</v>
      </c>
      <c r="C1766" s="1" t="s">
        <v>8</v>
      </c>
      <c r="D1766" s="2">
        <v>42768</v>
      </c>
      <c r="E1766">
        <v>2017</v>
      </c>
      <c r="F1766">
        <v>2</v>
      </c>
      <c r="G1766">
        <v>2</v>
      </c>
    </row>
    <row r="1767" spans="1:7" x14ac:dyDescent="0.3">
      <c r="A1767" s="1" t="s">
        <v>3364</v>
      </c>
      <c r="B1767">
        <v>34</v>
      </c>
      <c r="C1767" s="1" t="s">
        <v>8</v>
      </c>
      <c r="D1767" s="2">
        <v>42670</v>
      </c>
      <c r="E1767">
        <v>2016</v>
      </c>
      <c r="F1767">
        <v>10</v>
      </c>
      <c r="G1767">
        <v>27</v>
      </c>
    </row>
    <row r="1768" spans="1:7" x14ac:dyDescent="0.3">
      <c r="A1768" s="1" t="s">
        <v>1363</v>
      </c>
      <c r="B1768">
        <v>26</v>
      </c>
      <c r="C1768" s="1" t="s">
        <v>8</v>
      </c>
      <c r="D1768" s="2">
        <v>41809</v>
      </c>
      <c r="E1768">
        <v>2014</v>
      </c>
      <c r="F1768">
        <v>6</v>
      </c>
      <c r="G1768">
        <v>19</v>
      </c>
    </row>
    <row r="1769" spans="1:7" x14ac:dyDescent="0.3">
      <c r="A1769" s="1" t="s">
        <v>4197</v>
      </c>
      <c r="B1769">
        <v>37</v>
      </c>
      <c r="C1769" s="1" t="s">
        <v>8</v>
      </c>
      <c r="D1769" s="2">
        <v>42965</v>
      </c>
      <c r="E1769">
        <v>2017</v>
      </c>
      <c r="F1769">
        <v>8</v>
      </c>
      <c r="G1769">
        <v>18</v>
      </c>
    </row>
    <row r="1770" spans="1:7" x14ac:dyDescent="0.3">
      <c r="A1770" s="1" t="s">
        <v>1677</v>
      </c>
      <c r="B1770">
        <v>72</v>
      </c>
      <c r="C1770" s="1" t="s">
        <v>8</v>
      </c>
      <c r="D1770" s="2">
        <v>42053</v>
      </c>
      <c r="E1770">
        <v>2015</v>
      </c>
      <c r="F1770">
        <v>2</v>
      </c>
      <c r="G1770">
        <v>18</v>
      </c>
    </row>
    <row r="1771" spans="1:7" x14ac:dyDescent="0.3">
      <c r="A1771" s="1" t="s">
        <v>2360</v>
      </c>
      <c r="B1771">
        <v>50</v>
      </c>
      <c r="C1771" s="1" t="s">
        <v>8</v>
      </c>
      <c r="D1771" s="2">
        <v>42402</v>
      </c>
      <c r="E1771">
        <v>2016</v>
      </c>
      <c r="F1771">
        <v>2</v>
      </c>
      <c r="G1771">
        <v>2</v>
      </c>
    </row>
    <row r="1772" spans="1:7" x14ac:dyDescent="0.3">
      <c r="A1772" s="1" t="s">
        <v>3617</v>
      </c>
      <c r="B1772">
        <v>70</v>
      </c>
      <c r="C1772" s="1" t="s">
        <v>8</v>
      </c>
      <c r="D1772" s="2">
        <v>42737</v>
      </c>
      <c r="E1772">
        <v>2017</v>
      </c>
      <c r="F1772">
        <v>1</v>
      </c>
      <c r="G1772">
        <v>2</v>
      </c>
    </row>
    <row r="1773" spans="1:7" x14ac:dyDescent="0.3">
      <c r="A1773" s="1" t="s">
        <v>569</v>
      </c>
      <c r="B1773">
        <v>54</v>
      </c>
      <c r="C1773" s="1" t="s">
        <v>8</v>
      </c>
      <c r="D1773" s="2">
        <v>41457</v>
      </c>
      <c r="E1773">
        <v>2013</v>
      </c>
      <c r="F1773">
        <v>7</v>
      </c>
      <c r="G1773">
        <v>2</v>
      </c>
    </row>
    <row r="1774" spans="1:7" x14ac:dyDescent="0.3">
      <c r="A1774" s="1" t="s">
        <v>1773</v>
      </c>
      <c r="B1774">
        <v>19</v>
      </c>
      <c r="C1774" s="1" t="s">
        <v>36</v>
      </c>
      <c r="D1774" s="2">
        <v>42109</v>
      </c>
      <c r="E1774">
        <v>2015</v>
      </c>
      <c r="F1774">
        <v>4</v>
      </c>
      <c r="G1774">
        <v>15</v>
      </c>
    </row>
    <row r="1775" spans="1:7" x14ac:dyDescent="0.3">
      <c r="A1775" s="1" t="s">
        <v>3823</v>
      </c>
      <c r="B1775">
        <v>62</v>
      </c>
      <c r="C1775" s="1" t="s">
        <v>8</v>
      </c>
      <c r="D1775" s="2">
        <v>42826</v>
      </c>
      <c r="E1775">
        <v>2017</v>
      </c>
      <c r="F1775">
        <v>4</v>
      </c>
      <c r="G1775">
        <v>1</v>
      </c>
    </row>
    <row r="1776" spans="1:7" x14ac:dyDescent="0.3">
      <c r="A1776" s="1" t="s">
        <v>1293</v>
      </c>
      <c r="B1776">
        <v>1</v>
      </c>
      <c r="C1776" s="1" t="s">
        <v>8</v>
      </c>
      <c r="D1776" s="2">
        <v>41763</v>
      </c>
      <c r="E1776">
        <v>2014</v>
      </c>
      <c r="F1776">
        <v>5</v>
      </c>
      <c r="G1776">
        <v>4</v>
      </c>
    </row>
    <row r="1777" spans="1:7" x14ac:dyDescent="0.3">
      <c r="A1777" s="1" t="s">
        <v>4422</v>
      </c>
      <c r="B1777">
        <v>4</v>
      </c>
      <c r="C1777" s="1" t="s">
        <v>8</v>
      </c>
      <c r="D1777" s="2">
        <v>43056</v>
      </c>
      <c r="E1777">
        <v>2017</v>
      </c>
      <c r="F1777">
        <v>11</v>
      </c>
      <c r="G1777">
        <v>17</v>
      </c>
    </row>
    <row r="1778" spans="1:7" x14ac:dyDescent="0.3">
      <c r="A1778" s="1" t="s">
        <v>2165</v>
      </c>
      <c r="B1778">
        <v>52</v>
      </c>
      <c r="C1778" s="1" t="s">
        <v>8</v>
      </c>
      <c r="D1778" s="2">
        <v>42323</v>
      </c>
      <c r="E1778">
        <v>2015</v>
      </c>
      <c r="F1778">
        <v>11</v>
      </c>
      <c r="G1778">
        <v>15</v>
      </c>
    </row>
    <row r="1779" spans="1:7" x14ac:dyDescent="0.3">
      <c r="A1779" s="1" t="s">
        <v>4444</v>
      </c>
      <c r="B1779">
        <v>16</v>
      </c>
      <c r="C1779" s="1" t="s">
        <v>36</v>
      </c>
      <c r="D1779" s="2">
        <v>43068</v>
      </c>
      <c r="E1779">
        <v>2017</v>
      </c>
      <c r="F1779">
        <v>11</v>
      </c>
      <c r="G1779">
        <v>29</v>
      </c>
    </row>
    <row r="1780" spans="1:7" x14ac:dyDescent="0.3">
      <c r="A1780" s="1" t="s">
        <v>2820</v>
      </c>
      <c r="B1780">
        <v>1</v>
      </c>
      <c r="C1780" s="1" t="s">
        <v>8</v>
      </c>
      <c r="D1780" s="2">
        <v>42535</v>
      </c>
      <c r="E1780">
        <v>2016</v>
      </c>
      <c r="F1780">
        <v>6</v>
      </c>
      <c r="G1780">
        <v>14</v>
      </c>
    </row>
    <row r="1781" spans="1:7" x14ac:dyDescent="0.3">
      <c r="A1781" s="1" t="s">
        <v>1367</v>
      </c>
      <c r="B1781">
        <v>10</v>
      </c>
      <c r="C1781" s="1" t="s">
        <v>8</v>
      </c>
      <c r="D1781" s="2">
        <v>41815</v>
      </c>
      <c r="E1781">
        <v>2014</v>
      </c>
      <c r="F1781">
        <v>6</v>
      </c>
      <c r="G1781">
        <v>25</v>
      </c>
    </row>
    <row r="1782" spans="1:7" x14ac:dyDescent="0.3">
      <c r="A1782" s="1" t="s">
        <v>1301</v>
      </c>
      <c r="B1782">
        <v>48</v>
      </c>
      <c r="C1782" s="1" t="s">
        <v>8</v>
      </c>
      <c r="D1782" s="2">
        <v>41769</v>
      </c>
      <c r="E1782">
        <v>2014</v>
      </c>
      <c r="F1782">
        <v>5</v>
      </c>
      <c r="G1782">
        <v>10</v>
      </c>
    </row>
    <row r="1783" spans="1:7" x14ac:dyDescent="0.3">
      <c r="A1783" s="1" t="s">
        <v>4263</v>
      </c>
      <c r="B1783">
        <v>61</v>
      </c>
      <c r="C1783" s="1" t="s">
        <v>8</v>
      </c>
      <c r="D1783" s="2">
        <v>42995</v>
      </c>
      <c r="E1783">
        <v>2017</v>
      </c>
      <c r="F1783">
        <v>9</v>
      </c>
      <c r="G1783">
        <v>17</v>
      </c>
    </row>
    <row r="1784" spans="1:7" x14ac:dyDescent="0.3">
      <c r="A1784" s="1" t="s">
        <v>294</v>
      </c>
      <c r="B1784">
        <v>9</v>
      </c>
      <c r="C1784" s="1" t="s">
        <v>8</v>
      </c>
      <c r="D1784" s="2">
        <v>41360</v>
      </c>
      <c r="E1784">
        <v>2013</v>
      </c>
      <c r="F1784">
        <v>3</v>
      </c>
      <c r="G1784">
        <v>27</v>
      </c>
    </row>
    <row r="1785" spans="1:7" x14ac:dyDescent="0.3">
      <c r="A1785" s="1" t="s">
        <v>734</v>
      </c>
      <c r="B1785">
        <v>44</v>
      </c>
      <c r="C1785" s="1" t="s">
        <v>8</v>
      </c>
      <c r="D1785" s="2">
        <v>41507</v>
      </c>
      <c r="E1785">
        <v>2013</v>
      </c>
      <c r="F1785">
        <v>8</v>
      </c>
      <c r="G1785">
        <v>21</v>
      </c>
    </row>
    <row r="1786" spans="1:7" x14ac:dyDescent="0.3">
      <c r="A1786" s="1" t="s">
        <v>4276</v>
      </c>
      <c r="B1786">
        <v>1</v>
      </c>
      <c r="C1786" s="1" t="s">
        <v>8</v>
      </c>
      <c r="D1786" s="2">
        <v>42998</v>
      </c>
      <c r="E1786">
        <v>2017</v>
      </c>
      <c r="F1786">
        <v>9</v>
      </c>
      <c r="G1786">
        <v>20</v>
      </c>
    </row>
    <row r="1787" spans="1:7" x14ac:dyDescent="0.3">
      <c r="A1787" s="1" t="s">
        <v>1100</v>
      </c>
      <c r="B1787">
        <v>76</v>
      </c>
      <c r="C1787" s="1" t="s">
        <v>8</v>
      </c>
      <c r="D1787" s="2">
        <v>41621</v>
      </c>
      <c r="E1787">
        <v>2013</v>
      </c>
      <c r="F1787">
        <v>12</v>
      </c>
      <c r="G1787">
        <v>13</v>
      </c>
    </row>
    <row r="1788" spans="1:7" x14ac:dyDescent="0.3">
      <c r="A1788" s="1" t="s">
        <v>1456</v>
      </c>
      <c r="B1788">
        <v>52</v>
      </c>
      <c r="C1788" s="1" t="s">
        <v>36</v>
      </c>
      <c r="D1788" s="2">
        <v>41895</v>
      </c>
      <c r="E1788">
        <v>2014</v>
      </c>
      <c r="F1788">
        <v>9</v>
      </c>
      <c r="G1788">
        <v>13</v>
      </c>
    </row>
    <row r="1789" spans="1:7" x14ac:dyDescent="0.3">
      <c r="A1789" s="1" t="s">
        <v>1304</v>
      </c>
      <c r="B1789">
        <v>10</v>
      </c>
      <c r="C1789" s="1" t="s">
        <v>8</v>
      </c>
      <c r="D1789" s="2">
        <v>41772</v>
      </c>
      <c r="E1789">
        <v>2014</v>
      </c>
      <c r="F1789">
        <v>5</v>
      </c>
      <c r="G1789">
        <v>13</v>
      </c>
    </row>
    <row r="1790" spans="1:7" x14ac:dyDescent="0.3">
      <c r="A1790" s="1" t="s">
        <v>1201</v>
      </c>
      <c r="B1790">
        <v>76</v>
      </c>
      <c r="C1790" s="1" t="s">
        <v>8</v>
      </c>
      <c r="D1790" s="2">
        <v>41695</v>
      </c>
      <c r="E1790">
        <v>2014</v>
      </c>
      <c r="F1790">
        <v>2</v>
      </c>
      <c r="G1790">
        <v>25</v>
      </c>
    </row>
    <row r="1791" spans="1:7" x14ac:dyDescent="0.3">
      <c r="A1791" s="1" t="s">
        <v>4190</v>
      </c>
      <c r="B1791">
        <v>60</v>
      </c>
      <c r="C1791" s="1" t="s">
        <v>8</v>
      </c>
      <c r="D1791" s="2">
        <v>42964</v>
      </c>
      <c r="E1791">
        <v>2017</v>
      </c>
      <c r="F1791">
        <v>8</v>
      </c>
      <c r="G1791">
        <v>17</v>
      </c>
    </row>
    <row r="1792" spans="1:7" x14ac:dyDescent="0.3">
      <c r="A1792" s="1" t="s">
        <v>1119</v>
      </c>
      <c r="B1792">
        <v>1</v>
      </c>
      <c r="C1792" s="1" t="s">
        <v>8</v>
      </c>
      <c r="D1792" s="2">
        <v>41629</v>
      </c>
      <c r="E1792">
        <v>2013</v>
      </c>
      <c r="F1792">
        <v>12</v>
      </c>
      <c r="G1792">
        <v>21</v>
      </c>
    </row>
    <row r="1793" spans="1:7" x14ac:dyDescent="0.3">
      <c r="A1793" s="1" t="s">
        <v>3578</v>
      </c>
      <c r="B1793">
        <v>54</v>
      </c>
      <c r="C1793" s="1" t="s">
        <v>8</v>
      </c>
      <c r="D1793" s="2">
        <v>42728</v>
      </c>
      <c r="E1793">
        <v>2016</v>
      </c>
      <c r="F1793">
        <v>12</v>
      </c>
      <c r="G1793">
        <v>24</v>
      </c>
    </row>
    <row r="1794" spans="1:7" x14ac:dyDescent="0.3">
      <c r="A1794" s="1" t="s">
        <v>3078</v>
      </c>
      <c r="B1794">
        <v>47</v>
      </c>
      <c r="C1794" s="1" t="s">
        <v>8</v>
      </c>
      <c r="D1794" s="2">
        <v>42595</v>
      </c>
      <c r="E1794">
        <v>2016</v>
      </c>
      <c r="F1794">
        <v>8</v>
      </c>
      <c r="G1794">
        <v>13</v>
      </c>
    </row>
    <row r="1795" spans="1:7" x14ac:dyDescent="0.3">
      <c r="A1795" s="1" t="s">
        <v>2473</v>
      </c>
      <c r="B1795">
        <v>32</v>
      </c>
      <c r="C1795" s="1" t="s">
        <v>8</v>
      </c>
      <c r="D1795" s="2">
        <v>42434</v>
      </c>
      <c r="E1795">
        <v>2016</v>
      </c>
      <c r="F1795">
        <v>3</v>
      </c>
      <c r="G1795">
        <v>5</v>
      </c>
    </row>
    <row r="1796" spans="1:7" x14ac:dyDescent="0.3">
      <c r="A1796" s="1" t="s">
        <v>411</v>
      </c>
      <c r="B1796">
        <v>68</v>
      </c>
      <c r="C1796" s="1" t="s">
        <v>8</v>
      </c>
      <c r="D1796" s="2">
        <v>41403</v>
      </c>
      <c r="E1796">
        <v>2013</v>
      </c>
      <c r="F1796">
        <v>5</v>
      </c>
      <c r="G1796">
        <v>9</v>
      </c>
    </row>
    <row r="1797" spans="1:7" x14ac:dyDescent="0.3">
      <c r="A1797" s="1" t="s">
        <v>3348</v>
      </c>
      <c r="B1797">
        <v>6</v>
      </c>
      <c r="C1797" s="1" t="s">
        <v>8</v>
      </c>
      <c r="D1797" s="2">
        <v>42664</v>
      </c>
      <c r="E1797">
        <v>2016</v>
      </c>
      <c r="F1797">
        <v>10</v>
      </c>
      <c r="G1797">
        <v>21</v>
      </c>
    </row>
    <row r="1798" spans="1:7" x14ac:dyDescent="0.3">
      <c r="A1798" s="1" t="s">
        <v>1660</v>
      </c>
      <c r="B1798">
        <v>59</v>
      </c>
      <c r="C1798" s="1" t="s">
        <v>8</v>
      </c>
      <c r="D1798" s="2">
        <v>42041</v>
      </c>
      <c r="E1798">
        <v>2015</v>
      </c>
      <c r="F1798">
        <v>2</v>
      </c>
      <c r="G1798">
        <v>6</v>
      </c>
    </row>
    <row r="1799" spans="1:7" x14ac:dyDescent="0.3">
      <c r="A1799" s="1" t="s">
        <v>4119</v>
      </c>
      <c r="B1799">
        <v>1</v>
      </c>
      <c r="C1799" s="1" t="s">
        <v>36</v>
      </c>
      <c r="D1799" s="2">
        <v>42936</v>
      </c>
      <c r="E1799">
        <v>2017</v>
      </c>
      <c r="F1799">
        <v>7</v>
      </c>
      <c r="G1799">
        <v>20</v>
      </c>
    </row>
    <row r="1800" spans="1:7" x14ac:dyDescent="0.3">
      <c r="A1800" s="1" t="s">
        <v>330</v>
      </c>
      <c r="B1800">
        <v>32</v>
      </c>
      <c r="C1800" s="1" t="s">
        <v>8</v>
      </c>
      <c r="D1800" s="2">
        <v>41374</v>
      </c>
      <c r="E1800">
        <v>2013</v>
      </c>
      <c r="F1800">
        <v>4</v>
      </c>
      <c r="G1800">
        <v>10</v>
      </c>
    </row>
    <row r="1801" spans="1:7" x14ac:dyDescent="0.3">
      <c r="A1801" s="1" t="s">
        <v>608</v>
      </c>
      <c r="B1801">
        <v>28</v>
      </c>
      <c r="C1801" s="1" t="s">
        <v>8</v>
      </c>
      <c r="D1801" s="2">
        <v>41468</v>
      </c>
      <c r="E1801">
        <v>2013</v>
      </c>
      <c r="F1801">
        <v>7</v>
      </c>
      <c r="G1801">
        <v>13</v>
      </c>
    </row>
    <row r="1802" spans="1:7" x14ac:dyDescent="0.3">
      <c r="A1802" s="1" t="s">
        <v>2976</v>
      </c>
      <c r="B1802">
        <v>48</v>
      </c>
      <c r="C1802" s="1" t="s">
        <v>8</v>
      </c>
      <c r="D1802" s="2">
        <v>42571</v>
      </c>
      <c r="E1802">
        <v>2016</v>
      </c>
      <c r="F1802">
        <v>7</v>
      </c>
      <c r="G1802">
        <v>20</v>
      </c>
    </row>
    <row r="1803" spans="1:7" x14ac:dyDescent="0.3">
      <c r="A1803" s="1" t="s">
        <v>3145</v>
      </c>
      <c r="B1803">
        <v>6</v>
      </c>
      <c r="C1803" s="1" t="s">
        <v>8</v>
      </c>
      <c r="D1803" s="2">
        <v>42611</v>
      </c>
      <c r="E1803">
        <v>2016</v>
      </c>
      <c r="F1803">
        <v>8</v>
      </c>
      <c r="G1803">
        <v>29</v>
      </c>
    </row>
    <row r="1804" spans="1:7" x14ac:dyDescent="0.3">
      <c r="A1804" s="1" t="s">
        <v>2947</v>
      </c>
      <c r="B1804">
        <v>35</v>
      </c>
      <c r="C1804" s="1" t="s">
        <v>8</v>
      </c>
      <c r="D1804" s="2">
        <v>42563</v>
      </c>
      <c r="E1804">
        <v>2016</v>
      </c>
      <c r="F1804">
        <v>7</v>
      </c>
      <c r="G1804">
        <v>12</v>
      </c>
    </row>
    <row r="1805" spans="1:7" x14ac:dyDescent="0.3">
      <c r="A1805" s="1" t="s">
        <v>874</v>
      </c>
      <c r="B1805">
        <v>74</v>
      </c>
      <c r="C1805" s="1" t="s">
        <v>8</v>
      </c>
      <c r="D1805" s="2">
        <v>41552</v>
      </c>
      <c r="E1805">
        <v>2013</v>
      </c>
      <c r="F1805">
        <v>10</v>
      </c>
      <c r="G1805">
        <v>5</v>
      </c>
    </row>
    <row r="1806" spans="1:7" x14ac:dyDescent="0.3">
      <c r="A1806" s="1" t="s">
        <v>2474</v>
      </c>
      <c r="B1806">
        <v>61</v>
      </c>
      <c r="C1806" s="1" t="s">
        <v>15</v>
      </c>
      <c r="D1806" s="2">
        <v>42434</v>
      </c>
      <c r="E1806">
        <v>2016</v>
      </c>
      <c r="F1806">
        <v>3</v>
      </c>
      <c r="G1806">
        <v>5</v>
      </c>
    </row>
    <row r="1807" spans="1:7" x14ac:dyDescent="0.3">
      <c r="A1807" s="1" t="s">
        <v>308</v>
      </c>
      <c r="B1807">
        <v>70</v>
      </c>
      <c r="C1807" s="1" t="s">
        <v>8</v>
      </c>
      <c r="D1807" s="2">
        <v>41365</v>
      </c>
      <c r="E1807">
        <v>2013</v>
      </c>
      <c r="F1807">
        <v>4</v>
      </c>
      <c r="G1807">
        <v>1</v>
      </c>
    </row>
    <row r="1808" spans="1:7" x14ac:dyDescent="0.3">
      <c r="A1808" s="1" t="s">
        <v>3398</v>
      </c>
      <c r="B1808">
        <v>26</v>
      </c>
      <c r="C1808" s="1" t="s">
        <v>8</v>
      </c>
      <c r="D1808" s="2">
        <v>42679</v>
      </c>
      <c r="E1808">
        <v>2016</v>
      </c>
      <c r="F1808">
        <v>11</v>
      </c>
      <c r="G1808">
        <v>5</v>
      </c>
    </row>
    <row r="1809" spans="1:7" x14ac:dyDescent="0.3">
      <c r="A1809" s="1" t="s">
        <v>3011</v>
      </c>
      <c r="B1809">
        <v>27</v>
      </c>
      <c r="C1809" s="1" t="s">
        <v>8</v>
      </c>
      <c r="D1809" s="2">
        <v>42578</v>
      </c>
      <c r="E1809">
        <v>2016</v>
      </c>
      <c r="F1809">
        <v>7</v>
      </c>
      <c r="G1809">
        <v>27</v>
      </c>
    </row>
    <row r="1810" spans="1:7" x14ac:dyDescent="0.3">
      <c r="A1810" s="1" t="s">
        <v>2200</v>
      </c>
      <c r="B1810">
        <v>15</v>
      </c>
      <c r="C1810" s="1" t="s">
        <v>8</v>
      </c>
      <c r="D1810" s="2">
        <v>42339</v>
      </c>
      <c r="E1810">
        <v>2015</v>
      </c>
      <c r="F1810">
        <v>12</v>
      </c>
      <c r="G1810">
        <v>1</v>
      </c>
    </row>
    <row r="1811" spans="1:7" x14ac:dyDescent="0.3">
      <c r="A1811" s="1" t="s">
        <v>622</v>
      </c>
      <c r="B1811">
        <v>50</v>
      </c>
      <c r="C1811" s="1" t="s">
        <v>36</v>
      </c>
      <c r="D1811" s="2">
        <v>41472</v>
      </c>
      <c r="E1811">
        <v>2013</v>
      </c>
      <c r="F1811">
        <v>7</v>
      </c>
      <c r="G1811">
        <v>17</v>
      </c>
    </row>
    <row r="1812" spans="1:7" x14ac:dyDescent="0.3">
      <c r="A1812" s="1" t="s">
        <v>2906</v>
      </c>
      <c r="B1812">
        <v>11</v>
      </c>
      <c r="C1812" s="1" t="s">
        <v>8</v>
      </c>
      <c r="D1812" s="2">
        <v>42556</v>
      </c>
      <c r="E1812">
        <v>2016</v>
      </c>
      <c r="F1812">
        <v>7</v>
      </c>
      <c r="G1812">
        <v>5</v>
      </c>
    </row>
    <row r="1813" spans="1:7" x14ac:dyDescent="0.3">
      <c r="A1813" s="1" t="s">
        <v>2748</v>
      </c>
      <c r="B1813">
        <v>70</v>
      </c>
      <c r="C1813" s="1" t="s">
        <v>8</v>
      </c>
      <c r="D1813" s="2">
        <v>42508</v>
      </c>
      <c r="E1813">
        <v>2016</v>
      </c>
      <c r="F1813">
        <v>5</v>
      </c>
      <c r="G1813">
        <v>18</v>
      </c>
    </row>
    <row r="1814" spans="1:7" x14ac:dyDescent="0.3">
      <c r="A1814" s="1" t="s">
        <v>2763</v>
      </c>
      <c r="B1814">
        <v>34</v>
      </c>
      <c r="C1814" s="1" t="s">
        <v>8</v>
      </c>
      <c r="D1814" s="2">
        <v>42515</v>
      </c>
      <c r="E1814">
        <v>2016</v>
      </c>
      <c r="F1814">
        <v>5</v>
      </c>
      <c r="G1814">
        <v>25</v>
      </c>
    </row>
    <row r="1815" spans="1:7" x14ac:dyDescent="0.3">
      <c r="A1815" s="1" t="s">
        <v>3025</v>
      </c>
      <c r="B1815">
        <v>1</v>
      </c>
      <c r="C1815" s="1" t="s">
        <v>8</v>
      </c>
      <c r="D1815" s="2">
        <v>42583</v>
      </c>
      <c r="E1815">
        <v>2016</v>
      </c>
      <c r="F1815">
        <v>8</v>
      </c>
      <c r="G1815">
        <v>1</v>
      </c>
    </row>
    <row r="1816" spans="1:7" x14ac:dyDescent="0.3">
      <c r="A1816" s="1" t="s">
        <v>3807</v>
      </c>
      <c r="B1816">
        <v>1</v>
      </c>
      <c r="C1816" s="1" t="s">
        <v>8</v>
      </c>
      <c r="D1816" s="2">
        <v>42819</v>
      </c>
      <c r="E1816">
        <v>2017</v>
      </c>
      <c r="F1816">
        <v>3</v>
      </c>
      <c r="G1816">
        <v>25</v>
      </c>
    </row>
    <row r="1817" spans="1:7" x14ac:dyDescent="0.3">
      <c r="A1817" s="1" t="s">
        <v>1460</v>
      </c>
      <c r="B1817">
        <v>20</v>
      </c>
      <c r="C1817" s="1" t="s">
        <v>8</v>
      </c>
      <c r="D1817" s="2">
        <v>41895</v>
      </c>
      <c r="E1817">
        <v>2014</v>
      </c>
      <c r="F1817">
        <v>9</v>
      </c>
      <c r="G1817">
        <v>13</v>
      </c>
    </row>
    <row r="1818" spans="1:7" x14ac:dyDescent="0.3">
      <c r="A1818" s="1" t="s">
        <v>51</v>
      </c>
      <c r="B1818">
        <v>14</v>
      </c>
      <c r="C1818" s="1" t="s">
        <v>8</v>
      </c>
      <c r="D1818" s="2">
        <v>41286</v>
      </c>
      <c r="E1818">
        <v>2013</v>
      </c>
      <c r="F1818">
        <v>1</v>
      </c>
      <c r="G1818">
        <v>12</v>
      </c>
    </row>
    <row r="1819" spans="1:7" x14ac:dyDescent="0.3">
      <c r="A1819" s="1" t="s">
        <v>3175</v>
      </c>
      <c r="B1819">
        <v>60</v>
      </c>
      <c r="C1819" s="1" t="s">
        <v>8</v>
      </c>
      <c r="D1819" s="2">
        <v>42619</v>
      </c>
      <c r="E1819">
        <v>2016</v>
      </c>
      <c r="F1819">
        <v>9</v>
      </c>
      <c r="G1819">
        <v>6</v>
      </c>
    </row>
    <row r="1820" spans="1:7" x14ac:dyDescent="0.3">
      <c r="A1820" s="1" t="s">
        <v>1423</v>
      </c>
      <c r="B1820">
        <v>68</v>
      </c>
      <c r="C1820" s="1" t="s">
        <v>8</v>
      </c>
      <c r="D1820" s="2">
        <v>41872</v>
      </c>
      <c r="E1820">
        <v>2014</v>
      </c>
      <c r="F1820">
        <v>8</v>
      </c>
      <c r="G1820">
        <v>21</v>
      </c>
    </row>
    <row r="1821" spans="1:7" x14ac:dyDescent="0.3">
      <c r="A1821" s="1" t="s">
        <v>716</v>
      </c>
      <c r="B1821">
        <v>64</v>
      </c>
      <c r="C1821" s="1" t="s">
        <v>8</v>
      </c>
      <c r="D1821" s="2">
        <v>41501</v>
      </c>
      <c r="E1821">
        <v>2013</v>
      </c>
      <c r="F1821">
        <v>8</v>
      </c>
      <c r="G1821">
        <v>15</v>
      </c>
    </row>
    <row r="1822" spans="1:7" x14ac:dyDescent="0.3">
      <c r="A1822" s="1" t="s">
        <v>2790</v>
      </c>
      <c r="B1822">
        <v>48</v>
      </c>
      <c r="C1822" s="1" t="s">
        <v>8</v>
      </c>
      <c r="D1822" s="2">
        <v>42527</v>
      </c>
      <c r="E1822">
        <v>2016</v>
      </c>
      <c r="F1822">
        <v>6</v>
      </c>
      <c r="G1822">
        <v>6</v>
      </c>
    </row>
    <row r="1823" spans="1:7" x14ac:dyDescent="0.3">
      <c r="A1823" s="1" t="s">
        <v>1638</v>
      </c>
      <c r="B1823">
        <v>27</v>
      </c>
      <c r="C1823" s="1" t="s">
        <v>8</v>
      </c>
      <c r="D1823" s="2">
        <v>42028</v>
      </c>
      <c r="E1823">
        <v>2015</v>
      </c>
      <c r="F1823">
        <v>1</v>
      </c>
      <c r="G1823">
        <v>24</v>
      </c>
    </row>
    <row r="1824" spans="1:7" x14ac:dyDescent="0.3">
      <c r="A1824" s="1" t="s">
        <v>3857</v>
      </c>
      <c r="B1824">
        <v>2</v>
      </c>
      <c r="C1824" s="1" t="s">
        <v>8</v>
      </c>
      <c r="D1824" s="2">
        <v>42839</v>
      </c>
      <c r="E1824">
        <v>2017</v>
      </c>
      <c r="F1824">
        <v>4</v>
      </c>
      <c r="G1824">
        <v>14</v>
      </c>
    </row>
    <row r="1825" spans="1:7" x14ac:dyDescent="0.3">
      <c r="A1825" s="1" t="s">
        <v>2413</v>
      </c>
      <c r="B1825">
        <v>72</v>
      </c>
      <c r="C1825" s="1" t="s">
        <v>8</v>
      </c>
      <c r="D1825" s="2">
        <v>42416</v>
      </c>
      <c r="E1825">
        <v>2016</v>
      </c>
      <c r="F1825">
        <v>2</v>
      </c>
      <c r="G1825">
        <v>16</v>
      </c>
    </row>
    <row r="1826" spans="1:7" x14ac:dyDescent="0.3">
      <c r="A1826" s="1" t="s">
        <v>2217</v>
      </c>
      <c r="B1826">
        <v>73</v>
      </c>
      <c r="C1826" s="1" t="s">
        <v>8</v>
      </c>
      <c r="D1826" s="2">
        <v>42351</v>
      </c>
      <c r="E1826">
        <v>2015</v>
      </c>
      <c r="F1826">
        <v>12</v>
      </c>
      <c r="G1826">
        <v>13</v>
      </c>
    </row>
    <row r="1827" spans="1:7" x14ac:dyDescent="0.3">
      <c r="A1827" s="1" t="s">
        <v>1252</v>
      </c>
      <c r="B1827">
        <v>24</v>
      </c>
      <c r="C1827" s="1" t="s">
        <v>8</v>
      </c>
      <c r="D1827" s="2">
        <v>41739</v>
      </c>
      <c r="E1827">
        <v>2014</v>
      </c>
      <c r="F1827">
        <v>4</v>
      </c>
      <c r="G1827">
        <v>10</v>
      </c>
    </row>
    <row r="1828" spans="1:7" x14ac:dyDescent="0.3">
      <c r="A1828" s="1" t="s">
        <v>1557</v>
      </c>
      <c r="B1828">
        <v>18</v>
      </c>
      <c r="C1828" s="1" t="s">
        <v>8</v>
      </c>
      <c r="D1828" s="2">
        <v>41977</v>
      </c>
      <c r="E1828">
        <v>2014</v>
      </c>
      <c r="F1828">
        <v>12</v>
      </c>
      <c r="G1828">
        <v>4</v>
      </c>
    </row>
    <row r="1829" spans="1:7" x14ac:dyDescent="0.3">
      <c r="A1829" s="1" t="s">
        <v>2600</v>
      </c>
      <c r="B1829">
        <v>40</v>
      </c>
      <c r="C1829" s="1" t="s">
        <v>8</v>
      </c>
      <c r="D1829" s="2">
        <v>42468</v>
      </c>
      <c r="E1829">
        <v>2016</v>
      </c>
      <c r="F1829">
        <v>4</v>
      </c>
      <c r="G1829">
        <v>8</v>
      </c>
    </row>
    <row r="1830" spans="1:7" x14ac:dyDescent="0.3">
      <c r="A1830" s="1" t="s">
        <v>4055</v>
      </c>
      <c r="B1830">
        <v>42</v>
      </c>
      <c r="C1830" s="1" t="s">
        <v>8</v>
      </c>
      <c r="D1830" s="2">
        <v>42913</v>
      </c>
      <c r="E1830">
        <v>2017</v>
      </c>
      <c r="F1830">
        <v>6</v>
      </c>
      <c r="G1830">
        <v>27</v>
      </c>
    </row>
    <row r="1831" spans="1:7" x14ac:dyDescent="0.3">
      <c r="A1831" s="1" t="s">
        <v>2386</v>
      </c>
      <c r="B1831">
        <v>60</v>
      </c>
      <c r="C1831" s="1" t="s">
        <v>8</v>
      </c>
      <c r="D1831" s="2">
        <v>42409</v>
      </c>
      <c r="E1831">
        <v>2016</v>
      </c>
      <c r="F1831">
        <v>2</v>
      </c>
      <c r="G1831">
        <v>9</v>
      </c>
    </row>
    <row r="1832" spans="1:7" x14ac:dyDescent="0.3">
      <c r="A1832" s="1" t="s">
        <v>2742</v>
      </c>
      <c r="B1832">
        <v>66</v>
      </c>
      <c r="C1832" s="1" t="s">
        <v>8</v>
      </c>
      <c r="D1832" s="2">
        <v>42506</v>
      </c>
      <c r="E1832">
        <v>2016</v>
      </c>
      <c r="F1832">
        <v>5</v>
      </c>
      <c r="G1832">
        <v>16</v>
      </c>
    </row>
    <row r="1833" spans="1:7" x14ac:dyDescent="0.3">
      <c r="A1833" s="1" t="s">
        <v>674</v>
      </c>
      <c r="B1833">
        <v>12</v>
      </c>
      <c r="C1833" s="1" t="s">
        <v>8</v>
      </c>
      <c r="D1833" s="2">
        <v>41489</v>
      </c>
      <c r="E1833">
        <v>2013</v>
      </c>
      <c r="F1833">
        <v>8</v>
      </c>
      <c r="G1833">
        <v>3</v>
      </c>
    </row>
    <row r="1834" spans="1:7" x14ac:dyDescent="0.3">
      <c r="A1834" s="1" t="s">
        <v>27</v>
      </c>
      <c r="B1834">
        <v>37</v>
      </c>
      <c r="C1834" s="1" t="s">
        <v>8</v>
      </c>
      <c r="D1834" s="2">
        <v>41280</v>
      </c>
      <c r="E1834">
        <v>2013</v>
      </c>
      <c r="F1834">
        <v>1</v>
      </c>
      <c r="G1834">
        <v>6</v>
      </c>
    </row>
    <row r="1835" spans="1:7" x14ac:dyDescent="0.3">
      <c r="A1835" s="1" t="s">
        <v>1957</v>
      </c>
      <c r="B1835">
        <v>42</v>
      </c>
      <c r="C1835" s="1" t="s">
        <v>8</v>
      </c>
      <c r="D1835" s="2">
        <v>42220</v>
      </c>
      <c r="E1835">
        <v>2015</v>
      </c>
      <c r="F1835">
        <v>8</v>
      </c>
      <c r="G1835">
        <v>4</v>
      </c>
    </row>
    <row r="1836" spans="1:7" x14ac:dyDescent="0.3">
      <c r="A1836" s="1" t="s">
        <v>3757</v>
      </c>
      <c r="B1836">
        <v>70</v>
      </c>
      <c r="C1836" s="1" t="s">
        <v>8</v>
      </c>
      <c r="D1836" s="2">
        <v>42796</v>
      </c>
      <c r="E1836">
        <v>2017</v>
      </c>
      <c r="F1836">
        <v>3</v>
      </c>
      <c r="G1836">
        <v>2</v>
      </c>
    </row>
    <row r="1837" spans="1:7" x14ac:dyDescent="0.3">
      <c r="A1837" s="1" t="s">
        <v>4079</v>
      </c>
      <c r="B1837">
        <v>1</v>
      </c>
      <c r="C1837" s="1" t="s">
        <v>8</v>
      </c>
      <c r="D1837" s="2">
        <v>42922</v>
      </c>
      <c r="E1837">
        <v>2017</v>
      </c>
      <c r="F1837">
        <v>7</v>
      </c>
      <c r="G1837">
        <v>6</v>
      </c>
    </row>
    <row r="1838" spans="1:7" x14ac:dyDescent="0.3">
      <c r="A1838" s="1" t="s">
        <v>557</v>
      </c>
      <c r="B1838">
        <v>3</v>
      </c>
      <c r="C1838" s="1" t="s">
        <v>8</v>
      </c>
      <c r="D1838" s="2">
        <v>41452</v>
      </c>
      <c r="E1838">
        <v>2013</v>
      </c>
      <c r="F1838">
        <v>6</v>
      </c>
      <c r="G1838">
        <v>27</v>
      </c>
    </row>
    <row r="1839" spans="1:7" x14ac:dyDescent="0.3">
      <c r="A1839" s="1" t="s">
        <v>1029</v>
      </c>
      <c r="B1839">
        <v>20</v>
      </c>
      <c r="C1839" s="1" t="s">
        <v>8</v>
      </c>
      <c r="D1839" s="2">
        <v>41601</v>
      </c>
      <c r="E1839">
        <v>2013</v>
      </c>
      <c r="F1839">
        <v>11</v>
      </c>
      <c r="G1839">
        <v>23</v>
      </c>
    </row>
    <row r="1840" spans="1:7" x14ac:dyDescent="0.3">
      <c r="A1840" s="1" t="s">
        <v>2586</v>
      </c>
      <c r="B1840">
        <v>35</v>
      </c>
      <c r="C1840" s="1" t="s">
        <v>8</v>
      </c>
      <c r="D1840" s="2">
        <v>42463</v>
      </c>
      <c r="E1840">
        <v>2016</v>
      </c>
      <c r="F1840">
        <v>4</v>
      </c>
      <c r="G1840">
        <v>3</v>
      </c>
    </row>
    <row r="1841" spans="1:7" x14ac:dyDescent="0.3">
      <c r="A1841" s="1" t="s">
        <v>3831</v>
      </c>
      <c r="B1841">
        <v>35</v>
      </c>
      <c r="C1841" s="1" t="s">
        <v>8</v>
      </c>
      <c r="D1841" s="2">
        <v>42829</v>
      </c>
      <c r="E1841">
        <v>2017</v>
      </c>
      <c r="F1841">
        <v>4</v>
      </c>
      <c r="G1841">
        <v>4</v>
      </c>
    </row>
    <row r="1842" spans="1:7" x14ac:dyDescent="0.3">
      <c r="A1842" s="1" t="s">
        <v>1487</v>
      </c>
      <c r="B1842">
        <v>46</v>
      </c>
      <c r="C1842" s="1" t="s">
        <v>8</v>
      </c>
      <c r="D1842" s="2">
        <v>41917</v>
      </c>
      <c r="E1842">
        <v>2014</v>
      </c>
      <c r="F1842">
        <v>10</v>
      </c>
      <c r="G1842">
        <v>5</v>
      </c>
    </row>
    <row r="1843" spans="1:7" x14ac:dyDescent="0.3">
      <c r="A1843" s="1" t="s">
        <v>3087</v>
      </c>
      <c r="B1843">
        <v>38</v>
      </c>
      <c r="C1843" s="1" t="s">
        <v>8</v>
      </c>
      <c r="D1843" s="2">
        <v>42597</v>
      </c>
      <c r="E1843">
        <v>2016</v>
      </c>
      <c r="F1843">
        <v>8</v>
      </c>
      <c r="G1843">
        <v>15</v>
      </c>
    </row>
    <row r="1844" spans="1:7" x14ac:dyDescent="0.3">
      <c r="A1844" s="1" t="s">
        <v>1932</v>
      </c>
      <c r="B1844">
        <v>70</v>
      </c>
      <c r="C1844" s="1" t="s">
        <v>8</v>
      </c>
      <c r="D1844" s="2">
        <v>42203</v>
      </c>
      <c r="E1844">
        <v>2015</v>
      </c>
      <c r="F1844">
        <v>7</v>
      </c>
      <c r="G1844">
        <v>18</v>
      </c>
    </row>
    <row r="1845" spans="1:7" x14ac:dyDescent="0.3">
      <c r="A1845" s="1" t="s">
        <v>439</v>
      </c>
      <c r="B1845">
        <v>36</v>
      </c>
      <c r="C1845" s="1" t="s">
        <v>8</v>
      </c>
      <c r="D1845" s="2">
        <v>41412</v>
      </c>
      <c r="E1845">
        <v>2013</v>
      </c>
      <c r="F1845">
        <v>5</v>
      </c>
      <c r="G1845">
        <v>18</v>
      </c>
    </row>
    <row r="1846" spans="1:7" x14ac:dyDescent="0.3">
      <c r="A1846" s="1" t="s">
        <v>1366</v>
      </c>
      <c r="B1846">
        <v>1</v>
      </c>
      <c r="C1846" s="1" t="s">
        <v>8</v>
      </c>
      <c r="D1846" s="2">
        <v>41815</v>
      </c>
      <c r="E1846">
        <v>2014</v>
      </c>
      <c r="F1846">
        <v>6</v>
      </c>
      <c r="G1846">
        <v>25</v>
      </c>
    </row>
    <row r="1847" spans="1:7" x14ac:dyDescent="0.3">
      <c r="A1847" s="1" t="s">
        <v>2641</v>
      </c>
      <c r="B1847">
        <v>6</v>
      </c>
      <c r="C1847" s="1" t="s">
        <v>36</v>
      </c>
      <c r="D1847" s="2">
        <v>42479</v>
      </c>
      <c r="E1847">
        <v>2016</v>
      </c>
      <c r="F1847">
        <v>4</v>
      </c>
      <c r="G1847">
        <v>19</v>
      </c>
    </row>
    <row r="1848" spans="1:7" x14ac:dyDescent="0.3">
      <c r="A1848" s="1" t="s">
        <v>1126</v>
      </c>
      <c r="B1848">
        <v>52</v>
      </c>
      <c r="C1848" s="1" t="s">
        <v>8</v>
      </c>
      <c r="D1848" s="2">
        <v>41630</v>
      </c>
      <c r="E1848">
        <v>2013</v>
      </c>
      <c r="F1848">
        <v>12</v>
      </c>
      <c r="G1848">
        <v>22</v>
      </c>
    </row>
    <row r="1849" spans="1:7" x14ac:dyDescent="0.3">
      <c r="A1849" s="1" t="s">
        <v>1006</v>
      </c>
      <c r="B1849">
        <v>60</v>
      </c>
      <c r="C1849" s="1" t="s">
        <v>8</v>
      </c>
      <c r="D1849" s="2">
        <v>41593</v>
      </c>
      <c r="E1849">
        <v>2013</v>
      </c>
      <c r="F1849">
        <v>11</v>
      </c>
      <c r="G1849">
        <v>15</v>
      </c>
    </row>
    <row r="1850" spans="1:7" x14ac:dyDescent="0.3">
      <c r="A1850" s="1" t="s">
        <v>3477</v>
      </c>
      <c r="B1850">
        <v>9</v>
      </c>
      <c r="C1850" s="1" t="s">
        <v>8</v>
      </c>
      <c r="D1850" s="2">
        <v>42700</v>
      </c>
      <c r="E1850">
        <v>2016</v>
      </c>
      <c r="F1850">
        <v>11</v>
      </c>
      <c r="G1850">
        <v>26</v>
      </c>
    </row>
    <row r="1851" spans="1:7" x14ac:dyDescent="0.3">
      <c r="A1851" s="1" t="s">
        <v>149</v>
      </c>
      <c r="B1851">
        <v>72</v>
      </c>
      <c r="C1851" s="1" t="s">
        <v>8</v>
      </c>
      <c r="D1851" s="2">
        <v>41317</v>
      </c>
      <c r="E1851">
        <v>2013</v>
      </c>
      <c r="F1851">
        <v>2</v>
      </c>
      <c r="G1851">
        <v>12</v>
      </c>
    </row>
    <row r="1852" spans="1:7" x14ac:dyDescent="0.3">
      <c r="A1852" s="1" t="s">
        <v>2150</v>
      </c>
      <c r="B1852">
        <v>56</v>
      </c>
      <c r="C1852" s="1" t="s">
        <v>8</v>
      </c>
      <c r="D1852" s="2">
        <v>42317</v>
      </c>
      <c r="E1852">
        <v>2015</v>
      </c>
      <c r="F1852">
        <v>11</v>
      </c>
      <c r="G1852">
        <v>9</v>
      </c>
    </row>
    <row r="1853" spans="1:7" x14ac:dyDescent="0.3">
      <c r="A1853" s="1" t="s">
        <v>4261</v>
      </c>
      <c r="B1853">
        <v>46</v>
      </c>
      <c r="C1853" s="1" t="s">
        <v>8</v>
      </c>
      <c r="D1853" s="2">
        <v>42994</v>
      </c>
      <c r="E1853">
        <v>2017</v>
      </c>
      <c r="F1853">
        <v>9</v>
      </c>
      <c r="G1853">
        <v>16</v>
      </c>
    </row>
    <row r="1854" spans="1:7" x14ac:dyDescent="0.3">
      <c r="A1854" s="1" t="s">
        <v>990</v>
      </c>
      <c r="B1854">
        <v>35</v>
      </c>
      <c r="C1854" s="1" t="s">
        <v>8</v>
      </c>
      <c r="D1854" s="2">
        <v>41590</v>
      </c>
      <c r="E1854">
        <v>2013</v>
      </c>
      <c r="F1854">
        <v>11</v>
      </c>
      <c r="G1854">
        <v>12</v>
      </c>
    </row>
    <row r="1855" spans="1:7" x14ac:dyDescent="0.3">
      <c r="A1855" s="1" t="s">
        <v>2603</v>
      </c>
      <c r="B1855">
        <v>64</v>
      </c>
      <c r="C1855" s="1" t="s">
        <v>8</v>
      </c>
      <c r="D1855" s="2">
        <v>42468</v>
      </c>
      <c r="E1855">
        <v>2016</v>
      </c>
      <c r="F1855">
        <v>4</v>
      </c>
      <c r="G1855">
        <v>8</v>
      </c>
    </row>
    <row r="1856" spans="1:7" x14ac:dyDescent="0.3">
      <c r="A1856" s="1" t="s">
        <v>1292</v>
      </c>
      <c r="B1856">
        <v>41</v>
      </c>
      <c r="C1856" s="1" t="s">
        <v>8</v>
      </c>
      <c r="D1856" s="2">
        <v>41763</v>
      </c>
      <c r="E1856">
        <v>2014</v>
      </c>
      <c r="F1856">
        <v>5</v>
      </c>
      <c r="G1856">
        <v>4</v>
      </c>
    </row>
    <row r="1857" spans="1:7" x14ac:dyDescent="0.3">
      <c r="A1857" s="1" t="s">
        <v>4140</v>
      </c>
      <c r="B1857">
        <v>70</v>
      </c>
      <c r="C1857" s="1" t="s">
        <v>8</v>
      </c>
      <c r="D1857" s="2">
        <v>42948</v>
      </c>
      <c r="E1857">
        <v>2017</v>
      </c>
      <c r="F1857">
        <v>8</v>
      </c>
      <c r="G1857">
        <v>1</v>
      </c>
    </row>
    <row r="1858" spans="1:7" x14ac:dyDescent="0.3">
      <c r="A1858" s="1" t="s">
        <v>4161</v>
      </c>
      <c r="B1858">
        <v>23</v>
      </c>
      <c r="C1858" s="1" t="s">
        <v>8</v>
      </c>
      <c r="D1858" s="2">
        <v>42954</v>
      </c>
      <c r="E1858">
        <v>2017</v>
      </c>
      <c r="F1858">
        <v>8</v>
      </c>
      <c r="G1858">
        <v>7</v>
      </c>
    </row>
    <row r="1859" spans="1:7" x14ac:dyDescent="0.3">
      <c r="A1859" s="1" t="s">
        <v>1049</v>
      </c>
      <c r="B1859">
        <v>70</v>
      </c>
      <c r="C1859" s="1" t="s">
        <v>8</v>
      </c>
      <c r="D1859" s="2">
        <v>41606</v>
      </c>
      <c r="E1859">
        <v>2013</v>
      </c>
      <c r="F1859">
        <v>11</v>
      </c>
      <c r="G1859">
        <v>28</v>
      </c>
    </row>
    <row r="1860" spans="1:7" x14ac:dyDescent="0.3">
      <c r="A1860" s="1" t="s">
        <v>3949</v>
      </c>
      <c r="B1860">
        <v>9</v>
      </c>
      <c r="C1860" s="1" t="s">
        <v>36</v>
      </c>
      <c r="D1860" s="2">
        <v>42870</v>
      </c>
      <c r="E1860">
        <v>2017</v>
      </c>
      <c r="F1860">
        <v>5</v>
      </c>
      <c r="G1860">
        <v>15</v>
      </c>
    </row>
    <row r="1861" spans="1:7" x14ac:dyDescent="0.3">
      <c r="A1861" s="1" t="s">
        <v>2787</v>
      </c>
      <c r="B1861">
        <v>72</v>
      </c>
      <c r="C1861" s="1" t="s">
        <v>8</v>
      </c>
      <c r="D1861" s="2">
        <v>42526</v>
      </c>
      <c r="E1861">
        <v>2016</v>
      </c>
      <c r="F1861">
        <v>6</v>
      </c>
      <c r="G1861">
        <v>5</v>
      </c>
    </row>
    <row r="1862" spans="1:7" x14ac:dyDescent="0.3">
      <c r="A1862" s="1" t="s">
        <v>1604</v>
      </c>
      <c r="B1862">
        <v>49</v>
      </c>
      <c r="C1862" s="1" t="s">
        <v>8</v>
      </c>
      <c r="D1862" s="2">
        <v>42011</v>
      </c>
      <c r="E1862">
        <v>2015</v>
      </c>
      <c r="F1862">
        <v>1</v>
      </c>
      <c r="G1862">
        <v>7</v>
      </c>
    </row>
    <row r="1863" spans="1:7" x14ac:dyDescent="0.3">
      <c r="A1863" s="1" t="s">
        <v>3966</v>
      </c>
      <c r="B1863">
        <v>63</v>
      </c>
      <c r="C1863" s="1" t="s">
        <v>8</v>
      </c>
      <c r="D1863" s="2">
        <v>42878</v>
      </c>
      <c r="E1863">
        <v>2017</v>
      </c>
      <c r="F1863">
        <v>5</v>
      </c>
      <c r="G1863">
        <v>23</v>
      </c>
    </row>
    <row r="1864" spans="1:7" x14ac:dyDescent="0.3">
      <c r="A1864" s="1" t="s">
        <v>3218</v>
      </c>
      <c r="B1864">
        <v>33</v>
      </c>
      <c r="C1864" s="1" t="s">
        <v>8</v>
      </c>
      <c r="D1864" s="2">
        <v>42631</v>
      </c>
      <c r="E1864">
        <v>2016</v>
      </c>
      <c r="F1864">
        <v>9</v>
      </c>
      <c r="G1864">
        <v>18</v>
      </c>
    </row>
    <row r="1865" spans="1:7" x14ac:dyDescent="0.3">
      <c r="A1865" s="1" t="s">
        <v>1517</v>
      </c>
      <c r="B1865">
        <v>40</v>
      </c>
      <c r="C1865" s="1" t="s">
        <v>8</v>
      </c>
      <c r="D1865" s="2">
        <v>41936</v>
      </c>
      <c r="E1865">
        <v>2014</v>
      </c>
      <c r="F1865">
        <v>10</v>
      </c>
      <c r="G1865">
        <v>24</v>
      </c>
    </row>
    <row r="1866" spans="1:7" x14ac:dyDescent="0.3">
      <c r="A1866" s="1" t="s">
        <v>1130</v>
      </c>
      <c r="B1866">
        <v>62</v>
      </c>
      <c r="C1866" s="1" t="s">
        <v>8</v>
      </c>
      <c r="D1866" s="2">
        <v>41632</v>
      </c>
      <c r="E1866">
        <v>2013</v>
      </c>
      <c r="F1866">
        <v>12</v>
      </c>
      <c r="G1866">
        <v>24</v>
      </c>
    </row>
    <row r="1867" spans="1:7" x14ac:dyDescent="0.3">
      <c r="A1867" s="1" t="s">
        <v>4448</v>
      </c>
      <c r="B1867">
        <v>31</v>
      </c>
      <c r="C1867" s="1" t="s">
        <v>8</v>
      </c>
      <c r="D1867" s="2">
        <v>43073</v>
      </c>
      <c r="E1867">
        <v>2017</v>
      </c>
      <c r="F1867">
        <v>12</v>
      </c>
      <c r="G1867">
        <v>4</v>
      </c>
    </row>
    <row r="1868" spans="1:7" x14ac:dyDescent="0.3">
      <c r="A1868" s="1" t="s">
        <v>2007</v>
      </c>
      <c r="B1868">
        <v>13</v>
      </c>
      <c r="C1868" s="1" t="s">
        <v>8</v>
      </c>
      <c r="D1868" s="2">
        <v>42246</v>
      </c>
      <c r="E1868">
        <v>2015</v>
      </c>
      <c r="F1868">
        <v>8</v>
      </c>
      <c r="G1868">
        <v>30</v>
      </c>
    </row>
    <row r="1869" spans="1:7" x14ac:dyDescent="0.3">
      <c r="A1869" s="1" t="s">
        <v>2448</v>
      </c>
      <c r="B1869">
        <v>77</v>
      </c>
      <c r="C1869" s="1" t="s">
        <v>8</v>
      </c>
      <c r="D1869" s="2">
        <v>42424</v>
      </c>
      <c r="E1869">
        <v>2016</v>
      </c>
      <c r="F1869">
        <v>2</v>
      </c>
      <c r="G1869">
        <v>24</v>
      </c>
    </row>
    <row r="1870" spans="1:7" x14ac:dyDescent="0.3">
      <c r="A1870" s="1" t="s">
        <v>2363</v>
      </c>
      <c r="B1870">
        <v>42</v>
      </c>
      <c r="C1870" s="1" t="s">
        <v>8</v>
      </c>
      <c r="D1870" s="2">
        <v>42403</v>
      </c>
      <c r="E1870">
        <v>2016</v>
      </c>
      <c r="F1870">
        <v>2</v>
      </c>
      <c r="G1870">
        <v>3</v>
      </c>
    </row>
    <row r="1871" spans="1:7" x14ac:dyDescent="0.3">
      <c r="A1871" s="1" t="s">
        <v>2396</v>
      </c>
      <c r="B1871">
        <v>25</v>
      </c>
      <c r="C1871" s="1" t="s">
        <v>8</v>
      </c>
      <c r="D1871" s="2">
        <v>42412</v>
      </c>
      <c r="E1871">
        <v>2016</v>
      </c>
      <c r="F1871">
        <v>2</v>
      </c>
      <c r="G1871">
        <v>12</v>
      </c>
    </row>
    <row r="1872" spans="1:7" x14ac:dyDescent="0.3">
      <c r="A1872" s="1" t="s">
        <v>140</v>
      </c>
      <c r="B1872">
        <v>57</v>
      </c>
      <c r="C1872" s="1" t="s">
        <v>15</v>
      </c>
      <c r="D1872" s="2">
        <v>41313</v>
      </c>
      <c r="E1872">
        <v>2013</v>
      </c>
      <c r="F1872">
        <v>2</v>
      </c>
      <c r="G1872">
        <v>8</v>
      </c>
    </row>
    <row r="1873" spans="1:7" x14ac:dyDescent="0.3">
      <c r="A1873" s="1" t="s">
        <v>150</v>
      </c>
      <c r="B1873">
        <v>27</v>
      </c>
      <c r="C1873" s="1" t="s">
        <v>8</v>
      </c>
      <c r="D1873" s="2">
        <v>41317</v>
      </c>
      <c r="E1873">
        <v>2013</v>
      </c>
      <c r="F1873">
        <v>2</v>
      </c>
      <c r="G1873">
        <v>12</v>
      </c>
    </row>
    <row r="1874" spans="1:7" x14ac:dyDescent="0.3">
      <c r="A1874" s="1" t="s">
        <v>1672</v>
      </c>
      <c r="B1874">
        <v>26</v>
      </c>
      <c r="C1874" s="1" t="s">
        <v>36</v>
      </c>
      <c r="D1874" s="2">
        <v>42048</v>
      </c>
      <c r="E1874">
        <v>2015</v>
      </c>
      <c r="F1874">
        <v>2</v>
      </c>
      <c r="G1874">
        <v>13</v>
      </c>
    </row>
    <row r="1875" spans="1:7" x14ac:dyDescent="0.3">
      <c r="A1875" s="1" t="s">
        <v>4343</v>
      </c>
      <c r="B1875">
        <v>16</v>
      </c>
      <c r="C1875" s="1" t="s">
        <v>36</v>
      </c>
      <c r="D1875" s="2">
        <v>43022</v>
      </c>
      <c r="E1875">
        <v>2017</v>
      </c>
      <c r="F1875">
        <v>10</v>
      </c>
      <c r="G1875">
        <v>14</v>
      </c>
    </row>
    <row r="1876" spans="1:7" x14ac:dyDescent="0.3">
      <c r="A1876" s="1" t="s">
        <v>1240</v>
      </c>
      <c r="B1876">
        <v>5</v>
      </c>
      <c r="C1876" s="1" t="s">
        <v>8</v>
      </c>
      <c r="D1876" s="2">
        <v>41731</v>
      </c>
      <c r="E1876">
        <v>2014</v>
      </c>
      <c r="F1876">
        <v>4</v>
      </c>
      <c r="G1876">
        <v>2</v>
      </c>
    </row>
    <row r="1877" spans="1:7" x14ac:dyDescent="0.3">
      <c r="A1877" s="1" t="s">
        <v>1081</v>
      </c>
      <c r="B1877">
        <v>8</v>
      </c>
      <c r="C1877" s="1" t="s">
        <v>8</v>
      </c>
      <c r="D1877" s="2">
        <v>41616</v>
      </c>
      <c r="E1877">
        <v>2013</v>
      </c>
      <c r="F1877">
        <v>12</v>
      </c>
      <c r="G1877">
        <v>8</v>
      </c>
    </row>
    <row r="1878" spans="1:7" x14ac:dyDescent="0.3">
      <c r="A1878" s="1" t="s">
        <v>1955</v>
      </c>
      <c r="B1878">
        <v>41</v>
      </c>
      <c r="C1878" s="1" t="s">
        <v>8</v>
      </c>
      <c r="D1878" s="2">
        <v>42220</v>
      </c>
      <c r="E1878">
        <v>2015</v>
      </c>
      <c r="F1878">
        <v>8</v>
      </c>
      <c r="G1878">
        <v>4</v>
      </c>
    </row>
    <row r="1879" spans="1:7" x14ac:dyDescent="0.3">
      <c r="A1879" s="1" t="s">
        <v>13</v>
      </c>
      <c r="B1879">
        <v>77</v>
      </c>
      <c r="C1879" s="1" t="s">
        <v>8</v>
      </c>
      <c r="D1879" s="2">
        <v>41276</v>
      </c>
      <c r="E1879">
        <v>2013</v>
      </c>
      <c r="F1879">
        <v>1</v>
      </c>
      <c r="G1879">
        <v>2</v>
      </c>
    </row>
    <row r="1880" spans="1:7" x14ac:dyDescent="0.3">
      <c r="A1880" s="1" t="s">
        <v>2788</v>
      </c>
      <c r="B1880">
        <v>71</v>
      </c>
      <c r="C1880" s="1" t="s">
        <v>8</v>
      </c>
      <c r="D1880" s="2">
        <v>42526</v>
      </c>
      <c r="E1880">
        <v>2016</v>
      </c>
      <c r="F1880">
        <v>6</v>
      </c>
      <c r="G1880">
        <v>5</v>
      </c>
    </row>
    <row r="1881" spans="1:7" x14ac:dyDescent="0.3">
      <c r="A1881" s="1" t="s">
        <v>1846</v>
      </c>
      <c r="B1881">
        <v>42</v>
      </c>
      <c r="C1881" s="1" t="s">
        <v>8</v>
      </c>
      <c r="D1881" s="2">
        <v>42156</v>
      </c>
      <c r="E1881">
        <v>2015</v>
      </c>
      <c r="F1881">
        <v>6</v>
      </c>
      <c r="G1881">
        <v>1</v>
      </c>
    </row>
    <row r="1882" spans="1:7" x14ac:dyDescent="0.3">
      <c r="A1882" s="1" t="s">
        <v>1449</v>
      </c>
      <c r="B1882">
        <v>19</v>
      </c>
      <c r="C1882" s="1" t="s">
        <v>8</v>
      </c>
      <c r="D1882" s="2">
        <v>41889</v>
      </c>
      <c r="E1882">
        <v>2014</v>
      </c>
      <c r="F1882">
        <v>9</v>
      </c>
      <c r="G1882">
        <v>7</v>
      </c>
    </row>
    <row r="1883" spans="1:7" x14ac:dyDescent="0.3">
      <c r="A1883" s="1" t="s">
        <v>3808</v>
      </c>
      <c r="B1883">
        <v>26</v>
      </c>
      <c r="C1883" s="1" t="s">
        <v>8</v>
      </c>
      <c r="D1883" s="2">
        <v>42819</v>
      </c>
      <c r="E1883">
        <v>2017</v>
      </c>
      <c r="F1883">
        <v>3</v>
      </c>
      <c r="G1883">
        <v>25</v>
      </c>
    </row>
    <row r="1884" spans="1:7" x14ac:dyDescent="0.3">
      <c r="A1884" s="1" t="s">
        <v>2364</v>
      </c>
      <c r="B1884">
        <v>41</v>
      </c>
      <c r="C1884" s="1" t="s">
        <v>8</v>
      </c>
      <c r="D1884" s="2">
        <v>42403</v>
      </c>
      <c r="E1884">
        <v>2016</v>
      </c>
      <c r="F1884">
        <v>2</v>
      </c>
      <c r="G1884">
        <v>3</v>
      </c>
    </row>
    <row r="1885" spans="1:7" x14ac:dyDescent="0.3">
      <c r="A1885" s="1" t="s">
        <v>515</v>
      </c>
      <c r="B1885">
        <v>57</v>
      </c>
      <c r="C1885" s="1" t="s">
        <v>36</v>
      </c>
      <c r="D1885" s="2">
        <v>41436</v>
      </c>
      <c r="E1885">
        <v>2013</v>
      </c>
      <c r="F1885">
        <v>6</v>
      </c>
      <c r="G1885">
        <v>11</v>
      </c>
    </row>
    <row r="1886" spans="1:7" x14ac:dyDescent="0.3">
      <c r="A1886" s="1" t="s">
        <v>48</v>
      </c>
      <c r="B1886">
        <v>26</v>
      </c>
      <c r="C1886" s="1" t="s">
        <v>8</v>
      </c>
      <c r="D1886" s="2">
        <v>41285</v>
      </c>
      <c r="E1886">
        <v>2013</v>
      </c>
      <c r="F1886">
        <v>1</v>
      </c>
      <c r="G1886">
        <v>11</v>
      </c>
    </row>
    <row r="1887" spans="1:7" x14ac:dyDescent="0.3">
      <c r="A1887" s="1" t="s">
        <v>2521</v>
      </c>
      <c r="B1887">
        <v>49</v>
      </c>
      <c r="C1887" s="1" t="s">
        <v>8</v>
      </c>
      <c r="D1887" s="2">
        <v>42445</v>
      </c>
      <c r="E1887">
        <v>2016</v>
      </c>
      <c r="F1887">
        <v>3</v>
      </c>
      <c r="G1887">
        <v>16</v>
      </c>
    </row>
    <row r="1888" spans="1:7" x14ac:dyDescent="0.3">
      <c r="A1888" s="1" t="s">
        <v>883</v>
      </c>
      <c r="B1888">
        <v>64</v>
      </c>
      <c r="C1888" s="1" t="s">
        <v>8</v>
      </c>
      <c r="D1888" s="2">
        <v>41555</v>
      </c>
      <c r="E1888">
        <v>2013</v>
      </c>
      <c r="F1888">
        <v>10</v>
      </c>
      <c r="G1888">
        <v>8</v>
      </c>
    </row>
    <row r="1889" spans="1:7" x14ac:dyDescent="0.3">
      <c r="A1889" s="1" t="s">
        <v>3924</v>
      </c>
      <c r="B1889">
        <v>6</v>
      </c>
      <c r="C1889" s="1" t="s">
        <v>8</v>
      </c>
      <c r="D1889" s="2">
        <v>42863</v>
      </c>
      <c r="E1889">
        <v>2017</v>
      </c>
      <c r="F1889">
        <v>5</v>
      </c>
      <c r="G1889">
        <v>8</v>
      </c>
    </row>
    <row r="1890" spans="1:7" x14ac:dyDescent="0.3">
      <c r="A1890" s="1" t="s">
        <v>4499</v>
      </c>
      <c r="B1890">
        <v>54</v>
      </c>
      <c r="C1890" s="1" t="s">
        <v>8</v>
      </c>
      <c r="D1890" s="2">
        <v>43094</v>
      </c>
      <c r="E1890">
        <v>2017</v>
      </c>
      <c r="F1890">
        <v>12</v>
      </c>
      <c r="G1890">
        <v>25</v>
      </c>
    </row>
    <row r="1891" spans="1:7" x14ac:dyDescent="0.3">
      <c r="A1891" s="1" t="s">
        <v>967</v>
      </c>
      <c r="B1891">
        <v>73</v>
      </c>
      <c r="C1891" s="1" t="s">
        <v>8</v>
      </c>
      <c r="D1891" s="2">
        <v>41585</v>
      </c>
      <c r="E1891">
        <v>2013</v>
      </c>
      <c r="F1891">
        <v>11</v>
      </c>
      <c r="G1891">
        <v>7</v>
      </c>
    </row>
    <row r="1892" spans="1:7" x14ac:dyDescent="0.3">
      <c r="A1892" s="1" t="s">
        <v>3022</v>
      </c>
      <c r="B1892">
        <v>20</v>
      </c>
      <c r="C1892" s="1" t="s">
        <v>8</v>
      </c>
      <c r="D1892" s="2">
        <v>42580</v>
      </c>
      <c r="E1892">
        <v>2016</v>
      </c>
      <c r="F1892">
        <v>7</v>
      </c>
      <c r="G1892">
        <v>29</v>
      </c>
    </row>
    <row r="1893" spans="1:7" x14ac:dyDescent="0.3">
      <c r="A1893" s="1" t="s">
        <v>1752</v>
      </c>
      <c r="B1893">
        <v>46</v>
      </c>
      <c r="C1893" s="1" t="s">
        <v>8</v>
      </c>
      <c r="D1893" s="2">
        <v>42098</v>
      </c>
      <c r="E1893">
        <v>2015</v>
      </c>
      <c r="F1893">
        <v>4</v>
      </c>
      <c r="G1893">
        <v>4</v>
      </c>
    </row>
    <row r="1894" spans="1:7" x14ac:dyDescent="0.3">
      <c r="A1894" s="1" t="s">
        <v>1225</v>
      </c>
      <c r="B1894">
        <v>54</v>
      </c>
      <c r="C1894" s="1" t="s">
        <v>8</v>
      </c>
      <c r="D1894" s="2">
        <v>41715</v>
      </c>
      <c r="E1894">
        <v>2014</v>
      </c>
      <c r="F1894">
        <v>3</v>
      </c>
      <c r="G1894">
        <v>17</v>
      </c>
    </row>
    <row r="1895" spans="1:7" x14ac:dyDescent="0.3">
      <c r="A1895" s="1" t="s">
        <v>3609</v>
      </c>
      <c r="B1895">
        <v>72</v>
      </c>
      <c r="C1895" s="1" t="s">
        <v>8</v>
      </c>
      <c r="D1895" s="2">
        <v>42734</v>
      </c>
      <c r="E1895">
        <v>2016</v>
      </c>
      <c r="F1895">
        <v>12</v>
      </c>
      <c r="G1895">
        <v>30</v>
      </c>
    </row>
    <row r="1896" spans="1:7" x14ac:dyDescent="0.3">
      <c r="A1896" s="1" t="s">
        <v>1470</v>
      </c>
      <c r="B1896">
        <v>48</v>
      </c>
      <c r="C1896" s="1" t="s">
        <v>8</v>
      </c>
      <c r="D1896" s="2">
        <v>41903</v>
      </c>
      <c r="E1896">
        <v>2014</v>
      </c>
      <c r="F1896">
        <v>9</v>
      </c>
      <c r="G1896">
        <v>21</v>
      </c>
    </row>
    <row r="1897" spans="1:7" x14ac:dyDescent="0.3">
      <c r="A1897" s="1" t="s">
        <v>510</v>
      </c>
      <c r="B1897">
        <v>1</v>
      </c>
      <c r="C1897" s="1" t="s">
        <v>8</v>
      </c>
      <c r="D1897" s="2">
        <v>41434</v>
      </c>
      <c r="E1897">
        <v>2013</v>
      </c>
      <c r="F1897">
        <v>6</v>
      </c>
      <c r="G1897">
        <v>9</v>
      </c>
    </row>
    <row r="1898" spans="1:7" x14ac:dyDescent="0.3">
      <c r="A1898" s="1" t="s">
        <v>3431</v>
      </c>
      <c r="B1898">
        <v>1</v>
      </c>
      <c r="C1898" s="1" t="s">
        <v>8</v>
      </c>
      <c r="D1898" s="2">
        <v>42690</v>
      </c>
      <c r="E1898">
        <v>2016</v>
      </c>
      <c r="F1898">
        <v>11</v>
      </c>
      <c r="G1898">
        <v>16</v>
      </c>
    </row>
    <row r="1899" spans="1:7" x14ac:dyDescent="0.3">
      <c r="A1899" s="1" t="s">
        <v>4296</v>
      </c>
      <c r="B1899">
        <v>48</v>
      </c>
      <c r="C1899" s="1" t="s">
        <v>8</v>
      </c>
      <c r="D1899" s="2">
        <v>43005</v>
      </c>
      <c r="E1899">
        <v>2017</v>
      </c>
      <c r="F1899">
        <v>9</v>
      </c>
      <c r="G1899">
        <v>27</v>
      </c>
    </row>
    <row r="1900" spans="1:7" x14ac:dyDescent="0.3">
      <c r="A1900" s="1" t="s">
        <v>1523</v>
      </c>
      <c r="B1900">
        <v>68</v>
      </c>
      <c r="C1900" s="1" t="s">
        <v>8</v>
      </c>
      <c r="D1900" s="2">
        <v>41942</v>
      </c>
      <c r="E1900">
        <v>2014</v>
      </c>
      <c r="F1900">
        <v>10</v>
      </c>
      <c r="G1900">
        <v>30</v>
      </c>
    </row>
    <row r="1901" spans="1:7" x14ac:dyDescent="0.3">
      <c r="A1901" s="1" t="s">
        <v>1935</v>
      </c>
      <c r="B1901">
        <v>42</v>
      </c>
      <c r="C1901" s="1" t="s">
        <v>8</v>
      </c>
      <c r="D1901" s="2">
        <v>42204</v>
      </c>
      <c r="E1901">
        <v>2015</v>
      </c>
      <c r="F1901">
        <v>7</v>
      </c>
      <c r="G1901">
        <v>19</v>
      </c>
    </row>
    <row r="1902" spans="1:7" x14ac:dyDescent="0.3">
      <c r="A1902" s="1" t="s">
        <v>4114</v>
      </c>
      <c r="B1902">
        <v>54</v>
      </c>
      <c r="C1902" s="1" t="s">
        <v>8</v>
      </c>
      <c r="D1902" s="2">
        <v>42934</v>
      </c>
      <c r="E1902">
        <v>2017</v>
      </c>
      <c r="F1902">
        <v>7</v>
      </c>
      <c r="G1902">
        <v>18</v>
      </c>
    </row>
    <row r="1903" spans="1:7" x14ac:dyDescent="0.3">
      <c r="A1903" s="1" t="s">
        <v>2708</v>
      </c>
      <c r="B1903">
        <v>6</v>
      </c>
      <c r="C1903" s="1" t="s">
        <v>36</v>
      </c>
      <c r="D1903" s="2">
        <v>42498</v>
      </c>
      <c r="E1903">
        <v>2016</v>
      </c>
      <c r="F1903">
        <v>5</v>
      </c>
      <c r="G1903">
        <v>8</v>
      </c>
    </row>
    <row r="1904" spans="1:7" x14ac:dyDescent="0.3">
      <c r="A1904" s="1" t="s">
        <v>3172</v>
      </c>
      <c r="B1904">
        <v>74</v>
      </c>
      <c r="C1904" s="1" t="s">
        <v>8</v>
      </c>
      <c r="D1904" s="2">
        <v>42618</v>
      </c>
      <c r="E1904">
        <v>2016</v>
      </c>
      <c r="F1904">
        <v>9</v>
      </c>
      <c r="G1904">
        <v>5</v>
      </c>
    </row>
    <row r="1905" spans="1:7" x14ac:dyDescent="0.3">
      <c r="A1905" s="1" t="s">
        <v>532</v>
      </c>
      <c r="B1905">
        <v>1</v>
      </c>
      <c r="C1905" s="1" t="s">
        <v>8</v>
      </c>
      <c r="D1905" s="2">
        <v>41442</v>
      </c>
      <c r="E1905">
        <v>2013</v>
      </c>
      <c r="F1905">
        <v>6</v>
      </c>
      <c r="G1905">
        <v>17</v>
      </c>
    </row>
    <row r="1906" spans="1:7" x14ac:dyDescent="0.3">
      <c r="A1906" s="1" t="s">
        <v>494</v>
      </c>
      <c r="B1906">
        <v>70</v>
      </c>
      <c r="C1906" s="1" t="s">
        <v>8</v>
      </c>
      <c r="D1906" s="2">
        <v>41431</v>
      </c>
      <c r="E1906">
        <v>2013</v>
      </c>
      <c r="F1906">
        <v>6</v>
      </c>
      <c r="G1906">
        <v>6</v>
      </c>
    </row>
    <row r="1907" spans="1:7" x14ac:dyDescent="0.3">
      <c r="A1907" s="1" t="s">
        <v>4156</v>
      </c>
      <c r="B1907">
        <v>5</v>
      </c>
      <c r="C1907" s="1" t="s">
        <v>8</v>
      </c>
      <c r="D1907" s="2">
        <v>42953</v>
      </c>
      <c r="E1907">
        <v>2017</v>
      </c>
      <c r="F1907">
        <v>8</v>
      </c>
      <c r="G1907">
        <v>6</v>
      </c>
    </row>
    <row r="1908" spans="1:7" x14ac:dyDescent="0.3">
      <c r="A1908" s="1" t="s">
        <v>1316</v>
      </c>
      <c r="B1908">
        <v>75</v>
      </c>
      <c r="C1908" s="1" t="s">
        <v>8</v>
      </c>
      <c r="D1908" s="2">
        <v>41778</v>
      </c>
      <c r="E1908">
        <v>2014</v>
      </c>
      <c r="F1908">
        <v>5</v>
      </c>
      <c r="G1908">
        <v>19</v>
      </c>
    </row>
    <row r="1909" spans="1:7" x14ac:dyDescent="0.3">
      <c r="A1909" s="1" t="s">
        <v>324</v>
      </c>
      <c r="B1909">
        <v>1</v>
      </c>
      <c r="C1909" s="1" t="s">
        <v>8</v>
      </c>
      <c r="D1909" s="2">
        <v>41372</v>
      </c>
      <c r="E1909">
        <v>2013</v>
      </c>
      <c r="F1909">
        <v>4</v>
      </c>
      <c r="G1909">
        <v>8</v>
      </c>
    </row>
    <row r="1910" spans="1:7" x14ac:dyDescent="0.3">
      <c r="A1910" s="1" t="s">
        <v>2191</v>
      </c>
      <c r="B1910">
        <v>32</v>
      </c>
      <c r="C1910" s="1" t="s">
        <v>8</v>
      </c>
      <c r="D1910" s="2">
        <v>42335</v>
      </c>
      <c r="E1910">
        <v>2015</v>
      </c>
      <c r="F1910">
        <v>11</v>
      </c>
      <c r="G1910">
        <v>27</v>
      </c>
    </row>
    <row r="1911" spans="1:7" x14ac:dyDescent="0.3">
      <c r="A1911" s="1" t="s">
        <v>3034</v>
      </c>
      <c r="B1911">
        <v>42</v>
      </c>
      <c r="C1911" s="1" t="s">
        <v>8</v>
      </c>
      <c r="D1911" s="2">
        <v>42586</v>
      </c>
      <c r="E1911">
        <v>2016</v>
      </c>
      <c r="F1911">
        <v>8</v>
      </c>
      <c r="G1911">
        <v>4</v>
      </c>
    </row>
    <row r="1912" spans="1:7" x14ac:dyDescent="0.3">
      <c r="A1912" s="1" t="s">
        <v>3938</v>
      </c>
      <c r="B1912">
        <v>16</v>
      </c>
      <c r="C1912" s="1" t="s">
        <v>8</v>
      </c>
      <c r="D1912" s="2">
        <v>42866</v>
      </c>
      <c r="E1912">
        <v>2017</v>
      </c>
      <c r="F1912">
        <v>5</v>
      </c>
      <c r="G1912">
        <v>11</v>
      </c>
    </row>
    <row r="1913" spans="1:7" x14ac:dyDescent="0.3">
      <c r="A1913" s="1" t="s">
        <v>4023</v>
      </c>
      <c r="B1913">
        <v>25</v>
      </c>
      <c r="C1913" s="1" t="s">
        <v>8</v>
      </c>
      <c r="D1913" s="2">
        <v>42902</v>
      </c>
      <c r="E1913">
        <v>2017</v>
      </c>
      <c r="F1913">
        <v>6</v>
      </c>
      <c r="G1913">
        <v>16</v>
      </c>
    </row>
    <row r="1914" spans="1:7" x14ac:dyDescent="0.3">
      <c r="A1914" s="1" t="s">
        <v>4304</v>
      </c>
      <c r="B1914">
        <v>45</v>
      </c>
      <c r="C1914" s="1" t="s">
        <v>8</v>
      </c>
      <c r="D1914" s="2">
        <v>43007</v>
      </c>
      <c r="E1914">
        <v>2017</v>
      </c>
      <c r="F1914">
        <v>9</v>
      </c>
      <c r="G1914">
        <v>29</v>
      </c>
    </row>
    <row r="1915" spans="1:7" x14ac:dyDescent="0.3">
      <c r="A1915" s="1" t="s">
        <v>346</v>
      </c>
      <c r="B1915">
        <v>52</v>
      </c>
      <c r="C1915" s="1" t="s">
        <v>8</v>
      </c>
      <c r="D1915" s="2">
        <v>41380</v>
      </c>
      <c r="E1915">
        <v>2013</v>
      </c>
      <c r="F1915">
        <v>4</v>
      </c>
      <c r="G1915">
        <v>16</v>
      </c>
    </row>
    <row r="1916" spans="1:7" x14ac:dyDescent="0.3">
      <c r="A1916" s="1" t="s">
        <v>1256</v>
      </c>
      <c r="B1916">
        <v>17</v>
      </c>
      <c r="C1916" s="1" t="s">
        <v>8</v>
      </c>
      <c r="D1916" s="2">
        <v>41743</v>
      </c>
      <c r="E1916">
        <v>2014</v>
      </c>
      <c r="F1916">
        <v>4</v>
      </c>
      <c r="G1916">
        <v>14</v>
      </c>
    </row>
    <row r="1917" spans="1:7" x14ac:dyDescent="0.3">
      <c r="A1917" s="1" t="s">
        <v>1137</v>
      </c>
      <c r="B1917">
        <v>1</v>
      </c>
      <c r="C1917" s="1" t="s">
        <v>8</v>
      </c>
      <c r="D1917" s="2">
        <v>41635</v>
      </c>
      <c r="E1917">
        <v>2013</v>
      </c>
      <c r="F1917">
        <v>12</v>
      </c>
      <c r="G1917">
        <v>27</v>
      </c>
    </row>
    <row r="1918" spans="1:7" x14ac:dyDescent="0.3">
      <c r="A1918" s="1" t="s">
        <v>282</v>
      </c>
      <c r="B1918">
        <v>75</v>
      </c>
      <c r="C1918" s="1" t="s">
        <v>8</v>
      </c>
      <c r="D1918" s="2">
        <v>41358</v>
      </c>
      <c r="E1918">
        <v>2013</v>
      </c>
      <c r="F1918">
        <v>3</v>
      </c>
      <c r="G1918">
        <v>25</v>
      </c>
    </row>
    <row r="1919" spans="1:7" x14ac:dyDescent="0.3">
      <c r="A1919" s="1" t="s">
        <v>2606</v>
      </c>
      <c r="B1919">
        <v>4</v>
      </c>
      <c r="C1919" s="1" t="s">
        <v>8</v>
      </c>
      <c r="D1919" s="2">
        <v>42468</v>
      </c>
      <c r="E1919">
        <v>2016</v>
      </c>
      <c r="F1919">
        <v>4</v>
      </c>
      <c r="G1919">
        <v>8</v>
      </c>
    </row>
    <row r="1920" spans="1:7" x14ac:dyDescent="0.3">
      <c r="A1920" s="1" t="s">
        <v>3086</v>
      </c>
      <c r="B1920">
        <v>54</v>
      </c>
      <c r="C1920" s="1" t="s">
        <v>8</v>
      </c>
      <c r="D1920" s="2">
        <v>42597</v>
      </c>
      <c r="E1920">
        <v>2016</v>
      </c>
      <c r="F1920">
        <v>8</v>
      </c>
      <c r="G1920">
        <v>15</v>
      </c>
    </row>
    <row r="1921" spans="1:7" x14ac:dyDescent="0.3">
      <c r="A1921" s="1" t="s">
        <v>2182</v>
      </c>
      <c r="B1921">
        <v>68</v>
      </c>
      <c r="C1921" s="1" t="s">
        <v>8</v>
      </c>
      <c r="D1921" s="2">
        <v>42333</v>
      </c>
      <c r="E1921">
        <v>2015</v>
      </c>
      <c r="F1921">
        <v>11</v>
      </c>
      <c r="G1921">
        <v>25</v>
      </c>
    </row>
    <row r="1922" spans="1:7" x14ac:dyDescent="0.3">
      <c r="A1922" s="1" t="s">
        <v>3738</v>
      </c>
      <c r="B1922">
        <v>1</v>
      </c>
      <c r="C1922" s="1" t="s">
        <v>8</v>
      </c>
      <c r="D1922" s="2">
        <v>42789</v>
      </c>
      <c r="E1922">
        <v>2017</v>
      </c>
      <c r="F1922">
        <v>2</v>
      </c>
      <c r="G1922">
        <v>23</v>
      </c>
    </row>
    <row r="1923" spans="1:7" x14ac:dyDescent="0.3">
      <c r="A1923" s="1" t="s">
        <v>2438</v>
      </c>
      <c r="B1923">
        <v>54</v>
      </c>
      <c r="C1923" s="1" t="s">
        <v>8</v>
      </c>
      <c r="D1923" s="2">
        <v>42421</v>
      </c>
      <c r="E1923">
        <v>2016</v>
      </c>
      <c r="F1923">
        <v>2</v>
      </c>
      <c r="G1923">
        <v>21</v>
      </c>
    </row>
    <row r="1924" spans="1:7" x14ac:dyDescent="0.3">
      <c r="A1924" s="1" t="s">
        <v>1851</v>
      </c>
      <c r="B1924">
        <v>42</v>
      </c>
      <c r="C1924" s="1" t="s">
        <v>8</v>
      </c>
      <c r="D1924" s="2">
        <v>42159</v>
      </c>
      <c r="E1924">
        <v>2015</v>
      </c>
      <c r="F1924">
        <v>6</v>
      </c>
      <c r="G1924">
        <v>4</v>
      </c>
    </row>
    <row r="1925" spans="1:7" x14ac:dyDescent="0.3">
      <c r="A1925" s="1" t="s">
        <v>4010</v>
      </c>
      <c r="B1925">
        <v>64</v>
      </c>
      <c r="C1925" s="1" t="s">
        <v>8</v>
      </c>
      <c r="D1925" s="2">
        <v>42897</v>
      </c>
      <c r="E1925">
        <v>2017</v>
      </c>
      <c r="F1925">
        <v>6</v>
      </c>
      <c r="G1925">
        <v>11</v>
      </c>
    </row>
    <row r="1926" spans="1:7" x14ac:dyDescent="0.3">
      <c r="A1926" s="1" t="s">
        <v>775</v>
      </c>
      <c r="B1926">
        <v>13</v>
      </c>
      <c r="C1926" s="1" t="s">
        <v>8</v>
      </c>
      <c r="D1926" s="2">
        <v>41521</v>
      </c>
      <c r="E1926">
        <v>2013</v>
      </c>
      <c r="F1926">
        <v>9</v>
      </c>
      <c r="G1926">
        <v>4</v>
      </c>
    </row>
    <row r="1927" spans="1:7" x14ac:dyDescent="0.3">
      <c r="A1927" s="1" t="s">
        <v>3688</v>
      </c>
      <c r="B1927">
        <v>69</v>
      </c>
      <c r="C1927" s="1" t="s">
        <v>8</v>
      </c>
      <c r="D1927" s="2">
        <v>42771</v>
      </c>
      <c r="E1927">
        <v>2017</v>
      </c>
      <c r="F1927">
        <v>2</v>
      </c>
      <c r="G1927">
        <v>5</v>
      </c>
    </row>
    <row r="1928" spans="1:7" x14ac:dyDescent="0.3">
      <c r="A1928" s="1" t="s">
        <v>516</v>
      </c>
      <c r="B1928">
        <v>72</v>
      </c>
      <c r="C1928" s="1" t="s">
        <v>8</v>
      </c>
      <c r="D1928" s="2">
        <v>41436</v>
      </c>
      <c r="E1928">
        <v>2013</v>
      </c>
      <c r="F1928">
        <v>6</v>
      </c>
      <c r="G1928">
        <v>11</v>
      </c>
    </row>
    <row r="1929" spans="1:7" x14ac:dyDescent="0.3">
      <c r="A1929" s="1" t="s">
        <v>89</v>
      </c>
      <c r="B1929">
        <v>68</v>
      </c>
      <c r="C1929" s="1" t="s">
        <v>8</v>
      </c>
      <c r="D1929" s="2">
        <v>41300</v>
      </c>
      <c r="E1929">
        <v>2013</v>
      </c>
      <c r="F1929">
        <v>1</v>
      </c>
      <c r="G1929">
        <v>26</v>
      </c>
    </row>
    <row r="1930" spans="1:7" x14ac:dyDescent="0.3">
      <c r="A1930" s="1" t="s">
        <v>3761</v>
      </c>
      <c r="B1930">
        <v>20</v>
      </c>
      <c r="C1930" s="1" t="s">
        <v>8</v>
      </c>
      <c r="D1930" s="2">
        <v>42796</v>
      </c>
      <c r="E1930">
        <v>2017</v>
      </c>
      <c r="F1930">
        <v>3</v>
      </c>
      <c r="G1930">
        <v>2</v>
      </c>
    </row>
    <row r="1931" spans="1:7" x14ac:dyDescent="0.3">
      <c r="A1931" s="1" t="s">
        <v>1481</v>
      </c>
      <c r="B1931">
        <v>19</v>
      </c>
      <c r="C1931" s="1" t="s">
        <v>8</v>
      </c>
      <c r="D1931" s="2">
        <v>41914</v>
      </c>
      <c r="E1931">
        <v>2014</v>
      </c>
      <c r="F1931">
        <v>10</v>
      </c>
      <c r="G1931">
        <v>2</v>
      </c>
    </row>
    <row r="1932" spans="1:7" x14ac:dyDescent="0.3">
      <c r="A1932" s="1" t="s">
        <v>3203</v>
      </c>
      <c r="B1932">
        <v>64</v>
      </c>
      <c r="C1932" s="1" t="s">
        <v>8</v>
      </c>
      <c r="D1932" s="2">
        <v>42627</v>
      </c>
      <c r="E1932">
        <v>2016</v>
      </c>
      <c r="F1932">
        <v>9</v>
      </c>
      <c r="G1932">
        <v>14</v>
      </c>
    </row>
    <row r="1933" spans="1:7" x14ac:dyDescent="0.3">
      <c r="A1933" s="1" t="s">
        <v>1552</v>
      </c>
      <c r="B1933">
        <v>19</v>
      </c>
      <c r="C1933" s="1" t="s">
        <v>8</v>
      </c>
      <c r="D1933" s="2">
        <v>41971</v>
      </c>
      <c r="E1933">
        <v>2014</v>
      </c>
      <c r="F1933">
        <v>11</v>
      </c>
      <c r="G1933">
        <v>28</v>
      </c>
    </row>
    <row r="1934" spans="1:7" x14ac:dyDescent="0.3">
      <c r="A1934" s="1" t="s">
        <v>1548</v>
      </c>
      <c r="B1934">
        <v>7</v>
      </c>
      <c r="C1934" s="1" t="s">
        <v>36</v>
      </c>
      <c r="D1934" s="2">
        <v>41969</v>
      </c>
      <c r="E1934">
        <v>2014</v>
      </c>
      <c r="F1934">
        <v>11</v>
      </c>
      <c r="G1934">
        <v>26</v>
      </c>
    </row>
    <row r="1935" spans="1:7" x14ac:dyDescent="0.3">
      <c r="A1935" s="1" t="s">
        <v>472</v>
      </c>
      <c r="B1935">
        <v>55</v>
      </c>
      <c r="C1935" s="1" t="s">
        <v>8</v>
      </c>
      <c r="D1935" s="2">
        <v>41423</v>
      </c>
      <c r="E1935">
        <v>2013</v>
      </c>
      <c r="F1935">
        <v>5</v>
      </c>
      <c r="G1935">
        <v>29</v>
      </c>
    </row>
    <row r="1936" spans="1:7" x14ac:dyDescent="0.3">
      <c r="A1936" s="1" t="s">
        <v>1458</v>
      </c>
      <c r="B1936">
        <v>51</v>
      </c>
      <c r="C1936" s="1" t="s">
        <v>8</v>
      </c>
      <c r="D1936" s="2">
        <v>41895</v>
      </c>
      <c r="E1936">
        <v>2014</v>
      </c>
      <c r="F1936">
        <v>9</v>
      </c>
      <c r="G1936">
        <v>13</v>
      </c>
    </row>
    <row r="1937" spans="1:7" x14ac:dyDescent="0.3">
      <c r="A1937" s="1" t="s">
        <v>3424</v>
      </c>
      <c r="B1937">
        <v>36</v>
      </c>
      <c r="C1937" s="1" t="s">
        <v>8</v>
      </c>
      <c r="D1937" s="2">
        <v>42688</v>
      </c>
      <c r="E1937">
        <v>2016</v>
      </c>
      <c r="F1937">
        <v>11</v>
      </c>
      <c r="G1937">
        <v>14</v>
      </c>
    </row>
    <row r="1938" spans="1:7" x14ac:dyDescent="0.3">
      <c r="A1938" s="1" t="s">
        <v>2537</v>
      </c>
      <c r="B1938">
        <v>71</v>
      </c>
      <c r="C1938" s="1" t="s">
        <v>8</v>
      </c>
      <c r="D1938" s="2">
        <v>42449</v>
      </c>
      <c r="E1938">
        <v>2016</v>
      </c>
      <c r="F1938">
        <v>3</v>
      </c>
      <c r="G1938">
        <v>20</v>
      </c>
    </row>
    <row r="1939" spans="1:7" x14ac:dyDescent="0.3">
      <c r="A1939" s="1" t="s">
        <v>3110</v>
      </c>
      <c r="B1939">
        <v>54</v>
      </c>
      <c r="C1939" s="1" t="s">
        <v>8</v>
      </c>
      <c r="D1939" s="2">
        <v>42603</v>
      </c>
      <c r="E1939">
        <v>2016</v>
      </c>
      <c r="F1939">
        <v>8</v>
      </c>
      <c r="G1939">
        <v>21</v>
      </c>
    </row>
    <row r="1940" spans="1:7" x14ac:dyDescent="0.3">
      <c r="A1940" s="1" t="s">
        <v>2715</v>
      </c>
      <c r="B1940">
        <v>53</v>
      </c>
      <c r="C1940" s="1" t="s">
        <v>8</v>
      </c>
      <c r="D1940" s="2">
        <v>42500</v>
      </c>
      <c r="E1940">
        <v>2016</v>
      </c>
      <c r="F1940">
        <v>5</v>
      </c>
      <c r="G1940">
        <v>10</v>
      </c>
    </row>
    <row r="1941" spans="1:7" x14ac:dyDescent="0.3">
      <c r="A1941" s="1" t="s">
        <v>4313</v>
      </c>
      <c r="B1941">
        <v>70</v>
      </c>
      <c r="C1941" s="1" t="s">
        <v>8</v>
      </c>
      <c r="D1941" s="2">
        <v>43011</v>
      </c>
      <c r="E1941">
        <v>2017</v>
      </c>
      <c r="F1941">
        <v>10</v>
      </c>
      <c r="G1941">
        <v>3</v>
      </c>
    </row>
    <row r="1942" spans="1:7" x14ac:dyDescent="0.3">
      <c r="A1942" s="1" t="s">
        <v>401</v>
      </c>
      <c r="B1942">
        <v>20</v>
      </c>
      <c r="C1942" s="1" t="s">
        <v>8</v>
      </c>
      <c r="D1942" s="2">
        <v>41400</v>
      </c>
      <c r="E1942">
        <v>2013</v>
      </c>
      <c r="F1942">
        <v>5</v>
      </c>
      <c r="G1942">
        <v>6</v>
      </c>
    </row>
    <row r="1943" spans="1:7" x14ac:dyDescent="0.3">
      <c r="A1943" s="1" t="s">
        <v>687</v>
      </c>
      <c r="B1943">
        <v>42</v>
      </c>
      <c r="C1943" s="1" t="s">
        <v>8</v>
      </c>
      <c r="D1943" s="2">
        <v>41492</v>
      </c>
      <c r="E1943">
        <v>2013</v>
      </c>
      <c r="F1943">
        <v>8</v>
      </c>
      <c r="G1943">
        <v>6</v>
      </c>
    </row>
    <row r="1944" spans="1:7" x14ac:dyDescent="0.3">
      <c r="A1944" s="1" t="s">
        <v>237</v>
      </c>
      <c r="B1944">
        <v>44</v>
      </c>
      <c r="C1944" s="1" t="s">
        <v>8</v>
      </c>
      <c r="D1944" s="2">
        <v>41345</v>
      </c>
      <c r="E1944">
        <v>2013</v>
      </c>
      <c r="F1944">
        <v>3</v>
      </c>
      <c r="G1944">
        <v>12</v>
      </c>
    </row>
    <row r="1945" spans="1:7" x14ac:dyDescent="0.3">
      <c r="A1945" s="1" t="s">
        <v>2870</v>
      </c>
      <c r="B1945">
        <v>75</v>
      </c>
      <c r="C1945" s="1" t="s">
        <v>8</v>
      </c>
      <c r="D1945" s="2">
        <v>42546</v>
      </c>
      <c r="E1945">
        <v>2016</v>
      </c>
      <c r="F1945">
        <v>6</v>
      </c>
      <c r="G1945">
        <v>25</v>
      </c>
    </row>
    <row r="1946" spans="1:7" x14ac:dyDescent="0.3">
      <c r="A1946" s="1" t="s">
        <v>1906</v>
      </c>
      <c r="B1946">
        <v>48</v>
      </c>
      <c r="C1946" s="1" t="s">
        <v>8</v>
      </c>
      <c r="D1946" s="2">
        <v>42190</v>
      </c>
      <c r="E1946">
        <v>2015</v>
      </c>
      <c r="F1946">
        <v>7</v>
      </c>
      <c r="G1946">
        <v>5</v>
      </c>
    </row>
    <row r="1947" spans="1:7" x14ac:dyDescent="0.3">
      <c r="A1947" s="1" t="s">
        <v>3709</v>
      </c>
      <c r="B1947">
        <v>31</v>
      </c>
      <c r="C1947" s="1" t="s">
        <v>8</v>
      </c>
      <c r="D1947" s="2">
        <v>42778</v>
      </c>
      <c r="E1947">
        <v>2017</v>
      </c>
      <c r="F1947">
        <v>2</v>
      </c>
      <c r="G1947">
        <v>12</v>
      </c>
    </row>
    <row r="1948" spans="1:7" x14ac:dyDescent="0.3">
      <c r="A1948" s="1" t="s">
        <v>2190</v>
      </c>
      <c r="B1948">
        <v>46</v>
      </c>
      <c r="C1948" s="1" t="s">
        <v>8</v>
      </c>
      <c r="D1948" s="2">
        <v>42335</v>
      </c>
      <c r="E1948">
        <v>2015</v>
      </c>
      <c r="F1948">
        <v>11</v>
      </c>
      <c r="G1948">
        <v>27</v>
      </c>
    </row>
    <row r="1949" spans="1:7" x14ac:dyDescent="0.3">
      <c r="A1949" s="1" t="s">
        <v>1544</v>
      </c>
      <c r="B1949">
        <v>6</v>
      </c>
      <c r="C1949" s="1" t="s">
        <v>8</v>
      </c>
      <c r="D1949" s="2">
        <v>41966</v>
      </c>
      <c r="E1949">
        <v>2014</v>
      </c>
      <c r="F1949">
        <v>11</v>
      </c>
      <c r="G1949">
        <v>23</v>
      </c>
    </row>
    <row r="1950" spans="1:7" x14ac:dyDescent="0.3">
      <c r="A1950" s="1" t="s">
        <v>3185</v>
      </c>
      <c r="B1950">
        <v>34</v>
      </c>
      <c r="C1950" s="1" t="s">
        <v>8</v>
      </c>
      <c r="D1950" s="2">
        <v>42622</v>
      </c>
      <c r="E1950">
        <v>2016</v>
      </c>
      <c r="F1950">
        <v>9</v>
      </c>
      <c r="G1950">
        <v>9</v>
      </c>
    </row>
    <row r="1951" spans="1:7" x14ac:dyDescent="0.3">
      <c r="A1951" s="1" t="s">
        <v>3329</v>
      </c>
      <c r="B1951">
        <v>68</v>
      </c>
      <c r="C1951" s="1" t="s">
        <v>8</v>
      </c>
      <c r="D1951" s="2">
        <v>42660</v>
      </c>
      <c r="E1951">
        <v>2016</v>
      </c>
      <c r="F1951">
        <v>10</v>
      </c>
      <c r="G1951">
        <v>17</v>
      </c>
    </row>
    <row r="1952" spans="1:7" x14ac:dyDescent="0.3">
      <c r="A1952" s="1" t="s">
        <v>1685</v>
      </c>
      <c r="B1952">
        <v>20</v>
      </c>
      <c r="C1952" s="1" t="s">
        <v>8</v>
      </c>
      <c r="D1952" s="2">
        <v>42056</v>
      </c>
      <c r="E1952">
        <v>2015</v>
      </c>
      <c r="F1952">
        <v>2</v>
      </c>
      <c r="G1952">
        <v>21</v>
      </c>
    </row>
    <row r="1953" spans="1:7" x14ac:dyDescent="0.3">
      <c r="A1953" s="1" t="s">
        <v>3820</v>
      </c>
      <c r="B1953">
        <v>76</v>
      </c>
      <c r="C1953" s="1" t="s">
        <v>8</v>
      </c>
      <c r="D1953" s="2">
        <v>42824</v>
      </c>
      <c r="E1953">
        <v>2017</v>
      </c>
      <c r="F1953">
        <v>3</v>
      </c>
      <c r="G1953">
        <v>30</v>
      </c>
    </row>
    <row r="1954" spans="1:7" x14ac:dyDescent="0.3">
      <c r="A1954" s="1" t="s">
        <v>4486</v>
      </c>
      <c r="B1954">
        <v>67</v>
      </c>
      <c r="C1954" s="1" t="s">
        <v>8</v>
      </c>
      <c r="D1954" s="2">
        <v>43088</v>
      </c>
      <c r="E1954">
        <v>2017</v>
      </c>
      <c r="F1954">
        <v>12</v>
      </c>
      <c r="G1954">
        <v>19</v>
      </c>
    </row>
    <row r="1955" spans="1:7" x14ac:dyDescent="0.3">
      <c r="A1955" s="1" t="s">
        <v>921</v>
      </c>
      <c r="B1955">
        <v>1</v>
      </c>
      <c r="C1955" s="1" t="s">
        <v>8</v>
      </c>
      <c r="D1955" s="2">
        <v>41569</v>
      </c>
      <c r="E1955">
        <v>2013</v>
      </c>
      <c r="F1955">
        <v>10</v>
      </c>
      <c r="G1955">
        <v>22</v>
      </c>
    </row>
    <row r="1956" spans="1:7" x14ac:dyDescent="0.3">
      <c r="A1956" s="1" t="s">
        <v>2145</v>
      </c>
      <c r="B1956">
        <v>64</v>
      </c>
      <c r="C1956" s="1" t="s">
        <v>36</v>
      </c>
      <c r="D1956" s="2">
        <v>42316</v>
      </c>
      <c r="E1956">
        <v>2015</v>
      </c>
      <c r="F1956">
        <v>11</v>
      </c>
      <c r="G1956">
        <v>8</v>
      </c>
    </row>
    <row r="1957" spans="1:7" x14ac:dyDescent="0.3">
      <c r="A1957" s="1" t="s">
        <v>916</v>
      </c>
      <c r="B1957">
        <v>61</v>
      </c>
      <c r="C1957" s="1" t="s">
        <v>8</v>
      </c>
      <c r="D1957" s="2">
        <v>41567</v>
      </c>
      <c r="E1957">
        <v>2013</v>
      </c>
      <c r="F1957">
        <v>10</v>
      </c>
      <c r="G1957">
        <v>20</v>
      </c>
    </row>
    <row r="1958" spans="1:7" x14ac:dyDescent="0.3">
      <c r="A1958" s="1" t="s">
        <v>4349</v>
      </c>
      <c r="B1958">
        <v>5</v>
      </c>
      <c r="C1958" s="1" t="s">
        <v>8</v>
      </c>
      <c r="D1958" s="2">
        <v>43024</v>
      </c>
      <c r="E1958">
        <v>2017</v>
      </c>
      <c r="F1958">
        <v>10</v>
      </c>
      <c r="G1958">
        <v>16</v>
      </c>
    </row>
    <row r="1959" spans="1:7" x14ac:dyDescent="0.3">
      <c r="A1959" s="1" t="s">
        <v>1639</v>
      </c>
      <c r="B1959">
        <v>1</v>
      </c>
      <c r="C1959" s="1" t="s">
        <v>8</v>
      </c>
      <c r="D1959" s="2">
        <v>42028</v>
      </c>
      <c r="E1959">
        <v>2015</v>
      </c>
      <c r="F1959">
        <v>1</v>
      </c>
      <c r="G1959">
        <v>24</v>
      </c>
    </row>
    <row r="1960" spans="1:7" x14ac:dyDescent="0.3">
      <c r="A1960" s="1" t="s">
        <v>3870</v>
      </c>
      <c r="B1960">
        <v>37</v>
      </c>
      <c r="C1960" s="1" t="s">
        <v>8</v>
      </c>
      <c r="D1960" s="2">
        <v>42842</v>
      </c>
      <c r="E1960">
        <v>2017</v>
      </c>
      <c r="F1960">
        <v>4</v>
      </c>
      <c r="G1960">
        <v>17</v>
      </c>
    </row>
    <row r="1961" spans="1:7" x14ac:dyDescent="0.3">
      <c r="A1961" s="1" t="s">
        <v>323</v>
      </c>
      <c r="B1961">
        <v>58</v>
      </c>
      <c r="C1961" s="1" t="s">
        <v>8</v>
      </c>
      <c r="D1961" s="2">
        <v>41371</v>
      </c>
      <c r="E1961">
        <v>2013</v>
      </c>
      <c r="F1961">
        <v>4</v>
      </c>
      <c r="G1961">
        <v>7</v>
      </c>
    </row>
    <row r="1962" spans="1:7" x14ac:dyDescent="0.3">
      <c r="A1962" s="1" t="s">
        <v>4030</v>
      </c>
      <c r="B1962">
        <v>1</v>
      </c>
      <c r="C1962" s="1" t="s">
        <v>8</v>
      </c>
      <c r="D1962" s="2">
        <v>42906</v>
      </c>
      <c r="E1962">
        <v>2017</v>
      </c>
      <c r="F1962">
        <v>6</v>
      </c>
      <c r="G1962">
        <v>20</v>
      </c>
    </row>
    <row r="1963" spans="1:7" x14ac:dyDescent="0.3">
      <c r="A1963" s="1" t="s">
        <v>3186</v>
      </c>
      <c r="B1963">
        <v>34</v>
      </c>
      <c r="C1963" s="1" t="s">
        <v>8</v>
      </c>
      <c r="D1963" s="2">
        <v>42622</v>
      </c>
      <c r="E1963">
        <v>2016</v>
      </c>
      <c r="F1963">
        <v>9</v>
      </c>
      <c r="G1963">
        <v>9</v>
      </c>
    </row>
    <row r="1964" spans="1:7" x14ac:dyDescent="0.3">
      <c r="A1964" s="1" t="s">
        <v>1493</v>
      </c>
      <c r="B1964">
        <v>37</v>
      </c>
      <c r="C1964" s="1" t="s">
        <v>8</v>
      </c>
      <c r="D1964" s="2">
        <v>41920</v>
      </c>
      <c r="E1964">
        <v>2014</v>
      </c>
      <c r="F1964">
        <v>10</v>
      </c>
      <c r="G1964">
        <v>8</v>
      </c>
    </row>
    <row r="1965" spans="1:7" x14ac:dyDescent="0.3">
      <c r="A1965" s="1" t="s">
        <v>3507</v>
      </c>
      <c r="B1965">
        <v>13</v>
      </c>
      <c r="C1965" s="1" t="s">
        <v>8</v>
      </c>
      <c r="D1965" s="2">
        <v>42709</v>
      </c>
      <c r="E1965">
        <v>2016</v>
      </c>
      <c r="F1965">
        <v>12</v>
      </c>
      <c r="G1965">
        <v>5</v>
      </c>
    </row>
    <row r="1966" spans="1:7" x14ac:dyDescent="0.3">
      <c r="A1966" s="1" t="s">
        <v>423</v>
      </c>
      <c r="B1966">
        <v>24</v>
      </c>
      <c r="C1966" s="1" t="s">
        <v>8</v>
      </c>
      <c r="D1966" s="2">
        <v>41406</v>
      </c>
      <c r="E1966">
        <v>2013</v>
      </c>
      <c r="F1966">
        <v>5</v>
      </c>
      <c r="G1966">
        <v>12</v>
      </c>
    </row>
    <row r="1967" spans="1:7" x14ac:dyDescent="0.3">
      <c r="A1967" s="1" t="s">
        <v>2476</v>
      </c>
      <c r="B1967">
        <v>70</v>
      </c>
      <c r="C1967" s="1" t="s">
        <v>8</v>
      </c>
      <c r="D1967" s="2">
        <v>42435</v>
      </c>
      <c r="E1967">
        <v>2016</v>
      </c>
      <c r="F1967">
        <v>3</v>
      </c>
      <c r="G1967">
        <v>6</v>
      </c>
    </row>
    <row r="1968" spans="1:7" x14ac:dyDescent="0.3">
      <c r="A1968" s="1" t="s">
        <v>1067</v>
      </c>
      <c r="B1968">
        <v>1</v>
      </c>
      <c r="C1968" s="1" t="s">
        <v>8</v>
      </c>
      <c r="D1968" s="2">
        <v>41612</v>
      </c>
      <c r="E1968">
        <v>2013</v>
      </c>
      <c r="F1968">
        <v>12</v>
      </c>
      <c r="G1968">
        <v>4</v>
      </c>
    </row>
    <row r="1969" spans="1:7" x14ac:dyDescent="0.3">
      <c r="A1969" s="1" t="s">
        <v>3611</v>
      </c>
      <c r="B1969">
        <v>54</v>
      </c>
      <c r="C1969" s="1" t="s">
        <v>8</v>
      </c>
      <c r="D1969" s="2">
        <v>42734</v>
      </c>
      <c r="E1969">
        <v>2016</v>
      </c>
      <c r="F1969">
        <v>12</v>
      </c>
      <c r="G1969">
        <v>30</v>
      </c>
    </row>
    <row r="1970" spans="1:7" x14ac:dyDescent="0.3">
      <c r="A1970" s="1" t="s">
        <v>3144</v>
      </c>
      <c r="B1970">
        <v>61</v>
      </c>
      <c r="C1970" s="1" t="s">
        <v>8</v>
      </c>
      <c r="D1970" s="2">
        <v>42610</v>
      </c>
      <c r="E1970">
        <v>2016</v>
      </c>
      <c r="F1970">
        <v>8</v>
      </c>
      <c r="G1970">
        <v>28</v>
      </c>
    </row>
    <row r="1971" spans="1:7" x14ac:dyDescent="0.3">
      <c r="A1971" s="1" t="s">
        <v>3045</v>
      </c>
      <c r="B1971">
        <v>25</v>
      </c>
      <c r="C1971" s="1" t="s">
        <v>8</v>
      </c>
      <c r="D1971" s="2">
        <v>42589</v>
      </c>
      <c r="E1971">
        <v>2016</v>
      </c>
      <c r="F1971">
        <v>8</v>
      </c>
      <c r="G1971">
        <v>7</v>
      </c>
    </row>
    <row r="1972" spans="1:7" x14ac:dyDescent="0.3">
      <c r="A1972" s="1" t="s">
        <v>1247</v>
      </c>
      <c r="B1972">
        <v>76</v>
      </c>
      <c r="C1972" s="1" t="s">
        <v>8</v>
      </c>
      <c r="D1972" s="2">
        <v>41736</v>
      </c>
      <c r="E1972">
        <v>2014</v>
      </c>
      <c r="F1972">
        <v>4</v>
      </c>
      <c r="G1972">
        <v>7</v>
      </c>
    </row>
    <row r="1973" spans="1:7" x14ac:dyDescent="0.3">
      <c r="A1973" s="1" t="s">
        <v>479</v>
      </c>
      <c r="B1973">
        <v>21</v>
      </c>
      <c r="C1973" s="1" t="s">
        <v>8</v>
      </c>
      <c r="D1973" s="2">
        <v>41427</v>
      </c>
      <c r="E1973">
        <v>2013</v>
      </c>
      <c r="F1973">
        <v>6</v>
      </c>
      <c r="G1973">
        <v>2</v>
      </c>
    </row>
    <row r="1974" spans="1:7" x14ac:dyDescent="0.3">
      <c r="A1974" s="1" t="s">
        <v>4321</v>
      </c>
      <c r="B1974">
        <v>72</v>
      </c>
      <c r="C1974" s="1" t="s">
        <v>8</v>
      </c>
      <c r="D1974" s="2">
        <v>43016</v>
      </c>
      <c r="E1974">
        <v>2017</v>
      </c>
      <c r="F1974">
        <v>10</v>
      </c>
      <c r="G1974">
        <v>8</v>
      </c>
    </row>
    <row r="1975" spans="1:7" x14ac:dyDescent="0.3">
      <c r="A1975" s="1" t="s">
        <v>102</v>
      </c>
      <c r="B1975">
        <v>72</v>
      </c>
      <c r="C1975" s="1" t="s">
        <v>8</v>
      </c>
      <c r="D1975" s="2">
        <v>41303</v>
      </c>
      <c r="E1975">
        <v>2013</v>
      </c>
      <c r="F1975">
        <v>1</v>
      </c>
      <c r="G1975">
        <v>29</v>
      </c>
    </row>
    <row r="1976" spans="1:7" x14ac:dyDescent="0.3">
      <c r="A1976" s="1" t="s">
        <v>3925</v>
      </c>
      <c r="B1976">
        <v>35</v>
      </c>
      <c r="C1976" s="1" t="s">
        <v>8</v>
      </c>
      <c r="D1976" s="2">
        <v>42863</v>
      </c>
      <c r="E1976">
        <v>2017</v>
      </c>
      <c r="F1976">
        <v>5</v>
      </c>
      <c r="G1976">
        <v>8</v>
      </c>
    </row>
    <row r="1977" spans="1:7" x14ac:dyDescent="0.3">
      <c r="A1977" s="1" t="s">
        <v>911</v>
      </c>
      <c r="B1977">
        <v>41</v>
      </c>
      <c r="C1977" s="1" t="s">
        <v>8</v>
      </c>
      <c r="D1977" s="2">
        <v>41564</v>
      </c>
      <c r="E1977">
        <v>2013</v>
      </c>
      <c r="F1977">
        <v>10</v>
      </c>
      <c r="G1977">
        <v>17</v>
      </c>
    </row>
    <row r="1978" spans="1:7" x14ac:dyDescent="0.3">
      <c r="A1978" s="1" t="s">
        <v>4186</v>
      </c>
      <c r="B1978">
        <v>59</v>
      </c>
      <c r="C1978" s="1" t="s">
        <v>8</v>
      </c>
      <c r="D1978" s="2">
        <v>42961</v>
      </c>
      <c r="E1978">
        <v>2017</v>
      </c>
      <c r="F1978">
        <v>8</v>
      </c>
      <c r="G1978">
        <v>14</v>
      </c>
    </row>
    <row r="1979" spans="1:7" x14ac:dyDescent="0.3">
      <c r="A1979" s="1" t="s">
        <v>2423</v>
      </c>
      <c r="B1979">
        <v>12</v>
      </c>
      <c r="C1979" s="1" t="s">
        <v>8</v>
      </c>
      <c r="D1979" s="2">
        <v>42418</v>
      </c>
      <c r="E1979">
        <v>2016</v>
      </c>
      <c r="F1979">
        <v>2</v>
      </c>
      <c r="G1979">
        <v>18</v>
      </c>
    </row>
    <row r="1980" spans="1:7" x14ac:dyDescent="0.3">
      <c r="A1980" s="1" t="s">
        <v>2255</v>
      </c>
      <c r="B1980">
        <v>33</v>
      </c>
      <c r="C1980" s="1" t="s">
        <v>8</v>
      </c>
      <c r="D1980" s="2">
        <v>42370</v>
      </c>
      <c r="E1980">
        <v>2016</v>
      </c>
      <c r="F1980">
        <v>1</v>
      </c>
      <c r="G1980">
        <v>1</v>
      </c>
    </row>
    <row r="1981" spans="1:7" x14ac:dyDescent="0.3">
      <c r="A1981" s="1" t="s">
        <v>3215</v>
      </c>
      <c r="B1981">
        <v>18</v>
      </c>
      <c r="C1981" s="1" t="s">
        <v>8</v>
      </c>
      <c r="D1981" s="2">
        <v>42630</v>
      </c>
      <c r="E1981">
        <v>2016</v>
      </c>
      <c r="F1981">
        <v>9</v>
      </c>
      <c r="G1981">
        <v>17</v>
      </c>
    </row>
    <row r="1982" spans="1:7" x14ac:dyDescent="0.3">
      <c r="A1982" s="1" t="s">
        <v>1594</v>
      </c>
      <c r="B1982">
        <v>29</v>
      </c>
      <c r="C1982" s="1" t="s">
        <v>8</v>
      </c>
      <c r="D1982" s="2">
        <v>42008</v>
      </c>
      <c r="E1982">
        <v>2015</v>
      </c>
      <c r="F1982">
        <v>1</v>
      </c>
      <c r="G1982">
        <v>4</v>
      </c>
    </row>
    <row r="1983" spans="1:7" x14ac:dyDescent="0.3">
      <c r="A1983" s="1" t="s">
        <v>595</v>
      </c>
      <c r="B1983">
        <v>62</v>
      </c>
      <c r="C1983" s="1" t="s">
        <v>8</v>
      </c>
      <c r="D1983" s="2">
        <v>41463</v>
      </c>
      <c r="E1983">
        <v>2013</v>
      </c>
      <c r="F1983">
        <v>7</v>
      </c>
      <c r="G1983">
        <v>8</v>
      </c>
    </row>
    <row r="1984" spans="1:7" x14ac:dyDescent="0.3">
      <c r="A1984" s="1" t="s">
        <v>4237</v>
      </c>
      <c r="B1984">
        <v>55</v>
      </c>
      <c r="C1984" s="1" t="s">
        <v>8</v>
      </c>
      <c r="D1984" s="2">
        <v>42984</v>
      </c>
      <c r="E1984">
        <v>2017</v>
      </c>
      <c r="F1984">
        <v>9</v>
      </c>
      <c r="G1984">
        <v>6</v>
      </c>
    </row>
    <row r="1985" spans="1:7" x14ac:dyDescent="0.3">
      <c r="A1985" s="1" t="s">
        <v>3894</v>
      </c>
      <c r="B1985">
        <v>74</v>
      </c>
      <c r="C1985" s="1" t="s">
        <v>8</v>
      </c>
      <c r="D1985" s="2">
        <v>42852</v>
      </c>
      <c r="E1985">
        <v>2017</v>
      </c>
      <c r="F1985">
        <v>4</v>
      </c>
      <c r="G1985">
        <v>27</v>
      </c>
    </row>
    <row r="1986" spans="1:7" x14ac:dyDescent="0.3">
      <c r="A1986" s="1" t="s">
        <v>4064</v>
      </c>
      <c r="B1986">
        <v>36</v>
      </c>
      <c r="C1986" s="1" t="s">
        <v>8</v>
      </c>
      <c r="D1986" s="2">
        <v>42918</v>
      </c>
      <c r="E1986">
        <v>2017</v>
      </c>
      <c r="F1986">
        <v>7</v>
      </c>
      <c r="G1986">
        <v>2</v>
      </c>
    </row>
    <row r="1987" spans="1:7" x14ac:dyDescent="0.3">
      <c r="A1987" s="1" t="s">
        <v>774</v>
      </c>
      <c r="B1987">
        <v>36</v>
      </c>
      <c r="C1987" s="1" t="s">
        <v>8</v>
      </c>
      <c r="D1987" s="2">
        <v>41520</v>
      </c>
      <c r="E1987">
        <v>2013</v>
      </c>
      <c r="F1987">
        <v>9</v>
      </c>
      <c r="G1987">
        <v>3</v>
      </c>
    </row>
    <row r="1988" spans="1:7" x14ac:dyDescent="0.3">
      <c r="A1988" s="1" t="s">
        <v>3257</v>
      </c>
      <c r="B1988">
        <v>1</v>
      </c>
      <c r="C1988" s="1" t="s">
        <v>8</v>
      </c>
      <c r="D1988" s="2">
        <v>42641</v>
      </c>
      <c r="E1988">
        <v>2016</v>
      </c>
      <c r="F1988">
        <v>9</v>
      </c>
      <c r="G1988">
        <v>28</v>
      </c>
    </row>
    <row r="1989" spans="1:7" x14ac:dyDescent="0.3">
      <c r="A1989" s="1" t="s">
        <v>3184</v>
      </c>
      <c r="B1989">
        <v>44</v>
      </c>
      <c r="C1989" s="1" t="s">
        <v>8</v>
      </c>
      <c r="D1989" s="2">
        <v>42621</v>
      </c>
      <c r="E1989">
        <v>2016</v>
      </c>
      <c r="F1989">
        <v>9</v>
      </c>
      <c r="G1989">
        <v>8</v>
      </c>
    </row>
    <row r="1990" spans="1:7" x14ac:dyDescent="0.3">
      <c r="A1990" s="1" t="s">
        <v>3715</v>
      </c>
      <c r="B1990">
        <v>25</v>
      </c>
      <c r="C1990" s="1" t="s">
        <v>8</v>
      </c>
      <c r="D1990" s="2">
        <v>42779</v>
      </c>
      <c r="E1990">
        <v>2017</v>
      </c>
      <c r="F1990">
        <v>2</v>
      </c>
      <c r="G1990">
        <v>13</v>
      </c>
    </row>
    <row r="1991" spans="1:7" x14ac:dyDescent="0.3">
      <c r="A1991" s="1" t="s">
        <v>3058</v>
      </c>
      <c r="B1991">
        <v>70</v>
      </c>
      <c r="C1991" s="1" t="s">
        <v>36</v>
      </c>
      <c r="D1991" s="2">
        <v>42591</v>
      </c>
      <c r="E1991">
        <v>2016</v>
      </c>
      <c r="F1991">
        <v>8</v>
      </c>
      <c r="G1991">
        <v>9</v>
      </c>
    </row>
    <row r="1992" spans="1:7" x14ac:dyDescent="0.3">
      <c r="A1992" s="1" t="s">
        <v>35</v>
      </c>
      <c r="B1992">
        <v>7</v>
      </c>
      <c r="C1992" s="1" t="s">
        <v>36</v>
      </c>
      <c r="D1992" s="2">
        <v>41282</v>
      </c>
      <c r="E1992">
        <v>2013</v>
      </c>
      <c r="F1992">
        <v>1</v>
      </c>
      <c r="G1992">
        <v>8</v>
      </c>
    </row>
    <row r="1993" spans="1:7" x14ac:dyDescent="0.3">
      <c r="A1993" s="1" t="s">
        <v>654</v>
      </c>
      <c r="B1993">
        <v>4</v>
      </c>
      <c r="C1993" s="1" t="s">
        <v>8</v>
      </c>
      <c r="D1993" s="2">
        <v>41483</v>
      </c>
      <c r="E1993">
        <v>2013</v>
      </c>
      <c r="F1993">
        <v>7</v>
      </c>
      <c r="G1993">
        <v>28</v>
      </c>
    </row>
    <row r="1994" spans="1:7" x14ac:dyDescent="0.3">
      <c r="A1994" s="1" t="s">
        <v>3766</v>
      </c>
      <c r="B1994">
        <v>29</v>
      </c>
      <c r="C1994" s="1" t="s">
        <v>36</v>
      </c>
      <c r="D1994" s="2">
        <v>42799</v>
      </c>
      <c r="E1994">
        <v>2017</v>
      </c>
      <c r="F1994">
        <v>3</v>
      </c>
      <c r="G1994">
        <v>5</v>
      </c>
    </row>
    <row r="1995" spans="1:7" x14ac:dyDescent="0.3">
      <c r="A1995" s="1" t="s">
        <v>3478</v>
      </c>
      <c r="B1995">
        <v>40</v>
      </c>
      <c r="C1995" s="1" t="s">
        <v>8</v>
      </c>
      <c r="D1995" s="2">
        <v>42700</v>
      </c>
      <c r="E1995">
        <v>2016</v>
      </c>
      <c r="F1995">
        <v>11</v>
      </c>
      <c r="G1995">
        <v>26</v>
      </c>
    </row>
    <row r="1996" spans="1:7" x14ac:dyDescent="0.3">
      <c r="A1996" s="1" t="s">
        <v>3245</v>
      </c>
      <c r="B1996">
        <v>1</v>
      </c>
      <c r="C1996" s="1" t="s">
        <v>8</v>
      </c>
      <c r="D1996" s="2">
        <v>42638</v>
      </c>
      <c r="E1996">
        <v>2016</v>
      </c>
      <c r="F1996">
        <v>9</v>
      </c>
      <c r="G1996">
        <v>25</v>
      </c>
    </row>
    <row r="1997" spans="1:7" x14ac:dyDescent="0.3">
      <c r="A1997" s="1" t="s">
        <v>1279</v>
      </c>
      <c r="B1997">
        <v>1</v>
      </c>
      <c r="C1997" s="1" t="s">
        <v>8</v>
      </c>
      <c r="D1997" s="2">
        <v>41758</v>
      </c>
      <c r="E1997">
        <v>2014</v>
      </c>
      <c r="F1997">
        <v>4</v>
      </c>
      <c r="G1997">
        <v>29</v>
      </c>
    </row>
    <row r="1998" spans="1:7" x14ac:dyDescent="0.3">
      <c r="A1998" s="1" t="s">
        <v>4083</v>
      </c>
      <c r="B1998">
        <v>64</v>
      </c>
      <c r="C1998" s="1" t="s">
        <v>8</v>
      </c>
      <c r="D1998" s="2">
        <v>42923</v>
      </c>
      <c r="E1998">
        <v>2017</v>
      </c>
      <c r="F1998">
        <v>7</v>
      </c>
      <c r="G1998">
        <v>7</v>
      </c>
    </row>
    <row r="1999" spans="1:7" x14ac:dyDescent="0.3">
      <c r="A1999" s="1" t="s">
        <v>3122</v>
      </c>
      <c r="B1999">
        <v>73</v>
      </c>
      <c r="C1999" s="1" t="s">
        <v>8</v>
      </c>
      <c r="D1999" s="2">
        <v>42605</v>
      </c>
      <c r="E1999">
        <v>2016</v>
      </c>
      <c r="F1999">
        <v>8</v>
      </c>
      <c r="G1999">
        <v>23</v>
      </c>
    </row>
    <row r="2000" spans="1:7" x14ac:dyDescent="0.3">
      <c r="A2000" s="1" t="s">
        <v>2228</v>
      </c>
      <c r="B2000">
        <v>56</v>
      </c>
      <c r="C2000" s="1" t="s">
        <v>8</v>
      </c>
      <c r="D2000" s="2">
        <v>42357</v>
      </c>
      <c r="E2000">
        <v>2015</v>
      </c>
      <c r="F2000">
        <v>12</v>
      </c>
      <c r="G2000">
        <v>19</v>
      </c>
    </row>
    <row r="2001" spans="1:7" x14ac:dyDescent="0.3">
      <c r="A2001" s="1" t="s">
        <v>1888</v>
      </c>
      <c r="B2001">
        <v>32</v>
      </c>
      <c r="C2001" s="1" t="s">
        <v>8</v>
      </c>
      <c r="D2001" s="2">
        <v>42172</v>
      </c>
      <c r="E2001">
        <v>2015</v>
      </c>
      <c r="F2001">
        <v>6</v>
      </c>
      <c r="G2001">
        <v>17</v>
      </c>
    </row>
    <row r="2002" spans="1:7" x14ac:dyDescent="0.3">
      <c r="A2002" s="1" t="s">
        <v>4333</v>
      </c>
      <c r="B2002">
        <v>46</v>
      </c>
      <c r="C2002" s="1" t="s">
        <v>8</v>
      </c>
      <c r="D2002" s="2">
        <v>43019</v>
      </c>
      <c r="E2002">
        <v>2017</v>
      </c>
      <c r="F2002">
        <v>10</v>
      </c>
      <c r="G2002">
        <v>11</v>
      </c>
    </row>
    <row r="2003" spans="1:7" x14ac:dyDescent="0.3">
      <c r="A2003" s="1" t="s">
        <v>52</v>
      </c>
      <c r="B2003">
        <v>3</v>
      </c>
      <c r="C2003" s="1" t="s">
        <v>36</v>
      </c>
      <c r="D2003" s="2">
        <v>41286</v>
      </c>
      <c r="E2003">
        <v>2013</v>
      </c>
      <c r="F2003">
        <v>1</v>
      </c>
      <c r="G2003">
        <v>12</v>
      </c>
    </row>
    <row r="2004" spans="1:7" x14ac:dyDescent="0.3">
      <c r="A2004" s="1" t="s">
        <v>3035</v>
      </c>
      <c r="B2004">
        <v>9</v>
      </c>
      <c r="C2004" s="1" t="s">
        <v>8</v>
      </c>
      <c r="D2004" s="2">
        <v>42586</v>
      </c>
      <c r="E2004">
        <v>2016</v>
      </c>
      <c r="F2004">
        <v>8</v>
      </c>
      <c r="G2004">
        <v>4</v>
      </c>
    </row>
    <row r="2005" spans="1:7" x14ac:dyDescent="0.3">
      <c r="A2005" s="1" t="s">
        <v>3038</v>
      </c>
      <c r="B2005">
        <v>41</v>
      </c>
      <c r="C2005" s="1" t="s">
        <v>8</v>
      </c>
      <c r="D2005" s="2">
        <v>42587</v>
      </c>
      <c r="E2005">
        <v>2016</v>
      </c>
      <c r="F2005">
        <v>8</v>
      </c>
      <c r="G2005">
        <v>5</v>
      </c>
    </row>
    <row r="2006" spans="1:7" x14ac:dyDescent="0.3">
      <c r="A2006" s="1" t="s">
        <v>3681</v>
      </c>
      <c r="B2006">
        <v>48</v>
      </c>
      <c r="C2006" s="1" t="s">
        <v>8</v>
      </c>
      <c r="D2006" s="2">
        <v>42767</v>
      </c>
      <c r="E2006">
        <v>2017</v>
      </c>
      <c r="F2006">
        <v>2</v>
      </c>
      <c r="G2006">
        <v>1</v>
      </c>
    </row>
    <row r="2007" spans="1:7" x14ac:dyDescent="0.3">
      <c r="A2007" s="1" t="s">
        <v>2817</v>
      </c>
      <c r="B2007">
        <v>48</v>
      </c>
      <c r="C2007" s="1" t="s">
        <v>8</v>
      </c>
      <c r="D2007" s="2">
        <v>42533</v>
      </c>
      <c r="E2007">
        <v>2016</v>
      </c>
      <c r="F2007">
        <v>6</v>
      </c>
      <c r="G2007">
        <v>12</v>
      </c>
    </row>
    <row r="2008" spans="1:7" x14ac:dyDescent="0.3">
      <c r="A2008" s="1" t="s">
        <v>2492</v>
      </c>
      <c r="B2008">
        <v>70</v>
      </c>
      <c r="C2008" s="1" t="s">
        <v>8</v>
      </c>
      <c r="D2008" s="2">
        <v>42438</v>
      </c>
      <c r="E2008">
        <v>2016</v>
      </c>
      <c r="F2008">
        <v>3</v>
      </c>
      <c r="G2008">
        <v>9</v>
      </c>
    </row>
    <row r="2009" spans="1:7" x14ac:dyDescent="0.3">
      <c r="A2009" s="1" t="s">
        <v>2355</v>
      </c>
      <c r="B2009">
        <v>1</v>
      </c>
      <c r="C2009" s="1" t="s">
        <v>8</v>
      </c>
      <c r="D2009" s="2">
        <v>42401</v>
      </c>
      <c r="E2009">
        <v>2016</v>
      </c>
      <c r="F2009">
        <v>2</v>
      </c>
      <c r="G2009">
        <v>1</v>
      </c>
    </row>
    <row r="2010" spans="1:7" x14ac:dyDescent="0.3">
      <c r="A2010" s="1" t="s">
        <v>3403</v>
      </c>
      <c r="B2010">
        <v>70</v>
      </c>
      <c r="C2010" s="1" t="s">
        <v>8</v>
      </c>
      <c r="D2010" s="2">
        <v>42683</v>
      </c>
      <c r="E2010">
        <v>2016</v>
      </c>
      <c r="F2010">
        <v>11</v>
      </c>
      <c r="G2010">
        <v>9</v>
      </c>
    </row>
    <row r="2011" spans="1:7" x14ac:dyDescent="0.3">
      <c r="A2011" s="1" t="s">
        <v>2916</v>
      </c>
      <c r="B2011">
        <v>74</v>
      </c>
      <c r="C2011" s="1" t="s">
        <v>8</v>
      </c>
      <c r="D2011" s="2">
        <v>42557</v>
      </c>
      <c r="E2011">
        <v>2016</v>
      </c>
      <c r="F2011">
        <v>7</v>
      </c>
      <c r="G2011">
        <v>6</v>
      </c>
    </row>
    <row r="2012" spans="1:7" x14ac:dyDescent="0.3">
      <c r="A2012" s="1" t="s">
        <v>2361</v>
      </c>
      <c r="B2012">
        <v>34</v>
      </c>
      <c r="C2012" s="1" t="s">
        <v>8</v>
      </c>
      <c r="D2012" s="2">
        <v>42402</v>
      </c>
      <c r="E2012">
        <v>2016</v>
      </c>
      <c r="F2012">
        <v>2</v>
      </c>
      <c r="G2012">
        <v>2</v>
      </c>
    </row>
    <row r="2013" spans="1:7" x14ac:dyDescent="0.3">
      <c r="A2013" s="1" t="s">
        <v>183</v>
      </c>
      <c r="B2013">
        <v>64</v>
      </c>
      <c r="C2013" s="1" t="s">
        <v>8</v>
      </c>
      <c r="D2013" s="2">
        <v>41328</v>
      </c>
      <c r="E2013">
        <v>2013</v>
      </c>
      <c r="F2013">
        <v>2</v>
      </c>
      <c r="G2013">
        <v>23</v>
      </c>
    </row>
    <row r="2014" spans="1:7" x14ac:dyDescent="0.3">
      <c r="A2014" s="1" t="s">
        <v>1640</v>
      </c>
      <c r="B2014">
        <v>42</v>
      </c>
      <c r="C2014" s="1" t="s">
        <v>36</v>
      </c>
      <c r="D2014" s="2">
        <v>42029</v>
      </c>
      <c r="E2014">
        <v>2015</v>
      </c>
      <c r="F2014">
        <v>1</v>
      </c>
      <c r="G2014">
        <v>25</v>
      </c>
    </row>
    <row r="2015" spans="1:7" x14ac:dyDescent="0.3">
      <c r="A2015" s="1" t="s">
        <v>2944</v>
      </c>
      <c r="B2015">
        <v>44</v>
      </c>
      <c r="C2015" s="1" t="s">
        <v>8</v>
      </c>
      <c r="D2015" s="2">
        <v>42563</v>
      </c>
      <c r="E2015">
        <v>2016</v>
      </c>
      <c r="F2015">
        <v>7</v>
      </c>
      <c r="G2015">
        <v>12</v>
      </c>
    </row>
    <row r="2016" spans="1:7" x14ac:dyDescent="0.3">
      <c r="A2016" s="1" t="s">
        <v>3141</v>
      </c>
      <c r="B2016">
        <v>7</v>
      </c>
      <c r="C2016" s="1" t="s">
        <v>8</v>
      </c>
      <c r="D2016" s="2">
        <v>42610</v>
      </c>
      <c r="E2016">
        <v>2016</v>
      </c>
      <c r="F2016">
        <v>8</v>
      </c>
      <c r="G2016">
        <v>28</v>
      </c>
    </row>
    <row r="2017" spans="1:7" x14ac:dyDescent="0.3">
      <c r="A2017" s="1" t="s">
        <v>3069</v>
      </c>
      <c r="B2017">
        <v>30</v>
      </c>
      <c r="C2017" s="1" t="s">
        <v>8</v>
      </c>
      <c r="D2017" s="2">
        <v>42593</v>
      </c>
      <c r="E2017">
        <v>2016</v>
      </c>
      <c r="F2017">
        <v>8</v>
      </c>
      <c r="G2017">
        <v>11</v>
      </c>
    </row>
    <row r="2018" spans="1:7" x14ac:dyDescent="0.3">
      <c r="A2018" s="1" t="s">
        <v>3508</v>
      </c>
      <c r="B2018">
        <v>8</v>
      </c>
      <c r="C2018" s="1" t="s">
        <v>8</v>
      </c>
      <c r="D2018" s="2">
        <v>42709</v>
      </c>
      <c r="E2018">
        <v>2016</v>
      </c>
      <c r="F2018">
        <v>12</v>
      </c>
      <c r="G2018">
        <v>5</v>
      </c>
    </row>
    <row r="2019" spans="1:7" x14ac:dyDescent="0.3">
      <c r="A2019" s="1" t="s">
        <v>2690</v>
      </c>
      <c r="B2019">
        <v>70</v>
      </c>
      <c r="C2019" s="1" t="s">
        <v>8</v>
      </c>
      <c r="D2019" s="2">
        <v>42492</v>
      </c>
      <c r="E2019">
        <v>2016</v>
      </c>
      <c r="F2019">
        <v>5</v>
      </c>
      <c r="G2019">
        <v>2</v>
      </c>
    </row>
    <row r="2020" spans="1:7" x14ac:dyDescent="0.3">
      <c r="A2020" s="1" t="s">
        <v>3046</v>
      </c>
      <c r="B2020">
        <v>48</v>
      </c>
      <c r="C2020" s="1" t="s">
        <v>8</v>
      </c>
      <c r="D2020" s="2">
        <v>42589</v>
      </c>
      <c r="E2020">
        <v>2016</v>
      </c>
      <c r="F2020">
        <v>8</v>
      </c>
      <c r="G2020">
        <v>7</v>
      </c>
    </row>
    <row r="2021" spans="1:7" x14ac:dyDescent="0.3">
      <c r="A2021" s="1" t="s">
        <v>3937</v>
      </c>
      <c r="B2021">
        <v>42</v>
      </c>
      <c r="C2021" s="1" t="s">
        <v>8</v>
      </c>
      <c r="D2021" s="2">
        <v>42866</v>
      </c>
      <c r="E2021">
        <v>2017</v>
      </c>
      <c r="F2021">
        <v>5</v>
      </c>
      <c r="G2021">
        <v>11</v>
      </c>
    </row>
    <row r="2022" spans="1:7" x14ac:dyDescent="0.3">
      <c r="A2022" s="1" t="s">
        <v>2056</v>
      </c>
      <c r="B2022">
        <v>74</v>
      </c>
      <c r="C2022" s="1" t="s">
        <v>8</v>
      </c>
      <c r="D2022" s="2">
        <v>42268</v>
      </c>
      <c r="E2022">
        <v>2015</v>
      </c>
      <c r="F2022">
        <v>9</v>
      </c>
      <c r="G2022">
        <v>21</v>
      </c>
    </row>
    <row r="2023" spans="1:7" x14ac:dyDescent="0.3">
      <c r="A2023" s="1" t="s">
        <v>1559</v>
      </c>
      <c r="B2023">
        <v>64</v>
      </c>
      <c r="C2023" s="1" t="s">
        <v>8</v>
      </c>
      <c r="D2023" s="2">
        <v>41978</v>
      </c>
      <c r="E2023">
        <v>2014</v>
      </c>
      <c r="F2023">
        <v>12</v>
      </c>
      <c r="G2023">
        <v>5</v>
      </c>
    </row>
    <row r="2024" spans="1:7" x14ac:dyDescent="0.3">
      <c r="A2024" s="1" t="s">
        <v>37</v>
      </c>
      <c r="B2024">
        <v>68</v>
      </c>
      <c r="C2024" s="1" t="s">
        <v>8</v>
      </c>
      <c r="D2024" s="2">
        <v>41282</v>
      </c>
      <c r="E2024">
        <v>2013</v>
      </c>
      <c r="F2024">
        <v>1</v>
      </c>
      <c r="G2024">
        <v>8</v>
      </c>
    </row>
    <row r="2025" spans="1:7" x14ac:dyDescent="0.3">
      <c r="A2025" s="1" t="s">
        <v>645</v>
      </c>
      <c r="B2025">
        <v>64</v>
      </c>
      <c r="C2025" s="1" t="s">
        <v>8</v>
      </c>
      <c r="D2025" s="2">
        <v>41481</v>
      </c>
      <c r="E2025">
        <v>2013</v>
      </c>
      <c r="F2025">
        <v>7</v>
      </c>
      <c r="G2025">
        <v>26</v>
      </c>
    </row>
    <row r="2026" spans="1:7" x14ac:dyDescent="0.3">
      <c r="A2026" s="1" t="s">
        <v>175</v>
      </c>
      <c r="B2026">
        <v>69</v>
      </c>
      <c r="C2026" s="1" t="s">
        <v>8</v>
      </c>
      <c r="D2026" s="2">
        <v>41325</v>
      </c>
      <c r="E2026">
        <v>2013</v>
      </c>
      <c r="F2026">
        <v>2</v>
      </c>
      <c r="G2026">
        <v>20</v>
      </c>
    </row>
    <row r="2027" spans="1:7" x14ac:dyDescent="0.3">
      <c r="A2027" s="1" t="s">
        <v>4425</v>
      </c>
      <c r="B2027">
        <v>43</v>
      </c>
      <c r="C2027" s="1" t="s">
        <v>36</v>
      </c>
      <c r="D2027" s="2">
        <v>43059</v>
      </c>
      <c r="E2027">
        <v>2017</v>
      </c>
      <c r="F2027">
        <v>11</v>
      </c>
      <c r="G2027">
        <v>20</v>
      </c>
    </row>
    <row r="2028" spans="1:7" x14ac:dyDescent="0.3">
      <c r="A2028" s="1" t="s">
        <v>3700</v>
      </c>
      <c r="B2028">
        <v>1</v>
      </c>
      <c r="C2028" s="1" t="s">
        <v>8</v>
      </c>
      <c r="D2028" s="2">
        <v>42775</v>
      </c>
      <c r="E2028">
        <v>2017</v>
      </c>
      <c r="F2028">
        <v>2</v>
      </c>
      <c r="G2028">
        <v>9</v>
      </c>
    </row>
    <row r="2029" spans="1:7" x14ac:dyDescent="0.3">
      <c r="A2029" s="1" t="s">
        <v>3930</v>
      </c>
      <c r="B2029">
        <v>1</v>
      </c>
      <c r="C2029" s="1" t="s">
        <v>8</v>
      </c>
      <c r="D2029" s="2">
        <v>42864</v>
      </c>
      <c r="E2029">
        <v>2017</v>
      </c>
      <c r="F2029">
        <v>5</v>
      </c>
      <c r="G2029">
        <v>9</v>
      </c>
    </row>
    <row r="2030" spans="1:7" x14ac:dyDescent="0.3">
      <c r="A2030" s="1" t="s">
        <v>1089</v>
      </c>
      <c r="B2030">
        <v>22</v>
      </c>
      <c r="C2030" s="1" t="s">
        <v>8</v>
      </c>
      <c r="D2030" s="2">
        <v>41618</v>
      </c>
      <c r="E2030">
        <v>2013</v>
      </c>
      <c r="F2030">
        <v>12</v>
      </c>
      <c r="G2030">
        <v>10</v>
      </c>
    </row>
    <row r="2031" spans="1:7" x14ac:dyDescent="0.3">
      <c r="A2031" s="1" t="s">
        <v>3391</v>
      </c>
      <c r="B2031">
        <v>46</v>
      </c>
      <c r="C2031" s="1" t="s">
        <v>8</v>
      </c>
      <c r="D2031" s="2">
        <v>42678</v>
      </c>
      <c r="E2031">
        <v>2016</v>
      </c>
      <c r="F2031">
        <v>11</v>
      </c>
      <c r="G2031">
        <v>4</v>
      </c>
    </row>
    <row r="2032" spans="1:7" x14ac:dyDescent="0.3">
      <c r="A2032" s="1" t="s">
        <v>2942</v>
      </c>
      <c r="B2032">
        <v>70</v>
      </c>
      <c r="C2032" s="1" t="s">
        <v>8</v>
      </c>
      <c r="D2032" s="2">
        <v>42562</v>
      </c>
      <c r="E2032">
        <v>2016</v>
      </c>
      <c r="F2032">
        <v>7</v>
      </c>
      <c r="G2032">
        <v>11</v>
      </c>
    </row>
    <row r="2033" spans="1:7" x14ac:dyDescent="0.3">
      <c r="A2033" s="1" t="s">
        <v>890</v>
      </c>
      <c r="B2033">
        <v>76</v>
      </c>
      <c r="C2033" s="1" t="s">
        <v>8</v>
      </c>
      <c r="D2033" s="2">
        <v>41555</v>
      </c>
      <c r="E2033">
        <v>2013</v>
      </c>
      <c r="F2033">
        <v>10</v>
      </c>
      <c r="G2033">
        <v>8</v>
      </c>
    </row>
    <row r="2034" spans="1:7" x14ac:dyDescent="0.3">
      <c r="A2034" s="1" t="s">
        <v>4320</v>
      </c>
      <c r="B2034">
        <v>11</v>
      </c>
      <c r="C2034" s="1" t="s">
        <v>8</v>
      </c>
      <c r="D2034" s="2">
        <v>43015</v>
      </c>
      <c r="E2034">
        <v>2017</v>
      </c>
      <c r="F2034">
        <v>10</v>
      </c>
      <c r="G2034">
        <v>7</v>
      </c>
    </row>
    <row r="2035" spans="1:7" x14ac:dyDescent="0.3">
      <c r="A2035" s="1" t="s">
        <v>3041</v>
      </c>
      <c r="B2035">
        <v>52</v>
      </c>
      <c r="C2035" s="1" t="s">
        <v>8</v>
      </c>
      <c r="D2035" s="2">
        <v>42588</v>
      </c>
      <c r="E2035">
        <v>2016</v>
      </c>
      <c r="F2035">
        <v>8</v>
      </c>
      <c r="G2035">
        <v>6</v>
      </c>
    </row>
    <row r="2036" spans="1:7" x14ac:dyDescent="0.3">
      <c r="A2036" s="1" t="s">
        <v>4025</v>
      </c>
      <c r="B2036">
        <v>51</v>
      </c>
      <c r="C2036" s="1" t="s">
        <v>8</v>
      </c>
      <c r="D2036" s="2">
        <v>42903</v>
      </c>
      <c r="E2036">
        <v>2017</v>
      </c>
      <c r="F2036">
        <v>6</v>
      </c>
      <c r="G2036">
        <v>17</v>
      </c>
    </row>
    <row r="2037" spans="1:7" x14ac:dyDescent="0.3">
      <c r="A2037" s="1" t="s">
        <v>4312</v>
      </c>
      <c r="B2037">
        <v>75</v>
      </c>
      <c r="C2037" s="1" t="s">
        <v>8</v>
      </c>
      <c r="D2037" s="2">
        <v>43010</v>
      </c>
      <c r="E2037">
        <v>2017</v>
      </c>
      <c r="F2037">
        <v>10</v>
      </c>
      <c r="G2037">
        <v>2</v>
      </c>
    </row>
    <row r="2038" spans="1:7" x14ac:dyDescent="0.3">
      <c r="A2038" s="1" t="s">
        <v>724</v>
      </c>
      <c r="B2038">
        <v>4</v>
      </c>
      <c r="C2038" s="1" t="s">
        <v>15</v>
      </c>
      <c r="D2038" s="2">
        <v>41503</v>
      </c>
      <c r="E2038">
        <v>2013</v>
      </c>
      <c r="F2038">
        <v>8</v>
      </c>
      <c r="G2038">
        <v>17</v>
      </c>
    </row>
    <row r="2039" spans="1:7" x14ac:dyDescent="0.3">
      <c r="A2039" s="1" t="s">
        <v>4177</v>
      </c>
      <c r="B2039">
        <v>75</v>
      </c>
      <c r="C2039" s="1" t="s">
        <v>8</v>
      </c>
      <c r="D2039" s="2">
        <v>42958</v>
      </c>
      <c r="E2039">
        <v>2017</v>
      </c>
      <c r="F2039">
        <v>8</v>
      </c>
      <c r="G2039">
        <v>11</v>
      </c>
    </row>
    <row r="2040" spans="1:7" x14ac:dyDescent="0.3">
      <c r="A2040" s="1" t="s">
        <v>1869</v>
      </c>
      <c r="B2040">
        <v>8</v>
      </c>
      <c r="C2040" s="1" t="s">
        <v>8</v>
      </c>
      <c r="D2040" s="2">
        <v>42164</v>
      </c>
      <c r="E2040">
        <v>2015</v>
      </c>
      <c r="F2040">
        <v>6</v>
      </c>
      <c r="G2040">
        <v>9</v>
      </c>
    </row>
    <row r="2041" spans="1:7" x14ac:dyDescent="0.3">
      <c r="A2041" s="1" t="s">
        <v>918</v>
      </c>
      <c r="B2041">
        <v>75</v>
      </c>
      <c r="C2041" s="1" t="s">
        <v>8</v>
      </c>
      <c r="D2041" s="2">
        <v>41568</v>
      </c>
      <c r="E2041">
        <v>2013</v>
      </c>
      <c r="F2041">
        <v>10</v>
      </c>
      <c r="G2041">
        <v>21</v>
      </c>
    </row>
    <row r="2042" spans="1:7" x14ac:dyDescent="0.3">
      <c r="A2042" s="1" t="s">
        <v>3929</v>
      </c>
      <c r="B2042">
        <v>21</v>
      </c>
      <c r="C2042" s="1" t="s">
        <v>8</v>
      </c>
      <c r="D2042" s="2">
        <v>42864</v>
      </c>
      <c r="E2042">
        <v>2017</v>
      </c>
      <c r="F2042">
        <v>5</v>
      </c>
      <c r="G2042">
        <v>9</v>
      </c>
    </row>
    <row r="2043" spans="1:7" x14ac:dyDescent="0.3">
      <c r="A2043" s="1" t="s">
        <v>4224</v>
      </c>
      <c r="B2043">
        <v>42</v>
      </c>
      <c r="C2043" s="1" t="s">
        <v>8</v>
      </c>
      <c r="D2043" s="2">
        <v>42979</v>
      </c>
      <c r="E2043">
        <v>2017</v>
      </c>
      <c r="F2043">
        <v>9</v>
      </c>
      <c r="G2043">
        <v>1</v>
      </c>
    </row>
    <row r="2044" spans="1:7" x14ac:dyDescent="0.3">
      <c r="A2044" s="1" t="s">
        <v>2302</v>
      </c>
      <c r="B2044">
        <v>1</v>
      </c>
      <c r="C2044" s="1" t="s">
        <v>8</v>
      </c>
      <c r="D2044" s="2">
        <v>42382</v>
      </c>
      <c r="E2044">
        <v>2016</v>
      </c>
      <c r="F2044">
        <v>1</v>
      </c>
      <c r="G2044">
        <v>13</v>
      </c>
    </row>
    <row r="2045" spans="1:7" x14ac:dyDescent="0.3">
      <c r="A2045" s="1" t="s">
        <v>1938</v>
      </c>
      <c r="B2045">
        <v>55</v>
      </c>
      <c r="C2045" s="1" t="s">
        <v>15</v>
      </c>
      <c r="D2045" s="2">
        <v>42206</v>
      </c>
      <c r="E2045">
        <v>2015</v>
      </c>
      <c r="F2045">
        <v>7</v>
      </c>
      <c r="G2045">
        <v>21</v>
      </c>
    </row>
    <row r="2046" spans="1:7" x14ac:dyDescent="0.3">
      <c r="A2046" s="1" t="s">
        <v>489</v>
      </c>
      <c r="B2046">
        <v>31</v>
      </c>
      <c r="C2046" s="1" t="s">
        <v>8</v>
      </c>
      <c r="D2046" s="2">
        <v>41430</v>
      </c>
      <c r="E2046">
        <v>2013</v>
      </c>
      <c r="F2046">
        <v>6</v>
      </c>
      <c r="G2046">
        <v>5</v>
      </c>
    </row>
    <row r="2047" spans="1:7" x14ac:dyDescent="0.3">
      <c r="A2047" s="1" t="s">
        <v>2933</v>
      </c>
      <c r="B2047">
        <v>28</v>
      </c>
      <c r="C2047" s="1" t="s">
        <v>8</v>
      </c>
      <c r="D2047" s="2">
        <v>42561</v>
      </c>
      <c r="E2047">
        <v>2016</v>
      </c>
      <c r="F2047">
        <v>7</v>
      </c>
      <c r="G2047">
        <v>10</v>
      </c>
    </row>
    <row r="2048" spans="1:7" x14ac:dyDescent="0.3">
      <c r="A2048" s="1" t="s">
        <v>2062</v>
      </c>
      <c r="B2048">
        <v>1</v>
      </c>
      <c r="C2048" s="1" t="s">
        <v>8</v>
      </c>
      <c r="D2048" s="2">
        <v>42269</v>
      </c>
      <c r="E2048">
        <v>2015</v>
      </c>
      <c r="F2048">
        <v>9</v>
      </c>
      <c r="G2048">
        <v>22</v>
      </c>
    </row>
    <row r="2049" spans="1:7" x14ac:dyDescent="0.3">
      <c r="A2049" s="1" t="s">
        <v>3066</v>
      </c>
      <c r="B2049">
        <v>7</v>
      </c>
      <c r="C2049" s="1" t="s">
        <v>8</v>
      </c>
      <c r="D2049" s="2">
        <v>42593</v>
      </c>
      <c r="E2049">
        <v>2016</v>
      </c>
      <c r="F2049">
        <v>8</v>
      </c>
      <c r="G2049">
        <v>11</v>
      </c>
    </row>
    <row r="2050" spans="1:7" x14ac:dyDescent="0.3">
      <c r="A2050" s="1" t="s">
        <v>807</v>
      </c>
      <c r="B2050">
        <v>37</v>
      </c>
      <c r="C2050" s="1" t="s">
        <v>8</v>
      </c>
      <c r="D2050" s="2">
        <v>41529</v>
      </c>
      <c r="E2050">
        <v>2013</v>
      </c>
      <c r="F2050">
        <v>9</v>
      </c>
      <c r="G2050">
        <v>12</v>
      </c>
    </row>
    <row r="2051" spans="1:7" x14ac:dyDescent="0.3">
      <c r="A2051" s="1" t="s">
        <v>1664</v>
      </c>
      <c r="B2051">
        <v>38</v>
      </c>
      <c r="C2051" s="1" t="s">
        <v>8</v>
      </c>
      <c r="D2051" s="2">
        <v>42043</v>
      </c>
      <c r="E2051">
        <v>2015</v>
      </c>
      <c r="F2051">
        <v>2</v>
      </c>
      <c r="G2051">
        <v>8</v>
      </c>
    </row>
    <row r="2052" spans="1:7" x14ac:dyDescent="0.3">
      <c r="A2052" s="1" t="s">
        <v>4370</v>
      </c>
      <c r="B2052">
        <v>22</v>
      </c>
      <c r="C2052" s="1" t="s">
        <v>8</v>
      </c>
      <c r="D2052" s="2">
        <v>43031</v>
      </c>
      <c r="E2052">
        <v>2017</v>
      </c>
      <c r="F2052">
        <v>10</v>
      </c>
      <c r="G2052">
        <v>23</v>
      </c>
    </row>
    <row r="2053" spans="1:7" x14ac:dyDescent="0.3">
      <c r="A2053" s="1" t="s">
        <v>2276</v>
      </c>
      <c r="B2053">
        <v>31</v>
      </c>
      <c r="C2053" s="1" t="s">
        <v>36</v>
      </c>
      <c r="D2053" s="2">
        <v>42376</v>
      </c>
      <c r="E2053">
        <v>2016</v>
      </c>
      <c r="F2053">
        <v>1</v>
      </c>
      <c r="G2053">
        <v>7</v>
      </c>
    </row>
    <row r="2054" spans="1:7" x14ac:dyDescent="0.3">
      <c r="A2054" s="1" t="s">
        <v>1263</v>
      </c>
      <c r="B2054">
        <v>63</v>
      </c>
      <c r="C2054" s="1" t="s">
        <v>8</v>
      </c>
      <c r="D2054" s="2">
        <v>41750</v>
      </c>
      <c r="E2054">
        <v>2014</v>
      </c>
      <c r="F2054">
        <v>4</v>
      </c>
      <c r="G2054">
        <v>21</v>
      </c>
    </row>
    <row r="2055" spans="1:7" x14ac:dyDescent="0.3">
      <c r="A2055" s="1" t="s">
        <v>1351</v>
      </c>
      <c r="B2055">
        <v>58</v>
      </c>
      <c r="C2055" s="1" t="s">
        <v>8</v>
      </c>
      <c r="D2055" s="2">
        <v>41798</v>
      </c>
      <c r="E2055">
        <v>2014</v>
      </c>
      <c r="F2055">
        <v>6</v>
      </c>
      <c r="G2055">
        <v>8</v>
      </c>
    </row>
    <row r="2056" spans="1:7" x14ac:dyDescent="0.3">
      <c r="A2056" s="1" t="s">
        <v>3191</v>
      </c>
      <c r="B2056">
        <v>1</v>
      </c>
      <c r="C2056" s="1" t="s">
        <v>8</v>
      </c>
      <c r="D2056" s="2">
        <v>42624</v>
      </c>
      <c r="E2056">
        <v>2016</v>
      </c>
      <c r="F2056">
        <v>9</v>
      </c>
      <c r="G2056">
        <v>11</v>
      </c>
    </row>
    <row r="2057" spans="1:7" x14ac:dyDescent="0.3">
      <c r="A2057" s="1" t="s">
        <v>2144</v>
      </c>
      <c r="B2057">
        <v>77</v>
      </c>
      <c r="C2057" s="1" t="s">
        <v>8</v>
      </c>
      <c r="D2057" s="2">
        <v>42316</v>
      </c>
      <c r="E2057">
        <v>2015</v>
      </c>
      <c r="F2057">
        <v>11</v>
      </c>
      <c r="G2057">
        <v>8</v>
      </c>
    </row>
    <row r="2058" spans="1:7" x14ac:dyDescent="0.3">
      <c r="A2058" s="1" t="s">
        <v>3817</v>
      </c>
      <c r="B2058">
        <v>38</v>
      </c>
      <c r="C2058" s="1" t="s">
        <v>8</v>
      </c>
      <c r="D2058" s="2">
        <v>42823</v>
      </c>
      <c r="E2058">
        <v>2017</v>
      </c>
      <c r="F2058">
        <v>3</v>
      </c>
      <c r="G2058">
        <v>29</v>
      </c>
    </row>
    <row r="2059" spans="1:7" x14ac:dyDescent="0.3">
      <c r="A2059" s="1" t="s">
        <v>2250</v>
      </c>
      <c r="B2059">
        <v>1</v>
      </c>
      <c r="C2059" s="1" t="s">
        <v>8</v>
      </c>
      <c r="D2059" s="2">
        <v>42370</v>
      </c>
      <c r="E2059">
        <v>2016</v>
      </c>
      <c r="F2059">
        <v>1</v>
      </c>
      <c r="G2059">
        <v>1</v>
      </c>
    </row>
    <row r="2060" spans="1:7" x14ac:dyDescent="0.3">
      <c r="A2060" s="1" t="s">
        <v>3409</v>
      </c>
      <c r="B2060">
        <v>72</v>
      </c>
      <c r="C2060" s="1" t="s">
        <v>8</v>
      </c>
      <c r="D2060" s="2">
        <v>42684</v>
      </c>
      <c r="E2060">
        <v>2016</v>
      </c>
      <c r="F2060">
        <v>11</v>
      </c>
      <c r="G2060">
        <v>10</v>
      </c>
    </row>
    <row r="2061" spans="1:7" x14ac:dyDescent="0.3">
      <c r="A2061" s="1" t="s">
        <v>1148</v>
      </c>
      <c r="B2061">
        <v>15</v>
      </c>
      <c r="C2061" s="1" t="s">
        <v>36</v>
      </c>
      <c r="D2061" s="2">
        <v>41638</v>
      </c>
      <c r="E2061">
        <v>2013</v>
      </c>
      <c r="F2061">
        <v>12</v>
      </c>
      <c r="G2061">
        <v>30</v>
      </c>
    </row>
    <row r="2062" spans="1:7" x14ac:dyDescent="0.3">
      <c r="A2062" s="1" t="s">
        <v>4428</v>
      </c>
      <c r="B2062">
        <v>50</v>
      </c>
      <c r="C2062" s="1" t="s">
        <v>8</v>
      </c>
      <c r="D2062" s="2">
        <v>43060</v>
      </c>
      <c r="E2062">
        <v>2017</v>
      </c>
      <c r="F2062">
        <v>11</v>
      </c>
      <c r="G2062">
        <v>21</v>
      </c>
    </row>
    <row r="2063" spans="1:7" x14ac:dyDescent="0.3">
      <c r="A2063" s="1" t="s">
        <v>1596</v>
      </c>
      <c r="B2063">
        <v>17</v>
      </c>
      <c r="C2063" s="1" t="s">
        <v>8</v>
      </c>
      <c r="D2063" s="2">
        <v>42009</v>
      </c>
      <c r="E2063">
        <v>2015</v>
      </c>
      <c r="F2063">
        <v>1</v>
      </c>
      <c r="G2063">
        <v>5</v>
      </c>
    </row>
    <row r="2064" spans="1:7" x14ac:dyDescent="0.3">
      <c r="A2064" s="1" t="s">
        <v>3195</v>
      </c>
      <c r="B2064">
        <v>63</v>
      </c>
      <c r="C2064" s="1" t="s">
        <v>8</v>
      </c>
      <c r="D2064" s="2">
        <v>42625</v>
      </c>
      <c r="E2064">
        <v>2016</v>
      </c>
      <c r="F2064">
        <v>9</v>
      </c>
      <c r="G2064">
        <v>12</v>
      </c>
    </row>
    <row r="2065" spans="1:7" x14ac:dyDescent="0.3">
      <c r="A2065" s="1" t="s">
        <v>3839</v>
      </c>
      <c r="B2065">
        <v>51</v>
      </c>
      <c r="C2065" s="1" t="s">
        <v>8</v>
      </c>
      <c r="D2065" s="2">
        <v>42833</v>
      </c>
      <c r="E2065">
        <v>2017</v>
      </c>
      <c r="F2065">
        <v>4</v>
      </c>
      <c r="G2065">
        <v>8</v>
      </c>
    </row>
    <row r="2066" spans="1:7" x14ac:dyDescent="0.3">
      <c r="A2066" s="1" t="s">
        <v>3850</v>
      </c>
      <c r="B2066">
        <v>71</v>
      </c>
      <c r="C2066" s="1" t="s">
        <v>8</v>
      </c>
      <c r="D2066" s="2">
        <v>42837</v>
      </c>
      <c r="E2066">
        <v>2017</v>
      </c>
      <c r="F2066">
        <v>4</v>
      </c>
      <c r="G2066">
        <v>12</v>
      </c>
    </row>
    <row r="2067" spans="1:7" x14ac:dyDescent="0.3">
      <c r="A2067" s="1" t="s">
        <v>696</v>
      </c>
      <c r="B2067">
        <v>16</v>
      </c>
      <c r="C2067" s="1" t="s">
        <v>8</v>
      </c>
      <c r="D2067" s="2">
        <v>41494</v>
      </c>
      <c r="E2067">
        <v>2013</v>
      </c>
      <c r="F2067">
        <v>8</v>
      </c>
      <c r="G2067">
        <v>8</v>
      </c>
    </row>
    <row r="2068" spans="1:7" x14ac:dyDescent="0.3">
      <c r="A2068" s="1" t="s">
        <v>4089</v>
      </c>
      <c r="B2068">
        <v>57</v>
      </c>
      <c r="C2068" s="1" t="s">
        <v>8</v>
      </c>
      <c r="D2068" s="2">
        <v>42925</v>
      </c>
      <c r="E2068">
        <v>2017</v>
      </c>
      <c r="F2068">
        <v>7</v>
      </c>
      <c r="G2068">
        <v>9</v>
      </c>
    </row>
    <row r="2069" spans="1:7" x14ac:dyDescent="0.3">
      <c r="A2069" s="1" t="s">
        <v>1315</v>
      </c>
      <c r="B2069">
        <v>1</v>
      </c>
      <c r="C2069" s="1" t="s">
        <v>15</v>
      </c>
      <c r="D2069" s="2">
        <v>41778</v>
      </c>
      <c r="E2069">
        <v>2014</v>
      </c>
      <c r="F2069">
        <v>5</v>
      </c>
      <c r="G2069">
        <v>19</v>
      </c>
    </row>
    <row r="2070" spans="1:7" x14ac:dyDescent="0.3">
      <c r="A2070" s="1" t="s">
        <v>4227</v>
      </c>
      <c r="B2070">
        <v>1</v>
      </c>
      <c r="C2070" s="1" t="s">
        <v>8</v>
      </c>
      <c r="D2070" s="2">
        <v>42980</v>
      </c>
      <c r="E2070">
        <v>2017</v>
      </c>
      <c r="F2070">
        <v>9</v>
      </c>
      <c r="G2070">
        <v>2</v>
      </c>
    </row>
    <row r="2071" spans="1:7" x14ac:dyDescent="0.3">
      <c r="A2071" s="1" t="s">
        <v>3906</v>
      </c>
      <c r="B2071">
        <v>64</v>
      </c>
      <c r="C2071" s="1" t="s">
        <v>8</v>
      </c>
      <c r="D2071" s="2">
        <v>42857</v>
      </c>
      <c r="E2071">
        <v>2017</v>
      </c>
      <c r="F2071">
        <v>5</v>
      </c>
      <c r="G2071">
        <v>2</v>
      </c>
    </row>
    <row r="2072" spans="1:7" x14ac:dyDescent="0.3">
      <c r="A2072" s="1" t="s">
        <v>4372</v>
      </c>
      <c r="B2072">
        <v>18</v>
      </c>
      <c r="C2072" s="1" t="s">
        <v>8</v>
      </c>
      <c r="D2072" s="2">
        <v>43032</v>
      </c>
      <c r="E2072">
        <v>2017</v>
      </c>
      <c r="F2072">
        <v>10</v>
      </c>
      <c r="G2072">
        <v>24</v>
      </c>
    </row>
    <row r="2073" spans="1:7" x14ac:dyDescent="0.3">
      <c r="A2073" s="1" t="s">
        <v>380</v>
      </c>
      <c r="B2073">
        <v>1</v>
      </c>
      <c r="C2073" s="1" t="s">
        <v>8</v>
      </c>
      <c r="D2073" s="2">
        <v>41391</v>
      </c>
      <c r="E2073">
        <v>2013</v>
      </c>
      <c r="F2073">
        <v>4</v>
      </c>
      <c r="G2073">
        <v>27</v>
      </c>
    </row>
    <row r="2074" spans="1:7" x14ac:dyDescent="0.3">
      <c r="A2074" s="1" t="s">
        <v>492</v>
      </c>
      <c r="B2074">
        <v>67</v>
      </c>
      <c r="C2074" s="1" t="s">
        <v>8</v>
      </c>
      <c r="D2074" s="2">
        <v>41431</v>
      </c>
      <c r="E2074">
        <v>2013</v>
      </c>
      <c r="F2074">
        <v>6</v>
      </c>
      <c r="G2074">
        <v>6</v>
      </c>
    </row>
    <row r="2075" spans="1:7" x14ac:dyDescent="0.3">
      <c r="A2075" s="1" t="s">
        <v>22</v>
      </c>
      <c r="B2075">
        <v>62</v>
      </c>
      <c r="C2075" s="1" t="s">
        <v>8</v>
      </c>
      <c r="D2075" s="2">
        <v>41278</v>
      </c>
      <c r="E2075">
        <v>2013</v>
      </c>
      <c r="F2075">
        <v>1</v>
      </c>
      <c r="G2075">
        <v>4</v>
      </c>
    </row>
    <row r="2076" spans="1:7" x14ac:dyDescent="0.3">
      <c r="A2076" s="1" t="s">
        <v>1822</v>
      </c>
      <c r="B2076">
        <v>64</v>
      </c>
      <c r="C2076" s="1" t="s">
        <v>8</v>
      </c>
      <c r="D2076" s="2">
        <v>42139</v>
      </c>
      <c r="E2076">
        <v>2015</v>
      </c>
      <c r="F2076">
        <v>5</v>
      </c>
      <c r="G2076">
        <v>15</v>
      </c>
    </row>
    <row r="2077" spans="1:7" x14ac:dyDescent="0.3">
      <c r="A2077" s="1" t="s">
        <v>1159</v>
      </c>
      <c r="B2077">
        <v>1</v>
      </c>
      <c r="C2077" s="1" t="s">
        <v>36</v>
      </c>
      <c r="D2077" s="2">
        <v>41653</v>
      </c>
      <c r="E2077">
        <v>2014</v>
      </c>
      <c r="F2077">
        <v>1</v>
      </c>
      <c r="G2077">
        <v>14</v>
      </c>
    </row>
    <row r="2078" spans="1:7" x14ac:dyDescent="0.3">
      <c r="A2078" s="1" t="s">
        <v>939</v>
      </c>
      <c r="B2078">
        <v>45</v>
      </c>
      <c r="C2078" s="1" t="s">
        <v>8</v>
      </c>
      <c r="D2078" s="2">
        <v>41574</v>
      </c>
      <c r="E2078">
        <v>2013</v>
      </c>
      <c r="F2078">
        <v>10</v>
      </c>
      <c r="G2078">
        <v>27</v>
      </c>
    </row>
    <row r="2079" spans="1:7" x14ac:dyDescent="0.3">
      <c r="A2079" s="1" t="s">
        <v>4099</v>
      </c>
      <c r="B2079">
        <v>22</v>
      </c>
      <c r="C2079" s="1" t="s">
        <v>8</v>
      </c>
      <c r="D2079" s="2">
        <v>42928</v>
      </c>
      <c r="E2079">
        <v>2017</v>
      </c>
      <c r="F2079">
        <v>7</v>
      </c>
      <c r="G2079">
        <v>12</v>
      </c>
    </row>
    <row r="2080" spans="1:7" x14ac:dyDescent="0.3">
      <c r="A2080" s="1" t="s">
        <v>4109</v>
      </c>
      <c r="B2080">
        <v>54</v>
      </c>
      <c r="C2080" s="1" t="s">
        <v>8</v>
      </c>
      <c r="D2080" s="2">
        <v>42933</v>
      </c>
      <c r="E2080">
        <v>2017</v>
      </c>
      <c r="F2080">
        <v>7</v>
      </c>
      <c r="G2080">
        <v>17</v>
      </c>
    </row>
    <row r="2081" spans="1:7" x14ac:dyDescent="0.3">
      <c r="A2081" s="1" t="s">
        <v>3918</v>
      </c>
      <c r="B2081">
        <v>6</v>
      </c>
      <c r="C2081" s="1" t="s">
        <v>8</v>
      </c>
      <c r="D2081" s="2">
        <v>42862</v>
      </c>
      <c r="E2081">
        <v>2017</v>
      </c>
      <c r="F2081">
        <v>5</v>
      </c>
      <c r="G2081">
        <v>7</v>
      </c>
    </row>
    <row r="2082" spans="1:7" x14ac:dyDescent="0.3">
      <c r="A2082" s="1" t="s">
        <v>1624</v>
      </c>
      <c r="B2082">
        <v>67</v>
      </c>
      <c r="C2082" s="1" t="s">
        <v>8</v>
      </c>
      <c r="D2082" s="2">
        <v>42022</v>
      </c>
      <c r="E2082">
        <v>2015</v>
      </c>
      <c r="F2082">
        <v>1</v>
      </c>
      <c r="G2082">
        <v>18</v>
      </c>
    </row>
    <row r="2083" spans="1:7" x14ac:dyDescent="0.3">
      <c r="A2083" s="1" t="s">
        <v>589</v>
      </c>
      <c r="B2083">
        <v>63</v>
      </c>
      <c r="C2083" s="1" t="s">
        <v>8</v>
      </c>
      <c r="D2083" s="2">
        <v>41462</v>
      </c>
      <c r="E2083">
        <v>2013</v>
      </c>
      <c r="F2083">
        <v>7</v>
      </c>
      <c r="G2083">
        <v>7</v>
      </c>
    </row>
    <row r="2084" spans="1:7" x14ac:dyDescent="0.3">
      <c r="A2084" s="1" t="s">
        <v>2453</v>
      </c>
      <c r="B2084">
        <v>9</v>
      </c>
      <c r="C2084" s="1" t="s">
        <v>36</v>
      </c>
      <c r="D2084" s="2">
        <v>42426</v>
      </c>
      <c r="E2084">
        <v>2016</v>
      </c>
      <c r="F2084">
        <v>2</v>
      </c>
      <c r="G2084">
        <v>26</v>
      </c>
    </row>
    <row r="2085" spans="1:7" x14ac:dyDescent="0.3">
      <c r="A2085" s="1" t="s">
        <v>363</v>
      </c>
      <c r="B2085">
        <v>75</v>
      </c>
      <c r="C2085" s="1" t="s">
        <v>8</v>
      </c>
      <c r="D2085" s="2">
        <v>41386</v>
      </c>
      <c r="E2085">
        <v>2013</v>
      </c>
      <c r="F2085">
        <v>4</v>
      </c>
      <c r="G2085">
        <v>22</v>
      </c>
    </row>
    <row r="2086" spans="1:7" x14ac:dyDescent="0.3">
      <c r="A2086" s="1" t="s">
        <v>2782</v>
      </c>
      <c r="B2086">
        <v>41</v>
      </c>
      <c r="C2086" s="1" t="s">
        <v>36</v>
      </c>
      <c r="D2086" s="2">
        <v>42525</v>
      </c>
      <c r="E2086">
        <v>2016</v>
      </c>
      <c r="F2086">
        <v>6</v>
      </c>
      <c r="G2086">
        <v>4</v>
      </c>
    </row>
    <row r="2087" spans="1:7" x14ac:dyDescent="0.3">
      <c r="A2087" s="1" t="s">
        <v>3056</v>
      </c>
      <c r="B2087">
        <v>1</v>
      </c>
      <c r="C2087" s="1" t="s">
        <v>8</v>
      </c>
      <c r="D2087" s="2">
        <v>42590</v>
      </c>
      <c r="E2087">
        <v>2016</v>
      </c>
      <c r="F2087">
        <v>8</v>
      </c>
      <c r="G2087">
        <v>8</v>
      </c>
    </row>
    <row r="2088" spans="1:7" x14ac:dyDescent="0.3">
      <c r="A2088" s="1" t="s">
        <v>2546</v>
      </c>
      <c r="B2088">
        <v>59</v>
      </c>
      <c r="C2088" s="1" t="s">
        <v>8</v>
      </c>
      <c r="D2088" s="2">
        <v>42451</v>
      </c>
      <c r="E2088">
        <v>2016</v>
      </c>
      <c r="F2088">
        <v>3</v>
      </c>
      <c r="G2088">
        <v>22</v>
      </c>
    </row>
    <row r="2089" spans="1:7" x14ac:dyDescent="0.3">
      <c r="A2089" s="1" t="s">
        <v>3389</v>
      </c>
      <c r="B2089">
        <v>44</v>
      </c>
      <c r="C2089" s="1" t="s">
        <v>8</v>
      </c>
      <c r="D2089" s="2">
        <v>42677</v>
      </c>
      <c r="E2089">
        <v>2016</v>
      </c>
      <c r="F2089">
        <v>11</v>
      </c>
      <c r="G2089">
        <v>3</v>
      </c>
    </row>
    <row r="2090" spans="1:7" x14ac:dyDescent="0.3">
      <c r="A2090" s="1" t="s">
        <v>3745</v>
      </c>
      <c r="B2090">
        <v>54</v>
      </c>
      <c r="C2090" s="1" t="s">
        <v>8</v>
      </c>
      <c r="D2090" s="2">
        <v>42791</v>
      </c>
      <c r="E2090">
        <v>2017</v>
      </c>
      <c r="F2090">
        <v>2</v>
      </c>
      <c r="G2090">
        <v>25</v>
      </c>
    </row>
    <row r="2091" spans="1:7" x14ac:dyDescent="0.3">
      <c r="A2091" s="1" t="s">
        <v>1491</v>
      </c>
      <c r="B2091">
        <v>73</v>
      </c>
      <c r="C2091" s="1" t="s">
        <v>8</v>
      </c>
      <c r="D2091" s="2">
        <v>41920</v>
      </c>
      <c r="E2091">
        <v>2014</v>
      </c>
      <c r="F2091">
        <v>10</v>
      </c>
      <c r="G2091">
        <v>8</v>
      </c>
    </row>
    <row r="2092" spans="1:7" x14ac:dyDescent="0.3">
      <c r="A2092" s="1" t="s">
        <v>4128</v>
      </c>
      <c r="B2092">
        <v>11</v>
      </c>
      <c r="C2092" s="1" t="s">
        <v>8</v>
      </c>
      <c r="D2092" s="2">
        <v>42940</v>
      </c>
      <c r="E2092">
        <v>2017</v>
      </c>
      <c r="F2092">
        <v>7</v>
      </c>
      <c r="G2092">
        <v>24</v>
      </c>
    </row>
    <row r="2093" spans="1:7" x14ac:dyDescent="0.3">
      <c r="A2093" s="1" t="s">
        <v>4135</v>
      </c>
      <c r="B2093">
        <v>46</v>
      </c>
      <c r="C2093" s="1" t="s">
        <v>8</v>
      </c>
      <c r="D2093" s="2">
        <v>42942</v>
      </c>
      <c r="E2093">
        <v>2017</v>
      </c>
      <c r="F2093">
        <v>7</v>
      </c>
      <c r="G2093">
        <v>26</v>
      </c>
    </row>
    <row r="2094" spans="1:7" x14ac:dyDescent="0.3">
      <c r="A2094" s="1" t="s">
        <v>682</v>
      </c>
      <c r="B2094">
        <v>1</v>
      </c>
      <c r="C2094" s="1" t="s">
        <v>8</v>
      </c>
      <c r="D2094" s="2">
        <v>41490</v>
      </c>
      <c r="E2094">
        <v>2013</v>
      </c>
      <c r="F2094">
        <v>8</v>
      </c>
      <c r="G2094">
        <v>4</v>
      </c>
    </row>
    <row r="2095" spans="1:7" x14ac:dyDescent="0.3">
      <c r="A2095" s="1" t="s">
        <v>4049</v>
      </c>
      <c r="B2095">
        <v>1</v>
      </c>
      <c r="C2095" s="1" t="s">
        <v>8</v>
      </c>
      <c r="D2095" s="2">
        <v>42912</v>
      </c>
      <c r="E2095">
        <v>2017</v>
      </c>
      <c r="F2095">
        <v>6</v>
      </c>
      <c r="G2095">
        <v>26</v>
      </c>
    </row>
    <row r="2096" spans="1:7" x14ac:dyDescent="0.3">
      <c r="A2096" s="1" t="s">
        <v>873</v>
      </c>
      <c r="B2096">
        <v>8</v>
      </c>
      <c r="C2096" s="1" t="s">
        <v>8</v>
      </c>
      <c r="D2096" s="2">
        <v>41552</v>
      </c>
      <c r="E2096">
        <v>2013</v>
      </c>
      <c r="F2096">
        <v>10</v>
      </c>
      <c r="G2096">
        <v>5</v>
      </c>
    </row>
    <row r="2097" spans="1:7" x14ac:dyDescent="0.3">
      <c r="A2097" s="1" t="s">
        <v>1750</v>
      </c>
      <c r="B2097">
        <v>47</v>
      </c>
      <c r="C2097" s="1" t="s">
        <v>8</v>
      </c>
      <c r="D2097" s="2">
        <v>42098</v>
      </c>
      <c r="E2097">
        <v>2015</v>
      </c>
      <c r="F2097">
        <v>4</v>
      </c>
      <c r="G2097">
        <v>4</v>
      </c>
    </row>
    <row r="2098" spans="1:7" x14ac:dyDescent="0.3">
      <c r="A2098" s="1" t="s">
        <v>4120</v>
      </c>
      <c r="B2098">
        <v>9</v>
      </c>
      <c r="C2098" s="1" t="s">
        <v>8</v>
      </c>
      <c r="D2098" s="2">
        <v>42936</v>
      </c>
      <c r="E2098">
        <v>2017</v>
      </c>
      <c r="F2098">
        <v>7</v>
      </c>
      <c r="G2098">
        <v>20</v>
      </c>
    </row>
    <row r="2099" spans="1:7" x14ac:dyDescent="0.3">
      <c r="A2099" s="1" t="s">
        <v>2622</v>
      </c>
      <c r="B2099">
        <v>51</v>
      </c>
      <c r="C2099" s="1" t="s">
        <v>8</v>
      </c>
      <c r="D2099" s="2">
        <v>42473</v>
      </c>
      <c r="E2099">
        <v>2016</v>
      </c>
      <c r="F2099">
        <v>4</v>
      </c>
      <c r="G2099">
        <v>13</v>
      </c>
    </row>
    <row r="2100" spans="1:7" x14ac:dyDescent="0.3">
      <c r="A2100" s="1" t="s">
        <v>1967</v>
      </c>
      <c r="B2100">
        <v>45</v>
      </c>
      <c r="C2100" s="1" t="s">
        <v>8</v>
      </c>
      <c r="D2100" s="2">
        <v>42226</v>
      </c>
      <c r="E2100">
        <v>2015</v>
      </c>
      <c r="F2100">
        <v>8</v>
      </c>
      <c r="G2100">
        <v>10</v>
      </c>
    </row>
    <row r="2101" spans="1:7" x14ac:dyDescent="0.3">
      <c r="A2101" s="1" t="s">
        <v>2337</v>
      </c>
      <c r="B2101">
        <v>35</v>
      </c>
      <c r="C2101" s="1" t="s">
        <v>8</v>
      </c>
      <c r="D2101" s="2">
        <v>42394</v>
      </c>
      <c r="E2101">
        <v>2016</v>
      </c>
      <c r="F2101">
        <v>1</v>
      </c>
      <c r="G2101">
        <v>25</v>
      </c>
    </row>
    <row r="2102" spans="1:7" x14ac:dyDescent="0.3">
      <c r="A2102" s="1" t="s">
        <v>4066</v>
      </c>
      <c r="B2102">
        <v>7</v>
      </c>
      <c r="C2102" s="1" t="s">
        <v>8</v>
      </c>
      <c r="D2102" s="2">
        <v>42918</v>
      </c>
      <c r="E2102">
        <v>2017</v>
      </c>
      <c r="F2102">
        <v>7</v>
      </c>
      <c r="G2102">
        <v>2</v>
      </c>
    </row>
    <row r="2103" spans="1:7" x14ac:dyDescent="0.3">
      <c r="A2103" s="1" t="s">
        <v>3085</v>
      </c>
      <c r="B2103">
        <v>65</v>
      </c>
      <c r="C2103" s="1" t="s">
        <v>8</v>
      </c>
      <c r="D2103" s="2">
        <v>42597</v>
      </c>
      <c r="E2103">
        <v>2016</v>
      </c>
      <c r="F2103">
        <v>8</v>
      </c>
      <c r="G2103">
        <v>15</v>
      </c>
    </row>
    <row r="2104" spans="1:7" x14ac:dyDescent="0.3">
      <c r="A2104" s="1" t="s">
        <v>3077</v>
      </c>
      <c r="B2104">
        <v>31</v>
      </c>
      <c r="C2104" s="1" t="s">
        <v>8</v>
      </c>
      <c r="D2104" s="2">
        <v>42595</v>
      </c>
      <c r="E2104">
        <v>2016</v>
      </c>
      <c r="F2104">
        <v>8</v>
      </c>
      <c r="G2104">
        <v>13</v>
      </c>
    </row>
    <row r="2105" spans="1:7" x14ac:dyDescent="0.3">
      <c r="A2105" s="1" t="s">
        <v>4407</v>
      </c>
      <c r="B2105">
        <v>61</v>
      </c>
      <c r="C2105" s="1" t="s">
        <v>15</v>
      </c>
      <c r="D2105" s="2">
        <v>43049</v>
      </c>
      <c r="E2105">
        <v>2017</v>
      </c>
      <c r="F2105">
        <v>11</v>
      </c>
      <c r="G2105">
        <v>10</v>
      </c>
    </row>
    <row r="2106" spans="1:7" x14ac:dyDescent="0.3">
      <c r="A2106" s="1" t="s">
        <v>2395</v>
      </c>
      <c r="B2106">
        <v>33</v>
      </c>
      <c r="C2106" s="1" t="s">
        <v>8</v>
      </c>
      <c r="D2106" s="2">
        <v>42412</v>
      </c>
      <c r="E2106">
        <v>2016</v>
      </c>
      <c r="F2106">
        <v>2</v>
      </c>
      <c r="G2106">
        <v>12</v>
      </c>
    </row>
    <row r="2107" spans="1:7" x14ac:dyDescent="0.3">
      <c r="A2107" s="1" t="s">
        <v>602</v>
      </c>
      <c r="B2107">
        <v>68</v>
      </c>
      <c r="C2107" s="1" t="s">
        <v>8</v>
      </c>
      <c r="D2107" s="2">
        <v>41466</v>
      </c>
      <c r="E2107">
        <v>2013</v>
      </c>
      <c r="F2107">
        <v>7</v>
      </c>
      <c r="G2107">
        <v>11</v>
      </c>
    </row>
    <row r="2108" spans="1:7" x14ac:dyDescent="0.3">
      <c r="A2108" s="1" t="s">
        <v>2345</v>
      </c>
      <c r="B2108">
        <v>45</v>
      </c>
      <c r="C2108" s="1" t="s">
        <v>8</v>
      </c>
      <c r="D2108" s="2">
        <v>42396</v>
      </c>
      <c r="E2108">
        <v>2016</v>
      </c>
      <c r="F2108">
        <v>1</v>
      </c>
      <c r="G2108">
        <v>27</v>
      </c>
    </row>
    <row r="2109" spans="1:7" x14ac:dyDescent="0.3">
      <c r="A2109" s="1" t="s">
        <v>4353</v>
      </c>
      <c r="B2109">
        <v>48</v>
      </c>
      <c r="C2109" s="1" t="s">
        <v>8</v>
      </c>
      <c r="D2109" s="2">
        <v>43025</v>
      </c>
      <c r="E2109">
        <v>2017</v>
      </c>
      <c r="F2109">
        <v>10</v>
      </c>
      <c r="G2109">
        <v>17</v>
      </c>
    </row>
    <row r="2110" spans="1:7" x14ac:dyDescent="0.3">
      <c r="A2110" s="1" t="s">
        <v>351</v>
      </c>
      <c r="B2110">
        <v>74</v>
      </c>
      <c r="C2110" s="1" t="s">
        <v>8</v>
      </c>
      <c r="D2110" s="2">
        <v>41381</v>
      </c>
      <c r="E2110">
        <v>2013</v>
      </c>
      <c r="F2110">
        <v>4</v>
      </c>
      <c r="G2110">
        <v>17</v>
      </c>
    </row>
    <row r="2111" spans="1:7" x14ac:dyDescent="0.3">
      <c r="A2111" s="1" t="s">
        <v>2343</v>
      </c>
      <c r="B2111">
        <v>73</v>
      </c>
      <c r="C2111" s="1" t="s">
        <v>8</v>
      </c>
      <c r="D2111" s="2">
        <v>42396</v>
      </c>
      <c r="E2111">
        <v>2016</v>
      </c>
      <c r="F2111">
        <v>1</v>
      </c>
      <c r="G2111">
        <v>27</v>
      </c>
    </row>
    <row r="2112" spans="1:7" x14ac:dyDescent="0.3">
      <c r="A2112" s="1" t="s">
        <v>1541</v>
      </c>
      <c r="B2112">
        <v>19</v>
      </c>
      <c r="C2112" s="1" t="s">
        <v>8</v>
      </c>
      <c r="D2112" s="2">
        <v>41964</v>
      </c>
      <c r="E2112">
        <v>2014</v>
      </c>
      <c r="F2112">
        <v>11</v>
      </c>
      <c r="G2112">
        <v>21</v>
      </c>
    </row>
    <row r="2113" spans="1:7" x14ac:dyDescent="0.3">
      <c r="A2113" s="1" t="s">
        <v>233</v>
      </c>
      <c r="B2113">
        <v>60</v>
      </c>
      <c r="C2113" s="1" t="s">
        <v>8</v>
      </c>
      <c r="D2113" s="2">
        <v>41344</v>
      </c>
      <c r="E2113">
        <v>2013</v>
      </c>
      <c r="F2113">
        <v>3</v>
      </c>
      <c r="G2113">
        <v>11</v>
      </c>
    </row>
    <row r="2114" spans="1:7" x14ac:dyDescent="0.3">
      <c r="A2114" s="1" t="s">
        <v>146</v>
      </c>
      <c r="B2114">
        <v>16</v>
      </c>
      <c r="C2114" s="1" t="s">
        <v>8</v>
      </c>
      <c r="D2114" s="2">
        <v>41315</v>
      </c>
      <c r="E2114">
        <v>2013</v>
      </c>
      <c r="F2114">
        <v>2</v>
      </c>
      <c r="G2114">
        <v>10</v>
      </c>
    </row>
    <row r="2115" spans="1:7" x14ac:dyDescent="0.3">
      <c r="A2115" s="1" t="s">
        <v>4416</v>
      </c>
      <c r="B2115">
        <v>58</v>
      </c>
      <c r="C2115" s="1" t="s">
        <v>8</v>
      </c>
      <c r="D2115" s="2">
        <v>43054</v>
      </c>
      <c r="E2115">
        <v>2017</v>
      </c>
      <c r="F2115">
        <v>11</v>
      </c>
      <c r="G2115">
        <v>15</v>
      </c>
    </row>
    <row r="2116" spans="1:7" x14ac:dyDescent="0.3">
      <c r="A2116" s="1" t="s">
        <v>385</v>
      </c>
      <c r="B2116">
        <v>47</v>
      </c>
      <c r="C2116" s="1" t="s">
        <v>8</v>
      </c>
      <c r="D2116" s="2">
        <v>41395</v>
      </c>
      <c r="E2116">
        <v>2013</v>
      </c>
      <c r="F2116">
        <v>5</v>
      </c>
      <c r="G2116">
        <v>1</v>
      </c>
    </row>
    <row r="2117" spans="1:7" x14ac:dyDescent="0.3">
      <c r="A2117" s="1" t="s">
        <v>2272</v>
      </c>
      <c r="B2117">
        <v>44</v>
      </c>
      <c r="C2117" s="1" t="s">
        <v>8</v>
      </c>
      <c r="D2117" s="2">
        <v>42374</v>
      </c>
      <c r="E2117">
        <v>2016</v>
      </c>
      <c r="F2117">
        <v>1</v>
      </c>
      <c r="G2117">
        <v>5</v>
      </c>
    </row>
    <row r="2118" spans="1:7" x14ac:dyDescent="0.3">
      <c r="A2118" s="1" t="s">
        <v>3769</v>
      </c>
      <c r="B2118">
        <v>46</v>
      </c>
      <c r="C2118" s="1" t="s">
        <v>15</v>
      </c>
      <c r="D2118" s="2">
        <v>42802</v>
      </c>
      <c r="E2118">
        <v>2017</v>
      </c>
      <c r="F2118">
        <v>3</v>
      </c>
      <c r="G2118">
        <v>8</v>
      </c>
    </row>
    <row r="2119" spans="1:7" x14ac:dyDescent="0.3">
      <c r="A2119" s="1" t="s">
        <v>2335</v>
      </c>
      <c r="B2119">
        <v>15</v>
      </c>
      <c r="C2119" s="1" t="s">
        <v>8</v>
      </c>
      <c r="D2119" s="2">
        <v>42393</v>
      </c>
      <c r="E2119">
        <v>2016</v>
      </c>
      <c r="F2119">
        <v>1</v>
      </c>
      <c r="G2119">
        <v>24</v>
      </c>
    </row>
    <row r="2120" spans="1:7" x14ac:dyDescent="0.3">
      <c r="A2120" s="1" t="s">
        <v>2419</v>
      </c>
      <c r="B2120">
        <v>2</v>
      </c>
      <c r="C2120" s="1" t="s">
        <v>8</v>
      </c>
      <c r="D2120" s="2">
        <v>42417</v>
      </c>
      <c r="E2120">
        <v>2016</v>
      </c>
      <c r="F2120">
        <v>2</v>
      </c>
      <c r="G2120">
        <v>17</v>
      </c>
    </row>
    <row r="2121" spans="1:7" x14ac:dyDescent="0.3">
      <c r="A2121" s="1" t="s">
        <v>1324</v>
      </c>
      <c r="B2121">
        <v>31</v>
      </c>
      <c r="C2121" s="1" t="s">
        <v>36</v>
      </c>
      <c r="D2121" s="2">
        <v>41781</v>
      </c>
      <c r="E2121">
        <v>2014</v>
      </c>
      <c r="F2121">
        <v>5</v>
      </c>
      <c r="G2121">
        <v>22</v>
      </c>
    </row>
    <row r="2122" spans="1:7" x14ac:dyDescent="0.3">
      <c r="A2122" s="1" t="s">
        <v>1227</v>
      </c>
      <c r="B2122">
        <v>34</v>
      </c>
      <c r="C2122" s="1" t="s">
        <v>8</v>
      </c>
      <c r="D2122" s="2">
        <v>41717</v>
      </c>
      <c r="E2122">
        <v>2014</v>
      </c>
      <c r="F2122">
        <v>3</v>
      </c>
      <c r="G2122">
        <v>19</v>
      </c>
    </row>
    <row r="2123" spans="1:7" x14ac:dyDescent="0.3">
      <c r="A2123" s="1" t="s">
        <v>3672</v>
      </c>
      <c r="B2123">
        <v>1</v>
      </c>
      <c r="C2123" s="1" t="s">
        <v>8</v>
      </c>
      <c r="D2123" s="2">
        <v>42762</v>
      </c>
      <c r="E2123">
        <v>2017</v>
      </c>
      <c r="F2123">
        <v>1</v>
      </c>
      <c r="G2123">
        <v>27</v>
      </c>
    </row>
    <row r="2124" spans="1:7" x14ac:dyDescent="0.3">
      <c r="A2124" s="1" t="s">
        <v>2393</v>
      </c>
      <c r="B2124">
        <v>7</v>
      </c>
      <c r="C2124" s="1" t="s">
        <v>8</v>
      </c>
      <c r="D2124" s="2">
        <v>42411</v>
      </c>
      <c r="E2124">
        <v>2016</v>
      </c>
      <c r="F2124">
        <v>2</v>
      </c>
      <c r="G2124">
        <v>11</v>
      </c>
    </row>
    <row r="2125" spans="1:7" x14ac:dyDescent="0.3">
      <c r="A2125" s="1" t="s">
        <v>4341</v>
      </c>
      <c r="B2125">
        <v>2</v>
      </c>
      <c r="C2125" s="1" t="s">
        <v>8</v>
      </c>
      <c r="D2125" s="2">
        <v>43022</v>
      </c>
      <c r="E2125">
        <v>2017</v>
      </c>
      <c r="F2125">
        <v>10</v>
      </c>
      <c r="G2125">
        <v>14</v>
      </c>
    </row>
    <row r="2126" spans="1:7" x14ac:dyDescent="0.3">
      <c r="A2126" s="1" t="s">
        <v>2701</v>
      </c>
      <c r="B2126">
        <v>1</v>
      </c>
      <c r="C2126" s="1" t="s">
        <v>8</v>
      </c>
      <c r="D2126" s="2">
        <v>42497</v>
      </c>
      <c r="E2126">
        <v>2016</v>
      </c>
      <c r="F2126">
        <v>5</v>
      </c>
      <c r="G2126">
        <v>7</v>
      </c>
    </row>
    <row r="2127" spans="1:7" x14ac:dyDescent="0.3">
      <c r="A2127" s="1" t="s">
        <v>2267</v>
      </c>
      <c r="B2127">
        <v>43</v>
      </c>
      <c r="C2127" s="1" t="s">
        <v>8</v>
      </c>
      <c r="D2127" s="2">
        <v>42372</v>
      </c>
      <c r="E2127">
        <v>2016</v>
      </c>
      <c r="F2127">
        <v>1</v>
      </c>
      <c r="G2127">
        <v>3</v>
      </c>
    </row>
    <row r="2128" spans="1:7" x14ac:dyDescent="0.3">
      <c r="A2128" s="1" t="s">
        <v>3454</v>
      </c>
      <c r="B2128">
        <v>3</v>
      </c>
      <c r="C2128" s="1" t="s">
        <v>8</v>
      </c>
      <c r="D2128" s="2">
        <v>42695</v>
      </c>
      <c r="E2128">
        <v>2016</v>
      </c>
      <c r="F2128">
        <v>11</v>
      </c>
      <c r="G2128">
        <v>21</v>
      </c>
    </row>
    <row r="2129" spans="1:7" x14ac:dyDescent="0.3">
      <c r="A2129" s="1" t="s">
        <v>2116</v>
      </c>
      <c r="B2129">
        <v>45</v>
      </c>
      <c r="C2129" s="1" t="s">
        <v>8</v>
      </c>
      <c r="D2129" s="2">
        <v>42299</v>
      </c>
      <c r="E2129">
        <v>2015</v>
      </c>
      <c r="F2129">
        <v>10</v>
      </c>
      <c r="G2129">
        <v>22</v>
      </c>
    </row>
    <row r="2130" spans="1:7" x14ac:dyDescent="0.3">
      <c r="A2130" s="1" t="s">
        <v>1995</v>
      </c>
      <c r="B2130">
        <v>73</v>
      </c>
      <c r="C2130" s="1" t="s">
        <v>8</v>
      </c>
      <c r="D2130" s="2">
        <v>42243</v>
      </c>
      <c r="E2130">
        <v>2015</v>
      </c>
      <c r="F2130">
        <v>8</v>
      </c>
      <c r="G2130">
        <v>27</v>
      </c>
    </row>
    <row r="2131" spans="1:7" x14ac:dyDescent="0.3">
      <c r="A2131" s="1" t="s">
        <v>2216</v>
      </c>
      <c r="B2131">
        <v>26</v>
      </c>
      <c r="C2131" s="1" t="s">
        <v>8</v>
      </c>
      <c r="D2131" s="2">
        <v>42351</v>
      </c>
      <c r="E2131">
        <v>2015</v>
      </c>
      <c r="F2131">
        <v>12</v>
      </c>
      <c r="G2131">
        <v>13</v>
      </c>
    </row>
    <row r="2132" spans="1:7" x14ac:dyDescent="0.3">
      <c r="A2132" s="1" t="s">
        <v>1597</v>
      </c>
      <c r="B2132">
        <v>25</v>
      </c>
      <c r="C2132" s="1" t="s">
        <v>8</v>
      </c>
      <c r="D2132" s="2">
        <v>42009</v>
      </c>
      <c r="E2132">
        <v>2015</v>
      </c>
      <c r="F2132">
        <v>1</v>
      </c>
      <c r="G2132">
        <v>5</v>
      </c>
    </row>
    <row r="2133" spans="1:7" x14ac:dyDescent="0.3">
      <c r="A2133" s="1" t="s">
        <v>3291</v>
      </c>
      <c r="B2133">
        <v>36</v>
      </c>
      <c r="C2133" s="1" t="s">
        <v>8</v>
      </c>
      <c r="D2133" s="2">
        <v>42650</v>
      </c>
      <c r="E2133">
        <v>2016</v>
      </c>
      <c r="F2133">
        <v>10</v>
      </c>
      <c r="G2133">
        <v>7</v>
      </c>
    </row>
    <row r="2134" spans="1:7" x14ac:dyDescent="0.3">
      <c r="A2134" s="1" t="s">
        <v>129</v>
      </c>
      <c r="B2134">
        <v>6</v>
      </c>
      <c r="C2134" s="1" t="s">
        <v>8</v>
      </c>
      <c r="D2134" s="2">
        <v>41313</v>
      </c>
      <c r="E2134">
        <v>2013</v>
      </c>
      <c r="F2134">
        <v>2</v>
      </c>
      <c r="G2134">
        <v>8</v>
      </c>
    </row>
    <row r="2135" spans="1:7" x14ac:dyDescent="0.3">
      <c r="A2135" s="1" t="s">
        <v>189</v>
      </c>
      <c r="B2135">
        <v>7</v>
      </c>
      <c r="C2135" s="1" t="s">
        <v>36</v>
      </c>
      <c r="D2135" s="2">
        <v>41330</v>
      </c>
      <c r="E2135">
        <v>2013</v>
      </c>
      <c r="F2135">
        <v>2</v>
      </c>
      <c r="G2135">
        <v>25</v>
      </c>
    </row>
    <row r="2136" spans="1:7" x14ac:dyDescent="0.3">
      <c r="A2136" s="1" t="s">
        <v>2333</v>
      </c>
      <c r="B2136">
        <v>25</v>
      </c>
      <c r="C2136" s="1" t="s">
        <v>8</v>
      </c>
      <c r="D2136" s="2">
        <v>42393</v>
      </c>
      <c r="E2136">
        <v>2016</v>
      </c>
      <c r="F2136">
        <v>1</v>
      </c>
      <c r="G2136">
        <v>24</v>
      </c>
    </row>
    <row r="2137" spans="1:7" x14ac:dyDescent="0.3">
      <c r="A2137" s="1" t="s">
        <v>1933</v>
      </c>
      <c r="B2137">
        <v>46</v>
      </c>
      <c r="C2137" s="1" t="s">
        <v>8</v>
      </c>
      <c r="D2137" s="2">
        <v>42204</v>
      </c>
      <c r="E2137">
        <v>2015</v>
      </c>
      <c r="F2137">
        <v>7</v>
      </c>
      <c r="G2137">
        <v>19</v>
      </c>
    </row>
    <row r="2138" spans="1:7" x14ac:dyDescent="0.3">
      <c r="A2138" s="1" t="s">
        <v>306</v>
      </c>
      <c r="B2138">
        <v>29</v>
      </c>
      <c r="C2138" s="1" t="s">
        <v>8</v>
      </c>
      <c r="D2138" s="2">
        <v>41363</v>
      </c>
      <c r="E2138">
        <v>2013</v>
      </c>
      <c r="F2138">
        <v>3</v>
      </c>
      <c r="G2138">
        <v>30</v>
      </c>
    </row>
    <row r="2139" spans="1:7" x14ac:dyDescent="0.3">
      <c r="A2139" s="1" t="s">
        <v>2667</v>
      </c>
      <c r="B2139">
        <v>1</v>
      </c>
      <c r="C2139" s="1" t="s">
        <v>8</v>
      </c>
      <c r="D2139" s="2">
        <v>42485</v>
      </c>
      <c r="E2139">
        <v>2016</v>
      </c>
      <c r="F2139">
        <v>4</v>
      </c>
      <c r="G2139">
        <v>25</v>
      </c>
    </row>
    <row r="2140" spans="1:7" x14ac:dyDescent="0.3">
      <c r="A2140" s="1" t="s">
        <v>2621</v>
      </c>
      <c r="B2140">
        <v>24</v>
      </c>
      <c r="C2140" s="1" t="s">
        <v>8</v>
      </c>
      <c r="D2140" s="2">
        <v>42473</v>
      </c>
      <c r="E2140">
        <v>2016</v>
      </c>
      <c r="F2140">
        <v>4</v>
      </c>
      <c r="G2140">
        <v>13</v>
      </c>
    </row>
    <row r="2141" spans="1:7" x14ac:dyDescent="0.3">
      <c r="A2141" s="1" t="s">
        <v>953</v>
      </c>
      <c r="B2141">
        <v>35</v>
      </c>
      <c r="C2141" s="1" t="s">
        <v>8</v>
      </c>
      <c r="D2141" s="2">
        <v>41580</v>
      </c>
      <c r="E2141">
        <v>2013</v>
      </c>
      <c r="F2141">
        <v>11</v>
      </c>
      <c r="G2141">
        <v>2</v>
      </c>
    </row>
    <row r="2142" spans="1:7" x14ac:dyDescent="0.3">
      <c r="A2142" s="1" t="s">
        <v>3283</v>
      </c>
      <c r="B2142">
        <v>1</v>
      </c>
      <c r="C2142" s="1" t="s">
        <v>8</v>
      </c>
      <c r="D2142" s="2">
        <v>42648</v>
      </c>
      <c r="E2142">
        <v>2016</v>
      </c>
      <c r="F2142">
        <v>10</v>
      </c>
      <c r="G2142">
        <v>5</v>
      </c>
    </row>
    <row r="2143" spans="1:7" x14ac:dyDescent="0.3">
      <c r="A2143" s="1" t="s">
        <v>637</v>
      </c>
      <c r="B2143">
        <v>74</v>
      </c>
      <c r="C2143" s="1" t="s">
        <v>8</v>
      </c>
      <c r="D2143" s="2">
        <v>41479</v>
      </c>
      <c r="E2143">
        <v>2013</v>
      </c>
      <c r="F2143">
        <v>7</v>
      </c>
      <c r="G2143">
        <v>24</v>
      </c>
    </row>
    <row r="2144" spans="1:7" x14ac:dyDescent="0.3">
      <c r="A2144" s="1" t="s">
        <v>2632</v>
      </c>
      <c r="B2144">
        <v>1</v>
      </c>
      <c r="C2144" s="1" t="s">
        <v>8</v>
      </c>
      <c r="D2144" s="2">
        <v>42477</v>
      </c>
      <c r="E2144">
        <v>2016</v>
      </c>
      <c r="F2144">
        <v>4</v>
      </c>
      <c r="G2144">
        <v>17</v>
      </c>
    </row>
    <row r="2145" spans="1:7" x14ac:dyDescent="0.3">
      <c r="A2145" s="1" t="s">
        <v>2099</v>
      </c>
      <c r="B2145">
        <v>52</v>
      </c>
      <c r="C2145" s="1" t="s">
        <v>8</v>
      </c>
      <c r="D2145" s="2">
        <v>42291</v>
      </c>
      <c r="E2145">
        <v>2015</v>
      </c>
      <c r="F2145">
        <v>10</v>
      </c>
      <c r="G2145">
        <v>14</v>
      </c>
    </row>
    <row r="2146" spans="1:7" x14ac:dyDescent="0.3">
      <c r="A2146" s="1" t="s">
        <v>126</v>
      </c>
      <c r="B2146">
        <v>48</v>
      </c>
      <c r="C2146" s="1" t="s">
        <v>8</v>
      </c>
      <c r="D2146" s="2">
        <v>41311</v>
      </c>
      <c r="E2146">
        <v>2013</v>
      </c>
      <c r="F2146">
        <v>2</v>
      </c>
      <c r="G2146">
        <v>6</v>
      </c>
    </row>
    <row r="2147" spans="1:7" x14ac:dyDescent="0.3">
      <c r="A2147" s="1" t="s">
        <v>1118</v>
      </c>
      <c r="B2147">
        <v>57</v>
      </c>
      <c r="C2147" s="1" t="s">
        <v>8</v>
      </c>
      <c r="D2147" s="2">
        <v>41629</v>
      </c>
      <c r="E2147">
        <v>2013</v>
      </c>
      <c r="F2147">
        <v>12</v>
      </c>
      <c r="G2147">
        <v>21</v>
      </c>
    </row>
    <row r="2148" spans="1:7" x14ac:dyDescent="0.3">
      <c r="A2148" s="1" t="s">
        <v>3417</v>
      </c>
      <c r="B2148">
        <v>3</v>
      </c>
      <c r="C2148" s="1" t="s">
        <v>8</v>
      </c>
      <c r="D2148" s="2">
        <v>42686</v>
      </c>
      <c r="E2148">
        <v>2016</v>
      </c>
      <c r="F2148">
        <v>11</v>
      </c>
      <c r="G2148">
        <v>12</v>
      </c>
    </row>
    <row r="2149" spans="1:7" x14ac:dyDescent="0.3">
      <c r="A2149" s="1" t="s">
        <v>1305</v>
      </c>
      <c r="B2149">
        <v>64</v>
      </c>
      <c r="C2149" s="1" t="s">
        <v>8</v>
      </c>
      <c r="D2149" s="2">
        <v>41773</v>
      </c>
      <c r="E2149">
        <v>2014</v>
      </c>
      <c r="F2149">
        <v>5</v>
      </c>
      <c r="G2149">
        <v>14</v>
      </c>
    </row>
    <row r="2150" spans="1:7" x14ac:dyDescent="0.3">
      <c r="A2150" s="1" t="s">
        <v>1347</v>
      </c>
      <c r="B2150">
        <v>1</v>
      </c>
      <c r="C2150" s="1" t="s">
        <v>8</v>
      </c>
      <c r="D2150" s="2">
        <v>41797</v>
      </c>
      <c r="E2150">
        <v>2014</v>
      </c>
      <c r="F2150">
        <v>6</v>
      </c>
      <c r="G2150">
        <v>7</v>
      </c>
    </row>
    <row r="2151" spans="1:7" x14ac:dyDescent="0.3">
      <c r="A2151" s="1" t="s">
        <v>3595</v>
      </c>
      <c r="B2151">
        <v>1</v>
      </c>
      <c r="C2151" s="1" t="s">
        <v>36</v>
      </c>
      <c r="D2151" s="2">
        <v>42731</v>
      </c>
      <c r="E2151">
        <v>2016</v>
      </c>
      <c r="F2151">
        <v>12</v>
      </c>
      <c r="G2151">
        <v>27</v>
      </c>
    </row>
    <row r="2152" spans="1:7" x14ac:dyDescent="0.3">
      <c r="A2152" s="1" t="s">
        <v>3699</v>
      </c>
      <c r="B2152">
        <v>13</v>
      </c>
      <c r="C2152" s="1" t="s">
        <v>8</v>
      </c>
      <c r="D2152" s="2">
        <v>42774</v>
      </c>
      <c r="E2152">
        <v>2017</v>
      </c>
      <c r="F2152">
        <v>2</v>
      </c>
      <c r="G2152">
        <v>8</v>
      </c>
    </row>
    <row r="2153" spans="1:7" x14ac:dyDescent="0.3">
      <c r="A2153" s="1" t="s">
        <v>2504</v>
      </c>
      <c r="B2153">
        <v>36</v>
      </c>
      <c r="C2153" s="1" t="s">
        <v>8</v>
      </c>
      <c r="D2153" s="2">
        <v>42441</v>
      </c>
      <c r="E2153">
        <v>2016</v>
      </c>
      <c r="F2153">
        <v>3</v>
      </c>
      <c r="G2153">
        <v>12</v>
      </c>
    </row>
    <row r="2154" spans="1:7" x14ac:dyDescent="0.3">
      <c r="A2154" s="1" t="s">
        <v>3458</v>
      </c>
      <c r="B2154">
        <v>41</v>
      </c>
      <c r="C2154" s="1" t="s">
        <v>8</v>
      </c>
      <c r="D2154" s="2">
        <v>42696</v>
      </c>
      <c r="E2154">
        <v>2016</v>
      </c>
      <c r="F2154">
        <v>11</v>
      </c>
      <c r="G2154">
        <v>22</v>
      </c>
    </row>
    <row r="2155" spans="1:7" x14ac:dyDescent="0.3">
      <c r="A2155" s="1" t="s">
        <v>1952</v>
      </c>
      <c r="B2155">
        <v>65</v>
      </c>
      <c r="C2155" s="1" t="s">
        <v>8</v>
      </c>
      <c r="D2155" s="2">
        <v>42219</v>
      </c>
      <c r="E2155">
        <v>2015</v>
      </c>
      <c r="F2155">
        <v>8</v>
      </c>
      <c r="G2155">
        <v>3</v>
      </c>
    </row>
    <row r="2156" spans="1:7" x14ac:dyDescent="0.3">
      <c r="A2156" s="1" t="s">
        <v>2973</v>
      </c>
      <c r="B2156">
        <v>50</v>
      </c>
      <c r="C2156" s="1" t="s">
        <v>8</v>
      </c>
      <c r="D2156" s="2">
        <v>42570</v>
      </c>
      <c r="E2156">
        <v>2016</v>
      </c>
      <c r="F2156">
        <v>7</v>
      </c>
      <c r="G2156">
        <v>19</v>
      </c>
    </row>
    <row r="2157" spans="1:7" x14ac:dyDescent="0.3">
      <c r="A2157" s="1" t="s">
        <v>1469</v>
      </c>
      <c r="B2157">
        <v>54</v>
      </c>
      <c r="C2157" s="1" t="s">
        <v>36</v>
      </c>
      <c r="D2157" s="2">
        <v>41902</v>
      </c>
      <c r="E2157">
        <v>2014</v>
      </c>
      <c r="F2157">
        <v>9</v>
      </c>
      <c r="G2157">
        <v>20</v>
      </c>
    </row>
    <row r="2158" spans="1:7" x14ac:dyDescent="0.3">
      <c r="A2158" s="1" t="s">
        <v>1669</v>
      </c>
      <c r="B2158">
        <v>1</v>
      </c>
      <c r="C2158" s="1" t="s">
        <v>8</v>
      </c>
      <c r="D2158" s="2">
        <v>42046</v>
      </c>
      <c r="E2158">
        <v>2015</v>
      </c>
      <c r="F2158">
        <v>2</v>
      </c>
      <c r="G2158">
        <v>11</v>
      </c>
    </row>
    <row r="2159" spans="1:7" x14ac:dyDescent="0.3">
      <c r="A2159" s="1" t="s">
        <v>957</v>
      </c>
      <c r="B2159">
        <v>6</v>
      </c>
      <c r="C2159" s="1" t="s">
        <v>8</v>
      </c>
      <c r="D2159" s="2">
        <v>41582</v>
      </c>
      <c r="E2159">
        <v>2013</v>
      </c>
      <c r="F2159">
        <v>11</v>
      </c>
      <c r="G2159">
        <v>4</v>
      </c>
    </row>
    <row r="2160" spans="1:7" x14ac:dyDescent="0.3">
      <c r="A2160" s="1" t="s">
        <v>3772</v>
      </c>
      <c r="B2160">
        <v>14</v>
      </c>
      <c r="C2160" s="1" t="s">
        <v>8</v>
      </c>
      <c r="D2160" s="2">
        <v>42802</v>
      </c>
      <c r="E2160">
        <v>2017</v>
      </c>
      <c r="F2160">
        <v>3</v>
      </c>
      <c r="G2160">
        <v>8</v>
      </c>
    </row>
    <row r="2161" spans="1:7" x14ac:dyDescent="0.3">
      <c r="A2161" s="1" t="s">
        <v>997</v>
      </c>
      <c r="B2161">
        <v>68</v>
      </c>
      <c r="C2161" s="1" t="s">
        <v>8</v>
      </c>
      <c r="D2161" s="2">
        <v>41591</v>
      </c>
      <c r="E2161">
        <v>2013</v>
      </c>
      <c r="F2161">
        <v>11</v>
      </c>
      <c r="G2161">
        <v>13</v>
      </c>
    </row>
    <row r="2162" spans="1:7" x14ac:dyDescent="0.3">
      <c r="A2162" s="1" t="s">
        <v>4326</v>
      </c>
      <c r="B2162">
        <v>48</v>
      </c>
      <c r="C2162" s="1" t="s">
        <v>8</v>
      </c>
      <c r="D2162" s="2">
        <v>43016</v>
      </c>
      <c r="E2162">
        <v>2017</v>
      </c>
      <c r="F2162">
        <v>10</v>
      </c>
      <c r="G2162">
        <v>8</v>
      </c>
    </row>
    <row r="2163" spans="1:7" x14ac:dyDescent="0.3">
      <c r="A2163" s="1" t="s">
        <v>2323</v>
      </c>
      <c r="B2163">
        <v>66</v>
      </c>
      <c r="C2163" s="1" t="s">
        <v>8</v>
      </c>
      <c r="D2163" s="2">
        <v>42390</v>
      </c>
      <c r="E2163">
        <v>2016</v>
      </c>
      <c r="F2163">
        <v>1</v>
      </c>
      <c r="G2163">
        <v>21</v>
      </c>
    </row>
    <row r="2164" spans="1:7" x14ac:dyDescent="0.3">
      <c r="A2164" s="1" t="s">
        <v>3207</v>
      </c>
      <c r="B2164">
        <v>1</v>
      </c>
      <c r="C2164" s="1" t="s">
        <v>8</v>
      </c>
      <c r="D2164" s="2">
        <v>42629</v>
      </c>
      <c r="E2164">
        <v>2016</v>
      </c>
      <c r="F2164">
        <v>9</v>
      </c>
      <c r="G2164">
        <v>16</v>
      </c>
    </row>
    <row r="2165" spans="1:7" x14ac:dyDescent="0.3">
      <c r="A2165" s="1" t="s">
        <v>922</v>
      </c>
      <c r="B2165">
        <v>31</v>
      </c>
      <c r="C2165" s="1" t="s">
        <v>8</v>
      </c>
      <c r="D2165" s="2">
        <v>41569</v>
      </c>
      <c r="E2165">
        <v>2013</v>
      </c>
      <c r="F2165">
        <v>10</v>
      </c>
      <c r="G2165">
        <v>22</v>
      </c>
    </row>
    <row r="2166" spans="1:7" x14ac:dyDescent="0.3">
      <c r="A2166" s="1" t="s">
        <v>3031</v>
      </c>
      <c r="B2166">
        <v>1</v>
      </c>
      <c r="C2166" s="1" t="s">
        <v>8</v>
      </c>
      <c r="D2166" s="2">
        <v>42585</v>
      </c>
      <c r="E2166">
        <v>2016</v>
      </c>
      <c r="F2166">
        <v>8</v>
      </c>
      <c r="G2166">
        <v>3</v>
      </c>
    </row>
    <row r="2167" spans="1:7" x14ac:dyDescent="0.3">
      <c r="A2167" s="1" t="s">
        <v>3375</v>
      </c>
      <c r="B2167">
        <v>2</v>
      </c>
      <c r="C2167" s="1" t="s">
        <v>36</v>
      </c>
      <c r="D2167" s="2">
        <v>42673</v>
      </c>
      <c r="E2167">
        <v>2016</v>
      </c>
      <c r="F2167">
        <v>10</v>
      </c>
      <c r="G2167">
        <v>30</v>
      </c>
    </row>
    <row r="2168" spans="1:7" x14ac:dyDescent="0.3">
      <c r="A2168" s="1" t="s">
        <v>1976</v>
      </c>
      <c r="B2168">
        <v>68</v>
      </c>
      <c r="C2168" s="1" t="s">
        <v>8</v>
      </c>
      <c r="D2168" s="2">
        <v>42233</v>
      </c>
      <c r="E2168">
        <v>2015</v>
      </c>
      <c r="F2168">
        <v>8</v>
      </c>
      <c r="G2168">
        <v>17</v>
      </c>
    </row>
    <row r="2169" spans="1:7" x14ac:dyDescent="0.3">
      <c r="A2169" s="1" t="s">
        <v>1920</v>
      </c>
      <c r="B2169">
        <v>1</v>
      </c>
      <c r="C2169" s="1" t="s">
        <v>8</v>
      </c>
      <c r="D2169" s="2">
        <v>42198</v>
      </c>
      <c r="E2169">
        <v>2015</v>
      </c>
      <c r="F2169">
        <v>7</v>
      </c>
      <c r="G2169">
        <v>13</v>
      </c>
    </row>
    <row r="2170" spans="1:7" x14ac:dyDescent="0.3">
      <c r="A2170" s="1" t="s">
        <v>835</v>
      </c>
      <c r="B2170">
        <v>29</v>
      </c>
      <c r="C2170" s="1" t="s">
        <v>36</v>
      </c>
      <c r="D2170" s="2">
        <v>41534</v>
      </c>
      <c r="E2170">
        <v>2013</v>
      </c>
      <c r="F2170">
        <v>9</v>
      </c>
      <c r="G2170">
        <v>17</v>
      </c>
    </row>
    <row r="2171" spans="1:7" x14ac:dyDescent="0.3">
      <c r="A2171" s="1" t="s">
        <v>3455</v>
      </c>
      <c r="B2171">
        <v>36</v>
      </c>
      <c r="C2171" s="1" t="s">
        <v>8</v>
      </c>
      <c r="D2171" s="2">
        <v>42695</v>
      </c>
      <c r="E2171">
        <v>2016</v>
      </c>
      <c r="F2171">
        <v>11</v>
      </c>
      <c r="G2171">
        <v>21</v>
      </c>
    </row>
    <row r="2172" spans="1:7" x14ac:dyDescent="0.3">
      <c r="A2172" s="1" t="s">
        <v>3511</v>
      </c>
      <c r="B2172">
        <v>70</v>
      </c>
      <c r="C2172" s="1" t="s">
        <v>8</v>
      </c>
      <c r="D2172" s="2">
        <v>42710</v>
      </c>
      <c r="E2172">
        <v>2016</v>
      </c>
      <c r="F2172">
        <v>12</v>
      </c>
      <c r="G2172">
        <v>6</v>
      </c>
    </row>
    <row r="2173" spans="1:7" x14ac:dyDescent="0.3">
      <c r="A2173" s="1" t="s">
        <v>2651</v>
      </c>
      <c r="B2173">
        <v>1</v>
      </c>
      <c r="C2173" s="1" t="s">
        <v>8</v>
      </c>
      <c r="D2173" s="2">
        <v>42481</v>
      </c>
      <c r="E2173">
        <v>2016</v>
      </c>
      <c r="F2173">
        <v>4</v>
      </c>
      <c r="G2173">
        <v>21</v>
      </c>
    </row>
    <row r="2174" spans="1:7" x14ac:dyDescent="0.3">
      <c r="A2174" s="1" t="s">
        <v>2252</v>
      </c>
      <c r="B2174">
        <v>69</v>
      </c>
      <c r="C2174" s="1" t="s">
        <v>8</v>
      </c>
      <c r="D2174" s="2">
        <v>42370</v>
      </c>
      <c r="E2174">
        <v>2016</v>
      </c>
      <c r="F2174">
        <v>1</v>
      </c>
      <c r="G2174">
        <v>1</v>
      </c>
    </row>
    <row r="2175" spans="1:7" x14ac:dyDescent="0.3">
      <c r="A2175" s="1" t="s">
        <v>2485</v>
      </c>
      <c r="B2175">
        <v>1</v>
      </c>
      <c r="C2175" s="1" t="s">
        <v>8</v>
      </c>
      <c r="D2175" s="2">
        <v>42436</v>
      </c>
      <c r="E2175">
        <v>2016</v>
      </c>
      <c r="F2175">
        <v>3</v>
      </c>
      <c r="G2175">
        <v>7</v>
      </c>
    </row>
    <row r="2176" spans="1:7" x14ac:dyDescent="0.3">
      <c r="A2176" s="1" t="s">
        <v>3351</v>
      </c>
      <c r="B2176">
        <v>37</v>
      </c>
      <c r="C2176" s="1" t="s">
        <v>8</v>
      </c>
      <c r="D2176" s="2">
        <v>42665</v>
      </c>
      <c r="E2176">
        <v>2016</v>
      </c>
      <c r="F2176">
        <v>10</v>
      </c>
      <c r="G2176">
        <v>22</v>
      </c>
    </row>
    <row r="2177" spans="1:7" x14ac:dyDescent="0.3">
      <c r="A2177" s="1" t="s">
        <v>3010</v>
      </c>
      <c r="B2177">
        <v>49</v>
      </c>
      <c r="C2177" s="1" t="s">
        <v>8</v>
      </c>
      <c r="D2177" s="2">
        <v>42578</v>
      </c>
      <c r="E2177">
        <v>2016</v>
      </c>
      <c r="F2177">
        <v>7</v>
      </c>
      <c r="G2177">
        <v>27</v>
      </c>
    </row>
    <row r="2178" spans="1:7" x14ac:dyDescent="0.3">
      <c r="A2178" s="1" t="s">
        <v>1902</v>
      </c>
      <c r="B2178">
        <v>41</v>
      </c>
      <c r="C2178" s="1" t="s">
        <v>8</v>
      </c>
      <c r="D2178" s="2">
        <v>42184</v>
      </c>
      <c r="E2178">
        <v>2015</v>
      </c>
      <c r="F2178">
        <v>6</v>
      </c>
      <c r="G2178">
        <v>29</v>
      </c>
    </row>
    <row r="2179" spans="1:7" x14ac:dyDescent="0.3">
      <c r="A2179" s="1" t="s">
        <v>153</v>
      </c>
      <c r="B2179">
        <v>31</v>
      </c>
      <c r="C2179" s="1" t="s">
        <v>8</v>
      </c>
      <c r="D2179" s="2">
        <v>41318</v>
      </c>
      <c r="E2179">
        <v>2013</v>
      </c>
      <c r="F2179">
        <v>2</v>
      </c>
      <c r="G2179">
        <v>13</v>
      </c>
    </row>
    <row r="2180" spans="1:7" x14ac:dyDescent="0.3">
      <c r="A2180" s="1" t="s">
        <v>3262</v>
      </c>
      <c r="B2180">
        <v>46</v>
      </c>
      <c r="C2180" s="1" t="s">
        <v>8</v>
      </c>
      <c r="D2180" s="2">
        <v>42642</v>
      </c>
      <c r="E2180">
        <v>2016</v>
      </c>
      <c r="F2180">
        <v>9</v>
      </c>
      <c r="G2180">
        <v>29</v>
      </c>
    </row>
    <row r="2181" spans="1:7" x14ac:dyDescent="0.3">
      <c r="A2181" s="1" t="s">
        <v>2866</v>
      </c>
      <c r="B2181">
        <v>57</v>
      </c>
      <c r="C2181" s="1" t="s">
        <v>8</v>
      </c>
      <c r="D2181" s="2">
        <v>42546</v>
      </c>
      <c r="E2181">
        <v>2016</v>
      </c>
      <c r="F2181">
        <v>6</v>
      </c>
      <c r="G2181">
        <v>25</v>
      </c>
    </row>
    <row r="2182" spans="1:7" x14ac:dyDescent="0.3">
      <c r="A2182" s="1" t="s">
        <v>4395</v>
      </c>
      <c r="B2182">
        <v>29</v>
      </c>
      <c r="C2182" s="1" t="s">
        <v>8</v>
      </c>
      <c r="D2182" s="2">
        <v>43044</v>
      </c>
      <c r="E2182">
        <v>2017</v>
      </c>
      <c r="F2182">
        <v>11</v>
      </c>
      <c r="G2182">
        <v>5</v>
      </c>
    </row>
    <row r="2183" spans="1:7" x14ac:dyDescent="0.3">
      <c r="A2183" s="1" t="s">
        <v>1889</v>
      </c>
      <c r="B2183">
        <v>46</v>
      </c>
      <c r="C2183" s="1" t="s">
        <v>8</v>
      </c>
      <c r="D2183" s="2">
        <v>42173</v>
      </c>
      <c r="E2183">
        <v>2015</v>
      </c>
      <c r="F2183">
        <v>6</v>
      </c>
      <c r="G2183">
        <v>18</v>
      </c>
    </row>
    <row r="2184" spans="1:7" x14ac:dyDescent="0.3">
      <c r="A2184" s="1" t="s">
        <v>573</v>
      </c>
      <c r="B2184">
        <v>31</v>
      </c>
      <c r="C2184" s="1" t="s">
        <v>8</v>
      </c>
      <c r="D2184" s="2">
        <v>41458</v>
      </c>
      <c r="E2184">
        <v>2013</v>
      </c>
      <c r="F2184">
        <v>7</v>
      </c>
      <c r="G2184">
        <v>3</v>
      </c>
    </row>
    <row r="2185" spans="1:7" x14ac:dyDescent="0.3">
      <c r="A2185" s="1" t="s">
        <v>3661</v>
      </c>
      <c r="B2185">
        <v>1</v>
      </c>
      <c r="C2185" s="1" t="s">
        <v>8</v>
      </c>
      <c r="D2185" s="2">
        <v>42756</v>
      </c>
      <c r="E2185">
        <v>2017</v>
      </c>
      <c r="F2185">
        <v>1</v>
      </c>
      <c r="G2185">
        <v>21</v>
      </c>
    </row>
    <row r="2186" spans="1:7" x14ac:dyDescent="0.3">
      <c r="A2186" s="1" t="s">
        <v>3639</v>
      </c>
      <c r="B2186">
        <v>36</v>
      </c>
      <c r="C2186" s="1" t="s">
        <v>8</v>
      </c>
      <c r="D2186" s="2">
        <v>42748</v>
      </c>
      <c r="E2186">
        <v>2017</v>
      </c>
      <c r="F2186">
        <v>1</v>
      </c>
      <c r="G2186">
        <v>13</v>
      </c>
    </row>
    <row r="2187" spans="1:7" x14ac:dyDescent="0.3">
      <c r="A2187" s="1" t="s">
        <v>2088</v>
      </c>
      <c r="B2187">
        <v>22</v>
      </c>
      <c r="C2187" s="1" t="s">
        <v>8</v>
      </c>
      <c r="D2187" s="2">
        <v>42287</v>
      </c>
      <c r="E2187">
        <v>2015</v>
      </c>
      <c r="F2187">
        <v>10</v>
      </c>
      <c r="G2187">
        <v>10</v>
      </c>
    </row>
    <row r="2188" spans="1:7" x14ac:dyDescent="0.3">
      <c r="A2188" s="1" t="s">
        <v>802</v>
      </c>
      <c r="B2188">
        <v>24</v>
      </c>
      <c r="C2188" s="1" t="s">
        <v>8</v>
      </c>
      <c r="D2188" s="2">
        <v>41527</v>
      </c>
      <c r="E2188">
        <v>2013</v>
      </c>
      <c r="F2188">
        <v>9</v>
      </c>
      <c r="G2188">
        <v>10</v>
      </c>
    </row>
    <row r="2189" spans="1:7" x14ac:dyDescent="0.3">
      <c r="A2189" s="1" t="s">
        <v>3467</v>
      </c>
      <c r="B2189">
        <v>41</v>
      </c>
      <c r="C2189" s="1" t="s">
        <v>8</v>
      </c>
      <c r="D2189" s="2">
        <v>42698</v>
      </c>
      <c r="E2189">
        <v>2016</v>
      </c>
      <c r="F2189">
        <v>11</v>
      </c>
      <c r="G2189">
        <v>24</v>
      </c>
    </row>
    <row r="2190" spans="1:7" x14ac:dyDescent="0.3">
      <c r="A2190" s="1" t="s">
        <v>2425</v>
      </c>
      <c r="B2190">
        <v>49</v>
      </c>
      <c r="C2190" s="1" t="s">
        <v>8</v>
      </c>
      <c r="D2190" s="2">
        <v>42419</v>
      </c>
      <c r="E2190">
        <v>2016</v>
      </c>
      <c r="F2190">
        <v>2</v>
      </c>
      <c r="G2190">
        <v>19</v>
      </c>
    </row>
    <row r="2191" spans="1:7" x14ac:dyDescent="0.3">
      <c r="A2191" s="1" t="s">
        <v>1094</v>
      </c>
      <c r="B2191">
        <v>1</v>
      </c>
      <c r="C2191" s="1" t="s">
        <v>8</v>
      </c>
      <c r="D2191" s="2">
        <v>41619</v>
      </c>
      <c r="E2191">
        <v>2013</v>
      </c>
      <c r="F2191">
        <v>12</v>
      </c>
      <c r="G2191">
        <v>11</v>
      </c>
    </row>
    <row r="2192" spans="1:7" x14ac:dyDescent="0.3">
      <c r="A2192" s="1" t="s">
        <v>1077</v>
      </c>
      <c r="B2192">
        <v>38</v>
      </c>
      <c r="C2192" s="1" t="s">
        <v>8</v>
      </c>
      <c r="D2192" s="2">
        <v>41616</v>
      </c>
      <c r="E2192">
        <v>2013</v>
      </c>
      <c r="F2192">
        <v>12</v>
      </c>
      <c r="G2192">
        <v>8</v>
      </c>
    </row>
    <row r="2193" spans="1:7" x14ac:dyDescent="0.3">
      <c r="A2193" s="1" t="s">
        <v>1916</v>
      </c>
      <c r="B2193">
        <v>60</v>
      </c>
      <c r="C2193" s="1" t="s">
        <v>8</v>
      </c>
      <c r="D2193" s="2">
        <v>42197</v>
      </c>
      <c r="E2193">
        <v>2015</v>
      </c>
      <c r="F2193">
        <v>7</v>
      </c>
      <c r="G2193">
        <v>12</v>
      </c>
    </row>
    <row r="2194" spans="1:7" x14ac:dyDescent="0.3">
      <c r="A2194" s="1" t="s">
        <v>2204</v>
      </c>
      <c r="B2194">
        <v>18</v>
      </c>
      <c r="C2194" s="1" t="s">
        <v>8</v>
      </c>
      <c r="D2194" s="2">
        <v>42341</v>
      </c>
      <c r="E2194">
        <v>2015</v>
      </c>
      <c r="F2194">
        <v>12</v>
      </c>
      <c r="G2194">
        <v>3</v>
      </c>
    </row>
    <row r="2195" spans="1:7" x14ac:dyDescent="0.3">
      <c r="A2195" s="1" t="s">
        <v>1934</v>
      </c>
      <c r="B2195">
        <v>15</v>
      </c>
      <c r="C2195" s="1" t="s">
        <v>8</v>
      </c>
      <c r="D2195" s="2">
        <v>42204</v>
      </c>
      <c r="E2195">
        <v>2015</v>
      </c>
      <c r="F2195">
        <v>7</v>
      </c>
      <c r="G2195">
        <v>19</v>
      </c>
    </row>
    <row r="2196" spans="1:7" x14ac:dyDescent="0.3">
      <c r="A2196" s="1" t="s">
        <v>4358</v>
      </c>
      <c r="B2196">
        <v>28</v>
      </c>
      <c r="C2196" s="1" t="s">
        <v>8</v>
      </c>
      <c r="D2196" s="2">
        <v>43027</v>
      </c>
      <c r="E2196">
        <v>2017</v>
      </c>
      <c r="F2196">
        <v>10</v>
      </c>
      <c r="G2196">
        <v>19</v>
      </c>
    </row>
    <row r="2197" spans="1:7" x14ac:dyDescent="0.3">
      <c r="A2197" s="1" t="s">
        <v>4291</v>
      </c>
      <c r="B2197">
        <v>65</v>
      </c>
      <c r="C2197" s="1" t="s">
        <v>8</v>
      </c>
      <c r="D2197" s="2">
        <v>43004</v>
      </c>
      <c r="E2197">
        <v>2017</v>
      </c>
      <c r="F2197">
        <v>9</v>
      </c>
      <c r="G2197">
        <v>26</v>
      </c>
    </row>
    <row r="2198" spans="1:7" x14ac:dyDescent="0.3">
      <c r="A2198" s="1" t="s">
        <v>338</v>
      </c>
      <c r="B2198">
        <v>26</v>
      </c>
      <c r="C2198" s="1" t="s">
        <v>36</v>
      </c>
      <c r="D2198" s="2">
        <v>41377</v>
      </c>
      <c r="E2198">
        <v>2013</v>
      </c>
      <c r="F2198">
        <v>4</v>
      </c>
      <c r="G2198">
        <v>13</v>
      </c>
    </row>
    <row r="2199" spans="1:7" x14ac:dyDescent="0.3">
      <c r="A2199" s="1" t="s">
        <v>3180</v>
      </c>
      <c r="B2199">
        <v>2</v>
      </c>
      <c r="C2199" s="1" t="s">
        <v>8</v>
      </c>
      <c r="D2199" s="2">
        <v>42620</v>
      </c>
      <c r="E2199">
        <v>2016</v>
      </c>
      <c r="F2199">
        <v>9</v>
      </c>
      <c r="G2199">
        <v>7</v>
      </c>
    </row>
    <row r="2200" spans="1:7" x14ac:dyDescent="0.3">
      <c r="A2200" s="1" t="s">
        <v>1186</v>
      </c>
      <c r="B2200">
        <v>75</v>
      </c>
      <c r="C2200" s="1" t="s">
        <v>8</v>
      </c>
      <c r="D2200" s="2">
        <v>41683</v>
      </c>
      <c r="E2200">
        <v>2014</v>
      </c>
      <c r="F2200">
        <v>2</v>
      </c>
      <c r="G2200">
        <v>13</v>
      </c>
    </row>
    <row r="2201" spans="1:7" x14ac:dyDescent="0.3">
      <c r="A2201" s="1" t="s">
        <v>4123</v>
      </c>
      <c r="B2201">
        <v>1</v>
      </c>
      <c r="C2201" s="1" t="s">
        <v>8</v>
      </c>
      <c r="D2201" s="2">
        <v>42937</v>
      </c>
      <c r="E2201">
        <v>2017</v>
      </c>
      <c r="F2201">
        <v>7</v>
      </c>
      <c r="G2201">
        <v>21</v>
      </c>
    </row>
    <row r="2202" spans="1:7" x14ac:dyDescent="0.3">
      <c r="A2202" s="1" t="s">
        <v>4217</v>
      </c>
      <c r="B2202">
        <v>68</v>
      </c>
      <c r="C2202" s="1" t="s">
        <v>8</v>
      </c>
      <c r="D2202" s="2">
        <v>42975</v>
      </c>
      <c r="E2202">
        <v>2017</v>
      </c>
      <c r="F2202">
        <v>8</v>
      </c>
      <c r="G2202">
        <v>28</v>
      </c>
    </row>
    <row r="2203" spans="1:7" x14ac:dyDescent="0.3">
      <c r="A2203" s="1" t="s">
        <v>970</v>
      </c>
      <c r="B2203">
        <v>73</v>
      </c>
      <c r="C2203" s="1" t="s">
        <v>8</v>
      </c>
      <c r="D2203" s="2">
        <v>41586</v>
      </c>
      <c r="E2203">
        <v>2013</v>
      </c>
      <c r="F2203">
        <v>11</v>
      </c>
      <c r="G2203">
        <v>8</v>
      </c>
    </row>
    <row r="2204" spans="1:7" x14ac:dyDescent="0.3">
      <c r="A2204" s="1" t="s">
        <v>2897</v>
      </c>
      <c r="B2204">
        <v>58</v>
      </c>
      <c r="C2204" s="1" t="s">
        <v>8</v>
      </c>
      <c r="D2204" s="2">
        <v>42553</v>
      </c>
      <c r="E2204">
        <v>2016</v>
      </c>
      <c r="F2204">
        <v>7</v>
      </c>
      <c r="G2204">
        <v>2</v>
      </c>
    </row>
    <row r="2205" spans="1:7" x14ac:dyDescent="0.3">
      <c r="A2205" s="1" t="s">
        <v>425</v>
      </c>
      <c r="B2205">
        <v>35</v>
      </c>
      <c r="C2205" s="1" t="s">
        <v>8</v>
      </c>
      <c r="D2205" s="2">
        <v>41407</v>
      </c>
      <c r="E2205">
        <v>2013</v>
      </c>
      <c r="F2205">
        <v>5</v>
      </c>
      <c r="G2205">
        <v>13</v>
      </c>
    </row>
    <row r="2206" spans="1:7" x14ac:dyDescent="0.3">
      <c r="A2206" s="1" t="s">
        <v>1589</v>
      </c>
      <c r="B2206">
        <v>33</v>
      </c>
      <c r="C2206" s="1" t="s">
        <v>8</v>
      </c>
      <c r="D2206" s="2">
        <v>42006</v>
      </c>
      <c r="E2206">
        <v>2015</v>
      </c>
      <c r="F2206">
        <v>1</v>
      </c>
      <c r="G2206">
        <v>2</v>
      </c>
    </row>
    <row r="2207" spans="1:7" x14ac:dyDescent="0.3">
      <c r="A2207" s="1" t="s">
        <v>1810</v>
      </c>
      <c r="B2207">
        <v>72</v>
      </c>
      <c r="C2207" s="1" t="s">
        <v>8</v>
      </c>
      <c r="D2207" s="2">
        <v>42132</v>
      </c>
      <c r="E2207">
        <v>2015</v>
      </c>
      <c r="F2207">
        <v>5</v>
      </c>
      <c r="G2207">
        <v>8</v>
      </c>
    </row>
    <row r="2208" spans="1:7" x14ac:dyDescent="0.3">
      <c r="A2208" s="1" t="s">
        <v>3969</v>
      </c>
      <c r="B2208">
        <v>1</v>
      </c>
      <c r="C2208" s="1" t="s">
        <v>8</v>
      </c>
      <c r="D2208" s="2">
        <v>42879</v>
      </c>
      <c r="E2208">
        <v>2017</v>
      </c>
      <c r="F2208">
        <v>5</v>
      </c>
      <c r="G2208">
        <v>24</v>
      </c>
    </row>
    <row r="2209" spans="1:7" x14ac:dyDescent="0.3">
      <c r="A2209" s="1" t="s">
        <v>3747</v>
      </c>
      <c r="B2209">
        <v>55</v>
      </c>
      <c r="C2209" s="1" t="s">
        <v>8</v>
      </c>
      <c r="D2209" s="2">
        <v>42792</v>
      </c>
      <c r="E2209">
        <v>2017</v>
      </c>
      <c r="F2209">
        <v>2</v>
      </c>
      <c r="G2209">
        <v>26</v>
      </c>
    </row>
    <row r="2210" spans="1:7" x14ac:dyDescent="0.3">
      <c r="A2210" s="1" t="s">
        <v>1168</v>
      </c>
      <c r="B2210">
        <v>70</v>
      </c>
      <c r="C2210" s="1" t="s">
        <v>8</v>
      </c>
      <c r="D2210" s="2">
        <v>41663</v>
      </c>
      <c r="E2210">
        <v>2014</v>
      </c>
      <c r="F2210">
        <v>1</v>
      </c>
      <c r="G2210">
        <v>24</v>
      </c>
    </row>
    <row r="2211" spans="1:7" x14ac:dyDescent="0.3">
      <c r="A2211" s="1" t="s">
        <v>508</v>
      </c>
      <c r="B2211">
        <v>19</v>
      </c>
      <c r="C2211" s="1" t="s">
        <v>8</v>
      </c>
      <c r="D2211" s="2">
        <v>41433</v>
      </c>
      <c r="E2211">
        <v>2013</v>
      </c>
      <c r="F2211">
        <v>6</v>
      </c>
      <c r="G2211">
        <v>8</v>
      </c>
    </row>
    <row r="2212" spans="1:7" x14ac:dyDescent="0.3">
      <c r="A2212" s="1" t="s">
        <v>1882</v>
      </c>
      <c r="B2212">
        <v>35</v>
      </c>
      <c r="C2212" s="1" t="s">
        <v>8</v>
      </c>
      <c r="D2212" s="2">
        <v>42169</v>
      </c>
      <c r="E2212">
        <v>2015</v>
      </c>
      <c r="F2212">
        <v>6</v>
      </c>
      <c r="G2212">
        <v>14</v>
      </c>
    </row>
    <row r="2213" spans="1:7" x14ac:dyDescent="0.3">
      <c r="A2213" s="1" t="s">
        <v>3048</v>
      </c>
      <c r="B2213">
        <v>1</v>
      </c>
      <c r="C2213" s="1" t="s">
        <v>8</v>
      </c>
      <c r="D2213" s="2">
        <v>42589</v>
      </c>
      <c r="E2213">
        <v>2016</v>
      </c>
      <c r="F2213">
        <v>8</v>
      </c>
      <c r="G2213">
        <v>7</v>
      </c>
    </row>
    <row r="2214" spans="1:7" x14ac:dyDescent="0.3">
      <c r="A2214" s="1" t="s">
        <v>65</v>
      </c>
      <c r="B2214">
        <v>54</v>
      </c>
      <c r="C2214" s="1" t="s">
        <v>8</v>
      </c>
      <c r="D2214" s="2">
        <v>41293</v>
      </c>
      <c r="E2214">
        <v>2013</v>
      </c>
      <c r="F2214">
        <v>1</v>
      </c>
      <c r="G2214">
        <v>19</v>
      </c>
    </row>
    <row r="2215" spans="1:7" x14ac:dyDescent="0.3">
      <c r="A2215" s="1" t="s">
        <v>1795</v>
      </c>
      <c r="B2215">
        <v>8</v>
      </c>
      <c r="C2215" s="1" t="s">
        <v>8</v>
      </c>
      <c r="D2215" s="2">
        <v>42123</v>
      </c>
      <c r="E2215">
        <v>2015</v>
      </c>
      <c r="F2215">
        <v>4</v>
      </c>
      <c r="G2215">
        <v>29</v>
      </c>
    </row>
    <row r="2216" spans="1:7" x14ac:dyDescent="0.3">
      <c r="A2216" s="1" t="s">
        <v>3242</v>
      </c>
      <c r="B2216">
        <v>77</v>
      </c>
      <c r="C2216" s="1" t="s">
        <v>8</v>
      </c>
      <c r="D2216" s="2">
        <v>42637</v>
      </c>
      <c r="E2216">
        <v>2016</v>
      </c>
      <c r="F2216">
        <v>9</v>
      </c>
      <c r="G2216">
        <v>24</v>
      </c>
    </row>
    <row r="2217" spans="1:7" x14ac:dyDescent="0.3">
      <c r="A2217" s="1" t="s">
        <v>1494</v>
      </c>
      <c r="B2217">
        <v>45</v>
      </c>
      <c r="C2217" s="1" t="s">
        <v>8</v>
      </c>
      <c r="D2217" s="2">
        <v>41920</v>
      </c>
      <c r="E2217">
        <v>2014</v>
      </c>
      <c r="F2217">
        <v>10</v>
      </c>
      <c r="G2217">
        <v>8</v>
      </c>
    </row>
    <row r="2218" spans="1:7" x14ac:dyDescent="0.3">
      <c r="A2218" s="1" t="s">
        <v>2531</v>
      </c>
      <c r="B2218">
        <v>50</v>
      </c>
      <c r="C2218" s="1" t="s">
        <v>8</v>
      </c>
      <c r="D2218" s="2">
        <v>42448</v>
      </c>
      <c r="E2218">
        <v>2016</v>
      </c>
      <c r="F2218">
        <v>3</v>
      </c>
      <c r="G2218">
        <v>19</v>
      </c>
    </row>
    <row r="2219" spans="1:7" x14ac:dyDescent="0.3">
      <c r="A2219" s="1" t="s">
        <v>2591</v>
      </c>
      <c r="B2219">
        <v>70</v>
      </c>
      <c r="C2219" s="1" t="s">
        <v>8</v>
      </c>
      <c r="D2219" s="2">
        <v>42464</v>
      </c>
      <c r="E2219">
        <v>2016</v>
      </c>
      <c r="F2219">
        <v>4</v>
      </c>
      <c r="G2219">
        <v>4</v>
      </c>
    </row>
    <row r="2220" spans="1:7" x14ac:dyDescent="0.3">
      <c r="A2220" s="1" t="s">
        <v>594</v>
      </c>
      <c r="B2220">
        <v>39</v>
      </c>
      <c r="C2220" s="1" t="s">
        <v>8</v>
      </c>
      <c r="D2220" s="2">
        <v>41463</v>
      </c>
      <c r="E2220">
        <v>2013</v>
      </c>
      <c r="F2220">
        <v>7</v>
      </c>
      <c r="G2220">
        <v>8</v>
      </c>
    </row>
    <row r="2221" spans="1:7" x14ac:dyDescent="0.3">
      <c r="A2221" s="1" t="s">
        <v>4081</v>
      </c>
      <c r="B2221">
        <v>65</v>
      </c>
      <c r="C2221" s="1" t="s">
        <v>8</v>
      </c>
      <c r="D2221" s="2">
        <v>42923</v>
      </c>
      <c r="E2221">
        <v>2017</v>
      </c>
      <c r="F2221">
        <v>7</v>
      </c>
      <c r="G2221">
        <v>7</v>
      </c>
    </row>
    <row r="2222" spans="1:7" x14ac:dyDescent="0.3">
      <c r="A2222" s="1" t="s">
        <v>4163</v>
      </c>
      <c r="B2222">
        <v>59</v>
      </c>
      <c r="C2222" s="1" t="s">
        <v>8</v>
      </c>
      <c r="D2222" s="2">
        <v>42955</v>
      </c>
      <c r="E2222">
        <v>2017</v>
      </c>
      <c r="F2222">
        <v>8</v>
      </c>
      <c r="G2222">
        <v>8</v>
      </c>
    </row>
    <row r="2223" spans="1:7" x14ac:dyDescent="0.3">
      <c r="A2223" s="1" t="s">
        <v>3236</v>
      </c>
      <c r="B2223">
        <v>63</v>
      </c>
      <c r="C2223" s="1" t="s">
        <v>8</v>
      </c>
      <c r="D2223" s="2">
        <v>42635</v>
      </c>
      <c r="E2223">
        <v>2016</v>
      </c>
      <c r="F2223">
        <v>9</v>
      </c>
      <c r="G2223">
        <v>22</v>
      </c>
    </row>
    <row r="2224" spans="1:7" x14ac:dyDescent="0.3">
      <c r="A2224" s="1" t="s">
        <v>4040</v>
      </c>
      <c r="B2224">
        <v>14</v>
      </c>
      <c r="C2224" s="1" t="s">
        <v>8</v>
      </c>
      <c r="D2224" s="2">
        <v>42908</v>
      </c>
      <c r="E2224">
        <v>2017</v>
      </c>
      <c r="F2224">
        <v>6</v>
      </c>
      <c r="G2224">
        <v>22</v>
      </c>
    </row>
    <row r="2225" spans="1:7" x14ac:dyDescent="0.3">
      <c r="A2225" s="1" t="s">
        <v>2183</v>
      </c>
      <c r="B2225">
        <v>33</v>
      </c>
      <c r="C2225" s="1" t="s">
        <v>8</v>
      </c>
      <c r="D2225" s="2">
        <v>42333</v>
      </c>
      <c r="E2225">
        <v>2015</v>
      </c>
      <c r="F2225">
        <v>11</v>
      </c>
      <c r="G2225">
        <v>25</v>
      </c>
    </row>
    <row r="2226" spans="1:7" x14ac:dyDescent="0.3">
      <c r="A2226" s="1" t="s">
        <v>148</v>
      </c>
      <c r="B2226">
        <v>51</v>
      </c>
      <c r="C2226" s="1" t="s">
        <v>8</v>
      </c>
      <c r="D2226" s="2">
        <v>41316</v>
      </c>
      <c r="E2226">
        <v>2013</v>
      </c>
      <c r="F2226">
        <v>2</v>
      </c>
      <c r="G2226">
        <v>11</v>
      </c>
    </row>
    <row r="2227" spans="1:7" x14ac:dyDescent="0.3">
      <c r="A2227" s="1" t="s">
        <v>1566</v>
      </c>
      <c r="B2227">
        <v>68</v>
      </c>
      <c r="C2227" s="1" t="s">
        <v>8</v>
      </c>
      <c r="D2227" s="2">
        <v>41982</v>
      </c>
      <c r="E2227">
        <v>2014</v>
      </c>
      <c r="F2227">
        <v>12</v>
      </c>
      <c r="G2227">
        <v>9</v>
      </c>
    </row>
    <row r="2228" spans="1:7" x14ac:dyDescent="0.3">
      <c r="A2228" s="1" t="s">
        <v>2894</v>
      </c>
      <c r="B2228">
        <v>13</v>
      </c>
      <c r="C2228" s="1" t="s">
        <v>8</v>
      </c>
      <c r="D2228" s="2">
        <v>42553</v>
      </c>
      <c r="E2228">
        <v>2016</v>
      </c>
      <c r="F2228">
        <v>7</v>
      </c>
      <c r="G2228">
        <v>2</v>
      </c>
    </row>
    <row r="2229" spans="1:7" x14ac:dyDescent="0.3">
      <c r="A2229" s="1" t="s">
        <v>930</v>
      </c>
      <c r="B2229">
        <v>5</v>
      </c>
      <c r="C2229" s="1" t="s">
        <v>8</v>
      </c>
      <c r="D2229" s="2">
        <v>41572</v>
      </c>
      <c r="E2229">
        <v>2013</v>
      </c>
      <c r="F2229">
        <v>10</v>
      </c>
      <c r="G2229">
        <v>25</v>
      </c>
    </row>
    <row r="2230" spans="1:7" x14ac:dyDescent="0.3">
      <c r="A2230" s="1" t="s">
        <v>2703</v>
      </c>
      <c r="B2230">
        <v>27</v>
      </c>
      <c r="C2230" s="1" t="s">
        <v>8</v>
      </c>
      <c r="D2230" s="2">
        <v>42498</v>
      </c>
      <c r="E2230">
        <v>2016</v>
      </c>
      <c r="F2230">
        <v>5</v>
      </c>
      <c r="G2230">
        <v>8</v>
      </c>
    </row>
    <row r="2231" spans="1:7" x14ac:dyDescent="0.3">
      <c r="A2231" s="1" t="s">
        <v>3156</v>
      </c>
      <c r="B2231">
        <v>38</v>
      </c>
      <c r="C2231" s="1" t="s">
        <v>8</v>
      </c>
      <c r="D2231" s="2">
        <v>42612</v>
      </c>
      <c r="E2231">
        <v>2016</v>
      </c>
      <c r="F2231">
        <v>8</v>
      </c>
      <c r="G2231">
        <v>30</v>
      </c>
    </row>
    <row r="2232" spans="1:7" x14ac:dyDescent="0.3">
      <c r="A2232" s="1" t="s">
        <v>2374</v>
      </c>
      <c r="B2232">
        <v>65</v>
      </c>
      <c r="C2232" s="1" t="s">
        <v>8</v>
      </c>
      <c r="D2232" s="2">
        <v>42405</v>
      </c>
      <c r="E2232">
        <v>2016</v>
      </c>
      <c r="F2232">
        <v>2</v>
      </c>
      <c r="G2232">
        <v>5</v>
      </c>
    </row>
    <row r="2233" spans="1:7" x14ac:dyDescent="0.3">
      <c r="A2233" s="1" t="s">
        <v>3192</v>
      </c>
      <c r="B2233">
        <v>72</v>
      </c>
      <c r="C2233" s="1" t="s">
        <v>8</v>
      </c>
      <c r="D2233" s="2">
        <v>42624</v>
      </c>
      <c r="E2233">
        <v>2016</v>
      </c>
      <c r="F2233">
        <v>9</v>
      </c>
      <c r="G2233">
        <v>11</v>
      </c>
    </row>
    <row r="2234" spans="1:7" x14ac:dyDescent="0.3">
      <c r="A2234" s="1" t="s">
        <v>3032</v>
      </c>
      <c r="B2234">
        <v>18</v>
      </c>
      <c r="C2234" s="1" t="s">
        <v>8</v>
      </c>
      <c r="D2234" s="2">
        <v>42586</v>
      </c>
      <c r="E2234">
        <v>2016</v>
      </c>
      <c r="F2234">
        <v>8</v>
      </c>
      <c r="G2234">
        <v>4</v>
      </c>
    </row>
    <row r="2235" spans="1:7" x14ac:dyDescent="0.3">
      <c r="A2235" s="1" t="s">
        <v>4245</v>
      </c>
      <c r="B2235">
        <v>74</v>
      </c>
      <c r="C2235" s="1" t="s">
        <v>8</v>
      </c>
      <c r="D2235" s="2">
        <v>42986</v>
      </c>
      <c r="E2235">
        <v>2017</v>
      </c>
      <c r="F2235">
        <v>9</v>
      </c>
      <c r="G2235">
        <v>8</v>
      </c>
    </row>
    <row r="2236" spans="1:7" x14ac:dyDescent="0.3">
      <c r="A2236" s="1" t="s">
        <v>1634</v>
      </c>
      <c r="B2236">
        <v>70</v>
      </c>
      <c r="C2236" s="1" t="s">
        <v>8</v>
      </c>
      <c r="D2236" s="2">
        <v>42025</v>
      </c>
      <c r="E2236">
        <v>2015</v>
      </c>
      <c r="F2236">
        <v>1</v>
      </c>
      <c r="G2236">
        <v>21</v>
      </c>
    </row>
    <row r="2237" spans="1:7" x14ac:dyDescent="0.3">
      <c r="A2237" s="1" t="s">
        <v>2054</v>
      </c>
      <c r="B2237">
        <v>51</v>
      </c>
      <c r="C2237" s="1" t="s">
        <v>8</v>
      </c>
      <c r="D2237" s="2">
        <v>42268</v>
      </c>
      <c r="E2237">
        <v>2015</v>
      </c>
      <c r="F2237">
        <v>9</v>
      </c>
      <c r="G2237">
        <v>21</v>
      </c>
    </row>
    <row r="2238" spans="1:7" x14ac:dyDescent="0.3">
      <c r="A2238" s="1" t="s">
        <v>3788</v>
      </c>
      <c r="B2238">
        <v>7</v>
      </c>
      <c r="C2238" s="1" t="s">
        <v>8</v>
      </c>
      <c r="D2238" s="2">
        <v>42811</v>
      </c>
      <c r="E2238">
        <v>2017</v>
      </c>
      <c r="F2238">
        <v>3</v>
      </c>
      <c r="G2238">
        <v>17</v>
      </c>
    </row>
    <row r="2239" spans="1:7" x14ac:dyDescent="0.3">
      <c r="A2239" s="1" t="s">
        <v>1591</v>
      </c>
      <c r="B2239">
        <v>1</v>
      </c>
      <c r="C2239" s="1" t="s">
        <v>8</v>
      </c>
      <c r="D2239" s="2">
        <v>42007</v>
      </c>
      <c r="E2239">
        <v>2015</v>
      </c>
      <c r="F2239">
        <v>1</v>
      </c>
      <c r="G2239">
        <v>3</v>
      </c>
    </row>
    <row r="2240" spans="1:7" x14ac:dyDescent="0.3">
      <c r="A2240" s="1" t="s">
        <v>3576</v>
      </c>
      <c r="B2240">
        <v>34</v>
      </c>
      <c r="C2240" s="1" t="s">
        <v>36</v>
      </c>
      <c r="D2240" s="2">
        <v>42727</v>
      </c>
      <c r="E2240">
        <v>2016</v>
      </c>
      <c r="F2240">
        <v>12</v>
      </c>
      <c r="G2240">
        <v>23</v>
      </c>
    </row>
    <row r="2241" spans="1:7" x14ac:dyDescent="0.3">
      <c r="A2241" s="1" t="s">
        <v>21</v>
      </c>
      <c r="B2241">
        <v>19</v>
      </c>
      <c r="C2241" s="1" t="s">
        <v>8</v>
      </c>
      <c r="D2241" s="2">
        <v>41278</v>
      </c>
      <c r="E2241">
        <v>2013</v>
      </c>
      <c r="F2241">
        <v>1</v>
      </c>
      <c r="G2241">
        <v>4</v>
      </c>
    </row>
    <row r="2242" spans="1:7" x14ac:dyDescent="0.3">
      <c r="A2242" s="1" t="s">
        <v>2038</v>
      </c>
      <c r="B2242">
        <v>7</v>
      </c>
      <c r="C2242" s="1" t="s">
        <v>8</v>
      </c>
      <c r="D2242" s="2">
        <v>42260</v>
      </c>
      <c r="E2242">
        <v>2015</v>
      </c>
      <c r="F2242">
        <v>9</v>
      </c>
      <c r="G2242">
        <v>13</v>
      </c>
    </row>
    <row r="2243" spans="1:7" x14ac:dyDescent="0.3">
      <c r="A2243" s="1" t="s">
        <v>2955</v>
      </c>
      <c r="B2243">
        <v>54</v>
      </c>
      <c r="C2243" s="1" t="s">
        <v>8</v>
      </c>
      <c r="D2243" s="2">
        <v>42565</v>
      </c>
      <c r="E2243">
        <v>2016</v>
      </c>
      <c r="F2243">
        <v>7</v>
      </c>
      <c r="G2243">
        <v>14</v>
      </c>
    </row>
    <row r="2244" spans="1:7" x14ac:dyDescent="0.3">
      <c r="A2244" s="1" t="s">
        <v>3135</v>
      </c>
      <c r="B2244">
        <v>26</v>
      </c>
      <c r="C2244" s="1" t="s">
        <v>8</v>
      </c>
      <c r="D2244" s="2">
        <v>42609</v>
      </c>
      <c r="E2244">
        <v>2016</v>
      </c>
      <c r="F2244">
        <v>8</v>
      </c>
      <c r="G2244">
        <v>27</v>
      </c>
    </row>
    <row r="2245" spans="1:7" x14ac:dyDescent="0.3">
      <c r="A2245" s="1" t="s">
        <v>1198</v>
      </c>
      <c r="B2245">
        <v>28</v>
      </c>
      <c r="C2245" s="1" t="s">
        <v>8</v>
      </c>
      <c r="D2245" s="2">
        <v>41695</v>
      </c>
      <c r="E2245">
        <v>2014</v>
      </c>
      <c r="F2245">
        <v>2</v>
      </c>
      <c r="G2245">
        <v>25</v>
      </c>
    </row>
    <row r="2246" spans="1:7" x14ac:dyDescent="0.3">
      <c r="A2246" s="1" t="s">
        <v>3610</v>
      </c>
      <c r="B2246">
        <v>16</v>
      </c>
      <c r="C2246" s="1" t="s">
        <v>8</v>
      </c>
      <c r="D2246" s="2">
        <v>42734</v>
      </c>
      <c r="E2246">
        <v>2016</v>
      </c>
      <c r="F2246">
        <v>12</v>
      </c>
      <c r="G2246">
        <v>30</v>
      </c>
    </row>
    <row r="2247" spans="1:7" x14ac:dyDescent="0.3">
      <c r="A2247" s="1" t="s">
        <v>1489</v>
      </c>
      <c r="B2247">
        <v>47</v>
      </c>
      <c r="C2247" s="1" t="s">
        <v>8</v>
      </c>
      <c r="D2247" s="2">
        <v>41919</v>
      </c>
      <c r="E2247">
        <v>2014</v>
      </c>
      <c r="F2247">
        <v>10</v>
      </c>
      <c r="G2247">
        <v>7</v>
      </c>
    </row>
    <row r="2248" spans="1:7" x14ac:dyDescent="0.3">
      <c r="A2248" s="1" t="s">
        <v>1798</v>
      </c>
      <c r="B2248">
        <v>33</v>
      </c>
      <c r="C2248" s="1" t="s">
        <v>8</v>
      </c>
      <c r="D2248" s="2">
        <v>42127</v>
      </c>
      <c r="E2248">
        <v>2015</v>
      </c>
      <c r="F2248">
        <v>5</v>
      </c>
      <c r="G2248">
        <v>3</v>
      </c>
    </row>
    <row r="2249" spans="1:7" x14ac:dyDescent="0.3">
      <c r="A2249" s="1" t="s">
        <v>1528</v>
      </c>
      <c r="B2249">
        <v>42</v>
      </c>
      <c r="C2249" s="1" t="s">
        <v>8</v>
      </c>
      <c r="D2249" s="2">
        <v>41947</v>
      </c>
      <c r="E2249">
        <v>2014</v>
      </c>
      <c r="F2249">
        <v>11</v>
      </c>
      <c r="G2249">
        <v>4</v>
      </c>
    </row>
    <row r="2250" spans="1:7" x14ac:dyDescent="0.3">
      <c r="A2250" s="1" t="s">
        <v>3959</v>
      </c>
      <c r="B2250">
        <v>68</v>
      </c>
      <c r="C2250" s="1" t="s">
        <v>8</v>
      </c>
      <c r="D2250" s="2">
        <v>42875</v>
      </c>
      <c r="E2250">
        <v>2017</v>
      </c>
      <c r="F2250">
        <v>5</v>
      </c>
      <c r="G2250">
        <v>20</v>
      </c>
    </row>
    <row r="2251" spans="1:7" x14ac:dyDescent="0.3">
      <c r="A2251" s="1" t="s">
        <v>1706</v>
      </c>
      <c r="B2251">
        <v>28</v>
      </c>
      <c r="C2251" s="1" t="s">
        <v>8</v>
      </c>
      <c r="D2251" s="2">
        <v>42067</v>
      </c>
      <c r="E2251">
        <v>2015</v>
      </c>
      <c r="F2251">
        <v>3</v>
      </c>
      <c r="G2251">
        <v>4</v>
      </c>
    </row>
    <row r="2252" spans="1:7" x14ac:dyDescent="0.3">
      <c r="A2252" s="1" t="s">
        <v>4117</v>
      </c>
      <c r="B2252">
        <v>49</v>
      </c>
      <c r="C2252" s="1" t="s">
        <v>8</v>
      </c>
      <c r="D2252" s="2">
        <v>42935</v>
      </c>
      <c r="E2252">
        <v>2017</v>
      </c>
      <c r="F2252">
        <v>7</v>
      </c>
      <c r="G2252">
        <v>19</v>
      </c>
    </row>
    <row r="2253" spans="1:7" x14ac:dyDescent="0.3">
      <c r="A2253" s="1" t="s">
        <v>4306</v>
      </c>
      <c r="B2253">
        <v>51</v>
      </c>
      <c r="C2253" s="1" t="s">
        <v>8</v>
      </c>
      <c r="D2253" s="2">
        <v>43009</v>
      </c>
      <c r="E2253">
        <v>2017</v>
      </c>
      <c r="F2253">
        <v>10</v>
      </c>
      <c r="G2253">
        <v>1</v>
      </c>
    </row>
    <row r="2254" spans="1:7" x14ac:dyDescent="0.3">
      <c r="A2254" s="1" t="s">
        <v>4368</v>
      </c>
      <c r="B2254">
        <v>15</v>
      </c>
      <c r="C2254" s="1" t="s">
        <v>36</v>
      </c>
      <c r="D2254" s="2">
        <v>43031</v>
      </c>
      <c r="E2254">
        <v>2017</v>
      </c>
      <c r="F2254">
        <v>10</v>
      </c>
      <c r="G2254">
        <v>23</v>
      </c>
    </row>
    <row r="2255" spans="1:7" x14ac:dyDescent="0.3">
      <c r="A2255" s="1" t="s">
        <v>4020</v>
      </c>
      <c r="B2255">
        <v>1</v>
      </c>
      <c r="C2255" s="1" t="s">
        <v>8</v>
      </c>
      <c r="D2255" s="2">
        <v>42901</v>
      </c>
      <c r="E2255">
        <v>2017</v>
      </c>
      <c r="F2255">
        <v>6</v>
      </c>
      <c r="G2255">
        <v>15</v>
      </c>
    </row>
    <row r="2256" spans="1:7" x14ac:dyDescent="0.3">
      <c r="A2256" s="1" t="s">
        <v>3263</v>
      </c>
      <c r="B2256">
        <v>14</v>
      </c>
      <c r="C2256" s="1" t="s">
        <v>8</v>
      </c>
      <c r="D2256" s="2">
        <v>42642</v>
      </c>
      <c r="E2256">
        <v>2016</v>
      </c>
      <c r="F2256">
        <v>9</v>
      </c>
      <c r="G2256">
        <v>29</v>
      </c>
    </row>
    <row r="2257" spans="1:7" x14ac:dyDescent="0.3">
      <c r="A2257" s="1" t="s">
        <v>2210</v>
      </c>
      <c r="B2257">
        <v>1</v>
      </c>
      <c r="C2257" s="1" t="s">
        <v>8</v>
      </c>
      <c r="D2257" s="2">
        <v>42345</v>
      </c>
      <c r="E2257">
        <v>2015</v>
      </c>
      <c r="F2257">
        <v>12</v>
      </c>
      <c r="G2257">
        <v>7</v>
      </c>
    </row>
    <row r="2258" spans="1:7" x14ac:dyDescent="0.3">
      <c r="A2258" s="1" t="s">
        <v>1308</v>
      </c>
      <c r="B2258">
        <v>29</v>
      </c>
      <c r="C2258" s="1" t="s">
        <v>8</v>
      </c>
      <c r="D2258" s="2">
        <v>41775</v>
      </c>
      <c r="E2258">
        <v>2014</v>
      </c>
      <c r="F2258">
        <v>5</v>
      </c>
      <c r="G2258">
        <v>16</v>
      </c>
    </row>
    <row r="2259" spans="1:7" x14ac:dyDescent="0.3">
      <c r="A2259" s="1" t="s">
        <v>3541</v>
      </c>
      <c r="B2259">
        <v>71</v>
      </c>
      <c r="C2259" s="1" t="s">
        <v>8</v>
      </c>
      <c r="D2259" s="2">
        <v>42718</v>
      </c>
      <c r="E2259">
        <v>2016</v>
      </c>
      <c r="F2259">
        <v>12</v>
      </c>
      <c r="G2259">
        <v>14</v>
      </c>
    </row>
    <row r="2260" spans="1:7" x14ac:dyDescent="0.3">
      <c r="A2260" s="1" t="s">
        <v>1536</v>
      </c>
      <c r="B2260">
        <v>77</v>
      </c>
      <c r="C2260" s="1" t="s">
        <v>8</v>
      </c>
      <c r="D2260" s="2">
        <v>41956</v>
      </c>
      <c r="E2260">
        <v>2014</v>
      </c>
      <c r="F2260">
        <v>11</v>
      </c>
      <c r="G2260">
        <v>13</v>
      </c>
    </row>
    <row r="2261" spans="1:7" x14ac:dyDescent="0.3">
      <c r="A2261" s="1" t="s">
        <v>11</v>
      </c>
      <c r="B2261">
        <v>16</v>
      </c>
      <c r="C2261" s="1" t="s">
        <v>8</v>
      </c>
      <c r="D2261" s="2">
        <v>41275</v>
      </c>
      <c r="E2261">
        <v>2013</v>
      </c>
      <c r="F2261">
        <v>1</v>
      </c>
      <c r="G2261">
        <v>1</v>
      </c>
    </row>
    <row r="2262" spans="1:7" x14ac:dyDescent="0.3">
      <c r="A2262" s="1" t="s">
        <v>47</v>
      </c>
      <c r="B2262">
        <v>44</v>
      </c>
      <c r="C2262" s="1" t="s">
        <v>8</v>
      </c>
      <c r="D2262" s="2">
        <v>41284</v>
      </c>
      <c r="E2262">
        <v>2013</v>
      </c>
      <c r="F2262">
        <v>1</v>
      </c>
      <c r="G2262">
        <v>10</v>
      </c>
    </row>
    <row r="2263" spans="1:7" x14ac:dyDescent="0.3">
      <c r="A2263" s="1" t="s">
        <v>3756</v>
      </c>
      <c r="B2263">
        <v>46</v>
      </c>
      <c r="C2263" s="1" t="s">
        <v>8</v>
      </c>
      <c r="D2263" s="2">
        <v>42793</v>
      </c>
      <c r="E2263">
        <v>2017</v>
      </c>
      <c r="F2263">
        <v>2</v>
      </c>
      <c r="G2263">
        <v>27</v>
      </c>
    </row>
    <row r="2264" spans="1:7" x14ac:dyDescent="0.3">
      <c r="A2264" s="1" t="s">
        <v>3713</v>
      </c>
      <c r="B2264">
        <v>1</v>
      </c>
      <c r="C2264" s="1" t="s">
        <v>8</v>
      </c>
      <c r="D2264" s="2">
        <v>42779</v>
      </c>
      <c r="E2264">
        <v>2017</v>
      </c>
      <c r="F2264">
        <v>2</v>
      </c>
      <c r="G2264">
        <v>13</v>
      </c>
    </row>
    <row r="2265" spans="1:7" x14ac:dyDescent="0.3">
      <c r="A2265" s="1" t="s">
        <v>1215</v>
      </c>
      <c r="B2265">
        <v>59</v>
      </c>
      <c r="C2265" s="1" t="s">
        <v>8</v>
      </c>
      <c r="D2265" s="2">
        <v>41706</v>
      </c>
      <c r="E2265">
        <v>2014</v>
      </c>
      <c r="F2265">
        <v>3</v>
      </c>
      <c r="G2265">
        <v>8</v>
      </c>
    </row>
    <row r="2266" spans="1:7" x14ac:dyDescent="0.3">
      <c r="A2266" s="1" t="s">
        <v>3040</v>
      </c>
      <c r="B2266">
        <v>68</v>
      </c>
      <c r="C2266" s="1" t="s">
        <v>8</v>
      </c>
      <c r="D2266" s="2">
        <v>42587</v>
      </c>
      <c r="E2266">
        <v>2016</v>
      </c>
      <c r="F2266">
        <v>8</v>
      </c>
      <c r="G2266">
        <v>5</v>
      </c>
    </row>
    <row r="2267" spans="1:7" x14ac:dyDescent="0.3">
      <c r="A2267" s="1" t="s">
        <v>1584</v>
      </c>
      <c r="B2267">
        <v>40</v>
      </c>
      <c r="C2267" s="1" t="s">
        <v>8</v>
      </c>
      <c r="D2267" s="2">
        <v>41996</v>
      </c>
      <c r="E2267">
        <v>2014</v>
      </c>
      <c r="F2267">
        <v>12</v>
      </c>
      <c r="G2267">
        <v>23</v>
      </c>
    </row>
    <row r="2268" spans="1:7" x14ac:dyDescent="0.3">
      <c r="A2268" s="1" t="s">
        <v>3429</v>
      </c>
      <c r="B2268">
        <v>60</v>
      </c>
      <c r="C2268" s="1" t="s">
        <v>8</v>
      </c>
      <c r="D2268" s="2">
        <v>42689</v>
      </c>
      <c r="E2268">
        <v>2016</v>
      </c>
      <c r="F2268">
        <v>11</v>
      </c>
      <c r="G2268">
        <v>15</v>
      </c>
    </row>
    <row r="2269" spans="1:7" x14ac:dyDescent="0.3">
      <c r="A2269" s="1" t="s">
        <v>3550</v>
      </c>
      <c r="B2269">
        <v>12</v>
      </c>
      <c r="C2269" s="1" t="s">
        <v>8</v>
      </c>
      <c r="D2269" s="2">
        <v>42721</v>
      </c>
      <c r="E2269">
        <v>2016</v>
      </c>
      <c r="F2269">
        <v>12</v>
      </c>
      <c r="G2269">
        <v>17</v>
      </c>
    </row>
    <row r="2270" spans="1:7" x14ac:dyDescent="0.3">
      <c r="A2270" s="1" t="s">
        <v>2858</v>
      </c>
      <c r="B2270">
        <v>70</v>
      </c>
      <c r="C2270" s="1" t="s">
        <v>8</v>
      </c>
      <c r="D2270" s="2">
        <v>42543</v>
      </c>
      <c r="E2270">
        <v>2016</v>
      </c>
      <c r="F2270">
        <v>6</v>
      </c>
      <c r="G2270">
        <v>22</v>
      </c>
    </row>
    <row r="2271" spans="1:7" x14ac:dyDescent="0.3">
      <c r="A2271" s="1" t="s">
        <v>511</v>
      </c>
      <c r="B2271">
        <v>30</v>
      </c>
      <c r="C2271" s="1" t="s">
        <v>8</v>
      </c>
      <c r="D2271" s="2">
        <v>41434</v>
      </c>
      <c r="E2271">
        <v>2013</v>
      </c>
      <c r="F2271">
        <v>6</v>
      </c>
      <c r="G2271">
        <v>9</v>
      </c>
    </row>
    <row r="2272" spans="1:7" x14ac:dyDescent="0.3">
      <c r="A2272" s="1" t="s">
        <v>2780</v>
      </c>
      <c r="B2272">
        <v>40</v>
      </c>
      <c r="C2272" s="1" t="s">
        <v>8</v>
      </c>
      <c r="D2272" s="2">
        <v>42523</v>
      </c>
      <c r="E2272">
        <v>2016</v>
      </c>
      <c r="F2272">
        <v>6</v>
      </c>
      <c r="G2272">
        <v>2</v>
      </c>
    </row>
    <row r="2273" spans="1:7" x14ac:dyDescent="0.3">
      <c r="A2273" s="1" t="s">
        <v>2400</v>
      </c>
      <c r="B2273">
        <v>1</v>
      </c>
      <c r="C2273" s="1" t="s">
        <v>8</v>
      </c>
      <c r="D2273" s="2">
        <v>42412</v>
      </c>
      <c r="E2273">
        <v>2016</v>
      </c>
      <c r="F2273">
        <v>2</v>
      </c>
      <c r="G2273">
        <v>12</v>
      </c>
    </row>
    <row r="2274" spans="1:7" x14ac:dyDescent="0.3">
      <c r="A2274" s="1" t="s">
        <v>4398</v>
      </c>
      <c r="B2274">
        <v>2</v>
      </c>
      <c r="C2274" s="1" t="s">
        <v>8</v>
      </c>
      <c r="D2274" s="2">
        <v>43046</v>
      </c>
      <c r="E2274">
        <v>2017</v>
      </c>
      <c r="F2274">
        <v>11</v>
      </c>
      <c r="G2274">
        <v>7</v>
      </c>
    </row>
    <row r="2275" spans="1:7" x14ac:dyDescent="0.3">
      <c r="A2275" s="1" t="s">
        <v>3955</v>
      </c>
      <c r="B2275">
        <v>1</v>
      </c>
      <c r="C2275" s="1" t="s">
        <v>8</v>
      </c>
      <c r="D2275" s="2">
        <v>42873</v>
      </c>
      <c r="E2275">
        <v>2017</v>
      </c>
      <c r="F2275">
        <v>5</v>
      </c>
      <c r="G2275">
        <v>18</v>
      </c>
    </row>
    <row r="2276" spans="1:7" x14ac:dyDescent="0.3">
      <c r="A2276" s="1" t="s">
        <v>28</v>
      </c>
      <c r="B2276">
        <v>10</v>
      </c>
      <c r="C2276" s="1" t="s">
        <v>8</v>
      </c>
      <c r="D2276" s="2">
        <v>41281</v>
      </c>
      <c r="E2276">
        <v>2013</v>
      </c>
      <c r="F2276">
        <v>1</v>
      </c>
      <c r="G2276">
        <v>7</v>
      </c>
    </row>
    <row r="2277" spans="1:7" x14ac:dyDescent="0.3">
      <c r="A2277" s="1" t="s">
        <v>4214</v>
      </c>
      <c r="B2277">
        <v>62</v>
      </c>
      <c r="C2277" s="1" t="s">
        <v>8</v>
      </c>
      <c r="D2277" s="2">
        <v>42970</v>
      </c>
      <c r="E2277">
        <v>2017</v>
      </c>
      <c r="F2277">
        <v>8</v>
      </c>
      <c r="G2277">
        <v>23</v>
      </c>
    </row>
    <row r="2278" spans="1:7" x14ac:dyDescent="0.3">
      <c r="A2278" s="1" t="s">
        <v>2864</v>
      </c>
      <c r="B2278">
        <v>3</v>
      </c>
      <c r="C2278" s="1" t="s">
        <v>8</v>
      </c>
      <c r="D2278" s="2">
        <v>42545</v>
      </c>
      <c r="E2278">
        <v>2016</v>
      </c>
      <c r="F2278">
        <v>6</v>
      </c>
      <c r="G2278">
        <v>24</v>
      </c>
    </row>
    <row r="2279" spans="1:7" x14ac:dyDescent="0.3">
      <c r="A2279" s="1" t="s">
        <v>179</v>
      </c>
      <c r="B2279">
        <v>2</v>
      </c>
      <c r="C2279" s="1" t="s">
        <v>8</v>
      </c>
      <c r="D2279" s="2">
        <v>41327</v>
      </c>
      <c r="E2279">
        <v>2013</v>
      </c>
      <c r="F2279">
        <v>2</v>
      </c>
      <c r="G2279">
        <v>22</v>
      </c>
    </row>
    <row r="2280" spans="1:7" x14ac:dyDescent="0.3">
      <c r="A2280" s="1" t="s">
        <v>2821</v>
      </c>
      <c r="B2280">
        <v>70</v>
      </c>
      <c r="C2280" s="1" t="s">
        <v>8</v>
      </c>
      <c r="D2280" s="2">
        <v>42535</v>
      </c>
      <c r="E2280">
        <v>2016</v>
      </c>
      <c r="F2280">
        <v>6</v>
      </c>
      <c r="G2280">
        <v>14</v>
      </c>
    </row>
    <row r="2281" spans="1:7" x14ac:dyDescent="0.3">
      <c r="A2281" s="1" t="s">
        <v>3475</v>
      </c>
      <c r="B2281">
        <v>70</v>
      </c>
      <c r="C2281" s="1" t="s">
        <v>8</v>
      </c>
      <c r="D2281" s="2">
        <v>42699</v>
      </c>
      <c r="E2281">
        <v>2016</v>
      </c>
      <c r="F2281">
        <v>11</v>
      </c>
      <c r="G2281">
        <v>25</v>
      </c>
    </row>
    <row r="2282" spans="1:7" x14ac:dyDescent="0.3">
      <c r="A2282" s="1" t="s">
        <v>1268</v>
      </c>
      <c r="B2282">
        <v>1</v>
      </c>
      <c r="C2282" s="1" t="s">
        <v>8</v>
      </c>
      <c r="D2282" s="2">
        <v>41755</v>
      </c>
      <c r="E2282">
        <v>2014</v>
      </c>
      <c r="F2282">
        <v>4</v>
      </c>
      <c r="G2282">
        <v>26</v>
      </c>
    </row>
    <row r="2283" spans="1:7" x14ac:dyDescent="0.3">
      <c r="A2283" s="1" t="s">
        <v>2825</v>
      </c>
      <c r="B2283">
        <v>40</v>
      </c>
      <c r="C2283" s="1" t="s">
        <v>8</v>
      </c>
      <c r="D2283" s="2">
        <v>42536</v>
      </c>
      <c r="E2283">
        <v>2016</v>
      </c>
      <c r="F2283">
        <v>6</v>
      </c>
      <c r="G2283">
        <v>15</v>
      </c>
    </row>
    <row r="2284" spans="1:7" x14ac:dyDescent="0.3">
      <c r="A2284" s="1" t="s">
        <v>1430</v>
      </c>
      <c r="B2284">
        <v>16</v>
      </c>
      <c r="C2284" s="1" t="s">
        <v>8</v>
      </c>
      <c r="D2284" s="2">
        <v>41877</v>
      </c>
      <c r="E2284">
        <v>2014</v>
      </c>
      <c r="F2284">
        <v>8</v>
      </c>
      <c r="G2284">
        <v>26</v>
      </c>
    </row>
    <row r="2285" spans="1:7" x14ac:dyDescent="0.3">
      <c r="A2285" s="1" t="s">
        <v>4397</v>
      </c>
      <c r="B2285">
        <v>18</v>
      </c>
      <c r="C2285" s="1" t="s">
        <v>8</v>
      </c>
      <c r="D2285" s="2">
        <v>43045</v>
      </c>
      <c r="E2285">
        <v>2017</v>
      </c>
      <c r="F2285">
        <v>11</v>
      </c>
      <c r="G2285">
        <v>6</v>
      </c>
    </row>
    <row r="2286" spans="1:7" x14ac:dyDescent="0.3">
      <c r="A2286" s="1" t="s">
        <v>2429</v>
      </c>
      <c r="B2286">
        <v>25</v>
      </c>
      <c r="C2286" s="1" t="s">
        <v>8</v>
      </c>
      <c r="D2286" s="2">
        <v>42420</v>
      </c>
      <c r="E2286">
        <v>2016</v>
      </c>
      <c r="F2286">
        <v>2</v>
      </c>
      <c r="G2286">
        <v>20</v>
      </c>
    </row>
    <row r="2287" spans="1:7" x14ac:dyDescent="0.3">
      <c r="A2287" s="1" t="s">
        <v>3994</v>
      </c>
      <c r="B2287">
        <v>8</v>
      </c>
      <c r="C2287" s="1" t="s">
        <v>8</v>
      </c>
      <c r="D2287" s="2">
        <v>42891</v>
      </c>
      <c r="E2287">
        <v>2017</v>
      </c>
      <c r="F2287">
        <v>6</v>
      </c>
      <c r="G2287">
        <v>5</v>
      </c>
    </row>
    <row r="2288" spans="1:7" x14ac:dyDescent="0.3">
      <c r="A2288" s="1" t="s">
        <v>3751</v>
      </c>
      <c r="B2288">
        <v>64</v>
      </c>
      <c r="C2288" s="1" t="s">
        <v>8</v>
      </c>
      <c r="D2288" s="2">
        <v>42793</v>
      </c>
      <c r="E2288">
        <v>2017</v>
      </c>
      <c r="F2288">
        <v>2</v>
      </c>
      <c r="G2288">
        <v>27</v>
      </c>
    </row>
    <row r="2289" spans="1:7" x14ac:dyDescent="0.3">
      <c r="A2289" s="1" t="s">
        <v>2547</v>
      </c>
      <c r="B2289">
        <v>5</v>
      </c>
      <c r="C2289" s="1" t="s">
        <v>8</v>
      </c>
      <c r="D2289" s="2">
        <v>42451</v>
      </c>
      <c r="E2289">
        <v>2016</v>
      </c>
      <c r="F2289">
        <v>3</v>
      </c>
      <c r="G2289">
        <v>22</v>
      </c>
    </row>
    <row r="2290" spans="1:7" x14ac:dyDescent="0.3">
      <c r="A2290" s="1" t="s">
        <v>2987</v>
      </c>
      <c r="B2290">
        <v>1</v>
      </c>
      <c r="C2290" s="1" t="s">
        <v>8</v>
      </c>
      <c r="D2290" s="2">
        <v>42572</v>
      </c>
      <c r="E2290">
        <v>2016</v>
      </c>
      <c r="F2290">
        <v>7</v>
      </c>
      <c r="G2290">
        <v>21</v>
      </c>
    </row>
    <row r="2291" spans="1:7" x14ac:dyDescent="0.3">
      <c r="A2291" s="1" t="s">
        <v>3592</v>
      </c>
      <c r="B2291">
        <v>26</v>
      </c>
      <c r="C2291" s="1" t="s">
        <v>8</v>
      </c>
      <c r="D2291" s="2">
        <v>42731</v>
      </c>
      <c r="E2291">
        <v>2016</v>
      </c>
      <c r="F2291">
        <v>12</v>
      </c>
      <c r="G2291">
        <v>27</v>
      </c>
    </row>
    <row r="2292" spans="1:7" x14ac:dyDescent="0.3">
      <c r="A2292" s="1" t="s">
        <v>2405</v>
      </c>
      <c r="B2292">
        <v>76</v>
      </c>
      <c r="C2292" s="1" t="s">
        <v>8</v>
      </c>
      <c r="D2292" s="2">
        <v>42413</v>
      </c>
      <c r="E2292">
        <v>2016</v>
      </c>
      <c r="F2292">
        <v>2</v>
      </c>
      <c r="G2292">
        <v>13</v>
      </c>
    </row>
    <row r="2293" spans="1:7" x14ac:dyDescent="0.3">
      <c r="A2293" s="1" t="s">
        <v>417</v>
      </c>
      <c r="B2293">
        <v>54</v>
      </c>
      <c r="C2293" s="1" t="s">
        <v>8</v>
      </c>
      <c r="D2293" s="2">
        <v>41405</v>
      </c>
      <c r="E2293">
        <v>2013</v>
      </c>
      <c r="F2293">
        <v>5</v>
      </c>
      <c r="G2293">
        <v>11</v>
      </c>
    </row>
    <row r="2294" spans="1:7" x14ac:dyDescent="0.3">
      <c r="A2294" s="1" t="s">
        <v>558</v>
      </c>
      <c r="B2294">
        <v>69</v>
      </c>
      <c r="C2294" s="1" t="s">
        <v>8</v>
      </c>
      <c r="D2294" s="2">
        <v>41452</v>
      </c>
      <c r="E2294">
        <v>2013</v>
      </c>
      <c r="F2294">
        <v>6</v>
      </c>
      <c r="G2294">
        <v>27</v>
      </c>
    </row>
    <row r="2295" spans="1:7" x14ac:dyDescent="0.3">
      <c r="A2295" s="1" t="s">
        <v>4376</v>
      </c>
      <c r="B2295">
        <v>33</v>
      </c>
      <c r="C2295" s="1" t="s">
        <v>8</v>
      </c>
      <c r="D2295" s="2">
        <v>43035</v>
      </c>
      <c r="E2295">
        <v>2017</v>
      </c>
      <c r="F2295">
        <v>10</v>
      </c>
      <c r="G2295">
        <v>27</v>
      </c>
    </row>
    <row r="2296" spans="1:7" x14ac:dyDescent="0.3">
      <c r="A2296" s="1" t="s">
        <v>1628</v>
      </c>
      <c r="B2296">
        <v>1</v>
      </c>
      <c r="C2296" s="1" t="s">
        <v>8</v>
      </c>
      <c r="D2296" s="2">
        <v>42023</v>
      </c>
      <c r="E2296">
        <v>2015</v>
      </c>
      <c r="F2296">
        <v>1</v>
      </c>
      <c r="G2296">
        <v>19</v>
      </c>
    </row>
    <row r="2297" spans="1:7" x14ac:dyDescent="0.3">
      <c r="A2297" s="1" t="s">
        <v>3752</v>
      </c>
      <c r="B2297">
        <v>16</v>
      </c>
      <c r="C2297" s="1" t="s">
        <v>8</v>
      </c>
      <c r="D2297" s="2">
        <v>42793</v>
      </c>
      <c r="E2297">
        <v>2017</v>
      </c>
      <c r="F2297">
        <v>2</v>
      </c>
      <c r="G2297">
        <v>27</v>
      </c>
    </row>
    <row r="2298" spans="1:7" x14ac:dyDescent="0.3">
      <c r="A2298" s="1" t="s">
        <v>2332</v>
      </c>
      <c r="B2298">
        <v>5</v>
      </c>
      <c r="C2298" s="1" t="s">
        <v>8</v>
      </c>
      <c r="D2298" s="2">
        <v>42392</v>
      </c>
      <c r="E2298">
        <v>2016</v>
      </c>
      <c r="F2298">
        <v>1</v>
      </c>
      <c r="G2298">
        <v>23</v>
      </c>
    </row>
    <row r="2299" spans="1:7" x14ac:dyDescent="0.3">
      <c r="A2299" s="1" t="s">
        <v>731</v>
      </c>
      <c r="B2299">
        <v>44</v>
      </c>
      <c r="C2299" s="1" t="s">
        <v>8</v>
      </c>
      <c r="D2299" s="2">
        <v>41506</v>
      </c>
      <c r="E2299">
        <v>2013</v>
      </c>
      <c r="F2299">
        <v>8</v>
      </c>
      <c r="G2299">
        <v>20</v>
      </c>
    </row>
    <row r="2300" spans="1:7" x14ac:dyDescent="0.3">
      <c r="A2300" s="1" t="s">
        <v>3372</v>
      </c>
      <c r="B2300">
        <v>64</v>
      </c>
      <c r="C2300" s="1" t="s">
        <v>8</v>
      </c>
      <c r="D2300" s="2">
        <v>42672</v>
      </c>
      <c r="E2300">
        <v>2016</v>
      </c>
      <c r="F2300">
        <v>10</v>
      </c>
      <c r="G2300">
        <v>29</v>
      </c>
    </row>
    <row r="2301" spans="1:7" x14ac:dyDescent="0.3">
      <c r="A2301" s="1" t="s">
        <v>1045</v>
      </c>
      <c r="B2301">
        <v>24</v>
      </c>
      <c r="C2301" s="1" t="s">
        <v>8</v>
      </c>
      <c r="D2301" s="2">
        <v>41605</v>
      </c>
      <c r="E2301">
        <v>2013</v>
      </c>
      <c r="F2301">
        <v>11</v>
      </c>
      <c r="G2301">
        <v>27</v>
      </c>
    </row>
    <row r="2302" spans="1:7" x14ac:dyDescent="0.3">
      <c r="A2302" s="1" t="s">
        <v>2873</v>
      </c>
      <c r="B2302">
        <v>35</v>
      </c>
      <c r="C2302" s="1" t="s">
        <v>8</v>
      </c>
      <c r="D2302" s="2">
        <v>42546</v>
      </c>
      <c r="E2302">
        <v>2016</v>
      </c>
      <c r="F2302">
        <v>6</v>
      </c>
      <c r="G2302">
        <v>25</v>
      </c>
    </row>
    <row r="2303" spans="1:7" x14ac:dyDescent="0.3">
      <c r="A2303" s="1" t="s">
        <v>1609</v>
      </c>
      <c r="B2303">
        <v>18</v>
      </c>
      <c r="C2303" s="1" t="s">
        <v>8</v>
      </c>
      <c r="D2303" s="2">
        <v>42015</v>
      </c>
      <c r="E2303">
        <v>2015</v>
      </c>
      <c r="F2303">
        <v>1</v>
      </c>
      <c r="G2303">
        <v>11</v>
      </c>
    </row>
    <row r="2304" spans="1:7" x14ac:dyDescent="0.3">
      <c r="A2304" s="1" t="s">
        <v>4219</v>
      </c>
      <c r="B2304">
        <v>27</v>
      </c>
      <c r="C2304" s="1" t="s">
        <v>8</v>
      </c>
      <c r="D2304" s="2">
        <v>42976</v>
      </c>
      <c r="E2304">
        <v>2017</v>
      </c>
      <c r="F2304">
        <v>8</v>
      </c>
      <c r="G2304">
        <v>29</v>
      </c>
    </row>
    <row r="2305" spans="1:7" x14ac:dyDescent="0.3">
      <c r="A2305" s="1" t="s">
        <v>155</v>
      </c>
      <c r="B2305">
        <v>30</v>
      </c>
      <c r="C2305" s="1" t="s">
        <v>8</v>
      </c>
      <c r="D2305" s="2">
        <v>41319</v>
      </c>
      <c r="E2305">
        <v>2013</v>
      </c>
      <c r="F2305">
        <v>2</v>
      </c>
      <c r="G2305">
        <v>14</v>
      </c>
    </row>
    <row r="2306" spans="1:7" x14ac:dyDescent="0.3">
      <c r="A2306" s="1" t="s">
        <v>2097</v>
      </c>
      <c r="B2306">
        <v>1</v>
      </c>
      <c r="C2306" s="1" t="s">
        <v>8</v>
      </c>
      <c r="D2306" s="2">
        <v>42290</v>
      </c>
      <c r="E2306">
        <v>2015</v>
      </c>
      <c r="F2306">
        <v>10</v>
      </c>
      <c r="G2306">
        <v>13</v>
      </c>
    </row>
    <row r="2307" spans="1:7" x14ac:dyDescent="0.3">
      <c r="A2307" s="1" t="s">
        <v>80</v>
      </c>
      <c r="B2307">
        <v>41</v>
      </c>
      <c r="C2307" s="1" t="s">
        <v>8</v>
      </c>
      <c r="D2307" s="2">
        <v>41297</v>
      </c>
      <c r="E2307">
        <v>2013</v>
      </c>
      <c r="F2307">
        <v>1</v>
      </c>
      <c r="G2307">
        <v>23</v>
      </c>
    </row>
    <row r="2308" spans="1:7" x14ac:dyDescent="0.3">
      <c r="A2308" s="1" t="s">
        <v>882</v>
      </c>
      <c r="B2308">
        <v>70</v>
      </c>
      <c r="C2308" s="1" t="s">
        <v>36</v>
      </c>
      <c r="D2308" s="2">
        <v>41555</v>
      </c>
      <c r="E2308">
        <v>2013</v>
      </c>
      <c r="F2308">
        <v>10</v>
      </c>
      <c r="G2308">
        <v>8</v>
      </c>
    </row>
    <row r="2309" spans="1:7" x14ac:dyDescent="0.3">
      <c r="A2309" s="1" t="s">
        <v>795</v>
      </c>
      <c r="B2309">
        <v>72</v>
      </c>
      <c r="C2309" s="1" t="s">
        <v>8</v>
      </c>
      <c r="D2309" s="2">
        <v>41525</v>
      </c>
      <c r="E2309">
        <v>2013</v>
      </c>
      <c r="F2309">
        <v>9</v>
      </c>
      <c r="G2309">
        <v>8</v>
      </c>
    </row>
    <row r="2310" spans="1:7" x14ac:dyDescent="0.3">
      <c r="A2310" s="1" t="s">
        <v>124</v>
      </c>
      <c r="B2310">
        <v>61</v>
      </c>
      <c r="C2310" s="1" t="s">
        <v>8</v>
      </c>
      <c r="D2310" s="2">
        <v>41311</v>
      </c>
      <c r="E2310">
        <v>2013</v>
      </c>
      <c r="F2310">
        <v>2</v>
      </c>
      <c r="G2310">
        <v>6</v>
      </c>
    </row>
    <row r="2311" spans="1:7" x14ac:dyDescent="0.3">
      <c r="A2311" s="1" t="s">
        <v>1497</v>
      </c>
      <c r="B2311">
        <v>3</v>
      </c>
      <c r="C2311" s="1" t="s">
        <v>8</v>
      </c>
      <c r="D2311" s="2">
        <v>41921</v>
      </c>
      <c r="E2311">
        <v>2014</v>
      </c>
      <c r="F2311">
        <v>10</v>
      </c>
      <c r="G2311">
        <v>9</v>
      </c>
    </row>
    <row r="2312" spans="1:7" x14ac:dyDescent="0.3">
      <c r="A2312" s="1" t="s">
        <v>1690</v>
      </c>
      <c r="B2312">
        <v>74</v>
      </c>
      <c r="C2312" s="1" t="s">
        <v>8</v>
      </c>
      <c r="D2312" s="2">
        <v>42058</v>
      </c>
      <c r="E2312">
        <v>2015</v>
      </c>
      <c r="F2312">
        <v>2</v>
      </c>
      <c r="G2312">
        <v>23</v>
      </c>
    </row>
    <row r="2313" spans="1:7" x14ac:dyDescent="0.3">
      <c r="A2313" s="1" t="s">
        <v>2635</v>
      </c>
      <c r="B2313">
        <v>8</v>
      </c>
      <c r="C2313" s="1" t="s">
        <v>8</v>
      </c>
      <c r="D2313" s="2">
        <v>42478</v>
      </c>
      <c r="E2313">
        <v>2016</v>
      </c>
      <c r="F2313">
        <v>4</v>
      </c>
      <c r="G2313">
        <v>18</v>
      </c>
    </row>
    <row r="2314" spans="1:7" x14ac:dyDescent="0.3">
      <c r="A2314" s="1" t="s">
        <v>169</v>
      </c>
      <c r="B2314">
        <v>71</v>
      </c>
      <c r="C2314" s="1" t="s">
        <v>8</v>
      </c>
      <c r="D2314" s="2">
        <v>41324</v>
      </c>
      <c r="E2314">
        <v>2013</v>
      </c>
      <c r="F2314">
        <v>2</v>
      </c>
      <c r="G2314">
        <v>19</v>
      </c>
    </row>
    <row r="2315" spans="1:7" x14ac:dyDescent="0.3">
      <c r="A2315" s="1" t="s">
        <v>109</v>
      </c>
      <c r="B2315">
        <v>17</v>
      </c>
      <c r="C2315" s="1" t="s">
        <v>8</v>
      </c>
      <c r="D2315" s="2">
        <v>41307</v>
      </c>
      <c r="E2315">
        <v>2013</v>
      </c>
      <c r="F2315">
        <v>2</v>
      </c>
      <c r="G2315">
        <v>2</v>
      </c>
    </row>
    <row r="2316" spans="1:7" x14ac:dyDescent="0.3">
      <c r="A2316" s="1" t="s">
        <v>947</v>
      </c>
      <c r="B2316">
        <v>38</v>
      </c>
      <c r="C2316" s="1" t="s">
        <v>8</v>
      </c>
      <c r="D2316" s="2">
        <v>41579</v>
      </c>
      <c r="E2316">
        <v>2013</v>
      </c>
      <c r="F2316">
        <v>11</v>
      </c>
      <c r="G2316">
        <v>1</v>
      </c>
    </row>
    <row r="2317" spans="1:7" x14ac:dyDescent="0.3">
      <c r="A2317" s="1" t="s">
        <v>463</v>
      </c>
      <c r="B2317">
        <v>67</v>
      </c>
      <c r="C2317" s="1" t="s">
        <v>8</v>
      </c>
      <c r="D2317" s="2">
        <v>41419</v>
      </c>
      <c r="E2317">
        <v>2013</v>
      </c>
      <c r="F2317">
        <v>5</v>
      </c>
      <c r="G2317">
        <v>25</v>
      </c>
    </row>
    <row r="2318" spans="1:7" x14ac:dyDescent="0.3">
      <c r="A2318" s="1" t="s">
        <v>2205</v>
      </c>
      <c r="B2318">
        <v>1</v>
      </c>
      <c r="C2318" s="1" t="s">
        <v>8</v>
      </c>
      <c r="D2318" s="2">
        <v>42342</v>
      </c>
      <c r="E2318">
        <v>2015</v>
      </c>
      <c r="F2318">
        <v>12</v>
      </c>
      <c r="G2318">
        <v>4</v>
      </c>
    </row>
    <row r="2319" spans="1:7" x14ac:dyDescent="0.3">
      <c r="A2319" s="1" t="s">
        <v>4420</v>
      </c>
      <c r="B2319">
        <v>71</v>
      </c>
      <c r="C2319" s="1" t="s">
        <v>8</v>
      </c>
      <c r="D2319" s="2">
        <v>43055</v>
      </c>
      <c r="E2319">
        <v>2017</v>
      </c>
      <c r="F2319">
        <v>11</v>
      </c>
      <c r="G2319">
        <v>16</v>
      </c>
    </row>
    <row r="2320" spans="1:7" x14ac:dyDescent="0.3">
      <c r="A2320" s="1" t="s">
        <v>3076</v>
      </c>
      <c r="B2320">
        <v>74</v>
      </c>
      <c r="C2320" s="1" t="s">
        <v>8</v>
      </c>
      <c r="D2320" s="2">
        <v>42595</v>
      </c>
      <c r="E2320">
        <v>2016</v>
      </c>
      <c r="F2320">
        <v>8</v>
      </c>
      <c r="G2320">
        <v>13</v>
      </c>
    </row>
    <row r="2321" spans="1:7" x14ac:dyDescent="0.3">
      <c r="A2321" s="1" t="s">
        <v>4483</v>
      </c>
      <c r="B2321">
        <v>19</v>
      </c>
      <c r="C2321" s="1" t="s">
        <v>8</v>
      </c>
      <c r="D2321" s="2">
        <v>43087</v>
      </c>
      <c r="E2321">
        <v>2017</v>
      </c>
      <c r="F2321">
        <v>12</v>
      </c>
      <c r="G2321">
        <v>18</v>
      </c>
    </row>
    <row r="2322" spans="1:7" x14ac:dyDescent="0.3">
      <c r="A2322" s="1" t="s">
        <v>3571</v>
      </c>
      <c r="B2322">
        <v>47</v>
      </c>
      <c r="C2322" s="1" t="s">
        <v>8</v>
      </c>
      <c r="D2322" s="2">
        <v>42726</v>
      </c>
      <c r="E2322">
        <v>2016</v>
      </c>
      <c r="F2322">
        <v>12</v>
      </c>
      <c r="G2322">
        <v>22</v>
      </c>
    </row>
    <row r="2323" spans="1:7" x14ac:dyDescent="0.3">
      <c r="A2323" s="1" t="s">
        <v>4209</v>
      </c>
      <c r="B2323">
        <v>14</v>
      </c>
      <c r="C2323" s="1" t="s">
        <v>8</v>
      </c>
      <c r="D2323" s="2">
        <v>42968</v>
      </c>
      <c r="E2323">
        <v>2017</v>
      </c>
      <c r="F2323">
        <v>8</v>
      </c>
      <c r="G2323">
        <v>21</v>
      </c>
    </row>
    <row r="2324" spans="1:7" x14ac:dyDescent="0.3">
      <c r="A2324" s="1" t="s">
        <v>4046</v>
      </c>
      <c r="B2324">
        <v>46</v>
      </c>
      <c r="C2324" s="1" t="s">
        <v>8</v>
      </c>
      <c r="D2324" s="2">
        <v>42911</v>
      </c>
      <c r="E2324">
        <v>2017</v>
      </c>
      <c r="F2324">
        <v>6</v>
      </c>
      <c r="G2324">
        <v>25</v>
      </c>
    </row>
    <row r="2325" spans="1:7" x14ac:dyDescent="0.3">
      <c r="A2325" s="1" t="s">
        <v>4239</v>
      </c>
      <c r="B2325">
        <v>76</v>
      </c>
      <c r="C2325" s="1" t="s">
        <v>8</v>
      </c>
      <c r="D2325" s="2">
        <v>42985</v>
      </c>
      <c r="E2325">
        <v>2017</v>
      </c>
      <c r="F2325">
        <v>9</v>
      </c>
      <c r="G2325">
        <v>7</v>
      </c>
    </row>
    <row r="2326" spans="1:7" x14ac:dyDescent="0.3">
      <c r="A2326" s="1" t="s">
        <v>2919</v>
      </c>
      <c r="B2326">
        <v>52</v>
      </c>
      <c r="C2326" s="1" t="s">
        <v>8</v>
      </c>
      <c r="D2326" s="2">
        <v>42558</v>
      </c>
      <c r="E2326">
        <v>2016</v>
      </c>
      <c r="F2326">
        <v>7</v>
      </c>
      <c r="G2326">
        <v>7</v>
      </c>
    </row>
    <row r="2327" spans="1:7" x14ac:dyDescent="0.3">
      <c r="A2327" s="1" t="s">
        <v>1618</v>
      </c>
      <c r="B2327">
        <v>3</v>
      </c>
      <c r="C2327" s="1" t="s">
        <v>8</v>
      </c>
      <c r="D2327" s="2">
        <v>42020</v>
      </c>
      <c r="E2327">
        <v>2015</v>
      </c>
      <c r="F2327">
        <v>1</v>
      </c>
      <c r="G2327">
        <v>16</v>
      </c>
    </row>
    <row r="2328" spans="1:7" x14ac:dyDescent="0.3">
      <c r="A2328" s="1" t="s">
        <v>4104</v>
      </c>
      <c r="B2328">
        <v>38</v>
      </c>
      <c r="C2328" s="1" t="s">
        <v>8</v>
      </c>
      <c r="D2328" s="2">
        <v>42930</v>
      </c>
      <c r="E2328">
        <v>2017</v>
      </c>
      <c r="F2328">
        <v>7</v>
      </c>
      <c r="G2328">
        <v>14</v>
      </c>
    </row>
    <row r="2329" spans="1:7" x14ac:dyDescent="0.3">
      <c r="A2329" s="1" t="s">
        <v>3935</v>
      </c>
      <c r="B2329">
        <v>23</v>
      </c>
      <c r="C2329" s="1" t="s">
        <v>8</v>
      </c>
      <c r="D2329" s="2">
        <v>42866</v>
      </c>
      <c r="E2329">
        <v>2017</v>
      </c>
      <c r="F2329">
        <v>5</v>
      </c>
      <c r="G2329">
        <v>11</v>
      </c>
    </row>
    <row r="2330" spans="1:7" x14ac:dyDescent="0.3">
      <c r="A2330" s="1" t="s">
        <v>4155</v>
      </c>
      <c r="B2330">
        <v>23</v>
      </c>
      <c r="C2330" s="1" t="s">
        <v>8</v>
      </c>
      <c r="D2330" s="2">
        <v>42952</v>
      </c>
      <c r="E2330">
        <v>2017</v>
      </c>
      <c r="F2330">
        <v>8</v>
      </c>
      <c r="G2330">
        <v>5</v>
      </c>
    </row>
    <row r="2331" spans="1:7" x14ac:dyDescent="0.3">
      <c r="A2331" s="1" t="s">
        <v>2612</v>
      </c>
      <c r="B2331">
        <v>48</v>
      </c>
      <c r="C2331" s="1" t="s">
        <v>8</v>
      </c>
      <c r="D2331" s="2">
        <v>42470</v>
      </c>
      <c r="E2331">
        <v>2016</v>
      </c>
      <c r="F2331">
        <v>4</v>
      </c>
      <c r="G2331">
        <v>10</v>
      </c>
    </row>
    <row r="2332" spans="1:7" x14ac:dyDescent="0.3">
      <c r="A2332" s="1" t="s">
        <v>3903</v>
      </c>
      <c r="B2332">
        <v>54</v>
      </c>
      <c r="C2332" s="1" t="s">
        <v>8</v>
      </c>
      <c r="D2332" s="2">
        <v>42854</v>
      </c>
      <c r="E2332">
        <v>2017</v>
      </c>
      <c r="F2332">
        <v>4</v>
      </c>
      <c r="G2332">
        <v>29</v>
      </c>
    </row>
    <row r="2333" spans="1:7" x14ac:dyDescent="0.3">
      <c r="A2333" s="1" t="s">
        <v>4105</v>
      </c>
      <c r="B2333">
        <v>1</v>
      </c>
      <c r="C2333" s="1" t="s">
        <v>8</v>
      </c>
      <c r="D2333" s="2">
        <v>42930</v>
      </c>
      <c r="E2333">
        <v>2017</v>
      </c>
      <c r="F2333">
        <v>7</v>
      </c>
      <c r="G2333">
        <v>14</v>
      </c>
    </row>
    <row r="2334" spans="1:7" x14ac:dyDescent="0.3">
      <c r="A2334" s="1" t="s">
        <v>222</v>
      </c>
      <c r="B2334">
        <v>1</v>
      </c>
      <c r="C2334" s="1" t="s">
        <v>8</v>
      </c>
      <c r="D2334" s="2">
        <v>41341</v>
      </c>
      <c r="E2334">
        <v>2013</v>
      </c>
      <c r="F2334">
        <v>3</v>
      </c>
      <c r="G2334">
        <v>8</v>
      </c>
    </row>
    <row r="2335" spans="1:7" x14ac:dyDescent="0.3">
      <c r="A2335" s="1" t="s">
        <v>1298</v>
      </c>
      <c r="B2335">
        <v>8</v>
      </c>
      <c r="C2335" s="1" t="s">
        <v>8</v>
      </c>
      <c r="D2335" s="2">
        <v>41766</v>
      </c>
      <c r="E2335">
        <v>2014</v>
      </c>
      <c r="F2335">
        <v>5</v>
      </c>
      <c r="G2335">
        <v>7</v>
      </c>
    </row>
    <row r="2336" spans="1:7" x14ac:dyDescent="0.3">
      <c r="A2336" s="1" t="s">
        <v>3691</v>
      </c>
      <c r="B2336">
        <v>30</v>
      </c>
      <c r="C2336" s="1" t="s">
        <v>8</v>
      </c>
      <c r="D2336" s="2">
        <v>42772</v>
      </c>
      <c r="E2336">
        <v>2017</v>
      </c>
      <c r="F2336">
        <v>2</v>
      </c>
      <c r="G2336">
        <v>6</v>
      </c>
    </row>
    <row r="2337" spans="1:7" x14ac:dyDescent="0.3">
      <c r="A2337" s="1" t="s">
        <v>2031</v>
      </c>
      <c r="B2337">
        <v>65</v>
      </c>
      <c r="C2337" s="1" t="s">
        <v>8</v>
      </c>
      <c r="D2337" s="2">
        <v>42256</v>
      </c>
      <c r="E2337">
        <v>2015</v>
      </c>
      <c r="F2337">
        <v>9</v>
      </c>
      <c r="G2337">
        <v>9</v>
      </c>
    </row>
    <row r="2338" spans="1:7" x14ac:dyDescent="0.3">
      <c r="A2338" s="1" t="s">
        <v>988</v>
      </c>
      <c r="B2338">
        <v>76</v>
      </c>
      <c r="C2338" s="1" t="s">
        <v>8</v>
      </c>
      <c r="D2338" s="2">
        <v>41589</v>
      </c>
      <c r="E2338">
        <v>2013</v>
      </c>
      <c r="F2338">
        <v>11</v>
      </c>
      <c r="G2338">
        <v>11</v>
      </c>
    </row>
    <row r="2339" spans="1:7" x14ac:dyDescent="0.3">
      <c r="A2339" s="1" t="s">
        <v>245</v>
      </c>
      <c r="B2339">
        <v>40</v>
      </c>
      <c r="C2339" s="1" t="s">
        <v>36</v>
      </c>
      <c r="D2339" s="2">
        <v>41347</v>
      </c>
      <c r="E2339">
        <v>2013</v>
      </c>
      <c r="F2339">
        <v>3</v>
      </c>
      <c r="G2339">
        <v>14</v>
      </c>
    </row>
    <row r="2340" spans="1:7" x14ac:dyDescent="0.3">
      <c r="A2340" s="1" t="s">
        <v>4249</v>
      </c>
      <c r="B2340">
        <v>55</v>
      </c>
      <c r="C2340" s="1" t="s">
        <v>8</v>
      </c>
      <c r="D2340" s="2">
        <v>42988</v>
      </c>
      <c r="E2340">
        <v>2017</v>
      </c>
      <c r="F2340">
        <v>9</v>
      </c>
      <c r="G2340">
        <v>10</v>
      </c>
    </row>
    <row r="2341" spans="1:7" x14ac:dyDescent="0.3">
      <c r="A2341" s="1" t="s">
        <v>1028</v>
      </c>
      <c r="B2341">
        <v>1</v>
      </c>
      <c r="C2341" s="1" t="s">
        <v>8</v>
      </c>
      <c r="D2341" s="2">
        <v>41600</v>
      </c>
      <c r="E2341">
        <v>2013</v>
      </c>
      <c r="F2341">
        <v>11</v>
      </c>
      <c r="G2341">
        <v>22</v>
      </c>
    </row>
    <row r="2342" spans="1:7" x14ac:dyDescent="0.3">
      <c r="A2342" s="1" t="s">
        <v>4300</v>
      </c>
      <c r="B2342">
        <v>1</v>
      </c>
      <c r="C2342" s="1" t="s">
        <v>8</v>
      </c>
      <c r="D2342" s="2">
        <v>43006</v>
      </c>
      <c r="E2342">
        <v>2017</v>
      </c>
      <c r="F2342">
        <v>9</v>
      </c>
      <c r="G2342">
        <v>28</v>
      </c>
    </row>
    <row r="2343" spans="1:7" x14ac:dyDescent="0.3">
      <c r="A2343" s="1" t="s">
        <v>1498</v>
      </c>
      <c r="B2343">
        <v>56</v>
      </c>
      <c r="C2343" s="1" t="s">
        <v>8</v>
      </c>
      <c r="D2343" s="2">
        <v>41923</v>
      </c>
      <c r="E2343">
        <v>2014</v>
      </c>
      <c r="F2343">
        <v>10</v>
      </c>
      <c r="G2343">
        <v>11</v>
      </c>
    </row>
    <row r="2344" spans="1:7" x14ac:dyDescent="0.3">
      <c r="A2344" s="1" t="s">
        <v>570</v>
      </c>
      <c r="B2344">
        <v>33</v>
      </c>
      <c r="C2344" s="1" t="s">
        <v>15</v>
      </c>
      <c r="D2344" s="2">
        <v>41457</v>
      </c>
      <c r="E2344">
        <v>2013</v>
      </c>
      <c r="F2344">
        <v>7</v>
      </c>
      <c r="G2344">
        <v>2</v>
      </c>
    </row>
    <row r="2345" spans="1:7" x14ac:dyDescent="0.3">
      <c r="A2345" s="1" t="s">
        <v>3287</v>
      </c>
      <c r="B2345">
        <v>57</v>
      </c>
      <c r="C2345" s="1" t="s">
        <v>8</v>
      </c>
      <c r="D2345" s="2">
        <v>42649</v>
      </c>
      <c r="E2345">
        <v>2016</v>
      </c>
      <c r="F2345">
        <v>10</v>
      </c>
      <c r="G2345">
        <v>6</v>
      </c>
    </row>
    <row r="2346" spans="1:7" x14ac:dyDescent="0.3">
      <c r="A2346" s="1" t="s">
        <v>3846</v>
      </c>
      <c r="B2346">
        <v>39</v>
      </c>
      <c r="C2346" s="1" t="s">
        <v>8</v>
      </c>
      <c r="D2346" s="2">
        <v>42836</v>
      </c>
      <c r="E2346">
        <v>2017</v>
      </c>
      <c r="F2346">
        <v>4</v>
      </c>
      <c r="G2346">
        <v>11</v>
      </c>
    </row>
    <row r="2347" spans="1:7" x14ac:dyDescent="0.3">
      <c r="A2347" s="1" t="s">
        <v>474</v>
      </c>
      <c r="B2347">
        <v>33</v>
      </c>
      <c r="C2347" s="1" t="s">
        <v>8</v>
      </c>
      <c r="D2347" s="2">
        <v>41423</v>
      </c>
      <c r="E2347">
        <v>2013</v>
      </c>
      <c r="F2347">
        <v>5</v>
      </c>
      <c r="G2347">
        <v>29</v>
      </c>
    </row>
    <row r="2348" spans="1:7" x14ac:dyDescent="0.3">
      <c r="A2348" s="1" t="s">
        <v>2952</v>
      </c>
      <c r="B2348">
        <v>4</v>
      </c>
      <c r="C2348" s="1" t="s">
        <v>8</v>
      </c>
      <c r="D2348" s="2">
        <v>42564</v>
      </c>
      <c r="E2348">
        <v>2016</v>
      </c>
      <c r="F2348">
        <v>7</v>
      </c>
      <c r="G2348">
        <v>13</v>
      </c>
    </row>
    <row r="2349" spans="1:7" x14ac:dyDescent="0.3">
      <c r="A2349" s="1" t="s">
        <v>2372</v>
      </c>
      <c r="B2349">
        <v>11</v>
      </c>
      <c r="C2349" s="1" t="s">
        <v>8</v>
      </c>
      <c r="D2349" s="2">
        <v>42405</v>
      </c>
      <c r="E2349">
        <v>2016</v>
      </c>
      <c r="F2349">
        <v>2</v>
      </c>
      <c r="G2349">
        <v>5</v>
      </c>
    </row>
    <row r="2350" spans="1:7" x14ac:dyDescent="0.3">
      <c r="A2350" s="1" t="s">
        <v>1394</v>
      </c>
      <c r="B2350">
        <v>16</v>
      </c>
      <c r="C2350" s="1" t="s">
        <v>8</v>
      </c>
      <c r="D2350" s="2">
        <v>41843</v>
      </c>
      <c r="E2350">
        <v>2014</v>
      </c>
      <c r="F2350">
        <v>7</v>
      </c>
      <c r="G2350">
        <v>23</v>
      </c>
    </row>
    <row r="2351" spans="1:7" x14ac:dyDescent="0.3">
      <c r="A2351" s="1" t="s">
        <v>1373</v>
      </c>
      <c r="B2351">
        <v>6</v>
      </c>
      <c r="C2351" s="1" t="s">
        <v>8</v>
      </c>
      <c r="D2351" s="2">
        <v>41823</v>
      </c>
      <c r="E2351">
        <v>2014</v>
      </c>
      <c r="F2351">
        <v>7</v>
      </c>
      <c r="G2351">
        <v>3</v>
      </c>
    </row>
    <row r="2352" spans="1:7" x14ac:dyDescent="0.3">
      <c r="A2352" s="1" t="s">
        <v>1180</v>
      </c>
      <c r="B2352">
        <v>60</v>
      </c>
      <c r="C2352" s="1" t="s">
        <v>8</v>
      </c>
      <c r="D2352" s="2">
        <v>41678</v>
      </c>
      <c r="E2352">
        <v>2014</v>
      </c>
      <c r="F2352">
        <v>2</v>
      </c>
      <c r="G2352">
        <v>8</v>
      </c>
    </row>
    <row r="2353" spans="1:7" x14ac:dyDescent="0.3">
      <c r="A2353" s="1" t="s">
        <v>2414</v>
      </c>
      <c r="B2353">
        <v>14</v>
      </c>
      <c r="C2353" s="1" t="s">
        <v>8</v>
      </c>
      <c r="D2353" s="2">
        <v>42416</v>
      </c>
      <c r="E2353">
        <v>2016</v>
      </c>
      <c r="F2353">
        <v>2</v>
      </c>
      <c r="G2353">
        <v>16</v>
      </c>
    </row>
    <row r="2354" spans="1:7" x14ac:dyDescent="0.3">
      <c r="A2354" s="1" t="s">
        <v>2647</v>
      </c>
      <c r="B2354">
        <v>33</v>
      </c>
      <c r="C2354" s="1" t="s">
        <v>8</v>
      </c>
      <c r="D2354" s="2">
        <v>42480</v>
      </c>
      <c r="E2354">
        <v>2016</v>
      </c>
      <c r="F2354">
        <v>4</v>
      </c>
      <c r="G2354">
        <v>20</v>
      </c>
    </row>
    <row r="2355" spans="1:7" x14ac:dyDescent="0.3">
      <c r="A2355" s="1" t="s">
        <v>3313</v>
      </c>
      <c r="B2355">
        <v>17</v>
      </c>
      <c r="C2355" s="1" t="s">
        <v>8</v>
      </c>
      <c r="D2355" s="2">
        <v>42656</v>
      </c>
      <c r="E2355">
        <v>2016</v>
      </c>
      <c r="F2355">
        <v>10</v>
      </c>
      <c r="G2355">
        <v>13</v>
      </c>
    </row>
    <row r="2356" spans="1:7" x14ac:dyDescent="0.3">
      <c r="A2356" s="1" t="s">
        <v>1098</v>
      </c>
      <c r="B2356">
        <v>32</v>
      </c>
      <c r="C2356" s="1" t="s">
        <v>8</v>
      </c>
      <c r="D2356" s="2">
        <v>41620</v>
      </c>
      <c r="E2356">
        <v>2013</v>
      </c>
      <c r="F2356">
        <v>12</v>
      </c>
      <c r="G2356">
        <v>12</v>
      </c>
    </row>
    <row r="2357" spans="1:7" x14ac:dyDescent="0.3">
      <c r="A2357" s="1" t="s">
        <v>3705</v>
      </c>
      <c r="B2357">
        <v>11</v>
      </c>
      <c r="C2357" s="1" t="s">
        <v>8</v>
      </c>
      <c r="D2357" s="2">
        <v>42777</v>
      </c>
      <c r="E2357">
        <v>2017</v>
      </c>
      <c r="F2357">
        <v>2</v>
      </c>
      <c r="G2357">
        <v>11</v>
      </c>
    </row>
    <row r="2358" spans="1:7" x14ac:dyDescent="0.3">
      <c r="A2358" s="1" t="s">
        <v>894</v>
      </c>
      <c r="B2358">
        <v>18</v>
      </c>
      <c r="C2358" s="1" t="s">
        <v>8</v>
      </c>
      <c r="D2358" s="2">
        <v>41556</v>
      </c>
      <c r="E2358">
        <v>2013</v>
      </c>
      <c r="F2358">
        <v>10</v>
      </c>
      <c r="G2358">
        <v>9</v>
      </c>
    </row>
    <row r="2359" spans="1:7" x14ac:dyDescent="0.3">
      <c r="A2359" s="1" t="s">
        <v>4238</v>
      </c>
      <c r="B2359">
        <v>35</v>
      </c>
      <c r="C2359" s="1" t="s">
        <v>8</v>
      </c>
      <c r="D2359" s="2">
        <v>42985</v>
      </c>
      <c r="E2359">
        <v>2017</v>
      </c>
      <c r="F2359">
        <v>9</v>
      </c>
      <c r="G2359">
        <v>7</v>
      </c>
    </row>
    <row r="2360" spans="1:7" x14ac:dyDescent="0.3">
      <c r="A2360" s="1" t="s">
        <v>2128</v>
      </c>
      <c r="B2360">
        <v>1</v>
      </c>
      <c r="C2360" s="1" t="s">
        <v>8</v>
      </c>
      <c r="D2360" s="2">
        <v>42305</v>
      </c>
      <c r="E2360">
        <v>2015</v>
      </c>
      <c r="F2360">
        <v>10</v>
      </c>
      <c r="G2360">
        <v>28</v>
      </c>
    </row>
    <row r="2361" spans="1:7" x14ac:dyDescent="0.3">
      <c r="A2361" s="1" t="s">
        <v>1197</v>
      </c>
      <c r="B2361">
        <v>1</v>
      </c>
      <c r="C2361" s="1" t="s">
        <v>8</v>
      </c>
      <c r="D2361" s="2">
        <v>41693</v>
      </c>
      <c r="E2361">
        <v>2014</v>
      </c>
      <c r="F2361">
        <v>2</v>
      </c>
      <c r="G2361">
        <v>23</v>
      </c>
    </row>
    <row r="2362" spans="1:7" x14ac:dyDescent="0.3">
      <c r="A2362" s="1" t="s">
        <v>3265</v>
      </c>
      <c r="B2362">
        <v>1</v>
      </c>
      <c r="C2362" s="1" t="s">
        <v>8</v>
      </c>
      <c r="D2362" s="2">
        <v>42642</v>
      </c>
      <c r="E2362">
        <v>2016</v>
      </c>
      <c r="F2362">
        <v>9</v>
      </c>
      <c r="G2362">
        <v>29</v>
      </c>
    </row>
    <row r="2363" spans="1:7" x14ac:dyDescent="0.3">
      <c r="A2363" s="1" t="s">
        <v>17</v>
      </c>
      <c r="B2363">
        <v>74</v>
      </c>
      <c r="C2363" s="1" t="s">
        <v>8</v>
      </c>
      <c r="D2363" s="2">
        <v>41277</v>
      </c>
      <c r="E2363">
        <v>2013</v>
      </c>
      <c r="F2363">
        <v>1</v>
      </c>
      <c r="G2363">
        <v>3</v>
      </c>
    </row>
    <row r="2364" spans="1:7" x14ac:dyDescent="0.3">
      <c r="A2364" s="1" t="s">
        <v>4199</v>
      </c>
      <c r="B2364">
        <v>41</v>
      </c>
      <c r="C2364" s="1" t="s">
        <v>8</v>
      </c>
      <c r="D2364" s="2">
        <v>42965</v>
      </c>
      <c r="E2364">
        <v>2017</v>
      </c>
      <c r="F2364">
        <v>8</v>
      </c>
      <c r="G2364">
        <v>18</v>
      </c>
    </row>
    <row r="2365" spans="1:7" x14ac:dyDescent="0.3">
      <c r="A2365" s="1" t="s">
        <v>194</v>
      </c>
      <c r="B2365">
        <v>1</v>
      </c>
      <c r="C2365" s="1" t="s">
        <v>8</v>
      </c>
      <c r="D2365" s="2">
        <v>41332</v>
      </c>
      <c r="E2365">
        <v>2013</v>
      </c>
      <c r="F2365">
        <v>2</v>
      </c>
      <c r="G2365">
        <v>27</v>
      </c>
    </row>
    <row r="2366" spans="1:7" x14ac:dyDescent="0.3">
      <c r="A2366" s="1" t="s">
        <v>2117</v>
      </c>
      <c r="B2366">
        <v>42</v>
      </c>
      <c r="C2366" s="1" t="s">
        <v>8</v>
      </c>
      <c r="D2366" s="2">
        <v>42299</v>
      </c>
      <c r="E2366">
        <v>2015</v>
      </c>
      <c r="F2366">
        <v>10</v>
      </c>
      <c r="G2366">
        <v>22</v>
      </c>
    </row>
    <row r="2367" spans="1:7" x14ac:dyDescent="0.3">
      <c r="A2367" s="1" t="s">
        <v>319</v>
      </c>
      <c r="B2367">
        <v>5</v>
      </c>
      <c r="C2367" s="1" t="s">
        <v>8</v>
      </c>
      <c r="D2367" s="2">
        <v>41370</v>
      </c>
      <c r="E2367">
        <v>2013</v>
      </c>
      <c r="F2367">
        <v>4</v>
      </c>
      <c r="G2367">
        <v>6</v>
      </c>
    </row>
    <row r="2368" spans="1:7" x14ac:dyDescent="0.3">
      <c r="A2368" s="1" t="s">
        <v>228</v>
      </c>
      <c r="B2368">
        <v>72</v>
      </c>
      <c r="C2368" s="1" t="s">
        <v>8</v>
      </c>
      <c r="D2368" s="2">
        <v>41342</v>
      </c>
      <c r="E2368">
        <v>2013</v>
      </c>
      <c r="F2368">
        <v>3</v>
      </c>
      <c r="G2368">
        <v>9</v>
      </c>
    </row>
    <row r="2369" spans="1:7" x14ac:dyDescent="0.3">
      <c r="A2369" s="1" t="s">
        <v>1684</v>
      </c>
      <c r="B2369">
        <v>22</v>
      </c>
      <c r="C2369" s="1" t="s">
        <v>8</v>
      </c>
      <c r="D2369" s="2">
        <v>42056</v>
      </c>
      <c r="E2369">
        <v>2015</v>
      </c>
      <c r="F2369">
        <v>2</v>
      </c>
      <c r="G2369">
        <v>21</v>
      </c>
    </row>
    <row r="2370" spans="1:7" x14ac:dyDescent="0.3">
      <c r="A2370" s="1" t="s">
        <v>2462</v>
      </c>
      <c r="B2370">
        <v>76</v>
      </c>
      <c r="C2370" s="1" t="s">
        <v>8</v>
      </c>
      <c r="D2370" s="2">
        <v>42430</v>
      </c>
      <c r="E2370">
        <v>2016</v>
      </c>
      <c r="F2370">
        <v>3</v>
      </c>
      <c r="G2370">
        <v>1</v>
      </c>
    </row>
    <row r="2371" spans="1:7" x14ac:dyDescent="0.3">
      <c r="A2371" s="1" t="s">
        <v>4225</v>
      </c>
      <c r="B2371">
        <v>73</v>
      </c>
      <c r="C2371" s="1" t="s">
        <v>8</v>
      </c>
      <c r="D2371" s="2">
        <v>42979</v>
      </c>
      <c r="E2371">
        <v>2017</v>
      </c>
      <c r="F2371">
        <v>9</v>
      </c>
      <c r="G2371">
        <v>1</v>
      </c>
    </row>
    <row r="2372" spans="1:7" x14ac:dyDescent="0.3">
      <c r="A2372" s="1" t="s">
        <v>304</v>
      </c>
      <c r="B2372">
        <v>62</v>
      </c>
      <c r="C2372" s="1" t="s">
        <v>8</v>
      </c>
      <c r="D2372" s="2">
        <v>41362</v>
      </c>
      <c r="E2372">
        <v>2013</v>
      </c>
      <c r="F2372">
        <v>3</v>
      </c>
      <c r="G2372">
        <v>29</v>
      </c>
    </row>
    <row r="2373" spans="1:7" x14ac:dyDescent="0.3">
      <c r="A2373" s="1" t="s">
        <v>1267</v>
      </c>
      <c r="B2373">
        <v>74</v>
      </c>
      <c r="C2373" s="1" t="s">
        <v>8</v>
      </c>
      <c r="D2373" s="2">
        <v>41752</v>
      </c>
      <c r="E2373">
        <v>2014</v>
      </c>
      <c r="F2373">
        <v>4</v>
      </c>
      <c r="G2373">
        <v>23</v>
      </c>
    </row>
    <row r="2374" spans="1:7" x14ac:dyDescent="0.3">
      <c r="A2374" s="1" t="s">
        <v>3795</v>
      </c>
      <c r="B2374">
        <v>70</v>
      </c>
      <c r="C2374" s="1" t="s">
        <v>8</v>
      </c>
      <c r="D2374" s="2">
        <v>42813</v>
      </c>
      <c r="E2374">
        <v>2017</v>
      </c>
      <c r="F2374">
        <v>3</v>
      </c>
      <c r="G2374">
        <v>19</v>
      </c>
    </row>
    <row r="2375" spans="1:7" x14ac:dyDescent="0.3">
      <c r="A2375" s="1" t="s">
        <v>1320</v>
      </c>
      <c r="B2375">
        <v>51</v>
      </c>
      <c r="C2375" s="1" t="s">
        <v>8</v>
      </c>
      <c r="D2375" s="2">
        <v>41780</v>
      </c>
      <c r="E2375">
        <v>2014</v>
      </c>
      <c r="F2375">
        <v>5</v>
      </c>
      <c r="G2375">
        <v>21</v>
      </c>
    </row>
    <row r="2376" spans="1:7" x14ac:dyDescent="0.3">
      <c r="A2376" s="1" t="s">
        <v>251</v>
      </c>
      <c r="B2376">
        <v>65</v>
      </c>
      <c r="C2376" s="1" t="s">
        <v>8</v>
      </c>
      <c r="D2376" s="2">
        <v>41349</v>
      </c>
      <c r="E2376">
        <v>2013</v>
      </c>
      <c r="F2376">
        <v>3</v>
      </c>
      <c r="G2376">
        <v>16</v>
      </c>
    </row>
    <row r="2377" spans="1:7" x14ac:dyDescent="0.3">
      <c r="A2377" s="1" t="s">
        <v>2463</v>
      </c>
      <c r="B2377">
        <v>40</v>
      </c>
      <c r="C2377" s="1" t="s">
        <v>8</v>
      </c>
      <c r="D2377" s="2">
        <v>42430</v>
      </c>
      <c r="E2377">
        <v>2016</v>
      </c>
      <c r="F2377">
        <v>3</v>
      </c>
      <c r="G2377">
        <v>1</v>
      </c>
    </row>
    <row r="2378" spans="1:7" x14ac:dyDescent="0.3">
      <c r="A2378" s="1" t="s">
        <v>2384</v>
      </c>
      <c r="B2378">
        <v>2</v>
      </c>
      <c r="C2378" s="1" t="s">
        <v>8</v>
      </c>
      <c r="D2378" s="2">
        <v>42408</v>
      </c>
      <c r="E2378">
        <v>2016</v>
      </c>
      <c r="F2378">
        <v>2</v>
      </c>
      <c r="G2378">
        <v>8</v>
      </c>
    </row>
    <row r="2379" spans="1:7" x14ac:dyDescent="0.3">
      <c r="A2379" s="1" t="s">
        <v>2124</v>
      </c>
      <c r="B2379">
        <v>61</v>
      </c>
      <c r="C2379" s="1" t="s">
        <v>8</v>
      </c>
      <c r="D2379" s="2">
        <v>42303</v>
      </c>
      <c r="E2379">
        <v>2015</v>
      </c>
      <c r="F2379">
        <v>10</v>
      </c>
      <c r="G2379">
        <v>26</v>
      </c>
    </row>
    <row r="2380" spans="1:7" x14ac:dyDescent="0.3">
      <c r="A2380" s="1" t="s">
        <v>1203</v>
      </c>
      <c r="B2380">
        <v>30</v>
      </c>
      <c r="C2380" s="1" t="s">
        <v>8</v>
      </c>
      <c r="D2380" s="2">
        <v>41696</v>
      </c>
      <c r="E2380">
        <v>2014</v>
      </c>
      <c r="F2380">
        <v>2</v>
      </c>
      <c r="G2380">
        <v>26</v>
      </c>
    </row>
    <row r="2381" spans="1:7" x14ac:dyDescent="0.3">
      <c r="A2381" s="1" t="s">
        <v>3347</v>
      </c>
      <c r="B2381">
        <v>32</v>
      </c>
      <c r="C2381" s="1" t="s">
        <v>8</v>
      </c>
      <c r="D2381" s="2">
        <v>42664</v>
      </c>
      <c r="E2381">
        <v>2016</v>
      </c>
      <c r="F2381">
        <v>10</v>
      </c>
      <c r="G2381">
        <v>21</v>
      </c>
    </row>
    <row r="2382" spans="1:7" x14ac:dyDescent="0.3">
      <c r="A2382" s="1" t="s">
        <v>212</v>
      </c>
      <c r="B2382">
        <v>1</v>
      </c>
      <c r="C2382" s="1" t="s">
        <v>8</v>
      </c>
      <c r="D2382" s="2">
        <v>41338</v>
      </c>
      <c r="E2382">
        <v>2013</v>
      </c>
      <c r="F2382">
        <v>3</v>
      </c>
      <c r="G2382">
        <v>5</v>
      </c>
    </row>
    <row r="2383" spans="1:7" x14ac:dyDescent="0.3">
      <c r="A2383" s="1" t="s">
        <v>1082</v>
      </c>
      <c r="B2383">
        <v>16</v>
      </c>
      <c r="C2383" s="1" t="s">
        <v>8</v>
      </c>
      <c r="D2383" s="2">
        <v>41617</v>
      </c>
      <c r="E2383">
        <v>2013</v>
      </c>
      <c r="F2383">
        <v>12</v>
      </c>
      <c r="G2383">
        <v>9</v>
      </c>
    </row>
    <row r="2384" spans="1:7" x14ac:dyDescent="0.3">
      <c r="A2384" s="1" t="s">
        <v>2744</v>
      </c>
      <c r="B2384">
        <v>60</v>
      </c>
      <c r="C2384" s="1" t="s">
        <v>8</v>
      </c>
      <c r="D2384" s="2">
        <v>42506</v>
      </c>
      <c r="E2384">
        <v>2016</v>
      </c>
      <c r="F2384">
        <v>5</v>
      </c>
      <c r="G2384">
        <v>16</v>
      </c>
    </row>
    <row r="2385" spans="1:7" x14ac:dyDescent="0.3">
      <c r="A2385" s="1" t="s">
        <v>2945</v>
      </c>
      <c r="B2385">
        <v>22</v>
      </c>
      <c r="C2385" s="1" t="s">
        <v>15</v>
      </c>
      <c r="D2385" s="2">
        <v>42563</v>
      </c>
      <c r="E2385">
        <v>2016</v>
      </c>
      <c r="F2385">
        <v>7</v>
      </c>
      <c r="G2385">
        <v>12</v>
      </c>
    </row>
    <row r="2386" spans="1:7" x14ac:dyDescent="0.3">
      <c r="A2386" s="1" t="s">
        <v>3598</v>
      </c>
      <c r="B2386">
        <v>62</v>
      </c>
      <c r="C2386" s="1" t="s">
        <v>8</v>
      </c>
      <c r="D2386" s="2">
        <v>42732</v>
      </c>
      <c r="E2386">
        <v>2016</v>
      </c>
      <c r="F2386">
        <v>12</v>
      </c>
      <c r="G2386">
        <v>28</v>
      </c>
    </row>
    <row r="2387" spans="1:7" x14ac:dyDescent="0.3">
      <c r="A2387" s="1" t="s">
        <v>244</v>
      </c>
      <c r="B2387">
        <v>34</v>
      </c>
      <c r="C2387" s="1" t="s">
        <v>8</v>
      </c>
      <c r="D2387" s="2">
        <v>41347</v>
      </c>
      <c r="E2387">
        <v>2013</v>
      </c>
      <c r="F2387">
        <v>3</v>
      </c>
      <c r="G2387">
        <v>14</v>
      </c>
    </row>
    <row r="2388" spans="1:7" x14ac:dyDescent="0.3">
      <c r="A2388" s="1" t="s">
        <v>4016</v>
      </c>
      <c r="B2388">
        <v>43</v>
      </c>
      <c r="C2388" s="1" t="s">
        <v>8</v>
      </c>
      <c r="D2388" s="2">
        <v>42899</v>
      </c>
      <c r="E2388">
        <v>2017</v>
      </c>
      <c r="F2388">
        <v>6</v>
      </c>
      <c r="G2388">
        <v>13</v>
      </c>
    </row>
    <row r="2389" spans="1:7" x14ac:dyDescent="0.3">
      <c r="A2389" s="1" t="s">
        <v>755</v>
      </c>
      <c r="B2389">
        <v>61</v>
      </c>
      <c r="C2389" s="1" t="s">
        <v>8</v>
      </c>
      <c r="D2389" s="2">
        <v>41514</v>
      </c>
      <c r="E2389">
        <v>2013</v>
      </c>
      <c r="F2389">
        <v>8</v>
      </c>
      <c r="G2389">
        <v>28</v>
      </c>
    </row>
    <row r="2390" spans="1:7" x14ac:dyDescent="0.3">
      <c r="A2390" s="1" t="s">
        <v>1283</v>
      </c>
      <c r="B2390">
        <v>40</v>
      </c>
      <c r="C2390" s="1" t="s">
        <v>8</v>
      </c>
      <c r="D2390" s="2">
        <v>41760</v>
      </c>
      <c r="E2390">
        <v>2014</v>
      </c>
      <c r="F2390">
        <v>5</v>
      </c>
      <c r="G2390">
        <v>1</v>
      </c>
    </row>
    <row r="2391" spans="1:7" x14ac:dyDescent="0.3">
      <c r="A2391" s="1" t="s">
        <v>631</v>
      </c>
      <c r="B2391">
        <v>70</v>
      </c>
      <c r="C2391" s="1" t="s">
        <v>8</v>
      </c>
      <c r="D2391" s="2">
        <v>41477</v>
      </c>
      <c r="E2391">
        <v>2013</v>
      </c>
      <c r="F2391">
        <v>7</v>
      </c>
      <c r="G2391">
        <v>22</v>
      </c>
    </row>
    <row r="2392" spans="1:7" x14ac:dyDescent="0.3">
      <c r="A2392" s="1" t="s">
        <v>1972</v>
      </c>
      <c r="B2392">
        <v>16</v>
      </c>
      <c r="C2392" s="1" t="s">
        <v>8</v>
      </c>
      <c r="D2392" s="2">
        <v>42229</v>
      </c>
      <c r="E2392">
        <v>2015</v>
      </c>
      <c r="F2392">
        <v>8</v>
      </c>
      <c r="G2392">
        <v>13</v>
      </c>
    </row>
    <row r="2393" spans="1:7" x14ac:dyDescent="0.3">
      <c r="A2393" s="1" t="s">
        <v>2121</v>
      </c>
      <c r="B2393">
        <v>64</v>
      </c>
      <c r="C2393" s="1" t="s">
        <v>8</v>
      </c>
      <c r="D2393" s="2">
        <v>42301</v>
      </c>
      <c r="E2393">
        <v>2015</v>
      </c>
      <c r="F2393">
        <v>10</v>
      </c>
      <c r="G2393">
        <v>24</v>
      </c>
    </row>
    <row r="2394" spans="1:7" x14ac:dyDescent="0.3">
      <c r="A2394" s="1" t="s">
        <v>2166</v>
      </c>
      <c r="B2394">
        <v>6</v>
      </c>
      <c r="C2394" s="1" t="s">
        <v>8</v>
      </c>
      <c r="D2394" s="2">
        <v>42324</v>
      </c>
      <c r="E2394">
        <v>2015</v>
      </c>
      <c r="F2394">
        <v>11</v>
      </c>
      <c r="G2394">
        <v>16</v>
      </c>
    </row>
    <row r="2395" spans="1:7" x14ac:dyDescent="0.3">
      <c r="A2395" s="1" t="s">
        <v>3411</v>
      </c>
      <c r="B2395">
        <v>55</v>
      </c>
      <c r="C2395" s="1" t="s">
        <v>15</v>
      </c>
      <c r="D2395" s="2">
        <v>42684</v>
      </c>
      <c r="E2395">
        <v>2016</v>
      </c>
      <c r="F2395">
        <v>11</v>
      </c>
      <c r="G2395">
        <v>10</v>
      </c>
    </row>
    <row r="2396" spans="1:7" x14ac:dyDescent="0.3">
      <c r="A2396" s="1" t="s">
        <v>60</v>
      </c>
      <c r="B2396">
        <v>4</v>
      </c>
      <c r="C2396" s="1" t="s">
        <v>8</v>
      </c>
      <c r="D2396" s="2">
        <v>41289</v>
      </c>
      <c r="E2396">
        <v>2013</v>
      </c>
      <c r="F2396">
        <v>1</v>
      </c>
      <c r="G2396">
        <v>15</v>
      </c>
    </row>
    <row r="2397" spans="1:7" x14ac:dyDescent="0.3">
      <c r="A2397" s="1" t="s">
        <v>1943</v>
      </c>
      <c r="B2397">
        <v>18</v>
      </c>
      <c r="C2397" s="1" t="s">
        <v>8</v>
      </c>
      <c r="D2397" s="2">
        <v>42210</v>
      </c>
      <c r="E2397">
        <v>2015</v>
      </c>
      <c r="F2397">
        <v>7</v>
      </c>
      <c r="G2397">
        <v>25</v>
      </c>
    </row>
    <row r="2398" spans="1:7" x14ac:dyDescent="0.3">
      <c r="A2398" s="1" t="s">
        <v>1830</v>
      </c>
      <c r="B2398">
        <v>63</v>
      </c>
      <c r="C2398" s="1" t="s">
        <v>8</v>
      </c>
      <c r="D2398" s="2">
        <v>42143</v>
      </c>
      <c r="E2398">
        <v>2015</v>
      </c>
      <c r="F2398">
        <v>5</v>
      </c>
      <c r="G2398">
        <v>19</v>
      </c>
    </row>
    <row r="2399" spans="1:7" x14ac:dyDescent="0.3">
      <c r="A2399" s="1" t="s">
        <v>2324</v>
      </c>
      <c r="B2399">
        <v>36</v>
      </c>
      <c r="C2399" s="1" t="s">
        <v>8</v>
      </c>
      <c r="D2399" s="2">
        <v>42390</v>
      </c>
      <c r="E2399">
        <v>2016</v>
      </c>
      <c r="F2399">
        <v>1</v>
      </c>
      <c r="G2399">
        <v>21</v>
      </c>
    </row>
    <row r="2400" spans="1:7" x14ac:dyDescent="0.3">
      <c r="A2400" s="1" t="s">
        <v>418</v>
      </c>
      <c r="B2400">
        <v>10</v>
      </c>
      <c r="C2400" s="1" t="s">
        <v>8</v>
      </c>
      <c r="D2400" s="2">
        <v>41405</v>
      </c>
      <c r="E2400">
        <v>2013</v>
      </c>
      <c r="F2400">
        <v>5</v>
      </c>
      <c r="G2400">
        <v>11</v>
      </c>
    </row>
    <row r="2401" spans="1:7" x14ac:dyDescent="0.3">
      <c r="A2401" s="1" t="s">
        <v>1576</v>
      </c>
      <c r="B2401">
        <v>1</v>
      </c>
      <c r="C2401" s="1" t="s">
        <v>8</v>
      </c>
      <c r="D2401" s="2">
        <v>41992</v>
      </c>
      <c r="E2401">
        <v>2014</v>
      </c>
      <c r="F2401">
        <v>12</v>
      </c>
      <c r="G2401">
        <v>19</v>
      </c>
    </row>
    <row r="2402" spans="1:7" x14ac:dyDescent="0.3">
      <c r="A2402" s="1" t="s">
        <v>1814</v>
      </c>
      <c r="B2402">
        <v>45</v>
      </c>
      <c r="C2402" s="1" t="s">
        <v>8</v>
      </c>
      <c r="D2402" s="2">
        <v>42132</v>
      </c>
      <c r="E2402">
        <v>2015</v>
      </c>
      <c r="F2402">
        <v>5</v>
      </c>
      <c r="G2402">
        <v>8</v>
      </c>
    </row>
    <row r="2403" spans="1:7" x14ac:dyDescent="0.3">
      <c r="A2403" s="1" t="s">
        <v>2901</v>
      </c>
      <c r="B2403">
        <v>16</v>
      </c>
      <c r="C2403" s="1" t="s">
        <v>8</v>
      </c>
      <c r="D2403" s="2">
        <v>42555</v>
      </c>
      <c r="E2403">
        <v>2016</v>
      </c>
      <c r="F2403">
        <v>7</v>
      </c>
      <c r="G2403">
        <v>4</v>
      </c>
    </row>
    <row r="2404" spans="1:7" x14ac:dyDescent="0.3">
      <c r="A2404" s="1" t="s">
        <v>255</v>
      </c>
      <c r="B2404">
        <v>38</v>
      </c>
      <c r="C2404" s="1" t="s">
        <v>8</v>
      </c>
      <c r="D2404" s="2">
        <v>41352</v>
      </c>
      <c r="E2404">
        <v>2013</v>
      </c>
      <c r="F2404">
        <v>3</v>
      </c>
      <c r="G2404">
        <v>19</v>
      </c>
    </row>
    <row r="2405" spans="1:7" x14ac:dyDescent="0.3">
      <c r="A2405" s="1" t="s">
        <v>281</v>
      </c>
      <c r="B2405">
        <v>65</v>
      </c>
      <c r="C2405" s="1" t="s">
        <v>8</v>
      </c>
      <c r="D2405" s="2">
        <v>41358</v>
      </c>
      <c r="E2405">
        <v>2013</v>
      </c>
      <c r="F2405">
        <v>3</v>
      </c>
      <c r="G2405">
        <v>25</v>
      </c>
    </row>
    <row r="2406" spans="1:7" x14ac:dyDescent="0.3">
      <c r="A2406" s="1" t="s">
        <v>2895</v>
      </c>
      <c r="B2406">
        <v>74</v>
      </c>
      <c r="C2406" s="1" t="s">
        <v>8</v>
      </c>
      <c r="D2406" s="2">
        <v>42553</v>
      </c>
      <c r="E2406">
        <v>2016</v>
      </c>
      <c r="F2406">
        <v>7</v>
      </c>
      <c r="G2406">
        <v>2</v>
      </c>
    </row>
    <row r="2407" spans="1:7" x14ac:dyDescent="0.3">
      <c r="A2407" s="1" t="s">
        <v>3569</v>
      </c>
      <c r="B2407">
        <v>51</v>
      </c>
      <c r="C2407" s="1" t="s">
        <v>8</v>
      </c>
      <c r="D2407" s="2">
        <v>42725</v>
      </c>
      <c r="E2407">
        <v>2016</v>
      </c>
      <c r="F2407">
        <v>12</v>
      </c>
      <c r="G2407">
        <v>21</v>
      </c>
    </row>
    <row r="2408" spans="1:7" x14ac:dyDescent="0.3">
      <c r="A2408" s="1" t="s">
        <v>3581</v>
      </c>
      <c r="B2408">
        <v>38</v>
      </c>
      <c r="C2408" s="1" t="s">
        <v>8</v>
      </c>
      <c r="D2408" s="2">
        <v>42728</v>
      </c>
      <c r="E2408">
        <v>2016</v>
      </c>
      <c r="F2408">
        <v>12</v>
      </c>
      <c r="G2408">
        <v>24</v>
      </c>
    </row>
    <row r="2409" spans="1:7" x14ac:dyDescent="0.3">
      <c r="A2409" s="1" t="s">
        <v>1899</v>
      </c>
      <c r="B2409">
        <v>49</v>
      </c>
      <c r="C2409" s="1" t="s">
        <v>8</v>
      </c>
      <c r="D2409" s="2">
        <v>42182</v>
      </c>
      <c r="E2409">
        <v>2015</v>
      </c>
      <c r="F2409">
        <v>6</v>
      </c>
      <c r="G2409">
        <v>27</v>
      </c>
    </row>
    <row r="2410" spans="1:7" x14ac:dyDescent="0.3">
      <c r="A2410" s="1" t="s">
        <v>483</v>
      </c>
      <c r="B2410">
        <v>61</v>
      </c>
      <c r="C2410" s="1" t="s">
        <v>8</v>
      </c>
      <c r="D2410" s="2">
        <v>41428</v>
      </c>
      <c r="E2410">
        <v>2013</v>
      </c>
      <c r="F2410">
        <v>6</v>
      </c>
      <c r="G2410">
        <v>3</v>
      </c>
    </row>
    <row r="2411" spans="1:7" x14ac:dyDescent="0.3">
      <c r="A2411" s="1" t="s">
        <v>3659</v>
      </c>
      <c r="B2411">
        <v>61</v>
      </c>
      <c r="C2411" s="1" t="s">
        <v>8</v>
      </c>
      <c r="D2411" s="2">
        <v>42756</v>
      </c>
      <c r="E2411">
        <v>2017</v>
      </c>
      <c r="F2411">
        <v>1</v>
      </c>
      <c r="G2411">
        <v>21</v>
      </c>
    </row>
    <row r="2412" spans="1:7" x14ac:dyDescent="0.3">
      <c r="A2412" s="1" t="s">
        <v>1520</v>
      </c>
      <c r="B2412">
        <v>41</v>
      </c>
      <c r="C2412" s="1" t="s">
        <v>8</v>
      </c>
      <c r="D2412" s="2">
        <v>41940</v>
      </c>
      <c r="E2412">
        <v>2014</v>
      </c>
      <c r="F2412">
        <v>10</v>
      </c>
      <c r="G2412">
        <v>28</v>
      </c>
    </row>
    <row r="2413" spans="1:7" x14ac:dyDescent="0.3">
      <c r="A2413" s="1" t="s">
        <v>3702</v>
      </c>
      <c r="B2413">
        <v>27</v>
      </c>
      <c r="C2413" s="1" t="s">
        <v>8</v>
      </c>
      <c r="D2413" s="2">
        <v>42775</v>
      </c>
      <c r="E2413">
        <v>2017</v>
      </c>
      <c r="F2413">
        <v>2</v>
      </c>
      <c r="G2413">
        <v>9</v>
      </c>
    </row>
    <row r="2414" spans="1:7" x14ac:dyDescent="0.3">
      <c r="A2414" s="1" t="s">
        <v>1172</v>
      </c>
      <c r="B2414">
        <v>42</v>
      </c>
      <c r="C2414" s="1" t="s">
        <v>8</v>
      </c>
      <c r="D2414" s="2">
        <v>41669</v>
      </c>
      <c r="E2414">
        <v>2014</v>
      </c>
      <c r="F2414">
        <v>1</v>
      </c>
      <c r="G2414">
        <v>30</v>
      </c>
    </row>
    <row r="2415" spans="1:7" x14ac:dyDescent="0.3">
      <c r="A2415" s="1" t="s">
        <v>3883</v>
      </c>
      <c r="B2415">
        <v>24</v>
      </c>
      <c r="C2415" s="1" t="s">
        <v>8</v>
      </c>
      <c r="D2415" s="2">
        <v>42849</v>
      </c>
      <c r="E2415">
        <v>2017</v>
      </c>
      <c r="F2415">
        <v>4</v>
      </c>
      <c r="G2415">
        <v>24</v>
      </c>
    </row>
    <row r="2416" spans="1:7" x14ac:dyDescent="0.3">
      <c r="A2416" s="1" t="s">
        <v>1745</v>
      </c>
      <c r="B2416">
        <v>54</v>
      </c>
      <c r="C2416" s="1" t="s">
        <v>8</v>
      </c>
      <c r="D2416" s="2">
        <v>42095</v>
      </c>
      <c r="E2416">
        <v>2015</v>
      </c>
      <c r="F2416">
        <v>4</v>
      </c>
      <c r="G2416">
        <v>1</v>
      </c>
    </row>
    <row r="2417" spans="1:7" x14ac:dyDescent="0.3">
      <c r="A2417" s="1" t="s">
        <v>1533</v>
      </c>
      <c r="B2417">
        <v>57</v>
      </c>
      <c r="C2417" s="1" t="s">
        <v>8</v>
      </c>
      <c r="D2417" s="2">
        <v>41951</v>
      </c>
      <c r="E2417">
        <v>2014</v>
      </c>
      <c r="F2417">
        <v>11</v>
      </c>
      <c r="G2417">
        <v>8</v>
      </c>
    </row>
    <row r="2418" spans="1:7" x14ac:dyDescent="0.3">
      <c r="A2418" s="1" t="s">
        <v>688</v>
      </c>
      <c r="B2418">
        <v>21</v>
      </c>
      <c r="C2418" s="1" t="s">
        <v>8</v>
      </c>
      <c r="D2418" s="2">
        <v>41493</v>
      </c>
      <c r="E2418">
        <v>2013</v>
      </c>
      <c r="F2418">
        <v>8</v>
      </c>
      <c r="G2418">
        <v>7</v>
      </c>
    </row>
    <row r="2419" spans="1:7" x14ac:dyDescent="0.3">
      <c r="A2419" s="1" t="s">
        <v>152</v>
      </c>
      <c r="B2419">
        <v>68</v>
      </c>
      <c r="C2419" s="1" t="s">
        <v>8</v>
      </c>
      <c r="D2419" s="2">
        <v>41318</v>
      </c>
      <c r="E2419">
        <v>2013</v>
      </c>
      <c r="F2419">
        <v>2</v>
      </c>
      <c r="G2419">
        <v>13</v>
      </c>
    </row>
    <row r="2420" spans="1:7" x14ac:dyDescent="0.3">
      <c r="A2420" s="1" t="s">
        <v>3500</v>
      </c>
      <c r="B2420">
        <v>38</v>
      </c>
      <c r="C2420" s="1" t="s">
        <v>8</v>
      </c>
      <c r="D2420" s="2">
        <v>42708</v>
      </c>
      <c r="E2420">
        <v>2016</v>
      </c>
      <c r="F2420">
        <v>12</v>
      </c>
      <c r="G2420">
        <v>4</v>
      </c>
    </row>
    <row r="2421" spans="1:7" x14ac:dyDescent="0.3">
      <c r="A2421" s="1" t="s">
        <v>3504</v>
      </c>
      <c r="B2421">
        <v>1</v>
      </c>
      <c r="C2421" s="1" t="s">
        <v>8</v>
      </c>
      <c r="D2421" s="2">
        <v>42708</v>
      </c>
      <c r="E2421">
        <v>2016</v>
      </c>
      <c r="F2421">
        <v>12</v>
      </c>
      <c r="G2421">
        <v>4</v>
      </c>
    </row>
    <row r="2422" spans="1:7" x14ac:dyDescent="0.3">
      <c r="A2422" s="1" t="s">
        <v>1565</v>
      </c>
      <c r="B2422">
        <v>1</v>
      </c>
      <c r="C2422" s="1" t="s">
        <v>8</v>
      </c>
      <c r="D2422" s="2">
        <v>41981</v>
      </c>
      <c r="E2422">
        <v>2014</v>
      </c>
      <c r="F2422">
        <v>12</v>
      </c>
      <c r="G2422">
        <v>8</v>
      </c>
    </row>
    <row r="2423" spans="1:7" x14ac:dyDescent="0.3">
      <c r="A2423" s="1" t="s">
        <v>1793</v>
      </c>
      <c r="B2423">
        <v>74</v>
      </c>
      <c r="C2423" s="1" t="s">
        <v>8</v>
      </c>
      <c r="D2423" s="2">
        <v>42122</v>
      </c>
      <c r="E2423">
        <v>2015</v>
      </c>
      <c r="F2423">
        <v>4</v>
      </c>
      <c r="G2423">
        <v>28</v>
      </c>
    </row>
    <row r="2424" spans="1:7" x14ac:dyDescent="0.3">
      <c r="A2424" s="1" t="s">
        <v>2274</v>
      </c>
      <c r="B2424">
        <v>57</v>
      </c>
      <c r="C2424" s="1" t="s">
        <v>8</v>
      </c>
      <c r="D2424" s="2">
        <v>42375</v>
      </c>
      <c r="E2424">
        <v>2016</v>
      </c>
      <c r="F2424">
        <v>1</v>
      </c>
      <c r="G2424">
        <v>6</v>
      </c>
    </row>
    <row r="2425" spans="1:7" x14ac:dyDescent="0.3">
      <c r="A2425" s="1" t="s">
        <v>989</v>
      </c>
      <c r="B2425">
        <v>74</v>
      </c>
      <c r="C2425" s="1" t="s">
        <v>8</v>
      </c>
      <c r="D2425" s="2">
        <v>41590</v>
      </c>
      <c r="E2425">
        <v>2013</v>
      </c>
      <c r="F2425">
        <v>11</v>
      </c>
      <c r="G2425">
        <v>12</v>
      </c>
    </row>
    <row r="2426" spans="1:7" x14ac:dyDescent="0.3">
      <c r="A2426" s="1" t="s">
        <v>2159</v>
      </c>
      <c r="B2426">
        <v>67</v>
      </c>
      <c r="C2426" s="1" t="s">
        <v>8</v>
      </c>
      <c r="D2426" s="2">
        <v>42319</v>
      </c>
      <c r="E2426">
        <v>2015</v>
      </c>
      <c r="F2426">
        <v>11</v>
      </c>
      <c r="G2426">
        <v>11</v>
      </c>
    </row>
    <row r="2427" spans="1:7" x14ac:dyDescent="0.3">
      <c r="A2427" s="1" t="s">
        <v>2383</v>
      </c>
      <c r="B2427">
        <v>5</v>
      </c>
      <c r="C2427" s="1" t="s">
        <v>8</v>
      </c>
      <c r="D2427" s="2">
        <v>42408</v>
      </c>
      <c r="E2427">
        <v>2016</v>
      </c>
      <c r="F2427">
        <v>2</v>
      </c>
      <c r="G2427">
        <v>8</v>
      </c>
    </row>
    <row r="2428" spans="1:7" x14ac:dyDescent="0.3">
      <c r="A2428" s="1" t="s">
        <v>564</v>
      </c>
      <c r="B2428">
        <v>52</v>
      </c>
      <c r="C2428" s="1" t="s">
        <v>8</v>
      </c>
      <c r="D2428" s="2">
        <v>41456</v>
      </c>
      <c r="E2428">
        <v>2013</v>
      </c>
      <c r="F2428">
        <v>7</v>
      </c>
      <c r="G2428">
        <v>1</v>
      </c>
    </row>
    <row r="2429" spans="1:7" x14ac:dyDescent="0.3">
      <c r="A2429" s="1" t="s">
        <v>1942</v>
      </c>
      <c r="B2429">
        <v>41</v>
      </c>
      <c r="C2429" s="1" t="s">
        <v>8</v>
      </c>
      <c r="D2429" s="2">
        <v>42209</v>
      </c>
      <c r="E2429">
        <v>2015</v>
      </c>
      <c r="F2429">
        <v>7</v>
      </c>
      <c r="G2429">
        <v>24</v>
      </c>
    </row>
    <row r="2430" spans="1:7" x14ac:dyDescent="0.3">
      <c r="A2430" s="1" t="s">
        <v>533</v>
      </c>
      <c r="B2430">
        <v>36</v>
      </c>
      <c r="C2430" s="1" t="s">
        <v>8</v>
      </c>
      <c r="D2430" s="2">
        <v>41443</v>
      </c>
      <c r="E2430">
        <v>2013</v>
      </c>
      <c r="F2430">
        <v>6</v>
      </c>
      <c r="G2430">
        <v>18</v>
      </c>
    </row>
    <row r="2431" spans="1:7" x14ac:dyDescent="0.3">
      <c r="A2431" s="1" t="s">
        <v>231</v>
      </c>
      <c r="B2431">
        <v>53</v>
      </c>
      <c r="C2431" s="1" t="s">
        <v>8</v>
      </c>
      <c r="D2431" s="2">
        <v>41343</v>
      </c>
      <c r="E2431">
        <v>2013</v>
      </c>
      <c r="F2431">
        <v>3</v>
      </c>
      <c r="G2431">
        <v>10</v>
      </c>
    </row>
    <row r="2432" spans="1:7" x14ac:dyDescent="0.3">
      <c r="A2432" s="1" t="s">
        <v>4359</v>
      </c>
      <c r="B2432">
        <v>46</v>
      </c>
      <c r="C2432" s="1" t="s">
        <v>8</v>
      </c>
      <c r="D2432" s="2">
        <v>43027</v>
      </c>
      <c r="E2432">
        <v>2017</v>
      </c>
      <c r="F2432">
        <v>10</v>
      </c>
      <c r="G2432">
        <v>19</v>
      </c>
    </row>
    <row r="2433" spans="1:7" x14ac:dyDescent="0.3">
      <c r="A2433" s="1" t="s">
        <v>1011</v>
      </c>
      <c r="B2433">
        <v>40</v>
      </c>
      <c r="C2433" s="1" t="s">
        <v>8</v>
      </c>
      <c r="D2433" s="2">
        <v>41595</v>
      </c>
      <c r="E2433">
        <v>2013</v>
      </c>
      <c r="F2433">
        <v>11</v>
      </c>
      <c r="G2433">
        <v>17</v>
      </c>
    </row>
    <row r="2434" spans="1:7" x14ac:dyDescent="0.3">
      <c r="A2434" s="1" t="s">
        <v>4151</v>
      </c>
      <c r="B2434">
        <v>46</v>
      </c>
      <c r="C2434" s="1" t="s">
        <v>8</v>
      </c>
      <c r="D2434" s="2">
        <v>42951</v>
      </c>
      <c r="E2434">
        <v>2017</v>
      </c>
      <c r="F2434">
        <v>8</v>
      </c>
      <c r="G2434">
        <v>4</v>
      </c>
    </row>
    <row r="2435" spans="1:7" x14ac:dyDescent="0.3">
      <c r="A2435" s="1" t="s">
        <v>1847</v>
      </c>
      <c r="B2435">
        <v>32</v>
      </c>
      <c r="C2435" s="1" t="s">
        <v>8</v>
      </c>
      <c r="D2435" s="2">
        <v>42156</v>
      </c>
      <c r="E2435">
        <v>2015</v>
      </c>
      <c r="F2435">
        <v>6</v>
      </c>
      <c r="G2435">
        <v>1</v>
      </c>
    </row>
    <row r="2436" spans="1:7" x14ac:dyDescent="0.3">
      <c r="A2436" s="1" t="s">
        <v>4031</v>
      </c>
      <c r="B2436">
        <v>15</v>
      </c>
      <c r="C2436" s="1" t="s">
        <v>8</v>
      </c>
      <c r="D2436" s="2">
        <v>42906</v>
      </c>
      <c r="E2436">
        <v>2017</v>
      </c>
      <c r="F2436">
        <v>6</v>
      </c>
      <c r="G2436">
        <v>20</v>
      </c>
    </row>
    <row r="2437" spans="1:7" x14ac:dyDescent="0.3">
      <c r="A2437" s="1" t="s">
        <v>3259</v>
      </c>
      <c r="B2437">
        <v>59</v>
      </c>
      <c r="C2437" s="1" t="s">
        <v>8</v>
      </c>
      <c r="D2437" s="2">
        <v>42642</v>
      </c>
      <c r="E2437">
        <v>2016</v>
      </c>
      <c r="F2437">
        <v>9</v>
      </c>
      <c r="G2437">
        <v>29</v>
      </c>
    </row>
    <row r="2438" spans="1:7" x14ac:dyDescent="0.3">
      <c r="A2438" s="1" t="s">
        <v>1975</v>
      </c>
      <c r="B2438">
        <v>35</v>
      </c>
      <c r="C2438" s="1" t="s">
        <v>8</v>
      </c>
      <c r="D2438" s="2">
        <v>42231</v>
      </c>
      <c r="E2438">
        <v>2015</v>
      </c>
      <c r="F2438">
        <v>8</v>
      </c>
      <c r="G2438">
        <v>15</v>
      </c>
    </row>
    <row r="2439" spans="1:7" x14ac:dyDescent="0.3">
      <c r="A2439" s="1" t="s">
        <v>1621</v>
      </c>
      <c r="B2439">
        <v>48</v>
      </c>
      <c r="C2439" s="1" t="s">
        <v>8</v>
      </c>
      <c r="D2439" s="2">
        <v>42021</v>
      </c>
      <c r="E2439">
        <v>2015</v>
      </c>
      <c r="F2439">
        <v>1</v>
      </c>
      <c r="G2439">
        <v>17</v>
      </c>
    </row>
    <row r="2440" spans="1:7" x14ac:dyDescent="0.3">
      <c r="A2440" s="1" t="s">
        <v>3991</v>
      </c>
      <c r="B2440">
        <v>36</v>
      </c>
      <c r="C2440" s="1" t="s">
        <v>8</v>
      </c>
      <c r="D2440" s="2">
        <v>42889</v>
      </c>
      <c r="E2440">
        <v>2017</v>
      </c>
      <c r="F2440">
        <v>6</v>
      </c>
      <c r="G2440">
        <v>3</v>
      </c>
    </row>
    <row r="2441" spans="1:7" x14ac:dyDescent="0.3">
      <c r="A2441" s="1" t="s">
        <v>2074</v>
      </c>
      <c r="B2441">
        <v>74</v>
      </c>
      <c r="C2441" s="1" t="s">
        <v>8</v>
      </c>
      <c r="D2441" s="2">
        <v>42281</v>
      </c>
      <c r="E2441">
        <v>2015</v>
      </c>
      <c r="F2441">
        <v>10</v>
      </c>
      <c r="G2441">
        <v>4</v>
      </c>
    </row>
    <row r="2442" spans="1:7" x14ac:dyDescent="0.3">
      <c r="A2442" s="1" t="s">
        <v>95</v>
      </c>
      <c r="B2442">
        <v>48</v>
      </c>
      <c r="C2442" s="1" t="s">
        <v>8</v>
      </c>
      <c r="D2442" s="2">
        <v>41301</v>
      </c>
      <c r="E2442">
        <v>2013</v>
      </c>
      <c r="F2442">
        <v>1</v>
      </c>
      <c r="G2442">
        <v>27</v>
      </c>
    </row>
    <row r="2443" spans="1:7" x14ac:dyDescent="0.3">
      <c r="A2443" s="1" t="s">
        <v>2275</v>
      </c>
      <c r="B2443">
        <v>17</v>
      </c>
      <c r="C2443" s="1" t="s">
        <v>8</v>
      </c>
      <c r="D2443" s="2">
        <v>42376</v>
      </c>
      <c r="E2443">
        <v>2016</v>
      </c>
      <c r="F2443">
        <v>1</v>
      </c>
      <c r="G2443">
        <v>7</v>
      </c>
    </row>
    <row r="2444" spans="1:7" x14ac:dyDescent="0.3">
      <c r="A2444" s="1" t="s">
        <v>1207</v>
      </c>
      <c r="B2444">
        <v>17</v>
      </c>
      <c r="C2444" s="1" t="s">
        <v>8</v>
      </c>
      <c r="D2444" s="2">
        <v>41700</v>
      </c>
      <c r="E2444">
        <v>2014</v>
      </c>
      <c r="F2444">
        <v>3</v>
      </c>
      <c r="G2444">
        <v>2</v>
      </c>
    </row>
    <row r="2445" spans="1:7" x14ac:dyDescent="0.3">
      <c r="A2445" s="1" t="s">
        <v>1355</v>
      </c>
      <c r="B2445">
        <v>2</v>
      </c>
      <c r="C2445" s="1" t="s">
        <v>8</v>
      </c>
      <c r="D2445" s="2">
        <v>41800</v>
      </c>
      <c r="E2445">
        <v>2014</v>
      </c>
      <c r="F2445">
        <v>6</v>
      </c>
      <c r="G2445">
        <v>10</v>
      </c>
    </row>
    <row r="2446" spans="1:7" x14ac:dyDescent="0.3">
      <c r="A2446" s="1" t="s">
        <v>2230</v>
      </c>
      <c r="B2446">
        <v>1</v>
      </c>
      <c r="C2446" s="1" t="s">
        <v>8</v>
      </c>
      <c r="D2446" s="2">
        <v>42357</v>
      </c>
      <c r="E2446">
        <v>2015</v>
      </c>
      <c r="F2446">
        <v>12</v>
      </c>
      <c r="G2446">
        <v>19</v>
      </c>
    </row>
    <row r="2447" spans="1:7" x14ac:dyDescent="0.3">
      <c r="A2447" s="1" t="s">
        <v>3645</v>
      </c>
      <c r="B2447">
        <v>61</v>
      </c>
      <c r="C2447" s="1" t="s">
        <v>8</v>
      </c>
      <c r="D2447" s="2">
        <v>42750</v>
      </c>
      <c r="E2447">
        <v>2017</v>
      </c>
      <c r="F2447">
        <v>1</v>
      </c>
      <c r="G2447">
        <v>15</v>
      </c>
    </row>
    <row r="2448" spans="1:7" x14ac:dyDescent="0.3">
      <c r="A2448" s="1" t="s">
        <v>1535</v>
      </c>
      <c r="B2448">
        <v>64</v>
      </c>
      <c r="C2448" s="1" t="s">
        <v>15</v>
      </c>
      <c r="D2448" s="2">
        <v>41956</v>
      </c>
      <c r="E2448">
        <v>2014</v>
      </c>
      <c r="F2448">
        <v>11</v>
      </c>
      <c r="G2448">
        <v>13</v>
      </c>
    </row>
    <row r="2449" spans="1:7" x14ac:dyDescent="0.3">
      <c r="A2449" s="1" t="s">
        <v>2963</v>
      </c>
      <c r="B2449">
        <v>4</v>
      </c>
      <c r="C2449" s="1" t="s">
        <v>8</v>
      </c>
      <c r="D2449" s="2">
        <v>42567</v>
      </c>
      <c r="E2449">
        <v>2016</v>
      </c>
      <c r="F2449">
        <v>7</v>
      </c>
      <c r="G2449">
        <v>16</v>
      </c>
    </row>
    <row r="2450" spans="1:7" x14ac:dyDescent="0.3">
      <c r="A2450" s="1" t="s">
        <v>111</v>
      </c>
      <c r="B2450">
        <v>68</v>
      </c>
      <c r="C2450" s="1" t="s">
        <v>8</v>
      </c>
      <c r="D2450" s="2">
        <v>41307</v>
      </c>
      <c r="E2450">
        <v>2013</v>
      </c>
      <c r="F2450">
        <v>2</v>
      </c>
      <c r="G2450">
        <v>2</v>
      </c>
    </row>
    <row r="2451" spans="1:7" x14ac:dyDescent="0.3">
      <c r="A2451" s="1" t="s">
        <v>3853</v>
      </c>
      <c r="B2451">
        <v>72</v>
      </c>
      <c r="C2451" s="1" t="s">
        <v>8</v>
      </c>
      <c r="D2451" s="2">
        <v>42838</v>
      </c>
      <c r="E2451">
        <v>2017</v>
      </c>
      <c r="F2451">
        <v>4</v>
      </c>
      <c r="G2451">
        <v>13</v>
      </c>
    </row>
    <row r="2452" spans="1:7" x14ac:dyDescent="0.3">
      <c r="A2452" s="1" t="s">
        <v>770</v>
      </c>
      <c r="B2452">
        <v>1</v>
      </c>
      <c r="C2452" s="1" t="s">
        <v>8</v>
      </c>
      <c r="D2452" s="2">
        <v>41519</v>
      </c>
      <c r="E2452">
        <v>2013</v>
      </c>
      <c r="F2452">
        <v>9</v>
      </c>
      <c r="G2452">
        <v>2</v>
      </c>
    </row>
    <row r="2453" spans="1:7" x14ac:dyDescent="0.3">
      <c r="A2453" s="1" t="s">
        <v>1950</v>
      </c>
      <c r="B2453">
        <v>7</v>
      </c>
      <c r="C2453" s="1" t="s">
        <v>8</v>
      </c>
      <c r="D2453" s="2">
        <v>42215</v>
      </c>
      <c r="E2453">
        <v>2015</v>
      </c>
      <c r="F2453">
        <v>7</v>
      </c>
      <c r="G2453">
        <v>30</v>
      </c>
    </row>
    <row r="2454" spans="1:7" x14ac:dyDescent="0.3">
      <c r="A2454" s="1" t="s">
        <v>2556</v>
      </c>
      <c r="B2454">
        <v>54</v>
      </c>
      <c r="C2454" s="1" t="s">
        <v>8</v>
      </c>
      <c r="D2454" s="2">
        <v>42454</v>
      </c>
      <c r="E2454">
        <v>2016</v>
      </c>
      <c r="F2454">
        <v>3</v>
      </c>
      <c r="G2454">
        <v>25</v>
      </c>
    </row>
    <row r="2455" spans="1:7" x14ac:dyDescent="0.3">
      <c r="A2455" s="1" t="s">
        <v>4355</v>
      </c>
      <c r="B2455">
        <v>24</v>
      </c>
      <c r="C2455" s="1" t="s">
        <v>8</v>
      </c>
      <c r="D2455" s="2">
        <v>43026</v>
      </c>
      <c r="E2455">
        <v>2017</v>
      </c>
      <c r="F2455">
        <v>10</v>
      </c>
      <c r="G2455">
        <v>18</v>
      </c>
    </row>
    <row r="2456" spans="1:7" x14ac:dyDescent="0.3">
      <c r="A2456" s="1" t="s">
        <v>2153</v>
      </c>
      <c r="B2456">
        <v>60</v>
      </c>
      <c r="C2456" s="1" t="s">
        <v>8</v>
      </c>
      <c r="D2456" s="2">
        <v>42317</v>
      </c>
      <c r="E2456">
        <v>2015</v>
      </c>
      <c r="F2456">
        <v>11</v>
      </c>
      <c r="G2456">
        <v>9</v>
      </c>
    </row>
    <row r="2457" spans="1:7" x14ac:dyDescent="0.3">
      <c r="A2457" s="1" t="s">
        <v>234</v>
      </c>
      <c r="B2457">
        <v>72</v>
      </c>
      <c r="C2457" s="1" t="s">
        <v>8</v>
      </c>
      <c r="D2457" s="2">
        <v>41344</v>
      </c>
      <c r="E2457">
        <v>2013</v>
      </c>
      <c r="F2457">
        <v>3</v>
      </c>
      <c r="G2457">
        <v>11</v>
      </c>
    </row>
    <row r="2458" spans="1:7" x14ac:dyDescent="0.3">
      <c r="A2458" s="1" t="s">
        <v>944</v>
      </c>
      <c r="B2458">
        <v>28</v>
      </c>
      <c r="C2458" s="1" t="s">
        <v>8</v>
      </c>
      <c r="D2458" s="2">
        <v>41579</v>
      </c>
      <c r="E2458">
        <v>2013</v>
      </c>
      <c r="F2458">
        <v>11</v>
      </c>
      <c r="G2458">
        <v>1</v>
      </c>
    </row>
    <row r="2459" spans="1:7" x14ac:dyDescent="0.3">
      <c r="A2459" s="1" t="s">
        <v>420</v>
      </c>
      <c r="B2459">
        <v>62</v>
      </c>
      <c r="C2459" s="1" t="s">
        <v>8</v>
      </c>
      <c r="D2459" s="2">
        <v>41405</v>
      </c>
      <c r="E2459">
        <v>2013</v>
      </c>
      <c r="F2459">
        <v>5</v>
      </c>
      <c r="G2459">
        <v>11</v>
      </c>
    </row>
    <row r="2460" spans="1:7" x14ac:dyDescent="0.3">
      <c r="A2460" s="1" t="s">
        <v>593</v>
      </c>
      <c r="B2460">
        <v>50</v>
      </c>
      <c r="C2460" s="1" t="s">
        <v>8</v>
      </c>
      <c r="D2460" s="2">
        <v>41463</v>
      </c>
      <c r="E2460">
        <v>2013</v>
      </c>
      <c r="F2460">
        <v>7</v>
      </c>
      <c r="G2460">
        <v>8</v>
      </c>
    </row>
    <row r="2461" spans="1:7" x14ac:dyDescent="0.3">
      <c r="A2461" s="1" t="s">
        <v>145</v>
      </c>
      <c r="B2461">
        <v>75</v>
      </c>
      <c r="C2461" s="1" t="s">
        <v>8</v>
      </c>
      <c r="D2461" s="2">
        <v>41315</v>
      </c>
      <c r="E2461">
        <v>2013</v>
      </c>
      <c r="F2461">
        <v>2</v>
      </c>
      <c r="G2461">
        <v>10</v>
      </c>
    </row>
    <row r="2462" spans="1:7" x14ac:dyDescent="0.3">
      <c r="A2462" s="1" t="s">
        <v>3865</v>
      </c>
      <c r="B2462">
        <v>57</v>
      </c>
      <c r="C2462" s="1" t="s">
        <v>8</v>
      </c>
      <c r="D2462" s="2">
        <v>42841</v>
      </c>
      <c r="E2462">
        <v>2017</v>
      </c>
      <c r="F2462">
        <v>4</v>
      </c>
      <c r="G2462">
        <v>16</v>
      </c>
    </row>
    <row r="2463" spans="1:7" x14ac:dyDescent="0.3">
      <c r="A2463" s="1" t="s">
        <v>4132</v>
      </c>
      <c r="B2463">
        <v>1</v>
      </c>
      <c r="C2463" s="1" t="s">
        <v>8</v>
      </c>
      <c r="D2463" s="2">
        <v>42941</v>
      </c>
      <c r="E2463">
        <v>2017</v>
      </c>
      <c r="F2463">
        <v>7</v>
      </c>
      <c r="G2463">
        <v>25</v>
      </c>
    </row>
    <row r="2464" spans="1:7" x14ac:dyDescent="0.3">
      <c r="A2464" s="1" t="s">
        <v>1069</v>
      </c>
      <c r="B2464">
        <v>5</v>
      </c>
      <c r="C2464" s="1" t="s">
        <v>8</v>
      </c>
      <c r="D2464" s="2">
        <v>41612</v>
      </c>
      <c r="E2464">
        <v>2013</v>
      </c>
      <c r="F2464">
        <v>12</v>
      </c>
      <c r="G2464">
        <v>4</v>
      </c>
    </row>
    <row r="2465" spans="1:7" x14ac:dyDescent="0.3">
      <c r="A2465" s="1" t="s">
        <v>3503</v>
      </c>
      <c r="B2465">
        <v>10</v>
      </c>
      <c r="C2465" s="1" t="s">
        <v>8</v>
      </c>
      <c r="D2465" s="2">
        <v>42708</v>
      </c>
      <c r="E2465">
        <v>2016</v>
      </c>
      <c r="F2465">
        <v>12</v>
      </c>
      <c r="G2465">
        <v>4</v>
      </c>
    </row>
    <row r="2466" spans="1:7" x14ac:dyDescent="0.3">
      <c r="A2466" s="1" t="s">
        <v>3502</v>
      </c>
      <c r="B2466">
        <v>47</v>
      </c>
      <c r="C2466" s="1" t="s">
        <v>8</v>
      </c>
      <c r="D2466" s="2">
        <v>42708</v>
      </c>
      <c r="E2466">
        <v>2016</v>
      </c>
      <c r="F2466">
        <v>12</v>
      </c>
      <c r="G2466">
        <v>4</v>
      </c>
    </row>
    <row r="2467" spans="1:7" x14ac:dyDescent="0.3">
      <c r="A2467" s="1" t="s">
        <v>2698</v>
      </c>
      <c r="B2467">
        <v>1</v>
      </c>
      <c r="C2467" s="1" t="s">
        <v>8</v>
      </c>
      <c r="D2467" s="2">
        <v>42496</v>
      </c>
      <c r="E2467">
        <v>2016</v>
      </c>
      <c r="F2467">
        <v>5</v>
      </c>
      <c r="G2467">
        <v>6</v>
      </c>
    </row>
    <row r="2468" spans="1:7" x14ac:dyDescent="0.3">
      <c r="A2468" s="1" t="s">
        <v>768</v>
      </c>
      <c r="B2468">
        <v>69</v>
      </c>
      <c r="C2468" s="1" t="s">
        <v>8</v>
      </c>
      <c r="D2468" s="2">
        <v>41518</v>
      </c>
      <c r="E2468">
        <v>2013</v>
      </c>
      <c r="F2468">
        <v>9</v>
      </c>
      <c r="G2468">
        <v>1</v>
      </c>
    </row>
    <row r="2469" spans="1:7" x14ac:dyDescent="0.3">
      <c r="A2469" s="1" t="s">
        <v>2914</v>
      </c>
      <c r="B2469">
        <v>5</v>
      </c>
      <c r="C2469" s="1" t="s">
        <v>8</v>
      </c>
      <c r="D2469" s="2">
        <v>42557</v>
      </c>
      <c r="E2469">
        <v>2016</v>
      </c>
      <c r="F2469">
        <v>7</v>
      </c>
      <c r="G2469">
        <v>6</v>
      </c>
    </row>
    <row r="2470" spans="1:7" x14ac:dyDescent="0.3">
      <c r="A2470" s="1" t="s">
        <v>3910</v>
      </c>
      <c r="B2470">
        <v>19</v>
      </c>
      <c r="C2470" s="1" t="s">
        <v>15</v>
      </c>
      <c r="D2470" s="2">
        <v>42858</v>
      </c>
      <c r="E2470">
        <v>2017</v>
      </c>
      <c r="F2470">
        <v>5</v>
      </c>
      <c r="G2470">
        <v>3</v>
      </c>
    </row>
    <row r="2471" spans="1:7" x14ac:dyDescent="0.3">
      <c r="A2471" s="1" t="s">
        <v>4191</v>
      </c>
      <c r="B2471">
        <v>1</v>
      </c>
      <c r="C2471" s="1" t="s">
        <v>8</v>
      </c>
      <c r="D2471" s="2">
        <v>42964</v>
      </c>
      <c r="E2471">
        <v>2017</v>
      </c>
      <c r="F2471">
        <v>8</v>
      </c>
      <c r="G2471">
        <v>17</v>
      </c>
    </row>
    <row r="2472" spans="1:7" x14ac:dyDescent="0.3">
      <c r="A2472" s="1" t="s">
        <v>1439</v>
      </c>
      <c r="B2472">
        <v>1</v>
      </c>
      <c r="C2472" s="1" t="s">
        <v>8</v>
      </c>
      <c r="D2472" s="2">
        <v>41884</v>
      </c>
      <c r="E2472">
        <v>2014</v>
      </c>
      <c r="F2472">
        <v>9</v>
      </c>
      <c r="G2472">
        <v>2</v>
      </c>
    </row>
    <row r="2473" spans="1:7" x14ac:dyDescent="0.3">
      <c r="A2473" s="1" t="s">
        <v>3785</v>
      </c>
      <c r="B2473">
        <v>31</v>
      </c>
      <c r="C2473" s="1" t="s">
        <v>8</v>
      </c>
      <c r="D2473" s="2">
        <v>42810</v>
      </c>
      <c r="E2473">
        <v>2017</v>
      </c>
      <c r="F2473">
        <v>3</v>
      </c>
      <c r="G2473">
        <v>16</v>
      </c>
    </row>
    <row r="2474" spans="1:7" x14ac:dyDescent="0.3">
      <c r="A2474" s="1" t="s">
        <v>2510</v>
      </c>
      <c r="B2474">
        <v>1</v>
      </c>
      <c r="C2474" s="1" t="s">
        <v>8</v>
      </c>
      <c r="D2474" s="2">
        <v>42443</v>
      </c>
      <c r="E2474">
        <v>2016</v>
      </c>
      <c r="F2474">
        <v>3</v>
      </c>
      <c r="G2474">
        <v>14</v>
      </c>
    </row>
    <row r="2475" spans="1:7" x14ac:dyDescent="0.3">
      <c r="A2475" s="1" t="s">
        <v>359</v>
      </c>
      <c r="B2475">
        <v>48</v>
      </c>
      <c r="C2475" s="1" t="s">
        <v>8</v>
      </c>
      <c r="D2475" s="2">
        <v>41384</v>
      </c>
      <c r="E2475">
        <v>2013</v>
      </c>
      <c r="F2475">
        <v>4</v>
      </c>
      <c r="G2475">
        <v>20</v>
      </c>
    </row>
    <row r="2476" spans="1:7" x14ac:dyDescent="0.3">
      <c r="A2476" s="1" t="s">
        <v>2401</v>
      </c>
      <c r="B2476">
        <v>1</v>
      </c>
      <c r="C2476" s="1" t="s">
        <v>8</v>
      </c>
      <c r="D2476" s="2">
        <v>42413</v>
      </c>
      <c r="E2476">
        <v>2016</v>
      </c>
      <c r="F2476">
        <v>2</v>
      </c>
      <c r="G2476">
        <v>13</v>
      </c>
    </row>
    <row r="2477" spans="1:7" x14ac:dyDescent="0.3">
      <c r="A2477" s="1" t="s">
        <v>3471</v>
      </c>
      <c r="B2477">
        <v>70</v>
      </c>
      <c r="C2477" s="1" t="s">
        <v>8</v>
      </c>
      <c r="D2477" s="2">
        <v>42698</v>
      </c>
      <c r="E2477">
        <v>2016</v>
      </c>
      <c r="F2477">
        <v>11</v>
      </c>
      <c r="G2477">
        <v>24</v>
      </c>
    </row>
    <row r="2478" spans="1:7" x14ac:dyDescent="0.3">
      <c r="A2478" s="1" t="s">
        <v>2836</v>
      </c>
      <c r="B2478">
        <v>46</v>
      </c>
      <c r="C2478" s="1" t="s">
        <v>8</v>
      </c>
      <c r="D2478" s="2">
        <v>42538</v>
      </c>
      <c r="E2478">
        <v>2016</v>
      </c>
      <c r="F2478">
        <v>6</v>
      </c>
      <c r="G2478">
        <v>17</v>
      </c>
    </row>
    <row r="2479" spans="1:7" x14ac:dyDescent="0.3">
      <c r="A2479" s="1" t="s">
        <v>2822</v>
      </c>
      <c r="B2479">
        <v>9</v>
      </c>
      <c r="C2479" s="1" t="s">
        <v>8</v>
      </c>
      <c r="D2479" s="2">
        <v>42535</v>
      </c>
      <c r="E2479">
        <v>2016</v>
      </c>
      <c r="F2479">
        <v>6</v>
      </c>
      <c r="G2479">
        <v>14</v>
      </c>
    </row>
    <row r="2480" spans="1:7" x14ac:dyDescent="0.3">
      <c r="A2480" s="1" t="s">
        <v>2902</v>
      </c>
      <c r="B2480">
        <v>68</v>
      </c>
      <c r="C2480" s="1" t="s">
        <v>8</v>
      </c>
      <c r="D2480" s="2">
        <v>42555</v>
      </c>
      <c r="E2480">
        <v>2016</v>
      </c>
      <c r="F2480">
        <v>7</v>
      </c>
      <c r="G2480">
        <v>4</v>
      </c>
    </row>
    <row r="2481" spans="1:7" x14ac:dyDescent="0.3">
      <c r="A2481" s="1" t="s">
        <v>2290</v>
      </c>
      <c r="B2481">
        <v>21</v>
      </c>
      <c r="C2481" s="1" t="s">
        <v>8</v>
      </c>
      <c r="D2481" s="2">
        <v>42379</v>
      </c>
      <c r="E2481">
        <v>2016</v>
      </c>
      <c r="F2481">
        <v>1</v>
      </c>
      <c r="G2481">
        <v>10</v>
      </c>
    </row>
    <row r="2482" spans="1:7" x14ac:dyDescent="0.3">
      <c r="A2482" s="1" t="s">
        <v>1398</v>
      </c>
      <c r="B2482">
        <v>1</v>
      </c>
      <c r="C2482" s="1" t="s">
        <v>8</v>
      </c>
      <c r="D2482" s="2">
        <v>41847</v>
      </c>
      <c r="E2482">
        <v>2014</v>
      </c>
      <c r="F2482">
        <v>7</v>
      </c>
      <c r="G2482">
        <v>27</v>
      </c>
    </row>
    <row r="2483" spans="1:7" x14ac:dyDescent="0.3">
      <c r="A2483" s="1" t="s">
        <v>4200</v>
      </c>
      <c r="B2483">
        <v>1</v>
      </c>
      <c r="C2483" s="1" t="s">
        <v>8</v>
      </c>
      <c r="D2483" s="2">
        <v>42966</v>
      </c>
      <c r="E2483">
        <v>2017</v>
      </c>
      <c r="F2483">
        <v>8</v>
      </c>
      <c r="G2483">
        <v>19</v>
      </c>
    </row>
    <row r="2484" spans="1:7" x14ac:dyDescent="0.3">
      <c r="A2484" s="1" t="s">
        <v>1966</v>
      </c>
      <c r="B2484">
        <v>19</v>
      </c>
      <c r="C2484" s="1" t="s">
        <v>8</v>
      </c>
      <c r="D2484" s="2">
        <v>42225</v>
      </c>
      <c r="E2484">
        <v>2015</v>
      </c>
      <c r="F2484">
        <v>8</v>
      </c>
      <c r="G2484">
        <v>9</v>
      </c>
    </row>
    <row r="2485" spans="1:7" x14ac:dyDescent="0.3">
      <c r="A2485" s="1" t="s">
        <v>388</v>
      </c>
      <c r="B2485">
        <v>73</v>
      </c>
      <c r="C2485" s="1" t="s">
        <v>8</v>
      </c>
      <c r="D2485" s="2">
        <v>41397</v>
      </c>
      <c r="E2485">
        <v>2013</v>
      </c>
      <c r="F2485">
        <v>5</v>
      </c>
      <c r="G2485">
        <v>3</v>
      </c>
    </row>
    <row r="2486" spans="1:7" x14ac:dyDescent="0.3">
      <c r="A2486" s="1" t="s">
        <v>3562</v>
      </c>
      <c r="B2486">
        <v>54</v>
      </c>
      <c r="C2486" s="1" t="s">
        <v>8</v>
      </c>
      <c r="D2486" s="2">
        <v>42724</v>
      </c>
      <c r="E2486">
        <v>2016</v>
      </c>
      <c r="F2486">
        <v>12</v>
      </c>
      <c r="G2486">
        <v>20</v>
      </c>
    </row>
    <row r="2487" spans="1:7" x14ac:dyDescent="0.3">
      <c r="A2487" s="1" t="s">
        <v>2479</v>
      </c>
      <c r="B2487">
        <v>1</v>
      </c>
      <c r="C2487" s="1" t="s">
        <v>8</v>
      </c>
      <c r="D2487" s="2">
        <v>42435</v>
      </c>
      <c r="E2487">
        <v>2016</v>
      </c>
      <c r="F2487">
        <v>3</v>
      </c>
      <c r="G2487">
        <v>6</v>
      </c>
    </row>
    <row r="2488" spans="1:7" x14ac:dyDescent="0.3">
      <c r="A2488" s="1" t="s">
        <v>3900</v>
      </c>
      <c r="B2488">
        <v>1</v>
      </c>
      <c r="C2488" s="1" t="s">
        <v>8</v>
      </c>
      <c r="D2488" s="2">
        <v>42854</v>
      </c>
      <c r="E2488">
        <v>2017</v>
      </c>
      <c r="F2488">
        <v>4</v>
      </c>
      <c r="G2488">
        <v>29</v>
      </c>
    </row>
    <row r="2489" spans="1:7" x14ac:dyDescent="0.3">
      <c r="A2489" s="1" t="s">
        <v>872</v>
      </c>
      <c r="B2489">
        <v>26</v>
      </c>
      <c r="C2489" s="1" t="s">
        <v>8</v>
      </c>
      <c r="D2489" s="2">
        <v>41550</v>
      </c>
      <c r="E2489">
        <v>2013</v>
      </c>
      <c r="F2489">
        <v>10</v>
      </c>
      <c r="G2489">
        <v>3</v>
      </c>
    </row>
    <row r="2490" spans="1:7" x14ac:dyDescent="0.3">
      <c r="A2490" s="1" t="s">
        <v>3193</v>
      </c>
      <c r="B2490">
        <v>44</v>
      </c>
      <c r="C2490" s="1" t="s">
        <v>8</v>
      </c>
      <c r="D2490" s="2">
        <v>42624</v>
      </c>
      <c r="E2490">
        <v>2016</v>
      </c>
      <c r="F2490">
        <v>9</v>
      </c>
      <c r="G2490">
        <v>11</v>
      </c>
    </row>
    <row r="2491" spans="1:7" x14ac:dyDescent="0.3">
      <c r="A2491" s="1" t="s">
        <v>1388</v>
      </c>
      <c r="B2491">
        <v>68</v>
      </c>
      <c r="C2491" s="1" t="s">
        <v>8</v>
      </c>
      <c r="D2491" s="2">
        <v>41837</v>
      </c>
      <c r="E2491">
        <v>2014</v>
      </c>
      <c r="F2491">
        <v>7</v>
      </c>
      <c r="G2491">
        <v>17</v>
      </c>
    </row>
    <row r="2492" spans="1:7" x14ac:dyDescent="0.3">
      <c r="A2492" s="1" t="s">
        <v>723</v>
      </c>
      <c r="B2492">
        <v>1</v>
      </c>
      <c r="C2492" s="1" t="s">
        <v>8</v>
      </c>
      <c r="D2492" s="2">
        <v>41503</v>
      </c>
      <c r="E2492">
        <v>2013</v>
      </c>
      <c r="F2492">
        <v>8</v>
      </c>
      <c r="G2492">
        <v>17</v>
      </c>
    </row>
    <row r="2493" spans="1:7" x14ac:dyDescent="0.3">
      <c r="A2493" s="1" t="s">
        <v>854</v>
      </c>
      <c r="B2493">
        <v>1</v>
      </c>
      <c r="C2493" s="1" t="s">
        <v>8</v>
      </c>
      <c r="D2493" s="2">
        <v>41541</v>
      </c>
      <c r="E2493">
        <v>2013</v>
      </c>
      <c r="F2493">
        <v>9</v>
      </c>
      <c r="G2493">
        <v>24</v>
      </c>
    </row>
    <row r="2494" spans="1:7" x14ac:dyDescent="0.3">
      <c r="A2494" s="1" t="s">
        <v>268</v>
      </c>
      <c r="B2494">
        <v>60</v>
      </c>
      <c r="C2494" s="1" t="s">
        <v>8</v>
      </c>
      <c r="D2494" s="2">
        <v>41354</v>
      </c>
      <c r="E2494">
        <v>2013</v>
      </c>
      <c r="F2494">
        <v>3</v>
      </c>
      <c r="G2494">
        <v>21</v>
      </c>
    </row>
    <row r="2495" spans="1:7" x14ac:dyDescent="0.3">
      <c r="A2495" s="1" t="s">
        <v>2729</v>
      </c>
      <c r="B2495">
        <v>20</v>
      </c>
      <c r="C2495" s="1" t="s">
        <v>8</v>
      </c>
      <c r="D2495" s="2">
        <v>42503</v>
      </c>
      <c r="E2495">
        <v>2016</v>
      </c>
      <c r="F2495">
        <v>5</v>
      </c>
      <c r="G2495">
        <v>13</v>
      </c>
    </row>
    <row r="2496" spans="1:7" x14ac:dyDescent="0.3">
      <c r="A2496" s="1" t="s">
        <v>670</v>
      </c>
      <c r="B2496">
        <v>22</v>
      </c>
      <c r="C2496" s="1" t="s">
        <v>8</v>
      </c>
      <c r="D2496" s="2">
        <v>41489</v>
      </c>
      <c r="E2496">
        <v>2013</v>
      </c>
      <c r="F2496">
        <v>8</v>
      </c>
      <c r="G2496">
        <v>3</v>
      </c>
    </row>
    <row r="2497" spans="1:7" x14ac:dyDescent="0.3">
      <c r="A2497" s="1" t="s">
        <v>2130</v>
      </c>
      <c r="B2497">
        <v>55</v>
      </c>
      <c r="C2497" s="1" t="s">
        <v>8</v>
      </c>
      <c r="D2497" s="2">
        <v>42306</v>
      </c>
      <c r="E2497">
        <v>2015</v>
      </c>
      <c r="F2497">
        <v>10</v>
      </c>
      <c r="G2497">
        <v>29</v>
      </c>
    </row>
    <row r="2498" spans="1:7" x14ac:dyDescent="0.3">
      <c r="A2498" s="1" t="s">
        <v>3111</v>
      </c>
      <c r="B2498">
        <v>1</v>
      </c>
      <c r="C2498" s="1" t="s">
        <v>8</v>
      </c>
      <c r="D2498" s="2">
        <v>42603</v>
      </c>
      <c r="E2498">
        <v>2016</v>
      </c>
      <c r="F2498">
        <v>8</v>
      </c>
      <c r="G2498">
        <v>21</v>
      </c>
    </row>
    <row r="2499" spans="1:7" x14ac:dyDescent="0.3">
      <c r="A2499" s="1" t="s">
        <v>892</v>
      </c>
      <c r="B2499">
        <v>58</v>
      </c>
      <c r="C2499" s="1" t="s">
        <v>8</v>
      </c>
      <c r="D2499" s="2">
        <v>41556</v>
      </c>
      <c r="E2499">
        <v>2013</v>
      </c>
      <c r="F2499">
        <v>10</v>
      </c>
      <c r="G2499">
        <v>9</v>
      </c>
    </row>
    <row r="2500" spans="1:7" x14ac:dyDescent="0.3">
      <c r="A2500" s="1" t="s">
        <v>2572</v>
      </c>
      <c r="B2500">
        <v>31</v>
      </c>
      <c r="C2500" s="1" t="s">
        <v>8</v>
      </c>
      <c r="D2500" s="2">
        <v>42457</v>
      </c>
      <c r="E2500">
        <v>2016</v>
      </c>
      <c r="F2500">
        <v>3</v>
      </c>
      <c r="G2500">
        <v>28</v>
      </c>
    </row>
    <row r="2501" spans="1:7" x14ac:dyDescent="0.3">
      <c r="A2501" s="1" t="s">
        <v>2932</v>
      </c>
      <c r="B2501">
        <v>48</v>
      </c>
      <c r="C2501" s="1" t="s">
        <v>36</v>
      </c>
      <c r="D2501" s="2">
        <v>42560</v>
      </c>
      <c r="E2501">
        <v>2016</v>
      </c>
      <c r="F2501">
        <v>7</v>
      </c>
      <c r="G2501">
        <v>9</v>
      </c>
    </row>
    <row r="2502" spans="1:7" x14ac:dyDescent="0.3">
      <c r="A2502" s="1" t="s">
        <v>1480</v>
      </c>
      <c r="B2502">
        <v>76</v>
      </c>
      <c r="C2502" s="1" t="s">
        <v>8</v>
      </c>
      <c r="D2502" s="2">
        <v>41914</v>
      </c>
      <c r="E2502">
        <v>2014</v>
      </c>
      <c r="F2502">
        <v>10</v>
      </c>
      <c r="G2502">
        <v>2</v>
      </c>
    </row>
    <row r="2503" spans="1:7" x14ac:dyDescent="0.3">
      <c r="A2503" s="1" t="s">
        <v>1176</v>
      </c>
      <c r="B2503">
        <v>64</v>
      </c>
      <c r="C2503" s="1" t="s">
        <v>15</v>
      </c>
      <c r="D2503" s="2">
        <v>41676</v>
      </c>
      <c r="E2503">
        <v>2014</v>
      </c>
      <c r="F2503">
        <v>2</v>
      </c>
      <c r="G2503">
        <v>6</v>
      </c>
    </row>
    <row r="2504" spans="1:7" x14ac:dyDescent="0.3">
      <c r="A2504" s="1" t="s">
        <v>3189</v>
      </c>
      <c r="B2504">
        <v>66</v>
      </c>
      <c r="C2504" s="1" t="s">
        <v>8</v>
      </c>
      <c r="D2504" s="2">
        <v>42623</v>
      </c>
      <c r="E2504">
        <v>2016</v>
      </c>
      <c r="F2504">
        <v>9</v>
      </c>
      <c r="G2504">
        <v>10</v>
      </c>
    </row>
    <row r="2505" spans="1:7" x14ac:dyDescent="0.3">
      <c r="A2505" s="1" t="s">
        <v>2235</v>
      </c>
      <c r="B2505">
        <v>64</v>
      </c>
      <c r="C2505" s="1" t="s">
        <v>8</v>
      </c>
      <c r="D2505" s="2">
        <v>42359</v>
      </c>
      <c r="E2505">
        <v>2015</v>
      </c>
      <c r="F2505">
        <v>12</v>
      </c>
      <c r="G2505">
        <v>21</v>
      </c>
    </row>
    <row r="2506" spans="1:7" x14ac:dyDescent="0.3">
      <c r="A2506" s="1" t="s">
        <v>2575</v>
      </c>
      <c r="B2506">
        <v>1</v>
      </c>
      <c r="C2506" s="1" t="s">
        <v>8</v>
      </c>
      <c r="D2506" s="2">
        <v>42458</v>
      </c>
      <c r="E2506">
        <v>2016</v>
      </c>
      <c r="F2506">
        <v>3</v>
      </c>
      <c r="G2506">
        <v>29</v>
      </c>
    </row>
    <row r="2507" spans="1:7" x14ac:dyDescent="0.3">
      <c r="A2507" s="1" t="s">
        <v>12</v>
      </c>
      <c r="B2507">
        <v>24</v>
      </c>
      <c r="C2507" s="1" t="s">
        <v>8</v>
      </c>
      <c r="D2507" s="2">
        <v>41276</v>
      </c>
      <c r="E2507">
        <v>2013</v>
      </c>
      <c r="F2507">
        <v>1</v>
      </c>
      <c r="G2507">
        <v>2</v>
      </c>
    </row>
    <row r="2508" spans="1:7" x14ac:dyDescent="0.3">
      <c r="A2508" s="1" t="s">
        <v>2511</v>
      </c>
      <c r="B2508">
        <v>25</v>
      </c>
      <c r="C2508" s="1" t="s">
        <v>8</v>
      </c>
      <c r="D2508" s="2">
        <v>42443</v>
      </c>
      <c r="E2508">
        <v>2016</v>
      </c>
      <c r="F2508">
        <v>3</v>
      </c>
      <c r="G2508">
        <v>14</v>
      </c>
    </row>
    <row r="2509" spans="1:7" x14ac:dyDescent="0.3">
      <c r="A2509" s="1" t="s">
        <v>4327</v>
      </c>
      <c r="B2509">
        <v>45</v>
      </c>
      <c r="C2509" s="1" t="s">
        <v>8</v>
      </c>
      <c r="D2509" s="2">
        <v>43016</v>
      </c>
      <c r="E2509">
        <v>2017</v>
      </c>
      <c r="F2509">
        <v>10</v>
      </c>
      <c r="G2509">
        <v>8</v>
      </c>
    </row>
    <row r="2510" spans="1:7" x14ac:dyDescent="0.3">
      <c r="A2510" s="1" t="s">
        <v>2367</v>
      </c>
      <c r="B2510">
        <v>27</v>
      </c>
      <c r="C2510" s="1" t="s">
        <v>8</v>
      </c>
      <c r="D2510" s="2">
        <v>42404</v>
      </c>
      <c r="E2510">
        <v>2016</v>
      </c>
      <c r="F2510">
        <v>2</v>
      </c>
      <c r="G2510">
        <v>4</v>
      </c>
    </row>
    <row r="2511" spans="1:7" x14ac:dyDescent="0.3">
      <c r="A2511" s="1" t="s">
        <v>3479</v>
      </c>
      <c r="B2511">
        <v>18</v>
      </c>
      <c r="C2511" s="1" t="s">
        <v>8</v>
      </c>
      <c r="D2511" s="2">
        <v>42700</v>
      </c>
      <c r="E2511">
        <v>2016</v>
      </c>
      <c r="F2511">
        <v>11</v>
      </c>
      <c r="G2511">
        <v>26</v>
      </c>
    </row>
    <row r="2512" spans="1:7" x14ac:dyDescent="0.3">
      <c r="A2512" s="1" t="s">
        <v>3615</v>
      </c>
      <c r="B2512">
        <v>70</v>
      </c>
      <c r="C2512" s="1" t="s">
        <v>8</v>
      </c>
      <c r="D2512" s="2">
        <v>42736</v>
      </c>
      <c r="E2512">
        <v>2017</v>
      </c>
      <c r="F2512">
        <v>1</v>
      </c>
      <c r="G2512">
        <v>1</v>
      </c>
    </row>
    <row r="2513" spans="1:7" x14ac:dyDescent="0.3">
      <c r="A2513" s="1" t="s">
        <v>1339</v>
      </c>
      <c r="B2513">
        <v>5</v>
      </c>
      <c r="C2513" s="1" t="s">
        <v>8</v>
      </c>
      <c r="D2513" s="2">
        <v>41792</v>
      </c>
      <c r="E2513">
        <v>2014</v>
      </c>
      <c r="F2513">
        <v>6</v>
      </c>
      <c r="G2513">
        <v>2</v>
      </c>
    </row>
    <row r="2514" spans="1:7" x14ac:dyDescent="0.3">
      <c r="A2514" s="1" t="s">
        <v>376</v>
      </c>
      <c r="B2514">
        <v>17</v>
      </c>
      <c r="C2514" s="1" t="s">
        <v>8</v>
      </c>
      <c r="D2514" s="2">
        <v>41390</v>
      </c>
      <c r="E2514">
        <v>2013</v>
      </c>
      <c r="F2514">
        <v>4</v>
      </c>
      <c r="G2514">
        <v>26</v>
      </c>
    </row>
    <row r="2515" spans="1:7" x14ac:dyDescent="0.3">
      <c r="A2515" s="1" t="s">
        <v>3230</v>
      </c>
      <c r="B2515">
        <v>1</v>
      </c>
      <c r="C2515" s="1" t="s">
        <v>8</v>
      </c>
      <c r="D2515" s="2">
        <v>42634</v>
      </c>
      <c r="E2515">
        <v>2016</v>
      </c>
      <c r="F2515">
        <v>9</v>
      </c>
      <c r="G2515">
        <v>21</v>
      </c>
    </row>
    <row r="2516" spans="1:7" x14ac:dyDescent="0.3">
      <c r="A2516" s="1" t="s">
        <v>386</v>
      </c>
      <c r="B2516">
        <v>7</v>
      </c>
      <c r="C2516" s="1" t="s">
        <v>8</v>
      </c>
      <c r="D2516" s="2">
        <v>41396</v>
      </c>
      <c r="E2516">
        <v>2013</v>
      </c>
      <c r="F2516">
        <v>5</v>
      </c>
      <c r="G2516">
        <v>2</v>
      </c>
    </row>
    <row r="2517" spans="1:7" x14ac:dyDescent="0.3">
      <c r="A2517" s="1" t="s">
        <v>1853</v>
      </c>
      <c r="B2517">
        <v>68</v>
      </c>
      <c r="C2517" s="1" t="s">
        <v>8</v>
      </c>
      <c r="D2517" s="2">
        <v>42160</v>
      </c>
      <c r="E2517">
        <v>2015</v>
      </c>
      <c r="F2517">
        <v>6</v>
      </c>
      <c r="G2517">
        <v>5</v>
      </c>
    </row>
    <row r="2518" spans="1:7" x14ac:dyDescent="0.3">
      <c r="A2518" s="1" t="s">
        <v>4172</v>
      </c>
      <c r="B2518">
        <v>1</v>
      </c>
      <c r="C2518" s="1" t="s">
        <v>8</v>
      </c>
      <c r="D2518" s="2">
        <v>42955</v>
      </c>
      <c r="E2518">
        <v>2017</v>
      </c>
      <c r="F2518">
        <v>8</v>
      </c>
      <c r="G2518">
        <v>8</v>
      </c>
    </row>
    <row r="2519" spans="1:7" x14ac:dyDescent="0.3">
      <c r="A2519" s="1" t="s">
        <v>451</v>
      </c>
      <c r="B2519">
        <v>54</v>
      </c>
      <c r="C2519" s="1" t="s">
        <v>8</v>
      </c>
      <c r="D2519" s="2">
        <v>41416</v>
      </c>
      <c r="E2519">
        <v>2013</v>
      </c>
      <c r="F2519">
        <v>5</v>
      </c>
      <c r="G2519">
        <v>22</v>
      </c>
    </row>
    <row r="2520" spans="1:7" x14ac:dyDescent="0.3">
      <c r="A2520" s="1" t="s">
        <v>4129</v>
      </c>
      <c r="B2520">
        <v>6</v>
      </c>
      <c r="C2520" s="1" t="s">
        <v>8</v>
      </c>
      <c r="D2520" s="2">
        <v>42940</v>
      </c>
      <c r="E2520">
        <v>2017</v>
      </c>
      <c r="F2520">
        <v>7</v>
      </c>
      <c r="G2520">
        <v>24</v>
      </c>
    </row>
    <row r="2521" spans="1:7" x14ac:dyDescent="0.3">
      <c r="A2521" s="1" t="s">
        <v>128</v>
      </c>
      <c r="B2521">
        <v>73</v>
      </c>
      <c r="C2521" s="1" t="s">
        <v>8</v>
      </c>
      <c r="D2521" s="2">
        <v>41313</v>
      </c>
      <c r="E2521">
        <v>2013</v>
      </c>
      <c r="F2521">
        <v>2</v>
      </c>
      <c r="G2521">
        <v>8</v>
      </c>
    </row>
    <row r="2522" spans="1:7" x14ac:dyDescent="0.3">
      <c r="A2522" s="1" t="s">
        <v>337</v>
      </c>
      <c r="B2522">
        <v>51</v>
      </c>
      <c r="C2522" s="1" t="s">
        <v>8</v>
      </c>
      <c r="D2522" s="2">
        <v>41377</v>
      </c>
      <c r="E2522">
        <v>2013</v>
      </c>
      <c r="F2522">
        <v>4</v>
      </c>
      <c r="G2522">
        <v>13</v>
      </c>
    </row>
    <row r="2523" spans="1:7" x14ac:dyDescent="0.3">
      <c r="A2523" s="1" t="s">
        <v>796</v>
      </c>
      <c r="B2523">
        <v>2</v>
      </c>
      <c r="C2523" s="1" t="s">
        <v>8</v>
      </c>
      <c r="D2523" s="2">
        <v>41525</v>
      </c>
      <c r="E2523">
        <v>2013</v>
      </c>
      <c r="F2523">
        <v>9</v>
      </c>
      <c r="G2523">
        <v>8</v>
      </c>
    </row>
    <row r="2524" spans="1:7" x14ac:dyDescent="0.3">
      <c r="A2524" s="1" t="s">
        <v>2560</v>
      </c>
      <c r="B2524">
        <v>72</v>
      </c>
      <c r="C2524" s="1" t="s">
        <v>8</v>
      </c>
      <c r="D2524" s="2">
        <v>42455</v>
      </c>
      <c r="E2524">
        <v>2016</v>
      </c>
      <c r="F2524">
        <v>3</v>
      </c>
      <c r="G2524">
        <v>26</v>
      </c>
    </row>
    <row r="2525" spans="1:7" x14ac:dyDescent="0.3">
      <c r="A2525" s="1" t="s">
        <v>269</v>
      </c>
      <c r="B2525">
        <v>2</v>
      </c>
      <c r="C2525" s="1" t="s">
        <v>8</v>
      </c>
      <c r="D2525" s="2">
        <v>41354</v>
      </c>
      <c r="E2525">
        <v>2013</v>
      </c>
      <c r="F2525">
        <v>3</v>
      </c>
      <c r="G2525">
        <v>21</v>
      </c>
    </row>
    <row r="2526" spans="1:7" x14ac:dyDescent="0.3">
      <c r="A2526" s="1" t="s">
        <v>2990</v>
      </c>
      <c r="B2526">
        <v>1</v>
      </c>
      <c r="C2526" s="1" t="s">
        <v>8</v>
      </c>
      <c r="D2526" s="2">
        <v>42573</v>
      </c>
      <c r="E2526">
        <v>2016</v>
      </c>
      <c r="F2526">
        <v>7</v>
      </c>
      <c r="G2526">
        <v>22</v>
      </c>
    </row>
    <row r="2527" spans="1:7" x14ac:dyDescent="0.3">
      <c r="A2527" s="1" t="s">
        <v>3625</v>
      </c>
      <c r="B2527">
        <v>66</v>
      </c>
      <c r="C2527" s="1" t="s">
        <v>8</v>
      </c>
      <c r="D2527" s="2">
        <v>42743</v>
      </c>
      <c r="E2527">
        <v>2017</v>
      </c>
      <c r="F2527">
        <v>1</v>
      </c>
      <c r="G2527">
        <v>8</v>
      </c>
    </row>
    <row r="2528" spans="1:7" x14ac:dyDescent="0.3">
      <c r="A2528" s="1" t="s">
        <v>1392</v>
      </c>
      <c r="B2528">
        <v>56</v>
      </c>
      <c r="C2528" s="1" t="s">
        <v>8</v>
      </c>
      <c r="D2528" s="2">
        <v>41841</v>
      </c>
      <c r="E2528">
        <v>2014</v>
      </c>
      <c r="F2528">
        <v>7</v>
      </c>
      <c r="G2528">
        <v>21</v>
      </c>
    </row>
    <row r="2529" spans="1:7" x14ac:dyDescent="0.3">
      <c r="A2529" s="1" t="s">
        <v>3179</v>
      </c>
      <c r="B2529">
        <v>1</v>
      </c>
      <c r="C2529" s="1" t="s">
        <v>8</v>
      </c>
      <c r="D2529" s="2">
        <v>42620</v>
      </c>
      <c r="E2529">
        <v>2016</v>
      </c>
      <c r="F2529">
        <v>9</v>
      </c>
      <c r="G2529">
        <v>7</v>
      </c>
    </row>
    <row r="2530" spans="1:7" x14ac:dyDescent="0.3">
      <c r="A2530" s="1" t="s">
        <v>3726</v>
      </c>
      <c r="B2530">
        <v>1</v>
      </c>
      <c r="C2530" s="1" t="s">
        <v>8</v>
      </c>
      <c r="D2530" s="2">
        <v>42784</v>
      </c>
      <c r="E2530">
        <v>2017</v>
      </c>
      <c r="F2530">
        <v>2</v>
      </c>
      <c r="G2530">
        <v>18</v>
      </c>
    </row>
    <row r="2531" spans="1:7" x14ac:dyDescent="0.3">
      <c r="A2531" s="1" t="s">
        <v>3292</v>
      </c>
      <c r="B2531">
        <v>55</v>
      </c>
      <c r="C2531" s="1" t="s">
        <v>8</v>
      </c>
      <c r="D2531" s="2">
        <v>42650</v>
      </c>
      <c r="E2531">
        <v>2016</v>
      </c>
      <c r="F2531">
        <v>10</v>
      </c>
      <c r="G2531">
        <v>7</v>
      </c>
    </row>
    <row r="2532" spans="1:7" x14ac:dyDescent="0.3">
      <c r="A2532" s="1" t="s">
        <v>4413</v>
      </c>
      <c r="B2532">
        <v>27</v>
      </c>
      <c r="C2532" s="1" t="s">
        <v>8</v>
      </c>
      <c r="D2532" s="2">
        <v>43053</v>
      </c>
      <c r="E2532">
        <v>2017</v>
      </c>
      <c r="F2532">
        <v>11</v>
      </c>
      <c r="G2532">
        <v>14</v>
      </c>
    </row>
    <row r="2533" spans="1:7" x14ac:dyDescent="0.3">
      <c r="A2533" s="1" t="s">
        <v>2581</v>
      </c>
      <c r="B2533">
        <v>14</v>
      </c>
      <c r="C2533" s="1" t="s">
        <v>8</v>
      </c>
      <c r="D2533" s="2">
        <v>42459</v>
      </c>
      <c r="E2533">
        <v>2016</v>
      </c>
      <c r="F2533">
        <v>3</v>
      </c>
      <c r="G2533">
        <v>30</v>
      </c>
    </row>
    <row r="2534" spans="1:7" x14ac:dyDescent="0.3">
      <c r="A2534" s="1" t="s">
        <v>908</v>
      </c>
      <c r="B2534">
        <v>1</v>
      </c>
      <c r="C2534" s="1" t="s">
        <v>36</v>
      </c>
      <c r="D2534" s="2">
        <v>41564</v>
      </c>
      <c r="E2534">
        <v>2013</v>
      </c>
      <c r="F2534">
        <v>10</v>
      </c>
      <c r="G2534">
        <v>17</v>
      </c>
    </row>
    <row r="2535" spans="1:7" x14ac:dyDescent="0.3">
      <c r="A2535" s="1" t="s">
        <v>3742</v>
      </c>
      <c r="B2535">
        <v>1</v>
      </c>
      <c r="C2535" s="1" t="s">
        <v>8</v>
      </c>
      <c r="D2535" s="2">
        <v>42791</v>
      </c>
      <c r="E2535">
        <v>2017</v>
      </c>
      <c r="F2535">
        <v>2</v>
      </c>
      <c r="G2535">
        <v>25</v>
      </c>
    </row>
    <row r="2536" spans="1:7" x14ac:dyDescent="0.3">
      <c r="A2536" s="1" t="s">
        <v>1328</v>
      </c>
      <c r="B2536">
        <v>71</v>
      </c>
      <c r="C2536" s="1" t="s">
        <v>8</v>
      </c>
      <c r="D2536" s="2">
        <v>41783</v>
      </c>
      <c r="E2536">
        <v>2014</v>
      </c>
      <c r="F2536">
        <v>5</v>
      </c>
      <c r="G2536">
        <v>24</v>
      </c>
    </row>
    <row r="2537" spans="1:7" x14ac:dyDescent="0.3">
      <c r="A2537" s="1" t="s">
        <v>1642</v>
      </c>
      <c r="B2537">
        <v>64</v>
      </c>
      <c r="C2537" s="1" t="s">
        <v>8</v>
      </c>
      <c r="D2537" s="2">
        <v>42029</v>
      </c>
      <c r="E2537">
        <v>2015</v>
      </c>
      <c r="F2537">
        <v>1</v>
      </c>
      <c r="G2537">
        <v>25</v>
      </c>
    </row>
    <row r="2538" spans="1:7" x14ac:dyDescent="0.3">
      <c r="A2538" s="1" t="s">
        <v>1165</v>
      </c>
      <c r="B2538">
        <v>58</v>
      </c>
      <c r="C2538" s="1" t="s">
        <v>8</v>
      </c>
      <c r="D2538" s="2">
        <v>41659</v>
      </c>
      <c r="E2538">
        <v>2014</v>
      </c>
      <c r="F2538">
        <v>1</v>
      </c>
      <c r="G2538">
        <v>20</v>
      </c>
    </row>
    <row r="2539" spans="1:7" x14ac:dyDescent="0.3">
      <c r="A2539" s="1" t="s">
        <v>994</v>
      </c>
      <c r="B2539">
        <v>61</v>
      </c>
      <c r="C2539" s="1" t="s">
        <v>8</v>
      </c>
      <c r="D2539" s="2">
        <v>41591</v>
      </c>
      <c r="E2539">
        <v>2013</v>
      </c>
      <c r="F2539">
        <v>11</v>
      </c>
      <c r="G2539">
        <v>13</v>
      </c>
    </row>
    <row r="2540" spans="1:7" x14ac:dyDescent="0.3">
      <c r="A2540" s="1" t="s">
        <v>219</v>
      </c>
      <c r="B2540">
        <v>49</v>
      </c>
      <c r="C2540" s="1" t="s">
        <v>8</v>
      </c>
      <c r="D2540" s="2">
        <v>41341</v>
      </c>
      <c r="E2540">
        <v>2013</v>
      </c>
      <c r="F2540">
        <v>3</v>
      </c>
      <c r="G2540">
        <v>8</v>
      </c>
    </row>
    <row r="2541" spans="1:7" x14ac:dyDescent="0.3">
      <c r="A2541" s="1" t="s">
        <v>925</v>
      </c>
      <c r="B2541">
        <v>23</v>
      </c>
      <c r="C2541" s="1" t="s">
        <v>8</v>
      </c>
      <c r="D2541" s="2">
        <v>41570</v>
      </c>
      <c r="E2541">
        <v>2013</v>
      </c>
      <c r="F2541">
        <v>10</v>
      </c>
      <c r="G2541">
        <v>23</v>
      </c>
    </row>
    <row r="2542" spans="1:7" x14ac:dyDescent="0.3">
      <c r="A2542" s="1" t="s">
        <v>3960</v>
      </c>
      <c r="B2542">
        <v>21</v>
      </c>
      <c r="C2542" s="1" t="s">
        <v>8</v>
      </c>
      <c r="D2542" s="2">
        <v>42875</v>
      </c>
      <c r="E2542">
        <v>2017</v>
      </c>
      <c r="F2542">
        <v>5</v>
      </c>
      <c r="G2542">
        <v>20</v>
      </c>
    </row>
    <row r="2543" spans="1:7" x14ac:dyDescent="0.3">
      <c r="A2543" s="1" t="s">
        <v>92</v>
      </c>
      <c r="B2543">
        <v>13</v>
      </c>
      <c r="C2543" s="1" t="s">
        <v>8</v>
      </c>
      <c r="D2543" s="2">
        <v>41301</v>
      </c>
      <c r="E2543">
        <v>2013</v>
      </c>
      <c r="F2543">
        <v>1</v>
      </c>
      <c r="G2543">
        <v>27</v>
      </c>
    </row>
    <row r="2544" spans="1:7" x14ac:dyDescent="0.3">
      <c r="A2544" s="1" t="s">
        <v>819</v>
      </c>
      <c r="B2544">
        <v>1</v>
      </c>
      <c r="C2544" s="1" t="s">
        <v>8</v>
      </c>
      <c r="D2544" s="2">
        <v>41532</v>
      </c>
      <c r="E2544">
        <v>2013</v>
      </c>
      <c r="F2544">
        <v>9</v>
      </c>
      <c r="G2544">
        <v>15</v>
      </c>
    </row>
    <row r="2545" spans="1:7" x14ac:dyDescent="0.3">
      <c r="A2545" s="1" t="s">
        <v>3782</v>
      </c>
      <c r="B2545">
        <v>59</v>
      </c>
      <c r="C2545" s="1" t="s">
        <v>8</v>
      </c>
      <c r="D2545" s="2">
        <v>42808</v>
      </c>
      <c r="E2545">
        <v>2017</v>
      </c>
      <c r="F2545">
        <v>3</v>
      </c>
      <c r="G2545">
        <v>14</v>
      </c>
    </row>
    <row r="2546" spans="1:7" x14ac:dyDescent="0.3">
      <c r="A2546" s="1" t="s">
        <v>1153</v>
      </c>
      <c r="B2546">
        <v>34</v>
      </c>
      <c r="C2546" s="1" t="s">
        <v>8</v>
      </c>
      <c r="D2546" s="2">
        <v>41643</v>
      </c>
      <c r="E2546">
        <v>2014</v>
      </c>
      <c r="F2546">
        <v>1</v>
      </c>
      <c r="G2546">
        <v>4</v>
      </c>
    </row>
    <row r="2547" spans="1:7" x14ac:dyDescent="0.3">
      <c r="A2547" s="1" t="s">
        <v>2089</v>
      </c>
      <c r="B2547">
        <v>50</v>
      </c>
      <c r="C2547" s="1" t="s">
        <v>8</v>
      </c>
      <c r="D2547" s="2">
        <v>42287</v>
      </c>
      <c r="E2547">
        <v>2015</v>
      </c>
      <c r="F2547">
        <v>10</v>
      </c>
      <c r="G2547">
        <v>10</v>
      </c>
    </row>
    <row r="2548" spans="1:7" x14ac:dyDescent="0.3">
      <c r="A2548" s="1" t="s">
        <v>1192</v>
      </c>
      <c r="B2548">
        <v>1</v>
      </c>
      <c r="C2548" s="1" t="s">
        <v>8</v>
      </c>
      <c r="D2548" s="2">
        <v>41689</v>
      </c>
      <c r="E2548">
        <v>2014</v>
      </c>
      <c r="F2548">
        <v>2</v>
      </c>
      <c r="G2548">
        <v>19</v>
      </c>
    </row>
    <row r="2549" spans="1:7" x14ac:dyDescent="0.3">
      <c r="A2549" s="1" t="s">
        <v>76</v>
      </c>
      <c r="B2549">
        <v>73</v>
      </c>
      <c r="C2549" s="1" t="s">
        <v>8</v>
      </c>
      <c r="D2549" s="2">
        <v>41296</v>
      </c>
      <c r="E2549">
        <v>2013</v>
      </c>
      <c r="F2549">
        <v>1</v>
      </c>
      <c r="G2549">
        <v>22</v>
      </c>
    </row>
    <row r="2550" spans="1:7" x14ac:dyDescent="0.3">
      <c r="A2550" s="1" t="s">
        <v>3142</v>
      </c>
      <c r="B2550">
        <v>5</v>
      </c>
      <c r="C2550" s="1" t="s">
        <v>8</v>
      </c>
      <c r="D2550" s="2">
        <v>42610</v>
      </c>
      <c r="E2550">
        <v>2016</v>
      </c>
      <c r="F2550">
        <v>8</v>
      </c>
      <c r="G2550">
        <v>28</v>
      </c>
    </row>
    <row r="2551" spans="1:7" x14ac:dyDescent="0.3">
      <c r="A2551" s="1" t="s">
        <v>4108</v>
      </c>
      <c r="B2551">
        <v>1</v>
      </c>
      <c r="C2551" s="1" t="s">
        <v>8</v>
      </c>
      <c r="D2551" s="2">
        <v>42931</v>
      </c>
      <c r="E2551">
        <v>2017</v>
      </c>
      <c r="F2551">
        <v>7</v>
      </c>
      <c r="G2551">
        <v>15</v>
      </c>
    </row>
    <row r="2552" spans="1:7" x14ac:dyDescent="0.3">
      <c r="A2552" s="1" t="s">
        <v>4131</v>
      </c>
      <c r="B2552">
        <v>67</v>
      </c>
      <c r="C2552" s="1" t="s">
        <v>8</v>
      </c>
      <c r="D2552" s="2">
        <v>42940</v>
      </c>
      <c r="E2552">
        <v>2017</v>
      </c>
      <c r="F2552">
        <v>7</v>
      </c>
      <c r="G2552">
        <v>24</v>
      </c>
    </row>
    <row r="2553" spans="1:7" x14ac:dyDescent="0.3">
      <c r="A2553" s="1" t="s">
        <v>1700</v>
      </c>
      <c r="B2553">
        <v>46</v>
      </c>
      <c r="C2553" s="1" t="s">
        <v>8</v>
      </c>
      <c r="D2553" s="2">
        <v>42066</v>
      </c>
      <c r="E2553">
        <v>2015</v>
      </c>
      <c r="F2553">
        <v>3</v>
      </c>
      <c r="G2553">
        <v>3</v>
      </c>
    </row>
    <row r="2554" spans="1:7" x14ac:dyDescent="0.3">
      <c r="A2554" s="1" t="s">
        <v>1630</v>
      </c>
      <c r="B2554">
        <v>28</v>
      </c>
      <c r="C2554" s="1" t="s">
        <v>8</v>
      </c>
      <c r="D2554" s="2">
        <v>42023</v>
      </c>
      <c r="E2554">
        <v>2015</v>
      </c>
      <c r="F2554">
        <v>1</v>
      </c>
      <c r="G2554">
        <v>19</v>
      </c>
    </row>
    <row r="2555" spans="1:7" x14ac:dyDescent="0.3">
      <c r="A2555" s="1" t="s">
        <v>4248</v>
      </c>
      <c r="B2555">
        <v>7</v>
      </c>
      <c r="C2555" s="1" t="s">
        <v>8</v>
      </c>
      <c r="D2555" s="2">
        <v>42988</v>
      </c>
      <c r="E2555">
        <v>2017</v>
      </c>
      <c r="F2555">
        <v>9</v>
      </c>
      <c r="G2555">
        <v>10</v>
      </c>
    </row>
    <row r="2556" spans="1:7" x14ac:dyDescent="0.3">
      <c r="A2556" s="1" t="s">
        <v>3385</v>
      </c>
      <c r="B2556">
        <v>67</v>
      </c>
      <c r="C2556" s="1" t="s">
        <v>8</v>
      </c>
      <c r="D2556" s="2">
        <v>42675</v>
      </c>
      <c r="E2556">
        <v>2016</v>
      </c>
      <c r="F2556">
        <v>11</v>
      </c>
      <c r="G2556">
        <v>1</v>
      </c>
    </row>
    <row r="2557" spans="1:7" x14ac:dyDescent="0.3">
      <c r="A2557" s="1" t="s">
        <v>2292</v>
      </c>
      <c r="B2557">
        <v>26</v>
      </c>
      <c r="C2557" s="1" t="s">
        <v>8</v>
      </c>
      <c r="D2557" s="2">
        <v>42380</v>
      </c>
      <c r="E2557">
        <v>2016</v>
      </c>
      <c r="F2557">
        <v>1</v>
      </c>
      <c r="G2557">
        <v>11</v>
      </c>
    </row>
    <row r="2558" spans="1:7" x14ac:dyDescent="0.3">
      <c r="A2558" s="1" t="s">
        <v>568</v>
      </c>
      <c r="B2558">
        <v>76</v>
      </c>
      <c r="C2558" s="1" t="s">
        <v>8</v>
      </c>
      <c r="D2558" s="2">
        <v>41456</v>
      </c>
      <c r="E2558">
        <v>2013</v>
      </c>
      <c r="F2558">
        <v>7</v>
      </c>
      <c r="G2558">
        <v>1</v>
      </c>
    </row>
    <row r="2559" spans="1:7" x14ac:dyDescent="0.3">
      <c r="A2559" s="1" t="s">
        <v>1682</v>
      </c>
      <c r="B2559">
        <v>72</v>
      </c>
      <c r="C2559" s="1" t="s">
        <v>8</v>
      </c>
      <c r="D2559" s="2">
        <v>42055</v>
      </c>
      <c r="E2559">
        <v>2015</v>
      </c>
      <c r="F2559">
        <v>2</v>
      </c>
      <c r="G2559">
        <v>20</v>
      </c>
    </row>
    <row r="2560" spans="1:7" x14ac:dyDescent="0.3">
      <c r="A2560" s="1" t="s">
        <v>3612</v>
      </c>
      <c r="B2560">
        <v>70</v>
      </c>
      <c r="C2560" s="1" t="s">
        <v>8</v>
      </c>
      <c r="D2560" s="2">
        <v>42736</v>
      </c>
      <c r="E2560">
        <v>2017</v>
      </c>
      <c r="F2560">
        <v>1</v>
      </c>
      <c r="G2560">
        <v>1</v>
      </c>
    </row>
    <row r="2561" spans="1:7" x14ac:dyDescent="0.3">
      <c r="A2561" s="1" t="s">
        <v>3794</v>
      </c>
      <c r="B2561">
        <v>66</v>
      </c>
      <c r="C2561" s="1" t="s">
        <v>8</v>
      </c>
      <c r="D2561" s="2">
        <v>42813</v>
      </c>
      <c r="E2561">
        <v>2017</v>
      </c>
      <c r="F2561">
        <v>3</v>
      </c>
      <c r="G2561">
        <v>19</v>
      </c>
    </row>
    <row r="2562" spans="1:7" x14ac:dyDescent="0.3">
      <c r="A2562" s="1" t="s">
        <v>793</v>
      </c>
      <c r="B2562">
        <v>69</v>
      </c>
      <c r="C2562" s="1" t="s">
        <v>8</v>
      </c>
      <c r="D2562" s="2">
        <v>41525</v>
      </c>
      <c r="E2562">
        <v>2013</v>
      </c>
      <c r="F2562">
        <v>9</v>
      </c>
      <c r="G2562">
        <v>8</v>
      </c>
    </row>
    <row r="2563" spans="1:7" x14ac:dyDescent="0.3">
      <c r="A2563" s="1" t="s">
        <v>2212</v>
      </c>
      <c r="B2563">
        <v>28</v>
      </c>
      <c r="C2563" s="1" t="s">
        <v>8</v>
      </c>
      <c r="D2563" s="2">
        <v>42346</v>
      </c>
      <c r="E2563">
        <v>2015</v>
      </c>
      <c r="F2563">
        <v>12</v>
      </c>
      <c r="G2563">
        <v>8</v>
      </c>
    </row>
    <row r="2564" spans="1:7" x14ac:dyDescent="0.3">
      <c r="A2564" s="1" t="s">
        <v>4421</v>
      </c>
      <c r="B2564">
        <v>17</v>
      </c>
      <c r="C2564" s="1" t="s">
        <v>8</v>
      </c>
      <c r="D2564" s="2">
        <v>43056</v>
      </c>
      <c r="E2564">
        <v>2017</v>
      </c>
      <c r="F2564">
        <v>11</v>
      </c>
      <c r="G2564">
        <v>17</v>
      </c>
    </row>
    <row r="2565" spans="1:7" x14ac:dyDescent="0.3">
      <c r="A2565" s="1" t="s">
        <v>226</v>
      </c>
      <c r="B2565">
        <v>7</v>
      </c>
      <c r="C2565" s="1" t="s">
        <v>8</v>
      </c>
      <c r="D2565" s="2">
        <v>41341</v>
      </c>
      <c r="E2565">
        <v>2013</v>
      </c>
      <c r="F2565">
        <v>3</v>
      </c>
      <c r="G2565">
        <v>8</v>
      </c>
    </row>
    <row r="2566" spans="1:7" x14ac:dyDescent="0.3">
      <c r="A2566" s="1" t="s">
        <v>829</v>
      </c>
      <c r="B2566">
        <v>16</v>
      </c>
      <c r="C2566" s="1" t="s">
        <v>8</v>
      </c>
      <c r="D2566" s="2">
        <v>41533</v>
      </c>
      <c r="E2566">
        <v>2013</v>
      </c>
      <c r="F2566">
        <v>9</v>
      </c>
      <c r="G2566">
        <v>16</v>
      </c>
    </row>
    <row r="2567" spans="1:7" x14ac:dyDescent="0.3">
      <c r="A2567" s="1" t="s">
        <v>3652</v>
      </c>
      <c r="B2567">
        <v>1</v>
      </c>
      <c r="C2567" s="1" t="s">
        <v>8</v>
      </c>
      <c r="D2567" s="2">
        <v>42754</v>
      </c>
      <c r="E2567">
        <v>2017</v>
      </c>
      <c r="F2567">
        <v>1</v>
      </c>
      <c r="G2567">
        <v>19</v>
      </c>
    </row>
    <row r="2568" spans="1:7" x14ac:dyDescent="0.3">
      <c r="A2568" s="1" t="s">
        <v>555</v>
      </c>
      <c r="B2568">
        <v>8</v>
      </c>
      <c r="C2568" s="1" t="s">
        <v>8</v>
      </c>
      <c r="D2568" s="2">
        <v>41451</v>
      </c>
      <c r="E2568">
        <v>2013</v>
      </c>
      <c r="F2568">
        <v>6</v>
      </c>
      <c r="G2568">
        <v>26</v>
      </c>
    </row>
    <row r="2569" spans="1:7" x14ac:dyDescent="0.3">
      <c r="A2569" s="1" t="s">
        <v>3961</v>
      </c>
      <c r="B2569">
        <v>49</v>
      </c>
      <c r="C2569" s="1" t="s">
        <v>8</v>
      </c>
      <c r="D2569" s="2">
        <v>42876</v>
      </c>
      <c r="E2569">
        <v>2017</v>
      </c>
      <c r="F2569">
        <v>5</v>
      </c>
      <c r="G2569">
        <v>21</v>
      </c>
    </row>
    <row r="2570" spans="1:7" x14ac:dyDescent="0.3">
      <c r="A2570" s="1" t="s">
        <v>3583</v>
      </c>
      <c r="B2570">
        <v>73</v>
      </c>
      <c r="C2570" s="1" t="s">
        <v>8</v>
      </c>
      <c r="D2570" s="2">
        <v>42729</v>
      </c>
      <c r="E2570">
        <v>2016</v>
      </c>
      <c r="F2570">
        <v>12</v>
      </c>
      <c r="G2570">
        <v>25</v>
      </c>
    </row>
    <row r="2571" spans="1:7" x14ac:dyDescent="0.3">
      <c r="A2571" s="1" t="s">
        <v>969</v>
      </c>
      <c r="B2571">
        <v>74</v>
      </c>
      <c r="C2571" s="1" t="s">
        <v>8</v>
      </c>
      <c r="D2571" s="2">
        <v>41586</v>
      </c>
      <c r="E2571">
        <v>2013</v>
      </c>
      <c r="F2571">
        <v>11</v>
      </c>
      <c r="G2571">
        <v>8</v>
      </c>
    </row>
    <row r="2572" spans="1:7" x14ac:dyDescent="0.3">
      <c r="A2572" s="1" t="s">
        <v>647</v>
      </c>
      <c r="B2572">
        <v>71</v>
      </c>
      <c r="C2572" s="1" t="s">
        <v>8</v>
      </c>
      <c r="D2572" s="2">
        <v>41482</v>
      </c>
      <c r="E2572">
        <v>2013</v>
      </c>
      <c r="F2572">
        <v>7</v>
      </c>
      <c r="G2572">
        <v>27</v>
      </c>
    </row>
    <row r="2573" spans="1:7" x14ac:dyDescent="0.3">
      <c r="A2573" s="1" t="s">
        <v>2357</v>
      </c>
      <c r="B2573">
        <v>74</v>
      </c>
      <c r="C2573" s="1" t="s">
        <v>8</v>
      </c>
      <c r="D2573" s="2">
        <v>42401</v>
      </c>
      <c r="E2573">
        <v>2016</v>
      </c>
      <c r="F2573">
        <v>2</v>
      </c>
      <c r="G2573">
        <v>1</v>
      </c>
    </row>
    <row r="2574" spans="1:7" x14ac:dyDescent="0.3">
      <c r="A2574" s="1" t="s">
        <v>4380</v>
      </c>
      <c r="B2574">
        <v>61</v>
      </c>
      <c r="C2574" s="1" t="s">
        <v>8</v>
      </c>
      <c r="D2574" s="2">
        <v>43036</v>
      </c>
      <c r="E2574">
        <v>2017</v>
      </c>
      <c r="F2574">
        <v>10</v>
      </c>
      <c r="G2574">
        <v>28</v>
      </c>
    </row>
    <row r="2575" spans="1:7" x14ac:dyDescent="0.3">
      <c r="A2575" s="1" t="s">
        <v>582</v>
      </c>
      <c r="B2575">
        <v>63</v>
      </c>
      <c r="C2575" s="1" t="s">
        <v>15</v>
      </c>
      <c r="D2575" s="2">
        <v>41460</v>
      </c>
      <c r="E2575">
        <v>2013</v>
      </c>
      <c r="F2575">
        <v>7</v>
      </c>
      <c r="G2575">
        <v>5</v>
      </c>
    </row>
    <row r="2576" spans="1:7" x14ac:dyDescent="0.3">
      <c r="A2576" s="1" t="s">
        <v>2860</v>
      </c>
      <c r="B2576">
        <v>47</v>
      </c>
      <c r="C2576" s="1" t="s">
        <v>8</v>
      </c>
      <c r="D2576" s="2">
        <v>42544</v>
      </c>
      <c r="E2576">
        <v>2016</v>
      </c>
      <c r="F2576">
        <v>6</v>
      </c>
      <c r="G2576">
        <v>23</v>
      </c>
    </row>
    <row r="2577" spans="1:7" x14ac:dyDescent="0.3">
      <c r="A2577" s="1" t="s">
        <v>1551</v>
      </c>
      <c r="B2577">
        <v>61</v>
      </c>
      <c r="C2577" s="1" t="s">
        <v>8</v>
      </c>
      <c r="D2577" s="2">
        <v>41970</v>
      </c>
      <c r="E2577">
        <v>2014</v>
      </c>
      <c r="F2577">
        <v>11</v>
      </c>
      <c r="G2577">
        <v>27</v>
      </c>
    </row>
    <row r="2578" spans="1:7" x14ac:dyDescent="0.3">
      <c r="A2578" s="1" t="s">
        <v>2557</v>
      </c>
      <c r="B2578">
        <v>1</v>
      </c>
      <c r="C2578" s="1" t="s">
        <v>8</v>
      </c>
      <c r="D2578" s="2">
        <v>42454</v>
      </c>
      <c r="E2578">
        <v>2016</v>
      </c>
      <c r="F2578">
        <v>3</v>
      </c>
      <c r="G2578">
        <v>25</v>
      </c>
    </row>
    <row r="2579" spans="1:7" x14ac:dyDescent="0.3">
      <c r="A2579" s="1" t="s">
        <v>3332</v>
      </c>
      <c r="B2579">
        <v>2</v>
      </c>
      <c r="C2579" s="1" t="s">
        <v>8</v>
      </c>
      <c r="D2579" s="2">
        <v>42661</v>
      </c>
      <c r="E2579">
        <v>2016</v>
      </c>
      <c r="F2579">
        <v>10</v>
      </c>
      <c r="G2579">
        <v>18</v>
      </c>
    </row>
    <row r="2580" spans="1:7" x14ac:dyDescent="0.3">
      <c r="A2580" s="1" t="s">
        <v>2818</v>
      </c>
      <c r="B2580">
        <v>12</v>
      </c>
      <c r="C2580" s="1" t="s">
        <v>8</v>
      </c>
      <c r="D2580" s="2">
        <v>42533</v>
      </c>
      <c r="E2580">
        <v>2016</v>
      </c>
      <c r="F2580">
        <v>6</v>
      </c>
      <c r="G2580">
        <v>12</v>
      </c>
    </row>
    <row r="2581" spans="1:7" x14ac:dyDescent="0.3">
      <c r="A2581" s="1" t="s">
        <v>443</v>
      </c>
      <c r="B2581">
        <v>58</v>
      </c>
      <c r="C2581" s="1" t="s">
        <v>8</v>
      </c>
      <c r="D2581" s="2">
        <v>41413</v>
      </c>
      <c r="E2581">
        <v>2013</v>
      </c>
      <c r="F2581">
        <v>5</v>
      </c>
      <c r="G2581">
        <v>19</v>
      </c>
    </row>
    <row r="2582" spans="1:7" x14ac:dyDescent="0.3">
      <c r="A2582" s="1" t="s">
        <v>238</v>
      </c>
      <c r="B2582">
        <v>9</v>
      </c>
      <c r="C2582" s="1" t="s">
        <v>8</v>
      </c>
      <c r="D2582" s="2">
        <v>41345</v>
      </c>
      <c r="E2582">
        <v>2013</v>
      </c>
      <c r="F2582">
        <v>3</v>
      </c>
      <c r="G2582">
        <v>12</v>
      </c>
    </row>
    <row r="2583" spans="1:7" x14ac:dyDescent="0.3">
      <c r="A2583" s="1" t="s">
        <v>1244</v>
      </c>
      <c r="B2583">
        <v>26</v>
      </c>
      <c r="C2583" s="1" t="s">
        <v>8</v>
      </c>
      <c r="D2583" s="2">
        <v>41732</v>
      </c>
      <c r="E2583">
        <v>2014</v>
      </c>
      <c r="F2583">
        <v>4</v>
      </c>
      <c r="G2583">
        <v>3</v>
      </c>
    </row>
    <row r="2584" spans="1:7" x14ac:dyDescent="0.3">
      <c r="A2584" s="1" t="s">
        <v>104</v>
      </c>
      <c r="B2584">
        <v>1</v>
      </c>
      <c r="C2584" s="1" t="s">
        <v>8</v>
      </c>
      <c r="D2584" s="2">
        <v>41304</v>
      </c>
      <c r="E2584">
        <v>2013</v>
      </c>
      <c r="F2584">
        <v>1</v>
      </c>
      <c r="G2584">
        <v>30</v>
      </c>
    </row>
    <row r="2585" spans="1:7" x14ac:dyDescent="0.3">
      <c r="A2585" s="1" t="s">
        <v>4318</v>
      </c>
      <c r="B2585">
        <v>42</v>
      </c>
      <c r="C2585" s="1" t="s">
        <v>8</v>
      </c>
      <c r="D2585" s="2">
        <v>43014</v>
      </c>
      <c r="E2585">
        <v>2017</v>
      </c>
      <c r="F2585">
        <v>10</v>
      </c>
      <c r="G2585">
        <v>6</v>
      </c>
    </row>
    <row r="2586" spans="1:7" x14ac:dyDescent="0.3">
      <c r="A2586" s="1" t="s">
        <v>2281</v>
      </c>
      <c r="B2586">
        <v>66</v>
      </c>
      <c r="C2586" s="1" t="s">
        <v>8</v>
      </c>
      <c r="D2586" s="2">
        <v>42377</v>
      </c>
      <c r="E2586">
        <v>2016</v>
      </c>
      <c r="F2586">
        <v>1</v>
      </c>
      <c r="G2586">
        <v>8</v>
      </c>
    </row>
    <row r="2587" spans="1:7" x14ac:dyDescent="0.3">
      <c r="A2587" s="1" t="s">
        <v>3002</v>
      </c>
      <c r="B2587">
        <v>74</v>
      </c>
      <c r="C2587" s="1" t="s">
        <v>8</v>
      </c>
      <c r="D2587" s="2">
        <v>42576</v>
      </c>
      <c r="E2587">
        <v>2016</v>
      </c>
      <c r="F2587">
        <v>7</v>
      </c>
      <c r="G2587">
        <v>25</v>
      </c>
    </row>
    <row r="2588" spans="1:7" x14ac:dyDescent="0.3">
      <c r="A2588" s="1" t="s">
        <v>1657</v>
      </c>
      <c r="B2588">
        <v>29</v>
      </c>
      <c r="C2588" s="1" t="s">
        <v>8</v>
      </c>
      <c r="D2588" s="2">
        <v>42040</v>
      </c>
      <c r="E2588">
        <v>2015</v>
      </c>
      <c r="F2588">
        <v>2</v>
      </c>
      <c r="G2588">
        <v>5</v>
      </c>
    </row>
    <row r="2589" spans="1:7" x14ac:dyDescent="0.3">
      <c r="A2589" s="1" t="s">
        <v>2381</v>
      </c>
      <c r="B2589">
        <v>10</v>
      </c>
      <c r="C2589" s="1" t="s">
        <v>8</v>
      </c>
      <c r="D2589" s="2">
        <v>42408</v>
      </c>
      <c r="E2589">
        <v>2016</v>
      </c>
      <c r="F2589">
        <v>2</v>
      </c>
      <c r="G2589">
        <v>8</v>
      </c>
    </row>
    <row r="2590" spans="1:7" x14ac:dyDescent="0.3">
      <c r="A2590" s="1" t="s">
        <v>4022</v>
      </c>
      <c r="B2590">
        <v>2</v>
      </c>
      <c r="C2590" s="1" t="s">
        <v>36</v>
      </c>
      <c r="D2590" s="2">
        <v>42902</v>
      </c>
      <c r="E2590">
        <v>2017</v>
      </c>
      <c r="F2590">
        <v>6</v>
      </c>
      <c r="G2590">
        <v>16</v>
      </c>
    </row>
    <row r="2591" spans="1:7" x14ac:dyDescent="0.3">
      <c r="A2591" s="1" t="s">
        <v>4414</v>
      </c>
      <c r="B2591">
        <v>74</v>
      </c>
      <c r="C2591" s="1" t="s">
        <v>8</v>
      </c>
      <c r="D2591" s="2">
        <v>43053</v>
      </c>
      <c r="E2591">
        <v>2017</v>
      </c>
      <c r="F2591">
        <v>11</v>
      </c>
      <c r="G2591">
        <v>14</v>
      </c>
    </row>
    <row r="2592" spans="1:7" x14ac:dyDescent="0.3">
      <c r="A2592" s="1" t="s">
        <v>4130</v>
      </c>
      <c r="B2592">
        <v>69</v>
      </c>
      <c r="C2592" s="1" t="s">
        <v>8</v>
      </c>
      <c r="D2592" s="2">
        <v>42940</v>
      </c>
      <c r="E2592">
        <v>2017</v>
      </c>
      <c r="F2592">
        <v>7</v>
      </c>
      <c r="G2592">
        <v>24</v>
      </c>
    </row>
    <row r="2593" spans="1:7" x14ac:dyDescent="0.3">
      <c r="A2593" s="1" t="s">
        <v>1714</v>
      </c>
      <c r="B2593">
        <v>75</v>
      </c>
      <c r="C2593" s="1" t="s">
        <v>8</v>
      </c>
      <c r="D2593" s="2">
        <v>42075</v>
      </c>
      <c r="E2593">
        <v>2015</v>
      </c>
      <c r="F2593">
        <v>3</v>
      </c>
      <c r="G2593">
        <v>12</v>
      </c>
    </row>
    <row r="2594" spans="1:7" x14ac:dyDescent="0.3">
      <c r="A2594" s="1" t="s">
        <v>3061</v>
      </c>
      <c r="B2594">
        <v>11</v>
      </c>
      <c r="C2594" s="1" t="s">
        <v>8</v>
      </c>
      <c r="D2594" s="2">
        <v>42591</v>
      </c>
      <c r="E2594">
        <v>2016</v>
      </c>
      <c r="F2594">
        <v>8</v>
      </c>
      <c r="G2594">
        <v>9</v>
      </c>
    </row>
    <row r="2595" spans="1:7" x14ac:dyDescent="0.3">
      <c r="A2595" s="1" t="s">
        <v>3828</v>
      </c>
      <c r="B2595">
        <v>52</v>
      </c>
      <c r="C2595" s="1" t="s">
        <v>8</v>
      </c>
      <c r="D2595" s="2">
        <v>42827</v>
      </c>
      <c r="E2595">
        <v>2017</v>
      </c>
      <c r="F2595">
        <v>4</v>
      </c>
      <c r="G2595">
        <v>2</v>
      </c>
    </row>
    <row r="2596" spans="1:7" x14ac:dyDescent="0.3">
      <c r="A2596" s="1" t="s">
        <v>1780</v>
      </c>
      <c r="B2596">
        <v>18</v>
      </c>
      <c r="C2596" s="1" t="s">
        <v>8</v>
      </c>
      <c r="D2596" s="2">
        <v>42114</v>
      </c>
      <c r="E2596">
        <v>2015</v>
      </c>
      <c r="F2596">
        <v>4</v>
      </c>
      <c r="G2596">
        <v>20</v>
      </c>
    </row>
    <row r="2597" spans="1:7" x14ac:dyDescent="0.3">
      <c r="A2597" s="1" t="s">
        <v>2122</v>
      </c>
      <c r="B2597">
        <v>1</v>
      </c>
      <c r="C2597" s="1" t="s">
        <v>8</v>
      </c>
      <c r="D2597" s="2">
        <v>42302</v>
      </c>
      <c r="E2597">
        <v>2015</v>
      </c>
      <c r="F2597">
        <v>10</v>
      </c>
      <c r="G2597">
        <v>25</v>
      </c>
    </row>
    <row r="2598" spans="1:7" x14ac:dyDescent="0.3">
      <c r="A2598" s="1" t="s">
        <v>4077</v>
      </c>
      <c r="B2598">
        <v>52</v>
      </c>
      <c r="C2598" s="1" t="s">
        <v>36</v>
      </c>
      <c r="D2598" s="2">
        <v>42922</v>
      </c>
      <c r="E2598">
        <v>2017</v>
      </c>
      <c r="F2598">
        <v>7</v>
      </c>
      <c r="G2598">
        <v>6</v>
      </c>
    </row>
    <row r="2599" spans="1:7" x14ac:dyDescent="0.3">
      <c r="A2599" s="1" t="s">
        <v>1617</v>
      </c>
      <c r="B2599">
        <v>40</v>
      </c>
      <c r="C2599" s="1" t="s">
        <v>8</v>
      </c>
      <c r="D2599" s="2">
        <v>42020</v>
      </c>
      <c r="E2599">
        <v>2015</v>
      </c>
      <c r="F2599">
        <v>1</v>
      </c>
      <c r="G2599">
        <v>16</v>
      </c>
    </row>
    <row r="2600" spans="1:7" x14ac:dyDescent="0.3">
      <c r="A2600" s="1" t="s">
        <v>2685</v>
      </c>
      <c r="B2600">
        <v>23</v>
      </c>
      <c r="C2600" s="1" t="s">
        <v>8</v>
      </c>
      <c r="D2600" s="2">
        <v>42492</v>
      </c>
      <c r="E2600">
        <v>2016</v>
      </c>
      <c r="F2600">
        <v>5</v>
      </c>
      <c r="G2600">
        <v>2</v>
      </c>
    </row>
    <row r="2601" spans="1:7" x14ac:dyDescent="0.3">
      <c r="A2601" s="1" t="s">
        <v>2064</v>
      </c>
      <c r="B2601">
        <v>1</v>
      </c>
      <c r="C2601" s="1" t="s">
        <v>8</v>
      </c>
      <c r="D2601" s="2">
        <v>42273</v>
      </c>
      <c r="E2601">
        <v>2015</v>
      </c>
      <c r="F2601">
        <v>9</v>
      </c>
      <c r="G2601">
        <v>26</v>
      </c>
    </row>
    <row r="2602" spans="1:7" x14ac:dyDescent="0.3">
      <c r="A2602" s="1" t="s">
        <v>651</v>
      </c>
      <c r="B2602">
        <v>5</v>
      </c>
      <c r="C2602" s="1" t="s">
        <v>8</v>
      </c>
      <c r="D2602" s="2">
        <v>41482</v>
      </c>
      <c r="E2602">
        <v>2013</v>
      </c>
      <c r="F2602">
        <v>7</v>
      </c>
      <c r="G2602">
        <v>27</v>
      </c>
    </row>
    <row r="2603" spans="1:7" x14ac:dyDescent="0.3">
      <c r="A2603" s="1" t="s">
        <v>1124</v>
      </c>
      <c r="B2603">
        <v>76</v>
      </c>
      <c r="C2603" s="1" t="s">
        <v>8</v>
      </c>
      <c r="D2603" s="2">
        <v>41630</v>
      </c>
      <c r="E2603">
        <v>2013</v>
      </c>
      <c r="F2603">
        <v>12</v>
      </c>
      <c r="G2603">
        <v>22</v>
      </c>
    </row>
    <row r="2604" spans="1:7" x14ac:dyDescent="0.3">
      <c r="A2604" s="1" t="s">
        <v>3549</v>
      </c>
      <c r="B2604">
        <v>53</v>
      </c>
      <c r="C2604" s="1" t="s">
        <v>8</v>
      </c>
      <c r="D2604" s="2">
        <v>42720</v>
      </c>
      <c r="E2604">
        <v>2016</v>
      </c>
      <c r="F2604">
        <v>12</v>
      </c>
      <c r="G2604">
        <v>16</v>
      </c>
    </row>
    <row r="2605" spans="1:7" x14ac:dyDescent="0.3">
      <c r="A2605" s="1" t="s">
        <v>571</v>
      </c>
      <c r="B2605">
        <v>72</v>
      </c>
      <c r="C2605" s="1" t="s">
        <v>8</v>
      </c>
      <c r="D2605" s="2">
        <v>41457</v>
      </c>
      <c r="E2605">
        <v>2013</v>
      </c>
      <c r="F2605">
        <v>7</v>
      </c>
      <c r="G2605">
        <v>2</v>
      </c>
    </row>
    <row r="2606" spans="1:7" x14ac:dyDescent="0.3">
      <c r="A2606" s="1" t="s">
        <v>2911</v>
      </c>
      <c r="B2606">
        <v>69</v>
      </c>
      <c r="C2606" s="1" t="s">
        <v>8</v>
      </c>
      <c r="D2606" s="2">
        <v>42557</v>
      </c>
      <c r="E2606">
        <v>2016</v>
      </c>
      <c r="F2606">
        <v>7</v>
      </c>
      <c r="G2606">
        <v>6</v>
      </c>
    </row>
    <row r="2607" spans="1:7" x14ac:dyDescent="0.3">
      <c r="A2607" s="1" t="s">
        <v>991</v>
      </c>
      <c r="B2607">
        <v>41</v>
      </c>
      <c r="C2607" s="1" t="s">
        <v>8</v>
      </c>
      <c r="D2607" s="2">
        <v>41590</v>
      </c>
      <c r="E2607">
        <v>2013</v>
      </c>
      <c r="F2607">
        <v>11</v>
      </c>
      <c r="G2607">
        <v>12</v>
      </c>
    </row>
    <row r="2608" spans="1:7" x14ac:dyDescent="0.3">
      <c r="A2608" s="1" t="s">
        <v>1056</v>
      </c>
      <c r="B2608">
        <v>59</v>
      </c>
      <c r="C2608" s="1" t="s">
        <v>8</v>
      </c>
      <c r="D2608" s="2">
        <v>41607</v>
      </c>
      <c r="E2608">
        <v>2013</v>
      </c>
      <c r="F2608">
        <v>11</v>
      </c>
      <c r="G2608">
        <v>29</v>
      </c>
    </row>
    <row r="2609" spans="1:7" x14ac:dyDescent="0.3">
      <c r="A2609" s="1" t="s">
        <v>1300</v>
      </c>
      <c r="B2609">
        <v>14</v>
      </c>
      <c r="C2609" s="1" t="s">
        <v>8</v>
      </c>
      <c r="D2609" s="2">
        <v>41767</v>
      </c>
      <c r="E2609">
        <v>2014</v>
      </c>
      <c r="F2609">
        <v>5</v>
      </c>
      <c r="G2609">
        <v>8</v>
      </c>
    </row>
    <row r="2610" spans="1:7" x14ac:dyDescent="0.3">
      <c r="A2610" s="1" t="s">
        <v>495</v>
      </c>
      <c r="B2610">
        <v>15</v>
      </c>
      <c r="C2610" s="1" t="s">
        <v>8</v>
      </c>
      <c r="D2610" s="2">
        <v>41432</v>
      </c>
      <c r="E2610">
        <v>2013</v>
      </c>
      <c r="F2610">
        <v>6</v>
      </c>
      <c r="G2610">
        <v>7</v>
      </c>
    </row>
    <row r="2611" spans="1:7" x14ac:dyDescent="0.3">
      <c r="A2611" s="1" t="s">
        <v>1505</v>
      </c>
      <c r="B2611">
        <v>23</v>
      </c>
      <c r="C2611" s="1" t="s">
        <v>8</v>
      </c>
      <c r="D2611" s="2">
        <v>41927</v>
      </c>
      <c r="E2611">
        <v>2014</v>
      </c>
      <c r="F2611">
        <v>10</v>
      </c>
      <c r="G2611">
        <v>15</v>
      </c>
    </row>
    <row r="2612" spans="1:7" x14ac:dyDescent="0.3">
      <c r="A2612" s="1" t="s">
        <v>3964</v>
      </c>
      <c r="B2612">
        <v>51</v>
      </c>
      <c r="C2612" s="1" t="s">
        <v>8</v>
      </c>
      <c r="D2612" s="2">
        <v>42877</v>
      </c>
      <c r="E2612">
        <v>2017</v>
      </c>
      <c r="F2612">
        <v>5</v>
      </c>
      <c r="G2612">
        <v>22</v>
      </c>
    </row>
    <row r="2613" spans="1:7" x14ac:dyDescent="0.3">
      <c r="A2613" s="1" t="s">
        <v>3875</v>
      </c>
      <c r="B2613">
        <v>70</v>
      </c>
      <c r="C2613" s="1" t="s">
        <v>36</v>
      </c>
      <c r="D2613" s="2">
        <v>42844</v>
      </c>
      <c r="E2613">
        <v>2017</v>
      </c>
      <c r="F2613">
        <v>4</v>
      </c>
      <c r="G2613">
        <v>19</v>
      </c>
    </row>
    <row r="2614" spans="1:7" x14ac:dyDescent="0.3">
      <c r="A2614" s="1" t="s">
        <v>4302</v>
      </c>
      <c r="B2614">
        <v>60</v>
      </c>
      <c r="C2614" s="1" t="s">
        <v>8</v>
      </c>
      <c r="D2614" s="2">
        <v>43006</v>
      </c>
      <c r="E2614">
        <v>2017</v>
      </c>
      <c r="F2614">
        <v>9</v>
      </c>
      <c r="G2614">
        <v>28</v>
      </c>
    </row>
    <row r="2615" spans="1:7" x14ac:dyDescent="0.3">
      <c r="A2615" s="1" t="s">
        <v>3116</v>
      </c>
      <c r="B2615">
        <v>24</v>
      </c>
      <c r="C2615" s="1" t="s">
        <v>8</v>
      </c>
      <c r="D2615" s="2">
        <v>42605</v>
      </c>
      <c r="E2615">
        <v>2016</v>
      </c>
      <c r="F2615">
        <v>8</v>
      </c>
      <c r="G2615">
        <v>23</v>
      </c>
    </row>
    <row r="2616" spans="1:7" x14ac:dyDescent="0.3">
      <c r="A2616" s="1" t="s">
        <v>1415</v>
      </c>
      <c r="B2616">
        <v>1</v>
      </c>
      <c r="C2616" s="1" t="s">
        <v>8</v>
      </c>
      <c r="D2616" s="2">
        <v>41865</v>
      </c>
      <c r="E2616">
        <v>2014</v>
      </c>
      <c r="F2616">
        <v>8</v>
      </c>
      <c r="G2616">
        <v>14</v>
      </c>
    </row>
    <row r="2617" spans="1:7" x14ac:dyDescent="0.3">
      <c r="A2617" s="1" t="s">
        <v>1325</v>
      </c>
      <c r="B2617">
        <v>1</v>
      </c>
      <c r="C2617" s="1" t="s">
        <v>8</v>
      </c>
      <c r="D2617" s="2">
        <v>41782</v>
      </c>
      <c r="E2617">
        <v>2014</v>
      </c>
      <c r="F2617">
        <v>5</v>
      </c>
      <c r="G2617">
        <v>23</v>
      </c>
    </row>
    <row r="2618" spans="1:7" x14ac:dyDescent="0.3">
      <c r="A2618" s="1" t="s">
        <v>1770</v>
      </c>
      <c r="B2618">
        <v>13</v>
      </c>
      <c r="C2618" s="1" t="s">
        <v>8</v>
      </c>
      <c r="D2618" s="2">
        <v>42107</v>
      </c>
      <c r="E2618">
        <v>2015</v>
      </c>
      <c r="F2618">
        <v>4</v>
      </c>
      <c r="G2618">
        <v>13</v>
      </c>
    </row>
    <row r="2619" spans="1:7" x14ac:dyDescent="0.3">
      <c r="A2619" s="1" t="s">
        <v>1791</v>
      </c>
      <c r="B2619">
        <v>31</v>
      </c>
      <c r="C2619" s="1" t="s">
        <v>8</v>
      </c>
      <c r="D2619" s="2">
        <v>42122</v>
      </c>
      <c r="E2619">
        <v>2015</v>
      </c>
      <c r="F2619">
        <v>4</v>
      </c>
      <c r="G2619">
        <v>28</v>
      </c>
    </row>
    <row r="2620" spans="1:7" x14ac:dyDescent="0.3">
      <c r="A2620" s="1" t="s">
        <v>2739</v>
      </c>
      <c r="B2620">
        <v>74</v>
      </c>
      <c r="C2620" s="1" t="s">
        <v>8</v>
      </c>
      <c r="D2620" s="2">
        <v>42505</v>
      </c>
      <c r="E2620">
        <v>2016</v>
      </c>
      <c r="F2620">
        <v>5</v>
      </c>
      <c r="G2620">
        <v>15</v>
      </c>
    </row>
    <row r="2621" spans="1:7" x14ac:dyDescent="0.3">
      <c r="A2621" s="1" t="s">
        <v>2404</v>
      </c>
      <c r="B2621">
        <v>26</v>
      </c>
      <c r="C2621" s="1" t="s">
        <v>8</v>
      </c>
      <c r="D2621" s="2">
        <v>42413</v>
      </c>
      <c r="E2621">
        <v>2016</v>
      </c>
      <c r="F2621">
        <v>2</v>
      </c>
      <c r="G2621">
        <v>13</v>
      </c>
    </row>
    <row r="2622" spans="1:7" x14ac:dyDescent="0.3">
      <c r="A2622" s="1" t="s">
        <v>2339</v>
      </c>
      <c r="B2622">
        <v>57</v>
      </c>
      <c r="C2622" s="1" t="s">
        <v>36</v>
      </c>
      <c r="D2622" s="2">
        <v>42395</v>
      </c>
      <c r="E2622">
        <v>2016</v>
      </c>
      <c r="F2622">
        <v>1</v>
      </c>
      <c r="G2622">
        <v>26</v>
      </c>
    </row>
    <row r="2623" spans="1:7" x14ac:dyDescent="0.3">
      <c r="A2623" s="1" t="s">
        <v>1646</v>
      </c>
      <c r="B2623">
        <v>20</v>
      </c>
      <c r="C2623" s="1" t="s">
        <v>8</v>
      </c>
      <c r="D2623" s="2">
        <v>42030</v>
      </c>
      <c r="E2623">
        <v>2015</v>
      </c>
      <c r="F2623">
        <v>1</v>
      </c>
      <c r="G2623">
        <v>26</v>
      </c>
    </row>
    <row r="2624" spans="1:7" x14ac:dyDescent="0.3">
      <c r="A2624" s="1" t="s">
        <v>4362</v>
      </c>
      <c r="B2624">
        <v>24</v>
      </c>
      <c r="C2624" s="1" t="s">
        <v>8</v>
      </c>
      <c r="D2624" s="2">
        <v>43029</v>
      </c>
      <c r="E2624">
        <v>2017</v>
      </c>
      <c r="F2624">
        <v>10</v>
      </c>
      <c r="G2624">
        <v>21</v>
      </c>
    </row>
    <row r="2625" spans="1:7" x14ac:dyDescent="0.3">
      <c r="A2625" s="1" t="s">
        <v>2736</v>
      </c>
      <c r="B2625">
        <v>54</v>
      </c>
      <c r="C2625" s="1" t="s">
        <v>8</v>
      </c>
      <c r="D2625" s="2">
        <v>42504</v>
      </c>
      <c r="E2625">
        <v>2016</v>
      </c>
      <c r="F2625">
        <v>5</v>
      </c>
      <c r="G2625">
        <v>14</v>
      </c>
    </row>
    <row r="2626" spans="1:7" x14ac:dyDescent="0.3">
      <c r="A2626" s="1" t="s">
        <v>442</v>
      </c>
      <c r="B2626">
        <v>70</v>
      </c>
      <c r="C2626" s="1" t="s">
        <v>8</v>
      </c>
      <c r="D2626" s="2">
        <v>41413</v>
      </c>
      <c r="E2626">
        <v>2013</v>
      </c>
      <c r="F2626">
        <v>5</v>
      </c>
      <c r="G2626">
        <v>19</v>
      </c>
    </row>
    <row r="2627" spans="1:7" x14ac:dyDescent="0.3">
      <c r="A2627" s="1" t="s">
        <v>3357</v>
      </c>
      <c r="B2627">
        <v>46</v>
      </c>
      <c r="C2627" s="1" t="s">
        <v>8</v>
      </c>
      <c r="D2627" s="2">
        <v>42666</v>
      </c>
      <c r="E2627">
        <v>2016</v>
      </c>
      <c r="F2627">
        <v>10</v>
      </c>
      <c r="G2627">
        <v>23</v>
      </c>
    </row>
    <row r="2628" spans="1:7" x14ac:dyDescent="0.3">
      <c r="A2628" s="1" t="s">
        <v>3784</v>
      </c>
      <c r="B2628">
        <v>10</v>
      </c>
      <c r="C2628" s="1" t="s">
        <v>8</v>
      </c>
      <c r="D2628" s="2">
        <v>42808</v>
      </c>
      <c r="E2628">
        <v>2017</v>
      </c>
      <c r="F2628">
        <v>3</v>
      </c>
      <c r="G2628">
        <v>14</v>
      </c>
    </row>
    <row r="2629" spans="1:7" x14ac:dyDescent="0.3">
      <c r="A2629" s="1" t="s">
        <v>3590</v>
      </c>
      <c r="B2629">
        <v>1</v>
      </c>
      <c r="C2629" s="1" t="s">
        <v>8</v>
      </c>
      <c r="D2629" s="2">
        <v>42730</v>
      </c>
      <c r="E2629">
        <v>2016</v>
      </c>
      <c r="F2629">
        <v>12</v>
      </c>
      <c r="G2629">
        <v>26</v>
      </c>
    </row>
    <row r="2630" spans="1:7" x14ac:dyDescent="0.3">
      <c r="A2630" s="1" t="s">
        <v>265</v>
      </c>
      <c r="B2630">
        <v>19</v>
      </c>
      <c r="C2630" s="1" t="s">
        <v>8</v>
      </c>
      <c r="D2630" s="2">
        <v>41353</v>
      </c>
      <c r="E2630">
        <v>2013</v>
      </c>
      <c r="F2630">
        <v>3</v>
      </c>
      <c r="G2630">
        <v>20</v>
      </c>
    </row>
    <row r="2631" spans="1:7" x14ac:dyDescent="0.3">
      <c r="A2631" s="1" t="s">
        <v>147</v>
      </c>
      <c r="B2631">
        <v>64</v>
      </c>
      <c r="C2631" s="1" t="s">
        <v>8</v>
      </c>
      <c r="D2631" s="2">
        <v>41316</v>
      </c>
      <c r="E2631">
        <v>2013</v>
      </c>
      <c r="F2631">
        <v>2</v>
      </c>
      <c r="G2631">
        <v>11</v>
      </c>
    </row>
    <row r="2632" spans="1:7" x14ac:dyDescent="0.3">
      <c r="A2632" s="1" t="s">
        <v>3083</v>
      </c>
      <c r="B2632">
        <v>53</v>
      </c>
      <c r="C2632" s="1" t="s">
        <v>8</v>
      </c>
      <c r="D2632" s="2">
        <v>42597</v>
      </c>
      <c r="E2632">
        <v>2016</v>
      </c>
      <c r="F2632">
        <v>8</v>
      </c>
      <c r="G2632">
        <v>15</v>
      </c>
    </row>
    <row r="2633" spans="1:7" x14ac:dyDescent="0.3">
      <c r="A2633" s="1" t="s">
        <v>4277</v>
      </c>
      <c r="B2633">
        <v>69</v>
      </c>
      <c r="C2633" s="1" t="s">
        <v>8</v>
      </c>
      <c r="D2633" s="2">
        <v>42998</v>
      </c>
      <c r="E2633">
        <v>2017</v>
      </c>
      <c r="F2633">
        <v>9</v>
      </c>
      <c r="G2633">
        <v>20</v>
      </c>
    </row>
    <row r="2634" spans="1:7" x14ac:dyDescent="0.3">
      <c r="A2634" s="1" t="s">
        <v>3730</v>
      </c>
      <c r="B2634">
        <v>31</v>
      </c>
      <c r="C2634" s="1" t="s">
        <v>8</v>
      </c>
      <c r="D2634" s="2">
        <v>42786</v>
      </c>
      <c r="E2634">
        <v>2017</v>
      </c>
      <c r="F2634">
        <v>2</v>
      </c>
      <c r="G2634">
        <v>20</v>
      </c>
    </row>
    <row r="2635" spans="1:7" x14ac:dyDescent="0.3">
      <c r="A2635" s="1" t="s">
        <v>2550</v>
      </c>
      <c r="B2635">
        <v>54</v>
      </c>
      <c r="C2635" s="1" t="s">
        <v>8</v>
      </c>
      <c r="D2635" s="2">
        <v>42452</v>
      </c>
      <c r="E2635">
        <v>2016</v>
      </c>
      <c r="F2635">
        <v>3</v>
      </c>
      <c r="G2635">
        <v>23</v>
      </c>
    </row>
    <row r="2636" spans="1:7" x14ac:dyDescent="0.3">
      <c r="A2636" s="1" t="s">
        <v>1117</v>
      </c>
      <c r="B2636">
        <v>73</v>
      </c>
      <c r="C2636" s="1" t="s">
        <v>8</v>
      </c>
      <c r="D2636" s="2">
        <v>41628</v>
      </c>
      <c r="E2636">
        <v>2013</v>
      </c>
      <c r="F2636">
        <v>12</v>
      </c>
      <c r="G2636">
        <v>20</v>
      </c>
    </row>
    <row r="2637" spans="1:7" x14ac:dyDescent="0.3">
      <c r="A2637" s="1" t="s">
        <v>1133</v>
      </c>
      <c r="B2637">
        <v>42</v>
      </c>
      <c r="C2637" s="1" t="s">
        <v>8</v>
      </c>
      <c r="D2637" s="2">
        <v>41633</v>
      </c>
      <c r="E2637">
        <v>2013</v>
      </c>
      <c r="F2637">
        <v>12</v>
      </c>
      <c r="G2637">
        <v>25</v>
      </c>
    </row>
    <row r="2638" spans="1:7" x14ac:dyDescent="0.3">
      <c r="A2638" s="1" t="s">
        <v>726</v>
      </c>
      <c r="B2638">
        <v>37</v>
      </c>
      <c r="C2638" s="1" t="s">
        <v>8</v>
      </c>
      <c r="D2638" s="2">
        <v>41504</v>
      </c>
      <c r="E2638">
        <v>2013</v>
      </c>
      <c r="F2638">
        <v>8</v>
      </c>
      <c r="G2638">
        <v>18</v>
      </c>
    </row>
    <row r="2639" spans="1:7" x14ac:dyDescent="0.3">
      <c r="A2639" s="1" t="s">
        <v>2447</v>
      </c>
      <c r="B2639">
        <v>11</v>
      </c>
      <c r="C2639" s="1" t="s">
        <v>8</v>
      </c>
      <c r="D2639" s="2">
        <v>42424</v>
      </c>
      <c r="E2639">
        <v>2016</v>
      </c>
      <c r="F2639">
        <v>2</v>
      </c>
      <c r="G2639">
        <v>24</v>
      </c>
    </row>
    <row r="2640" spans="1:7" x14ac:dyDescent="0.3">
      <c r="A2640" s="1" t="s">
        <v>2861</v>
      </c>
      <c r="B2640">
        <v>38</v>
      </c>
      <c r="C2640" s="1" t="s">
        <v>8</v>
      </c>
      <c r="D2640" s="2">
        <v>42544</v>
      </c>
      <c r="E2640">
        <v>2016</v>
      </c>
      <c r="F2640">
        <v>6</v>
      </c>
      <c r="G2640">
        <v>23</v>
      </c>
    </row>
    <row r="2641" spans="1:7" x14ac:dyDescent="0.3">
      <c r="A2641" s="1" t="s">
        <v>2371</v>
      </c>
      <c r="B2641">
        <v>42</v>
      </c>
      <c r="C2641" s="1" t="s">
        <v>8</v>
      </c>
      <c r="D2641" s="2">
        <v>42405</v>
      </c>
      <c r="E2641">
        <v>2016</v>
      </c>
      <c r="F2641">
        <v>2</v>
      </c>
      <c r="G2641">
        <v>5</v>
      </c>
    </row>
    <row r="2642" spans="1:7" x14ac:dyDescent="0.3">
      <c r="A2642" s="1" t="s">
        <v>4462</v>
      </c>
      <c r="B2642">
        <v>30</v>
      </c>
      <c r="C2642" s="1" t="s">
        <v>8</v>
      </c>
      <c r="D2642" s="2">
        <v>43077</v>
      </c>
      <c r="E2642">
        <v>2017</v>
      </c>
      <c r="F2642">
        <v>12</v>
      </c>
      <c r="G2642">
        <v>8</v>
      </c>
    </row>
    <row r="2643" spans="1:7" x14ac:dyDescent="0.3">
      <c r="A2643" s="1" t="s">
        <v>4174</v>
      </c>
      <c r="B2643">
        <v>23</v>
      </c>
      <c r="C2643" s="1" t="s">
        <v>8</v>
      </c>
      <c r="D2643" s="2">
        <v>42957</v>
      </c>
      <c r="E2643">
        <v>2017</v>
      </c>
      <c r="F2643">
        <v>8</v>
      </c>
      <c r="G2643">
        <v>10</v>
      </c>
    </row>
    <row r="2644" spans="1:7" x14ac:dyDescent="0.3">
      <c r="A2644" s="1" t="s">
        <v>3585</v>
      </c>
      <c r="B2644">
        <v>62</v>
      </c>
      <c r="C2644" s="1" t="s">
        <v>8</v>
      </c>
      <c r="D2644" s="2">
        <v>42729</v>
      </c>
      <c r="E2644">
        <v>2016</v>
      </c>
      <c r="F2644">
        <v>12</v>
      </c>
      <c r="G2644">
        <v>25</v>
      </c>
    </row>
    <row r="2645" spans="1:7" x14ac:dyDescent="0.3">
      <c r="A2645" s="1" t="s">
        <v>1147</v>
      </c>
      <c r="B2645">
        <v>38</v>
      </c>
      <c r="C2645" s="1" t="s">
        <v>8</v>
      </c>
      <c r="D2645" s="2">
        <v>41638</v>
      </c>
      <c r="E2645">
        <v>2013</v>
      </c>
      <c r="F2645">
        <v>12</v>
      </c>
      <c r="G2645">
        <v>30</v>
      </c>
    </row>
    <row r="2646" spans="1:7" x14ac:dyDescent="0.3">
      <c r="A2646" s="1" t="s">
        <v>525</v>
      </c>
      <c r="B2646">
        <v>73</v>
      </c>
      <c r="C2646" s="1" t="s">
        <v>8</v>
      </c>
      <c r="D2646" s="2">
        <v>41440</v>
      </c>
      <c r="E2646">
        <v>2013</v>
      </c>
      <c r="F2646">
        <v>6</v>
      </c>
      <c r="G2646">
        <v>15</v>
      </c>
    </row>
    <row r="2647" spans="1:7" x14ac:dyDescent="0.3">
      <c r="A2647" s="1" t="s">
        <v>2246</v>
      </c>
      <c r="B2647">
        <v>63</v>
      </c>
      <c r="C2647" s="1" t="s">
        <v>8</v>
      </c>
      <c r="D2647" s="2">
        <v>42367</v>
      </c>
      <c r="E2647">
        <v>2015</v>
      </c>
      <c r="F2647">
        <v>12</v>
      </c>
      <c r="G2647">
        <v>29</v>
      </c>
    </row>
    <row r="2648" spans="1:7" x14ac:dyDescent="0.3">
      <c r="A2648" s="1" t="s">
        <v>1891</v>
      </c>
      <c r="B2648">
        <v>16</v>
      </c>
      <c r="C2648" s="1" t="s">
        <v>8</v>
      </c>
      <c r="D2648" s="2">
        <v>42175</v>
      </c>
      <c r="E2648">
        <v>2015</v>
      </c>
      <c r="F2648">
        <v>6</v>
      </c>
      <c r="G2648">
        <v>20</v>
      </c>
    </row>
    <row r="2649" spans="1:7" x14ac:dyDescent="0.3">
      <c r="A2649" s="1" t="s">
        <v>3754</v>
      </c>
      <c r="B2649">
        <v>1</v>
      </c>
      <c r="C2649" s="1" t="s">
        <v>8</v>
      </c>
      <c r="D2649" s="2">
        <v>42793</v>
      </c>
      <c r="E2649">
        <v>2017</v>
      </c>
      <c r="F2649">
        <v>2</v>
      </c>
      <c r="G2649">
        <v>27</v>
      </c>
    </row>
    <row r="2650" spans="1:7" x14ac:dyDescent="0.3">
      <c r="A2650" s="1" t="s">
        <v>2181</v>
      </c>
      <c r="B2650">
        <v>43</v>
      </c>
      <c r="C2650" s="1" t="s">
        <v>8</v>
      </c>
      <c r="D2650" s="2">
        <v>42331</v>
      </c>
      <c r="E2650">
        <v>2015</v>
      </c>
      <c r="F2650">
        <v>11</v>
      </c>
      <c r="G2650">
        <v>23</v>
      </c>
    </row>
    <row r="2651" spans="1:7" x14ac:dyDescent="0.3">
      <c r="A2651" s="1" t="s">
        <v>4383</v>
      </c>
      <c r="B2651">
        <v>40</v>
      </c>
      <c r="C2651" s="1" t="s">
        <v>8</v>
      </c>
      <c r="D2651" s="2">
        <v>43038</v>
      </c>
      <c r="E2651">
        <v>2017</v>
      </c>
      <c r="F2651">
        <v>10</v>
      </c>
      <c r="G2651">
        <v>30</v>
      </c>
    </row>
    <row r="2652" spans="1:7" x14ac:dyDescent="0.3">
      <c r="A2652" s="1" t="s">
        <v>4458</v>
      </c>
      <c r="B2652">
        <v>1</v>
      </c>
      <c r="C2652" s="1" t="s">
        <v>8</v>
      </c>
      <c r="D2652" s="2">
        <v>43076</v>
      </c>
      <c r="E2652">
        <v>2017</v>
      </c>
      <c r="F2652">
        <v>12</v>
      </c>
      <c r="G2652">
        <v>7</v>
      </c>
    </row>
    <row r="2653" spans="1:7" x14ac:dyDescent="0.3">
      <c r="A2653" s="1" t="s">
        <v>1500</v>
      </c>
      <c r="B2653">
        <v>54</v>
      </c>
      <c r="C2653" s="1" t="s">
        <v>8</v>
      </c>
      <c r="D2653" s="2">
        <v>41924</v>
      </c>
      <c r="E2653">
        <v>2014</v>
      </c>
      <c r="F2653">
        <v>10</v>
      </c>
      <c r="G2653">
        <v>12</v>
      </c>
    </row>
    <row r="2654" spans="1:7" x14ac:dyDescent="0.3">
      <c r="A2654" s="1" t="s">
        <v>1149</v>
      </c>
      <c r="B2654">
        <v>14</v>
      </c>
      <c r="C2654" s="1" t="s">
        <v>8</v>
      </c>
      <c r="D2654" s="2">
        <v>41640</v>
      </c>
      <c r="E2654">
        <v>2014</v>
      </c>
      <c r="F2654">
        <v>1</v>
      </c>
      <c r="G2654">
        <v>1</v>
      </c>
    </row>
    <row r="2655" spans="1:7" x14ac:dyDescent="0.3">
      <c r="A2655" s="1" t="s">
        <v>1510</v>
      </c>
      <c r="B2655">
        <v>1</v>
      </c>
      <c r="C2655" s="1" t="s">
        <v>8</v>
      </c>
      <c r="D2655" s="2">
        <v>41930</v>
      </c>
      <c r="E2655">
        <v>2014</v>
      </c>
      <c r="F2655">
        <v>10</v>
      </c>
      <c r="G2655">
        <v>18</v>
      </c>
    </row>
    <row r="2656" spans="1:7" x14ac:dyDescent="0.3">
      <c r="A2656" s="1" t="s">
        <v>4484</v>
      </c>
      <c r="B2656">
        <v>25</v>
      </c>
      <c r="C2656" s="1" t="s">
        <v>8</v>
      </c>
      <c r="D2656" s="2">
        <v>43088</v>
      </c>
      <c r="E2656">
        <v>2017</v>
      </c>
      <c r="F2656">
        <v>12</v>
      </c>
      <c r="G2656">
        <v>19</v>
      </c>
    </row>
    <row r="2657" spans="1:7" x14ac:dyDescent="0.3">
      <c r="A2657" s="1" t="s">
        <v>3131</v>
      </c>
      <c r="B2657">
        <v>1</v>
      </c>
      <c r="C2657" s="1" t="s">
        <v>8</v>
      </c>
      <c r="D2657" s="2">
        <v>42608</v>
      </c>
      <c r="E2657">
        <v>2016</v>
      </c>
      <c r="F2657">
        <v>8</v>
      </c>
      <c r="G2657">
        <v>26</v>
      </c>
    </row>
    <row r="2658" spans="1:7" x14ac:dyDescent="0.3">
      <c r="A2658" s="1" t="s">
        <v>893</v>
      </c>
      <c r="B2658">
        <v>47</v>
      </c>
      <c r="C2658" s="1" t="s">
        <v>8</v>
      </c>
      <c r="D2658" s="2">
        <v>41556</v>
      </c>
      <c r="E2658">
        <v>2013</v>
      </c>
      <c r="F2658">
        <v>10</v>
      </c>
      <c r="G2658">
        <v>9</v>
      </c>
    </row>
    <row r="2659" spans="1:7" x14ac:dyDescent="0.3">
      <c r="A2659" s="1" t="s">
        <v>3055</v>
      </c>
      <c r="B2659">
        <v>74</v>
      </c>
      <c r="C2659" s="1" t="s">
        <v>8</v>
      </c>
      <c r="D2659" s="2">
        <v>42590</v>
      </c>
      <c r="E2659">
        <v>2016</v>
      </c>
      <c r="F2659">
        <v>8</v>
      </c>
      <c r="G2659">
        <v>8</v>
      </c>
    </row>
    <row r="2660" spans="1:7" x14ac:dyDescent="0.3">
      <c r="A2660" s="1" t="s">
        <v>3109</v>
      </c>
      <c r="B2660">
        <v>11</v>
      </c>
      <c r="C2660" s="1" t="s">
        <v>8</v>
      </c>
      <c r="D2660" s="2">
        <v>42602</v>
      </c>
      <c r="E2660">
        <v>2016</v>
      </c>
      <c r="F2660">
        <v>8</v>
      </c>
      <c r="G2660">
        <v>20</v>
      </c>
    </row>
    <row r="2661" spans="1:7" x14ac:dyDescent="0.3">
      <c r="A2661" s="1" t="s">
        <v>4461</v>
      </c>
      <c r="B2661">
        <v>5</v>
      </c>
      <c r="C2661" s="1" t="s">
        <v>36</v>
      </c>
      <c r="D2661" s="2">
        <v>43077</v>
      </c>
      <c r="E2661">
        <v>2017</v>
      </c>
      <c r="F2661">
        <v>12</v>
      </c>
      <c r="G2661">
        <v>8</v>
      </c>
    </row>
    <row r="2662" spans="1:7" x14ac:dyDescent="0.3">
      <c r="A2662" s="1" t="s">
        <v>3749</v>
      </c>
      <c r="B2662">
        <v>74</v>
      </c>
      <c r="C2662" s="1" t="s">
        <v>8</v>
      </c>
      <c r="D2662" s="2">
        <v>42792</v>
      </c>
      <c r="E2662">
        <v>2017</v>
      </c>
      <c r="F2662">
        <v>2</v>
      </c>
      <c r="G2662">
        <v>26</v>
      </c>
    </row>
    <row r="2663" spans="1:7" x14ac:dyDescent="0.3">
      <c r="A2663" s="1" t="s">
        <v>1429</v>
      </c>
      <c r="B2663">
        <v>70</v>
      </c>
      <c r="C2663" s="1" t="s">
        <v>8</v>
      </c>
      <c r="D2663" s="2">
        <v>41875</v>
      </c>
      <c r="E2663">
        <v>2014</v>
      </c>
      <c r="F2663">
        <v>8</v>
      </c>
      <c r="G2663">
        <v>24</v>
      </c>
    </row>
    <row r="2664" spans="1:7" x14ac:dyDescent="0.3">
      <c r="A2664" s="1" t="s">
        <v>1241</v>
      </c>
      <c r="B2664">
        <v>54</v>
      </c>
      <c r="C2664" s="1" t="s">
        <v>36</v>
      </c>
      <c r="D2664" s="2">
        <v>41732</v>
      </c>
      <c r="E2664">
        <v>2014</v>
      </c>
      <c r="F2664">
        <v>4</v>
      </c>
      <c r="G2664">
        <v>3</v>
      </c>
    </row>
    <row r="2665" spans="1:7" x14ac:dyDescent="0.3">
      <c r="A2665" s="1" t="s">
        <v>3926</v>
      </c>
      <c r="B2665">
        <v>41</v>
      </c>
      <c r="C2665" s="1" t="s">
        <v>8</v>
      </c>
      <c r="D2665" s="2">
        <v>42863</v>
      </c>
      <c r="E2665">
        <v>2017</v>
      </c>
      <c r="F2665">
        <v>5</v>
      </c>
      <c r="G2665">
        <v>8</v>
      </c>
    </row>
    <row r="2666" spans="1:7" x14ac:dyDescent="0.3">
      <c r="A2666" s="1" t="s">
        <v>3239</v>
      </c>
      <c r="B2666">
        <v>11</v>
      </c>
      <c r="C2666" s="1" t="s">
        <v>8</v>
      </c>
      <c r="D2666" s="2">
        <v>42636</v>
      </c>
      <c r="E2666">
        <v>2016</v>
      </c>
      <c r="F2666">
        <v>9</v>
      </c>
      <c r="G2666">
        <v>23</v>
      </c>
    </row>
    <row r="2667" spans="1:7" x14ac:dyDescent="0.3">
      <c r="A2667" s="1" t="s">
        <v>831</v>
      </c>
      <c r="B2667">
        <v>1</v>
      </c>
      <c r="C2667" s="1" t="s">
        <v>8</v>
      </c>
      <c r="D2667" s="2">
        <v>41533</v>
      </c>
      <c r="E2667">
        <v>2013</v>
      </c>
      <c r="F2667">
        <v>9</v>
      </c>
      <c r="G2667">
        <v>16</v>
      </c>
    </row>
    <row r="2668" spans="1:7" x14ac:dyDescent="0.3">
      <c r="A2668" s="1" t="s">
        <v>2199</v>
      </c>
      <c r="B2668">
        <v>58</v>
      </c>
      <c r="C2668" s="1" t="s">
        <v>8</v>
      </c>
      <c r="D2668" s="2">
        <v>42339</v>
      </c>
      <c r="E2668">
        <v>2015</v>
      </c>
      <c r="F2668">
        <v>12</v>
      </c>
      <c r="G2668">
        <v>1</v>
      </c>
    </row>
    <row r="2669" spans="1:7" x14ac:dyDescent="0.3">
      <c r="A2669" s="1" t="s">
        <v>2439</v>
      </c>
      <c r="B2669">
        <v>53</v>
      </c>
      <c r="C2669" s="1" t="s">
        <v>8</v>
      </c>
      <c r="D2669" s="2">
        <v>42422</v>
      </c>
      <c r="E2669">
        <v>2016</v>
      </c>
      <c r="F2669">
        <v>2</v>
      </c>
      <c r="G2669">
        <v>22</v>
      </c>
    </row>
    <row r="2670" spans="1:7" x14ac:dyDescent="0.3">
      <c r="A2670" s="1" t="s">
        <v>2756</v>
      </c>
      <c r="B2670">
        <v>39</v>
      </c>
      <c r="C2670" s="1" t="s">
        <v>8</v>
      </c>
      <c r="D2670" s="2">
        <v>42510</v>
      </c>
      <c r="E2670">
        <v>2016</v>
      </c>
      <c r="F2670">
        <v>5</v>
      </c>
      <c r="G2670">
        <v>20</v>
      </c>
    </row>
    <row r="2671" spans="1:7" x14ac:dyDescent="0.3">
      <c r="A2671" s="1" t="s">
        <v>4051</v>
      </c>
      <c r="B2671">
        <v>53</v>
      </c>
      <c r="C2671" s="1" t="s">
        <v>8</v>
      </c>
      <c r="D2671" s="2">
        <v>42912</v>
      </c>
      <c r="E2671">
        <v>2017</v>
      </c>
      <c r="F2671">
        <v>6</v>
      </c>
      <c r="G2671">
        <v>26</v>
      </c>
    </row>
    <row r="2672" spans="1:7" x14ac:dyDescent="0.3">
      <c r="A2672" s="1" t="s">
        <v>3280</v>
      </c>
      <c r="B2672">
        <v>42</v>
      </c>
      <c r="C2672" s="1" t="s">
        <v>8</v>
      </c>
      <c r="D2672" s="2">
        <v>42647</v>
      </c>
      <c r="E2672">
        <v>2016</v>
      </c>
      <c r="F2672">
        <v>10</v>
      </c>
      <c r="G2672">
        <v>4</v>
      </c>
    </row>
    <row r="2673" spans="1:7" x14ac:dyDescent="0.3">
      <c r="A2673" s="1" t="s">
        <v>1573</v>
      </c>
      <c r="B2673">
        <v>1</v>
      </c>
      <c r="C2673" s="1" t="s">
        <v>8</v>
      </c>
      <c r="D2673" s="2">
        <v>41991</v>
      </c>
      <c r="E2673">
        <v>2014</v>
      </c>
      <c r="F2673">
        <v>12</v>
      </c>
      <c r="G2673">
        <v>18</v>
      </c>
    </row>
    <row r="2674" spans="1:7" x14ac:dyDescent="0.3">
      <c r="A2674" s="1" t="s">
        <v>1563</v>
      </c>
      <c r="B2674">
        <v>73</v>
      </c>
      <c r="C2674" s="1" t="s">
        <v>8</v>
      </c>
      <c r="D2674" s="2">
        <v>41981</v>
      </c>
      <c r="E2674">
        <v>2014</v>
      </c>
      <c r="F2674">
        <v>12</v>
      </c>
      <c r="G2674">
        <v>8</v>
      </c>
    </row>
    <row r="2675" spans="1:7" x14ac:dyDescent="0.3">
      <c r="A2675" s="1" t="s">
        <v>1721</v>
      </c>
      <c r="B2675">
        <v>66</v>
      </c>
      <c r="C2675" s="1" t="s">
        <v>8</v>
      </c>
      <c r="D2675" s="2">
        <v>42079</v>
      </c>
      <c r="E2675">
        <v>2015</v>
      </c>
      <c r="F2675">
        <v>3</v>
      </c>
      <c r="G2675">
        <v>16</v>
      </c>
    </row>
    <row r="2676" spans="1:7" x14ac:dyDescent="0.3">
      <c r="A2676" s="1" t="s">
        <v>2259</v>
      </c>
      <c r="B2676">
        <v>4</v>
      </c>
      <c r="C2676" s="1" t="s">
        <v>8</v>
      </c>
      <c r="D2676" s="2">
        <v>42371</v>
      </c>
      <c r="E2676">
        <v>2016</v>
      </c>
      <c r="F2676">
        <v>1</v>
      </c>
      <c r="G2676">
        <v>2</v>
      </c>
    </row>
    <row r="2677" spans="1:7" x14ac:dyDescent="0.3">
      <c r="A2677" s="1" t="s">
        <v>2909</v>
      </c>
      <c r="B2677">
        <v>18</v>
      </c>
      <c r="C2677" s="1" t="s">
        <v>8</v>
      </c>
      <c r="D2677" s="2">
        <v>42556</v>
      </c>
      <c r="E2677">
        <v>2016</v>
      </c>
      <c r="F2677">
        <v>7</v>
      </c>
      <c r="G2677">
        <v>5</v>
      </c>
    </row>
    <row r="2678" spans="1:7" x14ac:dyDescent="0.3">
      <c r="A2678" s="1" t="s">
        <v>1106</v>
      </c>
      <c r="B2678">
        <v>24</v>
      </c>
      <c r="C2678" s="1" t="s">
        <v>8</v>
      </c>
      <c r="D2678" s="2">
        <v>41623</v>
      </c>
      <c r="E2678">
        <v>2013</v>
      </c>
      <c r="F2678">
        <v>12</v>
      </c>
      <c r="G2678">
        <v>15</v>
      </c>
    </row>
    <row r="2679" spans="1:7" x14ac:dyDescent="0.3">
      <c r="A2679" s="1" t="s">
        <v>371</v>
      </c>
      <c r="B2679">
        <v>72</v>
      </c>
      <c r="C2679" s="1" t="s">
        <v>8</v>
      </c>
      <c r="D2679" s="2">
        <v>41389</v>
      </c>
      <c r="E2679">
        <v>2013</v>
      </c>
      <c r="F2679">
        <v>4</v>
      </c>
      <c r="G2679">
        <v>25</v>
      </c>
    </row>
    <row r="2680" spans="1:7" x14ac:dyDescent="0.3">
      <c r="A2680" s="1" t="s">
        <v>3916</v>
      </c>
      <c r="B2680">
        <v>74</v>
      </c>
      <c r="C2680" s="1" t="s">
        <v>8</v>
      </c>
      <c r="D2680" s="2">
        <v>42859</v>
      </c>
      <c r="E2680">
        <v>2017</v>
      </c>
      <c r="F2680">
        <v>5</v>
      </c>
      <c r="G2680">
        <v>4</v>
      </c>
    </row>
    <row r="2681" spans="1:7" x14ac:dyDescent="0.3">
      <c r="A2681" s="1" t="s">
        <v>322</v>
      </c>
      <c r="B2681">
        <v>56</v>
      </c>
      <c r="C2681" s="1" t="s">
        <v>8</v>
      </c>
      <c r="D2681" s="2">
        <v>41371</v>
      </c>
      <c r="E2681">
        <v>2013</v>
      </c>
      <c r="F2681">
        <v>4</v>
      </c>
      <c r="G2681">
        <v>7</v>
      </c>
    </row>
    <row r="2682" spans="1:7" x14ac:dyDescent="0.3">
      <c r="A2682" s="1" t="s">
        <v>629</v>
      </c>
      <c r="B2682">
        <v>40</v>
      </c>
      <c r="C2682" s="1" t="s">
        <v>8</v>
      </c>
      <c r="D2682" s="2">
        <v>41476</v>
      </c>
      <c r="E2682">
        <v>2013</v>
      </c>
      <c r="F2682">
        <v>7</v>
      </c>
      <c r="G2682">
        <v>21</v>
      </c>
    </row>
    <row r="2683" spans="1:7" x14ac:dyDescent="0.3">
      <c r="A2683" s="1" t="s">
        <v>1386</v>
      </c>
      <c r="B2683">
        <v>35</v>
      </c>
      <c r="C2683" s="1" t="s">
        <v>8</v>
      </c>
      <c r="D2683" s="2">
        <v>41836</v>
      </c>
      <c r="E2683">
        <v>2014</v>
      </c>
      <c r="F2683">
        <v>7</v>
      </c>
      <c r="G2683">
        <v>16</v>
      </c>
    </row>
    <row r="2684" spans="1:7" x14ac:dyDescent="0.3">
      <c r="A2684" s="1" t="s">
        <v>4474</v>
      </c>
      <c r="B2684">
        <v>36</v>
      </c>
      <c r="C2684" s="1" t="s">
        <v>8</v>
      </c>
      <c r="D2684" s="2">
        <v>43080</v>
      </c>
      <c r="E2684">
        <v>2017</v>
      </c>
      <c r="F2684">
        <v>12</v>
      </c>
      <c r="G2684">
        <v>11</v>
      </c>
    </row>
    <row r="2685" spans="1:7" x14ac:dyDescent="0.3">
      <c r="A2685" s="1" t="s">
        <v>2943</v>
      </c>
      <c r="B2685">
        <v>54</v>
      </c>
      <c r="C2685" s="1" t="s">
        <v>8</v>
      </c>
      <c r="D2685" s="2">
        <v>42563</v>
      </c>
      <c r="E2685">
        <v>2016</v>
      </c>
      <c r="F2685">
        <v>7</v>
      </c>
      <c r="G2685">
        <v>12</v>
      </c>
    </row>
    <row r="2686" spans="1:7" x14ac:dyDescent="0.3">
      <c r="A2686" s="1" t="s">
        <v>353</v>
      </c>
      <c r="B2686">
        <v>57</v>
      </c>
      <c r="C2686" s="1" t="s">
        <v>8</v>
      </c>
      <c r="D2686" s="2">
        <v>41382</v>
      </c>
      <c r="E2686">
        <v>2013</v>
      </c>
      <c r="F2686">
        <v>4</v>
      </c>
      <c r="G2686">
        <v>18</v>
      </c>
    </row>
    <row r="2687" spans="1:7" x14ac:dyDescent="0.3">
      <c r="A2687" s="1" t="s">
        <v>915</v>
      </c>
      <c r="B2687">
        <v>11</v>
      </c>
      <c r="C2687" s="1" t="s">
        <v>8</v>
      </c>
      <c r="D2687" s="2">
        <v>41567</v>
      </c>
      <c r="E2687">
        <v>2013</v>
      </c>
      <c r="F2687">
        <v>10</v>
      </c>
      <c r="G2687">
        <v>20</v>
      </c>
    </row>
    <row r="2688" spans="1:7" x14ac:dyDescent="0.3">
      <c r="A2688" s="1" t="s">
        <v>2936</v>
      </c>
      <c r="B2688">
        <v>54</v>
      </c>
      <c r="C2688" s="1" t="s">
        <v>8</v>
      </c>
      <c r="D2688" s="2">
        <v>42561</v>
      </c>
      <c r="E2688">
        <v>2016</v>
      </c>
      <c r="F2688">
        <v>7</v>
      </c>
      <c r="G2688">
        <v>10</v>
      </c>
    </row>
    <row r="2689" spans="1:7" x14ac:dyDescent="0.3">
      <c r="A2689" s="1" t="s">
        <v>3448</v>
      </c>
      <c r="B2689">
        <v>35</v>
      </c>
      <c r="C2689" s="1" t="s">
        <v>8</v>
      </c>
      <c r="D2689" s="2">
        <v>42694</v>
      </c>
      <c r="E2689">
        <v>2016</v>
      </c>
      <c r="F2689">
        <v>11</v>
      </c>
      <c r="G2689">
        <v>20</v>
      </c>
    </row>
    <row r="2690" spans="1:7" x14ac:dyDescent="0.3">
      <c r="A2690" s="1" t="s">
        <v>3553</v>
      </c>
      <c r="B2690">
        <v>70</v>
      </c>
      <c r="C2690" s="1" t="s">
        <v>8</v>
      </c>
      <c r="D2690" s="2">
        <v>42722</v>
      </c>
      <c r="E2690">
        <v>2016</v>
      </c>
      <c r="F2690">
        <v>12</v>
      </c>
      <c r="G2690">
        <v>18</v>
      </c>
    </row>
    <row r="2691" spans="1:7" x14ac:dyDescent="0.3">
      <c r="A2691" s="1" t="s">
        <v>4195</v>
      </c>
      <c r="B2691">
        <v>66</v>
      </c>
      <c r="C2691" s="1" t="s">
        <v>8</v>
      </c>
      <c r="D2691" s="2">
        <v>42965</v>
      </c>
      <c r="E2691">
        <v>2017</v>
      </c>
      <c r="F2691">
        <v>8</v>
      </c>
      <c r="G2691">
        <v>18</v>
      </c>
    </row>
    <row r="2692" spans="1:7" x14ac:dyDescent="0.3">
      <c r="A2692" s="1" t="s">
        <v>1956</v>
      </c>
      <c r="B2692">
        <v>20</v>
      </c>
      <c r="C2692" s="1" t="s">
        <v>8</v>
      </c>
      <c r="D2692" s="2">
        <v>42220</v>
      </c>
      <c r="E2692">
        <v>2015</v>
      </c>
      <c r="F2692">
        <v>8</v>
      </c>
      <c r="G2692">
        <v>4</v>
      </c>
    </row>
    <row r="2693" spans="1:7" x14ac:dyDescent="0.3">
      <c r="A2693" s="1" t="s">
        <v>4406</v>
      </c>
      <c r="B2693">
        <v>1</v>
      </c>
      <c r="C2693" s="1" t="s">
        <v>8</v>
      </c>
      <c r="D2693" s="2">
        <v>43049</v>
      </c>
      <c r="E2693">
        <v>2017</v>
      </c>
      <c r="F2693">
        <v>11</v>
      </c>
      <c r="G2693">
        <v>10</v>
      </c>
    </row>
    <row r="2694" spans="1:7" x14ac:dyDescent="0.3">
      <c r="A2694" s="1" t="s">
        <v>4432</v>
      </c>
      <c r="B2694">
        <v>12</v>
      </c>
      <c r="C2694" s="1" t="s">
        <v>8</v>
      </c>
      <c r="D2694" s="2">
        <v>43061</v>
      </c>
      <c r="E2694">
        <v>2017</v>
      </c>
      <c r="F2694">
        <v>11</v>
      </c>
      <c r="G2694">
        <v>22</v>
      </c>
    </row>
    <row r="2695" spans="1:7" x14ac:dyDescent="0.3">
      <c r="A2695" s="1" t="s">
        <v>2002</v>
      </c>
      <c r="B2695">
        <v>64</v>
      </c>
      <c r="C2695" s="1" t="s">
        <v>8</v>
      </c>
      <c r="D2695" s="2">
        <v>42246</v>
      </c>
      <c r="E2695">
        <v>2015</v>
      </c>
      <c r="F2695">
        <v>8</v>
      </c>
      <c r="G2695">
        <v>30</v>
      </c>
    </row>
    <row r="2696" spans="1:7" x14ac:dyDescent="0.3">
      <c r="A2696" s="1" t="s">
        <v>2102</v>
      </c>
      <c r="B2696">
        <v>70</v>
      </c>
      <c r="C2696" s="1" t="s">
        <v>8</v>
      </c>
      <c r="D2696" s="2">
        <v>42291</v>
      </c>
      <c r="E2696">
        <v>2015</v>
      </c>
      <c r="F2696">
        <v>10</v>
      </c>
      <c r="G2696">
        <v>14</v>
      </c>
    </row>
    <row r="2697" spans="1:7" x14ac:dyDescent="0.3">
      <c r="A2697" s="1" t="s">
        <v>2072</v>
      </c>
      <c r="B2697">
        <v>73</v>
      </c>
      <c r="C2697" s="1" t="s">
        <v>8</v>
      </c>
      <c r="D2697" s="2">
        <v>42280</v>
      </c>
      <c r="E2697">
        <v>2015</v>
      </c>
      <c r="F2697">
        <v>10</v>
      </c>
      <c r="G2697">
        <v>3</v>
      </c>
    </row>
    <row r="2698" spans="1:7" x14ac:dyDescent="0.3">
      <c r="A2698" s="1" t="s">
        <v>2171</v>
      </c>
      <c r="B2698">
        <v>42</v>
      </c>
      <c r="C2698" s="1" t="s">
        <v>8</v>
      </c>
      <c r="D2698" s="2">
        <v>42326</v>
      </c>
      <c r="E2698">
        <v>2015</v>
      </c>
      <c r="F2698">
        <v>11</v>
      </c>
      <c r="G2698">
        <v>18</v>
      </c>
    </row>
    <row r="2699" spans="1:7" x14ac:dyDescent="0.3">
      <c r="A2699" s="1" t="s">
        <v>2781</v>
      </c>
      <c r="B2699">
        <v>46</v>
      </c>
      <c r="C2699" s="1" t="s">
        <v>8</v>
      </c>
      <c r="D2699" s="2">
        <v>42523</v>
      </c>
      <c r="E2699">
        <v>2016</v>
      </c>
      <c r="F2699">
        <v>6</v>
      </c>
      <c r="G2699">
        <v>2</v>
      </c>
    </row>
    <row r="2700" spans="1:7" x14ac:dyDescent="0.3">
      <c r="A2700" s="1" t="s">
        <v>334</v>
      </c>
      <c r="B2700">
        <v>3</v>
      </c>
      <c r="C2700" s="1" t="s">
        <v>36</v>
      </c>
      <c r="D2700" s="2">
        <v>41377</v>
      </c>
      <c r="E2700">
        <v>2013</v>
      </c>
      <c r="F2700">
        <v>4</v>
      </c>
      <c r="G2700">
        <v>13</v>
      </c>
    </row>
    <row r="2701" spans="1:7" x14ac:dyDescent="0.3">
      <c r="A2701" s="1" t="s">
        <v>1753</v>
      </c>
      <c r="B2701">
        <v>70</v>
      </c>
      <c r="C2701" s="1" t="s">
        <v>8</v>
      </c>
      <c r="D2701" s="2">
        <v>42098</v>
      </c>
      <c r="E2701">
        <v>2015</v>
      </c>
      <c r="F2701">
        <v>4</v>
      </c>
      <c r="G2701">
        <v>4</v>
      </c>
    </row>
    <row r="2702" spans="1:7" x14ac:dyDescent="0.3">
      <c r="A2702" s="1" t="s">
        <v>1496</v>
      </c>
      <c r="B2702">
        <v>15</v>
      </c>
      <c r="C2702" s="1" t="s">
        <v>8</v>
      </c>
      <c r="D2702" s="2">
        <v>41921</v>
      </c>
      <c r="E2702">
        <v>2014</v>
      </c>
      <c r="F2702">
        <v>10</v>
      </c>
      <c r="G2702">
        <v>9</v>
      </c>
    </row>
    <row r="2703" spans="1:7" x14ac:dyDescent="0.3">
      <c r="A2703" s="1" t="s">
        <v>649</v>
      </c>
      <c r="B2703">
        <v>71</v>
      </c>
      <c r="C2703" s="1" t="s">
        <v>8</v>
      </c>
      <c r="D2703" s="2">
        <v>41482</v>
      </c>
      <c r="E2703">
        <v>2013</v>
      </c>
      <c r="F2703">
        <v>7</v>
      </c>
      <c r="G2703">
        <v>27</v>
      </c>
    </row>
    <row r="2704" spans="1:7" x14ac:dyDescent="0.3">
      <c r="A2704" s="1" t="s">
        <v>1144</v>
      </c>
      <c r="B2704">
        <v>14</v>
      </c>
      <c r="C2704" s="1" t="s">
        <v>8</v>
      </c>
      <c r="D2704" s="2">
        <v>41637</v>
      </c>
      <c r="E2704">
        <v>2013</v>
      </c>
      <c r="F2704">
        <v>12</v>
      </c>
      <c r="G2704">
        <v>29</v>
      </c>
    </row>
    <row r="2705" spans="1:7" x14ac:dyDescent="0.3">
      <c r="A2705" s="1" t="s">
        <v>3818</v>
      </c>
      <c r="B2705">
        <v>30</v>
      </c>
      <c r="C2705" s="1" t="s">
        <v>8</v>
      </c>
      <c r="D2705" s="2">
        <v>42823</v>
      </c>
      <c r="E2705">
        <v>2017</v>
      </c>
      <c r="F2705">
        <v>3</v>
      </c>
      <c r="G2705">
        <v>29</v>
      </c>
    </row>
    <row r="2706" spans="1:7" x14ac:dyDescent="0.3">
      <c r="A2706" s="1" t="s">
        <v>2314</v>
      </c>
      <c r="B2706">
        <v>43</v>
      </c>
      <c r="C2706" s="1" t="s">
        <v>8</v>
      </c>
      <c r="D2706" s="2">
        <v>42388</v>
      </c>
      <c r="E2706">
        <v>2016</v>
      </c>
      <c r="F2706">
        <v>1</v>
      </c>
      <c r="G2706">
        <v>19</v>
      </c>
    </row>
    <row r="2707" spans="1:7" x14ac:dyDescent="0.3">
      <c r="A2707" s="1" t="s">
        <v>4210</v>
      </c>
      <c r="B2707">
        <v>62</v>
      </c>
      <c r="C2707" s="1" t="s">
        <v>8</v>
      </c>
      <c r="D2707" s="2">
        <v>42968</v>
      </c>
      <c r="E2707">
        <v>2017</v>
      </c>
      <c r="F2707">
        <v>8</v>
      </c>
      <c r="G2707">
        <v>21</v>
      </c>
    </row>
    <row r="2708" spans="1:7" x14ac:dyDescent="0.3">
      <c r="A2708" s="1" t="s">
        <v>4294</v>
      </c>
      <c r="B2708">
        <v>1</v>
      </c>
      <c r="C2708" s="1" t="s">
        <v>8</v>
      </c>
      <c r="D2708" s="2">
        <v>43005</v>
      </c>
      <c r="E2708">
        <v>2017</v>
      </c>
      <c r="F2708">
        <v>9</v>
      </c>
      <c r="G2708">
        <v>27</v>
      </c>
    </row>
    <row r="2709" spans="1:7" x14ac:dyDescent="0.3">
      <c r="A2709" s="1" t="s">
        <v>1299</v>
      </c>
      <c r="B2709">
        <v>75</v>
      </c>
      <c r="C2709" s="1" t="s">
        <v>8</v>
      </c>
      <c r="D2709" s="2">
        <v>41767</v>
      </c>
      <c r="E2709">
        <v>2014</v>
      </c>
      <c r="F2709">
        <v>5</v>
      </c>
      <c r="G2709">
        <v>8</v>
      </c>
    </row>
    <row r="2710" spans="1:7" x14ac:dyDescent="0.3">
      <c r="A2710" s="1" t="s">
        <v>830</v>
      </c>
      <c r="B2710">
        <v>1</v>
      </c>
      <c r="C2710" s="1" t="s">
        <v>8</v>
      </c>
      <c r="D2710" s="2">
        <v>41533</v>
      </c>
      <c r="E2710">
        <v>2013</v>
      </c>
      <c r="F2710">
        <v>9</v>
      </c>
      <c r="G2710">
        <v>16</v>
      </c>
    </row>
    <row r="2711" spans="1:7" x14ac:dyDescent="0.3">
      <c r="A2711" s="1" t="s">
        <v>4431</v>
      </c>
      <c r="B2711">
        <v>57</v>
      </c>
      <c r="C2711" s="1" t="s">
        <v>8</v>
      </c>
      <c r="D2711" s="2">
        <v>43061</v>
      </c>
      <c r="E2711">
        <v>2017</v>
      </c>
      <c r="F2711">
        <v>11</v>
      </c>
      <c r="G2711">
        <v>22</v>
      </c>
    </row>
    <row r="2712" spans="1:7" x14ac:dyDescent="0.3">
      <c r="A2712" s="1" t="s">
        <v>2203</v>
      </c>
      <c r="B2712">
        <v>17</v>
      </c>
      <c r="C2712" s="1" t="s">
        <v>8</v>
      </c>
      <c r="D2712" s="2">
        <v>42340</v>
      </c>
      <c r="E2712">
        <v>2015</v>
      </c>
      <c r="F2712">
        <v>12</v>
      </c>
      <c r="G2712">
        <v>2</v>
      </c>
    </row>
    <row r="2713" spans="1:7" x14ac:dyDescent="0.3">
      <c r="A2713" s="1" t="s">
        <v>3602</v>
      </c>
      <c r="B2713">
        <v>70</v>
      </c>
      <c r="C2713" s="1" t="s">
        <v>8</v>
      </c>
      <c r="D2713" s="2">
        <v>42733</v>
      </c>
      <c r="E2713">
        <v>2016</v>
      </c>
      <c r="F2713">
        <v>12</v>
      </c>
      <c r="G2713">
        <v>29</v>
      </c>
    </row>
    <row r="2714" spans="1:7" x14ac:dyDescent="0.3">
      <c r="A2714" s="1" t="s">
        <v>2029</v>
      </c>
      <c r="B2714">
        <v>54</v>
      </c>
      <c r="C2714" s="1" t="s">
        <v>8</v>
      </c>
      <c r="D2714" s="2">
        <v>42255</v>
      </c>
      <c r="E2714">
        <v>2015</v>
      </c>
      <c r="F2714">
        <v>9</v>
      </c>
      <c r="G2714">
        <v>8</v>
      </c>
    </row>
    <row r="2715" spans="1:7" x14ac:dyDescent="0.3">
      <c r="A2715" s="1" t="s">
        <v>3651</v>
      </c>
      <c r="B2715">
        <v>1</v>
      </c>
      <c r="C2715" s="1" t="s">
        <v>8</v>
      </c>
      <c r="D2715" s="2">
        <v>42753</v>
      </c>
      <c r="E2715">
        <v>2017</v>
      </c>
      <c r="F2715">
        <v>1</v>
      </c>
      <c r="G2715">
        <v>18</v>
      </c>
    </row>
    <row r="2716" spans="1:7" x14ac:dyDescent="0.3">
      <c r="A2716" s="1" t="s">
        <v>1985</v>
      </c>
      <c r="B2716">
        <v>27</v>
      </c>
      <c r="C2716" s="1" t="s">
        <v>8</v>
      </c>
      <c r="D2716" s="2">
        <v>42237</v>
      </c>
      <c r="E2716">
        <v>2015</v>
      </c>
      <c r="F2716">
        <v>8</v>
      </c>
      <c r="G2716">
        <v>21</v>
      </c>
    </row>
    <row r="2717" spans="1:7" x14ac:dyDescent="0.3">
      <c r="A2717" s="1" t="s">
        <v>1724</v>
      </c>
      <c r="B2717">
        <v>25</v>
      </c>
      <c r="C2717" s="1" t="s">
        <v>8</v>
      </c>
      <c r="D2717" s="2">
        <v>42081</v>
      </c>
      <c r="E2717">
        <v>2015</v>
      </c>
      <c r="F2717">
        <v>3</v>
      </c>
      <c r="G2717">
        <v>18</v>
      </c>
    </row>
    <row r="2718" spans="1:7" x14ac:dyDescent="0.3">
      <c r="A2718" s="1" t="s">
        <v>3895</v>
      </c>
      <c r="B2718">
        <v>19</v>
      </c>
      <c r="C2718" s="1" t="s">
        <v>8</v>
      </c>
      <c r="D2718" s="2">
        <v>42853</v>
      </c>
      <c r="E2718">
        <v>2017</v>
      </c>
      <c r="F2718">
        <v>4</v>
      </c>
      <c r="G2718">
        <v>28</v>
      </c>
    </row>
    <row r="2719" spans="1:7" x14ac:dyDescent="0.3">
      <c r="A2719" s="1" t="s">
        <v>1986</v>
      </c>
      <c r="B2719">
        <v>56</v>
      </c>
      <c r="C2719" s="1" t="s">
        <v>8</v>
      </c>
      <c r="D2719" s="2">
        <v>42238</v>
      </c>
      <c r="E2719">
        <v>2015</v>
      </c>
      <c r="F2719">
        <v>8</v>
      </c>
      <c r="G2719">
        <v>22</v>
      </c>
    </row>
    <row r="2720" spans="1:7" x14ac:dyDescent="0.3">
      <c r="A2720" s="1" t="s">
        <v>924</v>
      </c>
      <c r="B2720">
        <v>11</v>
      </c>
      <c r="C2720" s="1" t="s">
        <v>8</v>
      </c>
      <c r="D2720" s="2">
        <v>41570</v>
      </c>
      <c r="E2720">
        <v>2013</v>
      </c>
      <c r="F2720">
        <v>10</v>
      </c>
      <c r="G2720">
        <v>23</v>
      </c>
    </row>
    <row r="2721" spans="1:7" x14ac:dyDescent="0.3">
      <c r="A2721" s="1" t="s">
        <v>3984</v>
      </c>
      <c r="B2721">
        <v>54</v>
      </c>
      <c r="C2721" s="1" t="s">
        <v>36</v>
      </c>
      <c r="D2721" s="2">
        <v>42885</v>
      </c>
      <c r="E2721">
        <v>2017</v>
      </c>
      <c r="F2721">
        <v>5</v>
      </c>
      <c r="G2721">
        <v>30</v>
      </c>
    </row>
    <row r="2722" spans="1:7" x14ac:dyDescent="0.3">
      <c r="A2722" s="1" t="s">
        <v>143</v>
      </c>
      <c r="B2722">
        <v>38</v>
      </c>
      <c r="C2722" s="1" t="s">
        <v>8</v>
      </c>
      <c r="D2722" s="2">
        <v>41315</v>
      </c>
      <c r="E2722">
        <v>2013</v>
      </c>
      <c r="F2722">
        <v>2</v>
      </c>
      <c r="G2722">
        <v>10</v>
      </c>
    </row>
    <row r="2723" spans="1:7" x14ac:dyDescent="0.3">
      <c r="A2723" s="1" t="s">
        <v>498</v>
      </c>
      <c r="B2723">
        <v>33</v>
      </c>
      <c r="C2723" s="1" t="s">
        <v>8</v>
      </c>
      <c r="D2723" s="2">
        <v>41432</v>
      </c>
      <c r="E2723">
        <v>2013</v>
      </c>
      <c r="F2723">
        <v>6</v>
      </c>
      <c r="G2723">
        <v>7</v>
      </c>
    </row>
    <row r="2724" spans="1:7" x14ac:dyDescent="0.3">
      <c r="A2724" s="1" t="s">
        <v>2322</v>
      </c>
      <c r="B2724">
        <v>14</v>
      </c>
      <c r="C2724" s="1" t="s">
        <v>8</v>
      </c>
      <c r="D2724" s="2">
        <v>42390</v>
      </c>
      <c r="E2724">
        <v>2016</v>
      </c>
      <c r="F2724">
        <v>1</v>
      </c>
      <c r="G2724">
        <v>21</v>
      </c>
    </row>
    <row r="2725" spans="1:7" x14ac:dyDescent="0.3">
      <c r="A2725" s="1" t="s">
        <v>2520</v>
      </c>
      <c r="B2725">
        <v>54</v>
      </c>
      <c r="C2725" s="1" t="s">
        <v>8</v>
      </c>
      <c r="D2725" s="2">
        <v>42445</v>
      </c>
      <c r="E2725">
        <v>2016</v>
      </c>
      <c r="F2725">
        <v>3</v>
      </c>
      <c r="G2725">
        <v>16</v>
      </c>
    </row>
    <row r="2726" spans="1:7" x14ac:dyDescent="0.3">
      <c r="A2726" s="1" t="s">
        <v>1698</v>
      </c>
      <c r="B2726">
        <v>1</v>
      </c>
      <c r="C2726" s="1" t="s">
        <v>8</v>
      </c>
      <c r="D2726" s="2">
        <v>42066</v>
      </c>
      <c r="E2726">
        <v>2015</v>
      </c>
      <c r="F2726">
        <v>3</v>
      </c>
      <c r="G2726">
        <v>3</v>
      </c>
    </row>
    <row r="2727" spans="1:7" x14ac:dyDescent="0.3">
      <c r="A2727" s="1" t="s">
        <v>2040</v>
      </c>
      <c r="B2727">
        <v>43</v>
      </c>
      <c r="C2727" s="1" t="s">
        <v>8</v>
      </c>
      <c r="D2727" s="2">
        <v>42260</v>
      </c>
      <c r="E2727">
        <v>2015</v>
      </c>
      <c r="F2727">
        <v>9</v>
      </c>
      <c r="G2727">
        <v>13</v>
      </c>
    </row>
    <row r="2728" spans="1:7" x14ac:dyDescent="0.3">
      <c r="A2728" s="1" t="s">
        <v>958</v>
      </c>
      <c r="B2728">
        <v>30</v>
      </c>
      <c r="C2728" s="1" t="s">
        <v>8</v>
      </c>
      <c r="D2728" s="2">
        <v>41582</v>
      </c>
      <c r="E2728">
        <v>2013</v>
      </c>
      <c r="F2728">
        <v>11</v>
      </c>
      <c r="G2728">
        <v>4</v>
      </c>
    </row>
    <row r="2729" spans="1:7" x14ac:dyDescent="0.3">
      <c r="A2729" s="1" t="s">
        <v>1359</v>
      </c>
      <c r="B2729">
        <v>1</v>
      </c>
      <c r="C2729" s="1" t="s">
        <v>8</v>
      </c>
      <c r="D2729" s="2">
        <v>41805</v>
      </c>
      <c r="E2729">
        <v>2014</v>
      </c>
      <c r="F2729">
        <v>6</v>
      </c>
      <c r="G2729">
        <v>15</v>
      </c>
    </row>
    <row r="2730" spans="1:7" x14ac:dyDescent="0.3">
      <c r="A2730" s="1" t="s">
        <v>3256</v>
      </c>
      <c r="B2730">
        <v>68</v>
      </c>
      <c r="C2730" s="1" t="s">
        <v>8</v>
      </c>
      <c r="D2730" s="2">
        <v>42640</v>
      </c>
      <c r="E2730">
        <v>2016</v>
      </c>
      <c r="F2730">
        <v>9</v>
      </c>
      <c r="G2730">
        <v>27</v>
      </c>
    </row>
    <row r="2731" spans="1:7" x14ac:dyDescent="0.3">
      <c r="A2731" s="1" t="s">
        <v>2842</v>
      </c>
      <c r="B2731">
        <v>1</v>
      </c>
      <c r="C2731" s="1" t="s">
        <v>8</v>
      </c>
      <c r="D2731" s="2">
        <v>42539</v>
      </c>
      <c r="E2731">
        <v>2016</v>
      </c>
      <c r="F2731">
        <v>6</v>
      </c>
      <c r="G2731">
        <v>18</v>
      </c>
    </row>
    <row r="2732" spans="1:7" x14ac:dyDescent="0.3">
      <c r="A2732" s="1" t="s">
        <v>2133</v>
      </c>
      <c r="B2732">
        <v>52</v>
      </c>
      <c r="C2732" s="1" t="s">
        <v>8</v>
      </c>
      <c r="D2732" s="2">
        <v>42307</v>
      </c>
      <c r="E2732">
        <v>2015</v>
      </c>
      <c r="F2732">
        <v>10</v>
      </c>
      <c r="G2732">
        <v>30</v>
      </c>
    </row>
    <row r="2733" spans="1:7" x14ac:dyDescent="0.3">
      <c r="A2733" s="1" t="s">
        <v>3169</v>
      </c>
      <c r="B2733">
        <v>1</v>
      </c>
      <c r="C2733" s="1" t="s">
        <v>8</v>
      </c>
      <c r="D2733" s="2">
        <v>42617</v>
      </c>
      <c r="E2733">
        <v>2016</v>
      </c>
      <c r="F2733">
        <v>9</v>
      </c>
      <c r="G2733">
        <v>4</v>
      </c>
    </row>
    <row r="2734" spans="1:7" x14ac:dyDescent="0.3">
      <c r="A2734" s="1" t="s">
        <v>3539</v>
      </c>
      <c r="B2734">
        <v>70</v>
      </c>
      <c r="C2734" s="1" t="s">
        <v>8</v>
      </c>
      <c r="D2734" s="2">
        <v>42717</v>
      </c>
      <c r="E2734">
        <v>2016</v>
      </c>
      <c r="F2734">
        <v>12</v>
      </c>
      <c r="G2734">
        <v>13</v>
      </c>
    </row>
    <row r="2735" spans="1:7" x14ac:dyDescent="0.3">
      <c r="A2735" s="1" t="s">
        <v>3825</v>
      </c>
      <c r="B2735">
        <v>32</v>
      </c>
      <c r="C2735" s="1" t="s">
        <v>8</v>
      </c>
      <c r="D2735" s="2">
        <v>42827</v>
      </c>
      <c r="E2735">
        <v>2017</v>
      </c>
      <c r="F2735">
        <v>4</v>
      </c>
      <c r="G2735">
        <v>2</v>
      </c>
    </row>
    <row r="2736" spans="1:7" x14ac:dyDescent="0.3">
      <c r="A2736" s="1" t="s">
        <v>3580</v>
      </c>
      <c r="B2736">
        <v>19</v>
      </c>
      <c r="C2736" s="1" t="s">
        <v>8</v>
      </c>
      <c r="D2736" s="2">
        <v>42728</v>
      </c>
      <c r="E2736">
        <v>2016</v>
      </c>
      <c r="F2736">
        <v>12</v>
      </c>
      <c r="G2736">
        <v>24</v>
      </c>
    </row>
    <row r="2737" spans="1:7" x14ac:dyDescent="0.3">
      <c r="A2737" s="1" t="s">
        <v>365</v>
      </c>
      <c r="B2737">
        <v>52</v>
      </c>
      <c r="C2737" s="1" t="s">
        <v>8</v>
      </c>
      <c r="D2737" s="2">
        <v>41386</v>
      </c>
      <c r="E2737">
        <v>2013</v>
      </c>
      <c r="F2737">
        <v>4</v>
      </c>
      <c r="G2737">
        <v>22</v>
      </c>
    </row>
    <row r="2738" spans="1:7" x14ac:dyDescent="0.3">
      <c r="A2738" s="1" t="s">
        <v>1852</v>
      </c>
      <c r="B2738">
        <v>37</v>
      </c>
      <c r="C2738" s="1" t="s">
        <v>8</v>
      </c>
      <c r="D2738" s="2">
        <v>42159</v>
      </c>
      <c r="E2738">
        <v>2015</v>
      </c>
      <c r="F2738">
        <v>6</v>
      </c>
      <c r="G2738">
        <v>4</v>
      </c>
    </row>
    <row r="2739" spans="1:7" x14ac:dyDescent="0.3">
      <c r="A2739" s="1" t="s">
        <v>4017</v>
      </c>
      <c r="B2739">
        <v>1</v>
      </c>
      <c r="C2739" s="1" t="s">
        <v>8</v>
      </c>
      <c r="D2739" s="2">
        <v>42900</v>
      </c>
      <c r="E2739">
        <v>2017</v>
      </c>
      <c r="F2739">
        <v>6</v>
      </c>
      <c r="G2739">
        <v>14</v>
      </c>
    </row>
    <row r="2740" spans="1:7" x14ac:dyDescent="0.3">
      <c r="A2740" s="1" t="s">
        <v>4344</v>
      </c>
      <c r="B2740">
        <v>15</v>
      </c>
      <c r="C2740" s="1" t="s">
        <v>8</v>
      </c>
      <c r="D2740" s="2">
        <v>43022</v>
      </c>
      <c r="E2740">
        <v>2017</v>
      </c>
      <c r="F2740">
        <v>10</v>
      </c>
      <c r="G2740">
        <v>14</v>
      </c>
    </row>
    <row r="2741" spans="1:7" x14ac:dyDescent="0.3">
      <c r="A2741" s="1" t="s">
        <v>530</v>
      </c>
      <c r="B2741">
        <v>71</v>
      </c>
      <c r="C2741" s="1" t="s">
        <v>8</v>
      </c>
      <c r="D2741" s="2">
        <v>41441</v>
      </c>
      <c r="E2741">
        <v>2013</v>
      </c>
      <c r="F2741">
        <v>6</v>
      </c>
      <c r="G2741">
        <v>16</v>
      </c>
    </row>
    <row r="2742" spans="1:7" x14ac:dyDescent="0.3">
      <c r="A2742" s="1" t="s">
        <v>20</v>
      </c>
      <c r="B2742">
        <v>70</v>
      </c>
      <c r="C2742" s="1" t="s">
        <v>8</v>
      </c>
      <c r="D2742" s="2">
        <v>41278</v>
      </c>
      <c r="E2742">
        <v>2013</v>
      </c>
      <c r="F2742">
        <v>1</v>
      </c>
      <c r="G2742">
        <v>4</v>
      </c>
    </row>
    <row r="2743" spans="1:7" x14ac:dyDescent="0.3">
      <c r="A2743" s="1" t="s">
        <v>2977</v>
      </c>
      <c r="B2743">
        <v>44</v>
      </c>
      <c r="C2743" s="1" t="s">
        <v>8</v>
      </c>
      <c r="D2743" s="2">
        <v>42571</v>
      </c>
      <c r="E2743">
        <v>2016</v>
      </c>
      <c r="F2743">
        <v>7</v>
      </c>
      <c r="G2743">
        <v>20</v>
      </c>
    </row>
    <row r="2744" spans="1:7" x14ac:dyDescent="0.3">
      <c r="A2744" s="1" t="s">
        <v>4060</v>
      </c>
      <c r="B2744">
        <v>77</v>
      </c>
      <c r="C2744" s="1" t="s">
        <v>8</v>
      </c>
      <c r="D2744" s="2">
        <v>42915</v>
      </c>
      <c r="E2744">
        <v>2017</v>
      </c>
      <c r="F2744">
        <v>6</v>
      </c>
      <c r="G2744">
        <v>29</v>
      </c>
    </row>
    <row r="2745" spans="1:7" x14ac:dyDescent="0.3">
      <c r="A2745" s="1" t="s">
        <v>131</v>
      </c>
      <c r="B2745">
        <v>1</v>
      </c>
      <c r="C2745" s="1" t="s">
        <v>8</v>
      </c>
      <c r="D2745" s="2">
        <v>41313</v>
      </c>
      <c r="E2745">
        <v>2013</v>
      </c>
      <c r="F2745">
        <v>2</v>
      </c>
      <c r="G2745">
        <v>8</v>
      </c>
    </row>
    <row r="2746" spans="1:7" x14ac:dyDescent="0.3">
      <c r="A2746" s="1" t="s">
        <v>3168</v>
      </c>
      <c r="B2746">
        <v>1</v>
      </c>
      <c r="C2746" s="1" t="s">
        <v>8</v>
      </c>
      <c r="D2746" s="2">
        <v>42617</v>
      </c>
      <c r="E2746">
        <v>2016</v>
      </c>
      <c r="F2746">
        <v>9</v>
      </c>
      <c r="G2746">
        <v>4</v>
      </c>
    </row>
    <row r="2747" spans="1:7" x14ac:dyDescent="0.3">
      <c r="A2747" s="1" t="s">
        <v>1250</v>
      </c>
      <c r="B2747">
        <v>1</v>
      </c>
      <c r="C2747" s="1" t="s">
        <v>8</v>
      </c>
      <c r="D2747" s="2">
        <v>41737</v>
      </c>
      <c r="E2747">
        <v>2014</v>
      </c>
      <c r="F2747">
        <v>4</v>
      </c>
      <c r="G2747">
        <v>8</v>
      </c>
    </row>
    <row r="2748" spans="1:7" x14ac:dyDescent="0.3">
      <c r="A2748" s="1" t="s">
        <v>2951</v>
      </c>
      <c r="B2748">
        <v>76</v>
      </c>
      <c r="C2748" s="1" t="s">
        <v>8</v>
      </c>
      <c r="D2748" s="2">
        <v>42564</v>
      </c>
      <c r="E2748">
        <v>2016</v>
      </c>
      <c r="F2748">
        <v>7</v>
      </c>
      <c r="G2748">
        <v>13</v>
      </c>
    </row>
    <row r="2749" spans="1:7" x14ac:dyDescent="0.3">
      <c r="A2749" s="1" t="s">
        <v>2761</v>
      </c>
      <c r="B2749">
        <v>19</v>
      </c>
      <c r="C2749" s="1" t="s">
        <v>8</v>
      </c>
      <c r="D2749" s="2">
        <v>42513</v>
      </c>
      <c r="E2749">
        <v>2016</v>
      </c>
      <c r="F2749">
        <v>5</v>
      </c>
      <c r="G2749">
        <v>23</v>
      </c>
    </row>
    <row r="2750" spans="1:7" x14ac:dyDescent="0.3">
      <c r="A2750" s="1" t="s">
        <v>2548</v>
      </c>
      <c r="B2750">
        <v>8</v>
      </c>
      <c r="C2750" s="1" t="s">
        <v>8</v>
      </c>
      <c r="D2750" s="2">
        <v>42452</v>
      </c>
      <c r="E2750">
        <v>2016</v>
      </c>
      <c r="F2750">
        <v>3</v>
      </c>
      <c r="G2750">
        <v>23</v>
      </c>
    </row>
    <row r="2751" spans="1:7" x14ac:dyDescent="0.3">
      <c r="A2751" s="1" t="s">
        <v>2379</v>
      </c>
      <c r="B2751">
        <v>69</v>
      </c>
      <c r="C2751" s="1" t="s">
        <v>8</v>
      </c>
      <c r="D2751" s="2">
        <v>42407</v>
      </c>
      <c r="E2751">
        <v>2016</v>
      </c>
      <c r="F2751">
        <v>2</v>
      </c>
      <c r="G2751">
        <v>7</v>
      </c>
    </row>
    <row r="2752" spans="1:7" x14ac:dyDescent="0.3">
      <c r="A2752" s="1" t="s">
        <v>3983</v>
      </c>
      <c r="B2752">
        <v>42</v>
      </c>
      <c r="C2752" s="1" t="s">
        <v>8</v>
      </c>
      <c r="D2752" s="2">
        <v>42883</v>
      </c>
      <c r="E2752">
        <v>2017</v>
      </c>
      <c r="F2752">
        <v>5</v>
      </c>
      <c r="G2752">
        <v>28</v>
      </c>
    </row>
    <row r="2753" spans="1:7" x14ac:dyDescent="0.3">
      <c r="A2753" s="1" t="s">
        <v>4481</v>
      </c>
      <c r="B2753">
        <v>64</v>
      </c>
      <c r="C2753" s="1" t="s">
        <v>8</v>
      </c>
      <c r="D2753" s="2">
        <v>43085</v>
      </c>
      <c r="E2753">
        <v>2017</v>
      </c>
      <c r="F2753">
        <v>12</v>
      </c>
      <c r="G2753">
        <v>16</v>
      </c>
    </row>
    <row r="2754" spans="1:7" x14ac:dyDescent="0.3">
      <c r="A2754" s="1" t="s">
        <v>2385</v>
      </c>
      <c r="B2754">
        <v>39</v>
      </c>
      <c r="C2754" s="1" t="s">
        <v>8</v>
      </c>
      <c r="D2754" s="2">
        <v>42408</v>
      </c>
      <c r="E2754">
        <v>2016</v>
      </c>
      <c r="F2754">
        <v>2</v>
      </c>
      <c r="G2754">
        <v>8</v>
      </c>
    </row>
    <row r="2755" spans="1:7" x14ac:dyDescent="0.3">
      <c r="A2755" s="1" t="s">
        <v>754</v>
      </c>
      <c r="B2755">
        <v>17</v>
      </c>
      <c r="C2755" s="1" t="s">
        <v>8</v>
      </c>
      <c r="D2755" s="2">
        <v>41514</v>
      </c>
      <c r="E2755">
        <v>2013</v>
      </c>
      <c r="F2755">
        <v>8</v>
      </c>
      <c r="G2755">
        <v>28</v>
      </c>
    </row>
    <row r="2756" spans="1:7" x14ac:dyDescent="0.3">
      <c r="A2756" s="1" t="s">
        <v>229</v>
      </c>
      <c r="B2756">
        <v>19</v>
      </c>
      <c r="C2756" s="1" t="s">
        <v>8</v>
      </c>
      <c r="D2756" s="2">
        <v>41342</v>
      </c>
      <c r="E2756">
        <v>2013</v>
      </c>
      <c r="F2756">
        <v>3</v>
      </c>
      <c r="G2756">
        <v>9</v>
      </c>
    </row>
    <row r="2757" spans="1:7" x14ac:dyDescent="0.3">
      <c r="A2757" s="1" t="s">
        <v>305</v>
      </c>
      <c r="B2757">
        <v>29</v>
      </c>
      <c r="C2757" s="1" t="s">
        <v>8</v>
      </c>
      <c r="D2757" s="2">
        <v>41363</v>
      </c>
      <c r="E2757">
        <v>2013</v>
      </c>
      <c r="F2757">
        <v>3</v>
      </c>
      <c r="G2757">
        <v>30</v>
      </c>
    </row>
    <row r="2758" spans="1:7" x14ac:dyDescent="0.3">
      <c r="A2758" s="1" t="s">
        <v>4335</v>
      </c>
      <c r="B2758">
        <v>51</v>
      </c>
      <c r="C2758" s="1" t="s">
        <v>8</v>
      </c>
      <c r="D2758" s="2">
        <v>43019</v>
      </c>
      <c r="E2758">
        <v>2017</v>
      </c>
      <c r="F2758">
        <v>10</v>
      </c>
      <c r="G2758">
        <v>11</v>
      </c>
    </row>
    <row r="2759" spans="1:7" x14ac:dyDescent="0.3">
      <c r="A2759" s="1" t="s">
        <v>3462</v>
      </c>
      <c r="B2759">
        <v>54</v>
      </c>
      <c r="C2759" s="1" t="s">
        <v>8</v>
      </c>
      <c r="D2759" s="2">
        <v>42697</v>
      </c>
      <c r="E2759">
        <v>2016</v>
      </c>
      <c r="F2759">
        <v>11</v>
      </c>
      <c r="G2759">
        <v>23</v>
      </c>
    </row>
    <row r="2760" spans="1:7" x14ac:dyDescent="0.3">
      <c r="A2760" s="1" t="s">
        <v>3829</v>
      </c>
      <c r="B2760">
        <v>40</v>
      </c>
      <c r="C2760" s="1" t="s">
        <v>8</v>
      </c>
      <c r="D2760" s="2">
        <v>42828</v>
      </c>
      <c r="E2760">
        <v>2017</v>
      </c>
      <c r="F2760">
        <v>4</v>
      </c>
      <c r="G2760">
        <v>3</v>
      </c>
    </row>
    <row r="2761" spans="1:7" x14ac:dyDescent="0.3">
      <c r="A2761" s="1" t="s">
        <v>3947</v>
      </c>
      <c r="B2761">
        <v>20</v>
      </c>
      <c r="C2761" s="1" t="s">
        <v>8</v>
      </c>
      <c r="D2761" s="2">
        <v>42869</v>
      </c>
      <c r="E2761">
        <v>2017</v>
      </c>
      <c r="F2761">
        <v>5</v>
      </c>
      <c r="G2761">
        <v>14</v>
      </c>
    </row>
    <row r="2762" spans="1:7" x14ac:dyDescent="0.3">
      <c r="A2762" s="1" t="s">
        <v>3844</v>
      </c>
      <c r="B2762">
        <v>1</v>
      </c>
      <c r="C2762" s="1" t="s">
        <v>8</v>
      </c>
      <c r="D2762" s="2">
        <v>42834</v>
      </c>
      <c r="E2762">
        <v>2017</v>
      </c>
      <c r="F2762">
        <v>4</v>
      </c>
      <c r="G2762">
        <v>9</v>
      </c>
    </row>
    <row r="2763" spans="1:7" x14ac:dyDescent="0.3">
      <c r="A2763" s="1" t="s">
        <v>98</v>
      </c>
      <c r="B2763">
        <v>32</v>
      </c>
      <c r="C2763" s="1" t="s">
        <v>8</v>
      </c>
      <c r="D2763" s="2">
        <v>41302</v>
      </c>
      <c r="E2763">
        <v>2013</v>
      </c>
      <c r="F2763">
        <v>1</v>
      </c>
      <c r="G2763">
        <v>28</v>
      </c>
    </row>
    <row r="2764" spans="1:7" x14ac:dyDescent="0.3">
      <c r="A2764" s="1" t="s">
        <v>1317</v>
      </c>
      <c r="B2764">
        <v>38</v>
      </c>
      <c r="C2764" s="1" t="s">
        <v>8</v>
      </c>
      <c r="D2764" s="2">
        <v>41778</v>
      </c>
      <c r="E2764">
        <v>2014</v>
      </c>
      <c r="F2764">
        <v>5</v>
      </c>
      <c r="G2764">
        <v>19</v>
      </c>
    </row>
    <row r="2765" spans="1:7" x14ac:dyDescent="0.3">
      <c r="A2765" s="1" t="s">
        <v>2539</v>
      </c>
      <c r="B2765">
        <v>13</v>
      </c>
      <c r="C2765" s="1" t="s">
        <v>8</v>
      </c>
      <c r="D2765" s="2">
        <v>42449</v>
      </c>
      <c r="E2765">
        <v>2016</v>
      </c>
      <c r="F2765">
        <v>3</v>
      </c>
      <c r="G2765">
        <v>20</v>
      </c>
    </row>
    <row r="2766" spans="1:7" x14ac:dyDescent="0.3">
      <c r="A2766" s="1" t="s">
        <v>1483</v>
      </c>
      <c r="B2766">
        <v>74</v>
      </c>
      <c r="C2766" s="1" t="s">
        <v>8</v>
      </c>
      <c r="D2766" s="2">
        <v>41915</v>
      </c>
      <c r="E2766">
        <v>2014</v>
      </c>
      <c r="F2766">
        <v>10</v>
      </c>
      <c r="G2766">
        <v>3</v>
      </c>
    </row>
    <row r="2767" spans="1:7" x14ac:dyDescent="0.3">
      <c r="A2767" s="1" t="s">
        <v>3228</v>
      </c>
      <c r="B2767">
        <v>49</v>
      </c>
      <c r="C2767" s="1" t="s">
        <v>8</v>
      </c>
      <c r="D2767" s="2">
        <v>42633</v>
      </c>
      <c r="E2767">
        <v>2016</v>
      </c>
      <c r="F2767">
        <v>9</v>
      </c>
      <c r="G2767">
        <v>20</v>
      </c>
    </row>
    <row r="2768" spans="1:7" x14ac:dyDescent="0.3">
      <c r="A2768" s="1" t="s">
        <v>797</v>
      </c>
      <c r="B2768">
        <v>70</v>
      </c>
      <c r="C2768" s="1" t="s">
        <v>8</v>
      </c>
      <c r="D2768" s="2">
        <v>41526</v>
      </c>
      <c r="E2768">
        <v>2013</v>
      </c>
      <c r="F2768">
        <v>9</v>
      </c>
      <c r="G2768">
        <v>9</v>
      </c>
    </row>
    <row r="2769" spans="1:7" x14ac:dyDescent="0.3">
      <c r="A2769" s="1" t="s">
        <v>3786</v>
      </c>
      <c r="B2769">
        <v>61</v>
      </c>
      <c r="C2769" s="1" t="s">
        <v>8</v>
      </c>
      <c r="D2769" s="2">
        <v>42810</v>
      </c>
      <c r="E2769">
        <v>2017</v>
      </c>
      <c r="F2769">
        <v>3</v>
      </c>
      <c r="G2769">
        <v>16</v>
      </c>
    </row>
    <row r="2770" spans="1:7" x14ac:dyDescent="0.3">
      <c r="A2770" s="1" t="s">
        <v>2588</v>
      </c>
      <c r="B2770">
        <v>58</v>
      </c>
      <c r="C2770" s="1" t="s">
        <v>8</v>
      </c>
      <c r="D2770" s="2">
        <v>42464</v>
      </c>
      <c r="E2770">
        <v>2016</v>
      </c>
      <c r="F2770">
        <v>4</v>
      </c>
      <c r="G2770">
        <v>4</v>
      </c>
    </row>
    <row r="2771" spans="1:7" x14ac:dyDescent="0.3">
      <c r="A2771" s="1" t="s">
        <v>4361</v>
      </c>
      <c r="B2771">
        <v>68</v>
      </c>
      <c r="C2771" s="1" t="s">
        <v>8</v>
      </c>
      <c r="D2771" s="2">
        <v>43029</v>
      </c>
      <c r="E2771">
        <v>2017</v>
      </c>
      <c r="F2771">
        <v>10</v>
      </c>
      <c r="G2771">
        <v>21</v>
      </c>
    </row>
    <row r="2772" spans="1:7" x14ac:dyDescent="0.3">
      <c r="A2772" s="1" t="s">
        <v>1693</v>
      </c>
      <c r="B2772">
        <v>33</v>
      </c>
      <c r="C2772" s="1" t="s">
        <v>8</v>
      </c>
      <c r="D2772" s="2">
        <v>42060</v>
      </c>
      <c r="E2772">
        <v>2015</v>
      </c>
      <c r="F2772">
        <v>2</v>
      </c>
      <c r="G2772">
        <v>25</v>
      </c>
    </row>
    <row r="2773" spans="1:7" x14ac:dyDescent="0.3">
      <c r="A2773" s="1" t="s">
        <v>1400</v>
      </c>
      <c r="B2773">
        <v>74</v>
      </c>
      <c r="C2773" s="1" t="s">
        <v>8</v>
      </c>
      <c r="D2773" s="2">
        <v>41850</v>
      </c>
      <c r="E2773">
        <v>2014</v>
      </c>
      <c r="F2773">
        <v>7</v>
      </c>
      <c r="G2773">
        <v>30</v>
      </c>
    </row>
    <row r="2774" spans="1:7" x14ac:dyDescent="0.3">
      <c r="A2774" s="1" t="s">
        <v>1141</v>
      </c>
      <c r="B2774">
        <v>8</v>
      </c>
      <c r="C2774" s="1" t="s">
        <v>8</v>
      </c>
      <c r="D2774" s="2">
        <v>41636</v>
      </c>
      <c r="E2774">
        <v>2013</v>
      </c>
      <c r="F2774">
        <v>12</v>
      </c>
      <c r="G2774">
        <v>28</v>
      </c>
    </row>
    <row r="2775" spans="1:7" x14ac:dyDescent="0.3">
      <c r="A2775" s="1" t="s">
        <v>3182</v>
      </c>
      <c r="B2775">
        <v>4</v>
      </c>
      <c r="C2775" s="1" t="s">
        <v>8</v>
      </c>
      <c r="D2775" s="2">
        <v>42621</v>
      </c>
      <c r="E2775">
        <v>2016</v>
      </c>
      <c r="F2775">
        <v>9</v>
      </c>
      <c r="G2775">
        <v>8</v>
      </c>
    </row>
    <row r="2776" spans="1:7" x14ac:dyDescent="0.3">
      <c r="A2776" s="1" t="s">
        <v>635</v>
      </c>
      <c r="B2776">
        <v>57</v>
      </c>
      <c r="C2776" s="1" t="s">
        <v>8</v>
      </c>
      <c r="D2776" s="2">
        <v>41478</v>
      </c>
      <c r="E2776">
        <v>2013</v>
      </c>
      <c r="F2776">
        <v>7</v>
      </c>
      <c r="G2776">
        <v>23</v>
      </c>
    </row>
    <row r="2777" spans="1:7" x14ac:dyDescent="0.3">
      <c r="A2777" s="1" t="s">
        <v>3495</v>
      </c>
      <c r="B2777">
        <v>6</v>
      </c>
      <c r="C2777" s="1" t="s">
        <v>8</v>
      </c>
      <c r="D2777" s="2">
        <v>42707</v>
      </c>
      <c r="E2777">
        <v>2016</v>
      </c>
      <c r="F2777">
        <v>12</v>
      </c>
      <c r="G2777">
        <v>3</v>
      </c>
    </row>
    <row r="2778" spans="1:7" x14ac:dyDescent="0.3">
      <c r="A2778" s="1" t="s">
        <v>3053</v>
      </c>
      <c r="B2778">
        <v>68</v>
      </c>
      <c r="C2778" s="1" t="s">
        <v>8</v>
      </c>
      <c r="D2778" s="2">
        <v>42590</v>
      </c>
      <c r="E2778">
        <v>2016</v>
      </c>
      <c r="F2778">
        <v>8</v>
      </c>
      <c r="G2778">
        <v>8</v>
      </c>
    </row>
    <row r="2779" spans="1:7" x14ac:dyDescent="0.3">
      <c r="A2779" s="1" t="s">
        <v>4450</v>
      </c>
      <c r="B2779">
        <v>15</v>
      </c>
      <c r="C2779" s="1" t="s">
        <v>15</v>
      </c>
      <c r="D2779" s="2">
        <v>43074</v>
      </c>
      <c r="E2779">
        <v>2017</v>
      </c>
      <c r="F2779">
        <v>12</v>
      </c>
      <c r="G2779">
        <v>5</v>
      </c>
    </row>
    <row r="2780" spans="1:7" x14ac:dyDescent="0.3">
      <c r="A2780" s="1" t="s">
        <v>1816</v>
      </c>
      <c r="B2780">
        <v>77</v>
      </c>
      <c r="C2780" s="1" t="s">
        <v>8</v>
      </c>
      <c r="D2780" s="2">
        <v>42134</v>
      </c>
      <c r="E2780">
        <v>2015</v>
      </c>
      <c r="F2780">
        <v>5</v>
      </c>
      <c r="G2780">
        <v>10</v>
      </c>
    </row>
    <row r="2781" spans="1:7" x14ac:dyDescent="0.3">
      <c r="A2781" s="1" t="s">
        <v>4411</v>
      </c>
      <c r="B2781">
        <v>73</v>
      </c>
      <c r="C2781" s="1" t="s">
        <v>8</v>
      </c>
      <c r="D2781" s="2">
        <v>43052</v>
      </c>
      <c r="E2781">
        <v>2017</v>
      </c>
      <c r="F2781">
        <v>11</v>
      </c>
      <c r="G2781">
        <v>13</v>
      </c>
    </row>
    <row r="2782" spans="1:7" x14ac:dyDescent="0.3">
      <c r="A2782" s="1" t="s">
        <v>3231</v>
      </c>
      <c r="B2782">
        <v>54</v>
      </c>
      <c r="C2782" s="1" t="s">
        <v>8</v>
      </c>
      <c r="D2782" s="2">
        <v>42634</v>
      </c>
      <c r="E2782">
        <v>2016</v>
      </c>
      <c r="F2782">
        <v>9</v>
      </c>
      <c r="G2782">
        <v>21</v>
      </c>
    </row>
    <row r="2783" spans="1:7" x14ac:dyDescent="0.3">
      <c r="A2783" s="1" t="s">
        <v>1345</v>
      </c>
      <c r="B2783">
        <v>16</v>
      </c>
      <c r="C2783" s="1" t="s">
        <v>8</v>
      </c>
      <c r="D2783" s="2">
        <v>41796</v>
      </c>
      <c r="E2783">
        <v>2014</v>
      </c>
      <c r="F2783">
        <v>6</v>
      </c>
      <c r="G2783">
        <v>6</v>
      </c>
    </row>
    <row r="2784" spans="1:7" x14ac:dyDescent="0.3">
      <c r="A2784" s="1" t="s">
        <v>1607</v>
      </c>
      <c r="B2784">
        <v>43</v>
      </c>
      <c r="C2784" s="1" t="s">
        <v>8</v>
      </c>
      <c r="D2784" s="2">
        <v>42014</v>
      </c>
      <c r="E2784">
        <v>2015</v>
      </c>
      <c r="F2784">
        <v>1</v>
      </c>
      <c r="G2784">
        <v>10</v>
      </c>
    </row>
    <row r="2785" spans="1:7" x14ac:dyDescent="0.3">
      <c r="A2785" s="1" t="s">
        <v>1508</v>
      </c>
      <c r="B2785">
        <v>56</v>
      </c>
      <c r="C2785" s="1" t="s">
        <v>8</v>
      </c>
      <c r="D2785" s="2">
        <v>41928</v>
      </c>
      <c r="E2785">
        <v>2014</v>
      </c>
      <c r="F2785">
        <v>10</v>
      </c>
      <c r="G2785">
        <v>16</v>
      </c>
    </row>
    <row r="2786" spans="1:7" x14ac:dyDescent="0.3">
      <c r="A2786" s="1" t="s">
        <v>44</v>
      </c>
      <c r="B2786">
        <v>1</v>
      </c>
      <c r="C2786" s="1" t="s">
        <v>8</v>
      </c>
      <c r="D2786" s="2">
        <v>41284</v>
      </c>
      <c r="E2786">
        <v>2013</v>
      </c>
      <c r="F2786">
        <v>1</v>
      </c>
      <c r="G2786">
        <v>10</v>
      </c>
    </row>
    <row r="2787" spans="1:7" x14ac:dyDescent="0.3">
      <c r="A2787" s="1" t="s">
        <v>57</v>
      </c>
      <c r="B2787">
        <v>50</v>
      </c>
      <c r="C2787" s="1" t="s">
        <v>8</v>
      </c>
      <c r="D2787" s="2">
        <v>41288</v>
      </c>
      <c r="E2787">
        <v>2013</v>
      </c>
      <c r="F2787">
        <v>1</v>
      </c>
      <c r="G2787">
        <v>14</v>
      </c>
    </row>
    <row r="2788" spans="1:7" x14ac:dyDescent="0.3">
      <c r="A2788" s="1" t="s">
        <v>4148</v>
      </c>
      <c r="B2788">
        <v>37</v>
      </c>
      <c r="C2788" s="1" t="s">
        <v>8</v>
      </c>
      <c r="D2788" s="2">
        <v>42951</v>
      </c>
      <c r="E2788">
        <v>2017</v>
      </c>
      <c r="F2788">
        <v>8</v>
      </c>
      <c r="G2788">
        <v>4</v>
      </c>
    </row>
    <row r="2789" spans="1:7" x14ac:dyDescent="0.3">
      <c r="A2789" s="1" t="s">
        <v>1102</v>
      </c>
      <c r="B2789">
        <v>55</v>
      </c>
      <c r="C2789" s="1" t="s">
        <v>8</v>
      </c>
      <c r="D2789" s="2">
        <v>41622</v>
      </c>
      <c r="E2789">
        <v>2013</v>
      </c>
      <c r="F2789">
        <v>12</v>
      </c>
      <c r="G2789">
        <v>14</v>
      </c>
    </row>
    <row r="2790" spans="1:7" x14ac:dyDescent="0.3">
      <c r="A2790" s="1" t="s">
        <v>2596</v>
      </c>
      <c r="B2790">
        <v>51</v>
      </c>
      <c r="C2790" s="1" t="s">
        <v>8</v>
      </c>
      <c r="D2790" s="2">
        <v>42466</v>
      </c>
      <c r="E2790">
        <v>2016</v>
      </c>
      <c r="F2790">
        <v>4</v>
      </c>
      <c r="G2790">
        <v>6</v>
      </c>
    </row>
    <row r="2791" spans="1:7" x14ac:dyDescent="0.3">
      <c r="A2791" s="1" t="s">
        <v>3124</v>
      </c>
      <c r="B2791">
        <v>1</v>
      </c>
      <c r="C2791" s="1" t="s">
        <v>8</v>
      </c>
      <c r="D2791" s="2">
        <v>42606</v>
      </c>
      <c r="E2791">
        <v>2016</v>
      </c>
      <c r="F2791">
        <v>8</v>
      </c>
      <c r="G2791">
        <v>24</v>
      </c>
    </row>
    <row r="2792" spans="1:7" x14ac:dyDescent="0.3">
      <c r="A2792" s="1" t="s">
        <v>1800</v>
      </c>
      <c r="B2792">
        <v>36</v>
      </c>
      <c r="C2792" s="1" t="s">
        <v>8</v>
      </c>
      <c r="D2792" s="2">
        <v>42128</v>
      </c>
      <c r="E2792">
        <v>2015</v>
      </c>
      <c r="F2792">
        <v>5</v>
      </c>
      <c r="G2792">
        <v>4</v>
      </c>
    </row>
    <row r="2793" spans="1:7" x14ac:dyDescent="0.3">
      <c r="A2793" s="1" t="s">
        <v>390</v>
      </c>
      <c r="B2793">
        <v>72</v>
      </c>
      <c r="C2793" s="1" t="s">
        <v>8</v>
      </c>
      <c r="D2793" s="2">
        <v>41398</v>
      </c>
      <c r="E2793">
        <v>2013</v>
      </c>
      <c r="F2793">
        <v>5</v>
      </c>
      <c r="G2793">
        <v>4</v>
      </c>
    </row>
    <row r="2794" spans="1:7" x14ac:dyDescent="0.3">
      <c r="A2794" s="1" t="s">
        <v>534</v>
      </c>
      <c r="B2794">
        <v>10</v>
      </c>
      <c r="C2794" s="1" t="s">
        <v>8</v>
      </c>
      <c r="D2794" s="2">
        <v>41443</v>
      </c>
      <c r="E2794">
        <v>2013</v>
      </c>
      <c r="F2794">
        <v>6</v>
      </c>
      <c r="G2794">
        <v>18</v>
      </c>
    </row>
    <row r="2795" spans="1:7" x14ac:dyDescent="0.3">
      <c r="A2795" s="1" t="s">
        <v>3299</v>
      </c>
      <c r="B2795">
        <v>1</v>
      </c>
      <c r="C2795" s="1" t="s">
        <v>8</v>
      </c>
      <c r="D2795" s="2">
        <v>42651</v>
      </c>
      <c r="E2795">
        <v>2016</v>
      </c>
      <c r="F2795">
        <v>10</v>
      </c>
      <c r="G2795">
        <v>8</v>
      </c>
    </row>
    <row r="2796" spans="1:7" x14ac:dyDescent="0.3">
      <c r="A2796" s="1" t="s">
        <v>1823</v>
      </c>
      <c r="B2796">
        <v>68</v>
      </c>
      <c r="C2796" s="1" t="s">
        <v>8</v>
      </c>
      <c r="D2796" s="2">
        <v>42139</v>
      </c>
      <c r="E2796">
        <v>2015</v>
      </c>
      <c r="F2796">
        <v>5</v>
      </c>
      <c r="G2796">
        <v>15</v>
      </c>
    </row>
    <row r="2797" spans="1:7" x14ac:dyDescent="0.3">
      <c r="A2797" s="1" t="s">
        <v>2567</v>
      </c>
      <c r="B2797">
        <v>3</v>
      </c>
      <c r="C2797" s="1" t="s">
        <v>8</v>
      </c>
      <c r="D2797" s="2">
        <v>42456</v>
      </c>
      <c r="E2797">
        <v>2016</v>
      </c>
      <c r="F2797">
        <v>3</v>
      </c>
      <c r="G2797">
        <v>27</v>
      </c>
    </row>
    <row r="2798" spans="1:7" x14ac:dyDescent="0.3">
      <c r="A2798" s="1" t="s">
        <v>3744</v>
      </c>
      <c r="B2798">
        <v>1</v>
      </c>
      <c r="C2798" s="1" t="s">
        <v>8</v>
      </c>
      <c r="D2798" s="2">
        <v>42791</v>
      </c>
      <c r="E2798">
        <v>2017</v>
      </c>
      <c r="F2798">
        <v>2</v>
      </c>
      <c r="G2798">
        <v>25</v>
      </c>
    </row>
    <row r="2799" spans="1:7" x14ac:dyDescent="0.3">
      <c r="A2799" s="1" t="s">
        <v>681</v>
      </c>
      <c r="B2799">
        <v>1</v>
      </c>
      <c r="C2799" s="1" t="s">
        <v>8</v>
      </c>
      <c r="D2799" s="2">
        <v>41490</v>
      </c>
      <c r="E2799">
        <v>2013</v>
      </c>
      <c r="F2799">
        <v>8</v>
      </c>
      <c r="G2799">
        <v>4</v>
      </c>
    </row>
    <row r="2800" spans="1:7" x14ac:dyDescent="0.3">
      <c r="A2800" s="1" t="s">
        <v>4056</v>
      </c>
      <c r="B2800">
        <v>5</v>
      </c>
      <c r="C2800" s="1" t="s">
        <v>8</v>
      </c>
      <c r="D2800" s="2">
        <v>42914</v>
      </c>
      <c r="E2800">
        <v>2017</v>
      </c>
      <c r="F2800">
        <v>6</v>
      </c>
      <c r="G2800">
        <v>28</v>
      </c>
    </row>
    <row r="2801" spans="1:7" x14ac:dyDescent="0.3">
      <c r="A2801" s="1" t="s">
        <v>551</v>
      </c>
      <c r="B2801">
        <v>54</v>
      </c>
      <c r="C2801" s="1" t="s">
        <v>8</v>
      </c>
      <c r="D2801" s="2">
        <v>41449</v>
      </c>
      <c r="E2801">
        <v>2013</v>
      </c>
      <c r="F2801">
        <v>6</v>
      </c>
      <c r="G2801">
        <v>24</v>
      </c>
    </row>
    <row r="2802" spans="1:7" x14ac:dyDescent="0.3">
      <c r="A2802" s="1" t="s">
        <v>4288</v>
      </c>
      <c r="B2802">
        <v>44</v>
      </c>
      <c r="C2802" s="1" t="s">
        <v>8</v>
      </c>
      <c r="D2802" s="2">
        <v>43002</v>
      </c>
      <c r="E2802">
        <v>2017</v>
      </c>
      <c r="F2802">
        <v>9</v>
      </c>
      <c r="G2802">
        <v>24</v>
      </c>
    </row>
    <row r="2803" spans="1:7" x14ac:dyDescent="0.3">
      <c r="A2803" s="1" t="s">
        <v>2293</v>
      </c>
      <c r="B2803">
        <v>22</v>
      </c>
      <c r="C2803" s="1" t="s">
        <v>8</v>
      </c>
      <c r="D2803" s="2">
        <v>42380</v>
      </c>
      <c r="E2803">
        <v>2016</v>
      </c>
      <c r="F2803">
        <v>1</v>
      </c>
      <c r="G2803">
        <v>11</v>
      </c>
    </row>
    <row r="2804" spans="1:7" x14ac:dyDescent="0.3">
      <c r="A2804" s="1" t="s">
        <v>2940</v>
      </c>
      <c r="B2804">
        <v>6</v>
      </c>
      <c r="C2804" s="1" t="s">
        <v>8</v>
      </c>
      <c r="D2804" s="2">
        <v>42562</v>
      </c>
      <c r="E2804">
        <v>2016</v>
      </c>
      <c r="F2804">
        <v>7</v>
      </c>
      <c r="G2804">
        <v>11</v>
      </c>
    </row>
    <row r="2805" spans="1:7" x14ac:dyDescent="0.3">
      <c r="A2805" s="1" t="s">
        <v>2702</v>
      </c>
      <c r="B2805">
        <v>54</v>
      </c>
      <c r="C2805" s="1" t="s">
        <v>8</v>
      </c>
      <c r="D2805" s="2">
        <v>42497</v>
      </c>
      <c r="E2805">
        <v>2016</v>
      </c>
      <c r="F2805">
        <v>5</v>
      </c>
      <c r="G2805">
        <v>7</v>
      </c>
    </row>
    <row r="2806" spans="1:7" x14ac:dyDescent="0.3">
      <c r="A2806" s="1" t="s">
        <v>3057</v>
      </c>
      <c r="B2806">
        <v>57</v>
      </c>
      <c r="C2806" s="1" t="s">
        <v>8</v>
      </c>
      <c r="D2806" s="2">
        <v>42591</v>
      </c>
      <c r="E2806">
        <v>2016</v>
      </c>
      <c r="F2806">
        <v>8</v>
      </c>
      <c r="G2806">
        <v>9</v>
      </c>
    </row>
    <row r="2807" spans="1:7" x14ac:dyDescent="0.3">
      <c r="A2807" s="1" t="s">
        <v>1512</v>
      </c>
      <c r="B2807">
        <v>1</v>
      </c>
      <c r="C2807" s="1" t="s">
        <v>8</v>
      </c>
      <c r="D2807" s="2">
        <v>41933</v>
      </c>
      <c r="E2807">
        <v>2014</v>
      </c>
      <c r="F2807">
        <v>10</v>
      </c>
      <c r="G2807">
        <v>21</v>
      </c>
    </row>
    <row r="2808" spans="1:7" x14ac:dyDescent="0.3">
      <c r="A2808" s="1" t="s">
        <v>2884</v>
      </c>
      <c r="B2808">
        <v>62</v>
      </c>
      <c r="C2808" s="1" t="s">
        <v>8</v>
      </c>
      <c r="D2808" s="2">
        <v>42549</v>
      </c>
      <c r="E2808">
        <v>2016</v>
      </c>
      <c r="F2808">
        <v>6</v>
      </c>
      <c r="G2808">
        <v>28</v>
      </c>
    </row>
    <row r="2809" spans="1:7" x14ac:dyDescent="0.3">
      <c r="A2809" s="1" t="s">
        <v>783</v>
      </c>
      <c r="B2809">
        <v>44</v>
      </c>
      <c r="C2809" s="1" t="s">
        <v>8</v>
      </c>
      <c r="D2809" s="2">
        <v>41523</v>
      </c>
      <c r="E2809">
        <v>2013</v>
      </c>
      <c r="F2809">
        <v>9</v>
      </c>
      <c r="G2809">
        <v>6</v>
      </c>
    </row>
    <row r="2810" spans="1:7" x14ac:dyDescent="0.3">
      <c r="A2810" s="1" t="s">
        <v>3897</v>
      </c>
      <c r="B2810">
        <v>65</v>
      </c>
      <c r="C2810" s="1" t="s">
        <v>8</v>
      </c>
      <c r="D2810" s="2">
        <v>42853</v>
      </c>
      <c r="E2810">
        <v>2017</v>
      </c>
      <c r="F2810">
        <v>4</v>
      </c>
      <c r="G2810">
        <v>28</v>
      </c>
    </row>
    <row r="2811" spans="1:7" x14ac:dyDescent="0.3">
      <c r="A2811" s="1" t="s">
        <v>3161</v>
      </c>
      <c r="B2811">
        <v>1</v>
      </c>
      <c r="C2811" s="1" t="s">
        <v>8</v>
      </c>
      <c r="D2811" s="2">
        <v>42615</v>
      </c>
      <c r="E2811">
        <v>2016</v>
      </c>
      <c r="F2811">
        <v>9</v>
      </c>
      <c r="G2811">
        <v>2</v>
      </c>
    </row>
    <row r="2812" spans="1:7" x14ac:dyDescent="0.3">
      <c r="A2812" s="1" t="s">
        <v>3842</v>
      </c>
      <c r="B2812">
        <v>1</v>
      </c>
      <c r="C2812" s="1" t="s">
        <v>8</v>
      </c>
      <c r="D2812" s="2">
        <v>42833</v>
      </c>
      <c r="E2812">
        <v>2017</v>
      </c>
      <c r="F2812">
        <v>4</v>
      </c>
      <c r="G2812">
        <v>8</v>
      </c>
    </row>
    <row r="2813" spans="1:7" x14ac:dyDescent="0.3">
      <c r="A2813" s="1" t="s">
        <v>3252</v>
      </c>
      <c r="B2813">
        <v>67</v>
      </c>
      <c r="C2813" s="1" t="s">
        <v>8</v>
      </c>
      <c r="D2813" s="2">
        <v>42640</v>
      </c>
      <c r="E2813">
        <v>2016</v>
      </c>
      <c r="F2813">
        <v>9</v>
      </c>
      <c r="G2813">
        <v>27</v>
      </c>
    </row>
    <row r="2814" spans="1:7" x14ac:dyDescent="0.3">
      <c r="A2814" s="1" t="s">
        <v>4009</v>
      </c>
      <c r="B2814">
        <v>15</v>
      </c>
      <c r="C2814" s="1" t="s">
        <v>8</v>
      </c>
      <c r="D2814" s="2">
        <v>42896</v>
      </c>
      <c r="E2814">
        <v>2017</v>
      </c>
      <c r="F2814">
        <v>6</v>
      </c>
      <c r="G2814">
        <v>10</v>
      </c>
    </row>
    <row r="2815" spans="1:7" x14ac:dyDescent="0.3">
      <c r="A2815" s="1" t="s">
        <v>1947</v>
      </c>
      <c r="B2815">
        <v>25</v>
      </c>
      <c r="C2815" s="1" t="s">
        <v>8</v>
      </c>
      <c r="D2815" s="2">
        <v>42213</v>
      </c>
      <c r="E2815">
        <v>2015</v>
      </c>
      <c r="F2815">
        <v>7</v>
      </c>
      <c r="G2815">
        <v>28</v>
      </c>
    </row>
    <row r="2816" spans="1:7" x14ac:dyDescent="0.3">
      <c r="A2816" s="1" t="s">
        <v>840</v>
      </c>
      <c r="B2816">
        <v>48</v>
      </c>
      <c r="C2816" s="1" t="s">
        <v>8</v>
      </c>
      <c r="D2816" s="2">
        <v>41536</v>
      </c>
      <c r="E2816">
        <v>2013</v>
      </c>
      <c r="F2816">
        <v>9</v>
      </c>
      <c r="G2816">
        <v>19</v>
      </c>
    </row>
    <row r="2817" spans="1:7" x14ac:dyDescent="0.3">
      <c r="A2817" s="1" t="s">
        <v>1200</v>
      </c>
      <c r="B2817">
        <v>8</v>
      </c>
      <c r="C2817" s="1" t="s">
        <v>8</v>
      </c>
      <c r="D2817" s="2">
        <v>41695</v>
      </c>
      <c r="E2817">
        <v>2014</v>
      </c>
      <c r="F2817">
        <v>2</v>
      </c>
      <c r="G2817">
        <v>25</v>
      </c>
    </row>
    <row r="2818" spans="1:7" x14ac:dyDescent="0.3">
      <c r="A2818" s="1" t="s">
        <v>1468</v>
      </c>
      <c r="B2818">
        <v>19</v>
      </c>
      <c r="C2818" s="1" t="s">
        <v>8</v>
      </c>
      <c r="D2818" s="2">
        <v>41902</v>
      </c>
      <c r="E2818">
        <v>2014</v>
      </c>
      <c r="F2818">
        <v>9</v>
      </c>
      <c r="G2818">
        <v>20</v>
      </c>
    </row>
    <row r="2819" spans="1:7" x14ac:dyDescent="0.3">
      <c r="A2819" s="1" t="s">
        <v>2948</v>
      </c>
      <c r="B2819">
        <v>9</v>
      </c>
      <c r="C2819" s="1" t="s">
        <v>8</v>
      </c>
      <c r="D2819" s="2">
        <v>42563</v>
      </c>
      <c r="E2819">
        <v>2016</v>
      </c>
      <c r="F2819">
        <v>7</v>
      </c>
      <c r="G2819">
        <v>12</v>
      </c>
    </row>
    <row r="2820" spans="1:7" x14ac:dyDescent="0.3">
      <c r="A2820" s="1" t="s">
        <v>475</v>
      </c>
      <c r="B2820">
        <v>1</v>
      </c>
      <c r="C2820" s="1" t="s">
        <v>8</v>
      </c>
      <c r="D2820" s="2">
        <v>41424</v>
      </c>
      <c r="E2820">
        <v>2013</v>
      </c>
      <c r="F2820">
        <v>5</v>
      </c>
      <c r="G2820">
        <v>30</v>
      </c>
    </row>
    <row r="2821" spans="1:7" x14ac:dyDescent="0.3">
      <c r="A2821" s="1" t="s">
        <v>3519</v>
      </c>
      <c r="B2821">
        <v>31</v>
      </c>
      <c r="C2821" s="1" t="s">
        <v>8</v>
      </c>
      <c r="D2821" s="2">
        <v>42713</v>
      </c>
      <c r="E2821">
        <v>2016</v>
      </c>
      <c r="F2821">
        <v>12</v>
      </c>
      <c r="G2821">
        <v>9</v>
      </c>
    </row>
    <row r="2822" spans="1:7" x14ac:dyDescent="0.3">
      <c r="A2822" s="1" t="s">
        <v>3630</v>
      </c>
      <c r="B2822">
        <v>72</v>
      </c>
      <c r="C2822" s="1" t="s">
        <v>8</v>
      </c>
      <c r="D2822" s="2">
        <v>42744</v>
      </c>
      <c r="E2822">
        <v>2017</v>
      </c>
      <c r="F2822">
        <v>1</v>
      </c>
      <c r="G2822">
        <v>9</v>
      </c>
    </row>
    <row r="2823" spans="1:7" x14ac:dyDescent="0.3">
      <c r="A2823" s="1" t="s">
        <v>2087</v>
      </c>
      <c r="B2823">
        <v>6</v>
      </c>
      <c r="C2823" s="1" t="s">
        <v>8</v>
      </c>
      <c r="D2823" s="2">
        <v>42287</v>
      </c>
      <c r="E2823">
        <v>2015</v>
      </c>
      <c r="F2823">
        <v>10</v>
      </c>
      <c r="G2823">
        <v>10</v>
      </c>
    </row>
    <row r="2824" spans="1:7" x14ac:dyDescent="0.3">
      <c r="A2824" s="1" t="s">
        <v>3815</v>
      </c>
      <c r="B2824">
        <v>33</v>
      </c>
      <c r="C2824" s="1" t="s">
        <v>8</v>
      </c>
      <c r="D2824" s="2">
        <v>42821</v>
      </c>
      <c r="E2824">
        <v>2017</v>
      </c>
      <c r="F2824">
        <v>3</v>
      </c>
      <c r="G2824">
        <v>27</v>
      </c>
    </row>
    <row r="2825" spans="1:7" x14ac:dyDescent="0.3">
      <c r="A2825" s="1" t="s">
        <v>3421</v>
      </c>
      <c r="B2825">
        <v>38</v>
      </c>
      <c r="C2825" s="1" t="s">
        <v>8</v>
      </c>
      <c r="D2825" s="2">
        <v>42687</v>
      </c>
      <c r="E2825">
        <v>2016</v>
      </c>
      <c r="F2825">
        <v>11</v>
      </c>
      <c r="G2825">
        <v>13</v>
      </c>
    </row>
    <row r="2826" spans="1:7" x14ac:dyDescent="0.3">
      <c r="A2826" s="1" t="s">
        <v>1659</v>
      </c>
      <c r="B2826">
        <v>15</v>
      </c>
      <c r="C2826" s="1" t="s">
        <v>8</v>
      </c>
      <c r="D2826" s="2">
        <v>42040</v>
      </c>
      <c r="E2826">
        <v>2015</v>
      </c>
      <c r="F2826">
        <v>2</v>
      </c>
      <c r="G2826">
        <v>5</v>
      </c>
    </row>
    <row r="2827" spans="1:7" x14ac:dyDescent="0.3">
      <c r="A2827" s="1" t="s">
        <v>1838</v>
      </c>
      <c r="B2827">
        <v>29</v>
      </c>
      <c r="C2827" s="1" t="s">
        <v>8</v>
      </c>
      <c r="D2827" s="2">
        <v>42150</v>
      </c>
      <c r="E2827">
        <v>2015</v>
      </c>
      <c r="F2827">
        <v>5</v>
      </c>
      <c r="G2827">
        <v>26</v>
      </c>
    </row>
    <row r="2828" spans="1:7" x14ac:dyDescent="0.3">
      <c r="A2828" s="1" t="s">
        <v>75</v>
      </c>
      <c r="B2828">
        <v>60</v>
      </c>
      <c r="C2828" s="1" t="s">
        <v>8</v>
      </c>
      <c r="D2828" s="2">
        <v>41296</v>
      </c>
      <c r="E2828">
        <v>2013</v>
      </c>
      <c r="F2828">
        <v>1</v>
      </c>
      <c r="G2828">
        <v>22</v>
      </c>
    </row>
    <row r="2829" spans="1:7" x14ac:dyDescent="0.3">
      <c r="A2829" s="1" t="s">
        <v>1129</v>
      </c>
      <c r="B2829">
        <v>76</v>
      </c>
      <c r="C2829" s="1" t="s">
        <v>36</v>
      </c>
      <c r="D2829" s="2">
        <v>41631</v>
      </c>
      <c r="E2829">
        <v>2013</v>
      </c>
      <c r="F2829">
        <v>12</v>
      </c>
      <c r="G2829">
        <v>23</v>
      </c>
    </row>
    <row r="2830" spans="1:7" x14ac:dyDescent="0.3">
      <c r="A2830" s="1" t="s">
        <v>1030</v>
      </c>
      <c r="B2830">
        <v>12</v>
      </c>
      <c r="C2830" s="1" t="s">
        <v>8</v>
      </c>
      <c r="D2830" s="2">
        <v>41601</v>
      </c>
      <c r="E2830">
        <v>2013</v>
      </c>
      <c r="F2830">
        <v>11</v>
      </c>
      <c r="G2830">
        <v>23</v>
      </c>
    </row>
    <row r="2831" spans="1:7" x14ac:dyDescent="0.3">
      <c r="A2831" s="1" t="s">
        <v>3084</v>
      </c>
      <c r="B2831">
        <v>23</v>
      </c>
      <c r="C2831" s="1" t="s">
        <v>8</v>
      </c>
      <c r="D2831" s="2">
        <v>42597</v>
      </c>
      <c r="E2831">
        <v>2016</v>
      </c>
      <c r="F2831">
        <v>8</v>
      </c>
      <c r="G2831">
        <v>15</v>
      </c>
    </row>
    <row r="2832" spans="1:7" x14ac:dyDescent="0.3">
      <c r="A2832" s="1" t="s">
        <v>240</v>
      </c>
      <c r="B2832">
        <v>9</v>
      </c>
      <c r="C2832" s="1" t="s">
        <v>8</v>
      </c>
      <c r="D2832" s="2">
        <v>41346</v>
      </c>
      <c r="E2832">
        <v>2013</v>
      </c>
      <c r="F2832">
        <v>3</v>
      </c>
      <c r="G2832">
        <v>13</v>
      </c>
    </row>
    <row r="2833" spans="1:7" x14ac:dyDescent="0.3">
      <c r="A2833" s="1" t="s">
        <v>3102</v>
      </c>
      <c r="B2833">
        <v>13</v>
      </c>
      <c r="C2833" s="1" t="s">
        <v>8</v>
      </c>
      <c r="D2833" s="2">
        <v>42601</v>
      </c>
      <c r="E2833">
        <v>2016</v>
      </c>
      <c r="F2833">
        <v>8</v>
      </c>
      <c r="G2833">
        <v>19</v>
      </c>
    </row>
    <row r="2834" spans="1:7" x14ac:dyDescent="0.3">
      <c r="A2834" s="1" t="s">
        <v>2848</v>
      </c>
      <c r="B2834">
        <v>28</v>
      </c>
      <c r="C2834" s="1" t="s">
        <v>8</v>
      </c>
      <c r="D2834" s="2">
        <v>42541</v>
      </c>
      <c r="E2834">
        <v>2016</v>
      </c>
      <c r="F2834">
        <v>6</v>
      </c>
      <c r="G2834">
        <v>20</v>
      </c>
    </row>
    <row r="2835" spans="1:7" x14ac:dyDescent="0.3">
      <c r="A2835" s="1" t="s">
        <v>1601</v>
      </c>
      <c r="B2835">
        <v>74</v>
      </c>
      <c r="C2835" s="1" t="s">
        <v>8</v>
      </c>
      <c r="D2835" s="2">
        <v>42010</v>
      </c>
      <c r="E2835">
        <v>2015</v>
      </c>
      <c r="F2835">
        <v>1</v>
      </c>
      <c r="G2835">
        <v>6</v>
      </c>
    </row>
    <row r="2836" spans="1:7" x14ac:dyDescent="0.3">
      <c r="A2836" s="1" t="s">
        <v>4430</v>
      </c>
      <c r="B2836">
        <v>10</v>
      </c>
      <c r="C2836" s="1" t="s">
        <v>8</v>
      </c>
      <c r="D2836" s="2">
        <v>43061</v>
      </c>
      <c r="E2836">
        <v>2017</v>
      </c>
      <c r="F2836">
        <v>11</v>
      </c>
      <c r="G2836">
        <v>22</v>
      </c>
    </row>
    <row r="2837" spans="1:7" x14ac:dyDescent="0.3">
      <c r="A2837" s="1" t="s">
        <v>1084</v>
      </c>
      <c r="B2837">
        <v>66</v>
      </c>
      <c r="C2837" s="1" t="s">
        <v>8</v>
      </c>
      <c r="D2837" s="2">
        <v>41617</v>
      </c>
      <c r="E2837">
        <v>2013</v>
      </c>
      <c r="F2837">
        <v>12</v>
      </c>
      <c r="G2837">
        <v>9</v>
      </c>
    </row>
    <row r="2838" spans="1:7" x14ac:dyDescent="0.3">
      <c r="A2838" s="1" t="s">
        <v>3633</v>
      </c>
      <c r="B2838">
        <v>46</v>
      </c>
      <c r="C2838" s="1" t="s">
        <v>8</v>
      </c>
      <c r="D2838" s="2">
        <v>42746</v>
      </c>
      <c r="E2838">
        <v>2017</v>
      </c>
      <c r="F2838">
        <v>1</v>
      </c>
      <c r="G2838">
        <v>11</v>
      </c>
    </row>
    <row r="2839" spans="1:7" x14ac:dyDescent="0.3">
      <c r="A2839" s="1" t="s">
        <v>2784</v>
      </c>
      <c r="B2839">
        <v>19</v>
      </c>
      <c r="C2839" s="1" t="s">
        <v>8</v>
      </c>
      <c r="D2839" s="2">
        <v>42525</v>
      </c>
      <c r="E2839">
        <v>2016</v>
      </c>
      <c r="F2839">
        <v>6</v>
      </c>
      <c r="G2839">
        <v>4</v>
      </c>
    </row>
    <row r="2840" spans="1:7" x14ac:dyDescent="0.3">
      <c r="A2840" s="1" t="s">
        <v>3003</v>
      </c>
      <c r="B2840">
        <v>42</v>
      </c>
      <c r="C2840" s="1" t="s">
        <v>8</v>
      </c>
      <c r="D2840" s="2">
        <v>42576</v>
      </c>
      <c r="E2840">
        <v>2016</v>
      </c>
      <c r="F2840">
        <v>7</v>
      </c>
      <c r="G2840">
        <v>25</v>
      </c>
    </row>
    <row r="2841" spans="1:7" x14ac:dyDescent="0.3">
      <c r="A2841" s="1" t="s">
        <v>320</v>
      </c>
      <c r="B2841">
        <v>71</v>
      </c>
      <c r="C2841" s="1" t="s">
        <v>8</v>
      </c>
      <c r="D2841" s="2">
        <v>41370</v>
      </c>
      <c r="E2841">
        <v>2013</v>
      </c>
      <c r="F2841">
        <v>4</v>
      </c>
      <c r="G2841">
        <v>6</v>
      </c>
    </row>
    <row r="2842" spans="1:7" x14ac:dyDescent="0.3">
      <c r="A2842" s="1" t="s">
        <v>2608</v>
      </c>
      <c r="B2842">
        <v>63</v>
      </c>
      <c r="C2842" s="1" t="s">
        <v>8</v>
      </c>
      <c r="D2842" s="2">
        <v>42469</v>
      </c>
      <c r="E2842">
        <v>2016</v>
      </c>
      <c r="F2842">
        <v>4</v>
      </c>
      <c r="G2842">
        <v>9</v>
      </c>
    </row>
    <row r="2843" spans="1:7" x14ac:dyDescent="0.3">
      <c r="A2843" s="1" t="s">
        <v>826</v>
      </c>
      <c r="B2843">
        <v>18</v>
      </c>
      <c r="C2843" s="1" t="s">
        <v>8</v>
      </c>
      <c r="D2843" s="2">
        <v>41533</v>
      </c>
      <c r="E2843">
        <v>2013</v>
      </c>
      <c r="F2843">
        <v>9</v>
      </c>
      <c r="G2843">
        <v>16</v>
      </c>
    </row>
    <row r="2844" spans="1:7" x14ac:dyDescent="0.3">
      <c r="A2844" s="1" t="s">
        <v>3316</v>
      </c>
      <c r="B2844">
        <v>66</v>
      </c>
      <c r="C2844" s="1" t="s">
        <v>15</v>
      </c>
      <c r="D2844" s="2">
        <v>42657</v>
      </c>
      <c r="E2844">
        <v>2016</v>
      </c>
      <c r="F2844">
        <v>10</v>
      </c>
      <c r="G2844">
        <v>14</v>
      </c>
    </row>
    <row r="2845" spans="1:7" x14ac:dyDescent="0.3">
      <c r="A2845" s="1" t="s">
        <v>1051</v>
      </c>
      <c r="B2845">
        <v>4</v>
      </c>
      <c r="C2845" s="1" t="s">
        <v>8</v>
      </c>
      <c r="D2845" s="2">
        <v>41606</v>
      </c>
      <c r="E2845">
        <v>2013</v>
      </c>
      <c r="F2845">
        <v>11</v>
      </c>
      <c r="G2845">
        <v>28</v>
      </c>
    </row>
    <row r="2846" spans="1:7" x14ac:dyDescent="0.3">
      <c r="A2846" s="1" t="s">
        <v>3212</v>
      </c>
      <c r="B2846">
        <v>30</v>
      </c>
      <c r="C2846" s="1" t="s">
        <v>8</v>
      </c>
      <c r="D2846" s="2">
        <v>42629</v>
      </c>
      <c r="E2846">
        <v>2016</v>
      </c>
      <c r="F2846">
        <v>9</v>
      </c>
      <c r="G2846">
        <v>16</v>
      </c>
    </row>
    <row r="2847" spans="1:7" x14ac:dyDescent="0.3">
      <c r="A2847" s="1" t="s">
        <v>452</v>
      </c>
      <c r="B2847">
        <v>19</v>
      </c>
      <c r="C2847" s="1" t="s">
        <v>8</v>
      </c>
      <c r="D2847" s="2">
        <v>41416</v>
      </c>
      <c r="E2847">
        <v>2013</v>
      </c>
      <c r="F2847">
        <v>5</v>
      </c>
      <c r="G2847">
        <v>22</v>
      </c>
    </row>
    <row r="2848" spans="1:7" x14ac:dyDescent="0.3">
      <c r="A2848" s="1" t="s">
        <v>4093</v>
      </c>
      <c r="B2848">
        <v>43</v>
      </c>
      <c r="C2848" s="1" t="s">
        <v>8</v>
      </c>
      <c r="D2848" s="2">
        <v>42927</v>
      </c>
      <c r="E2848">
        <v>2017</v>
      </c>
      <c r="F2848">
        <v>7</v>
      </c>
      <c r="G2848">
        <v>11</v>
      </c>
    </row>
    <row r="2849" spans="1:7" x14ac:dyDescent="0.3">
      <c r="A2849" s="1" t="s">
        <v>2403</v>
      </c>
      <c r="B2849">
        <v>1</v>
      </c>
      <c r="C2849" s="1" t="s">
        <v>36</v>
      </c>
      <c r="D2849" s="2">
        <v>42413</v>
      </c>
      <c r="E2849">
        <v>2016</v>
      </c>
      <c r="F2849">
        <v>2</v>
      </c>
      <c r="G2849">
        <v>13</v>
      </c>
    </row>
    <row r="2850" spans="1:7" x14ac:dyDescent="0.3">
      <c r="A2850" s="1" t="s">
        <v>2694</v>
      </c>
      <c r="B2850">
        <v>77</v>
      </c>
      <c r="C2850" s="1" t="s">
        <v>8</v>
      </c>
      <c r="D2850" s="2">
        <v>42493</v>
      </c>
      <c r="E2850">
        <v>2016</v>
      </c>
      <c r="F2850">
        <v>5</v>
      </c>
      <c r="G2850">
        <v>3</v>
      </c>
    </row>
    <row r="2851" spans="1:7" x14ac:dyDescent="0.3">
      <c r="A2851" s="1" t="s">
        <v>3542</v>
      </c>
      <c r="B2851">
        <v>51</v>
      </c>
      <c r="C2851" s="1" t="s">
        <v>8</v>
      </c>
      <c r="D2851" s="2">
        <v>42718</v>
      </c>
      <c r="E2851">
        <v>2016</v>
      </c>
      <c r="F2851">
        <v>12</v>
      </c>
      <c r="G2851">
        <v>14</v>
      </c>
    </row>
    <row r="2852" spans="1:7" x14ac:dyDescent="0.3">
      <c r="A2852" s="1" t="s">
        <v>1313</v>
      </c>
      <c r="B2852">
        <v>54</v>
      </c>
      <c r="C2852" s="1" t="s">
        <v>8</v>
      </c>
      <c r="D2852" s="2">
        <v>41776</v>
      </c>
      <c r="E2852">
        <v>2014</v>
      </c>
      <c r="F2852">
        <v>5</v>
      </c>
      <c r="G2852">
        <v>17</v>
      </c>
    </row>
    <row r="2853" spans="1:7" x14ac:dyDescent="0.3">
      <c r="A2853" s="1" t="s">
        <v>4246</v>
      </c>
      <c r="B2853">
        <v>40</v>
      </c>
      <c r="C2853" s="1" t="s">
        <v>8</v>
      </c>
      <c r="D2853" s="2">
        <v>42987</v>
      </c>
      <c r="E2853">
        <v>2017</v>
      </c>
      <c r="F2853">
        <v>9</v>
      </c>
      <c r="G2853">
        <v>9</v>
      </c>
    </row>
    <row r="2854" spans="1:7" x14ac:dyDescent="0.3">
      <c r="A2854" s="1" t="s">
        <v>4402</v>
      </c>
      <c r="B2854">
        <v>21</v>
      </c>
      <c r="C2854" s="1" t="s">
        <v>8</v>
      </c>
      <c r="D2854" s="2">
        <v>43048</v>
      </c>
      <c r="E2854">
        <v>2017</v>
      </c>
      <c r="F2854">
        <v>11</v>
      </c>
      <c r="G2854">
        <v>9</v>
      </c>
    </row>
    <row r="2855" spans="1:7" x14ac:dyDescent="0.3">
      <c r="A2855" s="1" t="s">
        <v>3297</v>
      </c>
      <c r="B2855">
        <v>66</v>
      </c>
      <c r="C2855" s="1" t="s">
        <v>8</v>
      </c>
      <c r="D2855" s="2">
        <v>42651</v>
      </c>
      <c r="E2855">
        <v>2016</v>
      </c>
      <c r="F2855">
        <v>10</v>
      </c>
      <c r="G2855">
        <v>8</v>
      </c>
    </row>
    <row r="2856" spans="1:7" x14ac:dyDescent="0.3">
      <c r="A2856" s="1" t="s">
        <v>611</v>
      </c>
      <c r="B2856">
        <v>28</v>
      </c>
      <c r="C2856" s="1" t="s">
        <v>8</v>
      </c>
      <c r="D2856" s="2">
        <v>41469</v>
      </c>
      <c r="E2856">
        <v>2013</v>
      </c>
      <c r="F2856">
        <v>7</v>
      </c>
      <c r="G2856">
        <v>14</v>
      </c>
    </row>
    <row r="2857" spans="1:7" x14ac:dyDescent="0.3">
      <c r="A2857" s="1" t="s">
        <v>277</v>
      </c>
      <c r="B2857">
        <v>1</v>
      </c>
      <c r="C2857" s="1" t="s">
        <v>8</v>
      </c>
      <c r="D2857" s="2">
        <v>41357</v>
      </c>
      <c r="E2857">
        <v>2013</v>
      </c>
      <c r="F2857">
        <v>3</v>
      </c>
      <c r="G2857">
        <v>24</v>
      </c>
    </row>
    <row r="2858" spans="1:7" x14ac:dyDescent="0.3">
      <c r="A2858" s="1" t="s">
        <v>1047</v>
      </c>
      <c r="B2858">
        <v>18</v>
      </c>
      <c r="C2858" s="1" t="s">
        <v>8</v>
      </c>
      <c r="D2858" s="2">
        <v>41605</v>
      </c>
      <c r="E2858">
        <v>2013</v>
      </c>
      <c r="F2858">
        <v>11</v>
      </c>
      <c r="G2858">
        <v>27</v>
      </c>
    </row>
    <row r="2859" spans="1:7" x14ac:dyDescent="0.3">
      <c r="A2859" s="1" t="s">
        <v>3114</v>
      </c>
      <c r="B2859">
        <v>11</v>
      </c>
      <c r="C2859" s="1" t="s">
        <v>8</v>
      </c>
      <c r="D2859" s="2">
        <v>42604</v>
      </c>
      <c r="E2859">
        <v>2016</v>
      </c>
      <c r="F2859">
        <v>8</v>
      </c>
      <c r="G2859">
        <v>22</v>
      </c>
    </row>
    <row r="2860" spans="1:7" x14ac:dyDescent="0.3">
      <c r="A2860" s="1" t="s">
        <v>3635</v>
      </c>
      <c r="B2860">
        <v>42</v>
      </c>
      <c r="C2860" s="1" t="s">
        <v>15</v>
      </c>
      <c r="D2860" s="2">
        <v>42746</v>
      </c>
      <c r="E2860">
        <v>2017</v>
      </c>
      <c r="F2860">
        <v>1</v>
      </c>
      <c r="G2860">
        <v>11</v>
      </c>
    </row>
    <row r="2861" spans="1:7" x14ac:dyDescent="0.3">
      <c r="A2861" s="1" t="s">
        <v>1588</v>
      </c>
      <c r="B2861">
        <v>64</v>
      </c>
      <c r="C2861" s="1" t="s">
        <v>8</v>
      </c>
      <c r="D2861" s="2">
        <v>42005</v>
      </c>
      <c r="E2861">
        <v>2015</v>
      </c>
      <c r="F2861">
        <v>1</v>
      </c>
      <c r="G2861">
        <v>1</v>
      </c>
    </row>
    <row r="2862" spans="1:7" x14ac:dyDescent="0.3">
      <c r="A2862" s="1" t="s">
        <v>110</v>
      </c>
      <c r="B2862">
        <v>16</v>
      </c>
      <c r="C2862" s="1" t="s">
        <v>8</v>
      </c>
      <c r="D2862" s="2">
        <v>41307</v>
      </c>
      <c r="E2862">
        <v>2013</v>
      </c>
      <c r="F2862">
        <v>2</v>
      </c>
      <c r="G2862">
        <v>2</v>
      </c>
    </row>
    <row r="2863" spans="1:7" x14ac:dyDescent="0.3">
      <c r="A2863" s="1" t="s">
        <v>203</v>
      </c>
      <c r="B2863">
        <v>72</v>
      </c>
      <c r="C2863" s="1" t="s">
        <v>8</v>
      </c>
      <c r="D2863" s="2">
        <v>41332</v>
      </c>
      <c r="E2863">
        <v>2013</v>
      </c>
      <c r="F2863">
        <v>2</v>
      </c>
      <c r="G2863">
        <v>27</v>
      </c>
    </row>
    <row r="2864" spans="1:7" x14ac:dyDescent="0.3">
      <c r="A2864" s="1" t="s">
        <v>2340</v>
      </c>
      <c r="B2864">
        <v>1</v>
      </c>
      <c r="C2864" s="1" t="s">
        <v>8</v>
      </c>
      <c r="D2864" s="2">
        <v>42395</v>
      </c>
      <c r="E2864">
        <v>2016</v>
      </c>
      <c r="F2864">
        <v>1</v>
      </c>
      <c r="G2864">
        <v>26</v>
      </c>
    </row>
    <row r="2865" spans="1:7" x14ac:dyDescent="0.3">
      <c r="A2865" s="1" t="s">
        <v>2041</v>
      </c>
      <c r="B2865">
        <v>46</v>
      </c>
      <c r="C2865" s="1" t="s">
        <v>8</v>
      </c>
      <c r="D2865" s="2">
        <v>42260</v>
      </c>
      <c r="E2865">
        <v>2015</v>
      </c>
      <c r="F2865">
        <v>9</v>
      </c>
      <c r="G2865">
        <v>13</v>
      </c>
    </row>
    <row r="2866" spans="1:7" x14ac:dyDescent="0.3">
      <c r="A2866" s="1" t="s">
        <v>766</v>
      </c>
      <c r="B2866">
        <v>64</v>
      </c>
      <c r="C2866" s="1" t="s">
        <v>8</v>
      </c>
      <c r="D2866" s="2">
        <v>41518</v>
      </c>
      <c r="E2866">
        <v>2013</v>
      </c>
      <c r="F2866">
        <v>9</v>
      </c>
      <c r="G2866">
        <v>1</v>
      </c>
    </row>
    <row r="2867" spans="1:7" x14ac:dyDescent="0.3">
      <c r="A2867" s="1" t="s">
        <v>3871</v>
      </c>
      <c r="B2867">
        <v>49</v>
      </c>
      <c r="C2867" s="1" t="s">
        <v>8</v>
      </c>
      <c r="D2867" s="2">
        <v>42843</v>
      </c>
      <c r="E2867">
        <v>2017</v>
      </c>
      <c r="F2867">
        <v>4</v>
      </c>
      <c r="G2867">
        <v>18</v>
      </c>
    </row>
    <row r="2868" spans="1:7" x14ac:dyDescent="0.3">
      <c r="A2868" s="1" t="s">
        <v>4468</v>
      </c>
      <c r="B2868">
        <v>73</v>
      </c>
      <c r="C2868" s="1" t="s">
        <v>8</v>
      </c>
      <c r="D2868" s="2">
        <v>43078</v>
      </c>
      <c r="E2868">
        <v>2017</v>
      </c>
      <c r="F2868">
        <v>12</v>
      </c>
      <c r="G2868">
        <v>9</v>
      </c>
    </row>
    <row r="2869" spans="1:7" x14ac:dyDescent="0.3">
      <c r="A2869" s="1" t="s">
        <v>1699</v>
      </c>
      <c r="B2869">
        <v>75</v>
      </c>
      <c r="C2869" s="1" t="s">
        <v>36</v>
      </c>
      <c r="D2869" s="2">
        <v>42066</v>
      </c>
      <c r="E2869">
        <v>2015</v>
      </c>
      <c r="F2869">
        <v>3</v>
      </c>
      <c r="G2869">
        <v>3</v>
      </c>
    </row>
    <row r="2870" spans="1:7" x14ac:dyDescent="0.3">
      <c r="A2870" s="1" t="s">
        <v>2826</v>
      </c>
      <c r="B2870">
        <v>19</v>
      </c>
      <c r="C2870" s="1" t="s">
        <v>8</v>
      </c>
      <c r="D2870" s="2">
        <v>42536</v>
      </c>
      <c r="E2870">
        <v>2016</v>
      </c>
      <c r="F2870">
        <v>6</v>
      </c>
      <c r="G2870">
        <v>15</v>
      </c>
    </row>
    <row r="2871" spans="1:7" x14ac:dyDescent="0.3">
      <c r="A2871" s="1" t="s">
        <v>2441</v>
      </c>
      <c r="B2871">
        <v>26</v>
      </c>
      <c r="C2871" s="1" t="s">
        <v>8</v>
      </c>
      <c r="D2871" s="2">
        <v>42423</v>
      </c>
      <c r="E2871">
        <v>2016</v>
      </c>
      <c r="F2871">
        <v>2</v>
      </c>
      <c r="G2871">
        <v>23</v>
      </c>
    </row>
    <row r="2872" spans="1:7" x14ac:dyDescent="0.3">
      <c r="A2872" s="1" t="s">
        <v>1412</v>
      </c>
      <c r="B2872">
        <v>75</v>
      </c>
      <c r="C2872" s="1" t="s">
        <v>8</v>
      </c>
      <c r="D2872" s="2">
        <v>41863</v>
      </c>
      <c r="E2872">
        <v>2014</v>
      </c>
      <c r="F2872">
        <v>8</v>
      </c>
      <c r="G2872">
        <v>12</v>
      </c>
    </row>
    <row r="2873" spans="1:7" x14ac:dyDescent="0.3">
      <c r="A2873" s="1" t="s">
        <v>3496</v>
      </c>
      <c r="B2873">
        <v>34</v>
      </c>
      <c r="C2873" s="1" t="s">
        <v>8</v>
      </c>
      <c r="D2873" s="2">
        <v>42707</v>
      </c>
      <c r="E2873">
        <v>2016</v>
      </c>
      <c r="F2873">
        <v>12</v>
      </c>
      <c r="G2873">
        <v>3</v>
      </c>
    </row>
    <row r="2874" spans="1:7" x14ac:dyDescent="0.3">
      <c r="A2874" s="1" t="s">
        <v>2653</v>
      </c>
      <c r="B2874">
        <v>33</v>
      </c>
      <c r="C2874" s="1" t="s">
        <v>8</v>
      </c>
      <c r="D2874" s="2">
        <v>42481</v>
      </c>
      <c r="E2874">
        <v>2016</v>
      </c>
      <c r="F2874">
        <v>4</v>
      </c>
      <c r="G2874">
        <v>21</v>
      </c>
    </row>
    <row r="2875" spans="1:7" x14ac:dyDescent="0.3">
      <c r="A2875" s="1" t="s">
        <v>3059</v>
      </c>
      <c r="B2875">
        <v>3</v>
      </c>
      <c r="C2875" s="1" t="s">
        <v>8</v>
      </c>
      <c r="D2875" s="2">
        <v>42591</v>
      </c>
      <c r="E2875">
        <v>2016</v>
      </c>
      <c r="F2875">
        <v>8</v>
      </c>
      <c r="G2875">
        <v>9</v>
      </c>
    </row>
    <row r="2876" spans="1:7" x14ac:dyDescent="0.3">
      <c r="A2876" s="1" t="s">
        <v>2644</v>
      </c>
      <c r="B2876">
        <v>10</v>
      </c>
      <c r="C2876" s="1" t="s">
        <v>8</v>
      </c>
      <c r="D2876" s="2">
        <v>42480</v>
      </c>
      <c r="E2876">
        <v>2016</v>
      </c>
      <c r="F2876">
        <v>4</v>
      </c>
      <c r="G2876">
        <v>20</v>
      </c>
    </row>
    <row r="2877" spans="1:7" x14ac:dyDescent="0.3">
      <c r="A2877" s="1" t="s">
        <v>3379</v>
      </c>
      <c r="B2877">
        <v>64</v>
      </c>
      <c r="C2877" s="1" t="s">
        <v>8</v>
      </c>
      <c r="D2877" s="2">
        <v>42673</v>
      </c>
      <c r="E2877">
        <v>2016</v>
      </c>
      <c r="F2877">
        <v>10</v>
      </c>
      <c r="G2877">
        <v>30</v>
      </c>
    </row>
    <row r="2878" spans="1:7" x14ac:dyDescent="0.3">
      <c r="A2878" s="1" t="s">
        <v>4345</v>
      </c>
      <c r="B2878">
        <v>35</v>
      </c>
      <c r="C2878" s="1" t="s">
        <v>8</v>
      </c>
      <c r="D2878" s="2">
        <v>43022</v>
      </c>
      <c r="E2878">
        <v>2017</v>
      </c>
      <c r="F2878">
        <v>10</v>
      </c>
      <c r="G2878">
        <v>14</v>
      </c>
    </row>
    <row r="2879" spans="1:7" x14ac:dyDescent="0.3">
      <c r="A2879" s="1" t="s">
        <v>3554</v>
      </c>
      <c r="B2879">
        <v>1</v>
      </c>
      <c r="C2879" s="1" t="s">
        <v>8</v>
      </c>
      <c r="D2879" s="2">
        <v>42722</v>
      </c>
      <c r="E2879">
        <v>2016</v>
      </c>
      <c r="F2879">
        <v>12</v>
      </c>
      <c r="G2879">
        <v>18</v>
      </c>
    </row>
    <row r="2880" spans="1:7" x14ac:dyDescent="0.3">
      <c r="A2880" s="1" t="s">
        <v>4502</v>
      </c>
      <c r="B2880">
        <v>25</v>
      </c>
      <c r="C2880" s="1" t="s">
        <v>8</v>
      </c>
      <c r="D2880" s="2">
        <v>43096</v>
      </c>
      <c r="E2880">
        <v>2017</v>
      </c>
      <c r="F2880">
        <v>12</v>
      </c>
      <c r="G2880">
        <v>27</v>
      </c>
    </row>
    <row r="2881" spans="1:7" x14ac:dyDescent="0.3">
      <c r="A2881" s="1" t="s">
        <v>167</v>
      </c>
      <c r="B2881">
        <v>24</v>
      </c>
      <c r="C2881" s="1" t="s">
        <v>8</v>
      </c>
      <c r="D2881" s="2">
        <v>41323</v>
      </c>
      <c r="E2881">
        <v>2013</v>
      </c>
      <c r="F2881">
        <v>2</v>
      </c>
      <c r="G2881">
        <v>18</v>
      </c>
    </row>
    <row r="2882" spans="1:7" x14ac:dyDescent="0.3">
      <c r="A2882" s="1" t="s">
        <v>2682</v>
      </c>
      <c r="B2882">
        <v>62</v>
      </c>
      <c r="C2882" s="1" t="s">
        <v>8</v>
      </c>
      <c r="D2882" s="2">
        <v>42489</v>
      </c>
      <c r="E2882">
        <v>2016</v>
      </c>
      <c r="F2882">
        <v>4</v>
      </c>
      <c r="G2882">
        <v>29</v>
      </c>
    </row>
    <row r="2883" spans="1:7" x14ac:dyDescent="0.3">
      <c r="A2883" s="1" t="s">
        <v>821</v>
      </c>
      <c r="B2883">
        <v>27</v>
      </c>
      <c r="C2883" s="1" t="s">
        <v>8</v>
      </c>
      <c r="D2883" s="2">
        <v>41532</v>
      </c>
      <c r="E2883">
        <v>2013</v>
      </c>
      <c r="F2883">
        <v>9</v>
      </c>
      <c r="G2883">
        <v>15</v>
      </c>
    </row>
    <row r="2884" spans="1:7" x14ac:dyDescent="0.3">
      <c r="A2884" s="1" t="s">
        <v>3582</v>
      </c>
      <c r="B2884">
        <v>42</v>
      </c>
      <c r="C2884" s="1" t="s">
        <v>8</v>
      </c>
      <c r="D2884" s="2">
        <v>42728</v>
      </c>
      <c r="E2884">
        <v>2016</v>
      </c>
      <c r="F2884">
        <v>12</v>
      </c>
      <c r="G2884">
        <v>24</v>
      </c>
    </row>
    <row r="2885" spans="1:7" x14ac:dyDescent="0.3">
      <c r="A2885" s="1" t="s">
        <v>1365</v>
      </c>
      <c r="B2885">
        <v>65</v>
      </c>
      <c r="C2885" s="1" t="s">
        <v>8</v>
      </c>
      <c r="D2885" s="2">
        <v>41812</v>
      </c>
      <c r="E2885">
        <v>2014</v>
      </c>
      <c r="F2885">
        <v>6</v>
      </c>
      <c r="G2885">
        <v>22</v>
      </c>
    </row>
    <row r="2886" spans="1:7" x14ac:dyDescent="0.3">
      <c r="A2886" s="1" t="s">
        <v>3774</v>
      </c>
      <c r="B2886">
        <v>51</v>
      </c>
      <c r="C2886" s="1" t="s">
        <v>8</v>
      </c>
      <c r="D2886" s="2">
        <v>42804</v>
      </c>
      <c r="E2886">
        <v>2017</v>
      </c>
      <c r="F2886">
        <v>3</v>
      </c>
      <c r="G2886">
        <v>10</v>
      </c>
    </row>
    <row r="2887" spans="1:7" x14ac:dyDescent="0.3">
      <c r="A2887" s="1" t="s">
        <v>499</v>
      </c>
      <c r="B2887">
        <v>5</v>
      </c>
      <c r="C2887" s="1" t="s">
        <v>8</v>
      </c>
      <c r="D2887" s="2">
        <v>41432</v>
      </c>
      <c r="E2887">
        <v>2013</v>
      </c>
      <c r="F2887">
        <v>6</v>
      </c>
      <c r="G2887">
        <v>7</v>
      </c>
    </row>
    <row r="2888" spans="1:7" x14ac:dyDescent="0.3">
      <c r="A2888" s="1" t="s">
        <v>4469</v>
      </c>
      <c r="B2888">
        <v>69</v>
      </c>
      <c r="C2888" s="1" t="s">
        <v>8</v>
      </c>
      <c r="D2888" s="2">
        <v>43079</v>
      </c>
      <c r="E2888">
        <v>2017</v>
      </c>
      <c r="F2888">
        <v>12</v>
      </c>
      <c r="G2888">
        <v>10</v>
      </c>
    </row>
    <row r="2889" spans="1:7" x14ac:dyDescent="0.3">
      <c r="A2889" s="1" t="s">
        <v>720</v>
      </c>
      <c r="B2889">
        <v>15</v>
      </c>
      <c r="C2889" s="1" t="s">
        <v>36</v>
      </c>
      <c r="D2889" s="2">
        <v>41502</v>
      </c>
      <c r="E2889">
        <v>2013</v>
      </c>
      <c r="F2889">
        <v>8</v>
      </c>
      <c r="G2889">
        <v>16</v>
      </c>
    </row>
    <row r="2890" spans="1:7" x14ac:dyDescent="0.3">
      <c r="A2890" s="1" t="s">
        <v>1253</v>
      </c>
      <c r="B2890">
        <v>10</v>
      </c>
      <c r="C2890" s="1" t="s">
        <v>8</v>
      </c>
      <c r="D2890" s="2">
        <v>41739</v>
      </c>
      <c r="E2890">
        <v>2014</v>
      </c>
      <c r="F2890">
        <v>4</v>
      </c>
      <c r="G2890">
        <v>10</v>
      </c>
    </row>
    <row r="2891" spans="1:7" x14ac:dyDescent="0.3">
      <c r="A2891" s="1" t="s">
        <v>1332</v>
      </c>
      <c r="B2891">
        <v>44</v>
      </c>
      <c r="C2891" s="1" t="s">
        <v>8</v>
      </c>
      <c r="D2891" s="2">
        <v>41785</v>
      </c>
      <c r="E2891">
        <v>2014</v>
      </c>
      <c r="F2891">
        <v>5</v>
      </c>
      <c r="G2891">
        <v>26</v>
      </c>
    </row>
    <row r="2892" spans="1:7" x14ac:dyDescent="0.3">
      <c r="A2892" s="1" t="s">
        <v>2679</v>
      </c>
      <c r="B2892">
        <v>10</v>
      </c>
      <c r="C2892" s="1" t="s">
        <v>8</v>
      </c>
      <c r="D2892" s="2">
        <v>42488</v>
      </c>
      <c r="E2892">
        <v>2016</v>
      </c>
      <c r="F2892">
        <v>4</v>
      </c>
      <c r="G2892">
        <v>28</v>
      </c>
    </row>
    <row r="2893" spans="1:7" x14ac:dyDescent="0.3">
      <c r="A2893" s="1" t="s">
        <v>1087</v>
      </c>
      <c r="B2893">
        <v>1</v>
      </c>
      <c r="C2893" s="1" t="s">
        <v>8</v>
      </c>
      <c r="D2893" s="2">
        <v>41618</v>
      </c>
      <c r="E2893">
        <v>2013</v>
      </c>
      <c r="F2893">
        <v>12</v>
      </c>
      <c r="G2893">
        <v>10</v>
      </c>
    </row>
    <row r="2894" spans="1:7" x14ac:dyDescent="0.3">
      <c r="A2894" s="1" t="s">
        <v>3029</v>
      </c>
      <c r="B2894">
        <v>17</v>
      </c>
      <c r="C2894" s="1" t="s">
        <v>8</v>
      </c>
      <c r="D2894" s="2">
        <v>42585</v>
      </c>
      <c r="E2894">
        <v>2016</v>
      </c>
      <c r="F2894">
        <v>8</v>
      </c>
      <c r="G2894">
        <v>3</v>
      </c>
    </row>
    <row r="2895" spans="1:7" x14ac:dyDescent="0.3">
      <c r="A2895" s="1" t="s">
        <v>2592</v>
      </c>
      <c r="B2895">
        <v>70</v>
      </c>
      <c r="C2895" s="1" t="s">
        <v>8</v>
      </c>
      <c r="D2895" s="2">
        <v>42464</v>
      </c>
      <c r="E2895">
        <v>2016</v>
      </c>
      <c r="F2895">
        <v>4</v>
      </c>
      <c r="G2895">
        <v>4</v>
      </c>
    </row>
    <row r="2896" spans="1:7" x14ac:dyDescent="0.3">
      <c r="A2896" s="1" t="s">
        <v>828</v>
      </c>
      <c r="B2896">
        <v>10</v>
      </c>
      <c r="C2896" s="1" t="s">
        <v>8</v>
      </c>
      <c r="D2896" s="2">
        <v>41533</v>
      </c>
      <c r="E2896">
        <v>2013</v>
      </c>
      <c r="F2896">
        <v>9</v>
      </c>
      <c r="G2896">
        <v>16</v>
      </c>
    </row>
    <row r="2897" spans="1:7" x14ac:dyDescent="0.3">
      <c r="A2897" s="1" t="s">
        <v>3603</v>
      </c>
      <c r="B2897">
        <v>1</v>
      </c>
      <c r="C2897" s="1" t="s">
        <v>8</v>
      </c>
      <c r="D2897" s="2">
        <v>42733</v>
      </c>
      <c r="E2897">
        <v>2016</v>
      </c>
      <c r="F2897">
        <v>12</v>
      </c>
      <c r="G2897">
        <v>29</v>
      </c>
    </row>
    <row r="2898" spans="1:7" x14ac:dyDescent="0.3">
      <c r="A2898" s="1" t="s">
        <v>3200</v>
      </c>
      <c r="B2898">
        <v>72</v>
      </c>
      <c r="C2898" s="1" t="s">
        <v>8</v>
      </c>
      <c r="D2898" s="2">
        <v>42627</v>
      </c>
      <c r="E2898">
        <v>2016</v>
      </c>
      <c r="F2898">
        <v>9</v>
      </c>
      <c r="G2898">
        <v>14</v>
      </c>
    </row>
    <row r="2899" spans="1:7" x14ac:dyDescent="0.3">
      <c r="A2899" s="1" t="s">
        <v>1866</v>
      </c>
      <c r="B2899">
        <v>1</v>
      </c>
      <c r="C2899" s="1" t="s">
        <v>8</v>
      </c>
      <c r="D2899" s="2">
        <v>42163</v>
      </c>
      <c r="E2899">
        <v>2015</v>
      </c>
      <c r="F2899">
        <v>6</v>
      </c>
      <c r="G2899">
        <v>8</v>
      </c>
    </row>
    <row r="2900" spans="1:7" x14ac:dyDescent="0.3">
      <c r="A2900" s="1" t="s">
        <v>4176</v>
      </c>
      <c r="B2900">
        <v>74</v>
      </c>
      <c r="C2900" s="1" t="s">
        <v>8</v>
      </c>
      <c r="D2900" s="2">
        <v>42958</v>
      </c>
      <c r="E2900">
        <v>2017</v>
      </c>
      <c r="F2900">
        <v>8</v>
      </c>
      <c r="G2900">
        <v>11</v>
      </c>
    </row>
    <row r="2901" spans="1:7" x14ac:dyDescent="0.3">
      <c r="A2901" s="1" t="s">
        <v>162</v>
      </c>
      <c r="B2901">
        <v>16</v>
      </c>
      <c r="C2901" s="1" t="s">
        <v>8</v>
      </c>
      <c r="D2901" s="2">
        <v>41322</v>
      </c>
      <c r="E2901">
        <v>2013</v>
      </c>
      <c r="F2901">
        <v>2</v>
      </c>
      <c r="G2901">
        <v>17</v>
      </c>
    </row>
    <row r="2902" spans="1:7" x14ac:dyDescent="0.3">
      <c r="A2902" s="1" t="s">
        <v>4501</v>
      </c>
      <c r="B2902">
        <v>74</v>
      </c>
      <c r="C2902" s="1" t="s">
        <v>36</v>
      </c>
      <c r="D2902" s="2">
        <v>43095</v>
      </c>
      <c r="E2902">
        <v>2017</v>
      </c>
      <c r="F2902">
        <v>12</v>
      </c>
      <c r="G2902">
        <v>26</v>
      </c>
    </row>
    <row r="2903" spans="1:7" x14ac:dyDescent="0.3">
      <c r="A2903" s="1" t="s">
        <v>1450</v>
      </c>
      <c r="B2903">
        <v>61</v>
      </c>
      <c r="C2903" s="1" t="s">
        <v>8</v>
      </c>
      <c r="D2903" s="2">
        <v>41890</v>
      </c>
      <c r="E2903">
        <v>2014</v>
      </c>
      <c r="F2903">
        <v>9</v>
      </c>
      <c r="G2903">
        <v>8</v>
      </c>
    </row>
    <row r="2904" spans="1:7" x14ac:dyDescent="0.3">
      <c r="A2904" s="1" t="s">
        <v>408</v>
      </c>
      <c r="B2904">
        <v>60</v>
      </c>
      <c r="C2904" s="1" t="s">
        <v>8</v>
      </c>
      <c r="D2904" s="2">
        <v>41402</v>
      </c>
      <c r="E2904">
        <v>2013</v>
      </c>
      <c r="F2904">
        <v>5</v>
      </c>
      <c r="G2904">
        <v>8</v>
      </c>
    </row>
    <row r="2905" spans="1:7" x14ac:dyDescent="0.3">
      <c r="A2905" s="1" t="s">
        <v>2253</v>
      </c>
      <c r="B2905">
        <v>9</v>
      </c>
      <c r="C2905" s="1" t="s">
        <v>8</v>
      </c>
      <c r="D2905" s="2">
        <v>42370</v>
      </c>
      <c r="E2905">
        <v>2016</v>
      </c>
      <c r="F2905">
        <v>1</v>
      </c>
      <c r="G2905">
        <v>1</v>
      </c>
    </row>
    <row r="2906" spans="1:7" x14ac:dyDescent="0.3">
      <c r="A2906" s="1" t="s">
        <v>3890</v>
      </c>
      <c r="B2906">
        <v>44</v>
      </c>
      <c r="C2906" s="1" t="s">
        <v>8</v>
      </c>
      <c r="D2906" s="2">
        <v>42851</v>
      </c>
      <c r="E2906">
        <v>2017</v>
      </c>
      <c r="F2906">
        <v>4</v>
      </c>
      <c r="G2906">
        <v>26</v>
      </c>
    </row>
    <row r="2907" spans="1:7" x14ac:dyDescent="0.3">
      <c r="A2907" s="1" t="s">
        <v>738</v>
      </c>
      <c r="B2907">
        <v>11</v>
      </c>
      <c r="C2907" s="1" t="s">
        <v>8</v>
      </c>
      <c r="D2907" s="2">
        <v>41509</v>
      </c>
      <c r="E2907">
        <v>2013</v>
      </c>
      <c r="F2907">
        <v>8</v>
      </c>
      <c r="G2907">
        <v>23</v>
      </c>
    </row>
    <row r="2908" spans="1:7" x14ac:dyDescent="0.3">
      <c r="A2908" s="1" t="s">
        <v>2766</v>
      </c>
      <c r="B2908">
        <v>15</v>
      </c>
      <c r="C2908" s="1" t="s">
        <v>8</v>
      </c>
      <c r="D2908" s="2">
        <v>42516</v>
      </c>
      <c r="E2908">
        <v>2016</v>
      </c>
      <c r="F2908">
        <v>5</v>
      </c>
      <c r="G2908">
        <v>26</v>
      </c>
    </row>
    <row r="2909" spans="1:7" x14ac:dyDescent="0.3">
      <c r="A2909" s="1" t="s">
        <v>1127</v>
      </c>
      <c r="B2909">
        <v>55</v>
      </c>
      <c r="C2909" s="1" t="s">
        <v>8</v>
      </c>
      <c r="D2909" s="2">
        <v>41630</v>
      </c>
      <c r="E2909">
        <v>2013</v>
      </c>
      <c r="F2909">
        <v>12</v>
      </c>
      <c r="G2909">
        <v>22</v>
      </c>
    </row>
    <row r="2910" spans="1:7" x14ac:dyDescent="0.3">
      <c r="A2910" s="1" t="s">
        <v>4127</v>
      </c>
      <c r="B2910">
        <v>9</v>
      </c>
      <c r="C2910" s="1" t="s">
        <v>8</v>
      </c>
      <c r="D2910" s="2">
        <v>42939</v>
      </c>
      <c r="E2910">
        <v>2017</v>
      </c>
      <c r="F2910">
        <v>7</v>
      </c>
      <c r="G2910">
        <v>23</v>
      </c>
    </row>
    <row r="2911" spans="1:7" x14ac:dyDescent="0.3">
      <c r="A2911" s="1" t="s">
        <v>1516</v>
      </c>
      <c r="B2911">
        <v>44</v>
      </c>
      <c r="C2911" s="1" t="s">
        <v>8</v>
      </c>
      <c r="D2911" s="2">
        <v>41935</v>
      </c>
      <c r="E2911">
        <v>2014</v>
      </c>
      <c r="F2911">
        <v>10</v>
      </c>
      <c r="G2911">
        <v>23</v>
      </c>
    </row>
    <row r="2912" spans="1:7" x14ac:dyDescent="0.3">
      <c r="A2912" s="1" t="s">
        <v>3716</v>
      </c>
      <c r="B2912">
        <v>1</v>
      </c>
      <c r="C2912" s="1" t="s">
        <v>8</v>
      </c>
      <c r="D2912" s="2">
        <v>42781</v>
      </c>
      <c r="E2912">
        <v>2017</v>
      </c>
      <c r="F2912">
        <v>2</v>
      </c>
      <c r="G2912">
        <v>15</v>
      </c>
    </row>
    <row r="2913" spans="1:7" x14ac:dyDescent="0.3">
      <c r="A2913" s="1" t="s">
        <v>4007</v>
      </c>
      <c r="B2913">
        <v>73</v>
      </c>
      <c r="C2913" s="1" t="s">
        <v>8</v>
      </c>
      <c r="D2913" s="2">
        <v>42895</v>
      </c>
      <c r="E2913">
        <v>2017</v>
      </c>
      <c r="F2913">
        <v>6</v>
      </c>
      <c r="G2913">
        <v>9</v>
      </c>
    </row>
    <row r="2914" spans="1:7" x14ac:dyDescent="0.3">
      <c r="A2914" s="1" t="s">
        <v>2146</v>
      </c>
      <c r="B2914">
        <v>76</v>
      </c>
      <c r="C2914" s="1" t="s">
        <v>8</v>
      </c>
      <c r="D2914" s="2">
        <v>42316</v>
      </c>
      <c r="E2914">
        <v>2015</v>
      </c>
      <c r="F2914">
        <v>11</v>
      </c>
      <c r="G2914">
        <v>8</v>
      </c>
    </row>
    <row r="2915" spans="1:7" x14ac:dyDescent="0.3">
      <c r="A2915" s="1" t="s">
        <v>4188</v>
      </c>
      <c r="B2915">
        <v>17</v>
      </c>
      <c r="C2915" s="1" t="s">
        <v>8</v>
      </c>
      <c r="D2915" s="2">
        <v>42962</v>
      </c>
      <c r="E2915">
        <v>2017</v>
      </c>
      <c r="F2915">
        <v>8</v>
      </c>
      <c r="G2915">
        <v>15</v>
      </c>
    </row>
    <row r="2916" spans="1:7" x14ac:dyDescent="0.3">
      <c r="A2916" s="1" t="s">
        <v>466</v>
      </c>
      <c r="B2916">
        <v>72</v>
      </c>
      <c r="C2916" s="1" t="s">
        <v>8</v>
      </c>
      <c r="D2916" s="2">
        <v>41420</v>
      </c>
      <c r="E2916">
        <v>2013</v>
      </c>
      <c r="F2916">
        <v>5</v>
      </c>
      <c r="G2916">
        <v>26</v>
      </c>
    </row>
    <row r="2917" spans="1:7" x14ac:dyDescent="0.3">
      <c r="A2917" s="1" t="s">
        <v>457</v>
      </c>
      <c r="B2917">
        <v>40</v>
      </c>
      <c r="C2917" s="1" t="s">
        <v>8</v>
      </c>
      <c r="D2917" s="2">
        <v>41417</v>
      </c>
      <c r="E2917">
        <v>2013</v>
      </c>
      <c r="F2917">
        <v>5</v>
      </c>
      <c r="G2917">
        <v>23</v>
      </c>
    </row>
    <row r="2918" spans="1:7" x14ac:dyDescent="0.3">
      <c r="A2918" s="1" t="s">
        <v>3071</v>
      </c>
      <c r="B2918">
        <v>74</v>
      </c>
      <c r="C2918" s="1" t="s">
        <v>8</v>
      </c>
      <c r="D2918" s="2">
        <v>42594</v>
      </c>
      <c r="E2918">
        <v>2016</v>
      </c>
      <c r="F2918">
        <v>8</v>
      </c>
      <c r="G2918">
        <v>12</v>
      </c>
    </row>
    <row r="2919" spans="1:7" x14ac:dyDescent="0.3">
      <c r="A2919" s="1" t="s">
        <v>3677</v>
      </c>
      <c r="B2919">
        <v>46</v>
      </c>
      <c r="C2919" s="1" t="s">
        <v>8</v>
      </c>
      <c r="D2919" s="2">
        <v>42765</v>
      </c>
      <c r="E2919">
        <v>2017</v>
      </c>
      <c r="F2919">
        <v>1</v>
      </c>
      <c r="G2919">
        <v>30</v>
      </c>
    </row>
    <row r="2920" spans="1:7" x14ac:dyDescent="0.3">
      <c r="A2920" s="1" t="s">
        <v>372</v>
      </c>
      <c r="B2920">
        <v>59</v>
      </c>
      <c r="C2920" s="1" t="s">
        <v>8</v>
      </c>
      <c r="D2920" s="2">
        <v>41389</v>
      </c>
      <c r="E2920">
        <v>2013</v>
      </c>
      <c r="F2920">
        <v>4</v>
      </c>
      <c r="G2920">
        <v>25</v>
      </c>
    </row>
    <row r="2921" spans="1:7" x14ac:dyDescent="0.3">
      <c r="A2921" s="1" t="s">
        <v>264</v>
      </c>
      <c r="B2921">
        <v>66</v>
      </c>
      <c r="C2921" s="1" t="s">
        <v>8</v>
      </c>
      <c r="D2921" s="2">
        <v>41353</v>
      </c>
      <c r="E2921">
        <v>2013</v>
      </c>
      <c r="F2921">
        <v>3</v>
      </c>
      <c r="G2921">
        <v>20</v>
      </c>
    </row>
    <row r="2922" spans="1:7" x14ac:dyDescent="0.3">
      <c r="A2922" s="1" t="s">
        <v>4206</v>
      </c>
      <c r="B2922">
        <v>56</v>
      </c>
      <c r="C2922" s="1" t="s">
        <v>8</v>
      </c>
      <c r="D2922" s="2">
        <v>42968</v>
      </c>
      <c r="E2922">
        <v>2017</v>
      </c>
      <c r="F2922">
        <v>8</v>
      </c>
      <c r="G2922">
        <v>21</v>
      </c>
    </row>
    <row r="2923" spans="1:7" x14ac:dyDescent="0.3">
      <c r="A2923" s="1" t="s">
        <v>3275</v>
      </c>
      <c r="B2923">
        <v>41</v>
      </c>
      <c r="C2923" s="1" t="s">
        <v>8</v>
      </c>
      <c r="D2923" s="2">
        <v>42646</v>
      </c>
      <c r="E2923">
        <v>2016</v>
      </c>
      <c r="F2923">
        <v>10</v>
      </c>
      <c r="G2923">
        <v>3</v>
      </c>
    </row>
    <row r="2924" spans="1:7" x14ac:dyDescent="0.3">
      <c r="A2924" s="1" t="s">
        <v>488</v>
      </c>
      <c r="B2924">
        <v>8</v>
      </c>
      <c r="C2924" s="1" t="s">
        <v>8</v>
      </c>
      <c r="D2924" s="2">
        <v>41430</v>
      </c>
      <c r="E2924">
        <v>2013</v>
      </c>
      <c r="F2924">
        <v>6</v>
      </c>
      <c r="G2924">
        <v>5</v>
      </c>
    </row>
    <row r="2925" spans="1:7" x14ac:dyDescent="0.3">
      <c r="A2925" s="1" t="s">
        <v>1495</v>
      </c>
      <c r="B2925">
        <v>74</v>
      </c>
      <c r="C2925" s="1" t="s">
        <v>36</v>
      </c>
      <c r="D2925" s="2">
        <v>41920</v>
      </c>
      <c r="E2925">
        <v>2014</v>
      </c>
      <c r="F2925">
        <v>10</v>
      </c>
      <c r="G2925">
        <v>8</v>
      </c>
    </row>
    <row r="2926" spans="1:7" x14ac:dyDescent="0.3">
      <c r="A2926" s="1" t="s">
        <v>4048</v>
      </c>
      <c r="B2926">
        <v>71</v>
      </c>
      <c r="C2926" s="1" t="s">
        <v>8</v>
      </c>
      <c r="D2926" s="2">
        <v>42911</v>
      </c>
      <c r="E2926">
        <v>2017</v>
      </c>
      <c r="F2926">
        <v>6</v>
      </c>
      <c r="G2926">
        <v>25</v>
      </c>
    </row>
    <row r="2927" spans="1:7" x14ac:dyDescent="0.3">
      <c r="A2927" s="1" t="s">
        <v>290</v>
      </c>
      <c r="B2927">
        <v>54</v>
      </c>
      <c r="C2927" s="1" t="s">
        <v>8</v>
      </c>
      <c r="D2927" s="2">
        <v>41360</v>
      </c>
      <c r="E2927">
        <v>2013</v>
      </c>
      <c r="F2927">
        <v>3</v>
      </c>
      <c r="G2927">
        <v>27</v>
      </c>
    </row>
    <row r="2928" spans="1:7" x14ac:dyDescent="0.3">
      <c r="A2928" s="1" t="s">
        <v>3867</v>
      </c>
      <c r="B2928">
        <v>64</v>
      </c>
      <c r="C2928" s="1" t="s">
        <v>8</v>
      </c>
      <c r="D2928" s="2">
        <v>42841</v>
      </c>
      <c r="E2928">
        <v>2017</v>
      </c>
      <c r="F2928">
        <v>4</v>
      </c>
      <c r="G2928">
        <v>16</v>
      </c>
    </row>
    <row r="2929" spans="1:7" x14ac:dyDescent="0.3">
      <c r="A2929" s="1" t="s">
        <v>620</v>
      </c>
      <c r="B2929">
        <v>1</v>
      </c>
      <c r="C2929" s="1" t="s">
        <v>8</v>
      </c>
      <c r="D2929" s="2">
        <v>41471</v>
      </c>
      <c r="E2929">
        <v>2013</v>
      </c>
      <c r="F2929">
        <v>7</v>
      </c>
      <c r="G2929">
        <v>16</v>
      </c>
    </row>
    <row r="2930" spans="1:7" x14ac:dyDescent="0.3">
      <c r="A2930" s="1" t="s">
        <v>2454</v>
      </c>
      <c r="B2930">
        <v>18</v>
      </c>
      <c r="C2930" s="1" t="s">
        <v>8</v>
      </c>
      <c r="D2930" s="2">
        <v>42426</v>
      </c>
      <c r="E2930">
        <v>2016</v>
      </c>
      <c r="F2930">
        <v>2</v>
      </c>
      <c r="G2930">
        <v>26</v>
      </c>
    </row>
    <row r="2931" spans="1:7" x14ac:dyDescent="0.3">
      <c r="A2931" s="1" t="s">
        <v>2129</v>
      </c>
      <c r="B2931">
        <v>57</v>
      </c>
      <c r="C2931" s="1" t="s">
        <v>8</v>
      </c>
      <c r="D2931" s="2">
        <v>42306</v>
      </c>
      <c r="E2931">
        <v>2015</v>
      </c>
      <c r="F2931">
        <v>10</v>
      </c>
      <c r="G2931">
        <v>29</v>
      </c>
    </row>
    <row r="2932" spans="1:7" x14ac:dyDescent="0.3">
      <c r="A2932" s="1" t="s">
        <v>4418</v>
      </c>
      <c r="B2932">
        <v>33</v>
      </c>
      <c r="C2932" s="1" t="s">
        <v>8</v>
      </c>
      <c r="D2932" s="2">
        <v>43055</v>
      </c>
      <c r="E2932">
        <v>2017</v>
      </c>
      <c r="F2932">
        <v>11</v>
      </c>
      <c r="G2932">
        <v>16</v>
      </c>
    </row>
    <row r="2933" spans="1:7" x14ac:dyDescent="0.3">
      <c r="A2933" s="1" t="s">
        <v>3791</v>
      </c>
      <c r="B2933">
        <v>66</v>
      </c>
      <c r="C2933" s="1" t="s">
        <v>8</v>
      </c>
      <c r="D2933" s="2">
        <v>42812</v>
      </c>
      <c r="E2933">
        <v>2017</v>
      </c>
      <c r="F2933">
        <v>3</v>
      </c>
      <c r="G2933">
        <v>18</v>
      </c>
    </row>
    <row r="2934" spans="1:7" x14ac:dyDescent="0.3">
      <c r="A2934" s="1" t="s">
        <v>2349</v>
      </c>
      <c r="B2934">
        <v>59</v>
      </c>
      <c r="C2934" s="1" t="s">
        <v>36</v>
      </c>
      <c r="D2934" s="2">
        <v>42397</v>
      </c>
      <c r="E2934">
        <v>2016</v>
      </c>
      <c r="F2934">
        <v>1</v>
      </c>
      <c r="G2934">
        <v>28</v>
      </c>
    </row>
    <row r="2935" spans="1:7" x14ac:dyDescent="0.3">
      <c r="A2935" s="1" t="s">
        <v>4071</v>
      </c>
      <c r="B2935">
        <v>66</v>
      </c>
      <c r="C2935" s="1" t="s">
        <v>8</v>
      </c>
      <c r="D2935" s="2">
        <v>42919</v>
      </c>
      <c r="E2935">
        <v>2017</v>
      </c>
      <c r="F2935">
        <v>7</v>
      </c>
      <c r="G2935">
        <v>3</v>
      </c>
    </row>
    <row r="2936" spans="1:7" x14ac:dyDescent="0.3">
      <c r="A2936" s="1" t="s">
        <v>952</v>
      </c>
      <c r="B2936">
        <v>1</v>
      </c>
      <c r="C2936" s="1" t="s">
        <v>8</v>
      </c>
      <c r="D2936" s="2">
        <v>41580</v>
      </c>
      <c r="E2936">
        <v>2013</v>
      </c>
      <c r="F2936">
        <v>11</v>
      </c>
      <c r="G2936">
        <v>2</v>
      </c>
    </row>
    <row r="2937" spans="1:7" x14ac:dyDescent="0.3">
      <c r="A2937" s="1" t="s">
        <v>1068</v>
      </c>
      <c r="B2937">
        <v>15</v>
      </c>
      <c r="C2937" s="1" t="s">
        <v>8</v>
      </c>
      <c r="D2937" s="2">
        <v>41612</v>
      </c>
      <c r="E2937">
        <v>2013</v>
      </c>
      <c r="F2937">
        <v>12</v>
      </c>
      <c r="G2937">
        <v>4</v>
      </c>
    </row>
    <row r="2938" spans="1:7" x14ac:dyDescent="0.3">
      <c r="A2938" s="1" t="s">
        <v>2487</v>
      </c>
      <c r="B2938">
        <v>18</v>
      </c>
      <c r="C2938" s="1" t="s">
        <v>8</v>
      </c>
      <c r="D2938" s="2">
        <v>42437</v>
      </c>
      <c r="E2938">
        <v>2016</v>
      </c>
      <c r="F2938">
        <v>3</v>
      </c>
      <c r="G2938">
        <v>8</v>
      </c>
    </row>
    <row r="2939" spans="1:7" x14ac:dyDescent="0.3">
      <c r="A2939" s="1" t="s">
        <v>2890</v>
      </c>
      <c r="B2939">
        <v>12</v>
      </c>
      <c r="C2939" s="1" t="s">
        <v>36</v>
      </c>
      <c r="D2939" s="2">
        <v>42553</v>
      </c>
      <c r="E2939">
        <v>2016</v>
      </c>
      <c r="F2939">
        <v>7</v>
      </c>
      <c r="G2939">
        <v>2</v>
      </c>
    </row>
    <row r="2940" spans="1:7" x14ac:dyDescent="0.3">
      <c r="A2940" s="1" t="s">
        <v>3523</v>
      </c>
      <c r="B2940">
        <v>1</v>
      </c>
      <c r="C2940" s="1" t="s">
        <v>8</v>
      </c>
      <c r="D2940" s="2">
        <v>42714</v>
      </c>
      <c r="E2940">
        <v>2016</v>
      </c>
      <c r="F2940">
        <v>12</v>
      </c>
      <c r="G2940">
        <v>10</v>
      </c>
    </row>
    <row r="2941" spans="1:7" x14ac:dyDescent="0.3">
      <c r="A2941" s="1" t="s">
        <v>984</v>
      </c>
      <c r="B2941">
        <v>3</v>
      </c>
      <c r="C2941" s="1" t="s">
        <v>8</v>
      </c>
      <c r="D2941" s="2">
        <v>41589</v>
      </c>
      <c r="E2941">
        <v>2013</v>
      </c>
      <c r="F2941">
        <v>11</v>
      </c>
      <c r="G2941">
        <v>11</v>
      </c>
    </row>
    <row r="2942" spans="1:7" x14ac:dyDescent="0.3">
      <c r="A2942" s="1" t="s">
        <v>2231</v>
      </c>
      <c r="B2942">
        <v>46</v>
      </c>
      <c r="C2942" s="1" t="s">
        <v>8</v>
      </c>
      <c r="D2942" s="2">
        <v>42358</v>
      </c>
      <c r="E2942">
        <v>2015</v>
      </c>
      <c r="F2942">
        <v>12</v>
      </c>
      <c r="G2942">
        <v>20</v>
      </c>
    </row>
    <row r="2943" spans="1:7" x14ac:dyDescent="0.3">
      <c r="A2943" s="1" t="s">
        <v>3452</v>
      </c>
      <c r="B2943">
        <v>16</v>
      </c>
      <c r="C2943" s="1" t="s">
        <v>8</v>
      </c>
      <c r="D2943" s="2">
        <v>42695</v>
      </c>
      <c r="E2943">
        <v>2016</v>
      </c>
      <c r="F2943">
        <v>11</v>
      </c>
      <c r="G2943">
        <v>21</v>
      </c>
    </row>
    <row r="2944" spans="1:7" x14ac:dyDescent="0.3">
      <c r="A2944" s="1" t="s">
        <v>1115</v>
      </c>
      <c r="B2944">
        <v>56</v>
      </c>
      <c r="C2944" s="1" t="s">
        <v>8</v>
      </c>
      <c r="D2944" s="2">
        <v>41628</v>
      </c>
      <c r="E2944">
        <v>2013</v>
      </c>
      <c r="F2944">
        <v>12</v>
      </c>
      <c r="G2944">
        <v>20</v>
      </c>
    </row>
    <row r="2945" spans="1:7" x14ac:dyDescent="0.3">
      <c r="A2945" s="1" t="s">
        <v>563</v>
      </c>
      <c r="B2945">
        <v>68</v>
      </c>
      <c r="C2945" s="1" t="s">
        <v>8</v>
      </c>
      <c r="D2945" s="2">
        <v>41454</v>
      </c>
      <c r="E2945">
        <v>2013</v>
      </c>
      <c r="F2945">
        <v>6</v>
      </c>
      <c r="G2945">
        <v>29</v>
      </c>
    </row>
    <row r="2946" spans="1:7" x14ac:dyDescent="0.3">
      <c r="A2946" s="1" t="s">
        <v>4187</v>
      </c>
      <c r="B2946">
        <v>66</v>
      </c>
      <c r="C2946" s="1" t="s">
        <v>8</v>
      </c>
      <c r="D2946" s="2">
        <v>42961</v>
      </c>
      <c r="E2946">
        <v>2017</v>
      </c>
      <c r="F2946">
        <v>8</v>
      </c>
      <c r="G2946">
        <v>14</v>
      </c>
    </row>
    <row r="2947" spans="1:7" x14ac:dyDescent="0.3">
      <c r="A2947" s="1" t="s">
        <v>3210</v>
      </c>
      <c r="B2947">
        <v>1</v>
      </c>
      <c r="C2947" s="1" t="s">
        <v>8</v>
      </c>
      <c r="D2947" s="2">
        <v>42629</v>
      </c>
      <c r="E2947">
        <v>2016</v>
      </c>
      <c r="F2947">
        <v>9</v>
      </c>
      <c r="G2947">
        <v>16</v>
      </c>
    </row>
    <row r="2948" spans="1:7" x14ac:dyDescent="0.3">
      <c r="A2948" s="1" t="s">
        <v>445</v>
      </c>
      <c r="B2948">
        <v>70</v>
      </c>
      <c r="C2948" s="1" t="s">
        <v>8</v>
      </c>
      <c r="D2948" s="2">
        <v>41414</v>
      </c>
      <c r="E2948">
        <v>2013</v>
      </c>
      <c r="F2948">
        <v>5</v>
      </c>
      <c r="G2948">
        <v>20</v>
      </c>
    </row>
    <row r="2949" spans="1:7" x14ac:dyDescent="0.3">
      <c r="A2949" s="1" t="s">
        <v>4036</v>
      </c>
      <c r="B2949">
        <v>65</v>
      </c>
      <c r="C2949" s="1" t="s">
        <v>8</v>
      </c>
      <c r="D2949" s="2">
        <v>42908</v>
      </c>
      <c r="E2949">
        <v>2017</v>
      </c>
      <c r="F2949">
        <v>6</v>
      </c>
      <c r="G2949">
        <v>22</v>
      </c>
    </row>
    <row r="2950" spans="1:7" x14ac:dyDescent="0.3">
      <c r="A2950" s="1" t="s">
        <v>1206</v>
      </c>
      <c r="B2950">
        <v>1</v>
      </c>
      <c r="C2950" s="1" t="s">
        <v>8</v>
      </c>
      <c r="D2950" s="2">
        <v>41697</v>
      </c>
      <c r="E2950">
        <v>2014</v>
      </c>
      <c r="F2950">
        <v>2</v>
      </c>
      <c r="G2950">
        <v>27</v>
      </c>
    </row>
    <row r="2951" spans="1:7" x14ac:dyDescent="0.3">
      <c r="A2951" s="1" t="s">
        <v>4433</v>
      </c>
      <c r="B2951">
        <v>33</v>
      </c>
      <c r="C2951" s="1" t="s">
        <v>8</v>
      </c>
      <c r="D2951" s="2">
        <v>43062</v>
      </c>
      <c r="E2951">
        <v>2017</v>
      </c>
      <c r="F2951">
        <v>11</v>
      </c>
      <c r="G2951">
        <v>23</v>
      </c>
    </row>
    <row r="2952" spans="1:7" x14ac:dyDescent="0.3">
      <c r="A2952" s="1" t="s">
        <v>4279</v>
      </c>
      <c r="B2952">
        <v>1</v>
      </c>
      <c r="C2952" s="1" t="s">
        <v>15</v>
      </c>
      <c r="D2952" s="2">
        <v>42999</v>
      </c>
      <c r="E2952">
        <v>2017</v>
      </c>
      <c r="F2952">
        <v>9</v>
      </c>
      <c r="G2952">
        <v>21</v>
      </c>
    </row>
    <row r="2953" spans="1:7" x14ac:dyDescent="0.3">
      <c r="A2953" s="1" t="s">
        <v>3901</v>
      </c>
      <c r="B2953">
        <v>1</v>
      </c>
      <c r="C2953" s="1" t="s">
        <v>8</v>
      </c>
      <c r="D2953" s="2">
        <v>42854</v>
      </c>
      <c r="E2953">
        <v>2017</v>
      </c>
      <c r="F2953">
        <v>4</v>
      </c>
      <c r="G2953">
        <v>29</v>
      </c>
    </row>
    <row r="2954" spans="1:7" x14ac:dyDescent="0.3">
      <c r="A2954" s="1" t="s">
        <v>4427</v>
      </c>
      <c r="B2954">
        <v>37</v>
      </c>
      <c r="C2954" s="1" t="s">
        <v>8</v>
      </c>
      <c r="D2954" s="2">
        <v>43060</v>
      </c>
      <c r="E2954">
        <v>2017</v>
      </c>
      <c r="F2954">
        <v>11</v>
      </c>
      <c r="G2954">
        <v>21</v>
      </c>
    </row>
    <row r="2955" spans="1:7" x14ac:dyDescent="0.3">
      <c r="A2955" s="1" t="s">
        <v>4290</v>
      </c>
      <c r="B2955">
        <v>12</v>
      </c>
      <c r="C2955" s="1" t="s">
        <v>36</v>
      </c>
      <c r="D2955" s="2">
        <v>43004</v>
      </c>
      <c r="E2955">
        <v>2017</v>
      </c>
      <c r="F2955">
        <v>9</v>
      </c>
      <c r="G2955">
        <v>26</v>
      </c>
    </row>
    <row r="2956" spans="1:7" x14ac:dyDescent="0.3">
      <c r="A2956" s="1" t="s">
        <v>1017</v>
      </c>
      <c r="B2956">
        <v>5</v>
      </c>
      <c r="C2956" s="1" t="s">
        <v>8</v>
      </c>
      <c r="D2956" s="2">
        <v>41598</v>
      </c>
      <c r="E2956">
        <v>2013</v>
      </c>
      <c r="F2956">
        <v>11</v>
      </c>
      <c r="G2956">
        <v>20</v>
      </c>
    </row>
    <row r="2957" spans="1:7" x14ac:dyDescent="0.3">
      <c r="A2957" s="1" t="s">
        <v>243</v>
      </c>
      <c r="B2957">
        <v>53</v>
      </c>
      <c r="C2957" s="1" t="s">
        <v>8</v>
      </c>
      <c r="D2957" s="2">
        <v>41347</v>
      </c>
      <c r="E2957">
        <v>2013</v>
      </c>
      <c r="F2957">
        <v>3</v>
      </c>
      <c r="G2957">
        <v>14</v>
      </c>
    </row>
    <row r="2958" spans="1:7" x14ac:dyDescent="0.3">
      <c r="A2958" s="1" t="s">
        <v>1763</v>
      </c>
      <c r="B2958">
        <v>18</v>
      </c>
      <c r="C2958" s="1" t="s">
        <v>8</v>
      </c>
      <c r="D2958" s="2">
        <v>42102</v>
      </c>
      <c r="E2958">
        <v>2015</v>
      </c>
      <c r="F2958">
        <v>4</v>
      </c>
      <c r="G2958">
        <v>8</v>
      </c>
    </row>
    <row r="2959" spans="1:7" x14ac:dyDescent="0.3">
      <c r="A2959" s="1" t="s">
        <v>3638</v>
      </c>
      <c r="B2959">
        <v>48</v>
      </c>
      <c r="C2959" s="1" t="s">
        <v>8</v>
      </c>
      <c r="D2959" s="2">
        <v>42747</v>
      </c>
      <c r="E2959">
        <v>2017</v>
      </c>
      <c r="F2959">
        <v>1</v>
      </c>
      <c r="G2959">
        <v>12</v>
      </c>
    </row>
    <row r="2960" spans="1:7" x14ac:dyDescent="0.3">
      <c r="A2960" s="1" t="s">
        <v>2147</v>
      </c>
      <c r="B2960">
        <v>60</v>
      </c>
      <c r="C2960" s="1" t="s">
        <v>8</v>
      </c>
      <c r="D2960" s="2">
        <v>42316</v>
      </c>
      <c r="E2960">
        <v>2015</v>
      </c>
      <c r="F2960">
        <v>11</v>
      </c>
      <c r="G2960">
        <v>8</v>
      </c>
    </row>
    <row r="2961" spans="1:7" x14ac:dyDescent="0.3">
      <c r="A2961" s="1" t="s">
        <v>1413</v>
      </c>
      <c r="B2961">
        <v>38</v>
      </c>
      <c r="C2961" s="1" t="s">
        <v>8</v>
      </c>
      <c r="D2961" s="2">
        <v>41863</v>
      </c>
      <c r="E2961">
        <v>2014</v>
      </c>
      <c r="F2961">
        <v>8</v>
      </c>
      <c r="G2961">
        <v>12</v>
      </c>
    </row>
    <row r="2962" spans="1:7" x14ac:dyDescent="0.3">
      <c r="A2962" s="1" t="s">
        <v>718</v>
      </c>
      <c r="B2962">
        <v>67</v>
      </c>
      <c r="C2962" s="1" t="s">
        <v>8</v>
      </c>
      <c r="D2962" s="2">
        <v>41502</v>
      </c>
      <c r="E2962">
        <v>2013</v>
      </c>
      <c r="F2962">
        <v>8</v>
      </c>
      <c r="G2962">
        <v>16</v>
      </c>
    </row>
    <row r="2963" spans="1:7" x14ac:dyDescent="0.3">
      <c r="A2963" s="1" t="s">
        <v>2828</v>
      </c>
      <c r="B2963">
        <v>1</v>
      </c>
      <c r="C2963" s="1" t="s">
        <v>8</v>
      </c>
      <c r="D2963" s="2">
        <v>42536</v>
      </c>
      <c r="E2963">
        <v>2016</v>
      </c>
      <c r="F2963">
        <v>6</v>
      </c>
      <c r="G2963">
        <v>15</v>
      </c>
    </row>
    <row r="2964" spans="1:7" x14ac:dyDescent="0.3">
      <c r="A2964" s="1" t="s">
        <v>2563</v>
      </c>
      <c r="B2964">
        <v>14</v>
      </c>
      <c r="C2964" s="1" t="s">
        <v>8</v>
      </c>
      <c r="D2964" s="2">
        <v>42456</v>
      </c>
      <c r="E2964">
        <v>2016</v>
      </c>
      <c r="F2964">
        <v>3</v>
      </c>
      <c r="G2964">
        <v>27</v>
      </c>
    </row>
    <row r="2965" spans="1:7" x14ac:dyDescent="0.3">
      <c r="A2965" s="1" t="s">
        <v>2593</v>
      </c>
      <c r="B2965">
        <v>54</v>
      </c>
      <c r="C2965" s="1" t="s">
        <v>8</v>
      </c>
      <c r="D2965" s="2">
        <v>42465</v>
      </c>
      <c r="E2965">
        <v>2016</v>
      </c>
      <c r="F2965">
        <v>4</v>
      </c>
      <c r="G2965">
        <v>5</v>
      </c>
    </row>
    <row r="2966" spans="1:7" x14ac:dyDescent="0.3">
      <c r="A2966" s="1" t="s">
        <v>186</v>
      </c>
      <c r="B2966">
        <v>33</v>
      </c>
      <c r="C2966" s="1" t="s">
        <v>8</v>
      </c>
      <c r="D2966" s="2">
        <v>41329</v>
      </c>
      <c r="E2966">
        <v>2013</v>
      </c>
      <c r="F2966">
        <v>2</v>
      </c>
      <c r="G2966">
        <v>24</v>
      </c>
    </row>
    <row r="2967" spans="1:7" x14ac:dyDescent="0.3">
      <c r="A2967" s="1" t="s">
        <v>2497</v>
      </c>
      <c r="B2967">
        <v>48</v>
      </c>
      <c r="C2967" s="1" t="s">
        <v>8</v>
      </c>
      <c r="D2967" s="2">
        <v>42439</v>
      </c>
      <c r="E2967">
        <v>2016</v>
      </c>
      <c r="F2967">
        <v>3</v>
      </c>
      <c r="G2967">
        <v>10</v>
      </c>
    </row>
    <row r="2968" spans="1:7" x14ac:dyDescent="0.3">
      <c r="A2968" s="1" t="s">
        <v>3908</v>
      </c>
      <c r="B2968">
        <v>33</v>
      </c>
      <c r="C2968" s="1" t="s">
        <v>8</v>
      </c>
      <c r="D2968" s="2">
        <v>42857</v>
      </c>
      <c r="E2968">
        <v>2017</v>
      </c>
      <c r="F2968">
        <v>5</v>
      </c>
      <c r="G2968">
        <v>2</v>
      </c>
    </row>
    <row r="2969" spans="1:7" x14ac:dyDescent="0.3">
      <c r="A2969" s="1" t="s">
        <v>2850</v>
      </c>
      <c r="B2969">
        <v>1</v>
      </c>
      <c r="C2969" s="1" t="s">
        <v>8</v>
      </c>
      <c r="D2969" s="2">
        <v>42541</v>
      </c>
      <c r="E2969">
        <v>2016</v>
      </c>
      <c r="F2969">
        <v>6</v>
      </c>
      <c r="G2969">
        <v>20</v>
      </c>
    </row>
    <row r="2970" spans="1:7" x14ac:dyDescent="0.3">
      <c r="A2970" s="1" t="s">
        <v>2486</v>
      </c>
      <c r="B2970">
        <v>46</v>
      </c>
      <c r="C2970" s="1" t="s">
        <v>8</v>
      </c>
      <c r="D2970" s="2">
        <v>42437</v>
      </c>
      <c r="E2970">
        <v>2016</v>
      </c>
      <c r="F2970">
        <v>3</v>
      </c>
      <c r="G2970">
        <v>8</v>
      </c>
    </row>
    <row r="2971" spans="1:7" x14ac:dyDescent="0.3">
      <c r="A2971" s="1" t="s">
        <v>3941</v>
      </c>
      <c r="B2971">
        <v>74</v>
      </c>
      <c r="C2971" s="1" t="s">
        <v>8</v>
      </c>
      <c r="D2971" s="2">
        <v>42867</v>
      </c>
      <c r="E2971">
        <v>2017</v>
      </c>
      <c r="F2971">
        <v>5</v>
      </c>
      <c r="G2971">
        <v>12</v>
      </c>
    </row>
    <row r="2972" spans="1:7" x14ac:dyDescent="0.3">
      <c r="A2972" s="1" t="s">
        <v>1877</v>
      </c>
      <c r="B2972">
        <v>6</v>
      </c>
      <c r="C2972" s="1" t="s">
        <v>8</v>
      </c>
      <c r="D2972" s="2">
        <v>42168</v>
      </c>
      <c r="E2972">
        <v>2015</v>
      </c>
      <c r="F2972">
        <v>6</v>
      </c>
      <c r="G2972">
        <v>13</v>
      </c>
    </row>
    <row r="2973" spans="1:7" x14ac:dyDescent="0.3">
      <c r="A2973" s="1" t="s">
        <v>3548</v>
      </c>
      <c r="B2973">
        <v>37</v>
      </c>
      <c r="C2973" s="1" t="s">
        <v>8</v>
      </c>
      <c r="D2973" s="2">
        <v>42720</v>
      </c>
      <c r="E2973">
        <v>2016</v>
      </c>
      <c r="F2973">
        <v>12</v>
      </c>
      <c r="G2973">
        <v>16</v>
      </c>
    </row>
    <row r="2974" spans="1:7" x14ac:dyDescent="0.3">
      <c r="A2974" s="1" t="s">
        <v>3162</v>
      </c>
      <c r="B2974">
        <v>17</v>
      </c>
      <c r="C2974" s="1" t="s">
        <v>8</v>
      </c>
      <c r="D2974" s="2">
        <v>42616</v>
      </c>
      <c r="E2974">
        <v>2016</v>
      </c>
      <c r="F2974">
        <v>9</v>
      </c>
      <c r="G2974">
        <v>3</v>
      </c>
    </row>
    <row r="2975" spans="1:7" x14ac:dyDescent="0.3">
      <c r="A2975" s="1" t="s">
        <v>697</v>
      </c>
      <c r="B2975">
        <v>66</v>
      </c>
      <c r="C2975" s="1" t="s">
        <v>8</v>
      </c>
      <c r="D2975" s="2">
        <v>41494</v>
      </c>
      <c r="E2975">
        <v>2013</v>
      </c>
      <c r="F2975">
        <v>8</v>
      </c>
      <c r="G2975">
        <v>8</v>
      </c>
    </row>
    <row r="2976" spans="1:7" x14ac:dyDescent="0.3">
      <c r="A2976" s="1" t="s">
        <v>1600</v>
      </c>
      <c r="B2976">
        <v>1</v>
      </c>
      <c r="C2976" s="1" t="s">
        <v>8</v>
      </c>
      <c r="D2976" s="2">
        <v>42010</v>
      </c>
      <c r="E2976">
        <v>2015</v>
      </c>
      <c r="F2976">
        <v>1</v>
      </c>
      <c r="G2976">
        <v>6</v>
      </c>
    </row>
    <row r="2977" spans="1:7" x14ac:dyDescent="0.3">
      <c r="A2977" s="1" t="s">
        <v>1072</v>
      </c>
      <c r="B2977">
        <v>5</v>
      </c>
      <c r="C2977" s="1" t="s">
        <v>8</v>
      </c>
      <c r="D2977" s="2">
        <v>41613</v>
      </c>
      <c r="E2977">
        <v>2013</v>
      </c>
      <c r="F2977">
        <v>12</v>
      </c>
      <c r="G2977">
        <v>5</v>
      </c>
    </row>
    <row r="2978" spans="1:7" x14ac:dyDescent="0.3">
      <c r="A2978" s="1" t="s">
        <v>2538</v>
      </c>
      <c r="B2978">
        <v>13</v>
      </c>
      <c r="C2978" s="1" t="s">
        <v>8</v>
      </c>
      <c r="D2978" s="2">
        <v>42449</v>
      </c>
      <c r="E2978">
        <v>2016</v>
      </c>
      <c r="F2978">
        <v>3</v>
      </c>
      <c r="G2978">
        <v>20</v>
      </c>
    </row>
    <row r="2979" spans="1:7" x14ac:dyDescent="0.3">
      <c r="A2979" s="1" t="s">
        <v>2119</v>
      </c>
      <c r="B2979">
        <v>21</v>
      </c>
      <c r="C2979" s="1" t="s">
        <v>8</v>
      </c>
      <c r="D2979" s="2">
        <v>42300</v>
      </c>
      <c r="E2979">
        <v>2015</v>
      </c>
      <c r="F2979">
        <v>10</v>
      </c>
      <c r="G2979">
        <v>23</v>
      </c>
    </row>
    <row r="2980" spans="1:7" x14ac:dyDescent="0.3">
      <c r="A2980" s="1" t="s">
        <v>2080</v>
      </c>
      <c r="B2980">
        <v>56</v>
      </c>
      <c r="C2980" s="1" t="s">
        <v>8</v>
      </c>
      <c r="D2980" s="2">
        <v>42285</v>
      </c>
      <c r="E2980">
        <v>2015</v>
      </c>
      <c r="F2980">
        <v>10</v>
      </c>
      <c r="G2980">
        <v>8</v>
      </c>
    </row>
    <row r="2981" spans="1:7" x14ac:dyDescent="0.3">
      <c r="A2981" s="1" t="s">
        <v>524</v>
      </c>
      <c r="B2981">
        <v>66</v>
      </c>
      <c r="C2981" s="1" t="s">
        <v>8</v>
      </c>
      <c r="D2981" s="2">
        <v>41439</v>
      </c>
      <c r="E2981">
        <v>2013</v>
      </c>
      <c r="F2981">
        <v>6</v>
      </c>
      <c r="G2981">
        <v>14</v>
      </c>
    </row>
    <row r="2982" spans="1:7" x14ac:dyDescent="0.3">
      <c r="A2982" s="1" t="s">
        <v>1278</v>
      </c>
      <c r="B2982">
        <v>48</v>
      </c>
      <c r="C2982" s="1" t="s">
        <v>8</v>
      </c>
      <c r="D2982" s="2">
        <v>41758</v>
      </c>
      <c r="E2982">
        <v>2014</v>
      </c>
      <c r="F2982">
        <v>4</v>
      </c>
      <c r="G2982">
        <v>29</v>
      </c>
    </row>
    <row r="2983" spans="1:7" x14ac:dyDescent="0.3">
      <c r="A2983" s="1" t="s">
        <v>1138</v>
      </c>
      <c r="B2983">
        <v>72</v>
      </c>
      <c r="C2983" s="1" t="s">
        <v>8</v>
      </c>
      <c r="D2983" s="2">
        <v>41635</v>
      </c>
      <c r="E2983">
        <v>2013</v>
      </c>
      <c r="F2983">
        <v>12</v>
      </c>
      <c r="G2983">
        <v>27</v>
      </c>
    </row>
    <row r="2984" spans="1:7" x14ac:dyDescent="0.3">
      <c r="A2984" s="1" t="s">
        <v>691</v>
      </c>
      <c r="B2984">
        <v>69</v>
      </c>
      <c r="C2984" s="1" t="s">
        <v>8</v>
      </c>
      <c r="D2984" s="2">
        <v>41493</v>
      </c>
      <c r="E2984">
        <v>2013</v>
      </c>
      <c r="F2984">
        <v>8</v>
      </c>
      <c r="G2984">
        <v>7</v>
      </c>
    </row>
    <row r="2985" spans="1:7" x14ac:dyDescent="0.3">
      <c r="A2985" s="1" t="s">
        <v>3545</v>
      </c>
      <c r="B2985">
        <v>39</v>
      </c>
      <c r="C2985" s="1" t="s">
        <v>8</v>
      </c>
      <c r="D2985" s="2">
        <v>42719</v>
      </c>
      <c r="E2985">
        <v>2016</v>
      </c>
      <c r="F2985">
        <v>12</v>
      </c>
      <c r="G2985">
        <v>15</v>
      </c>
    </row>
    <row r="2986" spans="1:7" x14ac:dyDescent="0.3">
      <c r="A2986" s="1" t="s">
        <v>2555</v>
      </c>
      <c r="B2986">
        <v>37</v>
      </c>
      <c r="C2986" s="1" t="s">
        <v>8</v>
      </c>
      <c r="D2986" s="2">
        <v>42453</v>
      </c>
      <c r="E2986">
        <v>2016</v>
      </c>
      <c r="F2986">
        <v>3</v>
      </c>
      <c r="G2986">
        <v>24</v>
      </c>
    </row>
    <row r="2987" spans="1:7" x14ac:dyDescent="0.3">
      <c r="A2987" s="1" t="s">
        <v>2005</v>
      </c>
      <c r="B2987">
        <v>12</v>
      </c>
      <c r="C2987" s="1" t="s">
        <v>8</v>
      </c>
      <c r="D2987" s="2">
        <v>42246</v>
      </c>
      <c r="E2987">
        <v>2015</v>
      </c>
      <c r="F2987">
        <v>8</v>
      </c>
      <c r="G2987">
        <v>30</v>
      </c>
    </row>
    <row r="2988" spans="1:7" x14ac:dyDescent="0.3">
      <c r="A2988" s="1" t="s">
        <v>3943</v>
      </c>
      <c r="B2988">
        <v>3</v>
      </c>
      <c r="C2988" s="1" t="s">
        <v>8</v>
      </c>
      <c r="D2988" s="2">
        <v>42868</v>
      </c>
      <c r="E2988">
        <v>2017</v>
      </c>
      <c r="F2988">
        <v>5</v>
      </c>
      <c r="G2988">
        <v>13</v>
      </c>
    </row>
    <row r="2989" spans="1:7" x14ac:dyDescent="0.3">
      <c r="A2989" s="1" t="s">
        <v>1602</v>
      </c>
      <c r="B2989">
        <v>1</v>
      </c>
      <c r="C2989" s="1" t="s">
        <v>36</v>
      </c>
      <c r="D2989" s="2">
        <v>42010</v>
      </c>
      <c r="E2989">
        <v>2015</v>
      </c>
      <c r="F2989">
        <v>1</v>
      </c>
      <c r="G2989">
        <v>6</v>
      </c>
    </row>
    <row r="2990" spans="1:7" x14ac:dyDescent="0.3">
      <c r="A2990" s="1" t="s">
        <v>1461</v>
      </c>
      <c r="B2990">
        <v>2</v>
      </c>
      <c r="C2990" s="1" t="s">
        <v>8</v>
      </c>
      <c r="D2990" s="2">
        <v>41896</v>
      </c>
      <c r="E2990">
        <v>2014</v>
      </c>
      <c r="F2990">
        <v>9</v>
      </c>
      <c r="G2990">
        <v>14</v>
      </c>
    </row>
    <row r="2991" spans="1:7" x14ac:dyDescent="0.3">
      <c r="A2991" s="1" t="s">
        <v>3331</v>
      </c>
      <c r="B2991">
        <v>38</v>
      </c>
      <c r="C2991" s="1" t="s">
        <v>8</v>
      </c>
      <c r="D2991" s="2">
        <v>42661</v>
      </c>
      <c r="E2991">
        <v>2016</v>
      </c>
      <c r="F2991">
        <v>10</v>
      </c>
      <c r="G2991">
        <v>18</v>
      </c>
    </row>
    <row r="2992" spans="1:7" x14ac:dyDescent="0.3">
      <c r="A2992" s="1" t="s">
        <v>2493</v>
      </c>
      <c r="B2992">
        <v>67</v>
      </c>
      <c r="C2992" s="1" t="s">
        <v>8</v>
      </c>
      <c r="D2992" s="2">
        <v>42438</v>
      </c>
      <c r="E2992">
        <v>2016</v>
      </c>
      <c r="F2992">
        <v>3</v>
      </c>
      <c r="G2992">
        <v>9</v>
      </c>
    </row>
    <row r="2993" spans="1:7" x14ac:dyDescent="0.3">
      <c r="A2993" s="1" t="s">
        <v>1064</v>
      </c>
      <c r="B2993">
        <v>4</v>
      </c>
      <c r="C2993" s="1" t="s">
        <v>8</v>
      </c>
      <c r="D2993" s="2">
        <v>41611</v>
      </c>
      <c r="E2993">
        <v>2013</v>
      </c>
      <c r="F2993">
        <v>12</v>
      </c>
      <c r="G2993">
        <v>3</v>
      </c>
    </row>
    <row r="2994" spans="1:7" x14ac:dyDescent="0.3">
      <c r="A2994" s="1" t="s">
        <v>937</v>
      </c>
      <c r="B2994">
        <v>68</v>
      </c>
      <c r="C2994" s="1" t="s">
        <v>8</v>
      </c>
      <c r="D2994" s="2">
        <v>41573</v>
      </c>
      <c r="E2994">
        <v>2013</v>
      </c>
      <c r="F2994">
        <v>10</v>
      </c>
      <c r="G2994">
        <v>26</v>
      </c>
    </row>
    <row r="2995" spans="1:7" x14ac:dyDescent="0.3">
      <c r="A2995" s="1" t="s">
        <v>1755</v>
      </c>
      <c r="B2995">
        <v>54</v>
      </c>
      <c r="C2995" s="1" t="s">
        <v>8</v>
      </c>
      <c r="D2995" s="2">
        <v>42099</v>
      </c>
      <c r="E2995">
        <v>2015</v>
      </c>
      <c r="F2995">
        <v>4</v>
      </c>
      <c r="G2995">
        <v>5</v>
      </c>
    </row>
    <row r="2996" spans="1:7" x14ac:dyDescent="0.3">
      <c r="A2996" s="1" t="s">
        <v>2173</v>
      </c>
      <c r="B2996">
        <v>33</v>
      </c>
      <c r="C2996" s="1" t="s">
        <v>8</v>
      </c>
      <c r="D2996" s="2">
        <v>42327</v>
      </c>
      <c r="E2996">
        <v>2015</v>
      </c>
      <c r="F2996">
        <v>11</v>
      </c>
      <c r="G2996">
        <v>19</v>
      </c>
    </row>
    <row r="2997" spans="1:7" x14ac:dyDescent="0.3">
      <c r="A2997" s="1" t="s">
        <v>2881</v>
      </c>
      <c r="B2997">
        <v>57</v>
      </c>
      <c r="C2997" s="1" t="s">
        <v>8</v>
      </c>
      <c r="D2997" s="2">
        <v>42548</v>
      </c>
      <c r="E2997">
        <v>2016</v>
      </c>
      <c r="F2997">
        <v>6</v>
      </c>
      <c r="G2997">
        <v>27</v>
      </c>
    </row>
    <row r="2998" spans="1:7" x14ac:dyDescent="0.3">
      <c r="A2998" s="1" t="s">
        <v>2437</v>
      </c>
      <c r="B2998">
        <v>6</v>
      </c>
      <c r="C2998" s="1" t="s">
        <v>8</v>
      </c>
      <c r="D2998" s="2">
        <v>42421</v>
      </c>
      <c r="E2998">
        <v>2016</v>
      </c>
      <c r="F2998">
        <v>2</v>
      </c>
      <c r="G2998">
        <v>21</v>
      </c>
    </row>
    <row r="2999" spans="1:7" x14ac:dyDescent="0.3">
      <c r="A2999" s="1" t="s">
        <v>618</v>
      </c>
      <c r="B2999">
        <v>1</v>
      </c>
      <c r="C2999" s="1" t="s">
        <v>8</v>
      </c>
      <c r="D2999" s="2">
        <v>41471</v>
      </c>
      <c r="E2999">
        <v>2013</v>
      </c>
      <c r="F2999">
        <v>7</v>
      </c>
      <c r="G2999">
        <v>16</v>
      </c>
    </row>
    <row r="3000" spans="1:7" x14ac:dyDescent="0.3">
      <c r="A3000" s="1" t="s">
        <v>2907</v>
      </c>
      <c r="B3000">
        <v>2</v>
      </c>
      <c r="C3000" s="1" t="s">
        <v>8</v>
      </c>
      <c r="D3000" s="2">
        <v>42556</v>
      </c>
      <c r="E3000">
        <v>2016</v>
      </c>
      <c r="F3000">
        <v>7</v>
      </c>
      <c r="G3000">
        <v>5</v>
      </c>
    </row>
    <row r="3001" spans="1:7" x14ac:dyDescent="0.3">
      <c r="A3001" s="1" t="s">
        <v>4063</v>
      </c>
      <c r="B3001">
        <v>1</v>
      </c>
      <c r="C3001" s="1" t="s">
        <v>8</v>
      </c>
      <c r="D3001" s="2">
        <v>42918</v>
      </c>
      <c r="E3001">
        <v>2017</v>
      </c>
      <c r="F3001">
        <v>7</v>
      </c>
      <c r="G3001">
        <v>2</v>
      </c>
    </row>
    <row r="3002" spans="1:7" x14ac:dyDescent="0.3">
      <c r="A3002" s="1" t="s">
        <v>3148</v>
      </c>
      <c r="B3002">
        <v>28</v>
      </c>
      <c r="C3002" s="1" t="s">
        <v>8</v>
      </c>
      <c r="D3002" s="2">
        <v>42611</v>
      </c>
      <c r="E3002">
        <v>2016</v>
      </c>
      <c r="F3002">
        <v>8</v>
      </c>
      <c r="G3002">
        <v>29</v>
      </c>
    </row>
    <row r="3003" spans="1:7" x14ac:dyDescent="0.3">
      <c r="A3003" s="1" t="s">
        <v>4419</v>
      </c>
      <c r="B3003">
        <v>1</v>
      </c>
      <c r="C3003" s="1" t="s">
        <v>15</v>
      </c>
      <c r="D3003" s="2">
        <v>43055</v>
      </c>
      <c r="E3003">
        <v>2017</v>
      </c>
      <c r="F3003">
        <v>11</v>
      </c>
      <c r="G3003">
        <v>16</v>
      </c>
    </row>
    <row r="3004" spans="1:7" x14ac:dyDescent="0.3">
      <c r="A3004" s="1" t="s">
        <v>800</v>
      </c>
      <c r="B3004">
        <v>77</v>
      </c>
      <c r="C3004" s="1" t="s">
        <v>8</v>
      </c>
      <c r="D3004" s="2">
        <v>41527</v>
      </c>
      <c r="E3004">
        <v>2013</v>
      </c>
      <c r="F3004">
        <v>9</v>
      </c>
      <c r="G3004">
        <v>10</v>
      </c>
    </row>
    <row r="3005" spans="1:7" x14ac:dyDescent="0.3">
      <c r="A3005" s="1" t="s">
        <v>3274</v>
      </c>
      <c r="B3005">
        <v>71</v>
      </c>
      <c r="C3005" s="1" t="s">
        <v>8</v>
      </c>
      <c r="D3005" s="2">
        <v>42646</v>
      </c>
      <c r="E3005">
        <v>2016</v>
      </c>
      <c r="F3005">
        <v>10</v>
      </c>
      <c r="G3005">
        <v>3</v>
      </c>
    </row>
    <row r="3006" spans="1:7" x14ac:dyDescent="0.3">
      <c r="A3006" s="1" t="s">
        <v>1362</v>
      </c>
      <c r="B3006">
        <v>22</v>
      </c>
      <c r="C3006" s="1" t="s">
        <v>8</v>
      </c>
      <c r="D3006" s="2">
        <v>41809</v>
      </c>
      <c r="E3006">
        <v>2014</v>
      </c>
      <c r="F3006">
        <v>6</v>
      </c>
      <c r="G3006">
        <v>19</v>
      </c>
    </row>
    <row r="3007" spans="1:7" x14ac:dyDescent="0.3">
      <c r="A3007" s="1" t="s">
        <v>3133</v>
      </c>
      <c r="B3007">
        <v>48</v>
      </c>
      <c r="C3007" s="1" t="s">
        <v>8</v>
      </c>
      <c r="D3007" s="2">
        <v>42608</v>
      </c>
      <c r="E3007">
        <v>2016</v>
      </c>
      <c r="F3007">
        <v>8</v>
      </c>
      <c r="G3007">
        <v>26</v>
      </c>
    </row>
    <row r="3008" spans="1:7" x14ac:dyDescent="0.3">
      <c r="A3008" s="1" t="s">
        <v>2751</v>
      </c>
      <c r="B3008">
        <v>63</v>
      </c>
      <c r="C3008" s="1" t="s">
        <v>36</v>
      </c>
      <c r="D3008" s="2">
        <v>42508</v>
      </c>
      <c r="E3008">
        <v>2016</v>
      </c>
      <c r="F3008">
        <v>5</v>
      </c>
      <c r="G3008">
        <v>18</v>
      </c>
    </row>
    <row r="3009" spans="1:7" x14ac:dyDescent="0.3">
      <c r="A3009" s="1" t="s">
        <v>3972</v>
      </c>
      <c r="B3009">
        <v>41</v>
      </c>
      <c r="C3009" s="1" t="s">
        <v>8</v>
      </c>
      <c r="D3009" s="2">
        <v>42879</v>
      </c>
      <c r="E3009">
        <v>2017</v>
      </c>
      <c r="F3009">
        <v>5</v>
      </c>
      <c r="G3009">
        <v>24</v>
      </c>
    </row>
    <row r="3010" spans="1:7" x14ac:dyDescent="0.3">
      <c r="A3010" s="1" t="s">
        <v>1131</v>
      </c>
      <c r="B3010">
        <v>33</v>
      </c>
      <c r="C3010" s="1" t="s">
        <v>8</v>
      </c>
      <c r="D3010" s="2">
        <v>41632</v>
      </c>
      <c r="E3010">
        <v>2013</v>
      </c>
      <c r="F3010">
        <v>12</v>
      </c>
      <c r="G3010">
        <v>24</v>
      </c>
    </row>
    <row r="3011" spans="1:7" x14ac:dyDescent="0.3">
      <c r="A3011" s="1" t="s">
        <v>702</v>
      </c>
      <c r="B3011">
        <v>71</v>
      </c>
      <c r="C3011" s="1" t="s">
        <v>8</v>
      </c>
      <c r="D3011" s="2">
        <v>41496</v>
      </c>
      <c r="E3011">
        <v>2013</v>
      </c>
      <c r="F3011">
        <v>8</v>
      </c>
      <c r="G3011">
        <v>10</v>
      </c>
    </row>
    <row r="3012" spans="1:7" x14ac:dyDescent="0.3">
      <c r="A3012" s="1" t="s">
        <v>1407</v>
      </c>
      <c r="B3012">
        <v>18</v>
      </c>
      <c r="C3012" s="1" t="s">
        <v>8</v>
      </c>
      <c r="D3012" s="2">
        <v>41859</v>
      </c>
      <c r="E3012">
        <v>2014</v>
      </c>
      <c r="F3012">
        <v>8</v>
      </c>
      <c r="G3012">
        <v>8</v>
      </c>
    </row>
    <row r="3013" spans="1:7" x14ac:dyDescent="0.3">
      <c r="A3013" s="1" t="s">
        <v>173</v>
      </c>
      <c r="B3013">
        <v>39</v>
      </c>
      <c r="C3013" s="1" t="s">
        <v>8</v>
      </c>
      <c r="D3013" s="2">
        <v>41325</v>
      </c>
      <c r="E3013">
        <v>2013</v>
      </c>
      <c r="F3013">
        <v>2</v>
      </c>
      <c r="G3013">
        <v>20</v>
      </c>
    </row>
    <row r="3014" spans="1:7" x14ac:dyDescent="0.3">
      <c r="A3014" s="1" t="s">
        <v>4485</v>
      </c>
      <c r="B3014">
        <v>19</v>
      </c>
      <c r="C3014" s="1" t="s">
        <v>8</v>
      </c>
      <c r="D3014" s="2">
        <v>43088</v>
      </c>
      <c r="E3014">
        <v>2017</v>
      </c>
      <c r="F3014">
        <v>12</v>
      </c>
      <c r="G3014">
        <v>19</v>
      </c>
    </row>
    <row r="3015" spans="1:7" x14ac:dyDescent="0.3">
      <c r="A3015" s="1" t="s">
        <v>2300</v>
      </c>
      <c r="B3015">
        <v>1</v>
      </c>
      <c r="C3015" s="1" t="s">
        <v>8</v>
      </c>
      <c r="D3015" s="2">
        <v>42381</v>
      </c>
      <c r="E3015">
        <v>2016</v>
      </c>
      <c r="F3015">
        <v>1</v>
      </c>
      <c r="G3015">
        <v>12</v>
      </c>
    </row>
    <row r="3016" spans="1:7" x14ac:dyDescent="0.3">
      <c r="A3016" s="1" t="s">
        <v>864</v>
      </c>
      <c r="B3016">
        <v>61</v>
      </c>
      <c r="C3016" s="1" t="s">
        <v>8</v>
      </c>
      <c r="D3016" s="2">
        <v>41545</v>
      </c>
      <c r="E3016">
        <v>2013</v>
      </c>
      <c r="F3016">
        <v>9</v>
      </c>
      <c r="G3016">
        <v>28</v>
      </c>
    </row>
    <row r="3017" spans="1:7" x14ac:dyDescent="0.3">
      <c r="A3017" s="1" t="s">
        <v>3979</v>
      </c>
      <c r="B3017">
        <v>77</v>
      </c>
      <c r="C3017" s="1" t="s">
        <v>8</v>
      </c>
      <c r="D3017" s="2">
        <v>42882</v>
      </c>
      <c r="E3017">
        <v>2017</v>
      </c>
      <c r="F3017">
        <v>5</v>
      </c>
      <c r="G3017">
        <v>27</v>
      </c>
    </row>
    <row r="3018" spans="1:7" x14ac:dyDescent="0.3">
      <c r="A3018" s="1" t="s">
        <v>429</v>
      </c>
      <c r="B3018">
        <v>39</v>
      </c>
      <c r="C3018" s="1" t="s">
        <v>8</v>
      </c>
      <c r="D3018" s="2">
        <v>41409</v>
      </c>
      <c r="E3018">
        <v>2013</v>
      </c>
      <c r="F3018">
        <v>5</v>
      </c>
      <c r="G3018">
        <v>15</v>
      </c>
    </row>
    <row r="3019" spans="1:7" x14ac:dyDescent="0.3">
      <c r="A3019" s="1" t="s">
        <v>4470</v>
      </c>
      <c r="B3019">
        <v>65</v>
      </c>
      <c r="C3019" s="1" t="s">
        <v>8</v>
      </c>
      <c r="D3019" s="2">
        <v>43079</v>
      </c>
      <c r="E3019">
        <v>2017</v>
      </c>
      <c r="F3019">
        <v>12</v>
      </c>
      <c r="G3019">
        <v>10</v>
      </c>
    </row>
    <row r="3020" spans="1:7" x14ac:dyDescent="0.3">
      <c r="A3020" s="1" t="s">
        <v>3294</v>
      </c>
      <c r="B3020">
        <v>50</v>
      </c>
      <c r="C3020" s="1" t="s">
        <v>8</v>
      </c>
      <c r="D3020" s="2">
        <v>42651</v>
      </c>
      <c r="E3020">
        <v>2016</v>
      </c>
      <c r="F3020">
        <v>10</v>
      </c>
      <c r="G3020">
        <v>8</v>
      </c>
    </row>
    <row r="3021" spans="1:7" x14ac:dyDescent="0.3">
      <c r="A3021" s="1" t="s">
        <v>3812</v>
      </c>
      <c r="B3021">
        <v>26</v>
      </c>
      <c r="C3021" s="1" t="s">
        <v>8</v>
      </c>
      <c r="D3021" s="2">
        <v>42820</v>
      </c>
      <c r="E3021">
        <v>2017</v>
      </c>
      <c r="F3021">
        <v>3</v>
      </c>
      <c r="G3021">
        <v>26</v>
      </c>
    </row>
    <row r="3022" spans="1:7" x14ac:dyDescent="0.3">
      <c r="A3022" s="1" t="s">
        <v>3418</v>
      </c>
      <c r="B3022">
        <v>74</v>
      </c>
      <c r="C3022" s="1" t="s">
        <v>8</v>
      </c>
      <c r="D3022" s="2">
        <v>42686</v>
      </c>
      <c r="E3022">
        <v>2016</v>
      </c>
      <c r="F3022">
        <v>11</v>
      </c>
      <c r="G3022">
        <v>12</v>
      </c>
    </row>
    <row r="3023" spans="1:7" x14ac:dyDescent="0.3">
      <c r="A3023" s="1" t="s">
        <v>2674</v>
      </c>
      <c r="B3023">
        <v>4</v>
      </c>
      <c r="C3023" s="1" t="s">
        <v>8</v>
      </c>
      <c r="D3023" s="2">
        <v>42487</v>
      </c>
      <c r="E3023">
        <v>2016</v>
      </c>
      <c r="F3023">
        <v>4</v>
      </c>
      <c r="G3023">
        <v>27</v>
      </c>
    </row>
    <row r="3024" spans="1:7" x14ac:dyDescent="0.3">
      <c r="A3024" s="1" t="s">
        <v>3227</v>
      </c>
      <c r="B3024">
        <v>71</v>
      </c>
      <c r="C3024" s="1" t="s">
        <v>8</v>
      </c>
      <c r="D3024" s="2">
        <v>42633</v>
      </c>
      <c r="E3024">
        <v>2016</v>
      </c>
      <c r="F3024">
        <v>9</v>
      </c>
      <c r="G3024">
        <v>20</v>
      </c>
    </row>
    <row r="3025" spans="1:7" x14ac:dyDescent="0.3">
      <c r="A3025" s="1" t="s">
        <v>2840</v>
      </c>
      <c r="B3025">
        <v>1</v>
      </c>
      <c r="C3025" s="1" t="s">
        <v>8</v>
      </c>
      <c r="D3025" s="2">
        <v>42539</v>
      </c>
      <c r="E3025">
        <v>2016</v>
      </c>
      <c r="F3025">
        <v>6</v>
      </c>
      <c r="G3025">
        <v>18</v>
      </c>
    </row>
    <row r="3026" spans="1:7" x14ac:dyDescent="0.3">
      <c r="A3026" s="1" t="s">
        <v>431</v>
      </c>
      <c r="B3026">
        <v>42</v>
      </c>
      <c r="C3026" s="1" t="s">
        <v>8</v>
      </c>
      <c r="D3026" s="2">
        <v>41410</v>
      </c>
      <c r="E3026">
        <v>2013</v>
      </c>
      <c r="F3026">
        <v>5</v>
      </c>
      <c r="G3026">
        <v>16</v>
      </c>
    </row>
    <row r="3027" spans="1:7" x14ac:dyDescent="0.3">
      <c r="A3027" s="1" t="s">
        <v>3559</v>
      </c>
      <c r="B3027">
        <v>6</v>
      </c>
      <c r="C3027" s="1" t="s">
        <v>8</v>
      </c>
      <c r="D3027" s="2">
        <v>42724</v>
      </c>
      <c r="E3027">
        <v>2016</v>
      </c>
      <c r="F3027">
        <v>12</v>
      </c>
      <c r="G3027">
        <v>20</v>
      </c>
    </row>
    <row r="3028" spans="1:7" x14ac:dyDescent="0.3">
      <c r="A3028" s="1" t="s">
        <v>1239</v>
      </c>
      <c r="B3028">
        <v>45</v>
      </c>
      <c r="C3028" s="1" t="s">
        <v>8</v>
      </c>
      <c r="D3028" s="2">
        <v>41730</v>
      </c>
      <c r="E3028">
        <v>2014</v>
      </c>
      <c r="F3028">
        <v>4</v>
      </c>
      <c r="G3028">
        <v>1</v>
      </c>
    </row>
    <row r="3029" spans="1:7" x14ac:dyDescent="0.3">
      <c r="A3029" s="1" t="s">
        <v>1189</v>
      </c>
      <c r="B3029">
        <v>1</v>
      </c>
      <c r="C3029" s="1" t="s">
        <v>8</v>
      </c>
      <c r="D3029" s="2">
        <v>41688</v>
      </c>
      <c r="E3029">
        <v>2014</v>
      </c>
      <c r="F3029">
        <v>2</v>
      </c>
      <c r="G3029">
        <v>18</v>
      </c>
    </row>
    <row r="3030" spans="1:7" x14ac:dyDescent="0.3">
      <c r="A3030" s="1" t="s">
        <v>4139</v>
      </c>
      <c r="B3030">
        <v>45</v>
      </c>
      <c r="C3030" s="1" t="s">
        <v>8</v>
      </c>
      <c r="D3030" s="2">
        <v>42945</v>
      </c>
      <c r="E3030">
        <v>2017</v>
      </c>
      <c r="F3030">
        <v>7</v>
      </c>
      <c r="G3030">
        <v>29</v>
      </c>
    </row>
    <row r="3031" spans="1:7" x14ac:dyDescent="0.3">
      <c r="A3031" s="1" t="s">
        <v>1843</v>
      </c>
      <c r="B3031">
        <v>10</v>
      </c>
      <c r="C3031" s="1" t="s">
        <v>8</v>
      </c>
      <c r="D3031" s="2">
        <v>42152</v>
      </c>
      <c r="E3031">
        <v>2015</v>
      </c>
      <c r="F3031">
        <v>5</v>
      </c>
      <c r="G3031">
        <v>28</v>
      </c>
    </row>
    <row r="3032" spans="1:7" x14ac:dyDescent="0.3">
      <c r="A3032" s="1" t="s">
        <v>4491</v>
      </c>
      <c r="B3032">
        <v>59</v>
      </c>
      <c r="C3032" s="1" t="s">
        <v>8</v>
      </c>
      <c r="D3032" s="2">
        <v>43089</v>
      </c>
      <c r="E3032">
        <v>2017</v>
      </c>
      <c r="F3032">
        <v>12</v>
      </c>
      <c r="G3032">
        <v>20</v>
      </c>
    </row>
    <row r="3033" spans="1:7" x14ac:dyDescent="0.3">
      <c r="A3033" s="1" t="s">
        <v>3728</v>
      </c>
      <c r="B3033">
        <v>24</v>
      </c>
      <c r="C3033" s="1" t="s">
        <v>8</v>
      </c>
      <c r="D3033" s="2">
        <v>42786</v>
      </c>
      <c r="E3033">
        <v>2017</v>
      </c>
      <c r="F3033">
        <v>2</v>
      </c>
      <c r="G3033">
        <v>20</v>
      </c>
    </row>
    <row r="3034" spans="1:7" x14ac:dyDescent="0.3">
      <c r="A3034" s="1" t="s">
        <v>2197</v>
      </c>
      <c r="B3034">
        <v>29</v>
      </c>
      <c r="C3034" s="1" t="s">
        <v>8</v>
      </c>
      <c r="D3034" s="2">
        <v>42337</v>
      </c>
      <c r="E3034">
        <v>2015</v>
      </c>
      <c r="F3034">
        <v>11</v>
      </c>
      <c r="G3034">
        <v>29</v>
      </c>
    </row>
    <row r="3035" spans="1:7" x14ac:dyDescent="0.3">
      <c r="A3035" s="1" t="s">
        <v>3607</v>
      </c>
      <c r="B3035">
        <v>1</v>
      </c>
      <c r="C3035" s="1" t="s">
        <v>8</v>
      </c>
      <c r="D3035" s="2">
        <v>42734</v>
      </c>
      <c r="E3035">
        <v>2016</v>
      </c>
      <c r="F3035">
        <v>12</v>
      </c>
      <c r="G3035">
        <v>30</v>
      </c>
    </row>
    <row r="3036" spans="1:7" x14ac:dyDescent="0.3">
      <c r="A3036" s="1" t="s">
        <v>3214</v>
      </c>
      <c r="B3036">
        <v>72</v>
      </c>
      <c r="C3036" s="1" t="s">
        <v>8</v>
      </c>
      <c r="D3036" s="2">
        <v>42630</v>
      </c>
      <c r="E3036">
        <v>2016</v>
      </c>
      <c r="F3036">
        <v>9</v>
      </c>
      <c r="G3036">
        <v>17</v>
      </c>
    </row>
    <row r="3037" spans="1:7" x14ac:dyDescent="0.3">
      <c r="A3037" s="1" t="s">
        <v>3013</v>
      </c>
      <c r="B3037">
        <v>18</v>
      </c>
      <c r="C3037" s="1" t="s">
        <v>8</v>
      </c>
      <c r="D3037" s="2">
        <v>42579</v>
      </c>
      <c r="E3037">
        <v>2016</v>
      </c>
      <c r="F3037">
        <v>7</v>
      </c>
      <c r="G3037">
        <v>28</v>
      </c>
    </row>
    <row r="3038" spans="1:7" x14ac:dyDescent="0.3">
      <c r="A3038" s="1" t="s">
        <v>2457</v>
      </c>
      <c r="B3038">
        <v>74</v>
      </c>
      <c r="C3038" s="1" t="s">
        <v>8</v>
      </c>
      <c r="D3038" s="2">
        <v>42427</v>
      </c>
      <c r="E3038">
        <v>2016</v>
      </c>
      <c r="F3038">
        <v>2</v>
      </c>
      <c r="G3038">
        <v>27</v>
      </c>
    </row>
    <row r="3039" spans="1:7" x14ac:dyDescent="0.3">
      <c r="A3039" s="1" t="s">
        <v>3876</v>
      </c>
      <c r="B3039">
        <v>11</v>
      </c>
      <c r="C3039" s="1" t="s">
        <v>8</v>
      </c>
      <c r="D3039" s="2">
        <v>42844</v>
      </c>
      <c r="E3039">
        <v>2017</v>
      </c>
      <c r="F3039">
        <v>4</v>
      </c>
      <c r="G3039">
        <v>19</v>
      </c>
    </row>
    <row r="3040" spans="1:7" x14ac:dyDescent="0.3">
      <c r="A3040" s="1" t="s">
        <v>771</v>
      </c>
      <c r="B3040">
        <v>40</v>
      </c>
      <c r="C3040" s="1" t="s">
        <v>8</v>
      </c>
      <c r="D3040" s="2">
        <v>41519</v>
      </c>
      <c r="E3040">
        <v>2013</v>
      </c>
      <c r="F3040">
        <v>9</v>
      </c>
      <c r="G3040">
        <v>2</v>
      </c>
    </row>
    <row r="3041" spans="1:7" x14ac:dyDescent="0.3">
      <c r="A3041" s="1" t="s">
        <v>1101</v>
      </c>
      <c r="B3041">
        <v>1</v>
      </c>
      <c r="C3041" s="1" t="s">
        <v>8</v>
      </c>
      <c r="D3041" s="2">
        <v>41621</v>
      </c>
      <c r="E3041">
        <v>2013</v>
      </c>
      <c r="F3041">
        <v>12</v>
      </c>
      <c r="G3041">
        <v>13</v>
      </c>
    </row>
    <row r="3042" spans="1:7" x14ac:dyDescent="0.3">
      <c r="A3042" s="1" t="s">
        <v>1132</v>
      </c>
      <c r="B3042">
        <v>1</v>
      </c>
      <c r="C3042" s="1" t="s">
        <v>8</v>
      </c>
      <c r="D3042" s="2">
        <v>41633</v>
      </c>
      <c r="E3042">
        <v>2013</v>
      </c>
      <c r="F3042">
        <v>12</v>
      </c>
      <c r="G3042">
        <v>25</v>
      </c>
    </row>
    <row r="3043" spans="1:7" x14ac:dyDescent="0.3">
      <c r="A3043" s="1" t="s">
        <v>2792</v>
      </c>
      <c r="B3043">
        <v>66</v>
      </c>
      <c r="C3043" s="1" t="s">
        <v>8</v>
      </c>
      <c r="D3043" s="2">
        <v>42527</v>
      </c>
      <c r="E3043">
        <v>2016</v>
      </c>
      <c r="F3043">
        <v>6</v>
      </c>
      <c r="G3043">
        <v>6</v>
      </c>
    </row>
    <row r="3044" spans="1:7" x14ac:dyDescent="0.3">
      <c r="A3044" s="1" t="s">
        <v>2112</v>
      </c>
      <c r="B3044">
        <v>17</v>
      </c>
      <c r="C3044" s="1" t="s">
        <v>15</v>
      </c>
      <c r="D3044" s="2">
        <v>42297</v>
      </c>
      <c r="E3044">
        <v>2015</v>
      </c>
      <c r="F3044">
        <v>10</v>
      </c>
      <c r="G3044">
        <v>20</v>
      </c>
    </row>
    <row r="3045" spans="1:7" x14ac:dyDescent="0.3">
      <c r="A3045" s="1" t="s">
        <v>1259</v>
      </c>
      <c r="B3045">
        <v>4</v>
      </c>
      <c r="C3045" s="1" t="s">
        <v>8</v>
      </c>
      <c r="D3045" s="2">
        <v>41746</v>
      </c>
      <c r="E3045">
        <v>2014</v>
      </c>
      <c r="F3045">
        <v>4</v>
      </c>
      <c r="G3045">
        <v>17</v>
      </c>
    </row>
    <row r="3046" spans="1:7" x14ac:dyDescent="0.3">
      <c r="A3046" s="1" t="s">
        <v>3992</v>
      </c>
      <c r="B3046">
        <v>8</v>
      </c>
      <c r="C3046" s="1" t="s">
        <v>8</v>
      </c>
      <c r="D3046" s="2">
        <v>42890</v>
      </c>
      <c r="E3046">
        <v>2017</v>
      </c>
      <c r="F3046">
        <v>6</v>
      </c>
      <c r="G3046">
        <v>4</v>
      </c>
    </row>
    <row r="3047" spans="1:7" x14ac:dyDescent="0.3">
      <c r="A3047" s="1" t="s">
        <v>1959</v>
      </c>
      <c r="B3047">
        <v>23</v>
      </c>
      <c r="C3047" s="1" t="s">
        <v>8</v>
      </c>
      <c r="D3047" s="2">
        <v>42223</v>
      </c>
      <c r="E3047">
        <v>2015</v>
      </c>
      <c r="F3047">
        <v>8</v>
      </c>
      <c r="G3047">
        <v>7</v>
      </c>
    </row>
    <row r="3048" spans="1:7" x14ac:dyDescent="0.3">
      <c r="A3048" s="1" t="s">
        <v>2950</v>
      </c>
      <c r="B3048">
        <v>61</v>
      </c>
      <c r="C3048" s="1" t="s">
        <v>8</v>
      </c>
      <c r="D3048" s="2">
        <v>42564</v>
      </c>
      <c r="E3048">
        <v>2016</v>
      </c>
      <c r="F3048">
        <v>7</v>
      </c>
      <c r="G3048">
        <v>13</v>
      </c>
    </row>
    <row r="3049" spans="1:7" x14ac:dyDescent="0.3">
      <c r="A3049" s="1" t="s">
        <v>2225</v>
      </c>
      <c r="B3049">
        <v>1</v>
      </c>
      <c r="C3049" s="1" t="s">
        <v>8</v>
      </c>
      <c r="D3049" s="2">
        <v>42355</v>
      </c>
      <c r="E3049">
        <v>2015</v>
      </c>
      <c r="F3049">
        <v>12</v>
      </c>
      <c r="G3049">
        <v>17</v>
      </c>
    </row>
    <row r="3050" spans="1:7" x14ac:dyDescent="0.3">
      <c r="A3050" s="1" t="s">
        <v>2856</v>
      </c>
      <c r="B3050">
        <v>38</v>
      </c>
      <c r="C3050" s="1" t="s">
        <v>8</v>
      </c>
      <c r="D3050" s="2">
        <v>42543</v>
      </c>
      <c r="E3050">
        <v>2016</v>
      </c>
      <c r="F3050">
        <v>6</v>
      </c>
      <c r="G3050">
        <v>22</v>
      </c>
    </row>
    <row r="3051" spans="1:7" x14ac:dyDescent="0.3">
      <c r="A3051" s="1" t="s">
        <v>4152</v>
      </c>
      <c r="B3051">
        <v>29</v>
      </c>
      <c r="C3051" s="1" t="s">
        <v>8</v>
      </c>
      <c r="D3051" s="2">
        <v>42951</v>
      </c>
      <c r="E3051">
        <v>2017</v>
      </c>
      <c r="F3051">
        <v>8</v>
      </c>
      <c r="G3051">
        <v>4</v>
      </c>
    </row>
    <row r="3052" spans="1:7" x14ac:dyDescent="0.3">
      <c r="A3052" s="1" t="s">
        <v>4473</v>
      </c>
      <c r="B3052">
        <v>45</v>
      </c>
      <c r="C3052" s="1" t="s">
        <v>8</v>
      </c>
      <c r="D3052" s="2">
        <v>43079</v>
      </c>
      <c r="E3052">
        <v>2017</v>
      </c>
      <c r="F3052">
        <v>12</v>
      </c>
      <c r="G3052">
        <v>10</v>
      </c>
    </row>
    <row r="3053" spans="1:7" x14ac:dyDescent="0.3">
      <c r="A3053" s="1" t="s">
        <v>432</v>
      </c>
      <c r="B3053">
        <v>1</v>
      </c>
      <c r="C3053" s="1" t="s">
        <v>8</v>
      </c>
      <c r="D3053" s="2">
        <v>41411</v>
      </c>
      <c r="E3053">
        <v>2013</v>
      </c>
      <c r="F3053">
        <v>5</v>
      </c>
      <c r="G3053">
        <v>17</v>
      </c>
    </row>
    <row r="3054" spans="1:7" x14ac:dyDescent="0.3">
      <c r="A3054" s="1" t="s">
        <v>4006</v>
      </c>
      <c r="B3054">
        <v>72</v>
      </c>
      <c r="C3054" s="1" t="s">
        <v>8</v>
      </c>
      <c r="D3054" s="2">
        <v>42895</v>
      </c>
      <c r="E3054">
        <v>2017</v>
      </c>
      <c r="F3054">
        <v>6</v>
      </c>
      <c r="G3054">
        <v>9</v>
      </c>
    </row>
    <row r="3055" spans="1:7" x14ac:dyDescent="0.3">
      <c r="A3055" s="1" t="s">
        <v>640</v>
      </c>
      <c r="B3055">
        <v>70</v>
      </c>
      <c r="C3055" s="1" t="s">
        <v>8</v>
      </c>
      <c r="D3055" s="2">
        <v>41480</v>
      </c>
      <c r="E3055">
        <v>2013</v>
      </c>
      <c r="F3055">
        <v>7</v>
      </c>
      <c r="G3055">
        <v>25</v>
      </c>
    </row>
    <row r="3056" spans="1:7" x14ac:dyDescent="0.3">
      <c r="A3056" s="1" t="s">
        <v>333</v>
      </c>
      <c r="B3056">
        <v>51</v>
      </c>
      <c r="C3056" s="1" t="s">
        <v>8</v>
      </c>
      <c r="D3056" s="2">
        <v>41376</v>
      </c>
      <c r="E3056">
        <v>2013</v>
      </c>
      <c r="F3056">
        <v>4</v>
      </c>
      <c r="G3056">
        <v>12</v>
      </c>
    </row>
    <row r="3057" spans="1:7" x14ac:dyDescent="0.3">
      <c r="A3057" s="1" t="s">
        <v>3931</v>
      </c>
      <c r="B3057">
        <v>67</v>
      </c>
      <c r="C3057" s="1" t="s">
        <v>8</v>
      </c>
      <c r="D3057" s="2">
        <v>42865</v>
      </c>
      <c r="E3057">
        <v>2017</v>
      </c>
      <c r="F3057">
        <v>5</v>
      </c>
      <c r="G3057">
        <v>10</v>
      </c>
    </row>
    <row r="3058" spans="1:7" x14ac:dyDescent="0.3">
      <c r="A3058" s="1" t="s">
        <v>1968</v>
      </c>
      <c r="B3058">
        <v>3</v>
      </c>
      <c r="C3058" s="1" t="s">
        <v>8</v>
      </c>
      <c r="D3058" s="2">
        <v>42227</v>
      </c>
      <c r="E3058">
        <v>2015</v>
      </c>
      <c r="F3058">
        <v>8</v>
      </c>
      <c r="G3058">
        <v>11</v>
      </c>
    </row>
    <row r="3059" spans="1:7" x14ac:dyDescent="0.3">
      <c r="A3059" s="1" t="s">
        <v>3881</v>
      </c>
      <c r="B3059">
        <v>75</v>
      </c>
      <c r="C3059" s="1" t="s">
        <v>15</v>
      </c>
      <c r="D3059" s="2">
        <v>42848</v>
      </c>
      <c r="E3059">
        <v>2017</v>
      </c>
      <c r="F3059">
        <v>4</v>
      </c>
      <c r="G3059">
        <v>23</v>
      </c>
    </row>
    <row r="3060" spans="1:7" x14ac:dyDescent="0.3">
      <c r="A3060" s="1" t="s">
        <v>999</v>
      </c>
      <c r="B3060">
        <v>41</v>
      </c>
      <c r="C3060" s="1" t="s">
        <v>8</v>
      </c>
      <c r="D3060" s="2">
        <v>41592</v>
      </c>
      <c r="E3060">
        <v>2013</v>
      </c>
      <c r="F3060">
        <v>11</v>
      </c>
      <c r="G3060">
        <v>14</v>
      </c>
    </row>
    <row r="3061" spans="1:7" x14ac:dyDescent="0.3">
      <c r="A3061" s="1" t="s">
        <v>2562</v>
      </c>
      <c r="B3061">
        <v>1</v>
      </c>
      <c r="C3061" s="1" t="s">
        <v>8</v>
      </c>
      <c r="D3061" s="2">
        <v>42455</v>
      </c>
      <c r="E3061">
        <v>2016</v>
      </c>
      <c r="F3061">
        <v>3</v>
      </c>
      <c r="G3061">
        <v>26</v>
      </c>
    </row>
    <row r="3062" spans="1:7" x14ac:dyDescent="0.3">
      <c r="A3062" s="1" t="s">
        <v>714</v>
      </c>
      <c r="B3062">
        <v>29</v>
      </c>
      <c r="C3062" s="1" t="s">
        <v>8</v>
      </c>
      <c r="D3062" s="2">
        <v>41500</v>
      </c>
      <c r="E3062">
        <v>2013</v>
      </c>
      <c r="F3062">
        <v>8</v>
      </c>
      <c r="G3062">
        <v>14</v>
      </c>
    </row>
    <row r="3063" spans="1:7" x14ac:dyDescent="0.3">
      <c r="A3063" s="1" t="s">
        <v>722</v>
      </c>
      <c r="B3063">
        <v>5</v>
      </c>
      <c r="C3063" s="1" t="s">
        <v>8</v>
      </c>
      <c r="D3063" s="2">
        <v>41503</v>
      </c>
      <c r="E3063">
        <v>2013</v>
      </c>
      <c r="F3063">
        <v>8</v>
      </c>
      <c r="G3063">
        <v>17</v>
      </c>
    </row>
    <row r="3064" spans="1:7" x14ac:dyDescent="0.3">
      <c r="A3064" s="1" t="s">
        <v>627</v>
      </c>
      <c r="B3064">
        <v>4</v>
      </c>
      <c r="C3064" s="1" t="s">
        <v>8</v>
      </c>
      <c r="D3064" s="2">
        <v>41476</v>
      </c>
      <c r="E3064">
        <v>2013</v>
      </c>
      <c r="F3064">
        <v>7</v>
      </c>
      <c r="G3064">
        <v>21</v>
      </c>
    </row>
    <row r="3065" spans="1:7" x14ac:dyDescent="0.3">
      <c r="A3065" s="1" t="s">
        <v>1075</v>
      </c>
      <c r="B3065">
        <v>1</v>
      </c>
      <c r="C3065" s="1" t="s">
        <v>8</v>
      </c>
      <c r="D3065" s="2">
        <v>41615</v>
      </c>
      <c r="E3065">
        <v>2013</v>
      </c>
      <c r="F3065">
        <v>12</v>
      </c>
      <c r="G3065">
        <v>7</v>
      </c>
    </row>
    <row r="3066" spans="1:7" x14ac:dyDescent="0.3">
      <c r="A3066" s="1" t="s">
        <v>3404</v>
      </c>
      <c r="B3066">
        <v>55</v>
      </c>
      <c r="C3066" s="1" t="s">
        <v>8</v>
      </c>
      <c r="D3066" s="2">
        <v>42684</v>
      </c>
      <c r="E3066">
        <v>2016</v>
      </c>
      <c r="F3066">
        <v>11</v>
      </c>
      <c r="G3066">
        <v>10</v>
      </c>
    </row>
    <row r="3067" spans="1:7" x14ac:dyDescent="0.3">
      <c r="A3067" s="1" t="s">
        <v>950</v>
      </c>
      <c r="B3067">
        <v>1</v>
      </c>
      <c r="C3067" s="1" t="s">
        <v>8</v>
      </c>
      <c r="D3067" s="2">
        <v>41579</v>
      </c>
      <c r="E3067">
        <v>2013</v>
      </c>
      <c r="F3067">
        <v>11</v>
      </c>
      <c r="G3067">
        <v>1</v>
      </c>
    </row>
    <row r="3068" spans="1:7" x14ac:dyDescent="0.3">
      <c r="A3068" s="1" t="s">
        <v>1433</v>
      </c>
      <c r="B3068">
        <v>65</v>
      </c>
      <c r="C3068" s="1" t="s">
        <v>8</v>
      </c>
      <c r="D3068" s="2">
        <v>41879</v>
      </c>
      <c r="E3068">
        <v>2014</v>
      </c>
      <c r="F3068">
        <v>8</v>
      </c>
      <c r="G3068">
        <v>28</v>
      </c>
    </row>
    <row r="3069" spans="1:7" x14ac:dyDescent="0.3">
      <c r="A3069" s="1" t="s">
        <v>2865</v>
      </c>
      <c r="B3069">
        <v>1</v>
      </c>
      <c r="C3069" s="1" t="s">
        <v>8</v>
      </c>
      <c r="D3069" s="2">
        <v>42545</v>
      </c>
      <c r="E3069">
        <v>2016</v>
      </c>
      <c r="F3069">
        <v>6</v>
      </c>
      <c r="G3069">
        <v>24</v>
      </c>
    </row>
    <row r="3070" spans="1:7" x14ac:dyDescent="0.3">
      <c r="A3070" s="1" t="s">
        <v>3377</v>
      </c>
      <c r="B3070">
        <v>29</v>
      </c>
      <c r="C3070" s="1" t="s">
        <v>8</v>
      </c>
      <c r="D3070" s="2">
        <v>42673</v>
      </c>
      <c r="E3070">
        <v>2016</v>
      </c>
      <c r="F3070">
        <v>10</v>
      </c>
      <c r="G3070">
        <v>30</v>
      </c>
    </row>
    <row r="3071" spans="1:7" x14ac:dyDescent="0.3">
      <c r="A3071" s="1" t="s">
        <v>2169</v>
      </c>
      <c r="B3071">
        <v>64</v>
      </c>
      <c r="C3071" s="1" t="s">
        <v>8</v>
      </c>
      <c r="D3071" s="2">
        <v>42326</v>
      </c>
      <c r="E3071">
        <v>2015</v>
      </c>
      <c r="F3071">
        <v>11</v>
      </c>
      <c r="G3071">
        <v>18</v>
      </c>
    </row>
    <row r="3072" spans="1:7" x14ac:dyDescent="0.3">
      <c r="A3072" s="1" t="s">
        <v>1712</v>
      </c>
      <c r="B3072">
        <v>1</v>
      </c>
      <c r="C3072" s="1" t="s">
        <v>8</v>
      </c>
      <c r="D3072" s="2">
        <v>42074</v>
      </c>
      <c r="E3072">
        <v>2015</v>
      </c>
      <c r="F3072">
        <v>3</v>
      </c>
      <c r="G3072">
        <v>11</v>
      </c>
    </row>
    <row r="3073" spans="1:7" x14ac:dyDescent="0.3">
      <c r="A3073" s="1" t="s">
        <v>1777</v>
      </c>
      <c r="B3073">
        <v>73</v>
      </c>
      <c r="C3073" s="1" t="s">
        <v>8</v>
      </c>
      <c r="D3073" s="2">
        <v>42112</v>
      </c>
      <c r="E3073">
        <v>2015</v>
      </c>
      <c r="F3073">
        <v>4</v>
      </c>
      <c r="G3073">
        <v>18</v>
      </c>
    </row>
    <row r="3074" spans="1:7" x14ac:dyDescent="0.3">
      <c r="A3074" s="1" t="s">
        <v>3268</v>
      </c>
      <c r="B3074">
        <v>37</v>
      </c>
      <c r="C3074" s="1" t="s">
        <v>8</v>
      </c>
      <c r="D3074" s="2">
        <v>42645</v>
      </c>
      <c r="E3074">
        <v>2016</v>
      </c>
      <c r="F3074">
        <v>10</v>
      </c>
      <c r="G3074">
        <v>2</v>
      </c>
    </row>
    <row r="3075" spans="1:7" x14ac:dyDescent="0.3">
      <c r="A3075" s="1" t="s">
        <v>1702</v>
      </c>
      <c r="B3075">
        <v>31</v>
      </c>
      <c r="C3075" s="1" t="s">
        <v>8</v>
      </c>
      <c r="D3075" s="2">
        <v>42066</v>
      </c>
      <c r="E3075">
        <v>2015</v>
      </c>
      <c r="F3075">
        <v>3</v>
      </c>
      <c r="G3075">
        <v>3</v>
      </c>
    </row>
    <row r="3076" spans="1:7" x14ac:dyDescent="0.3">
      <c r="A3076" s="1" t="s">
        <v>2046</v>
      </c>
      <c r="B3076">
        <v>1</v>
      </c>
      <c r="C3076" s="1" t="s">
        <v>8</v>
      </c>
      <c r="D3076" s="2">
        <v>42263</v>
      </c>
      <c r="E3076">
        <v>2015</v>
      </c>
      <c r="F3076">
        <v>9</v>
      </c>
      <c r="G3076">
        <v>16</v>
      </c>
    </row>
    <row r="3077" spans="1:7" x14ac:dyDescent="0.3">
      <c r="A3077" s="1" t="s">
        <v>1647</v>
      </c>
      <c r="B3077">
        <v>8</v>
      </c>
      <c r="C3077" s="1" t="s">
        <v>8</v>
      </c>
      <c r="D3077" s="2">
        <v>42030</v>
      </c>
      <c r="E3077">
        <v>2015</v>
      </c>
      <c r="F3077">
        <v>1</v>
      </c>
      <c r="G3077">
        <v>26</v>
      </c>
    </row>
    <row r="3078" spans="1:7" x14ac:dyDescent="0.3">
      <c r="A3078" s="1" t="s">
        <v>3729</v>
      </c>
      <c r="B3078">
        <v>52</v>
      </c>
      <c r="C3078" s="1" t="s">
        <v>8</v>
      </c>
      <c r="D3078" s="2">
        <v>42786</v>
      </c>
      <c r="E3078">
        <v>2017</v>
      </c>
      <c r="F3078">
        <v>2</v>
      </c>
      <c r="G3078">
        <v>20</v>
      </c>
    </row>
    <row r="3079" spans="1:7" x14ac:dyDescent="0.3">
      <c r="A3079" s="1" t="s">
        <v>869</v>
      </c>
      <c r="B3079">
        <v>20</v>
      </c>
      <c r="C3079" s="1" t="s">
        <v>8</v>
      </c>
      <c r="D3079" s="2">
        <v>41549</v>
      </c>
      <c r="E3079">
        <v>2013</v>
      </c>
      <c r="F3079">
        <v>10</v>
      </c>
      <c r="G3079">
        <v>2</v>
      </c>
    </row>
    <row r="3080" spans="1:7" x14ac:dyDescent="0.3">
      <c r="A3080" s="1" t="s">
        <v>2278</v>
      </c>
      <c r="B3080">
        <v>47</v>
      </c>
      <c r="C3080" s="1" t="s">
        <v>8</v>
      </c>
      <c r="D3080" s="2">
        <v>42376</v>
      </c>
      <c r="E3080">
        <v>2016</v>
      </c>
      <c r="F3080">
        <v>1</v>
      </c>
      <c r="G3080">
        <v>7</v>
      </c>
    </row>
    <row r="3081" spans="1:7" x14ac:dyDescent="0.3">
      <c r="A3081" s="1" t="s">
        <v>2844</v>
      </c>
      <c r="B3081">
        <v>5</v>
      </c>
      <c r="C3081" s="1" t="s">
        <v>8</v>
      </c>
      <c r="D3081" s="2">
        <v>42540</v>
      </c>
      <c r="E3081">
        <v>2016</v>
      </c>
      <c r="F3081">
        <v>6</v>
      </c>
      <c r="G3081">
        <v>19</v>
      </c>
    </row>
    <row r="3082" spans="1:7" x14ac:dyDescent="0.3">
      <c r="A3082" s="1" t="s">
        <v>2773</v>
      </c>
      <c r="B3082">
        <v>35</v>
      </c>
      <c r="C3082" s="1" t="s">
        <v>36</v>
      </c>
      <c r="D3082" s="2">
        <v>42519</v>
      </c>
      <c r="E3082">
        <v>2016</v>
      </c>
      <c r="F3082">
        <v>5</v>
      </c>
      <c r="G3082">
        <v>29</v>
      </c>
    </row>
    <row r="3083" spans="1:7" x14ac:dyDescent="0.3">
      <c r="A3083" s="1" t="s">
        <v>616</v>
      </c>
      <c r="B3083">
        <v>44</v>
      </c>
      <c r="C3083" s="1" t="s">
        <v>8</v>
      </c>
      <c r="D3083" s="2">
        <v>41471</v>
      </c>
      <c r="E3083">
        <v>2013</v>
      </c>
      <c r="F3083">
        <v>7</v>
      </c>
      <c r="G3083">
        <v>16</v>
      </c>
    </row>
    <row r="3084" spans="1:7" x14ac:dyDescent="0.3">
      <c r="A3084" s="1" t="s">
        <v>3758</v>
      </c>
      <c r="B3084">
        <v>28</v>
      </c>
      <c r="C3084" s="1" t="s">
        <v>8</v>
      </c>
      <c r="D3084" s="2">
        <v>42796</v>
      </c>
      <c r="E3084">
        <v>2017</v>
      </c>
      <c r="F3084">
        <v>3</v>
      </c>
      <c r="G3084">
        <v>2</v>
      </c>
    </row>
    <row r="3085" spans="1:7" x14ac:dyDescent="0.3">
      <c r="A3085" s="1" t="s">
        <v>979</v>
      </c>
      <c r="B3085">
        <v>1</v>
      </c>
      <c r="C3085" s="1" t="s">
        <v>8</v>
      </c>
      <c r="D3085" s="2">
        <v>41588</v>
      </c>
      <c r="E3085">
        <v>2013</v>
      </c>
      <c r="F3085">
        <v>11</v>
      </c>
      <c r="G3085">
        <v>10</v>
      </c>
    </row>
    <row r="3086" spans="1:7" x14ac:dyDescent="0.3">
      <c r="A3086" s="1" t="s">
        <v>1612</v>
      </c>
      <c r="B3086">
        <v>56</v>
      </c>
      <c r="C3086" s="1" t="s">
        <v>8</v>
      </c>
      <c r="D3086" s="2">
        <v>42018</v>
      </c>
      <c r="E3086">
        <v>2015</v>
      </c>
      <c r="F3086">
        <v>1</v>
      </c>
      <c r="G3086">
        <v>14</v>
      </c>
    </row>
    <row r="3087" spans="1:7" x14ac:dyDescent="0.3">
      <c r="A3087" s="1" t="s">
        <v>4050</v>
      </c>
      <c r="B3087">
        <v>45</v>
      </c>
      <c r="C3087" s="1" t="s">
        <v>8</v>
      </c>
      <c r="D3087" s="2">
        <v>42912</v>
      </c>
      <c r="E3087">
        <v>2017</v>
      </c>
      <c r="F3087">
        <v>6</v>
      </c>
      <c r="G3087">
        <v>26</v>
      </c>
    </row>
    <row r="3088" spans="1:7" x14ac:dyDescent="0.3">
      <c r="A3088" s="1" t="s">
        <v>522</v>
      </c>
      <c r="B3088">
        <v>54</v>
      </c>
      <c r="C3088" s="1" t="s">
        <v>8</v>
      </c>
      <c r="D3088" s="2">
        <v>41439</v>
      </c>
      <c r="E3088">
        <v>2013</v>
      </c>
      <c r="F3088">
        <v>6</v>
      </c>
      <c r="G3088">
        <v>14</v>
      </c>
    </row>
    <row r="3089" spans="1:7" x14ac:dyDescent="0.3">
      <c r="A3089" s="1" t="s">
        <v>2614</v>
      </c>
      <c r="B3089">
        <v>61</v>
      </c>
      <c r="C3089" s="1" t="s">
        <v>8</v>
      </c>
      <c r="D3089" s="2">
        <v>42471</v>
      </c>
      <c r="E3089">
        <v>2016</v>
      </c>
      <c r="F3089">
        <v>4</v>
      </c>
      <c r="G3089">
        <v>11</v>
      </c>
    </row>
    <row r="3090" spans="1:7" x14ac:dyDescent="0.3">
      <c r="A3090" s="1" t="s">
        <v>2719</v>
      </c>
      <c r="B3090">
        <v>77</v>
      </c>
      <c r="C3090" s="1" t="s">
        <v>8</v>
      </c>
      <c r="D3090" s="2">
        <v>42501</v>
      </c>
      <c r="E3090">
        <v>2016</v>
      </c>
      <c r="F3090">
        <v>5</v>
      </c>
      <c r="G3090">
        <v>11</v>
      </c>
    </row>
    <row r="3091" spans="1:7" x14ac:dyDescent="0.3">
      <c r="A3091" s="1" t="s">
        <v>3304</v>
      </c>
      <c r="B3091">
        <v>74</v>
      </c>
      <c r="C3091" s="1" t="s">
        <v>8</v>
      </c>
      <c r="D3091" s="2">
        <v>42654</v>
      </c>
      <c r="E3091">
        <v>2016</v>
      </c>
      <c r="F3091">
        <v>10</v>
      </c>
      <c r="G3091">
        <v>11</v>
      </c>
    </row>
    <row r="3092" spans="1:7" x14ac:dyDescent="0.3">
      <c r="A3092" s="1" t="s">
        <v>1603</v>
      </c>
      <c r="B3092">
        <v>1</v>
      </c>
      <c r="C3092" s="1" t="s">
        <v>8</v>
      </c>
      <c r="D3092" s="2">
        <v>42010</v>
      </c>
      <c r="E3092">
        <v>2015</v>
      </c>
      <c r="F3092">
        <v>1</v>
      </c>
      <c r="G3092">
        <v>6</v>
      </c>
    </row>
    <row r="3093" spans="1:7" x14ac:dyDescent="0.3">
      <c r="A3093" s="1" t="s">
        <v>1828</v>
      </c>
      <c r="B3093">
        <v>59</v>
      </c>
      <c r="C3093" s="1" t="s">
        <v>8</v>
      </c>
      <c r="D3093" s="2">
        <v>42142</v>
      </c>
      <c r="E3093">
        <v>2015</v>
      </c>
      <c r="F3093">
        <v>5</v>
      </c>
      <c r="G3093">
        <v>18</v>
      </c>
    </row>
    <row r="3094" spans="1:7" x14ac:dyDescent="0.3">
      <c r="A3094" s="1" t="s">
        <v>1873</v>
      </c>
      <c r="B3094">
        <v>12</v>
      </c>
      <c r="C3094" s="1" t="s">
        <v>8</v>
      </c>
      <c r="D3094" s="2">
        <v>42167</v>
      </c>
      <c r="E3094">
        <v>2015</v>
      </c>
      <c r="F3094">
        <v>6</v>
      </c>
      <c r="G3094">
        <v>12</v>
      </c>
    </row>
    <row r="3095" spans="1:7" x14ac:dyDescent="0.3">
      <c r="A3095" s="1" t="s">
        <v>1222</v>
      </c>
      <c r="B3095">
        <v>71</v>
      </c>
      <c r="C3095" s="1" t="s">
        <v>15</v>
      </c>
      <c r="D3095" s="2">
        <v>41713</v>
      </c>
      <c r="E3095">
        <v>2014</v>
      </c>
      <c r="F3095">
        <v>3</v>
      </c>
      <c r="G3095">
        <v>15</v>
      </c>
    </row>
    <row r="3096" spans="1:7" x14ac:dyDescent="0.3">
      <c r="A3096" s="1" t="s">
        <v>1999</v>
      </c>
      <c r="B3096">
        <v>36</v>
      </c>
      <c r="C3096" s="1" t="s">
        <v>8</v>
      </c>
      <c r="D3096" s="2">
        <v>42243</v>
      </c>
      <c r="E3096">
        <v>2015</v>
      </c>
      <c r="F3096">
        <v>8</v>
      </c>
      <c r="G3096">
        <v>27</v>
      </c>
    </row>
    <row r="3097" spans="1:7" x14ac:dyDescent="0.3">
      <c r="A3097" s="1" t="s">
        <v>824</v>
      </c>
      <c r="B3097">
        <v>1</v>
      </c>
      <c r="C3097" s="1" t="s">
        <v>8</v>
      </c>
      <c r="D3097" s="2">
        <v>41532</v>
      </c>
      <c r="E3097">
        <v>2013</v>
      </c>
      <c r="F3097">
        <v>9</v>
      </c>
      <c r="G3097">
        <v>15</v>
      </c>
    </row>
    <row r="3098" spans="1:7" x14ac:dyDescent="0.3">
      <c r="A3098" s="1" t="s">
        <v>3443</v>
      </c>
      <c r="B3098">
        <v>40</v>
      </c>
      <c r="C3098" s="1" t="s">
        <v>8</v>
      </c>
      <c r="D3098" s="2">
        <v>42693</v>
      </c>
      <c r="E3098">
        <v>2016</v>
      </c>
      <c r="F3098">
        <v>11</v>
      </c>
      <c r="G3098">
        <v>19</v>
      </c>
    </row>
    <row r="3099" spans="1:7" x14ac:dyDescent="0.3">
      <c r="A3099" s="1" t="s">
        <v>491</v>
      </c>
      <c r="B3099">
        <v>53</v>
      </c>
      <c r="C3099" s="1" t="s">
        <v>8</v>
      </c>
      <c r="D3099" s="2">
        <v>41430</v>
      </c>
      <c r="E3099">
        <v>2013</v>
      </c>
      <c r="F3099">
        <v>6</v>
      </c>
      <c r="G3099">
        <v>5</v>
      </c>
    </row>
    <row r="3100" spans="1:7" x14ac:dyDescent="0.3">
      <c r="A3100" s="1" t="s">
        <v>1254</v>
      </c>
      <c r="B3100">
        <v>1</v>
      </c>
      <c r="C3100" s="1" t="s">
        <v>8</v>
      </c>
      <c r="D3100" s="2">
        <v>41740</v>
      </c>
      <c r="E3100">
        <v>2014</v>
      </c>
      <c r="F3100">
        <v>4</v>
      </c>
      <c r="G3100">
        <v>11</v>
      </c>
    </row>
    <row r="3101" spans="1:7" x14ac:dyDescent="0.3">
      <c r="A3101" s="1" t="s">
        <v>280</v>
      </c>
      <c r="B3101">
        <v>68</v>
      </c>
      <c r="C3101" s="1" t="s">
        <v>8</v>
      </c>
      <c r="D3101" s="2">
        <v>41358</v>
      </c>
      <c r="E3101">
        <v>2013</v>
      </c>
      <c r="F3101">
        <v>3</v>
      </c>
      <c r="G3101">
        <v>25</v>
      </c>
    </row>
    <row r="3102" spans="1:7" x14ac:dyDescent="0.3">
      <c r="A3102" s="1" t="s">
        <v>587</v>
      </c>
      <c r="B3102">
        <v>1</v>
      </c>
      <c r="C3102" s="1" t="s">
        <v>8</v>
      </c>
      <c r="D3102" s="2">
        <v>41462</v>
      </c>
      <c r="E3102">
        <v>2013</v>
      </c>
      <c r="F3102">
        <v>7</v>
      </c>
      <c r="G3102">
        <v>7</v>
      </c>
    </row>
    <row r="3103" spans="1:7" x14ac:dyDescent="0.3">
      <c r="A3103" s="1" t="s">
        <v>4035</v>
      </c>
      <c r="B3103">
        <v>23</v>
      </c>
      <c r="C3103" s="1" t="s">
        <v>8</v>
      </c>
      <c r="D3103" s="2">
        <v>42908</v>
      </c>
      <c r="E3103">
        <v>2017</v>
      </c>
      <c r="F3103">
        <v>6</v>
      </c>
      <c r="G3103">
        <v>22</v>
      </c>
    </row>
    <row r="3104" spans="1:7" x14ac:dyDescent="0.3">
      <c r="A3104" s="1" t="s">
        <v>2484</v>
      </c>
      <c r="B3104">
        <v>44</v>
      </c>
      <c r="C3104" s="1" t="s">
        <v>8</v>
      </c>
      <c r="D3104" s="2">
        <v>42436</v>
      </c>
      <c r="E3104">
        <v>2016</v>
      </c>
      <c r="F3104">
        <v>3</v>
      </c>
      <c r="G3104">
        <v>7</v>
      </c>
    </row>
    <row r="3105" spans="1:7" x14ac:dyDescent="0.3">
      <c r="A3105" s="1" t="s">
        <v>928</v>
      </c>
      <c r="B3105">
        <v>70</v>
      </c>
      <c r="C3105" s="1" t="s">
        <v>8</v>
      </c>
      <c r="D3105" s="2">
        <v>41570</v>
      </c>
      <c r="E3105">
        <v>2013</v>
      </c>
      <c r="F3105">
        <v>10</v>
      </c>
      <c r="G3105">
        <v>23</v>
      </c>
    </row>
    <row r="3106" spans="1:7" x14ac:dyDescent="0.3">
      <c r="A3106" s="1" t="s">
        <v>2582</v>
      </c>
      <c r="B3106">
        <v>52</v>
      </c>
      <c r="C3106" s="1" t="s">
        <v>15</v>
      </c>
      <c r="D3106" s="2">
        <v>42459</v>
      </c>
      <c r="E3106">
        <v>2016</v>
      </c>
      <c r="F3106">
        <v>3</v>
      </c>
      <c r="G3106">
        <v>30</v>
      </c>
    </row>
    <row r="3107" spans="1:7" x14ac:dyDescent="0.3">
      <c r="A3107" s="1" t="s">
        <v>3819</v>
      </c>
      <c r="B3107">
        <v>14</v>
      </c>
      <c r="C3107" s="1" t="s">
        <v>8</v>
      </c>
      <c r="D3107" s="2">
        <v>42823</v>
      </c>
      <c r="E3107">
        <v>2017</v>
      </c>
      <c r="F3107">
        <v>3</v>
      </c>
      <c r="G3107">
        <v>29</v>
      </c>
    </row>
    <row r="3108" spans="1:7" x14ac:dyDescent="0.3">
      <c r="A3108" s="1" t="s">
        <v>626</v>
      </c>
      <c r="B3108">
        <v>64</v>
      </c>
      <c r="C3108" s="1" t="s">
        <v>8</v>
      </c>
      <c r="D3108" s="2">
        <v>41476</v>
      </c>
      <c r="E3108">
        <v>2013</v>
      </c>
      <c r="F3108">
        <v>7</v>
      </c>
      <c r="G3108">
        <v>21</v>
      </c>
    </row>
    <row r="3109" spans="1:7" x14ac:dyDescent="0.3">
      <c r="A3109" s="1" t="s">
        <v>843</v>
      </c>
      <c r="B3109">
        <v>21</v>
      </c>
      <c r="C3109" s="1" t="s">
        <v>8</v>
      </c>
      <c r="D3109" s="2">
        <v>41537</v>
      </c>
      <c r="E3109">
        <v>2013</v>
      </c>
      <c r="F3109">
        <v>9</v>
      </c>
      <c r="G3109">
        <v>20</v>
      </c>
    </row>
    <row r="3110" spans="1:7" x14ac:dyDescent="0.3">
      <c r="A3110" s="1" t="s">
        <v>2016</v>
      </c>
      <c r="B3110">
        <v>37</v>
      </c>
      <c r="C3110" s="1" t="s">
        <v>8</v>
      </c>
      <c r="D3110" s="2">
        <v>42250</v>
      </c>
      <c r="E3110">
        <v>2015</v>
      </c>
      <c r="F3110">
        <v>9</v>
      </c>
      <c r="G3110">
        <v>3</v>
      </c>
    </row>
    <row r="3111" spans="1:7" x14ac:dyDescent="0.3">
      <c r="A3111" s="1" t="s">
        <v>1960</v>
      </c>
      <c r="B3111">
        <v>30</v>
      </c>
      <c r="C3111" s="1" t="s">
        <v>8</v>
      </c>
      <c r="D3111" s="2">
        <v>42224</v>
      </c>
      <c r="E3111">
        <v>2015</v>
      </c>
      <c r="F3111">
        <v>8</v>
      </c>
      <c r="G3111">
        <v>8</v>
      </c>
    </row>
    <row r="3112" spans="1:7" x14ac:dyDescent="0.3">
      <c r="A3112" s="1" t="s">
        <v>3307</v>
      </c>
      <c r="B3112">
        <v>8</v>
      </c>
      <c r="C3112" s="1" t="s">
        <v>8</v>
      </c>
      <c r="D3112" s="2">
        <v>42655</v>
      </c>
      <c r="E3112">
        <v>2016</v>
      </c>
      <c r="F3112">
        <v>10</v>
      </c>
      <c r="G3112">
        <v>12</v>
      </c>
    </row>
    <row r="3113" spans="1:7" x14ac:dyDescent="0.3">
      <c r="A3113" s="1" t="s">
        <v>3152</v>
      </c>
      <c r="B3113">
        <v>53</v>
      </c>
      <c r="C3113" s="1" t="s">
        <v>8</v>
      </c>
      <c r="D3113" s="2">
        <v>42612</v>
      </c>
      <c r="E3113">
        <v>2016</v>
      </c>
      <c r="F3113">
        <v>8</v>
      </c>
      <c r="G3113">
        <v>30</v>
      </c>
    </row>
    <row r="3114" spans="1:7" x14ac:dyDescent="0.3">
      <c r="A3114" s="1" t="s">
        <v>2247</v>
      </c>
      <c r="B3114">
        <v>74</v>
      </c>
      <c r="C3114" s="1" t="s">
        <v>8</v>
      </c>
      <c r="D3114" s="2">
        <v>42367</v>
      </c>
      <c r="E3114">
        <v>2015</v>
      </c>
      <c r="F3114">
        <v>12</v>
      </c>
      <c r="G3114">
        <v>29</v>
      </c>
    </row>
    <row r="3115" spans="1:7" x14ac:dyDescent="0.3">
      <c r="A3115" s="1" t="s">
        <v>4266</v>
      </c>
      <c r="B3115">
        <v>76</v>
      </c>
      <c r="C3115" s="1" t="s">
        <v>8</v>
      </c>
      <c r="D3115" s="2">
        <v>42995</v>
      </c>
      <c r="E3115">
        <v>2017</v>
      </c>
      <c r="F3115">
        <v>9</v>
      </c>
      <c r="G3115">
        <v>17</v>
      </c>
    </row>
    <row r="3116" spans="1:7" x14ac:dyDescent="0.3">
      <c r="A3116" s="1" t="s">
        <v>1368</v>
      </c>
      <c r="B3116">
        <v>74</v>
      </c>
      <c r="C3116" s="1" t="s">
        <v>8</v>
      </c>
      <c r="D3116" s="2">
        <v>41819</v>
      </c>
      <c r="E3116">
        <v>2014</v>
      </c>
      <c r="F3116">
        <v>6</v>
      </c>
      <c r="G3116">
        <v>29</v>
      </c>
    </row>
    <row r="3117" spans="1:7" x14ac:dyDescent="0.3">
      <c r="A3117" s="1" t="s">
        <v>4509</v>
      </c>
      <c r="B3117">
        <v>1</v>
      </c>
      <c r="C3117" s="1" t="s">
        <v>8</v>
      </c>
      <c r="D3117" s="2">
        <v>43098</v>
      </c>
      <c r="E3117">
        <v>2017</v>
      </c>
      <c r="F3117">
        <v>12</v>
      </c>
      <c r="G3117">
        <v>29</v>
      </c>
    </row>
    <row r="3118" spans="1:7" x14ac:dyDescent="0.3">
      <c r="A3118" s="1" t="s">
        <v>607</v>
      </c>
      <c r="B3118">
        <v>36</v>
      </c>
      <c r="C3118" s="1" t="s">
        <v>8</v>
      </c>
      <c r="D3118" s="2">
        <v>41467</v>
      </c>
      <c r="E3118">
        <v>2013</v>
      </c>
      <c r="F3118">
        <v>7</v>
      </c>
      <c r="G3118">
        <v>12</v>
      </c>
    </row>
    <row r="3119" spans="1:7" x14ac:dyDescent="0.3">
      <c r="A3119" s="1" t="s">
        <v>2258</v>
      </c>
      <c r="B3119">
        <v>4</v>
      </c>
      <c r="C3119" s="1" t="s">
        <v>8</v>
      </c>
      <c r="D3119" s="2">
        <v>42371</v>
      </c>
      <c r="E3119">
        <v>2016</v>
      </c>
      <c r="F3119">
        <v>1</v>
      </c>
      <c r="G3119">
        <v>2</v>
      </c>
    </row>
    <row r="3120" spans="1:7" x14ac:dyDescent="0.3">
      <c r="A3120" s="1" t="s">
        <v>1570</v>
      </c>
      <c r="B3120">
        <v>46</v>
      </c>
      <c r="C3120" s="1" t="s">
        <v>36</v>
      </c>
      <c r="D3120" s="2">
        <v>41990</v>
      </c>
      <c r="E3120">
        <v>2014</v>
      </c>
      <c r="F3120">
        <v>12</v>
      </c>
      <c r="G3120">
        <v>17</v>
      </c>
    </row>
    <row r="3121" spans="1:7" x14ac:dyDescent="0.3">
      <c r="A3121" s="1" t="s">
        <v>2664</v>
      </c>
      <c r="B3121">
        <v>1</v>
      </c>
      <c r="C3121" s="1" t="s">
        <v>8</v>
      </c>
      <c r="D3121" s="2">
        <v>42484</v>
      </c>
      <c r="E3121">
        <v>2016</v>
      </c>
      <c r="F3121">
        <v>4</v>
      </c>
      <c r="G3121">
        <v>24</v>
      </c>
    </row>
    <row r="3122" spans="1:7" x14ac:dyDescent="0.3">
      <c r="A3122" s="1" t="s">
        <v>4158</v>
      </c>
      <c r="B3122">
        <v>1</v>
      </c>
      <c r="C3122" s="1" t="s">
        <v>8</v>
      </c>
      <c r="D3122" s="2">
        <v>42953</v>
      </c>
      <c r="E3122">
        <v>2017</v>
      </c>
      <c r="F3122">
        <v>8</v>
      </c>
      <c r="G3122">
        <v>6</v>
      </c>
    </row>
    <row r="3123" spans="1:7" x14ac:dyDescent="0.3">
      <c r="A3123" s="1" t="s">
        <v>3463</v>
      </c>
      <c r="B3123">
        <v>1</v>
      </c>
      <c r="C3123" s="1" t="s">
        <v>8</v>
      </c>
      <c r="D3123" s="2">
        <v>42698</v>
      </c>
      <c r="E3123">
        <v>2016</v>
      </c>
      <c r="F3123">
        <v>11</v>
      </c>
      <c r="G3123">
        <v>24</v>
      </c>
    </row>
    <row r="3124" spans="1:7" x14ac:dyDescent="0.3">
      <c r="A3124" s="1" t="s">
        <v>286</v>
      </c>
      <c r="B3124">
        <v>68</v>
      </c>
      <c r="C3124" s="1" t="s">
        <v>8</v>
      </c>
      <c r="D3124" s="2">
        <v>41359</v>
      </c>
      <c r="E3124">
        <v>2013</v>
      </c>
      <c r="F3124">
        <v>3</v>
      </c>
      <c r="G3124">
        <v>26</v>
      </c>
    </row>
    <row r="3125" spans="1:7" x14ac:dyDescent="0.3">
      <c r="A3125" s="1" t="s">
        <v>435</v>
      </c>
      <c r="B3125">
        <v>64</v>
      </c>
      <c r="C3125" s="1" t="s">
        <v>8</v>
      </c>
      <c r="D3125" s="2">
        <v>41411</v>
      </c>
      <c r="E3125">
        <v>2013</v>
      </c>
      <c r="F3125">
        <v>5</v>
      </c>
      <c r="G3125">
        <v>17</v>
      </c>
    </row>
    <row r="3126" spans="1:7" x14ac:dyDescent="0.3">
      <c r="A3126" s="1" t="s">
        <v>2727</v>
      </c>
      <c r="B3126">
        <v>43</v>
      </c>
      <c r="C3126" s="1" t="s">
        <v>8</v>
      </c>
      <c r="D3126" s="2">
        <v>42502</v>
      </c>
      <c r="E3126">
        <v>2016</v>
      </c>
      <c r="F3126">
        <v>5</v>
      </c>
      <c r="G3126">
        <v>12</v>
      </c>
    </row>
    <row r="3127" spans="1:7" x14ac:dyDescent="0.3">
      <c r="A3127" s="1" t="s">
        <v>2455</v>
      </c>
      <c r="B3127">
        <v>8</v>
      </c>
      <c r="C3127" s="1" t="s">
        <v>8</v>
      </c>
      <c r="D3127" s="2">
        <v>42426</v>
      </c>
      <c r="E3127">
        <v>2016</v>
      </c>
      <c r="F3127">
        <v>2</v>
      </c>
      <c r="G3127">
        <v>26</v>
      </c>
    </row>
    <row r="3128" spans="1:7" x14ac:dyDescent="0.3">
      <c r="A3128" s="1" t="s">
        <v>643</v>
      </c>
      <c r="B3128">
        <v>18</v>
      </c>
      <c r="C3128" s="1" t="s">
        <v>8</v>
      </c>
      <c r="D3128" s="2">
        <v>41481</v>
      </c>
      <c r="E3128">
        <v>2013</v>
      </c>
      <c r="F3128">
        <v>7</v>
      </c>
      <c r="G3128">
        <v>26</v>
      </c>
    </row>
    <row r="3129" spans="1:7" x14ac:dyDescent="0.3">
      <c r="A3129" s="1" t="s">
        <v>1463</v>
      </c>
      <c r="B3129">
        <v>54</v>
      </c>
      <c r="C3129" s="1" t="s">
        <v>8</v>
      </c>
      <c r="D3129" s="2">
        <v>41897</v>
      </c>
      <c r="E3129">
        <v>2014</v>
      </c>
      <c r="F3129">
        <v>9</v>
      </c>
      <c r="G3129">
        <v>15</v>
      </c>
    </row>
    <row r="3130" spans="1:7" x14ac:dyDescent="0.3">
      <c r="A3130" s="1" t="s">
        <v>1338</v>
      </c>
      <c r="B3130">
        <v>1</v>
      </c>
      <c r="C3130" s="1" t="s">
        <v>8</v>
      </c>
      <c r="D3130" s="2">
        <v>41792</v>
      </c>
      <c r="E3130">
        <v>2014</v>
      </c>
      <c r="F3130">
        <v>6</v>
      </c>
      <c r="G3130">
        <v>2</v>
      </c>
    </row>
    <row r="3131" spans="1:7" x14ac:dyDescent="0.3">
      <c r="A3131" s="1" t="s">
        <v>3518</v>
      </c>
      <c r="B3131">
        <v>19</v>
      </c>
      <c r="C3131" s="1" t="s">
        <v>8</v>
      </c>
      <c r="D3131" s="2">
        <v>42713</v>
      </c>
      <c r="E3131">
        <v>2016</v>
      </c>
      <c r="F3131">
        <v>12</v>
      </c>
      <c r="G3131">
        <v>9</v>
      </c>
    </row>
    <row r="3132" spans="1:7" x14ac:dyDescent="0.3">
      <c r="A3132" s="1" t="s">
        <v>3432</v>
      </c>
      <c r="B3132">
        <v>45</v>
      </c>
      <c r="C3132" s="1" t="s">
        <v>8</v>
      </c>
      <c r="D3132" s="2">
        <v>42690</v>
      </c>
      <c r="E3132">
        <v>2016</v>
      </c>
      <c r="F3132">
        <v>11</v>
      </c>
      <c r="G3132">
        <v>16</v>
      </c>
    </row>
    <row r="3133" spans="1:7" x14ac:dyDescent="0.3">
      <c r="A3133" s="1" t="s">
        <v>1122</v>
      </c>
      <c r="B3133">
        <v>1</v>
      </c>
      <c r="C3133" s="1" t="s">
        <v>8</v>
      </c>
      <c r="D3133" s="2">
        <v>41629</v>
      </c>
      <c r="E3133">
        <v>2013</v>
      </c>
      <c r="F3133">
        <v>12</v>
      </c>
      <c r="G3133">
        <v>21</v>
      </c>
    </row>
    <row r="3134" spans="1:7" x14ac:dyDescent="0.3">
      <c r="A3134" s="1" t="s">
        <v>4166</v>
      </c>
      <c r="B3134">
        <v>1</v>
      </c>
      <c r="C3134" s="1" t="s">
        <v>8</v>
      </c>
      <c r="D3134" s="2">
        <v>42955</v>
      </c>
      <c r="E3134">
        <v>2017</v>
      </c>
      <c r="F3134">
        <v>8</v>
      </c>
      <c r="G3134">
        <v>8</v>
      </c>
    </row>
    <row r="3135" spans="1:7" x14ac:dyDescent="0.3">
      <c r="A3135" s="1" t="s">
        <v>2611</v>
      </c>
      <c r="B3135">
        <v>75</v>
      </c>
      <c r="C3135" s="1" t="s">
        <v>8</v>
      </c>
      <c r="D3135" s="2">
        <v>42469</v>
      </c>
      <c r="E3135">
        <v>2016</v>
      </c>
      <c r="F3135">
        <v>4</v>
      </c>
      <c r="G3135">
        <v>9</v>
      </c>
    </row>
    <row r="3136" spans="1:7" x14ac:dyDescent="0.3">
      <c r="A3136" s="1" t="s">
        <v>2519</v>
      </c>
      <c r="B3136">
        <v>67</v>
      </c>
      <c r="C3136" s="1" t="s">
        <v>8</v>
      </c>
      <c r="D3136" s="2">
        <v>42444</v>
      </c>
      <c r="E3136">
        <v>2016</v>
      </c>
      <c r="F3136">
        <v>3</v>
      </c>
      <c r="G3136">
        <v>15</v>
      </c>
    </row>
    <row r="3137" spans="1:7" x14ac:dyDescent="0.3">
      <c r="A3137" s="1" t="s">
        <v>1675</v>
      </c>
      <c r="B3137">
        <v>53</v>
      </c>
      <c r="C3137" s="1" t="s">
        <v>8</v>
      </c>
      <c r="D3137" s="2">
        <v>42052</v>
      </c>
      <c r="E3137">
        <v>2015</v>
      </c>
      <c r="F3137">
        <v>2</v>
      </c>
      <c r="G3137">
        <v>17</v>
      </c>
    </row>
    <row r="3138" spans="1:7" x14ac:dyDescent="0.3">
      <c r="A3138" s="1" t="s">
        <v>680</v>
      </c>
      <c r="B3138">
        <v>29</v>
      </c>
      <c r="C3138" s="1" t="s">
        <v>8</v>
      </c>
      <c r="D3138" s="2">
        <v>41490</v>
      </c>
      <c r="E3138">
        <v>2013</v>
      </c>
      <c r="F3138">
        <v>8</v>
      </c>
      <c r="G3138">
        <v>4</v>
      </c>
    </row>
    <row r="3139" spans="1:7" x14ac:dyDescent="0.3">
      <c r="A3139" s="1" t="s">
        <v>3953</v>
      </c>
      <c r="B3139">
        <v>11</v>
      </c>
      <c r="C3139" s="1" t="s">
        <v>36</v>
      </c>
      <c r="D3139" s="2">
        <v>42871</v>
      </c>
      <c r="E3139">
        <v>2017</v>
      </c>
      <c r="F3139">
        <v>5</v>
      </c>
      <c r="G3139">
        <v>16</v>
      </c>
    </row>
    <row r="3140" spans="1:7" x14ac:dyDescent="0.3">
      <c r="A3140" s="1" t="s">
        <v>4273</v>
      </c>
      <c r="B3140">
        <v>71</v>
      </c>
      <c r="C3140" s="1" t="s">
        <v>8</v>
      </c>
      <c r="D3140" s="2">
        <v>42997</v>
      </c>
      <c r="E3140">
        <v>2017</v>
      </c>
      <c r="F3140">
        <v>9</v>
      </c>
      <c r="G3140">
        <v>19</v>
      </c>
    </row>
    <row r="3141" spans="1:7" x14ac:dyDescent="0.3">
      <c r="A3141" s="1" t="s">
        <v>2668</v>
      </c>
      <c r="B3141">
        <v>14</v>
      </c>
      <c r="C3141" s="1" t="s">
        <v>8</v>
      </c>
      <c r="D3141" s="2">
        <v>42485</v>
      </c>
      <c r="E3141">
        <v>2016</v>
      </c>
      <c r="F3141">
        <v>4</v>
      </c>
      <c r="G3141">
        <v>25</v>
      </c>
    </row>
    <row r="3142" spans="1:7" x14ac:dyDescent="0.3">
      <c r="A3142" s="1" t="s">
        <v>205</v>
      </c>
      <c r="B3142">
        <v>21</v>
      </c>
      <c r="C3142" s="1" t="s">
        <v>8</v>
      </c>
      <c r="D3142" s="2">
        <v>41335</v>
      </c>
      <c r="E3142">
        <v>2013</v>
      </c>
      <c r="F3142">
        <v>3</v>
      </c>
      <c r="G3142">
        <v>2</v>
      </c>
    </row>
    <row r="3143" spans="1:7" x14ac:dyDescent="0.3">
      <c r="A3143" s="1" t="s">
        <v>2167</v>
      </c>
      <c r="B3143">
        <v>1</v>
      </c>
      <c r="C3143" s="1" t="s">
        <v>8</v>
      </c>
      <c r="D3143" s="2">
        <v>42325</v>
      </c>
      <c r="E3143">
        <v>2015</v>
      </c>
      <c r="F3143">
        <v>11</v>
      </c>
      <c r="G3143">
        <v>17</v>
      </c>
    </row>
    <row r="3144" spans="1:7" x14ac:dyDescent="0.3">
      <c r="A3144" s="1" t="s">
        <v>3646</v>
      </c>
      <c r="B3144">
        <v>36</v>
      </c>
      <c r="C3144" s="1" t="s">
        <v>8</v>
      </c>
      <c r="D3144" s="2">
        <v>42751</v>
      </c>
      <c r="E3144">
        <v>2017</v>
      </c>
      <c r="F3144">
        <v>1</v>
      </c>
      <c r="G3144">
        <v>16</v>
      </c>
    </row>
    <row r="3145" spans="1:7" x14ac:dyDescent="0.3">
      <c r="A3145" s="1" t="s">
        <v>2215</v>
      </c>
      <c r="B3145">
        <v>13</v>
      </c>
      <c r="C3145" s="1" t="s">
        <v>8</v>
      </c>
      <c r="D3145" s="2">
        <v>42347</v>
      </c>
      <c r="E3145">
        <v>2015</v>
      </c>
      <c r="F3145">
        <v>12</v>
      </c>
      <c r="G3145">
        <v>9</v>
      </c>
    </row>
    <row r="3146" spans="1:7" x14ac:dyDescent="0.3">
      <c r="A3146" s="1" t="s">
        <v>743</v>
      </c>
      <c r="B3146">
        <v>75</v>
      </c>
      <c r="C3146" s="1" t="s">
        <v>8</v>
      </c>
      <c r="D3146" s="2">
        <v>41510</v>
      </c>
      <c r="E3146">
        <v>2013</v>
      </c>
      <c r="F3146">
        <v>8</v>
      </c>
      <c r="G3146">
        <v>24</v>
      </c>
    </row>
    <row r="3147" spans="1:7" x14ac:dyDescent="0.3">
      <c r="A3147" s="1" t="s">
        <v>1219</v>
      </c>
      <c r="B3147">
        <v>30</v>
      </c>
      <c r="C3147" s="1" t="s">
        <v>8</v>
      </c>
      <c r="D3147" s="2">
        <v>41711</v>
      </c>
      <c r="E3147">
        <v>2014</v>
      </c>
      <c r="F3147">
        <v>3</v>
      </c>
      <c r="G3147">
        <v>13</v>
      </c>
    </row>
    <row r="3148" spans="1:7" x14ac:dyDescent="0.3">
      <c r="A3148" s="1" t="s">
        <v>2585</v>
      </c>
      <c r="B3148">
        <v>40</v>
      </c>
      <c r="C3148" s="1" t="s">
        <v>8</v>
      </c>
      <c r="D3148" s="2">
        <v>42462</v>
      </c>
      <c r="E3148">
        <v>2016</v>
      </c>
      <c r="F3148">
        <v>4</v>
      </c>
      <c r="G3148">
        <v>2</v>
      </c>
    </row>
    <row r="3149" spans="1:7" x14ac:dyDescent="0.3">
      <c r="A3149" s="1" t="s">
        <v>1016</v>
      </c>
      <c r="B3149">
        <v>66</v>
      </c>
      <c r="C3149" s="1" t="s">
        <v>8</v>
      </c>
      <c r="D3149" s="2">
        <v>41598</v>
      </c>
      <c r="E3149">
        <v>2013</v>
      </c>
      <c r="F3149">
        <v>11</v>
      </c>
      <c r="G3149">
        <v>20</v>
      </c>
    </row>
    <row r="3150" spans="1:7" x14ac:dyDescent="0.3">
      <c r="A3150" s="1" t="s">
        <v>822</v>
      </c>
      <c r="B3150">
        <v>25</v>
      </c>
      <c r="C3150" s="1" t="s">
        <v>8</v>
      </c>
      <c r="D3150" s="2">
        <v>41532</v>
      </c>
      <c r="E3150">
        <v>2013</v>
      </c>
      <c r="F3150">
        <v>9</v>
      </c>
      <c r="G3150">
        <v>15</v>
      </c>
    </row>
    <row r="3151" spans="1:7" x14ac:dyDescent="0.3">
      <c r="A3151" s="1" t="s">
        <v>3094</v>
      </c>
      <c r="B3151">
        <v>8</v>
      </c>
      <c r="C3151" s="1" t="s">
        <v>8</v>
      </c>
      <c r="D3151" s="2">
        <v>42600</v>
      </c>
      <c r="E3151">
        <v>2016</v>
      </c>
      <c r="F3151">
        <v>8</v>
      </c>
      <c r="G3151">
        <v>18</v>
      </c>
    </row>
    <row r="3152" spans="1:7" x14ac:dyDescent="0.3">
      <c r="A3152" s="1" t="s">
        <v>3506</v>
      </c>
      <c r="B3152">
        <v>30</v>
      </c>
      <c r="C3152" s="1" t="s">
        <v>8</v>
      </c>
      <c r="D3152" s="2">
        <v>42708</v>
      </c>
      <c r="E3152">
        <v>2016</v>
      </c>
      <c r="F3152">
        <v>12</v>
      </c>
      <c r="G3152">
        <v>4</v>
      </c>
    </row>
    <row r="3153" spans="1:7" x14ac:dyDescent="0.3">
      <c r="A3153" s="1" t="s">
        <v>3317</v>
      </c>
      <c r="B3153">
        <v>25</v>
      </c>
      <c r="C3153" s="1" t="s">
        <v>8</v>
      </c>
      <c r="D3153" s="2">
        <v>42657</v>
      </c>
      <c r="E3153">
        <v>2016</v>
      </c>
      <c r="F3153">
        <v>10</v>
      </c>
      <c r="G3153">
        <v>14</v>
      </c>
    </row>
    <row r="3154" spans="1:7" x14ac:dyDescent="0.3">
      <c r="A3154" s="1" t="s">
        <v>1989</v>
      </c>
      <c r="B3154">
        <v>23</v>
      </c>
      <c r="C3154" s="1" t="s">
        <v>8</v>
      </c>
      <c r="D3154" s="2">
        <v>42240</v>
      </c>
      <c r="E3154">
        <v>2015</v>
      </c>
      <c r="F3154">
        <v>8</v>
      </c>
      <c r="G3154">
        <v>24</v>
      </c>
    </row>
    <row r="3155" spans="1:7" x14ac:dyDescent="0.3">
      <c r="A3155" s="1" t="s">
        <v>400</v>
      </c>
      <c r="B3155">
        <v>28</v>
      </c>
      <c r="C3155" s="1" t="s">
        <v>8</v>
      </c>
      <c r="D3155" s="2">
        <v>41400</v>
      </c>
      <c r="E3155">
        <v>2013</v>
      </c>
      <c r="F3155">
        <v>5</v>
      </c>
      <c r="G3155">
        <v>6</v>
      </c>
    </row>
    <row r="3156" spans="1:7" x14ac:dyDescent="0.3">
      <c r="A3156" s="1" t="s">
        <v>2076</v>
      </c>
      <c r="B3156">
        <v>4</v>
      </c>
      <c r="C3156" s="1" t="s">
        <v>8</v>
      </c>
      <c r="D3156" s="2">
        <v>42281</v>
      </c>
      <c r="E3156">
        <v>2015</v>
      </c>
      <c r="F3156">
        <v>10</v>
      </c>
      <c r="G3156">
        <v>4</v>
      </c>
    </row>
    <row r="3157" spans="1:7" x14ac:dyDescent="0.3">
      <c r="A3157" s="1" t="s">
        <v>2872</v>
      </c>
      <c r="B3157">
        <v>62</v>
      </c>
      <c r="C3157" s="1" t="s">
        <v>8</v>
      </c>
      <c r="D3157" s="2">
        <v>42546</v>
      </c>
      <c r="E3157">
        <v>2016</v>
      </c>
      <c r="F3157">
        <v>6</v>
      </c>
      <c r="G3157">
        <v>25</v>
      </c>
    </row>
    <row r="3158" spans="1:7" x14ac:dyDescent="0.3">
      <c r="A3158" s="1" t="s">
        <v>762</v>
      </c>
      <c r="B3158">
        <v>56</v>
      </c>
      <c r="C3158" s="1" t="s">
        <v>8</v>
      </c>
      <c r="D3158" s="2">
        <v>41515</v>
      </c>
      <c r="E3158">
        <v>2013</v>
      </c>
      <c r="F3158">
        <v>8</v>
      </c>
      <c r="G3158">
        <v>29</v>
      </c>
    </row>
    <row r="3159" spans="1:7" x14ac:dyDescent="0.3">
      <c r="A3159" s="1" t="s">
        <v>2202</v>
      </c>
      <c r="B3159">
        <v>1</v>
      </c>
      <c r="C3159" s="1" t="s">
        <v>8</v>
      </c>
      <c r="D3159" s="2">
        <v>42339</v>
      </c>
      <c r="E3159">
        <v>2015</v>
      </c>
      <c r="F3159">
        <v>12</v>
      </c>
      <c r="G3159">
        <v>1</v>
      </c>
    </row>
    <row r="3160" spans="1:7" x14ac:dyDescent="0.3">
      <c r="A3160" s="1" t="s">
        <v>1776</v>
      </c>
      <c r="B3160">
        <v>17</v>
      </c>
      <c r="C3160" s="1" t="s">
        <v>8</v>
      </c>
      <c r="D3160" s="2">
        <v>42112</v>
      </c>
      <c r="E3160">
        <v>2015</v>
      </c>
      <c r="F3160">
        <v>4</v>
      </c>
      <c r="G3160">
        <v>18</v>
      </c>
    </row>
    <row r="3161" spans="1:7" x14ac:dyDescent="0.3">
      <c r="A3161" s="1" t="s">
        <v>2536</v>
      </c>
      <c r="B3161">
        <v>65</v>
      </c>
      <c r="C3161" s="1" t="s">
        <v>36</v>
      </c>
      <c r="D3161" s="2">
        <v>42449</v>
      </c>
      <c r="E3161">
        <v>2016</v>
      </c>
      <c r="F3161">
        <v>3</v>
      </c>
      <c r="G3161">
        <v>20</v>
      </c>
    </row>
    <row r="3162" spans="1:7" x14ac:dyDescent="0.3">
      <c r="A3162" s="1" t="s">
        <v>794</v>
      </c>
      <c r="B3162">
        <v>13</v>
      </c>
      <c r="C3162" s="1" t="s">
        <v>8</v>
      </c>
      <c r="D3162" s="2">
        <v>41525</v>
      </c>
      <c r="E3162">
        <v>2013</v>
      </c>
      <c r="F3162">
        <v>9</v>
      </c>
      <c r="G3162">
        <v>8</v>
      </c>
    </row>
    <row r="3163" spans="1:7" x14ac:dyDescent="0.3">
      <c r="A3163" s="1" t="s">
        <v>4351</v>
      </c>
      <c r="B3163">
        <v>3</v>
      </c>
      <c r="C3163" s="1" t="s">
        <v>8</v>
      </c>
      <c r="D3163" s="2">
        <v>43025</v>
      </c>
      <c r="E3163">
        <v>2017</v>
      </c>
      <c r="F3163">
        <v>10</v>
      </c>
      <c r="G3163">
        <v>17</v>
      </c>
    </row>
    <row r="3164" spans="1:7" x14ac:dyDescent="0.3">
      <c r="A3164" s="1" t="s">
        <v>4387</v>
      </c>
      <c r="B3164">
        <v>11</v>
      </c>
      <c r="C3164" s="1" t="s">
        <v>8</v>
      </c>
      <c r="D3164" s="2">
        <v>43042</v>
      </c>
      <c r="E3164">
        <v>2017</v>
      </c>
      <c r="F3164">
        <v>11</v>
      </c>
      <c r="G3164">
        <v>3</v>
      </c>
    </row>
    <row r="3165" spans="1:7" x14ac:dyDescent="0.3">
      <c r="A3165" s="1" t="s">
        <v>987</v>
      </c>
      <c r="B3165">
        <v>5</v>
      </c>
      <c r="C3165" s="1" t="s">
        <v>8</v>
      </c>
      <c r="D3165" s="2">
        <v>41589</v>
      </c>
      <c r="E3165">
        <v>2013</v>
      </c>
      <c r="F3165">
        <v>11</v>
      </c>
      <c r="G3165">
        <v>11</v>
      </c>
    </row>
    <row r="3166" spans="1:7" x14ac:dyDescent="0.3">
      <c r="A3166" s="1" t="s">
        <v>347</v>
      </c>
      <c r="B3166">
        <v>45</v>
      </c>
      <c r="C3166" s="1" t="s">
        <v>8</v>
      </c>
      <c r="D3166" s="2">
        <v>41380</v>
      </c>
      <c r="E3166">
        <v>2013</v>
      </c>
      <c r="F3166">
        <v>4</v>
      </c>
      <c r="G3166">
        <v>16</v>
      </c>
    </row>
    <row r="3167" spans="1:7" x14ac:dyDescent="0.3">
      <c r="A3167" s="1" t="s">
        <v>3790</v>
      </c>
      <c r="B3167">
        <v>1</v>
      </c>
      <c r="C3167" s="1" t="s">
        <v>8</v>
      </c>
      <c r="D3167" s="2">
        <v>42811</v>
      </c>
      <c r="E3167">
        <v>2017</v>
      </c>
      <c r="F3167">
        <v>3</v>
      </c>
      <c r="G3167">
        <v>17</v>
      </c>
    </row>
    <row r="3168" spans="1:7" x14ac:dyDescent="0.3">
      <c r="A3168" s="1" t="s">
        <v>3308</v>
      </c>
      <c r="B3168">
        <v>3</v>
      </c>
      <c r="C3168" s="1" t="s">
        <v>8</v>
      </c>
      <c r="D3168" s="2">
        <v>42655</v>
      </c>
      <c r="E3168">
        <v>2016</v>
      </c>
      <c r="F3168">
        <v>10</v>
      </c>
      <c r="G3168">
        <v>12</v>
      </c>
    </row>
    <row r="3169" spans="1:7" x14ac:dyDescent="0.3">
      <c r="A3169" s="1" t="s">
        <v>1911</v>
      </c>
      <c r="B3169">
        <v>76</v>
      </c>
      <c r="C3169" s="1" t="s">
        <v>8</v>
      </c>
      <c r="D3169" s="2">
        <v>42193</v>
      </c>
      <c r="E3169">
        <v>2015</v>
      </c>
      <c r="F3169">
        <v>7</v>
      </c>
      <c r="G3169">
        <v>8</v>
      </c>
    </row>
    <row r="3170" spans="1:7" x14ac:dyDescent="0.3">
      <c r="A3170" s="1" t="s">
        <v>3732</v>
      </c>
      <c r="B3170">
        <v>16</v>
      </c>
      <c r="C3170" s="1" t="s">
        <v>8</v>
      </c>
      <c r="D3170" s="2">
        <v>42786</v>
      </c>
      <c r="E3170">
        <v>2017</v>
      </c>
      <c r="F3170">
        <v>2</v>
      </c>
      <c r="G3170">
        <v>20</v>
      </c>
    </row>
    <row r="3171" spans="1:7" x14ac:dyDescent="0.3">
      <c r="A3171" s="1" t="s">
        <v>3805</v>
      </c>
      <c r="B3171">
        <v>17</v>
      </c>
      <c r="C3171" s="1" t="s">
        <v>8</v>
      </c>
      <c r="D3171" s="2">
        <v>42819</v>
      </c>
      <c r="E3171">
        <v>2017</v>
      </c>
      <c r="F3171">
        <v>3</v>
      </c>
      <c r="G3171">
        <v>25</v>
      </c>
    </row>
    <row r="3172" spans="1:7" x14ac:dyDescent="0.3">
      <c r="A3172" s="1" t="s">
        <v>4440</v>
      </c>
      <c r="B3172">
        <v>44</v>
      </c>
      <c r="C3172" s="1" t="s">
        <v>8</v>
      </c>
      <c r="D3172" s="2">
        <v>43066</v>
      </c>
      <c r="E3172">
        <v>2017</v>
      </c>
      <c r="F3172">
        <v>11</v>
      </c>
      <c r="G3172">
        <v>27</v>
      </c>
    </row>
    <row r="3173" spans="1:7" x14ac:dyDescent="0.3">
      <c r="A3173" s="1" t="s">
        <v>2931</v>
      </c>
      <c r="B3173">
        <v>67</v>
      </c>
      <c r="C3173" s="1" t="s">
        <v>8</v>
      </c>
      <c r="D3173" s="2">
        <v>42560</v>
      </c>
      <c r="E3173">
        <v>2016</v>
      </c>
      <c r="F3173">
        <v>7</v>
      </c>
      <c r="G3173">
        <v>9</v>
      </c>
    </row>
    <row r="3174" spans="1:7" x14ac:dyDescent="0.3">
      <c r="A3174" s="1" t="s">
        <v>2421</v>
      </c>
      <c r="B3174">
        <v>35</v>
      </c>
      <c r="C3174" s="1" t="s">
        <v>8</v>
      </c>
      <c r="D3174" s="2">
        <v>42418</v>
      </c>
      <c r="E3174">
        <v>2016</v>
      </c>
      <c r="F3174">
        <v>2</v>
      </c>
      <c r="G3174">
        <v>18</v>
      </c>
    </row>
    <row r="3175" spans="1:7" x14ac:dyDescent="0.3">
      <c r="A3175" s="1" t="s">
        <v>1465</v>
      </c>
      <c r="B3175">
        <v>51</v>
      </c>
      <c r="C3175" s="1" t="s">
        <v>8</v>
      </c>
      <c r="D3175" s="2">
        <v>41901</v>
      </c>
      <c r="E3175">
        <v>2014</v>
      </c>
      <c r="F3175">
        <v>9</v>
      </c>
      <c r="G3175">
        <v>19</v>
      </c>
    </row>
    <row r="3176" spans="1:7" x14ac:dyDescent="0.3">
      <c r="A3176" s="1" t="s">
        <v>3736</v>
      </c>
      <c r="B3176">
        <v>58</v>
      </c>
      <c r="C3176" s="1" t="s">
        <v>15</v>
      </c>
      <c r="D3176" s="2">
        <v>42788</v>
      </c>
      <c r="E3176">
        <v>2017</v>
      </c>
      <c r="F3176">
        <v>2</v>
      </c>
      <c r="G3176">
        <v>22</v>
      </c>
    </row>
    <row r="3177" spans="1:7" x14ac:dyDescent="0.3">
      <c r="A3177" s="1" t="s">
        <v>2240</v>
      </c>
      <c r="B3177">
        <v>25</v>
      </c>
      <c r="C3177" s="1" t="s">
        <v>8</v>
      </c>
      <c r="D3177" s="2">
        <v>42362</v>
      </c>
      <c r="E3177">
        <v>2015</v>
      </c>
      <c r="F3177">
        <v>12</v>
      </c>
      <c r="G3177">
        <v>24</v>
      </c>
    </row>
    <row r="3178" spans="1:7" x14ac:dyDescent="0.3">
      <c r="A3178" s="1" t="s">
        <v>3254</v>
      </c>
      <c r="B3178">
        <v>1</v>
      </c>
      <c r="C3178" s="1" t="s">
        <v>8</v>
      </c>
      <c r="D3178" s="2">
        <v>42640</v>
      </c>
      <c r="E3178">
        <v>2016</v>
      </c>
      <c r="F3178">
        <v>9</v>
      </c>
      <c r="G3178">
        <v>27</v>
      </c>
    </row>
    <row r="3179" spans="1:7" x14ac:dyDescent="0.3">
      <c r="A3179" s="1" t="s">
        <v>4317</v>
      </c>
      <c r="B3179">
        <v>59</v>
      </c>
      <c r="C3179" s="1" t="s">
        <v>8</v>
      </c>
      <c r="D3179" s="2">
        <v>43014</v>
      </c>
      <c r="E3179">
        <v>2017</v>
      </c>
      <c r="F3179">
        <v>10</v>
      </c>
      <c r="G3179">
        <v>6</v>
      </c>
    </row>
    <row r="3180" spans="1:7" x14ac:dyDescent="0.3">
      <c r="A3180" s="1" t="s">
        <v>4146</v>
      </c>
      <c r="B3180">
        <v>1</v>
      </c>
      <c r="C3180" s="1" t="s">
        <v>8</v>
      </c>
      <c r="D3180" s="2">
        <v>42950</v>
      </c>
      <c r="E3180">
        <v>2017</v>
      </c>
      <c r="F3180">
        <v>8</v>
      </c>
      <c r="G3180">
        <v>3</v>
      </c>
    </row>
    <row r="3181" spans="1:7" x14ac:dyDescent="0.3">
      <c r="A3181" s="1" t="s">
        <v>3950</v>
      </c>
      <c r="B3181">
        <v>70</v>
      </c>
      <c r="C3181" s="1" t="s">
        <v>8</v>
      </c>
      <c r="D3181" s="2">
        <v>42870</v>
      </c>
      <c r="E3181">
        <v>2017</v>
      </c>
      <c r="F3181">
        <v>5</v>
      </c>
      <c r="G3181">
        <v>15</v>
      </c>
    </row>
    <row r="3182" spans="1:7" x14ac:dyDescent="0.3">
      <c r="A3182" s="1" t="s">
        <v>1080</v>
      </c>
      <c r="B3182">
        <v>22</v>
      </c>
      <c r="C3182" s="1" t="s">
        <v>8</v>
      </c>
      <c r="D3182" s="2">
        <v>41616</v>
      </c>
      <c r="E3182">
        <v>2013</v>
      </c>
      <c r="F3182">
        <v>12</v>
      </c>
      <c r="G3182">
        <v>8</v>
      </c>
    </row>
    <row r="3183" spans="1:7" x14ac:dyDescent="0.3">
      <c r="A3183" s="1" t="s">
        <v>4133</v>
      </c>
      <c r="B3183">
        <v>1</v>
      </c>
      <c r="C3183" s="1" t="s">
        <v>8</v>
      </c>
      <c r="D3183" s="2">
        <v>42941</v>
      </c>
      <c r="E3183">
        <v>2017</v>
      </c>
      <c r="F3183">
        <v>7</v>
      </c>
      <c r="G3183">
        <v>25</v>
      </c>
    </row>
    <row r="3184" spans="1:7" x14ac:dyDescent="0.3">
      <c r="A3184" s="1" t="s">
        <v>3101</v>
      </c>
      <c r="B3184">
        <v>4</v>
      </c>
      <c r="C3184" s="1" t="s">
        <v>8</v>
      </c>
      <c r="D3184" s="2">
        <v>42601</v>
      </c>
      <c r="E3184">
        <v>2016</v>
      </c>
      <c r="F3184">
        <v>8</v>
      </c>
      <c r="G3184">
        <v>19</v>
      </c>
    </row>
    <row r="3185" spans="1:7" x14ac:dyDescent="0.3">
      <c r="A3185" s="1" t="s">
        <v>1562</v>
      </c>
      <c r="B3185">
        <v>4</v>
      </c>
      <c r="C3185" s="1" t="s">
        <v>8</v>
      </c>
      <c r="D3185" s="2">
        <v>41981</v>
      </c>
      <c r="E3185">
        <v>2014</v>
      </c>
      <c r="F3185">
        <v>12</v>
      </c>
      <c r="G3185">
        <v>8</v>
      </c>
    </row>
    <row r="3186" spans="1:7" x14ac:dyDescent="0.3">
      <c r="A3186" s="1" t="s">
        <v>2573</v>
      </c>
      <c r="B3186">
        <v>47</v>
      </c>
      <c r="C3186" s="1" t="s">
        <v>8</v>
      </c>
      <c r="D3186" s="2">
        <v>42457</v>
      </c>
      <c r="E3186">
        <v>2016</v>
      </c>
      <c r="F3186">
        <v>3</v>
      </c>
      <c r="G3186">
        <v>28</v>
      </c>
    </row>
    <row r="3187" spans="1:7" x14ac:dyDescent="0.3">
      <c r="A3187" s="1" t="s">
        <v>2953</v>
      </c>
      <c r="B3187">
        <v>74</v>
      </c>
      <c r="C3187" s="1" t="s">
        <v>8</v>
      </c>
      <c r="D3187" s="2">
        <v>42564</v>
      </c>
      <c r="E3187">
        <v>2016</v>
      </c>
      <c r="F3187">
        <v>7</v>
      </c>
      <c r="G3187">
        <v>13</v>
      </c>
    </row>
    <row r="3188" spans="1:7" x14ac:dyDescent="0.3">
      <c r="A3188" s="1" t="s">
        <v>2491</v>
      </c>
      <c r="B3188">
        <v>70</v>
      </c>
      <c r="C3188" s="1" t="s">
        <v>8</v>
      </c>
      <c r="D3188" s="2">
        <v>42437</v>
      </c>
      <c r="E3188">
        <v>2016</v>
      </c>
      <c r="F3188">
        <v>3</v>
      </c>
      <c r="G3188">
        <v>8</v>
      </c>
    </row>
    <row r="3189" spans="1:7" x14ac:dyDescent="0.3">
      <c r="A3189" s="1" t="s">
        <v>972</v>
      </c>
      <c r="B3189">
        <v>42</v>
      </c>
      <c r="C3189" s="1" t="s">
        <v>8</v>
      </c>
      <c r="D3189" s="2">
        <v>41586</v>
      </c>
      <c r="E3189">
        <v>2013</v>
      </c>
      <c r="F3189">
        <v>11</v>
      </c>
      <c r="G3189">
        <v>8</v>
      </c>
    </row>
    <row r="3190" spans="1:7" x14ac:dyDescent="0.3">
      <c r="A3190" s="1" t="s">
        <v>3138</v>
      </c>
      <c r="B3190">
        <v>74</v>
      </c>
      <c r="C3190" s="1" t="s">
        <v>8</v>
      </c>
      <c r="D3190" s="2">
        <v>42609</v>
      </c>
      <c r="E3190">
        <v>2016</v>
      </c>
      <c r="F3190">
        <v>8</v>
      </c>
      <c r="G3190">
        <v>27</v>
      </c>
    </row>
    <row r="3191" spans="1:7" x14ac:dyDescent="0.3">
      <c r="A3191" s="1" t="s">
        <v>963</v>
      </c>
      <c r="B3191">
        <v>63</v>
      </c>
      <c r="C3191" s="1" t="s">
        <v>8</v>
      </c>
      <c r="D3191" s="2">
        <v>41583</v>
      </c>
      <c r="E3191">
        <v>2013</v>
      </c>
      <c r="F3191">
        <v>11</v>
      </c>
      <c r="G3191">
        <v>5</v>
      </c>
    </row>
    <row r="3192" spans="1:7" x14ac:dyDescent="0.3">
      <c r="A3192" s="1" t="s">
        <v>1202</v>
      </c>
      <c r="B3192">
        <v>70</v>
      </c>
      <c r="C3192" s="1" t="s">
        <v>8</v>
      </c>
      <c r="D3192" s="2">
        <v>41696</v>
      </c>
      <c r="E3192">
        <v>2014</v>
      </c>
      <c r="F3192">
        <v>2</v>
      </c>
      <c r="G3192">
        <v>26</v>
      </c>
    </row>
    <row r="3193" spans="1:7" x14ac:dyDescent="0.3">
      <c r="A3193" s="1" t="s">
        <v>1945</v>
      </c>
      <c r="B3193">
        <v>54</v>
      </c>
      <c r="C3193" s="1" t="s">
        <v>8</v>
      </c>
      <c r="D3193" s="2">
        <v>42211</v>
      </c>
      <c r="E3193">
        <v>2015</v>
      </c>
      <c r="F3193">
        <v>7</v>
      </c>
      <c r="G3193">
        <v>26</v>
      </c>
    </row>
    <row r="3194" spans="1:7" x14ac:dyDescent="0.3">
      <c r="A3194" s="1" t="s">
        <v>2435</v>
      </c>
      <c r="B3194">
        <v>44</v>
      </c>
      <c r="C3194" s="1" t="s">
        <v>8</v>
      </c>
      <c r="D3194" s="2">
        <v>42421</v>
      </c>
      <c r="E3194">
        <v>2016</v>
      </c>
      <c r="F3194">
        <v>2</v>
      </c>
      <c r="G3194">
        <v>21</v>
      </c>
    </row>
    <row r="3195" spans="1:7" x14ac:dyDescent="0.3">
      <c r="A3195" s="1" t="s">
        <v>3023</v>
      </c>
      <c r="B3195">
        <v>8</v>
      </c>
      <c r="C3195" s="1" t="s">
        <v>8</v>
      </c>
      <c r="D3195" s="2">
        <v>42581</v>
      </c>
      <c r="E3195">
        <v>2016</v>
      </c>
      <c r="F3195">
        <v>7</v>
      </c>
      <c r="G3195">
        <v>30</v>
      </c>
    </row>
    <row r="3196" spans="1:7" x14ac:dyDescent="0.3">
      <c r="A3196" s="1" t="s">
        <v>4408</v>
      </c>
      <c r="B3196">
        <v>71</v>
      </c>
      <c r="C3196" s="1" t="s">
        <v>8</v>
      </c>
      <c r="D3196" s="2">
        <v>43049</v>
      </c>
      <c r="E3196">
        <v>2017</v>
      </c>
      <c r="F3196">
        <v>11</v>
      </c>
      <c r="G3196">
        <v>10</v>
      </c>
    </row>
    <row r="3197" spans="1:7" x14ac:dyDescent="0.3">
      <c r="A3197" s="1" t="s">
        <v>751</v>
      </c>
      <c r="B3197">
        <v>45</v>
      </c>
      <c r="C3197" s="1" t="s">
        <v>8</v>
      </c>
      <c r="D3197" s="2">
        <v>41512</v>
      </c>
      <c r="E3197">
        <v>2013</v>
      </c>
      <c r="F3197">
        <v>8</v>
      </c>
      <c r="G3197">
        <v>26</v>
      </c>
    </row>
    <row r="3198" spans="1:7" x14ac:dyDescent="0.3">
      <c r="A3198" s="1" t="s">
        <v>1645</v>
      </c>
      <c r="B3198">
        <v>73</v>
      </c>
      <c r="C3198" s="1" t="s">
        <v>8</v>
      </c>
      <c r="D3198" s="2">
        <v>42029</v>
      </c>
      <c r="E3198">
        <v>2015</v>
      </c>
      <c r="F3198">
        <v>1</v>
      </c>
      <c r="G3198">
        <v>25</v>
      </c>
    </row>
    <row r="3199" spans="1:7" x14ac:dyDescent="0.3">
      <c r="A3199" s="1" t="s">
        <v>1897</v>
      </c>
      <c r="B3199">
        <v>30</v>
      </c>
      <c r="C3199" s="1" t="s">
        <v>8</v>
      </c>
      <c r="D3199" s="2">
        <v>42179</v>
      </c>
      <c r="E3199">
        <v>2015</v>
      </c>
      <c r="F3199">
        <v>6</v>
      </c>
      <c r="G3199">
        <v>24</v>
      </c>
    </row>
    <row r="3200" spans="1:7" x14ac:dyDescent="0.3">
      <c r="A3200" s="1" t="s">
        <v>1564</v>
      </c>
      <c r="B3200">
        <v>21</v>
      </c>
      <c r="C3200" s="1" t="s">
        <v>36</v>
      </c>
      <c r="D3200" s="2">
        <v>41981</v>
      </c>
      <c r="E3200">
        <v>2014</v>
      </c>
      <c r="F3200">
        <v>12</v>
      </c>
      <c r="G3200">
        <v>8</v>
      </c>
    </row>
    <row r="3201" spans="1:7" x14ac:dyDescent="0.3">
      <c r="A3201" s="1" t="s">
        <v>4423</v>
      </c>
      <c r="B3201">
        <v>11</v>
      </c>
      <c r="C3201" s="1" t="s">
        <v>8</v>
      </c>
      <c r="D3201" s="2">
        <v>43057</v>
      </c>
      <c r="E3201">
        <v>2017</v>
      </c>
      <c r="F3201">
        <v>11</v>
      </c>
      <c r="G3201">
        <v>18</v>
      </c>
    </row>
    <row r="3202" spans="1:7" x14ac:dyDescent="0.3">
      <c r="A3202" s="1" t="s">
        <v>2464</v>
      </c>
      <c r="B3202">
        <v>68</v>
      </c>
      <c r="C3202" s="1" t="s">
        <v>8</v>
      </c>
      <c r="D3202" s="2">
        <v>42431</v>
      </c>
      <c r="E3202">
        <v>2016</v>
      </c>
      <c r="F3202">
        <v>3</v>
      </c>
      <c r="G3202">
        <v>2</v>
      </c>
    </row>
    <row r="3203" spans="1:7" x14ac:dyDescent="0.3">
      <c r="A3203" s="1" t="s">
        <v>309</v>
      </c>
      <c r="B3203">
        <v>1</v>
      </c>
      <c r="C3203" s="1" t="s">
        <v>8</v>
      </c>
      <c r="D3203" s="2">
        <v>41365</v>
      </c>
      <c r="E3203">
        <v>2013</v>
      </c>
      <c r="F3203">
        <v>4</v>
      </c>
      <c r="G3203">
        <v>1</v>
      </c>
    </row>
    <row r="3204" spans="1:7" x14ac:dyDescent="0.3">
      <c r="A3204" s="1" t="s">
        <v>2042</v>
      </c>
      <c r="B3204">
        <v>24</v>
      </c>
      <c r="C3204" s="1" t="s">
        <v>8</v>
      </c>
      <c r="D3204" s="2">
        <v>42261</v>
      </c>
      <c r="E3204">
        <v>2015</v>
      </c>
      <c r="F3204">
        <v>9</v>
      </c>
      <c r="G3204">
        <v>14</v>
      </c>
    </row>
    <row r="3205" spans="1:7" x14ac:dyDescent="0.3">
      <c r="A3205" s="1" t="s">
        <v>1553</v>
      </c>
      <c r="B3205">
        <v>8</v>
      </c>
      <c r="C3205" s="1" t="s">
        <v>8</v>
      </c>
      <c r="D3205" s="2">
        <v>41974</v>
      </c>
      <c r="E3205">
        <v>2014</v>
      </c>
      <c r="F3205">
        <v>12</v>
      </c>
      <c r="G3205">
        <v>1</v>
      </c>
    </row>
    <row r="3206" spans="1:7" x14ac:dyDescent="0.3">
      <c r="A3206" s="1" t="s">
        <v>1008</v>
      </c>
      <c r="B3206">
        <v>49</v>
      </c>
      <c r="C3206" s="1" t="s">
        <v>8</v>
      </c>
      <c r="D3206" s="2">
        <v>41593</v>
      </c>
      <c r="E3206">
        <v>2013</v>
      </c>
      <c r="F3206">
        <v>11</v>
      </c>
      <c r="G3206">
        <v>15</v>
      </c>
    </row>
    <row r="3207" spans="1:7" x14ac:dyDescent="0.3">
      <c r="A3207" s="1" t="s">
        <v>959</v>
      </c>
      <c r="B3207">
        <v>68</v>
      </c>
      <c r="C3207" s="1" t="s">
        <v>8</v>
      </c>
      <c r="D3207" s="2">
        <v>41582</v>
      </c>
      <c r="E3207">
        <v>2013</v>
      </c>
      <c r="F3207">
        <v>11</v>
      </c>
      <c r="G3207">
        <v>4</v>
      </c>
    </row>
    <row r="3208" spans="1:7" x14ac:dyDescent="0.3">
      <c r="A3208" s="1" t="s">
        <v>1333</v>
      </c>
      <c r="B3208">
        <v>23</v>
      </c>
      <c r="C3208" s="1" t="s">
        <v>8</v>
      </c>
      <c r="D3208" s="2">
        <v>41785</v>
      </c>
      <c r="E3208">
        <v>2014</v>
      </c>
      <c r="F3208">
        <v>5</v>
      </c>
      <c r="G3208">
        <v>26</v>
      </c>
    </row>
    <row r="3209" spans="1:7" x14ac:dyDescent="0.3">
      <c r="A3209" s="1" t="s">
        <v>2311</v>
      </c>
      <c r="B3209">
        <v>27</v>
      </c>
      <c r="C3209" s="1" t="s">
        <v>8</v>
      </c>
      <c r="D3209" s="2">
        <v>42387</v>
      </c>
      <c r="E3209">
        <v>2016</v>
      </c>
      <c r="F3209">
        <v>1</v>
      </c>
      <c r="G3209">
        <v>18</v>
      </c>
    </row>
    <row r="3210" spans="1:7" x14ac:dyDescent="0.3">
      <c r="A3210" s="1" t="s">
        <v>163</v>
      </c>
      <c r="B3210">
        <v>21</v>
      </c>
      <c r="C3210" s="1" t="s">
        <v>8</v>
      </c>
      <c r="D3210" s="2">
        <v>41322</v>
      </c>
      <c r="E3210">
        <v>2013</v>
      </c>
      <c r="F3210">
        <v>2</v>
      </c>
      <c r="G3210">
        <v>17</v>
      </c>
    </row>
    <row r="3211" spans="1:7" x14ac:dyDescent="0.3">
      <c r="A3211" s="1" t="s">
        <v>3644</v>
      </c>
      <c r="B3211">
        <v>9</v>
      </c>
      <c r="C3211" s="1" t="s">
        <v>8</v>
      </c>
      <c r="D3211" s="2">
        <v>42750</v>
      </c>
      <c r="E3211">
        <v>2017</v>
      </c>
      <c r="F3211">
        <v>1</v>
      </c>
      <c r="G3211">
        <v>15</v>
      </c>
    </row>
    <row r="3212" spans="1:7" x14ac:dyDescent="0.3">
      <c r="A3212" s="1" t="s">
        <v>3433</v>
      </c>
      <c r="B3212">
        <v>58</v>
      </c>
      <c r="C3212" s="1" t="s">
        <v>8</v>
      </c>
      <c r="D3212" s="2">
        <v>42691</v>
      </c>
      <c r="E3212">
        <v>2016</v>
      </c>
      <c r="F3212">
        <v>11</v>
      </c>
      <c r="G3212">
        <v>17</v>
      </c>
    </row>
    <row r="3213" spans="1:7" x14ac:dyDescent="0.3">
      <c r="A3213" s="1" t="s">
        <v>3493</v>
      </c>
      <c r="B3213">
        <v>74</v>
      </c>
      <c r="C3213" s="1" t="s">
        <v>8</v>
      </c>
      <c r="D3213" s="2">
        <v>42706</v>
      </c>
      <c r="E3213">
        <v>2016</v>
      </c>
      <c r="F3213">
        <v>12</v>
      </c>
      <c r="G3213">
        <v>2</v>
      </c>
    </row>
    <row r="3214" spans="1:7" x14ac:dyDescent="0.3">
      <c r="A3214" s="1" t="s">
        <v>1220</v>
      </c>
      <c r="B3214">
        <v>55</v>
      </c>
      <c r="C3214" s="1" t="s">
        <v>8</v>
      </c>
      <c r="D3214" s="2">
        <v>41712</v>
      </c>
      <c r="E3214">
        <v>2014</v>
      </c>
      <c r="F3214">
        <v>3</v>
      </c>
      <c r="G3214">
        <v>14</v>
      </c>
    </row>
    <row r="3215" spans="1:7" x14ac:dyDescent="0.3">
      <c r="A3215" s="1" t="s">
        <v>3668</v>
      </c>
      <c r="B3215">
        <v>63</v>
      </c>
      <c r="C3215" s="1" t="s">
        <v>8</v>
      </c>
      <c r="D3215" s="2">
        <v>42759</v>
      </c>
      <c r="E3215">
        <v>2017</v>
      </c>
      <c r="F3215">
        <v>1</v>
      </c>
      <c r="G3215">
        <v>24</v>
      </c>
    </row>
    <row r="3216" spans="1:7" x14ac:dyDescent="0.3">
      <c r="A3216" s="1" t="s">
        <v>1088</v>
      </c>
      <c r="B3216">
        <v>64</v>
      </c>
      <c r="C3216" s="1" t="s">
        <v>8</v>
      </c>
      <c r="D3216" s="2">
        <v>41618</v>
      </c>
      <c r="E3216">
        <v>2013</v>
      </c>
      <c r="F3216">
        <v>12</v>
      </c>
      <c r="G3216">
        <v>10</v>
      </c>
    </row>
    <row r="3217" spans="1:7" x14ac:dyDescent="0.3">
      <c r="A3217" s="1" t="s">
        <v>4142</v>
      </c>
      <c r="B3217">
        <v>68</v>
      </c>
      <c r="C3217" s="1" t="s">
        <v>8</v>
      </c>
      <c r="D3217" s="2">
        <v>42949</v>
      </c>
      <c r="E3217">
        <v>2017</v>
      </c>
      <c r="F3217">
        <v>8</v>
      </c>
      <c r="G3217">
        <v>2</v>
      </c>
    </row>
    <row r="3218" spans="1:7" x14ac:dyDescent="0.3">
      <c r="A3218" s="1" t="s">
        <v>4424</v>
      </c>
      <c r="B3218">
        <v>23</v>
      </c>
      <c r="C3218" s="1" t="s">
        <v>36</v>
      </c>
      <c r="D3218" s="2">
        <v>43059</v>
      </c>
      <c r="E3218">
        <v>2017</v>
      </c>
      <c r="F3218">
        <v>11</v>
      </c>
      <c r="G3218">
        <v>20</v>
      </c>
    </row>
    <row r="3219" spans="1:7" x14ac:dyDescent="0.3">
      <c r="A3219" s="1" t="s">
        <v>4299</v>
      </c>
      <c r="B3219">
        <v>29</v>
      </c>
      <c r="C3219" s="1" t="s">
        <v>8</v>
      </c>
      <c r="D3219" s="2">
        <v>43006</v>
      </c>
      <c r="E3219">
        <v>2017</v>
      </c>
      <c r="F3219">
        <v>9</v>
      </c>
      <c r="G3219">
        <v>28</v>
      </c>
    </row>
    <row r="3220" spans="1:7" x14ac:dyDescent="0.3">
      <c r="A3220" s="1" t="s">
        <v>2138</v>
      </c>
      <c r="B3220">
        <v>14</v>
      </c>
      <c r="C3220" s="1" t="s">
        <v>8</v>
      </c>
      <c r="D3220" s="2">
        <v>42313</v>
      </c>
      <c r="E3220">
        <v>2015</v>
      </c>
      <c r="F3220">
        <v>11</v>
      </c>
      <c r="G3220">
        <v>5</v>
      </c>
    </row>
    <row r="3221" spans="1:7" x14ac:dyDescent="0.3">
      <c r="A3221" s="1" t="s">
        <v>4492</v>
      </c>
      <c r="B3221">
        <v>1</v>
      </c>
      <c r="C3221" s="1" t="s">
        <v>8</v>
      </c>
      <c r="D3221" s="2">
        <v>43090</v>
      </c>
      <c r="E3221">
        <v>2017</v>
      </c>
      <c r="F3221">
        <v>12</v>
      </c>
      <c r="G3221">
        <v>21</v>
      </c>
    </row>
    <row r="3222" spans="1:7" x14ac:dyDescent="0.3">
      <c r="A3222" s="1" t="s">
        <v>1835</v>
      </c>
      <c r="B3222">
        <v>2</v>
      </c>
      <c r="C3222" s="1" t="s">
        <v>8</v>
      </c>
      <c r="D3222" s="2">
        <v>42147</v>
      </c>
      <c r="E3222">
        <v>2015</v>
      </c>
      <c r="F3222">
        <v>5</v>
      </c>
      <c r="G3222">
        <v>23</v>
      </c>
    </row>
    <row r="3223" spans="1:7" x14ac:dyDescent="0.3">
      <c r="A3223" s="1" t="s">
        <v>3599</v>
      </c>
      <c r="B3223">
        <v>25</v>
      </c>
      <c r="C3223" s="1" t="s">
        <v>36</v>
      </c>
      <c r="D3223" s="2">
        <v>42732</v>
      </c>
      <c r="E3223">
        <v>2016</v>
      </c>
      <c r="F3223">
        <v>12</v>
      </c>
      <c r="G3223">
        <v>28</v>
      </c>
    </row>
    <row r="3224" spans="1:7" x14ac:dyDescent="0.3">
      <c r="A3224" s="1" t="s">
        <v>2354</v>
      </c>
      <c r="B3224">
        <v>13</v>
      </c>
      <c r="C3224" s="1" t="s">
        <v>8</v>
      </c>
      <c r="D3224" s="2">
        <v>42399</v>
      </c>
      <c r="E3224">
        <v>2016</v>
      </c>
      <c r="F3224">
        <v>1</v>
      </c>
      <c r="G3224">
        <v>30</v>
      </c>
    </row>
    <row r="3225" spans="1:7" x14ac:dyDescent="0.3">
      <c r="A3225" s="1" t="s">
        <v>3573</v>
      </c>
      <c r="B3225">
        <v>12</v>
      </c>
      <c r="C3225" s="1" t="s">
        <v>36</v>
      </c>
      <c r="D3225" s="2">
        <v>42726</v>
      </c>
      <c r="E3225">
        <v>2016</v>
      </c>
      <c r="F3225">
        <v>12</v>
      </c>
      <c r="G3225">
        <v>22</v>
      </c>
    </row>
    <row r="3226" spans="1:7" x14ac:dyDescent="0.3">
      <c r="A3226" s="1" t="s">
        <v>310</v>
      </c>
      <c r="B3226">
        <v>74</v>
      </c>
      <c r="C3226" s="1" t="s">
        <v>8</v>
      </c>
      <c r="D3226" s="2">
        <v>41365</v>
      </c>
      <c r="E3226">
        <v>2013</v>
      </c>
      <c r="F3226">
        <v>4</v>
      </c>
      <c r="G3226">
        <v>1</v>
      </c>
    </row>
    <row r="3227" spans="1:7" x14ac:dyDescent="0.3">
      <c r="A3227" s="1" t="s">
        <v>1860</v>
      </c>
      <c r="B3227">
        <v>1</v>
      </c>
      <c r="C3227" s="1" t="s">
        <v>8</v>
      </c>
      <c r="D3227" s="2">
        <v>42163</v>
      </c>
      <c r="E3227">
        <v>2015</v>
      </c>
      <c r="F3227">
        <v>6</v>
      </c>
      <c r="G3227">
        <v>8</v>
      </c>
    </row>
    <row r="3228" spans="1:7" x14ac:dyDescent="0.3">
      <c r="A3228" s="1" t="s">
        <v>3574</v>
      </c>
      <c r="B3228">
        <v>4</v>
      </c>
      <c r="C3228" s="1" t="s">
        <v>8</v>
      </c>
      <c r="D3228" s="2">
        <v>42726</v>
      </c>
      <c r="E3228">
        <v>2016</v>
      </c>
      <c r="F3228">
        <v>12</v>
      </c>
      <c r="G3228">
        <v>22</v>
      </c>
    </row>
    <row r="3229" spans="1:7" x14ac:dyDescent="0.3">
      <c r="A3229" s="1" t="s">
        <v>3300</v>
      </c>
      <c r="B3229">
        <v>23</v>
      </c>
      <c r="C3229" s="1" t="s">
        <v>8</v>
      </c>
      <c r="D3229" s="2">
        <v>42652</v>
      </c>
      <c r="E3229">
        <v>2016</v>
      </c>
      <c r="F3229">
        <v>10</v>
      </c>
      <c r="G3229">
        <v>9</v>
      </c>
    </row>
    <row r="3230" spans="1:7" x14ac:dyDescent="0.3">
      <c r="A3230" s="1" t="s">
        <v>4394</v>
      </c>
      <c r="B3230">
        <v>16</v>
      </c>
      <c r="C3230" s="1" t="s">
        <v>8</v>
      </c>
      <c r="D3230" s="2">
        <v>43044</v>
      </c>
      <c r="E3230">
        <v>2017</v>
      </c>
      <c r="F3230">
        <v>11</v>
      </c>
      <c r="G3230">
        <v>5</v>
      </c>
    </row>
    <row r="3231" spans="1:7" x14ac:dyDescent="0.3">
      <c r="A3231" s="1" t="s">
        <v>4426</v>
      </c>
      <c r="B3231">
        <v>1</v>
      </c>
      <c r="C3231" s="1" t="s">
        <v>8</v>
      </c>
      <c r="D3231" s="2">
        <v>43059</v>
      </c>
      <c r="E3231">
        <v>2017</v>
      </c>
      <c r="F3231">
        <v>11</v>
      </c>
      <c r="G3231">
        <v>20</v>
      </c>
    </row>
    <row r="3232" spans="1:7" x14ac:dyDescent="0.3">
      <c r="A3232" s="1" t="s">
        <v>3036</v>
      </c>
      <c r="B3232">
        <v>49</v>
      </c>
      <c r="C3232" s="1" t="s">
        <v>8</v>
      </c>
      <c r="D3232" s="2">
        <v>42586</v>
      </c>
      <c r="E3232">
        <v>2016</v>
      </c>
      <c r="F3232">
        <v>8</v>
      </c>
      <c r="G3232">
        <v>4</v>
      </c>
    </row>
    <row r="3233" spans="1:7" x14ac:dyDescent="0.3">
      <c r="A3233" s="1" t="s">
        <v>3863</v>
      </c>
      <c r="B3233">
        <v>43</v>
      </c>
      <c r="C3233" s="1" t="s">
        <v>8</v>
      </c>
      <c r="D3233" s="2">
        <v>42840</v>
      </c>
      <c r="E3233">
        <v>2017</v>
      </c>
      <c r="F3233">
        <v>4</v>
      </c>
      <c r="G3233">
        <v>15</v>
      </c>
    </row>
    <row r="3234" spans="1:7" x14ac:dyDescent="0.3">
      <c r="A3234" s="1" t="s">
        <v>3250</v>
      </c>
      <c r="B3234">
        <v>63</v>
      </c>
      <c r="C3234" s="1" t="s">
        <v>8</v>
      </c>
      <c r="D3234" s="2">
        <v>42639</v>
      </c>
      <c r="E3234">
        <v>2016</v>
      </c>
      <c r="F3234">
        <v>9</v>
      </c>
      <c r="G3234">
        <v>26</v>
      </c>
    </row>
    <row r="3235" spans="1:7" x14ac:dyDescent="0.3">
      <c r="A3235" s="1" t="s">
        <v>4314</v>
      </c>
      <c r="B3235">
        <v>38</v>
      </c>
      <c r="C3235" s="1" t="s">
        <v>36</v>
      </c>
      <c r="D3235" s="2">
        <v>43012</v>
      </c>
      <c r="E3235">
        <v>2017</v>
      </c>
      <c r="F3235">
        <v>10</v>
      </c>
      <c r="G3235">
        <v>4</v>
      </c>
    </row>
    <row r="3236" spans="1:7" x14ac:dyDescent="0.3">
      <c r="A3236" s="1" t="s">
        <v>1720</v>
      </c>
      <c r="B3236">
        <v>76</v>
      </c>
      <c r="C3236" s="1" t="s">
        <v>36</v>
      </c>
      <c r="D3236" s="2">
        <v>42079</v>
      </c>
      <c r="E3236">
        <v>2015</v>
      </c>
      <c r="F3236">
        <v>3</v>
      </c>
      <c r="G3236">
        <v>16</v>
      </c>
    </row>
    <row r="3237" spans="1:7" x14ac:dyDescent="0.3">
      <c r="A3237" s="1" t="s">
        <v>3957</v>
      </c>
      <c r="B3237">
        <v>63</v>
      </c>
      <c r="C3237" s="1" t="s">
        <v>8</v>
      </c>
      <c r="D3237" s="2">
        <v>42875</v>
      </c>
      <c r="E3237">
        <v>2017</v>
      </c>
      <c r="F3237">
        <v>5</v>
      </c>
      <c r="G3237">
        <v>20</v>
      </c>
    </row>
    <row r="3238" spans="1:7" x14ac:dyDescent="0.3">
      <c r="A3238" s="1" t="s">
        <v>4392</v>
      </c>
      <c r="B3238">
        <v>33</v>
      </c>
      <c r="C3238" s="1" t="s">
        <v>8</v>
      </c>
      <c r="D3238" s="2">
        <v>43043</v>
      </c>
      <c r="E3238">
        <v>2017</v>
      </c>
      <c r="F3238">
        <v>11</v>
      </c>
      <c r="G3238">
        <v>4</v>
      </c>
    </row>
    <row r="3239" spans="1:7" x14ac:dyDescent="0.3">
      <c r="A3239" s="1" t="s">
        <v>1213</v>
      </c>
      <c r="B3239">
        <v>36</v>
      </c>
      <c r="C3239" s="1" t="s">
        <v>8</v>
      </c>
      <c r="D3239" s="2">
        <v>41705</v>
      </c>
      <c r="E3239">
        <v>2014</v>
      </c>
      <c r="F3239">
        <v>3</v>
      </c>
      <c r="G3239">
        <v>7</v>
      </c>
    </row>
    <row r="3240" spans="1:7" x14ac:dyDescent="0.3">
      <c r="A3240" s="1" t="s">
        <v>4460</v>
      </c>
      <c r="B3240">
        <v>53</v>
      </c>
      <c r="C3240" s="1" t="s">
        <v>8</v>
      </c>
      <c r="D3240" s="2">
        <v>43077</v>
      </c>
      <c r="E3240">
        <v>2017</v>
      </c>
      <c r="F3240">
        <v>12</v>
      </c>
      <c r="G3240">
        <v>8</v>
      </c>
    </row>
    <row r="3241" spans="1:7" x14ac:dyDescent="0.3">
      <c r="A3241" s="1" t="s">
        <v>741</v>
      </c>
      <c r="B3241">
        <v>28</v>
      </c>
      <c r="C3241" s="1" t="s">
        <v>8</v>
      </c>
      <c r="D3241" s="2">
        <v>41510</v>
      </c>
      <c r="E3241">
        <v>2013</v>
      </c>
      <c r="F3241">
        <v>8</v>
      </c>
      <c r="G3241">
        <v>24</v>
      </c>
    </row>
    <row r="3242" spans="1:7" x14ac:dyDescent="0.3">
      <c r="A3242" s="1" t="s">
        <v>841</v>
      </c>
      <c r="B3242">
        <v>62</v>
      </c>
      <c r="C3242" s="1" t="s">
        <v>8</v>
      </c>
      <c r="D3242" s="2">
        <v>41536</v>
      </c>
      <c r="E3242">
        <v>2013</v>
      </c>
      <c r="F3242">
        <v>9</v>
      </c>
      <c r="G3242">
        <v>19</v>
      </c>
    </row>
    <row r="3243" spans="1:7" x14ac:dyDescent="0.3">
      <c r="A3243" s="1" t="s">
        <v>2460</v>
      </c>
      <c r="B3243">
        <v>23</v>
      </c>
      <c r="C3243" s="1" t="s">
        <v>8</v>
      </c>
      <c r="D3243" s="2">
        <v>42430</v>
      </c>
      <c r="E3243">
        <v>2016</v>
      </c>
      <c r="F3243">
        <v>3</v>
      </c>
      <c r="G3243">
        <v>1</v>
      </c>
    </row>
    <row r="3244" spans="1:7" x14ac:dyDescent="0.3">
      <c r="A3244" s="1" t="s">
        <v>1904</v>
      </c>
      <c r="B3244">
        <v>39</v>
      </c>
      <c r="C3244" s="1" t="s">
        <v>8</v>
      </c>
      <c r="D3244" s="2">
        <v>42188</v>
      </c>
      <c r="E3244">
        <v>2015</v>
      </c>
      <c r="F3244">
        <v>7</v>
      </c>
      <c r="G3244">
        <v>3</v>
      </c>
    </row>
    <row r="3245" spans="1:7" x14ac:dyDescent="0.3">
      <c r="A3245" s="1" t="s">
        <v>3551</v>
      </c>
      <c r="B3245">
        <v>19</v>
      </c>
      <c r="C3245" s="1" t="s">
        <v>8</v>
      </c>
      <c r="D3245" s="2">
        <v>42721</v>
      </c>
      <c r="E3245">
        <v>2016</v>
      </c>
      <c r="F3245">
        <v>12</v>
      </c>
      <c r="G3245">
        <v>17</v>
      </c>
    </row>
    <row r="3246" spans="1:7" x14ac:dyDescent="0.3">
      <c r="A3246" s="1" t="s">
        <v>3561</v>
      </c>
      <c r="B3246">
        <v>31</v>
      </c>
      <c r="C3246" s="1" t="s">
        <v>8</v>
      </c>
      <c r="D3246" s="2">
        <v>42724</v>
      </c>
      <c r="E3246">
        <v>2016</v>
      </c>
      <c r="F3246">
        <v>12</v>
      </c>
      <c r="G3246">
        <v>20</v>
      </c>
    </row>
    <row r="3247" spans="1:7" x14ac:dyDescent="0.3">
      <c r="A3247" s="1" t="s">
        <v>609</v>
      </c>
      <c r="B3247">
        <v>70</v>
      </c>
      <c r="C3247" s="1" t="s">
        <v>8</v>
      </c>
      <c r="D3247" s="2">
        <v>41468</v>
      </c>
      <c r="E3247">
        <v>2013</v>
      </c>
      <c r="F3247">
        <v>7</v>
      </c>
      <c r="G3247">
        <v>13</v>
      </c>
    </row>
    <row r="3248" spans="1:7" x14ac:dyDescent="0.3">
      <c r="A3248" s="1" t="s">
        <v>4455</v>
      </c>
      <c r="B3248">
        <v>75</v>
      </c>
      <c r="C3248" s="1" t="s">
        <v>8</v>
      </c>
      <c r="D3248" s="2">
        <v>43075</v>
      </c>
      <c r="E3248">
        <v>2017</v>
      </c>
      <c r="F3248">
        <v>12</v>
      </c>
      <c r="G3248">
        <v>6</v>
      </c>
    </row>
    <row r="3249" spans="1:7" x14ac:dyDescent="0.3">
      <c r="A3249" s="1" t="s">
        <v>2066</v>
      </c>
      <c r="B3249">
        <v>48</v>
      </c>
      <c r="C3249" s="1" t="s">
        <v>8</v>
      </c>
      <c r="D3249" s="2">
        <v>42275</v>
      </c>
      <c r="E3249">
        <v>2015</v>
      </c>
      <c r="F3249">
        <v>9</v>
      </c>
      <c r="G3249">
        <v>28</v>
      </c>
    </row>
    <row r="3250" spans="1:7" x14ac:dyDescent="0.3">
      <c r="A3250" s="1" t="s">
        <v>3159</v>
      </c>
      <c r="B3250">
        <v>42</v>
      </c>
      <c r="C3250" s="1" t="s">
        <v>15</v>
      </c>
      <c r="D3250" s="2">
        <v>42615</v>
      </c>
      <c r="E3250">
        <v>2016</v>
      </c>
      <c r="F3250">
        <v>9</v>
      </c>
      <c r="G3250">
        <v>2</v>
      </c>
    </row>
    <row r="3251" spans="1:7" x14ac:dyDescent="0.3">
      <c r="A3251" s="1" t="s">
        <v>1522</v>
      </c>
      <c r="B3251">
        <v>1</v>
      </c>
      <c r="C3251" s="1" t="s">
        <v>8</v>
      </c>
      <c r="D3251" s="2">
        <v>41941</v>
      </c>
      <c r="E3251">
        <v>2014</v>
      </c>
      <c r="F3251">
        <v>10</v>
      </c>
      <c r="G3251">
        <v>29</v>
      </c>
    </row>
    <row r="3252" spans="1:7" x14ac:dyDescent="0.3">
      <c r="A3252" s="1" t="s">
        <v>1652</v>
      </c>
      <c r="B3252">
        <v>31</v>
      </c>
      <c r="C3252" s="1" t="s">
        <v>8</v>
      </c>
      <c r="D3252" s="2">
        <v>42036</v>
      </c>
      <c r="E3252">
        <v>2015</v>
      </c>
      <c r="F3252">
        <v>2</v>
      </c>
      <c r="G3252">
        <v>1</v>
      </c>
    </row>
    <row r="3253" spans="1:7" x14ac:dyDescent="0.3">
      <c r="A3253" s="1" t="s">
        <v>2568</v>
      </c>
      <c r="B3253">
        <v>21</v>
      </c>
      <c r="C3253" s="1" t="s">
        <v>8</v>
      </c>
      <c r="D3253" s="2">
        <v>42457</v>
      </c>
      <c r="E3253">
        <v>2016</v>
      </c>
      <c r="F3253">
        <v>3</v>
      </c>
      <c r="G3253">
        <v>28</v>
      </c>
    </row>
    <row r="3254" spans="1:7" x14ac:dyDescent="0.3">
      <c r="A3254" s="1" t="s">
        <v>4405</v>
      </c>
      <c r="B3254">
        <v>11</v>
      </c>
      <c r="C3254" s="1" t="s">
        <v>8</v>
      </c>
      <c r="D3254" s="2">
        <v>43049</v>
      </c>
      <c r="E3254">
        <v>2017</v>
      </c>
      <c r="F3254">
        <v>11</v>
      </c>
      <c r="G3254">
        <v>10</v>
      </c>
    </row>
    <row r="3255" spans="1:7" x14ac:dyDescent="0.3">
      <c r="A3255" s="1" t="s">
        <v>157</v>
      </c>
      <c r="B3255">
        <v>74</v>
      </c>
      <c r="C3255" s="1" t="s">
        <v>8</v>
      </c>
      <c r="D3255" s="2">
        <v>41321</v>
      </c>
      <c r="E3255">
        <v>2013</v>
      </c>
      <c r="F3255">
        <v>2</v>
      </c>
      <c r="G3255">
        <v>16</v>
      </c>
    </row>
    <row r="3256" spans="1:7" x14ac:dyDescent="0.3">
      <c r="A3256" s="1" t="s">
        <v>1426</v>
      </c>
      <c r="B3256">
        <v>70</v>
      </c>
      <c r="C3256" s="1" t="s">
        <v>8</v>
      </c>
      <c r="D3256" s="2">
        <v>41875</v>
      </c>
      <c r="E3256">
        <v>2014</v>
      </c>
      <c r="F3256">
        <v>8</v>
      </c>
      <c r="G3256">
        <v>24</v>
      </c>
    </row>
    <row r="3257" spans="1:7" x14ac:dyDescent="0.3">
      <c r="A3257" s="1" t="s">
        <v>2949</v>
      </c>
      <c r="B3257">
        <v>9</v>
      </c>
      <c r="C3257" s="1" t="s">
        <v>36</v>
      </c>
      <c r="D3257" s="2">
        <v>42564</v>
      </c>
      <c r="E3257">
        <v>2016</v>
      </c>
      <c r="F3257">
        <v>7</v>
      </c>
      <c r="G3257">
        <v>13</v>
      </c>
    </row>
    <row r="3258" spans="1:7" x14ac:dyDescent="0.3">
      <c r="A3258" s="1" t="s">
        <v>3117</v>
      </c>
      <c r="B3258">
        <v>36</v>
      </c>
      <c r="C3258" s="1" t="s">
        <v>8</v>
      </c>
      <c r="D3258" s="2">
        <v>42605</v>
      </c>
      <c r="E3258">
        <v>2016</v>
      </c>
      <c r="F3258">
        <v>8</v>
      </c>
      <c r="G3258">
        <v>23</v>
      </c>
    </row>
    <row r="3259" spans="1:7" x14ac:dyDescent="0.3">
      <c r="A3259" s="1" t="s">
        <v>4096</v>
      </c>
      <c r="B3259">
        <v>27</v>
      </c>
      <c r="C3259" s="1" t="s">
        <v>8</v>
      </c>
      <c r="D3259" s="2">
        <v>42928</v>
      </c>
      <c r="E3259">
        <v>2017</v>
      </c>
      <c r="F3259">
        <v>7</v>
      </c>
      <c r="G3259">
        <v>12</v>
      </c>
    </row>
    <row r="3260" spans="1:7" x14ac:dyDescent="0.3">
      <c r="A3260" s="1" t="s">
        <v>1112</v>
      </c>
      <c r="B3260">
        <v>73</v>
      </c>
      <c r="C3260" s="1" t="s">
        <v>8</v>
      </c>
      <c r="D3260" s="2">
        <v>41625</v>
      </c>
      <c r="E3260">
        <v>2013</v>
      </c>
      <c r="F3260">
        <v>12</v>
      </c>
      <c r="G3260">
        <v>17</v>
      </c>
    </row>
    <row r="3261" spans="1:7" x14ac:dyDescent="0.3">
      <c r="A3261" s="1" t="s">
        <v>3521</v>
      </c>
      <c r="B3261">
        <v>9</v>
      </c>
      <c r="C3261" s="1" t="s">
        <v>8</v>
      </c>
      <c r="D3261" s="2">
        <v>42714</v>
      </c>
      <c r="E3261">
        <v>2016</v>
      </c>
      <c r="F3261">
        <v>12</v>
      </c>
      <c r="G3261">
        <v>10</v>
      </c>
    </row>
    <row r="3262" spans="1:7" x14ac:dyDescent="0.3">
      <c r="A3262" s="1" t="s">
        <v>3232</v>
      </c>
      <c r="B3262">
        <v>64</v>
      </c>
      <c r="C3262" s="1" t="s">
        <v>8</v>
      </c>
      <c r="D3262" s="2">
        <v>42634</v>
      </c>
      <c r="E3262">
        <v>2016</v>
      </c>
      <c r="F3262">
        <v>9</v>
      </c>
      <c r="G3262">
        <v>21</v>
      </c>
    </row>
    <row r="3263" spans="1:7" x14ac:dyDescent="0.3">
      <c r="A3263" s="1" t="s">
        <v>2874</v>
      </c>
      <c r="B3263">
        <v>1</v>
      </c>
      <c r="C3263" s="1" t="s">
        <v>8</v>
      </c>
      <c r="D3263" s="2">
        <v>42546</v>
      </c>
      <c r="E3263">
        <v>2016</v>
      </c>
      <c r="F3263">
        <v>6</v>
      </c>
      <c r="G3263">
        <v>25</v>
      </c>
    </row>
    <row r="3264" spans="1:7" x14ac:dyDescent="0.3">
      <c r="A3264" s="1" t="s">
        <v>4080</v>
      </c>
      <c r="B3264">
        <v>73</v>
      </c>
      <c r="C3264" s="1" t="s">
        <v>8</v>
      </c>
      <c r="D3264" s="2">
        <v>42923</v>
      </c>
      <c r="E3264">
        <v>2017</v>
      </c>
      <c r="F3264">
        <v>7</v>
      </c>
      <c r="G3264">
        <v>7</v>
      </c>
    </row>
    <row r="3265" spans="1:7" x14ac:dyDescent="0.3">
      <c r="A3265" s="1" t="s">
        <v>2728</v>
      </c>
      <c r="B3265">
        <v>32</v>
      </c>
      <c r="C3265" s="1" t="s">
        <v>8</v>
      </c>
      <c r="D3265" s="2">
        <v>42503</v>
      </c>
      <c r="E3265">
        <v>2016</v>
      </c>
      <c r="F3265">
        <v>5</v>
      </c>
      <c r="G3265">
        <v>13</v>
      </c>
    </row>
    <row r="3266" spans="1:7" x14ac:dyDescent="0.3">
      <c r="A3266" s="1" t="s">
        <v>565</v>
      </c>
      <c r="B3266">
        <v>59</v>
      </c>
      <c r="C3266" s="1" t="s">
        <v>8</v>
      </c>
      <c r="D3266" s="2">
        <v>41456</v>
      </c>
      <c r="E3266">
        <v>2013</v>
      </c>
      <c r="F3266">
        <v>7</v>
      </c>
      <c r="G3266">
        <v>1</v>
      </c>
    </row>
    <row r="3267" spans="1:7" x14ac:dyDescent="0.3">
      <c r="A3267" s="1" t="s">
        <v>1898</v>
      </c>
      <c r="B3267">
        <v>5</v>
      </c>
      <c r="C3267" s="1" t="s">
        <v>8</v>
      </c>
      <c r="D3267" s="2">
        <v>42179</v>
      </c>
      <c r="E3267">
        <v>2015</v>
      </c>
      <c r="F3267">
        <v>6</v>
      </c>
      <c r="G3267">
        <v>24</v>
      </c>
    </row>
    <row r="3268" spans="1:7" x14ac:dyDescent="0.3">
      <c r="A3268" s="1" t="s">
        <v>3422</v>
      </c>
      <c r="B3268">
        <v>1</v>
      </c>
      <c r="C3268" s="1" t="s">
        <v>8</v>
      </c>
      <c r="D3268" s="2">
        <v>42687</v>
      </c>
      <c r="E3268">
        <v>2016</v>
      </c>
      <c r="F3268">
        <v>11</v>
      </c>
      <c r="G3268">
        <v>13</v>
      </c>
    </row>
    <row r="3269" spans="1:7" x14ac:dyDescent="0.3">
      <c r="A3269" s="1" t="s">
        <v>3566</v>
      </c>
      <c r="B3269">
        <v>35</v>
      </c>
      <c r="C3269" s="1" t="s">
        <v>8</v>
      </c>
      <c r="D3269" s="2">
        <v>42725</v>
      </c>
      <c r="E3269">
        <v>2016</v>
      </c>
      <c r="F3269">
        <v>12</v>
      </c>
      <c r="G3269">
        <v>21</v>
      </c>
    </row>
    <row r="3270" spans="1:7" x14ac:dyDescent="0.3">
      <c r="A3270" s="1" t="s">
        <v>2416</v>
      </c>
      <c r="B3270">
        <v>16</v>
      </c>
      <c r="C3270" s="1" t="s">
        <v>8</v>
      </c>
      <c r="D3270" s="2">
        <v>42416</v>
      </c>
      <c r="E3270">
        <v>2016</v>
      </c>
      <c r="F3270">
        <v>2</v>
      </c>
      <c r="G3270">
        <v>16</v>
      </c>
    </row>
    <row r="3271" spans="1:7" x14ac:dyDescent="0.3">
      <c r="A3271" s="1" t="s">
        <v>2061</v>
      </c>
      <c r="B3271">
        <v>22</v>
      </c>
      <c r="C3271" s="1" t="s">
        <v>8</v>
      </c>
      <c r="D3271" s="2">
        <v>42269</v>
      </c>
      <c r="E3271">
        <v>2015</v>
      </c>
      <c r="F3271">
        <v>9</v>
      </c>
      <c r="G3271">
        <v>22</v>
      </c>
    </row>
    <row r="3272" spans="1:7" x14ac:dyDescent="0.3">
      <c r="A3272" s="1" t="s">
        <v>2309</v>
      </c>
      <c r="B3272">
        <v>4</v>
      </c>
      <c r="C3272" s="1" t="s">
        <v>8</v>
      </c>
      <c r="D3272" s="2">
        <v>42385</v>
      </c>
      <c r="E3272">
        <v>2016</v>
      </c>
      <c r="F3272">
        <v>1</v>
      </c>
      <c r="G3272">
        <v>16</v>
      </c>
    </row>
    <row r="3273" spans="1:7" x14ac:dyDescent="0.3">
      <c r="A3273" s="1" t="s">
        <v>3005</v>
      </c>
      <c r="B3273">
        <v>45</v>
      </c>
      <c r="C3273" s="1" t="s">
        <v>8</v>
      </c>
      <c r="D3273" s="2">
        <v>42577</v>
      </c>
      <c r="E3273">
        <v>2016</v>
      </c>
      <c r="F3273">
        <v>7</v>
      </c>
      <c r="G3273">
        <v>26</v>
      </c>
    </row>
    <row r="3274" spans="1:7" x14ac:dyDescent="0.3">
      <c r="A3274" s="1" t="s">
        <v>4231</v>
      </c>
      <c r="B3274">
        <v>53</v>
      </c>
      <c r="C3274" s="1" t="s">
        <v>36</v>
      </c>
      <c r="D3274" s="2">
        <v>42982</v>
      </c>
      <c r="E3274">
        <v>2017</v>
      </c>
      <c r="F3274">
        <v>9</v>
      </c>
      <c r="G3274">
        <v>4</v>
      </c>
    </row>
    <row r="3275" spans="1:7" x14ac:dyDescent="0.3">
      <c r="A3275" s="1" t="s">
        <v>1196</v>
      </c>
      <c r="B3275">
        <v>1</v>
      </c>
      <c r="C3275" s="1" t="s">
        <v>8</v>
      </c>
      <c r="D3275" s="2">
        <v>41692</v>
      </c>
      <c r="E3275">
        <v>2014</v>
      </c>
      <c r="F3275">
        <v>2</v>
      </c>
      <c r="G3275">
        <v>22</v>
      </c>
    </row>
    <row r="3276" spans="1:7" x14ac:dyDescent="0.3">
      <c r="A3276" s="1" t="s">
        <v>3253</v>
      </c>
      <c r="B3276">
        <v>6</v>
      </c>
      <c r="C3276" s="1" t="s">
        <v>15</v>
      </c>
      <c r="D3276" s="2">
        <v>42640</v>
      </c>
      <c r="E3276">
        <v>2016</v>
      </c>
      <c r="F3276">
        <v>9</v>
      </c>
      <c r="G3276">
        <v>27</v>
      </c>
    </row>
    <row r="3277" spans="1:7" x14ac:dyDescent="0.3">
      <c r="A3277" s="1" t="s">
        <v>2789</v>
      </c>
      <c r="B3277">
        <v>58</v>
      </c>
      <c r="C3277" s="1" t="s">
        <v>36</v>
      </c>
      <c r="D3277" s="2">
        <v>42527</v>
      </c>
      <c r="E3277">
        <v>2016</v>
      </c>
      <c r="F3277">
        <v>6</v>
      </c>
      <c r="G3277">
        <v>6</v>
      </c>
    </row>
    <row r="3278" spans="1:7" x14ac:dyDescent="0.3">
      <c r="A3278" s="1" t="s">
        <v>1790</v>
      </c>
      <c r="B3278">
        <v>1</v>
      </c>
      <c r="C3278" s="1" t="s">
        <v>8</v>
      </c>
      <c r="D3278" s="2">
        <v>42121</v>
      </c>
      <c r="E3278">
        <v>2015</v>
      </c>
      <c r="F3278">
        <v>4</v>
      </c>
      <c r="G3278">
        <v>27</v>
      </c>
    </row>
    <row r="3279" spans="1:7" x14ac:dyDescent="0.3">
      <c r="A3279" s="1" t="s">
        <v>3535</v>
      </c>
      <c r="B3279">
        <v>1</v>
      </c>
      <c r="C3279" s="1" t="s">
        <v>8</v>
      </c>
      <c r="D3279" s="2">
        <v>42717</v>
      </c>
      <c r="E3279">
        <v>2016</v>
      </c>
      <c r="F3279">
        <v>12</v>
      </c>
      <c r="G3279">
        <v>13</v>
      </c>
    </row>
    <row r="3280" spans="1:7" x14ac:dyDescent="0.3">
      <c r="A3280" s="1" t="s">
        <v>2676</v>
      </c>
      <c r="B3280">
        <v>52</v>
      </c>
      <c r="C3280" s="1" t="s">
        <v>8</v>
      </c>
      <c r="D3280" s="2">
        <v>42487</v>
      </c>
      <c r="E3280">
        <v>2016</v>
      </c>
      <c r="F3280">
        <v>4</v>
      </c>
      <c r="G3280">
        <v>27</v>
      </c>
    </row>
    <row r="3281" spans="1:7" x14ac:dyDescent="0.3">
      <c r="A3281" s="1" t="s">
        <v>3534</v>
      </c>
      <c r="B3281">
        <v>63</v>
      </c>
      <c r="C3281" s="1" t="s">
        <v>8</v>
      </c>
      <c r="D3281" s="2">
        <v>42717</v>
      </c>
      <c r="E3281">
        <v>2016</v>
      </c>
      <c r="F3281">
        <v>12</v>
      </c>
      <c r="G3281">
        <v>13</v>
      </c>
    </row>
    <row r="3282" spans="1:7" x14ac:dyDescent="0.3">
      <c r="A3282" s="1" t="s">
        <v>1867</v>
      </c>
      <c r="B3282">
        <v>13</v>
      </c>
      <c r="C3282" s="1" t="s">
        <v>8</v>
      </c>
      <c r="D3282" s="2">
        <v>42163</v>
      </c>
      <c r="E3282">
        <v>2015</v>
      </c>
      <c r="F3282">
        <v>6</v>
      </c>
      <c r="G3282">
        <v>8</v>
      </c>
    </row>
    <row r="3283" spans="1:7" x14ac:dyDescent="0.3">
      <c r="A3283" s="1" t="s">
        <v>3328</v>
      </c>
      <c r="B3283">
        <v>32</v>
      </c>
      <c r="C3283" s="1" t="s">
        <v>8</v>
      </c>
      <c r="D3283" s="2">
        <v>42660</v>
      </c>
      <c r="E3283">
        <v>2016</v>
      </c>
      <c r="F3283">
        <v>10</v>
      </c>
      <c r="G3283">
        <v>17</v>
      </c>
    </row>
    <row r="3284" spans="1:7" x14ac:dyDescent="0.3">
      <c r="A3284" s="1" t="s">
        <v>2507</v>
      </c>
      <c r="B3284">
        <v>34</v>
      </c>
      <c r="C3284" s="1" t="s">
        <v>8</v>
      </c>
      <c r="D3284" s="2">
        <v>42442</v>
      </c>
      <c r="E3284">
        <v>2016</v>
      </c>
      <c r="F3284">
        <v>3</v>
      </c>
      <c r="G3284">
        <v>13</v>
      </c>
    </row>
    <row r="3285" spans="1:7" x14ac:dyDescent="0.3">
      <c r="A3285" s="1" t="s">
        <v>782</v>
      </c>
      <c r="B3285">
        <v>32</v>
      </c>
      <c r="C3285" s="1" t="s">
        <v>8</v>
      </c>
      <c r="D3285" s="2">
        <v>41523</v>
      </c>
      <c r="E3285">
        <v>2013</v>
      </c>
      <c r="F3285">
        <v>9</v>
      </c>
      <c r="G3285">
        <v>6</v>
      </c>
    </row>
    <row r="3286" spans="1:7" x14ac:dyDescent="0.3">
      <c r="A3286" s="1" t="s">
        <v>1479</v>
      </c>
      <c r="B3286">
        <v>54</v>
      </c>
      <c r="C3286" s="1" t="s">
        <v>8</v>
      </c>
      <c r="D3286" s="2">
        <v>41913</v>
      </c>
      <c r="E3286">
        <v>2014</v>
      </c>
      <c r="F3286">
        <v>10</v>
      </c>
      <c r="G3286">
        <v>1</v>
      </c>
    </row>
    <row r="3287" spans="1:7" x14ac:dyDescent="0.3">
      <c r="A3287" s="1" t="s">
        <v>1910</v>
      </c>
      <c r="B3287">
        <v>63</v>
      </c>
      <c r="C3287" s="1" t="s">
        <v>8</v>
      </c>
      <c r="D3287" s="2">
        <v>42192</v>
      </c>
      <c r="E3287">
        <v>2015</v>
      </c>
      <c r="F3287">
        <v>7</v>
      </c>
      <c r="G3287">
        <v>7</v>
      </c>
    </row>
    <row r="3288" spans="1:7" x14ac:dyDescent="0.3">
      <c r="A3288" s="1" t="s">
        <v>2779</v>
      </c>
      <c r="B3288">
        <v>76</v>
      </c>
      <c r="C3288" s="1" t="s">
        <v>8</v>
      </c>
      <c r="D3288" s="2">
        <v>42523</v>
      </c>
      <c r="E3288">
        <v>2016</v>
      </c>
      <c r="F3288">
        <v>6</v>
      </c>
      <c r="G3288">
        <v>2</v>
      </c>
    </row>
    <row r="3289" spans="1:7" x14ac:dyDescent="0.3">
      <c r="A3289" s="1" t="s">
        <v>3840</v>
      </c>
      <c r="B3289">
        <v>16</v>
      </c>
      <c r="C3289" s="1" t="s">
        <v>8</v>
      </c>
      <c r="D3289" s="2">
        <v>42833</v>
      </c>
      <c r="E3289">
        <v>2017</v>
      </c>
      <c r="F3289">
        <v>4</v>
      </c>
      <c r="G3289">
        <v>8</v>
      </c>
    </row>
    <row r="3290" spans="1:7" x14ac:dyDescent="0.3">
      <c r="A3290" s="1" t="s">
        <v>4042</v>
      </c>
      <c r="B3290">
        <v>8</v>
      </c>
      <c r="C3290" s="1" t="s">
        <v>8</v>
      </c>
      <c r="D3290" s="2">
        <v>42909</v>
      </c>
      <c r="E3290">
        <v>2017</v>
      </c>
      <c r="F3290">
        <v>6</v>
      </c>
      <c r="G3290">
        <v>23</v>
      </c>
    </row>
    <row r="3291" spans="1:7" x14ac:dyDescent="0.3">
      <c r="A3291" s="1" t="s">
        <v>2469</v>
      </c>
      <c r="B3291">
        <v>51</v>
      </c>
      <c r="C3291" s="1" t="s">
        <v>8</v>
      </c>
      <c r="D3291" s="2">
        <v>42433</v>
      </c>
      <c r="E3291">
        <v>2016</v>
      </c>
      <c r="F3291">
        <v>3</v>
      </c>
      <c r="G3291">
        <v>4</v>
      </c>
    </row>
    <row r="3292" spans="1:7" x14ac:dyDescent="0.3">
      <c r="A3292" s="1" t="s">
        <v>4278</v>
      </c>
      <c r="B3292">
        <v>38</v>
      </c>
      <c r="C3292" s="1" t="s">
        <v>8</v>
      </c>
      <c r="D3292" s="2">
        <v>42999</v>
      </c>
      <c r="E3292">
        <v>2017</v>
      </c>
      <c r="F3292">
        <v>9</v>
      </c>
      <c r="G3292">
        <v>21</v>
      </c>
    </row>
    <row r="3293" spans="1:7" x14ac:dyDescent="0.3">
      <c r="A3293" s="1" t="s">
        <v>1804</v>
      </c>
      <c r="B3293">
        <v>25</v>
      </c>
      <c r="C3293" s="1" t="s">
        <v>8</v>
      </c>
      <c r="D3293" s="2">
        <v>42129</v>
      </c>
      <c r="E3293">
        <v>2015</v>
      </c>
      <c r="F3293">
        <v>5</v>
      </c>
      <c r="G3293">
        <v>5</v>
      </c>
    </row>
    <row r="3294" spans="1:7" x14ac:dyDescent="0.3">
      <c r="A3294" s="1" t="s">
        <v>617</v>
      </c>
      <c r="B3294">
        <v>1</v>
      </c>
      <c r="C3294" s="1" t="s">
        <v>8</v>
      </c>
      <c r="D3294" s="2">
        <v>41471</v>
      </c>
      <c r="E3294">
        <v>2013</v>
      </c>
      <c r="F3294">
        <v>7</v>
      </c>
      <c r="G3294">
        <v>16</v>
      </c>
    </row>
    <row r="3295" spans="1:7" x14ac:dyDescent="0.3">
      <c r="A3295" s="1" t="s">
        <v>1674</v>
      </c>
      <c r="B3295">
        <v>64</v>
      </c>
      <c r="C3295" s="1" t="s">
        <v>8</v>
      </c>
      <c r="D3295" s="2">
        <v>42051</v>
      </c>
      <c r="E3295">
        <v>2015</v>
      </c>
      <c r="F3295">
        <v>2</v>
      </c>
      <c r="G3295">
        <v>16</v>
      </c>
    </row>
    <row r="3296" spans="1:7" x14ac:dyDescent="0.3">
      <c r="A3296" s="1" t="s">
        <v>3128</v>
      </c>
      <c r="B3296">
        <v>17</v>
      </c>
      <c r="C3296" s="1" t="s">
        <v>8</v>
      </c>
      <c r="D3296" s="2">
        <v>42607</v>
      </c>
      <c r="E3296">
        <v>2016</v>
      </c>
      <c r="F3296">
        <v>8</v>
      </c>
      <c r="G3296">
        <v>25</v>
      </c>
    </row>
    <row r="3297" spans="1:7" x14ac:dyDescent="0.3">
      <c r="A3297" s="1" t="s">
        <v>2407</v>
      </c>
      <c r="B3297">
        <v>32</v>
      </c>
      <c r="C3297" s="1" t="s">
        <v>8</v>
      </c>
      <c r="D3297" s="2">
        <v>42414</v>
      </c>
      <c r="E3297">
        <v>2016</v>
      </c>
      <c r="F3297">
        <v>2</v>
      </c>
      <c r="G3297">
        <v>14</v>
      </c>
    </row>
    <row r="3298" spans="1:7" x14ac:dyDescent="0.3">
      <c r="A3298" s="1" t="s">
        <v>453</v>
      </c>
      <c r="B3298">
        <v>76</v>
      </c>
      <c r="C3298" s="1" t="s">
        <v>8</v>
      </c>
      <c r="D3298" s="2">
        <v>41416</v>
      </c>
      <c r="E3298">
        <v>2013</v>
      </c>
      <c r="F3298">
        <v>5</v>
      </c>
      <c r="G3298">
        <v>22</v>
      </c>
    </row>
    <row r="3299" spans="1:7" x14ac:dyDescent="0.3">
      <c r="A3299" s="1" t="s">
        <v>3637</v>
      </c>
      <c r="B3299">
        <v>8</v>
      </c>
      <c r="C3299" s="1" t="s">
        <v>8</v>
      </c>
      <c r="D3299" s="2">
        <v>42747</v>
      </c>
      <c r="E3299">
        <v>2017</v>
      </c>
      <c r="F3299">
        <v>1</v>
      </c>
      <c r="G3299">
        <v>12</v>
      </c>
    </row>
    <row r="3300" spans="1:7" x14ac:dyDescent="0.3">
      <c r="A3300" s="1" t="s">
        <v>3664</v>
      </c>
      <c r="B3300">
        <v>63</v>
      </c>
      <c r="C3300" s="1" t="s">
        <v>8</v>
      </c>
      <c r="D3300" s="2">
        <v>42757</v>
      </c>
      <c r="E3300">
        <v>2017</v>
      </c>
      <c r="F3300">
        <v>1</v>
      </c>
      <c r="G3300">
        <v>22</v>
      </c>
    </row>
    <row r="3301" spans="1:7" x14ac:dyDescent="0.3">
      <c r="A3301" s="1" t="s">
        <v>2986</v>
      </c>
      <c r="B3301">
        <v>55</v>
      </c>
      <c r="C3301" s="1" t="s">
        <v>8</v>
      </c>
      <c r="D3301" s="2">
        <v>42572</v>
      </c>
      <c r="E3301">
        <v>2016</v>
      </c>
      <c r="F3301">
        <v>7</v>
      </c>
      <c r="G3301">
        <v>21</v>
      </c>
    </row>
    <row r="3302" spans="1:7" x14ac:dyDescent="0.3">
      <c r="A3302" s="1" t="s">
        <v>1917</v>
      </c>
      <c r="B3302">
        <v>23</v>
      </c>
      <c r="C3302" s="1" t="s">
        <v>8</v>
      </c>
      <c r="D3302" s="2">
        <v>42197</v>
      </c>
      <c r="E3302">
        <v>2015</v>
      </c>
      <c r="F3302">
        <v>7</v>
      </c>
      <c r="G3302">
        <v>12</v>
      </c>
    </row>
    <row r="3303" spans="1:7" x14ac:dyDescent="0.3">
      <c r="A3303" s="1" t="s">
        <v>2223</v>
      </c>
      <c r="B3303">
        <v>3</v>
      </c>
      <c r="C3303" s="1" t="s">
        <v>8</v>
      </c>
      <c r="D3303" s="2">
        <v>42354</v>
      </c>
      <c r="E3303">
        <v>2015</v>
      </c>
      <c r="F3303">
        <v>12</v>
      </c>
      <c r="G3303">
        <v>16</v>
      </c>
    </row>
    <row r="3304" spans="1:7" x14ac:dyDescent="0.3">
      <c r="A3304" s="1" t="s">
        <v>736</v>
      </c>
      <c r="B3304">
        <v>71</v>
      </c>
      <c r="C3304" s="1" t="s">
        <v>8</v>
      </c>
      <c r="D3304" s="2">
        <v>41508</v>
      </c>
      <c r="E3304">
        <v>2013</v>
      </c>
      <c r="F3304">
        <v>8</v>
      </c>
      <c r="G3304">
        <v>22</v>
      </c>
    </row>
    <row r="3305" spans="1:7" x14ac:dyDescent="0.3">
      <c r="A3305" s="1" t="s">
        <v>1447</v>
      </c>
      <c r="B3305">
        <v>30</v>
      </c>
      <c r="C3305" s="1" t="s">
        <v>8</v>
      </c>
      <c r="D3305" s="2">
        <v>41886</v>
      </c>
      <c r="E3305">
        <v>2014</v>
      </c>
      <c r="F3305">
        <v>9</v>
      </c>
      <c r="G3305">
        <v>4</v>
      </c>
    </row>
    <row r="3306" spans="1:7" x14ac:dyDescent="0.3">
      <c r="A3306" s="1" t="s">
        <v>1358</v>
      </c>
      <c r="B3306">
        <v>22</v>
      </c>
      <c r="C3306" s="1" t="s">
        <v>8</v>
      </c>
      <c r="D3306" s="2">
        <v>41804</v>
      </c>
      <c r="E3306">
        <v>2014</v>
      </c>
      <c r="F3306">
        <v>6</v>
      </c>
      <c r="G3306">
        <v>14</v>
      </c>
    </row>
    <row r="3307" spans="1:7" x14ac:dyDescent="0.3">
      <c r="A3307" s="1" t="s">
        <v>818</v>
      </c>
      <c r="B3307">
        <v>58</v>
      </c>
      <c r="C3307" s="1" t="s">
        <v>8</v>
      </c>
      <c r="D3307" s="2">
        <v>41531</v>
      </c>
      <c r="E3307">
        <v>2013</v>
      </c>
      <c r="F3307">
        <v>9</v>
      </c>
      <c r="G3307">
        <v>14</v>
      </c>
    </row>
    <row r="3308" spans="1:7" x14ac:dyDescent="0.3">
      <c r="A3308" s="1" t="s">
        <v>1592</v>
      </c>
      <c r="B3308">
        <v>70</v>
      </c>
      <c r="C3308" s="1" t="s">
        <v>8</v>
      </c>
      <c r="D3308" s="2">
        <v>42007</v>
      </c>
      <c r="E3308">
        <v>2015</v>
      </c>
      <c r="F3308">
        <v>1</v>
      </c>
      <c r="G3308">
        <v>3</v>
      </c>
    </row>
    <row r="3309" spans="1:7" x14ac:dyDescent="0.3">
      <c r="A3309" s="1" t="s">
        <v>902</v>
      </c>
      <c r="B3309">
        <v>40</v>
      </c>
      <c r="C3309" s="1" t="s">
        <v>8</v>
      </c>
      <c r="D3309" s="2">
        <v>41559</v>
      </c>
      <c r="E3309">
        <v>2013</v>
      </c>
      <c r="F3309">
        <v>10</v>
      </c>
      <c r="G3309">
        <v>12</v>
      </c>
    </row>
    <row r="3310" spans="1:7" x14ac:dyDescent="0.3">
      <c r="A3310" s="1" t="s">
        <v>1336</v>
      </c>
      <c r="B3310">
        <v>22</v>
      </c>
      <c r="C3310" s="1" t="s">
        <v>8</v>
      </c>
      <c r="D3310" s="2">
        <v>41791</v>
      </c>
      <c r="E3310">
        <v>2014</v>
      </c>
      <c r="F3310">
        <v>6</v>
      </c>
      <c r="G3310">
        <v>1</v>
      </c>
    </row>
    <row r="3311" spans="1:7" x14ac:dyDescent="0.3">
      <c r="A3311" s="1" t="s">
        <v>2845</v>
      </c>
      <c r="B3311">
        <v>53</v>
      </c>
      <c r="C3311" s="1" t="s">
        <v>8</v>
      </c>
      <c r="D3311" s="2">
        <v>42540</v>
      </c>
      <c r="E3311">
        <v>2016</v>
      </c>
      <c r="F3311">
        <v>6</v>
      </c>
      <c r="G3311">
        <v>19</v>
      </c>
    </row>
    <row r="3312" spans="1:7" x14ac:dyDescent="0.3">
      <c r="A3312" s="1" t="s">
        <v>2085</v>
      </c>
      <c r="B3312">
        <v>64</v>
      </c>
      <c r="C3312" s="1" t="s">
        <v>8</v>
      </c>
      <c r="D3312" s="2">
        <v>42286</v>
      </c>
      <c r="E3312">
        <v>2015</v>
      </c>
      <c r="F3312">
        <v>10</v>
      </c>
      <c r="G3312">
        <v>9</v>
      </c>
    </row>
    <row r="3313" spans="1:7" x14ac:dyDescent="0.3">
      <c r="A3313" s="1" t="s">
        <v>39</v>
      </c>
      <c r="B3313">
        <v>41</v>
      </c>
      <c r="C3313" s="1" t="s">
        <v>8</v>
      </c>
      <c r="D3313" s="2">
        <v>41282</v>
      </c>
      <c r="E3313">
        <v>2013</v>
      </c>
      <c r="F3313">
        <v>1</v>
      </c>
      <c r="G3313">
        <v>8</v>
      </c>
    </row>
    <row r="3314" spans="1:7" x14ac:dyDescent="0.3">
      <c r="A3314" s="1" t="s">
        <v>1561</v>
      </c>
      <c r="B3314">
        <v>9</v>
      </c>
      <c r="C3314" s="1" t="s">
        <v>8</v>
      </c>
      <c r="D3314" s="2">
        <v>41981</v>
      </c>
      <c r="E3314">
        <v>2014</v>
      </c>
      <c r="F3314">
        <v>12</v>
      </c>
      <c r="G3314">
        <v>8</v>
      </c>
    </row>
    <row r="3315" spans="1:7" x14ac:dyDescent="0.3">
      <c r="A3315" s="1" t="s">
        <v>2188</v>
      </c>
      <c r="B3315">
        <v>48</v>
      </c>
      <c r="C3315" s="1" t="s">
        <v>8</v>
      </c>
      <c r="D3315" s="2">
        <v>42334</v>
      </c>
      <c r="E3315">
        <v>2015</v>
      </c>
      <c r="F3315">
        <v>11</v>
      </c>
      <c r="G3315">
        <v>26</v>
      </c>
    </row>
    <row r="3316" spans="1:7" x14ac:dyDescent="0.3">
      <c r="A3316" s="1" t="s">
        <v>3007</v>
      </c>
      <c r="B3316">
        <v>51</v>
      </c>
      <c r="C3316" s="1" t="s">
        <v>8</v>
      </c>
      <c r="D3316" s="2">
        <v>42578</v>
      </c>
      <c r="E3316">
        <v>2016</v>
      </c>
      <c r="F3316">
        <v>7</v>
      </c>
      <c r="G3316">
        <v>27</v>
      </c>
    </row>
    <row r="3317" spans="1:7" x14ac:dyDescent="0.3">
      <c r="A3317" s="1" t="s">
        <v>2035</v>
      </c>
      <c r="B3317">
        <v>33</v>
      </c>
      <c r="C3317" s="1" t="s">
        <v>8</v>
      </c>
      <c r="D3317" s="2">
        <v>42257</v>
      </c>
      <c r="E3317">
        <v>2015</v>
      </c>
      <c r="F3317">
        <v>9</v>
      </c>
      <c r="G3317">
        <v>10</v>
      </c>
    </row>
    <row r="3318" spans="1:7" x14ac:dyDescent="0.3">
      <c r="A3318" s="1" t="s">
        <v>632</v>
      </c>
      <c r="B3318">
        <v>63</v>
      </c>
      <c r="C3318" s="1" t="s">
        <v>8</v>
      </c>
      <c r="D3318" s="2">
        <v>41477</v>
      </c>
      <c r="E3318">
        <v>2013</v>
      </c>
      <c r="F3318">
        <v>7</v>
      </c>
      <c r="G3318">
        <v>22</v>
      </c>
    </row>
    <row r="3319" spans="1:7" x14ac:dyDescent="0.3">
      <c r="A3319" s="1" t="s">
        <v>2995</v>
      </c>
      <c r="B3319">
        <v>60</v>
      </c>
      <c r="C3319" s="1" t="s">
        <v>8</v>
      </c>
      <c r="D3319" s="2">
        <v>42573</v>
      </c>
      <c r="E3319">
        <v>2016</v>
      </c>
      <c r="F3319">
        <v>7</v>
      </c>
      <c r="G3319">
        <v>22</v>
      </c>
    </row>
    <row r="3320" spans="1:7" x14ac:dyDescent="0.3">
      <c r="A3320" s="1" t="s">
        <v>2747</v>
      </c>
      <c r="B3320">
        <v>54</v>
      </c>
      <c r="C3320" s="1" t="s">
        <v>8</v>
      </c>
      <c r="D3320" s="2">
        <v>42507</v>
      </c>
      <c r="E3320">
        <v>2016</v>
      </c>
      <c r="F3320">
        <v>5</v>
      </c>
      <c r="G3320">
        <v>17</v>
      </c>
    </row>
    <row r="3321" spans="1:7" x14ac:dyDescent="0.3">
      <c r="A3321" s="1" t="s">
        <v>4012</v>
      </c>
      <c r="B3321">
        <v>42</v>
      </c>
      <c r="C3321" s="1" t="s">
        <v>8</v>
      </c>
      <c r="D3321" s="2">
        <v>42897</v>
      </c>
      <c r="E3321">
        <v>2017</v>
      </c>
      <c r="F3321">
        <v>6</v>
      </c>
      <c r="G3321">
        <v>11</v>
      </c>
    </row>
    <row r="3322" spans="1:7" x14ac:dyDescent="0.3">
      <c r="A3322" s="1" t="s">
        <v>1404</v>
      </c>
      <c r="B3322">
        <v>76</v>
      </c>
      <c r="C3322" s="1" t="s">
        <v>8</v>
      </c>
      <c r="D3322" s="2">
        <v>41853</v>
      </c>
      <c r="E3322">
        <v>2014</v>
      </c>
      <c r="F3322">
        <v>8</v>
      </c>
      <c r="G3322">
        <v>2</v>
      </c>
    </row>
    <row r="3323" spans="1:7" x14ac:dyDescent="0.3">
      <c r="A3323" s="1" t="s">
        <v>3416</v>
      </c>
      <c r="B3323">
        <v>31</v>
      </c>
      <c r="C3323" s="1" t="s">
        <v>8</v>
      </c>
      <c r="D3323" s="2">
        <v>42686</v>
      </c>
      <c r="E3323">
        <v>2016</v>
      </c>
      <c r="F3323">
        <v>11</v>
      </c>
      <c r="G3323">
        <v>12</v>
      </c>
    </row>
    <row r="3324" spans="1:7" x14ac:dyDescent="0.3">
      <c r="A3324" s="1" t="s">
        <v>3201</v>
      </c>
      <c r="B3324">
        <v>51</v>
      </c>
      <c r="C3324" s="1" t="s">
        <v>8</v>
      </c>
      <c r="D3324" s="2">
        <v>42627</v>
      </c>
      <c r="E3324">
        <v>2016</v>
      </c>
      <c r="F3324">
        <v>9</v>
      </c>
      <c r="G3324">
        <v>14</v>
      </c>
    </row>
    <row r="3325" spans="1:7" x14ac:dyDescent="0.3">
      <c r="A3325" s="1" t="s">
        <v>4476</v>
      </c>
      <c r="B3325">
        <v>36</v>
      </c>
      <c r="C3325" s="1" t="s">
        <v>8</v>
      </c>
      <c r="D3325" s="2">
        <v>43082</v>
      </c>
      <c r="E3325">
        <v>2017</v>
      </c>
      <c r="F3325">
        <v>12</v>
      </c>
      <c r="G3325">
        <v>13</v>
      </c>
    </row>
    <row r="3326" spans="1:7" x14ac:dyDescent="0.3">
      <c r="A3326" s="1" t="s">
        <v>2490</v>
      </c>
      <c r="B3326">
        <v>74</v>
      </c>
      <c r="C3326" s="1" t="s">
        <v>8</v>
      </c>
      <c r="D3326" s="2">
        <v>42437</v>
      </c>
      <c r="E3326">
        <v>2016</v>
      </c>
      <c r="F3326">
        <v>3</v>
      </c>
      <c r="G3326">
        <v>8</v>
      </c>
    </row>
    <row r="3327" spans="1:7" x14ac:dyDescent="0.3">
      <c r="A3327" s="1" t="s">
        <v>1389</v>
      </c>
      <c r="B3327">
        <v>1</v>
      </c>
      <c r="C3327" s="1" t="s">
        <v>8</v>
      </c>
      <c r="D3327" s="2">
        <v>41837</v>
      </c>
      <c r="E3327">
        <v>2014</v>
      </c>
      <c r="F3327">
        <v>7</v>
      </c>
      <c r="G3327">
        <v>17</v>
      </c>
    </row>
    <row r="3328" spans="1:7" x14ac:dyDescent="0.3">
      <c r="A3328" s="1" t="s">
        <v>3155</v>
      </c>
      <c r="B3328">
        <v>70</v>
      </c>
      <c r="C3328" s="1" t="s">
        <v>8</v>
      </c>
      <c r="D3328" s="2">
        <v>42612</v>
      </c>
      <c r="E3328">
        <v>2016</v>
      </c>
      <c r="F3328">
        <v>8</v>
      </c>
      <c r="G3328">
        <v>30</v>
      </c>
    </row>
    <row r="3329" spans="1:7" x14ac:dyDescent="0.3">
      <c r="A3329" s="1" t="s">
        <v>852</v>
      </c>
      <c r="B3329">
        <v>46</v>
      </c>
      <c r="C3329" s="1" t="s">
        <v>8</v>
      </c>
      <c r="D3329" s="2">
        <v>41540</v>
      </c>
      <c r="E3329">
        <v>2013</v>
      </c>
      <c r="F3329">
        <v>9</v>
      </c>
      <c r="G3329">
        <v>23</v>
      </c>
    </row>
    <row r="3330" spans="1:7" x14ac:dyDescent="0.3">
      <c r="A3330" s="1" t="s">
        <v>3921</v>
      </c>
      <c r="B3330">
        <v>70</v>
      </c>
      <c r="C3330" s="1" t="s">
        <v>8</v>
      </c>
      <c r="D3330" s="2">
        <v>42863</v>
      </c>
      <c r="E3330">
        <v>2017</v>
      </c>
      <c r="F3330">
        <v>5</v>
      </c>
      <c r="G3330">
        <v>8</v>
      </c>
    </row>
    <row r="3331" spans="1:7" x14ac:dyDescent="0.3">
      <c r="A3331" s="1" t="s">
        <v>3488</v>
      </c>
      <c r="B3331">
        <v>9</v>
      </c>
      <c r="C3331" s="1" t="s">
        <v>8</v>
      </c>
      <c r="D3331" s="2">
        <v>42705</v>
      </c>
      <c r="E3331">
        <v>2016</v>
      </c>
      <c r="F3331">
        <v>12</v>
      </c>
      <c r="G3331">
        <v>1</v>
      </c>
    </row>
    <row r="3332" spans="1:7" x14ac:dyDescent="0.3">
      <c r="A3332" s="1" t="s">
        <v>3196</v>
      </c>
      <c r="B3332">
        <v>42</v>
      </c>
      <c r="C3332" s="1" t="s">
        <v>8</v>
      </c>
      <c r="D3332" s="2">
        <v>42625</v>
      </c>
      <c r="E3332">
        <v>2016</v>
      </c>
      <c r="F3332">
        <v>9</v>
      </c>
      <c r="G3332">
        <v>12</v>
      </c>
    </row>
    <row r="3333" spans="1:7" x14ac:dyDescent="0.3">
      <c r="A3333" s="1" t="s">
        <v>779</v>
      </c>
      <c r="B3333">
        <v>2</v>
      </c>
      <c r="C3333" s="1" t="s">
        <v>8</v>
      </c>
      <c r="D3333" s="2">
        <v>41522</v>
      </c>
      <c r="E3333">
        <v>2013</v>
      </c>
      <c r="F3333">
        <v>9</v>
      </c>
      <c r="G3333">
        <v>5</v>
      </c>
    </row>
    <row r="3334" spans="1:7" x14ac:dyDescent="0.3">
      <c r="A3334" s="1" t="s">
        <v>29</v>
      </c>
      <c r="B3334">
        <v>41</v>
      </c>
      <c r="C3334" s="1" t="s">
        <v>8</v>
      </c>
      <c r="D3334" s="2">
        <v>41281</v>
      </c>
      <c r="E3334">
        <v>2013</v>
      </c>
      <c r="F3334">
        <v>1</v>
      </c>
      <c r="G3334">
        <v>7</v>
      </c>
    </row>
    <row r="3335" spans="1:7" x14ac:dyDescent="0.3">
      <c r="A3335" s="1" t="s">
        <v>2999</v>
      </c>
      <c r="B3335">
        <v>70</v>
      </c>
      <c r="C3335" s="1" t="s">
        <v>8</v>
      </c>
      <c r="D3335" s="2">
        <v>42574</v>
      </c>
      <c r="E3335">
        <v>2016</v>
      </c>
      <c r="F3335">
        <v>7</v>
      </c>
      <c r="G3335">
        <v>23</v>
      </c>
    </row>
    <row r="3336" spans="1:7" x14ac:dyDescent="0.3">
      <c r="A3336" s="1" t="s">
        <v>2722</v>
      </c>
      <c r="B3336">
        <v>46</v>
      </c>
      <c r="C3336" s="1" t="s">
        <v>8</v>
      </c>
      <c r="D3336" s="2">
        <v>42501</v>
      </c>
      <c r="E3336">
        <v>2016</v>
      </c>
      <c r="F3336">
        <v>5</v>
      </c>
      <c r="G3336">
        <v>11</v>
      </c>
    </row>
    <row r="3337" spans="1:7" x14ac:dyDescent="0.3">
      <c r="A3337" s="1" t="s">
        <v>207</v>
      </c>
      <c r="B3337">
        <v>20</v>
      </c>
      <c r="C3337" s="1" t="s">
        <v>8</v>
      </c>
      <c r="D3337" s="2">
        <v>41336</v>
      </c>
      <c r="E3337">
        <v>2013</v>
      </c>
      <c r="F3337">
        <v>3</v>
      </c>
      <c r="G3337">
        <v>3</v>
      </c>
    </row>
    <row r="3338" spans="1:7" x14ac:dyDescent="0.3">
      <c r="A3338" s="1" t="s">
        <v>116</v>
      </c>
      <c r="B3338">
        <v>7</v>
      </c>
      <c r="C3338" s="1" t="s">
        <v>8</v>
      </c>
      <c r="D3338" s="2">
        <v>41308</v>
      </c>
      <c r="E3338">
        <v>2013</v>
      </c>
      <c r="F3338">
        <v>2</v>
      </c>
      <c r="G3338">
        <v>3</v>
      </c>
    </row>
    <row r="3339" spans="1:7" x14ac:dyDescent="0.3">
      <c r="A3339" s="1" t="s">
        <v>2832</v>
      </c>
      <c r="B3339">
        <v>68</v>
      </c>
      <c r="C3339" s="1" t="s">
        <v>8</v>
      </c>
      <c r="D3339" s="2">
        <v>42537</v>
      </c>
      <c r="E3339">
        <v>2016</v>
      </c>
      <c r="F3339">
        <v>6</v>
      </c>
      <c r="G3339">
        <v>16</v>
      </c>
    </row>
    <row r="3340" spans="1:7" x14ac:dyDescent="0.3">
      <c r="A3340" s="1" t="s">
        <v>4240</v>
      </c>
      <c r="B3340">
        <v>36</v>
      </c>
      <c r="C3340" s="1" t="s">
        <v>36</v>
      </c>
      <c r="D3340" s="2">
        <v>42985</v>
      </c>
      <c r="E3340">
        <v>2017</v>
      </c>
      <c r="F3340">
        <v>9</v>
      </c>
      <c r="G3340">
        <v>7</v>
      </c>
    </row>
    <row r="3341" spans="1:7" x14ac:dyDescent="0.3">
      <c r="A3341" s="1" t="s">
        <v>3457</v>
      </c>
      <c r="B3341">
        <v>26</v>
      </c>
      <c r="C3341" s="1" t="s">
        <v>8</v>
      </c>
      <c r="D3341" s="2">
        <v>42696</v>
      </c>
      <c r="E3341">
        <v>2016</v>
      </c>
      <c r="F3341">
        <v>11</v>
      </c>
      <c r="G3341">
        <v>22</v>
      </c>
    </row>
    <row r="3342" spans="1:7" x14ac:dyDescent="0.3">
      <c r="A3342" s="1" t="s">
        <v>2996</v>
      </c>
      <c r="B3342">
        <v>9</v>
      </c>
      <c r="C3342" s="1" t="s">
        <v>8</v>
      </c>
      <c r="D3342" s="2">
        <v>42573</v>
      </c>
      <c r="E3342">
        <v>2016</v>
      </c>
      <c r="F3342">
        <v>7</v>
      </c>
      <c r="G3342">
        <v>22</v>
      </c>
    </row>
    <row r="3343" spans="1:7" x14ac:dyDescent="0.3">
      <c r="A3343" s="1" t="s">
        <v>2390</v>
      </c>
      <c r="B3343">
        <v>52</v>
      </c>
      <c r="C3343" s="1" t="s">
        <v>8</v>
      </c>
      <c r="D3343" s="2">
        <v>42410</v>
      </c>
      <c r="E3343">
        <v>2016</v>
      </c>
      <c r="F3343">
        <v>2</v>
      </c>
      <c r="G3343">
        <v>10</v>
      </c>
    </row>
    <row r="3344" spans="1:7" x14ac:dyDescent="0.3">
      <c r="A3344" s="1" t="s">
        <v>1850</v>
      </c>
      <c r="B3344">
        <v>72</v>
      </c>
      <c r="C3344" s="1" t="s">
        <v>8</v>
      </c>
      <c r="D3344" s="2">
        <v>42159</v>
      </c>
      <c r="E3344">
        <v>2015</v>
      </c>
      <c r="F3344">
        <v>6</v>
      </c>
      <c r="G3344">
        <v>4</v>
      </c>
    </row>
    <row r="3345" spans="1:7" x14ac:dyDescent="0.3">
      <c r="A3345" s="1" t="s">
        <v>544</v>
      </c>
      <c r="B3345">
        <v>75</v>
      </c>
      <c r="C3345" s="1" t="s">
        <v>8</v>
      </c>
      <c r="D3345" s="2">
        <v>41447</v>
      </c>
      <c r="E3345">
        <v>2013</v>
      </c>
      <c r="F3345">
        <v>6</v>
      </c>
      <c r="G3345">
        <v>22</v>
      </c>
    </row>
    <row r="3346" spans="1:7" x14ac:dyDescent="0.3">
      <c r="A3346" s="1" t="s">
        <v>2796</v>
      </c>
      <c r="B3346">
        <v>16</v>
      </c>
      <c r="C3346" s="1" t="s">
        <v>8</v>
      </c>
      <c r="D3346" s="2">
        <v>42528</v>
      </c>
      <c r="E3346">
        <v>2016</v>
      </c>
      <c r="F3346">
        <v>6</v>
      </c>
      <c r="G3346">
        <v>7</v>
      </c>
    </row>
    <row r="3347" spans="1:7" x14ac:dyDescent="0.3">
      <c r="A3347" s="1" t="s">
        <v>2732</v>
      </c>
      <c r="B3347">
        <v>65</v>
      </c>
      <c r="C3347" s="1" t="s">
        <v>8</v>
      </c>
      <c r="D3347" s="2">
        <v>42504</v>
      </c>
      <c r="E3347">
        <v>2016</v>
      </c>
      <c r="F3347">
        <v>5</v>
      </c>
      <c r="G3347">
        <v>14</v>
      </c>
    </row>
    <row r="3348" spans="1:7" x14ac:dyDescent="0.3">
      <c r="A3348" s="1" t="s">
        <v>4058</v>
      </c>
      <c r="B3348">
        <v>66</v>
      </c>
      <c r="C3348" s="1" t="s">
        <v>8</v>
      </c>
      <c r="D3348" s="2">
        <v>42914</v>
      </c>
      <c r="E3348">
        <v>2017</v>
      </c>
      <c r="F3348">
        <v>6</v>
      </c>
      <c r="G3348">
        <v>28</v>
      </c>
    </row>
    <row r="3349" spans="1:7" x14ac:dyDescent="0.3">
      <c r="A3349" s="1" t="s">
        <v>2201</v>
      </c>
      <c r="B3349">
        <v>70</v>
      </c>
      <c r="C3349" s="1" t="s">
        <v>8</v>
      </c>
      <c r="D3349" s="2">
        <v>42339</v>
      </c>
      <c r="E3349">
        <v>2015</v>
      </c>
      <c r="F3349">
        <v>12</v>
      </c>
      <c r="G3349">
        <v>1</v>
      </c>
    </row>
    <row r="3350" spans="1:7" x14ac:dyDescent="0.3">
      <c r="A3350" s="1" t="s">
        <v>2991</v>
      </c>
      <c r="B3350">
        <v>1</v>
      </c>
      <c r="C3350" s="1" t="s">
        <v>8</v>
      </c>
      <c r="D3350" s="2">
        <v>42573</v>
      </c>
      <c r="E3350">
        <v>2016</v>
      </c>
      <c r="F3350">
        <v>7</v>
      </c>
      <c r="G3350">
        <v>22</v>
      </c>
    </row>
    <row r="3351" spans="1:7" x14ac:dyDescent="0.3">
      <c r="A3351" s="1" t="s">
        <v>3634</v>
      </c>
      <c r="B3351">
        <v>44</v>
      </c>
      <c r="C3351" s="1" t="s">
        <v>8</v>
      </c>
      <c r="D3351" s="2">
        <v>42746</v>
      </c>
      <c r="E3351">
        <v>2017</v>
      </c>
      <c r="F3351">
        <v>1</v>
      </c>
      <c r="G3351">
        <v>11</v>
      </c>
    </row>
    <row r="3352" spans="1:7" x14ac:dyDescent="0.3">
      <c r="A3352" s="1" t="s">
        <v>1212</v>
      </c>
      <c r="B3352">
        <v>10</v>
      </c>
      <c r="C3352" s="1" t="s">
        <v>8</v>
      </c>
      <c r="D3352" s="2">
        <v>41703</v>
      </c>
      <c r="E3352">
        <v>2014</v>
      </c>
      <c r="F3352">
        <v>3</v>
      </c>
      <c r="G3352">
        <v>5</v>
      </c>
    </row>
    <row r="3353" spans="1:7" x14ac:dyDescent="0.3">
      <c r="A3353" s="1" t="s">
        <v>4085</v>
      </c>
      <c r="B3353">
        <v>12</v>
      </c>
      <c r="C3353" s="1" t="s">
        <v>8</v>
      </c>
      <c r="D3353" s="2">
        <v>42924</v>
      </c>
      <c r="E3353">
        <v>2017</v>
      </c>
      <c r="F3353">
        <v>7</v>
      </c>
      <c r="G3353">
        <v>8</v>
      </c>
    </row>
    <row r="3354" spans="1:7" x14ac:dyDescent="0.3">
      <c r="A3354" s="1" t="s">
        <v>2268</v>
      </c>
      <c r="B3354">
        <v>34</v>
      </c>
      <c r="C3354" s="1" t="s">
        <v>8</v>
      </c>
      <c r="D3354" s="2">
        <v>42372</v>
      </c>
      <c r="E3354">
        <v>2016</v>
      </c>
      <c r="F3354">
        <v>1</v>
      </c>
      <c r="G3354">
        <v>3</v>
      </c>
    </row>
    <row r="3355" spans="1:7" x14ac:dyDescent="0.3">
      <c r="A3355" s="1" t="s">
        <v>2693</v>
      </c>
      <c r="B3355">
        <v>59</v>
      </c>
      <c r="C3355" s="1" t="s">
        <v>8</v>
      </c>
      <c r="D3355" s="2">
        <v>42493</v>
      </c>
      <c r="E3355">
        <v>2016</v>
      </c>
      <c r="F3355">
        <v>5</v>
      </c>
      <c r="G3355">
        <v>3</v>
      </c>
    </row>
    <row r="3356" spans="1:7" x14ac:dyDescent="0.3">
      <c r="A3356" s="1" t="s">
        <v>1930</v>
      </c>
      <c r="B3356">
        <v>73</v>
      </c>
      <c r="C3356" s="1" t="s">
        <v>8</v>
      </c>
      <c r="D3356" s="2">
        <v>42203</v>
      </c>
      <c r="E3356">
        <v>2015</v>
      </c>
      <c r="F3356">
        <v>7</v>
      </c>
      <c r="G3356">
        <v>18</v>
      </c>
    </row>
    <row r="3357" spans="1:7" x14ac:dyDescent="0.3">
      <c r="A3357" s="1" t="s">
        <v>1435</v>
      </c>
      <c r="B3357">
        <v>74</v>
      </c>
      <c r="C3357" s="1" t="s">
        <v>8</v>
      </c>
      <c r="D3357" s="2">
        <v>41880</v>
      </c>
      <c r="E3357">
        <v>2014</v>
      </c>
      <c r="F3357">
        <v>8</v>
      </c>
      <c r="G3357">
        <v>29</v>
      </c>
    </row>
    <row r="3358" spans="1:7" x14ac:dyDescent="0.3">
      <c r="A3358" s="1" t="s">
        <v>2604</v>
      </c>
      <c r="B3358">
        <v>59</v>
      </c>
      <c r="C3358" s="1" t="s">
        <v>8</v>
      </c>
      <c r="D3358" s="2">
        <v>42468</v>
      </c>
      <c r="E3358">
        <v>2016</v>
      </c>
      <c r="F3358">
        <v>4</v>
      </c>
      <c r="G3358">
        <v>8</v>
      </c>
    </row>
    <row r="3359" spans="1:7" x14ac:dyDescent="0.3">
      <c r="A3359" s="1" t="s">
        <v>876</v>
      </c>
      <c r="B3359">
        <v>1</v>
      </c>
      <c r="C3359" s="1" t="s">
        <v>8</v>
      </c>
      <c r="D3359" s="2">
        <v>41552</v>
      </c>
      <c r="E3359">
        <v>2013</v>
      </c>
      <c r="F3359">
        <v>10</v>
      </c>
      <c r="G3359">
        <v>5</v>
      </c>
    </row>
    <row r="3360" spans="1:7" x14ac:dyDescent="0.3">
      <c r="A3360" s="1" t="s">
        <v>1410</v>
      </c>
      <c r="B3360">
        <v>24</v>
      </c>
      <c r="C3360" s="1" t="s">
        <v>8</v>
      </c>
      <c r="D3360" s="2">
        <v>41862</v>
      </c>
      <c r="E3360">
        <v>2014</v>
      </c>
      <c r="F3360">
        <v>8</v>
      </c>
      <c r="G3360">
        <v>11</v>
      </c>
    </row>
    <row r="3361" spans="1:7" x14ac:dyDescent="0.3">
      <c r="A3361" s="1" t="s">
        <v>4213</v>
      </c>
      <c r="B3361">
        <v>45</v>
      </c>
      <c r="C3361" s="1" t="s">
        <v>8</v>
      </c>
      <c r="D3361" s="2">
        <v>42969</v>
      </c>
      <c r="E3361">
        <v>2017</v>
      </c>
      <c r="F3361">
        <v>8</v>
      </c>
      <c r="G3361">
        <v>22</v>
      </c>
    </row>
    <row r="3362" spans="1:7" x14ac:dyDescent="0.3">
      <c r="A3362" s="1" t="s">
        <v>695</v>
      </c>
      <c r="B3362">
        <v>58</v>
      </c>
      <c r="C3362" s="1" t="s">
        <v>8</v>
      </c>
      <c r="D3362" s="2">
        <v>41494</v>
      </c>
      <c r="E3362">
        <v>2013</v>
      </c>
      <c r="F3362">
        <v>8</v>
      </c>
      <c r="G3362">
        <v>8</v>
      </c>
    </row>
    <row r="3363" spans="1:7" x14ac:dyDescent="0.3">
      <c r="A3363" s="1" t="s">
        <v>1353</v>
      </c>
      <c r="B3363">
        <v>42</v>
      </c>
      <c r="C3363" s="1" t="s">
        <v>8</v>
      </c>
      <c r="D3363" s="2">
        <v>41798</v>
      </c>
      <c r="E3363">
        <v>2014</v>
      </c>
      <c r="F3363">
        <v>6</v>
      </c>
      <c r="G3363">
        <v>8</v>
      </c>
    </row>
    <row r="3364" spans="1:7" x14ac:dyDescent="0.3">
      <c r="A3364" s="1" t="s">
        <v>3618</v>
      </c>
      <c r="B3364">
        <v>18</v>
      </c>
      <c r="C3364" s="1" t="s">
        <v>8</v>
      </c>
      <c r="D3364" s="2">
        <v>42738</v>
      </c>
      <c r="E3364">
        <v>2017</v>
      </c>
      <c r="F3364">
        <v>1</v>
      </c>
      <c r="G3364">
        <v>3</v>
      </c>
    </row>
    <row r="3365" spans="1:7" x14ac:dyDescent="0.3">
      <c r="A3365" s="1" t="s">
        <v>3759</v>
      </c>
      <c r="B3365">
        <v>70</v>
      </c>
      <c r="C3365" s="1" t="s">
        <v>8</v>
      </c>
      <c r="D3365" s="2">
        <v>42796</v>
      </c>
      <c r="E3365">
        <v>2017</v>
      </c>
      <c r="F3365">
        <v>3</v>
      </c>
      <c r="G3365">
        <v>2</v>
      </c>
    </row>
    <row r="3366" spans="1:7" x14ac:dyDescent="0.3">
      <c r="A3366" s="1" t="s">
        <v>517</v>
      </c>
      <c r="B3366">
        <v>49</v>
      </c>
      <c r="C3366" s="1" t="s">
        <v>8</v>
      </c>
      <c r="D3366" s="2">
        <v>41436</v>
      </c>
      <c r="E3366">
        <v>2013</v>
      </c>
      <c r="F3366">
        <v>6</v>
      </c>
      <c r="G3366">
        <v>11</v>
      </c>
    </row>
    <row r="3367" spans="1:7" x14ac:dyDescent="0.3">
      <c r="A3367" s="1" t="s">
        <v>2984</v>
      </c>
      <c r="B3367">
        <v>74</v>
      </c>
      <c r="C3367" s="1" t="s">
        <v>8</v>
      </c>
      <c r="D3367" s="2">
        <v>42572</v>
      </c>
      <c r="E3367">
        <v>2016</v>
      </c>
      <c r="F3367">
        <v>7</v>
      </c>
      <c r="G3367">
        <v>21</v>
      </c>
    </row>
    <row r="3368" spans="1:7" x14ac:dyDescent="0.3">
      <c r="A3368" s="1" t="s">
        <v>3836</v>
      </c>
      <c r="B3368">
        <v>33</v>
      </c>
      <c r="C3368" s="1" t="s">
        <v>8</v>
      </c>
      <c r="D3368" s="2">
        <v>42832</v>
      </c>
      <c r="E3368">
        <v>2017</v>
      </c>
      <c r="F3368">
        <v>4</v>
      </c>
      <c r="G3368">
        <v>7</v>
      </c>
    </row>
    <row r="3369" spans="1:7" x14ac:dyDescent="0.3">
      <c r="A3369" s="1" t="s">
        <v>161</v>
      </c>
      <c r="B3369">
        <v>51</v>
      </c>
      <c r="C3369" s="1" t="s">
        <v>8</v>
      </c>
      <c r="D3369" s="2">
        <v>41322</v>
      </c>
      <c r="E3369">
        <v>2013</v>
      </c>
      <c r="F3369">
        <v>2</v>
      </c>
      <c r="G3369">
        <v>17</v>
      </c>
    </row>
    <row r="3370" spans="1:7" x14ac:dyDescent="0.3">
      <c r="A3370" s="1" t="s">
        <v>3685</v>
      </c>
      <c r="B3370">
        <v>55</v>
      </c>
      <c r="C3370" s="1" t="s">
        <v>8</v>
      </c>
      <c r="D3370" s="2">
        <v>42769</v>
      </c>
      <c r="E3370">
        <v>2017</v>
      </c>
      <c r="F3370">
        <v>2</v>
      </c>
      <c r="G3370">
        <v>3</v>
      </c>
    </row>
    <row r="3371" spans="1:7" x14ac:dyDescent="0.3">
      <c r="A3371" s="1" t="s">
        <v>692</v>
      </c>
      <c r="B3371">
        <v>54</v>
      </c>
      <c r="C3371" s="1" t="s">
        <v>8</v>
      </c>
      <c r="D3371" s="2">
        <v>41493</v>
      </c>
      <c r="E3371">
        <v>2013</v>
      </c>
      <c r="F3371">
        <v>8</v>
      </c>
      <c r="G3371">
        <v>7</v>
      </c>
    </row>
    <row r="3372" spans="1:7" x14ac:dyDescent="0.3">
      <c r="A3372" s="1" t="s">
        <v>982</v>
      </c>
      <c r="B3372">
        <v>23</v>
      </c>
      <c r="C3372" s="1" t="s">
        <v>8</v>
      </c>
      <c r="D3372" s="2">
        <v>41589</v>
      </c>
      <c r="E3372">
        <v>2013</v>
      </c>
      <c r="F3372">
        <v>11</v>
      </c>
      <c r="G3372">
        <v>11</v>
      </c>
    </row>
    <row r="3373" spans="1:7" x14ac:dyDescent="0.3">
      <c r="A3373" s="1" t="s">
        <v>3080</v>
      </c>
      <c r="B3373">
        <v>27</v>
      </c>
      <c r="C3373" s="1" t="s">
        <v>8</v>
      </c>
      <c r="D3373" s="2">
        <v>42596</v>
      </c>
      <c r="E3373">
        <v>2016</v>
      </c>
      <c r="F3373">
        <v>8</v>
      </c>
      <c r="G3373">
        <v>14</v>
      </c>
    </row>
    <row r="3374" spans="1:7" x14ac:dyDescent="0.3">
      <c r="A3374" s="1" t="s">
        <v>2905</v>
      </c>
      <c r="B3374">
        <v>68</v>
      </c>
      <c r="C3374" s="1" t="s">
        <v>8</v>
      </c>
      <c r="D3374" s="2">
        <v>42555</v>
      </c>
      <c r="E3374">
        <v>2016</v>
      </c>
      <c r="F3374">
        <v>7</v>
      </c>
      <c r="G3374">
        <v>4</v>
      </c>
    </row>
    <row r="3375" spans="1:7" x14ac:dyDescent="0.3">
      <c r="A3375" s="1" t="s">
        <v>910</v>
      </c>
      <c r="B3375">
        <v>6</v>
      </c>
      <c r="C3375" s="1" t="s">
        <v>8</v>
      </c>
      <c r="D3375" s="2">
        <v>41564</v>
      </c>
      <c r="E3375">
        <v>2013</v>
      </c>
      <c r="F3375">
        <v>10</v>
      </c>
      <c r="G3375">
        <v>17</v>
      </c>
    </row>
    <row r="3376" spans="1:7" x14ac:dyDescent="0.3">
      <c r="A3376" s="1" t="s">
        <v>2025</v>
      </c>
      <c r="B3376">
        <v>62</v>
      </c>
      <c r="C3376" s="1" t="s">
        <v>8</v>
      </c>
      <c r="D3376" s="2">
        <v>42253</v>
      </c>
      <c r="E3376">
        <v>2015</v>
      </c>
      <c r="F3376">
        <v>9</v>
      </c>
      <c r="G3376">
        <v>6</v>
      </c>
    </row>
    <row r="3377" spans="1:7" x14ac:dyDescent="0.3">
      <c r="A3377" s="1" t="s">
        <v>2003</v>
      </c>
      <c r="B3377">
        <v>70</v>
      </c>
      <c r="C3377" s="1" t="s">
        <v>8</v>
      </c>
      <c r="D3377" s="2">
        <v>42246</v>
      </c>
      <c r="E3377">
        <v>2015</v>
      </c>
      <c r="F3377">
        <v>8</v>
      </c>
      <c r="G3377">
        <v>30</v>
      </c>
    </row>
    <row r="3378" spans="1:7" x14ac:dyDescent="0.3">
      <c r="A3378" s="1" t="s">
        <v>160</v>
      </c>
      <c r="B3378">
        <v>66</v>
      </c>
      <c r="C3378" s="1" t="s">
        <v>8</v>
      </c>
      <c r="D3378" s="2">
        <v>41321</v>
      </c>
      <c r="E3378">
        <v>2013</v>
      </c>
      <c r="F3378">
        <v>2</v>
      </c>
      <c r="G3378">
        <v>16</v>
      </c>
    </row>
    <row r="3379" spans="1:7" x14ac:dyDescent="0.3">
      <c r="A3379" s="1" t="s">
        <v>1474</v>
      </c>
      <c r="B3379">
        <v>32</v>
      </c>
      <c r="C3379" s="1" t="s">
        <v>8</v>
      </c>
      <c r="D3379" s="2">
        <v>41908</v>
      </c>
      <c r="E3379">
        <v>2014</v>
      </c>
      <c r="F3379">
        <v>9</v>
      </c>
      <c r="G3379">
        <v>26</v>
      </c>
    </row>
    <row r="3380" spans="1:7" x14ac:dyDescent="0.3">
      <c r="A3380" s="1" t="s">
        <v>4220</v>
      </c>
      <c r="B3380">
        <v>58</v>
      </c>
      <c r="C3380" s="1" t="s">
        <v>8</v>
      </c>
      <c r="D3380" s="2">
        <v>42976</v>
      </c>
      <c r="E3380">
        <v>2017</v>
      </c>
      <c r="F3380">
        <v>8</v>
      </c>
      <c r="G3380">
        <v>29</v>
      </c>
    </row>
    <row r="3381" spans="1:7" x14ac:dyDescent="0.3">
      <c r="A3381" s="1" t="s">
        <v>3386</v>
      </c>
      <c r="B3381">
        <v>72</v>
      </c>
      <c r="C3381" s="1" t="s">
        <v>8</v>
      </c>
      <c r="D3381" s="2">
        <v>42676</v>
      </c>
      <c r="E3381">
        <v>2016</v>
      </c>
      <c r="F3381">
        <v>11</v>
      </c>
      <c r="G3381">
        <v>2</v>
      </c>
    </row>
    <row r="3382" spans="1:7" x14ac:dyDescent="0.3">
      <c r="A3382" s="1" t="s">
        <v>458</v>
      </c>
      <c r="B3382">
        <v>4</v>
      </c>
      <c r="C3382" s="1" t="s">
        <v>8</v>
      </c>
      <c r="D3382" s="2">
        <v>41417</v>
      </c>
      <c r="E3382">
        <v>2013</v>
      </c>
      <c r="F3382">
        <v>5</v>
      </c>
      <c r="G3382">
        <v>23</v>
      </c>
    </row>
    <row r="3383" spans="1:7" x14ac:dyDescent="0.3">
      <c r="A3383" s="1" t="s">
        <v>2248</v>
      </c>
      <c r="B3383">
        <v>18</v>
      </c>
      <c r="C3383" s="1" t="s">
        <v>8</v>
      </c>
      <c r="D3383" s="2">
        <v>42368</v>
      </c>
      <c r="E3383">
        <v>2015</v>
      </c>
      <c r="F3383">
        <v>12</v>
      </c>
      <c r="G3383">
        <v>30</v>
      </c>
    </row>
    <row r="3384" spans="1:7" x14ac:dyDescent="0.3">
      <c r="A3384" s="1" t="s">
        <v>3407</v>
      </c>
      <c r="B3384">
        <v>57</v>
      </c>
      <c r="C3384" s="1" t="s">
        <v>8</v>
      </c>
      <c r="D3384" s="2">
        <v>42684</v>
      </c>
      <c r="E3384">
        <v>2016</v>
      </c>
      <c r="F3384">
        <v>11</v>
      </c>
      <c r="G3384">
        <v>10</v>
      </c>
    </row>
    <row r="3385" spans="1:7" x14ac:dyDescent="0.3">
      <c r="A3385" s="1" t="s">
        <v>4346</v>
      </c>
      <c r="B3385">
        <v>33</v>
      </c>
      <c r="C3385" s="1" t="s">
        <v>8</v>
      </c>
      <c r="D3385" s="2">
        <v>43023</v>
      </c>
      <c r="E3385">
        <v>2017</v>
      </c>
      <c r="F3385">
        <v>10</v>
      </c>
      <c r="G3385">
        <v>15</v>
      </c>
    </row>
    <row r="3386" spans="1:7" x14ac:dyDescent="0.3">
      <c r="A3386" s="1" t="s">
        <v>2975</v>
      </c>
      <c r="B3386">
        <v>50</v>
      </c>
      <c r="C3386" s="1" t="s">
        <v>8</v>
      </c>
      <c r="D3386" s="2">
        <v>42570</v>
      </c>
      <c r="E3386">
        <v>2016</v>
      </c>
      <c r="F3386">
        <v>7</v>
      </c>
      <c r="G3386">
        <v>19</v>
      </c>
    </row>
    <row r="3387" spans="1:7" x14ac:dyDescent="0.3">
      <c r="A3387" s="1" t="s">
        <v>2904</v>
      </c>
      <c r="B3387">
        <v>1</v>
      </c>
      <c r="C3387" s="1" t="s">
        <v>8</v>
      </c>
      <c r="D3387" s="2">
        <v>42555</v>
      </c>
      <c r="E3387">
        <v>2016</v>
      </c>
      <c r="F3387">
        <v>7</v>
      </c>
      <c r="G3387">
        <v>4</v>
      </c>
    </row>
    <row r="3388" spans="1:7" x14ac:dyDescent="0.3">
      <c r="A3388" s="1" t="s">
        <v>3438</v>
      </c>
      <c r="B3388">
        <v>14</v>
      </c>
      <c r="C3388" s="1" t="s">
        <v>8</v>
      </c>
      <c r="D3388" s="2">
        <v>42691</v>
      </c>
      <c r="E3388">
        <v>2016</v>
      </c>
      <c r="F3388">
        <v>11</v>
      </c>
      <c r="G3388">
        <v>17</v>
      </c>
    </row>
    <row r="3389" spans="1:7" x14ac:dyDescent="0.3">
      <c r="A3389" s="1" t="s">
        <v>3711</v>
      </c>
      <c r="B3389">
        <v>30</v>
      </c>
      <c r="C3389" s="1" t="s">
        <v>8</v>
      </c>
      <c r="D3389" s="2">
        <v>42778</v>
      </c>
      <c r="E3389">
        <v>2017</v>
      </c>
      <c r="F3389">
        <v>2</v>
      </c>
      <c r="G3389">
        <v>12</v>
      </c>
    </row>
    <row r="3390" spans="1:7" x14ac:dyDescent="0.3">
      <c r="A3390" s="1" t="s">
        <v>512</v>
      </c>
      <c r="B3390">
        <v>21</v>
      </c>
      <c r="C3390" s="1" t="s">
        <v>8</v>
      </c>
      <c r="D3390" s="2">
        <v>41434</v>
      </c>
      <c r="E3390">
        <v>2013</v>
      </c>
      <c r="F3390">
        <v>6</v>
      </c>
      <c r="G3390">
        <v>9</v>
      </c>
    </row>
    <row r="3391" spans="1:7" x14ac:dyDescent="0.3">
      <c r="A3391" s="1" t="s">
        <v>1579</v>
      </c>
      <c r="B3391">
        <v>5</v>
      </c>
      <c r="C3391" s="1" t="s">
        <v>8</v>
      </c>
      <c r="D3391" s="2">
        <v>41993</v>
      </c>
      <c r="E3391">
        <v>2014</v>
      </c>
      <c r="F3391">
        <v>12</v>
      </c>
      <c r="G3391">
        <v>20</v>
      </c>
    </row>
    <row r="3392" spans="1:7" x14ac:dyDescent="0.3">
      <c r="A3392" s="1" t="s">
        <v>2615</v>
      </c>
      <c r="B3392">
        <v>40</v>
      </c>
      <c r="C3392" s="1" t="s">
        <v>8</v>
      </c>
      <c r="D3392" s="2">
        <v>42471</v>
      </c>
      <c r="E3392">
        <v>2016</v>
      </c>
      <c r="F3392">
        <v>4</v>
      </c>
      <c r="G3392">
        <v>11</v>
      </c>
    </row>
    <row r="3393" spans="1:7" x14ac:dyDescent="0.3">
      <c r="A3393" s="1" t="s">
        <v>3219</v>
      </c>
      <c r="B3393">
        <v>1</v>
      </c>
      <c r="C3393" s="1" t="s">
        <v>8</v>
      </c>
      <c r="D3393" s="2">
        <v>42631</v>
      </c>
      <c r="E3393">
        <v>2016</v>
      </c>
      <c r="F3393">
        <v>9</v>
      </c>
      <c r="G3393">
        <v>18</v>
      </c>
    </row>
    <row r="3394" spans="1:7" x14ac:dyDescent="0.3">
      <c r="A3394" s="1" t="s">
        <v>1054</v>
      </c>
      <c r="B3394">
        <v>44</v>
      </c>
      <c r="C3394" s="1" t="s">
        <v>8</v>
      </c>
      <c r="D3394" s="2">
        <v>41607</v>
      </c>
      <c r="E3394">
        <v>2013</v>
      </c>
      <c r="F3394">
        <v>11</v>
      </c>
      <c r="G3394">
        <v>29</v>
      </c>
    </row>
    <row r="3395" spans="1:7" x14ac:dyDescent="0.3">
      <c r="A3395" s="1" t="s">
        <v>1021</v>
      </c>
      <c r="B3395">
        <v>39</v>
      </c>
      <c r="C3395" s="1" t="s">
        <v>8</v>
      </c>
      <c r="D3395" s="2">
        <v>41599</v>
      </c>
      <c r="E3395">
        <v>2013</v>
      </c>
      <c r="F3395">
        <v>11</v>
      </c>
      <c r="G3395">
        <v>21</v>
      </c>
    </row>
    <row r="3396" spans="1:7" x14ac:dyDescent="0.3">
      <c r="A3396" s="1" t="s">
        <v>2160</v>
      </c>
      <c r="B3396">
        <v>65</v>
      </c>
      <c r="C3396" s="1" t="s">
        <v>8</v>
      </c>
      <c r="D3396" s="2">
        <v>42320</v>
      </c>
      <c r="E3396">
        <v>2015</v>
      </c>
      <c r="F3396">
        <v>11</v>
      </c>
      <c r="G3396">
        <v>12</v>
      </c>
    </row>
    <row r="3397" spans="1:7" x14ac:dyDescent="0.3">
      <c r="A3397" s="1" t="s">
        <v>2880</v>
      </c>
      <c r="B3397">
        <v>59</v>
      </c>
      <c r="C3397" s="1" t="s">
        <v>8</v>
      </c>
      <c r="D3397" s="2">
        <v>42548</v>
      </c>
      <c r="E3397">
        <v>2016</v>
      </c>
      <c r="F3397">
        <v>6</v>
      </c>
      <c r="G3397">
        <v>27</v>
      </c>
    </row>
    <row r="3398" spans="1:7" x14ac:dyDescent="0.3">
      <c r="A3398" s="1" t="s">
        <v>3770</v>
      </c>
      <c r="B3398">
        <v>72</v>
      </c>
      <c r="C3398" s="1" t="s">
        <v>8</v>
      </c>
      <c r="D3398" s="2">
        <v>42802</v>
      </c>
      <c r="E3398">
        <v>2017</v>
      </c>
      <c r="F3398">
        <v>3</v>
      </c>
      <c r="G3398">
        <v>8</v>
      </c>
    </row>
    <row r="3399" spans="1:7" x14ac:dyDescent="0.3">
      <c r="A3399" s="1" t="s">
        <v>792</v>
      </c>
      <c r="B3399">
        <v>7</v>
      </c>
      <c r="C3399" s="1" t="s">
        <v>8</v>
      </c>
      <c r="D3399" s="2">
        <v>41525</v>
      </c>
      <c r="E3399">
        <v>2013</v>
      </c>
      <c r="F3399">
        <v>9</v>
      </c>
      <c r="G3399">
        <v>8</v>
      </c>
    </row>
    <row r="3400" spans="1:7" x14ac:dyDescent="0.3">
      <c r="A3400" s="1" t="s">
        <v>1531</v>
      </c>
      <c r="B3400">
        <v>58</v>
      </c>
      <c r="C3400" s="1" t="s">
        <v>8</v>
      </c>
      <c r="D3400" s="2">
        <v>41950</v>
      </c>
      <c r="E3400">
        <v>2014</v>
      </c>
      <c r="F3400">
        <v>11</v>
      </c>
      <c r="G3400">
        <v>7</v>
      </c>
    </row>
    <row r="3401" spans="1:7" x14ac:dyDescent="0.3">
      <c r="A3401" s="1" t="s">
        <v>3934</v>
      </c>
      <c r="B3401">
        <v>74</v>
      </c>
      <c r="C3401" s="1" t="s">
        <v>8</v>
      </c>
      <c r="D3401" s="2">
        <v>42866</v>
      </c>
      <c r="E3401">
        <v>2017</v>
      </c>
      <c r="F3401">
        <v>5</v>
      </c>
      <c r="G3401">
        <v>11</v>
      </c>
    </row>
    <row r="3402" spans="1:7" x14ac:dyDescent="0.3">
      <c r="A3402" s="1" t="s">
        <v>2418</v>
      </c>
      <c r="B3402">
        <v>1</v>
      </c>
      <c r="C3402" s="1" t="s">
        <v>8</v>
      </c>
      <c r="D3402" s="2">
        <v>42417</v>
      </c>
      <c r="E3402">
        <v>2016</v>
      </c>
      <c r="F3402">
        <v>2</v>
      </c>
      <c r="G3402">
        <v>17</v>
      </c>
    </row>
    <row r="3403" spans="1:7" x14ac:dyDescent="0.3">
      <c r="A3403" s="1" t="s">
        <v>1441</v>
      </c>
      <c r="B3403">
        <v>53</v>
      </c>
      <c r="C3403" s="1" t="s">
        <v>8</v>
      </c>
      <c r="D3403" s="2">
        <v>41884</v>
      </c>
      <c r="E3403">
        <v>2014</v>
      </c>
      <c r="F3403">
        <v>9</v>
      </c>
      <c r="G3403">
        <v>2</v>
      </c>
    </row>
    <row r="3404" spans="1:7" x14ac:dyDescent="0.3">
      <c r="A3404" s="1" t="s">
        <v>663</v>
      </c>
      <c r="B3404">
        <v>43</v>
      </c>
      <c r="C3404" s="1" t="s">
        <v>8</v>
      </c>
      <c r="D3404" s="2">
        <v>41487</v>
      </c>
      <c r="E3404">
        <v>2013</v>
      </c>
      <c r="F3404">
        <v>8</v>
      </c>
      <c r="G3404">
        <v>1</v>
      </c>
    </row>
    <row r="3405" spans="1:7" x14ac:dyDescent="0.3">
      <c r="A3405" s="1" t="s">
        <v>3810</v>
      </c>
      <c r="B3405">
        <v>66</v>
      </c>
      <c r="C3405" s="1" t="s">
        <v>8</v>
      </c>
      <c r="D3405" s="2">
        <v>42820</v>
      </c>
      <c r="E3405">
        <v>2017</v>
      </c>
      <c r="F3405">
        <v>3</v>
      </c>
      <c r="G3405">
        <v>26</v>
      </c>
    </row>
    <row r="3406" spans="1:7" x14ac:dyDescent="0.3">
      <c r="A3406" s="1" t="s">
        <v>1990</v>
      </c>
      <c r="B3406">
        <v>19</v>
      </c>
      <c r="C3406" s="1" t="s">
        <v>8</v>
      </c>
      <c r="D3406" s="2">
        <v>42242</v>
      </c>
      <c r="E3406">
        <v>2015</v>
      </c>
      <c r="F3406">
        <v>8</v>
      </c>
      <c r="G3406">
        <v>26</v>
      </c>
    </row>
    <row r="3407" spans="1:7" x14ac:dyDescent="0.3">
      <c r="A3407" s="1" t="s">
        <v>1654</v>
      </c>
      <c r="B3407">
        <v>40</v>
      </c>
      <c r="C3407" s="1" t="s">
        <v>8</v>
      </c>
      <c r="D3407" s="2">
        <v>42038</v>
      </c>
      <c r="E3407">
        <v>2015</v>
      </c>
      <c r="F3407">
        <v>2</v>
      </c>
      <c r="G3407">
        <v>3</v>
      </c>
    </row>
    <row r="3408" spans="1:7" x14ac:dyDescent="0.3">
      <c r="A3408" s="1" t="s">
        <v>2815</v>
      </c>
      <c r="B3408">
        <v>55</v>
      </c>
      <c r="C3408" s="1" t="s">
        <v>8</v>
      </c>
      <c r="D3408" s="2">
        <v>42533</v>
      </c>
      <c r="E3408">
        <v>2016</v>
      </c>
      <c r="F3408">
        <v>6</v>
      </c>
      <c r="G3408">
        <v>12</v>
      </c>
    </row>
    <row r="3409" spans="1:7" x14ac:dyDescent="0.3">
      <c r="A3409" s="1" t="s">
        <v>2859</v>
      </c>
      <c r="B3409">
        <v>1</v>
      </c>
      <c r="C3409" s="1" t="s">
        <v>8</v>
      </c>
      <c r="D3409" s="2">
        <v>42544</v>
      </c>
      <c r="E3409">
        <v>2016</v>
      </c>
      <c r="F3409">
        <v>6</v>
      </c>
      <c r="G3409">
        <v>23</v>
      </c>
    </row>
    <row r="3410" spans="1:7" x14ac:dyDescent="0.3">
      <c r="A3410" s="1" t="s">
        <v>296</v>
      </c>
      <c r="B3410">
        <v>59</v>
      </c>
      <c r="C3410" s="1" t="s">
        <v>8</v>
      </c>
      <c r="D3410" s="2">
        <v>41360</v>
      </c>
      <c r="E3410">
        <v>2013</v>
      </c>
      <c r="F3410">
        <v>3</v>
      </c>
      <c r="G3410">
        <v>27</v>
      </c>
    </row>
    <row r="3411" spans="1:7" x14ac:dyDescent="0.3">
      <c r="A3411" s="1" t="s">
        <v>2238</v>
      </c>
      <c r="B3411">
        <v>64</v>
      </c>
      <c r="C3411" s="1" t="s">
        <v>8</v>
      </c>
      <c r="D3411" s="2">
        <v>42362</v>
      </c>
      <c r="E3411">
        <v>2015</v>
      </c>
      <c r="F3411">
        <v>12</v>
      </c>
      <c r="G3411">
        <v>24</v>
      </c>
    </row>
    <row r="3412" spans="1:7" x14ac:dyDescent="0.3">
      <c r="A3412" s="1" t="s">
        <v>2886</v>
      </c>
      <c r="B3412">
        <v>33</v>
      </c>
      <c r="C3412" s="1" t="s">
        <v>8</v>
      </c>
      <c r="D3412" s="2">
        <v>42549</v>
      </c>
      <c r="E3412">
        <v>2016</v>
      </c>
      <c r="F3412">
        <v>6</v>
      </c>
      <c r="G3412">
        <v>28</v>
      </c>
    </row>
    <row r="3413" spans="1:7" x14ac:dyDescent="0.3">
      <c r="A3413" s="1" t="s">
        <v>3420</v>
      </c>
      <c r="B3413">
        <v>5</v>
      </c>
      <c r="C3413" s="1" t="s">
        <v>8</v>
      </c>
      <c r="D3413" s="2">
        <v>42687</v>
      </c>
      <c r="E3413">
        <v>2016</v>
      </c>
      <c r="F3413">
        <v>11</v>
      </c>
      <c r="G3413">
        <v>13</v>
      </c>
    </row>
    <row r="3414" spans="1:7" x14ac:dyDescent="0.3">
      <c r="A3414" s="1" t="s">
        <v>2778</v>
      </c>
      <c r="B3414">
        <v>57</v>
      </c>
      <c r="C3414" s="1" t="s">
        <v>8</v>
      </c>
      <c r="D3414" s="2">
        <v>42523</v>
      </c>
      <c r="E3414">
        <v>2016</v>
      </c>
      <c r="F3414">
        <v>6</v>
      </c>
      <c r="G3414">
        <v>2</v>
      </c>
    </row>
    <row r="3415" spans="1:7" x14ac:dyDescent="0.3">
      <c r="A3415" s="1" t="s">
        <v>2809</v>
      </c>
      <c r="B3415">
        <v>1</v>
      </c>
      <c r="C3415" s="1" t="s">
        <v>15</v>
      </c>
      <c r="D3415" s="2">
        <v>42530</v>
      </c>
      <c r="E3415">
        <v>2016</v>
      </c>
      <c r="F3415">
        <v>6</v>
      </c>
      <c r="G3415">
        <v>9</v>
      </c>
    </row>
    <row r="3416" spans="1:7" x14ac:dyDescent="0.3">
      <c r="A3416" s="1" t="s">
        <v>38</v>
      </c>
      <c r="B3416">
        <v>54</v>
      </c>
      <c r="C3416" s="1" t="s">
        <v>8</v>
      </c>
      <c r="D3416" s="2">
        <v>41282</v>
      </c>
      <c r="E3416">
        <v>2013</v>
      </c>
      <c r="F3416">
        <v>1</v>
      </c>
      <c r="G3416">
        <v>8</v>
      </c>
    </row>
    <row r="3417" spans="1:7" x14ac:dyDescent="0.3">
      <c r="A3417" s="1" t="s">
        <v>166</v>
      </c>
      <c r="B3417">
        <v>1</v>
      </c>
      <c r="C3417" s="1" t="s">
        <v>8</v>
      </c>
      <c r="D3417" s="2">
        <v>41323</v>
      </c>
      <c r="E3417">
        <v>2013</v>
      </c>
      <c r="F3417">
        <v>2</v>
      </c>
      <c r="G3417">
        <v>18</v>
      </c>
    </row>
    <row r="3418" spans="1:7" x14ac:dyDescent="0.3">
      <c r="A3418" s="1" t="s">
        <v>1146</v>
      </c>
      <c r="B3418">
        <v>29</v>
      </c>
      <c r="C3418" s="1" t="s">
        <v>8</v>
      </c>
      <c r="D3418" s="2">
        <v>41638</v>
      </c>
      <c r="E3418">
        <v>2013</v>
      </c>
      <c r="F3418">
        <v>12</v>
      </c>
      <c r="G3418">
        <v>30</v>
      </c>
    </row>
    <row r="3419" spans="1:7" x14ac:dyDescent="0.3">
      <c r="A3419" s="1" t="s">
        <v>1282</v>
      </c>
      <c r="B3419">
        <v>30</v>
      </c>
      <c r="C3419" s="1" t="s">
        <v>8</v>
      </c>
      <c r="D3419" s="2">
        <v>41760</v>
      </c>
      <c r="E3419">
        <v>2014</v>
      </c>
      <c r="F3419">
        <v>5</v>
      </c>
      <c r="G3419">
        <v>1</v>
      </c>
    </row>
    <row r="3420" spans="1:7" x14ac:dyDescent="0.3">
      <c r="A3420" s="1" t="s">
        <v>2659</v>
      </c>
      <c r="B3420">
        <v>59</v>
      </c>
      <c r="C3420" s="1" t="s">
        <v>8</v>
      </c>
      <c r="D3420" s="2">
        <v>42483</v>
      </c>
      <c r="E3420">
        <v>2016</v>
      </c>
      <c r="F3420">
        <v>4</v>
      </c>
      <c r="G3420">
        <v>23</v>
      </c>
    </row>
    <row r="3421" spans="1:7" x14ac:dyDescent="0.3">
      <c r="A3421" s="1" t="s">
        <v>2391</v>
      </c>
      <c r="B3421">
        <v>1</v>
      </c>
      <c r="C3421" s="1" t="s">
        <v>15</v>
      </c>
      <c r="D3421" s="2">
        <v>42411</v>
      </c>
      <c r="E3421">
        <v>2016</v>
      </c>
      <c r="F3421">
        <v>2</v>
      </c>
      <c r="G3421">
        <v>11</v>
      </c>
    </row>
    <row r="3422" spans="1:7" x14ac:dyDescent="0.3">
      <c r="A3422" s="1" t="s">
        <v>4385</v>
      </c>
      <c r="B3422">
        <v>76</v>
      </c>
      <c r="C3422" s="1" t="s">
        <v>8</v>
      </c>
      <c r="D3422" s="2">
        <v>43041</v>
      </c>
      <c r="E3422">
        <v>2017</v>
      </c>
      <c r="F3422">
        <v>11</v>
      </c>
      <c r="G3422">
        <v>2</v>
      </c>
    </row>
    <row r="3423" spans="1:7" x14ac:dyDescent="0.3">
      <c r="A3423" s="1" t="s">
        <v>1230</v>
      </c>
      <c r="B3423">
        <v>63</v>
      </c>
      <c r="C3423" s="1" t="s">
        <v>8</v>
      </c>
      <c r="D3423" s="2">
        <v>41718</v>
      </c>
      <c r="E3423">
        <v>2014</v>
      </c>
      <c r="F3423">
        <v>3</v>
      </c>
      <c r="G3423">
        <v>20</v>
      </c>
    </row>
    <row r="3424" spans="1:7" x14ac:dyDescent="0.3">
      <c r="A3424" s="1" t="s">
        <v>706</v>
      </c>
      <c r="B3424">
        <v>27</v>
      </c>
      <c r="C3424" s="1" t="s">
        <v>8</v>
      </c>
      <c r="D3424" s="2">
        <v>41496</v>
      </c>
      <c r="E3424">
        <v>2013</v>
      </c>
      <c r="F3424">
        <v>8</v>
      </c>
      <c r="G3424">
        <v>10</v>
      </c>
    </row>
    <row r="3425" spans="1:7" x14ac:dyDescent="0.3">
      <c r="A3425" s="1" t="s">
        <v>1875</v>
      </c>
      <c r="B3425">
        <v>54</v>
      </c>
      <c r="C3425" s="1" t="s">
        <v>8</v>
      </c>
      <c r="D3425" s="2">
        <v>42168</v>
      </c>
      <c r="E3425">
        <v>2015</v>
      </c>
      <c r="F3425">
        <v>6</v>
      </c>
      <c r="G3425">
        <v>13</v>
      </c>
    </row>
    <row r="3426" spans="1:7" x14ac:dyDescent="0.3">
      <c r="A3426" s="1" t="s">
        <v>3498</v>
      </c>
      <c r="B3426">
        <v>18</v>
      </c>
      <c r="C3426" s="1" t="s">
        <v>8</v>
      </c>
      <c r="D3426" s="2">
        <v>42707</v>
      </c>
      <c r="E3426">
        <v>2016</v>
      </c>
      <c r="F3426">
        <v>12</v>
      </c>
      <c r="G3426">
        <v>3</v>
      </c>
    </row>
    <row r="3427" spans="1:7" x14ac:dyDescent="0.3">
      <c r="A3427" s="1" t="s">
        <v>4262</v>
      </c>
      <c r="B3427">
        <v>3</v>
      </c>
      <c r="C3427" s="1" t="s">
        <v>8</v>
      </c>
      <c r="D3427" s="2">
        <v>42995</v>
      </c>
      <c r="E3427">
        <v>2017</v>
      </c>
      <c r="F3427">
        <v>9</v>
      </c>
      <c r="G3427">
        <v>17</v>
      </c>
    </row>
    <row r="3428" spans="1:7" x14ac:dyDescent="0.3">
      <c r="A3428" s="1" t="s">
        <v>1123</v>
      </c>
      <c r="B3428">
        <v>75</v>
      </c>
      <c r="C3428" s="1" t="s">
        <v>8</v>
      </c>
      <c r="D3428" s="2">
        <v>41630</v>
      </c>
      <c r="E3428">
        <v>2013</v>
      </c>
      <c r="F3428">
        <v>12</v>
      </c>
      <c r="G3428">
        <v>22</v>
      </c>
    </row>
    <row r="3429" spans="1:7" x14ac:dyDescent="0.3">
      <c r="A3429" s="1" t="s">
        <v>2554</v>
      </c>
      <c r="B3429">
        <v>3</v>
      </c>
      <c r="C3429" s="1" t="s">
        <v>8</v>
      </c>
      <c r="D3429" s="2">
        <v>42453</v>
      </c>
      <c r="E3429">
        <v>2016</v>
      </c>
      <c r="F3429">
        <v>3</v>
      </c>
      <c r="G3429">
        <v>24</v>
      </c>
    </row>
    <row r="3430" spans="1:7" x14ac:dyDescent="0.3">
      <c r="A3430" s="1" t="s">
        <v>2640</v>
      </c>
      <c r="B3430">
        <v>1</v>
      </c>
      <c r="C3430" s="1" t="s">
        <v>8</v>
      </c>
      <c r="D3430" s="2">
        <v>42478</v>
      </c>
      <c r="E3430">
        <v>2016</v>
      </c>
      <c r="F3430">
        <v>4</v>
      </c>
      <c r="G3430">
        <v>18</v>
      </c>
    </row>
    <row r="3431" spans="1:7" x14ac:dyDescent="0.3">
      <c r="A3431" s="1" t="s">
        <v>1437</v>
      </c>
      <c r="B3431">
        <v>72</v>
      </c>
      <c r="C3431" s="1" t="s">
        <v>36</v>
      </c>
      <c r="D3431" s="2">
        <v>41881</v>
      </c>
      <c r="E3431">
        <v>2014</v>
      </c>
      <c r="F3431">
        <v>8</v>
      </c>
      <c r="G3431">
        <v>30</v>
      </c>
    </row>
    <row r="3432" spans="1:7" x14ac:dyDescent="0.3">
      <c r="A3432" s="1" t="s">
        <v>671</v>
      </c>
      <c r="B3432">
        <v>28</v>
      </c>
      <c r="C3432" s="1" t="s">
        <v>8</v>
      </c>
      <c r="D3432" s="2">
        <v>41489</v>
      </c>
      <c r="E3432">
        <v>2013</v>
      </c>
      <c r="F3432">
        <v>8</v>
      </c>
      <c r="G3432">
        <v>3</v>
      </c>
    </row>
    <row r="3433" spans="1:7" x14ac:dyDescent="0.3">
      <c r="A3433" s="1" t="s">
        <v>4282</v>
      </c>
      <c r="B3433">
        <v>1</v>
      </c>
      <c r="C3433" s="1" t="s">
        <v>8</v>
      </c>
      <c r="D3433" s="2">
        <v>43000</v>
      </c>
      <c r="E3433">
        <v>2017</v>
      </c>
      <c r="F3433">
        <v>9</v>
      </c>
      <c r="G3433">
        <v>22</v>
      </c>
    </row>
    <row r="3434" spans="1:7" x14ac:dyDescent="0.3">
      <c r="A3434" s="1" t="s">
        <v>1431</v>
      </c>
      <c r="B3434">
        <v>70</v>
      </c>
      <c r="C3434" s="1" t="s">
        <v>8</v>
      </c>
      <c r="D3434" s="2">
        <v>41878</v>
      </c>
      <c r="E3434">
        <v>2014</v>
      </c>
      <c r="F3434">
        <v>8</v>
      </c>
      <c r="G3434">
        <v>27</v>
      </c>
    </row>
    <row r="3435" spans="1:7" x14ac:dyDescent="0.3">
      <c r="A3435" s="1" t="s">
        <v>705</v>
      </c>
      <c r="B3435">
        <v>43</v>
      </c>
      <c r="C3435" s="1" t="s">
        <v>8</v>
      </c>
      <c r="D3435" s="2">
        <v>41496</v>
      </c>
      <c r="E3435">
        <v>2013</v>
      </c>
      <c r="F3435">
        <v>8</v>
      </c>
      <c r="G3435">
        <v>10</v>
      </c>
    </row>
    <row r="3436" spans="1:7" x14ac:dyDescent="0.3">
      <c r="A3436" s="1" t="s">
        <v>3044</v>
      </c>
      <c r="B3436">
        <v>19</v>
      </c>
      <c r="C3436" s="1" t="s">
        <v>8</v>
      </c>
      <c r="D3436" s="2">
        <v>42589</v>
      </c>
      <c r="E3436">
        <v>2016</v>
      </c>
      <c r="F3436">
        <v>8</v>
      </c>
      <c r="G3436">
        <v>7</v>
      </c>
    </row>
    <row r="3437" spans="1:7" x14ac:dyDescent="0.3">
      <c r="A3437" s="1" t="s">
        <v>3393</v>
      </c>
      <c r="B3437">
        <v>46</v>
      </c>
      <c r="C3437" s="1" t="s">
        <v>8</v>
      </c>
      <c r="D3437" s="2">
        <v>42679</v>
      </c>
      <c r="E3437">
        <v>2016</v>
      </c>
      <c r="F3437">
        <v>11</v>
      </c>
      <c r="G3437">
        <v>5</v>
      </c>
    </row>
    <row r="3438" spans="1:7" x14ac:dyDescent="0.3">
      <c r="A3438" s="1" t="s">
        <v>4477</v>
      </c>
      <c r="B3438">
        <v>50</v>
      </c>
      <c r="C3438" s="1" t="s">
        <v>8</v>
      </c>
      <c r="D3438" s="2">
        <v>43084</v>
      </c>
      <c r="E3438">
        <v>2017</v>
      </c>
      <c r="F3438">
        <v>12</v>
      </c>
      <c r="G3438">
        <v>15</v>
      </c>
    </row>
    <row r="3439" spans="1:7" x14ac:dyDescent="0.3">
      <c r="A3439" s="1" t="s">
        <v>1007</v>
      </c>
      <c r="B3439">
        <v>22</v>
      </c>
      <c r="C3439" s="1" t="s">
        <v>8</v>
      </c>
      <c r="D3439" s="2">
        <v>41593</v>
      </c>
      <c r="E3439">
        <v>2013</v>
      </c>
      <c r="F3439">
        <v>11</v>
      </c>
      <c r="G3439">
        <v>15</v>
      </c>
    </row>
    <row r="3440" spans="1:7" x14ac:dyDescent="0.3">
      <c r="A3440" s="1" t="s">
        <v>866</v>
      </c>
      <c r="B3440">
        <v>29</v>
      </c>
      <c r="C3440" s="1" t="s">
        <v>8</v>
      </c>
      <c r="D3440" s="2">
        <v>41546</v>
      </c>
      <c r="E3440">
        <v>2013</v>
      </c>
      <c r="F3440">
        <v>9</v>
      </c>
      <c r="G3440">
        <v>29</v>
      </c>
    </row>
    <row r="3441" spans="1:7" x14ac:dyDescent="0.3">
      <c r="A3441" s="1" t="s">
        <v>3694</v>
      </c>
      <c r="B3441">
        <v>14</v>
      </c>
      <c r="C3441" s="1" t="s">
        <v>8</v>
      </c>
      <c r="D3441" s="2">
        <v>42772</v>
      </c>
      <c r="E3441">
        <v>2017</v>
      </c>
      <c r="F3441">
        <v>2</v>
      </c>
      <c r="G3441">
        <v>6</v>
      </c>
    </row>
    <row r="3442" spans="1:7" x14ac:dyDescent="0.3">
      <c r="A3442" s="1" t="s">
        <v>1586</v>
      </c>
      <c r="B3442">
        <v>32</v>
      </c>
      <c r="C3442" s="1" t="s">
        <v>8</v>
      </c>
      <c r="D3442" s="2">
        <v>41998</v>
      </c>
      <c r="E3442">
        <v>2014</v>
      </c>
      <c r="F3442">
        <v>12</v>
      </c>
      <c r="G3442">
        <v>25</v>
      </c>
    </row>
    <row r="3443" spans="1:7" x14ac:dyDescent="0.3">
      <c r="A3443" s="1" t="s">
        <v>1503</v>
      </c>
      <c r="B3443">
        <v>53</v>
      </c>
      <c r="C3443" s="1" t="s">
        <v>8</v>
      </c>
      <c r="D3443" s="2">
        <v>41927</v>
      </c>
      <c r="E3443">
        <v>2014</v>
      </c>
      <c r="F3443">
        <v>10</v>
      </c>
      <c r="G3443">
        <v>15</v>
      </c>
    </row>
    <row r="3444" spans="1:7" x14ac:dyDescent="0.3">
      <c r="A3444" s="1" t="s">
        <v>1671</v>
      </c>
      <c r="B3444">
        <v>59</v>
      </c>
      <c r="C3444" s="1" t="s">
        <v>8</v>
      </c>
      <c r="D3444" s="2">
        <v>42047</v>
      </c>
      <c r="E3444">
        <v>2015</v>
      </c>
      <c r="F3444">
        <v>2</v>
      </c>
      <c r="G3444">
        <v>12</v>
      </c>
    </row>
    <row r="3445" spans="1:7" x14ac:dyDescent="0.3">
      <c r="A3445" s="1" t="s">
        <v>1845</v>
      </c>
      <c r="B3445">
        <v>32</v>
      </c>
      <c r="C3445" s="1" t="s">
        <v>36</v>
      </c>
      <c r="D3445" s="2">
        <v>42154</v>
      </c>
      <c r="E3445">
        <v>2015</v>
      </c>
      <c r="F3445">
        <v>5</v>
      </c>
      <c r="G3445">
        <v>30</v>
      </c>
    </row>
    <row r="3446" spans="1:7" x14ac:dyDescent="0.3">
      <c r="A3446" s="1" t="s">
        <v>1425</v>
      </c>
      <c r="B3446">
        <v>3</v>
      </c>
      <c r="C3446" s="1" t="s">
        <v>8</v>
      </c>
      <c r="D3446" s="2">
        <v>41873</v>
      </c>
      <c r="E3446">
        <v>2014</v>
      </c>
      <c r="F3446">
        <v>8</v>
      </c>
      <c r="G3446">
        <v>22</v>
      </c>
    </row>
    <row r="3447" spans="1:7" x14ac:dyDescent="0.3">
      <c r="A3447" s="1" t="s">
        <v>3397</v>
      </c>
      <c r="B3447">
        <v>51</v>
      </c>
      <c r="C3447" s="1" t="s">
        <v>8</v>
      </c>
      <c r="D3447" s="2">
        <v>42679</v>
      </c>
      <c r="E3447">
        <v>2016</v>
      </c>
      <c r="F3447">
        <v>11</v>
      </c>
      <c r="G3447">
        <v>5</v>
      </c>
    </row>
    <row r="3448" spans="1:7" x14ac:dyDescent="0.3">
      <c r="A3448" s="1" t="s">
        <v>2037</v>
      </c>
      <c r="B3448">
        <v>70</v>
      </c>
      <c r="C3448" s="1" t="s">
        <v>8</v>
      </c>
      <c r="D3448" s="2">
        <v>42259</v>
      </c>
      <c r="E3448">
        <v>2015</v>
      </c>
      <c r="F3448">
        <v>9</v>
      </c>
      <c r="G3448">
        <v>12</v>
      </c>
    </row>
    <row r="3449" spans="1:7" x14ac:dyDescent="0.3">
      <c r="A3449" s="1" t="s">
        <v>648</v>
      </c>
      <c r="B3449">
        <v>48</v>
      </c>
      <c r="C3449" s="1" t="s">
        <v>8</v>
      </c>
      <c r="D3449" s="2">
        <v>41482</v>
      </c>
      <c r="E3449">
        <v>2013</v>
      </c>
      <c r="F3449">
        <v>7</v>
      </c>
      <c r="G3449">
        <v>27</v>
      </c>
    </row>
    <row r="3450" spans="1:7" x14ac:dyDescent="0.3">
      <c r="A3450" s="1" t="s">
        <v>1971</v>
      </c>
      <c r="B3450">
        <v>1</v>
      </c>
      <c r="C3450" s="1" t="s">
        <v>8</v>
      </c>
      <c r="D3450" s="2">
        <v>42229</v>
      </c>
      <c r="E3450">
        <v>2015</v>
      </c>
      <c r="F3450">
        <v>8</v>
      </c>
      <c r="G3450">
        <v>13</v>
      </c>
    </row>
    <row r="3451" spans="1:7" x14ac:dyDescent="0.3">
      <c r="A3451" s="1" t="s">
        <v>2595</v>
      </c>
      <c r="B3451">
        <v>56</v>
      </c>
      <c r="C3451" s="1" t="s">
        <v>36</v>
      </c>
      <c r="D3451" s="2">
        <v>42466</v>
      </c>
      <c r="E3451">
        <v>2016</v>
      </c>
      <c r="F3451">
        <v>4</v>
      </c>
      <c r="G3451">
        <v>6</v>
      </c>
    </row>
    <row r="3452" spans="1:7" x14ac:dyDescent="0.3">
      <c r="A3452" s="1" t="s">
        <v>3692</v>
      </c>
      <c r="B3452">
        <v>18</v>
      </c>
      <c r="C3452" s="1" t="s">
        <v>8</v>
      </c>
      <c r="D3452" s="2">
        <v>42772</v>
      </c>
      <c r="E3452">
        <v>2017</v>
      </c>
      <c r="F3452">
        <v>2</v>
      </c>
      <c r="G3452">
        <v>6</v>
      </c>
    </row>
    <row r="3453" spans="1:7" x14ac:dyDescent="0.3">
      <c r="A3453" s="1" t="s">
        <v>3868</v>
      </c>
      <c r="B3453">
        <v>21</v>
      </c>
      <c r="C3453" s="1" t="s">
        <v>8</v>
      </c>
      <c r="D3453" s="2">
        <v>42841</v>
      </c>
      <c r="E3453">
        <v>2017</v>
      </c>
      <c r="F3453">
        <v>4</v>
      </c>
      <c r="G3453">
        <v>16</v>
      </c>
    </row>
    <row r="3454" spans="1:7" x14ac:dyDescent="0.3">
      <c r="A3454" s="1" t="s">
        <v>3912</v>
      </c>
      <c r="B3454">
        <v>10</v>
      </c>
      <c r="C3454" s="1" t="s">
        <v>8</v>
      </c>
      <c r="D3454" s="2">
        <v>42859</v>
      </c>
      <c r="E3454">
        <v>2017</v>
      </c>
      <c r="F3454">
        <v>5</v>
      </c>
      <c r="G3454">
        <v>4</v>
      </c>
    </row>
    <row r="3455" spans="1:7" x14ac:dyDescent="0.3">
      <c r="A3455" s="1" t="s">
        <v>1322</v>
      </c>
      <c r="B3455">
        <v>21</v>
      </c>
      <c r="C3455" s="1" t="s">
        <v>8</v>
      </c>
      <c r="D3455" s="2">
        <v>41781</v>
      </c>
      <c r="E3455">
        <v>2014</v>
      </c>
      <c r="F3455">
        <v>5</v>
      </c>
      <c r="G3455">
        <v>22</v>
      </c>
    </row>
    <row r="3456" spans="1:7" x14ac:dyDescent="0.3">
      <c r="A3456" s="1" t="s">
        <v>2127</v>
      </c>
      <c r="B3456">
        <v>53</v>
      </c>
      <c r="C3456" s="1" t="s">
        <v>8</v>
      </c>
      <c r="D3456" s="2">
        <v>42305</v>
      </c>
      <c r="E3456">
        <v>2015</v>
      </c>
      <c r="F3456">
        <v>10</v>
      </c>
      <c r="G3456">
        <v>28</v>
      </c>
    </row>
    <row r="3457" spans="1:7" x14ac:dyDescent="0.3">
      <c r="A3457" s="1" t="s">
        <v>2289</v>
      </c>
      <c r="B3457">
        <v>52</v>
      </c>
      <c r="C3457" s="1" t="s">
        <v>15</v>
      </c>
      <c r="D3457" s="2">
        <v>42379</v>
      </c>
      <c r="E3457">
        <v>2016</v>
      </c>
      <c r="F3457">
        <v>1</v>
      </c>
      <c r="G3457">
        <v>10</v>
      </c>
    </row>
    <row r="3458" spans="1:7" x14ac:dyDescent="0.3">
      <c r="A3458" s="1" t="s">
        <v>3623</v>
      </c>
      <c r="B3458">
        <v>4</v>
      </c>
      <c r="C3458" s="1" t="s">
        <v>8</v>
      </c>
      <c r="D3458" s="2">
        <v>42743</v>
      </c>
      <c r="E3458">
        <v>2017</v>
      </c>
      <c r="F3458">
        <v>1</v>
      </c>
      <c r="G3458">
        <v>8</v>
      </c>
    </row>
    <row r="3459" spans="1:7" x14ac:dyDescent="0.3">
      <c r="A3459" s="1" t="s">
        <v>962</v>
      </c>
      <c r="B3459">
        <v>10</v>
      </c>
      <c r="C3459" s="1" t="s">
        <v>8</v>
      </c>
      <c r="D3459" s="2">
        <v>41583</v>
      </c>
      <c r="E3459">
        <v>2013</v>
      </c>
      <c r="F3459">
        <v>11</v>
      </c>
      <c r="G3459">
        <v>5</v>
      </c>
    </row>
    <row r="3460" spans="1:7" x14ac:dyDescent="0.3">
      <c r="A3460" s="1" t="s">
        <v>1606</v>
      </c>
      <c r="B3460">
        <v>7</v>
      </c>
      <c r="C3460" s="1" t="s">
        <v>8</v>
      </c>
      <c r="D3460" s="2">
        <v>42013</v>
      </c>
      <c r="E3460">
        <v>2015</v>
      </c>
      <c r="F3460">
        <v>1</v>
      </c>
      <c r="G3460">
        <v>9</v>
      </c>
    </row>
    <row r="3461" spans="1:7" x14ac:dyDescent="0.3">
      <c r="A3461" s="1" t="s">
        <v>1582</v>
      </c>
      <c r="B3461">
        <v>1</v>
      </c>
      <c r="C3461" s="1" t="s">
        <v>8</v>
      </c>
      <c r="D3461" s="2">
        <v>41995</v>
      </c>
      <c r="E3461">
        <v>2014</v>
      </c>
      <c r="F3461">
        <v>12</v>
      </c>
      <c r="G3461">
        <v>22</v>
      </c>
    </row>
    <row r="3462" spans="1:7" x14ac:dyDescent="0.3">
      <c r="A3462" s="1" t="s">
        <v>335</v>
      </c>
      <c r="B3462">
        <v>38</v>
      </c>
      <c r="C3462" s="1" t="s">
        <v>8</v>
      </c>
      <c r="D3462" s="2">
        <v>41377</v>
      </c>
      <c r="E3462">
        <v>2013</v>
      </c>
      <c r="F3462">
        <v>4</v>
      </c>
      <c r="G3462">
        <v>13</v>
      </c>
    </row>
    <row r="3463" spans="1:7" x14ac:dyDescent="0.3">
      <c r="A3463" s="1" t="s">
        <v>2843</v>
      </c>
      <c r="B3463">
        <v>36</v>
      </c>
      <c r="C3463" s="1" t="s">
        <v>8</v>
      </c>
      <c r="D3463" s="2">
        <v>42539</v>
      </c>
      <c r="E3463">
        <v>2016</v>
      </c>
      <c r="F3463">
        <v>6</v>
      </c>
      <c r="G3463">
        <v>18</v>
      </c>
    </row>
    <row r="3464" spans="1:7" x14ac:dyDescent="0.3">
      <c r="A3464" s="1" t="s">
        <v>2113</v>
      </c>
      <c r="B3464">
        <v>63</v>
      </c>
      <c r="C3464" s="1" t="s">
        <v>36</v>
      </c>
      <c r="D3464" s="2">
        <v>42297</v>
      </c>
      <c r="E3464">
        <v>2015</v>
      </c>
      <c r="F3464">
        <v>10</v>
      </c>
      <c r="G3464">
        <v>20</v>
      </c>
    </row>
    <row r="3465" spans="1:7" x14ac:dyDescent="0.3">
      <c r="A3465" s="1" t="s">
        <v>2839</v>
      </c>
      <c r="B3465">
        <v>77</v>
      </c>
      <c r="C3465" s="1" t="s">
        <v>8</v>
      </c>
      <c r="D3465" s="2">
        <v>42538</v>
      </c>
      <c r="E3465">
        <v>2016</v>
      </c>
      <c r="F3465">
        <v>6</v>
      </c>
      <c r="G3465">
        <v>17</v>
      </c>
    </row>
    <row r="3466" spans="1:7" x14ac:dyDescent="0.3">
      <c r="A3466" s="1" t="s">
        <v>2697</v>
      </c>
      <c r="B3466">
        <v>61</v>
      </c>
      <c r="C3466" s="1" t="s">
        <v>8</v>
      </c>
      <c r="D3466" s="2">
        <v>42496</v>
      </c>
      <c r="E3466">
        <v>2016</v>
      </c>
      <c r="F3466">
        <v>5</v>
      </c>
      <c r="G3466">
        <v>6</v>
      </c>
    </row>
    <row r="3467" spans="1:7" x14ac:dyDescent="0.3">
      <c r="A3467" s="1" t="s">
        <v>427</v>
      </c>
      <c r="B3467">
        <v>54</v>
      </c>
      <c r="C3467" s="1" t="s">
        <v>8</v>
      </c>
      <c r="D3467" s="2">
        <v>41408</v>
      </c>
      <c r="E3467">
        <v>2013</v>
      </c>
      <c r="F3467">
        <v>5</v>
      </c>
      <c r="G3467">
        <v>14</v>
      </c>
    </row>
    <row r="3468" spans="1:7" x14ac:dyDescent="0.3">
      <c r="A3468" s="1" t="s">
        <v>1343</v>
      </c>
      <c r="B3468">
        <v>8</v>
      </c>
      <c r="C3468" s="1" t="s">
        <v>8</v>
      </c>
      <c r="D3468" s="2">
        <v>41795</v>
      </c>
      <c r="E3468">
        <v>2014</v>
      </c>
      <c r="F3468">
        <v>6</v>
      </c>
      <c r="G3468">
        <v>5</v>
      </c>
    </row>
    <row r="3469" spans="1:7" x14ac:dyDescent="0.3">
      <c r="A3469" s="1" t="s">
        <v>196</v>
      </c>
      <c r="B3469">
        <v>23</v>
      </c>
      <c r="C3469" s="1" t="s">
        <v>8</v>
      </c>
      <c r="D3469" s="2">
        <v>41332</v>
      </c>
      <c r="E3469">
        <v>2013</v>
      </c>
      <c r="F3469">
        <v>2</v>
      </c>
      <c r="G3469">
        <v>27</v>
      </c>
    </row>
    <row r="3470" spans="1:7" x14ac:dyDescent="0.3">
      <c r="A3470" s="1" t="s">
        <v>3760</v>
      </c>
      <c r="B3470">
        <v>36</v>
      </c>
      <c r="C3470" s="1" t="s">
        <v>8</v>
      </c>
      <c r="D3470" s="2">
        <v>42796</v>
      </c>
      <c r="E3470">
        <v>2017</v>
      </c>
      <c r="F3470">
        <v>3</v>
      </c>
      <c r="G3470">
        <v>2</v>
      </c>
    </row>
    <row r="3471" spans="1:7" x14ac:dyDescent="0.3">
      <c r="A3471" s="1" t="s">
        <v>1288</v>
      </c>
      <c r="B3471">
        <v>31</v>
      </c>
      <c r="C3471" s="1" t="s">
        <v>8</v>
      </c>
      <c r="D3471" s="2">
        <v>41762</v>
      </c>
      <c r="E3471">
        <v>2014</v>
      </c>
      <c r="F3471">
        <v>5</v>
      </c>
      <c r="G3471">
        <v>3</v>
      </c>
    </row>
    <row r="3472" spans="1:7" x14ac:dyDescent="0.3">
      <c r="A3472" s="1" t="s">
        <v>610</v>
      </c>
      <c r="B3472">
        <v>47</v>
      </c>
      <c r="C3472" s="1" t="s">
        <v>8</v>
      </c>
      <c r="D3472" s="2">
        <v>41468</v>
      </c>
      <c r="E3472">
        <v>2013</v>
      </c>
      <c r="F3472">
        <v>7</v>
      </c>
      <c r="G3472">
        <v>13</v>
      </c>
    </row>
    <row r="3473" spans="1:7" x14ac:dyDescent="0.3">
      <c r="A3473" s="1" t="s">
        <v>2241</v>
      </c>
      <c r="B3473">
        <v>1</v>
      </c>
      <c r="C3473" s="1" t="s">
        <v>8</v>
      </c>
      <c r="D3473" s="2">
        <v>42362</v>
      </c>
      <c r="E3473">
        <v>2015</v>
      </c>
      <c r="F3473">
        <v>12</v>
      </c>
      <c r="G3473">
        <v>24</v>
      </c>
    </row>
    <row r="3474" spans="1:7" x14ac:dyDescent="0.3">
      <c r="A3474" s="1" t="s">
        <v>686</v>
      </c>
      <c r="B3474">
        <v>53</v>
      </c>
      <c r="C3474" s="1" t="s">
        <v>8</v>
      </c>
      <c r="D3474" s="2">
        <v>41492</v>
      </c>
      <c r="E3474">
        <v>2013</v>
      </c>
      <c r="F3474">
        <v>8</v>
      </c>
      <c r="G3474">
        <v>6</v>
      </c>
    </row>
    <row r="3475" spans="1:7" x14ac:dyDescent="0.3">
      <c r="A3475" s="1" t="s">
        <v>4274</v>
      </c>
      <c r="B3475">
        <v>62</v>
      </c>
      <c r="C3475" s="1" t="s">
        <v>8</v>
      </c>
      <c r="D3475" s="2">
        <v>42997</v>
      </c>
      <c r="E3475">
        <v>2017</v>
      </c>
      <c r="F3475">
        <v>9</v>
      </c>
      <c r="G3475">
        <v>19</v>
      </c>
    </row>
    <row r="3476" spans="1:7" x14ac:dyDescent="0.3">
      <c r="A3476" s="1" t="s">
        <v>3809</v>
      </c>
      <c r="B3476">
        <v>24</v>
      </c>
      <c r="C3476" s="1" t="s">
        <v>8</v>
      </c>
      <c r="D3476" s="2">
        <v>42819</v>
      </c>
      <c r="E3476">
        <v>2017</v>
      </c>
      <c r="F3476">
        <v>3</v>
      </c>
      <c r="G3476">
        <v>25</v>
      </c>
    </row>
    <row r="3477" spans="1:7" x14ac:dyDescent="0.3">
      <c r="A3477" s="1" t="s">
        <v>3678</v>
      </c>
      <c r="B3477">
        <v>54</v>
      </c>
      <c r="C3477" s="1" t="s">
        <v>8</v>
      </c>
      <c r="D3477" s="2">
        <v>42767</v>
      </c>
      <c r="E3477">
        <v>2017</v>
      </c>
      <c r="F3477">
        <v>2</v>
      </c>
      <c r="G3477">
        <v>1</v>
      </c>
    </row>
    <row r="3478" spans="1:7" x14ac:dyDescent="0.3">
      <c r="A3478" s="1" t="s">
        <v>1000</v>
      </c>
      <c r="B3478">
        <v>74</v>
      </c>
      <c r="C3478" s="1" t="s">
        <v>8</v>
      </c>
      <c r="D3478" s="2">
        <v>41592</v>
      </c>
      <c r="E3478">
        <v>2013</v>
      </c>
      <c r="F3478">
        <v>11</v>
      </c>
      <c r="G3478">
        <v>14</v>
      </c>
    </row>
    <row r="3479" spans="1:7" x14ac:dyDescent="0.3">
      <c r="A3479" s="1" t="s">
        <v>2291</v>
      </c>
      <c r="B3479">
        <v>50</v>
      </c>
      <c r="C3479" s="1" t="s">
        <v>8</v>
      </c>
      <c r="D3479" s="2">
        <v>42380</v>
      </c>
      <c r="E3479">
        <v>2016</v>
      </c>
      <c r="F3479">
        <v>1</v>
      </c>
      <c r="G3479">
        <v>11</v>
      </c>
    </row>
    <row r="3480" spans="1:7" x14ac:dyDescent="0.3">
      <c r="A3480" s="1" t="s">
        <v>3977</v>
      </c>
      <c r="B3480">
        <v>4</v>
      </c>
      <c r="C3480" s="1" t="s">
        <v>8</v>
      </c>
      <c r="D3480" s="2">
        <v>42881</v>
      </c>
      <c r="E3480">
        <v>2017</v>
      </c>
      <c r="F3480">
        <v>5</v>
      </c>
      <c r="G3480">
        <v>26</v>
      </c>
    </row>
    <row r="3481" spans="1:7" x14ac:dyDescent="0.3">
      <c r="A3481" s="1" t="s">
        <v>1530</v>
      </c>
      <c r="B3481">
        <v>67</v>
      </c>
      <c r="C3481" s="1" t="s">
        <v>8</v>
      </c>
      <c r="D3481" s="2">
        <v>41949</v>
      </c>
      <c r="E3481">
        <v>2014</v>
      </c>
      <c r="F3481">
        <v>11</v>
      </c>
      <c r="G3481">
        <v>6</v>
      </c>
    </row>
    <row r="3482" spans="1:7" x14ac:dyDescent="0.3">
      <c r="A3482" s="1" t="s">
        <v>2678</v>
      </c>
      <c r="B3482">
        <v>1</v>
      </c>
      <c r="C3482" s="1" t="s">
        <v>8</v>
      </c>
      <c r="D3482" s="2">
        <v>42488</v>
      </c>
      <c r="E3482">
        <v>2016</v>
      </c>
      <c r="F3482">
        <v>4</v>
      </c>
      <c r="G3482">
        <v>28</v>
      </c>
    </row>
    <row r="3483" spans="1:7" x14ac:dyDescent="0.3">
      <c r="A3483" s="1" t="s">
        <v>4057</v>
      </c>
      <c r="B3483">
        <v>28</v>
      </c>
      <c r="C3483" s="1" t="s">
        <v>8</v>
      </c>
      <c r="D3483" s="2">
        <v>42914</v>
      </c>
      <c r="E3483">
        <v>2017</v>
      </c>
      <c r="F3483">
        <v>6</v>
      </c>
      <c r="G3483">
        <v>28</v>
      </c>
    </row>
    <row r="3484" spans="1:7" x14ac:dyDescent="0.3">
      <c r="A3484" s="1" t="s">
        <v>1170</v>
      </c>
      <c r="B3484">
        <v>55</v>
      </c>
      <c r="C3484" s="1" t="s">
        <v>8</v>
      </c>
      <c r="D3484" s="2">
        <v>41665</v>
      </c>
      <c r="E3484">
        <v>2014</v>
      </c>
      <c r="F3484">
        <v>1</v>
      </c>
      <c r="G3484">
        <v>26</v>
      </c>
    </row>
    <row r="3485" spans="1:7" x14ac:dyDescent="0.3">
      <c r="A3485" s="1" t="s">
        <v>2824</v>
      </c>
      <c r="B3485">
        <v>1</v>
      </c>
      <c r="C3485" s="1" t="s">
        <v>8</v>
      </c>
      <c r="D3485" s="2">
        <v>42536</v>
      </c>
      <c r="E3485">
        <v>2016</v>
      </c>
      <c r="F3485">
        <v>6</v>
      </c>
      <c r="G3485">
        <v>15</v>
      </c>
    </row>
    <row r="3486" spans="1:7" x14ac:dyDescent="0.3">
      <c r="A3486" s="1" t="s">
        <v>1125</v>
      </c>
      <c r="B3486">
        <v>76</v>
      </c>
      <c r="C3486" s="1" t="s">
        <v>8</v>
      </c>
      <c r="D3486" s="2">
        <v>41630</v>
      </c>
      <c r="E3486">
        <v>2013</v>
      </c>
      <c r="F3486">
        <v>12</v>
      </c>
      <c r="G3486">
        <v>22</v>
      </c>
    </row>
    <row r="3487" spans="1:7" x14ac:dyDescent="0.3">
      <c r="A3487" s="1" t="s">
        <v>486</v>
      </c>
      <c r="B3487">
        <v>27</v>
      </c>
      <c r="C3487" s="1" t="s">
        <v>8</v>
      </c>
      <c r="D3487" s="2">
        <v>41429</v>
      </c>
      <c r="E3487">
        <v>2013</v>
      </c>
      <c r="F3487">
        <v>6</v>
      </c>
      <c r="G3487">
        <v>4</v>
      </c>
    </row>
    <row r="3488" spans="1:7" x14ac:dyDescent="0.3">
      <c r="A3488" s="1" t="s">
        <v>4264</v>
      </c>
      <c r="B3488">
        <v>21</v>
      </c>
      <c r="C3488" s="1" t="s">
        <v>8</v>
      </c>
      <c r="D3488" s="2">
        <v>42995</v>
      </c>
      <c r="E3488">
        <v>2017</v>
      </c>
      <c r="F3488">
        <v>9</v>
      </c>
      <c r="G3488">
        <v>17</v>
      </c>
    </row>
    <row r="3489" spans="1:7" x14ac:dyDescent="0.3">
      <c r="A3489" s="1" t="s">
        <v>2530</v>
      </c>
      <c r="B3489">
        <v>26</v>
      </c>
      <c r="C3489" s="1" t="s">
        <v>8</v>
      </c>
      <c r="D3489" s="2">
        <v>42448</v>
      </c>
      <c r="E3489">
        <v>2016</v>
      </c>
      <c r="F3489">
        <v>3</v>
      </c>
      <c r="G3489">
        <v>19</v>
      </c>
    </row>
    <row r="3490" spans="1:7" x14ac:dyDescent="0.3">
      <c r="A3490" s="1" t="s">
        <v>2298</v>
      </c>
      <c r="B3490">
        <v>30</v>
      </c>
      <c r="C3490" s="1" t="s">
        <v>8</v>
      </c>
      <c r="D3490" s="2">
        <v>42381</v>
      </c>
      <c r="E3490">
        <v>2016</v>
      </c>
      <c r="F3490">
        <v>1</v>
      </c>
      <c r="G3490">
        <v>12</v>
      </c>
    </row>
    <row r="3491" spans="1:7" x14ac:dyDescent="0.3">
      <c r="A3491" s="1" t="s">
        <v>236</v>
      </c>
      <c r="B3491">
        <v>38</v>
      </c>
      <c r="C3491" s="1" t="s">
        <v>8</v>
      </c>
      <c r="D3491" s="2">
        <v>41345</v>
      </c>
      <c r="E3491">
        <v>2013</v>
      </c>
      <c r="F3491">
        <v>3</v>
      </c>
      <c r="G3491">
        <v>12</v>
      </c>
    </row>
    <row r="3492" spans="1:7" x14ac:dyDescent="0.3">
      <c r="A3492" s="1" t="s">
        <v>263</v>
      </c>
      <c r="B3492">
        <v>64</v>
      </c>
      <c r="C3492" s="1" t="s">
        <v>8</v>
      </c>
      <c r="D3492" s="2">
        <v>41353</v>
      </c>
      <c r="E3492">
        <v>2013</v>
      </c>
      <c r="F3492">
        <v>3</v>
      </c>
      <c r="G3492">
        <v>20</v>
      </c>
    </row>
    <row r="3493" spans="1:7" x14ac:dyDescent="0.3">
      <c r="A3493" s="1" t="s">
        <v>2801</v>
      </c>
      <c r="B3493">
        <v>58</v>
      </c>
      <c r="C3493" s="1" t="s">
        <v>8</v>
      </c>
      <c r="D3493" s="2">
        <v>42529</v>
      </c>
      <c r="E3493">
        <v>2016</v>
      </c>
      <c r="F3493">
        <v>6</v>
      </c>
      <c r="G3493">
        <v>8</v>
      </c>
    </row>
    <row r="3494" spans="1:7" x14ac:dyDescent="0.3">
      <c r="A3494" s="1" t="s">
        <v>2073</v>
      </c>
      <c r="B3494">
        <v>1</v>
      </c>
      <c r="C3494" s="1" t="s">
        <v>8</v>
      </c>
      <c r="D3494" s="2">
        <v>42281</v>
      </c>
      <c r="E3494">
        <v>2015</v>
      </c>
      <c r="F3494">
        <v>10</v>
      </c>
      <c r="G3494">
        <v>4</v>
      </c>
    </row>
    <row r="3495" spans="1:7" x14ac:dyDescent="0.3">
      <c r="A3495" s="1" t="s">
        <v>276</v>
      </c>
      <c r="B3495">
        <v>1</v>
      </c>
      <c r="C3495" s="1" t="s">
        <v>8</v>
      </c>
      <c r="D3495" s="2">
        <v>41357</v>
      </c>
      <c r="E3495">
        <v>2013</v>
      </c>
      <c r="F3495">
        <v>3</v>
      </c>
      <c r="G3495">
        <v>24</v>
      </c>
    </row>
    <row r="3496" spans="1:7" x14ac:dyDescent="0.3">
      <c r="A3496" s="1" t="s">
        <v>1974</v>
      </c>
      <c r="B3496">
        <v>64</v>
      </c>
      <c r="C3496" s="1" t="s">
        <v>8</v>
      </c>
      <c r="D3496" s="2">
        <v>42231</v>
      </c>
      <c r="E3496">
        <v>2015</v>
      </c>
      <c r="F3496">
        <v>8</v>
      </c>
      <c r="G3496">
        <v>15</v>
      </c>
    </row>
    <row r="3497" spans="1:7" x14ac:dyDescent="0.3">
      <c r="A3497" s="1" t="s">
        <v>2412</v>
      </c>
      <c r="B3497">
        <v>27</v>
      </c>
      <c r="C3497" s="1" t="s">
        <v>8</v>
      </c>
      <c r="D3497" s="2">
        <v>42416</v>
      </c>
      <c r="E3497">
        <v>2016</v>
      </c>
      <c r="F3497">
        <v>2</v>
      </c>
      <c r="G3497">
        <v>16</v>
      </c>
    </row>
    <row r="3498" spans="1:7" x14ac:dyDescent="0.3">
      <c r="A3498" s="1" t="s">
        <v>3671</v>
      </c>
      <c r="B3498">
        <v>70</v>
      </c>
      <c r="C3498" s="1" t="s">
        <v>8</v>
      </c>
      <c r="D3498" s="2">
        <v>42760</v>
      </c>
      <c r="E3498">
        <v>2017</v>
      </c>
      <c r="F3498">
        <v>1</v>
      </c>
      <c r="G3498">
        <v>25</v>
      </c>
    </row>
    <row r="3499" spans="1:7" x14ac:dyDescent="0.3">
      <c r="A3499" s="1" t="s">
        <v>497</v>
      </c>
      <c r="B3499">
        <v>70</v>
      </c>
      <c r="C3499" s="1" t="s">
        <v>8</v>
      </c>
      <c r="D3499" s="2">
        <v>41432</v>
      </c>
      <c r="E3499">
        <v>2013</v>
      </c>
      <c r="F3499">
        <v>6</v>
      </c>
      <c r="G3499">
        <v>7</v>
      </c>
    </row>
    <row r="3500" spans="1:7" x14ac:dyDescent="0.3">
      <c r="A3500" s="1" t="s">
        <v>713</v>
      </c>
      <c r="B3500">
        <v>33</v>
      </c>
      <c r="C3500" s="1" t="s">
        <v>8</v>
      </c>
      <c r="D3500" s="2">
        <v>41499</v>
      </c>
      <c r="E3500">
        <v>2013</v>
      </c>
      <c r="F3500">
        <v>8</v>
      </c>
      <c r="G3500">
        <v>13</v>
      </c>
    </row>
    <row r="3501" spans="1:7" x14ac:dyDescent="0.3">
      <c r="A3501" s="1" t="s">
        <v>1209</v>
      </c>
      <c r="B3501">
        <v>23</v>
      </c>
      <c r="C3501" s="1" t="s">
        <v>8</v>
      </c>
      <c r="D3501" s="2">
        <v>41702</v>
      </c>
      <c r="E3501">
        <v>2014</v>
      </c>
      <c r="F3501">
        <v>3</v>
      </c>
      <c r="G3501">
        <v>4</v>
      </c>
    </row>
    <row r="3502" spans="1:7" x14ac:dyDescent="0.3">
      <c r="A3502" s="1" t="s">
        <v>4147</v>
      </c>
      <c r="B3502">
        <v>77</v>
      </c>
      <c r="C3502" s="1" t="s">
        <v>8</v>
      </c>
      <c r="D3502" s="2">
        <v>42950</v>
      </c>
      <c r="E3502">
        <v>2017</v>
      </c>
      <c r="F3502">
        <v>8</v>
      </c>
      <c r="G3502">
        <v>3</v>
      </c>
    </row>
    <row r="3503" spans="1:7" x14ac:dyDescent="0.3">
      <c r="A3503" s="1" t="s">
        <v>966</v>
      </c>
      <c r="B3503">
        <v>71</v>
      </c>
      <c r="C3503" s="1" t="s">
        <v>8</v>
      </c>
      <c r="D3503" s="2">
        <v>41584</v>
      </c>
      <c r="E3503">
        <v>2013</v>
      </c>
      <c r="F3503">
        <v>11</v>
      </c>
      <c r="G3503">
        <v>6</v>
      </c>
    </row>
    <row r="3504" spans="1:7" x14ac:dyDescent="0.3">
      <c r="A3504" s="1" t="s">
        <v>977</v>
      </c>
      <c r="B3504">
        <v>70</v>
      </c>
      <c r="C3504" s="1" t="s">
        <v>8</v>
      </c>
      <c r="D3504" s="2">
        <v>41588</v>
      </c>
      <c r="E3504">
        <v>2013</v>
      </c>
      <c r="F3504">
        <v>11</v>
      </c>
      <c r="G3504">
        <v>10</v>
      </c>
    </row>
    <row r="3505" spans="1:7" x14ac:dyDescent="0.3">
      <c r="A3505" s="1" t="s">
        <v>2198</v>
      </c>
      <c r="B3505">
        <v>8</v>
      </c>
      <c r="C3505" s="1" t="s">
        <v>8</v>
      </c>
      <c r="D3505" s="2">
        <v>42337</v>
      </c>
      <c r="E3505">
        <v>2015</v>
      </c>
      <c r="F3505">
        <v>11</v>
      </c>
      <c r="G3505">
        <v>29</v>
      </c>
    </row>
    <row r="3506" spans="1:7" x14ac:dyDescent="0.3">
      <c r="A3506" s="1" t="s">
        <v>3335</v>
      </c>
      <c r="B3506">
        <v>67</v>
      </c>
      <c r="C3506" s="1" t="s">
        <v>15</v>
      </c>
      <c r="D3506" s="2">
        <v>42661</v>
      </c>
      <c r="E3506">
        <v>2016</v>
      </c>
      <c r="F3506">
        <v>10</v>
      </c>
      <c r="G3506">
        <v>18</v>
      </c>
    </row>
    <row r="3507" spans="1:7" x14ac:dyDescent="0.3">
      <c r="A3507" s="1" t="s">
        <v>170</v>
      </c>
      <c r="B3507">
        <v>50</v>
      </c>
      <c r="C3507" s="1" t="s">
        <v>8</v>
      </c>
      <c r="D3507" s="2">
        <v>41324</v>
      </c>
      <c r="E3507">
        <v>2013</v>
      </c>
      <c r="F3507">
        <v>2</v>
      </c>
      <c r="G3507">
        <v>19</v>
      </c>
    </row>
    <row r="3508" spans="1:7" x14ac:dyDescent="0.3">
      <c r="A3508" s="1" t="s">
        <v>3880</v>
      </c>
      <c r="B3508">
        <v>70</v>
      </c>
      <c r="C3508" s="1" t="s">
        <v>8</v>
      </c>
      <c r="D3508" s="2">
        <v>42846</v>
      </c>
      <c r="E3508">
        <v>2017</v>
      </c>
      <c r="F3508">
        <v>4</v>
      </c>
      <c r="G3508">
        <v>21</v>
      </c>
    </row>
    <row r="3509" spans="1:7" x14ac:dyDescent="0.3">
      <c r="A3509" s="1" t="s">
        <v>101</v>
      </c>
      <c r="B3509">
        <v>61</v>
      </c>
      <c r="C3509" s="1" t="s">
        <v>8</v>
      </c>
      <c r="D3509" s="2">
        <v>41303</v>
      </c>
      <c r="E3509">
        <v>2013</v>
      </c>
      <c r="F3509">
        <v>1</v>
      </c>
      <c r="G3509">
        <v>29</v>
      </c>
    </row>
    <row r="3510" spans="1:7" x14ac:dyDescent="0.3">
      <c r="A3510" s="1" t="s">
        <v>2917</v>
      </c>
      <c r="B3510">
        <v>70</v>
      </c>
      <c r="C3510" s="1" t="s">
        <v>8</v>
      </c>
      <c r="D3510" s="2">
        <v>42557</v>
      </c>
      <c r="E3510">
        <v>2016</v>
      </c>
      <c r="F3510">
        <v>7</v>
      </c>
      <c r="G3510">
        <v>6</v>
      </c>
    </row>
    <row r="3511" spans="1:7" x14ac:dyDescent="0.3">
      <c r="A3511" s="1" t="s">
        <v>3826</v>
      </c>
      <c r="B3511">
        <v>30</v>
      </c>
      <c r="C3511" s="1" t="s">
        <v>8</v>
      </c>
      <c r="D3511" s="2">
        <v>42827</v>
      </c>
      <c r="E3511">
        <v>2017</v>
      </c>
      <c r="F3511">
        <v>4</v>
      </c>
      <c r="G3511">
        <v>2</v>
      </c>
    </row>
    <row r="3512" spans="1:7" x14ac:dyDescent="0.3">
      <c r="A3512" s="1" t="s">
        <v>2857</v>
      </c>
      <c r="B3512">
        <v>1</v>
      </c>
      <c r="C3512" s="1" t="s">
        <v>8</v>
      </c>
      <c r="D3512" s="2">
        <v>42543</v>
      </c>
      <c r="E3512">
        <v>2016</v>
      </c>
      <c r="F3512">
        <v>6</v>
      </c>
      <c r="G3512">
        <v>22</v>
      </c>
    </row>
    <row r="3513" spans="1:7" x14ac:dyDescent="0.3">
      <c r="A3513" s="1" t="s">
        <v>383</v>
      </c>
      <c r="B3513">
        <v>45</v>
      </c>
      <c r="C3513" s="1" t="s">
        <v>8</v>
      </c>
      <c r="D3513" s="2">
        <v>41393</v>
      </c>
      <c r="E3513">
        <v>2013</v>
      </c>
      <c r="F3513">
        <v>4</v>
      </c>
      <c r="G3513">
        <v>29</v>
      </c>
    </row>
    <row r="3514" spans="1:7" x14ac:dyDescent="0.3">
      <c r="A3514" s="1" t="s">
        <v>2468</v>
      </c>
      <c r="B3514">
        <v>1</v>
      </c>
      <c r="C3514" s="1" t="s">
        <v>8</v>
      </c>
      <c r="D3514" s="2">
        <v>42432</v>
      </c>
      <c r="E3514">
        <v>2016</v>
      </c>
      <c r="F3514">
        <v>3</v>
      </c>
      <c r="G3514">
        <v>3</v>
      </c>
    </row>
    <row r="3515" spans="1:7" x14ac:dyDescent="0.3">
      <c r="A3515" s="1" t="s">
        <v>684</v>
      </c>
      <c r="B3515">
        <v>50</v>
      </c>
      <c r="C3515" s="1" t="s">
        <v>8</v>
      </c>
      <c r="D3515" s="2">
        <v>41491</v>
      </c>
      <c r="E3515">
        <v>2013</v>
      </c>
      <c r="F3515">
        <v>8</v>
      </c>
      <c r="G3515">
        <v>5</v>
      </c>
    </row>
    <row r="3516" spans="1:7" x14ac:dyDescent="0.3">
      <c r="A3516" s="1" t="s">
        <v>3990</v>
      </c>
      <c r="B3516">
        <v>1</v>
      </c>
      <c r="C3516" s="1" t="s">
        <v>8</v>
      </c>
      <c r="D3516" s="2">
        <v>42889</v>
      </c>
      <c r="E3516">
        <v>2017</v>
      </c>
      <c r="F3516">
        <v>6</v>
      </c>
      <c r="G3516">
        <v>3</v>
      </c>
    </row>
    <row r="3517" spans="1:7" x14ac:dyDescent="0.3">
      <c r="A3517" s="1" t="s">
        <v>879</v>
      </c>
      <c r="B3517">
        <v>76</v>
      </c>
      <c r="C3517" s="1" t="s">
        <v>8</v>
      </c>
      <c r="D3517" s="2">
        <v>41553</v>
      </c>
      <c r="E3517">
        <v>2013</v>
      </c>
      <c r="F3517">
        <v>10</v>
      </c>
      <c r="G3517">
        <v>6</v>
      </c>
    </row>
    <row r="3518" spans="1:7" x14ac:dyDescent="0.3">
      <c r="A3518" s="1" t="s">
        <v>1768</v>
      </c>
      <c r="B3518">
        <v>53</v>
      </c>
      <c r="C3518" s="1" t="s">
        <v>8</v>
      </c>
      <c r="D3518" s="2">
        <v>42107</v>
      </c>
      <c r="E3518">
        <v>2015</v>
      </c>
      <c r="F3518">
        <v>4</v>
      </c>
      <c r="G3518">
        <v>13</v>
      </c>
    </row>
    <row r="3519" spans="1:7" x14ac:dyDescent="0.3">
      <c r="A3519" s="1" t="s">
        <v>4028</v>
      </c>
      <c r="B3519">
        <v>74</v>
      </c>
      <c r="C3519" s="1" t="s">
        <v>8</v>
      </c>
      <c r="D3519" s="2">
        <v>42904</v>
      </c>
      <c r="E3519">
        <v>2017</v>
      </c>
      <c r="F3519">
        <v>6</v>
      </c>
      <c r="G3519">
        <v>18</v>
      </c>
    </row>
    <row r="3520" spans="1:7" x14ac:dyDescent="0.3">
      <c r="A3520" s="1" t="s">
        <v>84</v>
      </c>
      <c r="B3520">
        <v>75</v>
      </c>
      <c r="C3520" s="1" t="s">
        <v>8</v>
      </c>
      <c r="D3520" s="2">
        <v>41298</v>
      </c>
      <c r="E3520">
        <v>2013</v>
      </c>
      <c r="F3520">
        <v>1</v>
      </c>
      <c r="G3520">
        <v>24</v>
      </c>
    </row>
    <row r="3521" spans="1:7" x14ac:dyDescent="0.3">
      <c r="A3521" s="1" t="s">
        <v>4373</v>
      </c>
      <c r="B3521">
        <v>20</v>
      </c>
      <c r="C3521" s="1" t="s">
        <v>8</v>
      </c>
      <c r="D3521" s="2">
        <v>43032</v>
      </c>
      <c r="E3521">
        <v>2017</v>
      </c>
      <c r="F3521">
        <v>10</v>
      </c>
      <c r="G3521">
        <v>24</v>
      </c>
    </row>
    <row r="3522" spans="1:7" x14ac:dyDescent="0.3">
      <c r="A3522" s="1" t="s">
        <v>2589</v>
      </c>
      <c r="B3522">
        <v>8</v>
      </c>
      <c r="C3522" s="1" t="s">
        <v>8</v>
      </c>
      <c r="D3522" s="2">
        <v>42464</v>
      </c>
      <c r="E3522">
        <v>2016</v>
      </c>
      <c r="F3522">
        <v>4</v>
      </c>
      <c r="G3522">
        <v>4</v>
      </c>
    </row>
    <row r="3523" spans="1:7" x14ac:dyDescent="0.3">
      <c r="A3523" s="1" t="s">
        <v>3468</v>
      </c>
      <c r="B3523">
        <v>64</v>
      </c>
      <c r="C3523" s="1" t="s">
        <v>8</v>
      </c>
      <c r="D3523" s="2">
        <v>42698</v>
      </c>
      <c r="E3523">
        <v>2016</v>
      </c>
      <c r="F3523">
        <v>11</v>
      </c>
      <c r="G3523">
        <v>24</v>
      </c>
    </row>
    <row r="3524" spans="1:7" x14ac:dyDescent="0.3">
      <c r="A3524" s="1" t="s">
        <v>2471</v>
      </c>
      <c r="B3524">
        <v>74</v>
      </c>
      <c r="C3524" s="1" t="s">
        <v>8</v>
      </c>
      <c r="D3524" s="2">
        <v>42434</v>
      </c>
      <c r="E3524">
        <v>2016</v>
      </c>
      <c r="F3524">
        <v>3</v>
      </c>
      <c r="G3524">
        <v>5</v>
      </c>
    </row>
    <row r="3525" spans="1:7" x14ac:dyDescent="0.3">
      <c r="A3525" s="1" t="s">
        <v>1694</v>
      </c>
      <c r="B3525">
        <v>1</v>
      </c>
      <c r="C3525" s="1" t="s">
        <v>8</v>
      </c>
      <c r="D3525" s="2">
        <v>42060</v>
      </c>
      <c r="E3525">
        <v>2015</v>
      </c>
      <c r="F3525">
        <v>2</v>
      </c>
      <c r="G3525">
        <v>25</v>
      </c>
    </row>
    <row r="3526" spans="1:7" x14ac:dyDescent="0.3">
      <c r="A3526" s="1" t="s">
        <v>3923</v>
      </c>
      <c r="B3526">
        <v>3</v>
      </c>
      <c r="C3526" s="1" t="s">
        <v>8</v>
      </c>
      <c r="D3526" s="2">
        <v>42863</v>
      </c>
      <c r="E3526">
        <v>2017</v>
      </c>
      <c r="F3526">
        <v>5</v>
      </c>
      <c r="G3526">
        <v>8</v>
      </c>
    </row>
    <row r="3527" spans="1:7" x14ac:dyDescent="0.3">
      <c r="A3527" s="1" t="s">
        <v>1457</v>
      </c>
      <c r="B3527">
        <v>3</v>
      </c>
      <c r="C3527" s="1" t="s">
        <v>8</v>
      </c>
      <c r="D3527" s="2">
        <v>41895</v>
      </c>
      <c r="E3527">
        <v>2014</v>
      </c>
      <c r="F3527">
        <v>9</v>
      </c>
      <c r="G3527">
        <v>13</v>
      </c>
    </row>
    <row r="3528" spans="1:7" x14ac:dyDescent="0.3">
      <c r="A3528" s="1" t="s">
        <v>507</v>
      </c>
      <c r="B3528">
        <v>14</v>
      </c>
      <c r="C3528" s="1" t="s">
        <v>36</v>
      </c>
      <c r="D3528" s="2">
        <v>41433</v>
      </c>
      <c r="E3528">
        <v>2013</v>
      </c>
      <c r="F3528">
        <v>6</v>
      </c>
      <c r="G3528">
        <v>8</v>
      </c>
    </row>
    <row r="3529" spans="1:7" x14ac:dyDescent="0.3">
      <c r="A3529" s="1" t="s">
        <v>1262</v>
      </c>
      <c r="B3529">
        <v>2</v>
      </c>
      <c r="C3529" s="1" t="s">
        <v>36</v>
      </c>
      <c r="D3529" s="2">
        <v>41750</v>
      </c>
      <c r="E3529">
        <v>2014</v>
      </c>
      <c r="F3529">
        <v>4</v>
      </c>
      <c r="G3529">
        <v>21</v>
      </c>
    </row>
    <row r="3530" spans="1:7" x14ac:dyDescent="0.3">
      <c r="A3530" s="1" t="s">
        <v>4438</v>
      </c>
      <c r="B3530">
        <v>74</v>
      </c>
      <c r="C3530" s="1" t="s">
        <v>8</v>
      </c>
      <c r="D3530" s="2">
        <v>43066</v>
      </c>
      <c r="E3530">
        <v>2017</v>
      </c>
      <c r="F3530">
        <v>11</v>
      </c>
      <c r="G3530">
        <v>27</v>
      </c>
    </row>
    <row r="3531" spans="1:7" x14ac:dyDescent="0.3">
      <c r="A3531" s="1" t="s">
        <v>3858</v>
      </c>
      <c r="B3531">
        <v>1</v>
      </c>
      <c r="C3531" s="1" t="s">
        <v>8</v>
      </c>
      <c r="D3531" s="2">
        <v>42839</v>
      </c>
      <c r="E3531">
        <v>2017</v>
      </c>
      <c r="F3531">
        <v>4</v>
      </c>
      <c r="G3531">
        <v>14</v>
      </c>
    </row>
    <row r="3532" spans="1:7" x14ac:dyDescent="0.3">
      <c r="A3532" s="1" t="s">
        <v>1318</v>
      </c>
      <c r="B3532">
        <v>56</v>
      </c>
      <c r="C3532" s="1" t="s">
        <v>8</v>
      </c>
      <c r="D3532" s="2">
        <v>41779</v>
      </c>
      <c r="E3532">
        <v>2014</v>
      </c>
      <c r="F3532">
        <v>5</v>
      </c>
      <c r="G3532">
        <v>20</v>
      </c>
    </row>
    <row r="3533" spans="1:7" x14ac:dyDescent="0.3">
      <c r="A3533" s="1" t="s">
        <v>1258</v>
      </c>
      <c r="B3533">
        <v>63</v>
      </c>
      <c r="C3533" s="1" t="s">
        <v>8</v>
      </c>
      <c r="D3533" s="2">
        <v>41745</v>
      </c>
      <c r="E3533">
        <v>2014</v>
      </c>
      <c r="F3533">
        <v>4</v>
      </c>
      <c r="G3533">
        <v>16</v>
      </c>
    </row>
    <row r="3534" spans="1:7" x14ac:dyDescent="0.3">
      <c r="A3534" s="1" t="s">
        <v>4029</v>
      </c>
      <c r="B3534">
        <v>37</v>
      </c>
      <c r="C3534" s="1" t="s">
        <v>8</v>
      </c>
      <c r="D3534" s="2">
        <v>42905</v>
      </c>
      <c r="E3534">
        <v>2017</v>
      </c>
      <c r="F3534">
        <v>6</v>
      </c>
      <c r="G3534">
        <v>19</v>
      </c>
    </row>
    <row r="3535" spans="1:7" x14ac:dyDescent="0.3">
      <c r="A3535" s="1" t="s">
        <v>660</v>
      </c>
      <c r="B3535">
        <v>36</v>
      </c>
      <c r="C3535" s="1" t="s">
        <v>8</v>
      </c>
      <c r="D3535" s="2">
        <v>41485</v>
      </c>
      <c r="E3535">
        <v>2013</v>
      </c>
      <c r="F3535">
        <v>7</v>
      </c>
      <c r="G3535">
        <v>30</v>
      </c>
    </row>
    <row r="3536" spans="1:7" x14ac:dyDescent="0.3">
      <c r="A3536" s="1" t="s">
        <v>2431</v>
      </c>
      <c r="B3536">
        <v>22</v>
      </c>
      <c r="C3536" s="1" t="s">
        <v>8</v>
      </c>
      <c r="D3536" s="2">
        <v>42421</v>
      </c>
      <c r="E3536">
        <v>2016</v>
      </c>
      <c r="F3536">
        <v>2</v>
      </c>
      <c r="G3536">
        <v>21</v>
      </c>
    </row>
    <row r="3537" spans="1:7" x14ac:dyDescent="0.3">
      <c r="A3537" s="1" t="s">
        <v>4456</v>
      </c>
      <c r="B3537">
        <v>76</v>
      </c>
      <c r="C3537" s="1" t="s">
        <v>8</v>
      </c>
      <c r="D3537" s="2">
        <v>43076</v>
      </c>
      <c r="E3537">
        <v>2017</v>
      </c>
      <c r="F3537">
        <v>12</v>
      </c>
      <c r="G3537">
        <v>7</v>
      </c>
    </row>
    <row r="3538" spans="1:7" x14ac:dyDescent="0.3">
      <c r="A3538" s="1" t="s">
        <v>2823</v>
      </c>
      <c r="B3538">
        <v>2</v>
      </c>
      <c r="C3538" s="1" t="s">
        <v>8</v>
      </c>
      <c r="D3538" s="2">
        <v>42535</v>
      </c>
      <c r="E3538">
        <v>2016</v>
      </c>
      <c r="F3538">
        <v>6</v>
      </c>
      <c r="G3538">
        <v>14</v>
      </c>
    </row>
    <row r="3539" spans="1:7" x14ac:dyDescent="0.3">
      <c r="A3539" s="1" t="s">
        <v>4157</v>
      </c>
      <c r="B3539">
        <v>16</v>
      </c>
      <c r="C3539" s="1" t="s">
        <v>8</v>
      </c>
      <c r="D3539" s="2">
        <v>42953</v>
      </c>
      <c r="E3539">
        <v>2017</v>
      </c>
      <c r="F3539">
        <v>8</v>
      </c>
      <c r="G3539">
        <v>6</v>
      </c>
    </row>
    <row r="3540" spans="1:7" x14ac:dyDescent="0.3">
      <c r="A3540" s="1" t="s">
        <v>1871</v>
      </c>
      <c r="B3540">
        <v>33</v>
      </c>
      <c r="C3540" s="1" t="s">
        <v>8</v>
      </c>
      <c r="D3540" s="2">
        <v>42166</v>
      </c>
      <c r="E3540">
        <v>2015</v>
      </c>
      <c r="F3540">
        <v>6</v>
      </c>
      <c r="G3540">
        <v>11</v>
      </c>
    </row>
    <row r="3541" spans="1:7" x14ac:dyDescent="0.3">
      <c r="A3541" s="1" t="s">
        <v>2956</v>
      </c>
      <c r="B3541">
        <v>54</v>
      </c>
      <c r="C3541" s="1" t="s">
        <v>8</v>
      </c>
      <c r="D3541" s="2">
        <v>42565</v>
      </c>
      <c r="E3541">
        <v>2016</v>
      </c>
      <c r="F3541">
        <v>7</v>
      </c>
      <c r="G3541">
        <v>14</v>
      </c>
    </row>
    <row r="3542" spans="1:7" x14ac:dyDescent="0.3">
      <c r="A3542" s="1" t="s">
        <v>2313</v>
      </c>
      <c r="B3542">
        <v>66</v>
      </c>
      <c r="C3542" s="1" t="s">
        <v>8</v>
      </c>
      <c r="D3542" s="2">
        <v>42388</v>
      </c>
      <c r="E3542">
        <v>2016</v>
      </c>
      <c r="F3542">
        <v>1</v>
      </c>
      <c r="G3542">
        <v>19</v>
      </c>
    </row>
    <row r="3543" spans="1:7" x14ac:dyDescent="0.3">
      <c r="A3543" s="1" t="s">
        <v>1420</v>
      </c>
      <c r="B3543">
        <v>10</v>
      </c>
      <c r="C3543" s="1" t="s">
        <v>8</v>
      </c>
      <c r="D3543" s="2">
        <v>41869</v>
      </c>
      <c r="E3543">
        <v>2014</v>
      </c>
      <c r="F3543">
        <v>8</v>
      </c>
      <c r="G3543">
        <v>18</v>
      </c>
    </row>
    <row r="3544" spans="1:7" x14ac:dyDescent="0.3">
      <c r="A3544" s="1" t="s">
        <v>1772</v>
      </c>
      <c r="B3544">
        <v>31</v>
      </c>
      <c r="C3544" s="1" t="s">
        <v>8</v>
      </c>
      <c r="D3544" s="2">
        <v>42108</v>
      </c>
      <c r="E3544">
        <v>2015</v>
      </c>
      <c r="F3544">
        <v>4</v>
      </c>
      <c r="G3544">
        <v>14</v>
      </c>
    </row>
    <row r="3545" spans="1:7" x14ac:dyDescent="0.3">
      <c r="A3545" s="1" t="s">
        <v>1451</v>
      </c>
      <c r="B3545">
        <v>17</v>
      </c>
      <c r="C3545" s="1" t="s">
        <v>8</v>
      </c>
      <c r="D3545" s="2">
        <v>41890</v>
      </c>
      <c r="E3545">
        <v>2014</v>
      </c>
      <c r="F3545">
        <v>9</v>
      </c>
      <c r="G3545">
        <v>8</v>
      </c>
    </row>
    <row r="3546" spans="1:7" x14ac:dyDescent="0.3">
      <c r="A3546" s="1" t="s">
        <v>2753</v>
      </c>
      <c r="B3546">
        <v>70</v>
      </c>
      <c r="C3546" s="1" t="s">
        <v>8</v>
      </c>
      <c r="D3546" s="2">
        <v>42510</v>
      </c>
      <c r="E3546">
        <v>2016</v>
      </c>
      <c r="F3546">
        <v>5</v>
      </c>
      <c r="G3546">
        <v>20</v>
      </c>
    </row>
    <row r="3547" spans="1:7" x14ac:dyDescent="0.3">
      <c r="A3547" s="1" t="s">
        <v>3973</v>
      </c>
      <c r="B3547">
        <v>21</v>
      </c>
      <c r="C3547" s="1" t="s">
        <v>8</v>
      </c>
      <c r="D3547" s="2">
        <v>42880</v>
      </c>
      <c r="E3547">
        <v>2017</v>
      </c>
      <c r="F3547">
        <v>5</v>
      </c>
      <c r="G3547">
        <v>25</v>
      </c>
    </row>
    <row r="3548" spans="1:7" x14ac:dyDescent="0.3">
      <c r="A3548" s="1" t="s">
        <v>2993</v>
      </c>
      <c r="B3548">
        <v>33</v>
      </c>
      <c r="C3548" s="1" t="s">
        <v>8</v>
      </c>
      <c r="D3548" s="2">
        <v>42573</v>
      </c>
      <c r="E3548">
        <v>2016</v>
      </c>
      <c r="F3548">
        <v>7</v>
      </c>
      <c r="G3548">
        <v>22</v>
      </c>
    </row>
    <row r="3549" spans="1:7" x14ac:dyDescent="0.3">
      <c r="A3549" s="1" t="s">
        <v>223</v>
      </c>
      <c r="B3549">
        <v>43</v>
      </c>
      <c r="C3549" s="1" t="s">
        <v>8</v>
      </c>
      <c r="D3549" s="2">
        <v>41341</v>
      </c>
      <c r="E3549">
        <v>2013</v>
      </c>
      <c r="F3549">
        <v>3</v>
      </c>
      <c r="G3549">
        <v>8</v>
      </c>
    </row>
    <row r="3550" spans="1:7" x14ac:dyDescent="0.3">
      <c r="A3550" s="1" t="s">
        <v>1789</v>
      </c>
      <c r="B3550">
        <v>1</v>
      </c>
      <c r="C3550" s="1" t="s">
        <v>8</v>
      </c>
      <c r="D3550" s="2">
        <v>42121</v>
      </c>
      <c r="E3550">
        <v>2015</v>
      </c>
      <c r="F3550">
        <v>4</v>
      </c>
      <c r="G3550">
        <v>27</v>
      </c>
    </row>
    <row r="3551" spans="1:7" x14ac:dyDescent="0.3">
      <c r="A3551" s="1" t="s">
        <v>2704</v>
      </c>
      <c r="B3551">
        <v>54</v>
      </c>
      <c r="C3551" s="1" t="s">
        <v>8</v>
      </c>
      <c r="D3551" s="2">
        <v>42498</v>
      </c>
      <c r="E3551">
        <v>2016</v>
      </c>
      <c r="F3551">
        <v>5</v>
      </c>
      <c r="G3551">
        <v>8</v>
      </c>
    </row>
    <row r="3552" spans="1:7" x14ac:dyDescent="0.3">
      <c r="A3552" s="1" t="s">
        <v>1696</v>
      </c>
      <c r="B3552">
        <v>34</v>
      </c>
      <c r="C3552" s="1" t="s">
        <v>8</v>
      </c>
      <c r="D3552" s="2">
        <v>42064</v>
      </c>
      <c r="E3552">
        <v>2015</v>
      </c>
      <c r="F3552">
        <v>3</v>
      </c>
      <c r="G3552">
        <v>1</v>
      </c>
    </row>
    <row r="3553" spans="1:7" x14ac:dyDescent="0.3">
      <c r="A3553" s="1" t="s">
        <v>667</v>
      </c>
      <c r="B3553">
        <v>51</v>
      </c>
      <c r="C3553" s="1" t="s">
        <v>8</v>
      </c>
      <c r="D3553" s="2">
        <v>41487</v>
      </c>
      <c r="E3553">
        <v>2013</v>
      </c>
      <c r="F3553">
        <v>8</v>
      </c>
      <c r="G3553">
        <v>1</v>
      </c>
    </row>
    <row r="3554" spans="1:7" x14ac:dyDescent="0.3">
      <c r="A3554" s="1" t="s">
        <v>3806</v>
      </c>
      <c r="B3554">
        <v>1</v>
      </c>
      <c r="C3554" s="1" t="s">
        <v>8</v>
      </c>
      <c r="D3554" s="2">
        <v>42819</v>
      </c>
      <c r="E3554">
        <v>2017</v>
      </c>
      <c r="F3554">
        <v>3</v>
      </c>
      <c r="G3554">
        <v>25</v>
      </c>
    </row>
    <row r="3555" spans="1:7" x14ac:dyDescent="0.3">
      <c r="A3555" s="1" t="s">
        <v>3093</v>
      </c>
      <c r="B3555">
        <v>65</v>
      </c>
      <c r="C3555" s="1" t="s">
        <v>8</v>
      </c>
      <c r="D3555" s="2">
        <v>42600</v>
      </c>
      <c r="E3555">
        <v>2016</v>
      </c>
      <c r="F3555">
        <v>8</v>
      </c>
      <c r="G3555">
        <v>18</v>
      </c>
    </row>
    <row r="3556" spans="1:7" x14ac:dyDescent="0.3">
      <c r="A3556" s="1" t="s">
        <v>3933</v>
      </c>
      <c r="B3556">
        <v>59</v>
      </c>
      <c r="C3556" s="1" t="s">
        <v>8</v>
      </c>
      <c r="D3556" s="2">
        <v>42866</v>
      </c>
      <c r="E3556">
        <v>2017</v>
      </c>
      <c r="F3556">
        <v>5</v>
      </c>
      <c r="G3556">
        <v>11</v>
      </c>
    </row>
    <row r="3557" spans="1:7" x14ac:dyDescent="0.3">
      <c r="A3557" s="1" t="s">
        <v>2545</v>
      </c>
      <c r="B3557">
        <v>1</v>
      </c>
      <c r="C3557" s="1" t="s">
        <v>8</v>
      </c>
      <c r="D3557" s="2">
        <v>42451</v>
      </c>
      <c r="E3557">
        <v>2016</v>
      </c>
      <c r="F3557">
        <v>3</v>
      </c>
      <c r="G3557">
        <v>22</v>
      </c>
    </row>
    <row r="3558" spans="1:7" x14ac:dyDescent="0.3">
      <c r="A3558" s="1" t="s">
        <v>683</v>
      </c>
      <c r="B3558">
        <v>5</v>
      </c>
      <c r="C3558" s="1" t="s">
        <v>8</v>
      </c>
      <c r="D3558" s="2">
        <v>41490</v>
      </c>
      <c r="E3558">
        <v>2013</v>
      </c>
      <c r="F3558">
        <v>8</v>
      </c>
      <c r="G3558">
        <v>4</v>
      </c>
    </row>
    <row r="3559" spans="1:7" x14ac:dyDescent="0.3">
      <c r="A3559" s="1" t="s">
        <v>2783</v>
      </c>
      <c r="B3559">
        <v>70</v>
      </c>
      <c r="C3559" s="1" t="s">
        <v>8</v>
      </c>
      <c r="D3559" s="2">
        <v>42525</v>
      </c>
      <c r="E3559">
        <v>2016</v>
      </c>
      <c r="F3559">
        <v>6</v>
      </c>
      <c r="G3559">
        <v>4</v>
      </c>
    </row>
    <row r="3560" spans="1:7" x14ac:dyDescent="0.3">
      <c r="A3560" s="1" t="s">
        <v>1280</v>
      </c>
      <c r="B3560">
        <v>1</v>
      </c>
      <c r="C3560" s="1" t="s">
        <v>8</v>
      </c>
      <c r="D3560" s="2">
        <v>41760</v>
      </c>
      <c r="E3560">
        <v>2014</v>
      </c>
      <c r="F3560">
        <v>5</v>
      </c>
      <c r="G3560">
        <v>1</v>
      </c>
    </row>
    <row r="3561" spans="1:7" x14ac:dyDescent="0.3">
      <c r="A3561" s="1" t="s">
        <v>601</v>
      </c>
      <c r="B3561">
        <v>1</v>
      </c>
      <c r="C3561" s="1" t="s">
        <v>8</v>
      </c>
      <c r="D3561" s="2">
        <v>41465</v>
      </c>
      <c r="E3561">
        <v>2013</v>
      </c>
      <c r="F3561">
        <v>7</v>
      </c>
      <c r="G3561">
        <v>10</v>
      </c>
    </row>
    <row r="3562" spans="1:7" x14ac:dyDescent="0.3">
      <c r="A3562" s="1" t="s">
        <v>3063</v>
      </c>
      <c r="B3562">
        <v>68</v>
      </c>
      <c r="C3562" s="1" t="s">
        <v>8</v>
      </c>
      <c r="D3562" s="2">
        <v>42592</v>
      </c>
      <c r="E3562">
        <v>2016</v>
      </c>
      <c r="F3562">
        <v>8</v>
      </c>
      <c r="G3562">
        <v>10</v>
      </c>
    </row>
    <row r="3563" spans="1:7" x14ac:dyDescent="0.3">
      <c r="A3563" s="1" t="s">
        <v>1726</v>
      </c>
      <c r="B3563">
        <v>77</v>
      </c>
      <c r="C3563" s="1" t="s">
        <v>8</v>
      </c>
      <c r="D3563" s="2">
        <v>42081</v>
      </c>
      <c r="E3563">
        <v>2015</v>
      </c>
      <c r="F3563">
        <v>3</v>
      </c>
      <c r="G3563">
        <v>18</v>
      </c>
    </row>
    <row r="3564" spans="1:7" x14ac:dyDescent="0.3">
      <c r="A3564" s="1" t="s">
        <v>825</v>
      </c>
      <c r="B3564">
        <v>9</v>
      </c>
      <c r="C3564" s="1" t="s">
        <v>8</v>
      </c>
      <c r="D3564" s="2">
        <v>41532</v>
      </c>
      <c r="E3564">
        <v>2013</v>
      </c>
      <c r="F3564">
        <v>9</v>
      </c>
      <c r="G3564">
        <v>15</v>
      </c>
    </row>
    <row r="3565" spans="1:7" x14ac:dyDescent="0.3">
      <c r="A3565" s="1" t="s">
        <v>1547</v>
      </c>
      <c r="B3565">
        <v>1</v>
      </c>
      <c r="C3565" s="1" t="s">
        <v>8</v>
      </c>
      <c r="D3565" s="2">
        <v>41968</v>
      </c>
      <c r="E3565">
        <v>2014</v>
      </c>
      <c r="F3565">
        <v>11</v>
      </c>
      <c r="G3565">
        <v>25</v>
      </c>
    </row>
    <row r="3566" spans="1:7" x14ac:dyDescent="0.3">
      <c r="A3566" s="1" t="s">
        <v>1691</v>
      </c>
      <c r="B3566">
        <v>28</v>
      </c>
      <c r="C3566" s="1" t="s">
        <v>8</v>
      </c>
      <c r="D3566" s="2">
        <v>42059</v>
      </c>
      <c r="E3566">
        <v>2015</v>
      </c>
      <c r="F3566">
        <v>2</v>
      </c>
      <c r="G3566">
        <v>24</v>
      </c>
    </row>
    <row r="3567" spans="1:7" x14ac:dyDescent="0.3">
      <c r="A3567" s="1" t="s">
        <v>2426</v>
      </c>
      <c r="B3567">
        <v>37</v>
      </c>
      <c r="C3567" s="1" t="s">
        <v>36</v>
      </c>
      <c r="D3567" s="2">
        <v>42419</v>
      </c>
      <c r="E3567">
        <v>2016</v>
      </c>
      <c r="F3567">
        <v>2</v>
      </c>
      <c r="G3567">
        <v>19</v>
      </c>
    </row>
    <row r="3568" spans="1:7" x14ac:dyDescent="0.3">
      <c r="A3568" s="1" t="s">
        <v>2316</v>
      </c>
      <c r="B3568">
        <v>64</v>
      </c>
      <c r="C3568" s="1" t="s">
        <v>8</v>
      </c>
      <c r="D3568" s="2">
        <v>42389</v>
      </c>
      <c r="E3568">
        <v>2016</v>
      </c>
      <c r="F3568">
        <v>1</v>
      </c>
      <c r="G3568">
        <v>20</v>
      </c>
    </row>
    <row r="3569" spans="1:7" x14ac:dyDescent="0.3">
      <c r="A3569" s="1" t="s">
        <v>1509</v>
      </c>
      <c r="B3569">
        <v>39</v>
      </c>
      <c r="C3569" s="1" t="s">
        <v>36</v>
      </c>
      <c r="D3569" s="2">
        <v>41929</v>
      </c>
      <c r="E3569">
        <v>2014</v>
      </c>
      <c r="F3569">
        <v>10</v>
      </c>
      <c r="G3569">
        <v>17</v>
      </c>
    </row>
    <row r="3570" spans="1:7" x14ac:dyDescent="0.3">
      <c r="A3570" s="1" t="s">
        <v>4287</v>
      </c>
      <c r="B3570">
        <v>64</v>
      </c>
      <c r="C3570" s="1" t="s">
        <v>8</v>
      </c>
      <c r="D3570" s="2">
        <v>43002</v>
      </c>
      <c r="E3570">
        <v>2017</v>
      </c>
      <c r="F3570">
        <v>9</v>
      </c>
      <c r="G3570">
        <v>24</v>
      </c>
    </row>
    <row r="3571" spans="1:7" x14ac:dyDescent="0.3">
      <c r="A3571" s="1" t="s">
        <v>2049</v>
      </c>
      <c r="B3571">
        <v>38</v>
      </c>
      <c r="C3571" s="1" t="s">
        <v>8</v>
      </c>
      <c r="D3571" s="2">
        <v>42266</v>
      </c>
      <c r="E3571">
        <v>2015</v>
      </c>
      <c r="F3571">
        <v>9</v>
      </c>
      <c r="G3571">
        <v>19</v>
      </c>
    </row>
    <row r="3572" spans="1:7" x14ac:dyDescent="0.3">
      <c r="A3572" s="1" t="s">
        <v>1145</v>
      </c>
      <c r="B3572">
        <v>1</v>
      </c>
      <c r="C3572" s="1" t="s">
        <v>8</v>
      </c>
      <c r="D3572" s="2">
        <v>41637</v>
      </c>
      <c r="E3572">
        <v>2013</v>
      </c>
      <c r="F3572">
        <v>12</v>
      </c>
      <c r="G3572">
        <v>29</v>
      </c>
    </row>
    <row r="3573" spans="1:7" x14ac:dyDescent="0.3">
      <c r="A3573" s="1" t="s">
        <v>53</v>
      </c>
      <c r="B3573">
        <v>44</v>
      </c>
      <c r="C3573" s="1" t="s">
        <v>8</v>
      </c>
      <c r="D3573" s="2">
        <v>41287</v>
      </c>
      <c r="E3573">
        <v>2013</v>
      </c>
      <c r="F3573">
        <v>1</v>
      </c>
      <c r="G3573">
        <v>13</v>
      </c>
    </row>
    <row r="3574" spans="1:7" x14ac:dyDescent="0.3">
      <c r="A3574" s="1" t="s">
        <v>1987</v>
      </c>
      <c r="B3574">
        <v>55</v>
      </c>
      <c r="C3574" s="1" t="s">
        <v>8</v>
      </c>
      <c r="D3574" s="2">
        <v>42239</v>
      </c>
      <c r="E3574">
        <v>2015</v>
      </c>
      <c r="F3574">
        <v>8</v>
      </c>
      <c r="G3574">
        <v>23</v>
      </c>
    </row>
    <row r="3575" spans="1:7" x14ac:dyDescent="0.3">
      <c r="A3575" s="1" t="s">
        <v>2141</v>
      </c>
      <c r="B3575">
        <v>69</v>
      </c>
      <c r="C3575" s="1" t="s">
        <v>8</v>
      </c>
      <c r="D3575" s="2">
        <v>42313</v>
      </c>
      <c r="E3575">
        <v>2015</v>
      </c>
      <c r="F3575">
        <v>11</v>
      </c>
      <c r="G3575">
        <v>5</v>
      </c>
    </row>
    <row r="3576" spans="1:7" x14ac:dyDescent="0.3">
      <c r="A3576" s="1" t="s">
        <v>3428</v>
      </c>
      <c r="B3576">
        <v>32</v>
      </c>
      <c r="C3576" s="1" t="s">
        <v>8</v>
      </c>
      <c r="D3576" s="2">
        <v>42688</v>
      </c>
      <c r="E3576">
        <v>2016</v>
      </c>
      <c r="F3576">
        <v>11</v>
      </c>
      <c r="G3576">
        <v>14</v>
      </c>
    </row>
    <row r="3577" spans="1:7" x14ac:dyDescent="0.3">
      <c r="A3577" s="1" t="s">
        <v>3336</v>
      </c>
      <c r="B3577">
        <v>29</v>
      </c>
      <c r="C3577" s="1" t="s">
        <v>15</v>
      </c>
      <c r="D3577" s="2">
        <v>42661</v>
      </c>
      <c r="E3577">
        <v>2016</v>
      </c>
      <c r="F3577">
        <v>10</v>
      </c>
      <c r="G3577">
        <v>18</v>
      </c>
    </row>
    <row r="3578" spans="1:7" x14ac:dyDescent="0.3">
      <c r="A3578" s="1" t="s">
        <v>2163</v>
      </c>
      <c r="B3578">
        <v>1</v>
      </c>
      <c r="C3578" s="1" t="s">
        <v>8</v>
      </c>
      <c r="D3578" s="2">
        <v>42323</v>
      </c>
      <c r="E3578">
        <v>2015</v>
      </c>
      <c r="F3578">
        <v>11</v>
      </c>
      <c r="G3578">
        <v>15</v>
      </c>
    </row>
    <row r="3579" spans="1:7" x14ac:dyDescent="0.3">
      <c r="A3579" s="1" t="s">
        <v>3996</v>
      </c>
      <c r="B3579">
        <v>52</v>
      </c>
      <c r="C3579" s="1" t="s">
        <v>8</v>
      </c>
      <c r="D3579" s="2">
        <v>42892</v>
      </c>
      <c r="E3579">
        <v>2017</v>
      </c>
      <c r="F3579">
        <v>6</v>
      </c>
      <c r="G3579">
        <v>6</v>
      </c>
    </row>
    <row r="3580" spans="1:7" x14ac:dyDescent="0.3">
      <c r="A3580" s="1" t="s">
        <v>2735</v>
      </c>
      <c r="B3580">
        <v>3</v>
      </c>
      <c r="C3580" s="1" t="s">
        <v>8</v>
      </c>
      <c r="D3580" s="2">
        <v>42504</v>
      </c>
      <c r="E3580">
        <v>2016</v>
      </c>
      <c r="F3580">
        <v>5</v>
      </c>
      <c r="G3580">
        <v>14</v>
      </c>
    </row>
    <row r="3581" spans="1:7" x14ac:dyDescent="0.3">
      <c r="A3581" s="1" t="s">
        <v>2052</v>
      </c>
      <c r="B3581">
        <v>23</v>
      </c>
      <c r="C3581" s="1" t="s">
        <v>8</v>
      </c>
      <c r="D3581" s="2">
        <v>42267</v>
      </c>
      <c r="E3581">
        <v>2015</v>
      </c>
      <c r="F3581">
        <v>9</v>
      </c>
      <c r="G3581">
        <v>20</v>
      </c>
    </row>
    <row r="3582" spans="1:7" x14ac:dyDescent="0.3">
      <c r="A3582" s="1" t="s">
        <v>514</v>
      </c>
      <c r="B3582">
        <v>22</v>
      </c>
      <c r="C3582" s="1" t="s">
        <v>8</v>
      </c>
      <c r="D3582" s="2">
        <v>41436</v>
      </c>
      <c r="E3582">
        <v>2013</v>
      </c>
      <c r="F3582">
        <v>6</v>
      </c>
      <c r="G3582">
        <v>11</v>
      </c>
    </row>
    <row r="3583" spans="1:7" x14ac:dyDescent="0.3">
      <c r="A3583" s="1" t="s">
        <v>2175</v>
      </c>
      <c r="B3583">
        <v>7</v>
      </c>
      <c r="C3583" s="1" t="s">
        <v>8</v>
      </c>
      <c r="D3583" s="2">
        <v>42328</v>
      </c>
      <c r="E3583">
        <v>2015</v>
      </c>
      <c r="F3583">
        <v>11</v>
      </c>
      <c r="G3583">
        <v>20</v>
      </c>
    </row>
    <row r="3584" spans="1:7" x14ac:dyDescent="0.3">
      <c r="A3584" s="1" t="s">
        <v>3911</v>
      </c>
      <c r="B3584">
        <v>10</v>
      </c>
      <c r="C3584" s="1" t="s">
        <v>8</v>
      </c>
      <c r="D3584" s="2">
        <v>42859</v>
      </c>
      <c r="E3584">
        <v>2017</v>
      </c>
      <c r="F3584">
        <v>5</v>
      </c>
      <c r="G3584">
        <v>4</v>
      </c>
    </row>
    <row r="3585" spans="1:7" x14ac:dyDescent="0.3">
      <c r="A3585" s="1" t="s">
        <v>3151</v>
      </c>
      <c r="B3585">
        <v>72</v>
      </c>
      <c r="C3585" s="1" t="s">
        <v>8</v>
      </c>
      <c r="D3585" s="2">
        <v>42612</v>
      </c>
      <c r="E3585">
        <v>2016</v>
      </c>
      <c r="F3585">
        <v>8</v>
      </c>
      <c r="G3585">
        <v>30</v>
      </c>
    </row>
    <row r="3586" spans="1:7" x14ac:dyDescent="0.3">
      <c r="A3586" s="1" t="s">
        <v>559</v>
      </c>
      <c r="B3586">
        <v>19</v>
      </c>
      <c r="C3586" s="1" t="s">
        <v>8</v>
      </c>
      <c r="D3586" s="2">
        <v>41452</v>
      </c>
      <c r="E3586">
        <v>2013</v>
      </c>
      <c r="F3586">
        <v>6</v>
      </c>
      <c r="G3586">
        <v>27</v>
      </c>
    </row>
    <row r="3587" spans="1:7" x14ac:dyDescent="0.3">
      <c r="A3587" s="1" t="s">
        <v>3324</v>
      </c>
      <c r="B3587">
        <v>1</v>
      </c>
      <c r="C3587" s="1" t="s">
        <v>8</v>
      </c>
      <c r="D3587" s="2">
        <v>42659</v>
      </c>
      <c r="E3587">
        <v>2016</v>
      </c>
      <c r="F3587">
        <v>10</v>
      </c>
      <c r="G3587">
        <v>16</v>
      </c>
    </row>
    <row r="3588" spans="1:7" x14ac:dyDescent="0.3">
      <c r="A3588" s="1" t="s">
        <v>1627</v>
      </c>
      <c r="B3588">
        <v>70</v>
      </c>
      <c r="C3588" s="1" t="s">
        <v>8</v>
      </c>
      <c r="D3588" s="2">
        <v>42023</v>
      </c>
      <c r="E3588">
        <v>2015</v>
      </c>
      <c r="F3588">
        <v>1</v>
      </c>
      <c r="G3588">
        <v>19</v>
      </c>
    </row>
    <row r="3589" spans="1:7" x14ac:dyDescent="0.3">
      <c r="A3589" s="1" t="s">
        <v>576</v>
      </c>
      <c r="B3589">
        <v>52</v>
      </c>
      <c r="C3589" s="1" t="s">
        <v>8</v>
      </c>
      <c r="D3589" s="2">
        <v>41459</v>
      </c>
      <c r="E3589">
        <v>2013</v>
      </c>
      <c r="F3589">
        <v>7</v>
      </c>
      <c r="G3589">
        <v>4</v>
      </c>
    </row>
    <row r="3590" spans="1:7" x14ac:dyDescent="0.3">
      <c r="A3590" s="1" t="s">
        <v>1913</v>
      </c>
      <c r="B3590">
        <v>74</v>
      </c>
      <c r="C3590" s="1" t="s">
        <v>8</v>
      </c>
      <c r="D3590" s="2">
        <v>42193</v>
      </c>
      <c r="E3590">
        <v>2015</v>
      </c>
      <c r="F3590">
        <v>7</v>
      </c>
      <c r="G3590">
        <v>8</v>
      </c>
    </row>
    <row r="3591" spans="1:7" x14ac:dyDescent="0.3">
      <c r="A3591" s="1" t="s">
        <v>2186</v>
      </c>
      <c r="B3591">
        <v>44</v>
      </c>
      <c r="C3591" s="1" t="s">
        <v>8</v>
      </c>
      <c r="D3591" s="2">
        <v>42333</v>
      </c>
      <c r="E3591">
        <v>2015</v>
      </c>
      <c r="F3591">
        <v>11</v>
      </c>
      <c r="G3591">
        <v>25</v>
      </c>
    </row>
    <row r="3592" spans="1:7" x14ac:dyDescent="0.3">
      <c r="A3592" s="1" t="s">
        <v>287</v>
      </c>
      <c r="B3592">
        <v>31</v>
      </c>
      <c r="C3592" s="1" t="s">
        <v>8</v>
      </c>
      <c r="D3592" s="2">
        <v>41359</v>
      </c>
      <c r="E3592">
        <v>2013</v>
      </c>
      <c r="F3592">
        <v>3</v>
      </c>
      <c r="G3592">
        <v>26</v>
      </c>
    </row>
    <row r="3593" spans="1:7" x14ac:dyDescent="0.3">
      <c r="A3593" s="1" t="s">
        <v>3789</v>
      </c>
      <c r="B3593">
        <v>9</v>
      </c>
      <c r="C3593" s="1" t="s">
        <v>36</v>
      </c>
      <c r="D3593" s="2">
        <v>42811</v>
      </c>
      <c r="E3593">
        <v>2017</v>
      </c>
      <c r="F3593">
        <v>3</v>
      </c>
      <c r="G3593">
        <v>17</v>
      </c>
    </row>
    <row r="3594" spans="1:7" x14ac:dyDescent="0.3">
      <c r="A3594" s="1" t="s">
        <v>2196</v>
      </c>
      <c r="B3594">
        <v>40</v>
      </c>
      <c r="C3594" s="1" t="s">
        <v>8</v>
      </c>
      <c r="D3594" s="2">
        <v>42337</v>
      </c>
      <c r="E3594">
        <v>2015</v>
      </c>
      <c r="F3594">
        <v>11</v>
      </c>
      <c r="G3594">
        <v>29</v>
      </c>
    </row>
    <row r="3595" spans="1:7" x14ac:dyDescent="0.3">
      <c r="A3595" s="1" t="s">
        <v>2329</v>
      </c>
      <c r="B3595">
        <v>25</v>
      </c>
      <c r="C3595" s="1" t="s">
        <v>8</v>
      </c>
      <c r="D3595" s="2">
        <v>42391</v>
      </c>
      <c r="E3595">
        <v>2016</v>
      </c>
      <c r="F3595">
        <v>1</v>
      </c>
      <c r="G3595">
        <v>22</v>
      </c>
    </row>
    <row r="3596" spans="1:7" x14ac:dyDescent="0.3">
      <c r="A3596" s="1" t="s">
        <v>273</v>
      </c>
      <c r="B3596">
        <v>10</v>
      </c>
      <c r="C3596" s="1" t="s">
        <v>8</v>
      </c>
      <c r="D3596" s="2">
        <v>41357</v>
      </c>
      <c r="E3596">
        <v>2013</v>
      </c>
      <c r="F3596">
        <v>3</v>
      </c>
      <c r="G3596">
        <v>24</v>
      </c>
    </row>
    <row r="3597" spans="1:7" x14ac:dyDescent="0.3">
      <c r="A3597" s="1" t="s">
        <v>545</v>
      </c>
      <c r="B3597">
        <v>21</v>
      </c>
      <c r="C3597" s="1" t="s">
        <v>8</v>
      </c>
      <c r="D3597" s="2">
        <v>41447</v>
      </c>
      <c r="E3597">
        <v>2013</v>
      </c>
      <c r="F3597">
        <v>6</v>
      </c>
      <c r="G3597">
        <v>22</v>
      </c>
    </row>
    <row r="3598" spans="1:7" x14ac:dyDescent="0.3">
      <c r="A3598" s="1" t="s">
        <v>171</v>
      </c>
      <c r="B3598">
        <v>70</v>
      </c>
      <c r="C3598" s="1" t="s">
        <v>8</v>
      </c>
      <c r="D3598" s="2">
        <v>41324</v>
      </c>
      <c r="E3598">
        <v>2013</v>
      </c>
      <c r="F3598">
        <v>2</v>
      </c>
      <c r="G3598">
        <v>19</v>
      </c>
    </row>
    <row r="3599" spans="1:7" x14ac:dyDescent="0.3">
      <c r="A3599" s="1" t="s">
        <v>329</v>
      </c>
      <c r="B3599">
        <v>70</v>
      </c>
      <c r="C3599" s="1" t="s">
        <v>8</v>
      </c>
      <c r="D3599" s="2">
        <v>41374</v>
      </c>
      <c r="E3599">
        <v>2013</v>
      </c>
      <c r="F3599">
        <v>4</v>
      </c>
      <c r="G3599">
        <v>10</v>
      </c>
    </row>
    <row r="3600" spans="1:7" x14ac:dyDescent="0.3">
      <c r="A3600" s="1" t="s">
        <v>3097</v>
      </c>
      <c r="B3600">
        <v>6</v>
      </c>
      <c r="C3600" s="1" t="s">
        <v>8</v>
      </c>
      <c r="D3600" s="2">
        <v>42600</v>
      </c>
      <c r="E3600">
        <v>2016</v>
      </c>
      <c r="F3600">
        <v>8</v>
      </c>
      <c r="G3600">
        <v>18</v>
      </c>
    </row>
    <row r="3601" spans="1:7" x14ac:dyDescent="0.3">
      <c r="A3601" s="1" t="s">
        <v>3944</v>
      </c>
      <c r="B3601">
        <v>1</v>
      </c>
      <c r="C3601" s="1" t="s">
        <v>36</v>
      </c>
      <c r="D3601" s="2">
        <v>42868</v>
      </c>
      <c r="E3601">
        <v>2017</v>
      </c>
      <c r="F3601">
        <v>5</v>
      </c>
      <c r="G3601">
        <v>13</v>
      </c>
    </row>
    <row r="3602" spans="1:7" x14ac:dyDescent="0.3">
      <c r="A3602" s="1" t="s">
        <v>2692</v>
      </c>
      <c r="B3602">
        <v>1</v>
      </c>
      <c r="C3602" s="1" t="s">
        <v>36</v>
      </c>
      <c r="D3602" s="2">
        <v>42493</v>
      </c>
      <c r="E3602">
        <v>2016</v>
      </c>
      <c r="F3602">
        <v>5</v>
      </c>
      <c r="G3602">
        <v>3</v>
      </c>
    </row>
    <row r="3603" spans="1:7" x14ac:dyDescent="0.3">
      <c r="A3603" s="1" t="s">
        <v>707</v>
      </c>
      <c r="B3603">
        <v>10</v>
      </c>
      <c r="C3603" s="1" t="s">
        <v>8</v>
      </c>
      <c r="D3603" s="2">
        <v>41497</v>
      </c>
      <c r="E3603">
        <v>2013</v>
      </c>
      <c r="F3603">
        <v>8</v>
      </c>
      <c r="G3603">
        <v>11</v>
      </c>
    </row>
    <row r="3604" spans="1:7" x14ac:dyDescent="0.3">
      <c r="A3604" s="1" t="s">
        <v>2885</v>
      </c>
      <c r="B3604">
        <v>5</v>
      </c>
      <c r="C3604" s="1" t="s">
        <v>8</v>
      </c>
      <c r="D3604" s="2">
        <v>42549</v>
      </c>
      <c r="E3604">
        <v>2016</v>
      </c>
      <c r="F3604">
        <v>6</v>
      </c>
      <c r="G3604">
        <v>28</v>
      </c>
    </row>
    <row r="3605" spans="1:7" x14ac:dyDescent="0.3">
      <c r="A3605" s="1" t="s">
        <v>3684</v>
      </c>
      <c r="B3605">
        <v>20</v>
      </c>
      <c r="C3605" s="1" t="s">
        <v>8</v>
      </c>
      <c r="D3605" s="2">
        <v>42769</v>
      </c>
      <c r="E3605">
        <v>2017</v>
      </c>
      <c r="F3605">
        <v>2</v>
      </c>
      <c r="G3605">
        <v>3</v>
      </c>
    </row>
    <row r="3606" spans="1:7" x14ac:dyDescent="0.3">
      <c r="A3606" s="1" t="s">
        <v>2527</v>
      </c>
      <c r="B3606">
        <v>36</v>
      </c>
      <c r="C3606" s="1" t="s">
        <v>8</v>
      </c>
      <c r="D3606" s="2">
        <v>42447</v>
      </c>
      <c r="E3606">
        <v>2016</v>
      </c>
      <c r="F3606">
        <v>3</v>
      </c>
      <c r="G3606">
        <v>18</v>
      </c>
    </row>
    <row r="3607" spans="1:7" x14ac:dyDescent="0.3">
      <c r="A3607" s="1" t="s">
        <v>464</v>
      </c>
      <c r="B3607">
        <v>53</v>
      </c>
      <c r="C3607" s="1" t="s">
        <v>8</v>
      </c>
      <c r="D3607" s="2">
        <v>41419</v>
      </c>
      <c r="E3607">
        <v>2013</v>
      </c>
      <c r="F3607">
        <v>5</v>
      </c>
      <c r="G3607">
        <v>25</v>
      </c>
    </row>
    <row r="3608" spans="1:7" x14ac:dyDescent="0.3">
      <c r="A3608" s="1" t="s">
        <v>1446</v>
      </c>
      <c r="B3608">
        <v>64</v>
      </c>
      <c r="C3608" s="1" t="s">
        <v>8</v>
      </c>
      <c r="D3608" s="2">
        <v>41885</v>
      </c>
      <c r="E3608">
        <v>2014</v>
      </c>
      <c r="F3608">
        <v>9</v>
      </c>
      <c r="G3608">
        <v>3</v>
      </c>
    </row>
    <row r="3609" spans="1:7" x14ac:dyDescent="0.3">
      <c r="A3609" s="1" t="s">
        <v>4216</v>
      </c>
      <c r="B3609">
        <v>15</v>
      </c>
      <c r="C3609" s="1" t="s">
        <v>8</v>
      </c>
      <c r="D3609" s="2">
        <v>42974</v>
      </c>
      <c r="E3609">
        <v>2017</v>
      </c>
      <c r="F3609">
        <v>8</v>
      </c>
      <c r="G3609">
        <v>27</v>
      </c>
    </row>
    <row r="3610" spans="1:7" x14ac:dyDescent="0.3">
      <c r="A3610" s="1" t="s">
        <v>3484</v>
      </c>
      <c r="B3610">
        <v>74</v>
      </c>
      <c r="C3610" s="1" t="s">
        <v>8</v>
      </c>
      <c r="D3610" s="2">
        <v>42703</v>
      </c>
      <c r="E3610">
        <v>2016</v>
      </c>
      <c r="F3610">
        <v>11</v>
      </c>
      <c r="G3610">
        <v>29</v>
      </c>
    </row>
    <row r="3611" spans="1:7" x14ac:dyDescent="0.3">
      <c r="A3611" s="1" t="s">
        <v>3213</v>
      </c>
      <c r="B3611">
        <v>30</v>
      </c>
      <c r="C3611" s="1" t="s">
        <v>8</v>
      </c>
      <c r="D3611" s="2">
        <v>42629</v>
      </c>
      <c r="E3611">
        <v>2016</v>
      </c>
      <c r="F3611">
        <v>9</v>
      </c>
      <c r="G3611">
        <v>16</v>
      </c>
    </row>
    <row r="3612" spans="1:7" x14ac:dyDescent="0.3">
      <c r="A3612" s="1" t="s">
        <v>2851</v>
      </c>
      <c r="B3612">
        <v>1</v>
      </c>
      <c r="C3612" s="1" t="s">
        <v>8</v>
      </c>
      <c r="D3612" s="2">
        <v>42541</v>
      </c>
      <c r="E3612">
        <v>2016</v>
      </c>
      <c r="F3612">
        <v>6</v>
      </c>
      <c r="G3612">
        <v>20</v>
      </c>
    </row>
    <row r="3613" spans="1:7" x14ac:dyDescent="0.3">
      <c r="A3613" s="1" t="s">
        <v>2636</v>
      </c>
      <c r="B3613">
        <v>44</v>
      </c>
      <c r="C3613" s="1" t="s">
        <v>8</v>
      </c>
      <c r="D3613" s="2">
        <v>42478</v>
      </c>
      <c r="E3613">
        <v>2016</v>
      </c>
      <c r="F3613">
        <v>4</v>
      </c>
      <c r="G3613">
        <v>18</v>
      </c>
    </row>
    <row r="3614" spans="1:7" x14ac:dyDescent="0.3">
      <c r="A3614" s="1" t="s">
        <v>2338</v>
      </c>
      <c r="B3614">
        <v>61</v>
      </c>
      <c r="C3614" s="1" t="s">
        <v>8</v>
      </c>
      <c r="D3614" s="2">
        <v>42395</v>
      </c>
      <c r="E3614">
        <v>2016</v>
      </c>
      <c r="F3614">
        <v>1</v>
      </c>
      <c r="G3614">
        <v>26</v>
      </c>
    </row>
    <row r="3615" spans="1:7" x14ac:dyDescent="0.3">
      <c r="A3615" s="1" t="s">
        <v>1248</v>
      </c>
      <c r="B3615">
        <v>7</v>
      </c>
      <c r="C3615" s="1" t="s">
        <v>8</v>
      </c>
      <c r="D3615" s="2">
        <v>41736</v>
      </c>
      <c r="E3615">
        <v>2014</v>
      </c>
      <c r="F3615">
        <v>4</v>
      </c>
      <c r="G3615">
        <v>7</v>
      </c>
    </row>
    <row r="3616" spans="1:7" x14ac:dyDescent="0.3">
      <c r="A3616" s="1" t="s">
        <v>1371</v>
      </c>
      <c r="B3616">
        <v>9</v>
      </c>
      <c r="C3616" s="1" t="s">
        <v>8</v>
      </c>
      <c r="D3616" s="2">
        <v>41822</v>
      </c>
      <c r="E3616">
        <v>2014</v>
      </c>
      <c r="F3616">
        <v>7</v>
      </c>
      <c r="G3616">
        <v>2</v>
      </c>
    </row>
    <row r="3617" spans="1:7" x14ac:dyDescent="0.3">
      <c r="A3617" s="1" t="s">
        <v>2633</v>
      </c>
      <c r="B3617">
        <v>36</v>
      </c>
      <c r="C3617" s="1" t="s">
        <v>8</v>
      </c>
      <c r="D3617" s="2">
        <v>42478</v>
      </c>
      <c r="E3617">
        <v>2016</v>
      </c>
      <c r="F3617">
        <v>4</v>
      </c>
      <c r="G3617">
        <v>18</v>
      </c>
    </row>
    <row r="3618" spans="1:7" x14ac:dyDescent="0.3">
      <c r="A3618" s="1" t="s">
        <v>2022</v>
      </c>
      <c r="B3618">
        <v>53</v>
      </c>
      <c r="C3618" s="1" t="s">
        <v>8</v>
      </c>
      <c r="D3618" s="2">
        <v>42252</v>
      </c>
      <c r="E3618">
        <v>2015</v>
      </c>
      <c r="F3618">
        <v>9</v>
      </c>
      <c r="G3618">
        <v>5</v>
      </c>
    </row>
    <row r="3619" spans="1:7" x14ac:dyDescent="0.3">
      <c r="A3619" s="1" t="s">
        <v>709</v>
      </c>
      <c r="B3619">
        <v>38</v>
      </c>
      <c r="C3619" s="1" t="s">
        <v>8</v>
      </c>
      <c r="D3619" s="2">
        <v>41497</v>
      </c>
      <c r="E3619">
        <v>2013</v>
      </c>
      <c r="F3619">
        <v>8</v>
      </c>
      <c r="G3619">
        <v>11</v>
      </c>
    </row>
    <row r="3620" spans="1:7" x14ac:dyDescent="0.3">
      <c r="A3620" s="1" t="s">
        <v>3456</v>
      </c>
      <c r="B3620">
        <v>1</v>
      </c>
      <c r="C3620" s="1" t="s">
        <v>8</v>
      </c>
      <c r="D3620" s="2">
        <v>42695</v>
      </c>
      <c r="E3620">
        <v>2016</v>
      </c>
      <c r="F3620">
        <v>11</v>
      </c>
      <c r="G3620">
        <v>21</v>
      </c>
    </row>
    <row r="3621" spans="1:7" x14ac:dyDescent="0.3">
      <c r="A3621" s="1" t="s">
        <v>1893</v>
      </c>
      <c r="B3621">
        <v>43</v>
      </c>
      <c r="C3621" s="1" t="s">
        <v>8</v>
      </c>
      <c r="D3621" s="2">
        <v>42177</v>
      </c>
      <c r="E3621">
        <v>2015</v>
      </c>
      <c r="F3621">
        <v>6</v>
      </c>
      <c r="G3621">
        <v>22</v>
      </c>
    </row>
    <row r="3622" spans="1:7" x14ac:dyDescent="0.3">
      <c r="A3622" s="1" t="s">
        <v>3363</v>
      </c>
      <c r="B3622">
        <v>1</v>
      </c>
      <c r="C3622" s="1" t="s">
        <v>8</v>
      </c>
      <c r="D3622" s="2">
        <v>42669</v>
      </c>
      <c r="E3622">
        <v>2016</v>
      </c>
      <c r="F3622">
        <v>10</v>
      </c>
      <c r="G3622">
        <v>26</v>
      </c>
    </row>
    <row r="3623" spans="1:7" x14ac:dyDescent="0.3">
      <c r="A3623" s="1" t="s">
        <v>1615</v>
      </c>
      <c r="B3623">
        <v>72</v>
      </c>
      <c r="C3623" s="1" t="s">
        <v>8</v>
      </c>
      <c r="D3623" s="2">
        <v>42020</v>
      </c>
      <c r="E3623">
        <v>2015</v>
      </c>
      <c r="F3623">
        <v>1</v>
      </c>
      <c r="G3623">
        <v>16</v>
      </c>
    </row>
    <row r="3624" spans="1:7" x14ac:dyDescent="0.3">
      <c r="A3624" s="1" t="s">
        <v>4329</v>
      </c>
      <c r="B3624">
        <v>1</v>
      </c>
      <c r="C3624" s="1" t="s">
        <v>8</v>
      </c>
      <c r="D3624" s="2">
        <v>43017</v>
      </c>
      <c r="E3624">
        <v>2017</v>
      </c>
      <c r="F3624">
        <v>10</v>
      </c>
      <c r="G3624">
        <v>9</v>
      </c>
    </row>
    <row r="3625" spans="1:7" x14ac:dyDescent="0.3">
      <c r="A3625" s="1" t="s">
        <v>2245</v>
      </c>
      <c r="B3625">
        <v>74</v>
      </c>
      <c r="C3625" s="1" t="s">
        <v>8</v>
      </c>
      <c r="D3625" s="2">
        <v>42365</v>
      </c>
      <c r="E3625">
        <v>2015</v>
      </c>
      <c r="F3625">
        <v>12</v>
      </c>
      <c r="G3625">
        <v>27</v>
      </c>
    </row>
    <row r="3626" spans="1:7" x14ac:dyDescent="0.3">
      <c r="A3626" s="1" t="s">
        <v>2553</v>
      </c>
      <c r="B3626">
        <v>1</v>
      </c>
      <c r="C3626" s="1" t="s">
        <v>8</v>
      </c>
      <c r="D3626" s="2">
        <v>42453</v>
      </c>
      <c r="E3626">
        <v>2016</v>
      </c>
      <c r="F3626">
        <v>3</v>
      </c>
      <c r="G3626">
        <v>24</v>
      </c>
    </row>
    <row r="3627" spans="1:7" x14ac:dyDescent="0.3">
      <c r="A3627" s="1" t="s">
        <v>2648</v>
      </c>
      <c r="B3627">
        <v>25</v>
      </c>
      <c r="C3627" s="1" t="s">
        <v>8</v>
      </c>
      <c r="D3627" s="2">
        <v>42481</v>
      </c>
      <c r="E3627">
        <v>2016</v>
      </c>
      <c r="F3627">
        <v>4</v>
      </c>
      <c r="G3627">
        <v>21</v>
      </c>
    </row>
    <row r="3628" spans="1:7" x14ac:dyDescent="0.3">
      <c r="A3628" s="1" t="s">
        <v>1668</v>
      </c>
      <c r="B3628">
        <v>70</v>
      </c>
      <c r="C3628" s="1" t="s">
        <v>8</v>
      </c>
      <c r="D3628" s="2">
        <v>42045</v>
      </c>
      <c r="E3628">
        <v>2015</v>
      </c>
      <c r="F3628">
        <v>2</v>
      </c>
      <c r="G3628">
        <v>10</v>
      </c>
    </row>
    <row r="3629" spans="1:7" x14ac:dyDescent="0.3">
      <c r="A3629" s="1" t="s">
        <v>9</v>
      </c>
      <c r="B3629">
        <v>74</v>
      </c>
      <c r="C3629" s="1" t="s">
        <v>8</v>
      </c>
      <c r="D3629" s="2">
        <v>41275</v>
      </c>
      <c r="E3629">
        <v>2013</v>
      </c>
      <c r="F3629">
        <v>1</v>
      </c>
      <c r="G3629">
        <v>1</v>
      </c>
    </row>
    <row r="3630" spans="1:7" x14ac:dyDescent="0.3">
      <c r="A3630" s="1" t="s">
        <v>3412</v>
      </c>
      <c r="B3630">
        <v>69</v>
      </c>
      <c r="C3630" s="1" t="s">
        <v>8</v>
      </c>
      <c r="D3630" s="2">
        <v>42685</v>
      </c>
      <c r="E3630">
        <v>2016</v>
      </c>
      <c r="F3630">
        <v>11</v>
      </c>
      <c r="G3630">
        <v>11</v>
      </c>
    </row>
    <row r="3631" spans="1:7" x14ac:dyDescent="0.3">
      <c r="A3631" s="1" t="s">
        <v>1002</v>
      </c>
      <c r="B3631">
        <v>1</v>
      </c>
      <c r="C3631" s="1" t="s">
        <v>8</v>
      </c>
      <c r="D3631" s="2">
        <v>41592</v>
      </c>
      <c r="E3631">
        <v>2013</v>
      </c>
      <c r="F3631">
        <v>11</v>
      </c>
      <c r="G3631">
        <v>14</v>
      </c>
    </row>
    <row r="3632" spans="1:7" x14ac:dyDescent="0.3">
      <c r="A3632" s="1" t="s">
        <v>2637</v>
      </c>
      <c r="B3632">
        <v>18</v>
      </c>
      <c r="C3632" s="1" t="s">
        <v>8</v>
      </c>
      <c r="D3632" s="2">
        <v>42478</v>
      </c>
      <c r="E3632">
        <v>2016</v>
      </c>
      <c r="F3632">
        <v>4</v>
      </c>
      <c r="G3632">
        <v>18</v>
      </c>
    </row>
    <row r="3633" spans="1:7" x14ac:dyDescent="0.3">
      <c r="A3633" s="1" t="s">
        <v>848</v>
      </c>
      <c r="B3633">
        <v>8</v>
      </c>
      <c r="C3633" s="1" t="s">
        <v>8</v>
      </c>
      <c r="D3633" s="2">
        <v>41539</v>
      </c>
      <c r="E3633">
        <v>2013</v>
      </c>
      <c r="F3633">
        <v>9</v>
      </c>
      <c r="G3633">
        <v>22</v>
      </c>
    </row>
    <row r="3634" spans="1:7" x14ac:dyDescent="0.3">
      <c r="A3634" s="1" t="s">
        <v>1779</v>
      </c>
      <c r="B3634">
        <v>74</v>
      </c>
      <c r="C3634" s="1" t="s">
        <v>8</v>
      </c>
      <c r="D3634" s="2">
        <v>42113</v>
      </c>
      <c r="E3634">
        <v>2015</v>
      </c>
      <c r="F3634">
        <v>4</v>
      </c>
      <c r="G3634">
        <v>19</v>
      </c>
    </row>
    <row r="3635" spans="1:7" x14ac:dyDescent="0.3">
      <c r="A3635" s="1" t="s">
        <v>1229</v>
      </c>
      <c r="B3635">
        <v>41</v>
      </c>
      <c r="C3635" s="1" t="s">
        <v>8</v>
      </c>
      <c r="D3635" s="2">
        <v>41718</v>
      </c>
      <c r="E3635">
        <v>2014</v>
      </c>
      <c r="F3635">
        <v>3</v>
      </c>
      <c r="G3635">
        <v>20</v>
      </c>
    </row>
    <row r="3636" spans="1:7" x14ac:dyDescent="0.3">
      <c r="A3636" s="1" t="s">
        <v>1104</v>
      </c>
      <c r="B3636">
        <v>7</v>
      </c>
      <c r="C3636" s="1" t="s">
        <v>8</v>
      </c>
      <c r="D3636" s="2">
        <v>41622</v>
      </c>
      <c r="E3636">
        <v>2013</v>
      </c>
      <c r="F3636">
        <v>12</v>
      </c>
      <c r="G3636">
        <v>14</v>
      </c>
    </row>
    <row r="3637" spans="1:7" x14ac:dyDescent="0.3">
      <c r="A3637" s="1" t="s">
        <v>1707</v>
      </c>
      <c r="B3637">
        <v>34</v>
      </c>
      <c r="C3637" s="1" t="s">
        <v>8</v>
      </c>
      <c r="D3637" s="2">
        <v>42068</v>
      </c>
      <c r="E3637">
        <v>2015</v>
      </c>
      <c r="F3637">
        <v>3</v>
      </c>
      <c r="G3637">
        <v>5</v>
      </c>
    </row>
    <row r="3638" spans="1:7" x14ac:dyDescent="0.3">
      <c r="A3638" s="1" t="s">
        <v>1484</v>
      </c>
      <c r="B3638">
        <v>1</v>
      </c>
      <c r="C3638" s="1" t="s">
        <v>8</v>
      </c>
      <c r="D3638" s="2">
        <v>41916</v>
      </c>
      <c r="E3638">
        <v>2014</v>
      </c>
      <c r="F3638">
        <v>10</v>
      </c>
      <c r="G3638">
        <v>4</v>
      </c>
    </row>
    <row r="3639" spans="1:7" x14ac:dyDescent="0.3">
      <c r="A3639" s="1" t="s">
        <v>4218</v>
      </c>
      <c r="B3639">
        <v>44</v>
      </c>
      <c r="C3639" s="1" t="s">
        <v>8</v>
      </c>
      <c r="D3639" s="2">
        <v>42975</v>
      </c>
      <c r="E3639">
        <v>2017</v>
      </c>
      <c r="F3639">
        <v>8</v>
      </c>
      <c r="G3639">
        <v>28</v>
      </c>
    </row>
    <row r="3640" spans="1:7" x14ac:dyDescent="0.3">
      <c r="A3640" s="1" t="s">
        <v>3879</v>
      </c>
      <c r="B3640">
        <v>56</v>
      </c>
      <c r="C3640" s="1" t="s">
        <v>8</v>
      </c>
      <c r="D3640" s="2">
        <v>42845</v>
      </c>
      <c r="E3640">
        <v>2017</v>
      </c>
      <c r="F3640">
        <v>4</v>
      </c>
      <c r="G3640">
        <v>20</v>
      </c>
    </row>
    <row r="3641" spans="1:7" x14ac:dyDescent="0.3">
      <c r="A3641" s="1" t="s">
        <v>2327</v>
      </c>
      <c r="B3641">
        <v>45</v>
      </c>
      <c r="C3641" s="1" t="s">
        <v>8</v>
      </c>
      <c r="D3641" s="2">
        <v>42391</v>
      </c>
      <c r="E3641">
        <v>2016</v>
      </c>
      <c r="F3641">
        <v>1</v>
      </c>
      <c r="G3641">
        <v>22</v>
      </c>
    </row>
    <row r="3642" spans="1:7" x14ac:dyDescent="0.3">
      <c r="A3642" s="1" t="s">
        <v>4102</v>
      </c>
      <c r="B3642">
        <v>77</v>
      </c>
      <c r="C3642" s="1" t="s">
        <v>8</v>
      </c>
      <c r="D3642" s="2">
        <v>42929</v>
      </c>
      <c r="E3642">
        <v>2017</v>
      </c>
      <c r="F3642">
        <v>7</v>
      </c>
      <c r="G3642">
        <v>13</v>
      </c>
    </row>
    <row r="3643" spans="1:7" x14ac:dyDescent="0.3">
      <c r="A3643" s="1" t="s">
        <v>67</v>
      </c>
      <c r="B3643">
        <v>54</v>
      </c>
      <c r="C3643" s="1" t="s">
        <v>8</v>
      </c>
      <c r="D3643" s="2">
        <v>41293</v>
      </c>
      <c r="E3643">
        <v>2013</v>
      </c>
      <c r="F3643">
        <v>1</v>
      </c>
      <c r="G3643">
        <v>19</v>
      </c>
    </row>
    <row r="3644" spans="1:7" x14ac:dyDescent="0.3">
      <c r="A3644" s="1" t="s">
        <v>253</v>
      </c>
      <c r="B3644">
        <v>50</v>
      </c>
      <c r="C3644" s="1" t="s">
        <v>8</v>
      </c>
      <c r="D3644" s="2">
        <v>41349</v>
      </c>
      <c r="E3644">
        <v>2013</v>
      </c>
      <c r="F3644">
        <v>3</v>
      </c>
      <c r="G3644">
        <v>16</v>
      </c>
    </row>
    <row r="3645" spans="1:7" x14ac:dyDescent="0.3">
      <c r="A3645" s="1" t="s">
        <v>4467</v>
      </c>
      <c r="B3645">
        <v>68</v>
      </c>
      <c r="C3645" s="1" t="s">
        <v>8</v>
      </c>
      <c r="D3645" s="2">
        <v>43078</v>
      </c>
      <c r="E3645">
        <v>2017</v>
      </c>
      <c r="F3645">
        <v>12</v>
      </c>
      <c r="G3645">
        <v>9</v>
      </c>
    </row>
    <row r="3646" spans="1:7" x14ac:dyDescent="0.3">
      <c r="A3646" s="1" t="s">
        <v>752</v>
      </c>
      <c r="B3646">
        <v>48</v>
      </c>
      <c r="C3646" s="1" t="s">
        <v>15</v>
      </c>
      <c r="D3646" s="2">
        <v>41512</v>
      </c>
      <c r="E3646">
        <v>2013</v>
      </c>
      <c r="F3646">
        <v>8</v>
      </c>
      <c r="G3646">
        <v>26</v>
      </c>
    </row>
    <row r="3647" spans="1:7" x14ac:dyDescent="0.3">
      <c r="A3647" s="1" t="s">
        <v>1286</v>
      </c>
      <c r="B3647">
        <v>3</v>
      </c>
      <c r="C3647" s="1" t="s">
        <v>8</v>
      </c>
      <c r="D3647" s="2">
        <v>41761</v>
      </c>
      <c r="E3647">
        <v>2014</v>
      </c>
      <c r="F3647">
        <v>5</v>
      </c>
      <c r="G3647">
        <v>2</v>
      </c>
    </row>
    <row r="3648" spans="1:7" x14ac:dyDescent="0.3">
      <c r="A3648" s="1" t="s">
        <v>1686</v>
      </c>
      <c r="B3648">
        <v>1</v>
      </c>
      <c r="C3648" s="1" t="s">
        <v>8</v>
      </c>
      <c r="D3648" s="2">
        <v>42056</v>
      </c>
      <c r="E3648">
        <v>2015</v>
      </c>
      <c r="F3648">
        <v>2</v>
      </c>
      <c r="G3648">
        <v>21</v>
      </c>
    </row>
    <row r="3649" spans="1:7" x14ac:dyDescent="0.3">
      <c r="A3649" s="1" t="s">
        <v>1193</v>
      </c>
      <c r="B3649">
        <v>76</v>
      </c>
      <c r="C3649" s="1" t="s">
        <v>8</v>
      </c>
      <c r="D3649" s="2">
        <v>41689</v>
      </c>
      <c r="E3649">
        <v>2014</v>
      </c>
      <c r="F3649">
        <v>2</v>
      </c>
      <c r="G3649">
        <v>19</v>
      </c>
    </row>
    <row r="3650" spans="1:7" x14ac:dyDescent="0.3">
      <c r="A3650" s="1" t="s">
        <v>1636</v>
      </c>
      <c r="B3650">
        <v>8</v>
      </c>
      <c r="C3650" s="1" t="s">
        <v>8</v>
      </c>
      <c r="D3650" s="2">
        <v>42026</v>
      </c>
      <c r="E3650">
        <v>2015</v>
      </c>
      <c r="F3650">
        <v>1</v>
      </c>
      <c r="G3650">
        <v>22</v>
      </c>
    </row>
    <row r="3651" spans="1:7" x14ac:dyDescent="0.3">
      <c r="A3651" s="1" t="s">
        <v>3777</v>
      </c>
      <c r="B3651">
        <v>1</v>
      </c>
      <c r="C3651" s="1" t="s">
        <v>8</v>
      </c>
      <c r="D3651" s="2">
        <v>42806</v>
      </c>
      <c r="E3651">
        <v>2017</v>
      </c>
      <c r="F3651">
        <v>3</v>
      </c>
      <c r="G3651">
        <v>12</v>
      </c>
    </row>
    <row r="3652" spans="1:7" x14ac:dyDescent="0.3">
      <c r="A3652" s="1" t="s">
        <v>3273</v>
      </c>
      <c r="B3652">
        <v>62</v>
      </c>
      <c r="C3652" s="1" t="s">
        <v>8</v>
      </c>
      <c r="D3652" s="2">
        <v>42645</v>
      </c>
      <c r="E3652">
        <v>2016</v>
      </c>
      <c r="F3652">
        <v>10</v>
      </c>
      <c r="G3652">
        <v>2</v>
      </c>
    </row>
    <row r="3653" spans="1:7" x14ac:dyDescent="0.3">
      <c r="A3653" s="1" t="s">
        <v>455</v>
      </c>
      <c r="B3653">
        <v>67</v>
      </c>
      <c r="C3653" s="1" t="s">
        <v>8</v>
      </c>
      <c r="D3653" s="2">
        <v>41417</v>
      </c>
      <c r="E3653">
        <v>2013</v>
      </c>
      <c r="F3653">
        <v>5</v>
      </c>
      <c r="G3653">
        <v>23</v>
      </c>
    </row>
    <row r="3654" spans="1:7" x14ac:dyDescent="0.3">
      <c r="A3654" s="1" t="s">
        <v>1820</v>
      </c>
      <c r="B3654">
        <v>48</v>
      </c>
      <c r="C3654" s="1" t="s">
        <v>8</v>
      </c>
      <c r="D3654" s="2">
        <v>42138</v>
      </c>
      <c r="E3654">
        <v>2015</v>
      </c>
      <c r="F3654">
        <v>5</v>
      </c>
      <c r="G3654">
        <v>14</v>
      </c>
    </row>
    <row r="3655" spans="1:7" x14ac:dyDescent="0.3">
      <c r="A3655" s="1" t="s">
        <v>3892</v>
      </c>
      <c r="B3655">
        <v>61</v>
      </c>
      <c r="C3655" s="1" t="s">
        <v>8</v>
      </c>
      <c r="D3655" s="2">
        <v>42852</v>
      </c>
      <c r="E3655">
        <v>2017</v>
      </c>
      <c r="F3655">
        <v>4</v>
      </c>
      <c r="G3655">
        <v>27</v>
      </c>
    </row>
    <row r="3656" spans="1:7" x14ac:dyDescent="0.3">
      <c r="A3656" s="1" t="s">
        <v>1880</v>
      </c>
      <c r="B3656">
        <v>33</v>
      </c>
      <c r="C3656" s="1" t="s">
        <v>8</v>
      </c>
      <c r="D3656" s="2">
        <v>42168</v>
      </c>
      <c r="E3656">
        <v>2015</v>
      </c>
      <c r="F3656">
        <v>6</v>
      </c>
      <c r="G3656">
        <v>13</v>
      </c>
    </row>
    <row r="3657" spans="1:7" x14ac:dyDescent="0.3">
      <c r="A3657" s="1" t="s">
        <v>2935</v>
      </c>
      <c r="B3657">
        <v>20</v>
      </c>
      <c r="C3657" s="1" t="s">
        <v>8</v>
      </c>
      <c r="D3657" s="2">
        <v>42561</v>
      </c>
      <c r="E3657">
        <v>2016</v>
      </c>
      <c r="F3657">
        <v>7</v>
      </c>
      <c r="G3657">
        <v>10</v>
      </c>
    </row>
    <row r="3658" spans="1:7" x14ac:dyDescent="0.3">
      <c r="A3658" s="1" t="s">
        <v>1513</v>
      </c>
      <c r="B3658">
        <v>75</v>
      </c>
      <c r="C3658" s="1" t="s">
        <v>8</v>
      </c>
      <c r="D3658" s="2">
        <v>41933</v>
      </c>
      <c r="E3658">
        <v>2014</v>
      </c>
      <c r="F3658">
        <v>10</v>
      </c>
      <c r="G3658">
        <v>21</v>
      </c>
    </row>
    <row r="3659" spans="1:7" x14ac:dyDescent="0.3">
      <c r="A3659" s="1" t="s">
        <v>699</v>
      </c>
      <c r="B3659">
        <v>8</v>
      </c>
      <c r="C3659" s="1" t="s">
        <v>8</v>
      </c>
      <c r="D3659" s="2">
        <v>41495</v>
      </c>
      <c r="E3659">
        <v>2013</v>
      </c>
      <c r="F3659">
        <v>8</v>
      </c>
      <c r="G3659">
        <v>9</v>
      </c>
    </row>
    <row r="3660" spans="1:7" x14ac:dyDescent="0.3">
      <c r="A3660" s="1" t="s">
        <v>3753</v>
      </c>
      <c r="B3660">
        <v>1</v>
      </c>
      <c r="C3660" s="1" t="s">
        <v>8</v>
      </c>
      <c r="D3660" s="2">
        <v>42793</v>
      </c>
      <c r="E3660">
        <v>2017</v>
      </c>
      <c r="F3660">
        <v>2</v>
      </c>
      <c r="G3660">
        <v>27</v>
      </c>
    </row>
    <row r="3661" spans="1:7" x14ac:dyDescent="0.3">
      <c r="A3661" s="1" t="s">
        <v>4259</v>
      </c>
      <c r="B3661">
        <v>20</v>
      </c>
      <c r="C3661" s="1" t="s">
        <v>8</v>
      </c>
      <c r="D3661" s="2">
        <v>42992</v>
      </c>
      <c r="E3661">
        <v>2017</v>
      </c>
      <c r="F3661">
        <v>9</v>
      </c>
      <c r="G3661">
        <v>14</v>
      </c>
    </row>
    <row r="3662" spans="1:7" x14ac:dyDescent="0.3">
      <c r="A3662" s="1" t="s">
        <v>2639</v>
      </c>
      <c r="B3662">
        <v>8</v>
      </c>
      <c r="C3662" s="1" t="s">
        <v>8</v>
      </c>
      <c r="D3662" s="2">
        <v>42478</v>
      </c>
      <c r="E3662">
        <v>2016</v>
      </c>
      <c r="F3662">
        <v>4</v>
      </c>
      <c r="G3662">
        <v>18</v>
      </c>
    </row>
    <row r="3663" spans="1:7" x14ac:dyDescent="0.3">
      <c r="A3663" s="1" t="s">
        <v>2019</v>
      </c>
      <c r="B3663">
        <v>33</v>
      </c>
      <c r="C3663" s="1" t="s">
        <v>8</v>
      </c>
      <c r="D3663" s="2">
        <v>42251</v>
      </c>
      <c r="E3663">
        <v>2015</v>
      </c>
      <c r="F3663">
        <v>9</v>
      </c>
      <c r="G3663">
        <v>4</v>
      </c>
    </row>
    <row r="3664" spans="1:7" x14ac:dyDescent="0.3">
      <c r="A3664" s="1" t="s">
        <v>3499</v>
      </c>
      <c r="B3664">
        <v>45</v>
      </c>
      <c r="C3664" s="1" t="s">
        <v>8</v>
      </c>
      <c r="D3664" s="2">
        <v>42707</v>
      </c>
      <c r="E3664">
        <v>2016</v>
      </c>
      <c r="F3664">
        <v>12</v>
      </c>
      <c r="G3664">
        <v>3</v>
      </c>
    </row>
    <row r="3665" spans="1:7" x14ac:dyDescent="0.3">
      <c r="A3665" s="1" t="s">
        <v>4364</v>
      </c>
      <c r="B3665">
        <v>54</v>
      </c>
      <c r="C3665" s="1" t="s">
        <v>8</v>
      </c>
      <c r="D3665" s="2">
        <v>43030</v>
      </c>
      <c r="E3665">
        <v>2017</v>
      </c>
      <c r="F3665">
        <v>10</v>
      </c>
      <c r="G3665">
        <v>22</v>
      </c>
    </row>
    <row r="3666" spans="1:7" x14ac:dyDescent="0.3">
      <c r="A3666" s="1" t="s">
        <v>2220</v>
      </c>
      <c r="B3666">
        <v>2</v>
      </c>
      <c r="C3666" s="1" t="s">
        <v>8</v>
      </c>
      <c r="D3666" s="2">
        <v>42352</v>
      </c>
      <c r="E3666">
        <v>2015</v>
      </c>
      <c r="F3666">
        <v>12</v>
      </c>
      <c r="G3666">
        <v>14</v>
      </c>
    </row>
    <row r="3667" spans="1:7" x14ac:dyDescent="0.3">
      <c r="A3667" s="1" t="s">
        <v>2661</v>
      </c>
      <c r="B3667">
        <v>53</v>
      </c>
      <c r="C3667" s="1" t="s">
        <v>8</v>
      </c>
      <c r="D3667" s="2">
        <v>42483</v>
      </c>
      <c r="E3667">
        <v>2016</v>
      </c>
      <c r="F3667">
        <v>4</v>
      </c>
      <c r="G3667">
        <v>23</v>
      </c>
    </row>
    <row r="3668" spans="1:7" x14ac:dyDescent="0.3">
      <c r="A3668" s="1" t="s">
        <v>1499</v>
      </c>
      <c r="B3668">
        <v>4</v>
      </c>
      <c r="C3668" s="1" t="s">
        <v>8</v>
      </c>
      <c r="D3668" s="2">
        <v>41923</v>
      </c>
      <c r="E3668">
        <v>2014</v>
      </c>
      <c r="F3668">
        <v>10</v>
      </c>
      <c r="G3668">
        <v>11</v>
      </c>
    </row>
    <row r="3669" spans="1:7" x14ac:dyDescent="0.3">
      <c r="A3669" s="1" t="s">
        <v>3676</v>
      </c>
      <c r="B3669">
        <v>2</v>
      </c>
      <c r="C3669" s="1" t="s">
        <v>8</v>
      </c>
      <c r="D3669" s="2">
        <v>42765</v>
      </c>
      <c r="E3669">
        <v>2017</v>
      </c>
      <c r="F3669">
        <v>1</v>
      </c>
      <c r="G3669">
        <v>30</v>
      </c>
    </row>
    <row r="3670" spans="1:7" x14ac:dyDescent="0.3">
      <c r="A3670" s="1" t="s">
        <v>3461</v>
      </c>
      <c r="B3670">
        <v>1</v>
      </c>
      <c r="C3670" s="1" t="s">
        <v>8</v>
      </c>
      <c r="D3670" s="2">
        <v>42697</v>
      </c>
      <c r="E3670">
        <v>2016</v>
      </c>
      <c r="F3670">
        <v>11</v>
      </c>
      <c r="G3670">
        <v>23</v>
      </c>
    </row>
    <row r="3671" spans="1:7" x14ac:dyDescent="0.3">
      <c r="A3671" s="1" t="s">
        <v>817</v>
      </c>
      <c r="B3671">
        <v>15</v>
      </c>
      <c r="C3671" s="1" t="s">
        <v>8</v>
      </c>
      <c r="D3671" s="2">
        <v>41531</v>
      </c>
      <c r="E3671">
        <v>2013</v>
      </c>
      <c r="F3671">
        <v>9</v>
      </c>
      <c r="G3671">
        <v>14</v>
      </c>
    </row>
    <row r="3672" spans="1:7" x14ac:dyDescent="0.3">
      <c r="A3672" s="1" t="s">
        <v>2888</v>
      </c>
      <c r="B3672">
        <v>33</v>
      </c>
      <c r="C3672" s="1" t="s">
        <v>8</v>
      </c>
      <c r="D3672" s="2">
        <v>42552</v>
      </c>
      <c r="E3672">
        <v>2016</v>
      </c>
      <c r="F3672">
        <v>7</v>
      </c>
      <c r="G3672">
        <v>1</v>
      </c>
    </row>
    <row r="3673" spans="1:7" x14ac:dyDescent="0.3">
      <c r="A3673" s="1" t="s">
        <v>1665</v>
      </c>
      <c r="B3673">
        <v>50</v>
      </c>
      <c r="C3673" s="1" t="s">
        <v>8</v>
      </c>
      <c r="D3673" s="2">
        <v>42044</v>
      </c>
      <c r="E3673">
        <v>2015</v>
      </c>
      <c r="F3673">
        <v>2</v>
      </c>
      <c r="G3673">
        <v>9</v>
      </c>
    </row>
    <row r="3674" spans="1:7" x14ac:dyDescent="0.3">
      <c r="A3674" s="1" t="s">
        <v>2020</v>
      </c>
      <c r="B3674">
        <v>60</v>
      </c>
      <c r="C3674" s="1" t="s">
        <v>8</v>
      </c>
      <c r="D3674" s="2">
        <v>42252</v>
      </c>
      <c r="E3674">
        <v>2015</v>
      </c>
      <c r="F3674">
        <v>9</v>
      </c>
      <c r="G3674">
        <v>5</v>
      </c>
    </row>
    <row r="3675" spans="1:7" x14ac:dyDescent="0.3">
      <c r="A3675" s="1" t="s">
        <v>4118</v>
      </c>
      <c r="B3675">
        <v>1</v>
      </c>
      <c r="C3675" s="1" t="s">
        <v>8</v>
      </c>
      <c r="D3675" s="2">
        <v>42935</v>
      </c>
      <c r="E3675">
        <v>2017</v>
      </c>
      <c r="F3675">
        <v>7</v>
      </c>
      <c r="G3675">
        <v>19</v>
      </c>
    </row>
    <row r="3676" spans="1:7" x14ac:dyDescent="0.3">
      <c r="A3676" s="1" t="s">
        <v>732</v>
      </c>
      <c r="B3676">
        <v>43</v>
      </c>
      <c r="C3676" s="1" t="s">
        <v>8</v>
      </c>
      <c r="D3676" s="2">
        <v>41507</v>
      </c>
      <c r="E3676">
        <v>2013</v>
      </c>
      <c r="F3676">
        <v>8</v>
      </c>
      <c r="G3676">
        <v>21</v>
      </c>
    </row>
    <row r="3677" spans="1:7" x14ac:dyDescent="0.3">
      <c r="A3677" s="1" t="s">
        <v>1459</v>
      </c>
      <c r="B3677">
        <v>72</v>
      </c>
      <c r="C3677" s="1" t="s">
        <v>8</v>
      </c>
      <c r="D3677" s="2">
        <v>41895</v>
      </c>
      <c r="E3677">
        <v>2014</v>
      </c>
      <c r="F3677">
        <v>9</v>
      </c>
      <c r="G3677">
        <v>13</v>
      </c>
    </row>
    <row r="3678" spans="1:7" x14ac:dyDescent="0.3">
      <c r="A3678" s="1" t="s">
        <v>3626</v>
      </c>
      <c r="B3678">
        <v>38</v>
      </c>
      <c r="C3678" s="1" t="s">
        <v>8</v>
      </c>
      <c r="D3678" s="2">
        <v>42743</v>
      </c>
      <c r="E3678">
        <v>2017</v>
      </c>
      <c r="F3678">
        <v>1</v>
      </c>
      <c r="G3678">
        <v>8</v>
      </c>
    </row>
    <row r="3679" spans="1:7" x14ac:dyDescent="0.3">
      <c r="A3679" s="1" t="s">
        <v>32</v>
      </c>
      <c r="B3679">
        <v>26</v>
      </c>
      <c r="C3679" s="1" t="s">
        <v>8</v>
      </c>
      <c r="D3679" s="2">
        <v>41282</v>
      </c>
      <c r="E3679">
        <v>2013</v>
      </c>
      <c r="F3679">
        <v>1</v>
      </c>
      <c r="G3679">
        <v>8</v>
      </c>
    </row>
    <row r="3680" spans="1:7" x14ac:dyDescent="0.3">
      <c r="A3680" s="1" t="s">
        <v>3962</v>
      </c>
      <c r="B3680">
        <v>25</v>
      </c>
      <c r="C3680" s="1" t="s">
        <v>8</v>
      </c>
      <c r="D3680" s="2">
        <v>42876</v>
      </c>
      <c r="E3680">
        <v>2017</v>
      </c>
      <c r="F3680">
        <v>5</v>
      </c>
      <c r="G3680">
        <v>21</v>
      </c>
    </row>
    <row r="3681" spans="1:7" x14ac:dyDescent="0.3">
      <c r="A3681" s="1" t="s">
        <v>1849</v>
      </c>
      <c r="B3681">
        <v>51</v>
      </c>
      <c r="C3681" s="1" t="s">
        <v>8</v>
      </c>
      <c r="D3681" s="2">
        <v>42157</v>
      </c>
      <c r="E3681">
        <v>2015</v>
      </c>
      <c r="F3681">
        <v>6</v>
      </c>
      <c r="G3681">
        <v>2</v>
      </c>
    </row>
    <row r="3682" spans="1:7" x14ac:dyDescent="0.3">
      <c r="A3682" s="1" t="s">
        <v>4357</v>
      </c>
      <c r="B3682">
        <v>44</v>
      </c>
      <c r="C3682" s="1" t="s">
        <v>8</v>
      </c>
      <c r="D3682" s="2">
        <v>43026</v>
      </c>
      <c r="E3682">
        <v>2017</v>
      </c>
      <c r="F3682">
        <v>10</v>
      </c>
      <c r="G3682">
        <v>18</v>
      </c>
    </row>
    <row r="3683" spans="1:7" x14ac:dyDescent="0.3">
      <c r="A3683" s="1" t="s">
        <v>1187</v>
      </c>
      <c r="B3683">
        <v>69</v>
      </c>
      <c r="C3683" s="1" t="s">
        <v>8</v>
      </c>
      <c r="D3683" s="2">
        <v>41683</v>
      </c>
      <c r="E3683">
        <v>2014</v>
      </c>
      <c r="F3683">
        <v>2</v>
      </c>
      <c r="G3683">
        <v>13</v>
      </c>
    </row>
    <row r="3684" spans="1:7" x14ac:dyDescent="0.3">
      <c r="A3684" s="1" t="s">
        <v>3350</v>
      </c>
      <c r="B3684">
        <v>59</v>
      </c>
      <c r="C3684" s="1" t="s">
        <v>8</v>
      </c>
      <c r="D3684" s="2">
        <v>42665</v>
      </c>
      <c r="E3684">
        <v>2016</v>
      </c>
      <c r="F3684">
        <v>10</v>
      </c>
      <c r="G3684">
        <v>22</v>
      </c>
    </row>
    <row r="3685" spans="1:7" x14ac:dyDescent="0.3">
      <c r="A3685" s="1" t="s">
        <v>1488</v>
      </c>
      <c r="B3685">
        <v>23</v>
      </c>
      <c r="C3685" s="1" t="s">
        <v>8</v>
      </c>
      <c r="D3685" s="2">
        <v>41919</v>
      </c>
      <c r="E3685">
        <v>2014</v>
      </c>
      <c r="F3685">
        <v>10</v>
      </c>
      <c r="G3685">
        <v>7</v>
      </c>
    </row>
    <row r="3686" spans="1:7" x14ac:dyDescent="0.3">
      <c r="A3686" s="1" t="s">
        <v>3015</v>
      </c>
      <c r="B3686">
        <v>3</v>
      </c>
      <c r="C3686" s="1" t="s">
        <v>8</v>
      </c>
      <c r="D3686" s="2">
        <v>42579</v>
      </c>
      <c r="E3686">
        <v>2016</v>
      </c>
      <c r="F3686">
        <v>7</v>
      </c>
      <c r="G3686">
        <v>28</v>
      </c>
    </row>
    <row r="3687" spans="1:7" x14ac:dyDescent="0.3">
      <c r="A3687" s="1" t="s">
        <v>2470</v>
      </c>
      <c r="B3687">
        <v>21</v>
      </c>
      <c r="C3687" s="1" t="s">
        <v>8</v>
      </c>
      <c r="D3687" s="2">
        <v>42433</v>
      </c>
      <c r="E3687">
        <v>2016</v>
      </c>
      <c r="F3687">
        <v>3</v>
      </c>
      <c r="G3687">
        <v>4</v>
      </c>
    </row>
    <row r="3688" spans="1:7" x14ac:dyDescent="0.3">
      <c r="A3688" s="1" t="s">
        <v>596</v>
      </c>
      <c r="B3688">
        <v>10</v>
      </c>
      <c r="C3688" s="1" t="s">
        <v>8</v>
      </c>
      <c r="D3688" s="2">
        <v>41464</v>
      </c>
      <c r="E3688">
        <v>2013</v>
      </c>
      <c r="F3688">
        <v>7</v>
      </c>
      <c r="G3688">
        <v>9</v>
      </c>
    </row>
    <row r="3689" spans="1:7" x14ac:dyDescent="0.3">
      <c r="A3689" s="1" t="s">
        <v>249</v>
      </c>
      <c r="B3689">
        <v>72</v>
      </c>
      <c r="C3689" s="1" t="s">
        <v>8</v>
      </c>
      <c r="D3689" s="2">
        <v>41348</v>
      </c>
      <c r="E3689">
        <v>2013</v>
      </c>
      <c r="F3689">
        <v>3</v>
      </c>
      <c r="G3689">
        <v>15</v>
      </c>
    </row>
    <row r="3690" spans="1:7" x14ac:dyDescent="0.3">
      <c r="A3690" s="1" t="s">
        <v>3427</v>
      </c>
      <c r="B3690">
        <v>1</v>
      </c>
      <c r="C3690" s="1" t="s">
        <v>8</v>
      </c>
      <c r="D3690" s="2">
        <v>42688</v>
      </c>
      <c r="E3690">
        <v>2016</v>
      </c>
      <c r="F3690">
        <v>11</v>
      </c>
      <c r="G3690">
        <v>14</v>
      </c>
    </row>
    <row r="3691" spans="1:7" x14ac:dyDescent="0.3">
      <c r="A3691" s="1" t="s">
        <v>3822</v>
      </c>
      <c r="B3691">
        <v>51</v>
      </c>
      <c r="C3691" s="1" t="s">
        <v>8</v>
      </c>
      <c r="D3691" s="2">
        <v>42826</v>
      </c>
      <c r="E3691">
        <v>2017</v>
      </c>
      <c r="F3691">
        <v>4</v>
      </c>
      <c r="G3691">
        <v>1</v>
      </c>
    </row>
    <row r="3692" spans="1:7" x14ac:dyDescent="0.3">
      <c r="A3692" s="1" t="s">
        <v>1195</v>
      </c>
      <c r="B3692">
        <v>1</v>
      </c>
      <c r="C3692" s="1" t="s">
        <v>8</v>
      </c>
      <c r="D3692" s="2">
        <v>41690</v>
      </c>
      <c r="E3692">
        <v>2014</v>
      </c>
      <c r="F3692">
        <v>2</v>
      </c>
      <c r="G3692">
        <v>20</v>
      </c>
    </row>
    <row r="3693" spans="1:7" x14ac:dyDescent="0.3">
      <c r="A3693" s="1" t="s">
        <v>2705</v>
      </c>
      <c r="B3693">
        <v>62</v>
      </c>
      <c r="C3693" s="1" t="s">
        <v>8</v>
      </c>
      <c r="D3693" s="2">
        <v>42498</v>
      </c>
      <c r="E3693">
        <v>2016</v>
      </c>
      <c r="F3693">
        <v>5</v>
      </c>
      <c r="G3693">
        <v>8</v>
      </c>
    </row>
    <row r="3694" spans="1:7" x14ac:dyDescent="0.3">
      <c r="A3694" s="1" t="s">
        <v>469</v>
      </c>
      <c r="B3694">
        <v>39</v>
      </c>
      <c r="C3694" s="1" t="s">
        <v>8</v>
      </c>
      <c r="D3694" s="2">
        <v>41421</v>
      </c>
      <c r="E3694">
        <v>2013</v>
      </c>
      <c r="F3694">
        <v>5</v>
      </c>
      <c r="G3694">
        <v>27</v>
      </c>
    </row>
    <row r="3695" spans="1:7" x14ac:dyDescent="0.3">
      <c r="A3695" s="1" t="s">
        <v>4070</v>
      </c>
      <c r="B3695">
        <v>16</v>
      </c>
      <c r="C3695" s="1" t="s">
        <v>8</v>
      </c>
      <c r="D3695" s="2">
        <v>42919</v>
      </c>
      <c r="E3695">
        <v>2017</v>
      </c>
      <c r="F3695">
        <v>7</v>
      </c>
      <c r="G3695">
        <v>3</v>
      </c>
    </row>
    <row r="3696" spans="1:7" x14ac:dyDescent="0.3">
      <c r="A3696" s="1" t="s">
        <v>2388</v>
      </c>
      <c r="B3696">
        <v>50</v>
      </c>
      <c r="C3696" s="1" t="s">
        <v>8</v>
      </c>
      <c r="D3696" s="2">
        <v>42410</v>
      </c>
      <c r="E3696">
        <v>2016</v>
      </c>
      <c r="F3696">
        <v>2</v>
      </c>
      <c r="G3696">
        <v>10</v>
      </c>
    </row>
    <row r="3697" spans="1:7" x14ac:dyDescent="0.3">
      <c r="A3697" s="1" t="s">
        <v>727</v>
      </c>
      <c r="B3697">
        <v>1</v>
      </c>
      <c r="C3697" s="1" t="s">
        <v>8</v>
      </c>
      <c r="D3697" s="2">
        <v>41504</v>
      </c>
      <c r="E3697">
        <v>2013</v>
      </c>
      <c r="F3697">
        <v>8</v>
      </c>
      <c r="G3697">
        <v>18</v>
      </c>
    </row>
    <row r="3698" spans="1:7" x14ac:dyDescent="0.3">
      <c r="A3698" s="1" t="s">
        <v>934</v>
      </c>
      <c r="B3698">
        <v>43</v>
      </c>
      <c r="C3698" s="1" t="s">
        <v>8</v>
      </c>
      <c r="D3698" s="2">
        <v>41572</v>
      </c>
      <c r="E3698">
        <v>2013</v>
      </c>
      <c r="F3698">
        <v>10</v>
      </c>
      <c r="G3698">
        <v>25</v>
      </c>
    </row>
    <row r="3699" spans="1:7" x14ac:dyDescent="0.3">
      <c r="A3699" s="1" t="s">
        <v>3538</v>
      </c>
      <c r="B3699">
        <v>42</v>
      </c>
      <c r="C3699" s="1" t="s">
        <v>8</v>
      </c>
      <c r="D3699" s="2">
        <v>42717</v>
      </c>
      <c r="E3699">
        <v>2016</v>
      </c>
      <c r="F3699">
        <v>12</v>
      </c>
      <c r="G3699">
        <v>13</v>
      </c>
    </row>
    <row r="3700" spans="1:7" x14ac:dyDescent="0.3">
      <c r="A3700" s="1" t="s">
        <v>3244</v>
      </c>
      <c r="B3700">
        <v>52</v>
      </c>
      <c r="C3700" s="1" t="s">
        <v>8</v>
      </c>
      <c r="D3700" s="2">
        <v>42638</v>
      </c>
      <c r="E3700">
        <v>2016</v>
      </c>
      <c r="F3700">
        <v>9</v>
      </c>
      <c r="G3700">
        <v>25</v>
      </c>
    </row>
    <row r="3701" spans="1:7" x14ac:dyDescent="0.3">
      <c r="A3701" s="1" t="s">
        <v>1921</v>
      </c>
      <c r="B3701">
        <v>27</v>
      </c>
      <c r="C3701" s="1" t="s">
        <v>8</v>
      </c>
      <c r="D3701" s="2">
        <v>42199</v>
      </c>
      <c r="E3701">
        <v>2015</v>
      </c>
      <c r="F3701">
        <v>7</v>
      </c>
      <c r="G3701">
        <v>14</v>
      </c>
    </row>
    <row r="3702" spans="1:7" x14ac:dyDescent="0.3">
      <c r="A3702" s="1" t="s">
        <v>1977</v>
      </c>
      <c r="B3702">
        <v>45</v>
      </c>
      <c r="C3702" s="1" t="s">
        <v>8</v>
      </c>
      <c r="D3702" s="2">
        <v>42233</v>
      </c>
      <c r="E3702">
        <v>2015</v>
      </c>
      <c r="F3702">
        <v>8</v>
      </c>
      <c r="G3702">
        <v>17</v>
      </c>
    </row>
    <row r="3703" spans="1:7" x14ac:dyDescent="0.3">
      <c r="A3703" s="1" t="s">
        <v>3869</v>
      </c>
      <c r="B3703">
        <v>13</v>
      </c>
      <c r="C3703" s="1" t="s">
        <v>8</v>
      </c>
      <c r="D3703" s="2">
        <v>42841</v>
      </c>
      <c r="E3703">
        <v>2017</v>
      </c>
      <c r="F3703">
        <v>4</v>
      </c>
      <c r="G3703">
        <v>16</v>
      </c>
    </row>
    <row r="3704" spans="1:7" x14ac:dyDescent="0.3">
      <c r="A3704" s="1" t="s">
        <v>1177</v>
      </c>
      <c r="B3704">
        <v>70</v>
      </c>
      <c r="C3704" s="1" t="s">
        <v>8</v>
      </c>
      <c r="D3704" s="2">
        <v>41677</v>
      </c>
      <c r="E3704">
        <v>2014</v>
      </c>
      <c r="F3704">
        <v>2</v>
      </c>
      <c r="G3704">
        <v>7</v>
      </c>
    </row>
    <row r="3705" spans="1:7" x14ac:dyDescent="0.3">
      <c r="A3705" s="1" t="s">
        <v>2876</v>
      </c>
      <c r="B3705">
        <v>22</v>
      </c>
      <c r="C3705" s="1" t="s">
        <v>8</v>
      </c>
      <c r="D3705" s="2">
        <v>42546</v>
      </c>
      <c r="E3705">
        <v>2016</v>
      </c>
      <c r="F3705">
        <v>6</v>
      </c>
      <c r="G3705">
        <v>25</v>
      </c>
    </row>
    <row r="3706" spans="1:7" x14ac:dyDescent="0.3">
      <c r="A3706" s="1" t="s">
        <v>4222</v>
      </c>
      <c r="B3706">
        <v>12</v>
      </c>
      <c r="C3706" s="1" t="s">
        <v>8</v>
      </c>
      <c r="D3706" s="2">
        <v>42977</v>
      </c>
      <c r="E3706">
        <v>2017</v>
      </c>
      <c r="F3706">
        <v>8</v>
      </c>
      <c r="G3706">
        <v>30</v>
      </c>
    </row>
    <row r="3707" spans="1:7" x14ac:dyDescent="0.3">
      <c r="A3707" s="1" t="s">
        <v>1963</v>
      </c>
      <c r="B3707">
        <v>1</v>
      </c>
      <c r="C3707" s="1" t="s">
        <v>8</v>
      </c>
      <c r="D3707" s="2">
        <v>42224</v>
      </c>
      <c r="E3707">
        <v>2015</v>
      </c>
      <c r="F3707">
        <v>8</v>
      </c>
      <c r="G3707">
        <v>8</v>
      </c>
    </row>
    <row r="3708" spans="1:7" x14ac:dyDescent="0.3">
      <c r="A3708" s="1" t="s">
        <v>1577</v>
      </c>
      <c r="B3708">
        <v>58</v>
      </c>
      <c r="C3708" s="1" t="s">
        <v>8</v>
      </c>
      <c r="D3708" s="2">
        <v>41992</v>
      </c>
      <c r="E3708">
        <v>2014</v>
      </c>
      <c r="F3708">
        <v>12</v>
      </c>
      <c r="G3708">
        <v>19</v>
      </c>
    </row>
    <row r="3709" spans="1:7" x14ac:dyDescent="0.3">
      <c r="A3709" s="1" t="s">
        <v>3282</v>
      </c>
      <c r="B3709">
        <v>18</v>
      </c>
      <c r="C3709" s="1" t="s">
        <v>8</v>
      </c>
      <c r="D3709" s="2">
        <v>42648</v>
      </c>
      <c r="E3709">
        <v>2016</v>
      </c>
      <c r="F3709">
        <v>10</v>
      </c>
      <c r="G3709">
        <v>5</v>
      </c>
    </row>
    <row r="3710" spans="1:7" x14ac:dyDescent="0.3">
      <c r="A3710" s="1" t="s">
        <v>3980</v>
      </c>
      <c r="B3710">
        <v>54</v>
      </c>
      <c r="C3710" s="1" t="s">
        <v>15</v>
      </c>
      <c r="D3710" s="2">
        <v>42883</v>
      </c>
      <c r="E3710">
        <v>2017</v>
      </c>
      <c r="F3710">
        <v>5</v>
      </c>
      <c r="G3710">
        <v>28</v>
      </c>
    </row>
    <row r="3711" spans="1:7" x14ac:dyDescent="0.3">
      <c r="A3711" s="1" t="s">
        <v>4084</v>
      </c>
      <c r="B3711">
        <v>52</v>
      </c>
      <c r="C3711" s="1" t="s">
        <v>8</v>
      </c>
      <c r="D3711" s="2">
        <v>42924</v>
      </c>
      <c r="E3711">
        <v>2017</v>
      </c>
      <c r="F3711">
        <v>7</v>
      </c>
      <c r="G3711">
        <v>8</v>
      </c>
    </row>
    <row r="3712" spans="1:7" x14ac:dyDescent="0.3">
      <c r="A3712" s="1" t="s">
        <v>2638</v>
      </c>
      <c r="B3712">
        <v>37</v>
      </c>
      <c r="C3712" s="1" t="s">
        <v>8</v>
      </c>
      <c r="D3712" s="2">
        <v>42478</v>
      </c>
      <c r="E3712">
        <v>2016</v>
      </c>
      <c r="F3712">
        <v>4</v>
      </c>
      <c r="G3712">
        <v>18</v>
      </c>
    </row>
    <row r="3713" spans="1:7" x14ac:dyDescent="0.3">
      <c r="A3713" s="1" t="s">
        <v>3647</v>
      </c>
      <c r="B3713">
        <v>13</v>
      </c>
      <c r="C3713" s="1" t="s">
        <v>8</v>
      </c>
      <c r="D3713" s="2">
        <v>42751</v>
      </c>
      <c r="E3713">
        <v>2017</v>
      </c>
      <c r="F3713">
        <v>1</v>
      </c>
      <c r="G3713">
        <v>16</v>
      </c>
    </row>
    <row r="3714" spans="1:7" x14ac:dyDescent="0.3">
      <c r="A3714" s="1" t="s">
        <v>56</v>
      </c>
      <c r="B3714">
        <v>1</v>
      </c>
      <c r="C3714" s="1" t="s">
        <v>8</v>
      </c>
      <c r="D3714" s="2">
        <v>41288</v>
      </c>
      <c r="E3714">
        <v>2013</v>
      </c>
      <c r="F3714">
        <v>1</v>
      </c>
      <c r="G3714">
        <v>14</v>
      </c>
    </row>
    <row r="3715" spans="1:7" x14ac:dyDescent="0.3">
      <c r="A3715" s="1" t="s">
        <v>3656</v>
      </c>
      <c r="B3715">
        <v>10</v>
      </c>
      <c r="C3715" s="1" t="s">
        <v>8</v>
      </c>
      <c r="D3715" s="2">
        <v>42754</v>
      </c>
      <c r="E3715">
        <v>2017</v>
      </c>
      <c r="F3715">
        <v>1</v>
      </c>
      <c r="G3715">
        <v>19</v>
      </c>
    </row>
    <row r="3716" spans="1:7" x14ac:dyDescent="0.3">
      <c r="A3716" s="1" t="s">
        <v>4478</v>
      </c>
      <c r="B3716">
        <v>32</v>
      </c>
      <c r="C3716" s="1" t="s">
        <v>8</v>
      </c>
      <c r="D3716" s="2">
        <v>43085</v>
      </c>
      <c r="E3716">
        <v>2017</v>
      </c>
      <c r="F3716">
        <v>12</v>
      </c>
      <c r="G3716">
        <v>16</v>
      </c>
    </row>
    <row r="3717" spans="1:7" x14ac:dyDescent="0.3">
      <c r="A3717" s="1" t="s">
        <v>1291</v>
      </c>
      <c r="B3717">
        <v>2</v>
      </c>
      <c r="C3717" s="1" t="s">
        <v>8</v>
      </c>
      <c r="D3717" s="2">
        <v>41763</v>
      </c>
      <c r="E3717">
        <v>2014</v>
      </c>
      <c r="F3717">
        <v>5</v>
      </c>
      <c r="G3717">
        <v>4</v>
      </c>
    </row>
    <row r="3718" spans="1:7" x14ac:dyDescent="0.3">
      <c r="A3718" s="1" t="s">
        <v>3277</v>
      </c>
      <c r="B3718">
        <v>23</v>
      </c>
      <c r="C3718" s="1" t="s">
        <v>8</v>
      </c>
      <c r="D3718" s="2">
        <v>42647</v>
      </c>
      <c r="E3718">
        <v>2016</v>
      </c>
      <c r="F3718">
        <v>10</v>
      </c>
      <c r="G3718">
        <v>4</v>
      </c>
    </row>
    <row r="3719" spans="1:7" x14ac:dyDescent="0.3">
      <c r="A3719" s="1" t="s">
        <v>2021</v>
      </c>
      <c r="B3719">
        <v>33</v>
      </c>
      <c r="C3719" s="1" t="s">
        <v>8</v>
      </c>
      <c r="D3719" s="2">
        <v>42252</v>
      </c>
      <c r="E3719">
        <v>2015</v>
      </c>
      <c r="F3719">
        <v>9</v>
      </c>
      <c r="G3719">
        <v>5</v>
      </c>
    </row>
    <row r="3720" spans="1:7" x14ac:dyDescent="0.3">
      <c r="A3720" s="1" t="s">
        <v>313</v>
      </c>
      <c r="B3720">
        <v>65</v>
      </c>
      <c r="C3720" s="1" t="s">
        <v>8</v>
      </c>
      <c r="D3720" s="2">
        <v>41366</v>
      </c>
      <c r="E3720">
        <v>2013</v>
      </c>
      <c r="F3720">
        <v>4</v>
      </c>
      <c r="G3720">
        <v>2</v>
      </c>
    </row>
    <row r="3721" spans="1:7" x14ac:dyDescent="0.3">
      <c r="A3721" s="1" t="s">
        <v>4301</v>
      </c>
      <c r="B3721">
        <v>8</v>
      </c>
      <c r="C3721" s="1" t="s">
        <v>8</v>
      </c>
      <c r="D3721" s="2">
        <v>43006</v>
      </c>
      <c r="E3721">
        <v>2017</v>
      </c>
      <c r="F3721">
        <v>9</v>
      </c>
      <c r="G3721">
        <v>28</v>
      </c>
    </row>
    <row r="3722" spans="1:7" x14ac:dyDescent="0.3">
      <c r="A3722" s="1" t="s">
        <v>2579</v>
      </c>
      <c r="B3722">
        <v>1</v>
      </c>
      <c r="C3722" s="1" t="s">
        <v>8</v>
      </c>
      <c r="D3722" s="2">
        <v>42459</v>
      </c>
      <c r="E3722">
        <v>2016</v>
      </c>
      <c r="F3722">
        <v>3</v>
      </c>
      <c r="G3722">
        <v>30</v>
      </c>
    </row>
    <row r="3723" spans="1:7" x14ac:dyDescent="0.3">
      <c r="A3723" s="1" t="s">
        <v>1085</v>
      </c>
      <c r="B3723">
        <v>53</v>
      </c>
      <c r="C3723" s="1" t="s">
        <v>8</v>
      </c>
      <c r="D3723" s="2">
        <v>41617</v>
      </c>
      <c r="E3723">
        <v>2013</v>
      </c>
      <c r="F3723">
        <v>12</v>
      </c>
      <c r="G3723">
        <v>9</v>
      </c>
    </row>
    <row r="3724" spans="1:7" x14ac:dyDescent="0.3">
      <c r="A3724" s="1" t="s">
        <v>4356</v>
      </c>
      <c r="B3724">
        <v>34</v>
      </c>
      <c r="C3724" s="1" t="s">
        <v>8</v>
      </c>
      <c r="D3724" s="2">
        <v>43026</v>
      </c>
      <c r="E3724">
        <v>2017</v>
      </c>
      <c r="F3724">
        <v>10</v>
      </c>
      <c r="G3724">
        <v>18</v>
      </c>
    </row>
    <row r="3725" spans="1:7" x14ac:dyDescent="0.3">
      <c r="A3725" s="1" t="s">
        <v>765</v>
      </c>
      <c r="B3725">
        <v>74</v>
      </c>
      <c r="C3725" s="1" t="s">
        <v>8</v>
      </c>
      <c r="D3725" s="2">
        <v>41518</v>
      </c>
      <c r="E3725">
        <v>2013</v>
      </c>
      <c r="F3725">
        <v>9</v>
      </c>
      <c r="G3725">
        <v>1</v>
      </c>
    </row>
    <row r="3726" spans="1:7" x14ac:dyDescent="0.3">
      <c r="A3726" s="1" t="s">
        <v>1390</v>
      </c>
      <c r="B3726">
        <v>18</v>
      </c>
      <c r="C3726" s="1" t="s">
        <v>8</v>
      </c>
      <c r="D3726" s="2">
        <v>41837</v>
      </c>
      <c r="E3726">
        <v>2014</v>
      </c>
      <c r="F3726">
        <v>7</v>
      </c>
      <c r="G3726">
        <v>17</v>
      </c>
    </row>
    <row r="3727" spans="1:7" x14ac:dyDescent="0.3">
      <c r="A3727" s="1" t="s">
        <v>4366</v>
      </c>
      <c r="B3727">
        <v>68</v>
      </c>
      <c r="C3727" s="1" t="s">
        <v>8</v>
      </c>
      <c r="D3727" s="2">
        <v>43030</v>
      </c>
      <c r="E3727">
        <v>2017</v>
      </c>
      <c r="F3727">
        <v>10</v>
      </c>
      <c r="G3727">
        <v>22</v>
      </c>
    </row>
    <row r="3728" spans="1:7" x14ac:dyDescent="0.3">
      <c r="A3728" s="1" t="s">
        <v>307</v>
      </c>
      <c r="B3728">
        <v>52</v>
      </c>
      <c r="C3728" s="1" t="s">
        <v>8</v>
      </c>
      <c r="D3728" s="2">
        <v>41363</v>
      </c>
      <c r="E3728">
        <v>2013</v>
      </c>
      <c r="F3728">
        <v>3</v>
      </c>
      <c r="G3728">
        <v>30</v>
      </c>
    </row>
    <row r="3729" spans="1:7" x14ac:dyDescent="0.3">
      <c r="A3729" s="1" t="s">
        <v>2446</v>
      </c>
      <c r="B3729">
        <v>70</v>
      </c>
      <c r="C3729" s="1" t="s">
        <v>8</v>
      </c>
      <c r="D3729" s="2">
        <v>42424</v>
      </c>
      <c r="E3729">
        <v>2016</v>
      </c>
      <c r="F3729">
        <v>2</v>
      </c>
      <c r="G3729">
        <v>24</v>
      </c>
    </row>
    <row r="3730" spans="1:7" x14ac:dyDescent="0.3">
      <c r="A3730" s="1" t="s">
        <v>2023</v>
      </c>
      <c r="B3730">
        <v>1</v>
      </c>
      <c r="C3730" s="1" t="s">
        <v>8</v>
      </c>
      <c r="D3730" s="2">
        <v>42252</v>
      </c>
      <c r="E3730">
        <v>2015</v>
      </c>
      <c r="F3730">
        <v>9</v>
      </c>
      <c r="G3730">
        <v>5</v>
      </c>
    </row>
    <row r="3731" spans="1:7" x14ac:dyDescent="0.3">
      <c r="A3731" s="1" t="s">
        <v>1455</v>
      </c>
      <c r="B3731">
        <v>72</v>
      </c>
      <c r="C3731" s="1" t="s">
        <v>8</v>
      </c>
      <c r="D3731" s="2">
        <v>41893</v>
      </c>
      <c r="E3731">
        <v>2014</v>
      </c>
      <c r="F3731">
        <v>9</v>
      </c>
      <c r="G3731">
        <v>11</v>
      </c>
    </row>
    <row r="3732" spans="1:7" x14ac:dyDescent="0.3">
      <c r="A3732" s="1" t="s">
        <v>920</v>
      </c>
      <c r="B3732">
        <v>56</v>
      </c>
      <c r="C3732" s="1" t="s">
        <v>8</v>
      </c>
      <c r="D3732" s="2">
        <v>41569</v>
      </c>
      <c r="E3732">
        <v>2013</v>
      </c>
      <c r="F3732">
        <v>10</v>
      </c>
      <c r="G3732">
        <v>22</v>
      </c>
    </row>
    <row r="3733" spans="1:7" x14ac:dyDescent="0.3">
      <c r="A3733" s="1" t="s">
        <v>2711</v>
      </c>
      <c r="B3733">
        <v>24</v>
      </c>
      <c r="C3733" s="1" t="s">
        <v>8</v>
      </c>
      <c r="D3733" s="2">
        <v>42498</v>
      </c>
      <c r="E3733">
        <v>2016</v>
      </c>
      <c r="F3733">
        <v>5</v>
      </c>
      <c r="G3733">
        <v>8</v>
      </c>
    </row>
    <row r="3734" spans="1:7" x14ac:dyDescent="0.3">
      <c r="A3734" s="1" t="s">
        <v>1785</v>
      </c>
      <c r="B3734">
        <v>37</v>
      </c>
      <c r="C3734" s="1" t="s">
        <v>8</v>
      </c>
      <c r="D3734" s="2">
        <v>42119</v>
      </c>
      <c r="E3734">
        <v>2015</v>
      </c>
      <c r="F3734">
        <v>4</v>
      </c>
      <c r="G3734">
        <v>25</v>
      </c>
    </row>
    <row r="3735" spans="1:7" x14ac:dyDescent="0.3">
      <c r="A3735" s="1" t="s">
        <v>2373</v>
      </c>
      <c r="B3735">
        <v>28</v>
      </c>
      <c r="C3735" s="1" t="s">
        <v>8</v>
      </c>
      <c r="D3735" s="2">
        <v>42405</v>
      </c>
      <c r="E3735">
        <v>2016</v>
      </c>
      <c r="F3735">
        <v>2</v>
      </c>
      <c r="G3735">
        <v>5</v>
      </c>
    </row>
    <row r="3736" spans="1:7" x14ac:dyDescent="0.3">
      <c r="A3736" s="1" t="s">
        <v>3001</v>
      </c>
      <c r="B3736">
        <v>74</v>
      </c>
      <c r="C3736" s="1" t="s">
        <v>8</v>
      </c>
      <c r="D3736" s="2">
        <v>42576</v>
      </c>
      <c r="E3736">
        <v>2016</v>
      </c>
      <c r="F3736">
        <v>7</v>
      </c>
      <c r="G3736">
        <v>25</v>
      </c>
    </row>
    <row r="3737" spans="1:7" x14ac:dyDescent="0.3">
      <c r="A3737" s="1" t="s">
        <v>2394</v>
      </c>
      <c r="B3737">
        <v>61</v>
      </c>
      <c r="C3737" s="1" t="s">
        <v>8</v>
      </c>
      <c r="D3737" s="2">
        <v>42411</v>
      </c>
      <c r="E3737">
        <v>2016</v>
      </c>
      <c r="F3737">
        <v>2</v>
      </c>
      <c r="G3737">
        <v>11</v>
      </c>
    </row>
    <row r="3738" spans="1:7" x14ac:dyDescent="0.3">
      <c r="A3738" s="1" t="s">
        <v>4498</v>
      </c>
      <c r="B3738">
        <v>6</v>
      </c>
      <c r="C3738" s="1" t="s">
        <v>8</v>
      </c>
      <c r="D3738" s="2">
        <v>43092</v>
      </c>
      <c r="E3738">
        <v>2017</v>
      </c>
      <c r="F3738">
        <v>12</v>
      </c>
      <c r="G3738">
        <v>23</v>
      </c>
    </row>
    <row r="3739" spans="1:7" x14ac:dyDescent="0.3">
      <c r="A3739" s="1" t="s">
        <v>224</v>
      </c>
      <c r="B3739">
        <v>23</v>
      </c>
      <c r="C3739" s="1" t="s">
        <v>8</v>
      </c>
      <c r="D3739" s="2">
        <v>41341</v>
      </c>
      <c r="E3739">
        <v>2013</v>
      </c>
      <c r="F3739">
        <v>3</v>
      </c>
      <c r="G3739">
        <v>8</v>
      </c>
    </row>
    <row r="3740" spans="1:7" x14ac:dyDescent="0.3">
      <c r="A3740" s="1" t="s">
        <v>1802</v>
      </c>
      <c r="B3740">
        <v>39</v>
      </c>
      <c r="C3740" s="1" t="s">
        <v>8</v>
      </c>
      <c r="D3740" s="2">
        <v>42128</v>
      </c>
      <c r="E3740">
        <v>2015</v>
      </c>
      <c r="F3740">
        <v>5</v>
      </c>
      <c r="G3740">
        <v>4</v>
      </c>
    </row>
    <row r="3741" spans="1:7" x14ac:dyDescent="0.3">
      <c r="A3741" s="1" t="s">
        <v>2286</v>
      </c>
      <c r="B3741">
        <v>76</v>
      </c>
      <c r="C3741" s="1" t="s">
        <v>8</v>
      </c>
      <c r="D3741" s="2">
        <v>42379</v>
      </c>
      <c r="E3741">
        <v>2016</v>
      </c>
      <c r="F3741">
        <v>1</v>
      </c>
      <c r="G3741">
        <v>10</v>
      </c>
    </row>
    <row r="3742" spans="1:7" x14ac:dyDescent="0.3">
      <c r="A3742" s="1" t="s">
        <v>1013</v>
      </c>
      <c r="B3742">
        <v>57</v>
      </c>
      <c r="C3742" s="1" t="s">
        <v>8</v>
      </c>
      <c r="D3742" s="2">
        <v>41595</v>
      </c>
      <c r="E3742">
        <v>2013</v>
      </c>
      <c r="F3742">
        <v>11</v>
      </c>
      <c r="G3742">
        <v>17</v>
      </c>
    </row>
    <row r="3743" spans="1:7" x14ac:dyDescent="0.3">
      <c r="A3743" s="1" t="s">
        <v>592</v>
      </c>
      <c r="B3743">
        <v>70</v>
      </c>
      <c r="C3743" s="1" t="s">
        <v>8</v>
      </c>
      <c r="D3743" s="2">
        <v>41463</v>
      </c>
      <c r="E3743">
        <v>2013</v>
      </c>
      <c r="F3743">
        <v>7</v>
      </c>
      <c r="G3743">
        <v>8</v>
      </c>
    </row>
    <row r="3744" spans="1:7" x14ac:dyDescent="0.3">
      <c r="A3744" s="1" t="s">
        <v>1806</v>
      </c>
      <c r="B3744">
        <v>35</v>
      </c>
      <c r="C3744" s="1" t="s">
        <v>36</v>
      </c>
      <c r="D3744" s="2">
        <v>42131</v>
      </c>
      <c r="E3744">
        <v>2015</v>
      </c>
      <c r="F3744">
        <v>5</v>
      </c>
      <c r="G3744">
        <v>7</v>
      </c>
    </row>
    <row r="3745" spans="1:7" x14ac:dyDescent="0.3">
      <c r="A3745" s="1" t="s">
        <v>3589</v>
      </c>
      <c r="B3745">
        <v>7</v>
      </c>
      <c r="C3745" s="1" t="s">
        <v>8</v>
      </c>
      <c r="D3745" s="2">
        <v>42730</v>
      </c>
      <c r="E3745">
        <v>2016</v>
      </c>
      <c r="F3745">
        <v>12</v>
      </c>
      <c r="G3745">
        <v>26</v>
      </c>
    </row>
    <row r="3746" spans="1:7" x14ac:dyDescent="0.3">
      <c r="A3746" s="1" t="s">
        <v>2716</v>
      </c>
      <c r="B3746">
        <v>27</v>
      </c>
      <c r="C3746" s="1" t="s">
        <v>36</v>
      </c>
      <c r="D3746" s="2">
        <v>42500</v>
      </c>
      <c r="E3746">
        <v>2016</v>
      </c>
      <c r="F3746">
        <v>5</v>
      </c>
      <c r="G3746">
        <v>10</v>
      </c>
    </row>
    <row r="3747" spans="1:7" x14ac:dyDescent="0.3">
      <c r="A3747" s="1" t="s">
        <v>2481</v>
      </c>
      <c r="B3747">
        <v>71</v>
      </c>
      <c r="C3747" s="1" t="s">
        <v>8</v>
      </c>
      <c r="D3747" s="2">
        <v>42435</v>
      </c>
      <c r="E3747">
        <v>2016</v>
      </c>
      <c r="F3747">
        <v>3</v>
      </c>
      <c r="G3747">
        <v>6</v>
      </c>
    </row>
    <row r="3748" spans="1:7" x14ac:dyDescent="0.3">
      <c r="A3748" s="1" t="s">
        <v>2081</v>
      </c>
      <c r="B3748">
        <v>22</v>
      </c>
      <c r="C3748" s="1" t="s">
        <v>8</v>
      </c>
      <c r="D3748" s="2">
        <v>42285</v>
      </c>
      <c r="E3748">
        <v>2015</v>
      </c>
      <c r="F3748">
        <v>10</v>
      </c>
      <c r="G3748">
        <v>8</v>
      </c>
    </row>
    <row r="3749" spans="1:7" x14ac:dyDescent="0.3">
      <c r="A3749" s="1" t="s">
        <v>2143</v>
      </c>
      <c r="B3749">
        <v>50</v>
      </c>
      <c r="C3749" s="1" t="s">
        <v>8</v>
      </c>
      <c r="D3749" s="2">
        <v>42315</v>
      </c>
      <c r="E3749">
        <v>2015</v>
      </c>
      <c r="F3749">
        <v>11</v>
      </c>
      <c r="G3749">
        <v>7</v>
      </c>
    </row>
    <row r="3750" spans="1:7" x14ac:dyDescent="0.3">
      <c r="A3750" s="1" t="s">
        <v>2962</v>
      </c>
      <c r="B3750">
        <v>70</v>
      </c>
      <c r="C3750" s="1" t="s">
        <v>8</v>
      </c>
      <c r="D3750" s="2">
        <v>42567</v>
      </c>
      <c r="E3750">
        <v>2016</v>
      </c>
      <c r="F3750">
        <v>7</v>
      </c>
      <c r="G3750">
        <v>16</v>
      </c>
    </row>
    <row r="3751" spans="1:7" x14ac:dyDescent="0.3">
      <c r="A3751" s="1" t="s">
        <v>2331</v>
      </c>
      <c r="B3751">
        <v>76</v>
      </c>
      <c r="C3751" s="1" t="s">
        <v>8</v>
      </c>
      <c r="D3751" s="2">
        <v>42392</v>
      </c>
      <c r="E3751">
        <v>2016</v>
      </c>
      <c r="F3751">
        <v>1</v>
      </c>
      <c r="G3751">
        <v>23</v>
      </c>
    </row>
    <row r="3752" spans="1:7" x14ac:dyDescent="0.3">
      <c r="A3752" s="1" t="s">
        <v>975</v>
      </c>
      <c r="B3752">
        <v>1</v>
      </c>
      <c r="C3752" s="1" t="s">
        <v>8</v>
      </c>
      <c r="D3752" s="2">
        <v>41587</v>
      </c>
      <c r="E3752">
        <v>2013</v>
      </c>
      <c r="F3752">
        <v>11</v>
      </c>
      <c r="G3752">
        <v>9</v>
      </c>
    </row>
    <row r="3753" spans="1:7" x14ac:dyDescent="0.3">
      <c r="A3753" s="1" t="s">
        <v>2295</v>
      </c>
      <c r="B3753">
        <v>54</v>
      </c>
      <c r="C3753" s="1" t="s">
        <v>8</v>
      </c>
      <c r="D3753" s="2">
        <v>42380</v>
      </c>
      <c r="E3753">
        <v>2016</v>
      </c>
      <c r="F3753">
        <v>1</v>
      </c>
      <c r="G3753">
        <v>11</v>
      </c>
    </row>
    <row r="3754" spans="1:7" x14ac:dyDescent="0.3">
      <c r="A3754" s="1" t="s">
        <v>4223</v>
      </c>
      <c r="B3754">
        <v>48</v>
      </c>
      <c r="C3754" s="1" t="s">
        <v>8</v>
      </c>
      <c r="D3754" s="2">
        <v>42979</v>
      </c>
      <c r="E3754">
        <v>2017</v>
      </c>
      <c r="F3754">
        <v>9</v>
      </c>
      <c r="G3754">
        <v>1</v>
      </c>
    </row>
    <row r="3755" spans="1:7" x14ac:dyDescent="0.3">
      <c r="A3755" s="1" t="s">
        <v>3989</v>
      </c>
      <c r="B3755">
        <v>22</v>
      </c>
      <c r="C3755" s="1" t="s">
        <v>8</v>
      </c>
      <c r="D3755" s="2">
        <v>42888</v>
      </c>
      <c r="E3755">
        <v>2017</v>
      </c>
      <c r="F3755">
        <v>6</v>
      </c>
      <c r="G3755">
        <v>2</v>
      </c>
    </row>
    <row r="3756" spans="1:7" x14ac:dyDescent="0.3">
      <c r="A3756" s="1" t="s">
        <v>2488</v>
      </c>
      <c r="B3756">
        <v>26</v>
      </c>
      <c r="C3756" s="1" t="s">
        <v>8</v>
      </c>
      <c r="D3756" s="2">
        <v>42437</v>
      </c>
      <c r="E3756">
        <v>2016</v>
      </c>
      <c r="F3756">
        <v>3</v>
      </c>
      <c r="G3756">
        <v>8</v>
      </c>
    </row>
    <row r="3757" spans="1:7" x14ac:dyDescent="0.3">
      <c r="A3757" s="1" t="s">
        <v>4024</v>
      </c>
      <c r="B3757">
        <v>1</v>
      </c>
      <c r="C3757" s="1" t="s">
        <v>8</v>
      </c>
      <c r="D3757" s="2">
        <v>42902</v>
      </c>
      <c r="E3757">
        <v>2017</v>
      </c>
      <c r="F3757">
        <v>6</v>
      </c>
      <c r="G3757">
        <v>16</v>
      </c>
    </row>
    <row r="3758" spans="1:7" x14ac:dyDescent="0.3">
      <c r="A3758" s="1" t="s">
        <v>553</v>
      </c>
      <c r="B3758">
        <v>22</v>
      </c>
      <c r="C3758" s="1" t="s">
        <v>8</v>
      </c>
      <c r="D3758" s="2">
        <v>41450</v>
      </c>
      <c r="E3758">
        <v>2013</v>
      </c>
      <c r="F3758">
        <v>6</v>
      </c>
      <c r="G3758">
        <v>25</v>
      </c>
    </row>
    <row r="3759" spans="1:7" x14ac:dyDescent="0.3">
      <c r="A3759" s="1" t="s">
        <v>612</v>
      </c>
      <c r="B3759">
        <v>64</v>
      </c>
      <c r="C3759" s="1" t="s">
        <v>8</v>
      </c>
      <c r="D3759" s="2">
        <v>41469</v>
      </c>
      <c r="E3759">
        <v>2013</v>
      </c>
      <c r="F3759">
        <v>7</v>
      </c>
      <c r="G3759">
        <v>14</v>
      </c>
    </row>
    <row r="3760" spans="1:7" x14ac:dyDescent="0.3">
      <c r="A3760" s="1" t="s">
        <v>3370</v>
      </c>
      <c r="B3760">
        <v>6</v>
      </c>
      <c r="C3760" s="1" t="s">
        <v>8</v>
      </c>
      <c r="D3760" s="2">
        <v>42671</v>
      </c>
      <c r="E3760">
        <v>2016</v>
      </c>
      <c r="F3760">
        <v>10</v>
      </c>
      <c r="G3760">
        <v>28</v>
      </c>
    </row>
    <row r="3761" spans="1:7" x14ac:dyDescent="0.3">
      <c r="A3761" s="1" t="s">
        <v>2819</v>
      </c>
      <c r="B3761">
        <v>33</v>
      </c>
      <c r="C3761" s="1" t="s">
        <v>36</v>
      </c>
      <c r="D3761" s="2">
        <v>42534</v>
      </c>
      <c r="E3761">
        <v>2016</v>
      </c>
      <c r="F3761">
        <v>6</v>
      </c>
      <c r="G3761">
        <v>13</v>
      </c>
    </row>
    <row r="3762" spans="1:7" x14ac:dyDescent="0.3">
      <c r="A3762" s="1" t="s">
        <v>4506</v>
      </c>
      <c r="B3762">
        <v>59</v>
      </c>
      <c r="C3762" s="1" t="s">
        <v>8</v>
      </c>
      <c r="D3762" s="2">
        <v>43097</v>
      </c>
      <c r="E3762">
        <v>2017</v>
      </c>
      <c r="F3762">
        <v>12</v>
      </c>
      <c r="G3762">
        <v>28</v>
      </c>
    </row>
    <row r="3763" spans="1:7" x14ac:dyDescent="0.3">
      <c r="A3763" s="1" t="s">
        <v>3717</v>
      </c>
      <c r="B3763">
        <v>1</v>
      </c>
      <c r="C3763" s="1" t="s">
        <v>36</v>
      </c>
      <c r="D3763" s="2">
        <v>42781</v>
      </c>
      <c r="E3763">
        <v>2017</v>
      </c>
      <c r="F3763">
        <v>2</v>
      </c>
      <c r="G3763">
        <v>15</v>
      </c>
    </row>
    <row r="3764" spans="1:7" x14ac:dyDescent="0.3">
      <c r="A3764" s="1" t="s">
        <v>125</v>
      </c>
      <c r="B3764">
        <v>64</v>
      </c>
      <c r="C3764" s="1" t="s">
        <v>8</v>
      </c>
      <c r="D3764" s="2">
        <v>41311</v>
      </c>
      <c r="E3764">
        <v>2013</v>
      </c>
      <c r="F3764">
        <v>2</v>
      </c>
      <c r="G3764">
        <v>6</v>
      </c>
    </row>
    <row r="3765" spans="1:7" x14ac:dyDescent="0.3">
      <c r="A3765" s="1" t="s">
        <v>3667</v>
      </c>
      <c r="B3765">
        <v>52</v>
      </c>
      <c r="C3765" s="1" t="s">
        <v>8</v>
      </c>
      <c r="D3765" s="2">
        <v>42759</v>
      </c>
      <c r="E3765">
        <v>2017</v>
      </c>
      <c r="F3765">
        <v>1</v>
      </c>
      <c r="G3765">
        <v>24</v>
      </c>
    </row>
    <row r="3766" spans="1:7" x14ac:dyDescent="0.3">
      <c r="A3766" s="1" t="s">
        <v>3540</v>
      </c>
      <c r="B3766">
        <v>54</v>
      </c>
      <c r="C3766" s="1" t="s">
        <v>8</v>
      </c>
      <c r="D3766" s="2">
        <v>42717</v>
      </c>
      <c r="E3766">
        <v>2016</v>
      </c>
      <c r="F3766">
        <v>12</v>
      </c>
      <c r="G3766">
        <v>13</v>
      </c>
    </row>
    <row r="3767" spans="1:7" x14ac:dyDescent="0.3">
      <c r="A3767" s="1" t="s">
        <v>4377</v>
      </c>
      <c r="B3767">
        <v>9</v>
      </c>
      <c r="C3767" s="1" t="s">
        <v>8</v>
      </c>
      <c r="D3767" s="2">
        <v>43035</v>
      </c>
      <c r="E3767">
        <v>2017</v>
      </c>
      <c r="F3767">
        <v>10</v>
      </c>
      <c r="G3767">
        <v>27</v>
      </c>
    </row>
    <row r="3768" spans="1:7" x14ac:dyDescent="0.3">
      <c r="A3768" s="1" t="s">
        <v>3670</v>
      </c>
      <c r="B3768">
        <v>25</v>
      </c>
      <c r="C3768" s="1" t="s">
        <v>8</v>
      </c>
      <c r="D3768" s="2">
        <v>42760</v>
      </c>
      <c r="E3768">
        <v>2017</v>
      </c>
      <c r="F3768">
        <v>1</v>
      </c>
      <c r="G3768">
        <v>25</v>
      </c>
    </row>
    <row r="3769" spans="1:7" x14ac:dyDescent="0.3">
      <c r="A3769" s="1" t="s">
        <v>392</v>
      </c>
      <c r="B3769">
        <v>31</v>
      </c>
      <c r="C3769" s="1" t="s">
        <v>8</v>
      </c>
      <c r="D3769" s="2">
        <v>41398</v>
      </c>
      <c r="E3769">
        <v>2013</v>
      </c>
      <c r="F3769">
        <v>5</v>
      </c>
      <c r="G3769">
        <v>4</v>
      </c>
    </row>
    <row r="3770" spans="1:7" x14ac:dyDescent="0.3">
      <c r="A3770" s="1" t="s">
        <v>2285</v>
      </c>
      <c r="B3770">
        <v>42</v>
      </c>
      <c r="C3770" s="1" t="s">
        <v>8</v>
      </c>
      <c r="D3770" s="2">
        <v>42378</v>
      </c>
      <c r="E3770">
        <v>2016</v>
      </c>
      <c r="F3770">
        <v>1</v>
      </c>
      <c r="G3770">
        <v>9</v>
      </c>
    </row>
    <row r="3771" spans="1:7" x14ac:dyDescent="0.3">
      <c r="A3771" s="1" t="s">
        <v>3233</v>
      </c>
      <c r="B3771">
        <v>54</v>
      </c>
      <c r="C3771" s="1" t="s">
        <v>8</v>
      </c>
      <c r="D3771" s="2">
        <v>42635</v>
      </c>
      <c r="E3771">
        <v>2016</v>
      </c>
      <c r="F3771">
        <v>9</v>
      </c>
      <c r="G3771">
        <v>22</v>
      </c>
    </row>
    <row r="3772" spans="1:7" x14ac:dyDescent="0.3">
      <c r="A3772" s="1" t="s">
        <v>2249</v>
      </c>
      <c r="B3772">
        <v>36</v>
      </c>
      <c r="C3772" s="1" t="s">
        <v>8</v>
      </c>
      <c r="D3772" s="2">
        <v>42370</v>
      </c>
      <c r="E3772">
        <v>2016</v>
      </c>
      <c r="F3772">
        <v>1</v>
      </c>
      <c r="G3772">
        <v>1</v>
      </c>
    </row>
    <row r="3773" spans="1:7" x14ac:dyDescent="0.3">
      <c r="A3773" s="1" t="s">
        <v>537</v>
      </c>
      <c r="B3773">
        <v>39</v>
      </c>
      <c r="C3773" s="1" t="s">
        <v>8</v>
      </c>
      <c r="D3773" s="2">
        <v>41445</v>
      </c>
      <c r="E3773">
        <v>2013</v>
      </c>
      <c r="F3773">
        <v>6</v>
      </c>
      <c r="G3773">
        <v>20</v>
      </c>
    </row>
    <row r="3774" spans="1:7" x14ac:dyDescent="0.3">
      <c r="A3774" s="1" t="s">
        <v>2193</v>
      </c>
      <c r="B3774">
        <v>24</v>
      </c>
      <c r="C3774" s="1" t="s">
        <v>8</v>
      </c>
      <c r="D3774" s="2">
        <v>42336</v>
      </c>
      <c r="E3774">
        <v>2015</v>
      </c>
      <c r="F3774">
        <v>11</v>
      </c>
      <c r="G3774">
        <v>28</v>
      </c>
    </row>
    <row r="3775" spans="1:7" x14ac:dyDescent="0.3">
      <c r="A3775" s="1" t="s">
        <v>3778</v>
      </c>
      <c r="B3775">
        <v>75</v>
      </c>
      <c r="C3775" s="1" t="s">
        <v>8</v>
      </c>
      <c r="D3775" s="2">
        <v>42807</v>
      </c>
      <c r="E3775">
        <v>2017</v>
      </c>
      <c r="F3775">
        <v>3</v>
      </c>
      <c r="G3775">
        <v>13</v>
      </c>
    </row>
    <row r="3776" spans="1:7" x14ac:dyDescent="0.3">
      <c r="A3776" s="1" t="s">
        <v>899</v>
      </c>
      <c r="B3776">
        <v>51</v>
      </c>
      <c r="C3776" s="1" t="s">
        <v>8</v>
      </c>
      <c r="D3776" s="2">
        <v>41558</v>
      </c>
      <c r="E3776">
        <v>2013</v>
      </c>
      <c r="F3776">
        <v>10</v>
      </c>
      <c r="G3776">
        <v>11</v>
      </c>
    </row>
    <row r="3777" spans="1:7" x14ac:dyDescent="0.3">
      <c r="A3777" s="1" t="s">
        <v>2189</v>
      </c>
      <c r="B3777">
        <v>20</v>
      </c>
      <c r="C3777" s="1" t="s">
        <v>8</v>
      </c>
      <c r="D3777" s="2">
        <v>42335</v>
      </c>
      <c r="E3777">
        <v>2015</v>
      </c>
      <c r="F3777">
        <v>11</v>
      </c>
      <c r="G3777">
        <v>27</v>
      </c>
    </row>
    <row r="3778" spans="1:7" x14ac:dyDescent="0.3">
      <c r="A3778" s="1" t="s">
        <v>2489</v>
      </c>
      <c r="B3778">
        <v>55</v>
      </c>
      <c r="C3778" s="1" t="s">
        <v>8</v>
      </c>
      <c r="D3778" s="2">
        <v>42437</v>
      </c>
      <c r="E3778">
        <v>2016</v>
      </c>
      <c r="F3778">
        <v>3</v>
      </c>
      <c r="G3778">
        <v>8</v>
      </c>
    </row>
    <row r="3779" spans="1:7" x14ac:dyDescent="0.3">
      <c r="A3779" s="1" t="s">
        <v>1482</v>
      </c>
      <c r="B3779">
        <v>20</v>
      </c>
      <c r="C3779" s="1" t="s">
        <v>8</v>
      </c>
      <c r="D3779" s="2">
        <v>41914</v>
      </c>
      <c r="E3779">
        <v>2014</v>
      </c>
      <c r="F3779">
        <v>10</v>
      </c>
      <c r="G3779">
        <v>2</v>
      </c>
    </row>
    <row r="3780" spans="1:7" x14ac:dyDescent="0.3">
      <c r="A3780" s="1" t="s">
        <v>2625</v>
      </c>
      <c r="B3780">
        <v>74</v>
      </c>
      <c r="C3780" s="1" t="s">
        <v>8</v>
      </c>
      <c r="D3780" s="2">
        <v>42475</v>
      </c>
      <c r="E3780">
        <v>2016</v>
      </c>
      <c r="F3780">
        <v>4</v>
      </c>
      <c r="G3780">
        <v>15</v>
      </c>
    </row>
    <row r="3781" spans="1:7" x14ac:dyDescent="0.3">
      <c r="A3781" s="1" t="s">
        <v>858</v>
      </c>
      <c r="B3781">
        <v>7</v>
      </c>
      <c r="C3781" s="1" t="s">
        <v>8</v>
      </c>
      <c r="D3781" s="2">
        <v>41542</v>
      </c>
      <c r="E3781">
        <v>2013</v>
      </c>
      <c r="F3781">
        <v>9</v>
      </c>
      <c r="G3781">
        <v>25</v>
      </c>
    </row>
    <row r="3782" spans="1:7" x14ac:dyDescent="0.3">
      <c r="A3782" s="1" t="s">
        <v>1678</v>
      </c>
      <c r="B3782">
        <v>59</v>
      </c>
      <c r="C3782" s="1" t="s">
        <v>8</v>
      </c>
      <c r="D3782" s="2">
        <v>42053</v>
      </c>
      <c r="E3782">
        <v>2015</v>
      </c>
      <c r="F3782">
        <v>2</v>
      </c>
      <c r="G3782">
        <v>18</v>
      </c>
    </row>
    <row r="3783" spans="1:7" x14ac:dyDescent="0.3">
      <c r="A3783" s="1" t="s">
        <v>2408</v>
      </c>
      <c r="B3783">
        <v>37</v>
      </c>
      <c r="C3783" s="1" t="s">
        <v>8</v>
      </c>
      <c r="D3783" s="2">
        <v>42414</v>
      </c>
      <c r="E3783">
        <v>2016</v>
      </c>
      <c r="F3783">
        <v>2</v>
      </c>
      <c r="G3783">
        <v>14</v>
      </c>
    </row>
    <row r="3784" spans="1:7" x14ac:dyDescent="0.3">
      <c r="A3784" s="1" t="s">
        <v>314</v>
      </c>
      <c r="B3784">
        <v>75</v>
      </c>
      <c r="C3784" s="1" t="s">
        <v>8</v>
      </c>
      <c r="D3784" s="2">
        <v>41367</v>
      </c>
      <c r="E3784">
        <v>2013</v>
      </c>
      <c r="F3784">
        <v>4</v>
      </c>
      <c r="G3784">
        <v>3</v>
      </c>
    </row>
    <row r="3785" spans="1:7" x14ac:dyDescent="0.3">
      <c r="A3785" s="1" t="s">
        <v>1614</v>
      </c>
      <c r="B3785">
        <v>23</v>
      </c>
      <c r="C3785" s="1" t="s">
        <v>8</v>
      </c>
      <c r="D3785" s="2">
        <v>42019</v>
      </c>
      <c r="E3785">
        <v>2015</v>
      </c>
      <c r="F3785">
        <v>1</v>
      </c>
      <c r="G3785">
        <v>15</v>
      </c>
    </row>
    <row r="3786" spans="1:7" x14ac:dyDescent="0.3">
      <c r="A3786" s="1" t="s">
        <v>646</v>
      </c>
      <c r="B3786">
        <v>26</v>
      </c>
      <c r="C3786" s="1" t="s">
        <v>8</v>
      </c>
      <c r="D3786" s="2">
        <v>41482</v>
      </c>
      <c r="E3786">
        <v>2013</v>
      </c>
      <c r="F3786">
        <v>7</v>
      </c>
      <c r="G3786">
        <v>27</v>
      </c>
    </row>
    <row r="3787" spans="1:7" x14ac:dyDescent="0.3">
      <c r="A3787" s="1" t="s">
        <v>117</v>
      </c>
      <c r="B3787">
        <v>67</v>
      </c>
      <c r="C3787" s="1" t="s">
        <v>8</v>
      </c>
      <c r="D3787" s="2">
        <v>41309</v>
      </c>
      <c r="E3787">
        <v>2013</v>
      </c>
      <c r="F3787">
        <v>2</v>
      </c>
      <c r="G3787">
        <v>4</v>
      </c>
    </row>
    <row r="3788" spans="1:7" x14ac:dyDescent="0.3">
      <c r="A3788" s="1" t="s">
        <v>3543</v>
      </c>
      <c r="B3788">
        <v>51</v>
      </c>
      <c r="C3788" s="1" t="s">
        <v>8</v>
      </c>
      <c r="D3788" s="2">
        <v>42718</v>
      </c>
      <c r="E3788">
        <v>2016</v>
      </c>
      <c r="F3788">
        <v>12</v>
      </c>
      <c r="G3788">
        <v>14</v>
      </c>
    </row>
    <row r="3789" spans="1:7" x14ac:dyDescent="0.3">
      <c r="A3789" s="1" t="s">
        <v>4101</v>
      </c>
      <c r="B3789">
        <v>1</v>
      </c>
      <c r="C3789" s="1" t="s">
        <v>8</v>
      </c>
      <c r="D3789" s="2">
        <v>42929</v>
      </c>
      <c r="E3789">
        <v>2017</v>
      </c>
      <c r="F3789">
        <v>7</v>
      </c>
      <c r="G3789">
        <v>13</v>
      </c>
    </row>
    <row r="3790" spans="1:7" x14ac:dyDescent="0.3">
      <c r="A3790" s="1" t="s">
        <v>4032</v>
      </c>
      <c r="B3790">
        <v>19</v>
      </c>
      <c r="C3790" s="1" t="s">
        <v>8</v>
      </c>
      <c r="D3790" s="2">
        <v>42906</v>
      </c>
      <c r="E3790">
        <v>2017</v>
      </c>
      <c r="F3790">
        <v>6</v>
      </c>
      <c r="G3790">
        <v>20</v>
      </c>
    </row>
    <row r="3791" spans="1:7" x14ac:dyDescent="0.3">
      <c r="A3791" s="1" t="s">
        <v>4258</v>
      </c>
      <c r="B3791">
        <v>25</v>
      </c>
      <c r="C3791" s="1" t="s">
        <v>8</v>
      </c>
      <c r="D3791" s="2">
        <v>42992</v>
      </c>
      <c r="E3791">
        <v>2017</v>
      </c>
      <c r="F3791">
        <v>9</v>
      </c>
      <c r="G3791">
        <v>14</v>
      </c>
    </row>
    <row r="3792" spans="1:7" x14ac:dyDescent="0.3">
      <c r="A3792" s="1" t="s">
        <v>3915</v>
      </c>
      <c r="B3792">
        <v>23</v>
      </c>
      <c r="C3792" s="1" t="s">
        <v>8</v>
      </c>
      <c r="D3792" s="2">
        <v>42859</v>
      </c>
      <c r="E3792">
        <v>2017</v>
      </c>
      <c r="F3792">
        <v>5</v>
      </c>
      <c r="G3792">
        <v>4</v>
      </c>
    </row>
    <row r="3793" spans="1:7" x14ac:dyDescent="0.3">
      <c r="A3793" s="1" t="s">
        <v>1713</v>
      </c>
      <c r="B3793">
        <v>19</v>
      </c>
      <c r="C3793" s="1" t="s">
        <v>8</v>
      </c>
      <c r="D3793" s="2">
        <v>42074</v>
      </c>
      <c r="E3793">
        <v>2015</v>
      </c>
      <c r="F3793">
        <v>3</v>
      </c>
      <c r="G3793">
        <v>11</v>
      </c>
    </row>
    <row r="3794" spans="1:7" x14ac:dyDescent="0.3">
      <c r="A3794" s="1" t="s">
        <v>3687</v>
      </c>
      <c r="B3794">
        <v>77</v>
      </c>
      <c r="C3794" s="1" t="s">
        <v>8</v>
      </c>
      <c r="D3794" s="2">
        <v>42770</v>
      </c>
      <c r="E3794">
        <v>2017</v>
      </c>
      <c r="F3794">
        <v>2</v>
      </c>
      <c r="G3794">
        <v>4</v>
      </c>
    </row>
    <row r="3795" spans="1:7" x14ac:dyDescent="0.3">
      <c r="A3795" s="1" t="s">
        <v>3600</v>
      </c>
      <c r="B3795">
        <v>1</v>
      </c>
      <c r="C3795" s="1" t="s">
        <v>8</v>
      </c>
      <c r="D3795" s="2">
        <v>42732</v>
      </c>
      <c r="E3795">
        <v>2016</v>
      </c>
      <c r="F3795">
        <v>12</v>
      </c>
      <c r="G3795">
        <v>28</v>
      </c>
    </row>
    <row r="3796" spans="1:7" x14ac:dyDescent="0.3">
      <c r="A3796" s="1" t="s">
        <v>4479</v>
      </c>
      <c r="B3796">
        <v>43</v>
      </c>
      <c r="C3796" s="1" t="s">
        <v>8</v>
      </c>
      <c r="D3796" s="2">
        <v>43085</v>
      </c>
      <c r="E3796">
        <v>2017</v>
      </c>
      <c r="F3796">
        <v>12</v>
      </c>
      <c r="G3796">
        <v>16</v>
      </c>
    </row>
    <row r="3797" spans="1:7" x14ac:dyDescent="0.3">
      <c r="A3797" s="1" t="s">
        <v>2334</v>
      </c>
      <c r="B3797">
        <v>54</v>
      </c>
      <c r="C3797" s="1" t="s">
        <v>8</v>
      </c>
      <c r="D3797" s="2">
        <v>42393</v>
      </c>
      <c r="E3797">
        <v>2016</v>
      </c>
      <c r="F3797">
        <v>1</v>
      </c>
      <c r="G3797">
        <v>24</v>
      </c>
    </row>
    <row r="3798" spans="1:7" x14ac:dyDescent="0.3">
      <c r="A3798" s="1" t="s">
        <v>2514</v>
      </c>
      <c r="B3798">
        <v>15</v>
      </c>
      <c r="C3798" s="1" t="s">
        <v>8</v>
      </c>
      <c r="D3798" s="2">
        <v>42443</v>
      </c>
      <c r="E3798">
        <v>2016</v>
      </c>
      <c r="F3798">
        <v>3</v>
      </c>
      <c r="G3798">
        <v>14</v>
      </c>
    </row>
    <row r="3799" spans="1:7" x14ac:dyDescent="0.3">
      <c r="A3799" s="1" t="s">
        <v>1996</v>
      </c>
      <c r="B3799">
        <v>12</v>
      </c>
      <c r="C3799" s="1" t="s">
        <v>8</v>
      </c>
      <c r="D3799" s="2">
        <v>42243</v>
      </c>
      <c r="E3799">
        <v>2015</v>
      </c>
      <c r="F3799">
        <v>8</v>
      </c>
      <c r="G3799">
        <v>27</v>
      </c>
    </row>
    <row r="3800" spans="1:7" x14ac:dyDescent="0.3">
      <c r="A3800" s="1" t="s">
        <v>4038</v>
      </c>
      <c r="B3800">
        <v>1</v>
      </c>
      <c r="C3800" s="1" t="s">
        <v>8</v>
      </c>
      <c r="D3800" s="2">
        <v>42908</v>
      </c>
      <c r="E3800">
        <v>2017</v>
      </c>
      <c r="F3800">
        <v>6</v>
      </c>
      <c r="G3800">
        <v>22</v>
      </c>
    </row>
    <row r="3801" spans="1:7" x14ac:dyDescent="0.3">
      <c r="A3801" s="1" t="s">
        <v>1158</v>
      </c>
      <c r="B3801">
        <v>62</v>
      </c>
      <c r="C3801" s="1" t="s">
        <v>8</v>
      </c>
      <c r="D3801" s="2">
        <v>41652</v>
      </c>
      <c r="E3801">
        <v>2014</v>
      </c>
      <c r="F3801">
        <v>1</v>
      </c>
      <c r="G3801">
        <v>13</v>
      </c>
    </row>
    <row r="3802" spans="1:7" x14ac:dyDescent="0.3">
      <c r="A3802" s="1" t="s">
        <v>2643</v>
      </c>
      <c r="B3802">
        <v>2</v>
      </c>
      <c r="C3802" s="1" t="s">
        <v>8</v>
      </c>
      <c r="D3802" s="2">
        <v>42480</v>
      </c>
      <c r="E3802">
        <v>2016</v>
      </c>
      <c r="F3802">
        <v>4</v>
      </c>
      <c r="G3802">
        <v>20</v>
      </c>
    </row>
    <row r="3803" spans="1:7" x14ac:dyDescent="0.3">
      <c r="A3803" s="1" t="s">
        <v>403</v>
      </c>
      <c r="B3803">
        <v>35</v>
      </c>
      <c r="C3803" s="1" t="s">
        <v>8</v>
      </c>
      <c r="D3803" s="2">
        <v>41400</v>
      </c>
      <c r="E3803">
        <v>2013</v>
      </c>
      <c r="F3803">
        <v>5</v>
      </c>
      <c r="G3803">
        <v>6</v>
      </c>
    </row>
    <row r="3804" spans="1:7" x14ac:dyDescent="0.3">
      <c r="A3804" s="1" t="s">
        <v>668</v>
      </c>
      <c r="B3804">
        <v>7</v>
      </c>
      <c r="C3804" s="1" t="s">
        <v>8</v>
      </c>
      <c r="D3804" s="2">
        <v>41488</v>
      </c>
      <c r="E3804">
        <v>2013</v>
      </c>
      <c r="F3804">
        <v>8</v>
      </c>
      <c r="G3804">
        <v>2</v>
      </c>
    </row>
    <row r="3805" spans="1:7" x14ac:dyDescent="0.3">
      <c r="A3805" s="1" t="s">
        <v>1655</v>
      </c>
      <c r="B3805">
        <v>54</v>
      </c>
      <c r="C3805" s="1" t="s">
        <v>8</v>
      </c>
      <c r="D3805" s="2">
        <v>42039</v>
      </c>
      <c r="E3805">
        <v>2015</v>
      </c>
      <c r="F3805">
        <v>2</v>
      </c>
      <c r="G3805">
        <v>4</v>
      </c>
    </row>
    <row r="3806" spans="1:7" x14ac:dyDescent="0.3">
      <c r="A3806" s="1" t="s">
        <v>4212</v>
      </c>
      <c r="B3806">
        <v>25</v>
      </c>
      <c r="C3806" s="1" t="s">
        <v>8</v>
      </c>
      <c r="D3806" s="2">
        <v>42969</v>
      </c>
      <c r="E3806">
        <v>2017</v>
      </c>
      <c r="F3806">
        <v>8</v>
      </c>
      <c r="G3806">
        <v>22</v>
      </c>
    </row>
    <row r="3807" spans="1:7" x14ac:dyDescent="0.3">
      <c r="A3807" s="1" t="s">
        <v>2551</v>
      </c>
      <c r="B3807">
        <v>27</v>
      </c>
      <c r="C3807" s="1" t="s">
        <v>8</v>
      </c>
      <c r="D3807" s="2">
        <v>42452</v>
      </c>
      <c r="E3807">
        <v>2016</v>
      </c>
      <c r="F3807">
        <v>3</v>
      </c>
      <c r="G3807">
        <v>23</v>
      </c>
    </row>
    <row r="3808" spans="1:7" x14ac:dyDescent="0.3">
      <c r="A3808" s="1" t="s">
        <v>1194</v>
      </c>
      <c r="B3808">
        <v>56</v>
      </c>
      <c r="C3808" s="1" t="s">
        <v>8</v>
      </c>
      <c r="D3808" s="2">
        <v>41690</v>
      </c>
      <c r="E3808">
        <v>2014</v>
      </c>
      <c r="F3808">
        <v>2</v>
      </c>
      <c r="G3808">
        <v>20</v>
      </c>
    </row>
    <row r="3809" spans="1:7" x14ac:dyDescent="0.3">
      <c r="A3809" s="1" t="s">
        <v>3099</v>
      </c>
      <c r="B3809">
        <v>30</v>
      </c>
      <c r="C3809" s="1" t="s">
        <v>8</v>
      </c>
      <c r="D3809" s="2">
        <v>42601</v>
      </c>
      <c r="E3809">
        <v>2016</v>
      </c>
      <c r="F3809">
        <v>8</v>
      </c>
      <c r="G3809">
        <v>19</v>
      </c>
    </row>
    <row r="3810" spans="1:7" x14ac:dyDescent="0.3">
      <c r="A3810" s="1" t="s">
        <v>888</v>
      </c>
      <c r="B3810">
        <v>73</v>
      </c>
      <c r="C3810" s="1" t="s">
        <v>15</v>
      </c>
      <c r="D3810" s="2">
        <v>41555</v>
      </c>
      <c r="E3810">
        <v>2013</v>
      </c>
      <c r="F3810">
        <v>10</v>
      </c>
      <c r="G3810">
        <v>8</v>
      </c>
    </row>
    <row r="3811" spans="1:7" x14ac:dyDescent="0.3">
      <c r="A3811" s="1" t="s">
        <v>1821</v>
      </c>
      <c r="B3811">
        <v>56</v>
      </c>
      <c r="C3811" s="1" t="s">
        <v>15</v>
      </c>
      <c r="D3811" s="2">
        <v>42139</v>
      </c>
      <c r="E3811">
        <v>2015</v>
      </c>
      <c r="F3811">
        <v>5</v>
      </c>
      <c r="G3811">
        <v>15</v>
      </c>
    </row>
    <row r="3812" spans="1:7" x14ac:dyDescent="0.3">
      <c r="A3812" s="1" t="s">
        <v>3693</v>
      </c>
      <c r="B3812">
        <v>58</v>
      </c>
      <c r="C3812" s="1" t="s">
        <v>8</v>
      </c>
      <c r="D3812" s="2">
        <v>42772</v>
      </c>
      <c r="E3812">
        <v>2017</v>
      </c>
      <c r="F3812">
        <v>2</v>
      </c>
      <c r="G3812">
        <v>6</v>
      </c>
    </row>
    <row r="3813" spans="1:7" x14ac:dyDescent="0.3">
      <c r="A3813" s="1" t="s">
        <v>3444</v>
      </c>
      <c r="B3813">
        <v>57</v>
      </c>
      <c r="C3813" s="1" t="s">
        <v>8</v>
      </c>
      <c r="D3813" s="2">
        <v>42693</v>
      </c>
      <c r="E3813">
        <v>2016</v>
      </c>
      <c r="F3813">
        <v>11</v>
      </c>
      <c r="G3813">
        <v>19</v>
      </c>
    </row>
    <row r="3814" spans="1:7" x14ac:dyDescent="0.3">
      <c r="A3814" s="1" t="s">
        <v>64</v>
      </c>
      <c r="B3814">
        <v>1</v>
      </c>
      <c r="C3814" s="1" t="s">
        <v>8</v>
      </c>
      <c r="D3814" s="2">
        <v>41292</v>
      </c>
      <c r="E3814">
        <v>2013</v>
      </c>
      <c r="F3814">
        <v>1</v>
      </c>
      <c r="G3814">
        <v>18</v>
      </c>
    </row>
    <row r="3815" spans="1:7" x14ac:dyDescent="0.3">
      <c r="A3815" s="1" t="s">
        <v>641</v>
      </c>
      <c r="B3815">
        <v>1</v>
      </c>
      <c r="C3815" s="1" t="s">
        <v>8</v>
      </c>
      <c r="D3815" s="2">
        <v>41480</v>
      </c>
      <c r="E3815">
        <v>2013</v>
      </c>
      <c r="F3815">
        <v>7</v>
      </c>
      <c r="G3815">
        <v>25</v>
      </c>
    </row>
    <row r="3816" spans="1:7" x14ac:dyDescent="0.3">
      <c r="A3816" s="1" t="s">
        <v>2068</v>
      </c>
      <c r="B3816">
        <v>45</v>
      </c>
      <c r="C3816" s="1" t="s">
        <v>36</v>
      </c>
      <c r="D3816" s="2">
        <v>42276</v>
      </c>
      <c r="E3816">
        <v>2015</v>
      </c>
      <c r="F3816">
        <v>9</v>
      </c>
      <c r="G3816">
        <v>29</v>
      </c>
    </row>
    <row r="3817" spans="1:7" x14ac:dyDescent="0.3">
      <c r="A3817" s="1" t="s">
        <v>3669</v>
      </c>
      <c r="B3817">
        <v>36</v>
      </c>
      <c r="C3817" s="1" t="s">
        <v>36</v>
      </c>
      <c r="D3817" s="2">
        <v>42760</v>
      </c>
      <c r="E3817">
        <v>2017</v>
      </c>
      <c r="F3817">
        <v>1</v>
      </c>
      <c r="G3817">
        <v>25</v>
      </c>
    </row>
    <row r="3818" spans="1:7" x14ac:dyDescent="0.3">
      <c r="A3818" s="1" t="s">
        <v>82</v>
      </c>
      <c r="B3818">
        <v>23</v>
      </c>
      <c r="C3818" s="1" t="s">
        <v>8</v>
      </c>
      <c r="D3818" s="2">
        <v>41298</v>
      </c>
      <c r="E3818">
        <v>2013</v>
      </c>
      <c r="F3818">
        <v>1</v>
      </c>
      <c r="G3818">
        <v>24</v>
      </c>
    </row>
    <row r="3819" spans="1:7" x14ac:dyDescent="0.3">
      <c r="A3819" s="1" t="s">
        <v>887</v>
      </c>
      <c r="B3819">
        <v>34</v>
      </c>
      <c r="C3819" s="1" t="s">
        <v>8</v>
      </c>
      <c r="D3819" s="2">
        <v>41555</v>
      </c>
      <c r="E3819">
        <v>2013</v>
      </c>
      <c r="F3819">
        <v>10</v>
      </c>
      <c r="G3819">
        <v>8</v>
      </c>
    </row>
    <row r="3820" spans="1:7" x14ac:dyDescent="0.3">
      <c r="A3820" s="1" t="s">
        <v>1327</v>
      </c>
      <c r="B3820">
        <v>72</v>
      </c>
      <c r="C3820" s="1" t="s">
        <v>8</v>
      </c>
      <c r="D3820" s="2">
        <v>41783</v>
      </c>
      <c r="E3820">
        <v>2014</v>
      </c>
      <c r="F3820">
        <v>5</v>
      </c>
      <c r="G3820">
        <v>24</v>
      </c>
    </row>
    <row r="3821" spans="1:7" x14ac:dyDescent="0.3">
      <c r="A3821" s="1" t="s">
        <v>3437</v>
      </c>
      <c r="B3821">
        <v>38</v>
      </c>
      <c r="C3821" s="1" t="s">
        <v>8</v>
      </c>
      <c r="D3821" s="2">
        <v>42691</v>
      </c>
      <c r="E3821">
        <v>2016</v>
      </c>
      <c r="F3821">
        <v>11</v>
      </c>
      <c r="G3821">
        <v>17</v>
      </c>
    </row>
    <row r="3822" spans="1:7" x14ac:dyDescent="0.3">
      <c r="A3822" s="1" t="s">
        <v>3030</v>
      </c>
      <c r="B3822">
        <v>64</v>
      </c>
      <c r="C3822" s="1" t="s">
        <v>8</v>
      </c>
      <c r="D3822" s="2">
        <v>42585</v>
      </c>
      <c r="E3822">
        <v>2016</v>
      </c>
      <c r="F3822">
        <v>8</v>
      </c>
      <c r="G3822">
        <v>3</v>
      </c>
    </row>
    <row r="3823" spans="1:7" x14ac:dyDescent="0.3">
      <c r="A3823" s="1" t="s">
        <v>105</v>
      </c>
      <c r="B3823">
        <v>40</v>
      </c>
      <c r="C3823" s="1" t="s">
        <v>8</v>
      </c>
      <c r="D3823" s="2">
        <v>41304</v>
      </c>
      <c r="E3823">
        <v>2013</v>
      </c>
      <c r="F3823">
        <v>1</v>
      </c>
      <c r="G3823">
        <v>30</v>
      </c>
    </row>
    <row r="3824" spans="1:7" x14ac:dyDescent="0.3">
      <c r="A3824" s="1" t="s">
        <v>955</v>
      </c>
      <c r="B3824">
        <v>52</v>
      </c>
      <c r="C3824" s="1" t="s">
        <v>8</v>
      </c>
      <c r="D3824" s="2">
        <v>41581</v>
      </c>
      <c r="E3824">
        <v>2013</v>
      </c>
      <c r="F3824">
        <v>11</v>
      </c>
      <c r="G3824">
        <v>3</v>
      </c>
    </row>
    <row r="3825" spans="1:7" x14ac:dyDescent="0.3">
      <c r="A3825" s="1" t="s">
        <v>1940</v>
      </c>
      <c r="B3825">
        <v>11</v>
      </c>
      <c r="C3825" s="1" t="s">
        <v>8</v>
      </c>
      <c r="D3825" s="2">
        <v>42207</v>
      </c>
      <c r="E3825">
        <v>2015</v>
      </c>
      <c r="F3825">
        <v>7</v>
      </c>
      <c r="G3825">
        <v>22</v>
      </c>
    </row>
    <row r="3826" spans="1:7" x14ac:dyDescent="0.3">
      <c r="A3826" s="1" t="s">
        <v>1532</v>
      </c>
      <c r="B3826">
        <v>49</v>
      </c>
      <c r="C3826" s="1" t="s">
        <v>8</v>
      </c>
      <c r="D3826" s="2">
        <v>41951</v>
      </c>
      <c r="E3826">
        <v>2014</v>
      </c>
      <c r="F3826">
        <v>11</v>
      </c>
      <c r="G3826">
        <v>8</v>
      </c>
    </row>
    <row r="3827" spans="1:7" x14ac:dyDescent="0.3">
      <c r="A3827" s="1" t="s">
        <v>2965</v>
      </c>
      <c r="B3827">
        <v>66</v>
      </c>
      <c r="C3827" s="1" t="s">
        <v>8</v>
      </c>
      <c r="D3827" s="2">
        <v>42568</v>
      </c>
      <c r="E3827">
        <v>2016</v>
      </c>
      <c r="F3827">
        <v>7</v>
      </c>
      <c r="G3827">
        <v>17</v>
      </c>
    </row>
    <row r="3828" spans="1:7" x14ac:dyDescent="0.3">
      <c r="A3828" s="1" t="s">
        <v>2459</v>
      </c>
      <c r="B3828">
        <v>45</v>
      </c>
      <c r="C3828" s="1" t="s">
        <v>8</v>
      </c>
      <c r="D3828" s="2">
        <v>42430</v>
      </c>
      <c r="E3828">
        <v>2016</v>
      </c>
      <c r="F3828">
        <v>3</v>
      </c>
      <c r="G3828">
        <v>1</v>
      </c>
    </row>
    <row r="3829" spans="1:7" x14ac:dyDescent="0.3">
      <c r="A3829" s="1" t="s">
        <v>3303</v>
      </c>
      <c r="B3829">
        <v>72</v>
      </c>
      <c r="C3829" s="1" t="s">
        <v>8</v>
      </c>
      <c r="D3829" s="2">
        <v>42654</v>
      </c>
      <c r="E3829">
        <v>2016</v>
      </c>
      <c r="F3829">
        <v>10</v>
      </c>
      <c r="G3829">
        <v>11</v>
      </c>
    </row>
    <row r="3830" spans="1:7" x14ac:dyDescent="0.3">
      <c r="A3830" s="1" t="s">
        <v>4149</v>
      </c>
      <c r="B3830">
        <v>9</v>
      </c>
      <c r="C3830" s="1" t="s">
        <v>8</v>
      </c>
      <c r="D3830" s="2">
        <v>42951</v>
      </c>
      <c r="E3830">
        <v>2017</v>
      </c>
      <c r="F3830">
        <v>8</v>
      </c>
      <c r="G3830">
        <v>4</v>
      </c>
    </row>
    <row r="3831" spans="1:7" x14ac:dyDescent="0.3">
      <c r="A3831" s="1" t="s">
        <v>2508</v>
      </c>
      <c r="B3831">
        <v>74</v>
      </c>
      <c r="C3831" s="1" t="s">
        <v>8</v>
      </c>
      <c r="D3831" s="2">
        <v>42442</v>
      </c>
      <c r="E3831">
        <v>2016</v>
      </c>
      <c r="F3831">
        <v>3</v>
      </c>
      <c r="G3831">
        <v>13</v>
      </c>
    </row>
    <row r="3832" spans="1:7" x14ac:dyDescent="0.3">
      <c r="A3832" s="1" t="s">
        <v>279</v>
      </c>
      <c r="B3832">
        <v>1</v>
      </c>
      <c r="C3832" s="1" t="s">
        <v>8</v>
      </c>
      <c r="D3832" s="2">
        <v>41358</v>
      </c>
      <c r="E3832">
        <v>2013</v>
      </c>
      <c r="F3832">
        <v>3</v>
      </c>
      <c r="G3832">
        <v>25</v>
      </c>
    </row>
    <row r="3833" spans="1:7" x14ac:dyDescent="0.3">
      <c r="A3833" s="1" t="s">
        <v>2765</v>
      </c>
      <c r="B3833">
        <v>54</v>
      </c>
      <c r="C3833" s="1" t="s">
        <v>8</v>
      </c>
      <c r="D3833" s="2">
        <v>42516</v>
      </c>
      <c r="E3833">
        <v>2016</v>
      </c>
      <c r="F3833">
        <v>5</v>
      </c>
      <c r="G3833">
        <v>26</v>
      </c>
    </row>
    <row r="3834" spans="1:7" x14ac:dyDescent="0.3">
      <c r="A3834" s="1" t="s">
        <v>3423</v>
      </c>
      <c r="B3834">
        <v>60</v>
      </c>
      <c r="C3834" s="1" t="s">
        <v>8</v>
      </c>
      <c r="D3834" s="2">
        <v>42687</v>
      </c>
      <c r="E3834">
        <v>2016</v>
      </c>
      <c r="F3834">
        <v>11</v>
      </c>
      <c r="G3834">
        <v>13</v>
      </c>
    </row>
    <row r="3835" spans="1:7" x14ac:dyDescent="0.3">
      <c r="A3835" s="1" t="s">
        <v>1643</v>
      </c>
      <c r="B3835">
        <v>38</v>
      </c>
      <c r="C3835" s="1" t="s">
        <v>8</v>
      </c>
      <c r="D3835" s="2">
        <v>42029</v>
      </c>
      <c r="E3835">
        <v>2015</v>
      </c>
      <c r="F3835">
        <v>1</v>
      </c>
      <c r="G3835">
        <v>25</v>
      </c>
    </row>
    <row r="3836" spans="1:7" x14ac:dyDescent="0.3">
      <c r="A3836" s="1" t="s">
        <v>1813</v>
      </c>
      <c r="B3836">
        <v>58</v>
      </c>
      <c r="C3836" s="1" t="s">
        <v>8</v>
      </c>
      <c r="D3836" s="2">
        <v>42132</v>
      </c>
      <c r="E3836">
        <v>2015</v>
      </c>
      <c r="F3836">
        <v>5</v>
      </c>
      <c r="G3836">
        <v>8</v>
      </c>
    </row>
    <row r="3837" spans="1:7" x14ac:dyDescent="0.3">
      <c r="A3837" s="1" t="s">
        <v>1666</v>
      </c>
      <c r="B3837">
        <v>54</v>
      </c>
      <c r="C3837" s="1" t="s">
        <v>8</v>
      </c>
      <c r="D3837" s="2">
        <v>42044</v>
      </c>
      <c r="E3837">
        <v>2015</v>
      </c>
      <c r="F3837">
        <v>2</v>
      </c>
      <c r="G3837">
        <v>9</v>
      </c>
    </row>
    <row r="3838" spans="1:7" x14ac:dyDescent="0.3">
      <c r="A3838" s="1" t="s">
        <v>4316</v>
      </c>
      <c r="B3838">
        <v>6</v>
      </c>
      <c r="C3838" s="1" t="s">
        <v>8</v>
      </c>
      <c r="D3838" s="2">
        <v>43013</v>
      </c>
      <c r="E3838">
        <v>2017</v>
      </c>
      <c r="F3838">
        <v>10</v>
      </c>
      <c r="G3838">
        <v>5</v>
      </c>
    </row>
    <row r="3839" spans="1:7" x14ac:dyDescent="0.3">
      <c r="A3839" s="1" t="s">
        <v>912</v>
      </c>
      <c r="B3839">
        <v>77</v>
      </c>
      <c r="C3839" s="1" t="s">
        <v>8</v>
      </c>
      <c r="D3839" s="2">
        <v>41565</v>
      </c>
      <c r="E3839">
        <v>2013</v>
      </c>
      <c r="F3839">
        <v>10</v>
      </c>
      <c r="G3839">
        <v>18</v>
      </c>
    </row>
    <row r="3840" spans="1:7" x14ac:dyDescent="0.3">
      <c r="A3840" s="1" t="s">
        <v>1864</v>
      </c>
      <c r="B3840">
        <v>54</v>
      </c>
      <c r="C3840" s="1" t="s">
        <v>8</v>
      </c>
      <c r="D3840" s="2">
        <v>42163</v>
      </c>
      <c r="E3840">
        <v>2015</v>
      </c>
      <c r="F3840">
        <v>6</v>
      </c>
      <c r="G3840">
        <v>8</v>
      </c>
    </row>
    <row r="3841" spans="1:7" x14ac:dyDescent="0.3">
      <c r="A3841" s="1" t="s">
        <v>2691</v>
      </c>
      <c r="B3841">
        <v>50</v>
      </c>
      <c r="C3841" s="1" t="s">
        <v>8</v>
      </c>
      <c r="D3841" s="2">
        <v>42493</v>
      </c>
      <c r="E3841">
        <v>2016</v>
      </c>
      <c r="F3841">
        <v>5</v>
      </c>
      <c r="G3841">
        <v>3</v>
      </c>
    </row>
    <row r="3842" spans="1:7" x14ac:dyDescent="0.3">
      <c r="A3842" s="1" t="s">
        <v>4293</v>
      </c>
      <c r="B3842">
        <v>64</v>
      </c>
      <c r="C3842" s="1" t="s">
        <v>8</v>
      </c>
      <c r="D3842" s="2">
        <v>43004</v>
      </c>
      <c r="E3842">
        <v>2017</v>
      </c>
      <c r="F3842">
        <v>9</v>
      </c>
      <c r="G3842">
        <v>26</v>
      </c>
    </row>
    <row r="3843" spans="1:7" x14ac:dyDescent="0.3">
      <c r="A3843" s="1" t="s">
        <v>3987</v>
      </c>
      <c r="B3843">
        <v>70</v>
      </c>
      <c r="C3843" s="1" t="s">
        <v>8</v>
      </c>
      <c r="D3843" s="2">
        <v>42887</v>
      </c>
      <c r="E3843">
        <v>2017</v>
      </c>
      <c r="F3843">
        <v>6</v>
      </c>
      <c r="G3843">
        <v>1</v>
      </c>
    </row>
    <row r="3844" spans="1:7" x14ac:dyDescent="0.3">
      <c r="A3844" s="1" t="s">
        <v>1421</v>
      </c>
      <c r="B3844">
        <v>5</v>
      </c>
      <c r="C3844" s="1" t="s">
        <v>8</v>
      </c>
      <c r="D3844" s="2">
        <v>41870</v>
      </c>
      <c r="E3844">
        <v>2014</v>
      </c>
      <c r="F3844">
        <v>8</v>
      </c>
      <c r="G3844">
        <v>19</v>
      </c>
    </row>
    <row r="3845" spans="1:7" x14ac:dyDescent="0.3">
      <c r="A3845" s="1" t="s">
        <v>4311</v>
      </c>
      <c r="B3845">
        <v>36</v>
      </c>
      <c r="C3845" s="1" t="s">
        <v>8</v>
      </c>
      <c r="D3845" s="2">
        <v>43010</v>
      </c>
      <c r="E3845">
        <v>2017</v>
      </c>
      <c r="F3845">
        <v>10</v>
      </c>
      <c r="G3845">
        <v>2</v>
      </c>
    </row>
    <row r="3846" spans="1:7" x14ac:dyDescent="0.3">
      <c r="A3846" s="1" t="s">
        <v>208</v>
      </c>
      <c r="B3846">
        <v>7</v>
      </c>
      <c r="C3846" s="1" t="s">
        <v>8</v>
      </c>
      <c r="D3846" s="2">
        <v>41336</v>
      </c>
      <c r="E3846">
        <v>2013</v>
      </c>
      <c r="F3846">
        <v>3</v>
      </c>
      <c r="G3846">
        <v>3</v>
      </c>
    </row>
    <row r="3847" spans="1:7" x14ac:dyDescent="0.3">
      <c r="A3847" s="1" t="s">
        <v>4451</v>
      </c>
      <c r="B3847">
        <v>28</v>
      </c>
      <c r="C3847" s="1" t="s">
        <v>8</v>
      </c>
      <c r="D3847" s="2">
        <v>43074</v>
      </c>
      <c r="E3847">
        <v>2017</v>
      </c>
      <c r="F3847">
        <v>12</v>
      </c>
      <c r="G3847">
        <v>5</v>
      </c>
    </row>
    <row r="3848" spans="1:7" x14ac:dyDescent="0.3">
      <c r="A3848" s="1" t="s">
        <v>4319</v>
      </c>
      <c r="B3848">
        <v>55</v>
      </c>
      <c r="C3848" s="1" t="s">
        <v>8</v>
      </c>
      <c r="D3848" s="2">
        <v>43015</v>
      </c>
      <c r="E3848">
        <v>2017</v>
      </c>
      <c r="F3848">
        <v>10</v>
      </c>
      <c r="G3848">
        <v>7</v>
      </c>
    </row>
    <row r="3849" spans="1:7" x14ac:dyDescent="0.3">
      <c r="A3849" s="1" t="s">
        <v>3100</v>
      </c>
      <c r="B3849">
        <v>1</v>
      </c>
      <c r="C3849" s="1" t="s">
        <v>8</v>
      </c>
      <c r="D3849" s="2">
        <v>42601</v>
      </c>
      <c r="E3849">
        <v>2016</v>
      </c>
      <c r="F3849">
        <v>8</v>
      </c>
      <c r="G3849">
        <v>19</v>
      </c>
    </row>
    <row r="3850" spans="1:7" x14ac:dyDescent="0.3">
      <c r="A3850" s="1" t="s">
        <v>4075</v>
      </c>
      <c r="B3850">
        <v>65</v>
      </c>
      <c r="C3850" s="1" t="s">
        <v>8</v>
      </c>
      <c r="D3850" s="2">
        <v>42921</v>
      </c>
      <c r="E3850">
        <v>2017</v>
      </c>
      <c r="F3850">
        <v>7</v>
      </c>
      <c r="G3850">
        <v>5</v>
      </c>
    </row>
    <row r="3851" spans="1:7" x14ac:dyDescent="0.3">
      <c r="A3851" s="1" t="s">
        <v>4054</v>
      </c>
      <c r="B3851">
        <v>42</v>
      </c>
      <c r="C3851" s="1" t="s">
        <v>8</v>
      </c>
      <c r="D3851" s="2">
        <v>42913</v>
      </c>
      <c r="E3851">
        <v>2017</v>
      </c>
      <c r="F3851">
        <v>6</v>
      </c>
      <c r="G3851">
        <v>27</v>
      </c>
    </row>
    <row r="3852" spans="1:7" x14ac:dyDescent="0.3">
      <c r="A3852" s="1" t="s">
        <v>4233</v>
      </c>
      <c r="B3852">
        <v>27</v>
      </c>
      <c r="C3852" s="1" t="s">
        <v>8</v>
      </c>
      <c r="D3852" s="2">
        <v>42982</v>
      </c>
      <c r="E3852">
        <v>2017</v>
      </c>
      <c r="F3852">
        <v>9</v>
      </c>
      <c r="G3852">
        <v>4</v>
      </c>
    </row>
    <row r="3853" spans="1:7" x14ac:dyDescent="0.3">
      <c r="A3853" s="1" t="s">
        <v>597</v>
      </c>
      <c r="B3853">
        <v>74</v>
      </c>
      <c r="C3853" s="1" t="s">
        <v>8</v>
      </c>
      <c r="D3853" s="2">
        <v>41464</v>
      </c>
      <c r="E3853">
        <v>2013</v>
      </c>
      <c r="F3853">
        <v>7</v>
      </c>
      <c r="G3853">
        <v>9</v>
      </c>
    </row>
    <row r="3854" spans="1:7" x14ac:dyDescent="0.3">
      <c r="A3854" s="1" t="s">
        <v>1689</v>
      </c>
      <c r="B3854">
        <v>1</v>
      </c>
      <c r="C3854" s="1" t="s">
        <v>8</v>
      </c>
      <c r="D3854" s="2">
        <v>42058</v>
      </c>
      <c r="E3854">
        <v>2015</v>
      </c>
      <c r="F3854">
        <v>2</v>
      </c>
      <c r="G3854">
        <v>23</v>
      </c>
    </row>
    <row r="3855" spans="1:7" x14ac:dyDescent="0.3">
      <c r="A3855" s="1" t="s">
        <v>519</v>
      </c>
      <c r="B3855">
        <v>28</v>
      </c>
      <c r="C3855" s="1" t="s">
        <v>8</v>
      </c>
      <c r="D3855" s="2">
        <v>41437</v>
      </c>
      <c r="E3855">
        <v>2013</v>
      </c>
      <c r="F3855">
        <v>6</v>
      </c>
      <c r="G3855">
        <v>12</v>
      </c>
    </row>
    <row r="3856" spans="1:7" x14ac:dyDescent="0.3">
      <c r="A3856" s="1" t="s">
        <v>968</v>
      </c>
      <c r="B3856">
        <v>1</v>
      </c>
      <c r="C3856" s="1" t="s">
        <v>8</v>
      </c>
      <c r="D3856" s="2">
        <v>41586</v>
      </c>
      <c r="E3856">
        <v>2013</v>
      </c>
      <c r="F3856">
        <v>11</v>
      </c>
      <c r="G3856">
        <v>8</v>
      </c>
    </row>
    <row r="3857" spans="1:7" x14ac:dyDescent="0.3">
      <c r="A3857" s="1" t="s">
        <v>3127</v>
      </c>
      <c r="B3857">
        <v>1</v>
      </c>
      <c r="C3857" s="1" t="s">
        <v>8</v>
      </c>
      <c r="D3857" s="2">
        <v>42607</v>
      </c>
      <c r="E3857">
        <v>2016</v>
      </c>
      <c r="F3857">
        <v>8</v>
      </c>
      <c r="G3857">
        <v>25</v>
      </c>
    </row>
    <row r="3858" spans="1:7" x14ac:dyDescent="0.3">
      <c r="A3858" s="1" t="s">
        <v>2075</v>
      </c>
      <c r="B3858">
        <v>62</v>
      </c>
      <c r="C3858" s="1" t="s">
        <v>8</v>
      </c>
      <c r="D3858" s="2">
        <v>42281</v>
      </c>
      <c r="E3858">
        <v>2015</v>
      </c>
      <c r="F3858">
        <v>10</v>
      </c>
      <c r="G3858">
        <v>4</v>
      </c>
    </row>
    <row r="3859" spans="1:7" x14ac:dyDescent="0.3">
      <c r="A3859" s="1" t="s">
        <v>1319</v>
      </c>
      <c r="B3859">
        <v>67</v>
      </c>
      <c r="C3859" s="1" t="s">
        <v>8</v>
      </c>
      <c r="D3859" s="2">
        <v>41780</v>
      </c>
      <c r="E3859">
        <v>2014</v>
      </c>
      <c r="F3859">
        <v>5</v>
      </c>
      <c r="G3859">
        <v>21</v>
      </c>
    </row>
    <row r="3860" spans="1:7" x14ac:dyDescent="0.3">
      <c r="A3860" s="1" t="s">
        <v>2350</v>
      </c>
      <c r="B3860">
        <v>21</v>
      </c>
      <c r="C3860" s="1" t="s">
        <v>8</v>
      </c>
      <c r="D3860" s="2">
        <v>42398</v>
      </c>
      <c r="E3860">
        <v>2016</v>
      </c>
      <c r="F3860">
        <v>1</v>
      </c>
      <c r="G3860">
        <v>29</v>
      </c>
    </row>
    <row r="3861" spans="1:7" x14ac:dyDescent="0.3">
      <c r="A3861" s="1" t="s">
        <v>3841</v>
      </c>
      <c r="B3861">
        <v>1</v>
      </c>
      <c r="C3861" s="1" t="s">
        <v>8</v>
      </c>
      <c r="D3861" s="2">
        <v>42833</v>
      </c>
      <c r="E3861">
        <v>2017</v>
      </c>
      <c r="F3861">
        <v>4</v>
      </c>
      <c r="G3861">
        <v>8</v>
      </c>
    </row>
    <row r="3862" spans="1:7" x14ac:dyDescent="0.3">
      <c r="A3862" s="1" t="s">
        <v>2543</v>
      </c>
      <c r="B3862">
        <v>1</v>
      </c>
      <c r="C3862" s="1" t="s">
        <v>8</v>
      </c>
      <c r="D3862" s="2">
        <v>42450</v>
      </c>
      <c r="E3862">
        <v>2016</v>
      </c>
      <c r="F3862">
        <v>3</v>
      </c>
      <c r="G3862">
        <v>21</v>
      </c>
    </row>
    <row r="3863" spans="1:7" x14ac:dyDescent="0.3">
      <c r="A3863" s="1" t="s">
        <v>437</v>
      </c>
      <c r="B3863">
        <v>55</v>
      </c>
      <c r="C3863" s="1" t="s">
        <v>8</v>
      </c>
      <c r="D3863" s="2">
        <v>41412</v>
      </c>
      <c r="E3863">
        <v>2013</v>
      </c>
      <c r="F3863">
        <v>5</v>
      </c>
      <c r="G3863">
        <v>18</v>
      </c>
    </row>
    <row r="3864" spans="1:7" x14ac:dyDescent="0.3">
      <c r="A3864" s="1" t="s">
        <v>1055</v>
      </c>
      <c r="B3864">
        <v>18</v>
      </c>
      <c r="C3864" s="1" t="s">
        <v>8</v>
      </c>
      <c r="D3864" s="2">
        <v>41607</v>
      </c>
      <c r="E3864">
        <v>2013</v>
      </c>
      <c r="F3864">
        <v>11</v>
      </c>
      <c r="G3864">
        <v>29</v>
      </c>
    </row>
    <row r="3865" spans="1:7" x14ac:dyDescent="0.3">
      <c r="A3865" s="1" t="s">
        <v>136</v>
      </c>
      <c r="B3865">
        <v>50</v>
      </c>
      <c r="C3865" s="1" t="s">
        <v>8</v>
      </c>
      <c r="D3865" s="2">
        <v>41313</v>
      </c>
      <c r="E3865">
        <v>2013</v>
      </c>
      <c r="F3865">
        <v>2</v>
      </c>
      <c r="G3865">
        <v>8</v>
      </c>
    </row>
    <row r="3866" spans="1:7" x14ac:dyDescent="0.3">
      <c r="A3866" s="1" t="s">
        <v>1285</v>
      </c>
      <c r="B3866">
        <v>52</v>
      </c>
      <c r="C3866" s="1" t="s">
        <v>8</v>
      </c>
      <c r="D3866" s="2">
        <v>41761</v>
      </c>
      <c r="E3866">
        <v>2014</v>
      </c>
      <c r="F3866">
        <v>5</v>
      </c>
      <c r="G3866">
        <v>2</v>
      </c>
    </row>
    <row r="3867" spans="1:7" x14ac:dyDescent="0.3">
      <c r="A3867" s="1" t="s">
        <v>2307</v>
      </c>
      <c r="B3867">
        <v>43</v>
      </c>
      <c r="C3867" s="1" t="s">
        <v>8</v>
      </c>
      <c r="D3867" s="2">
        <v>42385</v>
      </c>
      <c r="E3867">
        <v>2016</v>
      </c>
      <c r="F3867">
        <v>1</v>
      </c>
      <c r="G3867">
        <v>16</v>
      </c>
    </row>
    <row r="3868" spans="1:7" x14ac:dyDescent="0.3">
      <c r="A3868" s="1" t="s">
        <v>391</v>
      </c>
      <c r="B3868">
        <v>70</v>
      </c>
      <c r="C3868" s="1" t="s">
        <v>8</v>
      </c>
      <c r="D3868" s="2">
        <v>41398</v>
      </c>
      <c r="E3868">
        <v>2013</v>
      </c>
      <c r="F3868">
        <v>5</v>
      </c>
      <c r="G3868">
        <v>4</v>
      </c>
    </row>
    <row r="3869" spans="1:7" x14ac:dyDescent="0.3">
      <c r="A3869" s="1" t="s">
        <v>973</v>
      </c>
      <c r="B3869">
        <v>70</v>
      </c>
      <c r="C3869" s="1" t="s">
        <v>36</v>
      </c>
      <c r="D3869" s="2">
        <v>41586</v>
      </c>
      <c r="E3869">
        <v>2013</v>
      </c>
      <c r="F3869">
        <v>11</v>
      </c>
      <c r="G3869">
        <v>8</v>
      </c>
    </row>
    <row r="3870" spans="1:7" x14ac:dyDescent="0.3">
      <c r="A3870" s="1" t="s">
        <v>1993</v>
      </c>
      <c r="B3870">
        <v>51</v>
      </c>
      <c r="C3870" s="1" t="s">
        <v>8</v>
      </c>
      <c r="D3870" s="2">
        <v>42242</v>
      </c>
      <c r="E3870">
        <v>2015</v>
      </c>
      <c r="F3870">
        <v>8</v>
      </c>
      <c r="G3870">
        <v>26</v>
      </c>
    </row>
    <row r="3871" spans="1:7" x14ac:dyDescent="0.3">
      <c r="A3871" s="1" t="s">
        <v>1249</v>
      </c>
      <c r="B3871">
        <v>66</v>
      </c>
      <c r="C3871" s="1" t="s">
        <v>8</v>
      </c>
      <c r="D3871" s="2">
        <v>41737</v>
      </c>
      <c r="E3871">
        <v>2014</v>
      </c>
      <c r="F3871">
        <v>4</v>
      </c>
      <c r="G3871">
        <v>8</v>
      </c>
    </row>
    <row r="3872" spans="1:7" x14ac:dyDescent="0.3">
      <c r="A3872" s="1" t="s">
        <v>903</v>
      </c>
      <c r="B3872">
        <v>56</v>
      </c>
      <c r="C3872" s="1" t="s">
        <v>8</v>
      </c>
      <c r="D3872" s="2">
        <v>41561</v>
      </c>
      <c r="E3872">
        <v>2013</v>
      </c>
      <c r="F3872">
        <v>10</v>
      </c>
      <c r="G3872">
        <v>14</v>
      </c>
    </row>
    <row r="3873" spans="1:7" x14ac:dyDescent="0.3">
      <c r="A3873" s="1" t="s">
        <v>1929</v>
      </c>
      <c r="B3873">
        <v>5</v>
      </c>
      <c r="C3873" s="1" t="s">
        <v>8</v>
      </c>
      <c r="D3873" s="2">
        <v>42202</v>
      </c>
      <c r="E3873">
        <v>2015</v>
      </c>
      <c r="F3873">
        <v>7</v>
      </c>
      <c r="G3873">
        <v>17</v>
      </c>
    </row>
    <row r="3874" spans="1:7" x14ac:dyDescent="0.3">
      <c r="A3874" s="1" t="s">
        <v>1074</v>
      </c>
      <c r="B3874">
        <v>28</v>
      </c>
      <c r="C3874" s="1" t="s">
        <v>8</v>
      </c>
      <c r="D3874" s="2">
        <v>41615</v>
      </c>
      <c r="E3874">
        <v>2013</v>
      </c>
      <c r="F3874">
        <v>12</v>
      </c>
      <c r="G3874">
        <v>7</v>
      </c>
    </row>
    <row r="3875" spans="1:7" x14ac:dyDescent="0.3">
      <c r="A3875" s="1" t="s">
        <v>3690</v>
      </c>
      <c r="B3875">
        <v>54</v>
      </c>
      <c r="C3875" s="1" t="s">
        <v>8</v>
      </c>
      <c r="D3875" s="2">
        <v>42771</v>
      </c>
      <c r="E3875">
        <v>2017</v>
      </c>
      <c r="F3875">
        <v>2</v>
      </c>
      <c r="G3875">
        <v>5</v>
      </c>
    </row>
    <row r="3876" spans="1:7" x14ac:dyDescent="0.3">
      <c r="A3876" s="1" t="s">
        <v>3733</v>
      </c>
      <c r="B3876">
        <v>77</v>
      </c>
      <c r="C3876" s="1" t="s">
        <v>8</v>
      </c>
      <c r="D3876" s="2">
        <v>42786</v>
      </c>
      <c r="E3876">
        <v>2017</v>
      </c>
      <c r="F3876">
        <v>2</v>
      </c>
      <c r="G3876">
        <v>20</v>
      </c>
    </row>
    <row r="3877" spans="1:7" x14ac:dyDescent="0.3">
      <c r="A3877" s="1" t="s">
        <v>2239</v>
      </c>
      <c r="B3877">
        <v>26</v>
      </c>
      <c r="C3877" s="1" t="s">
        <v>8</v>
      </c>
      <c r="D3877" s="2">
        <v>42362</v>
      </c>
      <c r="E3877">
        <v>2015</v>
      </c>
      <c r="F3877">
        <v>12</v>
      </c>
      <c r="G3877">
        <v>24</v>
      </c>
    </row>
    <row r="3878" spans="1:7" x14ac:dyDescent="0.3">
      <c r="A3878" s="1" t="s">
        <v>2500</v>
      </c>
      <c r="B3878">
        <v>15</v>
      </c>
      <c r="C3878" s="1" t="s">
        <v>8</v>
      </c>
      <c r="D3878" s="2">
        <v>42440</v>
      </c>
      <c r="E3878">
        <v>2016</v>
      </c>
      <c r="F3878">
        <v>3</v>
      </c>
      <c r="G3878">
        <v>11</v>
      </c>
    </row>
    <row r="3879" spans="1:7" x14ac:dyDescent="0.3">
      <c r="A3879" s="1" t="s">
        <v>1380</v>
      </c>
      <c r="B3879">
        <v>43</v>
      </c>
      <c r="C3879" s="1" t="s">
        <v>8</v>
      </c>
      <c r="D3879" s="2">
        <v>41829</v>
      </c>
      <c r="E3879">
        <v>2014</v>
      </c>
      <c r="F3879">
        <v>7</v>
      </c>
      <c r="G3879">
        <v>9</v>
      </c>
    </row>
    <row r="3880" spans="1:7" x14ac:dyDescent="0.3">
      <c r="A3880" s="1" t="s">
        <v>1507</v>
      </c>
      <c r="B3880">
        <v>39</v>
      </c>
      <c r="C3880" s="1" t="s">
        <v>8</v>
      </c>
      <c r="D3880" s="2">
        <v>41928</v>
      </c>
      <c r="E3880">
        <v>2014</v>
      </c>
      <c r="F3880">
        <v>10</v>
      </c>
      <c r="G3880">
        <v>16</v>
      </c>
    </row>
    <row r="3881" spans="1:7" x14ac:dyDescent="0.3">
      <c r="A3881" s="1" t="s">
        <v>3415</v>
      </c>
      <c r="B3881">
        <v>43</v>
      </c>
      <c r="C3881" s="1" t="s">
        <v>8</v>
      </c>
      <c r="D3881" s="2">
        <v>42685</v>
      </c>
      <c r="E3881">
        <v>2016</v>
      </c>
      <c r="F3881">
        <v>11</v>
      </c>
      <c r="G3881">
        <v>11</v>
      </c>
    </row>
    <row r="3882" spans="1:7" x14ac:dyDescent="0.3">
      <c r="A3882" s="1" t="s">
        <v>909</v>
      </c>
      <c r="B3882">
        <v>1</v>
      </c>
      <c r="C3882" s="1" t="s">
        <v>8</v>
      </c>
      <c r="D3882" s="2">
        <v>41564</v>
      </c>
      <c r="E3882">
        <v>2013</v>
      </c>
      <c r="F3882">
        <v>10</v>
      </c>
      <c r="G3882">
        <v>17</v>
      </c>
    </row>
    <row r="3883" spans="1:7" x14ac:dyDescent="0.3">
      <c r="A3883" s="1" t="s">
        <v>2369</v>
      </c>
      <c r="B3883">
        <v>64</v>
      </c>
      <c r="C3883" s="1" t="s">
        <v>15</v>
      </c>
      <c r="D3883" s="2">
        <v>42404</v>
      </c>
      <c r="E3883">
        <v>2016</v>
      </c>
      <c r="F3883">
        <v>2</v>
      </c>
      <c r="G3883">
        <v>4</v>
      </c>
    </row>
    <row r="3884" spans="1:7" x14ac:dyDescent="0.3">
      <c r="A3884" s="1" t="s">
        <v>99</v>
      </c>
      <c r="B3884">
        <v>63</v>
      </c>
      <c r="C3884" s="1" t="s">
        <v>8</v>
      </c>
      <c r="D3884" s="2">
        <v>41302</v>
      </c>
      <c r="E3884">
        <v>2013</v>
      </c>
      <c r="F3884">
        <v>1</v>
      </c>
      <c r="G3884">
        <v>28</v>
      </c>
    </row>
    <row r="3885" spans="1:7" x14ac:dyDescent="0.3">
      <c r="A3885" s="1" t="s">
        <v>4053</v>
      </c>
      <c r="B3885">
        <v>1</v>
      </c>
      <c r="C3885" s="1" t="s">
        <v>8</v>
      </c>
      <c r="D3885" s="2">
        <v>42912</v>
      </c>
      <c r="E3885">
        <v>2017</v>
      </c>
      <c r="F3885">
        <v>6</v>
      </c>
      <c r="G3885">
        <v>26</v>
      </c>
    </row>
    <row r="3886" spans="1:7" x14ac:dyDescent="0.3">
      <c r="A3886" s="1" t="s">
        <v>4047</v>
      </c>
      <c r="B3886">
        <v>74</v>
      </c>
      <c r="C3886" s="1" t="s">
        <v>36</v>
      </c>
      <c r="D3886" s="2">
        <v>42911</v>
      </c>
      <c r="E3886">
        <v>2017</v>
      </c>
      <c r="F3886">
        <v>6</v>
      </c>
      <c r="G3886">
        <v>25</v>
      </c>
    </row>
    <row r="3887" spans="1:7" x14ac:dyDescent="0.3">
      <c r="A3887" s="1" t="s">
        <v>336</v>
      </c>
      <c r="B3887">
        <v>33</v>
      </c>
      <c r="C3887" s="1" t="s">
        <v>36</v>
      </c>
      <c r="D3887" s="2">
        <v>41377</v>
      </c>
      <c r="E3887">
        <v>2013</v>
      </c>
      <c r="F3887">
        <v>4</v>
      </c>
      <c r="G3887">
        <v>13</v>
      </c>
    </row>
    <row r="3888" spans="1:7" x14ac:dyDescent="0.3">
      <c r="A3888" s="1" t="s">
        <v>2997</v>
      </c>
      <c r="B3888">
        <v>61</v>
      </c>
      <c r="C3888" s="1" t="s">
        <v>8</v>
      </c>
      <c r="D3888" s="2">
        <v>42574</v>
      </c>
      <c r="E3888">
        <v>2016</v>
      </c>
      <c r="F3888">
        <v>7</v>
      </c>
      <c r="G3888">
        <v>23</v>
      </c>
    </row>
    <row r="3889" spans="1:7" x14ac:dyDescent="0.3">
      <c r="A3889" s="1" t="s">
        <v>354</v>
      </c>
      <c r="B3889">
        <v>47</v>
      </c>
      <c r="C3889" s="1" t="s">
        <v>8</v>
      </c>
      <c r="D3889" s="2">
        <v>41382</v>
      </c>
      <c r="E3889">
        <v>2013</v>
      </c>
      <c r="F3889">
        <v>4</v>
      </c>
      <c r="G3889">
        <v>18</v>
      </c>
    </row>
    <row r="3890" spans="1:7" x14ac:dyDescent="0.3">
      <c r="A3890" s="1" t="s">
        <v>1360</v>
      </c>
      <c r="B3890">
        <v>72</v>
      </c>
      <c r="C3890" s="1" t="s">
        <v>8</v>
      </c>
      <c r="D3890" s="2">
        <v>41807</v>
      </c>
      <c r="E3890">
        <v>2014</v>
      </c>
      <c r="F3890">
        <v>6</v>
      </c>
      <c r="G3890">
        <v>17</v>
      </c>
    </row>
    <row r="3891" spans="1:7" x14ac:dyDescent="0.3">
      <c r="A3891" s="1" t="s">
        <v>1188</v>
      </c>
      <c r="B3891">
        <v>1</v>
      </c>
      <c r="C3891" s="1" t="s">
        <v>8</v>
      </c>
      <c r="D3891" s="2">
        <v>41687</v>
      </c>
      <c r="E3891">
        <v>2014</v>
      </c>
      <c r="F3891">
        <v>2</v>
      </c>
      <c r="G3891">
        <v>17</v>
      </c>
    </row>
    <row r="3892" spans="1:7" x14ac:dyDescent="0.3">
      <c r="A3892" s="1" t="s">
        <v>1909</v>
      </c>
      <c r="B3892">
        <v>47</v>
      </c>
      <c r="C3892" s="1" t="s">
        <v>8</v>
      </c>
      <c r="D3892" s="2">
        <v>42190</v>
      </c>
      <c r="E3892">
        <v>2015</v>
      </c>
      <c r="F3892">
        <v>7</v>
      </c>
      <c r="G3892">
        <v>5</v>
      </c>
    </row>
    <row r="3893" spans="1:7" x14ac:dyDescent="0.3">
      <c r="A3893" s="1" t="s">
        <v>4496</v>
      </c>
      <c r="B3893">
        <v>74</v>
      </c>
      <c r="C3893" s="1" t="s">
        <v>8</v>
      </c>
      <c r="D3893" s="2">
        <v>43092</v>
      </c>
      <c r="E3893">
        <v>2017</v>
      </c>
      <c r="F3893">
        <v>12</v>
      </c>
      <c r="G3893">
        <v>23</v>
      </c>
    </row>
    <row r="3894" spans="1:7" x14ac:dyDescent="0.3">
      <c r="A3894" s="1" t="s">
        <v>4087</v>
      </c>
      <c r="B3894">
        <v>2</v>
      </c>
      <c r="C3894" s="1" t="s">
        <v>8</v>
      </c>
      <c r="D3894" s="2">
        <v>42924</v>
      </c>
      <c r="E3894">
        <v>2017</v>
      </c>
      <c r="F3894">
        <v>7</v>
      </c>
      <c r="G3894">
        <v>8</v>
      </c>
    </row>
    <row r="3895" spans="1:7" x14ac:dyDescent="0.3">
      <c r="A3895" s="1" t="s">
        <v>1010</v>
      </c>
      <c r="B3895">
        <v>29</v>
      </c>
      <c r="C3895" s="1" t="s">
        <v>8</v>
      </c>
      <c r="D3895" s="2">
        <v>41594</v>
      </c>
      <c r="E3895">
        <v>2013</v>
      </c>
      <c r="F3895">
        <v>11</v>
      </c>
      <c r="G3895">
        <v>16</v>
      </c>
    </row>
    <row r="3896" spans="1:7" x14ac:dyDescent="0.3">
      <c r="A3896" s="1" t="s">
        <v>2683</v>
      </c>
      <c r="B3896">
        <v>74</v>
      </c>
      <c r="C3896" s="1" t="s">
        <v>8</v>
      </c>
      <c r="D3896" s="2">
        <v>42489</v>
      </c>
      <c r="E3896">
        <v>2016</v>
      </c>
      <c r="F3896">
        <v>4</v>
      </c>
      <c r="G3896">
        <v>29</v>
      </c>
    </row>
    <row r="3897" spans="1:7" x14ac:dyDescent="0.3">
      <c r="A3897" s="1" t="s">
        <v>1027</v>
      </c>
      <c r="B3897">
        <v>31</v>
      </c>
      <c r="C3897" s="1" t="s">
        <v>8</v>
      </c>
      <c r="D3897" s="2">
        <v>41600</v>
      </c>
      <c r="E3897">
        <v>2013</v>
      </c>
      <c r="F3897">
        <v>11</v>
      </c>
      <c r="G3897">
        <v>22</v>
      </c>
    </row>
    <row r="3898" spans="1:7" x14ac:dyDescent="0.3">
      <c r="A3898" s="1" t="s">
        <v>2518</v>
      </c>
      <c r="B3898">
        <v>25</v>
      </c>
      <c r="C3898" s="1" t="s">
        <v>8</v>
      </c>
      <c r="D3898" s="2">
        <v>42444</v>
      </c>
      <c r="E3898">
        <v>2016</v>
      </c>
      <c r="F3898">
        <v>3</v>
      </c>
      <c r="G3898">
        <v>15</v>
      </c>
    </row>
    <row r="3899" spans="1:7" x14ac:dyDescent="0.3">
      <c r="A3899" s="1" t="s">
        <v>291</v>
      </c>
      <c r="B3899">
        <v>1</v>
      </c>
      <c r="C3899" s="1" t="s">
        <v>8</v>
      </c>
      <c r="D3899" s="2">
        <v>41360</v>
      </c>
      <c r="E3899">
        <v>2013</v>
      </c>
      <c r="F3899">
        <v>3</v>
      </c>
      <c r="G3899">
        <v>27</v>
      </c>
    </row>
    <row r="3900" spans="1:7" x14ac:dyDescent="0.3">
      <c r="A3900" s="1" t="s">
        <v>3211</v>
      </c>
      <c r="B3900">
        <v>74</v>
      </c>
      <c r="C3900" s="1" t="s">
        <v>8</v>
      </c>
      <c r="D3900" s="2">
        <v>42629</v>
      </c>
      <c r="E3900">
        <v>2016</v>
      </c>
      <c r="F3900">
        <v>9</v>
      </c>
      <c r="G3900">
        <v>16</v>
      </c>
    </row>
    <row r="3901" spans="1:7" x14ac:dyDescent="0.3">
      <c r="A3901" s="1" t="s">
        <v>315</v>
      </c>
      <c r="B3901">
        <v>63</v>
      </c>
      <c r="C3901" s="1" t="s">
        <v>8</v>
      </c>
      <c r="D3901" s="2">
        <v>41368</v>
      </c>
      <c r="E3901">
        <v>2013</v>
      </c>
      <c r="F3901">
        <v>4</v>
      </c>
      <c r="G3901">
        <v>4</v>
      </c>
    </row>
    <row r="3902" spans="1:7" x14ac:dyDescent="0.3">
      <c r="A3902" s="1" t="s">
        <v>578</v>
      </c>
      <c r="B3902">
        <v>2</v>
      </c>
      <c r="C3902" s="1" t="s">
        <v>8</v>
      </c>
      <c r="D3902" s="2">
        <v>41460</v>
      </c>
      <c r="E3902">
        <v>2013</v>
      </c>
      <c r="F3902">
        <v>7</v>
      </c>
      <c r="G3902">
        <v>5</v>
      </c>
    </row>
    <row r="3903" spans="1:7" x14ac:dyDescent="0.3">
      <c r="A3903" s="1" t="s">
        <v>3622</v>
      </c>
      <c r="B3903">
        <v>38</v>
      </c>
      <c r="C3903" s="1" t="s">
        <v>8</v>
      </c>
      <c r="D3903" s="2">
        <v>42743</v>
      </c>
      <c r="E3903">
        <v>2017</v>
      </c>
      <c r="F3903">
        <v>1</v>
      </c>
      <c r="G3903">
        <v>8</v>
      </c>
    </row>
    <row r="3904" spans="1:7" x14ac:dyDescent="0.3">
      <c r="A3904" s="1" t="s">
        <v>177</v>
      </c>
      <c r="B3904">
        <v>31</v>
      </c>
      <c r="C3904" s="1" t="s">
        <v>8</v>
      </c>
      <c r="D3904" s="2">
        <v>41326</v>
      </c>
      <c r="E3904">
        <v>2013</v>
      </c>
      <c r="F3904">
        <v>2</v>
      </c>
      <c r="G3904">
        <v>21</v>
      </c>
    </row>
    <row r="3905" spans="1:7" x14ac:dyDescent="0.3">
      <c r="A3905" s="1" t="s">
        <v>1169</v>
      </c>
      <c r="B3905">
        <v>47</v>
      </c>
      <c r="C3905" s="1" t="s">
        <v>8</v>
      </c>
      <c r="D3905" s="2">
        <v>41665</v>
      </c>
      <c r="E3905">
        <v>2014</v>
      </c>
      <c r="F3905">
        <v>1</v>
      </c>
      <c r="G3905">
        <v>26</v>
      </c>
    </row>
    <row r="3906" spans="1:7" x14ac:dyDescent="0.3">
      <c r="A3906" s="1" t="s">
        <v>3710</v>
      </c>
      <c r="B3906">
        <v>5</v>
      </c>
      <c r="C3906" s="1" t="s">
        <v>8</v>
      </c>
      <c r="D3906" s="2">
        <v>42778</v>
      </c>
      <c r="E3906">
        <v>2017</v>
      </c>
      <c r="F3906">
        <v>2</v>
      </c>
      <c r="G3906">
        <v>12</v>
      </c>
    </row>
    <row r="3907" spans="1:7" x14ac:dyDescent="0.3">
      <c r="A3907" s="1" t="s">
        <v>2498</v>
      </c>
      <c r="B3907">
        <v>69</v>
      </c>
      <c r="C3907" s="1" t="s">
        <v>8</v>
      </c>
      <c r="D3907" s="2">
        <v>42440</v>
      </c>
      <c r="E3907">
        <v>2016</v>
      </c>
      <c r="F3907">
        <v>3</v>
      </c>
      <c r="G3907">
        <v>11</v>
      </c>
    </row>
    <row r="3908" spans="1:7" x14ac:dyDescent="0.3">
      <c r="A3908" s="1" t="s">
        <v>1616</v>
      </c>
      <c r="B3908">
        <v>1</v>
      </c>
      <c r="C3908" s="1" t="s">
        <v>8</v>
      </c>
      <c r="D3908" s="2">
        <v>42020</v>
      </c>
      <c r="E3908">
        <v>2015</v>
      </c>
      <c r="F3908">
        <v>1</v>
      </c>
      <c r="G3908">
        <v>16</v>
      </c>
    </row>
    <row r="3909" spans="1:7" x14ac:dyDescent="0.3">
      <c r="A3909" s="1" t="s">
        <v>3371</v>
      </c>
      <c r="B3909">
        <v>39</v>
      </c>
      <c r="C3909" s="1" t="s">
        <v>8</v>
      </c>
      <c r="D3909" s="2">
        <v>42671</v>
      </c>
      <c r="E3909">
        <v>2016</v>
      </c>
      <c r="F3909">
        <v>10</v>
      </c>
      <c r="G3909">
        <v>28</v>
      </c>
    </row>
    <row r="3910" spans="1:7" x14ac:dyDescent="0.3">
      <c r="A3910" s="1" t="s">
        <v>368</v>
      </c>
      <c r="B3910">
        <v>28</v>
      </c>
      <c r="C3910" s="1" t="s">
        <v>8</v>
      </c>
      <c r="D3910" s="2">
        <v>41388</v>
      </c>
      <c r="E3910">
        <v>2013</v>
      </c>
      <c r="F3910">
        <v>4</v>
      </c>
      <c r="G3910">
        <v>24</v>
      </c>
    </row>
    <row r="3911" spans="1:7" x14ac:dyDescent="0.3">
      <c r="A3911" s="1" t="s">
        <v>2883</v>
      </c>
      <c r="B3911">
        <v>44</v>
      </c>
      <c r="C3911" s="1" t="s">
        <v>8</v>
      </c>
      <c r="D3911" s="2">
        <v>42549</v>
      </c>
      <c r="E3911">
        <v>2016</v>
      </c>
      <c r="F3911">
        <v>6</v>
      </c>
      <c r="G3911">
        <v>28</v>
      </c>
    </row>
    <row r="3912" spans="1:7" x14ac:dyDescent="0.3">
      <c r="A3912" s="1" t="s">
        <v>3410</v>
      </c>
      <c r="B3912">
        <v>73</v>
      </c>
      <c r="C3912" s="1" t="s">
        <v>8</v>
      </c>
      <c r="D3912" s="2">
        <v>42684</v>
      </c>
      <c r="E3912">
        <v>2016</v>
      </c>
      <c r="F3912">
        <v>11</v>
      </c>
      <c r="G3912">
        <v>10</v>
      </c>
    </row>
    <row r="3913" spans="1:7" x14ac:dyDescent="0.3">
      <c r="A3913" s="1" t="s">
        <v>1033</v>
      </c>
      <c r="B3913">
        <v>23</v>
      </c>
      <c r="C3913" s="1" t="s">
        <v>8</v>
      </c>
      <c r="D3913" s="2">
        <v>41601</v>
      </c>
      <c r="E3913">
        <v>2013</v>
      </c>
      <c r="F3913">
        <v>11</v>
      </c>
      <c r="G3913">
        <v>23</v>
      </c>
    </row>
    <row r="3914" spans="1:7" x14ac:dyDescent="0.3">
      <c r="A3914" s="1" t="s">
        <v>4443</v>
      </c>
      <c r="B3914">
        <v>51</v>
      </c>
      <c r="C3914" s="1" t="s">
        <v>36</v>
      </c>
      <c r="D3914" s="2">
        <v>43068</v>
      </c>
      <c r="E3914">
        <v>2017</v>
      </c>
      <c r="F3914">
        <v>11</v>
      </c>
      <c r="G3914">
        <v>29</v>
      </c>
    </row>
    <row r="3915" spans="1:7" x14ac:dyDescent="0.3">
      <c r="A3915" s="1" t="s">
        <v>3012</v>
      </c>
      <c r="B3915">
        <v>77</v>
      </c>
      <c r="C3915" s="1" t="s">
        <v>8</v>
      </c>
      <c r="D3915" s="2">
        <v>42579</v>
      </c>
      <c r="E3915">
        <v>2016</v>
      </c>
      <c r="F3915">
        <v>7</v>
      </c>
      <c r="G3915">
        <v>28</v>
      </c>
    </row>
    <row r="3916" spans="1:7" x14ac:dyDescent="0.3">
      <c r="A3916" s="1" t="s">
        <v>3183</v>
      </c>
      <c r="B3916">
        <v>41</v>
      </c>
      <c r="C3916" s="1" t="s">
        <v>8</v>
      </c>
      <c r="D3916" s="2">
        <v>42621</v>
      </c>
      <c r="E3916">
        <v>2016</v>
      </c>
      <c r="F3916">
        <v>9</v>
      </c>
      <c r="G3916">
        <v>8</v>
      </c>
    </row>
    <row r="3917" spans="1:7" x14ac:dyDescent="0.3">
      <c r="A3917" s="1" t="s">
        <v>1255</v>
      </c>
      <c r="B3917">
        <v>71</v>
      </c>
      <c r="C3917" s="1" t="s">
        <v>36</v>
      </c>
      <c r="D3917" s="2">
        <v>41740</v>
      </c>
      <c r="E3917">
        <v>2014</v>
      </c>
      <c r="F3917">
        <v>4</v>
      </c>
      <c r="G3917">
        <v>11</v>
      </c>
    </row>
    <row r="3918" spans="1:7" x14ac:dyDescent="0.3">
      <c r="A3918" s="1" t="s">
        <v>1162</v>
      </c>
      <c r="B3918">
        <v>74</v>
      </c>
      <c r="C3918" s="1" t="s">
        <v>36</v>
      </c>
      <c r="D3918" s="2">
        <v>41654</v>
      </c>
      <c r="E3918">
        <v>2014</v>
      </c>
      <c r="F3918">
        <v>1</v>
      </c>
      <c r="G3918">
        <v>15</v>
      </c>
    </row>
    <row r="3919" spans="1:7" x14ac:dyDescent="0.3">
      <c r="A3919" s="1" t="s">
        <v>801</v>
      </c>
      <c r="B3919">
        <v>24</v>
      </c>
      <c r="C3919" s="1" t="s">
        <v>8</v>
      </c>
      <c r="D3919" s="2">
        <v>41527</v>
      </c>
      <c r="E3919">
        <v>2013</v>
      </c>
      <c r="F3919">
        <v>9</v>
      </c>
      <c r="G3919">
        <v>10</v>
      </c>
    </row>
    <row r="3920" spans="1:7" x14ac:dyDescent="0.3">
      <c r="A3920" s="1" t="s">
        <v>1908</v>
      </c>
      <c r="B3920">
        <v>73</v>
      </c>
      <c r="C3920" s="1" t="s">
        <v>8</v>
      </c>
      <c r="D3920" s="2">
        <v>42190</v>
      </c>
      <c r="E3920">
        <v>2015</v>
      </c>
      <c r="F3920">
        <v>7</v>
      </c>
      <c r="G3920">
        <v>5</v>
      </c>
    </row>
    <row r="3921" spans="1:7" x14ac:dyDescent="0.3">
      <c r="A3921" s="1" t="s">
        <v>1185</v>
      </c>
      <c r="B3921">
        <v>14</v>
      </c>
      <c r="C3921" s="1" t="s">
        <v>8</v>
      </c>
      <c r="D3921" s="2">
        <v>41682</v>
      </c>
      <c r="E3921">
        <v>2014</v>
      </c>
      <c r="F3921">
        <v>2</v>
      </c>
      <c r="G3921">
        <v>12</v>
      </c>
    </row>
    <row r="3922" spans="1:7" x14ac:dyDescent="0.3">
      <c r="A3922" s="1" t="s">
        <v>1182</v>
      </c>
      <c r="B3922">
        <v>66</v>
      </c>
      <c r="C3922" s="1" t="s">
        <v>8</v>
      </c>
      <c r="D3922" s="2">
        <v>41679</v>
      </c>
      <c r="E3922">
        <v>2014</v>
      </c>
      <c r="F3922">
        <v>2</v>
      </c>
      <c r="G3922">
        <v>9</v>
      </c>
    </row>
    <row r="3923" spans="1:7" x14ac:dyDescent="0.3">
      <c r="A3923" s="1" t="s">
        <v>1786</v>
      </c>
      <c r="B3923">
        <v>39</v>
      </c>
      <c r="C3923" s="1" t="s">
        <v>8</v>
      </c>
      <c r="D3923" s="2">
        <v>42120</v>
      </c>
      <c r="E3923">
        <v>2015</v>
      </c>
      <c r="F3923">
        <v>4</v>
      </c>
      <c r="G3923">
        <v>26</v>
      </c>
    </row>
    <row r="3924" spans="1:7" x14ac:dyDescent="0.3">
      <c r="A3924" s="1" t="s">
        <v>2353</v>
      </c>
      <c r="B3924">
        <v>48</v>
      </c>
      <c r="C3924" s="1" t="s">
        <v>8</v>
      </c>
      <c r="D3924" s="2">
        <v>42398</v>
      </c>
      <c r="E3924">
        <v>2016</v>
      </c>
      <c r="F3924">
        <v>1</v>
      </c>
      <c r="G3924">
        <v>29</v>
      </c>
    </row>
    <row r="3925" spans="1:7" x14ac:dyDescent="0.3">
      <c r="A3925" s="1" t="s">
        <v>496</v>
      </c>
      <c r="B3925">
        <v>32</v>
      </c>
      <c r="C3925" s="1" t="s">
        <v>8</v>
      </c>
      <c r="D3925" s="2">
        <v>41432</v>
      </c>
      <c r="E3925">
        <v>2013</v>
      </c>
      <c r="F3925">
        <v>6</v>
      </c>
      <c r="G3925">
        <v>7</v>
      </c>
    </row>
    <row r="3926" spans="1:7" x14ac:dyDescent="0.3">
      <c r="A3926" s="1" t="s">
        <v>1568</v>
      </c>
      <c r="B3926">
        <v>41</v>
      </c>
      <c r="C3926" s="1" t="s">
        <v>8</v>
      </c>
      <c r="D3926" s="2">
        <v>41982</v>
      </c>
      <c r="E3926">
        <v>2014</v>
      </c>
      <c r="F3926">
        <v>12</v>
      </c>
      <c r="G3926">
        <v>9</v>
      </c>
    </row>
    <row r="3927" spans="1:7" x14ac:dyDescent="0.3">
      <c r="A3927" s="1" t="s">
        <v>856</v>
      </c>
      <c r="B3927">
        <v>40</v>
      </c>
      <c r="C3927" s="1" t="s">
        <v>8</v>
      </c>
      <c r="D3927" s="2">
        <v>41541</v>
      </c>
      <c r="E3927">
        <v>2013</v>
      </c>
      <c r="F3927">
        <v>9</v>
      </c>
      <c r="G3927">
        <v>24</v>
      </c>
    </row>
    <row r="3928" spans="1:7" x14ac:dyDescent="0.3">
      <c r="A3928" s="1" t="s">
        <v>3033</v>
      </c>
      <c r="B3928">
        <v>48</v>
      </c>
      <c r="C3928" s="1" t="s">
        <v>8</v>
      </c>
      <c r="D3928" s="2">
        <v>42586</v>
      </c>
      <c r="E3928">
        <v>2016</v>
      </c>
      <c r="F3928">
        <v>8</v>
      </c>
      <c r="G3928">
        <v>4</v>
      </c>
    </row>
    <row r="3929" spans="1:7" x14ac:dyDescent="0.3">
      <c r="A3929" s="1" t="s">
        <v>2243</v>
      </c>
      <c r="B3929">
        <v>30</v>
      </c>
      <c r="C3929" s="1" t="s">
        <v>8</v>
      </c>
      <c r="D3929" s="2">
        <v>42363</v>
      </c>
      <c r="E3929">
        <v>2015</v>
      </c>
      <c r="F3929">
        <v>12</v>
      </c>
      <c r="G3929">
        <v>25</v>
      </c>
    </row>
    <row r="3930" spans="1:7" x14ac:dyDescent="0.3">
      <c r="A3930" s="1" t="s">
        <v>3049</v>
      </c>
      <c r="B3930">
        <v>54</v>
      </c>
      <c r="C3930" s="1" t="s">
        <v>8</v>
      </c>
      <c r="D3930" s="2">
        <v>42590</v>
      </c>
      <c r="E3930">
        <v>2016</v>
      </c>
      <c r="F3930">
        <v>8</v>
      </c>
      <c r="G3930">
        <v>8</v>
      </c>
    </row>
    <row r="3931" spans="1:7" x14ac:dyDescent="0.3">
      <c r="A3931" s="1" t="s">
        <v>4162</v>
      </c>
      <c r="B3931">
        <v>47</v>
      </c>
      <c r="C3931" s="1" t="s">
        <v>8</v>
      </c>
      <c r="D3931" s="2">
        <v>42954</v>
      </c>
      <c r="E3931">
        <v>2017</v>
      </c>
      <c r="F3931">
        <v>8</v>
      </c>
      <c r="G3931">
        <v>7</v>
      </c>
    </row>
    <row r="3932" spans="1:7" x14ac:dyDescent="0.3">
      <c r="A3932" s="1" t="s">
        <v>2831</v>
      </c>
      <c r="B3932">
        <v>62</v>
      </c>
      <c r="C3932" s="1" t="s">
        <v>8</v>
      </c>
      <c r="D3932" s="2">
        <v>42537</v>
      </c>
      <c r="E3932">
        <v>2016</v>
      </c>
      <c r="F3932">
        <v>6</v>
      </c>
      <c r="G3932">
        <v>16</v>
      </c>
    </row>
    <row r="3933" spans="1:7" x14ac:dyDescent="0.3">
      <c r="A3933" s="1" t="s">
        <v>480</v>
      </c>
      <c r="B3933">
        <v>60</v>
      </c>
      <c r="C3933" s="1" t="s">
        <v>8</v>
      </c>
      <c r="D3933" s="2">
        <v>41427</v>
      </c>
      <c r="E3933">
        <v>2013</v>
      </c>
      <c r="F3933">
        <v>6</v>
      </c>
      <c r="G3933">
        <v>2</v>
      </c>
    </row>
    <row r="3934" spans="1:7" x14ac:dyDescent="0.3">
      <c r="A3934" s="1" t="s">
        <v>3563</v>
      </c>
      <c r="B3934">
        <v>63</v>
      </c>
      <c r="C3934" s="1" t="s">
        <v>8</v>
      </c>
      <c r="D3934" s="2">
        <v>42725</v>
      </c>
      <c r="E3934">
        <v>2016</v>
      </c>
      <c r="F3934">
        <v>12</v>
      </c>
      <c r="G3934">
        <v>21</v>
      </c>
    </row>
    <row r="3935" spans="1:7" x14ac:dyDescent="0.3">
      <c r="A3935" s="1" t="s">
        <v>3165</v>
      </c>
      <c r="B3935">
        <v>14</v>
      </c>
      <c r="C3935" s="1" t="s">
        <v>8</v>
      </c>
      <c r="D3935" s="2">
        <v>42616</v>
      </c>
      <c r="E3935">
        <v>2016</v>
      </c>
      <c r="F3935">
        <v>9</v>
      </c>
      <c r="G3935">
        <v>3</v>
      </c>
    </row>
    <row r="3936" spans="1:7" x14ac:dyDescent="0.3">
      <c r="A3936" s="1" t="s">
        <v>2658</v>
      </c>
      <c r="B3936">
        <v>60</v>
      </c>
      <c r="C3936" s="1" t="s">
        <v>8</v>
      </c>
      <c r="D3936" s="2">
        <v>42483</v>
      </c>
      <c r="E3936">
        <v>2016</v>
      </c>
      <c r="F3936">
        <v>4</v>
      </c>
      <c r="G3936">
        <v>23</v>
      </c>
    </row>
    <row r="3937" spans="1:7" x14ac:dyDescent="0.3">
      <c r="A3937" s="1" t="s">
        <v>2244</v>
      </c>
      <c r="B3937">
        <v>73</v>
      </c>
      <c r="C3937" s="1" t="s">
        <v>36</v>
      </c>
      <c r="D3937" s="2">
        <v>42365</v>
      </c>
      <c r="E3937">
        <v>2015</v>
      </c>
      <c r="F3937">
        <v>12</v>
      </c>
      <c r="G3937">
        <v>27</v>
      </c>
    </row>
    <row r="3938" spans="1:7" x14ac:dyDescent="0.3">
      <c r="A3938" s="1" t="s">
        <v>773</v>
      </c>
      <c r="B3938">
        <v>67</v>
      </c>
      <c r="C3938" s="1" t="s">
        <v>8</v>
      </c>
      <c r="D3938" s="2">
        <v>41520</v>
      </c>
      <c r="E3938">
        <v>2013</v>
      </c>
      <c r="F3938">
        <v>9</v>
      </c>
      <c r="G3938">
        <v>3</v>
      </c>
    </row>
    <row r="3939" spans="1:7" x14ac:dyDescent="0.3">
      <c r="A3939" s="1" t="s">
        <v>3854</v>
      </c>
      <c r="B3939">
        <v>17</v>
      </c>
      <c r="C3939" s="1" t="s">
        <v>36</v>
      </c>
      <c r="D3939" s="2">
        <v>42838</v>
      </c>
      <c r="E3939">
        <v>2017</v>
      </c>
      <c r="F3939">
        <v>4</v>
      </c>
      <c r="G3939">
        <v>13</v>
      </c>
    </row>
    <row r="3940" spans="1:7" x14ac:dyDescent="0.3">
      <c r="A3940" s="1" t="s">
        <v>945</v>
      </c>
      <c r="B3940">
        <v>16</v>
      </c>
      <c r="C3940" s="1" t="s">
        <v>8</v>
      </c>
      <c r="D3940" s="2">
        <v>41579</v>
      </c>
      <c r="E3940">
        <v>2013</v>
      </c>
      <c r="F3940">
        <v>11</v>
      </c>
      <c r="G3940">
        <v>1</v>
      </c>
    </row>
    <row r="3941" spans="1:7" x14ac:dyDescent="0.3">
      <c r="A3941" s="1" t="s">
        <v>4008</v>
      </c>
      <c r="B3941">
        <v>4</v>
      </c>
      <c r="C3941" s="1" t="s">
        <v>36</v>
      </c>
      <c r="D3941" s="2">
        <v>42895</v>
      </c>
      <c r="E3941">
        <v>2017</v>
      </c>
      <c r="F3941">
        <v>6</v>
      </c>
      <c r="G3941">
        <v>9</v>
      </c>
    </row>
    <row r="3942" spans="1:7" x14ac:dyDescent="0.3">
      <c r="A3942" s="1" t="s">
        <v>2086</v>
      </c>
      <c r="B3942">
        <v>45</v>
      </c>
      <c r="C3942" s="1" t="s">
        <v>8</v>
      </c>
      <c r="D3942" s="2">
        <v>42286</v>
      </c>
      <c r="E3942">
        <v>2015</v>
      </c>
      <c r="F3942">
        <v>10</v>
      </c>
      <c r="G3942">
        <v>9</v>
      </c>
    </row>
    <row r="3943" spans="1:7" x14ac:dyDescent="0.3">
      <c r="A3943" s="1" t="s">
        <v>3864</v>
      </c>
      <c r="B3943">
        <v>72</v>
      </c>
      <c r="C3943" s="1" t="s">
        <v>8</v>
      </c>
      <c r="D3943" s="2">
        <v>42841</v>
      </c>
      <c r="E3943">
        <v>2017</v>
      </c>
      <c r="F3943">
        <v>4</v>
      </c>
      <c r="G3943">
        <v>16</v>
      </c>
    </row>
    <row r="3944" spans="1:7" x14ac:dyDescent="0.3">
      <c r="A3944" s="1" t="s">
        <v>1534</v>
      </c>
      <c r="B3944">
        <v>24</v>
      </c>
      <c r="C3944" s="1" t="s">
        <v>8</v>
      </c>
      <c r="D3944" s="2">
        <v>41953</v>
      </c>
      <c r="E3944">
        <v>2014</v>
      </c>
      <c r="F3944">
        <v>11</v>
      </c>
      <c r="G3944">
        <v>10</v>
      </c>
    </row>
    <row r="3945" spans="1:7" x14ac:dyDescent="0.3">
      <c r="A3945" s="1" t="s">
        <v>634</v>
      </c>
      <c r="B3945">
        <v>70</v>
      </c>
      <c r="C3945" s="1" t="s">
        <v>8</v>
      </c>
      <c r="D3945" s="2">
        <v>41478</v>
      </c>
      <c r="E3945">
        <v>2013</v>
      </c>
      <c r="F3945">
        <v>7</v>
      </c>
      <c r="G3945">
        <v>23</v>
      </c>
    </row>
    <row r="3946" spans="1:7" x14ac:dyDescent="0.3">
      <c r="A3946" s="1" t="s">
        <v>3103</v>
      </c>
      <c r="B3946">
        <v>58</v>
      </c>
      <c r="C3946" s="1" t="s">
        <v>8</v>
      </c>
      <c r="D3946" s="2">
        <v>42601</v>
      </c>
      <c r="E3946">
        <v>2016</v>
      </c>
      <c r="F3946">
        <v>8</v>
      </c>
      <c r="G3946">
        <v>19</v>
      </c>
    </row>
    <row r="3947" spans="1:7" x14ac:dyDescent="0.3">
      <c r="A3947" s="1" t="s">
        <v>114</v>
      </c>
      <c r="B3947">
        <v>54</v>
      </c>
      <c r="C3947" s="1" t="s">
        <v>8</v>
      </c>
      <c r="D3947" s="2">
        <v>41308</v>
      </c>
      <c r="E3947">
        <v>2013</v>
      </c>
      <c r="F3947">
        <v>2</v>
      </c>
      <c r="G3947">
        <v>3</v>
      </c>
    </row>
    <row r="3948" spans="1:7" x14ac:dyDescent="0.3">
      <c r="A3948" s="1" t="s">
        <v>2666</v>
      </c>
      <c r="B3948">
        <v>33</v>
      </c>
      <c r="C3948" s="1" t="s">
        <v>8</v>
      </c>
      <c r="D3948" s="2">
        <v>42484</v>
      </c>
      <c r="E3948">
        <v>2016</v>
      </c>
      <c r="F3948">
        <v>4</v>
      </c>
      <c r="G3948">
        <v>24</v>
      </c>
    </row>
    <row r="3949" spans="1:7" x14ac:dyDescent="0.3">
      <c r="A3949" s="1" t="s">
        <v>3322</v>
      </c>
      <c r="B3949">
        <v>61</v>
      </c>
      <c r="C3949" s="1" t="s">
        <v>15</v>
      </c>
      <c r="D3949" s="2">
        <v>42658</v>
      </c>
      <c r="E3949">
        <v>2016</v>
      </c>
      <c r="F3949">
        <v>10</v>
      </c>
      <c r="G3949">
        <v>15</v>
      </c>
    </row>
    <row r="3950" spans="1:7" x14ac:dyDescent="0.3">
      <c r="A3950" s="1" t="s">
        <v>1593</v>
      </c>
      <c r="B3950">
        <v>50</v>
      </c>
      <c r="C3950" s="1" t="s">
        <v>8</v>
      </c>
      <c r="D3950" s="2">
        <v>42007</v>
      </c>
      <c r="E3950">
        <v>2015</v>
      </c>
      <c r="F3950">
        <v>1</v>
      </c>
      <c r="G3950">
        <v>3</v>
      </c>
    </row>
    <row r="3951" spans="1:7" x14ac:dyDescent="0.3">
      <c r="A3951" s="1" t="s">
        <v>861</v>
      </c>
      <c r="B3951">
        <v>33</v>
      </c>
      <c r="C3951" s="1" t="s">
        <v>8</v>
      </c>
      <c r="D3951" s="2">
        <v>41543</v>
      </c>
      <c r="E3951">
        <v>2013</v>
      </c>
      <c r="F3951">
        <v>9</v>
      </c>
      <c r="G3951">
        <v>26</v>
      </c>
    </row>
    <row r="3952" spans="1:7" x14ac:dyDescent="0.3">
      <c r="A3952" s="1" t="s">
        <v>1113</v>
      </c>
      <c r="B3952">
        <v>69</v>
      </c>
      <c r="C3952" s="1" t="s">
        <v>8</v>
      </c>
      <c r="D3952" s="2">
        <v>41626</v>
      </c>
      <c r="E3952">
        <v>2013</v>
      </c>
      <c r="F3952">
        <v>12</v>
      </c>
      <c r="G3952">
        <v>18</v>
      </c>
    </row>
    <row r="3953" spans="1:7" x14ac:dyDescent="0.3">
      <c r="A3953" s="1" t="s">
        <v>1352</v>
      </c>
      <c r="B3953">
        <v>8</v>
      </c>
      <c r="C3953" s="1" t="s">
        <v>8</v>
      </c>
      <c r="D3953" s="2">
        <v>41798</v>
      </c>
      <c r="E3953">
        <v>2014</v>
      </c>
      <c r="F3953">
        <v>6</v>
      </c>
      <c r="G3953">
        <v>8</v>
      </c>
    </row>
    <row r="3954" spans="1:7" x14ac:dyDescent="0.3">
      <c r="A3954" s="1" t="s">
        <v>1057</v>
      </c>
      <c r="B3954">
        <v>63</v>
      </c>
      <c r="C3954" s="1" t="s">
        <v>8</v>
      </c>
      <c r="D3954" s="2">
        <v>41607</v>
      </c>
      <c r="E3954">
        <v>2013</v>
      </c>
      <c r="F3954">
        <v>11</v>
      </c>
      <c r="G3954">
        <v>29</v>
      </c>
    </row>
    <row r="3955" spans="1:7" x14ac:dyDescent="0.3">
      <c r="A3955" s="1" t="s">
        <v>3988</v>
      </c>
      <c r="B3955">
        <v>9</v>
      </c>
      <c r="C3955" s="1" t="s">
        <v>8</v>
      </c>
      <c r="D3955" s="2">
        <v>42887</v>
      </c>
      <c r="E3955">
        <v>2017</v>
      </c>
      <c r="F3955">
        <v>6</v>
      </c>
      <c r="G3955">
        <v>1</v>
      </c>
    </row>
    <row r="3956" spans="1:7" x14ac:dyDescent="0.3">
      <c r="A3956" s="1" t="s">
        <v>4145</v>
      </c>
      <c r="B3956">
        <v>68</v>
      </c>
      <c r="C3956" s="1" t="s">
        <v>8</v>
      </c>
      <c r="D3956" s="2">
        <v>42950</v>
      </c>
      <c r="E3956">
        <v>2017</v>
      </c>
      <c r="F3956">
        <v>8</v>
      </c>
      <c r="G3956">
        <v>3</v>
      </c>
    </row>
    <row r="3957" spans="1:7" x14ac:dyDescent="0.3">
      <c r="A3957" s="1" t="s">
        <v>3649</v>
      </c>
      <c r="B3957">
        <v>63</v>
      </c>
      <c r="C3957" s="1" t="s">
        <v>8</v>
      </c>
      <c r="D3957" s="2">
        <v>42753</v>
      </c>
      <c r="E3957">
        <v>2017</v>
      </c>
      <c r="F3957">
        <v>1</v>
      </c>
      <c r="G3957">
        <v>18</v>
      </c>
    </row>
    <row r="3958" spans="1:7" x14ac:dyDescent="0.3">
      <c r="A3958" s="1" t="s">
        <v>2972</v>
      </c>
      <c r="B3958">
        <v>53</v>
      </c>
      <c r="C3958" s="1" t="s">
        <v>36</v>
      </c>
      <c r="D3958" s="2">
        <v>42569</v>
      </c>
      <c r="E3958">
        <v>2016</v>
      </c>
      <c r="F3958">
        <v>7</v>
      </c>
      <c r="G3958">
        <v>18</v>
      </c>
    </row>
    <row r="3959" spans="1:7" x14ac:dyDescent="0.3">
      <c r="A3959" s="1" t="s">
        <v>1807</v>
      </c>
      <c r="B3959">
        <v>70</v>
      </c>
      <c r="C3959" s="1" t="s">
        <v>8</v>
      </c>
      <c r="D3959" s="2">
        <v>42131</v>
      </c>
      <c r="E3959">
        <v>2015</v>
      </c>
      <c r="F3959">
        <v>5</v>
      </c>
      <c r="G3959">
        <v>7</v>
      </c>
    </row>
    <row r="3960" spans="1:7" x14ac:dyDescent="0.3">
      <c r="A3960" s="1" t="s">
        <v>881</v>
      </c>
      <c r="B3960">
        <v>33</v>
      </c>
      <c r="C3960" s="1" t="s">
        <v>8</v>
      </c>
      <c r="D3960" s="2">
        <v>41555</v>
      </c>
      <c r="E3960">
        <v>2013</v>
      </c>
      <c r="F3960">
        <v>10</v>
      </c>
      <c r="G3960">
        <v>8</v>
      </c>
    </row>
    <row r="3961" spans="1:7" x14ac:dyDescent="0.3">
      <c r="A3961" s="1" t="s">
        <v>3695</v>
      </c>
      <c r="B3961">
        <v>56</v>
      </c>
      <c r="C3961" s="1" t="s">
        <v>8</v>
      </c>
      <c r="D3961" s="2">
        <v>42772</v>
      </c>
      <c r="E3961">
        <v>2017</v>
      </c>
      <c r="F3961">
        <v>2</v>
      </c>
      <c r="G3961">
        <v>6</v>
      </c>
    </row>
    <row r="3962" spans="1:7" x14ac:dyDescent="0.3">
      <c r="A3962" s="1" t="s">
        <v>490</v>
      </c>
      <c r="B3962">
        <v>27</v>
      </c>
      <c r="C3962" s="1" t="s">
        <v>8</v>
      </c>
      <c r="D3962" s="2">
        <v>41430</v>
      </c>
      <c r="E3962">
        <v>2013</v>
      </c>
      <c r="F3962">
        <v>6</v>
      </c>
      <c r="G3962">
        <v>5</v>
      </c>
    </row>
    <row r="3963" spans="1:7" x14ac:dyDescent="0.3">
      <c r="A3963" s="1" t="s">
        <v>1432</v>
      </c>
      <c r="B3963">
        <v>9</v>
      </c>
      <c r="C3963" s="1" t="s">
        <v>8</v>
      </c>
      <c r="D3963" s="2">
        <v>41878</v>
      </c>
      <c r="E3963">
        <v>2014</v>
      </c>
      <c r="F3963">
        <v>8</v>
      </c>
      <c r="G3963">
        <v>27</v>
      </c>
    </row>
    <row r="3964" spans="1:7" x14ac:dyDescent="0.3">
      <c r="A3964" s="1" t="s">
        <v>2799</v>
      </c>
      <c r="B3964">
        <v>27</v>
      </c>
      <c r="C3964" s="1" t="s">
        <v>8</v>
      </c>
      <c r="D3964" s="2">
        <v>42529</v>
      </c>
      <c r="E3964">
        <v>2016</v>
      </c>
      <c r="F3964">
        <v>6</v>
      </c>
      <c r="G3964">
        <v>8</v>
      </c>
    </row>
    <row r="3965" spans="1:7" x14ac:dyDescent="0.3">
      <c r="A3965" s="1" t="s">
        <v>3139</v>
      </c>
      <c r="B3965">
        <v>12</v>
      </c>
      <c r="C3965" s="1" t="s">
        <v>8</v>
      </c>
      <c r="D3965" s="2">
        <v>42609</v>
      </c>
      <c r="E3965">
        <v>2016</v>
      </c>
      <c r="F3965">
        <v>8</v>
      </c>
      <c r="G3965">
        <v>27</v>
      </c>
    </row>
    <row r="3966" spans="1:7" x14ac:dyDescent="0.3">
      <c r="A3966" s="1" t="s">
        <v>1833</v>
      </c>
      <c r="B3966">
        <v>4</v>
      </c>
      <c r="C3966" s="1" t="s">
        <v>8</v>
      </c>
      <c r="D3966" s="2">
        <v>42146</v>
      </c>
      <c r="E3966">
        <v>2015</v>
      </c>
      <c r="F3966">
        <v>5</v>
      </c>
      <c r="G3966">
        <v>22</v>
      </c>
    </row>
    <row r="3967" spans="1:7" x14ac:dyDescent="0.3">
      <c r="A3967" s="1" t="s">
        <v>227</v>
      </c>
      <c r="B3967">
        <v>74</v>
      </c>
      <c r="C3967" s="1" t="s">
        <v>8</v>
      </c>
      <c r="D3967" s="2">
        <v>41342</v>
      </c>
      <c r="E3967">
        <v>2013</v>
      </c>
      <c r="F3967">
        <v>3</v>
      </c>
      <c r="G3967">
        <v>9</v>
      </c>
    </row>
    <row r="3968" spans="1:7" x14ac:dyDescent="0.3">
      <c r="A3968" s="1" t="s">
        <v>4286</v>
      </c>
      <c r="B3968">
        <v>1</v>
      </c>
      <c r="C3968" s="1" t="s">
        <v>8</v>
      </c>
      <c r="D3968" s="2">
        <v>43002</v>
      </c>
      <c r="E3968">
        <v>2017</v>
      </c>
      <c r="F3968">
        <v>9</v>
      </c>
      <c r="G3968">
        <v>24</v>
      </c>
    </row>
    <row r="3969" spans="1:7" x14ac:dyDescent="0.3">
      <c r="A3969" s="1" t="s">
        <v>2983</v>
      </c>
      <c r="B3969">
        <v>3</v>
      </c>
      <c r="C3969" s="1" t="s">
        <v>8</v>
      </c>
      <c r="D3969" s="2">
        <v>42572</v>
      </c>
      <c r="E3969">
        <v>2016</v>
      </c>
      <c r="F3969">
        <v>7</v>
      </c>
      <c r="G3969">
        <v>21</v>
      </c>
    </row>
    <row r="3970" spans="1:7" x14ac:dyDescent="0.3">
      <c r="A3970" s="1" t="s">
        <v>2829</v>
      </c>
      <c r="B3970">
        <v>9</v>
      </c>
      <c r="C3970" s="1" t="s">
        <v>8</v>
      </c>
      <c r="D3970" s="2">
        <v>42536</v>
      </c>
      <c r="E3970">
        <v>2016</v>
      </c>
      <c r="F3970">
        <v>6</v>
      </c>
      <c r="G3970">
        <v>15</v>
      </c>
    </row>
    <row r="3971" spans="1:7" x14ac:dyDescent="0.3">
      <c r="A3971" s="1" t="s">
        <v>3530</v>
      </c>
      <c r="B3971">
        <v>77</v>
      </c>
      <c r="C3971" s="1" t="s">
        <v>15</v>
      </c>
      <c r="D3971" s="2">
        <v>42716</v>
      </c>
      <c r="E3971">
        <v>2016</v>
      </c>
      <c r="F3971">
        <v>12</v>
      </c>
      <c r="G3971">
        <v>12</v>
      </c>
    </row>
    <row r="3972" spans="1:7" x14ac:dyDescent="0.3">
      <c r="A3972" s="1" t="s">
        <v>2106</v>
      </c>
      <c r="B3972">
        <v>4</v>
      </c>
      <c r="C3972" s="1" t="s">
        <v>8</v>
      </c>
      <c r="D3972" s="2">
        <v>42292</v>
      </c>
      <c r="E3972">
        <v>2015</v>
      </c>
      <c r="F3972">
        <v>10</v>
      </c>
      <c r="G3972">
        <v>15</v>
      </c>
    </row>
    <row r="3973" spans="1:7" x14ac:dyDescent="0.3">
      <c r="A3973" s="1" t="s">
        <v>886</v>
      </c>
      <c r="B3973">
        <v>56</v>
      </c>
      <c r="C3973" s="1" t="s">
        <v>8</v>
      </c>
      <c r="D3973" s="2">
        <v>41555</v>
      </c>
      <c r="E3973">
        <v>2013</v>
      </c>
      <c r="F3973">
        <v>10</v>
      </c>
      <c r="G3973">
        <v>8</v>
      </c>
    </row>
    <row r="3974" spans="1:7" x14ac:dyDescent="0.3">
      <c r="A3974" s="1" t="s">
        <v>3620</v>
      </c>
      <c r="B3974">
        <v>63</v>
      </c>
      <c r="C3974" s="1" t="s">
        <v>8</v>
      </c>
      <c r="D3974" s="2">
        <v>42738</v>
      </c>
      <c r="E3974">
        <v>2017</v>
      </c>
      <c r="F3974">
        <v>1</v>
      </c>
      <c r="G3974">
        <v>3</v>
      </c>
    </row>
    <row r="3975" spans="1:7" x14ac:dyDescent="0.3">
      <c r="A3975" s="1" t="s">
        <v>1962</v>
      </c>
      <c r="B3975">
        <v>70</v>
      </c>
      <c r="C3975" s="1" t="s">
        <v>8</v>
      </c>
      <c r="D3975" s="2">
        <v>42224</v>
      </c>
      <c r="E3975">
        <v>2015</v>
      </c>
      <c r="F3975">
        <v>8</v>
      </c>
      <c r="G3975">
        <v>8</v>
      </c>
    </row>
    <row r="3976" spans="1:7" x14ac:dyDescent="0.3">
      <c r="A3976" s="1" t="s">
        <v>3369</v>
      </c>
      <c r="B3976">
        <v>8</v>
      </c>
      <c r="C3976" s="1" t="s">
        <v>8</v>
      </c>
      <c r="D3976" s="2">
        <v>42671</v>
      </c>
      <c r="E3976">
        <v>2016</v>
      </c>
      <c r="F3976">
        <v>10</v>
      </c>
      <c r="G3976">
        <v>28</v>
      </c>
    </row>
    <row r="3977" spans="1:7" x14ac:dyDescent="0.3">
      <c r="A3977" s="1" t="s">
        <v>3860</v>
      </c>
      <c r="B3977">
        <v>73</v>
      </c>
      <c r="C3977" s="1" t="s">
        <v>8</v>
      </c>
      <c r="D3977" s="2">
        <v>42839</v>
      </c>
      <c r="E3977">
        <v>2017</v>
      </c>
      <c r="F3977">
        <v>4</v>
      </c>
      <c r="G3977">
        <v>14</v>
      </c>
    </row>
    <row r="3978" spans="1:7" x14ac:dyDescent="0.3">
      <c r="A3978" s="1" t="s">
        <v>1673</v>
      </c>
      <c r="B3978">
        <v>2</v>
      </c>
      <c r="C3978" s="1" t="s">
        <v>8</v>
      </c>
      <c r="D3978" s="2">
        <v>42048</v>
      </c>
      <c r="E3978">
        <v>2015</v>
      </c>
      <c r="F3978">
        <v>2</v>
      </c>
      <c r="G3978">
        <v>13</v>
      </c>
    </row>
    <row r="3979" spans="1:7" x14ac:dyDescent="0.3">
      <c r="A3979" s="1" t="s">
        <v>3967</v>
      </c>
      <c r="B3979">
        <v>66</v>
      </c>
      <c r="C3979" s="1" t="s">
        <v>8</v>
      </c>
      <c r="D3979" s="2">
        <v>42878</v>
      </c>
      <c r="E3979">
        <v>2017</v>
      </c>
      <c r="F3979">
        <v>5</v>
      </c>
      <c r="G3979">
        <v>23</v>
      </c>
    </row>
    <row r="3980" spans="1:7" x14ac:dyDescent="0.3">
      <c r="A3980" s="1" t="s">
        <v>395</v>
      </c>
      <c r="B3980">
        <v>64</v>
      </c>
      <c r="C3980" s="1" t="s">
        <v>8</v>
      </c>
      <c r="D3980" s="2">
        <v>41399</v>
      </c>
      <c r="E3980">
        <v>2013</v>
      </c>
      <c r="F3980">
        <v>5</v>
      </c>
      <c r="G3980">
        <v>5</v>
      </c>
    </row>
    <row r="3981" spans="1:7" x14ac:dyDescent="0.3">
      <c r="A3981" s="1" t="s">
        <v>3735</v>
      </c>
      <c r="B3981">
        <v>54</v>
      </c>
      <c r="C3981" s="1" t="s">
        <v>8</v>
      </c>
      <c r="D3981" s="2">
        <v>42787</v>
      </c>
      <c r="E3981">
        <v>2017</v>
      </c>
      <c r="F3981">
        <v>2</v>
      </c>
      <c r="G3981">
        <v>21</v>
      </c>
    </row>
    <row r="3982" spans="1:7" x14ac:dyDescent="0.3">
      <c r="A3982" s="1" t="s">
        <v>3400</v>
      </c>
      <c r="B3982">
        <v>1</v>
      </c>
      <c r="C3982" s="1" t="s">
        <v>8</v>
      </c>
      <c r="D3982" s="2">
        <v>42681</v>
      </c>
      <c r="E3982">
        <v>2016</v>
      </c>
      <c r="F3982">
        <v>11</v>
      </c>
      <c r="G3982">
        <v>7</v>
      </c>
    </row>
    <row r="3983" spans="1:7" x14ac:dyDescent="0.3">
      <c r="A3983" s="1" t="s">
        <v>2837</v>
      </c>
      <c r="B3983">
        <v>39</v>
      </c>
      <c r="C3983" s="1" t="s">
        <v>8</v>
      </c>
      <c r="D3983" s="2">
        <v>42538</v>
      </c>
      <c r="E3983">
        <v>2016</v>
      </c>
      <c r="F3983">
        <v>6</v>
      </c>
      <c r="G3983">
        <v>17</v>
      </c>
    </row>
    <row r="3984" spans="1:7" x14ac:dyDescent="0.3">
      <c r="A3984" s="1" t="s">
        <v>1161</v>
      </c>
      <c r="B3984">
        <v>66</v>
      </c>
      <c r="C3984" s="1" t="s">
        <v>8</v>
      </c>
      <c r="D3984" s="2">
        <v>41653</v>
      </c>
      <c r="E3984">
        <v>2014</v>
      </c>
      <c r="F3984">
        <v>1</v>
      </c>
      <c r="G3984">
        <v>14</v>
      </c>
    </row>
    <row r="3985" spans="1:7" x14ac:dyDescent="0.3">
      <c r="A3985" s="1" t="s">
        <v>4171</v>
      </c>
      <c r="B3985">
        <v>46</v>
      </c>
      <c r="C3985" s="1" t="s">
        <v>8</v>
      </c>
      <c r="D3985" s="2">
        <v>42955</v>
      </c>
      <c r="E3985">
        <v>2017</v>
      </c>
      <c r="F3985">
        <v>8</v>
      </c>
      <c r="G3985">
        <v>8</v>
      </c>
    </row>
    <row r="3986" spans="1:7" x14ac:dyDescent="0.3">
      <c r="A3986" s="1" t="s">
        <v>3552</v>
      </c>
      <c r="B3986">
        <v>72</v>
      </c>
      <c r="C3986" s="1" t="s">
        <v>8</v>
      </c>
      <c r="D3986" s="2">
        <v>42722</v>
      </c>
      <c r="E3986">
        <v>2016</v>
      </c>
      <c r="F3986">
        <v>12</v>
      </c>
      <c r="G3986">
        <v>18</v>
      </c>
    </row>
    <row r="3987" spans="1:7" x14ac:dyDescent="0.3">
      <c r="A3987" s="1" t="s">
        <v>2805</v>
      </c>
      <c r="B3987">
        <v>26</v>
      </c>
      <c r="C3987" s="1" t="s">
        <v>8</v>
      </c>
      <c r="D3987" s="2">
        <v>42529</v>
      </c>
      <c r="E3987">
        <v>2016</v>
      </c>
      <c r="F3987">
        <v>6</v>
      </c>
      <c r="G3987">
        <v>8</v>
      </c>
    </row>
    <row r="3988" spans="1:7" x14ac:dyDescent="0.3">
      <c r="A3988" s="1" t="s">
        <v>1342</v>
      </c>
      <c r="B3988">
        <v>15</v>
      </c>
      <c r="C3988" s="1" t="s">
        <v>8</v>
      </c>
      <c r="D3988" s="2">
        <v>41794</v>
      </c>
      <c r="E3988">
        <v>2014</v>
      </c>
      <c r="F3988">
        <v>6</v>
      </c>
      <c r="G3988">
        <v>4</v>
      </c>
    </row>
    <row r="3989" spans="1:7" x14ac:dyDescent="0.3">
      <c r="A3989" s="1" t="s">
        <v>2370</v>
      </c>
      <c r="B3989">
        <v>52</v>
      </c>
      <c r="C3989" s="1" t="s">
        <v>8</v>
      </c>
      <c r="D3989" s="2">
        <v>42404</v>
      </c>
      <c r="E3989">
        <v>2016</v>
      </c>
      <c r="F3989">
        <v>2</v>
      </c>
      <c r="G3989">
        <v>4</v>
      </c>
    </row>
    <row r="3990" spans="1:7" x14ac:dyDescent="0.3">
      <c r="A3990" s="1" t="s">
        <v>1769</v>
      </c>
      <c r="B3990">
        <v>47</v>
      </c>
      <c r="C3990" s="1" t="s">
        <v>8</v>
      </c>
      <c r="D3990" s="2">
        <v>42107</v>
      </c>
      <c r="E3990">
        <v>2015</v>
      </c>
      <c r="F3990">
        <v>4</v>
      </c>
      <c r="G3990">
        <v>13</v>
      </c>
    </row>
    <row r="3991" spans="1:7" x14ac:dyDescent="0.3">
      <c r="A3991" s="1" t="s">
        <v>4033</v>
      </c>
      <c r="B3991">
        <v>67</v>
      </c>
      <c r="C3991" s="1" t="s">
        <v>8</v>
      </c>
      <c r="D3991" s="2">
        <v>42907</v>
      </c>
      <c r="E3991">
        <v>2017</v>
      </c>
      <c r="F3991">
        <v>6</v>
      </c>
      <c r="G3991">
        <v>21</v>
      </c>
    </row>
    <row r="3992" spans="1:7" x14ac:dyDescent="0.3">
      <c r="A3992" s="1" t="s">
        <v>2506</v>
      </c>
      <c r="B3992">
        <v>5</v>
      </c>
      <c r="C3992" s="1" t="s">
        <v>8</v>
      </c>
      <c r="D3992" s="2">
        <v>42441</v>
      </c>
      <c r="E3992">
        <v>2016</v>
      </c>
      <c r="F3992">
        <v>3</v>
      </c>
      <c r="G3992">
        <v>12</v>
      </c>
    </row>
    <row r="3993" spans="1:7" x14ac:dyDescent="0.3">
      <c r="A3993" s="1" t="s">
        <v>536</v>
      </c>
      <c r="B3993">
        <v>14</v>
      </c>
      <c r="C3993" s="1" t="s">
        <v>8</v>
      </c>
      <c r="D3993" s="2">
        <v>41445</v>
      </c>
      <c r="E3993">
        <v>2013</v>
      </c>
      <c r="F3993">
        <v>6</v>
      </c>
      <c r="G3993">
        <v>20</v>
      </c>
    </row>
    <row r="3994" spans="1:7" x14ac:dyDescent="0.3">
      <c r="A3994" s="1" t="s">
        <v>1175</v>
      </c>
      <c r="B3994">
        <v>42</v>
      </c>
      <c r="C3994" s="1" t="s">
        <v>8</v>
      </c>
      <c r="D3994" s="2">
        <v>41676</v>
      </c>
      <c r="E3994">
        <v>2014</v>
      </c>
      <c r="F3994">
        <v>2</v>
      </c>
      <c r="G3994">
        <v>6</v>
      </c>
    </row>
    <row r="3995" spans="1:7" x14ac:dyDescent="0.3">
      <c r="A3995" s="1" t="s">
        <v>174</v>
      </c>
      <c r="B3995">
        <v>12</v>
      </c>
      <c r="C3995" s="1" t="s">
        <v>8</v>
      </c>
      <c r="D3995" s="2">
        <v>41325</v>
      </c>
      <c r="E3995">
        <v>2013</v>
      </c>
      <c r="F3995">
        <v>2</v>
      </c>
      <c r="G3995">
        <v>20</v>
      </c>
    </row>
    <row r="3996" spans="1:7" x14ac:dyDescent="0.3">
      <c r="A3996" s="1" t="s">
        <v>1948</v>
      </c>
      <c r="B3996">
        <v>43</v>
      </c>
      <c r="C3996" s="1" t="s">
        <v>8</v>
      </c>
      <c r="D3996" s="2">
        <v>42214</v>
      </c>
      <c r="E3996">
        <v>2015</v>
      </c>
      <c r="F3996">
        <v>7</v>
      </c>
      <c r="G3996">
        <v>29</v>
      </c>
    </row>
    <row r="3997" spans="1:7" x14ac:dyDescent="0.3">
      <c r="A3997" s="1" t="s">
        <v>3318</v>
      </c>
      <c r="B3997">
        <v>33</v>
      </c>
      <c r="C3997" s="1" t="s">
        <v>8</v>
      </c>
      <c r="D3997" s="2">
        <v>42657</v>
      </c>
      <c r="E3997">
        <v>2016</v>
      </c>
      <c r="F3997">
        <v>10</v>
      </c>
      <c r="G3997">
        <v>14</v>
      </c>
    </row>
    <row r="3998" spans="1:7" x14ac:dyDescent="0.3">
      <c r="A3998" s="1" t="s">
        <v>3104</v>
      </c>
      <c r="B3998">
        <v>60</v>
      </c>
      <c r="C3998" s="1" t="s">
        <v>36</v>
      </c>
      <c r="D3998" s="2">
        <v>42601</v>
      </c>
      <c r="E3998">
        <v>2016</v>
      </c>
      <c r="F3998">
        <v>8</v>
      </c>
      <c r="G3998">
        <v>19</v>
      </c>
    </row>
    <row r="3999" spans="1:7" x14ac:dyDescent="0.3">
      <c r="A3999" s="1" t="s">
        <v>2325</v>
      </c>
      <c r="B3999">
        <v>54</v>
      </c>
      <c r="C3999" s="1" t="s">
        <v>8</v>
      </c>
      <c r="D3999" s="2">
        <v>42391</v>
      </c>
      <c r="E3999">
        <v>2016</v>
      </c>
      <c r="F3999">
        <v>1</v>
      </c>
      <c r="G3999">
        <v>22</v>
      </c>
    </row>
    <row r="4000" spans="1:7" x14ac:dyDescent="0.3">
      <c r="A4000" s="1" t="s">
        <v>2294</v>
      </c>
      <c r="B4000">
        <v>1</v>
      </c>
      <c r="C4000" s="1" t="s">
        <v>36</v>
      </c>
      <c r="D4000" s="2">
        <v>42380</v>
      </c>
      <c r="E4000">
        <v>2016</v>
      </c>
      <c r="F4000">
        <v>1</v>
      </c>
      <c r="G4000">
        <v>11</v>
      </c>
    </row>
    <row r="4001" spans="1:7" x14ac:dyDescent="0.3">
      <c r="A4001" s="1" t="s">
        <v>1401</v>
      </c>
      <c r="B4001">
        <v>20</v>
      </c>
      <c r="C4001" s="1" t="s">
        <v>36</v>
      </c>
      <c r="D4001" s="2">
        <v>41852</v>
      </c>
      <c r="E4001">
        <v>2014</v>
      </c>
      <c r="F4001">
        <v>8</v>
      </c>
      <c r="G4001">
        <v>1</v>
      </c>
    </row>
    <row r="4002" spans="1:7" x14ac:dyDescent="0.3">
      <c r="A4002" s="1" t="s">
        <v>2397</v>
      </c>
      <c r="B4002">
        <v>1</v>
      </c>
      <c r="C4002" s="1" t="s">
        <v>8</v>
      </c>
      <c r="D4002" s="2">
        <v>42412</v>
      </c>
      <c r="E4002">
        <v>2016</v>
      </c>
      <c r="F4002">
        <v>2</v>
      </c>
      <c r="G4002">
        <v>12</v>
      </c>
    </row>
    <row r="4003" spans="1:7" x14ac:dyDescent="0.3">
      <c r="A4003" s="1" t="s">
        <v>2221</v>
      </c>
      <c r="B4003">
        <v>53</v>
      </c>
      <c r="C4003" s="1" t="s">
        <v>8</v>
      </c>
      <c r="D4003" s="2">
        <v>42353</v>
      </c>
      <c r="E4003">
        <v>2015</v>
      </c>
      <c r="F4003">
        <v>12</v>
      </c>
      <c r="G4003">
        <v>15</v>
      </c>
    </row>
    <row r="4004" spans="1:7" x14ac:dyDescent="0.3">
      <c r="A4004" s="1" t="s">
        <v>745</v>
      </c>
      <c r="B4004">
        <v>31</v>
      </c>
      <c r="C4004" s="1" t="s">
        <v>8</v>
      </c>
      <c r="D4004" s="2">
        <v>41511</v>
      </c>
      <c r="E4004">
        <v>2013</v>
      </c>
      <c r="F4004">
        <v>8</v>
      </c>
      <c r="G4004">
        <v>25</v>
      </c>
    </row>
    <row r="4005" spans="1:7" x14ac:dyDescent="0.3">
      <c r="A4005" s="1" t="s">
        <v>1982</v>
      </c>
      <c r="B4005">
        <v>70</v>
      </c>
      <c r="C4005" s="1" t="s">
        <v>8</v>
      </c>
      <c r="D4005" s="2">
        <v>42236</v>
      </c>
      <c r="E4005">
        <v>2015</v>
      </c>
      <c r="F4005">
        <v>8</v>
      </c>
      <c r="G4005">
        <v>20</v>
      </c>
    </row>
    <row r="4006" spans="1:7" x14ac:dyDescent="0.3">
      <c r="A4006" s="1" t="s">
        <v>1954</v>
      </c>
      <c r="B4006">
        <v>54</v>
      </c>
      <c r="C4006" s="1" t="s">
        <v>8</v>
      </c>
      <c r="D4006" s="2">
        <v>42219</v>
      </c>
      <c r="E4006">
        <v>2015</v>
      </c>
      <c r="F4006">
        <v>8</v>
      </c>
      <c r="G4006">
        <v>3</v>
      </c>
    </row>
    <row r="4007" spans="1:7" x14ac:dyDescent="0.3">
      <c r="A4007" s="1" t="s">
        <v>2093</v>
      </c>
      <c r="B4007">
        <v>43</v>
      </c>
      <c r="C4007" s="1" t="s">
        <v>8</v>
      </c>
      <c r="D4007" s="2">
        <v>42288</v>
      </c>
      <c r="E4007">
        <v>2015</v>
      </c>
      <c r="F4007">
        <v>10</v>
      </c>
      <c r="G4007">
        <v>11</v>
      </c>
    </row>
    <row r="4008" spans="1:7" x14ac:dyDescent="0.3">
      <c r="A4008" s="1" t="s">
        <v>83</v>
      </c>
      <c r="B4008">
        <v>66</v>
      </c>
      <c r="C4008" s="1" t="s">
        <v>8</v>
      </c>
      <c r="D4008" s="2">
        <v>41298</v>
      </c>
      <c r="E4008">
        <v>2013</v>
      </c>
      <c r="F4008">
        <v>1</v>
      </c>
      <c r="G4008">
        <v>24</v>
      </c>
    </row>
    <row r="4009" spans="1:7" x14ac:dyDescent="0.3">
      <c r="A4009" s="1" t="s">
        <v>1994</v>
      </c>
      <c r="B4009">
        <v>13</v>
      </c>
      <c r="C4009" s="1" t="s">
        <v>36</v>
      </c>
      <c r="D4009" s="2">
        <v>42243</v>
      </c>
      <c r="E4009">
        <v>2015</v>
      </c>
      <c r="F4009">
        <v>8</v>
      </c>
      <c r="G4009">
        <v>27</v>
      </c>
    </row>
    <row r="4010" spans="1:7" x14ac:dyDescent="0.3">
      <c r="A4010" s="1" t="s">
        <v>2617</v>
      </c>
      <c r="B4010">
        <v>6</v>
      </c>
      <c r="C4010" s="1" t="s">
        <v>8</v>
      </c>
      <c r="D4010" s="2">
        <v>42472</v>
      </c>
      <c r="E4010">
        <v>2016</v>
      </c>
      <c r="F4010">
        <v>4</v>
      </c>
      <c r="G4010">
        <v>12</v>
      </c>
    </row>
    <row r="4011" spans="1:7" x14ac:dyDescent="0.3">
      <c r="A4011" s="1" t="s">
        <v>1121</v>
      </c>
      <c r="B4011">
        <v>74</v>
      </c>
      <c r="C4011" s="1" t="s">
        <v>8</v>
      </c>
      <c r="D4011" s="2">
        <v>41629</v>
      </c>
      <c r="E4011">
        <v>2013</v>
      </c>
      <c r="F4011">
        <v>12</v>
      </c>
      <c r="G4011">
        <v>21</v>
      </c>
    </row>
    <row r="4012" spans="1:7" x14ac:dyDescent="0.3">
      <c r="A4012" s="1" t="s">
        <v>1958</v>
      </c>
      <c r="B4012">
        <v>72</v>
      </c>
      <c r="C4012" s="1" t="s">
        <v>8</v>
      </c>
      <c r="D4012" s="2">
        <v>42221</v>
      </c>
      <c r="E4012">
        <v>2015</v>
      </c>
      <c r="F4012">
        <v>8</v>
      </c>
      <c r="G4012">
        <v>5</v>
      </c>
    </row>
    <row r="4013" spans="1:7" x14ac:dyDescent="0.3">
      <c r="A4013" s="1" t="s">
        <v>539</v>
      </c>
      <c r="B4013">
        <v>1</v>
      </c>
      <c r="C4013" s="1" t="s">
        <v>8</v>
      </c>
      <c r="D4013" s="2">
        <v>41446</v>
      </c>
      <c r="E4013">
        <v>2013</v>
      </c>
      <c r="F4013">
        <v>6</v>
      </c>
      <c r="G4013">
        <v>21</v>
      </c>
    </row>
    <row r="4014" spans="1:7" x14ac:dyDescent="0.3">
      <c r="A4014" s="1" t="s">
        <v>2043</v>
      </c>
      <c r="B4014">
        <v>1</v>
      </c>
      <c r="C4014" s="1" t="s">
        <v>8</v>
      </c>
      <c r="D4014" s="2">
        <v>42261</v>
      </c>
      <c r="E4014">
        <v>2015</v>
      </c>
      <c r="F4014">
        <v>9</v>
      </c>
      <c r="G4014">
        <v>14</v>
      </c>
    </row>
    <row r="4015" spans="1:7" x14ac:dyDescent="0.3">
      <c r="A4015" s="1" t="s">
        <v>1748</v>
      </c>
      <c r="B4015">
        <v>58</v>
      </c>
      <c r="C4015" s="1" t="s">
        <v>8</v>
      </c>
      <c r="D4015" s="2">
        <v>42097</v>
      </c>
      <c r="E4015">
        <v>2015</v>
      </c>
      <c r="F4015">
        <v>4</v>
      </c>
      <c r="G4015">
        <v>3</v>
      </c>
    </row>
    <row r="4016" spans="1:7" x14ac:dyDescent="0.3">
      <c r="A4016" s="1" t="s">
        <v>506</v>
      </c>
      <c r="B4016">
        <v>68</v>
      </c>
      <c r="C4016" s="1" t="s">
        <v>8</v>
      </c>
      <c r="D4016" s="2">
        <v>41433</v>
      </c>
      <c r="E4016">
        <v>2013</v>
      </c>
      <c r="F4016">
        <v>6</v>
      </c>
      <c r="G4016">
        <v>8</v>
      </c>
    </row>
    <row r="4017" spans="1:7" x14ac:dyDescent="0.3">
      <c r="A4017" s="1" t="s">
        <v>3515</v>
      </c>
      <c r="B4017">
        <v>68</v>
      </c>
      <c r="C4017" s="1" t="s">
        <v>36</v>
      </c>
      <c r="D4017" s="2">
        <v>42712</v>
      </c>
      <c r="E4017">
        <v>2016</v>
      </c>
      <c r="F4017">
        <v>12</v>
      </c>
      <c r="G4017">
        <v>8</v>
      </c>
    </row>
    <row r="4018" spans="1:7" x14ac:dyDescent="0.3">
      <c r="A4018" s="1" t="s">
        <v>3945</v>
      </c>
      <c r="B4018">
        <v>5</v>
      </c>
      <c r="C4018" s="1" t="s">
        <v>8</v>
      </c>
      <c r="D4018" s="2">
        <v>42868</v>
      </c>
      <c r="E4018">
        <v>2017</v>
      </c>
      <c r="F4018">
        <v>5</v>
      </c>
      <c r="G4018">
        <v>13</v>
      </c>
    </row>
    <row r="4019" spans="1:7" x14ac:dyDescent="0.3">
      <c r="A4019" s="1" t="s">
        <v>3740</v>
      </c>
      <c r="B4019">
        <v>54</v>
      </c>
      <c r="C4019" s="1" t="s">
        <v>8</v>
      </c>
      <c r="D4019" s="2">
        <v>42790</v>
      </c>
      <c r="E4019">
        <v>2017</v>
      </c>
      <c r="F4019">
        <v>2</v>
      </c>
      <c r="G4019">
        <v>24</v>
      </c>
    </row>
    <row r="4020" spans="1:7" x14ac:dyDescent="0.3">
      <c r="A4020" s="1" t="s">
        <v>2365</v>
      </c>
      <c r="B4020">
        <v>75</v>
      </c>
      <c r="C4020" s="1" t="s">
        <v>8</v>
      </c>
      <c r="D4020" s="2">
        <v>42403</v>
      </c>
      <c r="E4020">
        <v>2016</v>
      </c>
      <c r="F4020">
        <v>2</v>
      </c>
      <c r="G4020">
        <v>3</v>
      </c>
    </row>
    <row r="4021" spans="1:7" x14ac:dyDescent="0.3">
      <c r="A4021" s="1" t="s">
        <v>1803</v>
      </c>
      <c r="B4021">
        <v>1</v>
      </c>
      <c r="C4021" s="1" t="s">
        <v>15</v>
      </c>
      <c r="D4021" s="2">
        <v>42129</v>
      </c>
      <c r="E4021">
        <v>2015</v>
      </c>
      <c r="F4021">
        <v>5</v>
      </c>
      <c r="G4021">
        <v>5</v>
      </c>
    </row>
    <row r="4022" spans="1:7" x14ac:dyDescent="0.3">
      <c r="A4022" s="1" t="s">
        <v>4059</v>
      </c>
      <c r="B4022">
        <v>13</v>
      </c>
      <c r="C4022" s="1" t="s">
        <v>36</v>
      </c>
      <c r="D4022" s="2">
        <v>42915</v>
      </c>
      <c r="E4022">
        <v>2017</v>
      </c>
      <c r="F4022">
        <v>6</v>
      </c>
      <c r="G4022">
        <v>29</v>
      </c>
    </row>
    <row r="4023" spans="1:7" x14ac:dyDescent="0.3">
      <c r="A4023" s="1" t="s">
        <v>1979</v>
      </c>
      <c r="B4023">
        <v>1</v>
      </c>
      <c r="C4023" s="1" t="s">
        <v>8</v>
      </c>
      <c r="D4023" s="2">
        <v>42234</v>
      </c>
      <c r="E4023">
        <v>2015</v>
      </c>
      <c r="F4023">
        <v>8</v>
      </c>
      <c r="G4023">
        <v>18</v>
      </c>
    </row>
    <row r="4024" spans="1:7" x14ac:dyDescent="0.3">
      <c r="A4024" s="1" t="s">
        <v>566</v>
      </c>
      <c r="B4024">
        <v>55</v>
      </c>
      <c r="C4024" s="1" t="s">
        <v>8</v>
      </c>
      <c r="D4024" s="2">
        <v>41456</v>
      </c>
      <c r="E4024">
        <v>2013</v>
      </c>
      <c r="F4024">
        <v>7</v>
      </c>
      <c r="G4024">
        <v>1</v>
      </c>
    </row>
    <row r="4025" spans="1:7" x14ac:dyDescent="0.3">
      <c r="A4025" s="1" t="s">
        <v>547</v>
      </c>
      <c r="B4025">
        <v>77</v>
      </c>
      <c r="C4025" s="1" t="s">
        <v>15</v>
      </c>
      <c r="D4025" s="2">
        <v>41448</v>
      </c>
      <c r="E4025">
        <v>2013</v>
      </c>
      <c r="F4025">
        <v>6</v>
      </c>
      <c r="G4025">
        <v>23</v>
      </c>
    </row>
    <row r="4026" spans="1:7" x14ac:dyDescent="0.3">
      <c r="A4026" s="1" t="s">
        <v>2978</v>
      </c>
      <c r="B4026">
        <v>8</v>
      </c>
      <c r="C4026" s="1" t="s">
        <v>36</v>
      </c>
      <c r="D4026" s="2">
        <v>42571</v>
      </c>
      <c r="E4026">
        <v>2016</v>
      </c>
      <c r="F4026">
        <v>7</v>
      </c>
      <c r="G4026">
        <v>20</v>
      </c>
    </row>
    <row r="4027" spans="1:7" x14ac:dyDescent="0.3">
      <c r="A4027" s="1" t="s">
        <v>931</v>
      </c>
      <c r="B4027">
        <v>72</v>
      </c>
      <c r="C4027" s="1" t="s">
        <v>15</v>
      </c>
      <c r="D4027" s="2">
        <v>41572</v>
      </c>
      <c r="E4027">
        <v>2013</v>
      </c>
      <c r="F4027">
        <v>10</v>
      </c>
      <c r="G4027">
        <v>25</v>
      </c>
    </row>
    <row r="4028" spans="1:7" x14ac:dyDescent="0.3">
      <c r="A4028" s="1" t="s">
        <v>1922</v>
      </c>
      <c r="B4028">
        <v>64</v>
      </c>
      <c r="C4028" s="1" t="s">
        <v>8</v>
      </c>
      <c r="D4028" s="2">
        <v>42199</v>
      </c>
      <c r="E4028">
        <v>2015</v>
      </c>
      <c r="F4028">
        <v>7</v>
      </c>
      <c r="G4028">
        <v>14</v>
      </c>
    </row>
    <row r="4029" spans="1:7" x14ac:dyDescent="0.3">
      <c r="A4029" s="1" t="s">
        <v>2299</v>
      </c>
      <c r="B4029">
        <v>4</v>
      </c>
      <c r="C4029" s="1" t="s">
        <v>8</v>
      </c>
      <c r="D4029" s="2">
        <v>42381</v>
      </c>
      <c r="E4029">
        <v>2016</v>
      </c>
      <c r="F4029">
        <v>1</v>
      </c>
      <c r="G4029">
        <v>12</v>
      </c>
    </row>
    <row r="4030" spans="1:7" x14ac:dyDescent="0.3">
      <c r="A4030" s="1" t="s">
        <v>2903</v>
      </c>
      <c r="B4030">
        <v>49</v>
      </c>
      <c r="C4030" s="1" t="s">
        <v>8</v>
      </c>
      <c r="D4030" s="2">
        <v>42555</v>
      </c>
      <c r="E4030">
        <v>2016</v>
      </c>
      <c r="F4030">
        <v>7</v>
      </c>
      <c r="G4030">
        <v>4</v>
      </c>
    </row>
    <row r="4031" spans="1:7" x14ac:dyDescent="0.3">
      <c r="A4031" s="1" t="s">
        <v>54</v>
      </c>
      <c r="B4031">
        <v>44</v>
      </c>
      <c r="C4031" s="1" t="s">
        <v>8</v>
      </c>
      <c r="D4031" s="2">
        <v>41287</v>
      </c>
      <c r="E4031">
        <v>2013</v>
      </c>
      <c r="F4031">
        <v>1</v>
      </c>
      <c r="G4031">
        <v>13</v>
      </c>
    </row>
    <row r="4032" spans="1:7" x14ac:dyDescent="0.3">
      <c r="A4032" s="1" t="s">
        <v>4268</v>
      </c>
      <c r="B4032">
        <v>15</v>
      </c>
      <c r="C4032" s="1" t="s">
        <v>8</v>
      </c>
      <c r="D4032" s="2">
        <v>42996</v>
      </c>
      <c r="E4032">
        <v>2017</v>
      </c>
      <c r="F4032">
        <v>9</v>
      </c>
      <c r="G4032">
        <v>18</v>
      </c>
    </row>
    <row r="4033" spans="1:7" x14ac:dyDescent="0.3">
      <c r="A4033" s="1" t="s">
        <v>4122</v>
      </c>
      <c r="B4033">
        <v>34</v>
      </c>
      <c r="C4033" s="1" t="s">
        <v>8</v>
      </c>
      <c r="D4033" s="2">
        <v>42937</v>
      </c>
      <c r="E4033">
        <v>2017</v>
      </c>
      <c r="F4033">
        <v>7</v>
      </c>
      <c r="G4033">
        <v>21</v>
      </c>
    </row>
    <row r="4034" spans="1:7" x14ac:dyDescent="0.3">
      <c r="A4034" s="1" t="s">
        <v>3208</v>
      </c>
      <c r="B4034">
        <v>47</v>
      </c>
      <c r="C4034" s="1" t="s">
        <v>8</v>
      </c>
      <c r="D4034" s="2">
        <v>42629</v>
      </c>
      <c r="E4034">
        <v>2016</v>
      </c>
      <c r="F4034">
        <v>9</v>
      </c>
      <c r="G4034">
        <v>16</v>
      </c>
    </row>
    <row r="4035" spans="1:7" x14ac:dyDescent="0.3">
      <c r="A4035" s="1" t="s">
        <v>384</v>
      </c>
      <c r="B4035">
        <v>40</v>
      </c>
      <c r="C4035" s="1" t="s">
        <v>8</v>
      </c>
      <c r="D4035" s="2">
        <v>41393</v>
      </c>
      <c r="E4035">
        <v>2013</v>
      </c>
      <c r="F4035">
        <v>4</v>
      </c>
      <c r="G4035">
        <v>29</v>
      </c>
    </row>
    <row r="4036" spans="1:7" x14ac:dyDescent="0.3">
      <c r="A4036" s="1" t="s">
        <v>3341</v>
      </c>
      <c r="B4036">
        <v>28</v>
      </c>
      <c r="C4036" s="1" t="s">
        <v>8</v>
      </c>
      <c r="D4036" s="2">
        <v>42663</v>
      </c>
      <c r="E4036">
        <v>2016</v>
      </c>
      <c r="F4036">
        <v>10</v>
      </c>
      <c r="G4036">
        <v>20</v>
      </c>
    </row>
    <row r="4037" spans="1:7" x14ac:dyDescent="0.3">
      <c r="A4037" s="1" t="s">
        <v>505</v>
      </c>
      <c r="B4037">
        <v>64</v>
      </c>
      <c r="C4037" s="1" t="s">
        <v>8</v>
      </c>
      <c r="D4037" s="2">
        <v>41433</v>
      </c>
      <c r="E4037">
        <v>2013</v>
      </c>
      <c r="F4037">
        <v>6</v>
      </c>
      <c r="G4037">
        <v>8</v>
      </c>
    </row>
    <row r="4038" spans="1:7" x14ac:dyDescent="0.3">
      <c r="A4038" s="1" t="s">
        <v>1574</v>
      </c>
      <c r="B4038">
        <v>70</v>
      </c>
      <c r="C4038" s="1" t="s">
        <v>8</v>
      </c>
      <c r="D4038" s="2">
        <v>41991</v>
      </c>
      <c r="E4038">
        <v>2014</v>
      </c>
      <c r="F4038">
        <v>12</v>
      </c>
      <c r="G4038">
        <v>18</v>
      </c>
    </row>
    <row r="4039" spans="1:7" x14ac:dyDescent="0.3">
      <c r="A4039" s="1" t="s">
        <v>1829</v>
      </c>
      <c r="B4039">
        <v>4</v>
      </c>
      <c r="C4039" s="1" t="s">
        <v>8</v>
      </c>
      <c r="D4039" s="2">
        <v>42142</v>
      </c>
      <c r="E4039">
        <v>2015</v>
      </c>
      <c r="F4039">
        <v>5</v>
      </c>
      <c r="G4039">
        <v>18</v>
      </c>
    </row>
    <row r="4040" spans="1:7" x14ac:dyDescent="0.3">
      <c r="A4040" s="1" t="s">
        <v>3176</v>
      </c>
      <c r="B4040">
        <v>76</v>
      </c>
      <c r="C4040" s="1" t="s">
        <v>36</v>
      </c>
      <c r="D4040" s="2">
        <v>42619</v>
      </c>
      <c r="E4040">
        <v>2016</v>
      </c>
      <c r="F4040">
        <v>9</v>
      </c>
      <c r="G4040">
        <v>6</v>
      </c>
    </row>
    <row r="4041" spans="1:7" x14ac:dyDescent="0.3">
      <c r="A4041" s="1" t="s">
        <v>700</v>
      </c>
      <c r="B4041">
        <v>70</v>
      </c>
      <c r="C4041" s="1" t="s">
        <v>8</v>
      </c>
      <c r="D4041" s="2">
        <v>41495</v>
      </c>
      <c r="E4041">
        <v>2013</v>
      </c>
      <c r="F4041">
        <v>8</v>
      </c>
      <c r="G4041">
        <v>9</v>
      </c>
    </row>
    <row r="4042" spans="1:7" x14ac:dyDescent="0.3">
      <c r="A4042" s="1" t="s">
        <v>188</v>
      </c>
      <c r="B4042">
        <v>54</v>
      </c>
      <c r="C4042" s="1" t="s">
        <v>8</v>
      </c>
      <c r="D4042" s="2">
        <v>41330</v>
      </c>
      <c r="E4042">
        <v>2013</v>
      </c>
      <c r="F4042">
        <v>2</v>
      </c>
      <c r="G4042">
        <v>25</v>
      </c>
    </row>
    <row r="4043" spans="1:7" x14ac:dyDescent="0.3">
      <c r="A4043" s="1" t="s">
        <v>407</v>
      </c>
      <c r="B4043">
        <v>48</v>
      </c>
      <c r="C4043" s="1" t="s">
        <v>8</v>
      </c>
      <c r="D4043" s="2">
        <v>41402</v>
      </c>
      <c r="E4043">
        <v>2013</v>
      </c>
      <c r="F4043">
        <v>5</v>
      </c>
      <c r="G4043">
        <v>8</v>
      </c>
    </row>
    <row r="4044" spans="1:7" x14ac:dyDescent="0.3">
      <c r="A4044" s="1" t="s">
        <v>449</v>
      </c>
      <c r="B4044">
        <v>44</v>
      </c>
      <c r="C4044" s="1" t="s">
        <v>36</v>
      </c>
      <c r="D4044" s="2">
        <v>41415</v>
      </c>
      <c r="E4044">
        <v>2013</v>
      </c>
      <c r="F4044">
        <v>5</v>
      </c>
      <c r="G4044">
        <v>21</v>
      </c>
    </row>
    <row r="4045" spans="1:7" x14ac:dyDescent="0.3">
      <c r="A4045" s="1" t="s">
        <v>875</v>
      </c>
      <c r="B4045">
        <v>1</v>
      </c>
      <c r="C4045" s="1" t="s">
        <v>8</v>
      </c>
      <c r="D4045" s="2">
        <v>41552</v>
      </c>
      <c r="E4045">
        <v>2013</v>
      </c>
      <c r="F4045">
        <v>10</v>
      </c>
      <c r="G4045">
        <v>5</v>
      </c>
    </row>
    <row r="4046" spans="1:7" x14ac:dyDescent="0.3">
      <c r="A4046" s="1" t="s">
        <v>2671</v>
      </c>
      <c r="B4046">
        <v>47</v>
      </c>
      <c r="C4046" s="1" t="s">
        <v>8</v>
      </c>
      <c r="D4046" s="2">
        <v>42486</v>
      </c>
      <c r="E4046">
        <v>2016</v>
      </c>
      <c r="F4046">
        <v>4</v>
      </c>
      <c r="G4046">
        <v>26</v>
      </c>
    </row>
    <row r="4047" spans="1:7" x14ac:dyDescent="0.3">
      <c r="A4047" s="1" t="s">
        <v>1514</v>
      </c>
      <c r="B4047">
        <v>66</v>
      </c>
      <c r="C4047" s="1" t="s">
        <v>8</v>
      </c>
      <c r="D4047" s="2">
        <v>41934</v>
      </c>
      <c r="E4047">
        <v>2014</v>
      </c>
      <c r="F4047">
        <v>10</v>
      </c>
      <c r="G4047">
        <v>22</v>
      </c>
    </row>
    <row r="4048" spans="1:7" x14ac:dyDescent="0.3">
      <c r="A4048" s="1" t="s">
        <v>387</v>
      </c>
      <c r="B4048">
        <v>15</v>
      </c>
      <c r="C4048" s="1" t="s">
        <v>8</v>
      </c>
      <c r="D4048" s="2">
        <v>41396</v>
      </c>
      <c r="E4048">
        <v>2013</v>
      </c>
      <c r="F4048">
        <v>5</v>
      </c>
      <c r="G4048">
        <v>2</v>
      </c>
    </row>
    <row r="4049" spans="1:7" x14ac:dyDescent="0.3">
      <c r="A4049" s="1" t="s">
        <v>339</v>
      </c>
      <c r="B4049">
        <v>24</v>
      </c>
      <c r="C4049" s="1" t="s">
        <v>8</v>
      </c>
      <c r="D4049" s="2">
        <v>41378</v>
      </c>
      <c r="E4049">
        <v>2013</v>
      </c>
      <c r="F4049">
        <v>4</v>
      </c>
      <c r="G4049">
        <v>14</v>
      </c>
    </row>
    <row r="4050" spans="1:7" x14ac:dyDescent="0.3">
      <c r="A4050" s="1" t="s">
        <v>2060</v>
      </c>
      <c r="B4050">
        <v>71</v>
      </c>
      <c r="C4050" s="1" t="s">
        <v>8</v>
      </c>
      <c r="D4050" s="2">
        <v>42269</v>
      </c>
      <c r="E4050">
        <v>2015</v>
      </c>
      <c r="F4050">
        <v>9</v>
      </c>
      <c r="G4050">
        <v>22</v>
      </c>
    </row>
    <row r="4051" spans="1:7" x14ac:dyDescent="0.3">
      <c r="A4051" s="1" t="s">
        <v>270</v>
      </c>
      <c r="B4051">
        <v>34</v>
      </c>
      <c r="C4051" s="1" t="s">
        <v>8</v>
      </c>
      <c r="D4051" s="2">
        <v>41355</v>
      </c>
      <c r="E4051">
        <v>2013</v>
      </c>
      <c r="F4051">
        <v>3</v>
      </c>
      <c r="G4051">
        <v>22</v>
      </c>
    </row>
    <row r="4052" spans="1:7" x14ac:dyDescent="0.3">
      <c r="A4052" s="1" t="s">
        <v>3727</v>
      </c>
      <c r="B4052">
        <v>72</v>
      </c>
      <c r="C4052" s="1" t="s">
        <v>8</v>
      </c>
      <c r="D4052" s="2">
        <v>42785</v>
      </c>
      <c r="E4052">
        <v>2017</v>
      </c>
      <c r="F4052">
        <v>2</v>
      </c>
      <c r="G4052">
        <v>19</v>
      </c>
    </row>
    <row r="4053" spans="1:7" x14ac:dyDescent="0.3">
      <c r="A4053" s="1" t="s">
        <v>389</v>
      </c>
      <c r="B4053">
        <v>1</v>
      </c>
      <c r="C4053" s="1" t="s">
        <v>8</v>
      </c>
      <c r="D4053" s="2">
        <v>41398</v>
      </c>
      <c r="E4053">
        <v>2013</v>
      </c>
      <c r="F4053">
        <v>5</v>
      </c>
      <c r="G4053">
        <v>4</v>
      </c>
    </row>
    <row r="4054" spans="1:7" x14ac:dyDescent="0.3">
      <c r="A4054" s="1" t="s">
        <v>2226</v>
      </c>
      <c r="B4054">
        <v>57</v>
      </c>
      <c r="C4054" s="1" t="s">
        <v>8</v>
      </c>
      <c r="D4054" s="2">
        <v>42355</v>
      </c>
      <c r="E4054">
        <v>2015</v>
      </c>
      <c r="F4054">
        <v>12</v>
      </c>
      <c r="G4054">
        <v>17</v>
      </c>
    </row>
    <row r="4055" spans="1:7" x14ac:dyDescent="0.3">
      <c r="A4055" s="1" t="s">
        <v>719</v>
      </c>
      <c r="B4055">
        <v>52</v>
      </c>
      <c r="C4055" s="1" t="s">
        <v>8</v>
      </c>
      <c r="D4055" s="2">
        <v>41502</v>
      </c>
      <c r="E4055">
        <v>2013</v>
      </c>
      <c r="F4055">
        <v>8</v>
      </c>
      <c r="G4055">
        <v>16</v>
      </c>
    </row>
    <row r="4056" spans="1:7" x14ac:dyDescent="0.3">
      <c r="A4056" s="1" t="s">
        <v>299</v>
      </c>
      <c r="B4056">
        <v>13</v>
      </c>
      <c r="C4056" s="1" t="s">
        <v>8</v>
      </c>
      <c r="D4056" s="2">
        <v>41361</v>
      </c>
      <c r="E4056">
        <v>2013</v>
      </c>
      <c r="F4056">
        <v>3</v>
      </c>
      <c r="G4056">
        <v>28</v>
      </c>
    </row>
    <row r="4057" spans="1:7" x14ac:dyDescent="0.3">
      <c r="A4057" s="1" t="s">
        <v>2673</v>
      </c>
      <c r="B4057">
        <v>1</v>
      </c>
      <c r="C4057" s="1" t="s">
        <v>8</v>
      </c>
      <c r="D4057" s="2">
        <v>42486</v>
      </c>
      <c r="E4057">
        <v>2016</v>
      </c>
      <c r="F4057">
        <v>4</v>
      </c>
      <c r="G4057">
        <v>26</v>
      </c>
    </row>
    <row r="4058" spans="1:7" x14ac:dyDescent="0.3">
      <c r="A4058" s="1" t="s">
        <v>1729</v>
      </c>
      <c r="B4058">
        <v>43</v>
      </c>
      <c r="C4058" s="1" t="s">
        <v>8</v>
      </c>
      <c r="D4058" s="2">
        <v>42087</v>
      </c>
      <c r="E4058">
        <v>2015</v>
      </c>
      <c r="F4058">
        <v>3</v>
      </c>
      <c r="G4058">
        <v>24</v>
      </c>
    </row>
    <row r="4059" spans="1:7" x14ac:dyDescent="0.3">
      <c r="A4059" s="1" t="s">
        <v>471</v>
      </c>
      <c r="B4059">
        <v>43</v>
      </c>
      <c r="C4059" s="1" t="s">
        <v>8</v>
      </c>
      <c r="D4059" s="2">
        <v>41422</v>
      </c>
      <c r="E4059">
        <v>2013</v>
      </c>
      <c r="F4059">
        <v>5</v>
      </c>
      <c r="G4059">
        <v>28</v>
      </c>
    </row>
    <row r="4060" spans="1:7" x14ac:dyDescent="0.3">
      <c r="A4060" s="1" t="s">
        <v>4175</v>
      </c>
      <c r="B4060">
        <v>15</v>
      </c>
      <c r="C4060" s="1" t="s">
        <v>8</v>
      </c>
      <c r="D4060" s="2">
        <v>42958</v>
      </c>
      <c r="E4060">
        <v>2017</v>
      </c>
      <c r="F4060">
        <v>8</v>
      </c>
      <c r="G4060">
        <v>11</v>
      </c>
    </row>
    <row r="4061" spans="1:7" x14ac:dyDescent="0.3">
      <c r="A4061" s="1" t="s">
        <v>1384</v>
      </c>
      <c r="B4061">
        <v>13</v>
      </c>
      <c r="C4061" s="1" t="s">
        <v>36</v>
      </c>
      <c r="D4061" s="2">
        <v>41834</v>
      </c>
      <c r="E4061">
        <v>2014</v>
      </c>
      <c r="F4061">
        <v>7</v>
      </c>
      <c r="G4061">
        <v>14</v>
      </c>
    </row>
    <row r="4062" spans="1:7" x14ac:dyDescent="0.3">
      <c r="A4062" s="1" t="s">
        <v>2524</v>
      </c>
      <c r="B4062">
        <v>9</v>
      </c>
      <c r="C4062" s="1" t="s">
        <v>8</v>
      </c>
      <c r="D4062" s="2">
        <v>42445</v>
      </c>
      <c r="E4062">
        <v>2016</v>
      </c>
      <c r="F4062">
        <v>3</v>
      </c>
      <c r="G4062">
        <v>16</v>
      </c>
    </row>
    <row r="4063" spans="1:7" x14ac:dyDescent="0.3">
      <c r="A4063" s="1" t="s">
        <v>2458</v>
      </c>
      <c r="B4063">
        <v>15</v>
      </c>
      <c r="C4063" s="1" t="s">
        <v>8</v>
      </c>
      <c r="D4063" s="2">
        <v>42427</v>
      </c>
      <c r="E4063">
        <v>2016</v>
      </c>
      <c r="F4063">
        <v>2</v>
      </c>
      <c r="G4063">
        <v>27</v>
      </c>
    </row>
    <row r="4064" spans="1:7" x14ac:dyDescent="0.3">
      <c r="A4064" s="1" t="s">
        <v>2937</v>
      </c>
      <c r="B4064">
        <v>19</v>
      </c>
      <c r="C4064" s="1" t="s">
        <v>15</v>
      </c>
      <c r="D4064" s="2">
        <v>42561</v>
      </c>
      <c r="E4064">
        <v>2016</v>
      </c>
      <c r="F4064">
        <v>7</v>
      </c>
      <c r="G4064">
        <v>10</v>
      </c>
    </row>
    <row r="4065" spans="1:7" x14ac:dyDescent="0.3">
      <c r="A4065" s="1" t="s">
        <v>130</v>
      </c>
      <c r="B4065">
        <v>70</v>
      </c>
      <c r="C4065" s="1" t="s">
        <v>8</v>
      </c>
      <c r="D4065" s="2">
        <v>41313</v>
      </c>
      <c r="E4065">
        <v>2013</v>
      </c>
      <c r="F4065">
        <v>2</v>
      </c>
      <c r="G4065">
        <v>8</v>
      </c>
    </row>
    <row r="4066" spans="1:7" x14ac:dyDescent="0.3">
      <c r="A4066" s="1" t="s">
        <v>1361</v>
      </c>
      <c r="B4066">
        <v>61</v>
      </c>
      <c r="C4066" s="1" t="s">
        <v>8</v>
      </c>
      <c r="D4066" s="2">
        <v>41807</v>
      </c>
      <c r="E4066">
        <v>2014</v>
      </c>
      <c r="F4066">
        <v>6</v>
      </c>
      <c r="G4066">
        <v>17</v>
      </c>
    </row>
    <row r="4067" spans="1:7" x14ac:dyDescent="0.3">
      <c r="A4067" s="1" t="s">
        <v>1538</v>
      </c>
      <c r="B4067">
        <v>5</v>
      </c>
      <c r="C4067" s="1" t="s">
        <v>36</v>
      </c>
      <c r="D4067" s="2">
        <v>41958</v>
      </c>
      <c r="E4067">
        <v>2014</v>
      </c>
      <c r="F4067">
        <v>11</v>
      </c>
      <c r="G4067">
        <v>15</v>
      </c>
    </row>
    <row r="4068" spans="1:7" x14ac:dyDescent="0.3">
      <c r="A4068" s="1" t="s">
        <v>4015</v>
      </c>
      <c r="B4068">
        <v>59</v>
      </c>
      <c r="C4068" s="1" t="s">
        <v>8</v>
      </c>
      <c r="D4068" s="2">
        <v>42899</v>
      </c>
      <c r="E4068">
        <v>2017</v>
      </c>
      <c r="F4068">
        <v>6</v>
      </c>
      <c r="G4068">
        <v>13</v>
      </c>
    </row>
    <row r="4069" spans="1:7" x14ac:dyDescent="0.3">
      <c r="A4069" s="1" t="s">
        <v>1605</v>
      </c>
      <c r="B4069">
        <v>10</v>
      </c>
      <c r="C4069" s="1" t="s">
        <v>15</v>
      </c>
      <c r="D4069" s="2">
        <v>42012</v>
      </c>
      <c r="E4069">
        <v>2015</v>
      </c>
      <c r="F4069">
        <v>1</v>
      </c>
      <c r="G4069">
        <v>8</v>
      </c>
    </row>
    <row r="4070" spans="1:7" x14ac:dyDescent="0.3">
      <c r="A4070" s="1" t="s">
        <v>2232</v>
      </c>
      <c r="B4070">
        <v>53</v>
      </c>
      <c r="C4070" s="1" t="s">
        <v>8</v>
      </c>
      <c r="D4070" s="2">
        <v>42358</v>
      </c>
      <c r="E4070">
        <v>2015</v>
      </c>
      <c r="F4070">
        <v>12</v>
      </c>
      <c r="G4070">
        <v>20</v>
      </c>
    </row>
    <row r="4071" spans="1:7" x14ac:dyDescent="0.3">
      <c r="A4071" s="1" t="s">
        <v>2450</v>
      </c>
      <c r="B4071">
        <v>66</v>
      </c>
      <c r="C4071" s="1" t="s">
        <v>8</v>
      </c>
      <c r="D4071" s="2">
        <v>42425</v>
      </c>
      <c r="E4071">
        <v>2016</v>
      </c>
      <c r="F4071">
        <v>2</v>
      </c>
      <c r="G4071">
        <v>25</v>
      </c>
    </row>
    <row r="4072" spans="1:7" x14ac:dyDescent="0.3">
      <c r="A4072" s="1" t="s">
        <v>4235</v>
      </c>
      <c r="B4072">
        <v>1</v>
      </c>
      <c r="C4072" s="1" t="s">
        <v>8</v>
      </c>
      <c r="D4072" s="2">
        <v>42982</v>
      </c>
      <c r="E4072">
        <v>2017</v>
      </c>
      <c r="F4072">
        <v>9</v>
      </c>
      <c r="G4072">
        <v>4</v>
      </c>
    </row>
    <row r="4073" spans="1:7" x14ac:dyDescent="0.3">
      <c r="A4073" s="1" t="s">
        <v>625</v>
      </c>
      <c r="B4073">
        <v>42</v>
      </c>
      <c r="C4073" s="1" t="s">
        <v>8</v>
      </c>
      <c r="D4073" s="2">
        <v>41475</v>
      </c>
      <c r="E4073">
        <v>2013</v>
      </c>
      <c r="F4073">
        <v>7</v>
      </c>
      <c r="G4073">
        <v>20</v>
      </c>
    </row>
    <row r="4074" spans="1:7" x14ac:dyDescent="0.3">
      <c r="A4074" s="1" t="s">
        <v>4336</v>
      </c>
      <c r="B4074">
        <v>64</v>
      </c>
      <c r="C4074" s="1" t="s">
        <v>36</v>
      </c>
      <c r="D4074" s="2">
        <v>43020</v>
      </c>
      <c r="E4074">
        <v>2017</v>
      </c>
      <c r="F4074">
        <v>10</v>
      </c>
      <c r="G4074">
        <v>12</v>
      </c>
    </row>
    <row r="4075" spans="1:7" x14ac:dyDescent="0.3">
      <c r="A4075" s="1" t="s">
        <v>1778</v>
      </c>
      <c r="B4075">
        <v>14</v>
      </c>
      <c r="C4075" s="1" t="s">
        <v>15</v>
      </c>
      <c r="D4075" s="2">
        <v>42113</v>
      </c>
      <c r="E4075">
        <v>2015</v>
      </c>
      <c r="F4075">
        <v>4</v>
      </c>
      <c r="G4075">
        <v>19</v>
      </c>
    </row>
    <row r="4076" spans="1:7" x14ac:dyDescent="0.3">
      <c r="A4076" s="1" t="s">
        <v>2642</v>
      </c>
      <c r="B4076">
        <v>17</v>
      </c>
      <c r="C4076" s="1" t="s">
        <v>15</v>
      </c>
      <c r="D4076" s="2">
        <v>42479</v>
      </c>
      <c r="E4076">
        <v>2016</v>
      </c>
      <c r="F4076">
        <v>4</v>
      </c>
      <c r="G4076">
        <v>19</v>
      </c>
    </row>
    <row r="4077" spans="1:7" x14ac:dyDescent="0.3">
      <c r="A4077" s="1" t="s">
        <v>1644</v>
      </c>
      <c r="B4077">
        <v>52</v>
      </c>
      <c r="C4077" s="1" t="s">
        <v>8</v>
      </c>
      <c r="D4077" s="2">
        <v>42029</v>
      </c>
      <c r="E4077">
        <v>2015</v>
      </c>
      <c r="F4077">
        <v>1</v>
      </c>
      <c r="G4077">
        <v>25</v>
      </c>
    </row>
    <row r="4078" spans="1:7" x14ac:dyDescent="0.3">
      <c r="A4078" s="1" t="s">
        <v>348</v>
      </c>
      <c r="B4078">
        <v>43</v>
      </c>
      <c r="C4078" s="1" t="s">
        <v>8</v>
      </c>
      <c r="D4078" s="2">
        <v>41380</v>
      </c>
      <c r="E4078">
        <v>2013</v>
      </c>
      <c r="F4078">
        <v>4</v>
      </c>
      <c r="G4078">
        <v>16</v>
      </c>
    </row>
    <row r="4079" spans="1:7" x14ac:dyDescent="0.3">
      <c r="A4079" s="1" t="s">
        <v>1907</v>
      </c>
      <c r="B4079">
        <v>74</v>
      </c>
      <c r="C4079" s="1" t="s">
        <v>15</v>
      </c>
      <c r="D4079" s="2">
        <v>42190</v>
      </c>
      <c r="E4079">
        <v>2015</v>
      </c>
      <c r="F4079">
        <v>7</v>
      </c>
      <c r="G4079">
        <v>5</v>
      </c>
    </row>
    <row r="4080" spans="1:7" x14ac:dyDescent="0.3">
      <c r="A4080" s="1" t="s">
        <v>4138</v>
      </c>
      <c r="B4080">
        <v>44</v>
      </c>
      <c r="C4080" s="1" t="s">
        <v>8</v>
      </c>
      <c r="D4080" s="2">
        <v>42944</v>
      </c>
      <c r="E4080">
        <v>2017</v>
      </c>
      <c r="F4080">
        <v>7</v>
      </c>
      <c r="G4080">
        <v>28</v>
      </c>
    </row>
    <row r="4081" spans="1:7" x14ac:dyDescent="0.3">
      <c r="A4081" s="1" t="s">
        <v>531</v>
      </c>
      <c r="B4081">
        <v>72</v>
      </c>
      <c r="C4081" s="1" t="s">
        <v>8</v>
      </c>
      <c r="D4081" s="2">
        <v>41441</v>
      </c>
      <c r="E4081">
        <v>2013</v>
      </c>
      <c r="F4081">
        <v>6</v>
      </c>
      <c r="G4081">
        <v>16</v>
      </c>
    </row>
    <row r="4082" spans="1:7" x14ac:dyDescent="0.3">
      <c r="A4082" s="1" t="s">
        <v>1859</v>
      </c>
      <c r="B4082">
        <v>1</v>
      </c>
      <c r="C4082" s="1" t="s">
        <v>8</v>
      </c>
      <c r="D4082" s="2">
        <v>42163</v>
      </c>
      <c r="E4082">
        <v>2015</v>
      </c>
      <c r="F4082">
        <v>6</v>
      </c>
      <c r="G4082">
        <v>8</v>
      </c>
    </row>
    <row r="4083" spans="1:7" x14ac:dyDescent="0.3">
      <c r="A4083" s="1" t="s">
        <v>1923</v>
      </c>
      <c r="B4083">
        <v>70</v>
      </c>
      <c r="C4083" s="1" t="s">
        <v>8</v>
      </c>
      <c r="D4083" s="2">
        <v>42199</v>
      </c>
      <c r="E4083">
        <v>2015</v>
      </c>
      <c r="F4083">
        <v>7</v>
      </c>
      <c r="G4083">
        <v>14</v>
      </c>
    </row>
    <row r="4084" spans="1:7" x14ac:dyDescent="0.3">
      <c r="A4084" s="1" t="s">
        <v>3524</v>
      </c>
      <c r="B4084">
        <v>77</v>
      </c>
      <c r="C4084" s="1" t="s">
        <v>15</v>
      </c>
      <c r="D4084" s="2">
        <v>42714</v>
      </c>
      <c r="E4084">
        <v>2016</v>
      </c>
      <c r="F4084">
        <v>12</v>
      </c>
      <c r="G4084">
        <v>10</v>
      </c>
    </row>
    <row r="4085" spans="1:7" x14ac:dyDescent="0.3">
      <c r="A4085" s="1" t="s">
        <v>2969</v>
      </c>
      <c r="B4085">
        <v>5</v>
      </c>
      <c r="C4085" s="1" t="s">
        <v>8</v>
      </c>
      <c r="D4085" s="2">
        <v>42569</v>
      </c>
      <c r="E4085">
        <v>2016</v>
      </c>
      <c r="F4085">
        <v>7</v>
      </c>
      <c r="G4085">
        <v>18</v>
      </c>
    </row>
    <row r="4086" spans="1:7" x14ac:dyDescent="0.3">
      <c r="A4086" s="1" t="s">
        <v>107</v>
      </c>
      <c r="B4086">
        <v>44</v>
      </c>
      <c r="C4086" s="1" t="s">
        <v>8</v>
      </c>
      <c r="D4086" s="2">
        <v>41307</v>
      </c>
      <c r="E4086">
        <v>2013</v>
      </c>
      <c r="F4086">
        <v>2</v>
      </c>
      <c r="G4086">
        <v>2</v>
      </c>
    </row>
    <row r="4087" spans="1:7" x14ac:dyDescent="0.3">
      <c r="A4087" s="1" t="s">
        <v>4267</v>
      </c>
      <c r="B4087">
        <v>75</v>
      </c>
      <c r="C4087" s="1" t="s">
        <v>8</v>
      </c>
      <c r="D4087" s="2">
        <v>42995</v>
      </c>
      <c r="E4087">
        <v>2017</v>
      </c>
      <c r="F4087">
        <v>9</v>
      </c>
      <c r="G4087">
        <v>17</v>
      </c>
    </row>
    <row r="4088" spans="1:7" x14ac:dyDescent="0.3">
      <c r="A4088" s="1" t="s">
        <v>3445</v>
      </c>
      <c r="B4088">
        <v>76</v>
      </c>
      <c r="C4088" s="1" t="s">
        <v>8</v>
      </c>
      <c r="D4088" s="2">
        <v>42693</v>
      </c>
      <c r="E4088">
        <v>2016</v>
      </c>
      <c r="F4088">
        <v>11</v>
      </c>
      <c r="G4088">
        <v>19</v>
      </c>
    </row>
    <row r="4089" spans="1:7" x14ac:dyDescent="0.3">
      <c r="A4089" s="1" t="s">
        <v>86</v>
      </c>
      <c r="B4089">
        <v>54</v>
      </c>
      <c r="C4089" s="1" t="s">
        <v>8</v>
      </c>
      <c r="D4089" s="2">
        <v>41299</v>
      </c>
      <c r="E4089">
        <v>2013</v>
      </c>
      <c r="F4089">
        <v>1</v>
      </c>
      <c r="G4089">
        <v>25</v>
      </c>
    </row>
    <row r="4090" spans="1:7" x14ac:dyDescent="0.3">
      <c r="A4090" s="1" t="s">
        <v>3360</v>
      </c>
      <c r="B4090">
        <v>45</v>
      </c>
      <c r="C4090" s="1" t="s">
        <v>8</v>
      </c>
      <c r="D4090" s="2">
        <v>42668</v>
      </c>
      <c r="E4090">
        <v>2016</v>
      </c>
      <c r="F4090">
        <v>10</v>
      </c>
      <c r="G4090">
        <v>25</v>
      </c>
    </row>
    <row r="4091" spans="1:7" x14ac:dyDescent="0.3">
      <c r="A4091" s="1" t="s">
        <v>1044</v>
      </c>
      <c r="B4091">
        <v>15</v>
      </c>
      <c r="C4091" s="1" t="s">
        <v>8</v>
      </c>
      <c r="D4091" s="2">
        <v>41604</v>
      </c>
      <c r="E4091">
        <v>2013</v>
      </c>
      <c r="F4091">
        <v>11</v>
      </c>
      <c r="G4091">
        <v>26</v>
      </c>
    </row>
    <row r="4092" spans="1:7" x14ac:dyDescent="0.3">
      <c r="A4092" s="1" t="s">
        <v>3997</v>
      </c>
      <c r="B4092">
        <v>27</v>
      </c>
      <c r="C4092" s="1" t="s">
        <v>8</v>
      </c>
      <c r="D4092" s="2">
        <v>42892</v>
      </c>
      <c r="E4092">
        <v>2017</v>
      </c>
      <c r="F4092">
        <v>6</v>
      </c>
      <c r="G4092">
        <v>6</v>
      </c>
    </row>
    <row r="4093" spans="1:7" x14ac:dyDescent="0.3">
      <c r="A4093" s="1" t="s">
        <v>788</v>
      </c>
      <c r="B4093">
        <v>50</v>
      </c>
      <c r="C4093" s="1" t="s">
        <v>8</v>
      </c>
      <c r="D4093" s="2">
        <v>41524</v>
      </c>
      <c r="E4093">
        <v>2013</v>
      </c>
      <c r="F4093">
        <v>9</v>
      </c>
      <c r="G4093">
        <v>7</v>
      </c>
    </row>
    <row r="4094" spans="1:7" x14ac:dyDescent="0.3">
      <c r="A4094" s="1" t="s">
        <v>983</v>
      </c>
      <c r="B4094">
        <v>11</v>
      </c>
      <c r="C4094" s="1" t="s">
        <v>8</v>
      </c>
      <c r="D4094" s="2">
        <v>41589</v>
      </c>
      <c r="E4094">
        <v>2013</v>
      </c>
      <c r="F4094">
        <v>11</v>
      </c>
      <c r="G4094">
        <v>11</v>
      </c>
    </row>
    <row r="4095" spans="1:7" x14ac:dyDescent="0.3">
      <c r="A4095" s="1" t="s">
        <v>1022</v>
      </c>
      <c r="B4095">
        <v>1</v>
      </c>
      <c r="C4095" s="1" t="s">
        <v>8</v>
      </c>
      <c r="D4095" s="2">
        <v>41599</v>
      </c>
      <c r="E4095">
        <v>2013</v>
      </c>
      <c r="F4095">
        <v>11</v>
      </c>
      <c r="G4095">
        <v>21</v>
      </c>
    </row>
    <row r="4096" spans="1:7" x14ac:dyDescent="0.3">
      <c r="A4096" s="1" t="s">
        <v>740</v>
      </c>
      <c r="B4096">
        <v>47</v>
      </c>
      <c r="C4096" s="1" t="s">
        <v>8</v>
      </c>
      <c r="D4096" s="2">
        <v>41510</v>
      </c>
      <c r="E4096">
        <v>2013</v>
      </c>
      <c r="F4096">
        <v>8</v>
      </c>
      <c r="G4096">
        <v>24</v>
      </c>
    </row>
    <row r="4097" spans="1:7" x14ac:dyDescent="0.3">
      <c r="A4097" s="1" t="s">
        <v>258</v>
      </c>
      <c r="B4097">
        <v>6</v>
      </c>
      <c r="C4097" s="1" t="s">
        <v>36</v>
      </c>
      <c r="D4097" s="2">
        <v>41352</v>
      </c>
      <c r="E4097">
        <v>2013</v>
      </c>
      <c r="F4097">
        <v>3</v>
      </c>
      <c r="G4097">
        <v>19</v>
      </c>
    </row>
    <row r="4098" spans="1:7" x14ac:dyDescent="0.3">
      <c r="A4098" s="1" t="s">
        <v>364</v>
      </c>
      <c r="B4098">
        <v>1</v>
      </c>
      <c r="C4098" s="1" t="s">
        <v>8</v>
      </c>
      <c r="D4098" s="2">
        <v>41386</v>
      </c>
      <c r="E4098">
        <v>2013</v>
      </c>
      <c r="F4098">
        <v>4</v>
      </c>
      <c r="G4098">
        <v>22</v>
      </c>
    </row>
    <row r="4099" spans="1:7" x14ac:dyDescent="0.3">
      <c r="A4099" s="1" t="s">
        <v>757</v>
      </c>
      <c r="B4099">
        <v>56</v>
      </c>
      <c r="C4099" s="1" t="s">
        <v>8</v>
      </c>
      <c r="D4099" s="2">
        <v>41514</v>
      </c>
      <c r="E4099">
        <v>2013</v>
      </c>
      <c r="F4099">
        <v>8</v>
      </c>
      <c r="G4099">
        <v>28</v>
      </c>
    </row>
    <row r="4100" spans="1:7" x14ac:dyDescent="0.3">
      <c r="A4100" s="1" t="s">
        <v>3771</v>
      </c>
      <c r="B4100">
        <v>1</v>
      </c>
      <c r="C4100" s="1" t="s">
        <v>8</v>
      </c>
      <c r="D4100" s="2">
        <v>42802</v>
      </c>
      <c r="E4100">
        <v>2017</v>
      </c>
      <c r="F4100">
        <v>3</v>
      </c>
      <c r="G4100">
        <v>8</v>
      </c>
    </row>
    <row r="4101" spans="1:7" x14ac:dyDescent="0.3">
      <c r="A4101" s="1" t="s">
        <v>3143</v>
      </c>
      <c r="B4101">
        <v>24</v>
      </c>
      <c r="C4101" s="1" t="s">
        <v>8</v>
      </c>
      <c r="D4101" s="2">
        <v>42610</v>
      </c>
      <c r="E4101">
        <v>2016</v>
      </c>
      <c r="F4101">
        <v>8</v>
      </c>
      <c r="G4101">
        <v>28</v>
      </c>
    </row>
    <row r="4102" spans="1:7" x14ac:dyDescent="0.3">
      <c r="A4102" s="1" t="s">
        <v>3632</v>
      </c>
      <c r="B4102">
        <v>49</v>
      </c>
      <c r="C4102" s="1" t="s">
        <v>8</v>
      </c>
      <c r="D4102" s="2">
        <v>42746</v>
      </c>
      <c r="E4102">
        <v>2017</v>
      </c>
      <c r="F4102">
        <v>1</v>
      </c>
      <c r="G4102">
        <v>11</v>
      </c>
    </row>
    <row r="4103" spans="1:7" x14ac:dyDescent="0.3">
      <c r="A4103" s="1" t="s">
        <v>3205</v>
      </c>
      <c r="B4103">
        <v>19</v>
      </c>
      <c r="C4103" s="1" t="s">
        <v>8</v>
      </c>
      <c r="D4103" s="2">
        <v>42628</v>
      </c>
      <c r="E4103">
        <v>2016</v>
      </c>
      <c r="F4103">
        <v>9</v>
      </c>
      <c r="G4103">
        <v>15</v>
      </c>
    </row>
    <row r="4104" spans="1:7" x14ac:dyDescent="0.3">
      <c r="A4104" s="1" t="s">
        <v>3222</v>
      </c>
      <c r="B4104">
        <v>6</v>
      </c>
      <c r="C4104" s="1" t="s">
        <v>36</v>
      </c>
      <c r="D4104" s="2">
        <v>42632</v>
      </c>
      <c r="E4104">
        <v>2016</v>
      </c>
      <c r="F4104">
        <v>9</v>
      </c>
      <c r="G4104">
        <v>19</v>
      </c>
    </row>
    <row r="4105" spans="1:7" x14ac:dyDescent="0.3">
      <c r="A4105" s="1" t="s">
        <v>4021</v>
      </c>
      <c r="B4105">
        <v>29</v>
      </c>
      <c r="C4105" s="1" t="s">
        <v>8</v>
      </c>
      <c r="D4105" s="2">
        <v>42901</v>
      </c>
      <c r="E4105">
        <v>2017</v>
      </c>
      <c r="F4105">
        <v>6</v>
      </c>
      <c r="G4105">
        <v>15</v>
      </c>
    </row>
    <row r="4106" spans="1:7" x14ac:dyDescent="0.3">
      <c r="A4106" s="1" t="s">
        <v>1214</v>
      </c>
      <c r="B4106">
        <v>1</v>
      </c>
      <c r="C4106" s="1" t="s">
        <v>36</v>
      </c>
      <c r="D4106" s="2">
        <v>41705</v>
      </c>
      <c r="E4106">
        <v>2014</v>
      </c>
      <c r="F4106">
        <v>3</v>
      </c>
      <c r="G4106">
        <v>7</v>
      </c>
    </row>
    <row r="4107" spans="1:7" x14ac:dyDescent="0.3">
      <c r="A4107" s="1" t="s">
        <v>3662</v>
      </c>
      <c r="B4107">
        <v>54</v>
      </c>
      <c r="C4107" s="1" t="s">
        <v>8</v>
      </c>
      <c r="D4107" s="2">
        <v>42757</v>
      </c>
      <c r="E4107">
        <v>2017</v>
      </c>
      <c r="F4107">
        <v>1</v>
      </c>
      <c r="G4107">
        <v>22</v>
      </c>
    </row>
    <row r="4108" spans="1:7" x14ac:dyDescent="0.3">
      <c r="A4108" s="1" t="s">
        <v>1136</v>
      </c>
      <c r="B4108">
        <v>74</v>
      </c>
      <c r="C4108" s="1" t="s">
        <v>8</v>
      </c>
      <c r="D4108" s="2">
        <v>41635</v>
      </c>
      <c r="E4108">
        <v>2013</v>
      </c>
      <c r="F4108">
        <v>12</v>
      </c>
      <c r="G4108">
        <v>27</v>
      </c>
    </row>
    <row r="4109" spans="1:7" x14ac:dyDescent="0.3">
      <c r="A4109" s="1" t="s">
        <v>3413</v>
      </c>
      <c r="B4109">
        <v>34</v>
      </c>
      <c r="C4109" s="1" t="s">
        <v>8</v>
      </c>
      <c r="D4109" s="2">
        <v>42685</v>
      </c>
      <c r="E4109">
        <v>2016</v>
      </c>
      <c r="F4109">
        <v>11</v>
      </c>
      <c r="G4109">
        <v>11</v>
      </c>
    </row>
    <row r="4110" spans="1:7" x14ac:dyDescent="0.3">
      <c r="A4110" s="1" t="s">
        <v>2730</v>
      </c>
      <c r="B4110">
        <v>67</v>
      </c>
      <c r="C4110" s="1" t="s">
        <v>8</v>
      </c>
      <c r="D4110" s="2">
        <v>42503</v>
      </c>
      <c r="E4110">
        <v>2016</v>
      </c>
      <c r="F4110">
        <v>5</v>
      </c>
      <c r="G4110">
        <v>13</v>
      </c>
    </row>
    <row r="4111" spans="1:7" x14ac:dyDescent="0.3">
      <c r="A4111" s="1" t="s">
        <v>644</v>
      </c>
      <c r="B4111">
        <v>74</v>
      </c>
      <c r="C4111" s="1" t="s">
        <v>36</v>
      </c>
      <c r="D4111" s="2">
        <v>41481</v>
      </c>
      <c r="E4111">
        <v>2013</v>
      </c>
      <c r="F4111">
        <v>7</v>
      </c>
      <c r="G4111">
        <v>26</v>
      </c>
    </row>
    <row r="4112" spans="1:7" x14ac:dyDescent="0.3">
      <c r="A4112" s="1" t="s">
        <v>3381</v>
      </c>
      <c r="B4112">
        <v>5</v>
      </c>
      <c r="C4112" s="1" t="s">
        <v>8</v>
      </c>
      <c r="D4112" s="2">
        <v>42675</v>
      </c>
      <c r="E4112">
        <v>2016</v>
      </c>
      <c r="F4112">
        <v>11</v>
      </c>
      <c r="G4112">
        <v>1</v>
      </c>
    </row>
    <row r="4113" spans="1:7" x14ac:dyDescent="0.3">
      <c r="A4113" s="1" t="s">
        <v>630</v>
      </c>
      <c r="B4113">
        <v>38</v>
      </c>
      <c r="C4113" s="1" t="s">
        <v>8</v>
      </c>
      <c r="D4113" s="2">
        <v>41476</v>
      </c>
      <c r="E4113">
        <v>2013</v>
      </c>
      <c r="F4113">
        <v>7</v>
      </c>
      <c r="G4113">
        <v>21</v>
      </c>
    </row>
    <row r="4114" spans="1:7" x14ac:dyDescent="0.3">
      <c r="A4114" s="1" t="s">
        <v>501</v>
      </c>
      <c r="B4114">
        <v>56</v>
      </c>
      <c r="C4114" s="1" t="s">
        <v>8</v>
      </c>
      <c r="D4114" s="2">
        <v>41433</v>
      </c>
      <c r="E4114">
        <v>2013</v>
      </c>
      <c r="F4114">
        <v>6</v>
      </c>
      <c r="G4114">
        <v>8</v>
      </c>
    </row>
    <row r="4115" spans="1:7" x14ac:dyDescent="0.3">
      <c r="A4115" s="1" t="s">
        <v>1756</v>
      </c>
      <c r="B4115">
        <v>64</v>
      </c>
      <c r="C4115" s="1" t="s">
        <v>8</v>
      </c>
      <c r="D4115" s="2">
        <v>42099</v>
      </c>
      <c r="E4115">
        <v>2015</v>
      </c>
      <c r="F4115">
        <v>4</v>
      </c>
      <c r="G4115">
        <v>5</v>
      </c>
    </row>
    <row r="4116" spans="1:7" x14ac:dyDescent="0.3">
      <c r="A4116" s="1" t="s">
        <v>3765</v>
      </c>
      <c r="B4116">
        <v>64</v>
      </c>
      <c r="C4116" s="1" t="s">
        <v>8</v>
      </c>
      <c r="D4116" s="2">
        <v>42798</v>
      </c>
      <c r="E4116">
        <v>2017</v>
      </c>
      <c r="F4116">
        <v>3</v>
      </c>
      <c r="G4116">
        <v>4</v>
      </c>
    </row>
    <row r="4117" spans="1:7" x14ac:dyDescent="0.3">
      <c r="A4117" s="1" t="s">
        <v>1454</v>
      </c>
      <c r="B4117">
        <v>1</v>
      </c>
      <c r="C4117" s="1" t="s">
        <v>8</v>
      </c>
      <c r="D4117" s="2">
        <v>41892</v>
      </c>
      <c r="E4117">
        <v>2014</v>
      </c>
      <c r="F4117">
        <v>9</v>
      </c>
      <c r="G4117">
        <v>10</v>
      </c>
    </row>
    <row r="4118" spans="1:7" x14ac:dyDescent="0.3">
      <c r="A4118" s="1" t="s">
        <v>1041</v>
      </c>
      <c r="B4118">
        <v>26</v>
      </c>
      <c r="C4118" s="1" t="s">
        <v>8</v>
      </c>
      <c r="D4118" s="2">
        <v>41604</v>
      </c>
      <c r="E4118">
        <v>2013</v>
      </c>
      <c r="F4118">
        <v>11</v>
      </c>
      <c r="G4118">
        <v>26</v>
      </c>
    </row>
    <row r="4119" spans="1:7" x14ac:dyDescent="0.3">
      <c r="A4119" s="1" t="s">
        <v>1841</v>
      </c>
      <c r="B4119">
        <v>3</v>
      </c>
      <c r="C4119" s="1" t="s">
        <v>8</v>
      </c>
      <c r="D4119" s="2">
        <v>42151</v>
      </c>
      <c r="E4119">
        <v>2015</v>
      </c>
      <c r="F4119">
        <v>5</v>
      </c>
      <c r="G4119">
        <v>27</v>
      </c>
    </row>
    <row r="4120" spans="1:7" x14ac:dyDescent="0.3">
      <c r="A4120" s="1" t="s">
        <v>666</v>
      </c>
      <c r="B4120">
        <v>74</v>
      </c>
      <c r="C4120" s="1" t="s">
        <v>8</v>
      </c>
      <c r="D4120" s="2">
        <v>41487</v>
      </c>
      <c r="E4120">
        <v>2013</v>
      </c>
      <c r="F4120">
        <v>8</v>
      </c>
      <c r="G4120">
        <v>1</v>
      </c>
    </row>
    <row r="4121" spans="1:7" x14ac:dyDescent="0.3">
      <c r="A4121" s="1" t="s">
        <v>1718</v>
      </c>
      <c r="B4121">
        <v>48</v>
      </c>
      <c r="C4121" s="1" t="s">
        <v>8</v>
      </c>
      <c r="D4121" s="2">
        <v>42078</v>
      </c>
      <c r="E4121">
        <v>2015</v>
      </c>
      <c r="F4121">
        <v>3</v>
      </c>
      <c r="G4121">
        <v>15</v>
      </c>
    </row>
    <row r="4122" spans="1:7" x14ac:dyDescent="0.3">
      <c r="A4122" s="1" t="s">
        <v>2084</v>
      </c>
      <c r="B4122">
        <v>31</v>
      </c>
      <c r="C4122" s="1" t="s">
        <v>15</v>
      </c>
      <c r="D4122" s="2">
        <v>42286</v>
      </c>
      <c r="E4122">
        <v>2015</v>
      </c>
      <c r="F4122">
        <v>10</v>
      </c>
      <c r="G4122">
        <v>9</v>
      </c>
    </row>
    <row r="4123" spans="1:7" x14ac:dyDescent="0.3">
      <c r="A4123" s="1" t="s">
        <v>303</v>
      </c>
      <c r="B4123">
        <v>31</v>
      </c>
      <c r="C4123" s="1" t="s">
        <v>8</v>
      </c>
      <c r="D4123" s="2">
        <v>41362</v>
      </c>
      <c r="E4123">
        <v>2013</v>
      </c>
      <c r="F4123">
        <v>3</v>
      </c>
      <c r="G4123">
        <v>29</v>
      </c>
    </row>
    <row r="4124" spans="1:7" x14ac:dyDescent="0.3">
      <c r="A4124" s="1" t="s">
        <v>1815</v>
      </c>
      <c r="B4124">
        <v>1</v>
      </c>
      <c r="C4124" s="1" t="s">
        <v>8</v>
      </c>
      <c r="D4124" s="2">
        <v>42132</v>
      </c>
      <c r="E4124">
        <v>2015</v>
      </c>
      <c r="F4124">
        <v>5</v>
      </c>
      <c r="G4124">
        <v>8</v>
      </c>
    </row>
    <row r="4125" spans="1:7" x14ac:dyDescent="0.3">
      <c r="A4125" s="1" t="s">
        <v>3383</v>
      </c>
      <c r="B4125">
        <v>1</v>
      </c>
      <c r="C4125" s="1" t="s">
        <v>8</v>
      </c>
      <c r="D4125" s="2">
        <v>42675</v>
      </c>
      <c r="E4125">
        <v>2016</v>
      </c>
      <c r="F4125">
        <v>11</v>
      </c>
      <c r="G4125">
        <v>1</v>
      </c>
    </row>
    <row r="4126" spans="1:7" x14ac:dyDescent="0.3">
      <c r="A4126" s="1" t="s">
        <v>3008</v>
      </c>
      <c r="B4126">
        <v>34</v>
      </c>
      <c r="C4126" s="1" t="s">
        <v>8</v>
      </c>
      <c r="D4126" s="2">
        <v>42578</v>
      </c>
      <c r="E4126">
        <v>2016</v>
      </c>
      <c r="F4126">
        <v>7</v>
      </c>
      <c r="G4126">
        <v>27</v>
      </c>
    </row>
    <row r="4127" spans="1:7" x14ac:dyDescent="0.3">
      <c r="A4127" s="1" t="s">
        <v>2966</v>
      </c>
      <c r="B4127">
        <v>50</v>
      </c>
      <c r="C4127" s="1" t="s">
        <v>8</v>
      </c>
      <c r="D4127" s="2">
        <v>42568</v>
      </c>
      <c r="E4127">
        <v>2016</v>
      </c>
      <c r="F4127">
        <v>7</v>
      </c>
      <c r="G4127">
        <v>17</v>
      </c>
    </row>
    <row r="4128" spans="1:7" x14ac:dyDescent="0.3">
      <c r="A4128" s="1" t="s">
        <v>2036</v>
      </c>
      <c r="B4128">
        <v>16</v>
      </c>
      <c r="C4128" s="1" t="s">
        <v>8</v>
      </c>
      <c r="D4128" s="2">
        <v>42258</v>
      </c>
      <c r="E4128">
        <v>2015</v>
      </c>
      <c r="F4128">
        <v>9</v>
      </c>
      <c r="G4128">
        <v>11</v>
      </c>
    </row>
    <row r="4129" spans="1:7" x14ac:dyDescent="0.3">
      <c r="A4129" s="1" t="s">
        <v>1178</v>
      </c>
      <c r="B4129">
        <v>61</v>
      </c>
      <c r="C4129" s="1" t="s">
        <v>8</v>
      </c>
      <c r="D4129" s="2">
        <v>41678</v>
      </c>
      <c r="E4129">
        <v>2014</v>
      </c>
      <c r="F4129">
        <v>2</v>
      </c>
      <c r="G4129">
        <v>8</v>
      </c>
    </row>
    <row r="4130" spans="1:7" x14ac:dyDescent="0.3">
      <c r="A4130" s="1" t="s">
        <v>90</v>
      </c>
      <c r="B4130">
        <v>12</v>
      </c>
      <c r="C4130" s="1" t="s">
        <v>8</v>
      </c>
      <c r="D4130" s="2">
        <v>41300</v>
      </c>
      <c r="E4130">
        <v>2013</v>
      </c>
      <c r="F4130">
        <v>1</v>
      </c>
      <c r="G4130">
        <v>26</v>
      </c>
    </row>
    <row r="4131" spans="1:7" x14ac:dyDescent="0.3">
      <c r="A4131" s="1" t="s">
        <v>2998</v>
      </c>
      <c r="B4131">
        <v>6</v>
      </c>
      <c r="C4131" s="1" t="s">
        <v>8</v>
      </c>
      <c r="D4131" s="2">
        <v>42574</v>
      </c>
      <c r="E4131">
        <v>2016</v>
      </c>
      <c r="F4131">
        <v>7</v>
      </c>
      <c r="G4131">
        <v>23</v>
      </c>
    </row>
    <row r="4132" spans="1:7" x14ac:dyDescent="0.3">
      <c r="A4132" s="1" t="s">
        <v>4255</v>
      </c>
      <c r="B4132">
        <v>7</v>
      </c>
      <c r="C4132" s="1" t="s">
        <v>8</v>
      </c>
      <c r="D4132" s="2">
        <v>42991</v>
      </c>
      <c r="E4132">
        <v>2017</v>
      </c>
      <c r="F4132">
        <v>9</v>
      </c>
      <c r="G4132">
        <v>13</v>
      </c>
    </row>
    <row r="4133" spans="1:7" x14ac:dyDescent="0.3">
      <c r="A4133" s="1" t="s">
        <v>3556</v>
      </c>
      <c r="B4133">
        <v>74</v>
      </c>
      <c r="C4133" s="1" t="s">
        <v>8</v>
      </c>
      <c r="D4133" s="2">
        <v>42722</v>
      </c>
      <c r="E4133">
        <v>2016</v>
      </c>
      <c r="F4133">
        <v>12</v>
      </c>
      <c r="G4133">
        <v>18</v>
      </c>
    </row>
    <row r="4134" spans="1:7" x14ac:dyDescent="0.3">
      <c r="A4134" s="1" t="s">
        <v>1354</v>
      </c>
      <c r="B4134">
        <v>72</v>
      </c>
      <c r="C4134" s="1" t="s">
        <v>8</v>
      </c>
      <c r="D4134" s="2">
        <v>41800</v>
      </c>
      <c r="E4134">
        <v>2014</v>
      </c>
      <c r="F4134">
        <v>6</v>
      </c>
      <c r="G4134">
        <v>10</v>
      </c>
    </row>
    <row r="4135" spans="1:7" x14ac:dyDescent="0.3">
      <c r="A4135" s="1" t="s">
        <v>2362</v>
      </c>
      <c r="B4135">
        <v>34</v>
      </c>
      <c r="C4135" s="1" t="s">
        <v>36</v>
      </c>
      <c r="D4135" s="2">
        <v>42403</v>
      </c>
      <c r="E4135">
        <v>2016</v>
      </c>
      <c r="F4135">
        <v>2</v>
      </c>
      <c r="G4135">
        <v>3</v>
      </c>
    </row>
    <row r="4136" spans="1:7" x14ac:dyDescent="0.3">
      <c r="A4136" s="1" t="s">
        <v>214</v>
      </c>
      <c r="B4136">
        <v>38</v>
      </c>
      <c r="C4136" s="1" t="s">
        <v>36</v>
      </c>
      <c r="D4136" s="2">
        <v>41338</v>
      </c>
      <c r="E4136">
        <v>2013</v>
      </c>
      <c r="F4136">
        <v>3</v>
      </c>
      <c r="G4136">
        <v>5</v>
      </c>
    </row>
    <row r="4137" spans="1:7" x14ac:dyDescent="0.3">
      <c r="A4137" s="1" t="s">
        <v>3342</v>
      </c>
      <c r="B4137">
        <v>1</v>
      </c>
      <c r="C4137" s="1" t="s">
        <v>8</v>
      </c>
      <c r="D4137" s="2">
        <v>42663</v>
      </c>
      <c r="E4137">
        <v>2016</v>
      </c>
      <c r="F4137">
        <v>10</v>
      </c>
      <c r="G4137">
        <v>20</v>
      </c>
    </row>
    <row r="4138" spans="1:7" x14ac:dyDescent="0.3">
      <c r="A4138" s="1" t="s">
        <v>4150</v>
      </c>
      <c r="B4138">
        <v>74</v>
      </c>
      <c r="C4138" s="1" t="s">
        <v>8</v>
      </c>
      <c r="D4138" s="2">
        <v>42951</v>
      </c>
      <c r="E4138">
        <v>2017</v>
      </c>
      <c r="F4138">
        <v>8</v>
      </c>
      <c r="G4138">
        <v>4</v>
      </c>
    </row>
    <row r="4139" spans="1:7" x14ac:dyDescent="0.3">
      <c r="A4139" s="1" t="s">
        <v>1735</v>
      </c>
      <c r="B4139">
        <v>16</v>
      </c>
      <c r="C4139" s="1" t="s">
        <v>8</v>
      </c>
      <c r="D4139" s="2">
        <v>42090</v>
      </c>
      <c r="E4139">
        <v>2015</v>
      </c>
      <c r="F4139">
        <v>3</v>
      </c>
      <c r="G4139">
        <v>27</v>
      </c>
    </row>
    <row r="4140" spans="1:7" x14ac:dyDescent="0.3">
      <c r="A4140" s="1" t="s">
        <v>678</v>
      </c>
      <c r="B4140">
        <v>72</v>
      </c>
      <c r="C4140" s="1" t="s">
        <v>36</v>
      </c>
      <c r="D4140" s="2">
        <v>41490</v>
      </c>
      <c r="E4140">
        <v>2013</v>
      </c>
      <c r="F4140">
        <v>8</v>
      </c>
      <c r="G4140">
        <v>4</v>
      </c>
    </row>
    <row r="4141" spans="1:7" x14ac:dyDescent="0.3">
      <c r="A4141" s="1" t="s">
        <v>1912</v>
      </c>
      <c r="B4141">
        <v>1</v>
      </c>
      <c r="C4141" s="1" t="s">
        <v>8</v>
      </c>
      <c r="D4141" s="2">
        <v>42193</v>
      </c>
      <c r="E4141">
        <v>2015</v>
      </c>
      <c r="F4141">
        <v>7</v>
      </c>
      <c r="G4141">
        <v>8</v>
      </c>
    </row>
    <row r="4142" spans="1:7" x14ac:dyDescent="0.3">
      <c r="A4142" s="1" t="s">
        <v>2264</v>
      </c>
      <c r="B4142">
        <v>54</v>
      </c>
      <c r="C4142" s="1" t="s">
        <v>8</v>
      </c>
      <c r="D4142" s="2">
        <v>42372</v>
      </c>
      <c r="E4142">
        <v>2016</v>
      </c>
      <c r="F4142">
        <v>1</v>
      </c>
      <c r="G4142">
        <v>3</v>
      </c>
    </row>
    <row r="4143" spans="1:7" x14ac:dyDescent="0.3">
      <c r="A4143" s="1" t="s">
        <v>2389</v>
      </c>
      <c r="B4143">
        <v>61</v>
      </c>
      <c r="C4143" s="1" t="s">
        <v>8</v>
      </c>
      <c r="D4143" s="2">
        <v>42410</v>
      </c>
      <c r="E4143">
        <v>2016</v>
      </c>
      <c r="F4143">
        <v>2</v>
      </c>
      <c r="G4143">
        <v>10</v>
      </c>
    </row>
    <row r="4144" spans="1:7" x14ac:dyDescent="0.3">
      <c r="A4144" s="1" t="s">
        <v>2875</v>
      </c>
      <c r="B4144">
        <v>16</v>
      </c>
      <c r="C4144" s="1" t="s">
        <v>8</v>
      </c>
      <c r="D4144" s="2">
        <v>42546</v>
      </c>
      <c r="E4144">
        <v>2016</v>
      </c>
      <c r="F4144">
        <v>6</v>
      </c>
      <c r="G4144">
        <v>25</v>
      </c>
    </row>
    <row r="4145" spans="1:7" x14ac:dyDescent="0.3">
      <c r="A4145" s="1" t="s">
        <v>2803</v>
      </c>
      <c r="B4145">
        <v>35</v>
      </c>
      <c r="C4145" s="1" t="s">
        <v>8</v>
      </c>
      <c r="D4145" s="2">
        <v>42529</v>
      </c>
      <c r="E4145">
        <v>2016</v>
      </c>
      <c r="F4145">
        <v>6</v>
      </c>
      <c r="G4145">
        <v>8</v>
      </c>
    </row>
    <row r="4146" spans="1:7" x14ac:dyDescent="0.3">
      <c r="A4146" s="1" t="s">
        <v>248</v>
      </c>
      <c r="B4146">
        <v>49</v>
      </c>
      <c r="C4146" s="1" t="s">
        <v>36</v>
      </c>
      <c r="D4146" s="2">
        <v>41348</v>
      </c>
      <c r="E4146">
        <v>2013</v>
      </c>
      <c r="F4146">
        <v>3</v>
      </c>
      <c r="G4146">
        <v>15</v>
      </c>
    </row>
    <row r="4147" spans="1:7" x14ac:dyDescent="0.3">
      <c r="A4147" s="1" t="s">
        <v>3597</v>
      </c>
      <c r="B4147">
        <v>38</v>
      </c>
      <c r="C4147" s="1" t="s">
        <v>8</v>
      </c>
      <c r="D4147" s="2">
        <v>42732</v>
      </c>
      <c r="E4147">
        <v>2016</v>
      </c>
      <c r="F4147">
        <v>12</v>
      </c>
      <c r="G4147">
        <v>28</v>
      </c>
    </row>
    <row r="4148" spans="1:7" x14ac:dyDescent="0.3">
      <c r="A4148" s="1" t="s">
        <v>823</v>
      </c>
      <c r="B4148">
        <v>48</v>
      </c>
      <c r="C4148" s="1" t="s">
        <v>36</v>
      </c>
      <c r="D4148" s="2">
        <v>41532</v>
      </c>
      <c r="E4148">
        <v>2013</v>
      </c>
      <c r="F4148">
        <v>9</v>
      </c>
      <c r="G4148">
        <v>15</v>
      </c>
    </row>
    <row r="4149" spans="1:7" x14ac:dyDescent="0.3">
      <c r="A4149" s="1" t="s">
        <v>1399</v>
      </c>
      <c r="B4149">
        <v>62</v>
      </c>
      <c r="C4149" s="1" t="s">
        <v>8</v>
      </c>
      <c r="D4149" s="2">
        <v>41848</v>
      </c>
      <c r="E4149">
        <v>2014</v>
      </c>
      <c r="F4149">
        <v>7</v>
      </c>
      <c r="G4149">
        <v>28</v>
      </c>
    </row>
    <row r="4150" spans="1:7" x14ac:dyDescent="0.3">
      <c r="A4150" s="1" t="s">
        <v>2723</v>
      </c>
      <c r="B4150">
        <v>1</v>
      </c>
      <c r="C4150" s="1" t="s">
        <v>8</v>
      </c>
      <c r="D4150" s="2">
        <v>42501</v>
      </c>
      <c r="E4150">
        <v>2016</v>
      </c>
      <c r="F4150">
        <v>5</v>
      </c>
      <c r="G4150">
        <v>11</v>
      </c>
    </row>
    <row r="4151" spans="1:7" x14ac:dyDescent="0.3">
      <c r="A4151" s="1" t="s">
        <v>1043</v>
      </c>
      <c r="B4151">
        <v>1</v>
      </c>
      <c r="C4151" s="1" t="s">
        <v>8</v>
      </c>
      <c r="D4151" s="2">
        <v>41604</v>
      </c>
      <c r="E4151">
        <v>2013</v>
      </c>
      <c r="F4151">
        <v>11</v>
      </c>
      <c r="G4151">
        <v>26</v>
      </c>
    </row>
    <row r="4152" spans="1:7" x14ac:dyDescent="0.3">
      <c r="A4152" s="1" t="s">
        <v>1981</v>
      </c>
      <c r="B4152">
        <v>43</v>
      </c>
      <c r="C4152" s="1" t="s">
        <v>8</v>
      </c>
      <c r="D4152" s="2">
        <v>42235</v>
      </c>
      <c r="E4152">
        <v>2015</v>
      </c>
      <c r="F4152">
        <v>8</v>
      </c>
      <c r="G4152">
        <v>19</v>
      </c>
    </row>
    <row r="4153" spans="1:7" x14ac:dyDescent="0.3">
      <c r="A4153" s="1" t="s">
        <v>4310</v>
      </c>
      <c r="B4153">
        <v>14</v>
      </c>
      <c r="C4153" s="1" t="s">
        <v>8</v>
      </c>
      <c r="D4153" s="2">
        <v>43010</v>
      </c>
      <c r="E4153">
        <v>2017</v>
      </c>
      <c r="F4153">
        <v>10</v>
      </c>
      <c r="G4153">
        <v>2</v>
      </c>
    </row>
    <row r="4154" spans="1:7" x14ac:dyDescent="0.3">
      <c r="A4154" s="1" t="s">
        <v>2010</v>
      </c>
      <c r="B4154">
        <v>15</v>
      </c>
      <c r="C4154" s="1" t="s">
        <v>8</v>
      </c>
      <c r="D4154" s="2">
        <v>42249</v>
      </c>
      <c r="E4154">
        <v>2015</v>
      </c>
      <c r="F4154">
        <v>9</v>
      </c>
      <c r="G4154">
        <v>2</v>
      </c>
    </row>
    <row r="4155" spans="1:7" x14ac:dyDescent="0.3">
      <c r="A4155" s="1" t="s">
        <v>367</v>
      </c>
      <c r="B4155">
        <v>48</v>
      </c>
      <c r="C4155" s="1" t="s">
        <v>8</v>
      </c>
      <c r="D4155" s="2">
        <v>41387</v>
      </c>
      <c r="E4155">
        <v>2013</v>
      </c>
      <c r="F4155">
        <v>4</v>
      </c>
      <c r="G4155">
        <v>23</v>
      </c>
    </row>
    <row r="4156" spans="1:7" x14ac:dyDescent="0.3">
      <c r="A4156" s="1" t="s">
        <v>3349</v>
      </c>
      <c r="B4156">
        <v>60</v>
      </c>
      <c r="C4156" s="1" t="s">
        <v>8</v>
      </c>
      <c r="D4156" s="2">
        <v>42665</v>
      </c>
      <c r="E4156">
        <v>2016</v>
      </c>
      <c r="F4156">
        <v>10</v>
      </c>
      <c r="G4156">
        <v>22</v>
      </c>
    </row>
    <row r="4157" spans="1:7" x14ac:dyDescent="0.3">
      <c r="A4157" s="1" t="s">
        <v>1751</v>
      </c>
      <c r="B4157">
        <v>76</v>
      </c>
      <c r="C4157" s="1" t="s">
        <v>8</v>
      </c>
      <c r="D4157" s="2">
        <v>42098</v>
      </c>
      <c r="E4157">
        <v>2015</v>
      </c>
      <c r="F4157">
        <v>4</v>
      </c>
      <c r="G4157">
        <v>4</v>
      </c>
    </row>
    <row r="4158" spans="1:7" x14ac:dyDescent="0.3">
      <c r="A4158" s="1" t="s">
        <v>3940</v>
      </c>
      <c r="B4158">
        <v>3</v>
      </c>
      <c r="C4158" s="1" t="s">
        <v>36</v>
      </c>
      <c r="D4158" s="2">
        <v>42867</v>
      </c>
      <c r="E4158">
        <v>2017</v>
      </c>
      <c r="F4158">
        <v>5</v>
      </c>
      <c r="G4158">
        <v>12</v>
      </c>
    </row>
    <row r="4159" spans="1:7" x14ac:dyDescent="0.3">
      <c r="A4159" s="1" t="s">
        <v>1335</v>
      </c>
      <c r="B4159">
        <v>74</v>
      </c>
      <c r="C4159" s="1" t="s">
        <v>8</v>
      </c>
      <c r="D4159" s="2">
        <v>41791</v>
      </c>
      <c r="E4159">
        <v>2014</v>
      </c>
      <c r="F4159">
        <v>6</v>
      </c>
      <c r="G4159">
        <v>1</v>
      </c>
    </row>
    <row r="4160" spans="1:7" x14ac:dyDescent="0.3">
      <c r="A4160" s="1" t="s">
        <v>2213</v>
      </c>
      <c r="B4160">
        <v>74</v>
      </c>
      <c r="C4160" s="1" t="s">
        <v>36</v>
      </c>
      <c r="D4160" s="2">
        <v>42346</v>
      </c>
      <c r="E4160">
        <v>2015</v>
      </c>
      <c r="F4160">
        <v>12</v>
      </c>
      <c r="G4160">
        <v>8</v>
      </c>
    </row>
    <row r="4161" spans="1:7" x14ac:dyDescent="0.3">
      <c r="A4161" s="1" t="s">
        <v>789</v>
      </c>
      <c r="B4161">
        <v>41</v>
      </c>
      <c r="C4161" s="1" t="s">
        <v>8</v>
      </c>
      <c r="D4161" s="2">
        <v>41525</v>
      </c>
      <c r="E4161">
        <v>2013</v>
      </c>
      <c r="F4161">
        <v>9</v>
      </c>
      <c r="G4161">
        <v>8</v>
      </c>
    </row>
    <row r="4162" spans="1:7" x14ac:dyDescent="0.3">
      <c r="A4162" s="1" t="s">
        <v>3306</v>
      </c>
      <c r="B4162">
        <v>36</v>
      </c>
      <c r="C4162" s="1" t="s">
        <v>8</v>
      </c>
      <c r="D4162" s="2">
        <v>42655</v>
      </c>
      <c r="E4162">
        <v>2016</v>
      </c>
      <c r="F4162">
        <v>10</v>
      </c>
      <c r="G4162">
        <v>12</v>
      </c>
    </row>
    <row r="4163" spans="1:7" x14ac:dyDescent="0.3">
      <c r="A4163" s="1" t="s">
        <v>1946</v>
      </c>
      <c r="B4163">
        <v>38</v>
      </c>
      <c r="C4163" s="1" t="s">
        <v>8</v>
      </c>
      <c r="D4163" s="2">
        <v>42212</v>
      </c>
      <c r="E4163">
        <v>2015</v>
      </c>
      <c r="F4163">
        <v>7</v>
      </c>
      <c r="G4163">
        <v>27</v>
      </c>
    </row>
    <row r="4164" spans="1:7" x14ac:dyDescent="0.3">
      <c r="A4164" s="1" t="s">
        <v>889</v>
      </c>
      <c r="B4164">
        <v>75</v>
      </c>
      <c r="C4164" s="1" t="s">
        <v>8</v>
      </c>
      <c r="D4164" s="2">
        <v>41555</v>
      </c>
      <c r="E4164">
        <v>2013</v>
      </c>
      <c r="F4164">
        <v>10</v>
      </c>
      <c r="G4164">
        <v>8</v>
      </c>
    </row>
    <row r="4165" spans="1:7" x14ac:dyDescent="0.3">
      <c r="A4165" s="1" t="s">
        <v>2898</v>
      </c>
      <c r="B4165">
        <v>75</v>
      </c>
      <c r="C4165" s="1" t="s">
        <v>8</v>
      </c>
      <c r="D4165" s="2">
        <v>42554</v>
      </c>
      <c r="E4165">
        <v>2016</v>
      </c>
      <c r="F4165">
        <v>7</v>
      </c>
      <c r="G4165">
        <v>3</v>
      </c>
    </row>
    <row r="4166" spans="1:7" x14ac:dyDescent="0.3">
      <c r="A4166" s="1" t="s">
        <v>3588</v>
      </c>
      <c r="B4166">
        <v>51</v>
      </c>
      <c r="C4166" s="1" t="s">
        <v>8</v>
      </c>
      <c r="D4166" s="2">
        <v>42730</v>
      </c>
      <c r="E4166">
        <v>2016</v>
      </c>
      <c r="F4166">
        <v>12</v>
      </c>
      <c r="G4166">
        <v>26</v>
      </c>
    </row>
    <row r="4167" spans="1:7" x14ac:dyDescent="0.3">
      <c r="A4167" s="1" t="s">
        <v>4337</v>
      </c>
      <c r="B4167">
        <v>69</v>
      </c>
      <c r="C4167" s="1" t="s">
        <v>8</v>
      </c>
      <c r="D4167" s="2">
        <v>43020</v>
      </c>
      <c r="E4167">
        <v>2017</v>
      </c>
      <c r="F4167">
        <v>10</v>
      </c>
      <c r="G4167">
        <v>12</v>
      </c>
    </row>
    <row r="4168" spans="1:7" x14ac:dyDescent="0.3">
      <c r="A4168" s="1" t="s">
        <v>4110</v>
      </c>
      <c r="B4168">
        <v>55</v>
      </c>
      <c r="C4168" s="1" t="s">
        <v>15</v>
      </c>
      <c r="D4168" s="2">
        <v>42933</v>
      </c>
      <c r="E4168">
        <v>2017</v>
      </c>
      <c r="F4168">
        <v>7</v>
      </c>
      <c r="G4168">
        <v>17</v>
      </c>
    </row>
    <row r="4169" spans="1:7" x14ac:dyDescent="0.3">
      <c r="A4169" s="1" t="s">
        <v>3174</v>
      </c>
      <c r="B4169">
        <v>57</v>
      </c>
      <c r="C4169" s="1" t="s">
        <v>8</v>
      </c>
      <c r="D4169" s="2">
        <v>42619</v>
      </c>
      <c r="E4169">
        <v>2016</v>
      </c>
      <c r="F4169">
        <v>9</v>
      </c>
      <c r="G4169">
        <v>6</v>
      </c>
    </row>
    <row r="4170" spans="1:7" x14ac:dyDescent="0.3">
      <c r="A4170" s="1" t="s">
        <v>3106</v>
      </c>
      <c r="B4170">
        <v>1</v>
      </c>
      <c r="C4170" s="1" t="s">
        <v>8</v>
      </c>
      <c r="D4170" s="2">
        <v>42602</v>
      </c>
      <c r="E4170">
        <v>2016</v>
      </c>
      <c r="F4170">
        <v>8</v>
      </c>
      <c r="G4170">
        <v>20</v>
      </c>
    </row>
    <row r="4171" spans="1:7" x14ac:dyDescent="0.3">
      <c r="A4171" s="1" t="s">
        <v>2912</v>
      </c>
      <c r="B4171">
        <v>54</v>
      </c>
      <c r="C4171" s="1" t="s">
        <v>8</v>
      </c>
      <c r="D4171" s="2">
        <v>42557</v>
      </c>
      <c r="E4171">
        <v>2016</v>
      </c>
      <c r="F4171">
        <v>7</v>
      </c>
      <c r="G4171">
        <v>6</v>
      </c>
    </row>
    <row r="4172" spans="1:7" x14ac:dyDescent="0.3">
      <c r="A4172" s="1" t="s">
        <v>340</v>
      </c>
      <c r="B4172">
        <v>64</v>
      </c>
      <c r="C4172" s="1" t="s">
        <v>15</v>
      </c>
      <c r="D4172" s="2">
        <v>41378</v>
      </c>
      <c r="E4172">
        <v>2013</v>
      </c>
      <c r="F4172">
        <v>4</v>
      </c>
      <c r="G4172">
        <v>14</v>
      </c>
    </row>
    <row r="4173" spans="1:7" x14ac:dyDescent="0.3">
      <c r="A4173" s="1" t="s">
        <v>833</v>
      </c>
      <c r="B4173">
        <v>1</v>
      </c>
      <c r="C4173" s="1" t="s">
        <v>8</v>
      </c>
      <c r="D4173" s="2">
        <v>41534</v>
      </c>
      <c r="E4173">
        <v>2013</v>
      </c>
      <c r="F4173">
        <v>9</v>
      </c>
      <c r="G4173">
        <v>17</v>
      </c>
    </row>
    <row r="4174" spans="1:7" x14ac:dyDescent="0.3">
      <c r="A4174" s="1" t="s">
        <v>1765</v>
      </c>
      <c r="B4174">
        <v>12</v>
      </c>
      <c r="C4174" s="1" t="s">
        <v>36</v>
      </c>
      <c r="D4174" s="2">
        <v>42103</v>
      </c>
      <c r="E4174">
        <v>2015</v>
      </c>
      <c r="F4174">
        <v>4</v>
      </c>
      <c r="G4174">
        <v>9</v>
      </c>
    </row>
    <row r="4175" spans="1:7" x14ac:dyDescent="0.3">
      <c r="A4175" s="1" t="s">
        <v>4252</v>
      </c>
      <c r="B4175">
        <v>71</v>
      </c>
      <c r="C4175" s="1" t="s">
        <v>8</v>
      </c>
      <c r="D4175" s="2">
        <v>42989</v>
      </c>
      <c r="E4175">
        <v>2017</v>
      </c>
      <c r="F4175">
        <v>9</v>
      </c>
      <c r="G4175">
        <v>11</v>
      </c>
    </row>
    <row r="4176" spans="1:7" x14ac:dyDescent="0.3">
      <c r="A4176" s="1" t="s">
        <v>3512</v>
      </c>
      <c r="B4176">
        <v>1</v>
      </c>
      <c r="C4176" s="1" t="s">
        <v>8</v>
      </c>
      <c r="D4176" s="2">
        <v>42711</v>
      </c>
      <c r="E4176">
        <v>2016</v>
      </c>
      <c r="F4176">
        <v>12</v>
      </c>
      <c r="G4176">
        <v>7</v>
      </c>
    </row>
    <row r="4177" spans="1:7" x14ac:dyDescent="0.3">
      <c r="A4177" s="1" t="s">
        <v>4014</v>
      </c>
      <c r="B4177">
        <v>7</v>
      </c>
      <c r="C4177" s="1" t="s">
        <v>36</v>
      </c>
      <c r="D4177" s="2">
        <v>42898</v>
      </c>
      <c r="E4177">
        <v>2017</v>
      </c>
      <c r="F4177">
        <v>6</v>
      </c>
      <c r="G4177">
        <v>12</v>
      </c>
    </row>
    <row r="4178" spans="1:7" x14ac:dyDescent="0.3">
      <c r="A4178" s="1" t="s">
        <v>2891</v>
      </c>
      <c r="B4178">
        <v>77</v>
      </c>
      <c r="C4178" s="1" t="s">
        <v>15</v>
      </c>
      <c r="D4178" s="2">
        <v>42553</v>
      </c>
      <c r="E4178">
        <v>2016</v>
      </c>
      <c r="F4178">
        <v>7</v>
      </c>
      <c r="G4178">
        <v>2</v>
      </c>
    </row>
    <row r="4179" spans="1:7" x14ac:dyDescent="0.3">
      <c r="A4179" s="1" t="s">
        <v>1890</v>
      </c>
      <c r="B4179">
        <v>5</v>
      </c>
      <c r="C4179" s="1" t="s">
        <v>8</v>
      </c>
      <c r="D4179" s="2">
        <v>42174</v>
      </c>
      <c r="E4179">
        <v>2015</v>
      </c>
      <c r="F4179">
        <v>6</v>
      </c>
      <c r="G4179">
        <v>19</v>
      </c>
    </row>
    <row r="4180" spans="1:7" x14ac:dyDescent="0.3">
      <c r="A4180" s="1" t="s">
        <v>784</v>
      </c>
      <c r="B4180">
        <v>49</v>
      </c>
      <c r="C4180" s="1" t="s">
        <v>8</v>
      </c>
      <c r="D4180" s="2">
        <v>41523</v>
      </c>
      <c r="E4180">
        <v>2013</v>
      </c>
      <c r="F4180">
        <v>9</v>
      </c>
      <c r="G4180">
        <v>6</v>
      </c>
    </row>
    <row r="4181" spans="1:7" x14ac:dyDescent="0.3">
      <c r="A4181" s="1" t="s">
        <v>288</v>
      </c>
      <c r="B4181">
        <v>71</v>
      </c>
      <c r="C4181" s="1" t="s">
        <v>8</v>
      </c>
      <c r="D4181" s="2">
        <v>41359</v>
      </c>
      <c r="E4181">
        <v>2013</v>
      </c>
      <c r="F4181">
        <v>3</v>
      </c>
      <c r="G4181">
        <v>26</v>
      </c>
    </row>
    <row r="4182" spans="1:7" x14ac:dyDescent="0.3">
      <c r="A4182" s="1" t="s">
        <v>247</v>
      </c>
      <c r="B4182">
        <v>10</v>
      </c>
      <c r="C4182" s="1" t="s">
        <v>8</v>
      </c>
      <c r="D4182" s="2">
        <v>41347</v>
      </c>
      <c r="E4182">
        <v>2013</v>
      </c>
      <c r="F4182">
        <v>3</v>
      </c>
      <c r="G4182">
        <v>14</v>
      </c>
    </row>
    <row r="4183" spans="1:7" x14ac:dyDescent="0.3">
      <c r="A4183" s="1" t="s">
        <v>2657</v>
      </c>
      <c r="B4183">
        <v>17</v>
      </c>
      <c r="C4183" s="1" t="s">
        <v>8</v>
      </c>
      <c r="D4183" s="2">
        <v>42483</v>
      </c>
      <c r="E4183">
        <v>2016</v>
      </c>
      <c r="F4183">
        <v>4</v>
      </c>
      <c r="G4183">
        <v>23</v>
      </c>
    </row>
    <row r="4184" spans="1:7" x14ac:dyDescent="0.3">
      <c r="A4184" s="1" t="s">
        <v>3154</v>
      </c>
      <c r="B4184">
        <v>70</v>
      </c>
      <c r="C4184" s="1" t="s">
        <v>8</v>
      </c>
      <c r="D4184" s="2">
        <v>42612</v>
      </c>
      <c r="E4184">
        <v>2016</v>
      </c>
      <c r="F4184">
        <v>8</v>
      </c>
      <c r="G4184">
        <v>30</v>
      </c>
    </row>
    <row r="4185" spans="1:7" x14ac:dyDescent="0.3">
      <c r="A4185" s="1" t="s">
        <v>4298</v>
      </c>
      <c r="B4185">
        <v>11</v>
      </c>
      <c r="C4185" s="1" t="s">
        <v>8</v>
      </c>
      <c r="D4185" s="2">
        <v>43006</v>
      </c>
      <c r="E4185">
        <v>2017</v>
      </c>
      <c r="F4185">
        <v>9</v>
      </c>
      <c r="G4185">
        <v>28</v>
      </c>
    </row>
    <row r="4186" spans="1:7" x14ac:dyDescent="0.3">
      <c r="A4186" s="1" t="s">
        <v>193</v>
      </c>
      <c r="B4186">
        <v>1</v>
      </c>
      <c r="C4186" s="1" t="s">
        <v>8</v>
      </c>
      <c r="D4186" s="2">
        <v>41331</v>
      </c>
      <c r="E4186">
        <v>2013</v>
      </c>
      <c r="F4186">
        <v>2</v>
      </c>
      <c r="G4186">
        <v>26</v>
      </c>
    </row>
    <row r="4187" spans="1:7" x14ac:dyDescent="0.3">
      <c r="A4187" s="1" t="s">
        <v>1758</v>
      </c>
      <c r="B4187">
        <v>21</v>
      </c>
      <c r="C4187" s="1" t="s">
        <v>8</v>
      </c>
      <c r="D4187" s="2">
        <v>42101</v>
      </c>
      <c r="E4187">
        <v>2015</v>
      </c>
      <c r="F4187">
        <v>4</v>
      </c>
      <c r="G4187">
        <v>7</v>
      </c>
    </row>
    <row r="4188" spans="1:7" x14ac:dyDescent="0.3">
      <c r="A4188" s="1" t="s">
        <v>3016</v>
      </c>
      <c r="B4188">
        <v>68</v>
      </c>
      <c r="C4188" s="1" t="s">
        <v>8</v>
      </c>
      <c r="D4188" s="2">
        <v>42579</v>
      </c>
      <c r="E4188">
        <v>2016</v>
      </c>
      <c r="F4188">
        <v>7</v>
      </c>
      <c r="G4188">
        <v>28</v>
      </c>
    </row>
    <row r="4189" spans="1:7" x14ac:dyDescent="0.3">
      <c r="A4189" s="1" t="s">
        <v>4170</v>
      </c>
      <c r="B4189">
        <v>19</v>
      </c>
      <c r="C4189" s="1" t="s">
        <v>36</v>
      </c>
      <c r="D4189" s="2">
        <v>42955</v>
      </c>
      <c r="E4189">
        <v>2017</v>
      </c>
      <c r="F4189">
        <v>8</v>
      </c>
      <c r="G4189">
        <v>8</v>
      </c>
    </row>
    <row r="4190" spans="1:7" x14ac:dyDescent="0.3">
      <c r="A4190" s="1" t="s">
        <v>254</v>
      </c>
      <c r="B4190">
        <v>64</v>
      </c>
      <c r="C4190" s="1" t="s">
        <v>8</v>
      </c>
      <c r="D4190" s="2">
        <v>41351</v>
      </c>
      <c r="E4190">
        <v>2013</v>
      </c>
      <c r="F4190">
        <v>3</v>
      </c>
      <c r="G4190">
        <v>18</v>
      </c>
    </row>
    <row r="4191" spans="1:7" x14ac:dyDescent="0.3">
      <c r="A4191" s="1" t="s">
        <v>1034</v>
      </c>
      <c r="B4191">
        <v>1</v>
      </c>
      <c r="C4191" s="1" t="s">
        <v>8</v>
      </c>
      <c r="D4191" s="2">
        <v>41602</v>
      </c>
      <c r="E4191">
        <v>2013</v>
      </c>
      <c r="F4191">
        <v>11</v>
      </c>
      <c r="G4191">
        <v>24</v>
      </c>
    </row>
    <row r="4192" spans="1:7" x14ac:dyDescent="0.3">
      <c r="A4192" s="1" t="s">
        <v>356</v>
      </c>
      <c r="B4192">
        <v>4</v>
      </c>
      <c r="C4192" s="1" t="s">
        <v>8</v>
      </c>
      <c r="D4192" s="2">
        <v>41383</v>
      </c>
      <c r="E4192">
        <v>2013</v>
      </c>
      <c r="F4192">
        <v>4</v>
      </c>
      <c r="G4192">
        <v>19</v>
      </c>
    </row>
    <row r="4193" spans="1:7" x14ac:dyDescent="0.3">
      <c r="A4193" s="1" t="s">
        <v>3557</v>
      </c>
      <c r="B4193">
        <v>1</v>
      </c>
      <c r="C4193" s="1" t="s">
        <v>36</v>
      </c>
      <c r="D4193" s="2">
        <v>42723</v>
      </c>
      <c r="E4193">
        <v>2016</v>
      </c>
      <c r="F4193">
        <v>12</v>
      </c>
      <c r="G4193">
        <v>19</v>
      </c>
    </row>
    <row r="4194" spans="1:7" x14ac:dyDescent="0.3">
      <c r="A4194" s="1" t="s">
        <v>653</v>
      </c>
      <c r="B4194">
        <v>39</v>
      </c>
      <c r="C4194" s="1" t="s">
        <v>8</v>
      </c>
      <c r="D4194" s="2">
        <v>41483</v>
      </c>
      <c r="E4194">
        <v>2013</v>
      </c>
      <c r="F4194">
        <v>7</v>
      </c>
      <c r="G4194">
        <v>28</v>
      </c>
    </row>
    <row r="4195" spans="1:7" x14ac:dyDescent="0.3">
      <c r="A4195" s="1" t="s">
        <v>2069</v>
      </c>
      <c r="B4195">
        <v>4</v>
      </c>
      <c r="C4195" s="1" t="s">
        <v>8</v>
      </c>
      <c r="D4195" s="2">
        <v>42278</v>
      </c>
      <c r="E4195">
        <v>2015</v>
      </c>
      <c r="F4195">
        <v>10</v>
      </c>
      <c r="G4195">
        <v>1</v>
      </c>
    </row>
    <row r="4196" spans="1:7" x14ac:dyDescent="0.3">
      <c r="A4196" s="1" t="s">
        <v>2576</v>
      </c>
      <c r="B4196">
        <v>9</v>
      </c>
      <c r="C4196" s="1" t="s">
        <v>8</v>
      </c>
      <c r="D4196" s="2">
        <v>42458</v>
      </c>
      <c r="E4196">
        <v>2016</v>
      </c>
      <c r="F4196">
        <v>3</v>
      </c>
      <c r="G4196">
        <v>29</v>
      </c>
    </row>
    <row r="4197" spans="1:7" x14ac:dyDescent="0.3">
      <c r="A4197" s="1" t="s">
        <v>1434</v>
      </c>
      <c r="B4197">
        <v>63</v>
      </c>
      <c r="C4197" s="1" t="s">
        <v>8</v>
      </c>
      <c r="D4197" s="2">
        <v>41880</v>
      </c>
      <c r="E4197">
        <v>2014</v>
      </c>
      <c r="F4197">
        <v>8</v>
      </c>
      <c r="G4197">
        <v>29</v>
      </c>
    </row>
    <row r="4198" spans="1:7" x14ac:dyDescent="0.3">
      <c r="A4198" s="1" t="s">
        <v>2745</v>
      </c>
      <c r="B4198">
        <v>54</v>
      </c>
      <c r="C4198" s="1" t="s">
        <v>8</v>
      </c>
      <c r="D4198" s="2">
        <v>42506</v>
      </c>
      <c r="E4198">
        <v>2016</v>
      </c>
      <c r="F4198">
        <v>5</v>
      </c>
      <c r="G4198">
        <v>16</v>
      </c>
    </row>
    <row r="4199" spans="1:7" x14ac:dyDescent="0.3">
      <c r="A4199" s="1" t="s">
        <v>1443</v>
      </c>
      <c r="B4199">
        <v>43</v>
      </c>
      <c r="C4199" s="1" t="s">
        <v>8</v>
      </c>
      <c r="D4199" s="2">
        <v>41885</v>
      </c>
      <c r="E4199">
        <v>2014</v>
      </c>
      <c r="F4199">
        <v>9</v>
      </c>
      <c r="G4199">
        <v>3</v>
      </c>
    </row>
    <row r="4200" spans="1:7" x14ac:dyDescent="0.3">
      <c r="A4200" s="1" t="s">
        <v>3970</v>
      </c>
      <c r="B4200">
        <v>56</v>
      </c>
      <c r="C4200" s="1" t="s">
        <v>8</v>
      </c>
      <c r="D4200" s="2">
        <v>42879</v>
      </c>
      <c r="E4200">
        <v>2017</v>
      </c>
      <c r="F4200">
        <v>5</v>
      </c>
      <c r="G4200">
        <v>24</v>
      </c>
    </row>
    <row r="4201" spans="1:7" x14ac:dyDescent="0.3">
      <c r="A4201" s="1" t="s">
        <v>1623</v>
      </c>
      <c r="B4201">
        <v>72</v>
      </c>
      <c r="C4201" s="1" t="s">
        <v>36</v>
      </c>
      <c r="D4201" s="2">
        <v>42021</v>
      </c>
      <c r="E4201">
        <v>2015</v>
      </c>
      <c r="F4201">
        <v>1</v>
      </c>
      <c r="G4201">
        <v>17</v>
      </c>
    </row>
    <row r="4202" spans="1:7" x14ac:dyDescent="0.3">
      <c r="A4202" s="1" t="s">
        <v>2584</v>
      </c>
      <c r="B4202">
        <v>59</v>
      </c>
      <c r="C4202" s="1" t="s">
        <v>8</v>
      </c>
      <c r="D4202" s="2">
        <v>42462</v>
      </c>
      <c r="E4202">
        <v>2016</v>
      </c>
      <c r="F4202">
        <v>4</v>
      </c>
      <c r="G4202">
        <v>2</v>
      </c>
    </row>
    <row r="4203" spans="1:7" x14ac:dyDescent="0.3">
      <c r="A4203" s="1" t="s">
        <v>2417</v>
      </c>
      <c r="B4203">
        <v>16</v>
      </c>
      <c r="C4203" s="1" t="s">
        <v>8</v>
      </c>
      <c r="D4203" s="2">
        <v>42416</v>
      </c>
      <c r="E4203">
        <v>2016</v>
      </c>
      <c r="F4203">
        <v>2</v>
      </c>
      <c r="G4203">
        <v>16</v>
      </c>
    </row>
    <row r="4204" spans="1:7" x14ac:dyDescent="0.3">
      <c r="A4204" s="1" t="s">
        <v>1716</v>
      </c>
      <c r="B4204">
        <v>21</v>
      </c>
      <c r="C4204" s="1" t="s">
        <v>8</v>
      </c>
      <c r="D4204" s="2">
        <v>42078</v>
      </c>
      <c r="E4204">
        <v>2015</v>
      </c>
      <c r="F4204">
        <v>3</v>
      </c>
      <c r="G4204">
        <v>15</v>
      </c>
    </row>
    <row r="4205" spans="1:7" x14ac:dyDescent="0.3">
      <c r="A4205" s="1" t="s">
        <v>777</v>
      </c>
      <c r="B4205">
        <v>1</v>
      </c>
      <c r="C4205" s="1" t="s">
        <v>8</v>
      </c>
      <c r="D4205" s="2">
        <v>41522</v>
      </c>
      <c r="E4205">
        <v>2013</v>
      </c>
      <c r="F4205">
        <v>9</v>
      </c>
      <c r="G4205">
        <v>5</v>
      </c>
    </row>
    <row r="4206" spans="1:7" x14ac:dyDescent="0.3">
      <c r="A4206" s="1" t="s">
        <v>1662</v>
      </c>
      <c r="B4206">
        <v>62</v>
      </c>
      <c r="C4206" s="1" t="s">
        <v>8</v>
      </c>
      <c r="D4206" s="2">
        <v>42043</v>
      </c>
      <c r="E4206">
        <v>2015</v>
      </c>
      <c r="F4206">
        <v>2</v>
      </c>
      <c r="G4206">
        <v>8</v>
      </c>
    </row>
    <row r="4207" spans="1:7" x14ac:dyDescent="0.3">
      <c r="A4207" s="1" t="s">
        <v>1878</v>
      </c>
      <c r="B4207">
        <v>72</v>
      </c>
      <c r="C4207" s="1" t="s">
        <v>36</v>
      </c>
      <c r="D4207" s="2">
        <v>42168</v>
      </c>
      <c r="E4207">
        <v>2015</v>
      </c>
      <c r="F4207">
        <v>6</v>
      </c>
      <c r="G4207">
        <v>13</v>
      </c>
    </row>
    <row r="4208" spans="1:7" x14ac:dyDescent="0.3">
      <c r="A4208" s="1" t="s">
        <v>3235</v>
      </c>
      <c r="B4208">
        <v>68</v>
      </c>
      <c r="C4208" s="1" t="s">
        <v>8</v>
      </c>
      <c r="D4208" s="2">
        <v>42635</v>
      </c>
      <c r="E4208">
        <v>2016</v>
      </c>
      <c r="F4208">
        <v>9</v>
      </c>
      <c r="G4208">
        <v>22</v>
      </c>
    </row>
    <row r="4209" spans="1:7" x14ac:dyDescent="0.3">
      <c r="A4209" s="1" t="s">
        <v>3293</v>
      </c>
      <c r="B4209">
        <v>40</v>
      </c>
      <c r="C4209" s="1" t="s">
        <v>8</v>
      </c>
      <c r="D4209" s="2">
        <v>42651</v>
      </c>
      <c r="E4209">
        <v>2016</v>
      </c>
      <c r="F4209">
        <v>10</v>
      </c>
      <c r="G4209">
        <v>8</v>
      </c>
    </row>
    <row r="4210" spans="1:7" x14ac:dyDescent="0.3">
      <c r="A4210" s="1" t="s">
        <v>3098</v>
      </c>
      <c r="B4210">
        <v>46</v>
      </c>
      <c r="C4210" s="1" t="s">
        <v>8</v>
      </c>
      <c r="D4210" s="2">
        <v>42601</v>
      </c>
      <c r="E4210">
        <v>2016</v>
      </c>
      <c r="F4210">
        <v>8</v>
      </c>
      <c r="G4210">
        <v>19</v>
      </c>
    </row>
    <row r="4211" spans="1:7" x14ac:dyDescent="0.3">
      <c r="A4211" s="1" t="s">
        <v>2979</v>
      </c>
      <c r="B4211">
        <v>1</v>
      </c>
      <c r="C4211" s="1" t="s">
        <v>8</v>
      </c>
      <c r="D4211" s="2">
        <v>42572</v>
      </c>
      <c r="E4211">
        <v>2016</v>
      </c>
      <c r="F4211">
        <v>7</v>
      </c>
      <c r="G4211">
        <v>21</v>
      </c>
    </row>
    <row r="4212" spans="1:7" x14ac:dyDescent="0.3">
      <c r="A4212" s="1" t="s">
        <v>2764</v>
      </c>
      <c r="B4212">
        <v>50</v>
      </c>
      <c r="C4212" s="1" t="s">
        <v>36</v>
      </c>
      <c r="D4212" s="2">
        <v>42515</v>
      </c>
      <c r="E4212">
        <v>2016</v>
      </c>
      <c r="F4212">
        <v>5</v>
      </c>
      <c r="G4212">
        <v>25</v>
      </c>
    </row>
    <row r="4213" spans="1:7" x14ac:dyDescent="0.3">
      <c r="A4213" s="1" t="s">
        <v>4069</v>
      </c>
      <c r="B4213">
        <v>13</v>
      </c>
      <c r="C4213" s="1" t="s">
        <v>8</v>
      </c>
      <c r="D4213" s="2">
        <v>42919</v>
      </c>
      <c r="E4213">
        <v>2017</v>
      </c>
      <c r="F4213">
        <v>7</v>
      </c>
      <c r="G4213">
        <v>3</v>
      </c>
    </row>
    <row r="4214" spans="1:7" x14ac:dyDescent="0.3">
      <c r="A4214" s="1" t="s">
        <v>2920</v>
      </c>
      <c r="B4214">
        <v>19</v>
      </c>
      <c r="C4214" s="1" t="s">
        <v>36</v>
      </c>
      <c r="D4214" s="2">
        <v>42559</v>
      </c>
      <c r="E4214">
        <v>2016</v>
      </c>
      <c r="F4214">
        <v>7</v>
      </c>
      <c r="G4214">
        <v>8</v>
      </c>
    </row>
    <row r="4215" spans="1:7" x14ac:dyDescent="0.3">
      <c r="A4215" s="1" t="s">
        <v>3486</v>
      </c>
      <c r="B4215">
        <v>2</v>
      </c>
      <c r="C4215" s="1" t="s">
        <v>8</v>
      </c>
      <c r="D4215" s="2">
        <v>42703</v>
      </c>
      <c r="E4215">
        <v>2016</v>
      </c>
      <c r="F4215">
        <v>11</v>
      </c>
      <c r="G4215">
        <v>29</v>
      </c>
    </row>
    <row r="4216" spans="1:7" x14ac:dyDescent="0.3">
      <c r="A4216" s="1" t="s">
        <v>133</v>
      </c>
      <c r="B4216">
        <v>74</v>
      </c>
      <c r="C4216" s="1" t="s">
        <v>8</v>
      </c>
      <c r="D4216" s="2">
        <v>41313</v>
      </c>
      <c r="E4216">
        <v>2013</v>
      </c>
      <c r="F4216">
        <v>2</v>
      </c>
      <c r="G4216">
        <v>8</v>
      </c>
    </row>
    <row r="4217" spans="1:7" x14ac:dyDescent="0.3">
      <c r="A4217" s="1" t="s">
        <v>1382</v>
      </c>
      <c r="B4217">
        <v>52</v>
      </c>
      <c r="C4217" s="1" t="s">
        <v>36</v>
      </c>
      <c r="D4217" s="2">
        <v>41830</v>
      </c>
      <c r="E4217">
        <v>2014</v>
      </c>
      <c r="F4217">
        <v>7</v>
      </c>
      <c r="G4217">
        <v>10</v>
      </c>
    </row>
    <row r="4218" spans="1:7" x14ac:dyDescent="0.3">
      <c r="A4218" s="1" t="s">
        <v>871</v>
      </c>
      <c r="B4218">
        <v>23</v>
      </c>
      <c r="C4218" s="1" t="s">
        <v>8</v>
      </c>
      <c r="D4218" s="2">
        <v>41550</v>
      </c>
      <c r="E4218">
        <v>2013</v>
      </c>
      <c r="F4218">
        <v>10</v>
      </c>
      <c r="G4218">
        <v>3</v>
      </c>
    </row>
    <row r="4219" spans="1:7" x14ac:dyDescent="0.3">
      <c r="A4219" s="1" t="s">
        <v>814</v>
      </c>
      <c r="B4219">
        <v>74</v>
      </c>
      <c r="C4219" s="1" t="s">
        <v>15</v>
      </c>
      <c r="D4219" s="2">
        <v>41531</v>
      </c>
      <c r="E4219">
        <v>2013</v>
      </c>
      <c r="F4219">
        <v>9</v>
      </c>
      <c r="G4219">
        <v>14</v>
      </c>
    </row>
    <row r="4220" spans="1:7" x14ac:dyDescent="0.3">
      <c r="A4220" s="1" t="s">
        <v>1599</v>
      </c>
      <c r="B4220">
        <v>64</v>
      </c>
      <c r="C4220" s="1" t="s">
        <v>8</v>
      </c>
      <c r="D4220" s="2">
        <v>42009</v>
      </c>
      <c r="E4220">
        <v>2015</v>
      </c>
      <c r="F4220">
        <v>1</v>
      </c>
      <c r="G4220">
        <v>5</v>
      </c>
    </row>
    <row r="4221" spans="1:7" x14ac:dyDescent="0.3">
      <c r="A4221" s="1" t="s">
        <v>1764</v>
      </c>
      <c r="B4221">
        <v>19</v>
      </c>
      <c r="C4221" s="1" t="s">
        <v>36</v>
      </c>
      <c r="D4221" s="2">
        <v>42103</v>
      </c>
      <c r="E4221">
        <v>2015</v>
      </c>
      <c r="F4221">
        <v>4</v>
      </c>
      <c r="G4221">
        <v>9</v>
      </c>
    </row>
    <row r="4222" spans="1:7" x14ac:dyDescent="0.3">
      <c r="A4222" s="1" t="s">
        <v>664</v>
      </c>
      <c r="B4222">
        <v>38</v>
      </c>
      <c r="C4222" s="1" t="s">
        <v>8</v>
      </c>
      <c r="D4222" s="2">
        <v>41487</v>
      </c>
      <c r="E4222">
        <v>2013</v>
      </c>
      <c r="F4222">
        <v>8</v>
      </c>
      <c r="G4222">
        <v>1</v>
      </c>
    </row>
    <row r="4223" spans="1:7" x14ac:dyDescent="0.3">
      <c r="A4223" s="1" t="s">
        <v>1311</v>
      </c>
      <c r="B4223">
        <v>60</v>
      </c>
      <c r="C4223" s="1" t="s">
        <v>8</v>
      </c>
      <c r="D4223" s="2">
        <v>41776</v>
      </c>
      <c r="E4223">
        <v>2014</v>
      </c>
      <c r="F4223">
        <v>5</v>
      </c>
      <c r="G4223">
        <v>17</v>
      </c>
    </row>
    <row r="4224" spans="1:7" x14ac:dyDescent="0.3">
      <c r="A4224" s="1" t="s">
        <v>2269</v>
      </c>
      <c r="B4224">
        <v>36</v>
      </c>
      <c r="C4224" s="1" t="s">
        <v>8</v>
      </c>
      <c r="D4224" s="2">
        <v>42374</v>
      </c>
      <c r="E4224">
        <v>2016</v>
      </c>
      <c r="F4224">
        <v>1</v>
      </c>
      <c r="G4224">
        <v>5</v>
      </c>
    </row>
    <row r="4225" spans="1:7" x14ac:dyDescent="0.3">
      <c r="A4225" s="1" t="s">
        <v>1040</v>
      </c>
      <c r="B4225">
        <v>1</v>
      </c>
      <c r="C4225" s="1" t="s">
        <v>8</v>
      </c>
      <c r="D4225" s="2">
        <v>41604</v>
      </c>
      <c r="E4225">
        <v>2013</v>
      </c>
      <c r="F4225">
        <v>11</v>
      </c>
      <c r="G4225">
        <v>26</v>
      </c>
    </row>
    <row r="4226" spans="1:7" x14ac:dyDescent="0.3">
      <c r="A4226" s="1" t="s">
        <v>677</v>
      </c>
      <c r="B4226">
        <v>75</v>
      </c>
      <c r="C4226" s="1" t="s">
        <v>8</v>
      </c>
      <c r="D4226" s="2">
        <v>41490</v>
      </c>
      <c r="E4226">
        <v>2013</v>
      </c>
      <c r="F4226">
        <v>8</v>
      </c>
      <c r="G4226">
        <v>4</v>
      </c>
    </row>
    <row r="4227" spans="1:7" x14ac:dyDescent="0.3">
      <c r="A4227" s="1" t="s">
        <v>1715</v>
      </c>
      <c r="B4227">
        <v>52</v>
      </c>
      <c r="C4227" s="1" t="s">
        <v>8</v>
      </c>
      <c r="D4227" s="2">
        <v>42077</v>
      </c>
      <c r="E4227">
        <v>2015</v>
      </c>
      <c r="F4227">
        <v>3</v>
      </c>
      <c r="G4227">
        <v>14</v>
      </c>
    </row>
    <row r="4228" spans="1:7" x14ac:dyDescent="0.3">
      <c r="A4228" s="1" t="s">
        <v>1782</v>
      </c>
      <c r="B4228">
        <v>34</v>
      </c>
      <c r="C4228" s="1" t="s">
        <v>8</v>
      </c>
      <c r="D4228" s="2">
        <v>42116</v>
      </c>
      <c r="E4228">
        <v>2015</v>
      </c>
      <c r="F4228">
        <v>4</v>
      </c>
      <c r="G4228">
        <v>22</v>
      </c>
    </row>
    <row r="4229" spans="1:7" x14ac:dyDescent="0.3">
      <c r="A4229" s="1" t="s">
        <v>2561</v>
      </c>
      <c r="B4229">
        <v>23</v>
      </c>
      <c r="C4229" s="1" t="s">
        <v>8</v>
      </c>
      <c r="D4229" s="2">
        <v>42455</v>
      </c>
      <c r="E4229">
        <v>2016</v>
      </c>
      <c r="F4229">
        <v>3</v>
      </c>
      <c r="G4229">
        <v>26</v>
      </c>
    </row>
    <row r="4230" spans="1:7" x14ac:dyDescent="0.3">
      <c r="A4230" s="1" t="s">
        <v>2610</v>
      </c>
      <c r="B4230">
        <v>27</v>
      </c>
      <c r="C4230" s="1" t="s">
        <v>8</v>
      </c>
      <c r="D4230" s="2">
        <v>42469</v>
      </c>
      <c r="E4230">
        <v>2016</v>
      </c>
      <c r="F4230">
        <v>4</v>
      </c>
      <c r="G4230">
        <v>9</v>
      </c>
    </row>
    <row r="4231" spans="1:7" x14ac:dyDescent="0.3">
      <c r="A4231" s="1" t="s">
        <v>3009</v>
      </c>
      <c r="B4231">
        <v>70</v>
      </c>
      <c r="C4231" s="1" t="s">
        <v>8</v>
      </c>
      <c r="D4231" s="2">
        <v>42578</v>
      </c>
      <c r="E4231">
        <v>2016</v>
      </c>
      <c r="F4231">
        <v>7</v>
      </c>
      <c r="G4231">
        <v>27</v>
      </c>
    </row>
    <row r="4232" spans="1:7" x14ac:dyDescent="0.3">
      <c r="A4232" s="1" t="s">
        <v>2808</v>
      </c>
      <c r="B4232">
        <v>69</v>
      </c>
      <c r="C4232" s="1" t="s">
        <v>36</v>
      </c>
      <c r="D4232" s="2">
        <v>42530</v>
      </c>
      <c r="E4232">
        <v>2016</v>
      </c>
      <c r="F4232">
        <v>6</v>
      </c>
      <c r="G4232">
        <v>9</v>
      </c>
    </row>
    <row r="4233" spans="1:7" x14ac:dyDescent="0.3">
      <c r="A4233" s="1" t="s">
        <v>1134</v>
      </c>
      <c r="B4233">
        <v>59</v>
      </c>
      <c r="C4233" s="1" t="s">
        <v>8</v>
      </c>
      <c r="D4233" s="2">
        <v>41635</v>
      </c>
      <c r="E4233">
        <v>2013</v>
      </c>
      <c r="F4233">
        <v>12</v>
      </c>
      <c r="G4233">
        <v>27</v>
      </c>
    </row>
    <row r="4234" spans="1:7" x14ac:dyDescent="0.3">
      <c r="A4234" s="1" t="s">
        <v>2026</v>
      </c>
      <c r="B4234">
        <v>51</v>
      </c>
      <c r="C4234" s="1" t="s">
        <v>8</v>
      </c>
      <c r="D4234" s="2">
        <v>42254</v>
      </c>
      <c r="E4234">
        <v>2015</v>
      </c>
      <c r="F4234">
        <v>9</v>
      </c>
      <c r="G4234">
        <v>7</v>
      </c>
    </row>
    <row r="4235" spans="1:7" x14ac:dyDescent="0.3">
      <c r="A4235" s="1" t="s">
        <v>971</v>
      </c>
      <c r="B4235">
        <v>55</v>
      </c>
      <c r="C4235" s="1" t="s">
        <v>8</v>
      </c>
      <c r="D4235" s="2">
        <v>41586</v>
      </c>
      <c r="E4235">
        <v>2013</v>
      </c>
      <c r="F4235">
        <v>11</v>
      </c>
      <c r="G4235">
        <v>8</v>
      </c>
    </row>
    <row r="4236" spans="1:7" x14ac:dyDescent="0.3">
      <c r="A4236" s="1" t="s">
        <v>3591</v>
      </c>
      <c r="B4236">
        <v>54</v>
      </c>
      <c r="C4236" s="1" t="s">
        <v>8</v>
      </c>
      <c r="D4236" s="2">
        <v>42731</v>
      </c>
      <c r="E4236">
        <v>2016</v>
      </c>
      <c r="F4236">
        <v>12</v>
      </c>
      <c r="G4236">
        <v>27</v>
      </c>
    </row>
    <row r="4237" spans="1:7" x14ac:dyDescent="0.3">
      <c r="A4237" s="1" t="s">
        <v>3153</v>
      </c>
      <c r="B4237">
        <v>9</v>
      </c>
      <c r="C4237" s="1" t="s">
        <v>8</v>
      </c>
      <c r="D4237" s="2">
        <v>42612</v>
      </c>
      <c r="E4237">
        <v>2016</v>
      </c>
      <c r="F4237">
        <v>8</v>
      </c>
      <c r="G4237">
        <v>30</v>
      </c>
    </row>
    <row r="4238" spans="1:7" x14ac:dyDescent="0.3">
      <c r="A4238" s="1" t="s">
        <v>2669</v>
      </c>
      <c r="B4238">
        <v>10</v>
      </c>
      <c r="C4238" s="1" t="s">
        <v>8</v>
      </c>
      <c r="D4238" s="2">
        <v>42485</v>
      </c>
      <c r="E4238">
        <v>2016</v>
      </c>
      <c r="F4238">
        <v>4</v>
      </c>
      <c r="G4238">
        <v>25</v>
      </c>
    </row>
    <row r="4239" spans="1:7" x14ac:dyDescent="0.3">
      <c r="A4239" s="1" t="s">
        <v>3804</v>
      </c>
      <c r="B4239">
        <v>36</v>
      </c>
      <c r="C4239" s="1" t="s">
        <v>8</v>
      </c>
      <c r="D4239" s="2">
        <v>42817</v>
      </c>
      <c r="E4239">
        <v>2017</v>
      </c>
      <c r="F4239">
        <v>3</v>
      </c>
      <c r="G4239">
        <v>23</v>
      </c>
    </row>
    <row r="4240" spans="1:7" x14ac:dyDescent="0.3">
      <c r="A4240" s="1" t="s">
        <v>586</v>
      </c>
      <c r="B4240">
        <v>44</v>
      </c>
      <c r="C4240" s="1" t="s">
        <v>36</v>
      </c>
      <c r="D4240" s="2">
        <v>41462</v>
      </c>
      <c r="E4240">
        <v>2013</v>
      </c>
      <c r="F4240">
        <v>7</v>
      </c>
      <c r="G4240">
        <v>7</v>
      </c>
    </row>
    <row r="4241" spans="1:7" x14ac:dyDescent="0.3">
      <c r="A4241" s="1" t="s">
        <v>3091</v>
      </c>
      <c r="B4241">
        <v>47</v>
      </c>
      <c r="C4241" s="1" t="s">
        <v>8</v>
      </c>
      <c r="D4241" s="2">
        <v>42599</v>
      </c>
      <c r="E4241">
        <v>2016</v>
      </c>
      <c r="F4241">
        <v>8</v>
      </c>
      <c r="G4241">
        <v>17</v>
      </c>
    </row>
    <row r="4242" spans="1:7" x14ac:dyDescent="0.3">
      <c r="A4242" s="1" t="s">
        <v>2224</v>
      </c>
      <c r="B4242">
        <v>9</v>
      </c>
      <c r="C4242" s="1" t="s">
        <v>8</v>
      </c>
      <c r="D4242" s="2">
        <v>42355</v>
      </c>
      <c r="E4242">
        <v>2015</v>
      </c>
      <c r="F4242">
        <v>12</v>
      </c>
      <c r="G4242">
        <v>17</v>
      </c>
    </row>
    <row r="4243" spans="1:7" x14ac:dyDescent="0.3">
      <c r="A4243" s="1" t="s">
        <v>896</v>
      </c>
      <c r="B4243">
        <v>1</v>
      </c>
      <c r="C4243" s="1" t="s">
        <v>8</v>
      </c>
      <c r="D4243" s="2">
        <v>41557</v>
      </c>
      <c r="E4243">
        <v>2013</v>
      </c>
      <c r="F4243">
        <v>10</v>
      </c>
      <c r="G4243">
        <v>10</v>
      </c>
    </row>
    <row r="4244" spans="1:7" x14ac:dyDescent="0.3">
      <c r="A4244" s="1" t="s">
        <v>127</v>
      </c>
      <c r="B4244">
        <v>1</v>
      </c>
      <c r="C4244" s="1" t="s">
        <v>36</v>
      </c>
      <c r="D4244" s="2">
        <v>41312</v>
      </c>
      <c r="E4244">
        <v>2013</v>
      </c>
      <c r="F4244">
        <v>2</v>
      </c>
      <c r="G4244">
        <v>7</v>
      </c>
    </row>
    <row r="4245" spans="1:7" x14ac:dyDescent="0.3">
      <c r="A4245" s="1" t="s">
        <v>772</v>
      </c>
      <c r="B4245">
        <v>24</v>
      </c>
      <c r="C4245" s="1" t="s">
        <v>15</v>
      </c>
      <c r="D4245" s="2">
        <v>41520</v>
      </c>
      <c r="E4245">
        <v>2013</v>
      </c>
      <c r="F4245">
        <v>9</v>
      </c>
      <c r="G4245">
        <v>3</v>
      </c>
    </row>
    <row r="4246" spans="1:7" x14ac:dyDescent="0.3">
      <c r="A4246" s="1" t="s">
        <v>2602</v>
      </c>
      <c r="B4246">
        <v>73</v>
      </c>
      <c r="C4246" s="1" t="s">
        <v>8</v>
      </c>
      <c r="D4246" s="2">
        <v>42468</v>
      </c>
      <c r="E4246">
        <v>2016</v>
      </c>
      <c r="F4246">
        <v>4</v>
      </c>
      <c r="G4246">
        <v>8</v>
      </c>
    </row>
    <row r="4247" spans="1:7" x14ac:dyDescent="0.3">
      <c r="A4247" s="1" t="s">
        <v>1608</v>
      </c>
      <c r="B4247">
        <v>54</v>
      </c>
      <c r="C4247" s="1" t="s">
        <v>8</v>
      </c>
      <c r="D4247" s="2">
        <v>42015</v>
      </c>
      <c r="E4247">
        <v>2015</v>
      </c>
      <c r="F4247">
        <v>1</v>
      </c>
      <c r="G4247">
        <v>11</v>
      </c>
    </row>
    <row r="4248" spans="1:7" x14ac:dyDescent="0.3">
      <c r="A4248" s="1" t="s">
        <v>3470</v>
      </c>
      <c r="B4248">
        <v>67</v>
      </c>
      <c r="C4248" s="1" t="s">
        <v>8</v>
      </c>
      <c r="D4248" s="2">
        <v>42698</v>
      </c>
      <c r="E4248">
        <v>2016</v>
      </c>
      <c r="F4248">
        <v>11</v>
      </c>
      <c r="G4248">
        <v>24</v>
      </c>
    </row>
    <row r="4249" spans="1:7" x14ac:dyDescent="0.3">
      <c r="A4249" s="1" t="s">
        <v>2103</v>
      </c>
      <c r="B4249">
        <v>59</v>
      </c>
      <c r="C4249" s="1" t="s">
        <v>8</v>
      </c>
      <c r="D4249" s="2">
        <v>42291</v>
      </c>
      <c r="E4249">
        <v>2015</v>
      </c>
      <c r="F4249">
        <v>10</v>
      </c>
      <c r="G4249">
        <v>14</v>
      </c>
    </row>
    <row r="4250" spans="1:7" x14ac:dyDescent="0.3">
      <c r="A4250" s="1" t="s">
        <v>1501</v>
      </c>
      <c r="B4250">
        <v>37</v>
      </c>
      <c r="C4250" s="1" t="s">
        <v>8</v>
      </c>
      <c r="D4250" s="2">
        <v>41925</v>
      </c>
      <c r="E4250">
        <v>2014</v>
      </c>
      <c r="F4250">
        <v>10</v>
      </c>
      <c r="G4250">
        <v>13</v>
      </c>
    </row>
    <row r="4251" spans="1:7" x14ac:dyDescent="0.3">
      <c r="A4251" s="1" t="s">
        <v>556</v>
      </c>
      <c r="B4251">
        <v>45</v>
      </c>
      <c r="C4251" s="1" t="s">
        <v>8</v>
      </c>
      <c r="D4251" s="2">
        <v>41451</v>
      </c>
      <c r="E4251">
        <v>2013</v>
      </c>
      <c r="F4251">
        <v>6</v>
      </c>
      <c r="G4251">
        <v>26</v>
      </c>
    </row>
    <row r="4252" spans="1:7" x14ac:dyDescent="0.3">
      <c r="A4252" s="1" t="s">
        <v>349</v>
      </c>
      <c r="B4252">
        <v>5</v>
      </c>
      <c r="C4252" s="1" t="s">
        <v>36</v>
      </c>
      <c r="D4252" s="2">
        <v>41381</v>
      </c>
      <c r="E4252">
        <v>2013</v>
      </c>
      <c r="F4252">
        <v>4</v>
      </c>
      <c r="G4252">
        <v>17</v>
      </c>
    </row>
    <row r="4253" spans="1:7" x14ac:dyDescent="0.3">
      <c r="A4253" s="1" t="s">
        <v>3946</v>
      </c>
      <c r="B4253">
        <v>64</v>
      </c>
      <c r="C4253" s="1" t="s">
        <v>15</v>
      </c>
      <c r="D4253" s="2">
        <v>42869</v>
      </c>
      <c r="E4253">
        <v>2017</v>
      </c>
      <c r="F4253">
        <v>5</v>
      </c>
      <c r="G4253">
        <v>14</v>
      </c>
    </row>
    <row r="4254" spans="1:7" x14ac:dyDescent="0.3">
      <c r="A4254" s="1" t="s">
        <v>4068</v>
      </c>
      <c r="B4254">
        <v>9</v>
      </c>
      <c r="C4254" s="1" t="s">
        <v>8</v>
      </c>
      <c r="D4254" s="2">
        <v>42918</v>
      </c>
      <c r="E4254">
        <v>2017</v>
      </c>
      <c r="F4254">
        <v>7</v>
      </c>
      <c r="G4254">
        <v>2</v>
      </c>
    </row>
    <row r="4255" spans="1:7" x14ac:dyDescent="0.3">
      <c r="A4255" s="1" t="s">
        <v>2833</v>
      </c>
      <c r="B4255">
        <v>48</v>
      </c>
      <c r="C4255" s="1" t="s">
        <v>36</v>
      </c>
      <c r="D4255" s="2">
        <v>42537</v>
      </c>
      <c r="E4255">
        <v>2016</v>
      </c>
      <c r="F4255">
        <v>6</v>
      </c>
      <c r="G4255">
        <v>16</v>
      </c>
    </row>
    <row r="4256" spans="1:7" x14ac:dyDescent="0.3">
      <c r="A4256" s="1" t="s">
        <v>1663</v>
      </c>
      <c r="B4256">
        <v>26</v>
      </c>
      <c r="C4256" s="1" t="s">
        <v>8</v>
      </c>
      <c r="D4256" s="2">
        <v>42043</v>
      </c>
      <c r="E4256">
        <v>2015</v>
      </c>
      <c r="F4256">
        <v>2</v>
      </c>
      <c r="G4256">
        <v>8</v>
      </c>
    </row>
    <row r="4257" spans="1:7" x14ac:dyDescent="0.3">
      <c r="A4257" s="1" t="s">
        <v>2194</v>
      </c>
      <c r="B4257">
        <v>29</v>
      </c>
      <c r="C4257" s="1" t="s">
        <v>8</v>
      </c>
      <c r="D4257" s="2">
        <v>42336</v>
      </c>
      <c r="E4257">
        <v>2015</v>
      </c>
      <c r="F4257">
        <v>11</v>
      </c>
      <c r="G4257">
        <v>28</v>
      </c>
    </row>
    <row r="4258" spans="1:7" x14ac:dyDescent="0.3">
      <c r="A4258" s="1" t="s">
        <v>581</v>
      </c>
      <c r="B4258">
        <v>11</v>
      </c>
      <c r="C4258" s="1" t="s">
        <v>8</v>
      </c>
      <c r="D4258" s="2">
        <v>41460</v>
      </c>
      <c r="E4258">
        <v>2013</v>
      </c>
      <c r="F4258">
        <v>7</v>
      </c>
      <c r="G4258">
        <v>5</v>
      </c>
    </row>
    <row r="4259" spans="1:7" x14ac:dyDescent="0.3">
      <c r="A4259" s="1" t="s">
        <v>735</v>
      </c>
      <c r="B4259">
        <v>52</v>
      </c>
      <c r="C4259" s="1" t="s">
        <v>15</v>
      </c>
      <c r="D4259" s="2">
        <v>41507</v>
      </c>
      <c r="E4259">
        <v>2013</v>
      </c>
      <c r="F4259">
        <v>8</v>
      </c>
      <c r="G4259">
        <v>21</v>
      </c>
    </row>
    <row r="4260" spans="1:7" x14ac:dyDescent="0.3">
      <c r="A4260" s="1" t="s">
        <v>3513</v>
      </c>
      <c r="B4260">
        <v>50</v>
      </c>
      <c r="C4260" s="1" t="s">
        <v>8</v>
      </c>
      <c r="D4260" s="2">
        <v>42711</v>
      </c>
      <c r="E4260">
        <v>2016</v>
      </c>
      <c r="F4260">
        <v>12</v>
      </c>
      <c r="G4260">
        <v>7</v>
      </c>
    </row>
    <row r="4261" spans="1:7" x14ac:dyDescent="0.3">
      <c r="A4261" s="1" t="s">
        <v>275</v>
      </c>
      <c r="B4261">
        <v>31</v>
      </c>
      <c r="C4261" s="1" t="s">
        <v>8</v>
      </c>
      <c r="D4261" s="2">
        <v>41357</v>
      </c>
      <c r="E4261">
        <v>2013</v>
      </c>
      <c r="F4261">
        <v>3</v>
      </c>
      <c r="G4261">
        <v>24</v>
      </c>
    </row>
    <row r="4262" spans="1:7" x14ac:dyDescent="0.3">
      <c r="A4262" s="1" t="s">
        <v>424</v>
      </c>
      <c r="B4262">
        <v>13</v>
      </c>
      <c r="C4262" s="1" t="s">
        <v>8</v>
      </c>
      <c r="D4262" s="2">
        <v>41406</v>
      </c>
      <c r="E4262">
        <v>2013</v>
      </c>
      <c r="F4262">
        <v>5</v>
      </c>
      <c r="G4262">
        <v>12</v>
      </c>
    </row>
    <row r="4263" spans="1:7" x14ac:dyDescent="0.3">
      <c r="A4263" s="1" t="s">
        <v>3224</v>
      </c>
      <c r="B4263">
        <v>59</v>
      </c>
      <c r="C4263" s="1" t="s">
        <v>8</v>
      </c>
      <c r="D4263" s="2">
        <v>42632</v>
      </c>
      <c r="E4263">
        <v>2016</v>
      </c>
      <c r="F4263">
        <v>9</v>
      </c>
      <c r="G4263">
        <v>19</v>
      </c>
    </row>
    <row r="4264" spans="1:7" x14ac:dyDescent="0.3">
      <c r="A4264" s="1" t="s">
        <v>1340</v>
      </c>
      <c r="B4264">
        <v>70</v>
      </c>
      <c r="C4264" s="1" t="s">
        <v>8</v>
      </c>
      <c r="D4264" s="2">
        <v>41794</v>
      </c>
      <c r="E4264">
        <v>2014</v>
      </c>
      <c r="F4264">
        <v>6</v>
      </c>
      <c r="G4264">
        <v>4</v>
      </c>
    </row>
    <row r="4265" spans="1:7" x14ac:dyDescent="0.3">
      <c r="A4265" s="1" t="s">
        <v>3655</v>
      </c>
      <c r="B4265">
        <v>51</v>
      </c>
      <c r="C4265" s="1" t="s">
        <v>8</v>
      </c>
      <c r="D4265" s="2">
        <v>42754</v>
      </c>
      <c r="E4265">
        <v>2017</v>
      </c>
      <c r="F4265">
        <v>1</v>
      </c>
      <c r="G4265">
        <v>19</v>
      </c>
    </row>
    <row r="4266" spans="1:7" x14ac:dyDescent="0.3">
      <c r="A4266" s="1" t="s">
        <v>332</v>
      </c>
      <c r="B4266">
        <v>77</v>
      </c>
      <c r="C4266" s="1" t="s">
        <v>8</v>
      </c>
      <c r="D4266" s="2">
        <v>41376</v>
      </c>
      <c r="E4266">
        <v>2013</v>
      </c>
      <c r="F4266">
        <v>4</v>
      </c>
      <c r="G4266">
        <v>12</v>
      </c>
    </row>
    <row r="4267" spans="1:7" x14ac:dyDescent="0.3">
      <c r="A4267" s="1" t="s">
        <v>1964</v>
      </c>
      <c r="B4267">
        <v>1</v>
      </c>
      <c r="C4267" s="1" t="s">
        <v>36</v>
      </c>
      <c r="D4267" s="2">
        <v>42224</v>
      </c>
      <c r="E4267">
        <v>2015</v>
      </c>
      <c r="F4267">
        <v>8</v>
      </c>
      <c r="G4267">
        <v>8</v>
      </c>
    </row>
    <row r="4268" spans="1:7" x14ac:dyDescent="0.3">
      <c r="A4268" s="1" t="s">
        <v>300</v>
      </c>
      <c r="B4268">
        <v>48</v>
      </c>
      <c r="C4268" s="1" t="s">
        <v>8</v>
      </c>
      <c r="D4268" s="2">
        <v>41361</v>
      </c>
      <c r="E4268">
        <v>2013</v>
      </c>
      <c r="F4268">
        <v>3</v>
      </c>
      <c r="G4268">
        <v>28</v>
      </c>
    </row>
    <row r="4269" spans="1:7" x14ac:dyDescent="0.3">
      <c r="A4269" s="1" t="s">
        <v>3596</v>
      </c>
      <c r="B4269">
        <v>64</v>
      </c>
      <c r="C4269" s="1" t="s">
        <v>8</v>
      </c>
      <c r="D4269" s="2">
        <v>42731</v>
      </c>
      <c r="E4269">
        <v>2016</v>
      </c>
      <c r="F4269">
        <v>12</v>
      </c>
      <c r="G4269">
        <v>27</v>
      </c>
    </row>
    <row r="4270" spans="1:7" x14ac:dyDescent="0.3">
      <c r="A4270" s="1" t="s">
        <v>1018</v>
      </c>
      <c r="B4270">
        <v>29</v>
      </c>
      <c r="C4270" s="1" t="s">
        <v>8</v>
      </c>
      <c r="D4270" s="2">
        <v>41598</v>
      </c>
      <c r="E4270">
        <v>2013</v>
      </c>
      <c r="F4270">
        <v>11</v>
      </c>
      <c r="G4270">
        <v>20</v>
      </c>
    </row>
    <row r="4271" spans="1:7" x14ac:dyDescent="0.3">
      <c r="A4271" s="1" t="s">
        <v>3217</v>
      </c>
      <c r="B4271">
        <v>14</v>
      </c>
      <c r="C4271" s="1" t="s">
        <v>8</v>
      </c>
      <c r="D4271" s="2">
        <v>42630</v>
      </c>
      <c r="E4271">
        <v>2016</v>
      </c>
      <c r="F4271">
        <v>9</v>
      </c>
      <c r="G4271">
        <v>17</v>
      </c>
    </row>
    <row r="4272" spans="1:7" x14ac:dyDescent="0.3">
      <c r="A4272" s="1" t="s">
        <v>1302</v>
      </c>
      <c r="B4272">
        <v>20</v>
      </c>
      <c r="C4272" s="1" t="s">
        <v>8</v>
      </c>
      <c r="D4272" s="2">
        <v>41769</v>
      </c>
      <c r="E4272">
        <v>2014</v>
      </c>
      <c r="F4272">
        <v>5</v>
      </c>
      <c r="G4272">
        <v>10</v>
      </c>
    </row>
    <row r="4273" spans="1:7" x14ac:dyDescent="0.3">
      <c r="A4273" s="1" t="s">
        <v>1556</v>
      </c>
      <c r="B4273">
        <v>20</v>
      </c>
      <c r="C4273" s="1" t="s">
        <v>8</v>
      </c>
      <c r="D4273" s="2">
        <v>41975</v>
      </c>
      <c r="E4273">
        <v>2014</v>
      </c>
      <c r="F4273">
        <v>12</v>
      </c>
      <c r="G4273">
        <v>2</v>
      </c>
    </row>
    <row r="4274" spans="1:7" x14ac:dyDescent="0.3">
      <c r="A4274" s="1" t="s">
        <v>791</v>
      </c>
      <c r="B4274">
        <v>4</v>
      </c>
      <c r="C4274" s="1" t="s">
        <v>8</v>
      </c>
      <c r="D4274" s="2">
        <v>41525</v>
      </c>
      <c r="E4274">
        <v>2013</v>
      </c>
      <c r="F4274">
        <v>9</v>
      </c>
      <c r="G4274">
        <v>8</v>
      </c>
    </row>
    <row r="4275" spans="1:7" x14ac:dyDescent="0.3">
      <c r="A4275" s="1" t="s">
        <v>836</v>
      </c>
      <c r="B4275">
        <v>19</v>
      </c>
      <c r="C4275" s="1" t="s">
        <v>8</v>
      </c>
      <c r="D4275" s="2">
        <v>41535</v>
      </c>
      <c r="E4275">
        <v>2013</v>
      </c>
      <c r="F4275">
        <v>9</v>
      </c>
      <c r="G4275">
        <v>18</v>
      </c>
    </row>
    <row r="4276" spans="1:7" x14ac:dyDescent="0.3">
      <c r="A4276" s="1" t="s">
        <v>1369</v>
      </c>
      <c r="B4276">
        <v>2</v>
      </c>
      <c r="C4276" s="1" t="s">
        <v>8</v>
      </c>
      <c r="D4276" s="2">
        <v>41819</v>
      </c>
      <c r="E4276">
        <v>2014</v>
      </c>
      <c r="F4276">
        <v>6</v>
      </c>
      <c r="G4276">
        <v>29</v>
      </c>
    </row>
    <row r="4277" spans="1:7" x14ac:dyDescent="0.3">
      <c r="A4277" s="1" t="s">
        <v>3796</v>
      </c>
      <c r="B4277">
        <v>70</v>
      </c>
      <c r="C4277" s="1" t="s">
        <v>8</v>
      </c>
      <c r="D4277" s="2">
        <v>42814</v>
      </c>
      <c r="E4277">
        <v>2017</v>
      </c>
      <c r="F4277">
        <v>3</v>
      </c>
      <c r="G4277">
        <v>20</v>
      </c>
    </row>
    <row r="4278" spans="1:7" x14ac:dyDescent="0.3">
      <c r="A4278" s="1" t="s">
        <v>311</v>
      </c>
      <c r="B4278">
        <v>23</v>
      </c>
      <c r="C4278" s="1" t="s">
        <v>8</v>
      </c>
      <c r="D4278" s="2">
        <v>41366</v>
      </c>
      <c r="E4278">
        <v>2013</v>
      </c>
      <c r="F4278">
        <v>4</v>
      </c>
      <c r="G4278">
        <v>2</v>
      </c>
    </row>
    <row r="4279" spans="1:7" x14ac:dyDescent="0.3">
      <c r="A4279" s="1" t="s">
        <v>3474</v>
      </c>
      <c r="B4279">
        <v>54</v>
      </c>
      <c r="C4279" s="1" t="s">
        <v>8</v>
      </c>
      <c r="D4279" s="2">
        <v>42699</v>
      </c>
      <c r="E4279">
        <v>2016</v>
      </c>
      <c r="F4279">
        <v>11</v>
      </c>
      <c r="G4279">
        <v>25</v>
      </c>
    </row>
    <row r="4280" spans="1:7" x14ac:dyDescent="0.3">
      <c r="A4280" s="1" t="s">
        <v>2091</v>
      </c>
      <c r="B4280">
        <v>47</v>
      </c>
      <c r="C4280" s="1" t="s">
        <v>8</v>
      </c>
      <c r="D4280" s="2">
        <v>42287</v>
      </c>
      <c r="E4280">
        <v>2015</v>
      </c>
      <c r="F4280">
        <v>10</v>
      </c>
      <c r="G4280">
        <v>10</v>
      </c>
    </row>
    <row r="4281" spans="1:7" x14ac:dyDescent="0.3">
      <c r="A4281" s="1" t="s">
        <v>1927</v>
      </c>
      <c r="B4281">
        <v>14</v>
      </c>
      <c r="C4281" s="1" t="s">
        <v>36</v>
      </c>
      <c r="D4281" s="2">
        <v>42202</v>
      </c>
      <c r="E4281">
        <v>2015</v>
      </c>
      <c r="F4281">
        <v>7</v>
      </c>
      <c r="G4281">
        <v>17</v>
      </c>
    </row>
    <row r="4282" spans="1:7" x14ac:dyDescent="0.3">
      <c r="A4282" s="1" t="s">
        <v>1205</v>
      </c>
      <c r="B4282">
        <v>1</v>
      </c>
      <c r="C4282" s="1" t="s">
        <v>15</v>
      </c>
      <c r="D4282" s="2">
        <v>41697</v>
      </c>
      <c r="E4282">
        <v>2014</v>
      </c>
      <c r="F4282">
        <v>2</v>
      </c>
      <c r="G4282">
        <v>27</v>
      </c>
    </row>
    <row r="4283" spans="1:7" x14ac:dyDescent="0.3">
      <c r="A4283" s="1" t="s">
        <v>805</v>
      </c>
      <c r="B4283">
        <v>68</v>
      </c>
      <c r="C4283" s="1" t="s">
        <v>8</v>
      </c>
      <c r="D4283" s="2">
        <v>41529</v>
      </c>
      <c r="E4283">
        <v>2013</v>
      </c>
      <c r="F4283">
        <v>9</v>
      </c>
      <c r="G4283">
        <v>12</v>
      </c>
    </row>
    <row r="4284" spans="1:7" x14ac:dyDescent="0.3">
      <c r="A4284" s="1" t="s">
        <v>884</v>
      </c>
      <c r="B4284">
        <v>74</v>
      </c>
      <c r="C4284" s="1" t="s">
        <v>8</v>
      </c>
      <c r="D4284" s="2">
        <v>41555</v>
      </c>
      <c r="E4284">
        <v>2013</v>
      </c>
      <c r="F4284">
        <v>10</v>
      </c>
      <c r="G4284">
        <v>8</v>
      </c>
    </row>
    <row r="4285" spans="1:7" x14ac:dyDescent="0.3">
      <c r="A4285" s="1" t="s">
        <v>980</v>
      </c>
      <c r="B4285">
        <v>64</v>
      </c>
      <c r="C4285" s="1" t="s">
        <v>8</v>
      </c>
      <c r="D4285" s="2">
        <v>41588</v>
      </c>
      <c r="E4285">
        <v>2013</v>
      </c>
      <c r="F4285">
        <v>11</v>
      </c>
      <c r="G4285">
        <v>10</v>
      </c>
    </row>
    <row r="4286" spans="1:7" x14ac:dyDescent="0.3">
      <c r="A4286" s="1" t="s">
        <v>3321</v>
      </c>
      <c r="B4286">
        <v>2</v>
      </c>
      <c r="C4286" s="1" t="s">
        <v>15</v>
      </c>
      <c r="D4286" s="2">
        <v>42658</v>
      </c>
      <c r="E4286">
        <v>2016</v>
      </c>
      <c r="F4286">
        <v>10</v>
      </c>
      <c r="G4286">
        <v>15</v>
      </c>
    </row>
    <row r="4287" spans="1:7" x14ac:dyDescent="0.3">
      <c r="A4287" s="1" t="s">
        <v>4211</v>
      </c>
      <c r="B4287">
        <v>46</v>
      </c>
      <c r="C4287" s="1" t="s">
        <v>8</v>
      </c>
      <c r="D4287" s="2">
        <v>42969</v>
      </c>
      <c r="E4287">
        <v>2017</v>
      </c>
      <c r="F4287">
        <v>8</v>
      </c>
      <c r="G4287">
        <v>22</v>
      </c>
    </row>
    <row r="4288" spans="1:7" x14ac:dyDescent="0.3">
      <c r="A4288" s="1" t="s">
        <v>4044</v>
      </c>
      <c r="B4288">
        <v>60</v>
      </c>
      <c r="C4288" s="1" t="s">
        <v>8</v>
      </c>
      <c r="D4288" s="2">
        <v>42909</v>
      </c>
      <c r="E4288">
        <v>2017</v>
      </c>
      <c r="F4288">
        <v>6</v>
      </c>
      <c r="G4288">
        <v>23</v>
      </c>
    </row>
    <row r="4289" spans="1:7" x14ac:dyDescent="0.3">
      <c r="A4289" s="1" t="s">
        <v>2398</v>
      </c>
      <c r="B4289">
        <v>17</v>
      </c>
      <c r="C4289" s="1" t="s">
        <v>8</v>
      </c>
      <c r="D4289" s="2">
        <v>42412</v>
      </c>
      <c r="E4289">
        <v>2016</v>
      </c>
      <c r="F4289">
        <v>2</v>
      </c>
      <c r="G4289">
        <v>12</v>
      </c>
    </row>
    <row r="4290" spans="1:7" x14ac:dyDescent="0.3">
      <c r="A4290" s="1" t="s">
        <v>3459</v>
      </c>
      <c r="B4290">
        <v>66</v>
      </c>
      <c r="C4290" s="1" t="s">
        <v>8</v>
      </c>
      <c r="D4290" s="2">
        <v>42696</v>
      </c>
      <c r="E4290">
        <v>2016</v>
      </c>
      <c r="F4290">
        <v>11</v>
      </c>
      <c r="G4290">
        <v>22</v>
      </c>
    </row>
    <row r="4291" spans="1:7" x14ac:dyDescent="0.3">
      <c r="A4291" s="1" t="s">
        <v>3956</v>
      </c>
      <c r="B4291">
        <v>53</v>
      </c>
      <c r="C4291" s="1" t="s">
        <v>8</v>
      </c>
      <c r="D4291" s="2">
        <v>42873</v>
      </c>
      <c r="E4291">
        <v>2017</v>
      </c>
      <c r="F4291">
        <v>5</v>
      </c>
      <c r="G4291">
        <v>18</v>
      </c>
    </row>
    <row r="4292" spans="1:7" x14ac:dyDescent="0.3">
      <c r="A4292" s="1" t="s">
        <v>3673</v>
      </c>
      <c r="B4292">
        <v>70</v>
      </c>
      <c r="C4292" s="1" t="s">
        <v>8</v>
      </c>
      <c r="D4292" s="2">
        <v>42763</v>
      </c>
      <c r="E4292">
        <v>2017</v>
      </c>
      <c r="F4292">
        <v>1</v>
      </c>
      <c r="G4292">
        <v>28</v>
      </c>
    </row>
    <row r="4293" spans="1:7" x14ac:dyDescent="0.3">
      <c r="A4293" s="1" t="s">
        <v>838</v>
      </c>
      <c r="B4293">
        <v>1</v>
      </c>
      <c r="C4293" s="1" t="s">
        <v>8</v>
      </c>
      <c r="D4293" s="2">
        <v>41535</v>
      </c>
      <c r="E4293">
        <v>2013</v>
      </c>
      <c r="F4293">
        <v>9</v>
      </c>
      <c r="G4293">
        <v>18</v>
      </c>
    </row>
    <row r="4294" spans="1:7" x14ac:dyDescent="0.3">
      <c r="A4294" s="1" t="s">
        <v>2743</v>
      </c>
      <c r="B4294">
        <v>1</v>
      </c>
      <c r="C4294" s="1" t="s">
        <v>8</v>
      </c>
      <c r="D4294" s="2">
        <v>42506</v>
      </c>
      <c r="E4294">
        <v>2016</v>
      </c>
      <c r="F4294">
        <v>5</v>
      </c>
      <c r="G4294">
        <v>16</v>
      </c>
    </row>
    <row r="4295" spans="1:7" x14ac:dyDescent="0.3">
      <c r="A4295" s="1" t="s">
        <v>1428</v>
      </c>
      <c r="B4295">
        <v>64</v>
      </c>
      <c r="C4295" s="1" t="s">
        <v>8</v>
      </c>
      <c r="D4295" s="2">
        <v>41875</v>
      </c>
      <c r="E4295">
        <v>2014</v>
      </c>
      <c r="F4295">
        <v>8</v>
      </c>
      <c r="G4295">
        <v>24</v>
      </c>
    </row>
    <row r="4296" spans="1:7" x14ac:dyDescent="0.3">
      <c r="A4296" s="1" t="s">
        <v>3326</v>
      </c>
      <c r="B4296">
        <v>1</v>
      </c>
      <c r="C4296" s="1" t="s">
        <v>8</v>
      </c>
      <c r="D4296" s="2">
        <v>42659</v>
      </c>
      <c r="E4296">
        <v>2016</v>
      </c>
      <c r="F4296">
        <v>10</v>
      </c>
      <c r="G4296">
        <v>16</v>
      </c>
    </row>
    <row r="4297" spans="1:7" x14ac:dyDescent="0.3">
      <c r="A4297" s="1" t="s">
        <v>1572</v>
      </c>
      <c r="B4297">
        <v>15</v>
      </c>
      <c r="C4297" s="1" t="s">
        <v>8</v>
      </c>
      <c r="D4297" s="2">
        <v>41991</v>
      </c>
      <c r="E4297">
        <v>2014</v>
      </c>
      <c r="F4297">
        <v>12</v>
      </c>
      <c r="G4297">
        <v>18</v>
      </c>
    </row>
    <row r="4298" spans="1:7" x14ac:dyDescent="0.3">
      <c r="A4298" s="1" t="s">
        <v>2686</v>
      </c>
      <c r="B4298">
        <v>28</v>
      </c>
      <c r="C4298" s="1" t="s">
        <v>15</v>
      </c>
      <c r="D4298" s="2">
        <v>42492</v>
      </c>
      <c r="E4298">
        <v>2016</v>
      </c>
      <c r="F4298">
        <v>5</v>
      </c>
      <c r="G4298">
        <v>2</v>
      </c>
    </row>
    <row r="4299" spans="1:7" x14ac:dyDescent="0.3">
      <c r="A4299" s="1" t="s">
        <v>1448</v>
      </c>
      <c r="B4299">
        <v>1</v>
      </c>
      <c r="C4299" s="1" t="s">
        <v>36</v>
      </c>
      <c r="D4299" s="2">
        <v>41887</v>
      </c>
      <c r="E4299">
        <v>2014</v>
      </c>
      <c r="F4299">
        <v>9</v>
      </c>
      <c r="G4299">
        <v>5</v>
      </c>
    </row>
    <row r="4300" spans="1:7" x14ac:dyDescent="0.3">
      <c r="A4300" s="1" t="s">
        <v>4073</v>
      </c>
      <c r="B4300">
        <v>62</v>
      </c>
      <c r="C4300" s="1" t="s">
        <v>8</v>
      </c>
      <c r="D4300" s="2">
        <v>42919</v>
      </c>
      <c r="E4300">
        <v>2017</v>
      </c>
      <c r="F4300">
        <v>7</v>
      </c>
      <c r="G4300">
        <v>3</v>
      </c>
    </row>
    <row r="4301" spans="1:7" x14ac:dyDescent="0.3">
      <c r="A4301" s="1" t="s">
        <v>3798</v>
      </c>
      <c r="B4301">
        <v>1</v>
      </c>
      <c r="C4301" s="1" t="s">
        <v>8</v>
      </c>
      <c r="D4301" s="2">
        <v>42815</v>
      </c>
      <c r="E4301">
        <v>2017</v>
      </c>
      <c r="F4301">
        <v>3</v>
      </c>
      <c r="G4301">
        <v>21</v>
      </c>
    </row>
    <row r="4302" spans="1:7" x14ac:dyDescent="0.3">
      <c r="A4302" s="1" t="s">
        <v>2256</v>
      </c>
      <c r="B4302">
        <v>63</v>
      </c>
      <c r="C4302" s="1" t="s">
        <v>36</v>
      </c>
      <c r="D4302" s="2">
        <v>42370</v>
      </c>
      <c r="E4302">
        <v>2016</v>
      </c>
      <c r="F4302">
        <v>1</v>
      </c>
      <c r="G4302">
        <v>1</v>
      </c>
    </row>
    <row r="4303" spans="1:7" x14ac:dyDescent="0.3">
      <c r="A4303" s="1" t="s">
        <v>493</v>
      </c>
      <c r="B4303">
        <v>51</v>
      </c>
      <c r="C4303" s="1" t="s">
        <v>8</v>
      </c>
      <c r="D4303" s="2">
        <v>41431</v>
      </c>
      <c r="E4303">
        <v>2013</v>
      </c>
      <c r="F4303">
        <v>6</v>
      </c>
      <c r="G4303">
        <v>6</v>
      </c>
    </row>
    <row r="4304" spans="1:7" x14ac:dyDescent="0.3">
      <c r="A4304" s="1" t="s">
        <v>996</v>
      </c>
      <c r="B4304">
        <v>1</v>
      </c>
      <c r="C4304" s="1" t="s">
        <v>8</v>
      </c>
      <c r="D4304" s="2">
        <v>41591</v>
      </c>
      <c r="E4304">
        <v>2013</v>
      </c>
      <c r="F4304">
        <v>11</v>
      </c>
      <c r="G4304">
        <v>13</v>
      </c>
    </row>
    <row r="4305" spans="1:7" x14ac:dyDescent="0.3">
      <c r="A4305" s="1" t="s">
        <v>2759</v>
      </c>
      <c r="B4305">
        <v>70</v>
      </c>
      <c r="C4305" s="1" t="s">
        <v>8</v>
      </c>
      <c r="D4305" s="2">
        <v>42511</v>
      </c>
      <c r="E4305">
        <v>2016</v>
      </c>
      <c r="F4305">
        <v>5</v>
      </c>
      <c r="G4305">
        <v>21</v>
      </c>
    </row>
    <row r="4306" spans="1:7" x14ac:dyDescent="0.3">
      <c r="A4306" s="1" t="s">
        <v>859</v>
      </c>
      <c r="B4306">
        <v>64</v>
      </c>
      <c r="C4306" s="1" t="s">
        <v>8</v>
      </c>
      <c r="D4306" s="2">
        <v>41542</v>
      </c>
      <c r="E4306">
        <v>2013</v>
      </c>
      <c r="F4306">
        <v>9</v>
      </c>
      <c r="G4306">
        <v>25</v>
      </c>
    </row>
    <row r="4307" spans="1:7" x14ac:dyDescent="0.3">
      <c r="A4307" s="1" t="s">
        <v>1836</v>
      </c>
      <c r="B4307">
        <v>61</v>
      </c>
      <c r="C4307" s="1" t="s">
        <v>8</v>
      </c>
      <c r="D4307" s="2">
        <v>42148</v>
      </c>
      <c r="E4307">
        <v>2015</v>
      </c>
      <c r="F4307">
        <v>5</v>
      </c>
      <c r="G4307">
        <v>24</v>
      </c>
    </row>
    <row r="4308" spans="1:7" x14ac:dyDescent="0.3">
      <c r="A4308" s="1" t="s">
        <v>1440</v>
      </c>
      <c r="B4308">
        <v>40</v>
      </c>
      <c r="C4308" s="1" t="s">
        <v>36</v>
      </c>
      <c r="D4308" s="2">
        <v>41884</v>
      </c>
      <c r="E4308">
        <v>2014</v>
      </c>
      <c r="F4308">
        <v>9</v>
      </c>
      <c r="G4308">
        <v>2</v>
      </c>
    </row>
    <row r="4309" spans="1:7" x14ac:dyDescent="0.3">
      <c r="A4309" s="1" t="s">
        <v>2179</v>
      </c>
      <c r="B4309">
        <v>70</v>
      </c>
      <c r="C4309" s="1" t="s">
        <v>8</v>
      </c>
      <c r="D4309" s="2">
        <v>42330</v>
      </c>
      <c r="E4309">
        <v>2015</v>
      </c>
      <c r="F4309">
        <v>11</v>
      </c>
      <c r="G4309">
        <v>22</v>
      </c>
    </row>
    <row r="4310" spans="1:7" x14ac:dyDescent="0.3">
      <c r="A4310" s="1" t="s">
        <v>2270</v>
      </c>
      <c r="B4310">
        <v>1</v>
      </c>
      <c r="C4310" s="1" t="s">
        <v>8</v>
      </c>
      <c r="D4310" s="2">
        <v>42374</v>
      </c>
      <c r="E4310">
        <v>2016</v>
      </c>
      <c r="F4310">
        <v>1</v>
      </c>
      <c r="G4310">
        <v>5</v>
      </c>
    </row>
    <row r="4311" spans="1:7" x14ac:dyDescent="0.3">
      <c r="A4311" s="1" t="s">
        <v>1633</v>
      </c>
      <c r="B4311">
        <v>72</v>
      </c>
      <c r="C4311" s="1" t="s">
        <v>8</v>
      </c>
      <c r="D4311" s="2">
        <v>42025</v>
      </c>
      <c r="E4311">
        <v>2015</v>
      </c>
      <c r="F4311">
        <v>1</v>
      </c>
      <c r="G4311">
        <v>21</v>
      </c>
    </row>
    <row r="4312" spans="1:7" x14ac:dyDescent="0.3">
      <c r="A4312" s="1" t="s">
        <v>3643</v>
      </c>
      <c r="B4312">
        <v>47</v>
      </c>
      <c r="C4312" s="1" t="s">
        <v>8</v>
      </c>
      <c r="D4312" s="2">
        <v>42750</v>
      </c>
      <c r="E4312">
        <v>2017</v>
      </c>
      <c r="F4312">
        <v>1</v>
      </c>
      <c r="G4312">
        <v>15</v>
      </c>
    </row>
    <row r="4313" spans="1:7" x14ac:dyDescent="0.3">
      <c r="A4313" s="1" t="s">
        <v>560</v>
      </c>
      <c r="B4313">
        <v>1</v>
      </c>
      <c r="C4313" s="1" t="s">
        <v>8</v>
      </c>
      <c r="D4313" s="2">
        <v>41453</v>
      </c>
      <c r="E4313">
        <v>2013</v>
      </c>
      <c r="F4313">
        <v>6</v>
      </c>
      <c r="G4313">
        <v>28</v>
      </c>
    </row>
    <row r="4314" spans="1:7" x14ac:dyDescent="0.3">
      <c r="A4314" s="1" t="s">
        <v>3353</v>
      </c>
      <c r="B4314">
        <v>1</v>
      </c>
      <c r="C4314" s="1" t="s">
        <v>8</v>
      </c>
      <c r="D4314" s="2">
        <v>42665</v>
      </c>
      <c r="E4314">
        <v>2016</v>
      </c>
      <c r="F4314">
        <v>10</v>
      </c>
      <c r="G4314">
        <v>22</v>
      </c>
    </row>
    <row r="4315" spans="1:7" x14ac:dyDescent="0.3">
      <c r="A4315" s="1" t="s">
        <v>669</v>
      </c>
      <c r="B4315">
        <v>1</v>
      </c>
      <c r="C4315" s="1" t="s">
        <v>8</v>
      </c>
      <c r="D4315" s="2">
        <v>41489</v>
      </c>
      <c r="E4315">
        <v>2013</v>
      </c>
      <c r="F4315">
        <v>8</v>
      </c>
      <c r="G4315">
        <v>3</v>
      </c>
    </row>
    <row r="4316" spans="1:7" x14ac:dyDescent="0.3">
      <c r="A4316" s="1" t="s">
        <v>2310</v>
      </c>
      <c r="B4316">
        <v>5</v>
      </c>
      <c r="C4316" s="1" t="s">
        <v>36</v>
      </c>
      <c r="D4316" s="2">
        <v>42386</v>
      </c>
      <c r="E4316">
        <v>2016</v>
      </c>
      <c r="F4316">
        <v>1</v>
      </c>
      <c r="G4316">
        <v>17</v>
      </c>
    </row>
    <row r="4317" spans="1:7" x14ac:dyDescent="0.3">
      <c r="A4317" s="1" t="s">
        <v>2004</v>
      </c>
      <c r="B4317">
        <v>43</v>
      </c>
      <c r="C4317" s="1" t="s">
        <v>15</v>
      </c>
      <c r="D4317" s="2">
        <v>42246</v>
      </c>
      <c r="E4317">
        <v>2015</v>
      </c>
      <c r="F4317">
        <v>8</v>
      </c>
      <c r="G4317">
        <v>30</v>
      </c>
    </row>
    <row r="4318" spans="1:7" x14ac:dyDescent="0.3">
      <c r="A4318" s="1" t="s">
        <v>528</v>
      </c>
      <c r="B4318">
        <v>47</v>
      </c>
      <c r="C4318" s="1" t="s">
        <v>8</v>
      </c>
      <c r="D4318" s="2">
        <v>41441</v>
      </c>
      <c r="E4318">
        <v>2013</v>
      </c>
      <c r="F4318">
        <v>6</v>
      </c>
      <c r="G4318">
        <v>16</v>
      </c>
    </row>
    <row r="4319" spans="1:7" x14ac:dyDescent="0.3">
      <c r="A4319" s="1" t="s">
        <v>1167</v>
      </c>
      <c r="B4319">
        <v>10</v>
      </c>
      <c r="C4319" s="1" t="s">
        <v>8</v>
      </c>
      <c r="D4319" s="2">
        <v>41660</v>
      </c>
      <c r="E4319">
        <v>2014</v>
      </c>
      <c r="F4319">
        <v>1</v>
      </c>
      <c r="G4319">
        <v>21</v>
      </c>
    </row>
    <row r="4320" spans="1:7" x14ac:dyDescent="0.3">
      <c r="A4320" s="1" t="s">
        <v>2968</v>
      </c>
      <c r="B4320">
        <v>26</v>
      </c>
      <c r="C4320" s="1" t="s">
        <v>8</v>
      </c>
      <c r="D4320" s="2">
        <v>42569</v>
      </c>
      <c r="E4320">
        <v>2016</v>
      </c>
      <c r="F4320">
        <v>7</v>
      </c>
      <c r="G4320">
        <v>18</v>
      </c>
    </row>
    <row r="4321" spans="1:7" x14ac:dyDescent="0.3">
      <c r="A4321" s="1" t="s">
        <v>4198</v>
      </c>
      <c r="B4321">
        <v>32</v>
      </c>
      <c r="C4321" s="1" t="s">
        <v>8</v>
      </c>
      <c r="D4321" s="2">
        <v>42965</v>
      </c>
      <c r="E4321">
        <v>2017</v>
      </c>
      <c r="F4321">
        <v>8</v>
      </c>
      <c r="G4321">
        <v>18</v>
      </c>
    </row>
    <row r="4322" spans="1:7" x14ac:dyDescent="0.3">
      <c r="A4322" s="1" t="s">
        <v>3532</v>
      </c>
      <c r="B4322">
        <v>9</v>
      </c>
      <c r="C4322" s="1" t="s">
        <v>8</v>
      </c>
      <c r="D4322" s="2">
        <v>42716</v>
      </c>
      <c r="E4322">
        <v>2016</v>
      </c>
      <c r="F4322">
        <v>12</v>
      </c>
      <c r="G4322">
        <v>12</v>
      </c>
    </row>
    <row r="4323" spans="1:7" x14ac:dyDescent="0.3">
      <c r="A4323" s="1" t="s">
        <v>4257</v>
      </c>
      <c r="B4323">
        <v>18</v>
      </c>
      <c r="C4323" s="1" t="s">
        <v>8</v>
      </c>
      <c r="D4323" s="2">
        <v>42992</v>
      </c>
      <c r="E4323">
        <v>2017</v>
      </c>
      <c r="F4323">
        <v>9</v>
      </c>
      <c r="G4323">
        <v>14</v>
      </c>
    </row>
    <row r="4324" spans="1:7" x14ac:dyDescent="0.3">
      <c r="A4324" s="1" t="s">
        <v>3028</v>
      </c>
      <c r="B4324">
        <v>64</v>
      </c>
      <c r="C4324" s="1" t="s">
        <v>8</v>
      </c>
      <c r="D4324" s="2">
        <v>42584</v>
      </c>
      <c r="E4324">
        <v>2016</v>
      </c>
      <c r="F4324">
        <v>8</v>
      </c>
      <c r="G4324">
        <v>2</v>
      </c>
    </row>
    <row r="4325" spans="1:7" x14ac:dyDescent="0.3">
      <c r="A4325" s="1" t="s">
        <v>3824</v>
      </c>
      <c r="B4325">
        <v>56</v>
      </c>
      <c r="C4325" s="1" t="s">
        <v>8</v>
      </c>
      <c r="D4325" s="2">
        <v>42827</v>
      </c>
      <c r="E4325">
        <v>2017</v>
      </c>
      <c r="F4325">
        <v>4</v>
      </c>
      <c r="G4325">
        <v>2</v>
      </c>
    </row>
    <row r="4326" spans="1:7" x14ac:dyDescent="0.3">
      <c r="A4326" s="1" t="s">
        <v>3660</v>
      </c>
      <c r="B4326">
        <v>28</v>
      </c>
      <c r="C4326" s="1" t="s">
        <v>8</v>
      </c>
      <c r="D4326" s="2">
        <v>42756</v>
      </c>
      <c r="E4326">
        <v>2017</v>
      </c>
      <c r="F4326">
        <v>1</v>
      </c>
      <c r="G4326">
        <v>21</v>
      </c>
    </row>
    <row r="4327" spans="1:7" x14ac:dyDescent="0.3">
      <c r="A4327" s="1" t="s">
        <v>139</v>
      </c>
      <c r="B4327">
        <v>45</v>
      </c>
      <c r="C4327" s="1" t="s">
        <v>8</v>
      </c>
      <c r="D4327" s="2">
        <v>41313</v>
      </c>
      <c r="E4327">
        <v>2013</v>
      </c>
      <c r="F4327">
        <v>2</v>
      </c>
      <c r="G4327">
        <v>8</v>
      </c>
    </row>
    <row r="4328" spans="1:7" x14ac:dyDescent="0.3">
      <c r="A4328" s="1" t="s">
        <v>1416</v>
      </c>
      <c r="B4328">
        <v>1</v>
      </c>
      <c r="C4328" s="1" t="s">
        <v>8</v>
      </c>
      <c r="D4328" s="2">
        <v>41867</v>
      </c>
      <c r="E4328">
        <v>2014</v>
      </c>
      <c r="F4328">
        <v>8</v>
      </c>
      <c r="G4328">
        <v>16</v>
      </c>
    </row>
    <row r="4329" spans="1:7" x14ac:dyDescent="0.3">
      <c r="A4329" s="1" t="s">
        <v>2738</v>
      </c>
      <c r="B4329">
        <v>72</v>
      </c>
      <c r="C4329" s="1" t="s">
        <v>8</v>
      </c>
      <c r="D4329" s="2">
        <v>42505</v>
      </c>
      <c r="E4329">
        <v>2016</v>
      </c>
      <c r="F4329">
        <v>5</v>
      </c>
      <c r="G4329">
        <v>15</v>
      </c>
    </row>
    <row r="4330" spans="1:7" x14ac:dyDescent="0.3">
      <c r="A4330" s="1" t="s">
        <v>3367</v>
      </c>
      <c r="B4330">
        <v>69</v>
      </c>
      <c r="C4330" s="1" t="s">
        <v>8</v>
      </c>
      <c r="D4330" s="2">
        <v>42671</v>
      </c>
      <c r="E4330">
        <v>2016</v>
      </c>
      <c r="F4330">
        <v>10</v>
      </c>
      <c r="G4330">
        <v>28</v>
      </c>
    </row>
    <row r="4331" spans="1:7" x14ac:dyDescent="0.3">
      <c r="A4331" s="1" t="s">
        <v>202</v>
      </c>
      <c r="B4331">
        <v>70</v>
      </c>
      <c r="C4331" s="1" t="s">
        <v>8</v>
      </c>
      <c r="D4331" s="2">
        <v>41332</v>
      </c>
      <c r="E4331">
        <v>2013</v>
      </c>
      <c r="F4331">
        <v>2</v>
      </c>
      <c r="G4331">
        <v>27</v>
      </c>
    </row>
    <row r="4332" spans="1:7" x14ac:dyDescent="0.3">
      <c r="A4332" s="1" t="s">
        <v>3971</v>
      </c>
      <c r="B4332">
        <v>29</v>
      </c>
      <c r="C4332" s="1" t="s">
        <v>8</v>
      </c>
      <c r="D4332" s="2">
        <v>42879</v>
      </c>
      <c r="E4332">
        <v>2017</v>
      </c>
      <c r="F4332">
        <v>5</v>
      </c>
      <c r="G4332">
        <v>24</v>
      </c>
    </row>
    <row r="4333" spans="1:7" x14ac:dyDescent="0.3">
      <c r="A4333" s="1" t="s">
        <v>2257</v>
      </c>
      <c r="B4333">
        <v>11</v>
      </c>
      <c r="C4333" s="1" t="s">
        <v>8</v>
      </c>
      <c r="D4333" s="2">
        <v>42370</v>
      </c>
      <c r="E4333">
        <v>2016</v>
      </c>
      <c r="F4333">
        <v>1</v>
      </c>
      <c r="G4333">
        <v>1</v>
      </c>
    </row>
    <row r="4334" spans="1:7" x14ac:dyDescent="0.3">
      <c r="A4334" s="1" t="s">
        <v>4390</v>
      </c>
      <c r="B4334">
        <v>51</v>
      </c>
      <c r="C4334" s="1" t="s">
        <v>8</v>
      </c>
      <c r="D4334" s="2">
        <v>43043</v>
      </c>
      <c r="E4334">
        <v>2017</v>
      </c>
      <c r="F4334">
        <v>11</v>
      </c>
      <c r="G4334">
        <v>4</v>
      </c>
    </row>
    <row r="4335" spans="1:7" x14ac:dyDescent="0.3">
      <c r="A4335" s="1" t="s">
        <v>1896</v>
      </c>
      <c r="B4335">
        <v>37</v>
      </c>
      <c r="C4335" s="1" t="s">
        <v>8</v>
      </c>
      <c r="D4335" s="2">
        <v>42179</v>
      </c>
      <c r="E4335">
        <v>2015</v>
      </c>
      <c r="F4335">
        <v>6</v>
      </c>
      <c r="G4335">
        <v>24</v>
      </c>
    </row>
    <row r="4336" spans="1:7" x14ac:dyDescent="0.3">
      <c r="A4336" s="1" t="s">
        <v>728</v>
      </c>
      <c r="B4336">
        <v>11</v>
      </c>
      <c r="C4336" s="1" t="s">
        <v>8</v>
      </c>
      <c r="D4336" s="2">
        <v>41504</v>
      </c>
      <c r="E4336">
        <v>2013</v>
      </c>
      <c r="F4336">
        <v>8</v>
      </c>
      <c r="G4336">
        <v>18</v>
      </c>
    </row>
    <row r="4337" spans="1:7" x14ac:dyDescent="0.3">
      <c r="A4337" s="1" t="s">
        <v>3247</v>
      </c>
      <c r="B4337">
        <v>74</v>
      </c>
      <c r="C4337" s="1" t="s">
        <v>8</v>
      </c>
      <c r="D4337" s="2">
        <v>42638</v>
      </c>
      <c r="E4337">
        <v>2016</v>
      </c>
      <c r="F4337">
        <v>9</v>
      </c>
      <c r="G4337">
        <v>25</v>
      </c>
    </row>
    <row r="4338" spans="1:7" x14ac:dyDescent="0.3">
      <c r="A4338" s="1" t="s">
        <v>2517</v>
      </c>
      <c r="B4338">
        <v>57</v>
      </c>
      <c r="C4338" s="1" t="s">
        <v>8</v>
      </c>
      <c r="D4338" s="2">
        <v>42444</v>
      </c>
      <c r="E4338">
        <v>2016</v>
      </c>
      <c r="F4338">
        <v>3</v>
      </c>
      <c r="G4338">
        <v>15</v>
      </c>
    </row>
    <row r="4339" spans="1:7" x14ac:dyDescent="0.3">
      <c r="A4339" s="1" t="s">
        <v>2785</v>
      </c>
      <c r="B4339">
        <v>68</v>
      </c>
      <c r="C4339" s="1" t="s">
        <v>8</v>
      </c>
      <c r="D4339" s="2">
        <v>42525</v>
      </c>
      <c r="E4339">
        <v>2016</v>
      </c>
      <c r="F4339">
        <v>6</v>
      </c>
      <c r="G4339">
        <v>4</v>
      </c>
    </row>
    <row r="4340" spans="1:7" x14ac:dyDescent="0.3">
      <c r="A4340" s="1" t="s">
        <v>118</v>
      </c>
      <c r="B4340">
        <v>1</v>
      </c>
      <c r="C4340" s="1" t="s">
        <v>8</v>
      </c>
      <c r="D4340" s="2">
        <v>41309</v>
      </c>
      <c r="E4340">
        <v>2013</v>
      </c>
      <c r="F4340">
        <v>2</v>
      </c>
      <c r="G4340">
        <v>4</v>
      </c>
    </row>
    <row r="4341" spans="1:7" x14ac:dyDescent="0.3">
      <c r="A4341" s="1" t="s">
        <v>81</v>
      </c>
      <c r="B4341">
        <v>68</v>
      </c>
      <c r="C4341" s="1" t="s">
        <v>8</v>
      </c>
      <c r="D4341" s="2">
        <v>41298</v>
      </c>
      <c r="E4341">
        <v>2013</v>
      </c>
      <c r="F4341">
        <v>1</v>
      </c>
      <c r="G4341">
        <v>24</v>
      </c>
    </row>
    <row r="4342" spans="1:7" x14ac:dyDescent="0.3">
      <c r="A4342" s="1" t="s">
        <v>3402</v>
      </c>
      <c r="B4342">
        <v>36</v>
      </c>
      <c r="C4342" s="1" t="s">
        <v>8</v>
      </c>
      <c r="D4342" s="2">
        <v>42682</v>
      </c>
      <c r="E4342">
        <v>2016</v>
      </c>
      <c r="F4342">
        <v>11</v>
      </c>
      <c r="G4342">
        <v>8</v>
      </c>
    </row>
    <row r="4343" spans="1:7" x14ac:dyDescent="0.3">
      <c r="A4343" s="1" t="s">
        <v>809</v>
      </c>
      <c r="B4343">
        <v>30</v>
      </c>
      <c r="C4343" s="1" t="s">
        <v>8</v>
      </c>
      <c r="D4343" s="2">
        <v>41530</v>
      </c>
      <c r="E4343">
        <v>2013</v>
      </c>
      <c r="F4343">
        <v>9</v>
      </c>
      <c r="G4343">
        <v>13</v>
      </c>
    </row>
    <row r="4344" spans="1:7" x14ac:dyDescent="0.3">
      <c r="A4344" s="1" t="s">
        <v>2136</v>
      </c>
      <c r="B4344">
        <v>59</v>
      </c>
      <c r="C4344" s="1" t="s">
        <v>8</v>
      </c>
      <c r="D4344" s="2">
        <v>42311</v>
      </c>
      <c r="E4344">
        <v>2015</v>
      </c>
      <c r="F4344">
        <v>11</v>
      </c>
      <c r="G4344">
        <v>3</v>
      </c>
    </row>
    <row r="4345" spans="1:7" x14ac:dyDescent="0.3">
      <c r="A4345" s="1" t="s">
        <v>2048</v>
      </c>
      <c r="B4345">
        <v>1</v>
      </c>
      <c r="C4345" s="1" t="s">
        <v>8</v>
      </c>
      <c r="D4345" s="2">
        <v>42264</v>
      </c>
      <c r="E4345">
        <v>2015</v>
      </c>
      <c r="F4345">
        <v>9</v>
      </c>
      <c r="G4345">
        <v>17</v>
      </c>
    </row>
    <row r="4346" spans="1:7" x14ac:dyDescent="0.3">
      <c r="A4346" s="1" t="s">
        <v>293</v>
      </c>
      <c r="B4346">
        <v>1</v>
      </c>
      <c r="C4346" s="1" t="s">
        <v>36</v>
      </c>
      <c r="D4346" s="2">
        <v>41360</v>
      </c>
      <c r="E4346">
        <v>2013</v>
      </c>
      <c r="F4346">
        <v>3</v>
      </c>
      <c r="G4346">
        <v>27</v>
      </c>
    </row>
    <row r="4347" spans="1:7" x14ac:dyDescent="0.3">
      <c r="A4347" s="1" t="s">
        <v>2482</v>
      </c>
      <c r="B4347">
        <v>70</v>
      </c>
      <c r="C4347" s="1" t="s">
        <v>8</v>
      </c>
      <c r="D4347" s="2">
        <v>42435</v>
      </c>
      <c r="E4347">
        <v>2016</v>
      </c>
      <c r="F4347">
        <v>3</v>
      </c>
      <c r="G4347">
        <v>6</v>
      </c>
    </row>
    <row r="4348" spans="1:7" x14ac:dyDescent="0.3">
      <c r="A4348" s="1" t="s">
        <v>3606</v>
      </c>
      <c r="B4348">
        <v>54</v>
      </c>
      <c r="C4348" s="1" t="s">
        <v>8</v>
      </c>
      <c r="D4348" s="2">
        <v>42734</v>
      </c>
      <c r="E4348">
        <v>2016</v>
      </c>
      <c r="F4348">
        <v>12</v>
      </c>
      <c r="G4348">
        <v>30</v>
      </c>
    </row>
    <row r="4349" spans="1:7" x14ac:dyDescent="0.3">
      <c r="A4349" s="1" t="s">
        <v>4183</v>
      </c>
      <c r="B4349">
        <v>59</v>
      </c>
      <c r="C4349" s="1" t="s">
        <v>8</v>
      </c>
      <c r="D4349" s="2">
        <v>42961</v>
      </c>
      <c r="E4349">
        <v>2017</v>
      </c>
      <c r="F4349">
        <v>8</v>
      </c>
      <c r="G4349">
        <v>14</v>
      </c>
    </row>
    <row r="4350" spans="1:7" x14ac:dyDescent="0.3">
      <c r="A4350" s="1" t="s">
        <v>3390</v>
      </c>
      <c r="B4350">
        <v>73</v>
      </c>
      <c r="C4350" s="1" t="s">
        <v>8</v>
      </c>
      <c r="D4350" s="2">
        <v>42677</v>
      </c>
      <c r="E4350">
        <v>2016</v>
      </c>
      <c r="F4350">
        <v>11</v>
      </c>
      <c r="G4350">
        <v>3</v>
      </c>
    </row>
    <row r="4351" spans="1:7" x14ac:dyDescent="0.3">
      <c r="A4351" s="1" t="s">
        <v>583</v>
      </c>
      <c r="B4351">
        <v>1</v>
      </c>
      <c r="C4351" s="1" t="s">
        <v>36</v>
      </c>
      <c r="D4351" s="2">
        <v>41461</v>
      </c>
      <c r="E4351">
        <v>2013</v>
      </c>
      <c r="F4351">
        <v>7</v>
      </c>
      <c r="G4351">
        <v>6</v>
      </c>
    </row>
    <row r="4352" spans="1:7" x14ac:dyDescent="0.3">
      <c r="A4352" s="1" t="s">
        <v>3889</v>
      </c>
      <c r="B4352">
        <v>5</v>
      </c>
      <c r="C4352" s="1" t="s">
        <v>8</v>
      </c>
      <c r="D4352" s="2">
        <v>42851</v>
      </c>
      <c r="E4352">
        <v>2017</v>
      </c>
      <c r="F4352">
        <v>4</v>
      </c>
      <c r="G4352">
        <v>26</v>
      </c>
    </row>
    <row r="4353" spans="1:7" x14ac:dyDescent="0.3">
      <c r="A4353" s="1" t="s">
        <v>3052</v>
      </c>
      <c r="B4353">
        <v>7</v>
      </c>
      <c r="C4353" s="1" t="s">
        <v>36</v>
      </c>
      <c r="D4353" s="2">
        <v>42590</v>
      </c>
      <c r="E4353">
        <v>2016</v>
      </c>
      <c r="F4353">
        <v>8</v>
      </c>
      <c r="G4353">
        <v>8</v>
      </c>
    </row>
    <row r="4354" spans="1:7" x14ac:dyDescent="0.3">
      <c r="A4354" s="1" t="s">
        <v>1747</v>
      </c>
      <c r="B4354">
        <v>64</v>
      </c>
      <c r="C4354" s="1" t="s">
        <v>8</v>
      </c>
      <c r="D4354" s="2">
        <v>42096</v>
      </c>
      <c r="E4354">
        <v>2015</v>
      </c>
      <c r="F4354">
        <v>4</v>
      </c>
      <c r="G4354">
        <v>2</v>
      </c>
    </row>
    <row r="4355" spans="1:7" x14ac:dyDescent="0.3">
      <c r="A4355" s="1" t="s">
        <v>2717</v>
      </c>
      <c r="B4355">
        <v>21</v>
      </c>
      <c r="C4355" s="1" t="s">
        <v>8</v>
      </c>
      <c r="D4355" s="2">
        <v>42500</v>
      </c>
      <c r="E4355">
        <v>2016</v>
      </c>
      <c r="F4355">
        <v>5</v>
      </c>
      <c r="G4355">
        <v>10</v>
      </c>
    </row>
    <row r="4356" spans="1:7" x14ac:dyDescent="0.3">
      <c r="A4356" s="1" t="s">
        <v>2351</v>
      </c>
      <c r="B4356">
        <v>9</v>
      </c>
      <c r="C4356" s="1" t="s">
        <v>8</v>
      </c>
      <c r="D4356" s="2">
        <v>42398</v>
      </c>
      <c r="E4356">
        <v>2016</v>
      </c>
      <c r="F4356">
        <v>1</v>
      </c>
      <c r="G4356">
        <v>29</v>
      </c>
    </row>
    <row r="4357" spans="1:7" x14ac:dyDescent="0.3">
      <c r="A4357" s="1" t="s">
        <v>2807</v>
      </c>
      <c r="B4357">
        <v>1</v>
      </c>
      <c r="C4357" s="1" t="s">
        <v>8</v>
      </c>
      <c r="D4357" s="2">
        <v>42530</v>
      </c>
      <c r="E4357">
        <v>2016</v>
      </c>
      <c r="F4357">
        <v>6</v>
      </c>
      <c r="G4357">
        <v>9</v>
      </c>
    </row>
    <row r="4358" spans="1:7" x14ac:dyDescent="0.3">
      <c r="A4358" s="1" t="s">
        <v>2725</v>
      </c>
      <c r="B4358">
        <v>59</v>
      </c>
      <c r="C4358" s="1" t="s">
        <v>8</v>
      </c>
      <c r="D4358" s="2">
        <v>42502</v>
      </c>
      <c r="E4358">
        <v>2016</v>
      </c>
      <c r="F4358">
        <v>5</v>
      </c>
      <c r="G4358">
        <v>12</v>
      </c>
    </row>
    <row r="4359" spans="1:7" x14ac:dyDescent="0.3">
      <c r="A4359" s="1" t="s">
        <v>3401</v>
      </c>
      <c r="B4359">
        <v>19</v>
      </c>
      <c r="C4359" s="1" t="s">
        <v>8</v>
      </c>
      <c r="D4359" s="2">
        <v>42681</v>
      </c>
      <c r="E4359">
        <v>2016</v>
      </c>
      <c r="F4359">
        <v>11</v>
      </c>
      <c r="G4359">
        <v>7</v>
      </c>
    </row>
    <row r="4360" spans="1:7" x14ac:dyDescent="0.3">
      <c r="A4360" s="1" t="s">
        <v>2795</v>
      </c>
      <c r="B4360">
        <v>62</v>
      </c>
      <c r="C4360" s="1" t="s">
        <v>8</v>
      </c>
      <c r="D4360" s="2">
        <v>42528</v>
      </c>
      <c r="E4360">
        <v>2016</v>
      </c>
      <c r="F4360">
        <v>6</v>
      </c>
      <c r="G4360">
        <v>7</v>
      </c>
    </row>
    <row r="4361" spans="1:7" x14ac:dyDescent="0.3">
      <c r="A4361" s="1" t="s">
        <v>3648</v>
      </c>
      <c r="B4361">
        <v>4</v>
      </c>
      <c r="C4361" s="1" t="s">
        <v>8</v>
      </c>
      <c r="D4361" s="2">
        <v>42752</v>
      </c>
      <c r="E4361">
        <v>2017</v>
      </c>
      <c r="F4361">
        <v>1</v>
      </c>
      <c r="G4361">
        <v>17</v>
      </c>
    </row>
    <row r="4362" spans="1:7" x14ac:dyDescent="0.3">
      <c r="A4362" s="1" t="s">
        <v>4100</v>
      </c>
      <c r="B4362">
        <v>1</v>
      </c>
      <c r="C4362" s="1" t="s">
        <v>8</v>
      </c>
      <c r="D4362" s="2">
        <v>42929</v>
      </c>
      <c r="E4362">
        <v>2017</v>
      </c>
      <c r="F4362">
        <v>7</v>
      </c>
      <c r="G4362">
        <v>13</v>
      </c>
    </row>
    <row r="4363" spans="1:7" x14ac:dyDescent="0.3">
      <c r="A4363" s="1" t="s">
        <v>1321</v>
      </c>
      <c r="B4363">
        <v>31</v>
      </c>
      <c r="C4363" s="1" t="s">
        <v>36</v>
      </c>
      <c r="D4363" s="2">
        <v>41781</v>
      </c>
      <c r="E4363">
        <v>2014</v>
      </c>
      <c r="F4363">
        <v>5</v>
      </c>
      <c r="G4363">
        <v>22</v>
      </c>
    </row>
    <row r="4364" spans="1:7" x14ac:dyDescent="0.3">
      <c r="A4364" s="1" t="s">
        <v>447</v>
      </c>
      <c r="B4364">
        <v>74</v>
      </c>
      <c r="C4364" s="1" t="s">
        <v>8</v>
      </c>
      <c r="D4364" s="2">
        <v>41414</v>
      </c>
      <c r="E4364">
        <v>2013</v>
      </c>
      <c r="F4364">
        <v>5</v>
      </c>
      <c r="G4364">
        <v>20</v>
      </c>
    </row>
    <row r="4365" spans="1:7" x14ac:dyDescent="0.3">
      <c r="A4365" s="1" t="s">
        <v>1393</v>
      </c>
      <c r="B4365">
        <v>65</v>
      </c>
      <c r="C4365" s="1" t="s">
        <v>15</v>
      </c>
      <c r="D4365" s="2">
        <v>41842</v>
      </c>
      <c r="E4365">
        <v>2014</v>
      </c>
      <c r="F4365">
        <v>7</v>
      </c>
      <c r="G4365">
        <v>22</v>
      </c>
    </row>
    <row r="4366" spans="1:7" x14ac:dyDescent="0.3">
      <c r="A4366" s="1" t="s">
        <v>2867</v>
      </c>
      <c r="B4366">
        <v>11</v>
      </c>
      <c r="C4366" s="1" t="s">
        <v>8</v>
      </c>
      <c r="D4366" s="2">
        <v>42546</v>
      </c>
      <c r="E4366">
        <v>2016</v>
      </c>
      <c r="F4366">
        <v>6</v>
      </c>
      <c r="G4366">
        <v>25</v>
      </c>
    </row>
    <row r="4367" spans="1:7" x14ac:dyDescent="0.3">
      <c r="A4367" s="1" t="s">
        <v>2280</v>
      </c>
      <c r="B4367">
        <v>70</v>
      </c>
      <c r="C4367" s="1" t="s">
        <v>8</v>
      </c>
      <c r="D4367" s="2">
        <v>42377</v>
      </c>
      <c r="E4367">
        <v>2016</v>
      </c>
      <c r="F4367">
        <v>1</v>
      </c>
      <c r="G4367">
        <v>8</v>
      </c>
    </row>
    <row r="4368" spans="1:7" x14ac:dyDescent="0.3">
      <c r="A4368" s="1" t="s">
        <v>25</v>
      </c>
      <c r="B4368">
        <v>70</v>
      </c>
      <c r="C4368" s="1" t="s">
        <v>8</v>
      </c>
      <c r="D4368" s="2">
        <v>41279</v>
      </c>
      <c r="E4368">
        <v>2013</v>
      </c>
      <c r="F4368">
        <v>1</v>
      </c>
      <c r="G4368">
        <v>5</v>
      </c>
    </row>
    <row r="4369" spans="1:7" x14ac:dyDescent="0.3">
      <c r="A4369" s="1" t="s">
        <v>242</v>
      </c>
      <c r="B4369">
        <v>1</v>
      </c>
      <c r="C4369" s="1" t="s">
        <v>8</v>
      </c>
      <c r="D4369" s="2">
        <v>41346</v>
      </c>
      <c r="E4369">
        <v>2013</v>
      </c>
      <c r="F4369">
        <v>3</v>
      </c>
      <c r="G4369">
        <v>13</v>
      </c>
    </row>
    <row r="4370" spans="1:7" x14ac:dyDescent="0.3">
      <c r="A4370" s="1" t="s">
        <v>2330</v>
      </c>
      <c r="B4370">
        <v>38</v>
      </c>
      <c r="C4370" s="1" t="s">
        <v>8</v>
      </c>
      <c r="D4370" s="2">
        <v>42392</v>
      </c>
      <c r="E4370">
        <v>2016</v>
      </c>
      <c r="F4370">
        <v>1</v>
      </c>
      <c r="G4370">
        <v>23</v>
      </c>
    </row>
    <row r="4371" spans="1:7" x14ac:dyDescent="0.3">
      <c r="A4371" s="1" t="s">
        <v>3024</v>
      </c>
      <c r="B4371">
        <v>1</v>
      </c>
      <c r="C4371" s="1" t="s">
        <v>36</v>
      </c>
      <c r="D4371" s="2">
        <v>42581</v>
      </c>
      <c r="E4371">
        <v>2016</v>
      </c>
      <c r="F4371">
        <v>7</v>
      </c>
      <c r="G4371">
        <v>30</v>
      </c>
    </row>
    <row r="4372" spans="1:7" x14ac:dyDescent="0.3">
      <c r="A4372" s="1" t="s">
        <v>1005</v>
      </c>
      <c r="B4372">
        <v>61</v>
      </c>
      <c r="C4372" s="1" t="s">
        <v>8</v>
      </c>
      <c r="D4372" s="2">
        <v>41592</v>
      </c>
      <c r="E4372">
        <v>2013</v>
      </c>
      <c r="F4372">
        <v>11</v>
      </c>
      <c r="G4372">
        <v>14</v>
      </c>
    </row>
    <row r="4373" spans="1:7" x14ac:dyDescent="0.3">
      <c r="A4373" s="1" t="s">
        <v>3998</v>
      </c>
      <c r="B4373">
        <v>76</v>
      </c>
      <c r="C4373" s="1" t="s">
        <v>8</v>
      </c>
      <c r="D4373" s="2">
        <v>42893</v>
      </c>
      <c r="E4373">
        <v>2017</v>
      </c>
      <c r="F4373">
        <v>6</v>
      </c>
      <c r="G4373">
        <v>7</v>
      </c>
    </row>
    <row r="4374" spans="1:7" x14ac:dyDescent="0.3">
      <c r="A4374" s="1" t="s">
        <v>3309</v>
      </c>
      <c r="B4374">
        <v>8</v>
      </c>
      <c r="C4374" s="1" t="s">
        <v>8</v>
      </c>
      <c r="D4374" s="2">
        <v>42656</v>
      </c>
      <c r="E4374">
        <v>2016</v>
      </c>
      <c r="F4374">
        <v>10</v>
      </c>
      <c r="G4374">
        <v>13</v>
      </c>
    </row>
    <row r="4375" spans="1:7" x14ac:dyDescent="0.3">
      <c r="A4375" s="1" t="s">
        <v>614</v>
      </c>
      <c r="B4375">
        <v>68</v>
      </c>
      <c r="C4375" s="1" t="s">
        <v>8</v>
      </c>
      <c r="D4375" s="2">
        <v>41470</v>
      </c>
      <c r="E4375">
        <v>2013</v>
      </c>
      <c r="F4375">
        <v>7</v>
      </c>
      <c r="G4375">
        <v>15</v>
      </c>
    </row>
    <row r="4376" spans="1:7" x14ac:dyDescent="0.3">
      <c r="A4376" s="1" t="s">
        <v>370</v>
      </c>
      <c r="B4376">
        <v>70</v>
      </c>
      <c r="C4376" s="1" t="s">
        <v>8</v>
      </c>
      <c r="D4376" s="2">
        <v>41388</v>
      </c>
      <c r="E4376">
        <v>2013</v>
      </c>
      <c r="F4376">
        <v>4</v>
      </c>
      <c r="G4376">
        <v>24</v>
      </c>
    </row>
    <row r="4377" spans="1:7" x14ac:dyDescent="0.3">
      <c r="A4377" s="1" t="s">
        <v>3613</v>
      </c>
      <c r="B4377">
        <v>54</v>
      </c>
      <c r="C4377" s="1" t="s">
        <v>8</v>
      </c>
      <c r="D4377" s="2">
        <v>42736</v>
      </c>
      <c r="E4377">
        <v>2017</v>
      </c>
      <c r="F4377">
        <v>1</v>
      </c>
      <c r="G4377">
        <v>1</v>
      </c>
    </row>
    <row r="4378" spans="1:7" x14ac:dyDescent="0.3">
      <c r="A4378" s="1" t="s">
        <v>1554</v>
      </c>
      <c r="B4378">
        <v>54</v>
      </c>
      <c r="C4378" s="1" t="s">
        <v>15</v>
      </c>
      <c r="D4378" s="2">
        <v>41974</v>
      </c>
      <c r="E4378">
        <v>2014</v>
      </c>
      <c r="F4378">
        <v>12</v>
      </c>
      <c r="G4378">
        <v>1</v>
      </c>
    </row>
    <row r="4379" spans="1:7" x14ac:dyDescent="0.3">
      <c r="A4379" s="1" t="s">
        <v>1307</v>
      </c>
      <c r="B4379">
        <v>74</v>
      </c>
      <c r="C4379" s="1" t="s">
        <v>8</v>
      </c>
      <c r="D4379" s="2">
        <v>41775</v>
      </c>
      <c r="E4379">
        <v>2014</v>
      </c>
      <c r="F4379">
        <v>5</v>
      </c>
      <c r="G4379">
        <v>16</v>
      </c>
    </row>
    <row r="4380" spans="1:7" x14ac:dyDescent="0.3">
      <c r="A4380" s="1" t="s">
        <v>2151</v>
      </c>
      <c r="B4380">
        <v>52</v>
      </c>
      <c r="C4380" s="1" t="s">
        <v>8</v>
      </c>
      <c r="D4380" s="2">
        <v>42317</v>
      </c>
      <c r="E4380">
        <v>2015</v>
      </c>
      <c r="F4380">
        <v>11</v>
      </c>
      <c r="G4380">
        <v>9</v>
      </c>
    </row>
    <row r="4381" spans="1:7" x14ac:dyDescent="0.3">
      <c r="A4381" s="1" t="s">
        <v>1629</v>
      </c>
      <c r="B4381">
        <v>64</v>
      </c>
      <c r="C4381" s="1" t="s">
        <v>36</v>
      </c>
      <c r="D4381" s="2">
        <v>42023</v>
      </c>
      <c r="E4381">
        <v>2015</v>
      </c>
      <c r="F4381">
        <v>1</v>
      </c>
      <c r="G4381">
        <v>19</v>
      </c>
    </row>
    <row r="4382" spans="1:7" x14ac:dyDescent="0.3">
      <c r="A4382" s="1" t="s">
        <v>3121</v>
      </c>
      <c r="B4382">
        <v>68</v>
      </c>
      <c r="C4382" s="1" t="s">
        <v>8</v>
      </c>
      <c r="D4382" s="2">
        <v>42605</v>
      </c>
      <c r="E4382">
        <v>2016</v>
      </c>
      <c r="F4382">
        <v>8</v>
      </c>
      <c r="G4382">
        <v>23</v>
      </c>
    </row>
    <row r="4383" spans="1:7" x14ac:dyDescent="0.3">
      <c r="A4383" s="1" t="s">
        <v>448</v>
      </c>
      <c r="B4383">
        <v>11</v>
      </c>
      <c r="C4383" s="1" t="s">
        <v>8</v>
      </c>
      <c r="D4383" s="2">
        <v>41414</v>
      </c>
      <c r="E4383">
        <v>2013</v>
      </c>
      <c r="F4383">
        <v>5</v>
      </c>
      <c r="G4383">
        <v>20</v>
      </c>
    </row>
    <row r="4384" spans="1:7" x14ac:dyDescent="0.3">
      <c r="A4384" s="1" t="s">
        <v>636</v>
      </c>
      <c r="B4384">
        <v>20</v>
      </c>
      <c r="C4384" s="1" t="s">
        <v>8</v>
      </c>
      <c r="D4384" s="2">
        <v>41479</v>
      </c>
      <c r="E4384">
        <v>2013</v>
      </c>
      <c r="F4384">
        <v>7</v>
      </c>
      <c r="G4384">
        <v>24</v>
      </c>
    </row>
    <row r="4385" spans="1:7" x14ac:dyDescent="0.3">
      <c r="A4385" s="1" t="s">
        <v>2922</v>
      </c>
      <c r="B4385">
        <v>27</v>
      </c>
      <c r="C4385" s="1" t="s">
        <v>8</v>
      </c>
      <c r="D4385" s="2">
        <v>42559</v>
      </c>
      <c r="E4385">
        <v>2016</v>
      </c>
      <c r="F4385">
        <v>7</v>
      </c>
      <c r="G4385">
        <v>8</v>
      </c>
    </row>
    <row r="4386" spans="1:7" x14ac:dyDescent="0.3">
      <c r="A4386" s="1" t="s">
        <v>733</v>
      </c>
      <c r="B4386">
        <v>12</v>
      </c>
      <c r="C4386" s="1" t="s">
        <v>8</v>
      </c>
      <c r="D4386" s="2">
        <v>41507</v>
      </c>
      <c r="E4386">
        <v>2013</v>
      </c>
      <c r="F4386">
        <v>8</v>
      </c>
      <c r="G4386">
        <v>21</v>
      </c>
    </row>
    <row r="4387" spans="1:7" x14ac:dyDescent="0.3">
      <c r="A4387" s="1" t="s">
        <v>260</v>
      </c>
      <c r="B4387">
        <v>1</v>
      </c>
      <c r="C4387" s="1" t="s">
        <v>8</v>
      </c>
      <c r="D4387" s="2">
        <v>41352</v>
      </c>
      <c r="E4387">
        <v>2013</v>
      </c>
      <c r="F4387">
        <v>3</v>
      </c>
      <c r="G4387">
        <v>19</v>
      </c>
    </row>
    <row r="4388" spans="1:7" x14ac:dyDescent="0.3">
      <c r="A4388" s="1" t="s">
        <v>1704</v>
      </c>
      <c r="B4388">
        <v>1</v>
      </c>
      <c r="C4388" s="1" t="s">
        <v>8</v>
      </c>
      <c r="D4388" s="2">
        <v>42067</v>
      </c>
      <c r="E4388">
        <v>2015</v>
      </c>
      <c r="F4388">
        <v>3</v>
      </c>
      <c r="G4388">
        <v>4</v>
      </c>
    </row>
    <row r="4389" spans="1:7" x14ac:dyDescent="0.3">
      <c r="A4389" s="1" t="s">
        <v>2152</v>
      </c>
      <c r="B4389">
        <v>60</v>
      </c>
      <c r="C4389" s="1" t="s">
        <v>8</v>
      </c>
      <c r="D4389" s="2">
        <v>42317</v>
      </c>
      <c r="E4389">
        <v>2015</v>
      </c>
      <c r="F4389">
        <v>11</v>
      </c>
      <c r="G4389">
        <v>9</v>
      </c>
    </row>
    <row r="4390" spans="1:7" x14ac:dyDescent="0.3">
      <c r="A4390" s="1" t="s">
        <v>1842</v>
      </c>
      <c r="B4390">
        <v>24</v>
      </c>
      <c r="C4390" s="1" t="s">
        <v>8</v>
      </c>
      <c r="D4390" s="2">
        <v>42152</v>
      </c>
      <c r="E4390">
        <v>2015</v>
      </c>
      <c r="F4390">
        <v>5</v>
      </c>
      <c r="G4390">
        <v>28</v>
      </c>
    </row>
    <row r="4391" spans="1:7" x14ac:dyDescent="0.3">
      <c r="A4391" s="1" t="s">
        <v>4442</v>
      </c>
      <c r="B4391">
        <v>64</v>
      </c>
      <c r="C4391" s="1" t="s">
        <v>8</v>
      </c>
      <c r="D4391" s="2">
        <v>43068</v>
      </c>
      <c r="E4391">
        <v>2017</v>
      </c>
      <c r="F4391">
        <v>11</v>
      </c>
      <c r="G4391">
        <v>29</v>
      </c>
    </row>
    <row r="4392" spans="1:7" x14ac:dyDescent="0.3">
      <c r="A4392" s="1" t="s">
        <v>1941</v>
      </c>
      <c r="B4392">
        <v>8</v>
      </c>
      <c r="C4392" s="1" t="s">
        <v>8</v>
      </c>
      <c r="D4392" s="2">
        <v>42208</v>
      </c>
      <c r="E4392">
        <v>2015</v>
      </c>
      <c r="F4392">
        <v>7</v>
      </c>
      <c r="G4392">
        <v>23</v>
      </c>
    </row>
    <row r="4393" spans="1:7" x14ac:dyDescent="0.3">
      <c r="A4393" s="1" t="s">
        <v>1884</v>
      </c>
      <c r="B4393">
        <v>8</v>
      </c>
      <c r="C4393" s="1" t="s">
        <v>8</v>
      </c>
      <c r="D4393" s="2">
        <v>42170</v>
      </c>
      <c r="E4393">
        <v>2015</v>
      </c>
      <c r="F4393">
        <v>6</v>
      </c>
      <c r="G4393">
        <v>15</v>
      </c>
    </row>
    <row r="4394" spans="1:7" x14ac:dyDescent="0.3">
      <c r="A4394" s="1" t="s">
        <v>3919</v>
      </c>
      <c r="B4394">
        <v>1</v>
      </c>
      <c r="C4394" s="1" t="s">
        <v>8</v>
      </c>
      <c r="D4394" s="2">
        <v>42862</v>
      </c>
      <c r="E4394">
        <v>2017</v>
      </c>
      <c r="F4394">
        <v>5</v>
      </c>
      <c r="G4394">
        <v>7</v>
      </c>
    </row>
    <row r="4395" spans="1:7" x14ac:dyDescent="0.3">
      <c r="A4395" s="1" t="s">
        <v>812</v>
      </c>
      <c r="B4395">
        <v>1</v>
      </c>
      <c r="C4395" s="1" t="s">
        <v>8</v>
      </c>
      <c r="D4395" s="2">
        <v>41530</v>
      </c>
      <c r="E4395">
        <v>2013</v>
      </c>
      <c r="F4395">
        <v>9</v>
      </c>
      <c r="G4395">
        <v>13</v>
      </c>
    </row>
    <row r="4396" spans="1:7" x14ac:dyDescent="0.3">
      <c r="A4396" s="1" t="s">
        <v>2569</v>
      </c>
      <c r="B4396">
        <v>17</v>
      </c>
      <c r="C4396" s="1" t="s">
        <v>8</v>
      </c>
      <c r="D4396" s="2">
        <v>42457</v>
      </c>
      <c r="E4396">
        <v>2016</v>
      </c>
      <c r="F4396">
        <v>3</v>
      </c>
      <c r="G4396">
        <v>28</v>
      </c>
    </row>
    <row r="4397" spans="1:7" x14ac:dyDescent="0.3">
      <c r="A4397" s="1" t="s">
        <v>3314</v>
      </c>
      <c r="B4397">
        <v>4</v>
      </c>
      <c r="C4397" s="1" t="s">
        <v>36</v>
      </c>
      <c r="D4397" s="2">
        <v>42656</v>
      </c>
      <c r="E4397">
        <v>2016</v>
      </c>
      <c r="F4397">
        <v>10</v>
      </c>
      <c r="G4397">
        <v>13</v>
      </c>
    </row>
    <row r="4398" spans="1:7" x14ac:dyDescent="0.3">
      <c r="A4398" s="1" t="s">
        <v>2577</v>
      </c>
      <c r="B4398">
        <v>76</v>
      </c>
      <c r="C4398" s="1" t="s">
        <v>8</v>
      </c>
      <c r="D4398" s="2">
        <v>42459</v>
      </c>
      <c r="E4398">
        <v>2016</v>
      </c>
      <c r="F4398">
        <v>3</v>
      </c>
      <c r="G4398">
        <v>30</v>
      </c>
    </row>
    <row r="4399" spans="1:7" x14ac:dyDescent="0.3">
      <c r="A4399" s="1" t="s">
        <v>3827</v>
      </c>
      <c r="B4399">
        <v>1</v>
      </c>
      <c r="C4399" s="1" t="s">
        <v>8</v>
      </c>
      <c r="D4399" s="2">
        <v>42827</v>
      </c>
      <c r="E4399">
        <v>2017</v>
      </c>
      <c r="F4399">
        <v>4</v>
      </c>
      <c r="G4399">
        <v>2</v>
      </c>
    </row>
    <row r="4400" spans="1:7" x14ac:dyDescent="0.3">
      <c r="A4400" s="1" t="s">
        <v>402</v>
      </c>
      <c r="B4400">
        <v>62</v>
      </c>
      <c r="C4400" s="1" t="s">
        <v>8</v>
      </c>
      <c r="D4400" s="2">
        <v>41400</v>
      </c>
      <c r="E4400">
        <v>2013</v>
      </c>
      <c r="F4400">
        <v>5</v>
      </c>
      <c r="G4400">
        <v>6</v>
      </c>
    </row>
    <row r="4401" spans="1:7" x14ac:dyDescent="0.3">
      <c r="A4401" s="1" t="s">
        <v>1370</v>
      </c>
      <c r="B4401">
        <v>1</v>
      </c>
      <c r="C4401" s="1" t="s">
        <v>36</v>
      </c>
      <c r="D4401" s="2">
        <v>41821</v>
      </c>
      <c r="E4401">
        <v>2014</v>
      </c>
      <c r="F4401">
        <v>7</v>
      </c>
      <c r="G4401">
        <v>1</v>
      </c>
    </row>
    <row r="4402" spans="1:7" x14ac:dyDescent="0.3">
      <c r="A4402" s="1" t="s">
        <v>381</v>
      </c>
      <c r="B4402">
        <v>55</v>
      </c>
      <c r="C4402" s="1" t="s">
        <v>8</v>
      </c>
      <c r="D4402" s="2">
        <v>41392</v>
      </c>
      <c r="E4402">
        <v>2013</v>
      </c>
      <c r="F4402">
        <v>4</v>
      </c>
      <c r="G4402">
        <v>28</v>
      </c>
    </row>
    <row r="4403" spans="1:7" x14ac:dyDescent="0.3">
      <c r="A4403" s="1" t="s">
        <v>1048</v>
      </c>
      <c r="B4403">
        <v>1</v>
      </c>
      <c r="C4403" s="1" t="s">
        <v>8</v>
      </c>
      <c r="D4403" s="2">
        <v>41605</v>
      </c>
      <c r="E4403">
        <v>2013</v>
      </c>
      <c r="F4403">
        <v>11</v>
      </c>
      <c r="G4403">
        <v>27</v>
      </c>
    </row>
    <row r="4404" spans="1:7" x14ac:dyDescent="0.3">
      <c r="A4404" s="1" t="s">
        <v>3891</v>
      </c>
      <c r="B4404">
        <v>22</v>
      </c>
      <c r="C4404" s="1" t="s">
        <v>8</v>
      </c>
      <c r="D4404" s="2">
        <v>42851</v>
      </c>
      <c r="E4404">
        <v>2017</v>
      </c>
      <c r="F4404">
        <v>4</v>
      </c>
      <c r="G4404">
        <v>26</v>
      </c>
    </row>
    <row r="4405" spans="1:7" x14ac:dyDescent="0.3">
      <c r="A4405" s="1" t="s">
        <v>3640</v>
      </c>
      <c r="B4405">
        <v>34</v>
      </c>
      <c r="C4405" s="1" t="s">
        <v>8</v>
      </c>
      <c r="D4405" s="2">
        <v>42748</v>
      </c>
      <c r="E4405">
        <v>2017</v>
      </c>
      <c r="F4405">
        <v>1</v>
      </c>
      <c r="G4405">
        <v>13</v>
      </c>
    </row>
    <row r="4406" spans="1:7" x14ac:dyDescent="0.3">
      <c r="A4406" s="1" t="s">
        <v>4303</v>
      </c>
      <c r="B4406">
        <v>34</v>
      </c>
      <c r="C4406" s="1" t="s">
        <v>8</v>
      </c>
      <c r="D4406" s="2">
        <v>43006</v>
      </c>
      <c r="E4406">
        <v>2017</v>
      </c>
      <c r="F4406">
        <v>9</v>
      </c>
      <c r="G4406">
        <v>28</v>
      </c>
    </row>
    <row r="4407" spans="1:7" x14ac:dyDescent="0.3">
      <c r="A4407" s="1" t="s">
        <v>2926</v>
      </c>
      <c r="B4407">
        <v>70</v>
      </c>
      <c r="C4407" s="1" t="s">
        <v>8</v>
      </c>
      <c r="D4407" s="2">
        <v>42559</v>
      </c>
      <c r="E4407">
        <v>2016</v>
      </c>
      <c r="F4407">
        <v>7</v>
      </c>
      <c r="G4407">
        <v>8</v>
      </c>
    </row>
    <row r="4408" spans="1:7" x14ac:dyDescent="0.3">
      <c r="A4408" s="1" t="s">
        <v>2620</v>
      </c>
      <c r="B4408">
        <v>38</v>
      </c>
      <c r="C4408" s="1" t="s">
        <v>8</v>
      </c>
      <c r="D4408" s="2">
        <v>42472</v>
      </c>
      <c r="E4408">
        <v>2016</v>
      </c>
      <c r="F4408">
        <v>4</v>
      </c>
      <c r="G4408">
        <v>12</v>
      </c>
    </row>
    <row r="4409" spans="1:7" x14ac:dyDescent="0.3">
      <c r="A4409" s="1" t="s">
        <v>3130</v>
      </c>
      <c r="B4409">
        <v>44</v>
      </c>
      <c r="C4409" s="1" t="s">
        <v>8</v>
      </c>
      <c r="D4409" s="2">
        <v>42608</v>
      </c>
      <c r="E4409">
        <v>2016</v>
      </c>
      <c r="F4409">
        <v>8</v>
      </c>
      <c r="G4409">
        <v>26</v>
      </c>
    </row>
    <row r="4410" spans="1:7" x14ac:dyDescent="0.3">
      <c r="A4410" s="1" t="s">
        <v>863</v>
      </c>
      <c r="B4410">
        <v>62</v>
      </c>
      <c r="C4410" s="1" t="s">
        <v>15</v>
      </c>
      <c r="D4410" s="2">
        <v>41544</v>
      </c>
      <c r="E4410">
        <v>2013</v>
      </c>
      <c r="F4410">
        <v>9</v>
      </c>
      <c r="G4410">
        <v>27</v>
      </c>
    </row>
    <row r="4411" spans="1:7" x14ac:dyDescent="0.3">
      <c r="A4411" s="1" t="s">
        <v>2434</v>
      </c>
      <c r="B4411">
        <v>27</v>
      </c>
      <c r="C4411" s="1" t="s">
        <v>8</v>
      </c>
      <c r="D4411" s="2">
        <v>42421</v>
      </c>
      <c r="E4411">
        <v>2016</v>
      </c>
      <c r="F4411">
        <v>2</v>
      </c>
      <c r="G4411">
        <v>21</v>
      </c>
    </row>
    <row r="4412" spans="1:7" x14ac:dyDescent="0.3">
      <c r="A4412" s="1" t="s">
        <v>4229</v>
      </c>
      <c r="B4412">
        <v>44</v>
      </c>
      <c r="C4412" s="1" t="s">
        <v>8</v>
      </c>
      <c r="D4412" s="2">
        <v>42981</v>
      </c>
      <c r="E4412">
        <v>2017</v>
      </c>
      <c r="F4412">
        <v>9</v>
      </c>
      <c r="G4412">
        <v>3</v>
      </c>
    </row>
    <row r="4413" spans="1:7" x14ac:dyDescent="0.3">
      <c r="A4413" s="1" t="s">
        <v>3904</v>
      </c>
      <c r="B4413">
        <v>27</v>
      </c>
      <c r="C4413" s="1" t="s">
        <v>8</v>
      </c>
      <c r="D4413" s="2">
        <v>42856</v>
      </c>
      <c r="E4413">
        <v>2017</v>
      </c>
      <c r="F4413">
        <v>5</v>
      </c>
      <c r="G4413">
        <v>1</v>
      </c>
    </row>
    <row r="4414" spans="1:7" x14ac:dyDescent="0.3">
      <c r="A4414" s="1" t="s">
        <v>513</v>
      </c>
      <c r="B4414">
        <v>54</v>
      </c>
      <c r="C4414" s="1" t="s">
        <v>8</v>
      </c>
      <c r="D4414" s="2">
        <v>41435</v>
      </c>
      <c r="E4414">
        <v>2013</v>
      </c>
      <c r="F4414">
        <v>6</v>
      </c>
      <c r="G4414">
        <v>10</v>
      </c>
    </row>
    <row r="4415" spans="1:7" x14ac:dyDescent="0.3">
      <c r="A4415" s="1" t="s">
        <v>3490</v>
      </c>
      <c r="B4415">
        <v>69</v>
      </c>
      <c r="C4415" s="1" t="s">
        <v>8</v>
      </c>
      <c r="D4415" s="2">
        <v>42705</v>
      </c>
      <c r="E4415">
        <v>2016</v>
      </c>
      <c r="F4415">
        <v>12</v>
      </c>
      <c r="G4415">
        <v>1</v>
      </c>
    </row>
    <row r="4416" spans="1:7" x14ac:dyDescent="0.3">
      <c r="A4416" s="1" t="s">
        <v>2315</v>
      </c>
      <c r="B4416">
        <v>14</v>
      </c>
      <c r="C4416" s="1" t="s">
        <v>8</v>
      </c>
      <c r="D4416" s="2">
        <v>42388</v>
      </c>
      <c r="E4416">
        <v>2016</v>
      </c>
      <c r="F4416">
        <v>1</v>
      </c>
      <c r="G4416">
        <v>19</v>
      </c>
    </row>
    <row r="4417" spans="1:7" x14ac:dyDescent="0.3">
      <c r="A4417" s="1" t="s">
        <v>605</v>
      </c>
      <c r="B4417">
        <v>68</v>
      </c>
      <c r="C4417" s="1" t="s">
        <v>8</v>
      </c>
      <c r="D4417" s="2">
        <v>41466</v>
      </c>
      <c r="E4417">
        <v>2013</v>
      </c>
      <c r="F4417">
        <v>7</v>
      </c>
      <c r="G4417">
        <v>11</v>
      </c>
    </row>
    <row r="4418" spans="1:7" x14ac:dyDescent="0.3">
      <c r="A4418" s="1" t="s">
        <v>3963</v>
      </c>
      <c r="B4418">
        <v>8</v>
      </c>
      <c r="C4418" s="1" t="s">
        <v>8</v>
      </c>
      <c r="D4418" s="2">
        <v>42877</v>
      </c>
      <c r="E4418">
        <v>2017</v>
      </c>
      <c r="F4418">
        <v>5</v>
      </c>
      <c r="G4418">
        <v>22</v>
      </c>
    </row>
    <row r="4419" spans="1:7" x14ac:dyDescent="0.3">
      <c r="A4419" s="1" t="s">
        <v>2597</v>
      </c>
      <c r="B4419">
        <v>36</v>
      </c>
      <c r="C4419" s="1" t="s">
        <v>8</v>
      </c>
      <c r="D4419" s="2">
        <v>42467</v>
      </c>
      <c r="E4419">
        <v>2016</v>
      </c>
      <c r="F4419">
        <v>4</v>
      </c>
      <c r="G4419">
        <v>7</v>
      </c>
    </row>
    <row r="4420" spans="1:7" x14ac:dyDescent="0.3">
      <c r="A4420" s="1" t="s">
        <v>1801</v>
      </c>
      <c r="B4420">
        <v>23</v>
      </c>
      <c r="C4420" s="1" t="s">
        <v>8</v>
      </c>
      <c r="D4420" s="2">
        <v>42128</v>
      </c>
      <c r="E4420">
        <v>2015</v>
      </c>
      <c r="F4420">
        <v>5</v>
      </c>
      <c r="G4420">
        <v>4</v>
      </c>
    </row>
    <row r="4421" spans="1:7" x14ac:dyDescent="0.3">
      <c r="A4421" s="1" t="s">
        <v>2853</v>
      </c>
      <c r="B4421">
        <v>21</v>
      </c>
      <c r="C4421" s="1" t="s">
        <v>8</v>
      </c>
      <c r="D4421" s="2">
        <v>42542</v>
      </c>
      <c r="E4421">
        <v>2016</v>
      </c>
      <c r="F4421">
        <v>6</v>
      </c>
      <c r="G4421">
        <v>21</v>
      </c>
    </row>
    <row r="4422" spans="1:7" x14ac:dyDescent="0.3">
      <c r="A4422" s="1" t="s">
        <v>61</v>
      </c>
      <c r="B4422">
        <v>55</v>
      </c>
      <c r="C4422" s="1" t="s">
        <v>8</v>
      </c>
      <c r="D4422" s="2">
        <v>41291</v>
      </c>
      <c r="E4422">
        <v>2013</v>
      </c>
      <c r="F4422">
        <v>1</v>
      </c>
      <c r="G4422">
        <v>17</v>
      </c>
    </row>
    <row r="4423" spans="1:7" x14ac:dyDescent="0.3">
      <c r="A4423" s="1" t="s">
        <v>2013</v>
      </c>
      <c r="B4423">
        <v>22</v>
      </c>
      <c r="C4423" s="1" t="s">
        <v>8</v>
      </c>
      <c r="D4423" s="2">
        <v>42249</v>
      </c>
      <c r="E4423">
        <v>2015</v>
      </c>
      <c r="F4423">
        <v>9</v>
      </c>
      <c r="G4423">
        <v>2</v>
      </c>
    </row>
    <row r="4424" spans="1:7" x14ac:dyDescent="0.3">
      <c r="A4424" s="1" t="s">
        <v>3604</v>
      </c>
      <c r="B4424">
        <v>1</v>
      </c>
      <c r="C4424" s="1" t="s">
        <v>8</v>
      </c>
      <c r="D4424" s="2">
        <v>42734</v>
      </c>
      <c r="E4424">
        <v>2016</v>
      </c>
      <c r="F4424">
        <v>12</v>
      </c>
      <c r="G4424">
        <v>30</v>
      </c>
    </row>
    <row r="4425" spans="1:7" x14ac:dyDescent="0.3">
      <c r="A4425" s="1" t="s">
        <v>2180</v>
      </c>
      <c r="B4425">
        <v>39</v>
      </c>
      <c r="C4425" s="1" t="s">
        <v>15</v>
      </c>
      <c r="D4425" s="2">
        <v>42331</v>
      </c>
      <c r="E4425">
        <v>2015</v>
      </c>
      <c r="F4425">
        <v>11</v>
      </c>
      <c r="G4425">
        <v>23</v>
      </c>
    </row>
    <row r="4426" spans="1:7" x14ac:dyDescent="0.3">
      <c r="A4426" s="1" t="s">
        <v>2542</v>
      </c>
      <c r="B4426">
        <v>60</v>
      </c>
      <c r="C4426" s="1" t="s">
        <v>8</v>
      </c>
      <c r="D4426" s="2">
        <v>42450</v>
      </c>
      <c r="E4426">
        <v>2016</v>
      </c>
      <c r="F4426">
        <v>3</v>
      </c>
      <c r="G4426">
        <v>21</v>
      </c>
    </row>
    <row r="4427" spans="1:7" x14ac:dyDescent="0.3">
      <c r="A4427" s="1" t="s">
        <v>1024</v>
      </c>
      <c r="B4427">
        <v>66</v>
      </c>
      <c r="C4427" s="1" t="s">
        <v>8</v>
      </c>
      <c r="D4427" s="2">
        <v>41599</v>
      </c>
      <c r="E4427">
        <v>2013</v>
      </c>
      <c r="F4427">
        <v>11</v>
      </c>
      <c r="G4427">
        <v>21</v>
      </c>
    </row>
    <row r="4428" spans="1:7" x14ac:dyDescent="0.3">
      <c r="A4428" s="1" t="s">
        <v>811</v>
      </c>
      <c r="B4428">
        <v>72</v>
      </c>
      <c r="C4428" s="1" t="s">
        <v>8</v>
      </c>
      <c r="D4428" s="2">
        <v>41530</v>
      </c>
      <c r="E4428">
        <v>2013</v>
      </c>
      <c r="F4428">
        <v>9</v>
      </c>
      <c r="G4428">
        <v>13</v>
      </c>
    </row>
    <row r="4429" spans="1:7" x14ac:dyDescent="0.3">
      <c r="A4429" s="1" t="s">
        <v>2771</v>
      </c>
      <c r="B4429">
        <v>72</v>
      </c>
      <c r="C4429" s="1" t="s">
        <v>8</v>
      </c>
      <c r="D4429" s="2">
        <v>42519</v>
      </c>
      <c r="E4429">
        <v>2016</v>
      </c>
      <c r="F4429">
        <v>5</v>
      </c>
      <c r="G4429">
        <v>29</v>
      </c>
    </row>
    <row r="4430" spans="1:7" x14ac:dyDescent="0.3">
      <c r="A4430" s="1" t="s">
        <v>763</v>
      </c>
      <c r="B4430">
        <v>1</v>
      </c>
      <c r="C4430" s="1" t="s">
        <v>8</v>
      </c>
      <c r="D4430" s="2">
        <v>41515</v>
      </c>
      <c r="E4430">
        <v>2013</v>
      </c>
      <c r="F4430">
        <v>8</v>
      </c>
      <c r="G4430">
        <v>29</v>
      </c>
    </row>
    <row r="4431" spans="1:7" x14ac:dyDescent="0.3">
      <c r="A4431" s="1" t="s">
        <v>2449</v>
      </c>
      <c r="B4431">
        <v>70</v>
      </c>
      <c r="C4431" s="1" t="s">
        <v>36</v>
      </c>
      <c r="D4431" s="2">
        <v>42424</v>
      </c>
      <c r="E4431">
        <v>2016</v>
      </c>
      <c r="F4431">
        <v>2</v>
      </c>
      <c r="G4431">
        <v>24</v>
      </c>
    </row>
    <row r="4432" spans="1:7" x14ac:dyDescent="0.3">
      <c r="A4432" s="1" t="s">
        <v>3629</v>
      </c>
      <c r="B4432">
        <v>12</v>
      </c>
      <c r="C4432" s="1" t="s">
        <v>8</v>
      </c>
      <c r="D4432" s="2">
        <v>42744</v>
      </c>
      <c r="E4432">
        <v>2017</v>
      </c>
      <c r="F4432">
        <v>1</v>
      </c>
      <c r="G4432">
        <v>9</v>
      </c>
    </row>
    <row r="4433" spans="1:7" x14ac:dyDescent="0.3">
      <c r="A4433" s="1" t="s">
        <v>2120</v>
      </c>
      <c r="B4433">
        <v>55</v>
      </c>
      <c r="C4433" s="1" t="s">
        <v>15</v>
      </c>
      <c r="D4433" s="2">
        <v>42301</v>
      </c>
      <c r="E4433">
        <v>2015</v>
      </c>
      <c r="F4433">
        <v>10</v>
      </c>
      <c r="G4433">
        <v>24</v>
      </c>
    </row>
    <row r="4434" spans="1:7" x14ac:dyDescent="0.3">
      <c r="A4434" s="1" t="s">
        <v>2359</v>
      </c>
      <c r="B4434">
        <v>40</v>
      </c>
      <c r="C4434" s="1" t="s">
        <v>8</v>
      </c>
      <c r="D4434" s="2">
        <v>42401</v>
      </c>
      <c r="E4434">
        <v>2016</v>
      </c>
      <c r="F4434">
        <v>2</v>
      </c>
      <c r="G4434">
        <v>1</v>
      </c>
    </row>
    <row r="4435" spans="1:7" x14ac:dyDescent="0.3">
      <c r="A4435" s="1" t="s">
        <v>3112</v>
      </c>
      <c r="B4435">
        <v>51</v>
      </c>
      <c r="C4435" s="1" t="s">
        <v>8</v>
      </c>
      <c r="D4435" s="2">
        <v>42603</v>
      </c>
      <c r="E4435">
        <v>2016</v>
      </c>
      <c r="F4435">
        <v>8</v>
      </c>
      <c r="G4435">
        <v>21</v>
      </c>
    </row>
    <row r="4436" spans="1:7" x14ac:dyDescent="0.3">
      <c r="A4436" s="1" t="s">
        <v>3296</v>
      </c>
      <c r="B4436">
        <v>52</v>
      </c>
      <c r="C4436" s="1" t="s">
        <v>8</v>
      </c>
      <c r="D4436" s="2">
        <v>42651</v>
      </c>
      <c r="E4436">
        <v>2016</v>
      </c>
      <c r="F4436">
        <v>10</v>
      </c>
      <c r="G4436">
        <v>8</v>
      </c>
    </row>
    <row r="4437" spans="1:7" x14ac:dyDescent="0.3">
      <c r="A4437" s="1" t="s">
        <v>4388</v>
      </c>
      <c r="B4437">
        <v>55</v>
      </c>
      <c r="C4437" s="1" t="s">
        <v>8</v>
      </c>
      <c r="D4437" s="2">
        <v>43043</v>
      </c>
      <c r="E4437">
        <v>2017</v>
      </c>
      <c r="F4437">
        <v>11</v>
      </c>
      <c r="G4437">
        <v>4</v>
      </c>
    </row>
    <row r="4438" spans="1:7" x14ac:dyDescent="0.3">
      <c r="A4438" s="1" t="s">
        <v>1613</v>
      </c>
      <c r="B4438">
        <v>41</v>
      </c>
      <c r="C4438" s="1" t="s">
        <v>8</v>
      </c>
      <c r="D4438" s="2">
        <v>42019</v>
      </c>
      <c r="E4438">
        <v>2015</v>
      </c>
      <c r="F4438">
        <v>1</v>
      </c>
      <c r="G4438">
        <v>15</v>
      </c>
    </row>
    <row r="4439" spans="1:7" x14ac:dyDescent="0.3">
      <c r="A4439" s="1" t="s">
        <v>4098</v>
      </c>
      <c r="B4439">
        <v>16</v>
      </c>
      <c r="C4439" s="1" t="s">
        <v>8</v>
      </c>
      <c r="D4439" s="2">
        <v>42928</v>
      </c>
      <c r="E4439">
        <v>2017</v>
      </c>
      <c r="F4439">
        <v>7</v>
      </c>
      <c r="G4439">
        <v>12</v>
      </c>
    </row>
    <row r="4440" spans="1:7" x14ac:dyDescent="0.3">
      <c r="A4440" s="1" t="s">
        <v>3568</v>
      </c>
      <c r="B4440">
        <v>2</v>
      </c>
      <c r="C4440" s="1" t="s">
        <v>8</v>
      </c>
      <c r="D4440" s="2">
        <v>42725</v>
      </c>
      <c r="E4440">
        <v>2016</v>
      </c>
      <c r="F4440">
        <v>12</v>
      </c>
      <c r="G4440">
        <v>21</v>
      </c>
    </row>
    <row r="4441" spans="1:7" x14ac:dyDescent="0.3">
      <c r="A4441" s="1" t="s">
        <v>4247</v>
      </c>
      <c r="B4441">
        <v>76</v>
      </c>
      <c r="C4441" s="1" t="s">
        <v>8</v>
      </c>
      <c r="D4441" s="2">
        <v>42987</v>
      </c>
      <c r="E4441">
        <v>2017</v>
      </c>
      <c r="F4441">
        <v>9</v>
      </c>
      <c r="G4441">
        <v>9</v>
      </c>
    </row>
    <row r="4442" spans="1:7" x14ac:dyDescent="0.3">
      <c r="A4442" s="1" t="s">
        <v>3793</v>
      </c>
      <c r="B4442">
        <v>1</v>
      </c>
      <c r="C4442" s="1" t="s">
        <v>8</v>
      </c>
      <c r="D4442" s="2">
        <v>42812</v>
      </c>
      <c r="E4442">
        <v>2017</v>
      </c>
      <c r="F4442">
        <v>3</v>
      </c>
      <c r="G4442">
        <v>18</v>
      </c>
    </row>
    <row r="4443" spans="1:7" x14ac:dyDescent="0.3">
      <c r="A4443" s="1" t="s">
        <v>393</v>
      </c>
      <c r="B4443">
        <v>8</v>
      </c>
      <c r="C4443" s="1" t="s">
        <v>8</v>
      </c>
      <c r="D4443" s="2">
        <v>41399</v>
      </c>
      <c r="E4443">
        <v>2013</v>
      </c>
      <c r="F4443">
        <v>5</v>
      </c>
      <c r="G4443">
        <v>5</v>
      </c>
    </row>
    <row r="4444" spans="1:7" x14ac:dyDescent="0.3">
      <c r="A4444" s="1" t="s">
        <v>1079</v>
      </c>
      <c r="B4444">
        <v>11</v>
      </c>
      <c r="C4444" s="1" t="s">
        <v>8</v>
      </c>
      <c r="D4444" s="2">
        <v>41616</v>
      </c>
      <c r="E4444">
        <v>2013</v>
      </c>
      <c r="F4444">
        <v>12</v>
      </c>
      <c r="G4444">
        <v>8</v>
      </c>
    </row>
    <row r="4445" spans="1:7" x14ac:dyDescent="0.3">
      <c r="A4445" s="1" t="s">
        <v>1015</v>
      </c>
      <c r="B4445">
        <v>60</v>
      </c>
      <c r="C4445" s="1" t="s">
        <v>8</v>
      </c>
      <c r="D4445" s="2">
        <v>41596</v>
      </c>
      <c r="E4445">
        <v>2013</v>
      </c>
      <c r="F4445">
        <v>11</v>
      </c>
      <c r="G4445">
        <v>18</v>
      </c>
    </row>
    <row r="4446" spans="1:7" x14ac:dyDescent="0.3">
      <c r="A4446" s="1" t="s">
        <v>3985</v>
      </c>
      <c r="B4446">
        <v>1</v>
      </c>
      <c r="C4446" s="1" t="s">
        <v>8</v>
      </c>
      <c r="D4446" s="2">
        <v>42885</v>
      </c>
      <c r="E4446">
        <v>2017</v>
      </c>
      <c r="F4446">
        <v>5</v>
      </c>
      <c r="G4446">
        <v>30</v>
      </c>
    </row>
    <row r="4447" spans="1:7" x14ac:dyDescent="0.3">
      <c r="A4447" s="1" t="s">
        <v>2740</v>
      </c>
      <c r="B4447">
        <v>73</v>
      </c>
      <c r="C4447" s="1" t="s">
        <v>36</v>
      </c>
      <c r="D4447" s="2">
        <v>42505</v>
      </c>
      <c r="E4447">
        <v>2016</v>
      </c>
      <c r="F4447">
        <v>5</v>
      </c>
      <c r="G4447">
        <v>15</v>
      </c>
    </row>
    <row r="4448" spans="1:7" x14ac:dyDescent="0.3">
      <c r="A4448" s="1" t="s">
        <v>2132</v>
      </c>
      <c r="B4448">
        <v>19</v>
      </c>
      <c r="C4448" s="1" t="s">
        <v>8</v>
      </c>
      <c r="D4448" s="2">
        <v>42307</v>
      </c>
      <c r="E4448">
        <v>2015</v>
      </c>
      <c r="F4448">
        <v>10</v>
      </c>
      <c r="G4448">
        <v>30</v>
      </c>
    </row>
    <row r="4449" spans="1:7" x14ac:dyDescent="0.3">
      <c r="A4449" s="1" t="s">
        <v>2923</v>
      </c>
      <c r="B4449">
        <v>36</v>
      </c>
      <c r="C4449" s="1" t="s">
        <v>8</v>
      </c>
      <c r="D4449" s="2">
        <v>42559</v>
      </c>
      <c r="E4449">
        <v>2016</v>
      </c>
      <c r="F4449">
        <v>7</v>
      </c>
      <c r="G4449">
        <v>8</v>
      </c>
    </row>
    <row r="4450" spans="1:7" x14ac:dyDescent="0.3">
      <c r="A4450" s="1" t="s">
        <v>1583</v>
      </c>
      <c r="B4450">
        <v>71</v>
      </c>
      <c r="C4450" s="1" t="s">
        <v>8</v>
      </c>
      <c r="D4450" s="2">
        <v>41996</v>
      </c>
      <c r="E4450">
        <v>2014</v>
      </c>
      <c r="F4450">
        <v>12</v>
      </c>
      <c r="G4450">
        <v>23</v>
      </c>
    </row>
    <row r="4451" spans="1:7" x14ac:dyDescent="0.3">
      <c r="A4451" s="1" t="s">
        <v>350</v>
      </c>
      <c r="B4451">
        <v>45</v>
      </c>
      <c r="C4451" s="1" t="s">
        <v>36</v>
      </c>
      <c r="D4451" s="2">
        <v>41381</v>
      </c>
      <c r="E4451">
        <v>2013</v>
      </c>
      <c r="F4451">
        <v>4</v>
      </c>
      <c r="G4451">
        <v>17</v>
      </c>
    </row>
    <row r="4452" spans="1:7" x14ac:dyDescent="0.3">
      <c r="A4452" s="1" t="s">
        <v>2118</v>
      </c>
      <c r="B4452">
        <v>1</v>
      </c>
      <c r="C4452" s="1" t="s">
        <v>8</v>
      </c>
      <c r="D4452" s="2">
        <v>42300</v>
      </c>
      <c r="E4452">
        <v>2015</v>
      </c>
      <c r="F4452">
        <v>10</v>
      </c>
      <c r="G4452">
        <v>23</v>
      </c>
    </row>
    <row r="4453" spans="1:7" x14ac:dyDescent="0.3">
      <c r="A4453" s="1" t="s">
        <v>4076</v>
      </c>
      <c r="B4453">
        <v>46</v>
      </c>
      <c r="C4453" s="1" t="s">
        <v>8</v>
      </c>
      <c r="D4453" s="2">
        <v>42921</v>
      </c>
      <c r="E4453">
        <v>2017</v>
      </c>
      <c r="F4453">
        <v>7</v>
      </c>
      <c r="G4453">
        <v>5</v>
      </c>
    </row>
    <row r="4454" spans="1:7" x14ac:dyDescent="0.3">
      <c r="A4454" s="1" t="s">
        <v>1026</v>
      </c>
      <c r="B4454">
        <v>67</v>
      </c>
      <c r="C4454" s="1" t="s">
        <v>36</v>
      </c>
      <c r="D4454" s="2">
        <v>41600</v>
      </c>
      <c r="E4454">
        <v>2013</v>
      </c>
      <c r="F4454">
        <v>11</v>
      </c>
      <c r="G4454">
        <v>22</v>
      </c>
    </row>
    <row r="4455" spans="1:7" x14ac:dyDescent="0.3">
      <c r="A4455" s="1" t="s">
        <v>3220</v>
      </c>
      <c r="B4455">
        <v>75</v>
      </c>
      <c r="C4455" s="1" t="s">
        <v>8</v>
      </c>
      <c r="D4455" s="2">
        <v>42631</v>
      </c>
      <c r="E4455">
        <v>2016</v>
      </c>
      <c r="F4455">
        <v>9</v>
      </c>
      <c r="G4455">
        <v>18</v>
      </c>
    </row>
    <row r="4456" spans="1:7" x14ac:dyDescent="0.3">
      <c r="A4456" s="1" t="s">
        <v>4202</v>
      </c>
      <c r="B4456">
        <v>76</v>
      </c>
      <c r="C4456" s="1" t="s">
        <v>8</v>
      </c>
      <c r="D4456" s="2">
        <v>42966</v>
      </c>
      <c r="E4456">
        <v>2017</v>
      </c>
      <c r="F4456">
        <v>8</v>
      </c>
      <c r="G4456">
        <v>19</v>
      </c>
    </row>
    <row r="4457" spans="1:7" x14ac:dyDescent="0.3">
      <c r="A4457" s="1" t="s">
        <v>2509</v>
      </c>
      <c r="B4457">
        <v>34</v>
      </c>
      <c r="C4457" s="1" t="s">
        <v>8</v>
      </c>
      <c r="D4457" s="2">
        <v>42442</v>
      </c>
      <c r="E4457">
        <v>2016</v>
      </c>
      <c r="F4457">
        <v>3</v>
      </c>
      <c r="G4457">
        <v>13</v>
      </c>
    </row>
    <row r="4458" spans="1:7" x14ac:dyDescent="0.3">
      <c r="A4458" s="1" t="s">
        <v>3838</v>
      </c>
      <c r="B4458">
        <v>16</v>
      </c>
      <c r="C4458" s="1" t="s">
        <v>8</v>
      </c>
      <c r="D4458" s="2">
        <v>42833</v>
      </c>
      <c r="E4458">
        <v>2017</v>
      </c>
      <c r="F4458">
        <v>4</v>
      </c>
      <c r="G4458">
        <v>8</v>
      </c>
    </row>
    <row r="4459" spans="1:7" x14ac:dyDescent="0.3">
      <c r="A4459" s="1" t="s">
        <v>3271</v>
      </c>
      <c r="B4459">
        <v>50</v>
      </c>
      <c r="C4459" s="1" t="s">
        <v>8</v>
      </c>
      <c r="D4459" s="2">
        <v>42645</v>
      </c>
      <c r="E4459">
        <v>2016</v>
      </c>
      <c r="F4459">
        <v>10</v>
      </c>
      <c r="G4459">
        <v>2</v>
      </c>
    </row>
    <row r="4460" spans="1:7" x14ac:dyDescent="0.3">
      <c r="A4460" s="1" t="s">
        <v>1681</v>
      </c>
      <c r="B4460">
        <v>65</v>
      </c>
      <c r="C4460" s="1" t="s">
        <v>8</v>
      </c>
      <c r="D4460" s="2">
        <v>42055</v>
      </c>
      <c r="E4460">
        <v>2015</v>
      </c>
      <c r="F4460">
        <v>2</v>
      </c>
      <c r="G4460">
        <v>20</v>
      </c>
    </row>
    <row r="4461" spans="1:7" x14ac:dyDescent="0.3">
      <c r="A4461" s="1" t="s">
        <v>1039</v>
      </c>
      <c r="B4461">
        <v>48</v>
      </c>
      <c r="C4461" s="1" t="s">
        <v>8</v>
      </c>
      <c r="D4461" s="2">
        <v>41604</v>
      </c>
      <c r="E4461">
        <v>2013</v>
      </c>
      <c r="F4461">
        <v>11</v>
      </c>
      <c r="G4461">
        <v>26</v>
      </c>
    </row>
    <row r="4462" spans="1:7" x14ac:dyDescent="0.3">
      <c r="A4462" s="1" t="s">
        <v>3453</v>
      </c>
      <c r="B4462">
        <v>32</v>
      </c>
      <c r="C4462" s="1" t="s">
        <v>8</v>
      </c>
      <c r="D4462" s="2">
        <v>42695</v>
      </c>
      <c r="E4462">
        <v>2016</v>
      </c>
      <c r="F4462">
        <v>11</v>
      </c>
      <c r="G4462">
        <v>21</v>
      </c>
    </row>
    <row r="4463" spans="1:7" x14ac:dyDescent="0.3">
      <c r="A4463" s="1" t="s">
        <v>1003</v>
      </c>
      <c r="B4463">
        <v>76</v>
      </c>
      <c r="C4463" s="1" t="s">
        <v>8</v>
      </c>
      <c r="D4463" s="2">
        <v>41592</v>
      </c>
      <c r="E4463">
        <v>2013</v>
      </c>
      <c r="F4463">
        <v>11</v>
      </c>
      <c r="G4463">
        <v>14</v>
      </c>
    </row>
    <row r="4464" spans="1:7" x14ac:dyDescent="0.3">
      <c r="A4464" s="1" t="s">
        <v>473</v>
      </c>
      <c r="B4464">
        <v>1</v>
      </c>
      <c r="C4464" s="1" t="s">
        <v>36</v>
      </c>
      <c r="D4464" s="2">
        <v>41423</v>
      </c>
      <c r="E4464">
        <v>2013</v>
      </c>
      <c r="F4464">
        <v>5</v>
      </c>
      <c r="G4464">
        <v>29</v>
      </c>
    </row>
    <row r="4465" spans="1:7" x14ac:dyDescent="0.3">
      <c r="A4465" s="1" t="s">
        <v>3719</v>
      </c>
      <c r="B4465">
        <v>25</v>
      </c>
      <c r="C4465" s="1" t="s">
        <v>36</v>
      </c>
      <c r="D4465" s="2">
        <v>42781</v>
      </c>
      <c r="E4465">
        <v>2017</v>
      </c>
      <c r="F4465">
        <v>2</v>
      </c>
      <c r="G4465">
        <v>15</v>
      </c>
    </row>
    <row r="4466" spans="1:7" x14ac:dyDescent="0.3">
      <c r="A4466" s="1" t="s">
        <v>808</v>
      </c>
      <c r="B4466">
        <v>50</v>
      </c>
      <c r="C4466" s="1" t="s">
        <v>8</v>
      </c>
      <c r="D4466" s="2">
        <v>41530</v>
      </c>
      <c r="E4466">
        <v>2013</v>
      </c>
      <c r="F4466">
        <v>9</v>
      </c>
      <c r="G4466">
        <v>13</v>
      </c>
    </row>
    <row r="4467" spans="1:7" x14ac:dyDescent="0.3">
      <c r="A4467" s="1" t="s">
        <v>1344</v>
      </c>
      <c r="B4467">
        <v>44</v>
      </c>
      <c r="C4467" s="1" t="s">
        <v>36</v>
      </c>
      <c r="D4467" s="2">
        <v>41795</v>
      </c>
      <c r="E4467">
        <v>2014</v>
      </c>
      <c r="F4467">
        <v>6</v>
      </c>
      <c r="G4467">
        <v>5</v>
      </c>
    </row>
    <row r="4468" spans="1:7" x14ac:dyDescent="0.3">
      <c r="A4468" s="1" t="s">
        <v>3019</v>
      </c>
      <c r="B4468">
        <v>25</v>
      </c>
      <c r="C4468" s="1" t="s">
        <v>8</v>
      </c>
      <c r="D4468" s="2">
        <v>42580</v>
      </c>
      <c r="E4468">
        <v>2016</v>
      </c>
      <c r="F4468">
        <v>7</v>
      </c>
      <c r="G4468">
        <v>29</v>
      </c>
    </row>
    <row r="4469" spans="1:7" x14ac:dyDescent="0.3">
      <c r="A4469" s="1" t="s">
        <v>1831</v>
      </c>
      <c r="B4469">
        <v>16</v>
      </c>
      <c r="C4469" s="1" t="s">
        <v>8</v>
      </c>
      <c r="D4469" s="2">
        <v>42144</v>
      </c>
      <c r="E4469">
        <v>2015</v>
      </c>
      <c r="F4469">
        <v>5</v>
      </c>
      <c r="G4469">
        <v>20</v>
      </c>
    </row>
    <row r="4470" spans="1:7" x14ac:dyDescent="0.3">
      <c r="A4470" s="1" t="s">
        <v>358</v>
      </c>
      <c r="B4470">
        <v>18</v>
      </c>
      <c r="C4470" s="1" t="s">
        <v>36</v>
      </c>
      <c r="D4470" s="2">
        <v>41384</v>
      </c>
      <c r="E4470">
        <v>2013</v>
      </c>
      <c r="F4470">
        <v>4</v>
      </c>
      <c r="G4470">
        <v>20</v>
      </c>
    </row>
    <row r="4471" spans="1:7" x14ac:dyDescent="0.3">
      <c r="A4471" s="1" t="s">
        <v>154</v>
      </c>
      <c r="B4471">
        <v>1</v>
      </c>
      <c r="C4471" s="1" t="s">
        <v>36</v>
      </c>
      <c r="D4471" s="2">
        <v>41319</v>
      </c>
      <c r="E4471">
        <v>2013</v>
      </c>
      <c r="F4471">
        <v>2</v>
      </c>
      <c r="G4471">
        <v>14</v>
      </c>
    </row>
    <row r="4472" spans="1:7" x14ac:dyDescent="0.3">
      <c r="A4472" s="1" t="s">
        <v>703</v>
      </c>
      <c r="B4472">
        <v>1</v>
      </c>
      <c r="C4472" s="1" t="s">
        <v>8</v>
      </c>
      <c r="D4472" s="2">
        <v>41496</v>
      </c>
      <c r="E4472">
        <v>2013</v>
      </c>
      <c r="F4472">
        <v>8</v>
      </c>
      <c r="G4472">
        <v>10</v>
      </c>
    </row>
    <row r="4473" spans="1:7" x14ac:dyDescent="0.3">
      <c r="A4473" s="1" t="s">
        <v>3006</v>
      </c>
      <c r="B4473">
        <v>32</v>
      </c>
      <c r="C4473" s="1" t="s">
        <v>36</v>
      </c>
      <c r="D4473" s="2">
        <v>42577</v>
      </c>
      <c r="E4473">
        <v>2016</v>
      </c>
      <c r="F4473">
        <v>7</v>
      </c>
      <c r="G4473">
        <v>26</v>
      </c>
    </row>
    <row r="4474" spans="1:7" x14ac:dyDescent="0.3">
      <c r="A4474" s="1" t="s">
        <v>1651</v>
      </c>
      <c r="B4474">
        <v>72</v>
      </c>
      <c r="C4474" s="1" t="s">
        <v>8</v>
      </c>
      <c r="D4474" s="2">
        <v>42033</v>
      </c>
      <c r="E4474">
        <v>2015</v>
      </c>
      <c r="F4474">
        <v>1</v>
      </c>
      <c r="G4474">
        <v>29</v>
      </c>
    </row>
    <row r="4475" spans="1:7" x14ac:dyDescent="0.3">
      <c r="A4475" s="1" t="s">
        <v>3978</v>
      </c>
      <c r="B4475">
        <v>46</v>
      </c>
      <c r="C4475" s="1" t="s">
        <v>8</v>
      </c>
      <c r="D4475" s="2">
        <v>42882</v>
      </c>
      <c r="E4475">
        <v>2017</v>
      </c>
      <c r="F4475">
        <v>5</v>
      </c>
      <c r="G4475">
        <v>27</v>
      </c>
    </row>
    <row r="4476" spans="1:7" x14ac:dyDescent="0.3">
      <c r="A4476" s="1" t="s">
        <v>2358</v>
      </c>
      <c r="B4476">
        <v>59</v>
      </c>
      <c r="C4476" s="1" t="s">
        <v>36</v>
      </c>
      <c r="D4476" s="2">
        <v>42401</v>
      </c>
      <c r="E4476">
        <v>2016</v>
      </c>
      <c r="F4476">
        <v>2</v>
      </c>
      <c r="G4476">
        <v>1</v>
      </c>
    </row>
    <row r="4477" spans="1:7" x14ac:dyDescent="0.3">
      <c r="A4477" s="1" t="s">
        <v>259</v>
      </c>
      <c r="B4477">
        <v>11</v>
      </c>
      <c r="C4477" s="1" t="s">
        <v>8</v>
      </c>
      <c r="D4477" s="2">
        <v>41352</v>
      </c>
      <c r="E4477">
        <v>2013</v>
      </c>
      <c r="F4477">
        <v>3</v>
      </c>
      <c r="G4477">
        <v>19</v>
      </c>
    </row>
    <row r="4478" spans="1:7" x14ac:dyDescent="0.3">
      <c r="A4478" s="1" t="s">
        <v>1848</v>
      </c>
      <c r="B4478">
        <v>37</v>
      </c>
      <c r="C4478" s="1" t="s">
        <v>8</v>
      </c>
      <c r="D4478" s="2">
        <v>42157</v>
      </c>
      <c r="E4478">
        <v>2015</v>
      </c>
      <c r="F4478">
        <v>6</v>
      </c>
      <c r="G4478">
        <v>2</v>
      </c>
    </row>
    <row r="4479" spans="1:7" x14ac:dyDescent="0.3">
      <c r="A4479" s="1" t="s">
        <v>2155</v>
      </c>
      <c r="B4479">
        <v>16</v>
      </c>
      <c r="C4479" s="1" t="s">
        <v>8</v>
      </c>
      <c r="D4479" s="2">
        <v>42318</v>
      </c>
      <c r="E4479">
        <v>2015</v>
      </c>
      <c r="F4479">
        <v>11</v>
      </c>
      <c r="G4479">
        <v>10</v>
      </c>
    </row>
    <row r="4480" spans="1:7" x14ac:dyDescent="0.3">
      <c r="A4480" s="1" t="s">
        <v>3522</v>
      </c>
      <c r="B4480">
        <v>28</v>
      </c>
      <c r="C4480" s="1" t="s">
        <v>8</v>
      </c>
      <c r="D4480" s="2">
        <v>42714</v>
      </c>
      <c r="E4480">
        <v>2016</v>
      </c>
      <c r="F4480">
        <v>12</v>
      </c>
      <c r="G4480">
        <v>10</v>
      </c>
    </row>
    <row r="4481" spans="1:7" x14ac:dyDescent="0.3">
      <c r="A4481" s="1" t="s">
        <v>446</v>
      </c>
      <c r="B4481">
        <v>1</v>
      </c>
      <c r="C4481" s="1" t="s">
        <v>8</v>
      </c>
      <c r="D4481" s="2">
        <v>41414</v>
      </c>
      <c r="E4481">
        <v>2013</v>
      </c>
      <c r="F4481">
        <v>5</v>
      </c>
      <c r="G4481">
        <v>20</v>
      </c>
    </row>
    <row r="4482" spans="1:7" x14ac:dyDescent="0.3">
      <c r="A4482" s="1" t="s">
        <v>2980</v>
      </c>
      <c r="B4482">
        <v>39</v>
      </c>
      <c r="C4482" s="1" t="s">
        <v>8</v>
      </c>
      <c r="D4482" s="2">
        <v>42572</v>
      </c>
      <c r="E4482">
        <v>2016</v>
      </c>
      <c r="F4482">
        <v>7</v>
      </c>
      <c r="G4482">
        <v>21</v>
      </c>
    </row>
    <row r="4483" spans="1:7" x14ac:dyDescent="0.3">
      <c r="A4483" s="1" t="s">
        <v>895</v>
      </c>
      <c r="B4483">
        <v>75</v>
      </c>
      <c r="C4483" s="1" t="s">
        <v>8</v>
      </c>
      <c r="D4483" s="2">
        <v>41557</v>
      </c>
      <c r="E4483">
        <v>2013</v>
      </c>
      <c r="F4483">
        <v>10</v>
      </c>
      <c r="G4483">
        <v>10</v>
      </c>
    </row>
    <row r="4484" spans="1:7" x14ac:dyDescent="0.3">
      <c r="A4484" s="1" t="s">
        <v>1978</v>
      </c>
      <c r="B4484">
        <v>70</v>
      </c>
      <c r="C4484" s="1" t="s">
        <v>36</v>
      </c>
      <c r="D4484" s="2">
        <v>42234</v>
      </c>
      <c r="E4484">
        <v>2015</v>
      </c>
      <c r="F4484">
        <v>8</v>
      </c>
      <c r="G4484">
        <v>18</v>
      </c>
    </row>
    <row r="4485" spans="1:7" x14ac:dyDescent="0.3">
      <c r="A4485" s="1" t="s">
        <v>3704</v>
      </c>
      <c r="B4485">
        <v>1</v>
      </c>
      <c r="C4485" s="1" t="s">
        <v>36</v>
      </c>
      <c r="D4485" s="2">
        <v>42777</v>
      </c>
      <c r="E4485">
        <v>2017</v>
      </c>
      <c r="F4485">
        <v>2</v>
      </c>
      <c r="G4485">
        <v>11</v>
      </c>
    </row>
    <row r="4486" spans="1:7" x14ac:dyDescent="0.3">
      <c r="A4486" s="1" t="s">
        <v>1545</v>
      </c>
      <c r="B4486">
        <v>12</v>
      </c>
      <c r="C4486" s="1" t="s">
        <v>8</v>
      </c>
      <c r="D4486" s="2">
        <v>41967</v>
      </c>
      <c r="E4486">
        <v>2014</v>
      </c>
      <c r="F4486">
        <v>11</v>
      </c>
      <c r="G4486">
        <v>24</v>
      </c>
    </row>
    <row r="4487" spans="1:7" x14ac:dyDescent="0.3">
      <c r="A4487" s="1" t="s">
        <v>3689</v>
      </c>
      <c r="B4487">
        <v>1</v>
      </c>
      <c r="C4487" s="1" t="s">
        <v>8</v>
      </c>
      <c r="D4487" s="2">
        <v>42771</v>
      </c>
      <c r="E4487">
        <v>2017</v>
      </c>
      <c r="F4487">
        <v>2</v>
      </c>
      <c r="G4487">
        <v>5</v>
      </c>
    </row>
    <row r="4488" spans="1:7" x14ac:dyDescent="0.3">
      <c r="A4488" s="1" t="s">
        <v>3636</v>
      </c>
      <c r="B4488">
        <v>33</v>
      </c>
      <c r="C4488" s="1" t="s">
        <v>8</v>
      </c>
      <c r="D4488" s="2">
        <v>42747</v>
      </c>
      <c r="E4488">
        <v>2017</v>
      </c>
      <c r="F4488">
        <v>1</v>
      </c>
      <c r="G4488">
        <v>12</v>
      </c>
    </row>
    <row r="4489" spans="1:7" x14ac:dyDescent="0.3">
      <c r="A4489" s="1" t="s">
        <v>59</v>
      </c>
      <c r="B4489">
        <v>15</v>
      </c>
      <c r="C4489" s="1" t="s">
        <v>8</v>
      </c>
      <c r="D4489" s="2">
        <v>41288</v>
      </c>
      <c r="E4489">
        <v>2013</v>
      </c>
      <c r="F4489">
        <v>1</v>
      </c>
      <c r="G4489">
        <v>14</v>
      </c>
    </row>
    <row r="4490" spans="1:7" x14ac:dyDescent="0.3">
      <c r="A4490" s="1" t="s">
        <v>2053</v>
      </c>
      <c r="B4490">
        <v>5</v>
      </c>
      <c r="C4490" s="1" t="s">
        <v>8</v>
      </c>
      <c r="D4490" s="2">
        <v>42267</v>
      </c>
      <c r="E4490">
        <v>2015</v>
      </c>
      <c r="F4490">
        <v>9</v>
      </c>
      <c r="G4490">
        <v>20</v>
      </c>
    </row>
    <row r="4491" spans="1:7" x14ac:dyDescent="0.3">
      <c r="A4491" s="1" t="s">
        <v>74</v>
      </c>
      <c r="B4491">
        <v>74</v>
      </c>
      <c r="C4491" s="1" t="s">
        <v>8</v>
      </c>
      <c r="D4491" s="2">
        <v>41295</v>
      </c>
      <c r="E4491">
        <v>2013</v>
      </c>
      <c r="F4491">
        <v>1</v>
      </c>
      <c r="G4491">
        <v>21</v>
      </c>
    </row>
    <row r="4492" spans="1:7" x14ac:dyDescent="0.3">
      <c r="A4492" s="1" t="s">
        <v>4094</v>
      </c>
      <c r="B4492">
        <v>50</v>
      </c>
      <c r="C4492" s="1" t="s">
        <v>8</v>
      </c>
      <c r="D4492" s="2">
        <v>42927</v>
      </c>
      <c r="E4492">
        <v>2017</v>
      </c>
      <c r="F4492">
        <v>7</v>
      </c>
      <c r="G4492">
        <v>11</v>
      </c>
    </row>
    <row r="4493" spans="1:7" x14ac:dyDescent="0.3">
      <c r="A4493" s="1" t="s">
        <v>468</v>
      </c>
      <c r="B4493">
        <v>44</v>
      </c>
      <c r="C4493" s="1" t="s">
        <v>8</v>
      </c>
      <c r="D4493" s="2">
        <v>41420</v>
      </c>
      <c r="E4493">
        <v>2013</v>
      </c>
      <c r="F4493">
        <v>5</v>
      </c>
      <c r="G4493">
        <v>26</v>
      </c>
    </row>
    <row r="4494" spans="1:7" x14ac:dyDescent="0.3">
      <c r="A4494" s="1" t="s">
        <v>3320</v>
      </c>
      <c r="B4494">
        <v>62</v>
      </c>
      <c r="C4494" s="1" t="s">
        <v>8</v>
      </c>
      <c r="D4494" s="2">
        <v>42658</v>
      </c>
      <c r="E4494">
        <v>2016</v>
      </c>
      <c r="F4494">
        <v>10</v>
      </c>
      <c r="G4494">
        <v>15</v>
      </c>
    </row>
    <row r="4495" spans="1:7" x14ac:dyDescent="0.3">
      <c r="A4495" s="1" t="s">
        <v>4348</v>
      </c>
      <c r="B4495">
        <v>7</v>
      </c>
      <c r="C4495" s="1" t="s">
        <v>8</v>
      </c>
      <c r="D4495" s="2">
        <v>43023</v>
      </c>
      <c r="E4495">
        <v>2017</v>
      </c>
      <c r="F4495">
        <v>10</v>
      </c>
      <c r="G4495">
        <v>15</v>
      </c>
    </row>
    <row r="4496" spans="1:7" x14ac:dyDescent="0.3">
      <c r="A4496" s="1" t="s">
        <v>3396</v>
      </c>
      <c r="B4496">
        <v>54</v>
      </c>
      <c r="C4496" s="1" t="s">
        <v>8</v>
      </c>
      <c r="D4496" s="2">
        <v>42679</v>
      </c>
      <c r="E4496">
        <v>2016</v>
      </c>
      <c r="F4496">
        <v>11</v>
      </c>
      <c r="G4496">
        <v>5</v>
      </c>
    </row>
    <row r="4497" spans="1:7" x14ac:dyDescent="0.3">
      <c r="A4497" s="1" t="s">
        <v>1330</v>
      </c>
      <c r="B4497">
        <v>8</v>
      </c>
      <c r="C4497" s="1" t="s">
        <v>8</v>
      </c>
      <c r="D4497" s="2">
        <v>41785</v>
      </c>
      <c r="E4497">
        <v>2014</v>
      </c>
      <c r="F4497">
        <v>5</v>
      </c>
      <c r="G4497">
        <v>26</v>
      </c>
    </row>
    <row r="4498" spans="1:7" x14ac:dyDescent="0.3">
      <c r="A4498" s="1" t="s">
        <v>1837</v>
      </c>
      <c r="B4498">
        <v>1</v>
      </c>
      <c r="C4498" s="1" t="s">
        <v>36</v>
      </c>
      <c r="D4498" s="2">
        <v>42150</v>
      </c>
      <c r="E4498">
        <v>2015</v>
      </c>
      <c r="F4498">
        <v>5</v>
      </c>
      <c r="G4498">
        <v>26</v>
      </c>
    </row>
    <row r="4499" spans="1:7" x14ac:dyDescent="0.3">
      <c r="A4499" s="1" t="s">
        <v>1478</v>
      </c>
      <c r="B4499">
        <v>61</v>
      </c>
      <c r="C4499" s="1" t="s">
        <v>8</v>
      </c>
      <c r="D4499" s="2">
        <v>41913</v>
      </c>
      <c r="E4499">
        <v>2014</v>
      </c>
      <c r="F4499">
        <v>10</v>
      </c>
      <c r="G4499">
        <v>1</v>
      </c>
    </row>
    <row r="4500" spans="1:7" x14ac:dyDescent="0.3">
      <c r="A4500" s="1" t="s">
        <v>2100</v>
      </c>
      <c r="B4500">
        <v>67</v>
      </c>
      <c r="C4500" s="1" t="s">
        <v>8</v>
      </c>
      <c r="D4500" s="2">
        <v>42291</v>
      </c>
      <c r="E4500">
        <v>2015</v>
      </c>
      <c r="F4500">
        <v>10</v>
      </c>
      <c r="G4500">
        <v>14</v>
      </c>
    </row>
    <row r="4501" spans="1:7" x14ac:dyDescent="0.3">
      <c r="A4501" s="1" t="s">
        <v>1984</v>
      </c>
      <c r="B4501">
        <v>74</v>
      </c>
      <c r="C4501" s="1" t="s">
        <v>8</v>
      </c>
      <c r="D4501" s="2">
        <v>42236</v>
      </c>
      <c r="E4501">
        <v>2015</v>
      </c>
      <c r="F4501">
        <v>8</v>
      </c>
      <c r="G4501">
        <v>20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CC58-34B5-450C-9B19-DF4FF33451EC}">
  <sheetPr filterMode="1"/>
  <dimension ref="A1:H5371"/>
  <sheetViews>
    <sheetView workbookViewId="0">
      <selection activeCell="H1" sqref="H1:H1048576"/>
    </sheetView>
  </sheetViews>
  <sheetFormatPr defaultRowHeight="14.4" x14ac:dyDescent="0.3"/>
  <cols>
    <col min="1" max="1" width="10.44140625" bestFit="1" customWidth="1"/>
    <col min="2" max="2" width="13" bestFit="1" customWidth="1"/>
    <col min="3" max="3" width="7" bestFit="1" customWidth="1"/>
    <col min="4" max="4" width="11.33203125" bestFit="1" customWidth="1"/>
    <col min="7" max="7" width="12.44140625" bestFit="1" customWidth="1"/>
    <col min="8" max="8" width="19" bestFit="1" customWidth="1"/>
  </cols>
  <sheetData>
    <row r="1" spans="1:8" x14ac:dyDescent="0.3">
      <c r="A1" t="s">
        <v>4511</v>
      </c>
      <c r="B1" t="s">
        <v>0</v>
      </c>
      <c r="C1" t="s">
        <v>38656</v>
      </c>
      <c r="D1" t="s">
        <v>6301</v>
      </c>
      <c r="G1" s="33" t="s">
        <v>0</v>
      </c>
      <c r="H1" s="33" t="s">
        <v>43277</v>
      </c>
    </row>
    <row r="2" spans="1:8" x14ac:dyDescent="0.3">
      <c r="A2" s="1" t="s">
        <v>38657</v>
      </c>
      <c r="B2" s="1" t="s">
        <v>1730</v>
      </c>
      <c r="C2" s="1" t="s">
        <v>38658</v>
      </c>
      <c r="D2">
        <v>1</v>
      </c>
      <c r="G2" s="1" t="s">
        <v>1730</v>
      </c>
      <c r="H2">
        <f>COUNTIF(G:G,G2)</f>
        <v>1</v>
      </c>
    </row>
    <row r="3" spans="1:8" s="27" customFormat="1" x14ac:dyDescent="0.3">
      <c r="A3" s="28" t="s">
        <v>38659</v>
      </c>
      <c r="B3" s="28" t="s">
        <v>192</v>
      </c>
      <c r="C3" s="28" t="s">
        <v>38658</v>
      </c>
      <c r="D3" s="27">
        <v>2</v>
      </c>
      <c r="G3" s="28" t="s">
        <v>192</v>
      </c>
      <c r="H3" s="27">
        <f t="shared" ref="H3:H66" si="0">COUNTIF(G:G,G3)</f>
        <v>2</v>
      </c>
    </row>
    <row r="4" spans="1:8" s="27" customFormat="1" x14ac:dyDescent="0.3">
      <c r="A4" s="28" t="s">
        <v>38660</v>
      </c>
      <c r="B4" s="28" t="s">
        <v>192</v>
      </c>
      <c r="C4" s="28" t="s">
        <v>38661</v>
      </c>
      <c r="D4" s="27">
        <v>3</v>
      </c>
      <c r="G4" s="28" t="s">
        <v>192</v>
      </c>
      <c r="H4" s="27">
        <f t="shared" si="0"/>
        <v>2</v>
      </c>
    </row>
    <row r="5" spans="1:8" x14ac:dyDescent="0.3">
      <c r="A5" s="1" t="s">
        <v>38662</v>
      </c>
      <c r="B5" s="1" t="s">
        <v>4082</v>
      </c>
      <c r="C5" s="1" t="s">
        <v>38658</v>
      </c>
      <c r="D5">
        <v>4</v>
      </c>
      <c r="G5" s="1" t="s">
        <v>4082</v>
      </c>
      <c r="H5">
        <f t="shared" si="0"/>
        <v>2</v>
      </c>
    </row>
    <row r="6" spans="1:8" x14ac:dyDescent="0.3">
      <c r="A6" s="1" t="s">
        <v>38663</v>
      </c>
      <c r="B6" s="1" t="s">
        <v>4082</v>
      </c>
      <c r="C6" s="1" t="s">
        <v>38661</v>
      </c>
      <c r="D6">
        <v>5</v>
      </c>
      <c r="G6" s="1" t="s">
        <v>4082</v>
      </c>
      <c r="H6">
        <f t="shared" si="0"/>
        <v>2</v>
      </c>
    </row>
    <row r="7" spans="1:8" x14ac:dyDescent="0.3">
      <c r="A7" s="1" t="s">
        <v>38664</v>
      </c>
      <c r="B7" s="1" t="s">
        <v>2436</v>
      </c>
      <c r="C7" s="1" t="s">
        <v>38658</v>
      </c>
      <c r="D7">
        <v>6</v>
      </c>
      <c r="G7" s="1" t="s">
        <v>2436</v>
      </c>
      <c r="H7">
        <f t="shared" si="0"/>
        <v>1</v>
      </c>
    </row>
    <row r="8" spans="1:8" x14ac:dyDescent="0.3">
      <c r="A8" s="1" t="s">
        <v>38665</v>
      </c>
      <c r="B8" s="1" t="s">
        <v>3986</v>
      </c>
      <c r="C8" s="1" t="s">
        <v>38658</v>
      </c>
      <c r="D8">
        <v>7</v>
      </c>
      <c r="G8" s="1" t="s">
        <v>3986</v>
      </c>
      <c r="H8">
        <f t="shared" si="0"/>
        <v>1</v>
      </c>
    </row>
    <row r="9" spans="1:8" x14ac:dyDescent="0.3">
      <c r="A9" s="1" t="s">
        <v>38666</v>
      </c>
      <c r="B9" s="1" t="s">
        <v>1475</v>
      </c>
      <c r="C9" s="1" t="s">
        <v>38658</v>
      </c>
      <c r="D9">
        <v>8</v>
      </c>
      <c r="G9" s="1" t="s">
        <v>1475</v>
      </c>
      <c r="H9">
        <f t="shared" si="0"/>
        <v>1</v>
      </c>
    </row>
    <row r="10" spans="1:8" s="27" customFormat="1" x14ac:dyDescent="0.3">
      <c r="A10" s="28" t="s">
        <v>6072</v>
      </c>
      <c r="B10" s="28" t="s">
        <v>3472</v>
      </c>
      <c r="C10" s="28" t="s">
        <v>38658</v>
      </c>
      <c r="D10" s="27">
        <v>9</v>
      </c>
      <c r="G10" s="28" t="s">
        <v>3472</v>
      </c>
      <c r="H10" s="27">
        <f t="shared" si="0"/>
        <v>1</v>
      </c>
    </row>
    <row r="11" spans="1:8" x14ac:dyDescent="0.3">
      <c r="A11" s="1" t="s">
        <v>38667</v>
      </c>
      <c r="B11" s="1" t="s">
        <v>2057</v>
      </c>
      <c r="C11" s="1" t="s">
        <v>38658</v>
      </c>
      <c r="D11">
        <v>10</v>
      </c>
      <c r="G11" s="1" t="s">
        <v>2057</v>
      </c>
      <c r="H11">
        <f t="shared" si="0"/>
        <v>2</v>
      </c>
    </row>
    <row r="12" spans="1:8" x14ac:dyDescent="0.3">
      <c r="A12" s="1" t="s">
        <v>38668</v>
      </c>
      <c r="B12" s="1" t="s">
        <v>2057</v>
      </c>
      <c r="C12" s="1" t="s">
        <v>38661</v>
      </c>
      <c r="D12">
        <v>11</v>
      </c>
      <c r="G12" s="1" t="s">
        <v>2057</v>
      </c>
      <c r="H12">
        <f t="shared" si="0"/>
        <v>2</v>
      </c>
    </row>
    <row r="13" spans="1:8" x14ac:dyDescent="0.3">
      <c r="A13" s="1" t="s">
        <v>38669</v>
      </c>
      <c r="B13" s="1" t="s">
        <v>96</v>
      </c>
      <c r="C13" s="1" t="s">
        <v>38658</v>
      </c>
      <c r="D13">
        <v>12</v>
      </c>
      <c r="G13" s="1" t="s">
        <v>96</v>
      </c>
      <c r="H13">
        <f t="shared" si="0"/>
        <v>1</v>
      </c>
    </row>
    <row r="14" spans="1:8" x14ac:dyDescent="0.3">
      <c r="A14" s="1" t="s">
        <v>38670</v>
      </c>
      <c r="B14" s="1" t="s">
        <v>3140</v>
      </c>
      <c r="C14" s="1" t="s">
        <v>38658</v>
      </c>
      <c r="D14">
        <v>13</v>
      </c>
      <c r="G14" s="1" t="s">
        <v>3140</v>
      </c>
      <c r="H14">
        <f t="shared" si="0"/>
        <v>1</v>
      </c>
    </row>
    <row r="15" spans="1:8" x14ac:dyDescent="0.3">
      <c r="A15" s="1" t="s">
        <v>38671</v>
      </c>
      <c r="B15" s="1" t="s">
        <v>2090</v>
      </c>
      <c r="C15" s="1" t="s">
        <v>38658</v>
      </c>
      <c r="D15">
        <v>14</v>
      </c>
      <c r="G15" s="1" t="s">
        <v>2090</v>
      </c>
      <c r="H15">
        <f t="shared" si="0"/>
        <v>1</v>
      </c>
    </row>
    <row r="16" spans="1:8" x14ac:dyDescent="0.3">
      <c r="A16" s="1" t="s">
        <v>38672</v>
      </c>
      <c r="B16" s="1" t="s">
        <v>3862</v>
      </c>
      <c r="C16" s="1" t="s">
        <v>38658</v>
      </c>
      <c r="D16">
        <v>15</v>
      </c>
      <c r="G16" s="1" t="s">
        <v>3862</v>
      </c>
      <c r="H16">
        <f t="shared" si="0"/>
        <v>2</v>
      </c>
    </row>
    <row r="17" spans="1:8" x14ac:dyDescent="0.3">
      <c r="A17" s="1" t="s">
        <v>38673</v>
      </c>
      <c r="B17" s="1" t="s">
        <v>3862</v>
      </c>
      <c r="C17" s="1" t="s">
        <v>38661</v>
      </c>
      <c r="D17">
        <v>16</v>
      </c>
      <c r="G17" s="1" t="s">
        <v>3862</v>
      </c>
      <c r="H17">
        <f t="shared" si="0"/>
        <v>2</v>
      </c>
    </row>
    <row r="18" spans="1:8" x14ac:dyDescent="0.3">
      <c r="A18" s="1" t="s">
        <v>38674</v>
      </c>
      <c r="B18" s="1" t="s">
        <v>4192</v>
      </c>
      <c r="C18" s="1" t="s">
        <v>38658</v>
      </c>
      <c r="D18">
        <v>17</v>
      </c>
      <c r="G18" s="1" t="s">
        <v>4192</v>
      </c>
      <c r="H18">
        <f t="shared" si="0"/>
        <v>2</v>
      </c>
    </row>
    <row r="19" spans="1:8" x14ac:dyDescent="0.3">
      <c r="A19" s="1" t="s">
        <v>38675</v>
      </c>
      <c r="B19" s="1" t="s">
        <v>4192</v>
      </c>
      <c r="C19" s="1" t="s">
        <v>38661</v>
      </c>
      <c r="D19">
        <v>18</v>
      </c>
      <c r="G19" s="1" t="s">
        <v>4192</v>
      </c>
      <c r="H19">
        <f t="shared" si="0"/>
        <v>2</v>
      </c>
    </row>
    <row r="20" spans="1:8" x14ac:dyDescent="0.3">
      <c r="A20" s="1" t="s">
        <v>5534</v>
      </c>
      <c r="B20" s="1" t="s">
        <v>3480</v>
      </c>
      <c r="C20" s="1" t="s">
        <v>38658</v>
      </c>
      <c r="D20">
        <v>19</v>
      </c>
      <c r="G20" s="1" t="s">
        <v>3480</v>
      </c>
      <c r="H20">
        <f t="shared" si="0"/>
        <v>1</v>
      </c>
    </row>
    <row r="21" spans="1:8" x14ac:dyDescent="0.3">
      <c r="A21" s="1" t="s">
        <v>38676</v>
      </c>
      <c r="B21" s="1" t="s">
        <v>868</v>
      </c>
      <c r="C21" s="1" t="s">
        <v>38658</v>
      </c>
      <c r="D21">
        <v>20</v>
      </c>
      <c r="G21" s="1" t="s">
        <v>868</v>
      </c>
      <c r="H21">
        <f t="shared" si="0"/>
        <v>1</v>
      </c>
    </row>
    <row r="22" spans="1:8" x14ac:dyDescent="0.3">
      <c r="A22" s="1" t="s">
        <v>38677</v>
      </c>
      <c r="B22" s="1" t="s">
        <v>4285</v>
      </c>
      <c r="C22" s="1" t="s">
        <v>38658</v>
      </c>
      <c r="D22">
        <v>21</v>
      </c>
      <c r="G22" s="1" t="s">
        <v>4285</v>
      </c>
      <c r="H22">
        <f t="shared" si="0"/>
        <v>1</v>
      </c>
    </row>
    <row r="23" spans="1:8" x14ac:dyDescent="0.3">
      <c r="A23" s="1" t="s">
        <v>38678</v>
      </c>
      <c r="B23" s="1" t="s">
        <v>3627</v>
      </c>
      <c r="C23" s="1" t="s">
        <v>38658</v>
      </c>
      <c r="D23">
        <v>22</v>
      </c>
      <c r="G23" s="1" t="s">
        <v>3627</v>
      </c>
      <c r="H23">
        <f t="shared" si="0"/>
        <v>2</v>
      </c>
    </row>
    <row r="24" spans="1:8" x14ac:dyDescent="0.3">
      <c r="A24" s="1" t="s">
        <v>38679</v>
      </c>
      <c r="B24" s="1" t="s">
        <v>3627</v>
      </c>
      <c r="C24" s="1" t="s">
        <v>38661</v>
      </c>
      <c r="D24">
        <v>23</v>
      </c>
      <c r="G24" s="1" t="s">
        <v>3627</v>
      </c>
      <c r="H24">
        <f t="shared" si="0"/>
        <v>2</v>
      </c>
    </row>
    <row r="25" spans="1:8" x14ac:dyDescent="0.3">
      <c r="A25" s="1" t="s">
        <v>38680</v>
      </c>
      <c r="B25" s="1" t="s">
        <v>467</v>
      </c>
      <c r="C25" s="1" t="s">
        <v>38658</v>
      </c>
      <c r="D25">
        <v>24</v>
      </c>
      <c r="G25" s="1" t="s">
        <v>467</v>
      </c>
      <c r="H25">
        <f t="shared" si="0"/>
        <v>1</v>
      </c>
    </row>
    <row r="26" spans="1:8" x14ac:dyDescent="0.3">
      <c r="A26" s="1" t="s">
        <v>38681</v>
      </c>
      <c r="B26" s="1" t="s">
        <v>1759</v>
      </c>
      <c r="C26" s="1" t="s">
        <v>38658</v>
      </c>
      <c r="D26">
        <v>25</v>
      </c>
      <c r="G26" s="1" t="s">
        <v>1759</v>
      </c>
      <c r="H26">
        <f t="shared" si="0"/>
        <v>1</v>
      </c>
    </row>
    <row r="27" spans="1:8" x14ac:dyDescent="0.3">
      <c r="A27" s="1" t="s">
        <v>38682</v>
      </c>
      <c r="B27" s="1" t="s">
        <v>3123</v>
      </c>
      <c r="C27" s="1" t="s">
        <v>38658</v>
      </c>
      <c r="D27">
        <v>26</v>
      </c>
      <c r="G27" s="1" t="s">
        <v>3123</v>
      </c>
      <c r="H27">
        <f t="shared" si="0"/>
        <v>1</v>
      </c>
    </row>
    <row r="28" spans="1:8" x14ac:dyDescent="0.3">
      <c r="A28" s="1" t="s">
        <v>38683</v>
      </c>
      <c r="B28" s="1" t="s">
        <v>4452</v>
      </c>
      <c r="C28" s="1" t="s">
        <v>38658</v>
      </c>
      <c r="D28">
        <v>27</v>
      </c>
      <c r="G28" s="1" t="s">
        <v>4452</v>
      </c>
      <c r="H28">
        <f t="shared" si="0"/>
        <v>1</v>
      </c>
    </row>
    <row r="29" spans="1:8" x14ac:dyDescent="0.3">
      <c r="A29" s="1" t="s">
        <v>38684</v>
      </c>
      <c r="B29" s="1" t="s">
        <v>1231</v>
      </c>
      <c r="C29" s="1" t="s">
        <v>38658</v>
      </c>
      <c r="D29">
        <v>28</v>
      </c>
      <c r="G29" s="1" t="s">
        <v>1231</v>
      </c>
      <c r="H29">
        <f t="shared" si="0"/>
        <v>1</v>
      </c>
    </row>
    <row r="30" spans="1:8" x14ac:dyDescent="0.3">
      <c r="A30" s="1" t="s">
        <v>38685</v>
      </c>
      <c r="B30" s="1" t="s">
        <v>450</v>
      </c>
      <c r="C30" s="1" t="s">
        <v>38658</v>
      </c>
      <c r="D30">
        <v>29</v>
      </c>
      <c r="G30" s="1" t="s">
        <v>450</v>
      </c>
      <c r="H30">
        <f t="shared" si="0"/>
        <v>1</v>
      </c>
    </row>
    <row r="31" spans="1:8" x14ac:dyDescent="0.3">
      <c r="A31" s="1" t="s">
        <v>38686</v>
      </c>
      <c r="B31" s="1" t="s">
        <v>3509</v>
      </c>
      <c r="C31" s="1" t="s">
        <v>38658</v>
      </c>
      <c r="D31">
        <v>30</v>
      </c>
      <c r="G31" s="1" t="s">
        <v>3509</v>
      </c>
      <c r="H31">
        <f t="shared" si="0"/>
        <v>1</v>
      </c>
    </row>
    <row r="32" spans="1:8" s="6" customFormat="1" x14ac:dyDescent="0.3">
      <c r="A32" s="16" t="s">
        <v>38687</v>
      </c>
      <c r="B32" s="16" t="s">
        <v>3018</v>
      </c>
      <c r="C32" s="16" t="s">
        <v>38658</v>
      </c>
      <c r="D32" s="6">
        <v>31</v>
      </c>
      <c r="G32" s="16" t="s">
        <v>3018</v>
      </c>
      <c r="H32" s="6">
        <f t="shared" si="0"/>
        <v>1</v>
      </c>
    </row>
    <row r="33" spans="1:8" x14ac:dyDescent="0.3">
      <c r="A33" s="1" t="s">
        <v>38688</v>
      </c>
      <c r="B33" s="1" t="s">
        <v>693</v>
      </c>
      <c r="C33" s="1" t="s">
        <v>38658</v>
      </c>
      <c r="D33">
        <v>32</v>
      </c>
      <c r="G33" s="1" t="s">
        <v>693</v>
      </c>
      <c r="H33">
        <f t="shared" si="0"/>
        <v>1</v>
      </c>
    </row>
    <row r="34" spans="1:8" x14ac:dyDescent="0.3">
      <c r="A34" s="1" t="s">
        <v>38689</v>
      </c>
      <c r="B34" s="1" t="s">
        <v>860</v>
      </c>
      <c r="C34" s="1" t="s">
        <v>38658</v>
      </c>
      <c r="D34">
        <v>33</v>
      </c>
      <c r="G34" s="1" t="s">
        <v>860</v>
      </c>
      <c r="H34">
        <f t="shared" si="0"/>
        <v>1</v>
      </c>
    </row>
    <row r="35" spans="1:8" x14ac:dyDescent="0.3">
      <c r="A35" s="1" t="s">
        <v>38690</v>
      </c>
      <c r="B35" s="1" t="s">
        <v>1546</v>
      </c>
      <c r="C35" s="1" t="s">
        <v>38658</v>
      </c>
      <c r="D35">
        <v>36</v>
      </c>
      <c r="G35" s="1" t="s">
        <v>1546</v>
      </c>
      <c r="H35">
        <f t="shared" si="0"/>
        <v>2</v>
      </c>
    </row>
    <row r="36" spans="1:8" x14ac:dyDescent="0.3">
      <c r="A36" s="1" t="s">
        <v>38691</v>
      </c>
      <c r="B36" s="1" t="s">
        <v>1546</v>
      </c>
      <c r="C36" s="1" t="s">
        <v>38661</v>
      </c>
      <c r="D36">
        <v>37</v>
      </c>
      <c r="G36" s="1" t="s">
        <v>1546</v>
      </c>
      <c r="H36">
        <f t="shared" si="0"/>
        <v>2</v>
      </c>
    </row>
    <row r="37" spans="1:8" x14ac:dyDescent="0.3">
      <c r="A37" s="1" t="s">
        <v>38692</v>
      </c>
      <c r="B37" s="1" t="s">
        <v>1705</v>
      </c>
      <c r="C37" s="1" t="s">
        <v>38658</v>
      </c>
      <c r="D37">
        <v>38</v>
      </c>
      <c r="G37" s="1" t="s">
        <v>1705</v>
      </c>
      <c r="H37">
        <f t="shared" si="0"/>
        <v>1</v>
      </c>
    </row>
    <row r="38" spans="1:8" x14ac:dyDescent="0.3">
      <c r="A38" s="1" t="s">
        <v>38693</v>
      </c>
      <c r="B38" s="1" t="s">
        <v>1273</v>
      </c>
      <c r="C38" s="1" t="s">
        <v>38658</v>
      </c>
      <c r="D38">
        <v>39</v>
      </c>
      <c r="G38" s="1" t="s">
        <v>1273</v>
      </c>
      <c r="H38">
        <f t="shared" si="0"/>
        <v>1</v>
      </c>
    </row>
    <row r="39" spans="1:8" x14ac:dyDescent="0.3">
      <c r="A39" s="1" t="s">
        <v>38694</v>
      </c>
      <c r="B39" s="1" t="s">
        <v>2000</v>
      </c>
      <c r="C39" s="1" t="s">
        <v>38658</v>
      </c>
      <c r="D39">
        <v>40</v>
      </c>
      <c r="G39" s="1" t="s">
        <v>2000</v>
      </c>
      <c r="H39">
        <f t="shared" si="0"/>
        <v>1</v>
      </c>
    </row>
    <row r="40" spans="1:8" x14ac:dyDescent="0.3">
      <c r="A40" s="1" t="s">
        <v>4646</v>
      </c>
      <c r="B40" s="1" t="s">
        <v>753</v>
      </c>
      <c r="C40" s="1" t="s">
        <v>38658</v>
      </c>
      <c r="D40">
        <v>41</v>
      </c>
      <c r="G40" s="1" t="s">
        <v>753</v>
      </c>
      <c r="H40">
        <f t="shared" si="0"/>
        <v>1</v>
      </c>
    </row>
    <row r="41" spans="1:8" x14ac:dyDescent="0.3">
      <c r="A41" s="1" t="s">
        <v>6198</v>
      </c>
      <c r="B41" s="1" t="s">
        <v>832</v>
      </c>
      <c r="C41" s="1" t="s">
        <v>38658</v>
      </c>
      <c r="D41">
        <v>42</v>
      </c>
      <c r="G41" s="1" t="s">
        <v>832</v>
      </c>
      <c r="H41">
        <f t="shared" si="0"/>
        <v>1</v>
      </c>
    </row>
    <row r="42" spans="1:8" x14ac:dyDescent="0.3">
      <c r="A42" s="1" t="s">
        <v>38695</v>
      </c>
      <c r="B42" s="1" t="s">
        <v>588</v>
      </c>
      <c r="C42" s="1" t="s">
        <v>38658</v>
      </c>
      <c r="D42">
        <v>43</v>
      </c>
      <c r="G42" s="1" t="s">
        <v>588</v>
      </c>
      <c r="H42">
        <f t="shared" si="0"/>
        <v>1</v>
      </c>
    </row>
    <row r="43" spans="1:8" x14ac:dyDescent="0.3">
      <c r="A43" s="1" t="s">
        <v>38696</v>
      </c>
      <c r="B43" s="1" t="s">
        <v>567</v>
      </c>
      <c r="C43" s="1" t="s">
        <v>38658</v>
      </c>
      <c r="D43">
        <v>44</v>
      </c>
      <c r="G43" s="1" t="s">
        <v>567</v>
      </c>
      <c r="H43">
        <f t="shared" si="0"/>
        <v>1</v>
      </c>
    </row>
    <row r="44" spans="1:8" x14ac:dyDescent="0.3">
      <c r="A44" s="1" t="s">
        <v>38697</v>
      </c>
      <c r="B44" s="1" t="s">
        <v>4194</v>
      </c>
      <c r="C44" s="1" t="s">
        <v>38658</v>
      </c>
      <c r="D44">
        <v>45</v>
      </c>
      <c r="G44" s="1" t="s">
        <v>4194</v>
      </c>
      <c r="H44">
        <f t="shared" si="0"/>
        <v>1</v>
      </c>
    </row>
    <row r="45" spans="1:8" x14ac:dyDescent="0.3">
      <c r="A45" s="1" t="s">
        <v>38698</v>
      </c>
      <c r="B45" s="1" t="s">
        <v>4168</v>
      </c>
      <c r="C45" s="1" t="s">
        <v>38658</v>
      </c>
      <c r="D45">
        <v>46</v>
      </c>
      <c r="G45" s="1" t="s">
        <v>4168</v>
      </c>
      <c r="H45">
        <f t="shared" si="0"/>
        <v>1</v>
      </c>
    </row>
    <row r="46" spans="1:8" x14ac:dyDescent="0.3">
      <c r="A46" s="1" t="s">
        <v>38699</v>
      </c>
      <c r="B46" s="1" t="s">
        <v>846</v>
      </c>
      <c r="C46" s="1" t="s">
        <v>38658</v>
      </c>
      <c r="D46">
        <v>47</v>
      </c>
      <c r="G46" s="1" t="s">
        <v>846</v>
      </c>
      <c r="H46">
        <f t="shared" si="0"/>
        <v>1</v>
      </c>
    </row>
    <row r="47" spans="1:8" x14ac:dyDescent="0.3">
      <c r="A47" s="1" t="s">
        <v>38700</v>
      </c>
      <c r="B47" s="1" t="s">
        <v>932</v>
      </c>
      <c r="C47" s="1" t="s">
        <v>38658</v>
      </c>
      <c r="D47">
        <v>48</v>
      </c>
      <c r="G47" s="1" t="s">
        <v>932</v>
      </c>
      <c r="H47">
        <f t="shared" si="0"/>
        <v>1</v>
      </c>
    </row>
    <row r="48" spans="1:8" x14ac:dyDescent="0.3">
      <c r="A48" s="1" t="s">
        <v>38701</v>
      </c>
      <c r="B48" s="1" t="s">
        <v>4144</v>
      </c>
      <c r="C48" s="1" t="s">
        <v>38658</v>
      </c>
      <c r="D48">
        <v>49</v>
      </c>
      <c r="G48" s="1" t="s">
        <v>4144</v>
      </c>
      <c r="H48">
        <f t="shared" si="0"/>
        <v>1</v>
      </c>
    </row>
    <row r="49" spans="1:8" x14ac:dyDescent="0.3">
      <c r="A49" s="1" t="s">
        <v>38702</v>
      </c>
      <c r="B49" s="1" t="s">
        <v>3089</v>
      </c>
      <c r="C49" s="1" t="s">
        <v>38658</v>
      </c>
      <c r="D49">
        <v>50</v>
      </c>
      <c r="G49" s="1" t="s">
        <v>3089</v>
      </c>
      <c r="H49">
        <f t="shared" si="0"/>
        <v>1</v>
      </c>
    </row>
    <row r="50" spans="1:8" x14ac:dyDescent="0.3">
      <c r="A50" s="1" t="s">
        <v>4598</v>
      </c>
      <c r="B50" s="1" t="s">
        <v>1356</v>
      </c>
      <c r="C50" s="1" t="s">
        <v>38658</v>
      </c>
      <c r="D50">
        <v>51</v>
      </c>
      <c r="G50" s="1" t="s">
        <v>1356</v>
      </c>
      <c r="H50">
        <f t="shared" si="0"/>
        <v>1</v>
      </c>
    </row>
    <row r="51" spans="1:8" x14ac:dyDescent="0.3">
      <c r="A51" s="1" t="s">
        <v>38703</v>
      </c>
      <c r="B51" s="1" t="s">
        <v>414</v>
      </c>
      <c r="C51" s="1" t="s">
        <v>38658</v>
      </c>
      <c r="D51">
        <v>52</v>
      </c>
      <c r="G51" s="1" t="s">
        <v>414</v>
      </c>
      <c r="H51">
        <f t="shared" si="0"/>
        <v>1</v>
      </c>
    </row>
    <row r="52" spans="1:8" x14ac:dyDescent="0.3">
      <c r="A52" s="1" t="s">
        <v>38704</v>
      </c>
      <c r="B52" s="1" t="s">
        <v>4226</v>
      </c>
      <c r="C52" s="1" t="s">
        <v>38658</v>
      </c>
      <c r="D52">
        <v>53</v>
      </c>
      <c r="G52" s="1" t="s">
        <v>4226</v>
      </c>
      <c r="H52">
        <f t="shared" si="0"/>
        <v>1</v>
      </c>
    </row>
    <row r="53" spans="1:8" x14ac:dyDescent="0.3">
      <c r="A53" s="1" t="s">
        <v>38705</v>
      </c>
      <c r="B53" s="1" t="s">
        <v>698</v>
      </c>
      <c r="C53" s="1" t="s">
        <v>38658</v>
      </c>
      <c r="D53">
        <v>55</v>
      </c>
      <c r="G53" s="1" t="s">
        <v>698</v>
      </c>
      <c r="H53">
        <f t="shared" si="0"/>
        <v>1</v>
      </c>
    </row>
    <row r="54" spans="1:8" x14ac:dyDescent="0.3">
      <c r="A54" s="1" t="s">
        <v>5706</v>
      </c>
      <c r="B54" s="1" t="s">
        <v>3436</v>
      </c>
      <c r="C54" s="1" t="s">
        <v>38658</v>
      </c>
      <c r="D54">
        <v>56</v>
      </c>
      <c r="G54" s="1" t="s">
        <v>3436</v>
      </c>
      <c r="H54">
        <f t="shared" si="0"/>
        <v>2</v>
      </c>
    </row>
    <row r="55" spans="1:8" x14ac:dyDescent="0.3">
      <c r="A55" s="1" t="s">
        <v>38706</v>
      </c>
      <c r="B55" s="1" t="s">
        <v>3436</v>
      </c>
      <c r="C55" s="1" t="s">
        <v>38661</v>
      </c>
      <c r="D55">
        <v>57</v>
      </c>
      <c r="G55" s="1" t="s">
        <v>3436</v>
      </c>
      <c r="H55">
        <f t="shared" si="0"/>
        <v>2</v>
      </c>
    </row>
    <row r="56" spans="1:8" x14ac:dyDescent="0.3">
      <c r="A56" s="1" t="s">
        <v>38707</v>
      </c>
      <c r="B56" s="1" t="s">
        <v>3833</v>
      </c>
      <c r="C56" s="1" t="s">
        <v>38658</v>
      </c>
      <c r="D56">
        <v>58</v>
      </c>
      <c r="G56" s="1" t="s">
        <v>3833</v>
      </c>
      <c r="H56">
        <f t="shared" si="0"/>
        <v>1</v>
      </c>
    </row>
    <row r="57" spans="1:8" x14ac:dyDescent="0.3">
      <c r="A57" s="1" t="s">
        <v>38708</v>
      </c>
      <c r="B57" s="1" t="s">
        <v>1295</v>
      </c>
      <c r="C57" s="1" t="s">
        <v>38658</v>
      </c>
      <c r="D57">
        <v>59</v>
      </c>
      <c r="G57" s="1" t="s">
        <v>1295</v>
      </c>
      <c r="H57">
        <f t="shared" si="0"/>
        <v>1</v>
      </c>
    </row>
    <row r="58" spans="1:8" x14ac:dyDescent="0.3">
      <c r="A58" s="1" t="s">
        <v>5656</v>
      </c>
      <c r="B58" s="1" t="s">
        <v>2720</v>
      </c>
      <c r="C58" s="1" t="s">
        <v>38658</v>
      </c>
      <c r="D58">
        <v>60</v>
      </c>
      <c r="G58" s="1" t="s">
        <v>2720</v>
      </c>
      <c r="H58">
        <f t="shared" si="0"/>
        <v>1</v>
      </c>
    </row>
    <row r="59" spans="1:8" x14ac:dyDescent="0.3">
      <c r="A59" s="1" t="s">
        <v>38709</v>
      </c>
      <c r="B59" s="1" t="s">
        <v>3674</v>
      </c>
      <c r="C59" s="1" t="s">
        <v>38658</v>
      </c>
      <c r="D59">
        <v>61</v>
      </c>
      <c r="G59" s="1" t="s">
        <v>3674</v>
      </c>
      <c r="H59">
        <f t="shared" si="0"/>
        <v>1</v>
      </c>
    </row>
    <row r="60" spans="1:8" x14ac:dyDescent="0.3">
      <c r="A60" s="1" t="s">
        <v>38710</v>
      </c>
      <c r="B60" s="1" t="s">
        <v>1857</v>
      </c>
      <c r="C60" s="1" t="s">
        <v>38658</v>
      </c>
      <c r="D60">
        <v>62</v>
      </c>
      <c r="G60" s="1" t="s">
        <v>1857</v>
      </c>
      <c r="H60">
        <f t="shared" si="0"/>
        <v>1</v>
      </c>
    </row>
    <row r="61" spans="1:8" x14ac:dyDescent="0.3">
      <c r="A61" s="1" t="s">
        <v>38711</v>
      </c>
      <c r="B61" s="1" t="s">
        <v>1797</v>
      </c>
      <c r="C61" s="1" t="s">
        <v>38658</v>
      </c>
      <c r="D61">
        <v>63</v>
      </c>
      <c r="G61" s="1" t="s">
        <v>1797</v>
      </c>
      <c r="H61">
        <f t="shared" si="0"/>
        <v>1</v>
      </c>
    </row>
    <row r="62" spans="1:8" x14ac:dyDescent="0.3">
      <c r="A62" s="1" t="s">
        <v>38712</v>
      </c>
      <c r="B62" s="1" t="s">
        <v>2428</v>
      </c>
      <c r="C62" s="1" t="s">
        <v>38658</v>
      </c>
      <c r="D62">
        <v>64</v>
      </c>
      <c r="G62" s="1" t="s">
        <v>2428</v>
      </c>
      <c r="H62">
        <f t="shared" si="0"/>
        <v>1</v>
      </c>
    </row>
    <row r="63" spans="1:8" x14ac:dyDescent="0.3">
      <c r="A63" s="1" t="s">
        <v>38713</v>
      </c>
      <c r="B63" s="1" t="s">
        <v>1310</v>
      </c>
      <c r="C63" s="1" t="s">
        <v>38658</v>
      </c>
      <c r="D63">
        <v>65</v>
      </c>
      <c r="G63" s="1" t="s">
        <v>1310</v>
      </c>
      <c r="H63">
        <f t="shared" si="0"/>
        <v>1</v>
      </c>
    </row>
    <row r="64" spans="1:8" x14ac:dyDescent="0.3">
      <c r="A64" s="1" t="s">
        <v>38714</v>
      </c>
      <c r="B64" s="1" t="s">
        <v>1832</v>
      </c>
      <c r="C64" s="1" t="s">
        <v>38658</v>
      </c>
      <c r="D64">
        <v>66</v>
      </c>
      <c r="G64" s="1" t="s">
        <v>1832</v>
      </c>
      <c r="H64">
        <f t="shared" si="0"/>
        <v>1</v>
      </c>
    </row>
    <row r="65" spans="1:8" x14ac:dyDescent="0.3">
      <c r="A65" s="1" t="s">
        <v>38715</v>
      </c>
      <c r="B65" s="1" t="s">
        <v>3118</v>
      </c>
      <c r="C65" s="1" t="s">
        <v>38658</v>
      </c>
      <c r="D65">
        <v>67</v>
      </c>
      <c r="G65" s="1" t="s">
        <v>3118</v>
      </c>
      <c r="H65">
        <f t="shared" si="0"/>
        <v>1</v>
      </c>
    </row>
    <row r="66" spans="1:8" x14ac:dyDescent="0.3">
      <c r="A66" s="1" t="s">
        <v>38716</v>
      </c>
      <c r="B66" s="1" t="s">
        <v>1235</v>
      </c>
      <c r="C66" s="1" t="s">
        <v>38658</v>
      </c>
      <c r="D66">
        <v>68</v>
      </c>
      <c r="G66" s="1" t="s">
        <v>1235</v>
      </c>
      <c r="H66">
        <f t="shared" si="0"/>
        <v>1</v>
      </c>
    </row>
    <row r="67" spans="1:8" x14ac:dyDescent="0.3">
      <c r="A67" s="1" t="s">
        <v>38717</v>
      </c>
      <c r="B67" s="1" t="s">
        <v>1092</v>
      </c>
      <c r="C67" s="1" t="s">
        <v>38658</v>
      </c>
      <c r="D67">
        <v>70</v>
      </c>
      <c r="G67" s="1" t="s">
        <v>1092</v>
      </c>
      <c r="H67">
        <f t="shared" ref="H67:H130" si="1">COUNTIF(G:G,G67)</f>
        <v>2</v>
      </c>
    </row>
    <row r="68" spans="1:8" x14ac:dyDescent="0.3">
      <c r="A68" s="1" t="s">
        <v>38718</v>
      </c>
      <c r="B68" s="1" t="s">
        <v>1092</v>
      </c>
      <c r="C68" s="1" t="s">
        <v>38661</v>
      </c>
      <c r="D68">
        <v>71</v>
      </c>
      <c r="G68" s="1" t="s">
        <v>1092</v>
      </c>
      <c r="H68">
        <f t="shared" si="1"/>
        <v>2</v>
      </c>
    </row>
    <row r="69" spans="1:8" x14ac:dyDescent="0.3">
      <c r="A69" s="1" t="s">
        <v>38719</v>
      </c>
      <c r="B69" s="1" t="s">
        <v>297</v>
      </c>
      <c r="C69" s="1" t="s">
        <v>38658</v>
      </c>
      <c r="D69">
        <v>72</v>
      </c>
      <c r="G69" s="1" t="s">
        <v>297</v>
      </c>
      <c r="H69">
        <f t="shared" si="1"/>
        <v>1</v>
      </c>
    </row>
    <row r="70" spans="1:8" x14ac:dyDescent="0.3">
      <c r="A70" s="1" t="s">
        <v>38720</v>
      </c>
      <c r="B70" s="1" t="s">
        <v>3430</v>
      </c>
      <c r="C70" s="1" t="s">
        <v>38658</v>
      </c>
      <c r="D70">
        <v>73</v>
      </c>
      <c r="G70" s="1" t="s">
        <v>3430</v>
      </c>
      <c r="H70">
        <f t="shared" si="1"/>
        <v>2</v>
      </c>
    </row>
    <row r="71" spans="1:8" x14ac:dyDescent="0.3">
      <c r="A71" s="1" t="s">
        <v>38721</v>
      </c>
      <c r="B71" s="1" t="s">
        <v>3430</v>
      </c>
      <c r="C71" s="1" t="s">
        <v>38661</v>
      </c>
      <c r="D71">
        <v>74</v>
      </c>
      <c r="G71" s="1" t="s">
        <v>3430</v>
      </c>
      <c r="H71">
        <f t="shared" si="1"/>
        <v>2</v>
      </c>
    </row>
    <row r="72" spans="1:8" x14ac:dyDescent="0.3">
      <c r="A72" s="1" t="s">
        <v>38722</v>
      </c>
      <c r="B72" s="1" t="s">
        <v>3776</v>
      </c>
      <c r="C72" s="1" t="s">
        <v>38658</v>
      </c>
      <c r="D72">
        <v>75</v>
      </c>
      <c r="G72" s="1" t="s">
        <v>3776</v>
      </c>
      <c r="H72">
        <f t="shared" si="1"/>
        <v>1</v>
      </c>
    </row>
    <row r="73" spans="1:8" x14ac:dyDescent="0.3">
      <c r="A73" s="1" t="s">
        <v>5286</v>
      </c>
      <c r="B73" s="1" t="s">
        <v>3374</v>
      </c>
      <c r="C73" s="1" t="s">
        <v>38658</v>
      </c>
      <c r="D73">
        <v>76</v>
      </c>
      <c r="G73" s="1" t="s">
        <v>3374</v>
      </c>
      <c r="H73">
        <f t="shared" si="1"/>
        <v>1</v>
      </c>
    </row>
    <row r="74" spans="1:8" x14ac:dyDescent="0.3">
      <c r="A74" s="1" t="s">
        <v>4894</v>
      </c>
      <c r="B74" s="1" t="s">
        <v>1062</v>
      </c>
      <c r="C74" s="1" t="s">
        <v>38658</v>
      </c>
      <c r="D74">
        <v>77</v>
      </c>
      <c r="G74" s="1" t="s">
        <v>1062</v>
      </c>
      <c r="H74">
        <f t="shared" si="1"/>
        <v>1</v>
      </c>
    </row>
    <row r="75" spans="1:8" x14ac:dyDescent="0.3">
      <c r="A75" s="1" t="s">
        <v>38723</v>
      </c>
      <c r="B75" s="1" t="s">
        <v>1511</v>
      </c>
      <c r="C75" s="1" t="s">
        <v>38658</v>
      </c>
      <c r="D75">
        <v>78</v>
      </c>
      <c r="G75" s="1" t="s">
        <v>1511</v>
      </c>
      <c r="H75">
        <f t="shared" si="1"/>
        <v>1</v>
      </c>
    </row>
    <row r="76" spans="1:8" x14ac:dyDescent="0.3">
      <c r="A76" s="1" t="s">
        <v>5288</v>
      </c>
      <c r="B76" s="1" t="s">
        <v>1580</v>
      </c>
      <c r="C76" s="1" t="s">
        <v>38658</v>
      </c>
      <c r="D76">
        <v>79</v>
      </c>
      <c r="G76" s="1" t="s">
        <v>1580</v>
      </c>
      <c r="H76">
        <f t="shared" si="1"/>
        <v>1</v>
      </c>
    </row>
    <row r="77" spans="1:8" x14ac:dyDescent="0.3">
      <c r="A77" s="1" t="s">
        <v>38724</v>
      </c>
      <c r="B77" s="1" t="s">
        <v>2297</v>
      </c>
      <c r="C77" s="1" t="s">
        <v>38658</v>
      </c>
      <c r="D77">
        <v>80</v>
      </c>
      <c r="G77" s="1" t="s">
        <v>2297</v>
      </c>
      <c r="H77">
        <f t="shared" si="1"/>
        <v>1</v>
      </c>
    </row>
    <row r="78" spans="1:8" x14ac:dyDescent="0.3">
      <c r="A78" s="1" t="s">
        <v>38725</v>
      </c>
      <c r="B78" s="1" t="s">
        <v>1679</v>
      </c>
      <c r="C78" s="1" t="s">
        <v>38658</v>
      </c>
      <c r="D78">
        <v>81</v>
      </c>
      <c r="G78" s="1" t="s">
        <v>1679</v>
      </c>
      <c r="H78">
        <f t="shared" si="1"/>
        <v>2</v>
      </c>
    </row>
    <row r="79" spans="1:8" x14ac:dyDescent="0.3">
      <c r="A79" s="1" t="s">
        <v>38726</v>
      </c>
      <c r="B79" s="1" t="s">
        <v>1679</v>
      </c>
      <c r="C79" s="1" t="s">
        <v>38661</v>
      </c>
      <c r="D79">
        <v>82</v>
      </c>
      <c r="G79" s="1" t="s">
        <v>1679</v>
      </c>
      <c r="H79">
        <f t="shared" si="1"/>
        <v>2</v>
      </c>
    </row>
    <row r="80" spans="1:8" x14ac:dyDescent="0.3">
      <c r="A80" s="1" t="s">
        <v>4826</v>
      </c>
      <c r="B80" s="1" t="s">
        <v>1211</v>
      </c>
      <c r="C80" s="1" t="s">
        <v>38658</v>
      </c>
      <c r="D80">
        <v>83</v>
      </c>
      <c r="G80" s="1" t="s">
        <v>1211</v>
      </c>
      <c r="H80">
        <f t="shared" si="1"/>
        <v>2</v>
      </c>
    </row>
    <row r="81" spans="1:8" x14ac:dyDescent="0.3">
      <c r="A81" s="1" t="s">
        <v>38727</v>
      </c>
      <c r="B81" s="1" t="s">
        <v>1211</v>
      </c>
      <c r="C81" s="1" t="s">
        <v>38661</v>
      </c>
      <c r="D81">
        <v>84</v>
      </c>
      <c r="G81" s="1" t="s">
        <v>1211</v>
      </c>
      <c r="H81">
        <f t="shared" si="1"/>
        <v>2</v>
      </c>
    </row>
    <row r="82" spans="1:8" x14ac:dyDescent="0.3">
      <c r="A82" s="1" t="s">
        <v>38728</v>
      </c>
      <c r="B82" s="1" t="s">
        <v>2852</v>
      </c>
      <c r="C82" s="1" t="s">
        <v>38658</v>
      </c>
      <c r="D82">
        <v>85</v>
      </c>
      <c r="G82" s="1" t="s">
        <v>2852</v>
      </c>
      <c r="H82">
        <f t="shared" si="1"/>
        <v>2</v>
      </c>
    </row>
    <row r="83" spans="1:8" x14ac:dyDescent="0.3">
      <c r="A83" s="1" t="s">
        <v>38729</v>
      </c>
      <c r="B83" s="1" t="s">
        <v>2852</v>
      </c>
      <c r="C83" s="1" t="s">
        <v>38661</v>
      </c>
      <c r="D83">
        <v>86</v>
      </c>
      <c r="G83" s="1" t="s">
        <v>2852</v>
      </c>
      <c r="H83">
        <f t="shared" si="1"/>
        <v>2</v>
      </c>
    </row>
    <row r="84" spans="1:8" x14ac:dyDescent="0.3">
      <c r="A84" s="1" t="s">
        <v>4535</v>
      </c>
      <c r="B84" s="1" t="s">
        <v>974</v>
      </c>
      <c r="C84" s="1" t="s">
        <v>38658</v>
      </c>
      <c r="D84">
        <v>87</v>
      </c>
      <c r="G84" s="1" t="s">
        <v>974</v>
      </c>
      <c r="H84">
        <f t="shared" si="1"/>
        <v>1</v>
      </c>
    </row>
    <row r="85" spans="1:8" x14ac:dyDescent="0.3">
      <c r="A85" s="1" t="s">
        <v>38730</v>
      </c>
      <c r="B85" s="1" t="s">
        <v>1973</v>
      </c>
      <c r="C85" s="1" t="s">
        <v>38658</v>
      </c>
      <c r="D85">
        <v>89</v>
      </c>
      <c r="G85" s="1" t="s">
        <v>1973</v>
      </c>
      <c r="H85">
        <f t="shared" si="1"/>
        <v>1</v>
      </c>
    </row>
    <row r="86" spans="1:8" x14ac:dyDescent="0.3">
      <c r="A86" s="1" t="s">
        <v>38731</v>
      </c>
      <c r="B86" s="1" t="s">
        <v>2741</v>
      </c>
      <c r="C86" s="1" t="s">
        <v>38658</v>
      </c>
      <c r="D86">
        <v>90</v>
      </c>
      <c r="G86" s="1" t="s">
        <v>2741</v>
      </c>
      <c r="H86">
        <f t="shared" si="1"/>
        <v>1</v>
      </c>
    </row>
    <row r="87" spans="1:8" x14ac:dyDescent="0.3">
      <c r="A87" s="1" t="s">
        <v>38732</v>
      </c>
      <c r="B87" s="1" t="s">
        <v>3446</v>
      </c>
      <c r="C87" s="1" t="s">
        <v>38658</v>
      </c>
      <c r="D87">
        <v>91</v>
      </c>
      <c r="G87" s="1" t="s">
        <v>3446</v>
      </c>
      <c r="H87">
        <f t="shared" si="1"/>
        <v>1</v>
      </c>
    </row>
    <row r="88" spans="1:8" x14ac:dyDescent="0.3">
      <c r="A88" s="1" t="s">
        <v>38733</v>
      </c>
      <c r="B88" s="1" t="s">
        <v>591</v>
      </c>
      <c r="C88" s="1" t="s">
        <v>38658</v>
      </c>
      <c r="D88">
        <v>92</v>
      </c>
      <c r="G88" s="1" t="s">
        <v>591</v>
      </c>
      <c r="H88">
        <f t="shared" si="1"/>
        <v>1</v>
      </c>
    </row>
    <row r="89" spans="1:8" x14ac:dyDescent="0.3">
      <c r="A89" s="1" t="s">
        <v>38734</v>
      </c>
      <c r="B89" s="1" t="s">
        <v>3483</v>
      </c>
      <c r="C89" s="1" t="s">
        <v>38658</v>
      </c>
      <c r="D89">
        <v>93</v>
      </c>
      <c r="G89" s="1" t="s">
        <v>3483</v>
      </c>
      <c r="H89">
        <f t="shared" si="1"/>
        <v>1</v>
      </c>
    </row>
    <row r="90" spans="1:8" x14ac:dyDescent="0.3">
      <c r="A90" s="1" t="s">
        <v>38735</v>
      </c>
      <c r="B90" s="1" t="s">
        <v>2065</v>
      </c>
      <c r="C90" s="1" t="s">
        <v>38658</v>
      </c>
      <c r="D90">
        <v>94</v>
      </c>
      <c r="G90" s="1" t="s">
        <v>2065</v>
      </c>
      <c r="H90">
        <f t="shared" si="1"/>
        <v>2</v>
      </c>
    </row>
    <row r="91" spans="1:8" x14ac:dyDescent="0.3">
      <c r="A91" s="1" t="s">
        <v>38736</v>
      </c>
      <c r="B91" s="1" t="s">
        <v>2065</v>
      </c>
      <c r="C91" s="1" t="s">
        <v>38661</v>
      </c>
      <c r="D91">
        <v>95</v>
      </c>
      <c r="G91" s="1" t="s">
        <v>2065</v>
      </c>
      <c r="H91">
        <f t="shared" si="1"/>
        <v>2</v>
      </c>
    </row>
    <row r="92" spans="1:8" x14ac:dyDescent="0.3">
      <c r="A92" s="1" t="s">
        <v>38737</v>
      </c>
      <c r="B92" s="1" t="s">
        <v>2971</v>
      </c>
      <c r="C92" s="1" t="s">
        <v>38658</v>
      </c>
      <c r="D92">
        <v>96</v>
      </c>
      <c r="G92" s="1" t="s">
        <v>2971</v>
      </c>
      <c r="H92">
        <f t="shared" si="1"/>
        <v>1</v>
      </c>
    </row>
    <row r="93" spans="1:8" x14ac:dyDescent="0.3">
      <c r="A93" s="1" t="s">
        <v>38738</v>
      </c>
      <c r="B93" s="1" t="s">
        <v>1290</v>
      </c>
      <c r="C93" s="1" t="s">
        <v>38658</v>
      </c>
      <c r="D93">
        <v>97</v>
      </c>
      <c r="G93" s="1" t="s">
        <v>1290</v>
      </c>
      <c r="H93">
        <f t="shared" si="1"/>
        <v>1</v>
      </c>
    </row>
    <row r="94" spans="1:8" x14ac:dyDescent="0.3">
      <c r="A94" s="1" t="s">
        <v>38739</v>
      </c>
      <c r="B94" s="1" t="s">
        <v>345</v>
      </c>
      <c r="C94" s="1" t="s">
        <v>38658</v>
      </c>
      <c r="D94">
        <v>98</v>
      </c>
      <c r="G94" s="1" t="s">
        <v>345</v>
      </c>
      <c r="H94">
        <f t="shared" si="1"/>
        <v>2</v>
      </c>
    </row>
    <row r="95" spans="1:8" x14ac:dyDescent="0.3">
      <c r="A95" s="1" t="s">
        <v>38740</v>
      </c>
      <c r="B95" s="1" t="s">
        <v>345</v>
      </c>
      <c r="C95" s="1" t="s">
        <v>38661</v>
      </c>
      <c r="D95">
        <v>99</v>
      </c>
      <c r="G95" s="1" t="s">
        <v>345</v>
      </c>
      <c r="H95">
        <f t="shared" si="1"/>
        <v>2</v>
      </c>
    </row>
    <row r="96" spans="1:8" x14ac:dyDescent="0.3">
      <c r="A96" s="1" t="s">
        <v>38741</v>
      </c>
      <c r="B96" s="1" t="s">
        <v>2242</v>
      </c>
      <c r="C96" s="1" t="s">
        <v>38658</v>
      </c>
      <c r="D96">
        <v>100</v>
      </c>
      <c r="G96" s="1" t="s">
        <v>2242</v>
      </c>
      <c r="H96">
        <f t="shared" si="1"/>
        <v>1</v>
      </c>
    </row>
    <row r="97" spans="1:8" x14ac:dyDescent="0.3">
      <c r="A97" s="1" t="s">
        <v>38742</v>
      </c>
      <c r="B97" s="1" t="s">
        <v>3802</v>
      </c>
      <c r="C97" s="1" t="s">
        <v>38658</v>
      </c>
      <c r="D97">
        <v>101</v>
      </c>
      <c r="G97" s="1" t="s">
        <v>3802</v>
      </c>
      <c r="H97">
        <f t="shared" si="1"/>
        <v>1</v>
      </c>
    </row>
    <row r="98" spans="1:8" x14ac:dyDescent="0.3">
      <c r="A98" s="1" t="s">
        <v>38743</v>
      </c>
      <c r="B98" s="1" t="s">
        <v>217</v>
      </c>
      <c r="C98" s="1" t="s">
        <v>38658</v>
      </c>
      <c r="D98">
        <v>102</v>
      </c>
      <c r="G98" s="1" t="s">
        <v>217</v>
      </c>
      <c r="H98">
        <f t="shared" si="1"/>
        <v>2</v>
      </c>
    </row>
    <row r="99" spans="1:8" x14ac:dyDescent="0.3">
      <c r="A99" s="1" t="s">
        <v>38744</v>
      </c>
      <c r="B99" s="1" t="s">
        <v>217</v>
      </c>
      <c r="C99" s="1" t="s">
        <v>38661</v>
      </c>
      <c r="D99">
        <v>103</v>
      </c>
      <c r="G99" s="1" t="s">
        <v>217</v>
      </c>
      <c r="H99">
        <f t="shared" si="1"/>
        <v>2</v>
      </c>
    </row>
    <row r="100" spans="1:8" x14ac:dyDescent="0.3">
      <c r="A100" s="1" t="s">
        <v>38745</v>
      </c>
      <c r="B100" s="1" t="s">
        <v>2899</v>
      </c>
      <c r="C100" s="1" t="s">
        <v>38658</v>
      </c>
      <c r="D100">
        <v>105</v>
      </c>
      <c r="G100" s="1" t="s">
        <v>2899</v>
      </c>
      <c r="H100">
        <f t="shared" si="1"/>
        <v>1</v>
      </c>
    </row>
    <row r="101" spans="1:8" x14ac:dyDescent="0.3">
      <c r="A101" s="1" t="s">
        <v>38746</v>
      </c>
      <c r="B101" s="1" t="s">
        <v>4289</v>
      </c>
      <c r="C101" s="1" t="s">
        <v>38658</v>
      </c>
      <c r="D101">
        <v>106</v>
      </c>
      <c r="G101" s="1" t="s">
        <v>4289</v>
      </c>
      <c r="H101">
        <f t="shared" si="1"/>
        <v>1</v>
      </c>
    </row>
    <row r="102" spans="1:8" x14ac:dyDescent="0.3">
      <c r="A102" s="1" t="s">
        <v>38747</v>
      </c>
      <c r="B102" s="1" t="s">
        <v>1383</v>
      </c>
      <c r="C102" s="1" t="s">
        <v>38658</v>
      </c>
      <c r="D102">
        <v>107</v>
      </c>
      <c r="G102" s="1" t="s">
        <v>1383</v>
      </c>
      <c r="H102">
        <f t="shared" si="1"/>
        <v>1</v>
      </c>
    </row>
    <row r="103" spans="1:8" x14ac:dyDescent="0.3">
      <c r="A103" s="1" t="s">
        <v>38748</v>
      </c>
      <c r="B103" s="1" t="s">
        <v>3399</v>
      </c>
      <c r="C103" s="1" t="s">
        <v>38658</v>
      </c>
      <c r="D103">
        <v>108</v>
      </c>
      <c r="G103" s="1" t="s">
        <v>3399</v>
      </c>
      <c r="H103">
        <f t="shared" si="1"/>
        <v>1</v>
      </c>
    </row>
    <row r="104" spans="1:8" x14ac:dyDescent="0.3">
      <c r="A104" s="1" t="s">
        <v>38749</v>
      </c>
      <c r="B104" s="1" t="s">
        <v>2816</v>
      </c>
      <c r="C104" s="1" t="s">
        <v>38658</v>
      </c>
      <c r="D104">
        <v>110</v>
      </c>
      <c r="G104" s="1" t="s">
        <v>2816</v>
      </c>
      <c r="H104">
        <f t="shared" si="1"/>
        <v>1</v>
      </c>
    </row>
    <row r="105" spans="1:8" x14ac:dyDescent="0.3">
      <c r="A105" s="1" t="s">
        <v>4706</v>
      </c>
      <c r="B105" s="1" t="s">
        <v>1743</v>
      </c>
      <c r="C105" s="1" t="s">
        <v>38658</v>
      </c>
      <c r="D105">
        <v>112</v>
      </c>
      <c r="G105" s="1" t="s">
        <v>1743</v>
      </c>
      <c r="H105">
        <f t="shared" si="1"/>
        <v>2</v>
      </c>
    </row>
    <row r="106" spans="1:8" x14ac:dyDescent="0.3">
      <c r="A106" s="1" t="s">
        <v>38750</v>
      </c>
      <c r="B106" s="1" t="s">
        <v>1743</v>
      </c>
      <c r="C106" s="1" t="s">
        <v>38661</v>
      </c>
      <c r="D106">
        <v>113</v>
      </c>
      <c r="G106" s="1" t="s">
        <v>1743</v>
      </c>
      <c r="H106">
        <f t="shared" si="1"/>
        <v>2</v>
      </c>
    </row>
    <row r="107" spans="1:8" x14ac:dyDescent="0.3">
      <c r="A107" s="1" t="s">
        <v>4584</v>
      </c>
      <c r="B107" s="1" t="s">
        <v>164</v>
      </c>
      <c r="C107" s="1" t="s">
        <v>38658</v>
      </c>
      <c r="D107">
        <v>114</v>
      </c>
      <c r="G107" s="1" t="s">
        <v>164</v>
      </c>
      <c r="H107">
        <f t="shared" si="1"/>
        <v>2</v>
      </c>
    </row>
    <row r="108" spans="1:8" x14ac:dyDescent="0.3">
      <c r="A108" s="1" t="s">
        <v>38751</v>
      </c>
      <c r="B108" s="1" t="s">
        <v>164</v>
      </c>
      <c r="C108" s="1" t="s">
        <v>38661</v>
      </c>
      <c r="D108">
        <v>115</v>
      </c>
      <c r="G108" s="1" t="s">
        <v>164</v>
      </c>
      <c r="H108">
        <f t="shared" si="1"/>
        <v>2</v>
      </c>
    </row>
    <row r="109" spans="1:8" x14ac:dyDescent="0.3">
      <c r="A109" s="1" t="s">
        <v>5732</v>
      </c>
      <c r="B109" s="1" t="s">
        <v>2696</v>
      </c>
      <c r="C109" s="1" t="s">
        <v>38658</v>
      </c>
      <c r="D109">
        <v>116</v>
      </c>
      <c r="G109" s="1" t="s">
        <v>2696</v>
      </c>
      <c r="H109">
        <f t="shared" si="1"/>
        <v>2</v>
      </c>
    </row>
    <row r="110" spans="1:8" x14ac:dyDescent="0.3">
      <c r="A110" s="1" t="s">
        <v>38752</v>
      </c>
      <c r="B110" s="1" t="s">
        <v>2696</v>
      </c>
      <c r="C110" s="1" t="s">
        <v>38661</v>
      </c>
      <c r="D110">
        <v>117</v>
      </c>
      <c r="G110" s="1" t="s">
        <v>2696</v>
      </c>
      <c r="H110">
        <f t="shared" si="1"/>
        <v>2</v>
      </c>
    </row>
    <row r="111" spans="1:8" x14ac:dyDescent="0.3">
      <c r="A111" s="1" t="s">
        <v>38753</v>
      </c>
      <c r="B111" s="1" t="s">
        <v>3907</v>
      </c>
      <c r="C111" s="1" t="s">
        <v>38658</v>
      </c>
      <c r="D111">
        <v>118</v>
      </c>
      <c r="G111" s="1" t="s">
        <v>3907</v>
      </c>
      <c r="H111">
        <f t="shared" si="1"/>
        <v>2</v>
      </c>
    </row>
    <row r="112" spans="1:8" x14ac:dyDescent="0.3">
      <c r="A112" s="1" t="s">
        <v>38754</v>
      </c>
      <c r="B112" s="1" t="s">
        <v>3907</v>
      </c>
      <c r="C112" s="1" t="s">
        <v>38661</v>
      </c>
      <c r="D112">
        <v>119</v>
      </c>
      <c r="G112" s="1" t="s">
        <v>3907</v>
      </c>
      <c r="H112">
        <f t="shared" si="1"/>
        <v>2</v>
      </c>
    </row>
    <row r="113" spans="1:8" x14ac:dyDescent="0.3">
      <c r="A113" s="1" t="s">
        <v>38755</v>
      </c>
      <c r="B113" s="1" t="s">
        <v>1900</v>
      </c>
      <c r="C113" s="1" t="s">
        <v>38658</v>
      </c>
      <c r="D113">
        <v>120</v>
      </c>
      <c r="G113" s="1" t="s">
        <v>1900</v>
      </c>
      <c r="H113">
        <f t="shared" si="1"/>
        <v>1</v>
      </c>
    </row>
    <row r="114" spans="1:8" x14ac:dyDescent="0.3">
      <c r="A114" s="1" t="s">
        <v>38756</v>
      </c>
      <c r="B114" s="1" t="s">
        <v>1140</v>
      </c>
      <c r="C114" s="1" t="s">
        <v>38658</v>
      </c>
      <c r="D114">
        <v>121</v>
      </c>
      <c r="G114" s="1" t="s">
        <v>1140</v>
      </c>
      <c r="H114">
        <f t="shared" si="1"/>
        <v>1</v>
      </c>
    </row>
    <row r="115" spans="1:8" x14ac:dyDescent="0.3">
      <c r="A115" s="1" t="s">
        <v>38757</v>
      </c>
      <c r="B115" s="1" t="s">
        <v>2629</v>
      </c>
      <c r="C115" s="1" t="s">
        <v>38658</v>
      </c>
      <c r="D115">
        <v>122</v>
      </c>
      <c r="G115" s="1" t="s">
        <v>2629</v>
      </c>
      <c r="H115">
        <f t="shared" si="1"/>
        <v>1</v>
      </c>
    </row>
    <row r="116" spans="1:8" x14ac:dyDescent="0.3">
      <c r="A116" s="1" t="s">
        <v>38758</v>
      </c>
      <c r="B116" s="1" t="s">
        <v>906</v>
      </c>
      <c r="C116" s="1" t="s">
        <v>38658</v>
      </c>
      <c r="D116">
        <v>123</v>
      </c>
      <c r="G116" s="1" t="s">
        <v>906</v>
      </c>
      <c r="H116">
        <f t="shared" si="1"/>
        <v>1</v>
      </c>
    </row>
    <row r="117" spans="1:8" x14ac:dyDescent="0.3">
      <c r="A117" s="1" t="s">
        <v>38759</v>
      </c>
      <c r="B117" s="1" t="s">
        <v>2496</v>
      </c>
      <c r="C117" s="1" t="s">
        <v>38658</v>
      </c>
      <c r="D117">
        <v>124</v>
      </c>
      <c r="G117" s="1" t="s">
        <v>2496</v>
      </c>
      <c r="H117">
        <f t="shared" si="1"/>
        <v>1</v>
      </c>
    </row>
    <row r="118" spans="1:8" x14ac:dyDescent="0.3">
      <c r="A118" s="1" t="s">
        <v>38760</v>
      </c>
      <c r="B118" s="1" t="s">
        <v>342</v>
      </c>
      <c r="C118" s="1" t="s">
        <v>38658</v>
      </c>
      <c r="D118">
        <v>125</v>
      </c>
      <c r="G118" s="1" t="s">
        <v>342</v>
      </c>
      <c r="H118">
        <f t="shared" si="1"/>
        <v>2</v>
      </c>
    </row>
    <row r="119" spans="1:8" x14ac:dyDescent="0.3">
      <c r="A119" s="1" t="s">
        <v>38761</v>
      </c>
      <c r="B119" s="1" t="s">
        <v>342</v>
      </c>
      <c r="C119" s="1" t="s">
        <v>38661</v>
      </c>
      <c r="D119">
        <v>126</v>
      </c>
      <c r="G119" s="1" t="s">
        <v>342</v>
      </c>
      <c r="H119">
        <f t="shared" si="1"/>
        <v>2</v>
      </c>
    </row>
    <row r="120" spans="1:8" x14ac:dyDescent="0.3">
      <c r="A120" s="1" t="s">
        <v>5694</v>
      </c>
      <c r="B120" s="1" t="s">
        <v>4092</v>
      </c>
      <c r="C120" s="1" t="s">
        <v>38658</v>
      </c>
      <c r="D120">
        <v>127</v>
      </c>
      <c r="G120" s="1" t="s">
        <v>4092</v>
      </c>
      <c r="H120">
        <f t="shared" si="1"/>
        <v>1</v>
      </c>
    </row>
    <row r="121" spans="1:8" x14ac:dyDescent="0.3">
      <c r="A121" s="1" t="s">
        <v>4644</v>
      </c>
      <c r="B121" s="1" t="s">
        <v>1550</v>
      </c>
      <c r="C121" s="1" t="s">
        <v>38658</v>
      </c>
      <c r="D121">
        <v>128</v>
      </c>
      <c r="G121" s="1" t="s">
        <v>1550</v>
      </c>
      <c r="H121">
        <f t="shared" si="1"/>
        <v>1</v>
      </c>
    </row>
    <row r="122" spans="1:8" x14ac:dyDescent="0.3">
      <c r="A122" s="1" t="s">
        <v>38762</v>
      </c>
      <c r="B122" s="1" t="s">
        <v>964</v>
      </c>
      <c r="C122" s="1" t="s">
        <v>38658</v>
      </c>
      <c r="D122">
        <v>129</v>
      </c>
      <c r="G122" s="1" t="s">
        <v>964</v>
      </c>
      <c r="H122">
        <f t="shared" si="1"/>
        <v>1</v>
      </c>
    </row>
    <row r="123" spans="1:8" x14ac:dyDescent="0.3">
      <c r="A123" s="1" t="s">
        <v>5218</v>
      </c>
      <c r="B123" s="1" t="s">
        <v>1710</v>
      </c>
      <c r="C123" s="1" t="s">
        <v>38658</v>
      </c>
      <c r="D123">
        <v>130</v>
      </c>
      <c r="G123" s="1" t="s">
        <v>1710</v>
      </c>
      <c r="H123">
        <f t="shared" si="1"/>
        <v>1</v>
      </c>
    </row>
    <row r="124" spans="1:8" x14ac:dyDescent="0.3">
      <c r="A124" s="1" t="s">
        <v>6214</v>
      </c>
      <c r="B124" s="1" t="s">
        <v>3877</v>
      </c>
      <c r="C124" s="1" t="s">
        <v>38658</v>
      </c>
      <c r="D124">
        <v>131</v>
      </c>
      <c r="G124" s="1" t="s">
        <v>3877</v>
      </c>
      <c r="H124">
        <f t="shared" si="1"/>
        <v>1</v>
      </c>
    </row>
    <row r="125" spans="1:8" x14ac:dyDescent="0.3">
      <c r="A125" s="1" t="s">
        <v>5498</v>
      </c>
      <c r="B125" s="1" t="s">
        <v>2967</v>
      </c>
      <c r="C125" s="1" t="s">
        <v>38658</v>
      </c>
      <c r="D125">
        <v>132</v>
      </c>
      <c r="G125" s="1" t="s">
        <v>2967</v>
      </c>
      <c r="H125">
        <f t="shared" si="1"/>
        <v>1</v>
      </c>
    </row>
    <row r="126" spans="1:8" x14ac:dyDescent="0.3">
      <c r="A126" s="1" t="s">
        <v>38763</v>
      </c>
      <c r="B126" s="1" t="s">
        <v>235</v>
      </c>
      <c r="C126" s="1" t="s">
        <v>38658</v>
      </c>
      <c r="D126">
        <v>134</v>
      </c>
      <c r="G126" s="1" t="s">
        <v>235</v>
      </c>
      <c r="H126">
        <f t="shared" si="1"/>
        <v>2</v>
      </c>
    </row>
    <row r="127" spans="1:8" x14ac:dyDescent="0.3">
      <c r="A127" s="1" t="s">
        <v>38764</v>
      </c>
      <c r="B127" s="1" t="s">
        <v>235</v>
      </c>
      <c r="C127" s="1" t="s">
        <v>38661</v>
      </c>
      <c r="D127">
        <v>135</v>
      </c>
      <c r="G127" s="1" t="s">
        <v>235</v>
      </c>
      <c r="H127">
        <f t="shared" si="1"/>
        <v>2</v>
      </c>
    </row>
    <row r="128" spans="1:8" x14ac:dyDescent="0.3">
      <c r="A128" s="1" t="s">
        <v>38765</v>
      </c>
      <c r="B128" s="1" t="s">
        <v>2992</v>
      </c>
      <c r="C128" s="1" t="s">
        <v>38658</v>
      </c>
      <c r="D128">
        <v>136</v>
      </c>
      <c r="G128" s="1" t="s">
        <v>2992</v>
      </c>
      <c r="H128">
        <f t="shared" si="1"/>
        <v>1</v>
      </c>
    </row>
    <row r="129" spans="1:8" x14ac:dyDescent="0.3">
      <c r="A129" s="1" t="s">
        <v>38766</v>
      </c>
      <c r="B129" s="1" t="s">
        <v>3783</v>
      </c>
      <c r="C129" s="1" t="s">
        <v>38658</v>
      </c>
      <c r="D129">
        <v>137</v>
      </c>
      <c r="G129" s="1" t="s">
        <v>3783</v>
      </c>
      <c r="H129">
        <f t="shared" si="1"/>
        <v>1</v>
      </c>
    </row>
    <row r="130" spans="1:8" x14ac:dyDescent="0.3">
      <c r="A130" s="1" t="s">
        <v>4930</v>
      </c>
      <c r="B130" s="1" t="s">
        <v>261</v>
      </c>
      <c r="C130" s="1" t="s">
        <v>38658</v>
      </c>
      <c r="D130">
        <v>138</v>
      </c>
      <c r="G130" s="1" t="s">
        <v>261</v>
      </c>
      <c r="H130">
        <f t="shared" si="1"/>
        <v>1</v>
      </c>
    </row>
    <row r="131" spans="1:8" x14ac:dyDescent="0.3">
      <c r="A131" s="1" t="s">
        <v>38767</v>
      </c>
      <c r="B131" s="1" t="s">
        <v>2541</v>
      </c>
      <c r="C131" s="1" t="s">
        <v>38658</v>
      </c>
      <c r="D131">
        <v>139</v>
      </c>
      <c r="G131" s="1" t="s">
        <v>2541</v>
      </c>
      <c r="H131">
        <f t="shared" ref="H131:H194" si="2">COUNTIF(G:G,G131)</f>
        <v>2</v>
      </c>
    </row>
    <row r="132" spans="1:8" x14ac:dyDescent="0.3">
      <c r="A132" s="1" t="s">
        <v>38768</v>
      </c>
      <c r="B132" s="1" t="s">
        <v>2541</v>
      </c>
      <c r="C132" s="1" t="s">
        <v>38661</v>
      </c>
      <c r="D132">
        <v>140</v>
      </c>
      <c r="G132" s="1" t="s">
        <v>2541</v>
      </c>
      <c r="H132">
        <f t="shared" si="2"/>
        <v>2</v>
      </c>
    </row>
    <row r="133" spans="1:8" x14ac:dyDescent="0.3">
      <c r="A133" s="1" t="s">
        <v>38769</v>
      </c>
      <c r="B133" s="1" t="s">
        <v>778</v>
      </c>
      <c r="C133" s="1" t="s">
        <v>38658</v>
      </c>
      <c r="D133">
        <v>141</v>
      </c>
      <c r="G133" s="1" t="s">
        <v>778</v>
      </c>
      <c r="H133">
        <f t="shared" si="2"/>
        <v>1</v>
      </c>
    </row>
    <row r="134" spans="1:8" x14ac:dyDescent="0.3">
      <c r="A134" s="1" t="s">
        <v>38770</v>
      </c>
      <c r="B134" s="1" t="s">
        <v>4271</v>
      </c>
      <c r="C134" s="1" t="s">
        <v>38658</v>
      </c>
      <c r="D134">
        <v>142</v>
      </c>
      <c r="G134" s="1" t="s">
        <v>4271</v>
      </c>
      <c r="H134">
        <f t="shared" si="2"/>
        <v>1</v>
      </c>
    </row>
    <row r="135" spans="1:8" x14ac:dyDescent="0.3">
      <c r="A135" s="1" t="s">
        <v>38771</v>
      </c>
      <c r="B135" s="1" t="s">
        <v>465</v>
      </c>
      <c r="C135" s="1" t="s">
        <v>38658</v>
      </c>
      <c r="D135">
        <v>143</v>
      </c>
      <c r="G135" s="1" t="s">
        <v>465</v>
      </c>
      <c r="H135">
        <f t="shared" si="2"/>
        <v>1</v>
      </c>
    </row>
    <row r="136" spans="1:8" x14ac:dyDescent="0.3">
      <c r="A136" s="1" t="s">
        <v>38772</v>
      </c>
      <c r="B136" s="1" t="s">
        <v>1886</v>
      </c>
      <c r="C136" s="1" t="s">
        <v>38658</v>
      </c>
      <c r="D136">
        <v>144</v>
      </c>
      <c r="G136" s="1" t="s">
        <v>1886</v>
      </c>
      <c r="H136">
        <f t="shared" si="2"/>
        <v>1</v>
      </c>
    </row>
    <row r="137" spans="1:8" x14ac:dyDescent="0.3">
      <c r="A137" s="1" t="s">
        <v>38773</v>
      </c>
      <c r="B137" s="1" t="s">
        <v>4331</v>
      </c>
      <c r="C137" s="1" t="s">
        <v>38658</v>
      </c>
      <c r="D137">
        <v>145</v>
      </c>
      <c r="G137" s="1" t="s">
        <v>4331</v>
      </c>
      <c r="H137">
        <f t="shared" si="2"/>
        <v>1</v>
      </c>
    </row>
    <row r="138" spans="1:8" x14ac:dyDescent="0.3">
      <c r="A138" s="1" t="s">
        <v>6028</v>
      </c>
      <c r="B138" s="1" t="s">
        <v>3380</v>
      </c>
      <c r="C138" s="1" t="s">
        <v>38658</v>
      </c>
      <c r="D138">
        <v>146</v>
      </c>
      <c r="G138" s="1" t="s">
        <v>3380</v>
      </c>
      <c r="H138">
        <f t="shared" si="2"/>
        <v>1</v>
      </c>
    </row>
    <row r="139" spans="1:8" x14ac:dyDescent="0.3">
      <c r="A139" s="1" t="s">
        <v>38774</v>
      </c>
      <c r="B139" s="1" t="s">
        <v>241</v>
      </c>
      <c r="C139" s="1" t="s">
        <v>38658</v>
      </c>
      <c r="D139">
        <v>147</v>
      </c>
      <c r="G139" s="1" t="s">
        <v>241</v>
      </c>
      <c r="H139">
        <f t="shared" si="2"/>
        <v>2</v>
      </c>
    </row>
    <row r="140" spans="1:8" x14ac:dyDescent="0.3">
      <c r="A140" s="1" t="s">
        <v>38775</v>
      </c>
      <c r="B140" s="1" t="s">
        <v>241</v>
      </c>
      <c r="C140" s="1" t="s">
        <v>38661</v>
      </c>
      <c r="D140">
        <v>148</v>
      </c>
      <c r="G140" s="1" t="s">
        <v>241</v>
      </c>
      <c r="H140">
        <f t="shared" si="2"/>
        <v>2</v>
      </c>
    </row>
    <row r="141" spans="1:8" x14ac:dyDescent="0.3">
      <c r="A141" s="1" t="s">
        <v>38776</v>
      </c>
      <c r="B141" s="1" t="s">
        <v>4505</v>
      </c>
      <c r="C141" s="1" t="s">
        <v>38658</v>
      </c>
      <c r="D141">
        <v>149</v>
      </c>
      <c r="G141" s="1" t="s">
        <v>4505</v>
      </c>
      <c r="H141">
        <f t="shared" si="2"/>
        <v>1</v>
      </c>
    </row>
    <row r="142" spans="1:8" x14ac:dyDescent="0.3">
      <c r="A142" s="1" t="s">
        <v>38777</v>
      </c>
      <c r="B142" s="1" t="s">
        <v>3178</v>
      </c>
      <c r="C142" s="1" t="s">
        <v>38658</v>
      </c>
      <c r="D142">
        <v>150</v>
      </c>
      <c r="G142" s="1" t="s">
        <v>3178</v>
      </c>
      <c r="H142">
        <f t="shared" si="2"/>
        <v>1</v>
      </c>
    </row>
    <row r="143" spans="1:8" x14ac:dyDescent="0.3">
      <c r="A143" s="1" t="s">
        <v>38778</v>
      </c>
      <c r="B143" s="1" t="s">
        <v>923</v>
      </c>
      <c r="C143" s="1" t="s">
        <v>38658</v>
      </c>
      <c r="D143">
        <v>151</v>
      </c>
      <c r="G143" s="1" t="s">
        <v>923</v>
      </c>
      <c r="H143">
        <f t="shared" si="2"/>
        <v>1</v>
      </c>
    </row>
    <row r="144" spans="1:8" x14ac:dyDescent="0.3">
      <c r="A144" s="1" t="s">
        <v>38779</v>
      </c>
      <c r="B144" s="1" t="s">
        <v>1173</v>
      </c>
      <c r="C144" s="1" t="s">
        <v>38658</v>
      </c>
      <c r="D144">
        <v>152</v>
      </c>
      <c r="G144" s="1" t="s">
        <v>1173</v>
      </c>
      <c r="H144">
        <f t="shared" si="2"/>
        <v>1</v>
      </c>
    </row>
    <row r="145" spans="1:8" x14ac:dyDescent="0.3">
      <c r="A145" s="1" t="s">
        <v>4794</v>
      </c>
      <c r="B145" s="1" t="s">
        <v>172</v>
      </c>
      <c r="C145" s="1" t="s">
        <v>38658</v>
      </c>
      <c r="D145">
        <v>153</v>
      </c>
      <c r="G145" s="1" t="s">
        <v>172</v>
      </c>
      <c r="H145">
        <f t="shared" si="2"/>
        <v>1</v>
      </c>
    </row>
    <row r="146" spans="1:8" x14ac:dyDescent="0.3">
      <c r="A146" s="1" t="s">
        <v>38780</v>
      </c>
      <c r="B146" s="1" t="s">
        <v>4309</v>
      </c>
      <c r="C146" s="1" t="s">
        <v>38658</v>
      </c>
      <c r="D146">
        <v>154</v>
      </c>
      <c r="G146" s="1" t="s">
        <v>4309</v>
      </c>
      <c r="H146">
        <f t="shared" si="2"/>
        <v>2</v>
      </c>
    </row>
    <row r="147" spans="1:8" x14ac:dyDescent="0.3">
      <c r="A147" s="1" t="s">
        <v>38781</v>
      </c>
      <c r="B147" s="1" t="s">
        <v>4309</v>
      </c>
      <c r="C147" s="1" t="s">
        <v>38661</v>
      </c>
      <c r="D147">
        <v>155</v>
      </c>
      <c r="G147" s="1" t="s">
        <v>4309</v>
      </c>
      <c r="H147">
        <f t="shared" si="2"/>
        <v>2</v>
      </c>
    </row>
    <row r="148" spans="1:8" x14ac:dyDescent="0.3">
      <c r="A148" s="1" t="s">
        <v>38782</v>
      </c>
      <c r="B148" s="1" t="s">
        <v>3707</v>
      </c>
      <c r="C148" s="1" t="s">
        <v>38658</v>
      </c>
      <c r="D148">
        <v>156</v>
      </c>
      <c r="G148" s="1" t="s">
        <v>3707</v>
      </c>
      <c r="H148">
        <f t="shared" si="2"/>
        <v>1</v>
      </c>
    </row>
    <row r="149" spans="1:8" x14ac:dyDescent="0.3">
      <c r="A149" s="1" t="s">
        <v>38783</v>
      </c>
      <c r="B149" s="1" t="s">
        <v>1876</v>
      </c>
      <c r="C149" s="1" t="s">
        <v>38658</v>
      </c>
      <c r="D149">
        <v>157</v>
      </c>
      <c r="G149" s="1" t="s">
        <v>1876</v>
      </c>
      <c r="H149">
        <f t="shared" si="2"/>
        <v>1</v>
      </c>
    </row>
    <row r="150" spans="1:8" x14ac:dyDescent="0.3">
      <c r="A150" s="1" t="s">
        <v>5356</v>
      </c>
      <c r="B150" s="1" t="s">
        <v>2721</v>
      </c>
      <c r="C150" s="1" t="s">
        <v>38658</v>
      </c>
      <c r="D150">
        <v>158</v>
      </c>
      <c r="G150" s="1" t="s">
        <v>2721</v>
      </c>
      <c r="H150">
        <f t="shared" si="2"/>
        <v>2</v>
      </c>
    </row>
    <row r="151" spans="1:8" x14ac:dyDescent="0.3">
      <c r="A151" s="1" t="s">
        <v>38784</v>
      </c>
      <c r="B151" s="1" t="s">
        <v>2721</v>
      </c>
      <c r="C151" s="1" t="s">
        <v>38661</v>
      </c>
      <c r="D151">
        <v>159</v>
      </c>
      <c r="G151" s="1" t="s">
        <v>2721</v>
      </c>
      <c r="H151">
        <f t="shared" si="2"/>
        <v>2</v>
      </c>
    </row>
    <row r="152" spans="1:8" x14ac:dyDescent="0.3">
      <c r="A152" s="1" t="s">
        <v>38785</v>
      </c>
      <c r="B152" s="1" t="s">
        <v>4334</v>
      </c>
      <c r="C152" s="1" t="s">
        <v>38658</v>
      </c>
      <c r="D152">
        <v>160</v>
      </c>
      <c r="G152" s="1" t="s">
        <v>4334</v>
      </c>
      <c r="H152">
        <f t="shared" si="2"/>
        <v>1</v>
      </c>
    </row>
    <row r="153" spans="1:8" x14ac:dyDescent="0.3">
      <c r="A153" s="1" t="s">
        <v>5952</v>
      </c>
      <c r="B153" s="1" t="s">
        <v>4471</v>
      </c>
      <c r="C153" s="1" t="s">
        <v>38658</v>
      </c>
      <c r="D153">
        <v>161</v>
      </c>
      <c r="G153" s="1" t="s">
        <v>4471</v>
      </c>
      <c r="H153">
        <f t="shared" si="2"/>
        <v>1</v>
      </c>
    </row>
    <row r="154" spans="1:8" x14ac:dyDescent="0.3">
      <c r="A154" s="1" t="s">
        <v>38786</v>
      </c>
      <c r="B154" s="1" t="s">
        <v>526</v>
      </c>
      <c r="C154" s="1" t="s">
        <v>38658</v>
      </c>
      <c r="D154">
        <v>162</v>
      </c>
      <c r="G154" s="1" t="s">
        <v>526</v>
      </c>
      <c r="H154">
        <f t="shared" si="2"/>
        <v>1</v>
      </c>
    </row>
    <row r="155" spans="1:8" x14ac:dyDescent="0.3">
      <c r="A155" s="1" t="s">
        <v>38787</v>
      </c>
      <c r="B155" s="1" t="s">
        <v>2733</v>
      </c>
      <c r="C155" s="1" t="s">
        <v>38658</v>
      </c>
      <c r="D155">
        <v>163</v>
      </c>
      <c r="G155" s="1" t="s">
        <v>2733</v>
      </c>
      <c r="H155">
        <f t="shared" si="2"/>
        <v>1</v>
      </c>
    </row>
    <row r="156" spans="1:8" x14ac:dyDescent="0.3">
      <c r="A156" s="1" t="s">
        <v>38788</v>
      </c>
      <c r="B156" s="1" t="s">
        <v>2974</v>
      </c>
      <c r="C156" s="1" t="s">
        <v>38658</v>
      </c>
      <c r="D156">
        <v>164</v>
      </c>
      <c r="G156" s="1" t="s">
        <v>2974</v>
      </c>
      <c r="H156">
        <f t="shared" si="2"/>
        <v>1</v>
      </c>
    </row>
    <row r="157" spans="1:8" x14ac:dyDescent="0.3">
      <c r="A157" s="1" t="s">
        <v>38789</v>
      </c>
      <c r="B157" s="1" t="s">
        <v>2050</v>
      </c>
      <c r="C157" s="1" t="s">
        <v>38658</v>
      </c>
      <c r="D157">
        <v>165</v>
      </c>
      <c r="G157" s="1" t="s">
        <v>2050</v>
      </c>
      <c r="H157">
        <f t="shared" si="2"/>
        <v>2</v>
      </c>
    </row>
    <row r="158" spans="1:8" x14ac:dyDescent="0.3">
      <c r="A158" s="1" t="s">
        <v>38790</v>
      </c>
      <c r="B158" s="1" t="s">
        <v>2050</v>
      </c>
      <c r="C158" s="1" t="s">
        <v>38661</v>
      </c>
      <c r="D158">
        <v>166</v>
      </c>
      <c r="G158" s="1" t="s">
        <v>2050</v>
      </c>
      <c r="H158">
        <f t="shared" si="2"/>
        <v>2</v>
      </c>
    </row>
    <row r="159" spans="1:8" x14ac:dyDescent="0.3">
      <c r="A159" s="1" t="s">
        <v>6158</v>
      </c>
      <c r="B159" s="1" t="s">
        <v>3951</v>
      </c>
      <c r="C159" s="1" t="s">
        <v>38658</v>
      </c>
      <c r="D159">
        <v>167</v>
      </c>
      <c r="G159" s="1" t="s">
        <v>3951</v>
      </c>
      <c r="H159">
        <f t="shared" si="2"/>
        <v>1</v>
      </c>
    </row>
    <row r="160" spans="1:8" x14ac:dyDescent="0.3">
      <c r="A160" s="1" t="s">
        <v>38791</v>
      </c>
      <c r="B160" s="1" t="s">
        <v>2868</v>
      </c>
      <c r="C160" s="1" t="s">
        <v>38658</v>
      </c>
      <c r="D160">
        <v>168</v>
      </c>
      <c r="G160" s="1" t="s">
        <v>2868</v>
      </c>
      <c r="H160">
        <f t="shared" si="2"/>
        <v>1</v>
      </c>
    </row>
    <row r="161" spans="1:8" x14ac:dyDescent="0.3">
      <c r="A161" s="1" t="s">
        <v>38792</v>
      </c>
      <c r="B161" s="1" t="s">
        <v>2477</v>
      </c>
      <c r="C161" s="1" t="s">
        <v>38658</v>
      </c>
      <c r="D161">
        <v>169</v>
      </c>
      <c r="G161" s="1" t="s">
        <v>2477</v>
      </c>
      <c r="H161">
        <f t="shared" si="2"/>
        <v>2</v>
      </c>
    </row>
    <row r="162" spans="1:8" x14ac:dyDescent="0.3">
      <c r="A162" s="1" t="s">
        <v>38793</v>
      </c>
      <c r="B162" s="1" t="s">
        <v>2477</v>
      </c>
      <c r="C162" s="1" t="s">
        <v>38661</v>
      </c>
      <c r="D162">
        <v>170</v>
      </c>
      <c r="G162" s="1" t="s">
        <v>2477</v>
      </c>
      <c r="H162">
        <f t="shared" si="2"/>
        <v>2</v>
      </c>
    </row>
    <row r="163" spans="1:8" x14ac:dyDescent="0.3">
      <c r="A163" s="1" t="s">
        <v>38794</v>
      </c>
      <c r="B163" s="1" t="s">
        <v>156</v>
      </c>
      <c r="C163" s="1" t="s">
        <v>38658</v>
      </c>
      <c r="D163">
        <v>171</v>
      </c>
      <c r="G163" s="1" t="s">
        <v>156</v>
      </c>
      <c r="H163">
        <f t="shared" si="2"/>
        <v>2</v>
      </c>
    </row>
    <row r="164" spans="1:8" x14ac:dyDescent="0.3">
      <c r="A164" s="1" t="s">
        <v>38795</v>
      </c>
      <c r="B164" s="1" t="s">
        <v>156</v>
      </c>
      <c r="C164" s="1" t="s">
        <v>38661</v>
      </c>
      <c r="D164">
        <v>172</v>
      </c>
      <c r="G164" s="1" t="s">
        <v>156</v>
      </c>
      <c r="H164">
        <f t="shared" si="2"/>
        <v>2</v>
      </c>
    </row>
    <row r="165" spans="1:8" x14ac:dyDescent="0.3">
      <c r="A165" s="1" t="s">
        <v>38796</v>
      </c>
      <c r="B165" s="1" t="s">
        <v>3482</v>
      </c>
      <c r="C165" s="1" t="s">
        <v>38658</v>
      </c>
      <c r="D165">
        <v>173</v>
      </c>
      <c r="G165" s="1" t="s">
        <v>3482</v>
      </c>
      <c r="H165">
        <f t="shared" si="2"/>
        <v>1</v>
      </c>
    </row>
    <row r="166" spans="1:8" x14ac:dyDescent="0.3">
      <c r="A166" s="1" t="s">
        <v>5436</v>
      </c>
      <c r="B166" s="1" t="s">
        <v>3830</v>
      </c>
      <c r="C166" s="1" t="s">
        <v>38658</v>
      </c>
      <c r="D166">
        <v>174</v>
      </c>
      <c r="G166" s="1" t="s">
        <v>3830</v>
      </c>
      <c r="H166">
        <f t="shared" si="2"/>
        <v>1</v>
      </c>
    </row>
    <row r="167" spans="1:8" x14ac:dyDescent="0.3">
      <c r="A167" s="1" t="s">
        <v>38797</v>
      </c>
      <c r="B167" s="1" t="s">
        <v>2265</v>
      </c>
      <c r="C167" s="1" t="s">
        <v>38658</v>
      </c>
      <c r="D167">
        <v>175</v>
      </c>
      <c r="G167" s="1" t="s">
        <v>2265</v>
      </c>
      <c r="H167">
        <f t="shared" si="2"/>
        <v>1</v>
      </c>
    </row>
    <row r="168" spans="1:8" x14ac:dyDescent="0.3">
      <c r="A168" s="1" t="s">
        <v>38798</v>
      </c>
      <c r="B168" s="1" t="s">
        <v>769</v>
      </c>
      <c r="C168" s="1" t="s">
        <v>38658</v>
      </c>
      <c r="D168">
        <v>176</v>
      </c>
      <c r="G168" s="1" t="s">
        <v>769</v>
      </c>
      <c r="H168">
        <f t="shared" si="2"/>
        <v>1</v>
      </c>
    </row>
    <row r="169" spans="1:8" x14ac:dyDescent="0.3">
      <c r="A169" s="1" t="s">
        <v>38799</v>
      </c>
      <c r="B169" s="1" t="s">
        <v>542</v>
      </c>
      <c r="C169" s="1" t="s">
        <v>38658</v>
      </c>
      <c r="D169">
        <v>178</v>
      </c>
      <c r="G169" s="1" t="s">
        <v>542</v>
      </c>
      <c r="H169">
        <f t="shared" si="2"/>
        <v>1</v>
      </c>
    </row>
    <row r="170" spans="1:8" x14ac:dyDescent="0.3">
      <c r="A170" s="1" t="s">
        <v>38800</v>
      </c>
      <c r="B170" s="1" t="s">
        <v>4417</v>
      </c>
      <c r="C170" s="1" t="s">
        <v>38658</v>
      </c>
      <c r="D170">
        <v>179</v>
      </c>
      <c r="G170" s="1" t="s">
        <v>4417</v>
      </c>
      <c r="H170">
        <f t="shared" si="2"/>
        <v>1</v>
      </c>
    </row>
    <row r="171" spans="1:8" x14ac:dyDescent="0.3">
      <c r="A171" s="1" t="s">
        <v>38801</v>
      </c>
      <c r="B171" s="1" t="s">
        <v>1719</v>
      </c>
      <c r="C171" s="1" t="s">
        <v>38658</v>
      </c>
      <c r="D171">
        <v>180</v>
      </c>
      <c r="G171" s="1" t="s">
        <v>1719</v>
      </c>
      <c r="H171">
        <f t="shared" si="2"/>
        <v>1</v>
      </c>
    </row>
    <row r="172" spans="1:8" x14ac:dyDescent="0.3">
      <c r="A172" s="1" t="s">
        <v>38802</v>
      </c>
      <c r="B172" s="1" t="s">
        <v>780</v>
      </c>
      <c r="C172" s="1" t="s">
        <v>38658</v>
      </c>
      <c r="D172">
        <v>181</v>
      </c>
      <c r="G172" s="1" t="s">
        <v>780</v>
      </c>
      <c r="H172">
        <f t="shared" si="2"/>
        <v>2</v>
      </c>
    </row>
    <row r="173" spans="1:8" x14ac:dyDescent="0.3">
      <c r="A173" s="1" t="s">
        <v>38803</v>
      </c>
      <c r="B173" s="1" t="s">
        <v>780</v>
      </c>
      <c r="C173" s="1" t="s">
        <v>38661</v>
      </c>
      <c r="D173">
        <v>182</v>
      </c>
      <c r="G173" s="1" t="s">
        <v>780</v>
      </c>
      <c r="H173">
        <f t="shared" si="2"/>
        <v>2</v>
      </c>
    </row>
    <row r="174" spans="1:8" x14ac:dyDescent="0.3">
      <c r="A174" s="1" t="s">
        <v>38804</v>
      </c>
      <c r="B174" s="1" t="s">
        <v>2616</v>
      </c>
      <c r="C174" s="1" t="s">
        <v>38658</v>
      </c>
      <c r="D174">
        <v>183</v>
      </c>
      <c r="G174" s="1" t="s">
        <v>2616</v>
      </c>
      <c r="H174">
        <f t="shared" si="2"/>
        <v>2</v>
      </c>
    </row>
    <row r="175" spans="1:8" x14ac:dyDescent="0.3">
      <c r="A175" s="1" t="s">
        <v>38805</v>
      </c>
      <c r="B175" s="1" t="s">
        <v>2616</v>
      </c>
      <c r="C175" s="1" t="s">
        <v>38661</v>
      </c>
      <c r="D175">
        <v>184</v>
      </c>
      <c r="G175" s="1" t="s">
        <v>2616</v>
      </c>
      <c r="H175">
        <f t="shared" si="2"/>
        <v>2</v>
      </c>
    </row>
    <row r="176" spans="1:8" x14ac:dyDescent="0.3">
      <c r="A176" s="1" t="s">
        <v>38806</v>
      </c>
      <c r="B176" s="1" t="s">
        <v>842</v>
      </c>
      <c r="C176" s="1" t="s">
        <v>38658</v>
      </c>
      <c r="D176">
        <v>185</v>
      </c>
      <c r="G176" s="1" t="s">
        <v>842</v>
      </c>
      <c r="H176">
        <f t="shared" si="2"/>
        <v>1</v>
      </c>
    </row>
    <row r="177" spans="1:8" x14ac:dyDescent="0.3">
      <c r="A177" s="1" t="s">
        <v>38807</v>
      </c>
      <c r="B177" s="1" t="s">
        <v>1364</v>
      </c>
      <c r="C177" s="1" t="s">
        <v>38658</v>
      </c>
      <c r="D177">
        <v>186</v>
      </c>
      <c r="G177" s="1" t="s">
        <v>1364</v>
      </c>
      <c r="H177">
        <f t="shared" si="2"/>
        <v>1</v>
      </c>
    </row>
    <row r="178" spans="1:8" x14ac:dyDescent="0.3">
      <c r="A178" s="1" t="s">
        <v>38808</v>
      </c>
      <c r="B178" s="1" t="s">
        <v>2142</v>
      </c>
      <c r="C178" s="1" t="s">
        <v>38658</v>
      </c>
      <c r="D178">
        <v>187</v>
      </c>
      <c r="G178" s="1" t="s">
        <v>2142</v>
      </c>
      <c r="H178">
        <f t="shared" si="2"/>
        <v>1</v>
      </c>
    </row>
    <row r="179" spans="1:8" x14ac:dyDescent="0.3">
      <c r="A179" s="1" t="s">
        <v>38809</v>
      </c>
      <c r="B179" s="1" t="s">
        <v>4365</v>
      </c>
      <c r="C179" s="1" t="s">
        <v>38658</v>
      </c>
      <c r="D179">
        <v>188</v>
      </c>
      <c r="G179" s="1" t="s">
        <v>4365</v>
      </c>
      <c r="H179">
        <f t="shared" si="2"/>
        <v>1</v>
      </c>
    </row>
    <row r="180" spans="1:8" x14ac:dyDescent="0.3">
      <c r="A180" s="1" t="s">
        <v>38810</v>
      </c>
      <c r="B180" s="1" t="s">
        <v>3816</v>
      </c>
      <c r="C180" s="1" t="s">
        <v>38658</v>
      </c>
      <c r="D180">
        <v>189</v>
      </c>
      <c r="G180" s="1" t="s">
        <v>3816</v>
      </c>
      <c r="H180">
        <f t="shared" si="2"/>
        <v>1</v>
      </c>
    </row>
    <row r="181" spans="1:8" x14ac:dyDescent="0.3">
      <c r="A181" s="1" t="s">
        <v>38811</v>
      </c>
      <c r="B181" s="1" t="s">
        <v>1717</v>
      </c>
      <c r="C181" s="1" t="s">
        <v>38658</v>
      </c>
      <c r="D181">
        <v>190</v>
      </c>
      <c r="G181" s="1" t="s">
        <v>1717</v>
      </c>
      <c r="H181">
        <f t="shared" si="2"/>
        <v>2</v>
      </c>
    </row>
    <row r="182" spans="1:8" x14ac:dyDescent="0.3">
      <c r="A182" s="1" t="s">
        <v>38812</v>
      </c>
      <c r="B182" s="1" t="s">
        <v>1717</v>
      </c>
      <c r="C182" s="1" t="s">
        <v>38661</v>
      </c>
      <c r="D182">
        <v>191</v>
      </c>
      <c r="G182" s="1" t="s">
        <v>1717</v>
      </c>
      <c r="H182">
        <f t="shared" si="2"/>
        <v>2</v>
      </c>
    </row>
    <row r="183" spans="1:8" x14ac:dyDescent="0.3">
      <c r="A183" s="1" t="s">
        <v>5896</v>
      </c>
      <c r="B183" s="1" t="s">
        <v>3703</v>
      </c>
      <c r="C183" s="1" t="s">
        <v>38658</v>
      </c>
      <c r="D183">
        <v>192</v>
      </c>
      <c r="G183" s="1" t="s">
        <v>3703</v>
      </c>
      <c r="H183">
        <f t="shared" si="2"/>
        <v>1</v>
      </c>
    </row>
    <row r="184" spans="1:8" x14ac:dyDescent="0.3">
      <c r="A184" s="1" t="s">
        <v>38813</v>
      </c>
      <c r="B184" s="1" t="s">
        <v>776</v>
      </c>
      <c r="C184" s="1" t="s">
        <v>38658</v>
      </c>
      <c r="D184">
        <v>193</v>
      </c>
      <c r="G184" s="1" t="s">
        <v>776</v>
      </c>
      <c r="H184">
        <f t="shared" si="2"/>
        <v>1</v>
      </c>
    </row>
    <row r="185" spans="1:8" x14ac:dyDescent="0.3">
      <c r="A185" s="1" t="s">
        <v>38814</v>
      </c>
      <c r="B185" s="1" t="s">
        <v>1376</v>
      </c>
      <c r="C185" s="1" t="s">
        <v>38658</v>
      </c>
      <c r="D185">
        <v>194</v>
      </c>
      <c r="G185" s="1" t="s">
        <v>1376</v>
      </c>
      <c r="H185">
        <f t="shared" si="2"/>
        <v>1</v>
      </c>
    </row>
    <row r="186" spans="1:8" x14ac:dyDescent="0.3">
      <c r="A186" s="1" t="s">
        <v>38815</v>
      </c>
      <c r="B186" s="1" t="s">
        <v>744</v>
      </c>
      <c r="C186" s="1" t="s">
        <v>38658</v>
      </c>
      <c r="D186">
        <v>195</v>
      </c>
      <c r="G186" s="1" t="s">
        <v>744</v>
      </c>
      <c r="H186">
        <f t="shared" si="2"/>
        <v>2</v>
      </c>
    </row>
    <row r="187" spans="1:8" x14ac:dyDescent="0.3">
      <c r="A187" s="1" t="s">
        <v>38816</v>
      </c>
      <c r="B187" s="1" t="s">
        <v>744</v>
      </c>
      <c r="C187" s="1" t="s">
        <v>38661</v>
      </c>
      <c r="D187">
        <v>196</v>
      </c>
      <c r="G187" s="1" t="s">
        <v>744</v>
      </c>
      <c r="H187">
        <f t="shared" si="2"/>
        <v>2</v>
      </c>
    </row>
    <row r="188" spans="1:8" x14ac:dyDescent="0.3">
      <c r="A188" s="1" t="s">
        <v>38817</v>
      </c>
      <c r="B188" s="1" t="s">
        <v>94</v>
      </c>
      <c r="C188" s="1" t="s">
        <v>38658</v>
      </c>
      <c r="D188">
        <v>197</v>
      </c>
      <c r="G188" s="1" t="s">
        <v>94</v>
      </c>
      <c r="H188">
        <f t="shared" si="2"/>
        <v>1</v>
      </c>
    </row>
    <row r="189" spans="1:8" x14ac:dyDescent="0.3">
      <c r="A189" s="1" t="s">
        <v>38818</v>
      </c>
      <c r="B189" s="1" t="s">
        <v>3197</v>
      </c>
      <c r="C189" s="1" t="s">
        <v>38658</v>
      </c>
      <c r="D189">
        <v>198</v>
      </c>
      <c r="G189" s="1" t="s">
        <v>3197</v>
      </c>
      <c r="H189">
        <f t="shared" si="2"/>
        <v>1</v>
      </c>
    </row>
    <row r="190" spans="1:8" x14ac:dyDescent="0.3">
      <c r="A190" s="1" t="s">
        <v>38819</v>
      </c>
      <c r="B190" s="1" t="s">
        <v>476</v>
      </c>
      <c r="C190" s="1" t="s">
        <v>38658</v>
      </c>
      <c r="D190">
        <v>199</v>
      </c>
      <c r="G190" s="1" t="s">
        <v>476</v>
      </c>
      <c r="H190">
        <f t="shared" si="2"/>
        <v>2</v>
      </c>
    </row>
    <row r="191" spans="1:8" x14ac:dyDescent="0.3">
      <c r="A191" s="1" t="s">
        <v>38820</v>
      </c>
      <c r="B191" s="1" t="s">
        <v>476</v>
      </c>
      <c r="C191" s="1" t="s">
        <v>38661</v>
      </c>
      <c r="D191">
        <v>200</v>
      </c>
      <c r="G191" s="1" t="s">
        <v>476</v>
      </c>
      <c r="H191">
        <f t="shared" si="2"/>
        <v>2</v>
      </c>
    </row>
    <row r="192" spans="1:8" x14ac:dyDescent="0.3">
      <c r="A192" s="1" t="s">
        <v>38821</v>
      </c>
      <c r="B192" s="1" t="s">
        <v>3107</v>
      </c>
      <c r="C192" s="1" t="s">
        <v>38658</v>
      </c>
      <c r="D192">
        <v>201</v>
      </c>
      <c r="G192" s="1" t="s">
        <v>3107</v>
      </c>
      <c r="H192">
        <f t="shared" si="2"/>
        <v>1</v>
      </c>
    </row>
    <row r="193" spans="1:8" x14ac:dyDescent="0.3">
      <c r="A193" s="1" t="s">
        <v>5250</v>
      </c>
      <c r="B193" s="1" t="s">
        <v>2452</v>
      </c>
      <c r="C193" s="1" t="s">
        <v>38658</v>
      </c>
      <c r="D193">
        <v>202</v>
      </c>
      <c r="G193" s="1" t="s">
        <v>2452</v>
      </c>
      <c r="H193">
        <f t="shared" si="2"/>
        <v>1</v>
      </c>
    </row>
    <row r="194" spans="1:8" x14ac:dyDescent="0.3">
      <c r="A194" s="1" t="s">
        <v>38822</v>
      </c>
      <c r="B194" s="1" t="s">
        <v>379</v>
      </c>
      <c r="C194" s="1" t="s">
        <v>38658</v>
      </c>
      <c r="D194">
        <v>203</v>
      </c>
      <c r="G194" s="1" t="s">
        <v>379</v>
      </c>
      <c r="H194">
        <f t="shared" si="2"/>
        <v>2</v>
      </c>
    </row>
    <row r="195" spans="1:8" x14ac:dyDescent="0.3">
      <c r="A195" s="1" t="s">
        <v>38823</v>
      </c>
      <c r="B195" s="1" t="s">
        <v>379</v>
      </c>
      <c r="C195" s="1" t="s">
        <v>38661</v>
      </c>
      <c r="D195">
        <v>204</v>
      </c>
      <c r="G195" s="1" t="s">
        <v>379</v>
      </c>
      <c r="H195">
        <f t="shared" ref="H195:H258" si="3">COUNTIF(G:G,G195)</f>
        <v>2</v>
      </c>
    </row>
    <row r="196" spans="1:8" x14ac:dyDescent="0.3">
      <c r="A196" s="1" t="s">
        <v>38824</v>
      </c>
      <c r="B196" s="1" t="s">
        <v>2067</v>
      </c>
      <c r="C196" s="1" t="s">
        <v>38658</v>
      </c>
      <c r="D196">
        <v>205</v>
      </c>
      <c r="G196" s="1" t="s">
        <v>2067</v>
      </c>
      <c r="H196">
        <f t="shared" si="3"/>
        <v>1</v>
      </c>
    </row>
    <row r="197" spans="1:8" x14ac:dyDescent="0.3">
      <c r="A197" s="1" t="s">
        <v>38825</v>
      </c>
      <c r="B197" s="1" t="s">
        <v>2896</v>
      </c>
      <c r="C197" s="1" t="s">
        <v>38658</v>
      </c>
      <c r="D197">
        <v>206</v>
      </c>
      <c r="G197" s="1" t="s">
        <v>2896</v>
      </c>
      <c r="H197">
        <f t="shared" si="3"/>
        <v>1</v>
      </c>
    </row>
    <row r="198" spans="1:8" x14ac:dyDescent="0.3">
      <c r="A198" s="1" t="s">
        <v>38826</v>
      </c>
      <c r="B198" s="1" t="s">
        <v>2800</v>
      </c>
      <c r="C198" s="1" t="s">
        <v>38658</v>
      </c>
      <c r="D198">
        <v>207</v>
      </c>
      <c r="G198" s="1" t="s">
        <v>2800</v>
      </c>
      <c r="H198">
        <f t="shared" si="3"/>
        <v>1</v>
      </c>
    </row>
    <row r="199" spans="1:8" x14ac:dyDescent="0.3">
      <c r="A199" s="1" t="s">
        <v>6090</v>
      </c>
      <c r="B199" s="1" t="s">
        <v>764</v>
      </c>
      <c r="C199" s="1" t="s">
        <v>38658</v>
      </c>
      <c r="D199">
        <v>208</v>
      </c>
      <c r="G199" s="1" t="s">
        <v>764</v>
      </c>
      <c r="H199">
        <f t="shared" si="3"/>
        <v>2</v>
      </c>
    </row>
    <row r="200" spans="1:8" x14ac:dyDescent="0.3">
      <c r="A200" s="1" t="s">
        <v>38827</v>
      </c>
      <c r="B200" s="1" t="s">
        <v>764</v>
      </c>
      <c r="C200" s="1" t="s">
        <v>38661</v>
      </c>
      <c r="D200">
        <v>209</v>
      </c>
      <c r="G200" s="1" t="s">
        <v>764</v>
      </c>
      <c r="H200">
        <f t="shared" si="3"/>
        <v>2</v>
      </c>
    </row>
    <row r="201" spans="1:8" x14ac:dyDescent="0.3">
      <c r="A201" s="1" t="s">
        <v>38828</v>
      </c>
      <c r="B201" s="1" t="s">
        <v>1038</v>
      </c>
      <c r="C201" s="1" t="s">
        <v>38658</v>
      </c>
      <c r="D201">
        <v>210</v>
      </c>
      <c r="G201" s="1" t="s">
        <v>1038</v>
      </c>
      <c r="H201">
        <f t="shared" si="3"/>
        <v>2</v>
      </c>
    </row>
    <row r="202" spans="1:8" x14ac:dyDescent="0.3">
      <c r="A202" s="1" t="s">
        <v>38829</v>
      </c>
      <c r="B202" s="1" t="s">
        <v>1038</v>
      </c>
      <c r="C202" s="1" t="s">
        <v>38661</v>
      </c>
      <c r="D202">
        <v>211</v>
      </c>
      <c r="G202" s="1" t="s">
        <v>1038</v>
      </c>
      <c r="H202">
        <f t="shared" si="3"/>
        <v>2</v>
      </c>
    </row>
    <row r="203" spans="1:8" x14ac:dyDescent="0.3">
      <c r="A203" s="1" t="s">
        <v>38830</v>
      </c>
      <c r="B203" s="1" t="s">
        <v>3166</v>
      </c>
      <c r="C203" s="1" t="s">
        <v>38658</v>
      </c>
      <c r="D203">
        <v>212</v>
      </c>
      <c r="G203" s="1" t="s">
        <v>3166</v>
      </c>
      <c r="H203">
        <f t="shared" si="3"/>
        <v>1</v>
      </c>
    </row>
    <row r="204" spans="1:8" x14ac:dyDescent="0.3">
      <c r="A204" s="1" t="s">
        <v>38831</v>
      </c>
      <c r="B204" s="1" t="s">
        <v>3070</v>
      </c>
      <c r="C204" s="1" t="s">
        <v>38658</v>
      </c>
      <c r="D204">
        <v>215</v>
      </c>
      <c r="G204" s="1" t="s">
        <v>3070</v>
      </c>
      <c r="H204">
        <f t="shared" si="3"/>
        <v>1</v>
      </c>
    </row>
    <row r="205" spans="1:8" x14ac:dyDescent="0.3">
      <c r="A205" s="1" t="s">
        <v>38832</v>
      </c>
      <c r="B205" s="1" t="s">
        <v>4292</v>
      </c>
      <c r="C205" s="1" t="s">
        <v>38658</v>
      </c>
      <c r="D205">
        <v>216</v>
      </c>
      <c r="G205" s="1" t="s">
        <v>4292</v>
      </c>
      <c r="H205">
        <f t="shared" si="3"/>
        <v>1</v>
      </c>
    </row>
    <row r="206" spans="1:8" x14ac:dyDescent="0.3">
      <c r="A206" s="1" t="s">
        <v>38833</v>
      </c>
      <c r="B206" s="1" t="s">
        <v>4236</v>
      </c>
      <c r="C206" s="1" t="s">
        <v>38658</v>
      </c>
      <c r="D206">
        <v>217</v>
      </c>
      <c r="G206" s="1" t="s">
        <v>4236</v>
      </c>
      <c r="H206">
        <f t="shared" si="3"/>
        <v>1</v>
      </c>
    </row>
    <row r="207" spans="1:8" x14ac:dyDescent="0.3">
      <c r="A207" s="1" t="s">
        <v>38834</v>
      </c>
      <c r="B207" s="1" t="s">
        <v>4281</v>
      </c>
      <c r="C207" s="1" t="s">
        <v>38658</v>
      </c>
      <c r="D207">
        <v>218</v>
      </c>
      <c r="G207" s="1" t="s">
        <v>4281</v>
      </c>
      <c r="H207">
        <f t="shared" si="3"/>
        <v>1</v>
      </c>
    </row>
    <row r="208" spans="1:8" x14ac:dyDescent="0.3">
      <c r="A208" s="1" t="s">
        <v>5856</v>
      </c>
      <c r="B208" s="1" t="s">
        <v>1105</v>
      </c>
      <c r="C208" s="1" t="s">
        <v>38658</v>
      </c>
      <c r="D208">
        <v>219</v>
      </c>
      <c r="G208" s="1" t="s">
        <v>1105</v>
      </c>
      <c r="H208">
        <f t="shared" si="3"/>
        <v>1</v>
      </c>
    </row>
    <row r="209" spans="1:8" x14ac:dyDescent="0.3">
      <c r="A209" s="1" t="s">
        <v>5350</v>
      </c>
      <c r="B209" s="1" t="s">
        <v>2812</v>
      </c>
      <c r="C209" s="1" t="s">
        <v>38658</v>
      </c>
      <c r="D209">
        <v>221</v>
      </c>
      <c r="G209" s="1" t="s">
        <v>2812</v>
      </c>
      <c r="H209">
        <f t="shared" si="3"/>
        <v>1</v>
      </c>
    </row>
    <row r="210" spans="1:8" x14ac:dyDescent="0.3">
      <c r="A210" s="1" t="s">
        <v>38835</v>
      </c>
      <c r="B210" s="1" t="s">
        <v>3125</v>
      </c>
      <c r="C210" s="1" t="s">
        <v>38658</v>
      </c>
      <c r="D210">
        <v>222</v>
      </c>
      <c r="G210" s="1" t="s">
        <v>3125</v>
      </c>
      <c r="H210">
        <f t="shared" si="3"/>
        <v>1</v>
      </c>
    </row>
    <row r="211" spans="1:8" x14ac:dyDescent="0.3">
      <c r="A211" s="1" t="s">
        <v>38836</v>
      </c>
      <c r="B211" s="1" t="s">
        <v>1096</v>
      </c>
      <c r="C211" s="1" t="s">
        <v>38658</v>
      </c>
      <c r="D211">
        <v>223</v>
      </c>
      <c r="G211" s="1" t="s">
        <v>1096</v>
      </c>
      <c r="H211">
        <f t="shared" si="3"/>
        <v>1</v>
      </c>
    </row>
    <row r="212" spans="1:8" x14ac:dyDescent="0.3">
      <c r="A212" s="1" t="s">
        <v>38837</v>
      </c>
      <c r="B212" s="1" t="s">
        <v>2432</v>
      </c>
      <c r="C212" s="1" t="s">
        <v>38658</v>
      </c>
      <c r="D212">
        <v>224</v>
      </c>
      <c r="G212" s="1" t="s">
        <v>2432</v>
      </c>
      <c r="H212">
        <f t="shared" si="3"/>
        <v>1</v>
      </c>
    </row>
    <row r="213" spans="1:8" x14ac:dyDescent="0.3">
      <c r="A213" s="1" t="s">
        <v>5544</v>
      </c>
      <c r="B213" s="1" t="s">
        <v>4074</v>
      </c>
      <c r="C213" s="1" t="s">
        <v>38658</v>
      </c>
      <c r="D213">
        <v>225</v>
      </c>
      <c r="G213" s="1" t="s">
        <v>4074</v>
      </c>
      <c r="H213">
        <f t="shared" si="3"/>
        <v>1</v>
      </c>
    </row>
    <row r="214" spans="1:8" x14ac:dyDescent="0.3">
      <c r="A214" s="1" t="s">
        <v>38838</v>
      </c>
      <c r="B214" s="1" t="s">
        <v>659</v>
      </c>
      <c r="C214" s="1" t="s">
        <v>38658</v>
      </c>
      <c r="D214">
        <v>226</v>
      </c>
      <c r="G214" s="1" t="s">
        <v>659</v>
      </c>
      <c r="H214">
        <f t="shared" si="3"/>
        <v>1</v>
      </c>
    </row>
    <row r="215" spans="1:8" x14ac:dyDescent="0.3">
      <c r="A215" s="1" t="s">
        <v>38839</v>
      </c>
      <c r="B215" s="1" t="s">
        <v>301</v>
      </c>
      <c r="C215" s="1" t="s">
        <v>38658</v>
      </c>
      <c r="D215">
        <v>227</v>
      </c>
      <c r="G215" s="1" t="s">
        <v>301</v>
      </c>
      <c r="H215">
        <f t="shared" si="3"/>
        <v>1</v>
      </c>
    </row>
    <row r="216" spans="1:8" x14ac:dyDescent="0.3">
      <c r="A216" s="1" t="s">
        <v>38840</v>
      </c>
      <c r="B216" s="1" t="s">
        <v>357</v>
      </c>
      <c r="C216" s="1" t="s">
        <v>38658</v>
      </c>
      <c r="D216">
        <v>228</v>
      </c>
      <c r="G216" s="1" t="s">
        <v>357</v>
      </c>
      <c r="H216">
        <f t="shared" si="3"/>
        <v>1</v>
      </c>
    </row>
    <row r="217" spans="1:8" x14ac:dyDescent="0.3">
      <c r="A217" s="1" t="s">
        <v>38841</v>
      </c>
      <c r="B217" s="1" t="s">
        <v>3866</v>
      </c>
      <c r="C217" s="1" t="s">
        <v>38658</v>
      </c>
      <c r="D217">
        <v>229</v>
      </c>
      <c r="G217" s="1" t="s">
        <v>3866</v>
      </c>
      <c r="H217">
        <f t="shared" si="3"/>
        <v>1</v>
      </c>
    </row>
    <row r="218" spans="1:8" x14ac:dyDescent="0.3">
      <c r="A218" s="1" t="s">
        <v>38842</v>
      </c>
      <c r="B218" s="1" t="s">
        <v>1697</v>
      </c>
      <c r="C218" s="1" t="s">
        <v>38658</v>
      </c>
      <c r="D218">
        <v>230</v>
      </c>
      <c r="G218" s="1" t="s">
        <v>1697</v>
      </c>
      <c r="H218">
        <f t="shared" si="3"/>
        <v>1</v>
      </c>
    </row>
    <row r="219" spans="1:8" x14ac:dyDescent="0.3">
      <c r="A219" s="1" t="s">
        <v>6034</v>
      </c>
      <c r="B219" s="1" t="s">
        <v>3787</v>
      </c>
      <c r="C219" s="1" t="s">
        <v>38658</v>
      </c>
      <c r="D219">
        <v>231</v>
      </c>
      <c r="G219" s="1" t="s">
        <v>3787</v>
      </c>
      <c r="H219">
        <f t="shared" si="3"/>
        <v>1</v>
      </c>
    </row>
    <row r="220" spans="1:8" x14ac:dyDescent="0.3">
      <c r="A220" s="1" t="s">
        <v>38843</v>
      </c>
      <c r="B220" s="1" t="s">
        <v>33</v>
      </c>
      <c r="C220" s="1" t="s">
        <v>38658</v>
      </c>
      <c r="D220">
        <v>232</v>
      </c>
      <c r="G220" s="1" t="s">
        <v>33</v>
      </c>
      <c r="H220">
        <f t="shared" si="3"/>
        <v>1</v>
      </c>
    </row>
    <row r="221" spans="1:8" x14ac:dyDescent="0.3">
      <c r="A221" s="1" t="s">
        <v>38844</v>
      </c>
      <c r="B221" s="1" t="s">
        <v>3572</v>
      </c>
      <c r="C221" s="1" t="s">
        <v>38658</v>
      </c>
      <c r="D221">
        <v>233</v>
      </c>
      <c r="G221" s="1" t="s">
        <v>3572</v>
      </c>
      <c r="H221">
        <f t="shared" si="3"/>
        <v>2</v>
      </c>
    </row>
    <row r="222" spans="1:8" x14ac:dyDescent="0.3">
      <c r="A222" s="1" t="s">
        <v>38845</v>
      </c>
      <c r="B222" s="1" t="s">
        <v>3572</v>
      </c>
      <c r="C222" s="1" t="s">
        <v>38661</v>
      </c>
      <c r="D222">
        <v>234</v>
      </c>
      <c r="G222" s="1" t="s">
        <v>3572</v>
      </c>
      <c r="H222">
        <f t="shared" si="3"/>
        <v>2</v>
      </c>
    </row>
    <row r="223" spans="1:8" x14ac:dyDescent="0.3">
      <c r="A223" s="1" t="s">
        <v>38846</v>
      </c>
      <c r="B223" s="1" t="s">
        <v>3026</v>
      </c>
      <c r="C223" s="1" t="s">
        <v>38658</v>
      </c>
      <c r="D223">
        <v>235</v>
      </c>
      <c r="G223" s="1" t="s">
        <v>3026</v>
      </c>
      <c r="H223">
        <f t="shared" si="3"/>
        <v>1</v>
      </c>
    </row>
    <row r="224" spans="1:8" x14ac:dyDescent="0.3">
      <c r="A224" s="1" t="s">
        <v>5996</v>
      </c>
      <c r="B224" s="1" t="s">
        <v>3755</v>
      </c>
      <c r="C224" s="1" t="s">
        <v>38658</v>
      </c>
      <c r="D224">
        <v>236</v>
      </c>
      <c r="G224" s="1" t="s">
        <v>3755</v>
      </c>
      <c r="H224">
        <f t="shared" si="3"/>
        <v>2</v>
      </c>
    </row>
    <row r="225" spans="1:8" x14ac:dyDescent="0.3">
      <c r="A225" s="1" t="s">
        <v>38847</v>
      </c>
      <c r="B225" s="1" t="s">
        <v>3755</v>
      </c>
      <c r="C225" s="1" t="s">
        <v>38661</v>
      </c>
      <c r="D225">
        <v>237</v>
      </c>
      <c r="G225" s="1" t="s">
        <v>3755</v>
      </c>
      <c r="H225">
        <f t="shared" si="3"/>
        <v>2</v>
      </c>
    </row>
    <row r="226" spans="1:8" x14ac:dyDescent="0.3">
      <c r="A226" s="1" t="s">
        <v>4736</v>
      </c>
      <c r="B226" s="1" t="s">
        <v>998</v>
      </c>
      <c r="C226" s="1" t="s">
        <v>38658</v>
      </c>
      <c r="D226">
        <v>238</v>
      </c>
      <c r="G226" s="1" t="s">
        <v>998</v>
      </c>
      <c r="H226">
        <f t="shared" si="3"/>
        <v>1</v>
      </c>
    </row>
    <row r="227" spans="1:8" x14ac:dyDescent="0.3">
      <c r="A227" s="1" t="s">
        <v>38848</v>
      </c>
      <c r="B227" s="1" t="s">
        <v>190</v>
      </c>
      <c r="C227" s="1" t="s">
        <v>38658</v>
      </c>
      <c r="D227">
        <v>239</v>
      </c>
      <c r="G227" s="1" t="s">
        <v>190</v>
      </c>
      <c r="H227">
        <f t="shared" si="3"/>
        <v>1</v>
      </c>
    </row>
    <row r="228" spans="1:8" x14ac:dyDescent="0.3">
      <c r="A228" s="1" t="s">
        <v>38849</v>
      </c>
      <c r="B228" s="1" t="s">
        <v>929</v>
      </c>
      <c r="C228" s="1" t="s">
        <v>38658</v>
      </c>
      <c r="D228">
        <v>240</v>
      </c>
      <c r="G228" s="1" t="s">
        <v>929</v>
      </c>
      <c r="H228">
        <f t="shared" si="3"/>
        <v>1</v>
      </c>
    </row>
    <row r="229" spans="1:8" x14ac:dyDescent="0.3">
      <c r="A229" s="1" t="s">
        <v>38850</v>
      </c>
      <c r="B229" s="1" t="s">
        <v>3361</v>
      </c>
      <c r="C229" s="1" t="s">
        <v>38658</v>
      </c>
      <c r="D229">
        <v>241</v>
      </c>
      <c r="G229" s="1" t="s">
        <v>3361</v>
      </c>
      <c r="H229">
        <f t="shared" si="3"/>
        <v>1</v>
      </c>
    </row>
    <row r="230" spans="1:8" x14ac:dyDescent="0.3">
      <c r="A230" s="1" t="s">
        <v>4814</v>
      </c>
      <c r="B230" s="1" t="s">
        <v>1372</v>
      </c>
      <c r="C230" s="1" t="s">
        <v>38658</v>
      </c>
      <c r="D230">
        <v>242</v>
      </c>
      <c r="G230" s="1" t="s">
        <v>1372</v>
      </c>
      <c r="H230">
        <f t="shared" si="3"/>
        <v>1</v>
      </c>
    </row>
    <row r="231" spans="1:8" x14ac:dyDescent="0.3">
      <c r="A231" s="1" t="s">
        <v>38851</v>
      </c>
      <c r="B231" s="1" t="s">
        <v>1526</v>
      </c>
      <c r="C231" s="1" t="s">
        <v>38658</v>
      </c>
      <c r="D231">
        <v>243</v>
      </c>
      <c r="G231" s="1" t="s">
        <v>1526</v>
      </c>
      <c r="H231">
        <f t="shared" si="3"/>
        <v>1</v>
      </c>
    </row>
    <row r="232" spans="1:8" x14ac:dyDescent="0.3">
      <c r="A232" s="1" t="s">
        <v>38852</v>
      </c>
      <c r="B232" s="1" t="s">
        <v>2304</v>
      </c>
      <c r="C232" s="1" t="s">
        <v>38658</v>
      </c>
      <c r="D232">
        <v>246</v>
      </c>
      <c r="G232" s="1" t="s">
        <v>2304</v>
      </c>
      <c r="H232">
        <f t="shared" si="3"/>
        <v>1</v>
      </c>
    </row>
    <row r="233" spans="1:8" x14ac:dyDescent="0.3">
      <c r="A233" s="1" t="s">
        <v>38853</v>
      </c>
      <c r="B233" s="1" t="s">
        <v>4322</v>
      </c>
      <c r="C233" s="1" t="s">
        <v>38658</v>
      </c>
      <c r="D233">
        <v>247</v>
      </c>
      <c r="G233" s="1" t="s">
        <v>4322</v>
      </c>
      <c r="H233">
        <f t="shared" si="3"/>
        <v>1</v>
      </c>
    </row>
    <row r="234" spans="1:8" x14ac:dyDescent="0.3">
      <c r="A234" s="1" t="s">
        <v>38854</v>
      </c>
      <c r="B234" s="1" t="s">
        <v>1762</v>
      </c>
      <c r="C234" s="1" t="s">
        <v>38658</v>
      </c>
      <c r="D234">
        <v>248</v>
      </c>
      <c r="G234" s="1" t="s">
        <v>1762</v>
      </c>
      <c r="H234">
        <f t="shared" si="3"/>
        <v>2</v>
      </c>
    </row>
    <row r="235" spans="1:8" x14ac:dyDescent="0.3">
      <c r="A235" s="1" t="s">
        <v>38855</v>
      </c>
      <c r="B235" s="1" t="s">
        <v>1762</v>
      </c>
      <c r="C235" s="1" t="s">
        <v>38661</v>
      </c>
      <c r="D235">
        <v>249</v>
      </c>
      <c r="G235" s="1" t="s">
        <v>1762</v>
      </c>
      <c r="H235">
        <f t="shared" si="3"/>
        <v>2</v>
      </c>
    </row>
    <row r="236" spans="1:8" x14ac:dyDescent="0.3">
      <c r="A236" s="1" t="s">
        <v>38856</v>
      </c>
      <c r="B236" s="1" t="s">
        <v>639</v>
      </c>
      <c r="C236" s="1" t="s">
        <v>38658</v>
      </c>
      <c r="D236">
        <v>250</v>
      </c>
      <c r="G236" s="1" t="s">
        <v>639</v>
      </c>
      <c r="H236">
        <f t="shared" si="3"/>
        <v>1</v>
      </c>
    </row>
    <row r="237" spans="1:8" x14ac:dyDescent="0.3">
      <c r="A237" s="1" t="s">
        <v>38857</v>
      </c>
      <c r="B237" s="1" t="s">
        <v>2564</v>
      </c>
      <c r="C237" s="1" t="s">
        <v>38658</v>
      </c>
      <c r="D237">
        <v>251</v>
      </c>
      <c r="G237" s="1" t="s">
        <v>2564</v>
      </c>
      <c r="H237">
        <f t="shared" si="3"/>
        <v>1</v>
      </c>
    </row>
    <row r="238" spans="1:8" x14ac:dyDescent="0.3">
      <c r="A238" s="1" t="s">
        <v>38858</v>
      </c>
      <c r="B238" s="1" t="s">
        <v>3469</v>
      </c>
      <c r="C238" s="1" t="s">
        <v>38658</v>
      </c>
      <c r="D238">
        <v>252</v>
      </c>
      <c r="G238" s="1" t="s">
        <v>3469</v>
      </c>
      <c r="H238">
        <f t="shared" si="3"/>
        <v>1</v>
      </c>
    </row>
    <row r="239" spans="1:8" x14ac:dyDescent="0.3">
      <c r="A239" s="1" t="s">
        <v>38859</v>
      </c>
      <c r="B239" s="1" t="s">
        <v>2526</v>
      </c>
      <c r="C239" s="1" t="s">
        <v>38658</v>
      </c>
      <c r="D239">
        <v>253</v>
      </c>
      <c r="G239" s="1" t="s">
        <v>2526</v>
      </c>
      <c r="H239">
        <f t="shared" si="3"/>
        <v>1</v>
      </c>
    </row>
    <row r="240" spans="1:8" x14ac:dyDescent="0.3">
      <c r="A240" s="1" t="s">
        <v>5788</v>
      </c>
      <c r="B240" s="1" t="s">
        <v>4115</v>
      </c>
      <c r="C240" s="1" t="s">
        <v>38658</v>
      </c>
      <c r="D240">
        <v>254</v>
      </c>
      <c r="G240" s="1" t="s">
        <v>4115</v>
      </c>
      <c r="H240">
        <f t="shared" si="3"/>
        <v>1</v>
      </c>
    </row>
    <row r="241" spans="1:8" x14ac:dyDescent="0.3">
      <c r="A241" s="1" t="s">
        <v>4844</v>
      </c>
      <c r="B241" s="1" t="s">
        <v>69</v>
      </c>
      <c r="C241" s="1" t="s">
        <v>38658</v>
      </c>
      <c r="D241">
        <v>255</v>
      </c>
      <c r="G241" s="1" t="s">
        <v>69</v>
      </c>
      <c r="H241">
        <f t="shared" si="3"/>
        <v>1</v>
      </c>
    </row>
    <row r="242" spans="1:8" x14ac:dyDescent="0.3">
      <c r="A242" s="1" t="s">
        <v>5202</v>
      </c>
      <c r="B242" s="1" t="s">
        <v>2001</v>
      </c>
      <c r="C242" s="1" t="s">
        <v>38658</v>
      </c>
      <c r="D242">
        <v>256</v>
      </c>
      <c r="G242" s="1" t="s">
        <v>2001</v>
      </c>
      <c r="H242">
        <f t="shared" si="3"/>
        <v>1</v>
      </c>
    </row>
    <row r="243" spans="1:8" x14ac:dyDescent="0.3">
      <c r="A243" s="1" t="s">
        <v>38860</v>
      </c>
      <c r="B243" s="1" t="s">
        <v>3773</v>
      </c>
      <c r="C243" s="1" t="s">
        <v>38658</v>
      </c>
      <c r="D243">
        <v>257</v>
      </c>
      <c r="G243" s="1" t="s">
        <v>3773</v>
      </c>
      <c r="H243">
        <f t="shared" si="3"/>
        <v>2</v>
      </c>
    </row>
    <row r="244" spans="1:8" x14ac:dyDescent="0.3">
      <c r="A244" s="1" t="s">
        <v>38861</v>
      </c>
      <c r="B244" s="1" t="s">
        <v>3773</v>
      </c>
      <c r="C244" s="1" t="s">
        <v>38661</v>
      </c>
      <c r="D244">
        <v>258</v>
      </c>
      <c r="G244" s="1" t="s">
        <v>3773</v>
      </c>
      <c r="H244">
        <f t="shared" si="3"/>
        <v>2</v>
      </c>
    </row>
    <row r="245" spans="1:8" x14ac:dyDescent="0.3">
      <c r="A245" s="1" t="s">
        <v>38862</v>
      </c>
      <c r="B245" s="1" t="s">
        <v>4436</v>
      </c>
      <c r="C245" s="1" t="s">
        <v>38658</v>
      </c>
      <c r="D245">
        <v>259</v>
      </c>
      <c r="G245" s="1" t="s">
        <v>4436</v>
      </c>
      <c r="H245">
        <f t="shared" si="3"/>
        <v>2</v>
      </c>
    </row>
    <row r="246" spans="1:8" x14ac:dyDescent="0.3">
      <c r="A246" s="1" t="s">
        <v>38863</v>
      </c>
      <c r="B246" s="1" t="s">
        <v>4436</v>
      </c>
      <c r="C246" s="1" t="s">
        <v>38661</v>
      </c>
      <c r="D246">
        <v>260</v>
      </c>
      <c r="G246" s="1" t="s">
        <v>4436</v>
      </c>
      <c r="H246">
        <f t="shared" si="3"/>
        <v>2</v>
      </c>
    </row>
    <row r="247" spans="1:8" x14ac:dyDescent="0.3">
      <c r="A247" s="1" t="s">
        <v>38864</v>
      </c>
      <c r="B247" s="1" t="s">
        <v>1309</v>
      </c>
      <c r="C247" s="1" t="s">
        <v>38658</v>
      </c>
      <c r="D247">
        <v>261</v>
      </c>
      <c r="G247" s="1" t="s">
        <v>1309</v>
      </c>
      <c r="H247">
        <f t="shared" si="3"/>
        <v>1</v>
      </c>
    </row>
    <row r="248" spans="1:8" x14ac:dyDescent="0.3">
      <c r="A248" s="1" t="s">
        <v>38865</v>
      </c>
      <c r="B248" s="1" t="s">
        <v>1632</v>
      </c>
      <c r="C248" s="1" t="s">
        <v>38658</v>
      </c>
      <c r="D248">
        <v>262</v>
      </c>
      <c r="G248" s="1" t="s">
        <v>1632</v>
      </c>
      <c r="H248">
        <f t="shared" si="3"/>
        <v>1</v>
      </c>
    </row>
    <row r="249" spans="1:8" x14ac:dyDescent="0.3">
      <c r="A249" s="1" t="s">
        <v>38866</v>
      </c>
      <c r="B249" s="1" t="s">
        <v>2375</v>
      </c>
      <c r="C249" s="1" t="s">
        <v>38658</v>
      </c>
      <c r="D249">
        <v>263</v>
      </c>
      <c r="G249" s="1" t="s">
        <v>2375</v>
      </c>
      <c r="H249">
        <f t="shared" si="3"/>
        <v>1</v>
      </c>
    </row>
    <row r="250" spans="1:8" x14ac:dyDescent="0.3">
      <c r="A250" s="1" t="s">
        <v>5826</v>
      </c>
      <c r="B250" s="1" t="s">
        <v>2024</v>
      </c>
      <c r="C250" s="1" t="s">
        <v>38658</v>
      </c>
      <c r="D250">
        <v>264</v>
      </c>
      <c r="G250" s="1" t="s">
        <v>2024</v>
      </c>
      <c r="H250">
        <f t="shared" si="3"/>
        <v>1</v>
      </c>
    </row>
    <row r="251" spans="1:8" x14ac:dyDescent="0.3">
      <c r="A251" s="1" t="s">
        <v>38867</v>
      </c>
      <c r="B251" s="1" t="s">
        <v>326</v>
      </c>
      <c r="C251" s="1" t="s">
        <v>38658</v>
      </c>
      <c r="D251">
        <v>265</v>
      </c>
      <c r="G251" s="1" t="s">
        <v>326</v>
      </c>
      <c r="H251">
        <f t="shared" si="3"/>
        <v>1</v>
      </c>
    </row>
    <row r="252" spans="1:8" x14ac:dyDescent="0.3">
      <c r="A252" s="1" t="s">
        <v>38868</v>
      </c>
      <c r="B252" s="1" t="s">
        <v>3378</v>
      </c>
      <c r="C252" s="1" t="s">
        <v>38658</v>
      </c>
      <c r="D252">
        <v>266</v>
      </c>
      <c r="G252" s="1" t="s">
        <v>3378</v>
      </c>
      <c r="H252">
        <f t="shared" si="3"/>
        <v>1</v>
      </c>
    </row>
    <row r="253" spans="1:8" x14ac:dyDescent="0.3">
      <c r="A253" s="1" t="s">
        <v>5196</v>
      </c>
      <c r="B253" s="1" t="s">
        <v>250</v>
      </c>
      <c r="C253" s="1" t="s">
        <v>38658</v>
      </c>
      <c r="D253">
        <v>267</v>
      </c>
      <c r="G253" s="1" t="s">
        <v>250</v>
      </c>
      <c r="H253">
        <f t="shared" si="3"/>
        <v>1</v>
      </c>
    </row>
    <row r="254" spans="1:8" x14ac:dyDescent="0.3">
      <c r="A254" s="1" t="s">
        <v>4750</v>
      </c>
      <c r="B254" s="1" t="s">
        <v>1881</v>
      </c>
      <c r="C254" s="1" t="s">
        <v>38658</v>
      </c>
      <c r="D254">
        <v>268</v>
      </c>
      <c r="G254" s="1" t="s">
        <v>1881</v>
      </c>
      <c r="H254">
        <f t="shared" si="3"/>
        <v>1</v>
      </c>
    </row>
    <row r="255" spans="1:8" x14ac:dyDescent="0.3">
      <c r="A255" s="1" t="s">
        <v>38869</v>
      </c>
      <c r="B255" s="1" t="s">
        <v>3365</v>
      </c>
      <c r="C255" s="1" t="s">
        <v>38658</v>
      </c>
      <c r="D255">
        <v>269</v>
      </c>
      <c r="G255" s="1" t="s">
        <v>3365</v>
      </c>
      <c r="H255">
        <f t="shared" si="3"/>
        <v>1</v>
      </c>
    </row>
    <row r="256" spans="1:8" x14ac:dyDescent="0.3">
      <c r="A256" s="1" t="s">
        <v>38870</v>
      </c>
      <c r="B256" s="1" t="s">
        <v>655</v>
      </c>
      <c r="C256" s="1" t="s">
        <v>38658</v>
      </c>
      <c r="D256">
        <v>270</v>
      </c>
      <c r="G256" s="1" t="s">
        <v>655</v>
      </c>
      <c r="H256">
        <f t="shared" si="3"/>
        <v>2</v>
      </c>
    </row>
    <row r="257" spans="1:8" x14ac:dyDescent="0.3">
      <c r="A257" s="1" t="s">
        <v>38871</v>
      </c>
      <c r="B257" s="1" t="s">
        <v>655</v>
      </c>
      <c r="C257" s="1" t="s">
        <v>38661</v>
      </c>
      <c r="D257">
        <v>271</v>
      </c>
      <c r="G257" s="1" t="s">
        <v>655</v>
      </c>
      <c r="H257">
        <f t="shared" si="3"/>
        <v>2</v>
      </c>
    </row>
    <row r="258" spans="1:8" x14ac:dyDescent="0.3">
      <c r="A258" s="1" t="s">
        <v>5354</v>
      </c>
      <c r="B258" s="1" t="s">
        <v>3739</v>
      </c>
      <c r="C258" s="1" t="s">
        <v>38658</v>
      </c>
      <c r="D258">
        <v>272</v>
      </c>
      <c r="G258" s="1" t="s">
        <v>3739</v>
      </c>
      <c r="H258">
        <f t="shared" si="3"/>
        <v>1</v>
      </c>
    </row>
    <row r="259" spans="1:8" x14ac:dyDescent="0.3">
      <c r="A259" s="1" t="s">
        <v>6144</v>
      </c>
      <c r="B259" s="1" t="s">
        <v>1737</v>
      </c>
      <c r="C259" s="1" t="s">
        <v>38658</v>
      </c>
      <c r="D259">
        <v>273</v>
      </c>
      <c r="G259" s="1" t="s">
        <v>1737</v>
      </c>
      <c r="H259">
        <f t="shared" ref="H259:H322" si="4">COUNTIF(G:G,G259)</f>
        <v>1</v>
      </c>
    </row>
    <row r="260" spans="1:8" x14ac:dyDescent="0.3">
      <c r="A260" s="1" t="s">
        <v>38872</v>
      </c>
      <c r="B260" s="1" t="s">
        <v>865</v>
      </c>
      <c r="C260" s="1" t="s">
        <v>38658</v>
      </c>
      <c r="D260">
        <v>274</v>
      </c>
      <c r="G260" s="1" t="s">
        <v>865</v>
      </c>
      <c r="H260">
        <f t="shared" si="4"/>
        <v>1</v>
      </c>
    </row>
    <row r="261" spans="1:8" x14ac:dyDescent="0.3">
      <c r="A261" s="1" t="s">
        <v>38873</v>
      </c>
      <c r="B261" s="1" t="s">
        <v>3999</v>
      </c>
      <c r="C261" s="1" t="s">
        <v>38658</v>
      </c>
      <c r="D261">
        <v>275</v>
      </c>
      <c r="G261" s="1" t="s">
        <v>3999</v>
      </c>
      <c r="H261">
        <f t="shared" si="4"/>
        <v>1</v>
      </c>
    </row>
    <row r="262" spans="1:8" x14ac:dyDescent="0.3">
      <c r="A262" s="1" t="s">
        <v>38874</v>
      </c>
      <c r="B262" s="1" t="s">
        <v>2456</v>
      </c>
      <c r="C262" s="1" t="s">
        <v>38658</v>
      </c>
      <c r="D262">
        <v>276</v>
      </c>
      <c r="G262" s="1" t="s">
        <v>2456</v>
      </c>
      <c r="H262">
        <f t="shared" si="4"/>
        <v>2</v>
      </c>
    </row>
    <row r="263" spans="1:8" x14ac:dyDescent="0.3">
      <c r="A263" s="1" t="s">
        <v>38875</v>
      </c>
      <c r="B263" s="1" t="s">
        <v>2456</v>
      </c>
      <c r="C263" s="1" t="s">
        <v>38661</v>
      </c>
      <c r="D263">
        <v>277</v>
      </c>
      <c r="G263" s="1" t="s">
        <v>2456</v>
      </c>
      <c r="H263">
        <f t="shared" si="4"/>
        <v>2</v>
      </c>
    </row>
    <row r="264" spans="1:8" x14ac:dyDescent="0.3">
      <c r="A264" s="1" t="s">
        <v>38876</v>
      </c>
      <c r="B264" s="1" t="s">
        <v>1749</v>
      </c>
      <c r="C264" s="1" t="s">
        <v>38658</v>
      </c>
      <c r="D264">
        <v>278</v>
      </c>
      <c r="G264" s="1" t="s">
        <v>1749</v>
      </c>
      <c r="H264">
        <f t="shared" si="4"/>
        <v>2</v>
      </c>
    </row>
    <row r="265" spans="1:8" x14ac:dyDescent="0.3">
      <c r="A265" s="1" t="s">
        <v>38877</v>
      </c>
      <c r="B265" s="1" t="s">
        <v>1749</v>
      </c>
      <c r="C265" s="1" t="s">
        <v>38661</v>
      </c>
      <c r="D265">
        <v>279</v>
      </c>
      <c r="G265" s="1" t="s">
        <v>1749</v>
      </c>
      <c r="H265">
        <f t="shared" si="4"/>
        <v>2</v>
      </c>
    </row>
    <row r="266" spans="1:8" x14ac:dyDescent="0.3">
      <c r="A266" s="1" t="s">
        <v>5876</v>
      </c>
      <c r="B266" s="1" t="s">
        <v>4445</v>
      </c>
      <c r="C266" s="1" t="s">
        <v>38658</v>
      </c>
      <c r="D266">
        <v>280</v>
      </c>
      <c r="G266" s="1" t="s">
        <v>4445</v>
      </c>
      <c r="H266">
        <f t="shared" si="4"/>
        <v>1</v>
      </c>
    </row>
    <row r="267" spans="1:8" x14ac:dyDescent="0.3">
      <c r="A267" s="1" t="s">
        <v>38878</v>
      </c>
      <c r="B267" s="1" t="s">
        <v>615</v>
      </c>
      <c r="C267" s="1" t="s">
        <v>38658</v>
      </c>
      <c r="D267">
        <v>282</v>
      </c>
      <c r="G267" s="1" t="s">
        <v>615</v>
      </c>
      <c r="H267">
        <f t="shared" si="4"/>
        <v>2</v>
      </c>
    </row>
    <row r="268" spans="1:8" x14ac:dyDescent="0.3">
      <c r="A268" s="1" t="s">
        <v>38879</v>
      </c>
      <c r="B268" s="1" t="s">
        <v>615</v>
      </c>
      <c r="C268" s="1" t="s">
        <v>38661</v>
      </c>
      <c r="D268">
        <v>283</v>
      </c>
      <c r="G268" s="1" t="s">
        <v>615</v>
      </c>
      <c r="H268">
        <f t="shared" si="4"/>
        <v>2</v>
      </c>
    </row>
    <row r="269" spans="1:8" x14ac:dyDescent="0.3">
      <c r="A269" s="1" t="s">
        <v>38880</v>
      </c>
      <c r="B269" s="1" t="s">
        <v>878</v>
      </c>
      <c r="C269" s="1" t="s">
        <v>38658</v>
      </c>
      <c r="D269">
        <v>284</v>
      </c>
      <c r="G269" s="1" t="s">
        <v>878</v>
      </c>
      <c r="H269">
        <f t="shared" si="4"/>
        <v>1</v>
      </c>
    </row>
    <row r="270" spans="1:8" x14ac:dyDescent="0.3">
      <c r="A270" s="1" t="s">
        <v>38881</v>
      </c>
      <c r="B270" s="1" t="s">
        <v>2525</v>
      </c>
      <c r="C270" s="1" t="s">
        <v>38658</v>
      </c>
      <c r="D270">
        <v>285</v>
      </c>
      <c r="G270" s="1" t="s">
        <v>2525</v>
      </c>
      <c r="H270">
        <f t="shared" si="4"/>
        <v>2</v>
      </c>
    </row>
    <row r="271" spans="1:8" x14ac:dyDescent="0.3">
      <c r="A271" s="1" t="s">
        <v>38882</v>
      </c>
      <c r="B271" s="1" t="s">
        <v>2525</v>
      </c>
      <c r="C271" s="1" t="s">
        <v>38661</v>
      </c>
      <c r="D271">
        <v>286</v>
      </c>
      <c r="G271" s="1" t="s">
        <v>2525</v>
      </c>
      <c r="H271">
        <f t="shared" si="4"/>
        <v>2</v>
      </c>
    </row>
    <row r="272" spans="1:8" x14ac:dyDescent="0.3">
      <c r="A272" s="1" t="s">
        <v>38883</v>
      </c>
      <c r="B272" s="1" t="s">
        <v>1234</v>
      </c>
      <c r="C272" s="1" t="s">
        <v>38658</v>
      </c>
      <c r="D272">
        <v>287</v>
      </c>
      <c r="G272" s="1" t="s">
        <v>1234</v>
      </c>
      <c r="H272">
        <f t="shared" si="4"/>
        <v>1</v>
      </c>
    </row>
    <row r="273" spans="1:8" x14ac:dyDescent="0.3">
      <c r="A273" s="1" t="s">
        <v>38884</v>
      </c>
      <c r="B273" s="1" t="s">
        <v>717</v>
      </c>
      <c r="C273" s="1" t="s">
        <v>38658</v>
      </c>
      <c r="D273">
        <v>288</v>
      </c>
      <c r="G273" s="1" t="s">
        <v>717</v>
      </c>
      <c r="H273">
        <f t="shared" si="4"/>
        <v>1</v>
      </c>
    </row>
    <row r="274" spans="1:8" x14ac:dyDescent="0.3">
      <c r="A274" s="1" t="s">
        <v>38885</v>
      </c>
      <c r="B274" s="1" t="s">
        <v>204</v>
      </c>
      <c r="C274" s="1" t="s">
        <v>38658</v>
      </c>
      <c r="D274">
        <v>289</v>
      </c>
      <c r="G274" s="1" t="s">
        <v>204</v>
      </c>
      <c r="H274">
        <f t="shared" si="4"/>
        <v>1</v>
      </c>
    </row>
    <row r="275" spans="1:8" x14ac:dyDescent="0.3">
      <c r="A275" s="1" t="s">
        <v>38886</v>
      </c>
      <c r="B275" s="1" t="s">
        <v>3898</v>
      </c>
      <c r="C275" s="1" t="s">
        <v>38658</v>
      </c>
      <c r="D275">
        <v>290</v>
      </c>
      <c r="G275" s="1" t="s">
        <v>3898</v>
      </c>
      <c r="H275">
        <f t="shared" si="4"/>
        <v>2</v>
      </c>
    </row>
    <row r="276" spans="1:8" x14ac:dyDescent="0.3">
      <c r="A276" s="1" t="s">
        <v>38887</v>
      </c>
      <c r="B276" s="1" t="s">
        <v>3898</v>
      </c>
      <c r="C276" s="1" t="s">
        <v>38661</v>
      </c>
      <c r="D276">
        <v>291</v>
      </c>
      <c r="G276" s="1" t="s">
        <v>3898</v>
      </c>
      <c r="H276">
        <f t="shared" si="4"/>
        <v>2</v>
      </c>
    </row>
    <row r="277" spans="1:8" x14ac:dyDescent="0.3">
      <c r="A277" s="1" t="s">
        <v>38888</v>
      </c>
      <c r="B277" s="1" t="s">
        <v>3264</v>
      </c>
      <c r="C277" s="1" t="s">
        <v>38658</v>
      </c>
      <c r="D277">
        <v>292</v>
      </c>
      <c r="G277" s="1" t="s">
        <v>3264</v>
      </c>
      <c r="H277">
        <f t="shared" si="4"/>
        <v>1</v>
      </c>
    </row>
    <row r="278" spans="1:8" x14ac:dyDescent="0.3">
      <c r="A278" s="1" t="s">
        <v>38889</v>
      </c>
      <c r="B278" s="1" t="s">
        <v>3149</v>
      </c>
      <c r="C278" s="1" t="s">
        <v>38658</v>
      </c>
      <c r="D278">
        <v>293</v>
      </c>
      <c r="G278" s="1" t="s">
        <v>3149</v>
      </c>
      <c r="H278">
        <f t="shared" si="4"/>
        <v>1</v>
      </c>
    </row>
    <row r="279" spans="1:8" x14ac:dyDescent="0.3">
      <c r="A279" s="1" t="s">
        <v>38890</v>
      </c>
      <c r="B279" s="1" t="s">
        <v>965</v>
      </c>
      <c r="C279" s="1" t="s">
        <v>38658</v>
      </c>
      <c r="D279">
        <v>294</v>
      </c>
      <c r="G279" s="1" t="s">
        <v>965</v>
      </c>
      <c r="H279">
        <f t="shared" si="4"/>
        <v>1</v>
      </c>
    </row>
    <row r="280" spans="1:8" x14ac:dyDescent="0.3">
      <c r="A280" s="1" t="s">
        <v>5528</v>
      </c>
      <c r="B280" s="1" t="s">
        <v>134</v>
      </c>
      <c r="C280" s="1" t="s">
        <v>38658</v>
      </c>
      <c r="D280">
        <v>295</v>
      </c>
      <c r="G280" s="1" t="s">
        <v>134</v>
      </c>
      <c r="H280">
        <f t="shared" si="4"/>
        <v>1</v>
      </c>
    </row>
    <row r="281" spans="1:8" x14ac:dyDescent="0.3">
      <c r="A281" s="1" t="s">
        <v>38891</v>
      </c>
      <c r="B281" s="1" t="s">
        <v>1036</v>
      </c>
      <c r="C281" s="1" t="s">
        <v>38658</v>
      </c>
      <c r="D281">
        <v>296</v>
      </c>
      <c r="G281" s="1" t="s">
        <v>1036</v>
      </c>
      <c r="H281">
        <f t="shared" si="4"/>
        <v>1</v>
      </c>
    </row>
    <row r="282" spans="1:8" x14ac:dyDescent="0.3">
      <c r="A282" s="1" t="s">
        <v>38892</v>
      </c>
      <c r="B282" s="1" t="s">
        <v>4489</v>
      </c>
      <c r="C282" s="1" t="s">
        <v>38658</v>
      </c>
      <c r="D282">
        <v>297</v>
      </c>
      <c r="G282" s="1" t="s">
        <v>4489</v>
      </c>
      <c r="H282">
        <f t="shared" si="4"/>
        <v>2</v>
      </c>
    </row>
    <row r="283" spans="1:8" x14ac:dyDescent="0.3">
      <c r="A283" s="1" t="s">
        <v>38893</v>
      </c>
      <c r="B283" s="1" t="s">
        <v>4489</v>
      </c>
      <c r="C283" s="1" t="s">
        <v>38661</v>
      </c>
      <c r="D283">
        <v>298</v>
      </c>
      <c r="G283" s="1" t="s">
        <v>4489</v>
      </c>
      <c r="H283">
        <f t="shared" si="4"/>
        <v>2</v>
      </c>
    </row>
    <row r="284" spans="1:8" x14ac:dyDescent="0.3">
      <c r="A284" s="1" t="s">
        <v>38894</v>
      </c>
      <c r="B284" s="1" t="s">
        <v>1746</v>
      </c>
      <c r="C284" s="1" t="s">
        <v>38658</v>
      </c>
      <c r="D284">
        <v>300</v>
      </c>
      <c r="G284" s="1" t="s">
        <v>1746</v>
      </c>
      <c r="H284">
        <f t="shared" si="4"/>
        <v>1</v>
      </c>
    </row>
    <row r="285" spans="1:8" x14ac:dyDescent="0.3">
      <c r="A285" s="1" t="s">
        <v>38895</v>
      </c>
      <c r="B285" s="1" t="s">
        <v>3497</v>
      </c>
      <c r="C285" s="1" t="s">
        <v>38658</v>
      </c>
      <c r="D285">
        <v>301</v>
      </c>
      <c r="G285" s="1" t="s">
        <v>3497</v>
      </c>
      <c r="H285">
        <f t="shared" si="4"/>
        <v>1</v>
      </c>
    </row>
    <row r="286" spans="1:8" x14ac:dyDescent="0.3">
      <c r="A286" s="1" t="s">
        <v>38896</v>
      </c>
      <c r="B286" s="1" t="s">
        <v>3932</v>
      </c>
      <c r="C286" s="1" t="s">
        <v>38658</v>
      </c>
      <c r="D286">
        <v>302</v>
      </c>
      <c r="G286" s="1" t="s">
        <v>3932</v>
      </c>
      <c r="H286">
        <f t="shared" si="4"/>
        <v>1</v>
      </c>
    </row>
    <row r="287" spans="1:8" x14ac:dyDescent="0.3">
      <c r="A287" s="1" t="s">
        <v>38897</v>
      </c>
      <c r="B287" s="1" t="s">
        <v>2594</v>
      </c>
      <c r="C287" s="1" t="s">
        <v>38658</v>
      </c>
      <c r="D287">
        <v>303</v>
      </c>
      <c r="G287" s="1" t="s">
        <v>2594</v>
      </c>
      <c r="H287">
        <f t="shared" si="4"/>
        <v>1</v>
      </c>
    </row>
    <row r="288" spans="1:8" x14ac:dyDescent="0.3">
      <c r="A288" s="1" t="s">
        <v>38898</v>
      </c>
      <c r="B288" s="1" t="s">
        <v>3587</v>
      </c>
      <c r="C288" s="1" t="s">
        <v>38658</v>
      </c>
      <c r="D288">
        <v>304</v>
      </c>
      <c r="G288" s="1" t="s">
        <v>3587</v>
      </c>
      <c r="H288">
        <f t="shared" si="4"/>
        <v>1</v>
      </c>
    </row>
    <row r="289" spans="1:8" x14ac:dyDescent="0.3">
      <c r="A289" s="1" t="s">
        <v>5254</v>
      </c>
      <c r="B289" s="1" t="s">
        <v>2207</v>
      </c>
      <c r="C289" s="1" t="s">
        <v>38658</v>
      </c>
      <c r="D289">
        <v>305</v>
      </c>
      <c r="G289" s="1" t="s">
        <v>2207</v>
      </c>
      <c r="H289">
        <f t="shared" si="4"/>
        <v>1</v>
      </c>
    </row>
    <row r="290" spans="1:8" x14ac:dyDescent="0.3">
      <c r="A290" s="1" t="s">
        <v>38899</v>
      </c>
      <c r="B290" s="1" t="s">
        <v>3388</v>
      </c>
      <c r="C290" s="1" t="s">
        <v>38658</v>
      </c>
      <c r="D290">
        <v>308</v>
      </c>
      <c r="G290" s="1" t="s">
        <v>3388</v>
      </c>
      <c r="H290">
        <f t="shared" si="4"/>
        <v>1</v>
      </c>
    </row>
    <row r="291" spans="1:8" x14ac:dyDescent="0.3">
      <c r="A291" s="1" t="s">
        <v>5062</v>
      </c>
      <c r="B291" s="1" t="s">
        <v>1819</v>
      </c>
      <c r="C291" s="1" t="s">
        <v>38658</v>
      </c>
      <c r="D291">
        <v>309</v>
      </c>
      <c r="G291" s="1" t="s">
        <v>1819</v>
      </c>
      <c r="H291">
        <f t="shared" si="4"/>
        <v>1</v>
      </c>
    </row>
    <row r="292" spans="1:8" x14ac:dyDescent="0.3">
      <c r="A292" s="1" t="s">
        <v>38900</v>
      </c>
      <c r="B292" s="1" t="s">
        <v>2139</v>
      </c>
      <c r="C292" s="1" t="s">
        <v>38658</v>
      </c>
      <c r="D292">
        <v>310</v>
      </c>
      <c r="G292" s="1" t="s">
        <v>2139</v>
      </c>
      <c r="H292">
        <f t="shared" si="4"/>
        <v>1</v>
      </c>
    </row>
    <row r="293" spans="1:8" x14ac:dyDescent="0.3">
      <c r="A293" s="1" t="s">
        <v>38901</v>
      </c>
      <c r="B293" s="1" t="s">
        <v>4090</v>
      </c>
      <c r="C293" s="1" t="s">
        <v>38658</v>
      </c>
      <c r="D293">
        <v>311</v>
      </c>
      <c r="G293" s="1" t="s">
        <v>4090</v>
      </c>
      <c r="H293">
        <f t="shared" si="4"/>
        <v>1</v>
      </c>
    </row>
    <row r="294" spans="1:8" x14ac:dyDescent="0.3">
      <c r="A294" s="1" t="s">
        <v>38902</v>
      </c>
      <c r="B294" s="1" t="s">
        <v>941</v>
      </c>
      <c r="C294" s="1" t="s">
        <v>38658</v>
      </c>
      <c r="D294">
        <v>312</v>
      </c>
      <c r="G294" s="1" t="s">
        <v>941</v>
      </c>
      <c r="H294">
        <f t="shared" si="4"/>
        <v>1</v>
      </c>
    </row>
    <row r="295" spans="1:8" x14ac:dyDescent="0.3">
      <c r="A295" s="1" t="s">
        <v>38903</v>
      </c>
      <c r="B295" s="1" t="s">
        <v>2104</v>
      </c>
      <c r="C295" s="1" t="s">
        <v>38658</v>
      </c>
      <c r="D295">
        <v>313</v>
      </c>
      <c r="G295" s="1" t="s">
        <v>2104</v>
      </c>
      <c r="H295">
        <f t="shared" si="4"/>
        <v>2</v>
      </c>
    </row>
    <row r="296" spans="1:8" x14ac:dyDescent="0.3">
      <c r="A296" s="1" t="s">
        <v>38904</v>
      </c>
      <c r="B296" s="1" t="s">
        <v>2104</v>
      </c>
      <c r="C296" s="1" t="s">
        <v>38661</v>
      </c>
      <c r="D296">
        <v>314</v>
      </c>
      <c r="G296" s="1" t="s">
        <v>2104</v>
      </c>
      <c r="H296">
        <f t="shared" si="4"/>
        <v>2</v>
      </c>
    </row>
    <row r="297" spans="1:8" x14ac:dyDescent="0.3">
      <c r="A297" s="1" t="s">
        <v>38905</v>
      </c>
      <c r="B297" s="1" t="s">
        <v>3290</v>
      </c>
      <c r="C297" s="1" t="s">
        <v>38658</v>
      </c>
      <c r="D297">
        <v>315</v>
      </c>
      <c r="G297" s="1" t="s">
        <v>3290</v>
      </c>
      <c r="H297">
        <f t="shared" si="4"/>
        <v>1</v>
      </c>
    </row>
    <row r="298" spans="1:8" x14ac:dyDescent="0.3">
      <c r="A298" s="1" t="s">
        <v>38906</v>
      </c>
      <c r="B298" s="1" t="s">
        <v>2344</v>
      </c>
      <c r="C298" s="1" t="s">
        <v>38658</v>
      </c>
      <c r="D298">
        <v>316</v>
      </c>
      <c r="G298" s="1" t="s">
        <v>2344</v>
      </c>
      <c r="H298">
        <f t="shared" si="4"/>
        <v>1</v>
      </c>
    </row>
    <row r="299" spans="1:8" x14ac:dyDescent="0.3">
      <c r="A299" s="1" t="s">
        <v>38907</v>
      </c>
      <c r="B299" s="1" t="s">
        <v>3619</v>
      </c>
      <c r="C299" s="1" t="s">
        <v>38658</v>
      </c>
      <c r="D299">
        <v>317</v>
      </c>
      <c r="G299" s="1" t="s">
        <v>3619</v>
      </c>
      <c r="H299">
        <f t="shared" si="4"/>
        <v>1</v>
      </c>
    </row>
    <row r="300" spans="1:8" x14ac:dyDescent="0.3">
      <c r="A300" s="1" t="s">
        <v>38908</v>
      </c>
      <c r="B300" s="1" t="s">
        <v>2387</v>
      </c>
      <c r="C300" s="1" t="s">
        <v>38658</v>
      </c>
      <c r="D300">
        <v>318</v>
      </c>
      <c r="G300" s="1" t="s">
        <v>2387</v>
      </c>
      <c r="H300">
        <f t="shared" si="4"/>
        <v>1</v>
      </c>
    </row>
    <row r="301" spans="1:8" x14ac:dyDescent="0.3">
      <c r="A301" s="1" t="s">
        <v>38909</v>
      </c>
      <c r="B301" s="1" t="s">
        <v>2908</v>
      </c>
      <c r="C301" s="1" t="s">
        <v>38658</v>
      </c>
      <c r="D301">
        <v>319</v>
      </c>
      <c r="G301" s="1" t="s">
        <v>2908</v>
      </c>
      <c r="H301">
        <f t="shared" si="4"/>
        <v>2</v>
      </c>
    </row>
    <row r="302" spans="1:8" x14ac:dyDescent="0.3">
      <c r="A302" s="1" t="s">
        <v>38910</v>
      </c>
      <c r="B302" s="1" t="s">
        <v>2908</v>
      </c>
      <c r="C302" s="1" t="s">
        <v>38661</v>
      </c>
      <c r="D302">
        <v>320</v>
      </c>
      <c r="G302" s="1" t="s">
        <v>2908</v>
      </c>
      <c r="H302">
        <f t="shared" si="4"/>
        <v>2</v>
      </c>
    </row>
    <row r="303" spans="1:8" x14ac:dyDescent="0.3">
      <c r="A303" s="1" t="s">
        <v>5328</v>
      </c>
      <c r="B303" s="1" t="s">
        <v>1303</v>
      </c>
      <c r="C303" s="1" t="s">
        <v>38658</v>
      </c>
      <c r="D303">
        <v>321</v>
      </c>
      <c r="G303" s="1" t="s">
        <v>1303</v>
      </c>
      <c r="H303">
        <f t="shared" si="4"/>
        <v>1</v>
      </c>
    </row>
    <row r="304" spans="1:8" x14ac:dyDescent="0.3">
      <c r="A304" s="1" t="s">
        <v>38911</v>
      </c>
      <c r="B304" s="1" t="s">
        <v>1787</v>
      </c>
      <c r="C304" s="1" t="s">
        <v>38658</v>
      </c>
      <c r="D304">
        <v>322</v>
      </c>
      <c r="G304" s="1" t="s">
        <v>1787</v>
      </c>
      <c r="H304">
        <f t="shared" si="4"/>
        <v>2</v>
      </c>
    </row>
    <row r="305" spans="1:8" x14ac:dyDescent="0.3">
      <c r="A305" s="1" t="s">
        <v>38912</v>
      </c>
      <c r="B305" s="1" t="s">
        <v>1787</v>
      </c>
      <c r="C305" s="1" t="s">
        <v>38661</v>
      </c>
      <c r="D305">
        <v>323</v>
      </c>
      <c r="G305" s="1" t="s">
        <v>1787</v>
      </c>
      <c r="H305">
        <f t="shared" si="4"/>
        <v>2</v>
      </c>
    </row>
    <row r="306" spans="1:8" x14ac:dyDescent="0.3">
      <c r="A306" s="1" t="s">
        <v>38913</v>
      </c>
      <c r="B306" s="1" t="s">
        <v>2772</v>
      </c>
      <c r="C306" s="1" t="s">
        <v>38658</v>
      </c>
      <c r="D306">
        <v>324</v>
      </c>
      <c r="G306" s="1" t="s">
        <v>2772</v>
      </c>
      <c r="H306">
        <f t="shared" si="4"/>
        <v>1</v>
      </c>
    </row>
    <row r="307" spans="1:8" x14ac:dyDescent="0.3">
      <c r="A307" s="1" t="s">
        <v>38914</v>
      </c>
      <c r="B307" s="1" t="s">
        <v>3157</v>
      </c>
      <c r="C307" s="1" t="s">
        <v>38658</v>
      </c>
      <c r="D307">
        <v>325</v>
      </c>
      <c r="G307" s="1" t="s">
        <v>3157</v>
      </c>
      <c r="H307">
        <f t="shared" si="4"/>
        <v>1</v>
      </c>
    </row>
    <row r="308" spans="1:8" x14ac:dyDescent="0.3">
      <c r="A308" s="1" t="s">
        <v>5576</v>
      </c>
      <c r="B308" s="1" t="s">
        <v>1637</v>
      </c>
      <c r="C308" s="1" t="s">
        <v>38658</v>
      </c>
      <c r="D308">
        <v>326</v>
      </c>
      <c r="G308" s="1" t="s">
        <v>1637</v>
      </c>
      <c r="H308">
        <f t="shared" si="4"/>
        <v>2</v>
      </c>
    </row>
    <row r="309" spans="1:8" x14ac:dyDescent="0.3">
      <c r="A309" s="1" t="s">
        <v>38915</v>
      </c>
      <c r="B309" s="1" t="s">
        <v>1637</v>
      </c>
      <c r="C309" s="1" t="s">
        <v>38661</v>
      </c>
      <c r="D309">
        <v>327</v>
      </c>
      <c r="G309" s="1" t="s">
        <v>1637</v>
      </c>
      <c r="H309">
        <f t="shared" si="4"/>
        <v>2</v>
      </c>
    </row>
    <row r="310" spans="1:8" x14ac:dyDescent="0.3">
      <c r="A310" s="1" t="s">
        <v>38916</v>
      </c>
      <c r="B310" s="1" t="s">
        <v>3075</v>
      </c>
      <c r="C310" s="1" t="s">
        <v>38658</v>
      </c>
      <c r="D310">
        <v>328</v>
      </c>
      <c r="G310" s="1" t="s">
        <v>3075</v>
      </c>
      <c r="H310">
        <f t="shared" si="4"/>
        <v>1</v>
      </c>
    </row>
    <row r="311" spans="1:8" x14ac:dyDescent="0.3">
      <c r="A311" s="1" t="s">
        <v>38917</v>
      </c>
      <c r="B311" s="1" t="s">
        <v>3354</v>
      </c>
      <c r="C311" s="1" t="s">
        <v>38658</v>
      </c>
      <c r="D311">
        <v>329</v>
      </c>
      <c r="G311" s="1" t="s">
        <v>3354</v>
      </c>
      <c r="H311">
        <f t="shared" si="4"/>
        <v>1</v>
      </c>
    </row>
    <row r="312" spans="1:8" x14ac:dyDescent="0.3">
      <c r="A312" s="1" t="s">
        <v>38918</v>
      </c>
      <c r="B312" s="1" t="s">
        <v>604</v>
      </c>
      <c r="C312" s="1" t="s">
        <v>38658</v>
      </c>
      <c r="D312">
        <v>330</v>
      </c>
      <c r="G312" s="1" t="s">
        <v>604</v>
      </c>
      <c r="H312">
        <f t="shared" si="4"/>
        <v>1</v>
      </c>
    </row>
    <row r="313" spans="1:8" x14ac:dyDescent="0.3">
      <c r="A313" s="1" t="s">
        <v>38919</v>
      </c>
      <c r="B313" s="1" t="s">
        <v>729</v>
      </c>
      <c r="C313" s="1" t="s">
        <v>38658</v>
      </c>
      <c r="D313">
        <v>331</v>
      </c>
      <c r="G313" s="1" t="s">
        <v>729</v>
      </c>
      <c r="H313">
        <f t="shared" si="4"/>
        <v>1</v>
      </c>
    </row>
    <row r="314" spans="1:8" x14ac:dyDescent="0.3">
      <c r="A314" s="1" t="s">
        <v>38920</v>
      </c>
      <c r="B314" s="1" t="s">
        <v>2261</v>
      </c>
      <c r="C314" s="1" t="s">
        <v>38658</v>
      </c>
      <c r="D314">
        <v>332</v>
      </c>
      <c r="G314" s="1" t="s">
        <v>2261</v>
      </c>
      <c r="H314">
        <f t="shared" si="4"/>
        <v>1</v>
      </c>
    </row>
    <row r="315" spans="1:8" x14ac:dyDescent="0.3">
      <c r="A315" s="1" t="s">
        <v>6064</v>
      </c>
      <c r="B315" s="1" t="s">
        <v>4463</v>
      </c>
      <c r="C315" s="1" t="s">
        <v>38658</v>
      </c>
      <c r="D315">
        <v>333</v>
      </c>
      <c r="G315" s="1" t="s">
        <v>4463</v>
      </c>
      <c r="H315">
        <f t="shared" si="4"/>
        <v>1</v>
      </c>
    </row>
    <row r="316" spans="1:8" x14ac:dyDescent="0.3">
      <c r="A316" s="1" t="s">
        <v>4962</v>
      </c>
      <c r="B316" s="1" t="s">
        <v>1281</v>
      </c>
      <c r="C316" s="1" t="s">
        <v>38658</v>
      </c>
      <c r="D316">
        <v>334</v>
      </c>
      <c r="G316" s="1" t="s">
        <v>1281</v>
      </c>
      <c r="H316">
        <f t="shared" si="4"/>
        <v>1</v>
      </c>
    </row>
    <row r="317" spans="1:8" x14ac:dyDescent="0.3">
      <c r="A317" s="1" t="s">
        <v>5444</v>
      </c>
      <c r="B317" s="1" t="s">
        <v>2605</v>
      </c>
      <c r="C317" s="1" t="s">
        <v>38658</v>
      </c>
      <c r="D317">
        <v>335</v>
      </c>
      <c r="G317" s="1" t="s">
        <v>2605</v>
      </c>
      <c r="H317">
        <f t="shared" si="4"/>
        <v>1</v>
      </c>
    </row>
    <row r="318" spans="1:8" x14ac:dyDescent="0.3">
      <c r="A318" s="1" t="s">
        <v>38921</v>
      </c>
      <c r="B318" s="1" t="s">
        <v>341</v>
      </c>
      <c r="C318" s="1" t="s">
        <v>38658</v>
      </c>
      <c r="D318">
        <v>336</v>
      </c>
      <c r="G318" s="1" t="s">
        <v>341</v>
      </c>
      <c r="H318">
        <f t="shared" si="4"/>
        <v>2</v>
      </c>
    </row>
    <row r="319" spans="1:8" x14ac:dyDescent="0.3">
      <c r="A319" s="1" t="s">
        <v>38922</v>
      </c>
      <c r="B319" s="1" t="s">
        <v>341</v>
      </c>
      <c r="C319" s="1" t="s">
        <v>38661</v>
      </c>
      <c r="D319">
        <v>337</v>
      </c>
      <c r="G319" s="1" t="s">
        <v>341</v>
      </c>
      <c r="H319">
        <f t="shared" si="4"/>
        <v>2</v>
      </c>
    </row>
    <row r="320" spans="1:8" x14ac:dyDescent="0.3">
      <c r="A320" s="1" t="s">
        <v>38923</v>
      </c>
      <c r="B320" s="1" t="s">
        <v>79</v>
      </c>
      <c r="C320" s="1" t="s">
        <v>38658</v>
      </c>
      <c r="D320">
        <v>338</v>
      </c>
      <c r="G320" s="1" t="s">
        <v>79</v>
      </c>
      <c r="H320">
        <f t="shared" si="4"/>
        <v>1</v>
      </c>
    </row>
    <row r="321" spans="1:8" x14ac:dyDescent="0.3">
      <c r="A321" s="1" t="s">
        <v>6184</v>
      </c>
      <c r="B321" s="1" t="s">
        <v>3366</v>
      </c>
      <c r="C321" s="1" t="s">
        <v>38658</v>
      </c>
      <c r="D321">
        <v>339</v>
      </c>
      <c r="G321" s="1" t="s">
        <v>3366</v>
      </c>
      <c r="H321">
        <f t="shared" si="4"/>
        <v>2</v>
      </c>
    </row>
    <row r="322" spans="1:8" x14ac:dyDescent="0.3">
      <c r="A322" s="1" t="s">
        <v>38924</v>
      </c>
      <c r="B322" s="1" t="s">
        <v>3366</v>
      </c>
      <c r="C322" s="1" t="s">
        <v>38661</v>
      </c>
      <c r="D322">
        <v>340</v>
      </c>
      <c r="G322" s="1" t="s">
        <v>3366</v>
      </c>
      <c r="H322">
        <f t="shared" si="4"/>
        <v>2</v>
      </c>
    </row>
    <row r="323" spans="1:8" x14ac:dyDescent="0.3">
      <c r="A323" s="1" t="s">
        <v>38925</v>
      </c>
      <c r="B323" s="1" t="s">
        <v>3942</v>
      </c>
      <c r="C323" s="1" t="s">
        <v>38658</v>
      </c>
      <c r="D323">
        <v>341</v>
      </c>
      <c r="G323" s="1" t="s">
        <v>3942</v>
      </c>
      <c r="H323">
        <f t="shared" ref="H323:H386" si="5">COUNTIF(G:G,G323)</f>
        <v>2</v>
      </c>
    </row>
    <row r="324" spans="1:8" x14ac:dyDescent="0.3">
      <c r="A324" s="1" t="s">
        <v>38926</v>
      </c>
      <c r="B324" s="1" t="s">
        <v>3942</v>
      </c>
      <c r="C324" s="1" t="s">
        <v>38661</v>
      </c>
      <c r="D324">
        <v>342</v>
      </c>
      <c r="G324" s="1" t="s">
        <v>3942</v>
      </c>
      <c r="H324">
        <f t="shared" si="5"/>
        <v>2</v>
      </c>
    </row>
    <row r="325" spans="1:8" x14ac:dyDescent="0.3">
      <c r="A325" s="1" t="s">
        <v>38927</v>
      </c>
      <c r="B325" s="1" t="s">
        <v>2634</v>
      </c>
      <c r="C325" s="1" t="s">
        <v>38658</v>
      </c>
      <c r="D325">
        <v>343</v>
      </c>
      <c r="G325" s="1" t="s">
        <v>2634</v>
      </c>
      <c r="H325">
        <f t="shared" si="5"/>
        <v>1</v>
      </c>
    </row>
    <row r="326" spans="1:8" x14ac:dyDescent="0.3">
      <c r="A326" s="1" t="s">
        <v>38928</v>
      </c>
      <c r="B326" s="1" t="s">
        <v>4112</v>
      </c>
      <c r="C326" s="1" t="s">
        <v>38658</v>
      </c>
      <c r="D326">
        <v>344</v>
      </c>
      <c r="G326" s="1" t="s">
        <v>4112</v>
      </c>
      <c r="H326">
        <f t="shared" si="5"/>
        <v>1</v>
      </c>
    </row>
    <row r="327" spans="1:8" x14ac:dyDescent="0.3">
      <c r="A327" s="1" t="s">
        <v>38929</v>
      </c>
      <c r="B327" s="1" t="s">
        <v>1812</v>
      </c>
      <c r="C327" s="1" t="s">
        <v>38658</v>
      </c>
      <c r="D327">
        <v>345</v>
      </c>
      <c r="G327" s="1" t="s">
        <v>1812</v>
      </c>
      <c r="H327">
        <f t="shared" si="5"/>
        <v>2</v>
      </c>
    </row>
    <row r="328" spans="1:8" x14ac:dyDescent="0.3">
      <c r="A328" s="1" t="s">
        <v>38930</v>
      </c>
      <c r="B328" s="1" t="s">
        <v>1812</v>
      </c>
      <c r="C328" s="1" t="s">
        <v>38661</v>
      </c>
      <c r="D328">
        <v>346</v>
      </c>
      <c r="G328" s="1" t="s">
        <v>1812</v>
      </c>
      <c r="H328">
        <f t="shared" si="5"/>
        <v>2</v>
      </c>
    </row>
    <row r="329" spans="1:8" x14ac:dyDescent="0.3">
      <c r="A329" s="1" t="s">
        <v>4882</v>
      </c>
      <c r="B329" s="1" t="s">
        <v>2565</v>
      </c>
      <c r="C329" s="1" t="s">
        <v>38658</v>
      </c>
      <c r="D329">
        <v>347</v>
      </c>
      <c r="G329" s="1" t="s">
        <v>2565</v>
      </c>
      <c r="H329">
        <f t="shared" si="5"/>
        <v>2</v>
      </c>
    </row>
    <row r="330" spans="1:8" x14ac:dyDescent="0.3">
      <c r="A330" s="1" t="s">
        <v>38931</v>
      </c>
      <c r="B330" s="1" t="s">
        <v>2565</v>
      </c>
      <c r="C330" s="1" t="s">
        <v>38661</v>
      </c>
      <c r="D330">
        <v>348</v>
      </c>
      <c r="G330" s="1" t="s">
        <v>2565</v>
      </c>
      <c r="H330">
        <f t="shared" si="5"/>
        <v>2</v>
      </c>
    </row>
    <row r="331" spans="1:8" x14ac:dyDescent="0.3">
      <c r="A331" s="1" t="s">
        <v>38932</v>
      </c>
      <c r="B331" s="1" t="s">
        <v>938</v>
      </c>
      <c r="C331" s="1" t="s">
        <v>38658</v>
      </c>
      <c r="D331">
        <v>349</v>
      </c>
      <c r="G331" s="1" t="s">
        <v>938</v>
      </c>
      <c r="H331">
        <f t="shared" si="5"/>
        <v>1</v>
      </c>
    </row>
    <row r="332" spans="1:8" x14ac:dyDescent="0.3">
      <c r="A332" s="1" t="s">
        <v>38933</v>
      </c>
      <c r="B332" s="1" t="s">
        <v>1725</v>
      </c>
      <c r="C332" s="1" t="s">
        <v>38658</v>
      </c>
      <c r="D332">
        <v>350</v>
      </c>
      <c r="G332" s="1" t="s">
        <v>1725</v>
      </c>
      <c r="H332">
        <f t="shared" si="5"/>
        <v>1</v>
      </c>
    </row>
    <row r="333" spans="1:8" x14ac:dyDescent="0.3">
      <c r="A333" s="1" t="s">
        <v>38934</v>
      </c>
      <c r="B333" s="1" t="s">
        <v>1224</v>
      </c>
      <c r="C333" s="1" t="s">
        <v>38658</v>
      </c>
      <c r="D333">
        <v>351</v>
      </c>
      <c r="G333" s="1" t="s">
        <v>1224</v>
      </c>
      <c r="H333">
        <f t="shared" si="5"/>
        <v>1</v>
      </c>
    </row>
    <row r="334" spans="1:8" x14ac:dyDescent="0.3">
      <c r="A334" s="1" t="s">
        <v>38935</v>
      </c>
      <c r="B334" s="1" t="s">
        <v>1061</v>
      </c>
      <c r="C334" s="1" t="s">
        <v>38658</v>
      </c>
      <c r="D334">
        <v>352</v>
      </c>
      <c r="G334" s="1" t="s">
        <v>1061</v>
      </c>
      <c r="H334">
        <f t="shared" si="5"/>
        <v>1</v>
      </c>
    </row>
    <row r="335" spans="1:8" x14ac:dyDescent="0.3">
      <c r="A335" s="1" t="s">
        <v>38936</v>
      </c>
      <c r="B335" s="1" t="s">
        <v>4005</v>
      </c>
      <c r="C335" s="1" t="s">
        <v>38658</v>
      </c>
      <c r="D335">
        <v>353</v>
      </c>
      <c r="G335" s="1" t="s">
        <v>4005</v>
      </c>
      <c r="H335">
        <f t="shared" si="5"/>
        <v>1</v>
      </c>
    </row>
    <row r="336" spans="1:8" x14ac:dyDescent="0.3">
      <c r="A336" s="1" t="s">
        <v>38937</v>
      </c>
      <c r="B336" s="1" t="s">
        <v>3748</v>
      </c>
      <c r="C336" s="1" t="s">
        <v>38658</v>
      </c>
      <c r="D336">
        <v>354</v>
      </c>
      <c r="G336" s="1" t="s">
        <v>3748</v>
      </c>
      <c r="H336">
        <f t="shared" si="5"/>
        <v>2</v>
      </c>
    </row>
    <row r="337" spans="1:8" x14ac:dyDescent="0.3">
      <c r="A337" s="1" t="s">
        <v>38938</v>
      </c>
      <c r="B337" s="1" t="s">
        <v>3748</v>
      </c>
      <c r="C337" s="1" t="s">
        <v>38661</v>
      </c>
      <c r="D337">
        <v>355</v>
      </c>
      <c r="G337" s="1" t="s">
        <v>3748</v>
      </c>
      <c r="H337">
        <f t="shared" si="5"/>
        <v>2</v>
      </c>
    </row>
    <row r="338" spans="1:8" x14ac:dyDescent="0.3">
      <c r="A338" s="1" t="s">
        <v>38939</v>
      </c>
      <c r="B338" s="1" t="s">
        <v>3913</v>
      </c>
      <c r="C338" s="1" t="s">
        <v>38658</v>
      </c>
      <c r="D338">
        <v>356</v>
      </c>
      <c r="G338" s="1" t="s">
        <v>3913</v>
      </c>
      <c r="H338">
        <f t="shared" si="5"/>
        <v>2</v>
      </c>
    </row>
    <row r="339" spans="1:8" x14ac:dyDescent="0.3">
      <c r="A339" s="1" t="s">
        <v>38940</v>
      </c>
      <c r="B339" s="1" t="s">
        <v>3913</v>
      </c>
      <c r="C339" s="1" t="s">
        <v>38661</v>
      </c>
      <c r="D339">
        <v>357</v>
      </c>
      <c r="G339" s="1" t="s">
        <v>3913</v>
      </c>
      <c r="H339">
        <f t="shared" si="5"/>
        <v>2</v>
      </c>
    </row>
    <row r="340" spans="1:8" x14ac:dyDescent="0.3">
      <c r="A340" s="1" t="s">
        <v>5530</v>
      </c>
      <c r="B340" s="1" t="s">
        <v>3621</v>
      </c>
      <c r="C340" s="1" t="s">
        <v>38658</v>
      </c>
      <c r="D340">
        <v>358</v>
      </c>
      <c r="G340" s="1" t="s">
        <v>3621</v>
      </c>
      <c r="H340">
        <f t="shared" si="5"/>
        <v>1</v>
      </c>
    </row>
    <row r="341" spans="1:8" x14ac:dyDescent="0.3">
      <c r="A341" s="1" t="s">
        <v>38941</v>
      </c>
      <c r="B341" s="1" t="s">
        <v>4434</v>
      </c>
      <c r="C341" s="1" t="s">
        <v>38658</v>
      </c>
      <c r="D341">
        <v>359</v>
      </c>
      <c r="G341" s="1" t="s">
        <v>4434</v>
      </c>
      <c r="H341">
        <f t="shared" si="5"/>
        <v>1</v>
      </c>
    </row>
    <row r="342" spans="1:8" x14ac:dyDescent="0.3">
      <c r="A342" s="1" t="s">
        <v>38942</v>
      </c>
      <c r="B342" s="1" t="s">
        <v>2409</v>
      </c>
      <c r="C342" s="1" t="s">
        <v>38658</v>
      </c>
      <c r="D342">
        <v>360</v>
      </c>
      <c r="G342" s="1" t="s">
        <v>2409</v>
      </c>
      <c r="H342">
        <f t="shared" si="5"/>
        <v>1</v>
      </c>
    </row>
    <row r="343" spans="1:8" x14ac:dyDescent="0.3">
      <c r="A343" s="1" t="s">
        <v>38943</v>
      </c>
      <c r="B343" s="1" t="s">
        <v>3181</v>
      </c>
      <c r="C343" s="1" t="s">
        <v>38658</v>
      </c>
      <c r="D343">
        <v>361</v>
      </c>
      <c r="G343" s="1" t="s">
        <v>3181</v>
      </c>
      <c r="H343">
        <f t="shared" si="5"/>
        <v>1</v>
      </c>
    </row>
    <row r="344" spans="1:8" x14ac:dyDescent="0.3">
      <c r="A344" s="1" t="s">
        <v>38944</v>
      </c>
      <c r="B344" s="1" t="s">
        <v>4446</v>
      </c>
      <c r="C344" s="1" t="s">
        <v>38658</v>
      </c>
      <c r="D344">
        <v>362</v>
      </c>
      <c r="G344" s="1" t="s">
        <v>4446</v>
      </c>
      <c r="H344">
        <f t="shared" si="5"/>
        <v>2</v>
      </c>
    </row>
    <row r="345" spans="1:8" x14ac:dyDescent="0.3">
      <c r="A345" s="1" t="s">
        <v>38945</v>
      </c>
      <c r="B345" s="1" t="s">
        <v>4446</v>
      </c>
      <c r="C345" s="1" t="s">
        <v>38661</v>
      </c>
      <c r="D345">
        <v>363</v>
      </c>
      <c r="G345" s="1" t="s">
        <v>4446</v>
      </c>
      <c r="H345">
        <f t="shared" si="5"/>
        <v>2</v>
      </c>
    </row>
    <row r="346" spans="1:8" x14ac:dyDescent="0.3">
      <c r="A346" s="1" t="s">
        <v>38946</v>
      </c>
      <c r="B346" s="1" t="s">
        <v>318</v>
      </c>
      <c r="C346" s="1" t="s">
        <v>38658</v>
      </c>
      <c r="D346">
        <v>364</v>
      </c>
      <c r="G346" s="1" t="s">
        <v>318</v>
      </c>
      <c r="H346">
        <f t="shared" si="5"/>
        <v>1</v>
      </c>
    </row>
    <row r="347" spans="1:8" x14ac:dyDescent="0.3">
      <c r="A347" s="1" t="s">
        <v>5292</v>
      </c>
      <c r="B347" s="1" t="s">
        <v>549</v>
      </c>
      <c r="C347" s="1" t="s">
        <v>38658</v>
      </c>
      <c r="D347">
        <v>365</v>
      </c>
      <c r="G347" s="1" t="s">
        <v>549</v>
      </c>
      <c r="H347">
        <f t="shared" si="5"/>
        <v>2</v>
      </c>
    </row>
    <row r="348" spans="1:8" x14ac:dyDescent="0.3">
      <c r="A348" s="1" t="s">
        <v>38947</v>
      </c>
      <c r="B348" s="1" t="s">
        <v>549</v>
      </c>
      <c r="C348" s="1" t="s">
        <v>38661</v>
      </c>
      <c r="D348">
        <v>366</v>
      </c>
      <c r="G348" s="1" t="s">
        <v>549</v>
      </c>
      <c r="H348">
        <f t="shared" si="5"/>
        <v>2</v>
      </c>
    </row>
    <row r="349" spans="1:8" x14ac:dyDescent="0.3">
      <c r="A349" s="1" t="s">
        <v>38948</v>
      </c>
      <c r="B349" s="1" t="s">
        <v>2033</v>
      </c>
      <c r="C349" s="1" t="s">
        <v>38658</v>
      </c>
      <c r="D349">
        <v>367</v>
      </c>
      <c r="G349" s="1" t="s">
        <v>2033</v>
      </c>
      <c r="H349">
        <f t="shared" si="5"/>
        <v>2</v>
      </c>
    </row>
    <row r="350" spans="1:8" x14ac:dyDescent="0.3">
      <c r="A350" s="1" t="s">
        <v>38949</v>
      </c>
      <c r="B350" s="1" t="s">
        <v>2033</v>
      </c>
      <c r="C350" s="1" t="s">
        <v>38661</v>
      </c>
      <c r="D350">
        <v>368</v>
      </c>
      <c r="G350" s="1" t="s">
        <v>2033</v>
      </c>
      <c r="H350">
        <f t="shared" si="5"/>
        <v>2</v>
      </c>
    </row>
    <row r="351" spans="1:8" x14ac:dyDescent="0.3">
      <c r="A351" s="1" t="s">
        <v>38950</v>
      </c>
      <c r="B351" s="1" t="s">
        <v>2713</v>
      </c>
      <c r="C351" s="1" t="s">
        <v>38658</v>
      </c>
      <c r="D351">
        <v>369</v>
      </c>
      <c r="G351" s="1" t="s">
        <v>2713</v>
      </c>
      <c r="H351">
        <f t="shared" si="5"/>
        <v>1</v>
      </c>
    </row>
    <row r="352" spans="1:8" x14ac:dyDescent="0.3">
      <c r="A352" s="1" t="s">
        <v>6078</v>
      </c>
      <c r="B352" s="1" t="s">
        <v>3000</v>
      </c>
      <c r="C352" s="1" t="s">
        <v>38658</v>
      </c>
      <c r="D352">
        <v>370</v>
      </c>
      <c r="G352" s="1" t="s">
        <v>3000</v>
      </c>
      <c r="H352">
        <f t="shared" si="5"/>
        <v>1</v>
      </c>
    </row>
    <row r="353" spans="1:8" x14ac:dyDescent="0.3">
      <c r="A353" s="1" t="s">
        <v>38951</v>
      </c>
      <c r="B353" s="1" t="s">
        <v>3797</v>
      </c>
      <c r="C353" s="1" t="s">
        <v>38658</v>
      </c>
      <c r="D353">
        <v>371</v>
      </c>
      <c r="G353" s="1" t="s">
        <v>3797</v>
      </c>
      <c r="H353">
        <f t="shared" si="5"/>
        <v>1</v>
      </c>
    </row>
    <row r="354" spans="1:8" x14ac:dyDescent="0.3">
      <c r="A354" s="1" t="s">
        <v>38952</v>
      </c>
      <c r="B354" s="1" t="s">
        <v>3334</v>
      </c>
      <c r="C354" s="1" t="s">
        <v>38658</v>
      </c>
      <c r="D354">
        <v>372</v>
      </c>
      <c r="G354" s="1" t="s">
        <v>3334</v>
      </c>
      <c r="H354">
        <f t="shared" si="5"/>
        <v>1</v>
      </c>
    </row>
    <row r="355" spans="1:8" x14ac:dyDescent="0.3">
      <c r="A355" s="1" t="s">
        <v>38953</v>
      </c>
      <c r="B355" s="1" t="s">
        <v>502</v>
      </c>
      <c r="C355" s="1" t="s">
        <v>38658</v>
      </c>
      <c r="D355">
        <v>373</v>
      </c>
      <c r="G355" s="1" t="s">
        <v>502</v>
      </c>
      <c r="H355">
        <f t="shared" si="5"/>
        <v>1</v>
      </c>
    </row>
    <row r="356" spans="1:8" x14ac:dyDescent="0.3">
      <c r="A356" s="1" t="s">
        <v>6076</v>
      </c>
      <c r="B356" s="1" t="s">
        <v>4160</v>
      </c>
      <c r="C356" s="1" t="s">
        <v>38658</v>
      </c>
      <c r="D356">
        <v>374</v>
      </c>
      <c r="G356" s="1" t="s">
        <v>4160</v>
      </c>
      <c r="H356">
        <f t="shared" si="5"/>
        <v>1</v>
      </c>
    </row>
    <row r="357" spans="1:8" x14ac:dyDescent="0.3">
      <c r="A357" s="1" t="s">
        <v>38954</v>
      </c>
      <c r="B357" s="1" t="s">
        <v>2108</v>
      </c>
      <c r="C357" s="1" t="s">
        <v>38658</v>
      </c>
      <c r="D357">
        <v>375</v>
      </c>
      <c r="G357" s="1" t="s">
        <v>2108</v>
      </c>
      <c r="H357">
        <f t="shared" si="5"/>
        <v>1</v>
      </c>
    </row>
    <row r="358" spans="1:8" x14ac:dyDescent="0.3">
      <c r="A358" s="1" t="s">
        <v>38955</v>
      </c>
      <c r="B358" s="1" t="s">
        <v>3886</v>
      </c>
      <c r="C358" s="1" t="s">
        <v>38658</v>
      </c>
      <c r="D358">
        <v>376</v>
      </c>
      <c r="G358" s="1" t="s">
        <v>3886</v>
      </c>
      <c r="H358">
        <f t="shared" si="5"/>
        <v>1</v>
      </c>
    </row>
    <row r="359" spans="1:8" x14ac:dyDescent="0.3">
      <c r="A359" s="1" t="s">
        <v>5558</v>
      </c>
      <c r="B359" s="1" t="s">
        <v>4165</v>
      </c>
      <c r="C359" s="1" t="s">
        <v>38658</v>
      </c>
      <c r="D359">
        <v>378</v>
      </c>
      <c r="G359" s="1" t="s">
        <v>4165</v>
      </c>
      <c r="H359">
        <f t="shared" si="5"/>
        <v>2</v>
      </c>
    </row>
    <row r="360" spans="1:8" x14ac:dyDescent="0.3">
      <c r="A360" s="1" t="s">
        <v>38956</v>
      </c>
      <c r="B360" s="1" t="s">
        <v>4165</v>
      </c>
      <c r="C360" s="1" t="s">
        <v>38661</v>
      </c>
      <c r="D360">
        <v>379</v>
      </c>
      <c r="G360" s="1" t="s">
        <v>4165</v>
      </c>
      <c r="H360">
        <f t="shared" si="5"/>
        <v>2</v>
      </c>
    </row>
    <row r="361" spans="1:8" x14ac:dyDescent="0.3">
      <c r="A361" s="1" t="s">
        <v>38957</v>
      </c>
      <c r="B361" s="1" t="s">
        <v>2266</v>
      </c>
      <c r="C361" s="1" t="s">
        <v>38658</v>
      </c>
      <c r="D361">
        <v>380</v>
      </c>
      <c r="G361" s="1" t="s">
        <v>2266</v>
      </c>
      <c r="H361">
        <f t="shared" si="5"/>
        <v>1</v>
      </c>
    </row>
    <row r="362" spans="1:8" x14ac:dyDescent="0.3">
      <c r="A362" s="1" t="s">
        <v>38958</v>
      </c>
      <c r="B362" s="1" t="s">
        <v>2913</v>
      </c>
      <c r="C362" s="1" t="s">
        <v>38658</v>
      </c>
      <c r="D362">
        <v>381</v>
      </c>
      <c r="G362" s="1" t="s">
        <v>2913</v>
      </c>
      <c r="H362">
        <f t="shared" si="5"/>
        <v>2</v>
      </c>
    </row>
    <row r="363" spans="1:8" x14ac:dyDescent="0.3">
      <c r="A363" s="1" t="s">
        <v>38959</v>
      </c>
      <c r="B363" s="1" t="s">
        <v>2913</v>
      </c>
      <c r="C363" s="1" t="s">
        <v>38661</v>
      </c>
      <c r="D363">
        <v>382</v>
      </c>
      <c r="G363" s="1" t="s">
        <v>2913</v>
      </c>
      <c r="H363">
        <f t="shared" si="5"/>
        <v>2</v>
      </c>
    </row>
    <row r="364" spans="1:8" x14ac:dyDescent="0.3">
      <c r="A364" s="1" t="s">
        <v>38960</v>
      </c>
      <c r="B364" s="1" t="s">
        <v>2341</v>
      </c>
      <c r="C364" s="1" t="s">
        <v>38658</v>
      </c>
      <c r="D364">
        <v>383</v>
      </c>
      <c r="G364" s="1" t="s">
        <v>2341</v>
      </c>
      <c r="H364">
        <f t="shared" si="5"/>
        <v>2</v>
      </c>
    </row>
    <row r="365" spans="1:8" x14ac:dyDescent="0.3">
      <c r="A365" s="1" t="s">
        <v>38961</v>
      </c>
      <c r="B365" s="1" t="s">
        <v>2341</v>
      </c>
      <c r="C365" s="1" t="s">
        <v>38661</v>
      </c>
      <c r="D365">
        <v>384</v>
      </c>
      <c r="G365" s="1" t="s">
        <v>2341</v>
      </c>
      <c r="H365">
        <f t="shared" si="5"/>
        <v>2</v>
      </c>
    </row>
    <row r="366" spans="1:8" x14ac:dyDescent="0.3">
      <c r="A366" s="1" t="s">
        <v>38962</v>
      </c>
      <c r="B366" s="1" t="s">
        <v>4464</v>
      </c>
      <c r="C366" s="1" t="s">
        <v>38658</v>
      </c>
      <c r="D366">
        <v>385</v>
      </c>
      <c r="G366" s="1" t="s">
        <v>4464</v>
      </c>
      <c r="H366">
        <f t="shared" si="5"/>
        <v>1</v>
      </c>
    </row>
    <row r="367" spans="1:8" x14ac:dyDescent="0.3">
      <c r="A367" s="1" t="s">
        <v>38963</v>
      </c>
      <c r="B367" s="1" t="s">
        <v>3922</v>
      </c>
      <c r="C367" s="1" t="s">
        <v>38658</v>
      </c>
      <c r="D367">
        <v>386</v>
      </c>
      <c r="G367" s="1" t="s">
        <v>3922</v>
      </c>
      <c r="H367">
        <f t="shared" si="5"/>
        <v>1</v>
      </c>
    </row>
    <row r="368" spans="1:8" x14ac:dyDescent="0.3">
      <c r="A368" s="1" t="s">
        <v>38964</v>
      </c>
      <c r="B368" s="1" t="s">
        <v>230</v>
      </c>
      <c r="C368" s="1" t="s">
        <v>38658</v>
      </c>
      <c r="D368">
        <v>387</v>
      </c>
      <c r="G368" s="1" t="s">
        <v>230</v>
      </c>
      <c r="H368">
        <f t="shared" si="5"/>
        <v>1</v>
      </c>
    </row>
    <row r="369" spans="1:8" x14ac:dyDescent="0.3">
      <c r="A369" s="1" t="s">
        <v>38965</v>
      </c>
      <c r="B369" s="1" t="s">
        <v>1464</v>
      </c>
      <c r="C369" s="1" t="s">
        <v>38658</v>
      </c>
      <c r="D369">
        <v>388</v>
      </c>
      <c r="G369" s="1" t="s">
        <v>1464</v>
      </c>
      <c r="H369">
        <f t="shared" si="5"/>
        <v>1</v>
      </c>
    </row>
    <row r="370" spans="1:8" x14ac:dyDescent="0.3">
      <c r="A370" s="1" t="s">
        <v>38966</v>
      </c>
      <c r="B370" s="1" t="s">
        <v>2109</v>
      </c>
      <c r="C370" s="1" t="s">
        <v>38658</v>
      </c>
      <c r="D370">
        <v>389</v>
      </c>
      <c r="G370" s="1" t="s">
        <v>2109</v>
      </c>
      <c r="H370">
        <f t="shared" si="5"/>
        <v>1</v>
      </c>
    </row>
    <row r="371" spans="1:8" x14ac:dyDescent="0.3">
      <c r="A371" s="1" t="s">
        <v>38967</v>
      </c>
      <c r="B371" s="1" t="s">
        <v>3666</v>
      </c>
      <c r="C371" s="1" t="s">
        <v>38658</v>
      </c>
      <c r="D371">
        <v>390</v>
      </c>
      <c r="G371" s="1" t="s">
        <v>3666</v>
      </c>
      <c r="H371">
        <f t="shared" si="5"/>
        <v>1</v>
      </c>
    </row>
    <row r="372" spans="1:8" x14ac:dyDescent="0.3">
      <c r="A372" s="1" t="s">
        <v>38968</v>
      </c>
      <c r="B372" s="1" t="s">
        <v>981</v>
      </c>
      <c r="C372" s="1" t="s">
        <v>38658</v>
      </c>
      <c r="D372">
        <v>391</v>
      </c>
      <c r="G372" s="1" t="s">
        <v>981</v>
      </c>
      <c r="H372">
        <f t="shared" si="5"/>
        <v>1</v>
      </c>
    </row>
    <row r="373" spans="1:8" x14ac:dyDescent="0.3">
      <c r="A373" s="1" t="s">
        <v>38969</v>
      </c>
      <c r="B373" s="1" t="s">
        <v>176</v>
      </c>
      <c r="C373" s="1" t="s">
        <v>38658</v>
      </c>
      <c r="D373">
        <v>392</v>
      </c>
      <c r="G373" s="1" t="s">
        <v>176</v>
      </c>
      <c r="H373">
        <f t="shared" si="5"/>
        <v>2</v>
      </c>
    </row>
    <row r="374" spans="1:8" x14ac:dyDescent="0.3">
      <c r="A374" s="1" t="s">
        <v>38970</v>
      </c>
      <c r="B374" s="1" t="s">
        <v>176</v>
      </c>
      <c r="C374" s="1" t="s">
        <v>38661</v>
      </c>
      <c r="D374">
        <v>393</v>
      </c>
      <c r="G374" s="1" t="s">
        <v>176</v>
      </c>
      <c r="H374">
        <f t="shared" si="5"/>
        <v>2</v>
      </c>
    </row>
    <row r="375" spans="1:8" x14ac:dyDescent="0.3">
      <c r="A375" s="1" t="s">
        <v>38971</v>
      </c>
      <c r="B375" s="1" t="s">
        <v>3737</v>
      </c>
      <c r="C375" s="1" t="s">
        <v>38658</v>
      </c>
      <c r="D375">
        <v>394</v>
      </c>
      <c r="G375" s="1" t="s">
        <v>3737</v>
      </c>
      <c r="H375">
        <f t="shared" si="5"/>
        <v>2</v>
      </c>
    </row>
    <row r="376" spans="1:8" x14ac:dyDescent="0.3">
      <c r="A376" s="1" t="s">
        <v>38972</v>
      </c>
      <c r="B376" s="1" t="s">
        <v>3737</v>
      </c>
      <c r="C376" s="1" t="s">
        <v>38661</v>
      </c>
      <c r="D376">
        <v>395</v>
      </c>
      <c r="G376" s="1" t="s">
        <v>3737</v>
      </c>
      <c r="H376">
        <f t="shared" si="5"/>
        <v>2</v>
      </c>
    </row>
    <row r="377" spans="1:8" x14ac:dyDescent="0.3">
      <c r="A377" s="1" t="s">
        <v>38973</v>
      </c>
      <c r="B377" s="1" t="s">
        <v>3120</v>
      </c>
      <c r="C377" s="1" t="s">
        <v>38658</v>
      </c>
      <c r="D377">
        <v>396</v>
      </c>
      <c r="G377" s="1" t="s">
        <v>3120</v>
      </c>
      <c r="H377">
        <f t="shared" si="5"/>
        <v>1</v>
      </c>
    </row>
    <row r="378" spans="1:8" x14ac:dyDescent="0.3">
      <c r="A378" s="1" t="s">
        <v>38974</v>
      </c>
      <c r="B378" s="1" t="s">
        <v>3289</v>
      </c>
      <c r="C378" s="1" t="s">
        <v>38658</v>
      </c>
      <c r="D378">
        <v>397</v>
      </c>
      <c r="G378" s="1" t="s">
        <v>3289</v>
      </c>
      <c r="H378">
        <f t="shared" si="5"/>
        <v>1</v>
      </c>
    </row>
    <row r="379" spans="1:8" x14ac:dyDescent="0.3">
      <c r="A379" s="1" t="s">
        <v>38975</v>
      </c>
      <c r="B379" s="1" t="s">
        <v>4159</v>
      </c>
      <c r="C379" s="1" t="s">
        <v>38658</v>
      </c>
      <c r="D379">
        <v>398</v>
      </c>
      <c r="G379" s="1" t="s">
        <v>4159</v>
      </c>
      <c r="H379">
        <f t="shared" si="5"/>
        <v>1</v>
      </c>
    </row>
    <row r="380" spans="1:8" x14ac:dyDescent="0.3">
      <c r="A380" s="1" t="s">
        <v>38976</v>
      </c>
      <c r="B380" s="1" t="s">
        <v>478</v>
      </c>
      <c r="C380" s="1" t="s">
        <v>38658</v>
      </c>
      <c r="D380">
        <v>399</v>
      </c>
      <c r="G380" s="1" t="s">
        <v>478</v>
      </c>
      <c r="H380">
        <f t="shared" si="5"/>
        <v>1</v>
      </c>
    </row>
    <row r="381" spans="1:8" x14ac:dyDescent="0.3">
      <c r="A381" s="1" t="s">
        <v>38977</v>
      </c>
      <c r="B381" s="1" t="s">
        <v>4270</v>
      </c>
      <c r="C381" s="1" t="s">
        <v>38658</v>
      </c>
      <c r="D381">
        <v>400</v>
      </c>
      <c r="G381" s="1" t="s">
        <v>4270</v>
      </c>
      <c r="H381">
        <f t="shared" si="5"/>
        <v>2</v>
      </c>
    </row>
    <row r="382" spans="1:8" x14ac:dyDescent="0.3">
      <c r="A382" s="1" t="s">
        <v>38978</v>
      </c>
      <c r="B382" s="1" t="s">
        <v>4270</v>
      </c>
      <c r="C382" s="1" t="s">
        <v>38661</v>
      </c>
      <c r="D382">
        <v>401</v>
      </c>
      <c r="G382" s="1" t="s">
        <v>4270</v>
      </c>
      <c r="H382">
        <f t="shared" si="5"/>
        <v>2</v>
      </c>
    </row>
    <row r="383" spans="1:8" x14ac:dyDescent="0.3">
      <c r="A383" s="1" t="s">
        <v>5634</v>
      </c>
      <c r="B383" s="1" t="s">
        <v>3339</v>
      </c>
      <c r="C383" s="1" t="s">
        <v>38658</v>
      </c>
      <c r="D383">
        <v>402</v>
      </c>
      <c r="G383" s="1" t="s">
        <v>3339</v>
      </c>
      <c r="H383">
        <f t="shared" si="5"/>
        <v>1</v>
      </c>
    </row>
    <row r="384" spans="1:8" x14ac:dyDescent="0.3">
      <c r="A384" s="1" t="s">
        <v>38979</v>
      </c>
      <c r="B384" s="1" t="s">
        <v>3464</v>
      </c>
      <c r="C384" s="1" t="s">
        <v>38658</v>
      </c>
      <c r="D384">
        <v>403</v>
      </c>
      <c r="G384" s="1" t="s">
        <v>3464</v>
      </c>
      <c r="H384">
        <f t="shared" si="5"/>
        <v>2</v>
      </c>
    </row>
    <row r="385" spans="1:8" x14ac:dyDescent="0.3">
      <c r="A385" s="1" t="s">
        <v>38980</v>
      </c>
      <c r="B385" s="1" t="s">
        <v>3464</v>
      </c>
      <c r="C385" s="1" t="s">
        <v>38661</v>
      </c>
      <c r="D385">
        <v>404</v>
      </c>
      <c r="G385" s="1" t="s">
        <v>3464</v>
      </c>
      <c r="H385">
        <f t="shared" si="5"/>
        <v>2</v>
      </c>
    </row>
    <row r="386" spans="1:8" x14ac:dyDescent="0.3">
      <c r="A386" s="1" t="s">
        <v>38981</v>
      </c>
      <c r="B386" s="1" t="s">
        <v>2071</v>
      </c>
      <c r="C386" s="1" t="s">
        <v>38658</v>
      </c>
      <c r="D386">
        <v>405</v>
      </c>
      <c r="G386" s="1" t="s">
        <v>2071</v>
      </c>
      <c r="H386">
        <f t="shared" si="5"/>
        <v>1</v>
      </c>
    </row>
    <row r="387" spans="1:8" x14ac:dyDescent="0.3">
      <c r="A387" s="1" t="s">
        <v>38982</v>
      </c>
      <c r="B387" s="1" t="s">
        <v>2296</v>
      </c>
      <c r="C387" s="1" t="s">
        <v>38658</v>
      </c>
      <c r="D387">
        <v>406</v>
      </c>
      <c r="G387" s="1" t="s">
        <v>2296</v>
      </c>
      <c r="H387">
        <f t="shared" ref="H387:H450" si="6">COUNTIF(G:G,G387)</f>
        <v>1</v>
      </c>
    </row>
    <row r="388" spans="1:8" x14ac:dyDescent="0.3">
      <c r="A388" s="1" t="s">
        <v>38983</v>
      </c>
      <c r="B388" s="1" t="s">
        <v>3577</v>
      </c>
      <c r="C388" s="1" t="s">
        <v>38658</v>
      </c>
      <c r="D388">
        <v>407</v>
      </c>
      <c r="G388" s="1" t="s">
        <v>3577</v>
      </c>
      <c r="H388">
        <f t="shared" si="6"/>
        <v>1</v>
      </c>
    </row>
    <row r="389" spans="1:8" x14ac:dyDescent="0.3">
      <c r="A389" s="1" t="s">
        <v>38984</v>
      </c>
      <c r="B389" s="1" t="s">
        <v>460</v>
      </c>
      <c r="C389" s="1" t="s">
        <v>38658</v>
      </c>
      <c r="D389">
        <v>408</v>
      </c>
      <c r="G389" s="1" t="s">
        <v>460</v>
      </c>
      <c r="H389">
        <f t="shared" si="6"/>
        <v>1</v>
      </c>
    </row>
    <row r="390" spans="1:8" x14ac:dyDescent="0.3">
      <c r="A390" s="1" t="s">
        <v>38985</v>
      </c>
      <c r="B390" s="1" t="s">
        <v>2320</v>
      </c>
      <c r="C390" s="1" t="s">
        <v>38658</v>
      </c>
      <c r="D390">
        <v>409</v>
      </c>
      <c r="G390" s="1" t="s">
        <v>2320</v>
      </c>
      <c r="H390">
        <f t="shared" si="6"/>
        <v>1</v>
      </c>
    </row>
    <row r="391" spans="1:8" x14ac:dyDescent="0.3">
      <c r="A391" s="1" t="s">
        <v>38986</v>
      </c>
      <c r="B391" s="1" t="s">
        <v>2107</v>
      </c>
      <c r="C391" s="1" t="s">
        <v>38658</v>
      </c>
      <c r="D391">
        <v>410</v>
      </c>
      <c r="G391" s="1" t="s">
        <v>2107</v>
      </c>
      <c r="H391">
        <f t="shared" si="6"/>
        <v>1</v>
      </c>
    </row>
    <row r="392" spans="1:8" x14ac:dyDescent="0.3">
      <c r="A392" s="1" t="s">
        <v>38987</v>
      </c>
      <c r="B392" s="1" t="s">
        <v>2185</v>
      </c>
      <c r="C392" s="1" t="s">
        <v>38658</v>
      </c>
      <c r="D392">
        <v>411</v>
      </c>
      <c r="G392" s="1" t="s">
        <v>2185</v>
      </c>
      <c r="H392">
        <f t="shared" si="6"/>
        <v>2</v>
      </c>
    </row>
    <row r="393" spans="1:8" x14ac:dyDescent="0.3">
      <c r="A393" s="1" t="s">
        <v>38988</v>
      </c>
      <c r="B393" s="1" t="s">
        <v>2185</v>
      </c>
      <c r="C393" s="1" t="s">
        <v>38661</v>
      </c>
      <c r="D393">
        <v>412</v>
      </c>
      <c r="G393" s="1" t="s">
        <v>2185</v>
      </c>
      <c r="H393">
        <f t="shared" si="6"/>
        <v>2</v>
      </c>
    </row>
    <row r="394" spans="1:8" x14ac:dyDescent="0.3">
      <c r="A394" s="1" t="s">
        <v>38989</v>
      </c>
      <c r="B394" s="1" t="s">
        <v>2172</v>
      </c>
      <c r="C394" s="1" t="s">
        <v>38658</v>
      </c>
      <c r="D394">
        <v>413</v>
      </c>
      <c r="G394" s="1" t="s">
        <v>2172</v>
      </c>
      <c r="H394">
        <f t="shared" si="6"/>
        <v>1</v>
      </c>
    </row>
    <row r="395" spans="1:8" x14ac:dyDescent="0.3">
      <c r="A395" s="1" t="s">
        <v>5458</v>
      </c>
      <c r="B395" s="1" t="s">
        <v>3194</v>
      </c>
      <c r="C395" s="1" t="s">
        <v>38658</v>
      </c>
      <c r="D395">
        <v>414</v>
      </c>
      <c r="G395" s="1" t="s">
        <v>3194</v>
      </c>
      <c r="H395">
        <f t="shared" si="6"/>
        <v>2</v>
      </c>
    </row>
    <row r="396" spans="1:8" x14ac:dyDescent="0.3">
      <c r="A396" s="1" t="s">
        <v>38990</v>
      </c>
      <c r="B396" s="1" t="s">
        <v>3194</v>
      </c>
      <c r="C396" s="1" t="s">
        <v>38661</v>
      </c>
      <c r="D396">
        <v>415</v>
      </c>
      <c r="G396" s="1" t="s">
        <v>3194</v>
      </c>
      <c r="H396">
        <f t="shared" si="6"/>
        <v>2</v>
      </c>
    </row>
    <row r="397" spans="1:8" x14ac:dyDescent="0.3">
      <c r="A397" s="1" t="s">
        <v>38991</v>
      </c>
      <c r="B397" s="1" t="s">
        <v>954</v>
      </c>
      <c r="C397" s="1" t="s">
        <v>38658</v>
      </c>
      <c r="D397">
        <v>416</v>
      </c>
      <c r="G397" s="1" t="s">
        <v>954</v>
      </c>
      <c r="H397">
        <f t="shared" si="6"/>
        <v>2</v>
      </c>
    </row>
    <row r="398" spans="1:8" x14ac:dyDescent="0.3">
      <c r="A398" s="1" t="s">
        <v>38992</v>
      </c>
      <c r="B398" s="1" t="s">
        <v>954</v>
      </c>
      <c r="C398" s="1" t="s">
        <v>38661</v>
      </c>
      <c r="D398">
        <v>417</v>
      </c>
      <c r="G398" s="1" t="s">
        <v>954</v>
      </c>
      <c r="H398">
        <f t="shared" si="6"/>
        <v>2</v>
      </c>
    </row>
    <row r="399" spans="1:8" x14ac:dyDescent="0.3">
      <c r="A399" s="1" t="s">
        <v>38993</v>
      </c>
      <c r="B399" s="1" t="s">
        <v>3442</v>
      </c>
      <c r="C399" s="1" t="s">
        <v>38658</v>
      </c>
      <c r="D399">
        <v>418</v>
      </c>
      <c r="G399" s="1" t="s">
        <v>3442</v>
      </c>
      <c r="H399">
        <f t="shared" si="6"/>
        <v>1</v>
      </c>
    </row>
    <row r="400" spans="1:8" x14ac:dyDescent="0.3">
      <c r="A400" s="1" t="s">
        <v>38994</v>
      </c>
      <c r="B400" s="1" t="s">
        <v>3310</v>
      </c>
      <c r="C400" s="1" t="s">
        <v>38658</v>
      </c>
      <c r="D400">
        <v>419</v>
      </c>
      <c r="G400" s="1" t="s">
        <v>3310</v>
      </c>
      <c r="H400">
        <f t="shared" si="6"/>
        <v>1</v>
      </c>
    </row>
    <row r="401" spans="1:8" x14ac:dyDescent="0.3">
      <c r="A401" s="1" t="s">
        <v>38995</v>
      </c>
      <c r="B401" s="1" t="s">
        <v>1269</v>
      </c>
      <c r="C401" s="1" t="s">
        <v>38658</v>
      </c>
      <c r="D401">
        <v>420</v>
      </c>
      <c r="G401" s="1" t="s">
        <v>1269</v>
      </c>
      <c r="H401">
        <f t="shared" si="6"/>
        <v>1</v>
      </c>
    </row>
    <row r="402" spans="1:8" x14ac:dyDescent="0.3">
      <c r="A402" s="1" t="s">
        <v>38996</v>
      </c>
      <c r="B402" s="1" t="s">
        <v>1059</v>
      </c>
      <c r="C402" s="1" t="s">
        <v>38658</v>
      </c>
      <c r="D402">
        <v>421</v>
      </c>
      <c r="G402" s="1" t="s">
        <v>1059</v>
      </c>
      <c r="H402">
        <f t="shared" si="6"/>
        <v>1</v>
      </c>
    </row>
    <row r="403" spans="1:8" x14ac:dyDescent="0.3">
      <c r="A403" s="1" t="s">
        <v>38997</v>
      </c>
      <c r="B403" s="1" t="s">
        <v>1019</v>
      </c>
      <c r="C403" s="1" t="s">
        <v>38658</v>
      </c>
      <c r="D403">
        <v>422</v>
      </c>
      <c r="G403" s="1" t="s">
        <v>1019</v>
      </c>
      <c r="H403">
        <f t="shared" si="6"/>
        <v>1</v>
      </c>
    </row>
    <row r="404" spans="1:8" x14ac:dyDescent="0.3">
      <c r="A404" s="1" t="s">
        <v>38998</v>
      </c>
      <c r="B404" s="1" t="s">
        <v>49</v>
      </c>
      <c r="C404" s="1" t="s">
        <v>38658</v>
      </c>
      <c r="D404">
        <v>423</v>
      </c>
      <c r="G404" s="1" t="s">
        <v>49</v>
      </c>
      <c r="H404">
        <f t="shared" si="6"/>
        <v>1</v>
      </c>
    </row>
    <row r="405" spans="1:8" x14ac:dyDescent="0.3">
      <c r="A405" s="1" t="s">
        <v>38999</v>
      </c>
      <c r="B405" s="1" t="s">
        <v>1099</v>
      </c>
      <c r="C405" s="1" t="s">
        <v>38658</v>
      </c>
      <c r="D405">
        <v>424</v>
      </c>
      <c r="G405" s="1" t="s">
        <v>1099</v>
      </c>
      <c r="H405">
        <f t="shared" si="6"/>
        <v>1</v>
      </c>
    </row>
    <row r="406" spans="1:8" x14ac:dyDescent="0.3">
      <c r="A406" s="1" t="s">
        <v>5774</v>
      </c>
      <c r="B406" s="1" t="s">
        <v>2164</v>
      </c>
      <c r="C406" s="1" t="s">
        <v>38658</v>
      </c>
      <c r="D406">
        <v>425</v>
      </c>
      <c r="G406" s="1" t="s">
        <v>2164</v>
      </c>
      <c r="H406">
        <f t="shared" si="6"/>
        <v>1</v>
      </c>
    </row>
    <row r="407" spans="1:8" x14ac:dyDescent="0.3">
      <c r="A407" s="1" t="s">
        <v>39000</v>
      </c>
      <c r="B407" s="1" t="s">
        <v>4003</v>
      </c>
      <c r="C407" s="1" t="s">
        <v>38658</v>
      </c>
      <c r="D407">
        <v>426</v>
      </c>
      <c r="G407" s="1" t="s">
        <v>4003</v>
      </c>
      <c r="H407">
        <f t="shared" si="6"/>
        <v>2</v>
      </c>
    </row>
    <row r="408" spans="1:8" x14ac:dyDescent="0.3">
      <c r="A408" s="1" t="s">
        <v>39001</v>
      </c>
      <c r="B408" s="1" t="s">
        <v>4003</v>
      </c>
      <c r="C408" s="1" t="s">
        <v>38661</v>
      </c>
      <c r="D408">
        <v>427</v>
      </c>
      <c r="G408" s="1" t="s">
        <v>4003</v>
      </c>
      <c r="H408">
        <f t="shared" si="6"/>
        <v>2</v>
      </c>
    </row>
    <row r="409" spans="1:8" x14ac:dyDescent="0.3">
      <c r="A409" s="1" t="s">
        <v>39002</v>
      </c>
      <c r="B409" s="1" t="s">
        <v>3312</v>
      </c>
      <c r="C409" s="1" t="s">
        <v>38658</v>
      </c>
      <c r="D409">
        <v>428</v>
      </c>
      <c r="G409" s="1" t="s">
        <v>3312</v>
      </c>
      <c r="H409">
        <f t="shared" si="6"/>
        <v>1</v>
      </c>
    </row>
    <row r="410" spans="1:8" x14ac:dyDescent="0.3">
      <c r="A410" s="1" t="s">
        <v>5450</v>
      </c>
      <c r="B410" s="1" t="s">
        <v>3723</v>
      </c>
      <c r="C410" s="1" t="s">
        <v>38658</v>
      </c>
      <c r="D410">
        <v>429</v>
      </c>
      <c r="G410" s="1" t="s">
        <v>3723</v>
      </c>
      <c r="H410">
        <f t="shared" si="6"/>
        <v>1</v>
      </c>
    </row>
    <row r="411" spans="1:8" x14ac:dyDescent="0.3">
      <c r="A411" s="1" t="s">
        <v>39003</v>
      </c>
      <c r="B411" s="1" t="s">
        <v>1374</v>
      </c>
      <c r="C411" s="1" t="s">
        <v>38658</v>
      </c>
      <c r="D411">
        <v>430</v>
      </c>
      <c r="G411" s="1" t="s">
        <v>1374</v>
      </c>
      <c r="H411">
        <f t="shared" si="6"/>
        <v>1</v>
      </c>
    </row>
    <row r="412" spans="1:8" x14ac:dyDescent="0.3">
      <c r="A412" s="1" t="s">
        <v>39004</v>
      </c>
      <c r="B412" s="1" t="s">
        <v>2008</v>
      </c>
      <c r="C412" s="1" t="s">
        <v>38658</v>
      </c>
      <c r="D412">
        <v>431</v>
      </c>
      <c r="G412" s="1" t="s">
        <v>2008</v>
      </c>
      <c r="H412">
        <f t="shared" si="6"/>
        <v>1</v>
      </c>
    </row>
    <row r="413" spans="1:8" x14ac:dyDescent="0.3">
      <c r="A413" s="1" t="s">
        <v>39005</v>
      </c>
      <c r="B413" s="1" t="s">
        <v>940</v>
      </c>
      <c r="C413" s="1" t="s">
        <v>38658</v>
      </c>
      <c r="D413">
        <v>432</v>
      </c>
      <c r="G413" s="1" t="s">
        <v>940</v>
      </c>
      <c r="H413">
        <f t="shared" si="6"/>
        <v>1</v>
      </c>
    </row>
    <row r="414" spans="1:8" x14ac:dyDescent="0.3">
      <c r="A414" s="1" t="s">
        <v>39006</v>
      </c>
      <c r="B414" s="1" t="s">
        <v>2356</v>
      </c>
      <c r="C414" s="1" t="s">
        <v>38658</v>
      </c>
      <c r="D414">
        <v>433</v>
      </c>
      <c r="G414" s="1" t="s">
        <v>2356</v>
      </c>
      <c r="H414">
        <f t="shared" si="6"/>
        <v>1</v>
      </c>
    </row>
    <row r="415" spans="1:8" x14ac:dyDescent="0.3">
      <c r="A415" s="1" t="s">
        <v>5454</v>
      </c>
      <c r="B415" s="1" t="s">
        <v>2505</v>
      </c>
      <c r="C415" s="1" t="s">
        <v>38658</v>
      </c>
      <c r="D415">
        <v>434</v>
      </c>
      <c r="G415" s="1" t="s">
        <v>2505</v>
      </c>
      <c r="H415">
        <f t="shared" si="6"/>
        <v>1</v>
      </c>
    </row>
    <row r="416" spans="1:8" x14ac:dyDescent="0.3">
      <c r="A416" s="1" t="s">
        <v>39007</v>
      </c>
      <c r="B416" s="1" t="s">
        <v>2495</v>
      </c>
      <c r="C416" s="1" t="s">
        <v>38658</v>
      </c>
      <c r="D416">
        <v>435</v>
      </c>
      <c r="G416" s="1" t="s">
        <v>2495</v>
      </c>
      <c r="H416">
        <f t="shared" si="6"/>
        <v>1</v>
      </c>
    </row>
    <row r="417" spans="1:8" x14ac:dyDescent="0.3">
      <c r="A417" s="1" t="s">
        <v>39008</v>
      </c>
      <c r="B417" s="1" t="s">
        <v>1083</v>
      </c>
      <c r="C417" s="1" t="s">
        <v>38658</v>
      </c>
      <c r="D417">
        <v>436</v>
      </c>
      <c r="G417" s="1" t="s">
        <v>1083</v>
      </c>
      <c r="H417">
        <f t="shared" si="6"/>
        <v>1</v>
      </c>
    </row>
    <row r="418" spans="1:8" x14ac:dyDescent="0.3">
      <c r="A418" s="1" t="s">
        <v>39009</v>
      </c>
      <c r="B418" s="1" t="s">
        <v>1569</v>
      </c>
      <c r="C418" s="1" t="s">
        <v>38658</v>
      </c>
      <c r="D418">
        <v>437</v>
      </c>
      <c r="G418" s="1" t="s">
        <v>1569</v>
      </c>
      <c r="H418">
        <f t="shared" si="6"/>
        <v>1</v>
      </c>
    </row>
    <row r="419" spans="1:8" x14ac:dyDescent="0.3">
      <c r="A419" s="1" t="s">
        <v>5042</v>
      </c>
      <c r="B419" s="1" t="s">
        <v>2737</v>
      </c>
      <c r="C419" s="1" t="s">
        <v>38658</v>
      </c>
      <c r="D419">
        <v>438</v>
      </c>
      <c r="G419" s="1" t="s">
        <v>2737</v>
      </c>
      <c r="H419">
        <f t="shared" si="6"/>
        <v>1</v>
      </c>
    </row>
    <row r="420" spans="1:8" x14ac:dyDescent="0.3">
      <c r="A420" s="1" t="s">
        <v>4522</v>
      </c>
      <c r="B420" s="1" t="s">
        <v>199</v>
      </c>
      <c r="C420" s="1" t="s">
        <v>38658</v>
      </c>
      <c r="D420">
        <v>439</v>
      </c>
      <c r="G420" s="1" t="s">
        <v>199</v>
      </c>
      <c r="H420">
        <f t="shared" si="6"/>
        <v>1</v>
      </c>
    </row>
    <row r="421" spans="1:8" x14ac:dyDescent="0.3">
      <c r="A421" s="1" t="s">
        <v>39010</v>
      </c>
      <c r="B421" s="1" t="s">
        <v>317</v>
      </c>
      <c r="C421" s="1" t="s">
        <v>38658</v>
      </c>
      <c r="D421">
        <v>440</v>
      </c>
      <c r="G421" s="1" t="s">
        <v>317</v>
      </c>
      <c r="H421">
        <f t="shared" si="6"/>
        <v>1</v>
      </c>
    </row>
    <row r="422" spans="1:8" x14ac:dyDescent="0.3">
      <c r="A422" s="1" t="s">
        <v>5578</v>
      </c>
      <c r="B422" s="1" t="s">
        <v>1297</v>
      </c>
      <c r="C422" s="1" t="s">
        <v>38658</v>
      </c>
      <c r="D422">
        <v>441</v>
      </c>
      <c r="G422" s="1" t="s">
        <v>1297</v>
      </c>
      <c r="H422">
        <f t="shared" si="6"/>
        <v>1</v>
      </c>
    </row>
    <row r="423" spans="1:8" x14ac:dyDescent="0.3">
      <c r="A423" s="1" t="s">
        <v>39011</v>
      </c>
      <c r="B423" s="1" t="s">
        <v>3657</v>
      </c>
      <c r="C423" s="1" t="s">
        <v>38658</v>
      </c>
      <c r="D423">
        <v>442</v>
      </c>
      <c r="G423" s="1" t="s">
        <v>3657</v>
      </c>
      <c r="H423">
        <f t="shared" si="6"/>
        <v>2</v>
      </c>
    </row>
    <row r="424" spans="1:8" x14ac:dyDescent="0.3">
      <c r="A424" s="1" t="s">
        <v>39012</v>
      </c>
      <c r="B424" s="1" t="s">
        <v>3657</v>
      </c>
      <c r="C424" s="1" t="s">
        <v>38661</v>
      </c>
      <c r="D424">
        <v>443</v>
      </c>
      <c r="G424" s="1" t="s">
        <v>3657</v>
      </c>
      <c r="H424">
        <f t="shared" si="6"/>
        <v>2</v>
      </c>
    </row>
    <row r="425" spans="1:8" x14ac:dyDescent="0.3">
      <c r="A425" s="1" t="s">
        <v>39013</v>
      </c>
      <c r="B425" s="1" t="s">
        <v>1097</v>
      </c>
      <c r="C425" s="1" t="s">
        <v>38658</v>
      </c>
      <c r="D425">
        <v>444</v>
      </c>
      <c r="G425" s="1" t="s">
        <v>1097</v>
      </c>
      <c r="H425">
        <f t="shared" si="6"/>
        <v>1</v>
      </c>
    </row>
    <row r="426" spans="1:8" x14ac:dyDescent="0.3">
      <c r="A426" s="1" t="s">
        <v>39014</v>
      </c>
      <c r="B426" s="1" t="s">
        <v>3355</v>
      </c>
      <c r="C426" s="1" t="s">
        <v>38658</v>
      </c>
      <c r="D426">
        <v>445</v>
      </c>
      <c r="G426" s="1" t="s">
        <v>3355</v>
      </c>
      <c r="H426">
        <f t="shared" si="6"/>
        <v>2</v>
      </c>
    </row>
    <row r="427" spans="1:8" x14ac:dyDescent="0.3">
      <c r="A427" s="1" t="s">
        <v>39015</v>
      </c>
      <c r="B427" s="1" t="s">
        <v>3355</v>
      </c>
      <c r="C427" s="1" t="s">
        <v>38661</v>
      </c>
      <c r="D427">
        <v>446</v>
      </c>
      <c r="G427" s="1" t="s">
        <v>3355</v>
      </c>
      <c r="H427">
        <f t="shared" si="6"/>
        <v>2</v>
      </c>
    </row>
    <row r="428" spans="1:8" x14ac:dyDescent="0.3">
      <c r="A428" s="1" t="s">
        <v>5524</v>
      </c>
      <c r="B428" s="1" t="s">
        <v>3928</v>
      </c>
      <c r="C428" s="1" t="s">
        <v>38658</v>
      </c>
      <c r="D428">
        <v>447</v>
      </c>
      <c r="G428" s="1" t="s">
        <v>3928</v>
      </c>
      <c r="H428">
        <f t="shared" si="6"/>
        <v>1</v>
      </c>
    </row>
    <row r="429" spans="1:8" x14ac:dyDescent="0.3">
      <c r="A429" s="1" t="s">
        <v>39016</v>
      </c>
      <c r="B429" s="1" t="s">
        <v>584</v>
      </c>
      <c r="C429" s="1" t="s">
        <v>38658</v>
      </c>
      <c r="D429">
        <v>448</v>
      </c>
      <c r="G429" s="1" t="s">
        <v>584</v>
      </c>
      <c r="H429">
        <f t="shared" si="6"/>
        <v>1</v>
      </c>
    </row>
    <row r="430" spans="1:8" x14ac:dyDescent="0.3">
      <c r="A430" s="1" t="s">
        <v>39017</v>
      </c>
      <c r="B430" s="1" t="s">
        <v>1190</v>
      </c>
      <c r="C430" s="1" t="s">
        <v>38658</v>
      </c>
      <c r="D430">
        <v>450</v>
      </c>
      <c r="G430" s="1" t="s">
        <v>1190</v>
      </c>
      <c r="H430">
        <f t="shared" si="6"/>
        <v>1</v>
      </c>
    </row>
    <row r="431" spans="1:8" x14ac:dyDescent="0.3">
      <c r="A431" s="1" t="s">
        <v>5804</v>
      </c>
      <c r="B431" s="1" t="s">
        <v>3027</v>
      </c>
      <c r="C431" s="1" t="s">
        <v>38658</v>
      </c>
      <c r="D431">
        <v>451</v>
      </c>
      <c r="G431" s="1" t="s">
        <v>3027</v>
      </c>
      <c r="H431">
        <f t="shared" si="6"/>
        <v>1</v>
      </c>
    </row>
    <row r="432" spans="1:8" x14ac:dyDescent="0.3">
      <c r="A432" s="1" t="s">
        <v>39018</v>
      </c>
      <c r="B432" s="1" t="s">
        <v>2034</v>
      </c>
      <c r="C432" s="1" t="s">
        <v>38658</v>
      </c>
      <c r="D432">
        <v>452</v>
      </c>
      <c r="G432" s="1" t="s">
        <v>2034</v>
      </c>
      <c r="H432">
        <f t="shared" si="6"/>
        <v>1</v>
      </c>
    </row>
    <row r="433" spans="1:8" x14ac:dyDescent="0.3">
      <c r="A433" s="1" t="s">
        <v>6080</v>
      </c>
      <c r="B433" s="1" t="s">
        <v>2847</v>
      </c>
      <c r="C433" s="1" t="s">
        <v>38658</v>
      </c>
      <c r="D433">
        <v>453</v>
      </c>
      <c r="G433" s="1" t="s">
        <v>2847</v>
      </c>
      <c r="H433">
        <f t="shared" si="6"/>
        <v>1</v>
      </c>
    </row>
    <row r="434" spans="1:8" x14ac:dyDescent="0.3">
      <c r="A434" s="1" t="s">
        <v>39019</v>
      </c>
      <c r="B434" s="1" t="s">
        <v>43</v>
      </c>
      <c r="C434" s="1" t="s">
        <v>38658</v>
      </c>
      <c r="D434">
        <v>454</v>
      </c>
      <c r="G434" s="1" t="s">
        <v>43</v>
      </c>
      <c r="H434">
        <f t="shared" si="6"/>
        <v>1</v>
      </c>
    </row>
    <row r="435" spans="1:8" x14ac:dyDescent="0.3">
      <c r="A435" s="1" t="s">
        <v>39020</v>
      </c>
      <c r="B435" s="1" t="s">
        <v>2793</v>
      </c>
      <c r="C435" s="1" t="s">
        <v>38658</v>
      </c>
      <c r="D435">
        <v>455</v>
      </c>
      <c r="G435" s="1" t="s">
        <v>2793</v>
      </c>
      <c r="H435">
        <f t="shared" si="6"/>
        <v>1</v>
      </c>
    </row>
    <row r="436" spans="1:8" x14ac:dyDescent="0.3">
      <c r="A436" s="1" t="s">
        <v>39021</v>
      </c>
      <c r="B436" s="1" t="s">
        <v>1708</v>
      </c>
      <c r="C436" s="1" t="s">
        <v>38658</v>
      </c>
      <c r="D436">
        <v>456</v>
      </c>
      <c r="G436" s="1" t="s">
        <v>1708</v>
      </c>
      <c r="H436">
        <f t="shared" si="6"/>
        <v>1</v>
      </c>
    </row>
    <row r="437" spans="1:8" x14ac:dyDescent="0.3">
      <c r="A437" s="1" t="s">
        <v>5154</v>
      </c>
      <c r="B437" s="1" t="s">
        <v>1422</v>
      </c>
      <c r="C437" s="1" t="s">
        <v>38658</v>
      </c>
      <c r="D437">
        <v>457</v>
      </c>
      <c r="G437" s="1" t="s">
        <v>1422</v>
      </c>
      <c r="H437">
        <f t="shared" si="6"/>
        <v>1</v>
      </c>
    </row>
    <row r="438" spans="1:8" x14ac:dyDescent="0.3">
      <c r="A438" s="1" t="s">
        <v>39022</v>
      </c>
      <c r="B438" s="1" t="s">
        <v>2988</v>
      </c>
      <c r="C438" s="1" t="s">
        <v>38658</v>
      </c>
      <c r="D438">
        <v>458</v>
      </c>
      <c r="G438" s="1" t="s">
        <v>2988</v>
      </c>
      <c r="H438">
        <f t="shared" si="6"/>
        <v>1</v>
      </c>
    </row>
    <row r="439" spans="1:8" x14ac:dyDescent="0.3">
      <c r="A439" s="1" t="s">
        <v>39023</v>
      </c>
      <c r="B439" s="1" t="s">
        <v>2752</v>
      </c>
      <c r="C439" s="1" t="s">
        <v>38658</v>
      </c>
      <c r="D439">
        <v>459</v>
      </c>
      <c r="G439" s="1" t="s">
        <v>2752</v>
      </c>
      <c r="H439">
        <f t="shared" si="6"/>
        <v>1</v>
      </c>
    </row>
    <row r="440" spans="1:8" x14ac:dyDescent="0.3">
      <c r="A440" s="1" t="s">
        <v>39024</v>
      </c>
      <c r="B440" s="1" t="s">
        <v>575</v>
      </c>
      <c r="C440" s="1" t="s">
        <v>38658</v>
      </c>
      <c r="D440">
        <v>461</v>
      </c>
      <c r="G440" s="1" t="s">
        <v>575</v>
      </c>
      <c r="H440">
        <f t="shared" si="6"/>
        <v>1</v>
      </c>
    </row>
    <row r="441" spans="1:8" x14ac:dyDescent="0.3">
      <c r="A441" s="1" t="s">
        <v>39025</v>
      </c>
      <c r="B441" s="1" t="s">
        <v>3088</v>
      </c>
      <c r="C441" s="1" t="s">
        <v>38658</v>
      </c>
      <c r="D441">
        <v>462</v>
      </c>
      <c r="G441" s="1" t="s">
        <v>3088</v>
      </c>
      <c r="H441">
        <f t="shared" si="6"/>
        <v>1</v>
      </c>
    </row>
    <row r="442" spans="1:8" x14ac:dyDescent="0.3">
      <c r="A442" s="1" t="s">
        <v>39026</v>
      </c>
      <c r="B442" s="1" t="s">
        <v>3948</v>
      </c>
      <c r="C442" s="1" t="s">
        <v>38658</v>
      </c>
      <c r="D442">
        <v>463</v>
      </c>
      <c r="G442" s="1" t="s">
        <v>3948</v>
      </c>
      <c r="H442">
        <f t="shared" si="6"/>
        <v>1</v>
      </c>
    </row>
    <row r="443" spans="1:8" x14ac:dyDescent="0.3">
      <c r="A443" s="1" t="s">
        <v>6274</v>
      </c>
      <c r="B443" s="1" t="s">
        <v>4260</v>
      </c>
      <c r="C443" s="1" t="s">
        <v>38658</v>
      </c>
      <c r="D443">
        <v>464</v>
      </c>
      <c r="G443" s="1" t="s">
        <v>4260</v>
      </c>
      <c r="H443">
        <f t="shared" si="6"/>
        <v>1</v>
      </c>
    </row>
    <row r="444" spans="1:8" x14ac:dyDescent="0.3">
      <c r="A444" s="1" t="s">
        <v>39027</v>
      </c>
      <c r="B444" s="1" t="s">
        <v>321</v>
      </c>
      <c r="C444" s="1" t="s">
        <v>38658</v>
      </c>
      <c r="D444">
        <v>465</v>
      </c>
      <c r="G444" s="1" t="s">
        <v>321</v>
      </c>
      <c r="H444">
        <f t="shared" si="6"/>
        <v>1</v>
      </c>
    </row>
    <row r="445" spans="1:8" x14ac:dyDescent="0.3">
      <c r="A445" s="1" t="s">
        <v>5872</v>
      </c>
      <c r="B445" s="1" t="s">
        <v>4179</v>
      </c>
      <c r="C445" s="1" t="s">
        <v>38658</v>
      </c>
      <c r="D445">
        <v>466</v>
      </c>
      <c r="G445" s="1" t="s">
        <v>4179</v>
      </c>
      <c r="H445">
        <f t="shared" si="6"/>
        <v>2</v>
      </c>
    </row>
    <row r="446" spans="1:8" x14ac:dyDescent="0.3">
      <c r="A446" s="1" t="s">
        <v>39028</v>
      </c>
      <c r="B446" s="1" t="s">
        <v>4179</v>
      </c>
      <c r="C446" s="1" t="s">
        <v>38661</v>
      </c>
      <c r="D446">
        <v>467</v>
      </c>
      <c r="G446" s="1" t="s">
        <v>4179</v>
      </c>
      <c r="H446">
        <f t="shared" si="6"/>
        <v>2</v>
      </c>
    </row>
    <row r="447" spans="1:8" x14ac:dyDescent="0.3">
      <c r="A447" s="1" t="s">
        <v>5852</v>
      </c>
      <c r="B447" s="1" t="s">
        <v>4272</v>
      </c>
      <c r="C447" s="1" t="s">
        <v>38658</v>
      </c>
      <c r="D447">
        <v>468</v>
      </c>
      <c r="G447" s="1" t="s">
        <v>4272</v>
      </c>
      <c r="H447">
        <f t="shared" si="6"/>
        <v>1</v>
      </c>
    </row>
    <row r="448" spans="1:8" x14ac:dyDescent="0.3">
      <c r="A448" s="1" t="s">
        <v>5924</v>
      </c>
      <c r="B448" s="1" t="s">
        <v>1670</v>
      </c>
      <c r="C448" s="1" t="s">
        <v>38658</v>
      </c>
      <c r="D448">
        <v>469</v>
      </c>
      <c r="G448" s="1" t="s">
        <v>1670</v>
      </c>
      <c r="H448">
        <f t="shared" si="6"/>
        <v>1</v>
      </c>
    </row>
    <row r="449" spans="1:8" x14ac:dyDescent="0.3">
      <c r="A449" s="1" t="s">
        <v>39029</v>
      </c>
      <c r="B449" s="1" t="s">
        <v>756</v>
      </c>
      <c r="C449" s="1" t="s">
        <v>38658</v>
      </c>
      <c r="D449">
        <v>470</v>
      </c>
      <c r="G449" s="1" t="s">
        <v>756</v>
      </c>
      <c r="H449">
        <f t="shared" si="6"/>
        <v>1</v>
      </c>
    </row>
    <row r="450" spans="1:8" x14ac:dyDescent="0.3">
      <c r="A450" s="1" t="s">
        <v>5738</v>
      </c>
      <c r="B450" s="1" t="s">
        <v>2415</v>
      </c>
      <c r="C450" s="1" t="s">
        <v>38658</v>
      </c>
      <c r="D450">
        <v>471</v>
      </c>
      <c r="G450" s="1" t="s">
        <v>2415</v>
      </c>
      <c r="H450">
        <f t="shared" si="6"/>
        <v>1</v>
      </c>
    </row>
    <row r="451" spans="1:8" x14ac:dyDescent="0.3">
      <c r="A451" s="1" t="s">
        <v>39030</v>
      </c>
      <c r="B451" s="1" t="s">
        <v>1093</v>
      </c>
      <c r="C451" s="1" t="s">
        <v>38658</v>
      </c>
      <c r="D451">
        <v>472</v>
      </c>
      <c r="G451" s="1" t="s">
        <v>1093</v>
      </c>
      <c r="H451">
        <f t="shared" ref="H451:H514" si="7">COUNTIF(G:G,G451)</f>
        <v>1</v>
      </c>
    </row>
    <row r="452" spans="1:8" x14ac:dyDescent="0.3">
      <c r="A452" s="1" t="s">
        <v>5380</v>
      </c>
      <c r="B452" s="1" t="s">
        <v>2958</v>
      </c>
      <c r="C452" s="1" t="s">
        <v>38658</v>
      </c>
      <c r="D452">
        <v>473</v>
      </c>
      <c r="G452" s="1" t="s">
        <v>2958</v>
      </c>
      <c r="H452">
        <f t="shared" si="7"/>
        <v>1</v>
      </c>
    </row>
    <row r="453" spans="1:8" x14ac:dyDescent="0.3">
      <c r="A453" s="1" t="s">
        <v>5030</v>
      </c>
      <c r="B453" s="1" t="s">
        <v>1656</v>
      </c>
      <c r="C453" s="1" t="s">
        <v>38658</v>
      </c>
      <c r="D453">
        <v>474</v>
      </c>
      <c r="G453" s="1" t="s">
        <v>1656</v>
      </c>
      <c r="H453">
        <f t="shared" si="7"/>
        <v>1</v>
      </c>
    </row>
    <row r="454" spans="1:8" x14ac:dyDescent="0.3">
      <c r="A454" s="1" t="s">
        <v>39031</v>
      </c>
      <c r="B454" s="1" t="s">
        <v>239</v>
      </c>
      <c r="C454" s="1" t="s">
        <v>38658</v>
      </c>
      <c r="D454">
        <v>476</v>
      </c>
      <c r="G454" s="1" t="s">
        <v>239</v>
      </c>
      <c r="H454">
        <f t="shared" si="7"/>
        <v>2</v>
      </c>
    </row>
    <row r="455" spans="1:8" x14ac:dyDescent="0.3">
      <c r="A455" s="1" t="s">
        <v>39032</v>
      </c>
      <c r="B455" s="1" t="s">
        <v>239</v>
      </c>
      <c r="C455" s="1" t="s">
        <v>38661</v>
      </c>
      <c r="D455">
        <v>477</v>
      </c>
      <c r="G455" s="1" t="s">
        <v>239</v>
      </c>
      <c r="H455">
        <f t="shared" si="7"/>
        <v>2</v>
      </c>
    </row>
    <row r="456" spans="1:8" x14ac:dyDescent="0.3">
      <c r="A456" s="1" t="s">
        <v>39033</v>
      </c>
      <c r="B456" s="1" t="s">
        <v>225</v>
      </c>
      <c r="C456" s="1" t="s">
        <v>38658</v>
      </c>
      <c r="D456">
        <v>478</v>
      </c>
      <c r="G456" s="1" t="s">
        <v>225</v>
      </c>
      <c r="H456">
        <f t="shared" si="7"/>
        <v>1</v>
      </c>
    </row>
    <row r="457" spans="1:8" x14ac:dyDescent="0.3">
      <c r="A457" s="1" t="s">
        <v>39034</v>
      </c>
      <c r="B457" s="1" t="s">
        <v>936</v>
      </c>
      <c r="C457" s="1" t="s">
        <v>38658</v>
      </c>
      <c r="D457">
        <v>479</v>
      </c>
      <c r="G457" s="1" t="s">
        <v>936</v>
      </c>
      <c r="H457">
        <f t="shared" si="7"/>
        <v>2</v>
      </c>
    </row>
    <row r="458" spans="1:8" x14ac:dyDescent="0.3">
      <c r="A458" s="1" t="s">
        <v>39035</v>
      </c>
      <c r="B458" s="1" t="s">
        <v>936</v>
      </c>
      <c r="C458" s="1" t="s">
        <v>38661</v>
      </c>
      <c r="D458">
        <v>480</v>
      </c>
      <c r="G458" s="1" t="s">
        <v>936</v>
      </c>
      <c r="H458">
        <f t="shared" si="7"/>
        <v>2</v>
      </c>
    </row>
    <row r="459" spans="1:8" x14ac:dyDescent="0.3">
      <c r="A459" s="1" t="s">
        <v>39036</v>
      </c>
      <c r="B459" s="1" t="s">
        <v>4371</v>
      </c>
      <c r="C459" s="1" t="s">
        <v>38658</v>
      </c>
      <c r="D459">
        <v>481</v>
      </c>
      <c r="G459" s="1" t="s">
        <v>4371</v>
      </c>
      <c r="H459">
        <f t="shared" si="7"/>
        <v>2</v>
      </c>
    </row>
    <row r="460" spans="1:8" x14ac:dyDescent="0.3">
      <c r="A460" s="1" t="s">
        <v>39037</v>
      </c>
      <c r="B460" s="1" t="s">
        <v>4371</v>
      </c>
      <c r="C460" s="1" t="s">
        <v>38661</v>
      </c>
      <c r="D460">
        <v>482</v>
      </c>
      <c r="G460" s="1" t="s">
        <v>4371</v>
      </c>
      <c r="H460">
        <f t="shared" si="7"/>
        <v>2</v>
      </c>
    </row>
    <row r="461" spans="1:8" x14ac:dyDescent="0.3">
      <c r="A461" s="1" t="s">
        <v>5404</v>
      </c>
      <c r="B461" s="1" t="s">
        <v>3136</v>
      </c>
      <c r="C461" s="1" t="s">
        <v>38658</v>
      </c>
      <c r="D461">
        <v>483</v>
      </c>
      <c r="G461" s="1" t="s">
        <v>3136</v>
      </c>
      <c r="H461">
        <f t="shared" si="7"/>
        <v>1</v>
      </c>
    </row>
    <row r="462" spans="1:8" x14ac:dyDescent="0.3">
      <c r="A462" s="1" t="s">
        <v>39038</v>
      </c>
      <c r="B462" s="1" t="s">
        <v>621</v>
      </c>
      <c r="C462" s="1" t="s">
        <v>38658</v>
      </c>
      <c r="D462">
        <v>484</v>
      </c>
      <c r="G462" s="1" t="s">
        <v>621</v>
      </c>
      <c r="H462">
        <f t="shared" si="7"/>
        <v>1</v>
      </c>
    </row>
    <row r="463" spans="1:8" x14ac:dyDescent="0.3">
      <c r="A463" s="1" t="s">
        <v>39039</v>
      </c>
      <c r="B463" s="1" t="s">
        <v>63</v>
      </c>
      <c r="C463" s="1" t="s">
        <v>38658</v>
      </c>
      <c r="D463">
        <v>485</v>
      </c>
      <c r="G463" s="1" t="s">
        <v>63</v>
      </c>
      <c r="H463">
        <f t="shared" si="7"/>
        <v>1</v>
      </c>
    </row>
    <row r="464" spans="1:8" x14ac:dyDescent="0.3">
      <c r="A464" s="1" t="s">
        <v>39040</v>
      </c>
      <c r="B464" s="1" t="s">
        <v>4256</v>
      </c>
      <c r="C464" s="1" t="s">
        <v>38658</v>
      </c>
      <c r="D464">
        <v>486</v>
      </c>
      <c r="G464" s="1" t="s">
        <v>4256</v>
      </c>
      <c r="H464">
        <f t="shared" si="7"/>
        <v>1</v>
      </c>
    </row>
    <row r="465" spans="1:8" x14ac:dyDescent="0.3">
      <c r="A465" s="1" t="s">
        <v>4770</v>
      </c>
      <c r="B465" s="1" t="s">
        <v>657</v>
      </c>
      <c r="C465" s="1" t="s">
        <v>38658</v>
      </c>
      <c r="D465">
        <v>487</v>
      </c>
      <c r="G465" s="1" t="s">
        <v>657</v>
      </c>
      <c r="H465">
        <f t="shared" si="7"/>
        <v>2</v>
      </c>
    </row>
    <row r="466" spans="1:8" x14ac:dyDescent="0.3">
      <c r="A466" s="1" t="s">
        <v>39041</v>
      </c>
      <c r="B466" s="1" t="s">
        <v>657</v>
      </c>
      <c r="C466" s="1" t="s">
        <v>38661</v>
      </c>
      <c r="D466">
        <v>488</v>
      </c>
      <c r="G466" s="1" t="s">
        <v>657</v>
      </c>
      <c r="H466">
        <f t="shared" si="7"/>
        <v>2</v>
      </c>
    </row>
    <row r="467" spans="1:8" x14ac:dyDescent="0.3">
      <c r="A467" s="1" t="s">
        <v>4686</v>
      </c>
      <c r="B467" s="1" t="s">
        <v>1792</v>
      </c>
      <c r="C467" s="1" t="s">
        <v>38658</v>
      </c>
      <c r="D467">
        <v>489</v>
      </c>
      <c r="G467" s="1" t="s">
        <v>1792</v>
      </c>
      <c r="H467">
        <f t="shared" si="7"/>
        <v>1</v>
      </c>
    </row>
    <row r="468" spans="1:8" x14ac:dyDescent="0.3">
      <c r="A468" s="1" t="s">
        <v>5338</v>
      </c>
      <c r="B468" s="1" t="s">
        <v>3779</v>
      </c>
      <c r="C468" s="1" t="s">
        <v>38658</v>
      </c>
      <c r="D468">
        <v>490</v>
      </c>
      <c r="G468" s="1" t="s">
        <v>3779</v>
      </c>
      <c r="H468">
        <f t="shared" si="7"/>
        <v>1</v>
      </c>
    </row>
    <row r="469" spans="1:8" x14ac:dyDescent="0.3">
      <c r="A469" s="1" t="s">
        <v>39042</v>
      </c>
      <c r="B469" s="1" t="s">
        <v>3164</v>
      </c>
      <c r="C469" s="1" t="s">
        <v>38658</v>
      </c>
      <c r="D469">
        <v>491</v>
      </c>
      <c r="G469" s="1" t="s">
        <v>3164</v>
      </c>
      <c r="H469">
        <f t="shared" si="7"/>
        <v>1</v>
      </c>
    </row>
    <row r="470" spans="1:8" x14ac:dyDescent="0.3">
      <c r="A470" s="1" t="s">
        <v>39043</v>
      </c>
      <c r="B470" s="1" t="s">
        <v>3874</v>
      </c>
      <c r="C470" s="1" t="s">
        <v>38658</v>
      </c>
      <c r="D470">
        <v>492</v>
      </c>
      <c r="G470" s="1" t="s">
        <v>3874</v>
      </c>
      <c r="H470">
        <f t="shared" si="7"/>
        <v>1</v>
      </c>
    </row>
    <row r="471" spans="1:8" x14ac:dyDescent="0.3">
      <c r="A471" s="1" t="s">
        <v>4870</v>
      </c>
      <c r="B471" s="1" t="s">
        <v>628</v>
      </c>
      <c r="C471" s="1" t="s">
        <v>38658</v>
      </c>
      <c r="D471">
        <v>493</v>
      </c>
      <c r="G471" s="1" t="s">
        <v>628</v>
      </c>
      <c r="H471">
        <f t="shared" si="7"/>
        <v>1</v>
      </c>
    </row>
    <row r="472" spans="1:8" x14ac:dyDescent="0.3">
      <c r="A472" s="1" t="s">
        <v>39044</v>
      </c>
      <c r="B472" s="1" t="s">
        <v>2814</v>
      </c>
      <c r="C472" s="1" t="s">
        <v>38658</v>
      </c>
      <c r="D472">
        <v>494</v>
      </c>
      <c r="G472" s="1" t="s">
        <v>2814</v>
      </c>
      <c r="H472">
        <f t="shared" si="7"/>
        <v>1</v>
      </c>
    </row>
    <row r="473" spans="1:8" x14ac:dyDescent="0.3">
      <c r="A473" s="1" t="s">
        <v>39045</v>
      </c>
      <c r="B473" s="1" t="s">
        <v>3323</v>
      </c>
      <c r="C473" s="1" t="s">
        <v>38658</v>
      </c>
      <c r="D473">
        <v>495</v>
      </c>
      <c r="G473" s="1" t="s">
        <v>3323</v>
      </c>
      <c r="H473">
        <f t="shared" si="7"/>
        <v>1</v>
      </c>
    </row>
    <row r="474" spans="1:8" x14ac:dyDescent="0.3">
      <c r="A474" s="1" t="s">
        <v>4872</v>
      </c>
      <c r="B474" s="1" t="s">
        <v>121</v>
      </c>
      <c r="C474" s="1" t="s">
        <v>38658</v>
      </c>
      <c r="D474">
        <v>496</v>
      </c>
      <c r="G474" s="1" t="s">
        <v>121</v>
      </c>
      <c r="H474">
        <f t="shared" si="7"/>
        <v>1</v>
      </c>
    </row>
    <row r="475" spans="1:8" x14ac:dyDescent="0.3">
      <c r="A475" s="1" t="s">
        <v>5602</v>
      </c>
      <c r="B475" s="1" t="s">
        <v>2321</v>
      </c>
      <c r="C475" s="1" t="s">
        <v>38658</v>
      </c>
      <c r="D475">
        <v>497</v>
      </c>
      <c r="G475" s="1" t="s">
        <v>2321</v>
      </c>
      <c r="H475">
        <f t="shared" si="7"/>
        <v>2</v>
      </c>
    </row>
    <row r="476" spans="1:8" x14ac:dyDescent="0.3">
      <c r="A476" s="1" t="s">
        <v>39046</v>
      </c>
      <c r="B476" s="1" t="s">
        <v>2321</v>
      </c>
      <c r="C476" s="1" t="s">
        <v>38661</v>
      </c>
      <c r="D476">
        <v>498</v>
      </c>
      <c r="G476" s="1" t="s">
        <v>2321</v>
      </c>
      <c r="H476">
        <f t="shared" si="7"/>
        <v>2</v>
      </c>
    </row>
    <row r="477" spans="1:8" x14ac:dyDescent="0.3">
      <c r="A477" s="1" t="s">
        <v>39047</v>
      </c>
      <c r="B477" s="1" t="s">
        <v>2930</v>
      </c>
      <c r="C477" s="1" t="s">
        <v>38658</v>
      </c>
      <c r="D477">
        <v>499</v>
      </c>
      <c r="G477" s="1" t="s">
        <v>2930</v>
      </c>
      <c r="H477">
        <f t="shared" si="7"/>
        <v>1</v>
      </c>
    </row>
    <row r="478" spans="1:8" x14ac:dyDescent="0.3">
      <c r="A478" s="1" t="s">
        <v>39048</v>
      </c>
      <c r="B478" s="1" t="s">
        <v>2352</v>
      </c>
      <c r="C478" s="1" t="s">
        <v>38658</v>
      </c>
      <c r="D478">
        <v>500</v>
      </c>
      <c r="G478" s="1" t="s">
        <v>2352</v>
      </c>
      <c r="H478">
        <f t="shared" si="7"/>
        <v>1</v>
      </c>
    </row>
    <row r="479" spans="1:8" x14ac:dyDescent="0.3">
      <c r="A479" s="1" t="s">
        <v>39049</v>
      </c>
      <c r="B479" s="1" t="s">
        <v>206</v>
      </c>
      <c r="C479" s="1" t="s">
        <v>38658</v>
      </c>
      <c r="D479">
        <v>501</v>
      </c>
      <c r="G479" s="1" t="s">
        <v>206</v>
      </c>
      <c r="H479">
        <f t="shared" si="7"/>
        <v>1</v>
      </c>
    </row>
    <row r="480" spans="1:8" x14ac:dyDescent="0.3">
      <c r="A480" s="1" t="s">
        <v>39050</v>
      </c>
      <c r="B480" s="1" t="s">
        <v>3067</v>
      </c>
      <c r="C480" s="1" t="s">
        <v>38658</v>
      </c>
      <c r="D480">
        <v>502</v>
      </c>
      <c r="G480" s="1" t="s">
        <v>3067</v>
      </c>
      <c r="H480">
        <f t="shared" si="7"/>
        <v>1</v>
      </c>
    </row>
    <row r="481" spans="1:8" x14ac:dyDescent="0.3">
      <c r="A481" s="1" t="s">
        <v>5070</v>
      </c>
      <c r="B481" s="1" t="s">
        <v>2348</v>
      </c>
      <c r="C481" s="1" t="s">
        <v>38658</v>
      </c>
      <c r="D481">
        <v>503</v>
      </c>
      <c r="G481" s="1" t="s">
        <v>2348</v>
      </c>
      <c r="H481">
        <f t="shared" si="7"/>
        <v>1</v>
      </c>
    </row>
    <row r="482" spans="1:8" x14ac:dyDescent="0.3">
      <c r="A482" s="1" t="s">
        <v>5204</v>
      </c>
      <c r="B482" s="1" t="s">
        <v>1998</v>
      </c>
      <c r="C482" s="1" t="s">
        <v>38658</v>
      </c>
      <c r="D482">
        <v>504</v>
      </c>
      <c r="G482" s="1" t="s">
        <v>1998</v>
      </c>
      <c r="H482">
        <f t="shared" si="7"/>
        <v>1</v>
      </c>
    </row>
    <row r="483" spans="1:8" x14ac:dyDescent="0.3">
      <c r="A483" s="1" t="s">
        <v>39051</v>
      </c>
      <c r="B483" s="1" t="s">
        <v>933</v>
      </c>
      <c r="C483" s="1" t="s">
        <v>38658</v>
      </c>
      <c r="D483">
        <v>505</v>
      </c>
      <c r="G483" s="1" t="s">
        <v>933</v>
      </c>
      <c r="H483">
        <f t="shared" si="7"/>
        <v>1</v>
      </c>
    </row>
    <row r="484" spans="1:8" x14ac:dyDescent="0.3">
      <c r="A484" s="1" t="s">
        <v>39052</v>
      </c>
      <c r="B484" s="1" t="s">
        <v>1991</v>
      </c>
      <c r="C484" s="1" t="s">
        <v>38658</v>
      </c>
      <c r="D484">
        <v>506</v>
      </c>
      <c r="G484" s="1" t="s">
        <v>1991</v>
      </c>
      <c r="H484">
        <f t="shared" si="7"/>
        <v>1</v>
      </c>
    </row>
    <row r="485" spans="1:8" x14ac:dyDescent="0.3">
      <c r="A485" s="1" t="s">
        <v>39053</v>
      </c>
      <c r="B485" s="1" t="s">
        <v>4437</v>
      </c>
      <c r="C485" s="1" t="s">
        <v>38658</v>
      </c>
      <c r="D485">
        <v>507</v>
      </c>
      <c r="G485" s="1" t="s">
        <v>4437</v>
      </c>
      <c r="H485">
        <f t="shared" si="7"/>
        <v>1</v>
      </c>
    </row>
    <row r="486" spans="1:8" x14ac:dyDescent="0.3">
      <c r="A486" s="1" t="s">
        <v>4674</v>
      </c>
      <c r="B486" s="1" t="s">
        <v>1436</v>
      </c>
      <c r="C486" s="1" t="s">
        <v>38658</v>
      </c>
      <c r="D486">
        <v>508</v>
      </c>
      <c r="G486" s="1" t="s">
        <v>1436</v>
      </c>
      <c r="H486">
        <f t="shared" si="7"/>
        <v>1</v>
      </c>
    </row>
    <row r="487" spans="1:8" x14ac:dyDescent="0.3">
      <c r="A487" s="1" t="s">
        <v>39054</v>
      </c>
      <c r="B487" s="1" t="s">
        <v>302</v>
      </c>
      <c r="C487" s="1" t="s">
        <v>38658</v>
      </c>
      <c r="D487">
        <v>509</v>
      </c>
      <c r="G487" s="1" t="s">
        <v>302</v>
      </c>
      <c r="H487">
        <f t="shared" si="7"/>
        <v>1</v>
      </c>
    </row>
    <row r="488" spans="1:8" x14ac:dyDescent="0.3">
      <c r="A488" s="1" t="s">
        <v>5308</v>
      </c>
      <c r="B488" s="1" t="s">
        <v>3724</v>
      </c>
      <c r="C488" s="1" t="s">
        <v>38658</v>
      </c>
      <c r="D488">
        <v>510</v>
      </c>
      <c r="G488" s="1" t="s">
        <v>3724</v>
      </c>
      <c r="H488">
        <f t="shared" si="7"/>
        <v>1</v>
      </c>
    </row>
    <row r="489" spans="1:8" x14ac:dyDescent="0.3">
      <c r="A489" s="1" t="s">
        <v>39055</v>
      </c>
      <c r="B489" s="1" t="s">
        <v>256</v>
      </c>
      <c r="C489" s="1" t="s">
        <v>38658</v>
      </c>
      <c r="D489">
        <v>511</v>
      </c>
      <c r="G489" s="1" t="s">
        <v>256</v>
      </c>
      <c r="H489">
        <f t="shared" si="7"/>
        <v>1</v>
      </c>
    </row>
    <row r="490" spans="1:8" x14ac:dyDescent="0.3">
      <c r="A490" s="1" t="s">
        <v>39056</v>
      </c>
      <c r="B490" s="1" t="s">
        <v>1053</v>
      </c>
      <c r="C490" s="1" t="s">
        <v>38658</v>
      </c>
      <c r="D490">
        <v>512</v>
      </c>
      <c r="G490" s="1" t="s">
        <v>1053</v>
      </c>
      <c r="H490">
        <f t="shared" si="7"/>
        <v>1</v>
      </c>
    </row>
    <row r="491" spans="1:8" x14ac:dyDescent="0.3">
      <c r="A491" s="1" t="s">
        <v>5300</v>
      </c>
      <c r="B491" s="1" t="s">
        <v>1395</v>
      </c>
      <c r="C491" s="1" t="s">
        <v>38658</v>
      </c>
      <c r="D491">
        <v>513</v>
      </c>
      <c r="G491" s="1" t="s">
        <v>1395</v>
      </c>
      <c r="H491">
        <f t="shared" si="7"/>
        <v>2</v>
      </c>
    </row>
    <row r="492" spans="1:8" x14ac:dyDescent="0.3">
      <c r="A492" s="1" t="s">
        <v>39057</v>
      </c>
      <c r="B492" s="1" t="s">
        <v>1395</v>
      </c>
      <c r="C492" s="1" t="s">
        <v>38661</v>
      </c>
      <c r="D492">
        <v>514</v>
      </c>
      <c r="G492" s="1" t="s">
        <v>1395</v>
      </c>
      <c r="H492">
        <f t="shared" si="7"/>
        <v>2</v>
      </c>
    </row>
    <row r="493" spans="1:8" x14ac:dyDescent="0.3">
      <c r="A493" s="1" t="s">
        <v>39058</v>
      </c>
      <c r="B493" s="1" t="s">
        <v>195</v>
      </c>
      <c r="C493" s="1" t="s">
        <v>38658</v>
      </c>
      <c r="D493">
        <v>515</v>
      </c>
      <c r="G493" s="1" t="s">
        <v>195</v>
      </c>
      <c r="H493">
        <f t="shared" si="7"/>
        <v>2</v>
      </c>
    </row>
    <row r="494" spans="1:8" x14ac:dyDescent="0.3">
      <c r="A494" s="1" t="s">
        <v>39059</v>
      </c>
      <c r="B494" s="1" t="s">
        <v>195</v>
      </c>
      <c r="C494" s="1" t="s">
        <v>38661</v>
      </c>
      <c r="D494">
        <v>516</v>
      </c>
      <c r="G494" s="1" t="s">
        <v>195</v>
      </c>
      <c r="H494">
        <f t="shared" si="7"/>
        <v>2</v>
      </c>
    </row>
    <row r="495" spans="1:8" x14ac:dyDescent="0.3">
      <c r="A495" s="1" t="s">
        <v>39060</v>
      </c>
      <c r="B495" s="1" t="s">
        <v>2015</v>
      </c>
      <c r="C495" s="1" t="s">
        <v>38658</v>
      </c>
      <c r="D495">
        <v>517</v>
      </c>
      <c r="G495" s="1" t="s">
        <v>2015</v>
      </c>
      <c r="H495">
        <f t="shared" si="7"/>
        <v>1</v>
      </c>
    </row>
    <row r="496" spans="1:8" x14ac:dyDescent="0.3">
      <c r="A496" s="1" t="s">
        <v>39061</v>
      </c>
      <c r="B496" s="1" t="s">
        <v>2014</v>
      </c>
      <c r="C496" s="1" t="s">
        <v>38658</v>
      </c>
      <c r="D496">
        <v>518</v>
      </c>
      <c r="G496" s="1" t="s">
        <v>2014</v>
      </c>
      <c r="H496">
        <f t="shared" si="7"/>
        <v>1</v>
      </c>
    </row>
    <row r="497" spans="1:8" x14ac:dyDescent="0.3">
      <c r="A497" s="1" t="s">
        <v>5842</v>
      </c>
      <c r="B497" s="1" t="s">
        <v>3395</v>
      </c>
      <c r="C497" s="1" t="s">
        <v>38658</v>
      </c>
      <c r="D497">
        <v>519</v>
      </c>
      <c r="G497" s="1" t="s">
        <v>3395</v>
      </c>
      <c r="H497">
        <f t="shared" si="7"/>
        <v>1</v>
      </c>
    </row>
    <row r="498" spans="1:8" x14ac:dyDescent="0.3">
      <c r="A498" s="1" t="s">
        <v>39062</v>
      </c>
      <c r="B498" s="1" t="s">
        <v>529</v>
      </c>
      <c r="C498" s="1" t="s">
        <v>38658</v>
      </c>
      <c r="D498">
        <v>520</v>
      </c>
      <c r="G498" s="1" t="s">
        <v>529</v>
      </c>
      <c r="H498">
        <f t="shared" si="7"/>
        <v>1</v>
      </c>
    </row>
    <row r="499" spans="1:8" x14ac:dyDescent="0.3">
      <c r="A499" s="1" t="s">
        <v>39063</v>
      </c>
      <c r="B499" s="1" t="s">
        <v>520</v>
      </c>
      <c r="C499" s="1" t="s">
        <v>38658</v>
      </c>
      <c r="D499">
        <v>521</v>
      </c>
      <c r="G499" s="1" t="s">
        <v>520</v>
      </c>
      <c r="H499">
        <f t="shared" si="7"/>
        <v>1</v>
      </c>
    </row>
    <row r="500" spans="1:8" x14ac:dyDescent="0.3">
      <c r="A500" s="1" t="s">
        <v>39064</v>
      </c>
      <c r="B500" s="1" t="s">
        <v>3579</v>
      </c>
      <c r="C500" s="1" t="s">
        <v>38658</v>
      </c>
      <c r="D500">
        <v>522</v>
      </c>
      <c r="G500" s="1" t="s">
        <v>3579</v>
      </c>
      <c r="H500">
        <f t="shared" si="7"/>
        <v>1</v>
      </c>
    </row>
    <row r="501" spans="1:8" x14ac:dyDescent="0.3">
      <c r="A501" s="1" t="s">
        <v>39065</v>
      </c>
      <c r="B501" s="1" t="s">
        <v>40</v>
      </c>
      <c r="C501" s="1" t="s">
        <v>38658</v>
      </c>
      <c r="D501">
        <v>523</v>
      </c>
      <c r="G501" s="1" t="s">
        <v>40</v>
      </c>
      <c r="H501">
        <f t="shared" si="7"/>
        <v>1</v>
      </c>
    </row>
    <row r="502" spans="1:8" x14ac:dyDescent="0.3">
      <c r="A502" s="1" t="s">
        <v>39066</v>
      </c>
      <c r="B502" s="1" t="s">
        <v>3047</v>
      </c>
      <c r="C502" s="1" t="s">
        <v>38658</v>
      </c>
      <c r="D502">
        <v>524</v>
      </c>
      <c r="G502" s="1" t="s">
        <v>3047</v>
      </c>
      <c r="H502">
        <f t="shared" si="7"/>
        <v>2</v>
      </c>
    </row>
    <row r="503" spans="1:8" x14ac:dyDescent="0.3">
      <c r="A503" s="1" t="s">
        <v>39067</v>
      </c>
      <c r="B503" s="1" t="s">
        <v>3047</v>
      </c>
      <c r="C503" s="1" t="s">
        <v>38661</v>
      </c>
      <c r="D503">
        <v>525</v>
      </c>
      <c r="G503" s="1" t="s">
        <v>3047</v>
      </c>
      <c r="H503">
        <f t="shared" si="7"/>
        <v>2</v>
      </c>
    </row>
    <row r="504" spans="1:8" x14ac:dyDescent="0.3">
      <c r="A504" s="1" t="s">
        <v>39068</v>
      </c>
      <c r="B504" s="1" t="s">
        <v>1066</v>
      </c>
      <c r="C504" s="1" t="s">
        <v>38658</v>
      </c>
      <c r="D504">
        <v>526</v>
      </c>
      <c r="G504" s="1" t="s">
        <v>1066</v>
      </c>
      <c r="H504">
        <f t="shared" si="7"/>
        <v>2</v>
      </c>
    </row>
    <row r="505" spans="1:8" x14ac:dyDescent="0.3">
      <c r="A505" s="1" t="s">
        <v>39069</v>
      </c>
      <c r="B505" s="1" t="s">
        <v>1066</v>
      </c>
      <c r="C505" s="1" t="s">
        <v>38661</v>
      </c>
      <c r="D505">
        <v>527</v>
      </c>
      <c r="G505" s="1" t="s">
        <v>1066</v>
      </c>
      <c r="H505">
        <f t="shared" si="7"/>
        <v>2</v>
      </c>
    </row>
    <row r="506" spans="1:8" x14ac:dyDescent="0.3">
      <c r="A506" s="1" t="s">
        <v>5910</v>
      </c>
      <c r="B506" s="1" t="s">
        <v>4045</v>
      </c>
      <c r="C506" s="1" t="s">
        <v>38658</v>
      </c>
      <c r="D506">
        <v>528</v>
      </c>
      <c r="G506" s="1" t="s">
        <v>4045</v>
      </c>
      <c r="H506">
        <f t="shared" si="7"/>
        <v>1</v>
      </c>
    </row>
    <row r="507" spans="1:8" x14ac:dyDescent="0.3">
      <c r="A507" s="1" t="s">
        <v>39070</v>
      </c>
      <c r="B507" s="1" t="s">
        <v>2627</v>
      </c>
      <c r="C507" s="1" t="s">
        <v>38658</v>
      </c>
      <c r="D507">
        <v>529</v>
      </c>
      <c r="G507" s="1" t="s">
        <v>2627</v>
      </c>
      <c r="H507">
        <f t="shared" si="7"/>
        <v>1</v>
      </c>
    </row>
    <row r="508" spans="1:8" x14ac:dyDescent="0.3">
      <c r="A508" s="1" t="s">
        <v>39071</v>
      </c>
      <c r="B508" s="1" t="s">
        <v>3575</v>
      </c>
      <c r="C508" s="1" t="s">
        <v>38658</v>
      </c>
      <c r="D508">
        <v>530</v>
      </c>
      <c r="G508" s="1" t="s">
        <v>3575</v>
      </c>
      <c r="H508">
        <f t="shared" si="7"/>
        <v>1</v>
      </c>
    </row>
    <row r="509" spans="1:8" x14ac:dyDescent="0.3">
      <c r="A509" s="1" t="s">
        <v>4652</v>
      </c>
      <c r="B509" s="1" t="s">
        <v>1111</v>
      </c>
      <c r="C509" s="1" t="s">
        <v>38658</v>
      </c>
      <c r="D509">
        <v>531</v>
      </c>
      <c r="G509" s="1" t="s">
        <v>1111</v>
      </c>
      <c r="H509">
        <f t="shared" si="7"/>
        <v>2</v>
      </c>
    </row>
    <row r="510" spans="1:8" x14ac:dyDescent="0.3">
      <c r="A510" s="1" t="s">
        <v>39072</v>
      </c>
      <c r="B510" s="1" t="s">
        <v>1111</v>
      </c>
      <c r="C510" s="1" t="s">
        <v>38661</v>
      </c>
      <c r="D510">
        <v>532</v>
      </c>
      <c r="G510" s="1" t="s">
        <v>1111</v>
      </c>
      <c r="H510">
        <f t="shared" si="7"/>
        <v>2</v>
      </c>
    </row>
    <row r="511" spans="1:8" x14ac:dyDescent="0.3">
      <c r="A511" s="1" t="s">
        <v>39073</v>
      </c>
      <c r="B511" s="1" t="s">
        <v>3821</v>
      </c>
      <c r="C511" s="1" t="s">
        <v>38658</v>
      </c>
      <c r="D511">
        <v>533</v>
      </c>
      <c r="G511" s="1" t="s">
        <v>3821</v>
      </c>
      <c r="H511">
        <f t="shared" si="7"/>
        <v>1</v>
      </c>
    </row>
    <row r="512" spans="1:8" x14ac:dyDescent="0.3">
      <c r="A512" s="1" t="s">
        <v>39074</v>
      </c>
      <c r="B512" s="1" t="s">
        <v>100</v>
      </c>
      <c r="C512" s="1" t="s">
        <v>38658</v>
      </c>
      <c r="D512">
        <v>534</v>
      </c>
      <c r="G512" s="1" t="s">
        <v>100</v>
      </c>
      <c r="H512">
        <f t="shared" si="7"/>
        <v>1</v>
      </c>
    </row>
    <row r="513" spans="1:8" x14ac:dyDescent="0.3">
      <c r="A513" s="1" t="s">
        <v>39075</v>
      </c>
      <c r="B513" s="1" t="s">
        <v>2714</v>
      </c>
      <c r="C513" s="1" t="s">
        <v>38658</v>
      </c>
      <c r="D513">
        <v>535</v>
      </c>
      <c r="G513" s="1" t="s">
        <v>2714</v>
      </c>
      <c r="H513">
        <f t="shared" si="7"/>
        <v>1</v>
      </c>
    </row>
    <row r="514" spans="1:8" x14ac:dyDescent="0.3">
      <c r="A514" s="1" t="s">
        <v>39076</v>
      </c>
      <c r="B514" s="1" t="s">
        <v>658</v>
      </c>
      <c r="C514" s="1" t="s">
        <v>38658</v>
      </c>
      <c r="D514">
        <v>536</v>
      </c>
      <c r="G514" s="1" t="s">
        <v>658</v>
      </c>
      <c r="H514">
        <f t="shared" si="7"/>
        <v>1</v>
      </c>
    </row>
    <row r="515" spans="1:8" x14ac:dyDescent="0.3">
      <c r="A515" s="1" t="s">
        <v>4648</v>
      </c>
      <c r="B515" s="1" t="s">
        <v>527</v>
      </c>
      <c r="C515" s="1" t="s">
        <v>38658</v>
      </c>
      <c r="D515">
        <v>537</v>
      </c>
      <c r="G515" s="1" t="s">
        <v>527</v>
      </c>
      <c r="H515">
        <f t="shared" ref="H515:H578" si="8">COUNTIF(G:G,G515)</f>
        <v>1</v>
      </c>
    </row>
    <row r="516" spans="1:8" x14ac:dyDescent="0.3">
      <c r="A516" s="1" t="s">
        <v>39077</v>
      </c>
      <c r="B516" s="1" t="s">
        <v>3079</v>
      </c>
      <c r="C516" s="1" t="s">
        <v>38658</v>
      </c>
      <c r="D516">
        <v>538</v>
      </c>
      <c r="G516" s="1" t="s">
        <v>3079</v>
      </c>
      <c r="H516">
        <f t="shared" si="8"/>
        <v>1</v>
      </c>
    </row>
    <row r="517" spans="1:8" x14ac:dyDescent="0.3">
      <c r="A517" s="1" t="s">
        <v>39078</v>
      </c>
      <c r="B517" s="1" t="s">
        <v>1543</v>
      </c>
      <c r="C517" s="1" t="s">
        <v>38658</v>
      </c>
      <c r="D517">
        <v>540</v>
      </c>
      <c r="G517" s="1" t="s">
        <v>1543</v>
      </c>
      <c r="H517">
        <f t="shared" si="8"/>
        <v>2</v>
      </c>
    </row>
    <row r="518" spans="1:8" x14ac:dyDescent="0.3">
      <c r="A518" s="1" t="s">
        <v>39079</v>
      </c>
      <c r="B518" s="1" t="s">
        <v>1543</v>
      </c>
      <c r="C518" s="1" t="s">
        <v>38661</v>
      </c>
      <c r="D518">
        <v>541</v>
      </c>
      <c r="G518" s="1" t="s">
        <v>1543</v>
      </c>
      <c r="H518">
        <f t="shared" si="8"/>
        <v>2</v>
      </c>
    </row>
    <row r="519" spans="1:8" x14ac:dyDescent="0.3">
      <c r="A519" s="1" t="s">
        <v>39080</v>
      </c>
      <c r="B519" s="1" t="s">
        <v>2770</v>
      </c>
      <c r="C519" s="1" t="s">
        <v>38658</v>
      </c>
      <c r="D519">
        <v>542</v>
      </c>
      <c r="G519" s="1" t="s">
        <v>2770</v>
      </c>
      <c r="H519">
        <f t="shared" si="8"/>
        <v>1</v>
      </c>
    </row>
    <row r="520" spans="1:8" x14ac:dyDescent="0.3">
      <c r="A520" s="1" t="s">
        <v>39081</v>
      </c>
      <c r="B520" s="1" t="s">
        <v>1294</v>
      </c>
      <c r="C520" s="1" t="s">
        <v>38658</v>
      </c>
      <c r="D520">
        <v>543</v>
      </c>
      <c r="G520" s="1" t="s">
        <v>1294</v>
      </c>
      <c r="H520">
        <f t="shared" si="8"/>
        <v>1</v>
      </c>
    </row>
    <row r="521" spans="1:8" x14ac:dyDescent="0.3">
      <c r="A521" s="1" t="s">
        <v>39082</v>
      </c>
      <c r="B521" s="1" t="s">
        <v>2195</v>
      </c>
      <c r="C521" s="1" t="s">
        <v>38658</v>
      </c>
      <c r="D521">
        <v>544</v>
      </c>
      <c r="G521" s="1" t="s">
        <v>2195</v>
      </c>
      <c r="H521">
        <f t="shared" si="8"/>
        <v>1</v>
      </c>
    </row>
    <row r="522" spans="1:8" x14ac:dyDescent="0.3">
      <c r="A522" s="1" t="s">
        <v>39083</v>
      </c>
      <c r="B522" s="1" t="s">
        <v>3882</v>
      </c>
      <c r="C522" s="1" t="s">
        <v>38658</v>
      </c>
      <c r="D522">
        <v>545</v>
      </c>
      <c r="G522" s="1" t="s">
        <v>3882</v>
      </c>
      <c r="H522">
        <f t="shared" si="8"/>
        <v>1</v>
      </c>
    </row>
    <row r="523" spans="1:8" x14ac:dyDescent="0.3">
      <c r="A523" s="1" t="s">
        <v>39084</v>
      </c>
      <c r="B523" s="1" t="s">
        <v>1808</v>
      </c>
      <c r="C523" s="1" t="s">
        <v>38658</v>
      </c>
      <c r="D523">
        <v>546</v>
      </c>
      <c r="G523" s="1" t="s">
        <v>1808</v>
      </c>
      <c r="H523">
        <f t="shared" si="8"/>
        <v>1</v>
      </c>
    </row>
    <row r="524" spans="1:8" x14ac:dyDescent="0.3">
      <c r="A524" s="1" t="s">
        <v>39085</v>
      </c>
      <c r="B524" s="1" t="s">
        <v>1784</v>
      </c>
      <c r="C524" s="1" t="s">
        <v>38658</v>
      </c>
      <c r="D524">
        <v>547</v>
      </c>
      <c r="G524" s="1" t="s">
        <v>1784</v>
      </c>
      <c r="H524">
        <f t="shared" si="8"/>
        <v>1</v>
      </c>
    </row>
    <row r="525" spans="1:8" x14ac:dyDescent="0.3">
      <c r="A525" s="1" t="s">
        <v>4840</v>
      </c>
      <c r="B525" s="1" t="s">
        <v>70</v>
      </c>
      <c r="C525" s="1" t="s">
        <v>38658</v>
      </c>
      <c r="D525">
        <v>548</v>
      </c>
      <c r="G525" s="1" t="s">
        <v>70</v>
      </c>
      <c r="H525">
        <f t="shared" si="8"/>
        <v>1</v>
      </c>
    </row>
    <row r="526" spans="1:8" x14ac:dyDescent="0.3">
      <c r="A526" s="1" t="s">
        <v>39086</v>
      </c>
      <c r="B526" s="1" t="s">
        <v>1885</v>
      </c>
      <c r="C526" s="1" t="s">
        <v>38658</v>
      </c>
      <c r="D526">
        <v>550</v>
      </c>
      <c r="G526" s="1" t="s">
        <v>1885</v>
      </c>
      <c r="H526">
        <f t="shared" si="8"/>
        <v>1</v>
      </c>
    </row>
    <row r="527" spans="1:8" x14ac:dyDescent="0.3">
      <c r="A527" s="1" t="s">
        <v>39087</v>
      </c>
      <c r="B527" s="1" t="s">
        <v>71</v>
      </c>
      <c r="C527" s="1" t="s">
        <v>38658</v>
      </c>
      <c r="D527">
        <v>551</v>
      </c>
      <c r="G527" s="1" t="s">
        <v>71</v>
      </c>
      <c r="H527">
        <f t="shared" si="8"/>
        <v>1</v>
      </c>
    </row>
    <row r="528" spans="1:8" x14ac:dyDescent="0.3">
      <c r="A528" s="1" t="s">
        <v>39088</v>
      </c>
      <c r="B528" s="1" t="s">
        <v>1260</v>
      </c>
      <c r="C528" s="1" t="s">
        <v>38658</v>
      </c>
      <c r="D528">
        <v>552</v>
      </c>
      <c r="G528" s="1" t="s">
        <v>1260</v>
      </c>
      <c r="H528">
        <f t="shared" si="8"/>
        <v>2</v>
      </c>
    </row>
    <row r="529" spans="1:8" x14ac:dyDescent="0.3">
      <c r="A529" s="1" t="s">
        <v>39089</v>
      </c>
      <c r="B529" s="1" t="s">
        <v>1260</v>
      </c>
      <c r="C529" s="1" t="s">
        <v>38661</v>
      </c>
      <c r="D529">
        <v>553</v>
      </c>
      <c r="G529" s="1" t="s">
        <v>1260</v>
      </c>
      <c r="H529">
        <f t="shared" si="8"/>
        <v>2</v>
      </c>
    </row>
    <row r="530" spans="1:8" x14ac:dyDescent="0.3">
      <c r="A530" s="1" t="s">
        <v>39090</v>
      </c>
      <c r="B530" s="1" t="s">
        <v>165</v>
      </c>
      <c r="C530" s="1" t="s">
        <v>38658</v>
      </c>
      <c r="D530">
        <v>554</v>
      </c>
      <c r="G530" s="1" t="s">
        <v>165</v>
      </c>
      <c r="H530">
        <f t="shared" si="8"/>
        <v>2</v>
      </c>
    </row>
    <row r="531" spans="1:8" x14ac:dyDescent="0.3">
      <c r="A531" s="1" t="s">
        <v>39091</v>
      </c>
      <c r="B531" s="1" t="s">
        <v>165</v>
      </c>
      <c r="C531" s="1" t="s">
        <v>38661</v>
      </c>
      <c r="D531">
        <v>555</v>
      </c>
      <c r="G531" s="1" t="s">
        <v>165</v>
      </c>
      <c r="H531">
        <f t="shared" si="8"/>
        <v>2</v>
      </c>
    </row>
    <row r="532" spans="1:8" x14ac:dyDescent="0.3">
      <c r="A532" s="1" t="s">
        <v>39092</v>
      </c>
      <c r="B532" s="1" t="s">
        <v>978</v>
      </c>
      <c r="C532" s="1" t="s">
        <v>38658</v>
      </c>
      <c r="D532">
        <v>556</v>
      </c>
      <c r="G532" s="1" t="s">
        <v>978</v>
      </c>
      <c r="H532">
        <f t="shared" si="8"/>
        <v>1</v>
      </c>
    </row>
    <row r="533" spans="1:8" x14ac:dyDescent="0.3">
      <c r="A533" s="1" t="s">
        <v>39093</v>
      </c>
      <c r="B533" s="1" t="s">
        <v>1811</v>
      </c>
      <c r="C533" s="1" t="s">
        <v>38658</v>
      </c>
      <c r="D533">
        <v>557</v>
      </c>
      <c r="G533" s="1" t="s">
        <v>1811</v>
      </c>
      <c r="H533">
        <f t="shared" si="8"/>
        <v>1</v>
      </c>
    </row>
    <row r="534" spans="1:8" x14ac:dyDescent="0.3">
      <c r="A534" s="1" t="s">
        <v>39094</v>
      </c>
      <c r="B534" s="1" t="s">
        <v>3981</v>
      </c>
      <c r="C534" s="1" t="s">
        <v>38658</v>
      </c>
      <c r="D534">
        <v>558</v>
      </c>
      <c r="G534" s="1" t="s">
        <v>3981</v>
      </c>
      <c r="H534">
        <f t="shared" si="8"/>
        <v>1</v>
      </c>
    </row>
    <row r="535" spans="1:8" x14ac:dyDescent="0.3">
      <c r="A535" s="1" t="s">
        <v>39095</v>
      </c>
      <c r="B535" s="1" t="s">
        <v>119</v>
      </c>
      <c r="C535" s="1" t="s">
        <v>38658</v>
      </c>
      <c r="D535">
        <v>559</v>
      </c>
      <c r="G535" s="1" t="s">
        <v>119</v>
      </c>
      <c r="H535">
        <f t="shared" si="8"/>
        <v>1</v>
      </c>
    </row>
    <row r="536" spans="1:8" x14ac:dyDescent="0.3">
      <c r="A536" s="1" t="s">
        <v>39096</v>
      </c>
      <c r="B536" s="1" t="s">
        <v>2420</v>
      </c>
      <c r="C536" s="1" t="s">
        <v>38658</v>
      </c>
      <c r="D536">
        <v>560</v>
      </c>
      <c r="G536" s="1" t="s">
        <v>2420</v>
      </c>
      <c r="H536">
        <f t="shared" si="8"/>
        <v>1</v>
      </c>
    </row>
    <row r="537" spans="1:8" x14ac:dyDescent="0.3">
      <c r="A537" s="1" t="s">
        <v>39097</v>
      </c>
      <c r="B537" s="1" t="s">
        <v>855</v>
      </c>
      <c r="C537" s="1" t="s">
        <v>38658</v>
      </c>
      <c r="D537">
        <v>561</v>
      </c>
      <c r="G537" s="1" t="s">
        <v>855</v>
      </c>
      <c r="H537">
        <f t="shared" si="8"/>
        <v>1</v>
      </c>
    </row>
    <row r="538" spans="1:8" x14ac:dyDescent="0.3">
      <c r="A538" s="1" t="s">
        <v>5482</v>
      </c>
      <c r="B538" s="1" t="s">
        <v>2533</v>
      </c>
      <c r="C538" s="1" t="s">
        <v>38658</v>
      </c>
      <c r="D538">
        <v>562</v>
      </c>
      <c r="G538" s="1" t="s">
        <v>2533</v>
      </c>
      <c r="H538">
        <f t="shared" si="8"/>
        <v>1</v>
      </c>
    </row>
    <row r="539" spans="1:8" x14ac:dyDescent="0.3">
      <c r="A539" s="1" t="s">
        <v>39098</v>
      </c>
      <c r="B539" s="1" t="s">
        <v>4106</v>
      </c>
      <c r="C539" s="1" t="s">
        <v>38658</v>
      </c>
      <c r="D539">
        <v>563</v>
      </c>
      <c r="G539" s="1" t="s">
        <v>4106</v>
      </c>
      <c r="H539">
        <f t="shared" si="8"/>
        <v>2</v>
      </c>
    </row>
    <row r="540" spans="1:8" x14ac:dyDescent="0.3">
      <c r="A540" s="1" t="s">
        <v>39099</v>
      </c>
      <c r="B540" s="1" t="s">
        <v>4106</v>
      </c>
      <c r="C540" s="1" t="s">
        <v>38661</v>
      </c>
      <c r="D540">
        <v>564</v>
      </c>
      <c r="G540" s="1" t="s">
        <v>4106</v>
      </c>
      <c r="H540">
        <f t="shared" si="8"/>
        <v>2</v>
      </c>
    </row>
    <row r="541" spans="1:8" x14ac:dyDescent="0.3">
      <c r="A541" s="1" t="s">
        <v>39100</v>
      </c>
      <c r="B541" s="1" t="s">
        <v>1232</v>
      </c>
      <c r="C541" s="1" t="s">
        <v>38658</v>
      </c>
      <c r="D541">
        <v>565</v>
      </c>
      <c r="G541" s="1" t="s">
        <v>1232</v>
      </c>
      <c r="H541">
        <f t="shared" si="8"/>
        <v>1</v>
      </c>
    </row>
    <row r="542" spans="1:8" x14ac:dyDescent="0.3">
      <c r="A542" s="1" t="s">
        <v>5724</v>
      </c>
      <c r="B542" s="1" t="s">
        <v>1856</v>
      </c>
      <c r="C542" s="1" t="s">
        <v>38658</v>
      </c>
      <c r="D542">
        <v>566</v>
      </c>
      <c r="G542" s="1" t="s">
        <v>1856</v>
      </c>
      <c r="H542">
        <f t="shared" si="8"/>
        <v>2</v>
      </c>
    </row>
    <row r="543" spans="1:8" x14ac:dyDescent="0.3">
      <c r="A543" s="1" t="s">
        <v>39101</v>
      </c>
      <c r="B543" s="1" t="s">
        <v>1856</v>
      </c>
      <c r="C543" s="1" t="s">
        <v>38661</v>
      </c>
      <c r="D543">
        <v>567</v>
      </c>
      <c r="G543" s="1" t="s">
        <v>1856</v>
      </c>
      <c r="H543">
        <f t="shared" si="8"/>
        <v>2</v>
      </c>
    </row>
    <row r="544" spans="1:8" x14ac:dyDescent="0.3">
      <c r="A544" s="1" t="s">
        <v>39102</v>
      </c>
      <c r="B544" s="1" t="s">
        <v>3305</v>
      </c>
      <c r="C544" s="1" t="s">
        <v>38658</v>
      </c>
      <c r="D544">
        <v>568</v>
      </c>
      <c r="G544" s="1" t="s">
        <v>3305</v>
      </c>
      <c r="H544">
        <f t="shared" si="8"/>
        <v>1</v>
      </c>
    </row>
    <row r="545" spans="1:8" x14ac:dyDescent="0.3">
      <c r="A545" s="1" t="s">
        <v>39103</v>
      </c>
      <c r="B545" s="1" t="s">
        <v>3344</v>
      </c>
      <c r="C545" s="1" t="s">
        <v>38658</v>
      </c>
      <c r="D545">
        <v>569</v>
      </c>
      <c r="G545" s="1" t="s">
        <v>3344</v>
      </c>
      <c r="H545">
        <f t="shared" si="8"/>
        <v>1</v>
      </c>
    </row>
    <row r="546" spans="1:8" x14ac:dyDescent="0.3">
      <c r="A546" s="1" t="s">
        <v>39104</v>
      </c>
      <c r="B546" s="1" t="s">
        <v>2208</v>
      </c>
      <c r="C546" s="1" t="s">
        <v>38658</v>
      </c>
      <c r="D546">
        <v>570</v>
      </c>
      <c r="G546" s="1" t="s">
        <v>2208</v>
      </c>
      <c r="H546">
        <f t="shared" si="8"/>
        <v>1</v>
      </c>
    </row>
    <row r="547" spans="1:8" x14ac:dyDescent="0.3">
      <c r="A547" s="1" t="s">
        <v>39105</v>
      </c>
      <c r="B547" s="1" t="s">
        <v>3939</v>
      </c>
      <c r="C547" s="1" t="s">
        <v>38658</v>
      </c>
      <c r="D547">
        <v>571</v>
      </c>
      <c r="G547" s="1" t="s">
        <v>3939</v>
      </c>
      <c r="H547">
        <f t="shared" si="8"/>
        <v>2</v>
      </c>
    </row>
    <row r="548" spans="1:8" x14ac:dyDescent="0.3">
      <c r="A548" s="1" t="s">
        <v>39106</v>
      </c>
      <c r="B548" s="1" t="s">
        <v>3939</v>
      </c>
      <c r="C548" s="1" t="s">
        <v>38661</v>
      </c>
      <c r="D548">
        <v>572</v>
      </c>
      <c r="G548" s="1" t="s">
        <v>3939</v>
      </c>
      <c r="H548">
        <f t="shared" si="8"/>
        <v>2</v>
      </c>
    </row>
    <row r="549" spans="1:8" x14ac:dyDescent="0.3">
      <c r="A549" s="1" t="s">
        <v>39107</v>
      </c>
      <c r="B549" s="1" t="s">
        <v>3847</v>
      </c>
      <c r="C549" s="1" t="s">
        <v>38658</v>
      </c>
      <c r="D549">
        <v>573</v>
      </c>
      <c r="G549" s="1" t="s">
        <v>3847</v>
      </c>
      <c r="H549">
        <f t="shared" si="8"/>
        <v>1</v>
      </c>
    </row>
    <row r="550" spans="1:8" x14ac:dyDescent="0.3">
      <c r="A550" s="1" t="s">
        <v>39108</v>
      </c>
      <c r="B550" s="1" t="s">
        <v>85</v>
      </c>
      <c r="C550" s="1" t="s">
        <v>38658</v>
      </c>
      <c r="D550">
        <v>574</v>
      </c>
      <c r="G550" s="1" t="s">
        <v>85</v>
      </c>
      <c r="H550">
        <f t="shared" si="8"/>
        <v>1</v>
      </c>
    </row>
    <row r="551" spans="1:8" x14ac:dyDescent="0.3">
      <c r="A551" s="1" t="s">
        <v>6150</v>
      </c>
      <c r="B551" s="1" t="s">
        <v>1387</v>
      </c>
      <c r="C551" s="1" t="s">
        <v>38658</v>
      </c>
      <c r="D551">
        <v>575</v>
      </c>
      <c r="G551" s="1" t="s">
        <v>1387</v>
      </c>
      <c r="H551">
        <f t="shared" si="8"/>
        <v>2</v>
      </c>
    </row>
    <row r="552" spans="1:8" x14ac:dyDescent="0.3">
      <c r="A552" s="1" t="s">
        <v>39109</v>
      </c>
      <c r="B552" s="1" t="s">
        <v>1387</v>
      </c>
      <c r="C552" s="1" t="s">
        <v>38661</v>
      </c>
      <c r="D552">
        <v>576</v>
      </c>
      <c r="G552" s="1" t="s">
        <v>1387</v>
      </c>
      <c r="H552">
        <f t="shared" si="8"/>
        <v>2</v>
      </c>
    </row>
    <row r="553" spans="1:8" x14ac:dyDescent="0.3">
      <c r="A553" s="1" t="s">
        <v>39110</v>
      </c>
      <c r="B553" s="1" t="s">
        <v>2140</v>
      </c>
      <c r="C553" s="1" t="s">
        <v>38658</v>
      </c>
      <c r="D553">
        <v>577</v>
      </c>
      <c r="G553" s="1" t="s">
        <v>2140</v>
      </c>
      <c r="H553">
        <f t="shared" si="8"/>
        <v>1</v>
      </c>
    </row>
    <row r="554" spans="1:8" x14ac:dyDescent="0.3">
      <c r="A554" s="1" t="s">
        <v>39111</v>
      </c>
      <c r="B554" s="1" t="s">
        <v>3658</v>
      </c>
      <c r="C554" s="1" t="s">
        <v>38658</v>
      </c>
      <c r="D554">
        <v>578</v>
      </c>
      <c r="G554" s="1" t="s">
        <v>3658</v>
      </c>
      <c r="H554">
        <f t="shared" si="8"/>
        <v>1</v>
      </c>
    </row>
    <row r="555" spans="1:8" x14ac:dyDescent="0.3">
      <c r="A555" s="1" t="s">
        <v>39112</v>
      </c>
      <c r="B555" s="1" t="s">
        <v>2662</v>
      </c>
      <c r="C555" s="1" t="s">
        <v>38658</v>
      </c>
      <c r="D555">
        <v>579</v>
      </c>
      <c r="G555" s="1" t="s">
        <v>2662</v>
      </c>
      <c r="H555">
        <f t="shared" si="8"/>
        <v>1</v>
      </c>
    </row>
    <row r="556" spans="1:8" x14ac:dyDescent="0.3">
      <c r="A556" s="1" t="s">
        <v>39113</v>
      </c>
      <c r="B556" s="1" t="s">
        <v>4107</v>
      </c>
      <c r="C556" s="1" t="s">
        <v>38658</v>
      </c>
      <c r="D556">
        <v>581</v>
      </c>
      <c r="G556" s="1" t="s">
        <v>4107</v>
      </c>
      <c r="H556">
        <f t="shared" si="8"/>
        <v>1</v>
      </c>
    </row>
    <row r="557" spans="1:8" x14ac:dyDescent="0.3">
      <c r="A557" s="1" t="s">
        <v>39114</v>
      </c>
      <c r="B557" s="1" t="s">
        <v>1631</v>
      </c>
      <c r="C557" s="1" t="s">
        <v>38658</v>
      </c>
      <c r="D557">
        <v>582</v>
      </c>
      <c r="G557" s="1" t="s">
        <v>1631</v>
      </c>
      <c r="H557">
        <f t="shared" si="8"/>
        <v>1</v>
      </c>
    </row>
    <row r="558" spans="1:8" x14ac:dyDescent="0.3">
      <c r="A558" s="1" t="s">
        <v>39115</v>
      </c>
      <c r="B558" s="1" t="s">
        <v>23</v>
      </c>
      <c r="C558" s="1" t="s">
        <v>38658</v>
      </c>
      <c r="D558">
        <v>583</v>
      </c>
      <c r="G558" s="1" t="s">
        <v>23</v>
      </c>
      <c r="H558">
        <f t="shared" si="8"/>
        <v>1</v>
      </c>
    </row>
    <row r="559" spans="1:8" x14ac:dyDescent="0.3">
      <c r="A559" s="1" t="s">
        <v>4810</v>
      </c>
      <c r="B559" s="1" t="s">
        <v>2176</v>
      </c>
      <c r="C559" s="1" t="s">
        <v>38658</v>
      </c>
      <c r="D559">
        <v>584</v>
      </c>
      <c r="G559" s="1" t="s">
        <v>2176</v>
      </c>
      <c r="H559">
        <f t="shared" si="8"/>
        <v>1</v>
      </c>
    </row>
    <row r="560" spans="1:8" x14ac:dyDescent="0.3">
      <c r="A560" s="1" t="s">
        <v>39116</v>
      </c>
      <c r="B560" s="1" t="s">
        <v>2162</v>
      </c>
      <c r="C560" s="1" t="s">
        <v>38658</v>
      </c>
      <c r="D560">
        <v>585</v>
      </c>
      <c r="G560" s="1" t="s">
        <v>2162</v>
      </c>
      <c r="H560">
        <f t="shared" si="8"/>
        <v>2</v>
      </c>
    </row>
    <row r="561" spans="1:8" x14ac:dyDescent="0.3">
      <c r="A561" s="1" t="s">
        <v>39117</v>
      </c>
      <c r="B561" s="1" t="s">
        <v>2162</v>
      </c>
      <c r="C561" s="1" t="s">
        <v>38661</v>
      </c>
      <c r="D561">
        <v>586</v>
      </c>
      <c r="G561" s="1" t="s">
        <v>2162</v>
      </c>
      <c r="H561">
        <f t="shared" si="8"/>
        <v>2</v>
      </c>
    </row>
    <row r="562" spans="1:8" x14ac:dyDescent="0.3">
      <c r="A562" s="1" t="s">
        <v>39118</v>
      </c>
      <c r="B562" s="1" t="s">
        <v>2849</v>
      </c>
      <c r="C562" s="1" t="s">
        <v>38658</v>
      </c>
      <c r="D562">
        <v>587</v>
      </c>
      <c r="G562" s="1" t="s">
        <v>2849</v>
      </c>
      <c r="H562">
        <f t="shared" si="8"/>
        <v>1</v>
      </c>
    </row>
    <row r="563" spans="1:8" x14ac:dyDescent="0.3">
      <c r="A563" s="1" t="s">
        <v>4518</v>
      </c>
      <c r="B563" s="1" t="s">
        <v>433</v>
      </c>
      <c r="C563" s="1" t="s">
        <v>38658</v>
      </c>
      <c r="D563">
        <v>588</v>
      </c>
      <c r="G563" s="1" t="s">
        <v>433</v>
      </c>
      <c r="H563">
        <f t="shared" si="8"/>
        <v>1</v>
      </c>
    </row>
    <row r="564" spans="1:8" x14ac:dyDescent="0.3">
      <c r="A564" s="1" t="s">
        <v>39119</v>
      </c>
      <c r="B564" s="1" t="s">
        <v>1834</v>
      </c>
      <c r="C564" s="1" t="s">
        <v>38658</v>
      </c>
      <c r="D564">
        <v>589</v>
      </c>
      <c r="G564" s="1" t="s">
        <v>1834</v>
      </c>
      <c r="H564">
        <f t="shared" si="8"/>
        <v>1</v>
      </c>
    </row>
    <row r="565" spans="1:8" x14ac:dyDescent="0.3">
      <c r="A565" s="1" t="s">
        <v>4944</v>
      </c>
      <c r="B565" s="1" t="s">
        <v>2724</v>
      </c>
      <c r="C565" s="1" t="s">
        <v>38658</v>
      </c>
      <c r="D565">
        <v>590</v>
      </c>
      <c r="G565" s="1" t="s">
        <v>2724</v>
      </c>
      <c r="H565">
        <f t="shared" si="8"/>
        <v>1</v>
      </c>
    </row>
    <row r="566" spans="1:8" x14ac:dyDescent="0.3">
      <c r="A566" s="1" t="s">
        <v>39120</v>
      </c>
      <c r="B566" s="1" t="s">
        <v>897</v>
      </c>
      <c r="C566" s="1" t="s">
        <v>38658</v>
      </c>
      <c r="D566">
        <v>591</v>
      </c>
      <c r="G566" s="1" t="s">
        <v>897</v>
      </c>
      <c r="H566">
        <f t="shared" si="8"/>
        <v>1</v>
      </c>
    </row>
    <row r="567" spans="1:8" x14ac:dyDescent="0.3">
      <c r="A567" s="1" t="s">
        <v>4694</v>
      </c>
      <c r="B567" s="1" t="s">
        <v>1246</v>
      </c>
      <c r="C567" s="1" t="s">
        <v>38658</v>
      </c>
      <c r="D567">
        <v>592</v>
      </c>
      <c r="G567" s="1" t="s">
        <v>1246</v>
      </c>
      <c r="H567">
        <f t="shared" si="8"/>
        <v>1</v>
      </c>
    </row>
    <row r="568" spans="1:8" x14ac:dyDescent="0.3">
      <c r="A568" s="1" t="s">
        <v>4624</v>
      </c>
      <c r="B568" s="1" t="s">
        <v>232</v>
      </c>
      <c r="C568" s="1" t="s">
        <v>38658</v>
      </c>
      <c r="D568">
        <v>593</v>
      </c>
      <c r="G568" s="1" t="s">
        <v>232</v>
      </c>
      <c r="H568">
        <f t="shared" si="8"/>
        <v>1</v>
      </c>
    </row>
    <row r="569" spans="1:8" x14ac:dyDescent="0.3">
      <c r="A569" s="1" t="s">
        <v>39121</v>
      </c>
      <c r="B569" s="1" t="s">
        <v>191</v>
      </c>
      <c r="C569" s="1" t="s">
        <v>38658</v>
      </c>
      <c r="D569">
        <v>596</v>
      </c>
      <c r="G569" s="1" t="s">
        <v>191</v>
      </c>
      <c r="H569">
        <f t="shared" si="8"/>
        <v>1</v>
      </c>
    </row>
    <row r="570" spans="1:8" x14ac:dyDescent="0.3">
      <c r="A570" s="1" t="s">
        <v>5110</v>
      </c>
      <c r="B570" s="1" t="s">
        <v>343</v>
      </c>
      <c r="C570" s="1" t="s">
        <v>38658</v>
      </c>
      <c r="D570">
        <v>597</v>
      </c>
      <c r="G570" s="1" t="s">
        <v>343</v>
      </c>
      <c r="H570">
        <f t="shared" si="8"/>
        <v>1</v>
      </c>
    </row>
    <row r="571" spans="1:8" x14ac:dyDescent="0.3">
      <c r="A571" s="1" t="s">
        <v>39122</v>
      </c>
      <c r="B571" s="1" t="s">
        <v>1020</v>
      </c>
      <c r="C571" s="1" t="s">
        <v>38658</v>
      </c>
      <c r="D571">
        <v>598</v>
      </c>
      <c r="G571" s="1" t="s">
        <v>1020</v>
      </c>
      <c r="H571">
        <f t="shared" si="8"/>
        <v>2</v>
      </c>
    </row>
    <row r="572" spans="1:8" x14ac:dyDescent="0.3">
      <c r="A572" s="1" t="s">
        <v>39123</v>
      </c>
      <c r="B572" s="1" t="s">
        <v>1020</v>
      </c>
      <c r="C572" s="1" t="s">
        <v>38661</v>
      </c>
      <c r="D572">
        <v>599</v>
      </c>
      <c r="G572" s="1" t="s">
        <v>1020</v>
      </c>
      <c r="H572">
        <f t="shared" si="8"/>
        <v>2</v>
      </c>
    </row>
    <row r="573" spans="1:8" x14ac:dyDescent="0.3">
      <c r="A573" s="1" t="s">
        <v>39124</v>
      </c>
      <c r="B573" s="1" t="s">
        <v>2675</v>
      </c>
      <c r="C573" s="1" t="s">
        <v>38658</v>
      </c>
      <c r="D573">
        <v>601</v>
      </c>
      <c r="G573" s="1" t="s">
        <v>2675</v>
      </c>
      <c r="H573">
        <f t="shared" si="8"/>
        <v>2</v>
      </c>
    </row>
    <row r="574" spans="1:8" x14ac:dyDescent="0.3">
      <c r="A574" s="1" t="s">
        <v>39125</v>
      </c>
      <c r="B574" s="1" t="s">
        <v>2675</v>
      </c>
      <c r="C574" s="1" t="s">
        <v>38661</v>
      </c>
      <c r="D574">
        <v>602</v>
      </c>
      <c r="G574" s="1" t="s">
        <v>2675</v>
      </c>
      <c r="H574">
        <f t="shared" si="8"/>
        <v>2</v>
      </c>
    </row>
    <row r="575" spans="1:8" x14ac:dyDescent="0.3">
      <c r="A575" s="1" t="s">
        <v>39126</v>
      </c>
      <c r="B575" s="1" t="s">
        <v>2115</v>
      </c>
      <c r="C575" s="1" t="s">
        <v>38658</v>
      </c>
      <c r="D575">
        <v>603</v>
      </c>
      <c r="G575" s="1" t="s">
        <v>2115</v>
      </c>
      <c r="H575">
        <f t="shared" si="8"/>
        <v>1</v>
      </c>
    </row>
    <row r="576" spans="1:8" x14ac:dyDescent="0.3">
      <c r="A576" s="1" t="s">
        <v>39127</v>
      </c>
      <c r="B576" s="1" t="s">
        <v>4339</v>
      </c>
      <c r="C576" s="1" t="s">
        <v>38658</v>
      </c>
      <c r="D576">
        <v>604</v>
      </c>
      <c r="G576" s="1" t="s">
        <v>4339</v>
      </c>
      <c r="H576">
        <f t="shared" si="8"/>
        <v>1</v>
      </c>
    </row>
    <row r="577" spans="1:8" x14ac:dyDescent="0.3">
      <c r="A577" s="1" t="s">
        <v>5610</v>
      </c>
      <c r="B577" s="1" t="s">
        <v>3054</v>
      </c>
      <c r="C577" s="1" t="s">
        <v>38658</v>
      </c>
      <c r="D577">
        <v>605</v>
      </c>
      <c r="G577" s="1" t="s">
        <v>3054</v>
      </c>
      <c r="H577">
        <f t="shared" si="8"/>
        <v>1</v>
      </c>
    </row>
    <row r="578" spans="1:8" x14ac:dyDescent="0.3">
      <c r="A578" s="1" t="s">
        <v>39128</v>
      </c>
      <c r="B578" s="1" t="s">
        <v>361</v>
      </c>
      <c r="C578" s="1" t="s">
        <v>38658</v>
      </c>
      <c r="D578">
        <v>606</v>
      </c>
      <c r="G578" s="1" t="s">
        <v>361</v>
      </c>
      <c r="H578">
        <f t="shared" si="8"/>
        <v>1</v>
      </c>
    </row>
    <row r="579" spans="1:8" x14ac:dyDescent="0.3">
      <c r="A579" s="1" t="s">
        <v>39129</v>
      </c>
      <c r="B579" s="1" t="s">
        <v>3546</v>
      </c>
      <c r="C579" s="1" t="s">
        <v>38658</v>
      </c>
      <c r="D579">
        <v>607</v>
      </c>
      <c r="G579" s="1" t="s">
        <v>3546</v>
      </c>
      <c r="H579">
        <f t="shared" ref="H579:H642" si="9">COUNTIF(G:G,G579)</f>
        <v>1</v>
      </c>
    </row>
    <row r="580" spans="1:8" x14ac:dyDescent="0.3">
      <c r="A580" s="1" t="s">
        <v>5066</v>
      </c>
      <c r="B580" s="1" t="s">
        <v>2927</v>
      </c>
      <c r="C580" s="1" t="s">
        <v>38658</v>
      </c>
      <c r="D580">
        <v>608</v>
      </c>
      <c r="G580" s="1" t="s">
        <v>2927</v>
      </c>
      <c r="H580">
        <f t="shared" si="9"/>
        <v>1</v>
      </c>
    </row>
    <row r="581" spans="1:8" x14ac:dyDescent="0.3">
      <c r="A581" s="1" t="s">
        <v>39130</v>
      </c>
      <c r="B581" s="1" t="s">
        <v>2838</v>
      </c>
      <c r="C581" s="1" t="s">
        <v>38658</v>
      </c>
      <c r="D581">
        <v>609</v>
      </c>
      <c r="G581" s="1" t="s">
        <v>2838</v>
      </c>
      <c r="H581">
        <f t="shared" si="9"/>
        <v>1</v>
      </c>
    </row>
    <row r="582" spans="1:8" x14ac:dyDescent="0.3">
      <c r="A582" s="1" t="s">
        <v>39131</v>
      </c>
      <c r="B582" s="1" t="s">
        <v>3441</v>
      </c>
      <c r="C582" s="1" t="s">
        <v>38658</v>
      </c>
      <c r="D582">
        <v>610</v>
      </c>
      <c r="G582" s="1" t="s">
        <v>3441</v>
      </c>
      <c r="H582">
        <f t="shared" si="9"/>
        <v>1</v>
      </c>
    </row>
    <row r="583" spans="1:8" x14ac:dyDescent="0.3">
      <c r="A583" s="1" t="s">
        <v>39132</v>
      </c>
      <c r="B583" s="1" t="s">
        <v>4184</v>
      </c>
      <c r="C583" s="1" t="s">
        <v>38658</v>
      </c>
      <c r="D583">
        <v>611</v>
      </c>
      <c r="G583" s="1" t="s">
        <v>4184</v>
      </c>
      <c r="H583">
        <f t="shared" si="9"/>
        <v>2</v>
      </c>
    </row>
    <row r="584" spans="1:8" x14ac:dyDescent="0.3">
      <c r="A584" s="1" t="s">
        <v>39133</v>
      </c>
      <c r="B584" s="1" t="s">
        <v>4184</v>
      </c>
      <c r="C584" s="1" t="s">
        <v>38661</v>
      </c>
      <c r="D584">
        <v>612</v>
      </c>
      <c r="G584" s="1" t="s">
        <v>4184</v>
      </c>
      <c r="H584">
        <f t="shared" si="9"/>
        <v>2</v>
      </c>
    </row>
    <row r="585" spans="1:8" x14ac:dyDescent="0.3">
      <c r="A585" s="1" t="s">
        <v>39134</v>
      </c>
      <c r="B585" s="1" t="s">
        <v>482</v>
      </c>
      <c r="C585" s="1" t="s">
        <v>38658</v>
      </c>
      <c r="D585">
        <v>613</v>
      </c>
      <c r="G585" s="1" t="s">
        <v>482</v>
      </c>
      <c r="H585">
        <f t="shared" si="9"/>
        <v>1</v>
      </c>
    </row>
    <row r="586" spans="1:8" x14ac:dyDescent="0.3">
      <c r="A586" s="1" t="s">
        <v>39135</v>
      </c>
      <c r="B586" s="1" t="s">
        <v>3406</v>
      </c>
      <c r="C586" s="1" t="s">
        <v>38658</v>
      </c>
      <c r="D586">
        <v>614</v>
      </c>
      <c r="G586" s="1" t="s">
        <v>3406</v>
      </c>
      <c r="H586">
        <f t="shared" si="9"/>
        <v>1</v>
      </c>
    </row>
    <row r="587" spans="1:8" x14ac:dyDescent="0.3">
      <c r="A587" s="1" t="s">
        <v>5690</v>
      </c>
      <c r="B587" s="1" t="s">
        <v>3642</v>
      </c>
      <c r="C587" s="1" t="s">
        <v>38658</v>
      </c>
      <c r="D587">
        <v>615</v>
      </c>
      <c r="G587" s="1" t="s">
        <v>3642</v>
      </c>
      <c r="H587">
        <f t="shared" si="9"/>
        <v>1</v>
      </c>
    </row>
    <row r="588" spans="1:8" x14ac:dyDescent="0.3">
      <c r="A588" s="1" t="s">
        <v>39136</v>
      </c>
      <c r="B588" s="1" t="s">
        <v>3450</v>
      </c>
      <c r="C588" s="1" t="s">
        <v>38658</v>
      </c>
      <c r="D588">
        <v>616</v>
      </c>
      <c r="G588" s="1" t="s">
        <v>3450</v>
      </c>
      <c r="H588">
        <f t="shared" si="9"/>
        <v>1</v>
      </c>
    </row>
    <row r="589" spans="1:8" x14ac:dyDescent="0.3">
      <c r="A589" s="1" t="s">
        <v>39137</v>
      </c>
      <c r="B589" s="1" t="s">
        <v>2580</v>
      </c>
      <c r="C589" s="1" t="s">
        <v>38658</v>
      </c>
      <c r="D589">
        <v>617</v>
      </c>
      <c r="G589" s="1" t="s">
        <v>2580</v>
      </c>
      <c r="H589">
        <f t="shared" si="9"/>
        <v>1</v>
      </c>
    </row>
    <row r="590" spans="1:8" x14ac:dyDescent="0.3">
      <c r="A590" s="1" t="s">
        <v>39138</v>
      </c>
      <c r="B590" s="1" t="s">
        <v>1667</v>
      </c>
      <c r="C590" s="1" t="s">
        <v>38658</v>
      </c>
      <c r="D590">
        <v>618</v>
      </c>
      <c r="G590" s="1" t="s">
        <v>1667</v>
      </c>
      <c r="H590">
        <f t="shared" si="9"/>
        <v>1</v>
      </c>
    </row>
    <row r="591" spans="1:8" x14ac:dyDescent="0.3">
      <c r="A591" s="1" t="s">
        <v>39139</v>
      </c>
      <c r="B591" s="1" t="s">
        <v>2382</v>
      </c>
      <c r="C591" s="1" t="s">
        <v>38658</v>
      </c>
      <c r="D591">
        <v>619</v>
      </c>
      <c r="G591" s="1" t="s">
        <v>2382</v>
      </c>
      <c r="H591">
        <f t="shared" si="9"/>
        <v>2</v>
      </c>
    </row>
    <row r="592" spans="1:8" x14ac:dyDescent="0.3">
      <c r="A592" s="1" t="s">
        <v>39140</v>
      </c>
      <c r="B592" s="1" t="s">
        <v>2382</v>
      </c>
      <c r="C592" s="1" t="s">
        <v>38661</v>
      </c>
      <c r="D592">
        <v>620</v>
      </c>
      <c r="G592" s="1" t="s">
        <v>2382</v>
      </c>
      <c r="H592">
        <f t="shared" si="9"/>
        <v>2</v>
      </c>
    </row>
    <row r="593" spans="1:8" x14ac:dyDescent="0.3">
      <c r="A593" s="1" t="s">
        <v>39141</v>
      </c>
      <c r="B593" s="1" t="s">
        <v>850</v>
      </c>
      <c r="C593" s="1" t="s">
        <v>38658</v>
      </c>
      <c r="D593">
        <v>621</v>
      </c>
      <c r="G593" s="1" t="s">
        <v>850</v>
      </c>
      <c r="H593">
        <f t="shared" si="9"/>
        <v>1</v>
      </c>
    </row>
    <row r="594" spans="1:8" x14ac:dyDescent="0.3">
      <c r="A594" s="1" t="s">
        <v>39142</v>
      </c>
      <c r="B594" s="1" t="s">
        <v>1453</v>
      </c>
      <c r="C594" s="1" t="s">
        <v>38658</v>
      </c>
      <c r="D594">
        <v>622</v>
      </c>
      <c r="G594" s="1" t="s">
        <v>1453</v>
      </c>
      <c r="H594">
        <f t="shared" si="9"/>
        <v>1</v>
      </c>
    </row>
    <row r="595" spans="1:8" x14ac:dyDescent="0.3">
      <c r="A595" s="1" t="s">
        <v>39143</v>
      </c>
      <c r="B595" s="1" t="s">
        <v>993</v>
      </c>
      <c r="C595" s="1" t="s">
        <v>38658</v>
      </c>
      <c r="D595">
        <v>623</v>
      </c>
      <c r="G595" s="1" t="s">
        <v>993</v>
      </c>
      <c r="H595">
        <f t="shared" si="9"/>
        <v>2</v>
      </c>
    </row>
    <row r="596" spans="1:8" x14ac:dyDescent="0.3">
      <c r="A596" s="1" t="s">
        <v>39144</v>
      </c>
      <c r="B596" s="1" t="s">
        <v>993</v>
      </c>
      <c r="C596" s="1" t="s">
        <v>38661</v>
      </c>
      <c r="D596">
        <v>624</v>
      </c>
      <c r="G596" s="1" t="s">
        <v>993</v>
      </c>
      <c r="H596">
        <f t="shared" si="9"/>
        <v>2</v>
      </c>
    </row>
    <row r="597" spans="1:8" x14ac:dyDescent="0.3">
      <c r="A597" s="1" t="s">
        <v>39145</v>
      </c>
      <c r="B597" s="1" t="s">
        <v>960</v>
      </c>
      <c r="C597" s="1" t="s">
        <v>38658</v>
      </c>
      <c r="D597">
        <v>625</v>
      </c>
      <c r="G597" s="1" t="s">
        <v>960</v>
      </c>
      <c r="H597">
        <f t="shared" si="9"/>
        <v>1</v>
      </c>
    </row>
    <row r="598" spans="1:8" x14ac:dyDescent="0.3">
      <c r="A598" s="1" t="s">
        <v>4950</v>
      </c>
      <c r="B598" s="1" t="s">
        <v>2079</v>
      </c>
      <c r="C598" s="1" t="s">
        <v>38658</v>
      </c>
      <c r="D598">
        <v>626</v>
      </c>
      <c r="G598" s="1" t="s">
        <v>2079</v>
      </c>
      <c r="H598">
        <f t="shared" si="9"/>
        <v>1</v>
      </c>
    </row>
    <row r="599" spans="1:8" x14ac:dyDescent="0.3">
      <c r="A599" s="1" t="s">
        <v>39146</v>
      </c>
      <c r="B599" s="1" t="s">
        <v>2234</v>
      </c>
      <c r="C599" s="1" t="s">
        <v>38658</v>
      </c>
      <c r="D599">
        <v>627</v>
      </c>
      <c r="G599" s="1" t="s">
        <v>2234</v>
      </c>
      <c r="H599">
        <f t="shared" si="9"/>
        <v>2</v>
      </c>
    </row>
    <row r="600" spans="1:8" x14ac:dyDescent="0.3">
      <c r="A600" s="1" t="s">
        <v>39147</v>
      </c>
      <c r="B600" s="1" t="s">
        <v>2234</v>
      </c>
      <c r="C600" s="1" t="s">
        <v>38661</v>
      </c>
      <c r="D600">
        <v>628</v>
      </c>
      <c r="G600" s="1" t="s">
        <v>2234</v>
      </c>
      <c r="H600">
        <f t="shared" si="9"/>
        <v>2</v>
      </c>
    </row>
    <row r="601" spans="1:8" x14ac:dyDescent="0.3">
      <c r="A601" s="1" t="s">
        <v>4672</v>
      </c>
      <c r="B601" s="1" t="s">
        <v>708</v>
      </c>
      <c r="C601" s="1" t="s">
        <v>38658</v>
      </c>
      <c r="D601">
        <v>629</v>
      </c>
      <c r="G601" s="1" t="s">
        <v>708</v>
      </c>
      <c r="H601">
        <f t="shared" si="9"/>
        <v>1</v>
      </c>
    </row>
    <row r="602" spans="1:8" x14ac:dyDescent="0.3">
      <c r="A602" s="1" t="s">
        <v>39148</v>
      </c>
      <c r="B602" s="1" t="s">
        <v>1289</v>
      </c>
      <c r="C602" s="1" t="s">
        <v>38658</v>
      </c>
      <c r="D602">
        <v>630</v>
      </c>
      <c r="G602" s="1" t="s">
        <v>1289</v>
      </c>
      <c r="H602">
        <f t="shared" si="9"/>
        <v>1</v>
      </c>
    </row>
    <row r="603" spans="1:8" x14ac:dyDescent="0.3">
      <c r="A603" s="1" t="s">
        <v>39149</v>
      </c>
      <c r="B603" s="1" t="s">
        <v>2535</v>
      </c>
      <c r="C603" s="1" t="s">
        <v>38658</v>
      </c>
      <c r="D603">
        <v>631</v>
      </c>
      <c r="G603" s="1" t="s">
        <v>2535</v>
      </c>
      <c r="H603">
        <f t="shared" si="9"/>
        <v>1</v>
      </c>
    </row>
    <row r="604" spans="1:8" x14ac:dyDescent="0.3">
      <c r="A604" s="1" t="s">
        <v>39150</v>
      </c>
      <c r="B604" s="1" t="s">
        <v>2960</v>
      </c>
      <c r="C604" s="1" t="s">
        <v>38658</v>
      </c>
      <c r="D604">
        <v>632</v>
      </c>
      <c r="G604" s="1" t="s">
        <v>2960</v>
      </c>
      <c r="H604">
        <f t="shared" si="9"/>
        <v>2</v>
      </c>
    </row>
    <row r="605" spans="1:8" x14ac:dyDescent="0.3">
      <c r="A605" s="1" t="s">
        <v>39151</v>
      </c>
      <c r="B605" s="1" t="s">
        <v>2960</v>
      </c>
      <c r="C605" s="1" t="s">
        <v>38661</v>
      </c>
      <c r="D605">
        <v>633</v>
      </c>
      <c r="G605" s="1" t="s">
        <v>2960</v>
      </c>
      <c r="H605">
        <f t="shared" si="9"/>
        <v>2</v>
      </c>
    </row>
    <row r="606" spans="1:8" x14ac:dyDescent="0.3">
      <c r="A606" s="1" t="s">
        <v>39152</v>
      </c>
      <c r="B606" s="1" t="s">
        <v>3605</v>
      </c>
      <c r="C606" s="1" t="s">
        <v>38658</v>
      </c>
      <c r="D606">
        <v>635</v>
      </c>
      <c r="G606" s="1" t="s">
        <v>3605</v>
      </c>
      <c r="H606">
        <f t="shared" si="9"/>
        <v>2</v>
      </c>
    </row>
    <row r="607" spans="1:8" x14ac:dyDescent="0.3">
      <c r="A607" s="1" t="s">
        <v>39153</v>
      </c>
      <c r="B607" s="1" t="s">
        <v>3605</v>
      </c>
      <c r="C607" s="1" t="s">
        <v>38661</v>
      </c>
      <c r="D607">
        <v>636</v>
      </c>
      <c r="G607" s="1" t="s">
        <v>3605</v>
      </c>
      <c r="H607">
        <f t="shared" si="9"/>
        <v>2</v>
      </c>
    </row>
    <row r="608" spans="1:8" x14ac:dyDescent="0.3">
      <c r="A608" s="1" t="s">
        <v>39154</v>
      </c>
      <c r="B608" s="1" t="s">
        <v>4196</v>
      </c>
      <c r="C608" s="1" t="s">
        <v>38658</v>
      </c>
      <c r="D608">
        <v>637</v>
      </c>
      <c r="G608" s="1" t="s">
        <v>4196</v>
      </c>
      <c r="H608">
        <f t="shared" si="9"/>
        <v>1</v>
      </c>
    </row>
    <row r="609" spans="1:8" x14ac:dyDescent="0.3">
      <c r="A609" s="1" t="s">
        <v>5158</v>
      </c>
      <c r="B609" s="1" t="s">
        <v>3440</v>
      </c>
      <c r="C609" s="1" t="s">
        <v>38658</v>
      </c>
      <c r="D609">
        <v>638</v>
      </c>
      <c r="G609" s="1" t="s">
        <v>3440</v>
      </c>
      <c r="H609">
        <f t="shared" si="9"/>
        <v>1</v>
      </c>
    </row>
    <row r="610" spans="1:8" x14ac:dyDescent="0.3">
      <c r="A610" s="1" t="s">
        <v>39155</v>
      </c>
      <c r="B610" s="1" t="s">
        <v>1980</v>
      </c>
      <c r="C610" s="1" t="s">
        <v>38658</v>
      </c>
      <c r="D610">
        <v>639</v>
      </c>
      <c r="G610" s="1" t="s">
        <v>1980</v>
      </c>
      <c r="H610">
        <f t="shared" si="9"/>
        <v>1</v>
      </c>
    </row>
    <row r="611" spans="1:8" x14ac:dyDescent="0.3">
      <c r="A611" s="1" t="s">
        <v>39156</v>
      </c>
      <c r="B611" s="1" t="s">
        <v>2011</v>
      </c>
      <c r="C611" s="1" t="s">
        <v>38658</v>
      </c>
      <c r="D611">
        <v>640</v>
      </c>
      <c r="G611" s="1" t="s">
        <v>2011</v>
      </c>
      <c r="H611">
        <f t="shared" si="9"/>
        <v>1</v>
      </c>
    </row>
    <row r="612" spans="1:8" x14ac:dyDescent="0.3">
      <c r="A612" s="1" t="s">
        <v>39157</v>
      </c>
      <c r="B612" s="1" t="s">
        <v>1805</v>
      </c>
      <c r="C612" s="1" t="s">
        <v>38658</v>
      </c>
      <c r="D612">
        <v>641</v>
      </c>
      <c r="G612" s="1" t="s">
        <v>1805</v>
      </c>
      <c r="H612">
        <f t="shared" si="9"/>
        <v>2</v>
      </c>
    </row>
    <row r="613" spans="1:8" x14ac:dyDescent="0.3">
      <c r="A613" s="1" t="s">
        <v>39158</v>
      </c>
      <c r="B613" s="1" t="s">
        <v>1805</v>
      </c>
      <c r="C613" s="1" t="s">
        <v>38661</v>
      </c>
      <c r="D613">
        <v>642</v>
      </c>
      <c r="G613" s="1" t="s">
        <v>1805</v>
      </c>
      <c r="H613">
        <f t="shared" si="9"/>
        <v>2</v>
      </c>
    </row>
    <row r="614" spans="1:8" x14ac:dyDescent="0.3">
      <c r="A614" s="1" t="s">
        <v>39159</v>
      </c>
      <c r="B614" s="1" t="s">
        <v>3976</v>
      </c>
      <c r="C614" s="1" t="s">
        <v>38658</v>
      </c>
      <c r="D614">
        <v>643</v>
      </c>
      <c r="G614" s="1" t="s">
        <v>3976</v>
      </c>
      <c r="H614">
        <f t="shared" si="9"/>
        <v>1</v>
      </c>
    </row>
    <row r="615" spans="1:8" x14ac:dyDescent="0.3">
      <c r="A615" s="1" t="s">
        <v>39160</v>
      </c>
      <c r="B615" s="1" t="s">
        <v>1326</v>
      </c>
      <c r="C615" s="1" t="s">
        <v>38658</v>
      </c>
      <c r="D615">
        <v>644</v>
      </c>
      <c r="G615" s="1" t="s">
        <v>1326</v>
      </c>
      <c r="H615">
        <f t="shared" si="9"/>
        <v>1</v>
      </c>
    </row>
    <row r="616" spans="1:8" x14ac:dyDescent="0.3">
      <c r="A616" s="1" t="s">
        <v>39161</v>
      </c>
      <c r="B616" s="1" t="s">
        <v>3311</v>
      </c>
      <c r="C616" s="1" t="s">
        <v>38658</v>
      </c>
      <c r="D616">
        <v>645</v>
      </c>
      <c r="G616" s="1" t="s">
        <v>3311</v>
      </c>
      <c r="H616">
        <f t="shared" si="9"/>
        <v>1</v>
      </c>
    </row>
    <row r="617" spans="1:8" x14ac:dyDescent="0.3">
      <c r="A617" s="1" t="s">
        <v>6054</v>
      </c>
      <c r="B617" s="1" t="s">
        <v>3628</v>
      </c>
      <c r="C617" s="1" t="s">
        <v>38658</v>
      </c>
      <c r="D617">
        <v>646</v>
      </c>
      <c r="G617" s="1" t="s">
        <v>3628</v>
      </c>
      <c r="H617">
        <f t="shared" si="9"/>
        <v>2</v>
      </c>
    </row>
    <row r="618" spans="1:8" x14ac:dyDescent="0.3">
      <c r="A618" s="1" t="s">
        <v>39162</v>
      </c>
      <c r="B618" s="1" t="s">
        <v>3628</v>
      </c>
      <c r="C618" s="1" t="s">
        <v>38661</v>
      </c>
      <c r="D618">
        <v>647</v>
      </c>
      <c r="G618" s="1" t="s">
        <v>3628</v>
      </c>
      <c r="H618">
        <f t="shared" si="9"/>
        <v>2</v>
      </c>
    </row>
    <row r="619" spans="1:8" x14ac:dyDescent="0.3">
      <c r="A619" s="1" t="s">
        <v>39163</v>
      </c>
      <c r="B619" s="1" t="s">
        <v>1348</v>
      </c>
      <c r="C619" s="1" t="s">
        <v>38658</v>
      </c>
      <c r="D619">
        <v>648</v>
      </c>
      <c r="G619" s="1" t="s">
        <v>1348</v>
      </c>
      <c r="H619">
        <f t="shared" si="9"/>
        <v>1</v>
      </c>
    </row>
    <row r="620" spans="1:8" x14ac:dyDescent="0.3">
      <c r="A620" s="1" t="s">
        <v>4888</v>
      </c>
      <c r="B620" s="1" t="s">
        <v>158</v>
      </c>
      <c r="C620" s="1" t="s">
        <v>38658</v>
      </c>
      <c r="D620">
        <v>649</v>
      </c>
      <c r="G620" s="1" t="s">
        <v>158</v>
      </c>
      <c r="H620">
        <f t="shared" si="9"/>
        <v>1</v>
      </c>
    </row>
    <row r="621" spans="1:8" x14ac:dyDescent="0.3">
      <c r="A621" s="1" t="s">
        <v>39164</v>
      </c>
      <c r="B621" s="1" t="s">
        <v>907</v>
      </c>
      <c r="C621" s="1" t="s">
        <v>38658</v>
      </c>
      <c r="D621">
        <v>651</v>
      </c>
      <c r="G621" s="1" t="s">
        <v>907</v>
      </c>
      <c r="H621">
        <f t="shared" si="9"/>
        <v>1</v>
      </c>
    </row>
    <row r="622" spans="1:8" x14ac:dyDescent="0.3">
      <c r="A622" s="1" t="s">
        <v>4660</v>
      </c>
      <c r="B622" s="1" t="s">
        <v>711</v>
      </c>
      <c r="C622" s="1" t="s">
        <v>38658</v>
      </c>
      <c r="D622">
        <v>652</v>
      </c>
      <c r="G622" s="1" t="s">
        <v>711</v>
      </c>
      <c r="H622">
        <f t="shared" si="9"/>
        <v>1</v>
      </c>
    </row>
    <row r="623" spans="1:8" x14ac:dyDescent="0.3">
      <c r="A623" s="1" t="s">
        <v>39165</v>
      </c>
      <c r="B623" s="1" t="s">
        <v>948</v>
      </c>
      <c r="C623" s="1" t="s">
        <v>38658</v>
      </c>
      <c r="D623">
        <v>653</v>
      </c>
      <c r="G623" s="1" t="s">
        <v>948</v>
      </c>
      <c r="H623">
        <f t="shared" si="9"/>
        <v>1</v>
      </c>
    </row>
    <row r="624" spans="1:8" x14ac:dyDescent="0.3">
      <c r="A624" s="1" t="s">
        <v>39166</v>
      </c>
      <c r="B624" s="1" t="s">
        <v>1287</v>
      </c>
      <c r="C624" s="1" t="s">
        <v>38658</v>
      </c>
      <c r="D624">
        <v>654</v>
      </c>
      <c r="G624" s="1" t="s">
        <v>1287</v>
      </c>
      <c r="H624">
        <f t="shared" si="9"/>
        <v>1</v>
      </c>
    </row>
    <row r="625" spans="1:8" x14ac:dyDescent="0.3">
      <c r="A625" s="1" t="s">
        <v>4798</v>
      </c>
      <c r="B625" s="1" t="s">
        <v>1824</v>
      </c>
      <c r="C625" s="1" t="s">
        <v>38658</v>
      </c>
      <c r="D625">
        <v>655</v>
      </c>
      <c r="G625" s="1" t="s">
        <v>1824</v>
      </c>
      <c r="H625">
        <f t="shared" si="9"/>
        <v>1</v>
      </c>
    </row>
    <row r="626" spans="1:8" x14ac:dyDescent="0.3">
      <c r="A626" s="1" t="s">
        <v>39167</v>
      </c>
      <c r="B626" s="1" t="s">
        <v>1035</v>
      </c>
      <c r="C626" s="1" t="s">
        <v>38658</v>
      </c>
      <c r="D626">
        <v>656</v>
      </c>
      <c r="G626" s="1" t="s">
        <v>1035</v>
      </c>
      <c r="H626">
        <f t="shared" si="9"/>
        <v>1</v>
      </c>
    </row>
    <row r="627" spans="1:8" x14ac:dyDescent="0.3">
      <c r="A627" s="1" t="s">
        <v>39168</v>
      </c>
      <c r="B627" s="1" t="s">
        <v>3460</v>
      </c>
      <c r="C627" s="1" t="s">
        <v>38658</v>
      </c>
      <c r="D627">
        <v>657</v>
      </c>
      <c r="G627" s="1" t="s">
        <v>3460</v>
      </c>
      <c r="H627">
        <f t="shared" si="9"/>
        <v>2</v>
      </c>
    </row>
    <row r="628" spans="1:8" x14ac:dyDescent="0.3">
      <c r="A628" s="1" t="s">
        <v>39169</v>
      </c>
      <c r="B628" s="1" t="s">
        <v>3460</v>
      </c>
      <c r="C628" s="1" t="s">
        <v>38661</v>
      </c>
      <c r="D628">
        <v>658</v>
      </c>
      <c r="G628" s="1" t="s">
        <v>3460</v>
      </c>
      <c r="H628">
        <f t="shared" si="9"/>
        <v>2</v>
      </c>
    </row>
    <row r="629" spans="1:8" x14ac:dyDescent="0.3">
      <c r="A629" s="1" t="s">
        <v>39170</v>
      </c>
      <c r="B629" s="1" t="s">
        <v>4137</v>
      </c>
      <c r="C629" s="1" t="s">
        <v>38658</v>
      </c>
      <c r="D629">
        <v>659</v>
      </c>
      <c r="G629" s="1" t="s">
        <v>4137</v>
      </c>
      <c r="H629">
        <f t="shared" si="9"/>
        <v>1</v>
      </c>
    </row>
    <row r="630" spans="1:8" x14ac:dyDescent="0.3">
      <c r="A630" s="1" t="s">
        <v>39171</v>
      </c>
      <c r="B630" s="1" t="s">
        <v>1349</v>
      </c>
      <c r="C630" s="1" t="s">
        <v>38658</v>
      </c>
      <c r="D630">
        <v>660</v>
      </c>
      <c r="G630" s="1" t="s">
        <v>1349</v>
      </c>
      <c r="H630">
        <f t="shared" si="9"/>
        <v>2</v>
      </c>
    </row>
    <row r="631" spans="1:8" x14ac:dyDescent="0.3">
      <c r="A631" s="1" t="s">
        <v>39172</v>
      </c>
      <c r="B631" s="1" t="s">
        <v>1349</v>
      </c>
      <c r="C631" s="1" t="s">
        <v>38661</v>
      </c>
      <c r="D631">
        <v>661</v>
      </c>
      <c r="G631" s="1" t="s">
        <v>1349</v>
      </c>
      <c r="H631">
        <f t="shared" si="9"/>
        <v>2</v>
      </c>
    </row>
    <row r="632" spans="1:8" x14ac:dyDescent="0.3">
      <c r="A632" s="1" t="s">
        <v>5124</v>
      </c>
      <c r="B632" s="1" t="s">
        <v>3481</v>
      </c>
      <c r="C632" s="1" t="s">
        <v>38658</v>
      </c>
      <c r="D632">
        <v>662</v>
      </c>
      <c r="G632" s="1" t="s">
        <v>3481</v>
      </c>
      <c r="H632">
        <f t="shared" si="9"/>
        <v>1</v>
      </c>
    </row>
    <row r="633" spans="1:8" x14ac:dyDescent="0.3">
      <c r="A633" s="1" t="s">
        <v>39173</v>
      </c>
      <c r="B633" s="1" t="s">
        <v>4350</v>
      </c>
      <c r="C633" s="1" t="s">
        <v>38658</v>
      </c>
      <c r="D633">
        <v>663</v>
      </c>
      <c r="G633" s="1" t="s">
        <v>4350</v>
      </c>
      <c r="H633">
        <f t="shared" si="9"/>
        <v>1</v>
      </c>
    </row>
    <row r="634" spans="1:8" x14ac:dyDescent="0.3">
      <c r="A634" s="1" t="s">
        <v>39174</v>
      </c>
      <c r="B634" s="1" t="s">
        <v>404</v>
      </c>
      <c r="C634" s="1" t="s">
        <v>38658</v>
      </c>
      <c r="D634">
        <v>664</v>
      </c>
      <c r="G634" s="1" t="s">
        <v>404</v>
      </c>
      <c r="H634">
        <f t="shared" si="9"/>
        <v>1</v>
      </c>
    </row>
    <row r="635" spans="1:8" x14ac:dyDescent="0.3">
      <c r="A635" s="1" t="s">
        <v>39175</v>
      </c>
      <c r="B635" s="1" t="s">
        <v>730</v>
      </c>
      <c r="C635" s="1" t="s">
        <v>38658</v>
      </c>
      <c r="D635">
        <v>665</v>
      </c>
      <c r="G635" s="1" t="s">
        <v>730</v>
      </c>
      <c r="H635">
        <f t="shared" si="9"/>
        <v>1</v>
      </c>
    </row>
    <row r="636" spans="1:8" x14ac:dyDescent="0.3">
      <c r="A636" s="1" t="s">
        <v>4784</v>
      </c>
      <c r="B636" s="1" t="s">
        <v>1854</v>
      </c>
      <c r="C636" s="1" t="s">
        <v>38658</v>
      </c>
      <c r="D636">
        <v>666</v>
      </c>
      <c r="G636" s="1" t="s">
        <v>1854</v>
      </c>
      <c r="H636">
        <f t="shared" si="9"/>
        <v>1</v>
      </c>
    </row>
    <row r="637" spans="1:8" x14ac:dyDescent="0.3">
      <c r="A637" s="1" t="s">
        <v>5126</v>
      </c>
      <c r="B637" s="1" t="s">
        <v>2342</v>
      </c>
      <c r="C637" s="1" t="s">
        <v>38658</v>
      </c>
      <c r="D637">
        <v>667</v>
      </c>
      <c r="G637" s="1" t="s">
        <v>2342</v>
      </c>
      <c r="H637">
        <f t="shared" si="9"/>
        <v>1</v>
      </c>
    </row>
    <row r="638" spans="1:8" x14ac:dyDescent="0.3">
      <c r="A638" s="1" t="s">
        <v>39176</v>
      </c>
      <c r="B638" s="1" t="s">
        <v>428</v>
      </c>
      <c r="C638" s="1" t="s">
        <v>38658</v>
      </c>
      <c r="D638">
        <v>668</v>
      </c>
      <c r="G638" s="1" t="s">
        <v>428</v>
      </c>
      <c r="H638">
        <f t="shared" si="9"/>
        <v>1</v>
      </c>
    </row>
    <row r="639" spans="1:8" x14ac:dyDescent="0.3">
      <c r="A639" s="1" t="s">
        <v>39177</v>
      </c>
      <c r="B639" s="1" t="s">
        <v>4052</v>
      </c>
      <c r="C639" s="1" t="s">
        <v>38658</v>
      </c>
      <c r="D639">
        <v>669</v>
      </c>
      <c r="G639" s="1" t="s">
        <v>4052</v>
      </c>
      <c r="H639">
        <f t="shared" si="9"/>
        <v>1</v>
      </c>
    </row>
    <row r="640" spans="1:8" x14ac:dyDescent="0.3">
      <c r="A640" s="1" t="s">
        <v>39178</v>
      </c>
      <c r="B640" s="1" t="s">
        <v>2187</v>
      </c>
      <c r="C640" s="1" t="s">
        <v>38658</v>
      </c>
      <c r="D640">
        <v>670</v>
      </c>
      <c r="G640" s="1" t="s">
        <v>2187</v>
      </c>
      <c r="H640">
        <f t="shared" si="9"/>
        <v>1</v>
      </c>
    </row>
    <row r="641" spans="1:8" x14ac:dyDescent="0.3">
      <c r="A641" s="1" t="s">
        <v>39179</v>
      </c>
      <c r="B641" s="1" t="s">
        <v>2827</v>
      </c>
      <c r="C641" s="1" t="s">
        <v>38658</v>
      </c>
      <c r="D641">
        <v>671</v>
      </c>
      <c r="G641" s="1" t="s">
        <v>2827</v>
      </c>
      <c r="H641">
        <f t="shared" si="9"/>
        <v>1</v>
      </c>
    </row>
    <row r="642" spans="1:8" x14ac:dyDescent="0.3">
      <c r="A642" s="1" t="s">
        <v>39180</v>
      </c>
      <c r="B642" s="1" t="s">
        <v>213</v>
      </c>
      <c r="C642" s="1" t="s">
        <v>38658</v>
      </c>
      <c r="D642">
        <v>672</v>
      </c>
      <c r="G642" s="1" t="s">
        <v>213</v>
      </c>
      <c r="H642">
        <f t="shared" si="9"/>
        <v>1</v>
      </c>
    </row>
    <row r="643" spans="1:8" x14ac:dyDescent="0.3">
      <c r="A643" s="1" t="s">
        <v>39181</v>
      </c>
      <c r="B643" s="1" t="s">
        <v>1983</v>
      </c>
      <c r="C643" s="1" t="s">
        <v>38658</v>
      </c>
      <c r="D643">
        <v>673</v>
      </c>
      <c r="G643" s="1" t="s">
        <v>1983</v>
      </c>
      <c r="H643">
        <f t="shared" ref="H643:H706" si="10">COUNTIF(G:G,G643)</f>
        <v>1</v>
      </c>
    </row>
    <row r="644" spans="1:8" x14ac:dyDescent="0.3">
      <c r="A644" s="1" t="s">
        <v>39182</v>
      </c>
      <c r="B644" s="1" t="s">
        <v>3529</v>
      </c>
      <c r="C644" s="1" t="s">
        <v>38658</v>
      </c>
      <c r="D644">
        <v>674</v>
      </c>
      <c r="G644" s="1" t="s">
        <v>3529</v>
      </c>
      <c r="H644">
        <f t="shared" si="10"/>
        <v>1</v>
      </c>
    </row>
    <row r="645" spans="1:8" x14ac:dyDescent="0.3">
      <c r="A645" s="1" t="s">
        <v>39183</v>
      </c>
      <c r="B645" s="1" t="s">
        <v>187</v>
      </c>
      <c r="C645" s="1" t="s">
        <v>38658</v>
      </c>
      <c r="D645">
        <v>675</v>
      </c>
      <c r="G645" s="1" t="s">
        <v>187</v>
      </c>
      <c r="H645">
        <f t="shared" si="10"/>
        <v>1</v>
      </c>
    </row>
    <row r="646" spans="1:8" x14ac:dyDescent="0.3">
      <c r="A646" s="1" t="s">
        <v>39184</v>
      </c>
      <c r="B646" s="1" t="s">
        <v>650</v>
      </c>
      <c r="C646" s="1" t="s">
        <v>38658</v>
      </c>
      <c r="D646">
        <v>676</v>
      </c>
      <c r="G646" s="1" t="s">
        <v>650</v>
      </c>
      <c r="H646">
        <f t="shared" si="10"/>
        <v>1</v>
      </c>
    </row>
    <row r="647" spans="1:8" x14ac:dyDescent="0.3">
      <c r="A647" s="1" t="s">
        <v>39185</v>
      </c>
      <c r="B647" s="1" t="s">
        <v>4497</v>
      </c>
      <c r="C647" s="1" t="s">
        <v>38658</v>
      </c>
      <c r="D647">
        <v>677</v>
      </c>
      <c r="G647" s="1" t="s">
        <v>4497</v>
      </c>
      <c r="H647">
        <f t="shared" si="10"/>
        <v>1</v>
      </c>
    </row>
    <row r="648" spans="1:8" x14ac:dyDescent="0.3">
      <c r="A648" s="1" t="s">
        <v>39186</v>
      </c>
      <c r="B648" s="1" t="s">
        <v>2184</v>
      </c>
      <c r="C648" s="1" t="s">
        <v>38658</v>
      </c>
      <c r="D648">
        <v>678</v>
      </c>
      <c r="G648" s="1" t="s">
        <v>2184</v>
      </c>
      <c r="H648">
        <f t="shared" si="10"/>
        <v>1</v>
      </c>
    </row>
    <row r="649" spans="1:8" x14ac:dyDescent="0.3">
      <c r="A649" s="1" t="s">
        <v>5710</v>
      </c>
      <c r="B649" s="1" t="s">
        <v>4412</v>
      </c>
      <c r="C649" s="1" t="s">
        <v>38658</v>
      </c>
      <c r="D649">
        <v>679</v>
      </c>
      <c r="G649" s="1" t="s">
        <v>4412</v>
      </c>
      <c r="H649">
        <f t="shared" si="10"/>
        <v>2</v>
      </c>
    </row>
    <row r="650" spans="1:8" x14ac:dyDescent="0.3">
      <c r="A650" s="1" t="s">
        <v>39187</v>
      </c>
      <c r="B650" s="1" t="s">
        <v>4412</v>
      </c>
      <c r="C650" s="1" t="s">
        <v>38661</v>
      </c>
      <c r="D650">
        <v>680</v>
      </c>
      <c r="G650" s="1" t="s">
        <v>4412</v>
      </c>
      <c r="H650">
        <f t="shared" si="10"/>
        <v>2</v>
      </c>
    </row>
    <row r="651" spans="1:8" x14ac:dyDescent="0.3">
      <c r="A651" s="1" t="s">
        <v>39188</v>
      </c>
      <c r="B651" s="1" t="s">
        <v>2846</v>
      </c>
      <c r="C651" s="1" t="s">
        <v>38658</v>
      </c>
      <c r="D651">
        <v>681</v>
      </c>
      <c r="G651" s="1" t="s">
        <v>2846</v>
      </c>
      <c r="H651">
        <f t="shared" si="10"/>
        <v>1</v>
      </c>
    </row>
    <row r="652" spans="1:8" x14ac:dyDescent="0.3">
      <c r="A652" s="1" t="s">
        <v>39189</v>
      </c>
      <c r="B652" s="1" t="s">
        <v>1738</v>
      </c>
      <c r="C652" s="1" t="s">
        <v>38658</v>
      </c>
      <c r="D652">
        <v>682</v>
      </c>
      <c r="G652" s="1" t="s">
        <v>1738</v>
      </c>
      <c r="H652">
        <f t="shared" si="10"/>
        <v>1</v>
      </c>
    </row>
    <row r="653" spans="1:8" x14ac:dyDescent="0.3">
      <c r="A653" s="1" t="s">
        <v>39190</v>
      </c>
      <c r="B653" s="1" t="s">
        <v>3266</v>
      </c>
      <c r="C653" s="1" t="s">
        <v>38658</v>
      </c>
      <c r="D653">
        <v>683</v>
      </c>
      <c r="G653" s="1" t="s">
        <v>3266</v>
      </c>
      <c r="H653">
        <f t="shared" si="10"/>
        <v>1</v>
      </c>
    </row>
    <row r="654" spans="1:8" x14ac:dyDescent="0.3">
      <c r="A654" s="1" t="s">
        <v>39191</v>
      </c>
      <c r="B654" s="1" t="s">
        <v>3425</v>
      </c>
      <c r="C654" s="1" t="s">
        <v>38658</v>
      </c>
      <c r="D654">
        <v>684</v>
      </c>
      <c r="G654" s="1" t="s">
        <v>3425</v>
      </c>
      <c r="H654">
        <f t="shared" si="10"/>
        <v>1</v>
      </c>
    </row>
    <row r="655" spans="1:8" x14ac:dyDescent="0.3">
      <c r="A655" s="1" t="s">
        <v>39192</v>
      </c>
      <c r="B655" s="1" t="s">
        <v>2961</v>
      </c>
      <c r="C655" s="1" t="s">
        <v>38658</v>
      </c>
      <c r="D655">
        <v>685</v>
      </c>
      <c r="G655" s="1" t="s">
        <v>2961</v>
      </c>
      <c r="H655">
        <f t="shared" si="10"/>
        <v>1</v>
      </c>
    </row>
    <row r="656" spans="1:8" x14ac:dyDescent="0.3">
      <c r="A656" s="1" t="s">
        <v>39193</v>
      </c>
      <c r="B656" s="1" t="s">
        <v>1236</v>
      </c>
      <c r="C656" s="1" t="s">
        <v>38658</v>
      </c>
      <c r="D656">
        <v>686</v>
      </c>
      <c r="G656" s="1" t="s">
        <v>1236</v>
      </c>
      <c r="H656">
        <f t="shared" si="10"/>
        <v>2</v>
      </c>
    </row>
    <row r="657" spans="1:8" x14ac:dyDescent="0.3">
      <c r="A657" s="1" t="s">
        <v>39194</v>
      </c>
      <c r="B657" s="1" t="s">
        <v>1236</v>
      </c>
      <c r="C657" s="1" t="s">
        <v>38661</v>
      </c>
      <c r="D657">
        <v>687</v>
      </c>
      <c r="G657" s="1" t="s">
        <v>1236</v>
      </c>
      <c r="H657">
        <f t="shared" si="10"/>
        <v>2</v>
      </c>
    </row>
    <row r="658" spans="1:8" x14ac:dyDescent="0.3">
      <c r="A658" s="1" t="s">
        <v>5268</v>
      </c>
      <c r="B658" s="1" t="s">
        <v>2941</v>
      </c>
      <c r="C658" s="1" t="s">
        <v>38658</v>
      </c>
      <c r="D658">
        <v>688</v>
      </c>
      <c r="G658" s="1" t="s">
        <v>2941</v>
      </c>
      <c r="H658">
        <f t="shared" si="10"/>
        <v>1</v>
      </c>
    </row>
    <row r="659" spans="1:8" x14ac:dyDescent="0.3">
      <c r="A659" s="1" t="s">
        <v>39195</v>
      </c>
      <c r="B659" s="1" t="s">
        <v>661</v>
      </c>
      <c r="C659" s="1" t="s">
        <v>38658</v>
      </c>
      <c r="D659">
        <v>689</v>
      </c>
      <c r="G659" s="1" t="s">
        <v>661</v>
      </c>
      <c r="H659">
        <f t="shared" si="10"/>
        <v>1</v>
      </c>
    </row>
    <row r="660" spans="1:8" x14ac:dyDescent="0.3">
      <c r="A660" s="1" t="s">
        <v>39196</v>
      </c>
      <c r="B660" s="1" t="s">
        <v>1270</v>
      </c>
      <c r="C660" s="1" t="s">
        <v>38658</v>
      </c>
      <c r="D660">
        <v>690</v>
      </c>
      <c r="G660" s="1" t="s">
        <v>1270</v>
      </c>
      <c r="H660">
        <f t="shared" si="10"/>
        <v>2</v>
      </c>
    </row>
    <row r="661" spans="1:8" x14ac:dyDescent="0.3">
      <c r="A661" s="1" t="s">
        <v>39197</v>
      </c>
      <c r="B661" s="1" t="s">
        <v>1270</v>
      </c>
      <c r="C661" s="1" t="s">
        <v>38661</v>
      </c>
      <c r="D661">
        <v>691</v>
      </c>
      <c r="G661" s="1" t="s">
        <v>1270</v>
      </c>
      <c r="H661">
        <f t="shared" si="10"/>
        <v>2</v>
      </c>
    </row>
    <row r="662" spans="1:8" x14ac:dyDescent="0.3">
      <c r="A662" s="1" t="s">
        <v>39198</v>
      </c>
      <c r="B662" s="1" t="s">
        <v>7</v>
      </c>
      <c r="C662" s="1" t="s">
        <v>38658</v>
      </c>
      <c r="D662">
        <v>692</v>
      </c>
      <c r="G662" s="1" t="s">
        <v>7</v>
      </c>
      <c r="H662">
        <f t="shared" si="10"/>
        <v>2</v>
      </c>
    </row>
    <row r="663" spans="1:8" x14ac:dyDescent="0.3">
      <c r="A663" s="1" t="s">
        <v>39199</v>
      </c>
      <c r="B663" s="1" t="s">
        <v>7</v>
      </c>
      <c r="C663" s="1" t="s">
        <v>38661</v>
      </c>
      <c r="D663">
        <v>693</v>
      </c>
      <c r="G663" s="1" t="s">
        <v>7</v>
      </c>
      <c r="H663">
        <f t="shared" si="10"/>
        <v>2</v>
      </c>
    </row>
    <row r="664" spans="1:8" x14ac:dyDescent="0.3">
      <c r="A664" s="1" t="s">
        <v>6292</v>
      </c>
      <c r="B664" s="1" t="s">
        <v>1467</v>
      </c>
      <c r="C664" s="1" t="s">
        <v>38658</v>
      </c>
      <c r="D664">
        <v>694</v>
      </c>
      <c r="G664" s="1" t="s">
        <v>1467</v>
      </c>
      <c r="H664">
        <f t="shared" si="10"/>
        <v>1</v>
      </c>
    </row>
    <row r="665" spans="1:8" x14ac:dyDescent="0.3">
      <c r="A665" s="1" t="s">
        <v>39200</v>
      </c>
      <c r="B665" s="1" t="s">
        <v>3799</v>
      </c>
      <c r="C665" s="1" t="s">
        <v>38658</v>
      </c>
      <c r="D665">
        <v>695</v>
      </c>
      <c r="G665" s="1" t="s">
        <v>3799</v>
      </c>
      <c r="H665">
        <f t="shared" si="10"/>
        <v>2</v>
      </c>
    </row>
    <row r="666" spans="1:8" x14ac:dyDescent="0.3">
      <c r="A666" s="1" t="s">
        <v>39201</v>
      </c>
      <c r="B666" s="1" t="s">
        <v>3799</v>
      </c>
      <c r="C666" s="1" t="s">
        <v>38661</v>
      </c>
      <c r="D666">
        <v>696</v>
      </c>
      <c r="G666" s="1" t="s">
        <v>3799</v>
      </c>
      <c r="H666">
        <f t="shared" si="10"/>
        <v>2</v>
      </c>
    </row>
    <row r="667" spans="1:8" x14ac:dyDescent="0.3">
      <c r="A667" s="1" t="s">
        <v>39202</v>
      </c>
      <c r="B667" s="1" t="s">
        <v>4480</v>
      </c>
      <c r="C667" s="1" t="s">
        <v>38658</v>
      </c>
      <c r="D667">
        <v>697</v>
      </c>
      <c r="G667" s="1" t="s">
        <v>4480</v>
      </c>
      <c r="H667">
        <f t="shared" si="10"/>
        <v>1</v>
      </c>
    </row>
    <row r="668" spans="1:8" x14ac:dyDescent="0.3">
      <c r="A668" s="1" t="s">
        <v>39203</v>
      </c>
      <c r="B668" s="1" t="s">
        <v>2755</v>
      </c>
      <c r="C668" s="1" t="s">
        <v>38658</v>
      </c>
      <c r="D668">
        <v>698</v>
      </c>
      <c r="G668" s="1" t="s">
        <v>2755</v>
      </c>
      <c r="H668">
        <f t="shared" si="10"/>
        <v>1</v>
      </c>
    </row>
    <row r="669" spans="1:8" x14ac:dyDescent="0.3">
      <c r="A669" s="1" t="s">
        <v>39204</v>
      </c>
      <c r="B669" s="1" t="s">
        <v>3315</v>
      </c>
      <c r="C669" s="1" t="s">
        <v>38658</v>
      </c>
      <c r="D669">
        <v>699</v>
      </c>
      <c r="G669" s="1" t="s">
        <v>3315</v>
      </c>
      <c r="H669">
        <f t="shared" si="10"/>
        <v>1</v>
      </c>
    </row>
    <row r="670" spans="1:8" x14ac:dyDescent="0.3">
      <c r="A670" s="1" t="s">
        <v>39205</v>
      </c>
      <c r="B670" s="1" t="s">
        <v>1406</v>
      </c>
      <c r="C670" s="1" t="s">
        <v>38658</v>
      </c>
      <c r="D670">
        <v>700</v>
      </c>
      <c r="G670" s="1" t="s">
        <v>1406</v>
      </c>
      <c r="H670">
        <f t="shared" si="10"/>
        <v>1</v>
      </c>
    </row>
    <row r="671" spans="1:8" x14ac:dyDescent="0.3">
      <c r="A671" s="1" t="s">
        <v>39206</v>
      </c>
      <c r="B671" s="1" t="s">
        <v>2957</v>
      </c>
      <c r="C671" s="1" t="s">
        <v>38658</v>
      </c>
      <c r="D671">
        <v>702</v>
      </c>
      <c r="G671" s="1" t="s">
        <v>2957</v>
      </c>
      <c r="H671">
        <f t="shared" si="10"/>
        <v>1</v>
      </c>
    </row>
    <row r="672" spans="1:8" x14ac:dyDescent="0.3">
      <c r="A672" s="1" t="s">
        <v>39207</v>
      </c>
      <c r="B672" s="1" t="s">
        <v>4234</v>
      </c>
      <c r="C672" s="1" t="s">
        <v>38658</v>
      </c>
      <c r="D672">
        <v>703</v>
      </c>
      <c r="G672" s="1" t="s">
        <v>4234</v>
      </c>
      <c r="H672">
        <f t="shared" si="10"/>
        <v>1</v>
      </c>
    </row>
    <row r="673" spans="1:8" x14ac:dyDescent="0.3">
      <c r="A673" s="1" t="s">
        <v>39208</v>
      </c>
      <c r="B673" s="1" t="s">
        <v>1722</v>
      </c>
      <c r="C673" s="1" t="s">
        <v>38658</v>
      </c>
      <c r="D673">
        <v>704</v>
      </c>
      <c r="G673" s="1" t="s">
        <v>1722</v>
      </c>
      <c r="H673">
        <f t="shared" si="10"/>
        <v>1</v>
      </c>
    </row>
    <row r="674" spans="1:8" x14ac:dyDescent="0.3">
      <c r="A674" s="1" t="s">
        <v>39209</v>
      </c>
      <c r="B674" s="1" t="s">
        <v>2854</v>
      </c>
      <c r="C674" s="1" t="s">
        <v>38658</v>
      </c>
      <c r="D674">
        <v>705</v>
      </c>
      <c r="G674" s="1" t="s">
        <v>2854</v>
      </c>
      <c r="H674">
        <f t="shared" si="10"/>
        <v>1</v>
      </c>
    </row>
    <row r="675" spans="1:8" x14ac:dyDescent="0.3">
      <c r="A675" s="1" t="s">
        <v>39210</v>
      </c>
      <c r="B675" s="1" t="s">
        <v>246</v>
      </c>
      <c r="C675" s="1" t="s">
        <v>38658</v>
      </c>
      <c r="D675">
        <v>706</v>
      </c>
      <c r="G675" s="1" t="s">
        <v>246</v>
      </c>
      <c r="H675">
        <f t="shared" si="10"/>
        <v>1</v>
      </c>
    </row>
    <row r="676" spans="1:8" x14ac:dyDescent="0.3">
      <c r="A676" s="1" t="s">
        <v>5662</v>
      </c>
      <c r="B676" s="1" t="s">
        <v>3888</v>
      </c>
      <c r="C676" s="1" t="s">
        <v>38658</v>
      </c>
      <c r="D676">
        <v>707</v>
      </c>
      <c r="G676" s="1" t="s">
        <v>3888</v>
      </c>
      <c r="H676">
        <f t="shared" si="10"/>
        <v>1</v>
      </c>
    </row>
    <row r="677" spans="1:8" x14ac:dyDescent="0.3">
      <c r="A677" s="1" t="s">
        <v>39211</v>
      </c>
      <c r="B677" s="1" t="s">
        <v>2445</v>
      </c>
      <c r="C677" s="1" t="s">
        <v>38658</v>
      </c>
      <c r="D677">
        <v>708</v>
      </c>
      <c r="G677" s="1" t="s">
        <v>2445</v>
      </c>
      <c r="H677">
        <f t="shared" si="10"/>
        <v>1</v>
      </c>
    </row>
    <row r="678" spans="1:8" x14ac:dyDescent="0.3">
      <c r="A678" s="1" t="s">
        <v>39212</v>
      </c>
      <c r="B678" s="1" t="s">
        <v>4180</v>
      </c>
      <c r="C678" s="1" t="s">
        <v>38658</v>
      </c>
      <c r="D678">
        <v>709</v>
      </c>
      <c r="G678" s="1" t="s">
        <v>4180</v>
      </c>
      <c r="H678">
        <f t="shared" si="10"/>
        <v>1</v>
      </c>
    </row>
    <row r="679" spans="1:8" x14ac:dyDescent="0.3">
      <c r="A679" s="1" t="s">
        <v>39213</v>
      </c>
      <c r="B679" s="1" t="s">
        <v>3593</v>
      </c>
      <c r="C679" s="1" t="s">
        <v>38658</v>
      </c>
      <c r="D679">
        <v>710</v>
      </c>
      <c r="G679" s="1" t="s">
        <v>3593</v>
      </c>
      <c r="H679">
        <f t="shared" si="10"/>
        <v>1</v>
      </c>
    </row>
    <row r="680" spans="1:8" x14ac:dyDescent="0.3">
      <c r="A680" s="1" t="s">
        <v>39214</v>
      </c>
      <c r="B680" s="1" t="s">
        <v>2964</v>
      </c>
      <c r="C680" s="1" t="s">
        <v>38658</v>
      </c>
      <c r="D680">
        <v>711</v>
      </c>
      <c r="G680" s="1" t="s">
        <v>2964</v>
      </c>
      <c r="H680">
        <f t="shared" si="10"/>
        <v>1</v>
      </c>
    </row>
    <row r="681" spans="1:8" x14ac:dyDescent="0.3">
      <c r="A681" s="1" t="s">
        <v>39215</v>
      </c>
      <c r="B681" s="1" t="s">
        <v>1567</v>
      </c>
      <c r="C681" s="1" t="s">
        <v>38658</v>
      </c>
      <c r="D681">
        <v>712</v>
      </c>
      <c r="G681" s="1" t="s">
        <v>1567</v>
      </c>
      <c r="H681">
        <f t="shared" si="10"/>
        <v>1</v>
      </c>
    </row>
    <row r="682" spans="1:8" x14ac:dyDescent="0.3">
      <c r="A682" s="1" t="s">
        <v>39216</v>
      </c>
      <c r="B682" s="1" t="s">
        <v>3564</v>
      </c>
      <c r="C682" s="1" t="s">
        <v>38658</v>
      </c>
      <c r="D682">
        <v>713</v>
      </c>
      <c r="G682" s="1" t="s">
        <v>3564</v>
      </c>
      <c r="H682">
        <f t="shared" si="10"/>
        <v>1</v>
      </c>
    </row>
    <row r="683" spans="1:8" x14ac:dyDescent="0.3">
      <c r="A683" s="1" t="s">
        <v>4754</v>
      </c>
      <c r="B683" s="1" t="s">
        <v>1502</v>
      </c>
      <c r="C683" s="1" t="s">
        <v>38658</v>
      </c>
      <c r="D683">
        <v>714</v>
      </c>
      <c r="G683" s="1" t="s">
        <v>1502</v>
      </c>
      <c r="H683">
        <f t="shared" si="10"/>
        <v>1</v>
      </c>
    </row>
    <row r="684" spans="1:8" x14ac:dyDescent="0.3">
      <c r="A684" s="1" t="s">
        <v>39217</v>
      </c>
      <c r="B684" s="1" t="s">
        <v>1071</v>
      </c>
      <c r="C684" s="1" t="s">
        <v>38658</v>
      </c>
      <c r="D684">
        <v>715</v>
      </c>
      <c r="G684" s="1" t="s">
        <v>1071</v>
      </c>
      <c r="H684">
        <f t="shared" si="10"/>
        <v>1</v>
      </c>
    </row>
    <row r="685" spans="1:8" x14ac:dyDescent="0.3">
      <c r="A685" s="1" t="s">
        <v>5890</v>
      </c>
      <c r="B685" s="1" t="s">
        <v>3698</v>
      </c>
      <c r="C685" s="1" t="s">
        <v>38658</v>
      </c>
      <c r="D685">
        <v>716</v>
      </c>
      <c r="G685" s="1" t="s">
        <v>3698</v>
      </c>
      <c r="H685">
        <f t="shared" si="10"/>
        <v>1</v>
      </c>
    </row>
    <row r="686" spans="1:8" x14ac:dyDescent="0.3">
      <c r="A686" s="1" t="s">
        <v>39218</v>
      </c>
      <c r="B686" s="1" t="s">
        <v>3501</v>
      </c>
      <c r="C686" s="1" t="s">
        <v>38658</v>
      </c>
      <c r="D686">
        <v>717</v>
      </c>
      <c r="G686" s="1" t="s">
        <v>3501</v>
      </c>
      <c r="H686">
        <f t="shared" si="10"/>
        <v>2</v>
      </c>
    </row>
    <row r="687" spans="1:8" x14ac:dyDescent="0.3">
      <c r="A687" s="1" t="s">
        <v>39219</v>
      </c>
      <c r="B687" s="1" t="s">
        <v>3501</v>
      </c>
      <c r="C687" s="1" t="s">
        <v>38661</v>
      </c>
      <c r="D687">
        <v>718</v>
      </c>
      <c r="G687" s="1" t="s">
        <v>3501</v>
      </c>
      <c r="H687">
        <f t="shared" si="10"/>
        <v>2</v>
      </c>
    </row>
    <row r="688" spans="1:8" x14ac:dyDescent="0.3">
      <c r="A688" s="1" t="s">
        <v>6126</v>
      </c>
      <c r="B688" s="1" t="s">
        <v>3780</v>
      </c>
      <c r="C688" s="1" t="s">
        <v>38658</v>
      </c>
      <c r="D688">
        <v>719</v>
      </c>
      <c r="G688" s="1" t="s">
        <v>3780</v>
      </c>
      <c r="H688">
        <f t="shared" si="10"/>
        <v>1</v>
      </c>
    </row>
    <row r="689" spans="1:8" x14ac:dyDescent="0.3">
      <c r="A689" s="1" t="s">
        <v>39220</v>
      </c>
      <c r="B689" s="1" t="s">
        <v>679</v>
      </c>
      <c r="C689" s="1" t="s">
        <v>38658</v>
      </c>
      <c r="D689">
        <v>720</v>
      </c>
      <c r="G689" s="1" t="s">
        <v>679</v>
      </c>
      <c r="H689">
        <f t="shared" si="10"/>
        <v>1</v>
      </c>
    </row>
    <row r="690" spans="1:8" x14ac:dyDescent="0.3">
      <c r="A690" s="1" t="s">
        <v>39221</v>
      </c>
      <c r="B690" s="1" t="s">
        <v>2126</v>
      </c>
      <c r="C690" s="1" t="s">
        <v>38658</v>
      </c>
      <c r="D690">
        <v>721</v>
      </c>
      <c r="G690" s="1" t="s">
        <v>2126</v>
      </c>
      <c r="H690">
        <f t="shared" si="10"/>
        <v>1</v>
      </c>
    </row>
    <row r="691" spans="1:8" x14ac:dyDescent="0.3">
      <c r="A691" s="1" t="s">
        <v>5400</v>
      </c>
      <c r="B691" s="1" t="s">
        <v>2813</v>
      </c>
      <c r="C691" s="1" t="s">
        <v>38658</v>
      </c>
      <c r="D691">
        <v>722</v>
      </c>
      <c r="G691" s="1" t="s">
        <v>2813</v>
      </c>
      <c r="H691">
        <f t="shared" si="10"/>
        <v>1</v>
      </c>
    </row>
    <row r="692" spans="1:8" x14ac:dyDescent="0.3">
      <c r="A692" s="1" t="s">
        <v>39222</v>
      </c>
      <c r="B692" s="1" t="s">
        <v>1042</v>
      </c>
      <c r="C692" s="1" t="s">
        <v>38658</v>
      </c>
      <c r="D692">
        <v>723</v>
      </c>
      <c r="G692" s="1" t="s">
        <v>1042</v>
      </c>
      <c r="H692">
        <f t="shared" si="10"/>
        <v>1</v>
      </c>
    </row>
    <row r="693" spans="1:8" x14ac:dyDescent="0.3">
      <c r="A693" s="1" t="s">
        <v>39223</v>
      </c>
      <c r="B693" s="1" t="s">
        <v>3686</v>
      </c>
      <c r="C693" s="1" t="s">
        <v>38658</v>
      </c>
      <c r="D693">
        <v>724</v>
      </c>
      <c r="G693" s="1" t="s">
        <v>3686</v>
      </c>
      <c r="H693">
        <f t="shared" si="10"/>
        <v>1</v>
      </c>
    </row>
    <row r="694" spans="1:8" x14ac:dyDescent="0.3">
      <c r="A694" s="1" t="s">
        <v>6230</v>
      </c>
      <c r="B694" s="1" t="s">
        <v>4389</v>
      </c>
      <c r="C694" s="1" t="s">
        <v>38658</v>
      </c>
      <c r="D694">
        <v>725</v>
      </c>
      <c r="G694" s="1" t="s">
        <v>4389</v>
      </c>
      <c r="H694">
        <f t="shared" si="10"/>
        <v>1</v>
      </c>
    </row>
    <row r="695" spans="1:8" x14ac:dyDescent="0.3">
      <c r="A695" s="1" t="s">
        <v>39224</v>
      </c>
      <c r="B695" s="1" t="s">
        <v>1676</v>
      </c>
      <c r="C695" s="1" t="s">
        <v>38658</v>
      </c>
      <c r="D695">
        <v>726</v>
      </c>
      <c r="G695" s="1" t="s">
        <v>1676</v>
      </c>
      <c r="H695">
        <f t="shared" si="10"/>
        <v>1</v>
      </c>
    </row>
    <row r="696" spans="1:8" x14ac:dyDescent="0.3">
      <c r="A696" s="1" t="s">
        <v>39225</v>
      </c>
      <c r="B696" s="1" t="s">
        <v>1733</v>
      </c>
      <c r="C696" s="1" t="s">
        <v>38658</v>
      </c>
      <c r="D696">
        <v>727</v>
      </c>
      <c r="G696" s="1" t="s">
        <v>1733</v>
      </c>
      <c r="H696">
        <f t="shared" si="10"/>
        <v>2</v>
      </c>
    </row>
    <row r="697" spans="1:8" x14ac:dyDescent="0.3">
      <c r="A697" s="1" t="s">
        <v>39226</v>
      </c>
      <c r="B697" s="1" t="s">
        <v>1733</v>
      </c>
      <c r="C697" s="1" t="s">
        <v>38661</v>
      </c>
      <c r="D697">
        <v>728</v>
      </c>
      <c r="G697" s="1" t="s">
        <v>1733</v>
      </c>
      <c r="H697">
        <f t="shared" si="10"/>
        <v>2</v>
      </c>
    </row>
    <row r="698" spans="1:8" x14ac:dyDescent="0.3">
      <c r="A698" s="1" t="s">
        <v>39227</v>
      </c>
      <c r="B698" s="1" t="s">
        <v>1306</v>
      </c>
      <c r="C698" s="1" t="s">
        <v>38658</v>
      </c>
      <c r="D698">
        <v>729</v>
      </c>
      <c r="G698" s="1" t="s">
        <v>1306</v>
      </c>
      <c r="H698">
        <f t="shared" si="10"/>
        <v>2</v>
      </c>
    </row>
    <row r="699" spans="1:8" x14ac:dyDescent="0.3">
      <c r="A699" s="1" t="s">
        <v>39228</v>
      </c>
      <c r="B699" s="1" t="s">
        <v>1306</v>
      </c>
      <c r="C699" s="1" t="s">
        <v>38661</v>
      </c>
      <c r="D699">
        <v>730</v>
      </c>
      <c r="G699" s="1" t="s">
        <v>1306</v>
      </c>
      <c r="H699">
        <f t="shared" si="10"/>
        <v>2</v>
      </c>
    </row>
    <row r="700" spans="1:8" x14ac:dyDescent="0.3">
      <c r="A700" s="1" t="s">
        <v>5494</v>
      </c>
      <c r="B700" s="1" t="s">
        <v>1409</v>
      </c>
      <c r="C700" s="1" t="s">
        <v>38658</v>
      </c>
      <c r="D700">
        <v>731</v>
      </c>
      <c r="G700" s="1" t="s">
        <v>1409</v>
      </c>
      <c r="H700">
        <f t="shared" si="10"/>
        <v>2</v>
      </c>
    </row>
    <row r="701" spans="1:8" x14ac:dyDescent="0.3">
      <c r="A701" s="1" t="s">
        <v>39229</v>
      </c>
      <c r="B701" s="1" t="s">
        <v>1409</v>
      </c>
      <c r="C701" s="1" t="s">
        <v>38661</v>
      </c>
      <c r="D701">
        <v>732</v>
      </c>
      <c r="G701" s="1" t="s">
        <v>1409</v>
      </c>
      <c r="H701">
        <f t="shared" si="10"/>
        <v>2</v>
      </c>
    </row>
    <row r="702" spans="1:8" x14ac:dyDescent="0.3">
      <c r="A702" s="1" t="s">
        <v>39230</v>
      </c>
      <c r="B702" s="1" t="s">
        <v>4124</v>
      </c>
      <c r="C702" s="1" t="s">
        <v>38658</v>
      </c>
      <c r="D702">
        <v>733</v>
      </c>
      <c r="G702" s="1" t="s">
        <v>4124</v>
      </c>
      <c r="H702">
        <f t="shared" si="10"/>
        <v>2</v>
      </c>
    </row>
    <row r="703" spans="1:8" x14ac:dyDescent="0.3">
      <c r="A703" s="1" t="s">
        <v>39231</v>
      </c>
      <c r="B703" s="1" t="s">
        <v>4124</v>
      </c>
      <c r="C703" s="1" t="s">
        <v>38661</v>
      </c>
      <c r="D703">
        <v>734</v>
      </c>
      <c r="G703" s="1" t="s">
        <v>4124</v>
      </c>
      <c r="H703">
        <f t="shared" si="10"/>
        <v>2</v>
      </c>
    </row>
    <row r="704" spans="1:8" x14ac:dyDescent="0.3">
      <c r="A704" s="1" t="s">
        <v>39232</v>
      </c>
      <c r="B704" s="1" t="s">
        <v>2769</v>
      </c>
      <c r="C704" s="1" t="s">
        <v>38658</v>
      </c>
      <c r="D704">
        <v>735</v>
      </c>
      <c r="G704" s="1" t="s">
        <v>2769</v>
      </c>
      <c r="H704">
        <f t="shared" si="10"/>
        <v>2</v>
      </c>
    </row>
    <row r="705" spans="1:8" x14ac:dyDescent="0.3">
      <c r="A705" s="1" t="s">
        <v>39233</v>
      </c>
      <c r="B705" s="1" t="s">
        <v>2769</v>
      </c>
      <c r="C705" s="1" t="s">
        <v>38661</v>
      </c>
      <c r="D705">
        <v>736</v>
      </c>
      <c r="G705" s="1" t="s">
        <v>2769</v>
      </c>
      <c r="H705">
        <f t="shared" si="10"/>
        <v>2</v>
      </c>
    </row>
    <row r="706" spans="1:8" x14ac:dyDescent="0.3">
      <c r="A706" s="1" t="s">
        <v>39234</v>
      </c>
      <c r="B706" s="1" t="s">
        <v>3065</v>
      </c>
      <c r="C706" s="1" t="s">
        <v>38658</v>
      </c>
      <c r="D706">
        <v>737</v>
      </c>
      <c r="G706" s="1" t="s">
        <v>3065</v>
      </c>
      <c r="H706">
        <f t="shared" si="10"/>
        <v>1</v>
      </c>
    </row>
    <row r="707" spans="1:8" x14ac:dyDescent="0.3">
      <c r="A707" s="1" t="s">
        <v>39235</v>
      </c>
      <c r="B707" s="1" t="s">
        <v>4000</v>
      </c>
      <c r="C707" s="1" t="s">
        <v>38658</v>
      </c>
      <c r="D707">
        <v>738</v>
      </c>
      <c r="G707" s="1" t="s">
        <v>4000</v>
      </c>
      <c r="H707">
        <f t="shared" ref="H707:H770" si="11">COUNTIF(G:G,G707)</f>
        <v>1</v>
      </c>
    </row>
    <row r="708" spans="1:8" x14ac:dyDescent="0.3">
      <c r="A708" s="1" t="s">
        <v>39236</v>
      </c>
      <c r="B708" s="1" t="s">
        <v>2609</v>
      </c>
      <c r="C708" s="1" t="s">
        <v>38658</v>
      </c>
      <c r="D708">
        <v>739</v>
      </c>
      <c r="G708" s="1" t="s">
        <v>2609</v>
      </c>
      <c r="H708">
        <f t="shared" si="11"/>
        <v>1</v>
      </c>
    </row>
    <row r="709" spans="1:8" x14ac:dyDescent="0.3">
      <c r="A709" s="1" t="s">
        <v>39237</v>
      </c>
      <c r="B709" s="1" t="s">
        <v>904</v>
      </c>
      <c r="C709" s="1" t="s">
        <v>38658</v>
      </c>
      <c r="D709">
        <v>740</v>
      </c>
      <c r="G709" s="1" t="s">
        <v>904</v>
      </c>
      <c r="H709">
        <f t="shared" si="11"/>
        <v>1</v>
      </c>
    </row>
    <row r="710" spans="1:8" x14ac:dyDescent="0.3">
      <c r="A710" s="1" t="s">
        <v>39238</v>
      </c>
      <c r="B710" s="1" t="s">
        <v>3115</v>
      </c>
      <c r="C710" s="1" t="s">
        <v>38658</v>
      </c>
      <c r="D710">
        <v>741</v>
      </c>
      <c r="G710" s="1" t="s">
        <v>3115</v>
      </c>
      <c r="H710">
        <f t="shared" si="11"/>
        <v>1</v>
      </c>
    </row>
    <row r="711" spans="1:8" x14ac:dyDescent="0.3">
      <c r="A711" s="1" t="s">
        <v>5092</v>
      </c>
      <c r="B711" s="1" t="s">
        <v>3269</v>
      </c>
      <c r="C711" s="1" t="s">
        <v>38658</v>
      </c>
      <c r="D711">
        <v>742</v>
      </c>
      <c r="G711" s="1" t="s">
        <v>3269</v>
      </c>
      <c r="H711">
        <f t="shared" si="11"/>
        <v>1</v>
      </c>
    </row>
    <row r="712" spans="1:8" x14ac:dyDescent="0.3">
      <c r="A712" s="1" t="s">
        <v>39239</v>
      </c>
      <c r="B712" s="1" t="s">
        <v>2032</v>
      </c>
      <c r="C712" s="1" t="s">
        <v>38658</v>
      </c>
      <c r="D712">
        <v>743</v>
      </c>
      <c r="G712" s="1" t="s">
        <v>2032</v>
      </c>
      <c r="H712">
        <f t="shared" si="11"/>
        <v>1</v>
      </c>
    </row>
    <row r="713" spans="1:8" x14ac:dyDescent="0.3">
      <c r="A713" s="1" t="s">
        <v>39240</v>
      </c>
      <c r="B713" s="1" t="s">
        <v>2422</v>
      </c>
      <c r="C713" s="1" t="s">
        <v>38658</v>
      </c>
      <c r="D713">
        <v>744</v>
      </c>
      <c r="G713" s="1" t="s">
        <v>2422</v>
      </c>
      <c r="H713">
        <f t="shared" si="11"/>
        <v>1</v>
      </c>
    </row>
    <row r="714" spans="1:8" x14ac:dyDescent="0.3">
      <c r="A714" s="1" t="s">
        <v>39241</v>
      </c>
      <c r="B714" s="1" t="s">
        <v>2775</v>
      </c>
      <c r="C714" s="1" t="s">
        <v>38658</v>
      </c>
      <c r="D714">
        <v>745</v>
      </c>
      <c r="G714" s="1" t="s">
        <v>2775</v>
      </c>
      <c r="H714">
        <f t="shared" si="11"/>
        <v>2</v>
      </c>
    </row>
    <row r="715" spans="1:8" x14ac:dyDescent="0.3">
      <c r="A715" s="1" t="s">
        <v>39242</v>
      </c>
      <c r="B715" s="1" t="s">
        <v>2775</v>
      </c>
      <c r="C715" s="1" t="s">
        <v>38661</v>
      </c>
      <c r="D715">
        <v>746</v>
      </c>
      <c r="G715" s="1" t="s">
        <v>2775</v>
      </c>
      <c r="H715">
        <f t="shared" si="11"/>
        <v>2</v>
      </c>
    </row>
    <row r="716" spans="1:8" x14ac:dyDescent="0.3">
      <c r="A716" s="1" t="s">
        <v>39243</v>
      </c>
      <c r="B716" s="1" t="s">
        <v>4039</v>
      </c>
      <c r="C716" s="1" t="s">
        <v>38658</v>
      </c>
      <c r="D716">
        <v>747</v>
      </c>
      <c r="G716" s="1" t="s">
        <v>4039</v>
      </c>
      <c r="H716">
        <f t="shared" si="11"/>
        <v>1</v>
      </c>
    </row>
    <row r="717" spans="1:8" x14ac:dyDescent="0.3">
      <c r="A717" s="1" t="s">
        <v>39244</v>
      </c>
      <c r="B717" s="1" t="s">
        <v>274</v>
      </c>
      <c r="C717" s="1" t="s">
        <v>38658</v>
      </c>
      <c r="D717">
        <v>748</v>
      </c>
      <c r="G717" s="1" t="s">
        <v>274</v>
      </c>
      <c r="H717">
        <f t="shared" si="11"/>
        <v>2</v>
      </c>
    </row>
    <row r="718" spans="1:8" x14ac:dyDescent="0.3">
      <c r="A718" s="1" t="s">
        <v>39245</v>
      </c>
      <c r="B718" s="1" t="s">
        <v>274</v>
      </c>
      <c r="C718" s="1" t="s">
        <v>38661</v>
      </c>
      <c r="D718">
        <v>749</v>
      </c>
      <c r="G718" s="1" t="s">
        <v>274</v>
      </c>
      <c r="H718">
        <f t="shared" si="11"/>
        <v>2</v>
      </c>
    </row>
    <row r="719" spans="1:8" x14ac:dyDescent="0.3">
      <c r="A719" s="1" t="s">
        <v>39246</v>
      </c>
      <c r="B719" s="1" t="s">
        <v>901</v>
      </c>
      <c r="C719" s="1" t="s">
        <v>38658</v>
      </c>
      <c r="D719">
        <v>750</v>
      </c>
      <c r="G719" s="1" t="s">
        <v>901</v>
      </c>
      <c r="H719">
        <f t="shared" si="11"/>
        <v>1</v>
      </c>
    </row>
    <row r="720" spans="1:8" x14ac:dyDescent="0.3">
      <c r="A720" s="1" t="s">
        <v>39247</v>
      </c>
      <c r="B720" s="1" t="s">
        <v>1918</v>
      </c>
      <c r="C720" s="1" t="s">
        <v>38658</v>
      </c>
      <c r="D720">
        <v>751</v>
      </c>
      <c r="G720" s="1" t="s">
        <v>1918</v>
      </c>
      <c r="H720">
        <f t="shared" si="11"/>
        <v>1</v>
      </c>
    </row>
    <row r="721" spans="1:8" x14ac:dyDescent="0.3">
      <c r="A721" s="1" t="s">
        <v>39248</v>
      </c>
      <c r="B721" s="1" t="s">
        <v>985</v>
      </c>
      <c r="C721" s="1" t="s">
        <v>38658</v>
      </c>
      <c r="D721">
        <v>752</v>
      </c>
      <c r="G721" s="1" t="s">
        <v>985</v>
      </c>
      <c r="H721">
        <f t="shared" si="11"/>
        <v>2</v>
      </c>
    </row>
    <row r="722" spans="1:8" x14ac:dyDescent="0.3">
      <c r="A722" s="1" t="s">
        <v>39249</v>
      </c>
      <c r="B722" s="1" t="s">
        <v>985</v>
      </c>
      <c r="C722" s="1" t="s">
        <v>38661</v>
      </c>
      <c r="D722">
        <v>753</v>
      </c>
      <c r="G722" s="1" t="s">
        <v>985</v>
      </c>
      <c r="H722">
        <f t="shared" si="11"/>
        <v>2</v>
      </c>
    </row>
    <row r="723" spans="1:8" x14ac:dyDescent="0.3">
      <c r="A723" s="1" t="s">
        <v>39250</v>
      </c>
      <c r="B723" s="1" t="s">
        <v>123</v>
      </c>
      <c r="C723" s="1" t="s">
        <v>38658</v>
      </c>
      <c r="D723">
        <v>754</v>
      </c>
      <c r="G723" s="1" t="s">
        <v>123</v>
      </c>
      <c r="H723">
        <f t="shared" si="11"/>
        <v>1</v>
      </c>
    </row>
    <row r="724" spans="1:8" x14ac:dyDescent="0.3">
      <c r="A724" s="1" t="s">
        <v>39251</v>
      </c>
      <c r="B724" s="1" t="s">
        <v>1151</v>
      </c>
      <c r="C724" s="1" t="s">
        <v>38658</v>
      </c>
      <c r="D724">
        <v>755</v>
      </c>
      <c r="G724" s="1" t="s">
        <v>1151</v>
      </c>
      <c r="H724">
        <f t="shared" si="11"/>
        <v>1</v>
      </c>
    </row>
    <row r="725" spans="1:8" x14ac:dyDescent="0.3">
      <c r="A725" s="1" t="s">
        <v>39252</v>
      </c>
      <c r="B725" s="1" t="s">
        <v>1397</v>
      </c>
      <c r="C725" s="1" t="s">
        <v>38658</v>
      </c>
      <c r="D725">
        <v>756</v>
      </c>
      <c r="G725" s="1" t="s">
        <v>1397</v>
      </c>
      <c r="H725">
        <f t="shared" si="11"/>
        <v>1</v>
      </c>
    </row>
    <row r="726" spans="1:8" x14ac:dyDescent="0.3">
      <c r="A726" s="1" t="s">
        <v>39253</v>
      </c>
      <c r="B726" s="1" t="s">
        <v>562</v>
      </c>
      <c r="C726" s="1" t="s">
        <v>38658</v>
      </c>
      <c r="D726">
        <v>757</v>
      </c>
      <c r="G726" s="1" t="s">
        <v>562</v>
      </c>
      <c r="H726">
        <f t="shared" si="11"/>
        <v>1</v>
      </c>
    </row>
    <row r="727" spans="1:8" x14ac:dyDescent="0.3">
      <c r="A727" s="1" t="s">
        <v>39254</v>
      </c>
      <c r="B727" s="1" t="s">
        <v>2558</v>
      </c>
      <c r="C727" s="1" t="s">
        <v>38658</v>
      </c>
      <c r="D727">
        <v>758</v>
      </c>
      <c r="G727" s="1" t="s">
        <v>2558</v>
      </c>
      <c r="H727">
        <f t="shared" si="11"/>
        <v>1</v>
      </c>
    </row>
    <row r="728" spans="1:8" x14ac:dyDescent="0.3">
      <c r="A728" s="1" t="s">
        <v>39255</v>
      </c>
      <c r="B728" s="1" t="s">
        <v>2734</v>
      </c>
      <c r="C728" s="1" t="s">
        <v>38658</v>
      </c>
      <c r="D728">
        <v>759</v>
      </c>
      <c r="G728" s="1" t="s">
        <v>2734</v>
      </c>
      <c r="H728">
        <f t="shared" si="11"/>
        <v>1</v>
      </c>
    </row>
    <row r="729" spans="1:8" x14ac:dyDescent="0.3">
      <c r="A729" s="1" t="s">
        <v>39256</v>
      </c>
      <c r="B729" s="1" t="s">
        <v>2209</v>
      </c>
      <c r="C729" s="1" t="s">
        <v>38658</v>
      </c>
      <c r="D729">
        <v>760</v>
      </c>
      <c r="G729" s="1" t="s">
        <v>2209</v>
      </c>
      <c r="H729">
        <f t="shared" si="11"/>
        <v>1</v>
      </c>
    </row>
    <row r="730" spans="1:8" x14ac:dyDescent="0.3">
      <c r="A730" s="1" t="s">
        <v>39257</v>
      </c>
      <c r="B730" s="1" t="s">
        <v>1424</v>
      </c>
      <c r="C730" s="1" t="s">
        <v>38658</v>
      </c>
      <c r="D730">
        <v>762</v>
      </c>
      <c r="G730" s="1" t="s">
        <v>1424</v>
      </c>
      <c r="H730">
        <f t="shared" si="11"/>
        <v>1</v>
      </c>
    </row>
    <row r="731" spans="1:8" x14ac:dyDescent="0.3">
      <c r="A731" s="1" t="s">
        <v>39258</v>
      </c>
      <c r="B731" s="1" t="s">
        <v>3885</v>
      </c>
      <c r="C731" s="1" t="s">
        <v>38658</v>
      </c>
      <c r="D731">
        <v>763</v>
      </c>
      <c r="G731" s="1" t="s">
        <v>3885</v>
      </c>
      <c r="H731">
        <f t="shared" si="11"/>
        <v>1</v>
      </c>
    </row>
    <row r="732" spans="1:8" x14ac:dyDescent="0.3">
      <c r="A732" s="1" t="s">
        <v>39259</v>
      </c>
      <c r="B732" s="1" t="s">
        <v>3137</v>
      </c>
      <c r="C732" s="1" t="s">
        <v>38658</v>
      </c>
      <c r="D732">
        <v>764</v>
      </c>
      <c r="G732" s="1" t="s">
        <v>3137</v>
      </c>
      <c r="H732">
        <f t="shared" si="11"/>
        <v>1</v>
      </c>
    </row>
    <row r="733" spans="1:8" x14ac:dyDescent="0.3">
      <c r="A733" s="1" t="s">
        <v>39260</v>
      </c>
      <c r="B733" s="1" t="s">
        <v>1901</v>
      </c>
      <c r="C733" s="1" t="s">
        <v>38658</v>
      </c>
      <c r="D733">
        <v>765</v>
      </c>
      <c r="G733" s="1" t="s">
        <v>1901</v>
      </c>
      <c r="H733">
        <f t="shared" si="11"/>
        <v>1</v>
      </c>
    </row>
    <row r="734" spans="1:8" x14ac:dyDescent="0.3">
      <c r="A734" s="1" t="s">
        <v>39261</v>
      </c>
      <c r="B734" s="1" t="s">
        <v>4386</v>
      </c>
      <c r="C734" s="1" t="s">
        <v>38658</v>
      </c>
      <c r="D734">
        <v>766</v>
      </c>
      <c r="G734" s="1" t="s">
        <v>4386</v>
      </c>
      <c r="H734">
        <f t="shared" si="11"/>
        <v>2</v>
      </c>
    </row>
    <row r="735" spans="1:8" x14ac:dyDescent="0.3">
      <c r="A735" s="1" t="s">
        <v>39262</v>
      </c>
      <c r="B735" s="1" t="s">
        <v>4386</v>
      </c>
      <c r="C735" s="1" t="s">
        <v>38661</v>
      </c>
      <c r="D735">
        <v>767</v>
      </c>
      <c r="G735" s="1" t="s">
        <v>4386</v>
      </c>
      <c r="H735">
        <f t="shared" si="11"/>
        <v>2</v>
      </c>
    </row>
    <row r="736" spans="1:8" x14ac:dyDescent="0.3">
      <c r="A736" s="1" t="s">
        <v>39263</v>
      </c>
      <c r="B736" s="1" t="s">
        <v>481</v>
      </c>
      <c r="C736" s="1" t="s">
        <v>38658</v>
      </c>
      <c r="D736">
        <v>768</v>
      </c>
      <c r="G736" s="1" t="s">
        <v>481</v>
      </c>
      <c r="H736">
        <f t="shared" si="11"/>
        <v>1</v>
      </c>
    </row>
    <row r="737" spans="1:8" x14ac:dyDescent="0.3">
      <c r="A737" s="1" t="s">
        <v>5940</v>
      </c>
      <c r="B737" s="1" t="s">
        <v>4041</v>
      </c>
      <c r="C737" s="1" t="s">
        <v>38658</v>
      </c>
      <c r="D737">
        <v>769</v>
      </c>
      <c r="G737" s="1" t="s">
        <v>4041</v>
      </c>
      <c r="H737">
        <f t="shared" si="11"/>
        <v>1</v>
      </c>
    </row>
    <row r="738" spans="1:8" x14ac:dyDescent="0.3">
      <c r="A738" s="1" t="s">
        <v>39264</v>
      </c>
      <c r="B738" s="1" t="s">
        <v>4378</v>
      </c>
      <c r="C738" s="1" t="s">
        <v>38658</v>
      </c>
      <c r="D738">
        <v>772</v>
      </c>
      <c r="G738" s="1" t="s">
        <v>4378</v>
      </c>
      <c r="H738">
        <f t="shared" si="11"/>
        <v>1</v>
      </c>
    </row>
    <row r="739" spans="1:8" x14ac:dyDescent="0.3">
      <c r="A739" s="1" t="s">
        <v>39265</v>
      </c>
      <c r="B739" s="1" t="s">
        <v>4396</v>
      </c>
      <c r="C739" s="1" t="s">
        <v>38658</v>
      </c>
      <c r="D739">
        <v>773</v>
      </c>
      <c r="G739" s="1" t="s">
        <v>4396</v>
      </c>
      <c r="H739">
        <f t="shared" si="11"/>
        <v>1</v>
      </c>
    </row>
    <row r="740" spans="1:8" x14ac:dyDescent="0.3">
      <c r="A740" s="1" t="s">
        <v>39266</v>
      </c>
      <c r="B740" s="1" t="s">
        <v>4207</v>
      </c>
      <c r="C740" s="1" t="s">
        <v>38658</v>
      </c>
      <c r="D740">
        <v>774</v>
      </c>
      <c r="G740" s="1" t="s">
        <v>4207</v>
      </c>
      <c r="H740">
        <f t="shared" si="11"/>
        <v>1</v>
      </c>
    </row>
    <row r="741" spans="1:8" x14ac:dyDescent="0.3">
      <c r="A741" s="1" t="s">
        <v>39267</v>
      </c>
      <c r="B741" s="1" t="s">
        <v>2273</v>
      </c>
      <c r="C741" s="1" t="s">
        <v>38658</v>
      </c>
      <c r="D741">
        <v>775</v>
      </c>
      <c r="G741" s="1" t="s">
        <v>2273</v>
      </c>
      <c r="H741">
        <f t="shared" si="11"/>
        <v>1</v>
      </c>
    </row>
    <row r="742" spans="1:8" x14ac:dyDescent="0.3">
      <c r="A742" s="1" t="s">
        <v>39268</v>
      </c>
      <c r="B742" s="1" t="s">
        <v>3896</v>
      </c>
      <c r="C742" s="1" t="s">
        <v>38658</v>
      </c>
      <c r="D742">
        <v>776</v>
      </c>
      <c r="G742" s="1" t="s">
        <v>3896</v>
      </c>
      <c r="H742">
        <f t="shared" si="11"/>
        <v>2</v>
      </c>
    </row>
    <row r="743" spans="1:8" x14ac:dyDescent="0.3">
      <c r="A743" s="1" t="s">
        <v>39269</v>
      </c>
      <c r="B743" s="1" t="s">
        <v>3896</v>
      </c>
      <c r="C743" s="1" t="s">
        <v>38661</v>
      </c>
      <c r="D743">
        <v>777</v>
      </c>
      <c r="G743" s="1" t="s">
        <v>3896</v>
      </c>
      <c r="H743">
        <f t="shared" si="11"/>
        <v>2</v>
      </c>
    </row>
    <row r="744" spans="1:8" x14ac:dyDescent="0.3">
      <c r="A744" s="1" t="s">
        <v>4638</v>
      </c>
      <c r="B744" s="1" t="s">
        <v>976</v>
      </c>
      <c r="C744" s="1" t="s">
        <v>38658</v>
      </c>
      <c r="D744">
        <v>778</v>
      </c>
      <c r="G744" s="1" t="s">
        <v>976</v>
      </c>
      <c r="H744">
        <f t="shared" si="11"/>
        <v>1</v>
      </c>
    </row>
    <row r="745" spans="1:8" x14ac:dyDescent="0.3">
      <c r="A745" s="1" t="s">
        <v>39270</v>
      </c>
      <c r="B745" s="1" t="s">
        <v>1312</v>
      </c>
      <c r="C745" s="1" t="s">
        <v>38658</v>
      </c>
      <c r="D745">
        <v>779</v>
      </c>
      <c r="G745" s="1" t="s">
        <v>1312</v>
      </c>
      <c r="H745">
        <f t="shared" si="11"/>
        <v>1</v>
      </c>
    </row>
    <row r="746" spans="1:8" x14ac:dyDescent="0.3">
      <c r="A746" s="1" t="s">
        <v>39271</v>
      </c>
      <c r="B746" s="1" t="s">
        <v>1650</v>
      </c>
      <c r="C746" s="1" t="s">
        <v>38658</v>
      </c>
      <c r="D746">
        <v>780</v>
      </c>
      <c r="G746" s="1" t="s">
        <v>1650</v>
      </c>
      <c r="H746">
        <f t="shared" si="11"/>
        <v>1</v>
      </c>
    </row>
    <row r="747" spans="1:8" x14ac:dyDescent="0.3">
      <c r="A747" s="1" t="s">
        <v>39272</v>
      </c>
      <c r="B747" s="1" t="s">
        <v>1050</v>
      </c>
      <c r="C747" s="1" t="s">
        <v>38658</v>
      </c>
      <c r="D747">
        <v>781</v>
      </c>
      <c r="G747" s="1" t="s">
        <v>1050</v>
      </c>
      <c r="H747">
        <f t="shared" si="11"/>
        <v>1</v>
      </c>
    </row>
    <row r="748" spans="1:8" x14ac:dyDescent="0.3">
      <c r="A748" s="1" t="s">
        <v>39273</v>
      </c>
      <c r="B748" s="1" t="s">
        <v>24</v>
      </c>
      <c r="C748" s="1" t="s">
        <v>38658</v>
      </c>
      <c r="D748">
        <v>782</v>
      </c>
      <c r="G748" s="1" t="s">
        <v>24</v>
      </c>
      <c r="H748">
        <f t="shared" si="11"/>
        <v>1</v>
      </c>
    </row>
    <row r="749" spans="1:8" x14ac:dyDescent="0.3">
      <c r="A749" s="1" t="s">
        <v>39274</v>
      </c>
      <c r="B749" s="1" t="s">
        <v>4201</v>
      </c>
      <c r="C749" s="1" t="s">
        <v>38658</v>
      </c>
      <c r="D749">
        <v>783</v>
      </c>
      <c r="G749" s="1" t="s">
        <v>4201</v>
      </c>
      <c r="H749">
        <f t="shared" si="11"/>
        <v>2</v>
      </c>
    </row>
    <row r="750" spans="1:8" x14ac:dyDescent="0.3">
      <c r="A750" s="1" t="s">
        <v>39275</v>
      </c>
      <c r="B750" s="1" t="s">
        <v>4201</v>
      </c>
      <c r="C750" s="1" t="s">
        <v>38661</v>
      </c>
      <c r="D750">
        <v>784</v>
      </c>
      <c r="G750" s="1" t="s">
        <v>4201</v>
      </c>
      <c r="H750">
        <f t="shared" si="11"/>
        <v>2</v>
      </c>
    </row>
    <row r="751" spans="1:8" x14ac:dyDescent="0.3">
      <c r="A751" s="1" t="s">
        <v>39276</v>
      </c>
      <c r="B751" s="1" t="s">
        <v>1506</v>
      </c>
      <c r="C751" s="1" t="s">
        <v>38658</v>
      </c>
      <c r="D751">
        <v>785</v>
      </c>
      <c r="G751" s="1" t="s">
        <v>1506</v>
      </c>
      <c r="H751">
        <f t="shared" si="11"/>
        <v>1</v>
      </c>
    </row>
    <row r="752" spans="1:8" x14ac:dyDescent="0.3">
      <c r="A752" s="1" t="s">
        <v>4928</v>
      </c>
      <c r="B752" s="1" t="s">
        <v>278</v>
      </c>
      <c r="C752" s="1" t="s">
        <v>38658</v>
      </c>
      <c r="D752">
        <v>786</v>
      </c>
      <c r="G752" s="1" t="s">
        <v>278</v>
      </c>
      <c r="H752">
        <f t="shared" si="11"/>
        <v>1</v>
      </c>
    </row>
    <row r="753" spans="1:8" x14ac:dyDescent="0.3">
      <c r="A753" s="1" t="s">
        <v>39277</v>
      </c>
      <c r="B753" s="1" t="s">
        <v>3095</v>
      </c>
      <c r="C753" s="1" t="s">
        <v>38658</v>
      </c>
      <c r="D753">
        <v>787</v>
      </c>
      <c r="G753" s="1" t="s">
        <v>3095</v>
      </c>
      <c r="H753">
        <f t="shared" si="11"/>
        <v>1</v>
      </c>
    </row>
    <row r="754" spans="1:8" x14ac:dyDescent="0.3">
      <c r="A754" s="1" t="s">
        <v>39278</v>
      </c>
      <c r="B754" s="1" t="s">
        <v>694</v>
      </c>
      <c r="C754" s="1" t="s">
        <v>38658</v>
      </c>
      <c r="D754">
        <v>788</v>
      </c>
      <c r="G754" s="1" t="s">
        <v>694</v>
      </c>
      <c r="H754">
        <f t="shared" si="11"/>
        <v>1</v>
      </c>
    </row>
    <row r="755" spans="1:8" x14ac:dyDescent="0.3">
      <c r="A755" s="1" t="s">
        <v>39279</v>
      </c>
      <c r="B755" s="1" t="s">
        <v>2288</v>
      </c>
      <c r="C755" s="1" t="s">
        <v>38658</v>
      </c>
      <c r="D755">
        <v>789</v>
      </c>
      <c r="G755" s="1" t="s">
        <v>2288</v>
      </c>
      <c r="H755">
        <f t="shared" si="11"/>
        <v>1</v>
      </c>
    </row>
    <row r="756" spans="1:8" x14ac:dyDescent="0.3">
      <c r="A756" s="1" t="s">
        <v>39280</v>
      </c>
      <c r="B756" s="1" t="s">
        <v>3544</v>
      </c>
      <c r="C756" s="1" t="s">
        <v>38658</v>
      </c>
      <c r="D756">
        <v>790</v>
      </c>
      <c r="G756" s="1" t="s">
        <v>3544</v>
      </c>
      <c r="H756">
        <f t="shared" si="11"/>
        <v>1</v>
      </c>
    </row>
    <row r="757" spans="1:8" x14ac:dyDescent="0.3">
      <c r="A757" s="1" t="s">
        <v>6114</v>
      </c>
      <c r="B757" s="1" t="s">
        <v>2319</v>
      </c>
      <c r="C757" s="1" t="s">
        <v>38658</v>
      </c>
      <c r="D757">
        <v>791</v>
      </c>
      <c r="G757" s="1" t="s">
        <v>2319</v>
      </c>
      <c r="H757">
        <f t="shared" si="11"/>
        <v>1</v>
      </c>
    </row>
    <row r="758" spans="1:8" x14ac:dyDescent="0.3">
      <c r="A758" s="1" t="s">
        <v>39281</v>
      </c>
      <c r="B758" s="1" t="s">
        <v>1391</v>
      </c>
      <c r="C758" s="1" t="s">
        <v>38658</v>
      </c>
      <c r="D758">
        <v>793</v>
      </c>
      <c r="G758" s="1" t="s">
        <v>1391</v>
      </c>
      <c r="H758">
        <f t="shared" si="11"/>
        <v>2</v>
      </c>
    </row>
    <row r="759" spans="1:8" x14ac:dyDescent="0.3">
      <c r="A759" s="1" t="s">
        <v>39282</v>
      </c>
      <c r="B759" s="1" t="s">
        <v>1391</v>
      </c>
      <c r="C759" s="1" t="s">
        <v>38661</v>
      </c>
      <c r="D759">
        <v>794</v>
      </c>
      <c r="G759" s="1" t="s">
        <v>1391</v>
      </c>
      <c r="H759">
        <f t="shared" si="11"/>
        <v>2</v>
      </c>
    </row>
    <row r="760" spans="1:8" x14ac:dyDescent="0.3">
      <c r="A760" s="1" t="s">
        <v>39283</v>
      </c>
      <c r="B760" s="1" t="s">
        <v>3514</v>
      </c>
      <c r="C760" s="1" t="s">
        <v>38658</v>
      </c>
      <c r="D760">
        <v>796</v>
      </c>
      <c r="G760" s="1" t="s">
        <v>3514</v>
      </c>
      <c r="H760">
        <f t="shared" si="11"/>
        <v>1</v>
      </c>
    </row>
    <row r="761" spans="1:8" x14ac:dyDescent="0.3">
      <c r="A761" s="1" t="s">
        <v>5136</v>
      </c>
      <c r="B761" s="1" t="s">
        <v>2018</v>
      </c>
      <c r="C761" s="1" t="s">
        <v>38658</v>
      </c>
      <c r="D761">
        <v>797</v>
      </c>
      <c r="G761" s="1" t="s">
        <v>2018</v>
      </c>
      <c r="H761">
        <f t="shared" si="11"/>
        <v>1</v>
      </c>
    </row>
    <row r="762" spans="1:8" x14ac:dyDescent="0.3">
      <c r="A762" s="1" t="s">
        <v>5188</v>
      </c>
      <c r="B762" s="1" t="s">
        <v>2516</v>
      </c>
      <c r="C762" s="1" t="s">
        <v>38658</v>
      </c>
      <c r="D762">
        <v>798</v>
      </c>
      <c r="G762" s="1" t="s">
        <v>2516</v>
      </c>
      <c r="H762">
        <f t="shared" si="11"/>
        <v>2</v>
      </c>
    </row>
    <row r="763" spans="1:8" x14ac:dyDescent="0.3">
      <c r="A763" s="1" t="s">
        <v>39284</v>
      </c>
      <c r="B763" s="1" t="s">
        <v>2516</v>
      </c>
      <c r="C763" s="1" t="s">
        <v>38661</v>
      </c>
      <c r="D763">
        <v>799</v>
      </c>
      <c r="G763" s="1" t="s">
        <v>2516</v>
      </c>
      <c r="H763">
        <f t="shared" si="11"/>
        <v>2</v>
      </c>
    </row>
    <row r="764" spans="1:8" x14ac:dyDescent="0.3">
      <c r="A764" s="1" t="s">
        <v>39285</v>
      </c>
      <c r="B764" s="1" t="s">
        <v>2797</v>
      </c>
      <c r="C764" s="1" t="s">
        <v>38658</v>
      </c>
      <c r="D764">
        <v>803</v>
      </c>
      <c r="G764" s="1" t="s">
        <v>2797</v>
      </c>
      <c r="H764">
        <f t="shared" si="11"/>
        <v>2</v>
      </c>
    </row>
    <row r="765" spans="1:8" x14ac:dyDescent="0.3">
      <c r="A765" s="1" t="s">
        <v>39286</v>
      </c>
      <c r="B765" s="1" t="s">
        <v>2797</v>
      </c>
      <c r="C765" s="1" t="s">
        <v>38661</v>
      </c>
      <c r="D765">
        <v>804</v>
      </c>
      <c r="G765" s="1" t="s">
        <v>2797</v>
      </c>
      <c r="H765">
        <f t="shared" si="11"/>
        <v>2</v>
      </c>
    </row>
    <row r="766" spans="1:8" x14ac:dyDescent="0.3">
      <c r="A766" s="1" t="s">
        <v>39287</v>
      </c>
      <c r="B766" s="1" t="s">
        <v>4381</v>
      </c>
      <c r="C766" s="1" t="s">
        <v>38658</v>
      </c>
      <c r="D766">
        <v>806</v>
      </c>
      <c r="G766" s="1" t="s">
        <v>4381</v>
      </c>
      <c r="H766">
        <f t="shared" si="11"/>
        <v>1</v>
      </c>
    </row>
    <row r="767" spans="1:8" x14ac:dyDescent="0.3">
      <c r="A767" s="1" t="s">
        <v>39288</v>
      </c>
      <c r="B767" s="1" t="s">
        <v>4043</v>
      </c>
      <c r="C767" s="1" t="s">
        <v>38658</v>
      </c>
      <c r="D767">
        <v>807</v>
      </c>
      <c r="G767" s="1" t="s">
        <v>4043</v>
      </c>
      <c r="H767">
        <f t="shared" si="11"/>
        <v>1</v>
      </c>
    </row>
    <row r="768" spans="1:8" x14ac:dyDescent="0.3">
      <c r="A768" s="1" t="s">
        <v>5954</v>
      </c>
      <c r="B768" s="1" t="s">
        <v>4459</v>
      </c>
      <c r="C768" s="1" t="s">
        <v>38658</v>
      </c>
      <c r="D768">
        <v>808</v>
      </c>
      <c r="G768" s="1" t="s">
        <v>4459</v>
      </c>
      <c r="H768">
        <f t="shared" si="11"/>
        <v>1</v>
      </c>
    </row>
    <row r="769" spans="1:8" x14ac:dyDescent="0.3">
      <c r="A769" s="1" t="s">
        <v>39289</v>
      </c>
      <c r="B769" s="1" t="s">
        <v>2012</v>
      </c>
      <c r="C769" s="1" t="s">
        <v>38658</v>
      </c>
      <c r="D769">
        <v>809</v>
      </c>
      <c r="G769" s="1" t="s">
        <v>2012</v>
      </c>
      <c r="H769">
        <f t="shared" si="11"/>
        <v>1</v>
      </c>
    </row>
    <row r="770" spans="1:8" x14ac:dyDescent="0.3">
      <c r="A770" s="1" t="s">
        <v>5746</v>
      </c>
      <c r="B770" s="1" t="s">
        <v>1953</v>
      </c>
      <c r="C770" s="1" t="s">
        <v>38658</v>
      </c>
      <c r="D770">
        <v>810</v>
      </c>
      <c r="G770" s="1" t="s">
        <v>1953</v>
      </c>
      <c r="H770">
        <f t="shared" si="11"/>
        <v>2</v>
      </c>
    </row>
    <row r="771" spans="1:8" x14ac:dyDescent="0.3">
      <c r="A771" s="1" t="s">
        <v>39290</v>
      </c>
      <c r="B771" s="1" t="s">
        <v>1953</v>
      </c>
      <c r="C771" s="1" t="s">
        <v>38661</v>
      </c>
      <c r="D771">
        <v>811</v>
      </c>
      <c r="G771" s="1" t="s">
        <v>1953</v>
      </c>
      <c r="H771">
        <f t="shared" ref="H771:H834" si="12">COUNTIF(G:G,G771)</f>
        <v>2</v>
      </c>
    </row>
    <row r="772" spans="1:8" x14ac:dyDescent="0.3">
      <c r="A772" s="1" t="s">
        <v>39291</v>
      </c>
      <c r="B772" s="1" t="s">
        <v>2063</v>
      </c>
      <c r="C772" s="1" t="s">
        <v>38658</v>
      </c>
      <c r="D772">
        <v>812</v>
      </c>
      <c r="G772" s="1" t="s">
        <v>2063</v>
      </c>
      <c r="H772">
        <f t="shared" si="12"/>
        <v>1</v>
      </c>
    </row>
    <row r="773" spans="1:8" x14ac:dyDescent="0.3">
      <c r="A773" s="1" t="s">
        <v>39292</v>
      </c>
      <c r="B773" s="1" t="s">
        <v>4254</v>
      </c>
      <c r="C773" s="1" t="s">
        <v>38658</v>
      </c>
      <c r="D773">
        <v>813</v>
      </c>
      <c r="G773" s="1" t="s">
        <v>4254</v>
      </c>
      <c r="H773">
        <f t="shared" si="12"/>
        <v>1</v>
      </c>
    </row>
    <row r="774" spans="1:8" x14ac:dyDescent="0.3">
      <c r="A774" s="1" t="s">
        <v>39293</v>
      </c>
      <c r="B774" s="1" t="s">
        <v>885</v>
      </c>
      <c r="C774" s="1" t="s">
        <v>38658</v>
      </c>
      <c r="D774">
        <v>814</v>
      </c>
      <c r="G774" s="1" t="s">
        <v>885</v>
      </c>
      <c r="H774">
        <f t="shared" si="12"/>
        <v>1</v>
      </c>
    </row>
    <row r="775" spans="1:8" x14ac:dyDescent="0.3">
      <c r="A775" s="1" t="s">
        <v>39294</v>
      </c>
      <c r="B775" s="1" t="s">
        <v>4097</v>
      </c>
      <c r="C775" s="1" t="s">
        <v>38658</v>
      </c>
      <c r="D775">
        <v>815</v>
      </c>
      <c r="G775" s="1" t="s">
        <v>4097</v>
      </c>
      <c r="H775">
        <f t="shared" si="12"/>
        <v>1</v>
      </c>
    </row>
    <row r="776" spans="1:8" x14ac:dyDescent="0.3">
      <c r="A776" s="1" t="s">
        <v>5714</v>
      </c>
      <c r="B776" s="1" t="s">
        <v>4111</v>
      </c>
      <c r="C776" s="1" t="s">
        <v>38658</v>
      </c>
      <c r="D776">
        <v>816</v>
      </c>
      <c r="G776" s="1" t="s">
        <v>4111</v>
      </c>
      <c r="H776">
        <f t="shared" si="12"/>
        <v>1</v>
      </c>
    </row>
    <row r="777" spans="1:8" x14ac:dyDescent="0.3">
      <c r="A777" s="1" t="s">
        <v>39295</v>
      </c>
      <c r="B777" s="1" t="s">
        <v>4004</v>
      </c>
      <c r="C777" s="1" t="s">
        <v>38658</v>
      </c>
      <c r="D777">
        <v>818</v>
      </c>
      <c r="G777" s="1" t="s">
        <v>4004</v>
      </c>
      <c r="H777">
        <f t="shared" si="12"/>
        <v>1</v>
      </c>
    </row>
    <row r="778" spans="1:8" x14ac:dyDescent="0.3">
      <c r="A778" s="1" t="s">
        <v>5096</v>
      </c>
      <c r="B778" s="1" t="s">
        <v>2994</v>
      </c>
      <c r="C778" s="1" t="s">
        <v>38658</v>
      </c>
      <c r="D778">
        <v>819</v>
      </c>
      <c r="G778" s="1" t="s">
        <v>2994</v>
      </c>
      <c r="H778">
        <f t="shared" si="12"/>
        <v>2</v>
      </c>
    </row>
    <row r="779" spans="1:8" x14ac:dyDescent="0.3">
      <c r="A779" s="1" t="s">
        <v>39296</v>
      </c>
      <c r="B779" s="1" t="s">
        <v>2994</v>
      </c>
      <c r="C779" s="1" t="s">
        <v>38661</v>
      </c>
      <c r="D779">
        <v>820</v>
      </c>
      <c r="G779" s="1" t="s">
        <v>2994</v>
      </c>
      <c r="H779">
        <f t="shared" si="12"/>
        <v>2</v>
      </c>
    </row>
    <row r="780" spans="1:8" x14ac:dyDescent="0.3">
      <c r="A780" s="1" t="s">
        <v>39297</v>
      </c>
      <c r="B780" s="1" t="s">
        <v>2726</v>
      </c>
      <c r="C780" s="1" t="s">
        <v>38658</v>
      </c>
      <c r="D780">
        <v>821</v>
      </c>
      <c r="G780" s="1" t="s">
        <v>2726</v>
      </c>
      <c r="H780">
        <f t="shared" si="12"/>
        <v>1</v>
      </c>
    </row>
    <row r="781" spans="1:8" x14ac:dyDescent="0.3">
      <c r="A781" s="1" t="s">
        <v>5806</v>
      </c>
      <c r="B781" s="1" t="s">
        <v>1595</v>
      </c>
      <c r="C781" s="1" t="s">
        <v>38658</v>
      </c>
      <c r="D781">
        <v>822</v>
      </c>
      <c r="G781" s="1" t="s">
        <v>1595</v>
      </c>
      <c r="H781">
        <f t="shared" si="12"/>
        <v>1</v>
      </c>
    </row>
    <row r="782" spans="1:8" x14ac:dyDescent="0.3">
      <c r="A782" s="1" t="s">
        <v>39298</v>
      </c>
      <c r="B782" s="1" t="s">
        <v>316</v>
      </c>
      <c r="C782" s="1" t="s">
        <v>38658</v>
      </c>
      <c r="D782">
        <v>823</v>
      </c>
      <c r="G782" s="1" t="s">
        <v>316</v>
      </c>
      <c r="H782">
        <f t="shared" si="12"/>
        <v>1</v>
      </c>
    </row>
    <row r="783" spans="1:8" x14ac:dyDescent="0.3">
      <c r="A783" s="1" t="s">
        <v>39299</v>
      </c>
      <c r="B783" s="1" t="s">
        <v>2777</v>
      </c>
      <c r="C783" s="1" t="s">
        <v>38658</v>
      </c>
      <c r="D783">
        <v>824</v>
      </c>
      <c r="G783" s="1" t="s">
        <v>2777</v>
      </c>
      <c r="H783">
        <f t="shared" si="12"/>
        <v>1</v>
      </c>
    </row>
    <row r="784" spans="1:8" x14ac:dyDescent="0.3">
      <c r="A784" s="1" t="s">
        <v>39300</v>
      </c>
      <c r="B784" s="1" t="s">
        <v>1037</v>
      </c>
      <c r="C784" s="1" t="s">
        <v>38658</v>
      </c>
      <c r="D784">
        <v>825</v>
      </c>
      <c r="G784" s="1" t="s">
        <v>1037</v>
      </c>
      <c r="H784">
        <f t="shared" si="12"/>
        <v>1</v>
      </c>
    </row>
    <row r="785" spans="1:8" x14ac:dyDescent="0.3">
      <c r="A785" s="1" t="s">
        <v>6244</v>
      </c>
      <c r="B785" s="1" t="s">
        <v>2665</v>
      </c>
      <c r="C785" s="1" t="s">
        <v>38658</v>
      </c>
      <c r="D785">
        <v>826</v>
      </c>
      <c r="G785" s="1" t="s">
        <v>2665</v>
      </c>
      <c r="H785">
        <f t="shared" si="12"/>
        <v>1</v>
      </c>
    </row>
    <row r="786" spans="1:8" x14ac:dyDescent="0.3">
      <c r="A786" s="1" t="s">
        <v>39301</v>
      </c>
      <c r="B786" s="1" t="s">
        <v>2939</v>
      </c>
      <c r="C786" s="1" t="s">
        <v>38658</v>
      </c>
      <c r="D786">
        <v>827</v>
      </c>
      <c r="G786" s="1" t="s">
        <v>2939</v>
      </c>
      <c r="H786">
        <f t="shared" si="12"/>
        <v>2</v>
      </c>
    </row>
    <row r="787" spans="1:8" x14ac:dyDescent="0.3">
      <c r="A787" s="1" t="s">
        <v>39302</v>
      </c>
      <c r="B787" s="1" t="s">
        <v>2939</v>
      </c>
      <c r="C787" s="1" t="s">
        <v>38661</v>
      </c>
      <c r="D787">
        <v>828</v>
      </c>
      <c r="G787" s="1" t="s">
        <v>2939</v>
      </c>
      <c r="H787">
        <f t="shared" si="12"/>
        <v>2</v>
      </c>
    </row>
    <row r="788" spans="1:8" x14ac:dyDescent="0.3">
      <c r="A788" s="1" t="s">
        <v>39303</v>
      </c>
      <c r="B788" s="1" t="s">
        <v>2433</v>
      </c>
      <c r="C788" s="1" t="s">
        <v>38658</v>
      </c>
      <c r="D788">
        <v>829</v>
      </c>
      <c r="G788" s="1" t="s">
        <v>2433</v>
      </c>
      <c r="H788">
        <f t="shared" si="12"/>
        <v>1</v>
      </c>
    </row>
    <row r="789" spans="1:8" x14ac:dyDescent="0.3">
      <c r="A789" s="1" t="s">
        <v>39304</v>
      </c>
      <c r="B789" s="1" t="s">
        <v>3272</v>
      </c>
      <c r="C789" s="1" t="s">
        <v>38658</v>
      </c>
      <c r="D789">
        <v>830</v>
      </c>
      <c r="G789" s="1" t="s">
        <v>3272</v>
      </c>
      <c r="H789">
        <f t="shared" si="12"/>
        <v>1</v>
      </c>
    </row>
    <row r="790" spans="1:8" x14ac:dyDescent="0.3">
      <c r="A790" s="1" t="s">
        <v>39305</v>
      </c>
      <c r="B790" s="1" t="s">
        <v>1346</v>
      </c>
      <c r="C790" s="1" t="s">
        <v>38658</v>
      </c>
      <c r="D790">
        <v>831</v>
      </c>
      <c r="G790" s="1" t="s">
        <v>1346</v>
      </c>
      <c r="H790">
        <f t="shared" si="12"/>
        <v>1</v>
      </c>
    </row>
    <row r="791" spans="1:8" x14ac:dyDescent="0.3">
      <c r="A791" s="1" t="s">
        <v>39306</v>
      </c>
      <c r="B791" s="1" t="s">
        <v>3167</v>
      </c>
      <c r="C791" s="1" t="s">
        <v>38658</v>
      </c>
      <c r="D791">
        <v>832</v>
      </c>
      <c r="G791" s="1" t="s">
        <v>3167</v>
      </c>
      <c r="H791">
        <f t="shared" si="12"/>
        <v>1</v>
      </c>
    </row>
    <row r="792" spans="1:8" x14ac:dyDescent="0.3">
      <c r="A792" s="1" t="s">
        <v>39307</v>
      </c>
      <c r="B792" s="1" t="s">
        <v>2650</v>
      </c>
      <c r="C792" s="1" t="s">
        <v>38658</v>
      </c>
      <c r="D792">
        <v>833</v>
      </c>
      <c r="G792" s="1" t="s">
        <v>2650</v>
      </c>
      <c r="H792">
        <f t="shared" si="12"/>
        <v>1</v>
      </c>
    </row>
    <row r="793" spans="1:8" x14ac:dyDescent="0.3">
      <c r="A793" s="1" t="s">
        <v>6186</v>
      </c>
      <c r="B793" s="1" t="s">
        <v>4401</v>
      </c>
      <c r="C793" s="1" t="s">
        <v>38658</v>
      </c>
      <c r="D793">
        <v>834</v>
      </c>
      <c r="G793" s="1" t="s">
        <v>4401</v>
      </c>
      <c r="H793">
        <f t="shared" si="12"/>
        <v>1</v>
      </c>
    </row>
    <row r="794" spans="1:8" x14ac:dyDescent="0.3">
      <c r="A794" s="1" t="s">
        <v>39308</v>
      </c>
      <c r="B794" s="1" t="s">
        <v>181</v>
      </c>
      <c r="C794" s="1" t="s">
        <v>38658</v>
      </c>
      <c r="D794">
        <v>835</v>
      </c>
      <c r="G794" s="1" t="s">
        <v>181</v>
      </c>
      <c r="H794">
        <f t="shared" si="12"/>
        <v>2</v>
      </c>
    </row>
    <row r="795" spans="1:8" x14ac:dyDescent="0.3">
      <c r="A795" s="1" t="s">
        <v>39309</v>
      </c>
      <c r="B795" s="1" t="s">
        <v>181</v>
      </c>
      <c r="C795" s="1" t="s">
        <v>38661</v>
      </c>
      <c r="D795">
        <v>836</v>
      </c>
      <c r="G795" s="1" t="s">
        <v>181</v>
      </c>
      <c r="H795">
        <f t="shared" si="12"/>
        <v>2</v>
      </c>
    </row>
    <row r="796" spans="1:8" x14ac:dyDescent="0.3">
      <c r="A796" s="1" t="s">
        <v>39310</v>
      </c>
      <c r="B796" s="1" t="s">
        <v>3261</v>
      </c>
      <c r="C796" s="1" t="s">
        <v>38658</v>
      </c>
      <c r="D796">
        <v>837</v>
      </c>
      <c r="G796" s="1" t="s">
        <v>3261</v>
      </c>
      <c r="H796">
        <f t="shared" si="12"/>
        <v>2</v>
      </c>
    </row>
    <row r="797" spans="1:8" x14ac:dyDescent="0.3">
      <c r="A797" s="1" t="s">
        <v>39311</v>
      </c>
      <c r="B797" s="1" t="s">
        <v>3261</v>
      </c>
      <c r="C797" s="1" t="s">
        <v>38661</v>
      </c>
      <c r="D797">
        <v>838</v>
      </c>
      <c r="G797" s="1" t="s">
        <v>3261</v>
      </c>
      <c r="H797">
        <f t="shared" si="12"/>
        <v>2</v>
      </c>
    </row>
    <row r="798" spans="1:8" x14ac:dyDescent="0.3">
      <c r="A798" s="1" t="s">
        <v>39312</v>
      </c>
      <c r="B798" s="1" t="s">
        <v>834</v>
      </c>
      <c r="C798" s="1" t="s">
        <v>38658</v>
      </c>
      <c r="D798">
        <v>839</v>
      </c>
      <c r="G798" s="1" t="s">
        <v>834</v>
      </c>
      <c r="H798">
        <f t="shared" si="12"/>
        <v>1</v>
      </c>
    </row>
    <row r="799" spans="1:8" x14ac:dyDescent="0.3">
      <c r="A799" s="1" t="s">
        <v>39313</v>
      </c>
      <c r="B799" s="1" t="s">
        <v>1337</v>
      </c>
      <c r="C799" s="1" t="s">
        <v>38658</v>
      </c>
      <c r="D799">
        <v>840</v>
      </c>
      <c r="G799" s="1" t="s">
        <v>1337</v>
      </c>
      <c r="H799">
        <f t="shared" si="12"/>
        <v>1</v>
      </c>
    </row>
    <row r="800" spans="1:8" x14ac:dyDescent="0.3">
      <c r="A800" s="1" t="s">
        <v>39314</v>
      </c>
      <c r="B800" s="1" t="s">
        <v>500</v>
      </c>
      <c r="C800" s="1" t="s">
        <v>38658</v>
      </c>
      <c r="D800">
        <v>841</v>
      </c>
      <c r="G800" s="1" t="s">
        <v>500</v>
      </c>
      <c r="H800">
        <f t="shared" si="12"/>
        <v>1</v>
      </c>
    </row>
    <row r="801" spans="1:8" x14ac:dyDescent="0.3">
      <c r="A801" s="1" t="s">
        <v>39315</v>
      </c>
      <c r="B801" s="1" t="s">
        <v>548</v>
      </c>
      <c r="C801" s="1" t="s">
        <v>38658</v>
      </c>
      <c r="D801">
        <v>842</v>
      </c>
      <c r="G801" s="1" t="s">
        <v>548</v>
      </c>
      <c r="H801">
        <f t="shared" si="12"/>
        <v>1</v>
      </c>
    </row>
    <row r="802" spans="1:8" x14ac:dyDescent="0.3">
      <c r="A802" s="1" t="s">
        <v>39316</v>
      </c>
      <c r="B802" s="1" t="s">
        <v>4493</v>
      </c>
      <c r="C802" s="1" t="s">
        <v>38658</v>
      </c>
      <c r="D802">
        <v>843</v>
      </c>
      <c r="G802" s="1" t="s">
        <v>4493</v>
      </c>
      <c r="H802">
        <f t="shared" si="12"/>
        <v>1</v>
      </c>
    </row>
    <row r="803" spans="1:8" x14ac:dyDescent="0.3">
      <c r="A803" s="1" t="s">
        <v>39317</v>
      </c>
      <c r="B803" s="1" t="s">
        <v>10</v>
      </c>
      <c r="C803" s="1" t="s">
        <v>38658</v>
      </c>
      <c r="D803">
        <v>844</v>
      </c>
      <c r="G803" s="1" t="s">
        <v>10</v>
      </c>
      <c r="H803">
        <f t="shared" si="12"/>
        <v>2</v>
      </c>
    </row>
    <row r="804" spans="1:8" x14ac:dyDescent="0.3">
      <c r="A804" s="1" t="s">
        <v>39318</v>
      </c>
      <c r="B804" s="1" t="s">
        <v>10</v>
      </c>
      <c r="C804" s="1" t="s">
        <v>38661</v>
      </c>
      <c r="D804">
        <v>845</v>
      </c>
      <c r="G804" s="1" t="s">
        <v>10</v>
      </c>
      <c r="H804">
        <f t="shared" si="12"/>
        <v>2</v>
      </c>
    </row>
    <row r="805" spans="1:8" x14ac:dyDescent="0.3">
      <c r="A805" s="1" t="s">
        <v>39319</v>
      </c>
      <c r="B805" s="1" t="s">
        <v>4103</v>
      </c>
      <c r="C805" s="1" t="s">
        <v>38658</v>
      </c>
      <c r="D805">
        <v>846</v>
      </c>
      <c r="G805" s="1" t="s">
        <v>4103</v>
      </c>
      <c r="H805">
        <f t="shared" si="12"/>
        <v>1</v>
      </c>
    </row>
    <row r="806" spans="1:8" x14ac:dyDescent="0.3">
      <c r="A806" s="1" t="s">
        <v>39320</v>
      </c>
      <c r="B806" s="1" t="s">
        <v>2700</v>
      </c>
      <c r="C806" s="1" t="s">
        <v>38658</v>
      </c>
      <c r="D806">
        <v>847</v>
      </c>
      <c r="G806" s="1" t="s">
        <v>2700</v>
      </c>
      <c r="H806">
        <f t="shared" si="12"/>
        <v>1</v>
      </c>
    </row>
    <row r="807" spans="1:8" x14ac:dyDescent="0.3">
      <c r="A807" s="1" t="s">
        <v>39321</v>
      </c>
      <c r="B807" s="1" t="s">
        <v>2578</v>
      </c>
      <c r="C807" s="1" t="s">
        <v>38658</v>
      </c>
      <c r="D807">
        <v>849</v>
      </c>
      <c r="G807" s="1" t="s">
        <v>2578</v>
      </c>
      <c r="H807">
        <f t="shared" si="12"/>
        <v>1</v>
      </c>
    </row>
    <row r="808" spans="1:8" x14ac:dyDescent="0.3">
      <c r="A808" s="1" t="s">
        <v>39322</v>
      </c>
      <c r="B808" s="1" t="s">
        <v>1396</v>
      </c>
      <c r="C808" s="1" t="s">
        <v>38658</v>
      </c>
      <c r="D808">
        <v>850</v>
      </c>
      <c r="G808" s="1" t="s">
        <v>1396</v>
      </c>
      <c r="H808">
        <f t="shared" si="12"/>
        <v>1</v>
      </c>
    </row>
    <row r="809" spans="1:8" x14ac:dyDescent="0.3">
      <c r="A809" s="1" t="s">
        <v>39323</v>
      </c>
      <c r="B809" s="1" t="s">
        <v>1442</v>
      </c>
      <c r="C809" s="1" t="s">
        <v>38658</v>
      </c>
      <c r="D809">
        <v>851</v>
      </c>
      <c r="G809" s="1" t="s">
        <v>1442</v>
      </c>
      <c r="H809">
        <f t="shared" si="12"/>
        <v>2</v>
      </c>
    </row>
    <row r="810" spans="1:8" x14ac:dyDescent="0.3">
      <c r="A810" s="1" t="s">
        <v>39324</v>
      </c>
      <c r="B810" s="1" t="s">
        <v>1442</v>
      </c>
      <c r="C810" s="1" t="s">
        <v>38661</v>
      </c>
      <c r="D810">
        <v>852</v>
      </c>
      <c r="G810" s="1" t="s">
        <v>1442</v>
      </c>
      <c r="H810">
        <f t="shared" si="12"/>
        <v>2</v>
      </c>
    </row>
    <row r="811" spans="1:8" x14ac:dyDescent="0.3">
      <c r="A811" s="1" t="s">
        <v>39325</v>
      </c>
      <c r="B811" s="1" t="s">
        <v>1377</v>
      </c>
      <c r="C811" s="1" t="s">
        <v>38658</v>
      </c>
      <c r="D811">
        <v>853</v>
      </c>
      <c r="G811" s="1" t="s">
        <v>1377</v>
      </c>
      <c r="H811">
        <f t="shared" si="12"/>
        <v>1</v>
      </c>
    </row>
    <row r="812" spans="1:8" x14ac:dyDescent="0.3">
      <c r="A812" s="1" t="s">
        <v>39326</v>
      </c>
      <c r="B812" s="1" t="s">
        <v>3489</v>
      </c>
      <c r="C812" s="1" t="s">
        <v>38658</v>
      </c>
      <c r="D812">
        <v>854</v>
      </c>
      <c r="G812" s="1" t="s">
        <v>3489</v>
      </c>
      <c r="H812">
        <f t="shared" si="12"/>
        <v>1</v>
      </c>
    </row>
    <row r="813" spans="1:8" x14ac:dyDescent="0.3">
      <c r="A813" s="1" t="s">
        <v>39327</v>
      </c>
      <c r="B813" s="1" t="s">
        <v>3319</v>
      </c>
      <c r="C813" s="1" t="s">
        <v>38658</v>
      </c>
      <c r="D813">
        <v>855</v>
      </c>
      <c r="G813" s="1" t="s">
        <v>3319</v>
      </c>
      <c r="H813">
        <f t="shared" si="12"/>
        <v>1</v>
      </c>
    </row>
    <row r="814" spans="1:8" x14ac:dyDescent="0.3">
      <c r="A814" s="1" t="s">
        <v>39328</v>
      </c>
      <c r="B814" s="1" t="s">
        <v>3392</v>
      </c>
      <c r="C814" s="1" t="s">
        <v>38658</v>
      </c>
      <c r="D814">
        <v>856</v>
      </c>
      <c r="G814" s="1" t="s">
        <v>3392</v>
      </c>
      <c r="H814">
        <f t="shared" si="12"/>
        <v>1</v>
      </c>
    </row>
    <row r="815" spans="1:8" x14ac:dyDescent="0.3">
      <c r="A815" s="1" t="s">
        <v>39329</v>
      </c>
      <c r="B815" s="1" t="s">
        <v>3051</v>
      </c>
      <c r="C815" s="1" t="s">
        <v>38658</v>
      </c>
      <c r="D815">
        <v>857</v>
      </c>
      <c r="G815" s="1" t="s">
        <v>3051</v>
      </c>
      <c r="H815">
        <f t="shared" si="12"/>
        <v>1</v>
      </c>
    </row>
    <row r="816" spans="1:8" x14ac:dyDescent="0.3">
      <c r="A816" s="1" t="s">
        <v>5412</v>
      </c>
      <c r="B816" s="1" t="s">
        <v>1473</v>
      </c>
      <c r="C816" s="1" t="s">
        <v>38658</v>
      </c>
      <c r="D816">
        <v>858</v>
      </c>
      <c r="G816" s="1" t="s">
        <v>1473</v>
      </c>
      <c r="H816">
        <f t="shared" si="12"/>
        <v>1</v>
      </c>
    </row>
    <row r="817" spans="1:8" x14ac:dyDescent="0.3">
      <c r="A817" s="1" t="s">
        <v>4722</v>
      </c>
      <c r="B817" s="1" t="s">
        <v>369</v>
      </c>
      <c r="C817" s="1" t="s">
        <v>38658</v>
      </c>
      <c r="D817">
        <v>859</v>
      </c>
      <c r="G817" s="1" t="s">
        <v>369</v>
      </c>
      <c r="H817">
        <f t="shared" si="12"/>
        <v>2</v>
      </c>
    </row>
    <row r="818" spans="1:8" x14ac:dyDescent="0.3">
      <c r="A818" s="1" t="s">
        <v>39330</v>
      </c>
      <c r="B818" s="1" t="s">
        <v>369</v>
      </c>
      <c r="C818" s="1" t="s">
        <v>38661</v>
      </c>
      <c r="D818">
        <v>860</v>
      </c>
      <c r="G818" s="1" t="s">
        <v>369</v>
      </c>
      <c r="H818">
        <f t="shared" si="12"/>
        <v>2</v>
      </c>
    </row>
    <row r="819" spans="1:8" x14ac:dyDescent="0.3">
      <c r="A819" s="1" t="s">
        <v>5956</v>
      </c>
      <c r="B819" s="1" t="s">
        <v>2467</v>
      </c>
      <c r="C819" s="1" t="s">
        <v>38658</v>
      </c>
      <c r="D819">
        <v>861</v>
      </c>
      <c r="G819" s="1" t="s">
        <v>2467</v>
      </c>
      <c r="H819">
        <f t="shared" si="12"/>
        <v>1</v>
      </c>
    </row>
    <row r="820" spans="1:8" x14ac:dyDescent="0.3">
      <c r="A820" s="1" t="s">
        <v>39331</v>
      </c>
      <c r="B820" s="1" t="s">
        <v>1120</v>
      </c>
      <c r="C820" s="1" t="s">
        <v>38658</v>
      </c>
      <c r="D820">
        <v>862</v>
      </c>
      <c r="G820" s="1" t="s">
        <v>1120</v>
      </c>
      <c r="H820">
        <f t="shared" si="12"/>
        <v>1</v>
      </c>
    </row>
    <row r="821" spans="1:8" x14ac:dyDescent="0.3">
      <c r="A821" s="1" t="s">
        <v>39332</v>
      </c>
      <c r="B821" s="1" t="s">
        <v>1936</v>
      </c>
      <c r="C821" s="1" t="s">
        <v>38658</v>
      </c>
      <c r="D821">
        <v>863</v>
      </c>
      <c r="G821" s="1" t="s">
        <v>1936</v>
      </c>
      <c r="H821">
        <f t="shared" si="12"/>
        <v>1</v>
      </c>
    </row>
    <row r="822" spans="1:8" x14ac:dyDescent="0.3">
      <c r="A822" s="1" t="s">
        <v>39333</v>
      </c>
      <c r="B822" s="1" t="s">
        <v>760</v>
      </c>
      <c r="C822" s="1" t="s">
        <v>38658</v>
      </c>
      <c r="D822">
        <v>864</v>
      </c>
      <c r="G822" s="1" t="s">
        <v>760</v>
      </c>
      <c r="H822">
        <f t="shared" si="12"/>
        <v>2</v>
      </c>
    </row>
    <row r="823" spans="1:8" x14ac:dyDescent="0.3">
      <c r="A823" s="1" t="s">
        <v>39334</v>
      </c>
      <c r="B823" s="1" t="s">
        <v>760</v>
      </c>
      <c r="C823" s="1" t="s">
        <v>38661</v>
      </c>
      <c r="D823">
        <v>865</v>
      </c>
      <c r="G823" s="1" t="s">
        <v>760</v>
      </c>
      <c r="H823">
        <f t="shared" si="12"/>
        <v>2</v>
      </c>
    </row>
    <row r="824" spans="1:8" x14ac:dyDescent="0.3">
      <c r="A824" s="1" t="s">
        <v>39335</v>
      </c>
      <c r="B824" s="1" t="s">
        <v>3917</v>
      </c>
      <c r="C824" s="1" t="s">
        <v>38658</v>
      </c>
      <c r="D824">
        <v>866</v>
      </c>
      <c r="G824" s="1" t="s">
        <v>3917</v>
      </c>
      <c r="H824">
        <f t="shared" si="12"/>
        <v>1</v>
      </c>
    </row>
    <row r="825" spans="1:8" x14ac:dyDescent="0.3">
      <c r="A825" s="1" t="s">
        <v>39336</v>
      </c>
      <c r="B825" s="1" t="s">
        <v>2924</v>
      </c>
      <c r="C825" s="1" t="s">
        <v>38658</v>
      </c>
      <c r="D825">
        <v>870</v>
      </c>
      <c r="G825" s="1" t="s">
        <v>2924</v>
      </c>
      <c r="H825">
        <f t="shared" si="12"/>
        <v>1</v>
      </c>
    </row>
    <row r="826" spans="1:8" x14ac:dyDescent="0.3">
      <c r="A826" s="1" t="s">
        <v>39337</v>
      </c>
      <c r="B826" s="1" t="s">
        <v>1174</v>
      </c>
      <c r="C826" s="1" t="s">
        <v>38658</v>
      </c>
      <c r="D826">
        <v>871</v>
      </c>
      <c r="G826" s="1" t="s">
        <v>1174</v>
      </c>
      <c r="H826">
        <f t="shared" si="12"/>
        <v>1</v>
      </c>
    </row>
    <row r="827" spans="1:8" x14ac:dyDescent="0.3">
      <c r="A827" s="1" t="s">
        <v>39338</v>
      </c>
      <c r="B827" s="1" t="s">
        <v>4500</v>
      </c>
      <c r="C827" s="1" t="s">
        <v>38658</v>
      </c>
      <c r="D827">
        <v>872</v>
      </c>
      <c r="G827" s="1" t="s">
        <v>4500</v>
      </c>
      <c r="H827">
        <f t="shared" si="12"/>
        <v>1</v>
      </c>
    </row>
    <row r="828" spans="1:8" x14ac:dyDescent="0.3">
      <c r="A828" s="1" t="s">
        <v>39339</v>
      </c>
      <c r="B828" s="1" t="s">
        <v>2192</v>
      </c>
      <c r="C828" s="1" t="s">
        <v>38658</v>
      </c>
      <c r="D828">
        <v>873</v>
      </c>
      <c r="G828" s="1" t="s">
        <v>2192</v>
      </c>
      <c r="H828">
        <f t="shared" si="12"/>
        <v>1</v>
      </c>
    </row>
    <row r="829" spans="1:8" x14ac:dyDescent="0.3">
      <c r="A829" s="1" t="s">
        <v>39340</v>
      </c>
      <c r="B829" s="1" t="s">
        <v>3720</v>
      </c>
      <c r="C829" s="1" t="s">
        <v>38658</v>
      </c>
      <c r="D829">
        <v>874</v>
      </c>
      <c r="G829" s="1" t="s">
        <v>3720</v>
      </c>
      <c r="H829">
        <f t="shared" si="12"/>
        <v>2</v>
      </c>
    </row>
    <row r="830" spans="1:8" x14ac:dyDescent="0.3">
      <c r="A830" s="1" t="s">
        <v>39341</v>
      </c>
      <c r="B830" s="1" t="s">
        <v>3720</v>
      </c>
      <c r="C830" s="1" t="s">
        <v>38661</v>
      </c>
      <c r="D830">
        <v>875</v>
      </c>
      <c r="G830" s="1" t="s">
        <v>3720</v>
      </c>
      <c r="H830">
        <f t="shared" si="12"/>
        <v>2</v>
      </c>
    </row>
    <row r="831" spans="1:8" x14ac:dyDescent="0.3">
      <c r="A831" s="1" t="s">
        <v>4828</v>
      </c>
      <c r="B831" s="1" t="s">
        <v>758</v>
      </c>
      <c r="C831" s="1" t="s">
        <v>38658</v>
      </c>
      <c r="D831">
        <v>876</v>
      </c>
      <c r="G831" s="1" t="s">
        <v>758</v>
      </c>
      <c r="H831">
        <f t="shared" si="12"/>
        <v>1</v>
      </c>
    </row>
    <row r="832" spans="1:8" x14ac:dyDescent="0.3">
      <c r="A832" s="1" t="s">
        <v>39342</v>
      </c>
      <c r="B832" s="1" t="s">
        <v>1915</v>
      </c>
      <c r="C832" s="1" t="s">
        <v>38658</v>
      </c>
      <c r="D832">
        <v>877</v>
      </c>
      <c r="G832" s="1" t="s">
        <v>1915</v>
      </c>
      <c r="H832">
        <f t="shared" si="12"/>
        <v>2</v>
      </c>
    </row>
    <row r="833" spans="1:8" x14ac:dyDescent="0.3">
      <c r="A833" s="1" t="s">
        <v>39343</v>
      </c>
      <c r="B833" s="1" t="s">
        <v>1915</v>
      </c>
      <c r="C833" s="1" t="s">
        <v>38661</v>
      </c>
      <c r="D833">
        <v>878</v>
      </c>
      <c r="G833" s="1" t="s">
        <v>1915</v>
      </c>
      <c r="H833">
        <f t="shared" si="12"/>
        <v>2</v>
      </c>
    </row>
    <row r="834" spans="1:8" x14ac:dyDescent="0.3">
      <c r="A834" s="1" t="s">
        <v>39344</v>
      </c>
      <c r="B834" s="1" t="s">
        <v>2798</v>
      </c>
      <c r="C834" s="1" t="s">
        <v>38658</v>
      </c>
      <c r="D834">
        <v>879</v>
      </c>
      <c r="G834" s="1" t="s">
        <v>2798</v>
      </c>
      <c r="H834">
        <f t="shared" si="12"/>
        <v>1</v>
      </c>
    </row>
    <row r="835" spans="1:8" x14ac:dyDescent="0.3">
      <c r="A835" s="1" t="s">
        <v>39345</v>
      </c>
      <c r="B835" s="1" t="s">
        <v>1827</v>
      </c>
      <c r="C835" s="1" t="s">
        <v>38658</v>
      </c>
      <c r="D835">
        <v>880</v>
      </c>
      <c r="G835" s="1" t="s">
        <v>1827</v>
      </c>
      <c r="H835">
        <f t="shared" ref="H835:H898" si="13">COUNTIF(G:G,G835)</f>
        <v>1</v>
      </c>
    </row>
    <row r="836" spans="1:8" x14ac:dyDescent="0.3">
      <c r="A836" s="1" t="s">
        <v>39346</v>
      </c>
      <c r="B836" s="1" t="s">
        <v>2601</v>
      </c>
      <c r="C836" s="1" t="s">
        <v>38658</v>
      </c>
      <c r="D836">
        <v>881</v>
      </c>
      <c r="G836" s="1" t="s">
        <v>2601</v>
      </c>
      <c r="H836">
        <f t="shared" si="13"/>
        <v>1</v>
      </c>
    </row>
    <row r="837" spans="1:8" x14ac:dyDescent="0.3">
      <c r="A837" s="1" t="s">
        <v>39347</v>
      </c>
      <c r="B837" s="1" t="s">
        <v>4265</v>
      </c>
      <c r="C837" s="1" t="s">
        <v>38658</v>
      </c>
      <c r="D837">
        <v>882</v>
      </c>
      <c r="G837" s="1" t="s">
        <v>4265</v>
      </c>
      <c r="H837">
        <f t="shared" si="13"/>
        <v>1</v>
      </c>
    </row>
    <row r="838" spans="1:8" x14ac:dyDescent="0.3">
      <c r="A838" s="1" t="s">
        <v>39348</v>
      </c>
      <c r="B838" s="1" t="s">
        <v>4457</v>
      </c>
      <c r="C838" s="1" t="s">
        <v>38658</v>
      </c>
      <c r="D838">
        <v>883</v>
      </c>
      <c r="G838" s="1" t="s">
        <v>4457</v>
      </c>
      <c r="H838">
        <f t="shared" si="13"/>
        <v>2</v>
      </c>
    </row>
    <row r="839" spans="1:8" x14ac:dyDescent="0.3">
      <c r="A839" s="1" t="s">
        <v>39349</v>
      </c>
      <c r="B839" s="1" t="s">
        <v>4457</v>
      </c>
      <c r="C839" s="1" t="s">
        <v>38661</v>
      </c>
      <c r="D839">
        <v>884</v>
      </c>
      <c r="G839" s="1" t="s">
        <v>4457</v>
      </c>
      <c r="H839">
        <f t="shared" si="13"/>
        <v>2</v>
      </c>
    </row>
    <row r="840" spans="1:8" x14ac:dyDescent="0.3">
      <c r="A840" s="1" t="s">
        <v>39350</v>
      </c>
      <c r="B840" s="1" t="s">
        <v>1076</v>
      </c>
      <c r="C840" s="1" t="s">
        <v>38658</v>
      </c>
      <c r="D840">
        <v>885</v>
      </c>
      <c r="G840" s="1" t="s">
        <v>1076</v>
      </c>
      <c r="H840">
        <f t="shared" si="13"/>
        <v>1</v>
      </c>
    </row>
    <row r="841" spans="1:8" x14ac:dyDescent="0.3">
      <c r="A841" s="1" t="s">
        <v>5276</v>
      </c>
      <c r="B841" s="1" t="s">
        <v>540</v>
      </c>
      <c r="C841" s="1" t="s">
        <v>38658</v>
      </c>
      <c r="D841">
        <v>886</v>
      </c>
      <c r="G841" s="1" t="s">
        <v>540</v>
      </c>
      <c r="H841">
        <f t="shared" si="13"/>
        <v>1</v>
      </c>
    </row>
    <row r="842" spans="1:8" x14ac:dyDescent="0.3">
      <c r="A842" s="1" t="s">
        <v>5398</v>
      </c>
      <c r="B842" s="1" t="s">
        <v>2529</v>
      </c>
      <c r="C842" s="1" t="s">
        <v>38658</v>
      </c>
      <c r="D842">
        <v>887</v>
      </c>
      <c r="G842" s="1" t="s">
        <v>2529</v>
      </c>
      <c r="H842">
        <f t="shared" si="13"/>
        <v>1</v>
      </c>
    </row>
    <row r="843" spans="1:8" x14ac:dyDescent="0.3">
      <c r="A843" s="1" t="s">
        <v>39351</v>
      </c>
      <c r="B843" s="1" t="s">
        <v>1245</v>
      </c>
      <c r="C843" s="1" t="s">
        <v>38658</v>
      </c>
      <c r="D843">
        <v>888</v>
      </c>
      <c r="G843" s="1" t="s">
        <v>1245</v>
      </c>
      <c r="H843">
        <f t="shared" si="13"/>
        <v>1</v>
      </c>
    </row>
    <row r="844" spans="1:8" x14ac:dyDescent="0.3">
      <c r="A844" s="1" t="s">
        <v>39352</v>
      </c>
      <c r="B844" s="1" t="s">
        <v>1385</v>
      </c>
      <c r="C844" s="1" t="s">
        <v>38658</v>
      </c>
      <c r="D844">
        <v>889</v>
      </c>
      <c r="G844" s="1" t="s">
        <v>1385</v>
      </c>
      <c r="H844">
        <f t="shared" si="13"/>
        <v>1</v>
      </c>
    </row>
    <row r="845" spans="1:8" x14ac:dyDescent="0.3">
      <c r="A845" s="1" t="s">
        <v>39353</v>
      </c>
      <c r="B845" s="1" t="s">
        <v>1171</v>
      </c>
      <c r="C845" s="1" t="s">
        <v>38658</v>
      </c>
      <c r="D845">
        <v>890</v>
      </c>
      <c r="G845" s="1" t="s">
        <v>1171</v>
      </c>
      <c r="H845">
        <f t="shared" si="13"/>
        <v>1</v>
      </c>
    </row>
    <row r="846" spans="1:8" x14ac:dyDescent="0.3">
      <c r="A846" s="1" t="s">
        <v>39354</v>
      </c>
      <c r="B846" s="1" t="s">
        <v>961</v>
      </c>
      <c r="C846" s="1" t="s">
        <v>38658</v>
      </c>
      <c r="D846">
        <v>891</v>
      </c>
      <c r="G846" s="1" t="s">
        <v>961</v>
      </c>
      <c r="H846">
        <f t="shared" si="13"/>
        <v>1</v>
      </c>
    </row>
    <row r="847" spans="1:8" x14ac:dyDescent="0.3">
      <c r="A847" s="1" t="s">
        <v>39355</v>
      </c>
      <c r="B847" s="1" t="s">
        <v>215</v>
      </c>
      <c r="C847" s="1" t="s">
        <v>38658</v>
      </c>
      <c r="D847">
        <v>892</v>
      </c>
      <c r="G847" s="1" t="s">
        <v>215</v>
      </c>
      <c r="H847">
        <f t="shared" si="13"/>
        <v>1</v>
      </c>
    </row>
    <row r="848" spans="1:8" x14ac:dyDescent="0.3">
      <c r="A848" s="1" t="s">
        <v>39356</v>
      </c>
      <c r="B848" s="1" t="s">
        <v>4328</v>
      </c>
      <c r="C848" s="1" t="s">
        <v>38658</v>
      </c>
      <c r="D848">
        <v>893</v>
      </c>
      <c r="G848" s="1" t="s">
        <v>4328</v>
      </c>
      <c r="H848">
        <f t="shared" si="13"/>
        <v>1</v>
      </c>
    </row>
    <row r="849" spans="1:8" x14ac:dyDescent="0.3">
      <c r="A849" s="1" t="s">
        <v>39357</v>
      </c>
      <c r="B849" s="1" t="s">
        <v>1818</v>
      </c>
      <c r="C849" s="1" t="s">
        <v>38658</v>
      </c>
      <c r="D849">
        <v>894</v>
      </c>
      <c r="G849" s="1" t="s">
        <v>1818</v>
      </c>
      <c r="H849">
        <f t="shared" si="13"/>
        <v>1</v>
      </c>
    </row>
    <row r="850" spans="1:8" x14ac:dyDescent="0.3">
      <c r="A850" s="1" t="s">
        <v>39358</v>
      </c>
      <c r="B850" s="1" t="s">
        <v>701</v>
      </c>
      <c r="C850" s="1" t="s">
        <v>38658</v>
      </c>
      <c r="D850">
        <v>895</v>
      </c>
      <c r="G850" s="1" t="s">
        <v>701</v>
      </c>
      <c r="H850">
        <f t="shared" si="13"/>
        <v>1</v>
      </c>
    </row>
    <row r="851" spans="1:8" x14ac:dyDescent="0.3">
      <c r="A851" s="1" t="s">
        <v>39359</v>
      </c>
      <c r="B851" s="1" t="s">
        <v>325</v>
      </c>
      <c r="C851" s="1" t="s">
        <v>38658</v>
      </c>
      <c r="D851">
        <v>896</v>
      </c>
      <c r="G851" s="1" t="s">
        <v>325</v>
      </c>
      <c r="H851">
        <f t="shared" si="13"/>
        <v>2</v>
      </c>
    </row>
    <row r="852" spans="1:8" x14ac:dyDescent="0.3">
      <c r="A852" s="1" t="s">
        <v>39360</v>
      </c>
      <c r="B852" s="1" t="s">
        <v>325</v>
      </c>
      <c r="C852" s="1" t="s">
        <v>38661</v>
      </c>
      <c r="D852">
        <v>897</v>
      </c>
      <c r="G852" s="1" t="s">
        <v>325</v>
      </c>
      <c r="H852">
        <f t="shared" si="13"/>
        <v>2</v>
      </c>
    </row>
    <row r="853" spans="1:8" x14ac:dyDescent="0.3">
      <c r="A853" s="1" t="s">
        <v>39361</v>
      </c>
      <c r="B853" s="1" t="s">
        <v>3803</v>
      </c>
      <c r="C853" s="1" t="s">
        <v>38658</v>
      </c>
      <c r="D853">
        <v>898</v>
      </c>
      <c r="G853" s="1" t="s">
        <v>3803</v>
      </c>
      <c r="H853">
        <f t="shared" si="13"/>
        <v>2</v>
      </c>
    </row>
    <row r="854" spans="1:8" x14ac:dyDescent="0.3">
      <c r="A854" s="1" t="s">
        <v>39362</v>
      </c>
      <c r="B854" s="1" t="s">
        <v>3803</v>
      </c>
      <c r="C854" s="1" t="s">
        <v>38661</v>
      </c>
      <c r="D854">
        <v>899</v>
      </c>
      <c r="G854" s="1" t="s">
        <v>3803</v>
      </c>
      <c r="H854">
        <f t="shared" si="13"/>
        <v>2</v>
      </c>
    </row>
    <row r="855" spans="1:8" x14ac:dyDescent="0.3">
      <c r="A855" s="1" t="s">
        <v>5046</v>
      </c>
      <c r="B855" s="1" t="s">
        <v>806</v>
      </c>
      <c r="C855" s="1" t="s">
        <v>38658</v>
      </c>
      <c r="D855">
        <v>900</v>
      </c>
      <c r="G855" s="1" t="s">
        <v>806</v>
      </c>
      <c r="H855">
        <f t="shared" si="13"/>
        <v>1</v>
      </c>
    </row>
    <row r="856" spans="1:8" x14ac:dyDescent="0.3">
      <c r="A856" s="1" t="s">
        <v>39363</v>
      </c>
      <c r="B856" s="1" t="s">
        <v>422</v>
      </c>
      <c r="C856" s="1" t="s">
        <v>38658</v>
      </c>
      <c r="D856">
        <v>901</v>
      </c>
      <c r="G856" s="1" t="s">
        <v>422</v>
      </c>
      <c r="H856">
        <f t="shared" si="13"/>
        <v>1</v>
      </c>
    </row>
    <row r="857" spans="1:8" x14ac:dyDescent="0.3">
      <c r="A857" s="1" t="s">
        <v>39364</v>
      </c>
      <c r="B857" s="1" t="s">
        <v>3631</v>
      </c>
      <c r="C857" s="1" t="s">
        <v>38658</v>
      </c>
      <c r="D857">
        <v>902</v>
      </c>
      <c r="G857" s="1" t="s">
        <v>3631</v>
      </c>
      <c r="H857">
        <f t="shared" si="13"/>
        <v>1</v>
      </c>
    </row>
    <row r="858" spans="1:8" x14ac:dyDescent="0.3">
      <c r="A858" s="1" t="s">
        <v>39365</v>
      </c>
      <c r="B858" s="1" t="s">
        <v>3082</v>
      </c>
      <c r="C858" s="1" t="s">
        <v>38658</v>
      </c>
      <c r="D858">
        <v>903</v>
      </c>
      <c r="G858" s="1" t="s">
        <v>3082</v>
      </c>
      <c r="H858">
        <f t="shared" si="13"/>
        <v>1</v>
      </c>
    </row>
    <row r="859" spans="1:8" x14ac:dyDescent="0.3">
      <c r="A859" s="1" t="s">
        <v>39366</v>
      </c>
      <c r="B859" s="1" t="s">
        <v>1865</v>
      </c>
      <c r="C859" s="1" t="s">
        <v>38658</v>
      </c>
      <c r="D859">
        <v>904</v>
      </c>
      <c r="G859" s="1" t="s">
        <v>1865</v>
      </c>
      <c r="H859">
        <f t="shared" si="13"/>
        <v>1</v>
      </c>
    </row>
    <row r="860" spans="1:8" x14ac:dyDescent="0.3">
      <c r="A860" s="1" t="s">
        <v>39367</v>
      </c>
      <c r="B860" s="1" t="s">
        <v>4297</v>
      </c>
      <c r="C860" s="1" t="s">
        <v>38658</v>
      </c>
      <c r="D860">
        <v>905</v>
      </c>
      <c r="G860" s="1" t="s">
        <v>4297</v>
      </c>
      <c r="H860">
        <f t="shared" si="13"/>
        <v>1</v>
      </c>
    </row>
    <row r="861" spans="1:8" x14ac:dyDescent="0.3">
      <c r="A861" s="1" t="s">
        <v>5572</v>
      </c>
      <c r="B861" s="1" t="s">
        <v>1611</v>
      </c>
      <c r="C861" s="1" t="s">
        <v>38658</v>
      </c>
      <c r="D861">
        <v>906</v>
      </c>
      <c r="G861" s="1" t="s">
        <v>1611</v>
      </c>
      <c r="H861">
        <f t="shared" si="13"/>
        <v>1</v>
      </c>
    </row>
    <row r="862" spans="1:8" x14ac:dyDescent="0.3">
      <c r="A862" s="1" t="s">
        <v>4740</v>
      </c>
      <c r="B862" s="1" t="s">
        <v>623</v>
      </c>
      <c r="C862" s="1" t="s">
        <v>38658</v>
      </c>
      <c r="D862">
        <v>907</v>
      </c>
      <c r="G862" s="1" t="s">
        <v>623</v>
      </c>
      <c r="H862">
        <f t="shared" si="13"/>
        <v>1</v>
      </c>
    </row>
    <row r="863" spans="1:8" x14ac:dyDescent="0.3">
      <c r="A863" s="1" t="s">
        <v>39368</v>
      </c>
      <c r="B863" s="1" t="s">
        <v>4487</v>
      </c>
      <c r="C863" s="1" t="s">
        <v>38658</v>
      </c>
      <c r="D863">
        <v>908</v>
      </c>
      <c r="G863" s="1" t="s">
        <v>4487</v>
      </c>
      <c r="H863">
        <f t="shared" si="13"/>
        <v>1</v>
      </c>
    </row>
    <row r="864" spans="1:8" x14ac:dyDescent="0.3">
      <c r="A864" s="1" t="s">
        <v>39369</v>
      </c>
      <c r="B864" s="1" t="s">
        <v>665</v>
      </c>
      <c r="C864" s="1" t="s">
        <v>38658</v>
      </c>
      <c r="D864">
        <v>909</v>
      </c>
      <c r="G864" s="1" t="s">
        <v>665</v>
      </c>
      <c r="H864">
        <f t="shared" si="13"/>
        <v>1</v>
      </c>
    </row>
    <row r="865" spans="1:8" x14ac:dyDescent="0.3">
      <c r="A865" s="1" t="s">
        <v>39370</v>
      </c>
      <c r="B865" s="1" t="s">
        <v>3968</v>
      </c>
      <c r="C865" s="1" t="s">
        <v>38658</v>
      </c>
      <c r="D865">
        <v>910</v>
      </c>
      <c r="G865" s="1" t="s">
        <v>3968</v>
      </c>
      <c r="H865">
        <f t="shared" si="13"/>
        <v>1</v>
      </c>
    </row>
    <row r="866" spans="1:8" x14ac:dyDescent="0.3">
      <c r="A866" s="1" t="s">
        <v>39371</v>
      </c>
      <c r="B866" s="1" t="s">
        <v>1251</v>
      </c>
      <c r="C866" s="1" t="s">
        <v>38658</v>
      </c>
      <c r="D866">
        <v>911</v>
      </c>
      <c r="G866" s="1" t="s">
        <v>1251</v>
      </c>
      <c r="H866">
        <f t="shared" si="13"/>
        <v>1</v>
      </c>
    </row>
    <row r="867" spans="1:8" x14ac:dyDescent="0.3">
      <c r="A867" s="1" t="s">
        <v>39372</v>
      </c>
      <c r="B867" s="1" t="s">
        <v>2110</v>
      </c>
      <c r="C867" s="1" t="s">
        <v>38658</v>
      </c>
      <c r="D867">
        <v>912</v>
      </c>
      <c r="G867" s="1" t="s">
        <v>2110</v>
      </c>
      <c r="H867">
        <f t="shared" si="13"/>
        <v>1</v>
      </c>
    </row>
    <row r="868" spans="1:8" x14ac:dyDescent="0.3">
      <c r="A868" s="1" t="s">
        <v>39373</v>
      </c>
      <c r="B868" s="1" t="s">
        <v>1688</v>
      </c>
      <c r="C868" s="1" t="s">
        <v>38658</v>
      </c>
      <c r="D868">
        <v>913</v>
      </c>
      <c r="G868" s="1" t="s">
        <v>1688</v>
      </c>
      <c r="H868">
        <f t="shared" si="13"/>
        <v>1</v>
      </c>
    </row>
    <row r="869" spans="1:8" x14ac:dyDescent="0.3">
      <c r="A869" s="1" t="s">
        <v>39374</v>
      </c>
      <c r="B869" s="1" t="s">
        <v>34</v>
      </c>
      <c r="C869" s="1" t="s">
        <v>38658</v>
      </c>
      <c r="D869">
        <v>914</v>
      </c>
      <c r="G869" s="1" t="s">
        <v>34</v>
      </c>
      <c r="H869">
        <f t="shared" si="13"/>
        <v>1</v>
      </c>
    </row>
    <row r="870" spans="1:8" x14ac:dyDescent="0.3">
      <c r="A870" s="1" t="s">
        <v>39375</v>
      </c>
      <c r="B870" s="1" t="s">
        <v>3560</v>
      </c>
      <c r="C870" s="1" t="s">
        <v>38658</v>
      </c>
      <c r="D870">
        <v>915</v>
      </c>
      <c r="G870" s="1" t="s">
        <v>3560</v>
      </c>
      <c r="H870">
        <f t="shared" si="13"/>
        <v>1</v>
      </c>
    </row>
    <row r="871" spans="1:8" x14ac:dyDescent="0.3">
      <c r="A871" s="1" t="s">
        <v>39376</v>
      </c>
      <c r="B871" s="1" t="s">
        <v>2649</v>
      </c>
      <c r="C871" s="1" t="s">
        <v>38658</v>
      </c>
      <c r="D871">
        <v>916</v>
      </c>
      <c r="G871" s="1" t="s">
        <v>2649</v>
      </c>
      <c r="H871">
        <f t="shared" si="13"/>
        <v>1</v>
      </c>
    </row>
    <row r="872" spans="1:8" x14ac:dyDescent="0.3">
      <c r="A872" s="1" t="s">
        <v>39377</v>
      </c>
      <c r="B872" s="1" t="s">
        <v>1732</v>
      </c>
      <c r="C872" s="1" t="s">
        <v>38658</v>
      </c>
      <c r="D872">
        <v>917</v>
      </c>
      <c r="G872" s="1" t="s">
        <v>1732</v>
      </c>
      <c r="H872">
        <f t="shared" si="13"/>
        <v>1</v>
      </c>
    </row>
    <row r="873" spans="1:8" x14ac:dyDescent="0.3">
      <c r="A873" s="1" t="s">
        <v>39378</v>
      </c>
      <c r="B873" s="1" t="s">
        <v>4072</v>
      </c>
      <c r="C873" s="1" t="s">
        <v>38658</v>
      </c>
      <c r="D873">
        <v>918</v>
      </c>
      <c r="G873" s="1" t="s">
        <v>4072</v>
      </c>
      <c r="H873">
        <f t="shared" si="13"/>
        <v>1</v>
      </c>
    </row>
    <row r="874" spans="1:8" x14ac:dyDescent="0.3">
      <c r="A874" s="1" t="s">
        <v>39379</v>
      </c>
      <c r="B874" s="1" t="s">
        <v>3241</v>
      </c>
      <c r="C874" s="1" t="s">
        <v>38658</v>
      </c>
      <c r="D874">
        <v>921</v>
      </c>
      <c r="G874" s="1" t="s">
        <v>3241</v>
      </c>
      <c r="H874">
        <f t="shared" si="13"/>
        <v>1</v>
      </c>
    </row>
    <row r="875" spans="1:8" x14ac:dyDescent="0.3">
      <c r="A875" s="1" t="s">
        <v>39380</v>
      </c>
      <c r="B875" s="1" t="s">
        <v>2326</v>
      </c>
      <c r="C875" s="1" t="s">
        <v>38658</v>
      </c>
      <c r="D875">
        <v>922</v>
      </c>
      <c r="G875" s="1" t="s">
        <v>2326</v>
      </c>
      <c r="H875">
        <f t="shared" si="13"/>
        <v>2</v>
      </c>
    </row>
    <row r="876" spans="1:8" x14ac:dyDescent="0.3">
      <c r="A876" s="1" t="s">
        <v>39381</v>
      </c>
      <c r="B876" s="1" t="s">
        <v>2326</v>
      </c>
      <c r="C876" s="1" t="s">
        <v>38661</v>
      </c>
      <c r="D876">
        <v>923</v>
      </c>
      <c r="G876" s="1" t="s">
        <v>2326</v>
      </c>
      <c r="H876">
        <f t="shared" si="13"/>
        <v>2</v>
      </c>
    </row>
    <row r="877" spans="1:8" x14ac:dyDescent="0.3">
      <c r="A877" s="1" t="s">
        <v>39382</v>
      </c>
      <c r="B877" s="1" t="s">
        <v>72</v>
      </c>
      <c r="C877" s="1" t="s">
        <v>38658</v>
      </c>
      <c r="D877">
        <v>924</v>
      </c>
      <c r="G877" s="1" t="s">
        <v>72</v>
      </c>
      <c r="H877">
        <f t="shared" si="13"/>
        <v>1</v>
      </c>
    </row>
    <row r="878" spans="1:8" x14ac:dyDescent="0.3">
      <c r="A878" s="1" t="s">
        <v>39383</v>
      </c>
      <c r="B878" s="1" t="s">
        <v>535</v>
      </c>
      <c r="C878" s="1" t="s">
        <v>38658</v>
      </c>
      <c r="D878">
        <v>925</v>
      </c>
      <c r="G878" s="1" t="s">
        <v>535</v>
      </c>
      <c r="H878">
        <f t="shared" si="13"/>
        <v>1</v>
      </c>
    </row>
    <row r="879" spans="1:8" x14ac:dyDescent="0.3">
      <c r="A879" s="1" t="s">
        <v>39384</v>
      </c>
      <c r="B879" s="1" t="s">
        <v>509</v>
      </c>
      <c r="C879" s="1" t="s">
        <v>38658</v>
      </c>
      <c r="D879">
        <v>926</v>
      </c>
      <c r="G879" s="1" t="s">
        <v>509</v>
      </c>
      <c r="H879">
        <f t="shared" si="13"/>
        <v>1</v>
      </c>
    </row>
    <row r="880" spans="1:8" x14ac:dyDescent="0.3">
      <c r="A880" s="1" t="s">
        <v>39385</v>
      </c>
      <c r="B880" s="1" t="s">
        <v>1575</v>
      </c>
      <c r="C880" s="1" t="s">
        <v>38658</v>
      </c>
      <c r="D880">
        <v>927</v>
      </c>
      <c r="G880" s="1" t="s">
        <v>1575</v>
      </c>
      <c r="H880">
        <f t="shared" si="13"/>
        <v>1</v>
      </c>
    </row>
    <row r="881" spans="1:8" x14ac:dyDescent="0.3">
      <c r="A881" s="1" t="s">
        <v>6100</v>
      </c>
      <c r="B881" s="1" t="s">
        <v>2750</v>
      </c>
      <c r="C881" s="1" t="s">
        <v>38658</v>
      </c>
      <c r="D881">
        <v>928</v>
      </c>
      <c r="G881" s="1" t="s">
        <v>2750</v>
      </c>
      <c r="H881">
        <f t="shared" si="13"/>
        <v>1</v>
      </c>
    </row>
    <row r="882" spans="1:8" x14ac:dyDescent="0.3">
      <c r="A882" s="1" t="s">
        <v>39386</v>
      </c>
      <c r="B882" s="1" t="s">
        <v>4507</v>
      </c>
      <c r="C882" s="1" t="s">
        <v>38658</v>
      </c>
      <c r="D882">
        <v>929</v>
      </c>
      <c r="G882" s="1" t="s">
        <v>4507</v>
      </c>
      <c r="H882">
        <f t="shared" si="13"/>
        <v>1</v>
      </c>
    </row>
    <row r="883" spans="1:8" x14ac:dyDescent="0.3">
      <c r="A883" s="1" t="s">
        <v>39387</v>
      </c>
      <c r="B883" s="1" t="s">
        <v>3362</v>
      </c>
      <c r="C883" s="1" t="s">
        <v>38658</v>
      </c>
      <c r="D883">
        <v>930</v>
      </c>
      <c r="G883" s="1" t="s">
        <v>3362</v>
      </c>
      <c r="H883">
        <f t="shared" si="13"/>
        <v>1</v>
      </c>
    </row>
    <row r="884" spans="1:8" x14ac:dyDescent="0.3">
      <c r="A884" s="1" t="s">
        <v>39388</v>
      </c>
      <c r="B884" s="1" t="s">
        <v>3073</v>
      </c>
      <c r="C884" s="1" t="s">
        <v>38658</v>
      </c>
      <c r="D884">
        <v>931</v>
      </c>
      <c r="G884" s="1" t="s">
        <v>3073</v>
      </c>
      <c r="H884">
        <f t="shared" si="13"/>
        <v>1</v>
      </c>
    </row>
    <row r="885" spans="1:8" x14ac:dyDescent="0.3">
      <c r="A885" s="1" t="s">
        <v>39389</v>
      </c>
      <c r="B885" s="1" t="s">
        <v>2672</v>
      </c>
      <c r="C885" s="1" t="s">
        <v>38658</v>
      </c>
      <c r="D885">
        <v>932</v>
      </c>
      <c r="G885" s="1" t="s">
        <v>2672</v>
      </c>
      <c r="H885">
        <f t="shared" si="13"/>
        <v>1</v>
      </c>
    </row>
    <row r="886" spans="1:8" x14ac:dyDescent="0.3">
      <c r="A886" s="1" t="s">
        <v>39390</v>
      </c>
      <c r="B886" s="1" t="s">
        <v>1680</v>
      </c>
      <c r="C886" s="1" t="s">
        <v>38658</v>
      </c>
      <c r="D886">
        <v>933</v>
      </c>
      <c r="G886" s="1" t="s">
        <v>1680</v>
      </c>
      <c r="H886">
        <f t="shared" si="13"/>
        <v>2</v>
      </c>
    </row>
    <row r="887" spans="1:8" x14ac:dyDescent="0.3">
      <c r="A887" s="1" t="s">
        <v>39391</v>
      </c>
      <c r="B887" s="1" t="s">
        <v>1680</v>
      </c>
      <c r="C887" s="1" t="s">
        <v>38661</v>
      </c>
      <c r="D887">
        <v>934</v>
      </c>
      <c r="G887" s="1" t="s">
        <v>1680</v>
      </c>
      <c r="H887">
        <f t="shared" si="13"/>
        <v>2</v>
      </c>
    </row>
    <row r="888" spans="1:8" x14ac:dyDescent="0.3">
      <c r="A888" s="1" t="s">
        <v>39392</v>
      </c>
      <c r="B888" s="1" t="s">
        <v>4382</v>
      </c>
      <c r="C888" s="1" t="s">
        <v>38658</v>
      </c>
      <c r="D888">
        <v>935</v>
      </c>
      <c r="G888" s="1" t="s">
        <v>4382</v>
      </c>
      <c r="H888">
        <f t="shared" si="13"/>
        <v>2</v>
      </c>
    </row>
    <row r="889" spans="1:8" x14ac:dyDescent="0.3">
      <c r="A889" s="1" t="s">
        <v>39393</v>
      </c>
      <c r="B889" s="1" t="s">
        <v>4382</v>
      </c>
      <c r="C889" s="1" t="s">
        <v>38661</v>
      </c>
      <c r="D889">
        <v>936</v>
      </c>
      <c r="G889" s="1" t="s">
        <v>4382</v>
      </c>
      <c r="H889">
        <f t="shared" si="13"/>
        <v>2</v>
      </c>
    </row>
    <row r="890" spans="1:8" x14ac:dyDescent="0.3">
      <c r="A890" s="1" t="s">
        <v>39394</v>
      </c>
      <c r="B890" s="1" t="s">
        <v>4242</v>
      </c>
      <c r="C890" s="1" t="s">
        <v>38658</v>
      </c>
      <c r="D890">
        <v>937</v>
      </c>
      <c r="G890" s="1" t="s">
        <v>4242</v>
      </c>
      <c r="H890">
        <f t="shared" si="13"/>
        <v>1</v>
      </c>
    </row>
    <row r="891" spans="1:8" x14ac:dyDescent="0.3">
      <c r="A891" s="1" t="s">
        <v>39395</v>
      </c>
      <c r="B891" s="1" t="s">
        <v>1261</v>
      </c>
      <c r="C891" s="1" t="s">
        <v>38658</v>
      </c>
      <c r="D891">
        <v>938</v>
      </c>
      <c r="G891" s="1" t="s">
        <v>1261</v>
      </c>
      <c r="H891">
        <f t="shared" si="13"/>
        <v>1</v>
      </c>
    </row>
    <row r="892" spans="1:8" x14ac:dyDescent="0.3">
      <c r="A892" s="1" t="s">
        <v>39396</v>
      </c>
      <c r="B892" s="1" t="s">
        <v>4173</v>
      </c>
      <c r="C892" s="1" t="s">
        <v>38658</v>
      </c>
      <c r="D892">
        <v>939</v>
      </c>
      <c r="G892" s="1" t="s">
        <v>4173</v>
      </c>
      <c r="H892">
        <f t="shared" si="13"/>
        <v>1</v>
      </c>
    </row>
    <row r="893" spans="1:8" x14ac:dyDescent="0.3">
      <c r="A893" s="1" t="s">
        <v>39397</v>
      </c>
      <c r="B893" s="1" t="s">
        <v>1970</v>
      </c>
      <c r="C893" s="1" t="s">
        <v>38658</v>
      </c>
      <c r="D893">
        <v>940</v>
      </c>
      <c r="G893" s="1" t="s">
        <v>1970</v>
      </c>
      <c r="H893">
        <f t="shared" si="13"/>
        <v>1</v>
      </c>
    </row>
    <row r="894" spans="1:8" x14ac:dyDescent="0.3">
      <c r="A894" s="1" t="s">
        <v>39398</v>
      </c>
      <c r="B894" s="1" t="s">
        <v>1001</v>
      </c>
      <c r="C894" s="1" t="s">
        <v>38658</v>
      </c>
      <c r="D894">
        <v>941</v>
      </c>
      <c r="G894" s="1" t="s">
        <v>1001</v>
      </c>
      <c r="H894">
        <f t="shared" si="13"/>
        <v>1</v>
      </c>
    </row>
    <row r="895" spans="1:8" x14ac:dyDescent="0.3">
      <c r="A895" s="1" t="s">
        <v>39399</v>
      </c>
      <c r="B895" s="1" t="s">
        <v>2869</v>
      </c>
      <c r="C895" s="1" t="s">
        <v>38658</v>
      </c>
      <c r="D895">
        <v>942</v>
      </c>
      <c r="G895" s="1" t="s">
        <v>2869</v>
      </c>
      <c r="H895">
        <f t="shared" si="13"/>
        <v>2</v>
      </c>
    </row>
    <row r="896" spans="1:8" x14ac:dyDescent="0.3">
      <c r="A896" s="1" t="s">
        <v>39400</v>
      </c>
      <c r="B896" s="1" t="s">
        <v>2869</v>
      </c>
      <c r="C896" s="1" t="s">
        <v>38661</v>
      </c>
      <c r="D896">
        <v>943</v>
      </c>
      <c r="G896" s="1" t="s">
        <v>2869</v>
      </c>
      <c r="H896">
        <f t="shared" si="13"/>
        <v>2</v>
      </c>
    </row>
    <row r="897" spans="1:8" x14ac:dyDescent="0.3">
      <c r="A897" s="1" t="s">
        <v>39401</v>
      </c>
      <c r="B897" s="1" t="s">
        <v>1661</v>
      </c>
      <c r="C897" s="1" t="s">
        <v>38658</v>
      </c>
      <c r="D897">
        <v>944</v>
      </c>
      <c r="G897" s="1" t="s">
        <v>1661</v>
      </c>
      <c r="H897">
        <f t="shared" si="13"/>
        <v>2</v>
      </c>
    </row>
    <row r="898" spans="1:8" x14ac:dyDescent="0.3">
      <c r="A898" s="1" t="s">
        <v>39402</v>
      </c>
      <c r="B898" s="1" t="s">
        <v>1661</v>
      </c>
      <c r="C898" s="1" t="s">
        <v>38661</v>
      </c>
      <c r="D898">
        <v>945</v>
      </c>
      <c r="G898" s="1" t="s">
        <v>1661</v>
      </c>
      <c r="H898">
        <f t="shared" si="13"/>
        <v>2</v>
      </c>
    </row>
    <row r="899" spans="1:8" x14ac:dyDescent="0.3">
      <c r="A899" s="1" t="s">
        <v>4600</v>
      </c>
      <c r="B899" s="1" t="s">
        <v>419</v>
      </c>
      <c r="C899" s="1" t="s">
        <v>38658</v>
      </c>
      <c r="D899">
        <v>946</v>
      </c>
      <c r="G899" s="1" t="s">
        <v>419</v>
      </c>
      <c r="H899">
        <f t="shared" ref="H899:H962" si="14">COUNTIF(G:G,G899)</f>
        <v>1</v>
      </c>
    </row>
    <row r="900" spans="1:8" x14ac:dyDescent="0.3">
      <c r="A900" s="1" t="s">
        <v>39403</v>
      </c>
      <c r="B900" s="1" t="s">
        <v>2219</v>
      </c>
      <c r="C900" s="1" t="s">
        <v>38658</v>
      </c>
      <c r="D900">
        <v>948</v>
      </c>
      <c r="G900" s="1" t="s">
        <v>2219</v>
      </c>
      <c r="H900">
        <f t="shared" si="14"/>
        <v>1</v>
      </c>
    </row>
    <row r="901" spans="1:8" x14ac:dyDescent="0.3">
      <c r="A901" s="1" t="s">
        <v>39404</v>
      </c>
      <c r="B901" s="1" t="s">
        <v>4181</v>
      </c>
      <c r="C901" s="1" t="s">
        <v>38658</v>
      </c>
      <c r="D901">
        <v>949</v>
      </c>
      <c r="G901" s="1" t="s">
        <v>4181</v>
      </c>
      <c r="H901">
        <f t="shared" si="14"/>
        <v>1</v>
      </c>
    </row>
    <row r="902" spans="1:8" x14ac:dyDescent="0.3">
      <c r="A902" s="1" t="s">
        <v>39405</v>
      </c>
      <c r="B902" s="1" t="s">
        <v>16</v>
      </c>
      <c r="C902" s="1" t="s">
        <v>38658</v>
      </c>
      <c r="D902">
        <v>950</v>
      </c>
      <c r="G902" s="1" t="s">
        <v>16</v>
      </c>
      <c r="H902">
        <f t="shared" si="14"/>
        <v>2</v>
      </c>
    </row>
    <row r="903" spans="1:8" x14ac:dyDescent="0.3">
      <c r="A903" s="1" t="s">
        <v>39406</v>
      </c>
      <c r="B903" s="1" t="s">
        <v>16</v>
      </c>
      <c r="C903" s="1" t="s">
        <v>38661</v>
      </c>
      <c r="D903">
        <v>951</v>
      </c>
      <c r="G903" s="1" t="s">
        <v>16</v>
      </c>
      <c r="H903">
        <f t="shared" si="14"/>
        <v>2</v>
      </c>
    </row>
    <row r="904" spans="1:8" x14ac:dyDescent="0.3">
      <c r="A904" s="1" t="s">
        <v>39407</v>
      </c>
      <c r="B904" s="1" t="s">
        <v>3884</v>
      </c>
      <c r="C904" s="1" t="s">
        <v>38658</v>
      </c>
      <c r="D904">
        <v>952</v>
      </c>
      <c r="G904" s="1" t="s">
        <v>3884</v>
      </c>
      <c r="H904">
        <f t="shared" si="14"/>
        <v>1</v>
      </c>
    </row>
    <row r="905" spans="1:8" x14ac:dyDescent="0.3">
      <c r="A905" s="1" t="s">
        <v>39408</v>
      </c>
      <c r="B905" s="1" t="s">
        <v>1648</v>
      </c>
      <c r="C905" s="1" t="s">
        <v>38658</v>
      </c>
      <c r="D905">
        <v>953</v>
      </c>
      <c r="G905" s="1" t="s">
        <v>1648</v>
      </c>
      <c r="H905">
        <f t="shared" si="14"/>
        <v>1</v>
      </c>
    </row>
    <row r="906" spans="1:8" x14ac:dyDescent="0.3">
      <c r="A906" s="1" t="s">
        <v>5720</v>
      </c>
      <c r="B906" s="1" t="s">
        <v>3712</v>
      </c>
      <c r="C906" s="1" t="s">
        <v>38658</v>
      </c>
      <c r="D906">
        <v>954</v>
      </c>
      <c r="G906" s="1" t="s">
        <v>3712</v>
      </c>
      <c r="H906">
        <f t="shared" si="14"/>
        <v>1</v>
      </c>
    </row>
    <row r="907" spans="1:8" x14ac:dyDescent="0.3">
      <c r="A907" s="1" t="s">
        <v>39409</v>
      </c>
      <c r="B907" s="1" t="s">
        <v>3449</v>
      </c>
      <c r="C907" s="1" t="s">
        <v>38658</v>
      </c>
      <c r="D907">
        <v>955</v>
      </c>
      <c r="G907" s="1" t="s">
        <v>3449</v>
      </c>
      <c r="H907">
        <f t="shared" si="14"/>
        <v>1</v>
      </c>
    </row>
    <row r="908" spans="1:8" x14ac:dyDescent="0.3">
      <c r="A908" s="1" t="s">
        <v>39410</v>
      </c>
      <c r="B908" s="1" t="s">
        <v>2656</v>
      </c>
      <c r="C908" s="1" t="s">
        <v>38658</v>
      </c>
      <c r="D908">
        <v>956</v>
      </c>
      <c r="G908" s="1" t="s">
        <v>2656</v>
      </c>
      <c r="H908">
        <f t="shared" si="14"/>
        <v>1</v>
      </c>
    </row>
    <row r="909" spans="1:8" x14ac:dyDescent="0.3">
      <c r="A909" s="1" t="s">
        <v>39411</v>
      </c>
      <c r="B909" s="1" t="s">
        <v>898</v>
      </c>
      <c r="C909" s="1" t="s">
        <v>38658</v>
      </c>
      <c r="D909">
        <v>957</v>
      </c>
      <c r="G909" s="1" t="s">
        <v>898</v>
      </c>
      <c r="H909">
        <f t="shared" si="14"/>
        <v>2</v>
      </c>
    </row>
    <row r="910" spans="1:8" x14ac:dyDescent="0.3">
      <c r="A910" s="1" t="s">
        <v>39412</v>
      </c>
      <c r="B910" s="1" t="s">
        <v>898</v>
      </c>
      <c r="C910" s="1" t="s">
        <v>38661</v>
      </c>
      <c r="D910">
        <v>958</v>
      </c>
      <c r="G910" s="1" t="s">
        <v>898</v>
      </c>
      <c r="H910">
        <f t="shared" si="14"/>
        <v>2</v>
      </c>
    </row>
    <row r="911" spans="1:8" x14ac:dyDescent="0.3">
      <c r="A911" s="1" t="s">
        <v>39413</v>
      </c>
      <c r="B911" s="1" t="s">
        <v>4454</v>
      </c>
      <c r="C911" s="1" t="s">
        <v>38658</v>
      </c>
      <c r="D911">
        <v>959</v>
      </c>
      <c r="G911" s="1" t="s">
        <v>4454</v>
      </c>
      <c r="H911">
        <f t="shared" si="14"/>
        <v>1</v>
      </c>
    </row>
    <row r="912" spans="1:8" x14ac:dyDescent="0.3">
      <c r="A912" s="1" t="s">
        <v>39414</v>
      </c>
      <c r="B912" s="1" t="s">
        <v>4126</v>
      </c>
      <c r="C912" s="1" t="s">
        <v>38658</v>
      </c>
      <c r="D912">
        <v>960</v>
      </c>
      <c r="G912" s="1" t="s">
        <v>4126</v>
      </c>
      <c r="H912">
        <f t="shared" si="14"/>
        <v>1</v>
      </c>
    </row>
    <row r="913" spans="1:8" x14ac:dyDescent="0.3">
      <c r="A913" s="1" t="s">
        <v>39415</v>
      </c>
      <c r="B913" s="1" t="s">
        <v>1578</v>
      </c>
      <c r="C913" s="1" t="s">
        <v>38658</v>
      </c>
      <c r="D913">
        <v>961</v>
      </c>
      <c r="G913" s="1" t="s">
        <v>1578</v>
      </c>
      <c r="H913">
        <f t="shared" si="14"/>
        <v>1</v>
      </c>
    </row>
    <row r="914" spans="1:8" x14ac:dyDescent="0.3">
      <c r="A914" s="1" t="s">
        <v>39416</v>
      </c>
      <c r="B914" s="1" t="s">
        <v>2030</v>
      </c>
      <c r="C914" s="1" t="s">
        <v>38658</v>
      </c>
      <c r="D914">
        <v>962</v>
      </c>
      <c r="G914" s="1" t="s">
        <v>2030</v>
      </c>
      <c r="H914">
        <f t="shared" si="14"/>
        <v>1</v>
      </c>
    </row>
    <row r="915" spans="1:8" x14ac:dyDescent="0.3">
      <c r="A915" s="1" t="s">
        <v>5672</v>
      </c>
      <c r="B915" s="1" t="s">
        <v>2376</v>
      </c>
      <c r="C915" s="1" t="s">
        <v>38658</v>
      </c>
      <c r="D915">
        <v>963</v>
      </c>
      <c r="G915" s="1" t="s">
        <v>2376</v>
      </c>
      <c r="H915">
        <f t="shared" si="14"/>
        <v>1</v>
      </c>
    </row>
    <row r="916" spans="1:8" x14ac:dyDescent="0.3">
      <c r="A916" s="1" t="s">
        <v>39417</v>
      </c>
      <c r="B916" s="1" t="s">
        <v>3492</v>
      </c>
      <c r="C916" s="1" t="s">
        <v>38658</v>
      </c>
      <c r="D916">
        <v>964</v>
      </c>
      <c r="G916" s="1" t="s">
        <v>3492</v>
      </c>
      <c r="H916">
        <f t="shared" si="14"/>
        <v>1</v>
      </c>
    </row>
    <row r="917" spans="1:8" x14ac:dyDescent="0.3">
      <c r="A917" s="1" t="s">
        <v>39418</v>
      </c>
      <c r="B917" s="1" t="s">
        <v>3373</v>
      </c>
      <c r="C917" s="1" t="s">
        <v>38658</v>
      </c>
      <c r="D917">
        <v>965</v>
      </c>
      <c r="G917" s="1" t="s">
        <v>3373</v>
      </c>
      <c r="H917">
        <f t="shared" si="14"/>
        <v>2</v>
      </c>
    </row>
    <row r="918" spans="1:8" x14ac:dyDescent="0.3">
      <c r="A918" s="1" t="s">
        <v>39419</v>
      </c>
      <c r="B918" s="1" t="s">
        <v>3373</v>
      </c>
      <c r="C918" s="1" t="s">
        <v>38661</v>
      </c>
      <c r="D918">
        <v>966</v>
      </c>
      <c r="G918" s="1" t="s">
        <v>3373</v>
      </c>
      <c r="H918">
        <f t="shared" si="14"/>
        <v>2</v>
      </c>
    </row>
    <row r="919" spans="1:8" x14ac:dyDescent="0.3">
      <c r="A919" s="1" t="s">
        <v>4910</v>
      </c>
      <c r="B919" s="1" t="s">
        <v>1879</v>
      </c>
      <c r="C919" s="1" t="s">
        <v>38658</v>
      </c>
      <c r="D919">
        <v>967</v>
      </c>
      <c r="G919" s="1" t="s">
        <v>1879</v>
      </c>
      <c r="H919">
        <f t="shared" si="14"/>
        <v>1</v>
      </c>
    </row>
    <row r="920" spans="1:8" x14ac:dyDescent="0.3">
      <c r="A920" s="1" t="s">
        <v>39420</v>
      </c>
      <c r="B920" s="1" t="s">
        <v>1874</v>
      </c>
      <c r="C920" s="1" t="s">
        <v>38658</v>
      </c>
      <c r="D920">
        <v>968</v>
      </c>
      <c r="G920" s="1" t="s">
        <v>1874</v>
      </c>
      <c r="H920">
        <f t="shared" si="14"/>
        <v>1</v>
      </c>
    </row>
    <row r="921" spans="1:8" x14ac:dyDescent="0.3">
      <c r="A921" s="1" t="s">
        <v>39421</v>
      </c>
      <c r="B921" s="1" t="s">
        <v>2233</v>
      </c>
      <c r="C921" s="1" t="s">
        <v>38658</v>
      </c>
      <c r="D921">
        <v>970</v>
      </c>
      <c r="G921" s="1" t="s">
        <v>2233</v>
      </c>
      <c r="H921">
        <f t="shared" si="14"/>
        <v>1</v>
      </c>
    </row>
    <row r="922" spans="1:8" x14ac:dyDescent="0.3">
      <c r="A922" s="1" t="s">
        <v>39422</v>
      </c>
      <c r="B922" s="1" t="s">
        <v>2157</v>
      </c>
      <c r="C922" s="1" t="s">
        <v>38658</v>
      </c>
      <c r="D922">
        <v>971</v>
      </c>
      <c r="G922" s="1" t="s">
        <v>2157</v>
      </c>
      <c r="H922">
        <f t="shared" si="14"/>
        <v>2</v>
      </c>
    </row>
    <row r="923" spans="1:8" x14ac:dyDescent="0.3">
      <c r="A923" s="1" t="s">
        <v>39423</v>
      </c>
      <c r="B923" s="1" t="s">
        <v>2157</v>
      </c>
      <c r="C923" s="1" t="s">
        <v>38661</v>
      </c>
      <c r="D923">
        <v>972</v>
      </c>
      <c r="G923" s="1" t="s">
        <v>2157</v>
      </c>
      <c r="H923">
        <f t="shared" si="14"/>
        <v>2</v>
      </c>
    </row>
    <row r="924" spans="1:8" x14ac:dyDescent="0.3">
      <c r="A924" s="1" t="s">
        <v>39424</v>
      </c>
      <c r="B924" s="1" t="s">
        <v>4141</v>
      </c>
      <c r="C924" s="1" t="s">
        <v>38658</v>
      </c>
      <c r="D924">
        <v>973</v>
      </c>
      <c r="G924" s="1" t="s">
        <v>4141</v>
      </c>
      <c r="H924">
        <f t="shared" si="14"/>
        <v>2</v>
      </c>
    </row>
    <row r="925" spans="1:8" x14ac:dyDescent="0.3">
      <c r="A925" s="1" t="s">
        <v>39425</v>
      </c>
      <c r="B925" s="1" t="s">
        <v>4141</v>
      </c>
      <c r="C925" s="1" t="s">
        <v>38661</v>
      </c>
      <c r="D925">
        <v>974</v>
      </c>
      <c r="G925" s="1" t="s">
        <v>4141</v>
      </c>
      <c r="H925">
        <f t="shared" si="14"/>
        <v>2</v>
      </c>
    </row>
    <row r="926" spans="1:8" x14ac:dyDescent="0.3">
      <c r="A926" s="1" t="s">
        <v>39426</v>
      </c>
      <c r="B926" s="1" t="s">
        <v>3150</v>
      </c>
      <c r="C926" s="1" t="s">
        <v>38658</v>
      </c>
      <c r="D926">
        <v>975</v>
      </c>
      <c r="G926" s="1" t="s">
        <v>3150</v>
      </c>
      <c r="H926">
        <f t="shared" si="14"/>
        <v>1</v>
      </c>
    </row>
    <row r="927" spans="1:8" x14ac:dyDescent="0.3">
      <c r="A927" s="1" t="s">
        <v>39427</v>
      </c>
      <c r="B927" s="1" t="s">
        <v>144</v>
      </c>
      <c r="C927" s="1" t="s">
        <v>38658</v>
      </c>
      <c r="D927">
        <v>976</v>
      </c>
      <c r="G927" s="1" t="s">
        <v>144</v>
      </c>
      <c r="H927">
        <f t="shared" si="14"/>
        <v>1</v>
      </c>
    </row>
    <row r="928" spans="1:8" x14ac:dyDescent="0.3">
      <c r="A928" s="1" t="s">
        <v>39428</v>
      </c>
      <c r="B928" s="1" t="s">
        <v>3288</v>
      </c>
      <c r="C928" s="1" t="s">
        <v>38658</v>
      </c>
      <c r="D928">
        <v>977</v>
      </c>
      <c r="G928" s="1" t="s">
        <v>3288</v>
      </c>
      <c r="H928">
        <f t="shared" si="14"/>
        <v>1</v>
      </c>
    </row>
    <row r="929" spans="1:8" x14ac:dyDescent="0.3">
      <c r="A929" s="1" t="s">
        <v>39429</v>
      </c>
      <c r="B929" s="1" t="s">
        <v>748</v>
      </c>
      <c r="C929" s="1" t="s">
        <v>38658</v>
      </c>
      <c r="D929">
        <v>978</v>
      </c>
      <c r="G929" s="1" t="s">
        <v>748</v>
      </c>
      <c r="H929">
        <f t="shared" si="14"/>
        <v>2</v>
      </c>
    </row>
    <row r="930" spans="1:8" x14ac:dyDescent="0.3">
      <c r="A930" s="1" t="s">
        <v>39430</v>
      </c>
      <c r="B930" s="1" t="s">
        <v>748</v>
      </c>
      <c r="C930" s="1" t="s">
        <v>38661</v>
      </c>
      <c r="D930">
        <v>979</v>
      </c>
      <c r="G930" s="1" t="s">
        <v>748</v>
      </c>
      <c r="H930">
        <f t="shared" si="14"/>
        <v>2</v>
      </c>
    </row>
    <row r="931" spans="1:8" x14ac:dyDescent="0.3">
      <c r="A931" s="1" t="s">
        <v>39431</v>
      </c>
      <c r="B931" s="1" t="s">
        <v>685</v>
      </c>
      <c r="C931" s="1" t="s">
        <v>38658</v>
      </c>
      <c r="D931">
        <v>980</v>
      </c>
      <c r="G931" s="1" t="s">
        <v>685</v>
      </c>
      <c r="H931">
        <f t="shared" si="14"/>
        <v>1</v>
      </c>
    </row>
    <row r="932" spans="1:8" x14ac:dyDescent="0.3">
      <c r="A932" s="1" t="s">
        <v>39432</v>
      </c>
      <c r="B932" s="1" t="s">
        <v>1226</v>
      </c>
      <c r="C932" s="1" t="s">
        <v>38658</v>
      </c>
      <c r="D932">
        <v>981</v>
      </c>
      <c r="G932" s="1" t="s">
        <v>1226</v>
      </c>
      <c r="H932">
        <f t="shared" si="14"/>
        <v>1</v>
      </c>
    </row>
    <row r="933" spans="1:8" x14ac:dyDescent="0.3">
      <c r="A933" s="1" t="s">
        <v>4830</v>
      </c>
      <c r="B933" s="1" t="s">
        <v>1783</v>
      </c>
      <c r="C933" s="1" t="s">
        <v>38658</v>
      </c>
      <c r="D933">
        <v>984</v>
      </c>
      <c r="G933" s="1" t="s">
        <v>1783</v>
      </c>
      <c r="H933">
        <f t="shared" si="14"/>
        <v>2</v>
      </c>
    </row>
    <row r="934" spans="1:8" x14ac:dyDescent="0.3">
      <c r="A934" s="1" t="s">
        <v>39433</v>
      </c>
      <c r="B934" s="1" t="s">
        <v>1783</v>
      </c>
      <c r="C934" s="1" t="s">
        <v>38661</v>
      </c>
      <c r="D934">
        <v>985</v>
      </c>
      <c r="G934" s="1" t="s">
        <v>1783</v>
      </c>
      <c r="H934">
        <f t="shared" si="14"/>
        <v>2</v>
      </c>
    </row>
    <row r="935" spans="1:8" x14ac:dyDescent="0.3">
      <c r="A935" s="1" t="s">
        <v>39434</v>
      </c>
      <c r="B935" s="1" t="s">
        <v>2137</v>
      </c>
      <c r="C935" s="1" t="s">
        <v>38658</v>
      </c>
      <c r="D935">
        <v>986</v>
      </c>
      <c r="G935" s="1" t="s">
        <v>2137</v>
      </c>
      <c r="H935">
        <f t="shared" si="14"/>
        <v>1</v>
      </c>
    </row>
    <row r="936" spans="1:8" x14ac:dyDescent="0.3">
      <c r="A936" s="1" t="s">
        <v>39435</v>
      </c>
      <c r="B936" s="1" t="s">
        <v>2523</v>
      </c>
      <c r="C936" s="1" t="s">
        <v>38658</v>
      </c>
      <c r="D936">
        <v>987</v>
      </c>
      <c r="G936" s="1" t="s">
        <v>2523</v>
      </c>
      <c r="H936">
        <f t="shared" si="14"/>
        <v>1</v>
      </c>
    </row>
    <row r="937" spans="1:8" x14ac:dyDescent="0.3">
      <c r="A937" s="1" t="s">
        <v>39436</v>
      </c>
      <c r="B937" s="1" t="s">
        <v>3278</v>
      </c>
      <c r="C937" s="1" t="s">
        <v>38658</v>
      </c>
      <c r="D937">
        <v>988</v>
      </c>
      <c r="G937" s="1" t="s">
        <v>3278</v>
      </c>
      <c r="H937">
        <f t="shared" si="14"/>
        <v>2</v>
      </c>
    </row>
    <row r="938" spans="1:8" x14ac:dyDescent="0.3">
      <c r="A938" s="1" t="s">
        <v>39437</v>
      </c>
      <c r="B938" s="1" t="s">
        <v>3278</v>
      </c>
      <c r="C938" s="1" t="s">
        <v>38661</v>
      </c>
      <c r="D938">
        <v>989</v>
      </c>
      <c r="G938" s="1" t="s">
        <v>3278</v>
      </c>
      <c r="H938">
        <f t="shared" si="14"/>
        <v>2</v>
      </c>
    </row>
    <row r="939" spans="1:8" x14ac:dyDescent="0.3">
      <c r="A939" s="1" t="s">
        <v>39438</v>
      </c>
      <c r="B939" s="1" t="s">
        <v>4275</v>
      </c>
      <c r="C939" s="1" t="s">
        <v>38658</v>
      </c>
      <c r="D939">
        <v>990</v>
      </c>
      <c r="G939" s="1" t="s">
        <v>4275</v>
      </c>
      <c r="H939">
        <f t="shared" si="14"/>
        <v>1</v>
      </c>
    </row>
    <row r="940" spans="1:8" x14ac:dyDescent="0.3">
      <c r="A940" s="1" t="s">
        <v>39439</v>
      </c>
      <c r="B940" s="1" t="s">
        <v>2544</v>
      </c>
      <c r="C940" s="1" t="s">
        <v>38658</v>
      </c>
      <c r="D940">
        <v>991</v>
      </c>
      <c r="G940" s="1" t="s">
        <v>2544</v>
      </c>
      <c r="H940">
        <f t="shared" si="14"/>
        <v>1</v>
      </c>
    </row>
    <row r="941" spans="1:8" x14ac:dyDescent="0.3">
      <c r="A941" s="1" t="s">
        <v>6202</v>
      </c>
      <c r="B941" s="1" t="s">
        <v>2480</v>
      </c>
      <c r="C941" s="1" t="s">
        <v>38658</v>
      </c>
      <c r="D941">
        <v>992</v>
      </c>
      <c r="G941" s="1" t="s">
        <v>2480</v>
      </c>
      <c r="H941">
        <f t="shared" si="14"/>
        <v>1</v>
      </c>
    </row>
    <row r="942" spans="1:8" x14ac:dyDescent="0.3">
      <c r="A942" s="1" t="s">
        <v>39440</v>
      </c>
      <c r="B942" s="1" t="s">
        <v>3284</v>
      </c>
      <c r="C942" s="1" t="s">
        <v>38658</v>
      </c>
      <c r="D942">
        <v>993</v>
      </c>
      <c r="G942" s="1" t="s">
        <v>3284</v>
      </c>
      <c r="H942">
        <f t="shared" si="14"/>
        <v>1</v>
      </c>
    </row>
    <row r="943" spans="1:8" x14ac:dyDescent="0.3">
      <c r="A943" s="1" t="s">
        <v>39441</v>
      </c>
      <c r="B943" s="1" t="s">
        <v>2442</v>
      </c>
      <c r="C943" s="1" t="s">
        <v>38658</v>
      </c>
      <c r="D943">
        <v>994</v>
      </c>
      <c r="G943" s="1" t="s">
        <v>2442</v>
      </c>
      <c r="H943">
        <f t="shared" si="14"/>
        <v>2</v>
      </c>
    </row>
    <row r="944" spans="1:8" x14ac:dyDescent="0.3">
      <c r="A944" s="1" t="s">
        <v>39442</v>
      </c>
      <c r="B944" s="1" t="s">
        <v>2442</v>
      </c>
      <c r="C944" s="1" t="s">
        <v>38661</v>
      </c>
      <c r="D944">
        <v>995</v>
      </c>
      <c r="G944" s="1" t="s">
        <v>2442</v>
      </c>
      <c r="H944">
        <f t="shared" si="14"/>
        <v>2</v>
      </c>
    </row>
    <row r="945" spans="1:8" x14ac:dyDescent="0.3">
      <c r="A945" s="1" t="s">
        <v>5462</v>
      </c>
      <c r="B945" s="1" t="s">
        <v>3708</v>
      </c>
      <c r="C945" s="1" t="s">
        <v>38658</v>
      </c>
      <c r="D945">
        <v>996</v>
      </c>
      <c r="G945" s="1" t="s">
        <v>3708</v>
      </c>
      <c r="H945">
        <f t="shared" si="14"/>
        <v>1</v>
      </c>
    </row>
    <row r="946" spans="1:8" x14ac:dyDescent="0.3">
      <c r="A946" s="1" t="s">
        <v>39443</v>
      </c>
      <c r="B946" s="1" t="s">
        <v>3405</v>
      </c>
      <c r="C946" s="1" t="s">
        <v>38658</v>
      </c>
      <c r="D946">
        <v>997</v>
      </c>
      <c r="G946" s="1" t="s">
        <v>3405</v>
      </c>
      <c r="H946">
        <f t="shared" si="14"/>
        <v>2</v>
      </c>
    </row>
    <row r="947" spans="1:8" x14ac:dyDescent="0.3">
      <c r="A947" s="1" t="s">
        <v>39444</v>
      </c>
      <c r="B947" s="1" t="s">
        <v>3405</v>
      </c>
      <c r="C947" s="1" t="s">
        <v>38661</v>
      </c>
      <c r="D947">
        <v>998</v>
      </c>
      <c r="G947" s="1" t="s">
        <v>3405</v>
      </c>
      <c r="H947">
        <f t="shared" si="14"/>
        <v>2</v>
      </c>
    </row>
    <row r="948" spans="1:8" x14ac:dyDescent="0.3">
      <c r="A948" s="1" t="s">
        <v>4582</v>
      </c>
      <c r="B948" s="1" t="s">
        <v>138</v>
      </c>
      <c r="C948" s="1" t="s">
        <v>38658</v>
      </c>
      <c r="D948">
        <v>999</v>
      </c>
      <c r="G948" s="1" t="s">
        <v>138</v>
      </c>
      <c r="H948">
        <f t="shared" si="14"/>
        <v>2</v>
      </c>
    </row>
    <row r="949" spans="1:8" x14ac:dyDescent="0.3">
      <c r="A949" s="1" t="s">
        <v>39445</v>
      </c>
      <c r="B949" s="1" t="s">
        <v>138</v>
      </c>
      <c r="C949" s="1" t="s">
        <v>38661</v>
      </c>
      <c r="D949">
        <v>1000</v>
      </c>
      <c r="G949" s="1" t="s">
        <v>138</v>
      </c>
      <c r="H949">
        <f t="shared" si="14"/>
        <v>2</v>
      </c>
    </row>
    <row r="950" spans="1:8" x14ac:dyDescent="0.3">
      <c r="A950" s="1" t="s">
        <v>39446</v>
      </c>
      <c r="B950" s="1" t="s">
        <v>3221</v>
      </c>
      <c r="C950" s="1" t="s">
        <v>38658</v>
      </c>
      <c r="D950">
        <v>1001</v>
      </c>
      <c r="G950" s="1" t="s">
        <v>3221</v>
      </c>
      <c r="H950">
        <f t="shared" si="14"/>
        <v>1</v>
      </c>
    </row>
    <row r="951" spans="1:8" x14ac:dyDescent="0.3">
      <c r="A951" s="1" t="s">
        <v>39447</v>
      </c>
      <c r="B951" s="1" t="s">
        <v>2762</v>
      </c>
      <c r="C951" s="1" t="s">
        <v>38658</v>
      </c>
      <c r="D951">
        <v>1002</v>
      </c>
      <c r="G951" s="1" t="s">
        <v>2762</v>
      </c>
      <c r="H951">
        <f t="shared" si="14"/>
        <v>1</v>
      </c>
    </row>
    <row r="952" spans="1:8" x14ac:dyDescent="0.3">
      <c r="A952" s="1" t="s">
        <v>39448</v>
      </c>
      <c r="B952" s="1" t="s">
        <v>3147</v>
      </c>
      <c r="C952" s="1" t="s">
        <v>38658</v>
      </c>
      <c r="D952">
        <v>1003</v>
      </c>
      <c r="G952" s="1" t="s">
        <v>3147</v>
      </c>
      <c r="H952">
        <f t="shared" si="14"/>
        <v>1</v>
      </c>
    </row>
    <row r="953" spans="1:8" x14ac:dyDescent="0.3">
      <c r="A953" s="1" t="s">
        <v>39449</v>
      </c>
      <c r="B953" s="1" t="s">
        <v>3965</v>
      </c>
      <c r="C953" s="1" t="s">
        <v>38658</v>
      </c>
      <c r="D953">
        <v>1004</v>
      </c>
      <c r="G953" s="1" t="s">
        <v>3965</v>
      </c>
      <c r="H953">
        <f t="shared" si="14"/>
        <v>1</v>
      </c>
    </row>
    <row r="954" spans="1:8" x14ac:dyDescent="0.3">
      <c r="A954" s="1" t="s">
        <v>39450</v>
      </c>
      <c r="B954" s="1" t="s">
        <v>3014</v>
      </c>
      <c r="C954" s="1" t="s">
        <v>38658</v>
      </c>
      <c r="D954">
        <v>1006</v>
      </c>
      <c r="G954" s="1" t="s">
        <v>3014</v>
      </c>
      <c r="H954">
        <f t="shared" si="14"/>
        <v>2</v>
      </c>
    </row>
    <row r="955" spans="1:8" x14ac:dyDescent="0.3">
      <c r="A955" s="1" t="s">
        <v>39451</v>
      </c>
      <c r="B955" s="1" t="s">
        <v>3014</v>
      </c>
      <c r="C955" s="1" t="s">
        <v>38661</v>
      </c>
      <c r="D955">
        <v>1007</v>
      </c>
      <c r="G955" s="1" t="s">
        <v>3014</v>
      </c>
      <c r="H955">
        <f t="shared" si="14"/>
        <v>2</v>
      </c>
    </row>
    <row r="956" spans="1:8" x14ac:dyDescent="0.3">
      <c r="A956" s="1" t="s">
        <v>39452</v>
      </c>
      <c r="B956" s="1" t="s">
        <v>837</v>
      </c>
      <c r="C956" s="1" t="s">
        <v>38658</v>
      </c>
      <c r="D956">
        <v>1008</v>
      </c>
      <c r="G956" s="1" t="s">
        <v>837</v>
      </c>
      <c r="H956">
        <f t="shared" si="14"/>
        <v>1</v>
      </c>
    </row>
    <row r="957" spans="1:8" x14ac:dyDescent="0.3">
      <c r="A957" s="1" t="s">
        <v>39453</v>
      </c>
      <c r="B957" s="1" t="s">
        <v>927</v>
      </c>
      <c r="C957" s="1" t="s">
        <v>38658</v>
      </c>
      <c r="D957">
        <v>1009</v>
      </c>
      <c r="G957" s="1" t="s">
        <v>927</v>
      </c>
      <c r="H957">
        <f t="shared" si="14"/>
        <v>2</v>
      </c>
    </row>
    <row r="958" spans="1:8" x14ac:dyDescent="0.3">
      <c r="A958" s="1" t="s">
        <v>39454</v>
      </c>
      <c r="B958" s="1" t="s">
        <v>927</v>
      </c>
      <c r="C958" s="1" t="s">
        <v>38661</v>
      </c>
      <c r="D958">
        <v>1010</v>
      </c>
      <c r="G958" s="1" t="s">
        <v>927</v>
      </c>
      <c r="H958">
        <f t="shared" si="14"/>
        <v>2</v>
      </c>
    </row>
    <row r="959" spans="1:8" x14ac:dyDescent="0.3">
      <c r="A959" s="1" t="s">
        <v>4650</v>
      </c>
      <c r="B959" s="1" t="s">
        <v>1619</v>
      </c>
      <c r="C959" s="1" t="s">
        <v>38658</v>
      </c>
      <c r="D959">
        <v>1011</v>
      </c>
      <c r="G959" s="1" t="s">
        <v>1619</v>
      </c>
      <c r="H959">
        <f t="shared" si="14"/>
        <v>1</v>
      </c>
    </row>
    <row r="960" spans="1:8" x14ac:dyDescent="0.3">
      <c r="A960" s="1" t="s">
        <v>39455</v>
      </c>
      <c r="B960" s="1" t="s">
        <v>2503</v>
      </c>
      <c r="C960" s="1" t="s">
        <v>38658</v>
      </c>
      <c r="D960">
        <v>1012</v>
      </c>
      <c r="G960" s="1" t="s">
        <v>2503</v>
      </c>
      <c r="H960">
        <f t="shared" si="14"/>
        <v>2</v>
      </c>
    </row>
    <row r="961" spans="1:8" x14ac:dyDescent="0.3">
      <c r="A961" s="1" t="s">
        <v>39456</v>
      </c>
      <c r="B961" s="1" t="s">
        <v>2503</v>
      </c>
      <c r="C961" s="1" t="s">
        <v>38661</v>
      </c>
      <c r="D961">
        <v>1013</v>
      </c>
      <c r="G961" s="1" t="s">
        <v>2503</v>
      </c>
      <c r="H961">
        <f t="shared" si="14"/>
        <v>2</v>
      </c>
    </row>
    <row r="962" spans="1:8" x14ac:dyDescent="0.3">
      <c r="A962" s="1" t="s">
        <v>39457</v>
      </c>
      <c r="B962" s="1" t="s">
        <v>956</v>
      </c>
      <c r="C962" s="1" t="s">
        <v>38658</v>
      </c>
      <c r="D962">
        <v>1014</v>
      </c>
      <c r="G962" s="1" t="s">
        <v>956</v>
      </c>
      <c r="H962">
        <f t="shared" si="14"/>
        <v>1</v>
      </c>
    </row>
    <row r="963" spans="1:8" x14ac:dyDescent="0.3">
      <c r="A963" s="1" t="s">
        <v>39458</v>
      </c>
      <c r="B963" s="1" t="s">
        <v>1760</v>
      </c>
      <c r="C963" s="1" t="s">
        <v>38658</v>
      </c>
      <c r="D963">
        <v>1015</v>
      </c>
      <c r="G963" s="1" t="s">
        <v>1760</v>
      </c>
      <c r="H963">
        <f t="shared" ref="H963:H1026" si="15">COUNTIF(G:G,G963)</f>
        <v>2</v>
      </c>
    </row>
    <row r="964" spans="1:8" x14ac:dyDescent="0.3">
      <c r="A964" s="1" t="s">
        <v>39459</v>
      </c>
      <c r="B964" s="1" t="s">
        <v>1760</v>
      </c>
      <c r="C964" s="1" t="s">
        <v>38661</v>
      </c>
      <c r="D964">
        <v>1016</v>
      </c>
      <c r="G964" s="1" t="s">
        <v>1760</v>
      </c>
      <c r="H964">
        <f t="shared" si="15"/>
        <v>2</v>
      </c>
    </row>
    <row r="965" spans="1:8" x14ac:dyDescent="0.3">
      <c r="A965" s="1" t="s">
        <v>39460</v>
      </c>
      <c r="B965" s="1" t="s">
        <v>3843</v>
      </c>
      <c r="C965" s="1" t="s">
        <v>38658</v>
      </c>
      <c r="D965">
        <v>1017</v>
      </c>
      <c r="G965" s="1" t="s">
        <v>3843</v>
      </c>
      <c r="H965">
        <f t="shared" si="15"/>
        <v>1</v>
      </c>
    </row>
    <row r="966" spans="1:8" x14ac:dyDescent="0.3">
      <c r="A966" s="1" t="s">
        <v>4567</v>
      </c>
      <c r="B966" s="1" t="s">
        <v>1276</v>
      </c>
      <c r="C966" s="1" t="s">
        <v>38658</v>
      </c>
      <c r="D966">
        <v>1018</v>
      </c>
      <c r="G966" s="1" t="s">
        <v>1276</v>
      </c>
      <c r="H966">
        <f t="shared" si="15"/>
        <v>1</v>
      </c>
    </row>
    <row r="967" spans="1:8" x14ac:dyDescent="0.3">
      <c r="A967" s="1" t="s">
        <v>5866</v>
      </c>
      <c r="B967" s="1" t="s">
        <v>4504</v>
      </c>
      <c r="C967" s="1" t="s">
        <v>38658</v>
      </c>
      <c r="D967">
        <v>1019</v>
      </c>
      <c r="G967" s="1" t="s">
        <v>4504</v>
      </c>
      <c r="H967">
        <f t="shared" si="15"/>
        <v>1</v>
      </c>
    </row>
    <row r="968" spans="1:8" x14ac:dyDescent="0.3">
      <c r="A968" s="1" t="s">
        <v>5586</v>
      </c>
      <c r="B968" s="1" t="s">
        <v>2494</v>
      </c>
      <c r="C968" s="1" t="s">
        <v>38658</v>
      </c>
      <c r="D968">
        <v>1020</v>
      </c>
      <c r="G968" s="1" t="s">
        <v>2494</v>
      </c>
      <c r="H968">
        <f t="shared" si="15"/>
        <v>1</v>
      </c>
    </row>
    <row r="969" spans="1:8" x14ac:dyDescent="0.3">
      <c r="A969" s="1" t="s">
        <v>39461</v>
      </c>
      <c r="B969" s="1" t="s">
        <v>2982</v>
      </c>
      <c r="C969" s="1" t="s">
        <v>38658</v>
      </c>
      <c r="D969">
        <v>1021</v>
      </c>
      <c r="G969" s="1" t="s">
        <v>2982</v>
      </c>
      <c r="H969">
        <f t="shared" si="15"/>
        <v>1</v>
      </c>
    </row>
    <row r="970" spans="1:8" x14ac:dyDescent="0.3">
      <c r="A970" s="1" t="s">
        <v>39462</v>
      </c>
      <c r="B970" s="1" t="s">
        <v>2834</v>
      </c>
      <c r="C970" s="1" t="s">
        <v>38658</v>
      </c>
      <c r="D970">
        <v>1022</v>
      </c>
      <c r="G970" s="1" t="s">
        <v>2834</v>
      </c>
      <c r="H970">
        <f t="shared" si="15"/>
        <v>1</v>
      </c>
    </row>
    <row r="971" spans="1:8" x14ac:dyDescent="0.3">
      <c r="A971" s="1" t="s">
        <v>39463</v>
      </c>
      <c r="B971" s="1" t="s">
        <v>2251</v>
      </c>
      <c r="C971" s="1" t="s">
        <v>38658</v>
      </c>
      <c r="D971">
        <v>1023</v>
      </c>
      <c r="G971" s="1" t="s">
        <v>2251</v>
      </c>
      <c r="H971">
        <f t="shared" si="15"/>
        <v>1</v>
      </c>
    </row>
    <row r="972" spans="1:8" x14ac:dyDescent="0.3">
      <c r="A972" s="1" t="s">
        <v>39464</v>
      </c>
      <c r="B972" s="1" t="s">
        <v>3767</v>
      </c>
      <c r="C972" s="1" t="s">
        <v>38658</v>
      </c>
      <c r="D972">
        <v>1024</v>
      </c>
      <c r="G972" s="1" t="s">
        <v>3767</v>
      </c>
      <c r="H972">
        <f t="shared" si="15"/>
        <v>1</v>
      </c>
    </row>
    <row r="973" spans="1:8" x14ac:dyDescent="0.3">
      <c r="A973" s="1" t="s">
        <v>39465</v>
      </c>
      <c r="B973" s="1" t="s">
        <v>1472</v>
      </c>
      <c r="C973" s="1" t="s">
        <v>38658</v>
      </c>
      <c r="D973">
        <v>1025</v>
      </c>
      <c r="G973" s="1" t="s">
        <v>1472</v>
      </c>
      <c r="H973">
        <f t="shared" si="15"/>
        <v>1</v>
      </c>
    </row>
    <row r="974" spans="1:8" x14ac:dyDescent="0.3">
      <c r="A974" s="1" t="s">
        <v>39466</v>
      </c>
      <c r="B974" s="1" t="s">
        <v>4369</v>
      </c>
      <c r="C974" s="1" t="s">
        <v>38658</v>
      </c>
      <c r="D974">
        <v>1026</v>
      </c>
      <c r="G974" s="1" t="s">
        <v>4369</v>
      </c>
      <c r="H974">
        <f t="shared" si="15"/>
        <v>1</v>
      </c>
    </row>
    <row r="975" spans="1:8" x14ac:dyDescent="0.3">
      <c r="A975" s="1" t="s">
        <v>4992</v>
      </c>
      <c r="B975" s="1" t="s">
        <v>2534</v>
      </c>
      <c r="C975" s="1" t="s">
        <v>38658</v>
      </c>
      <c r="D975">
        <v>1027</v>
      </c>
      <c r="G975" s="1" t="s">
        <v>2534</v>
      </c>
      <c r="H975">
        <f t="shared" si="15"/>
        <v>2</v>
      </c>
    </row>
    <row r="976" spans="1:8" x14ac:dyDescent="0.3">
      <c r="A976" s="1" t="s">
        <v>39467</v>
      </c>
      <c r="B976" s="1" t="s">
        <v>2534</v>
      </c>
      <c r="C976" s="1" t="s">
        <v>38661</v>
      </c>
      <c r="D976">
        <v>1028</v>
      </c>
      <c r="G976" s="1" t="s">
        <v>2534</v>
      </c>
      <c r="H976">
        <f t="shared" si="15"/>
        <v>2</v>
      </c>
    </row>
    <row r="977" spans="1:8" x14ac:dyDescent="0.3">
      <c r="A977" s="1" t="s">
        <v>39468</v>
      </c>
      <c r="B977" s="1" t="s">
        <v>844</v>
      </c>
      <c r="C977" s="1" t="s">
        <v>38658</v>
      </c>
      <c r="D977">
        <v>1029</v>
      </c>
      <c r="G977" s="1" t="s">
        <v>844</v>
      </c>
      <c r="H977">
        <f t="shared" si="15"/>
        <v>1</v>
      </c>
    </row>
    <row r="978" spans="1:8" x14ac:dyDescent="0.3">
      <c r="A978" s="1" t="s">
        <v>6248</v>
      </c>
      <c r="B978" s="1" t="s">
        <v>1238</v>
      </c>
      <c r="C978" s="1" t="s">
        <v>38658</v>
      </c>
      <c r="D978">
        <v>1030</v>
      </c>
      <c r="G978" s="1" t="s">
        <v>1238</v>
      </c>
      <c r="H978">
        <f t="shared" si="15"/>
        <v>1</v>
      </c>
    </row>
    <row r="979" spans="1:8" x14ac:dyDescent="0.3">
      <c r="A979" s="1" t="s">
        <v>5730</v>
      </c>
      <c r="B979" s="1" t="s">
        <v>2466</v>
      </c>
      <c r="C979" s="1" t="s">
        <v>38658</v>
      </c>
      <c r="D979">
        <v>1031</v>
      </c>
      <c r="G979" s="1" t="s">
        <v>2466</v>
      </c>
      <c r="H979">
        <f t="shared" si="15"/>
        <v>1</v>
      </c>
    </row>
    <row r="980" spans="1:8" x14ac:dyDescent="0.3">
      <c r="A980" s="1" t="s">
        <v>39469</v>
      </c>
      <c r="B980" s="1" t="s">
        <v>827</v>
      </c>
      <c r="C980" s="1" t="s">
        <v>38658</v>
      </c>
      <c r="D980">
        <v>1032</v>
      </c>
      <c r="G980" s="1" t="s">
        <v>827</v>
      </c>
      <c r="H980">
        <f t="shared" si="15"/>
        <v>2</v>
      </c>
    </row>
    <row r="981" spans="1:8" x14ac:dyDescent="0.3">
      <c r="A981" s="1" t="s">
        <v>39470</v>
      </c>
      <c r="B981" s="1" t="s">
        <v>827</v>
      </c>
      <c r="C981" s="1" t="s">
        <v>38661</v>
      </c>
      <c r="D981">
        <v>1033</v>
      </c>
      <c r="G981" s="1" t="s">
        <v>827</v>
      </c>
      <c r="H981">
        <f t="shared" si="15"/>
        <v>2</v>
      </c>
    </row>
    <row r="982" spans="1:8" x14ac:dyDescent="0.3">
      <c r="A982" s="1" t="s">
        <v>39471</v>
      </c>
      <c r="B982" s="1" t="s">
        <v>2954</v>
      </c>
      <c r="C982" s="1" t="s">
        <v>38658</v>
      </c>
      <c r="D982">
        <v>1034</v>
      </c>
      <c r="G982" s="1" t="s">
        <v>2954</v>
      </c>
      <c r="H982">
        <f t="shared" si="15"/>
        <v>1</v>
      </c>
    </row>
    <row r="983" spans="1:8" x14ac:dyDescent="0.3">
      <c r="A983" s="1" t="s">
        <v>39472</v>
      </c>
      <c r="B983" s="1" t="s">
        <v>4215</v>
      </c>
      <c r="C983" s="1" t="s">
        <v>38658</v>
      </c>
      <c r="D983">
        <v>1035</v>
      </c>
      <c r="G983" s="1" t="s">
        <v>4215</v>
      </c>
      <c r="H983">
        <f t="shared" si="15"/>
        <v>2</v>
      </c>
    </row>
    <row r="984" spans="1:8" x14ac:dyDescent="0.3">
      <c r="A984" s="1" t="s">
        <v>39473</v>
      </c>
      <c r="B984" s="1" t="s">
        <v>4215</v>
      </c>
      <c r="C984" s="1" t="s">
        <v>38661</v>
      </c>
      <c r="D984">
        <v>1036</v>
      </c>
      <c r="G984" s="1" t="s">
        <v>4215</v>
      </c>
      <c r="H984">
        <f t="shared" si="15"/>
        <v>2</v>
      </c>
    </row>
    <row r="985" spans="1:8" x14ac:dyDescent="0.3">
      <c r="A985" s="1" t="s">
        <v>39474</v>
      </c>
      <c r="B985" s="1" t="s">
        <v>257</v>
      </c>
      <c r="C985" s="1" t="s">
        <v>38658</v>
      </c>
      <c r="D985">
        <v>1037</v>
      </c>
      <c r="G985" s="1" t="s">
        <v>257</v>
      </c>
      <c r="H985">
        <f t="shared" si="15"/>
        <v>1</v>
      </c>
    </row>
    <row r="986" spans="1:8" x14ac:dyDescent="0.3">
      <c r="A986" s="1" t="s">
        <v>39475</v>
      </c>
      <c r="B986" s="1" t="s">
        <v>810</v>
      </c>
      <c r="C986" s="1" t="s">
        <v>38658</v>
      </c>
      <c r="D986">
        <v>1038</v>
      </c>
      <c r="G986" s="1" t="s">
        <v>810</v>
      </c>
      <c r="H986">
        <f t="shared" si="15"/>
        <v>1</v>
      </c>
    </row>
    <row r="987" spans="1:8" x14ac:dyDescent="0.3">
      <c r="A987" s="1" t="s">
        <v>4555</v>
      </c>
      <c r="B987" s="1" t="s">
        <v>112</v>
      </c>
      <c r="C987" s="1" t="s">
        <v>38658</v>
      </c>
      <c r="D987">
        <v>1039</v>
      </c>
      <c r="G987" s="1" t="s">
        <v>112</v>
      </c>
      <c r="H987">
        <f t="shared" si="15"/>
        <v>1</v>
      </c>
    </row>
    <row r="988" spans="1:8" x14ac:dyDescent="0.3">
      <c r="A988" s="1" t="s">
        <v>4922</v>
      </c>
      <c r="B988" s="1" t="s">
        <v>430</v>
      </c>
      <c r="C988" s="1" t="s">
        <v>38658</v>
      </c>
      <c r="D988">
        <v>1040</v>
      </c>
      <c r="G988" s="1" t="s">
        <v>430</v>
      </c>
      <c r="H988">
        <f t="shared" si="15"/>
        <v>1</v>
      </c>
    </row>
    <row r="989" spans="1:8" x14ac:dyDescent="0.3">
      <c r="A989" s="1" t="s">
        <v>39476</v>
      </c>
      <c r="B989" s="1" t="s">
        <v>4086</v>
      </c>
      <c r="C989" s="1" t="s">
        <v>38658</v>
      </c>
      <c r="D989">
        <v>1041</v>
      </c>
      <c r="G989" s="1" t="s">
        <v>4086</v>
      </c>
      <c r="H989">
        <f t="shared" si="15"/>
        <v>1</v>
      </c>
    </row>
    <row r="990" spans="1:8" x14ac:dyDescent="0.3">
      <c r="A990" s="1" t="s">
        <v>39477</v>
      </c>
      <c r="B990" s="1" t="s">
        <v>2528</v>
      </c>
      <c r="C990" s="1" t="s">
        <v>38658</v>
      </c>
      <c r="D990">
        <v>1042</v>
      </c>
      <c r="G990" s="1" t="s">
        <v>2528</v>
      </c>
      <c r="H990">
        <f t="shared" si="15"/>
        <v>2</v>
      </c>
    </row>
    <row r="991" spans="1:8" x14ac:dyDescent="0.3">
      <c r="A991" s="1" t="s">
        <v>39478</v>
      </c>
      <c r="B991" s="1" t="s">
        <v>2528</v>
      </c>
      <c r="C991" s="1" t="s">
        <v>38661</v>
      </c>
      <c r="D991">
        <v>1043</v>
      </c>
      <c r="G991" s="1" t="s">
        <v>2528</v>
      </c>
      <c r="H991">
        <f t="shared" si="15"/>
        <v>2</v>
      </c>
    </row>
    <row r="992" spans="1:8" x14ac:dyDescent="0.3">
      <c r="A992" s="1" t="s">
        <v>39479</v>
      </c>
      <c r="B992" s="1" t="s">
        <v>45</v>
      </c>
      <c r="C992" s="1" t="s">
        <v>38658</v>
      </c>
      <c r="D992">
        <v>1044</v>
      </c>
      <c r="G992" s="1" t="s">
        <v>45</v>
      </c>
      <c r="H992">
        <f t="shared" si="15"/>
        <v>1</v>
      </c>
    </row>
    <row r="993" spans="1:8" x14ac:dyDescent="0.3">
      <c r="A993" s="1" t="s">
        <v>39480</v>
      </c>
      <c r="B993" s="1" t="s">
        <v>4403</v>
      </c>
      <c r="C993" s="1" t="s">
        <v>38658</v>
      </c>
      <c r="D993">
        <v>1045</v>
      </c>
      <c r="G993" s="1" t="s">
        <v>4403</v>
      </c>
      <c r="H993">
        <f t="shared" si="15"/>
        <v>1</v>
      </c>
    </row>
    <row r="994" spans="1:8" x14ac:dyDescent="0.3">
      <c r="A994" s="1" t="s">
        <v>39481</v>
      </c>
      <c r="B994" s="1" t="s">
        <v>3975</v>
      </c>
      <c r="C994" s="1" t="s">
        <v>38658</v>
      </c>
      <c r="D994">
        <v>1046</v>
      </c>
      <c r="G994" s="1" t="s">
        <v>3975</v>
      </c>
      <c r="H994">
        <f t="shared" si="15"/>
        <v>1</v>
      </c>
    </row>
    <row r="995" spans="1:8" x14ac:dyDescent="0.3">
      <c r="A995" s="1" t="s">
        <v>39482</v>
      </c>
      <c r="B995" s="1" t="s">
        <v>2959</v>
      </c>
      <c r="C995" s="1" t="s">
        <v>38658</v>
      </c>
      <c r="D995">
        <v>1047</v>
      </c>
      <c r="G995" s="1" t="s">
        <v>2959</v>
      </c>
      <c r="H995">
        <f t="shared" si="15"/>
        <v>1</v>
      </c>
    </row>
    <row r="996" spans="1:8" x14ac:dyDescent="0.3">
      <c r="A996" s="1" t="s">
        <v>39483</v>
      </c>
      <c r="B996" s="1" t="s">
        <v>1736</v>
      </c>
      <c r="C996" s="1" t="s">
        <v>38658</v>
      </c>
      <c r="D996">
        <v>1048</v>
      </c>
      <c r="G996" s="1" t="s">
        <v>1736</v>
      </c>
      <c r="H996">
        <f t="shared" si="15"/>
        <v>1</v>
      </c>
    </row>
    <row r="997" spans="1:8" x14ac:dyDescent="0.3">
      <c r="A997" s="1" t="s">
        <v>5606</v>
      </c>
      <c r="B997" s="1" t="s">
        <v>3160</v>
      </c>
      <c r="C997" s="1" t="s">
        <v>38658</v>
      </c>
      <c r="D997">
        <v>1049</v>
      </c>
      <c r="G997" s="1" t="s">
        <v>3160</v>
      </c>
      <c r="H997">
        <f t="shared" si="15"/>
        <v>1</v>
      </c>
    </row>
    <row r="998" spans="1:8" x14ac:dyDescent="0.3">
      <c r="A998" s="1" t="s">
        <v>39484</v>
      </c>
      <c r="B998" s="1" t="s">
        <v>3650</v>
      </c>
      <c r="C998" s="1" t="s">
        <v>38658</v>
      </c>
      <c r="D998">
        <v>1050</v>
      </c>
      <c r="G998" s="1" t="s">
        <v>3650</v>
      </c>
      <c r="H998">
        <f t="shared" si="15"/>
        <v>1</v>
      </c>
    </row>
    <row r="999" spans="1:8" x14ac:dyDescent="0.3">
      <c r="A999" s="1" t="s">
        <v>39485</v>
      </c>
      <c r="B999" s="1" t="s">
        <v>3887</v>
      </c>
      <c r="C999" s="1" t="s">
        <v>38658</v>
      </c>
      <c r="D999">
        <v>1051</v>
      </c>
      <c r="G999" s="1" t="s">
        <v>3887</v>
      </c>
      <c r="H999">
        <f t="shared" si="15"/>
        <v>1</v>
      </c>
    </row>
    <row r="1000" spans="1:8" x14ac:dyDescent="0.3">
      <c r="A1000" s="1" t="s">
        <v>39486</v>
      </c>
      <c r="B1000" s="1" t="s">
        <v>2552</v>
      </c>
      <c r="C1000" s="1" t="s">
        <v>38658</v>
      </c>
      <c r="D1000">
        <v>1052</v>
      </c>
      <c r="G1000" s="1" t="s">
        <v>2552</v>
      </c>
      <c r="H1000">
        <f t="shared" si="15"/>
        <v>2</v>
      </c>
    </row>
    <row r="1001" spans="1:8" x14ac:dyDescent="0.3">
      <c r="A1001" s="1" t="s">
        <v>39487</v>
      </c>
      <c r="B1001" s="1" t="s">
        <v>2552</v>
      </c>
      <c r="C1001" s="1" t="s">
        <v>38661</v>
      </c>
      <c r="D1001">
        <v>1053</v>
      </c>
      <c r="G1001" s="1" t="s">
        <v>2552</v>
      </c>
      <c r="H1001">
        <f t="shared" si="15"/>
        <v>2</v>
      </c>
    </row>
    <row r="1002" spans="1:8" x14ac:dyDescent="0.3">
      <c r="A1002" s="1" t="s">
        <v>39488</v>
      </c>
      <c r="B1002" s="1" t="s">
        <v>1826</v>
      </c>
      <c r="C1002" s="1" t="s">
        <v>38658</v>
      </c>
      <c r="D1002">
        <v>1054</v>
      </c>
      <c r="G1002" s="1" t="s">
        <v>1826</v>
      </c>
      <c r="H1002">
        <f t="shared" si="15"/>
        <v>1</v>
      </c>
    </row>
    <row r="1003" spans="1:8" x14ac:dyDescent="0.3">
      <c r="A1003" s="1" t="s">
        <v>39489</v>
      </c>
      <c r="B1003" s="1" t="s">
        <v>4375</v>
      </c>
      <c r="C1003" s="1" t="s">
        <v>38658</v>
      </c>
      <c r="D1003">
        <v>1055</v>
      </c>
      <c r="G1003" s="1" t="s">
        <v>4375</v>
      </c>
      <c r="H1003">
        <f t="shared" si="15"/>
        <v>1</v>
      </c>
    </row>
    <row r="1004" spans="1:8" x14ac:dyDescent="0.3">
      <c r="A1004" s="1" t="s">
        <v>6170</v>
      </c>
      <c r="B1004" s="1" t="s">
        <v>2774</v>
      </c>
      <c r="C1004" s="1" t="s">
        <v>38658</v>
      </c>
      <c r="D1004">
        <v>1056</v>
      </c>
      <c r="G1004" s="1" t="s">
        <v>2774</v>
      </c>
      <c r="H1004">
        <f t="shared" si="15"/>
        <v>1</v>
      </c>
    </row>
    <row r="1005" spans="1:8" x14ac:dyDescent="0.3">
      <c r="A1005" s="1" t="s">
        <v>6180</v>
      </c>
      <c r="B1005" s="1" t="s">
        <v>2887</v>
      </c>
      <c r="C1005" s="1" t="s">
        <v>38658</v>
      </c>
      <c r="D1005">
        <v>1057</v>
      </c>
      <c r="G1005" s="1" t="s">
        <v>2887</v>
      </c>
      <c r="H1005">
        <f t="shared" si="15"/>
        <v>1</v>
      </c>
    </row>
    <row r="1006" spans="1:8" x14ac:dyDescent="0.3">
      <c r="A1006" s="1" t="s">
        <v>39490</v>
      </c>
      <c r="B1006" s="1" t="s">
        <v>3993</v>
      </c>
      <c r="C1006" s="1" t="s">
        <v>38658</v>
      </c>
      <c r="D1006">
        <v>1058</v>
      </c>
      <c r="G1006" s="1" t="s">
        <v>3993</v>
      </c>
      <c r="H1006">
        <f t="shared" si="15"/>
        <v>1</v>
      </c>
    </row>
    <row r="1007" spans="1:8" x14ac:dyDescent="0.3">
      <c r="A1007" s="1" t="s">
        <v>5864</v>
      </c>
      <c r="B1007" s="1" t="s">
        <v>3516</v>
      </c>
      <c r="C1007" s="1" t="s">
        <v>38658</v>
      </c>
      <c r="D1007">
        <v>1059</v>
      </c>
      <c r="G1007" s="1" t="s">
        <v>3516</v>
      </c>
      <c r="H1007">
        <f t="shared" si="15"/>
        <v>2</v>
      </c>
    </row>
    <row r="1008" spans="1:8" x14ac:dyDescent="0.3">
      <c r="A1008" s="1" t="s">
        <v>39491</v>
      </c>
      <c r="B1008" s="1" t="s">
        <v>3516</v>
      </c>
      <c r="C1008" s="1" t="s">
        <v>38661</v>
      </c>
      <c r="D1008">
        <v>1060</v>
      </c>
      <c r="G1008" s="1" t="s">
        <v>3516</v>
      </c>
      <c r="H1008">
        <f t="shared" si="15"/>
        <v>2</v>
      </c>
    </row>
    <row r="1009" spans="1:8" x14ac:dyDescent="0.3">
      <c r="A1009" s="1" t="s">
        <v>6006</v>
      </c>
      <c r="B1009" s="1" t="s">
        <v>216</v>
      </c>
      <c r="C1009" s="1" t="s">
        <v>38658</v>
      </c>
      <c r="D1009">
        <v>1062</v>
      </c>
      <c r="G1009" s="1" t="s">
        <v>216</v>
      </c>
      <c r="H1009">
        <f t="shared" si="15"/>
        <v>2</v>
      </c>
    </row>
    <row r="1010" spans="1:8" x14ac:dyDescent="0.3">
      <c r="A1010" s="1" t="s">
        <v>39492</v>
      </c>
      <c r="B1010" s="1" t="s">
        <v>216</v>
      </c>
      <c r="C1010" s="1" t="s">
        <v>38661</v>
      </c>
      <c r="D1010">
        <v>1063</v>
      </c>
      <c r="G1010" s="1" t="s">
        <v>216</v>
      </c>
      <c r="H1010">
        <f t="shared" si="15"/>
        <v>2</v>
      </c>
    </row>
    <row r="1011" spans="1:8" x14ac:dyDescent="0.3">
      <c r="A1011" s="1" t="s">
        <v>39493</v>
      </c>
      <c r="B1011" s="1" t="s">
        <v>1110</v>
      </c>
      <c r="C1011" s="1" t="s">
        <v>38658</v>
      </c>
      <c r="D1011">
        <v>1064</v>
      </c>
      <c r="G1011" s="1" t="s">
        <v>1110</v>
      </c>
      <c r="H1011">
        <f t="shared" si="15"/>
        <v>1</v>
      </c>
    </row>
    <row r="1012" spans="1:8" x14ac:dyDescent="0.3">
      <c r="A1012" s="1" t="s">
        <v>39494</v>
      </c>
      <c r="B1012" s="1" t="s">
        <v>1073</v>
      </c>
      <c r="C1012" s="1" t="s">
        <v>38658</v>
      </c>
      <c r="D1012">
        <v>1065</v>
      </c>
      <c r="G1012" s="1" t="s">
        <v>1073</v>
      </c>
      <c r="H1012">
        <f t="shared" si="15"/>
        <v>1</v>
      </c>
    </row>
    <row r="1013" spans="1:8" x14ac:dyDescent="0.3">
      <c r="A1013" s="1" t="s">
        <v>4539</v>
      </c>
      <c r="B1013" s="1" t="s">
        <v>554</v>
      </c>
      <c r="C1013" s="1" t="s">
        <v>38658</v>
      </c>
      <c r="D1013">
        <v>1066</v>
      </c>
      <c r="G1013" s="1" t="s">
        <v>554</v>
      </c>
      <c r="H1013">
        <f t="shared" si="15"/>
        <v>1</v>
      </c>
    </row>
    <row r="1014" spans="1:8" x14ac:dyDescent="0.3">
      <c r="A1014" s="1" t="s">
        <v>5200</v>
      </c>
      <c r="B1014" s="1" t="s">
        <v>546</v>
      </c>
      <c r="C1014" s="1" t="s">
        <v>38658</v>
      </c>
      <c r="D1014">
        <v>1067</v>
      </c>
      <c r="G1014" s="1" t="s">
        <v>546</v>
      </c>
      <c r="H1014">
        <f t="shared" si="15"/>
        <v>1</v>
      </c>
    </row>
    <row r="1015" spans="1:8" x14ac:dyDescent="0.3">
      <c r="A1015" s="1" t="s">
        <v>39495</v>
      </c>
      <c r="B1015" s="1" t="s">
        <v>394</v>
      </c>
      <c r="C1015" s="1" t="s">
        <v>38658</v>
      </c>
      <c r="D1015">
        <v>1068</v>
      </c>
      <c r="G1015" s="1" t="s">
        <v>394</v>
      </c>
      <c r="H1015">
        <f t="shared" si="15"/>
        <v>1</v>
      </c>
    </row>
    <row r="1016" spans="1:8" x14ac:dyDescent="0.3">
      <c r="A1016" s="1" t="s">
        <v>39496</v>
      </c>
      <c r="B1016" s="1" t="s">
        <v>3368</v>
      </c>
      <c r="C1016" s="1" t="s">
        <v>38658</v>
      </c>
      <c r="D1016">
        <v>1069</v>
      </c>
      <c r="G1016" s="1" t="s">
        <v>3368</v>
      </c>
      <c r="H1016">
        <f t="shared" si="15"/>
        <v>2</v>
      </c>
    </row>
    <row r="1017" spans="1:8" x14ac:dyDescent="0.3">
      <c r="A1017" s="1" t="s">
        <v>39497</v>
      </c>
      <c r="B1017" s="1" t="s">
        <v>3368</v>
      </c>
      <c r="C1017" s="1" t="s">
        <v>38661</v>
      </c>
      <c r="D1017">
        <v>1070</v>
      </c>
      <c r="G1017" s="1" t="s">
        <v>3368</v>
      </c>
      <c r="H1017">
        <f t="shared" si="15"/>
        <v>2</v>
      </c>
    </row>
    <row r="1018" spans="1:8" x14ac:dyDescent="0.3">
      <c r="A1018" s="1" t="s">
        <v>39498</v>
      </c>
      <c r="B1018" s="1" t="s">
        <v>4495</v>
      </c>
      <c r="C1018" s="1" t="s">
        <v>38658</v>
      </c>
      <c r="D1018">
        <v>1071</v>
      </c>
      <c r="G1018" s="1" t="s">
        <v>4495</v>
      </c>
      <c r="H1018">
        <f t="shared" si="15"/>
        <v>1</v>
      </c>
    </row>
    <row r="1019" spans="1:8" x14ac:dyDescent="0.3">
      <c r="A1019" s="1" t="s">
        <v>39499</v>
      </c>
      <c r="B1019" s="1" t="s">
        <v>122</v>
      </c>
      <c r="C1019" s="1" t="s">
        <v>38658</v>
      </c>
      <c r="D1019">
        <v>1072</v>
      </c>
      <c r="G1019" s="1" t="s">
        <v>122</v>
      </c>
      <c r="H1019">
        <f t="shared" si="15"/>
        <v>1</v>
      </c>
    </row>
    <row r="1020" spans="1:8" x14ac:dyDescent="0.3">
      <c r="A1020" s="1" t="s">
        <v>39500</v>
      </c>
      <c r="B1020" s="1" t="s">
        <v>2760</v>
      </c>
      <c r="C1020" s="1" t="s">
        <v>38658</v>
      </c>
      <c r="D1020">
        <v>1073</v>
      </c>
      <c r="G1020" s="1" t="s">
        <v>2760</v>
      </c>
      <c r="H1020">
        <f t="shared" si="15"/>
        <v>2</v>
      </c>
    </row>
    <row r="1021" spans="1:8" x14ac:dyDescent="0.3">
      <c r="A1021" s="1" t="s">
        <v>39501</v>
      </c>
      <c r="B1021" s="1" t="s">
        <v>2760</v>
      </c>
      <c r="C1021" s="1" t="s">
        <v>38661</v>
      </c>
      <c r="D1021">
        <v>1074</v>
      </c>
      <c r="G1021" s="1" t="s">
        <v>2760</v>
      </c>
      <c r="H1021">
        <f t="shared" si="15"/>
        <v>2</v>
      </c>
    </row>
    <row r="1022" spans="1:8" x14ac:dyDescent="0.3">
      <c r="A1022" s="1" t="s">
        <v>39502</v>
      </c>
      <c r="B1022" s="1" t="s">
        <v>266</v>
      </c>
      <c r="C1022" s="1" t="s">
        <v>38658</v>
      </c>
      <c r="D1022">
        <v>1075</v>
      </c>
      <c r="G1022" s="1" t="s">
        <v>266</v>
      </c>
      <c r="H1022">
        <f t="shared" si="15"/>
        <v>1</v>
      </c>
    </row>
    <row r="1023" spans="1:8" x14ac:dyDescent="0.3">
      <c r="A1023" s="1" t="s">
        <v>39503</v>
      </c>
      <c r="B1023" s="1" t="s">
        <v>1767</v>
      </c>
      <c r="C1023" s="1" t="s">
        <v>38658</v>
      </c>
      <c r="D1023">
        <v>1076</v>
      </c>
      <c r="G1023" s="1" t="s">
        <v>1767</v>
      </c>
      <c r="H1023">
        <f t="shared" si="15"/>
        <v>1</v>
      </c>
    </row>
    <row r="1024" spans="1:8" x14ac:dyDescent="0.3">
      <c r="A1024" s="1" t="s">
        <v>39504</v>
      </c>
      <c r="B1024" s="1" t="s">
        <v>1997</v>
      </c>
      <c r="C1024" s="1" t="s">
        <v>38658</v>
      </c>
      <c r="D1024">
        <v>1077</v>
      </c>
      <c r="G1024" s="1" t="s">
        <v>1997</v>
      </c>
      <c r="H1024">
        <f t="shared" si="15"/>
        <v>1</v>
      </c>
    </row>
    <row r="1025" spans="1:8" x14ac:dyDescent="0.3">
      <c r="A1025" s="1" t="s">
        <v>39505</v>
      </c>
      <c r="B1025" s="1" t="s">
        <v>2502</v>
      </c>
      <c r="C1025" s="1" t="s">
        <v>38658</v>
      </c>
      <c r="D1025">
        <v>1078</v>
      </c>
      <c r="G1025" s="1" t="s">
        <v>2502</v>
      </c>
      <c r="H1025">
        <f t="shared" si="15"/>
        <v>1</v>
      </c>
    </row>
    <row r="1026" spans="1:8" x14ac:dyDescent="0.3">
      <c r="A1026" s="1" t="s">
        <v>39506</v>
      </c>
      <c r="B1026" s="1" t="s">
        <v>1872</v>
      </c>
      <c r="C1026" s="1" t="s">
        <v>38658</v>
      </c>
      <c r="D1026">
        <v>1079</v>
      </c>
      <c r="G1026" s="1" t="s">
        <v>1872</v>
      </c>
      <c r="H1026">
        <f t="shared" si="15"/>
        <v>1</v>
      </c>
    </row>
    <row r="1027" spans="1:8" x14ac:dyDescent="0.3">
      <c r="A1027" s="1" t="s">
        <v>4746</v>
      </c>
      <c r="B1027" s="1" t="s">
        <v>374</v>
      </c>
      <c r="C1027" s="1" t="s">
        <v>38658</v>
      </c>
      <c r="D1027">
        <v>1080</v>
      </c>
      <c r="G1027" s="1" t="s">
        <v>374</v>
      </c>
      <c r="H1027">
        <f t="shared" ref="H1027:H1090" si="16">COUNTIF(G:G,G1027)</f>
        <v>1</v>
      </c>
    </row>
    <row r="1028" spans="1:8" x14ac:dyDescent="0.3">
      <c r="A1028" s="1" t="s">
        <v>39507</v>
      </c>
      <c r="B1028" s="1" t="s">
        <v>2566</v>
      </c>
      <c r="C1028" s="1" t="s">
        <v>38658</v>
      </c>
      <c r="D1028">
        <v>1081</v>
      </c>
      <c r="G1028" s="1" t="s">
        <v>2566</v>
      </c>
      <c r="H1028">
        <f t="shared" si="16"/>
        <v>1</v>
      </c>
    </row>
    <row r="1029" spans="1:8" x14ac:dyDescent="0.3">
      <c r="A1029" s="1" t="s">
        <v>39508</v>
      </c>
      <c r="B1029" s="1" t="s">
        <v>543</v>
      </c>
      <c r="C1029" s="1" t="s">
        <v>38658</v>
      </c>
      <c r="D1029">
        <v>1082</v>
      </c>
      <c r="G1029" s="1" t="s">
        <v>543</v>
      </c>
      <c r="H1029">
        <f t="shared" si="16"/>
        <v>1</v>
      </c>
    </row>
    <row r="1030" spans="1:8" x14ac:dyDescent="0.3">
      <c r="A1030" s="1" t="s">
        <v>39509</v>
      </c>
      <c r="B1030" s="1" t="s">
        <v>1271</v>
      </c>
      <c r="C1030" s="1" t="s">
        <v>38658</v>
      </c>
      <c r="D1030">
        <v>1083</v>
      </c>
      <c r="G1030" s="1" t="s">
        <v>1271</v>
      </c>
      <c r="H1030">
        <f t="shared" si="16"/>
        <v>2</v>
      </c>
    </row>
    <row r="1031" spans="1:8" x14ac:dyDescent="0.3">
      <c r="A1031" s="1" t="s">
        <v>39510</v>
      </c>
      <c r="B1031" s="1" t="s">
        <v>1271</v>
      </c>
      <c r="C1031" s="1" t="s">
        <v>38661</v>
      </c>
      <c r="D1031">
        <v>1084</v>
      </c>
      <c r="G1031" s="1" t="s">
        <v>1271</v>
      </c>
      <c r="H1031">
        <f t="shared" si="16"/>
        <v>2</v>
      </c>
    </row>
    <row r="1032" spans="1:8" x14ac:dyDescent="0.3">
      <c r="A1032" s="1" t="s">
        <v>39511</v>
      </c>
      <c r="B1032" s="1" t="s">
        <v>1381</v>
      </c>
      <c r="C1032" s="1" t="s">
        <v>38658</v>
      </c>
      <c r="D1032">
        <v>1085</v>
      </c>
      <c r="G1032" s="1" t="s">
        <v>1381</v>
      </c>
      <c r="H1032">
        <f t="shared" si="16"/>
        <v>1</v>
      </c>
    </row>
    <row r="1033" spans="1:8" x14ac:dyDescent="0.3">
      <c r="A1033" s="1" t="s">
        <v>39512</v>
      </c>
      <c r="B1033" s="1" t="s">
        <v>561</v>
      </c>
      <c r="C1033" s="1" t="s">
        <v>38658</v>
      </c>
      <c r="D1033">
        <v>1086</v>
      </c>
      <c r="G1033" s="1" t="s">
        <v>561</v>
      </c>
      <c r="H1033">
        <f t="shared" si="16"/>
        <v>2</v>
      </c>
    </row>
    <row r="1034" spans="1:8" x14ac:dyDescent="0.3">
      <c r="A1034" s="1" t="s">
        <v>39513</v>
      </c>
      <c r="B1034" s="1" t="s">
        <v>561</v>
      </c>
      <c r="C1034" s="1" t="s">
        <v>38661</v>
      </c>
      <c r="D1034">
        <v>1087</v>
      </c>
      <c r="G1034" s="1" t="s">
        <v>561</v>
      </c>
      <c r="H1034">
        <f t="shared" si="16"/>
        <v>2</v>
      </c>
    </row>
    <row r="1035" spans="1:8" x14ac:dyDescent="0.3">
      <c r="A1035" s="1" t="s">
        <v>39514</v>
      </c>
      <c r="B1035" s="1" t="s">
        <v>1090</v>
      </c>
      <c r="C1035" s="1" t="s">
        <v>38658</v>
      </c>
      <c r="D1035">
        <v>1088</v>
      </c>
      <c r="G1035" s="1" t="s">
        <v>1090</v>
      </c>
      <c r="H1035">
        <f t="shared" si="16"/>
        <v>1</v>
      </c>
    </row>
    <row r="1036" spans="1:8" x14ac:dyDescent="0.3">
      <c r="A1036" s="1" t="s">
        <v>5068</v>
      </c>
      <c r="B1036" s="1" t="s">
        <v>1228</v>
      </c>
      <c r="C1036" s="1" t="s">
        <v>38658</v>
      </c>
      <c r="D1036">
        <v>1089</v>
      </c>
      <c r="G1036" s="1" t="s">
        <v>1228</v>
      </c>
      <c r="H1036">
        <f t="shared" si="16"/>
        <v>1</v>
      </c>
    </row>
    <row r="1037" spans="1:8" x14ac:dyDescent="0.3">
      <c r="A1037" s="1" t="s">
        <v>39515</v>
      </c>
      <c r="B1037" s="1" t="s">
        <v>3526</v>
      </c>
      <c r="C1037" s="1" t="s">
        <v>38658</v>
      </c>
      <c r="D1037">
        <v>1090</v>
      </c>
      <c r="G1037" s="1" t="s">
        <v>3526</v>
      </c>
      <c r="H1037">
        <f t="shared" si="16"/>
        <v>1</v>
      </c>
    </row>
    <row r="1038" spans="1:8" x14ac:dyDescent="0.3">
      <c r="A1038" s="1" t="s">
        <v>39516</v>
      </c>
      <c r="B1038" s="1" t="s">
        <v>4503</v>
      </c>
      <c r="C1038" s="1" t="s">
        <v>38658</v>
      </c>
      <c r="D1038">
        <v>1091</v>
      </c>
      <c r="G1038" s="1" t="s">
        <v>4503</v>
      </c>
      <c r="H1038">
        <f t="shared" si="16"/>
        <v>1</v>
      </c>
    </row>
    <row r="1039" spans="1:8" x14ac:dyDescent="0.3">
      <c r="A1039" s="1" t="s">
        <v>39517</v>
      </c>
      <c r="B1039" s="1" t="s">
        <v>598</v>
      </c>
      <c r="C1039" s="1" t="s">
        <v>38658</v>
      </c>
      <c r="D1039">
        <v>1092</v>
      </c>
      <c r="G1039" s="1" t="s">
        <v>598</v>
      </c>
      <c r="H1039">
        <f t="shared" si="16"/>
        <v>1</v>
      </c>
    </row>
    <row r="1040" spans="1:8" x14ac:dyDescent="0.3">
      <c r="A1040" s="1" t="s">
        <v>39518</v>
      </c>
      <c r="B1040" s="1" t="s">
        <v>1277</v>
      </c>
      <c r="C1040" s="1" t="s">
        <v>38658</v>
      </c>
      <c r="D1040">
        <v>1093</v>
      </c>
      <c r="G1040" s="1" t="s">
        <v>1277</v>
      </c>
      <c r="H1040">
        <f t="shared" si="16"/>
        <v>1</v>
      </c>
    </row>
    <row r="1041" spans="1:8" x14ac:dyDescent="0.3">
      <c r="A1041" s="1" t="s">
        <v>39519</v>
      </c>
      <c r="B1041" s="1" t="s">
        <v>4228</v>
      </c>
      <c r="C1041" s="1" t="s">
        <v>38658</v>
      </c>
      <c r="D1041">
        <v>1094</v>
      </c>
      <c r="G1041" s="1" t="s">
        <v>4228</v>
      </c>
      <c r="H1041">
        <f t="shared" si="16"/>
        <v>2</v>
      </c>
    </row>
    <row r="1042" spans="1:8" x14ac:dyDescent="0.3">
      <c r="A1042" s="1" t="s">
        <v>39520</v>
      </c>
      <c r="B1042" s="1" t="s">
        <v>4228</v>
      </c>
      <c r="C1042" s="1" t="s">
        <v>38661</v>
      </c>
      <c r="D1042">
        <v>1095</v>
      </c>
      <c r="G1042" s="1" t="s">
        <v>4228</v>
      </c>
      <c r="H1042">
        <f t="shared" si="16"/>
        <v>2</v>
      </c>
    </row>
    <row r="1043" spans="1:8" x14ac:dyDescent="0.3">
      <c r="A1043" s="1" t="s">
        <v>39521</v>
      </c>
      <c r="B1043" s="1" t="s">
        <v>3683</v>
      </c>
      <c r="C1043" s="1" t="s">
        <v>38658</v>
      </c>
      <c r="D1043">
        <v>1096</v>
      </c>
      <c r="G1043" s="1" t="s">
        <v>3683</v>
      </c>
      <c r="H1043">
        <f t="shared" si="16"/>
        <v>2</v>
      </c>
    </row>
    <row r="1044" spans="1:8" x14ac:dyDescent="0.3">
      <c r="A1044" s="1" t="s">
        <v>39522</v>
      </c>
      <c r="B1044" s="1" t="s">
        <v>3683</v>
      </c>
      <c r="C1044" s="1" t="s">
        <v>38661</v>
      </c>
      <c r="D1044">
        <v>1097</v>
      </c>
      <c r="G1044" s="1" t="s">
        <v>3683</v>
      </c>
      <c r="H1044">
        <f t="shared" si="16"/>
        <v>2</v>
      </c>
    </row>
    <row r="1045" spans="1:8" x14ac:dyDescent="0.3">
      <c r="A1045" s="1" t="s">
        <v>5214</v>
      </c>
      <c r="B1045" s="1" t="s">
        <v>3072</v>
      </c>
      <c r="C1045" s="1" t="s">
        <v>38658</v>
      </c>
      <c r="D1045">
        <v>1098</v>
      </c>
      <c r="G1045" s="1" t="s">
        <v>3072</v>
      </c>
      <c r="H1045">
        <f t="shared" si="16"/>
        <v>1</v>
      </c>
    </row>
    <row r="1046" spans="1:8" x14ac:dyDescent="0.3">
      <c r="A1046" s="1" t="s">
        <v>39523</v>
      </c>
      <c r="B1046" s="1" t="s">
        <v>3893</v>
      </c>
      <c r="C1046" s="1" t="s">
        <v>38658</v>
      </c>
      <c r="D1046">
        <v>1099</v>
      </c>
      <c r="G1046" s="1" t="s">
        <v>3893</v>
      </c>
      <c r="H1046">
        <f t="shared" si="16"/>
        <v>1</v>
      </c>
    </row>
    <row r="1047" spans="1:8" x14ac:dyDescent="0.3">
      <c r="A1047" s="1" t="s">
        <v>39524</v>
      </c>
      <c r="B1047" s="1" t="s">
        <v>2718</v>
      </c>
      <c r="C1047" s="1" t="s">
        <v>38658</v>
      </c>
      <c r="D1047">
        <v>1100</v>
      </c>
      <c r="G1047" s="1" t="s">
        <v>2718</v>
      </c>
      <c r="H1047">
        <f t="shared" si="16"/>
        <v>1</v>
      </c>
    </row>
    <row r="1048" spans="1:8" x14ac:dyDescent="0.3">
      <c r="A1048" s="1" t="s">
        <v>39525</v>
      </c>
      <c r="B1048" s="1" t="s">
        <v>1004</v>
      </c>
      <c r="C1048" s="1" t="s">
        <v>38658</v>
      </c>
      <c r="D1048">
        <v>1101</v>
      </c>
      <c r="G1048" s="1" t="s">
        <v>1004</v>
      </c>
      <c r="H1048">
        <f t="shared" si="16"/>
        <v>1</v>
      </c>
    </row>
    <row r="1049" spans="1:8" x14ac:dyDescent="0.3">
      <c r="A1049" s="1" t="s">
        <v>39526</v>
      </c>
      <c r="B1049" s="1" t="s">
        <v>1626</v>
      </c>
      <c r="C1049" s="1" t="s">
        <v>38658</v>
      </c>
      <c r="D1049">
        <v>1102</v>
      </c>
      <c r="G1049" s="1" t="s">
        <v>1626</v>
      </c>
      <c r="H1049">
        <f t="shared" si="16"/>
        <v>1</v>
      </c>
    </row>
    <row r="1050" spans="1:8" x14ac:dyDescent="0.3">
      <c r="A1050" s="1" t="s">
        <v>39527</v>
      </c>
      <c r="B1050" s="1" t="s">
        <v>3074</v>
      </c>
      <c r="C1050" s="1" t="s">
        <v>38658</v>
      </c>
      <c r="D1050">
        <v>1103</v>
      </c>
      <c r="G1050" s="1" t="s">
        <v>3074</v>
      </c>
      <c r="H1050">
        <f t="shared" si="16"/>
        <v>2</v>
      </c>
    </row>
    <row r="1051" spans="1:8" x14ac:dyDescent="0.3">
      <c r="A1051" s="1" t="s">
        <v>39528</v>
      </c>
      <c r="B1051" s="1" t="s">
        <v>3074</v>
      </c>
      <c r="C1051" s="1" t="s">
        <v>38661</v>
      </c>
      <c r="D1051">
        <v>1104</v>
      </c>
      <c r="G1051" s="1" t="s">
        <v>3074</v>
      </c>
      <c r="H1051">
        <f t="shared" si="16"/>
        <v>2</v>
      </c>
    </row>
    <row r="1052" spans="1:8" x14ac:dyDescent="0.3">
      <c r="A1052" s="1" t="s">
        <v>39529</v>
      </c>
      <c r="B1052" s="1" t="s">
        <v>2098</v>
      </c>
      <c r="C1052" s="1" t="s">
        <v>38658</v>
      </c>
      <c r="D1052">
        <v>1105</v>
      </c>
      <c r="G1052" s="1" t="s">
        <v>2098</v>
      </c>
      <c r="H1052">
        <f t="shared" si="16"/>
        <v>2</v>
      </c>
    </row>
    <row r="1053" spans="1:8" x14ac:dyDescent="0.3">
      <c r="A1053" s="1" t="s">
        <v>39530</v>
      </c>
      <c r="B1053" s="1" t="s">
        <v>2098</v>
      </c>
      <c r="C1053" s="1" t="s">
        <v>38661</v>
      </c>
      <c r="D1053">
        <v>1106</v>
      </c>
      <c r="G1053" s="1" t="s">
        <v>2098</v>
      </c>
      <c r="H1053">
        <f t="shared" si="16"/>
        <v>2</v>
      </c>
    </row>
    <row r="1054" spans="1:8" x14ac:dyDescent="0.3">
      <c r="A1054" s="1" t="s">
        <v>39531</v>
      </c>
      <c r="B1054" s="1" t="s">
        <v>3119</v>
      </c>
      <c r="C1054" s="1" t="s">
        <v>38658</v>
      </c>
      <c r="D1054">
        <v>1107</v>
      </c>
      <c r="G1054" s="1" t="s">
        <v>3119</v>
      </c>
      <c r="H1054">
        <f t="shared" si="16"/>
        <v>1</v>
      </c>
    </row>
    <row r="1055" spans="1:8" x14ac:dyDescent="0.3">
      <c r="A1055" s="1" t="s">
        <v>39532</v>
      </c>
      <c r="B1055" s="1" t="s">
        <v>3762</v>
      </c>
      <c r="C1055" s="1" t="s">
        <v>38658</v>
      </c>
      <c r="D1055">
        <v>1108</v>
      </c>
      <c r="G1055" s="1" t="s">
        <v>3762</v>
      </c>
      <c r="H1055">
        <f t="shared" si="16"/>
        <v>1</v>
      </c>
    </row>
    <row r="1056" spans="1:8" x14ac:dyDescent="0.3">
      <c r="A1056" s="1" t="s">
        <v>39533</v>
      </c>
      <c r="B1056" s="1" t="s">
        <v>3170</v>
      </c>
      <c r="C1056" s="1" t="s">
        <v>38658</v>
      </c>
      <c r="D1056">
        <v>1109</v>
      </c>
      <c r="G1056" s="1" t="s">
        <v>3170</v>
      </c>
      <c r="H1056">
        <f t="shared" si="16"/>
        <v>1</v>
      </c>
    </row>
    <row r="1057" spans="1:8" x14ac:dyDescent="0.3">
      <c r="A1057" s="1" t="s">
        <v>39534</v>
      </c>
      <c r="B1057" s="1" t="s">
        <v>3298</v>
      </c>
      <c r="C1057" s="1" t="s">
        <v>38658</v>
      </c>
      <c r="D1057">
        <v>1110</v>
      </c>
      <c r="G1057" s="1" t="s">
        <v>3298</v>
      </c>
      <c r="H1057">
        <f t="shared" si="16"/>
        <v>1</v>
      </c>
    </row>
    <row r="1058" spans="1:8" x14ac:dyDescent="0.3">
      <c r="A1058" s="1" t="s">
        <v>39535</v>
      </c>
      <c r="B1058" s="1" t="s">
        <v>1788</v>
      </c>
      <c r="C1058" s="1" t="s">
        <v>38658</v>
      </c>
      <c r="D1058">
        <v>1111</v>
      </c>
      <c r="G1058" s="1" t="s">
        <v>1788</v>
      </c>
      <c r="H1058">
        <f t="shared" si="16"/>
        <v>1</v>
      </c>
    </row>
    <row r="1059" spans="1:8" x14ac:dyDescent="0.3">
      <c r="A1059" s="1" t="s">
        <v>39536</v>
      </c>
      <c r="B1059" s="1" t="s">
        <v>2377</v>
      </c>
      <c r="C1059" s="1" t="s">
        <v>38658</v>
      </c>
      <c r="D1059">
        <v>1112</v>
      </c>
      <c r="G1059" s="1" t="s">
        <v>2377</v>
      </c>
      <c r="H1059">
        <f t="shared" si="16"/>
        <v>1</v>
      </c>
    </row>
    <row r="1060" spans="1:8" x14ac:dyDescent="0.3">
      <c r="A1060" s="1" t="s">
        <v>39537</v>
      </c>
      <c r="B1060" s="1" t="s">
        <v>2214</v>
      </c>
      <c r="C1060" s="1" t="s">
        <v>38658</v>
      </c>
      <c r="D1060">
        <v>1113</v>
      </c>
      <c r="G1060" s="1" t="s">
        <v>2214</v>
      </c>
      <c r="H1060">
        <f t="shared" si="16"/>
        <v>1</v>
      </c>
    </row>
    <row r="1061" spans="1:8" x14ac:dyDescent="0.3">
      <c r="A1061" s="1" t="s">
        <v>39538</v>
      </c>
      <c r="B1061" s="1" t="s">
        <v>182</v>
      </c>
      <c r="C1061" s="1" t="s">
        <v>38658</v>
      </c>
      <c r="D1061">
        <v>1114</v>
      </c>
      <c r="G1061" s="1" t="s">
        <v>182</v>
      </c>
      <c r="H1061">
        <f t="shared" si="16"/>
        <v>1</v>
      </c>
    </row>
    <row r="1062" spans="1:8" x14ac:dyDescent="0.3">
      <c r="A1062" s="1" t="s">
        <v>39539</v>
      </c>
      <c r="B1062" s="1" t="s">
        <v>3384</v>
      </c>
      <c r="C1062" s="1" t="s">
        <v>38658</v>
      </c>
      <c r="D1062">
        <v>1115</v>
      </c>
      <c r="G1062" s="1" t="s">
        <v>3384</v>
      </c>
      <c r="H1062">
        <f t="shared" si="16"/>
        <v>1</v>
      </c>
    </row>
    <row r="1063" spans="1:8" x14ac:dyDescent="0.3">
      <c r="A1063" s="1" t="s">
        <v>39540</v>
      </c>
      <c r="B1063" s="1" t="s">
        <v>3852</v>
      </c>
      <c r="C1063" s="1" t="s">
        <v>38658</v>
      </c>
      <c r="D1063">
        <v>1116</v>
      </c>
      <c r="G1063" s="1" t="s">
        <v>3852</v>
      </c>
      <c r="H1063">
        <f t="shared" si="16"/>
        <v>1</v>
      </c>
    </row>
    <row r="1064" spans="1:8" x14ac:dyDescent="0.3">
      <c r="A1064" s="1" t="s">
        <v>39541</v>
      </c>
      <c r="B1064" s="1" t="s">
        <v>378</v>
      </c>
      <c r="C1064" s="1" t="s">
        <v>38658</v>
      </c>
      <c r="D1064">
        <v>1117</v>
      </c>
      <c r="G1064" s="1" t="s">
        <v>378</v>
      </c>
      <c r="H1064">
        <f t="shared" si="16"/>
        <v>2</v>
      </c>
    </row>
    <row r="1065" spans="1:8" x14ac:dyDescent="0.3">
      <c r="A1065" s="1" t="s">
        <v>39542</v>
      </c>
      <c r="B1065" s="1" t="s">
        <v>378</v>
      </c>
      <c r="C1065" s="1" t="s">
        <v>38661</v>
      </c>
      <c r="D1065">
        <v>1118</v>
      </c>
      <c r="G1065" s="1" t="s">
        <v>378</v>
      </c>
      <c r="H1065">
        <f t="shared" si="16"/>
        <v>2</v>
      </c>
    </row>
    <row r="1066" spans="1:8" x14ac:dyDescent="0.3">
      <c r="A1066" s="1" t="s">
        <v>39543</v>
      </c>
      <c r="B1066" s="1" t="s">
        <v>574</v>
      </c>
      <c r="C1066" s="1" t="s">
        <v>38658</v>
      </c>
      <c r="D1066">
        <v>1119</v>
      </c>
      <c r="G1066" s="1" t="s">
        <v>574</v>
      </c>
      <c r="H1066">
        <f t="shared" si="16"/>
        <v>1</v>
      </c>
    </row>
    <row r="1067" spans="1:8" x14ac:dyDescent="0.3">
      <c r="A1067" s="1" t="s">
        <v>39544</v>
      </c>
      <c r="B1067" s="1" t="s">
        <v>673</v>
      </c>
      <c r="C1067" s="1" t="s">
        <v>38658</v>
      </c>
      <c r="D1067">
        <v>1120</v>
      </c>
      <c r="G1067" s="1" t="s">
        <v>673</v>
      </c>
      <c r="H1067">
        <f t="shared" si="16"/>
        <v>1</v>
      </c>
    </row>
    <row r="1068" spans="1:8" x14ac:dyDescent="0.3">
      <c r="A1068" s="1" t="s">
        <v>39545</v>
      </c>
      <c r="B1068" s="1" t="s">
        <v>905</v>
      </c>
      <c r="C1068" s="1" t="s">
        <v>38658</v>
      </c>
      <c r="D1068">
        <v>1121</v>
      </c>
      <c r="G1068" s="1" t="s">
        <v>905</v>
      </c>
      <c r="H1068">
        <f t="shared" si="16"/>
        <v>1</v>
      </c>
    </row>
    <row r="1069" spans="1:8" x14ac:dyDescent="0.3">
      <c r="A1069" s="1" t="s">
        <v>39546</v>
      </c>
      <c r="B1069" s="1" t="s">
        <v>2929</v>
      </c>
      <c r="C1069" s="1" t="s">
        <v>38658</v>
      </c>
      <c r="D1069">
        <v>1122</v>
      </c>
      <c r="G1069" s="1" t="s">
        <v>2929</v>
      </c>
      <c r="H1069">
        <f t="shared" si="16"/>
        <v>2</v>
      </c>
    </row>
    <row r="1070" spans="1:8" x14ac:dyDescent="0.3">
      <c r="A1070" s="1" t="s">
        <v>39547</v>
      </c>
      <c r="B1070" s="1" t="s">
        <v>2929</v>
      </c>
      <c r="C1070" s="1" t="s">
        <v>38661</v>
      </c>
      <c r="D1070">
        <v>1123</v>
      </c>
      <c r="G1070" s="1" t="s">
        <v>2929</v>
      </c>
      <c r="H1070">
        <f t="shared" si="16"/>
        <v>2</v>
      </c>
    </row>
    <row r="1071" spans="1:8" x14ac:dyDescent="0.3">
      <c r="A1071" s="1" t="s">
        <v>39548</v>
      </c>
      <c r="B1071" s="1" t="s">
        <v>2168</v>
      </c>
      <c r="C1071" s="1" t="s">
        <v>38658</v>
      </c>
      <c r="D1071">
        <v>1124</v>
      </c>
      <c r="G1071" s="1" t="s">
        <v>2168</v>
      </c>
      <c r="H1071">
        <f t="shared" si="16"/>
        <v>1</v>
      </c>
    </row>
    <row r="1072" spans="1:8" x14ac:dyDescent="0.3">
      <c r="A1072" s="1" t="s">
        <v>39549</v>
      </c>
      <c r="B1072" s="1" t="s">
        <v>4439</v>
      </c>
      <c r="C1072" s="1" t="s">
        <v>38658</v>
      </c>
      <c r="D1072">
        <v>1125</v>
      </c>
      <c r="G1072" s="1" t="s">
        <v>4439</v>
      </c>
      <c r="H1072">
        <f t="shared" si="16"/>
        <v>2</v>
      </c>
    </row>
    <row r="1073" spans="1:8" x14ac:dyDescent="0.3">
      <c r="A1073" s="1" t="s">
        <v>39550</v>
      </c>
      <c r="B1073" s="1" t="s">
        <v>4439</v>
      </c>
      <c r="C1073" s="1" t="s">
        <v>38661</v>
      </c>
      <c r="D1073">
        <v>1126</v>
      </c>
      <c r="G1073" s="1" t="s">
        <v>4439</v>
      </c>
      <c r="H1073">
        <f t="shared" si="16"/>
        <v>2</v>
      </c>
    </row>
    <row r="1074" spans="1:8" x14ac:dyDescent="0.3">
      <c r="A1074" s="1" t="s">
        <v>39551</v>
      </c>
      <c r="B1074" s="1" t="s">
        <v>3584</v>
      </c>
      <c r="C1074" s="1" t="s">
        <v>38658</v>
      </c>
      <c r="D1074">
        <v>1127</v>
      </c>
      <c r="G1074" s="1" t="s">
        <v>3584</v>
      </c>
      <c r="H1074">
        <f t="shared" si="16"/>
        <v>1</v>
      </c>
    </row>
    <row r="1075" spans="1:8" x14ac:dyDescent="0.3">
      <c r="A1075" s="1" t="s">
        <v>39552</v>
      </c>
      <c r="B1075" s="1" t="s">
        <v>2465</v>
      </c>
      <c r="C1075" s="1" t="s">
        <v>38658</v>
      </c>
      <c r="D1075">
        <v>1128</v>
      </c>
      <c r="G1075" s="1" t="s">
        <v>2465</v>
      </c>
      <c r="H1075">
        <f t="shared" si="16"/>
        <v>1</v>
      </c>
    </row>
    <row r="1076" spans="1:8" x14ac:dyDescent="0.3">
      <c r="A1076" s="1" t="s">
        <v>39553</v>
      </c>
      <c r="B1076" s="1" t="s">
        <v>1992</v>
      </c>
      <c r="C1076" s="1" t="s">
        <v>38658</v>
      </c>
      <c r="D1076">
        <v>1129</v>
      </c>
      <c r="G1076" s="1" t="s">
        <v>1992</v>
      </c>
      <c r="H1076">
        <f t="shared" si="16"/>
        <v>1</v>
      </c>
    </row>
    <row r="1077" spans="1:8" x14ac:dyDescent="0.3">
      <c r="A1077" s="1" t="s">
        <v>39554</v>
      </c>
      <c r="B1077" s="1" t="s">
        <v>4475</v>
      </c>
      <c r="C1077" s="1" t="s">
        <v>38658</v>
      </c>
      <c r="D1077">
        <v>1130</v>
      </c>
      <c r="G1077" s="1" t="s">
        <v>4475</v>
      </c>
      <c r="H1077">
        <f t="shared" si="16"/>
        <v>1</v>
      </c>
    </row>
    <row r="1078" spans="1:8" x14ac:dyDescent="0.3">
      <c r="A1078" s="1" t="s">
        <v>39555</v>
      </c>
      <c r="B1078" s="1" t="s">
        <v>1485</v>
      </c>
      <c r="C1078" s="1" t="s">
        <v>38658</v>
      </c>
      <c r="D1078">
        <v>1131</v>
      </c>
      <c r="G1078" s="1" t="s">
        <v>1485</v>
      </c>
      <c r="H1078">
        <f t="shared" si="16"/>
        <v>2</v>
      </c>
    </row>
    <row r="1079" spans="1:8" x14ac:dyDescent="0.3">
      <c r="A1079" s="1" t="s">
        <v>39556</v>
      </c>
      <c r="B1079" s="1" t="s">
        <v>1485</v>
      </c>
      <c r="C1079" s="1" t="s">
        <v>38661</v>
      </c>
      <c r="D1079">
        <v>1132</v>
      </c>
      <c r="G1079" s="1" t="s">
        <v>1485</v>
      </c>
      <c r="H1079">
        <f t="shared" si="16"/>
        <v>2</v>
      </c>
    </row>
    <row r="1080" spans="1:8" x14ac:dyDescent="0.3">
      <c r="A1080" s="1" t="s">
        <v>5636</v>
      </c>
      <c r="B1080" s="1" t="s">
        <v>1539</v>
      </c>
      <c r="C1080" s="1" t="s">
        <v>38658</v>
      </c>
      <c r="D1080">
        <v>1133</v>
      </c>
      <c r="G1080" s="1" t="s">
        <v>1539</v>
      </c>
      <c r="H1080">
        <f t="shared" si="16"/>
        <v>2</v>
      </c>
    </row>
    <row r="1081" spans="1:8" x14ac:dyDescent="0.3">
      <c r="A1081" s="1" t="s">
        <v>39557</v>
      </c>
      <c r="B1081" s="1" t="s">
        <v>1539</v>
      </c>
      <c r="C1081" s="1" t="s">
        <v>38661</v>
      </c>
      <c r="D1081">
        <v>1134</v>
      </c>
      <c r="G1081" s="1" t="s">
        <v>1539</v>
      </c>
      <c r="H1081">
        <f t="shared" si="16"/>
        <v>2</v>
      </c>
    </row>
    <row r="1082" spans="1:8" x14ac:dyDescent="0.3">
      <c r="A1082" s="1" t="s">
        <v>39558</v>
      </c>
      <c r="B1082" s="1" t="s">
        <v>1350</v>
      </c>
      <c r="C1082" s="1" t="s">
        <v>38658</v>
      </c>
      <c r="D1082">
        <v>1135</v>
      </c>
      <c r="G1082" s="1" t="s">
        <v>1350</v>
      </c>
      <c r="H1082">
        <f t="shared" si="16"/>
        <v>1</v>
      </c>
    </row>
    <row r="1083" spans="1:8" x14ac:dyDescent="0.3">
      <c r="A1083" s="1" t="s">
        <v>39559</v>
      </c>
      <c r="B1083" s="1" t="s">
        <v>721</v>
      </c>
      <c r="C1083" s="1" t="s">
        <v>38658</v>
      </c>
      <c r="D1083">
        <v>1136</v>
      </c>
      <c r="G1083" s="1" t="s">
        <v>721</v>
      </c>
      <c r="H1083">
        <f t="shared" si="16"/>
        <v>1</v>
      </c>
    </row>
    <row r="1084" spans="1:8" x14ac:dyDescent="0.3">
      <c r="A1084" s="1" t="s">
        <v>39560</v>
      </c>
      <c r="B1084" s="1" t="s">
        <v>115</v>
      </c>
      <c r="C1084" s="1" t="s">
        <v>38658</v>
      </c>
      <c r="D1084">
        <v>1137</v>
      </c>
      <c r="G1084" s="1" t="s">
        <v>115</v>
      </c>
      <c r="H1084">
        <f t="shared" si="16"/>
        <v>1</v>
      </c>
    </row>
    <row r="1085" spans="1:8" x14ac:dyDescent="0.3">
      <c r="A1085" s="1" t="s">
        <v>39561</v>
      </c>
      <c r="B1085" s="1" t="s">
        <v>220</v>
      </c>
      <c r="C1085" s="1" t="s">
        <v>38658</v>
      </c>
      <c r="D1085">
        <v>1138</v>
      </c>
      <c r="G1085" s="1" t="s">
        <v>220</v>
      </c>
      <c r="H1085">
        <f t="shared" si="16"/>
        <v>2</v>
      </c>
    </row>
    <row r="1086" spans="1:8" x14ac:dyDescent="0.3">
      <c r="A1086" s="1" t="s">
        <v>39562</v>
      </c>
      <c r="B1086" s="1" t="s">
        <v>220</v>
      </c>
      <c r="C1086" s="1" t="s">
        <v>38661</v>
      </c>
      <c r="D1086">
        <v>1139</v>
      </c>
      <c r="G1086" s="1" t="s">
        <v>220</v>
      </c>
      <c r="H1086">
        <f t="shared" si="16"/>
        <v>2</v>
      </c>
    </row>
    <row r="1087" spans="1:8" x14ac:dyDescent="0.3">
      <c r="A1087" s="1" t="s">
        <v>5212</v>
      </c>
      <c r="B1087" s="1" t="s">
        <v>3090</v>
      </c>
      <c r="C1087" s="1" t="s">
        <v>38658</v>
      </c>
      <c r="D1087">
        <v>1140</v>
      </c>
      <c r="G1087" s="1" t="s">
        <v>3090</v>
      </c>
      <c r="H1087">
        <f t="shared" si="16"/>
        <v>1</v>
      </c>
    </row>
    <row r="1088" spans="1:8" x14ac:dyDescent="0.3">
      <c r="A1088" s="1" t="s">
        <v>39563</v>
      </c>
      <c r="B1088" s="1" t="s">
        <v>2254</v>
      </c>
      <c r="C1088" s="1" t="s">
        <v>38658</v>
      </c>
      <c r="D1088">
        <v>1141</v>
      </c>
      <c r="G1088" s="1" t="s">
        <v>2254</v>
      </c>
      <c r="H1088">
        <f t="shared" si="16"/>
        <v>1</v>
      </c>
    </row>
    <row r="1089" spans="1:8" x14ac:dyDescent="0.3">
      <c r="A1089" s="1" t="s">
        <v>39564</v>
      </c>
      <c r="B1089" s="1" t="s">
        <v>434</v>
      </c>
      <c r="C1089" s="1" t="s">
        <v>38658</v>
      </c>
      <c r="D1089">
        <v>1142</v>
      </c>
      <c r="G1089" s="1" t="s">
        <v>434</v>
      </c>
      <c r="H1089">
        <f t="shared" si="16"/>
        <v>2</v>
      </c>
    </row>
    <row r="1090" spans="1:8" x14ac:dyDescent="0.3">
      <c r="A1090" s="1" t="s">
        <v>39565</v>
      </c>
      <c r="B1090" s="1" t="s">
        <v>434</v>
      </c>
      <c r="C1090" s="1" t="s">
        <v>38661</v>
      </c>
      <c r="D1090">
        <v>1143</v>
      </c>
      <c r="G1090" s="1" t="s">
        <v>434</v>
      </c>
      <c r="H1090">
        <f t="shared" si="16"/>
        <v>2</v>
      </c>
    </row>
    <row r="1091" spans="1:8" x14ac:dyDescent="0.3">
      <c r="A1091" s="1" t="s">
        <v>39566</v>
      </c>
      <c r="B1091" s="1" t="s">
        <v>2406</v>
      </c>
      <c r="C1091" s="1" t="s">
        <v>38658</v>
      </c>
      <c r="D1091">
        <v>1145</v>
      </c>
      <c r="G1091" s="1" t="s">
        <v>2406</v>
      </c>
      <c r="H1091">
        <f t="shared" ref="H1091:H1154" si="17">COUNTIF(G:G,G1091)</f>
        <v>1</v>
      </c>
    </row>
    <row r="1092" spans="1:8" x14ac:dyDescent="0.3">
      <c r="A1092" s="1" t="s">
        <v>4533</v>
      </c>
      <c r="B1092" s="1" t="s">
        <v>750</v>
      </c>
      <c r="C1092" s="1" t="s">
        <v>38658</v>
      </c>
      <c r="D1092">
        <v>1146</v>
      </c>
      <c r="G1092" s="1" t="s">
        <v>750</v>
      </c>
      <c r="H1092">
        <f t="shared" si="17"/>
        <v>1</v>
      </c>
    </row>
    <row r="1093" spans="1:8" x14ac:dyDescent="0.3">
      <c r="A1093" s="1" t="s">
        <v>39567</v>
      </c>
      <c r="B1093" s="1" t="s">
        <v>2680</v>
      </c>
      <c r="C1093" s="1" t="s">
        <v>38658</v>
      </c>
      <c r="D1093">
        <v>1147</v>
      </c>
      <c r="G1093" s="1" t="s">
        <v>2680</v>
      </c>
      <c r="H1093">
        <f t="shared" si="17"/>
        <v>1</v>
      </c>
    </row>
    <row r="1094" spans="1:8" x14ac:dyDescent="0.3">
      <c r="A1094" s="1" t="s">
        <v>39568</v>
      </c>
      <c r="B1094" s="1" t="s">
        <v>4400</v>
      </c>
      <c r="C1094" s="1" t="s">
        <v>38658</v>
      </c>
      <c r="D1094">
        <v>1148</v>
      </c>
      <c r="G1094" s="1" t="s">
        <v>4400</v>
      </c>
      <c r="H1094">
        <f t="shared" si="17"/>
        <v>1</v>
      </c>
    </row>
    <row r="1095" spans="1:8" x14ac:dyDescent="0.3">
      <c r="A1095" s="1" t="s">
        <v>39569</v>
      </c>
      <c r="B1095" s="1" t="s">
        <v>1939</v>
      </c>
      <c r="C1095" s="1" t="s">
        <v>38658</v>
      </c>
      <c r="D1095">
        <v>1149</v>
      </c>
      <c r="G1095" s="1" t="s">
        <v>1939</v>
      </c>
      <c r="H1095">
        <f t="shared" si="17"/>
        <v>1</v>
      </c>
    </row>
    <row r="1096" spans="1:8" x14ac:dyDescent="0.3">
      <c r="A1096" s="1" t="s">
        <v>39570</v>
      </c>
      <c r="B1096" s="1" t="s">
        <v>2279</v>
      </c>
      <c r="C1096" s="1" t="s">
        <v>38658</v>
      </c>
      <c r="D1096">
        <v>1150</v>
      </c>
      <c r="G1096" s="1" t="s">
        <v>2279</v>
      </c>
      <c r="H1096">
        <f t="shared" si="17"/>
        <v>1</v>
      </c>
    </row>
    <row r="1097" spans="1:8" x14ac:dyDescent="0.3">
      <c r="A1097" s="1" t="s">
        <v>39571</v>
      </c>
      <c r="B1097" s="1" t="s">
        <v>2928</v>
      </c>
      <c r="C1097" s="1" t="s">
        <v>38658</v>
      </c>
      <c r="D1097">
        <v>1151</v>
      </c>
      <c r="G1097" s="1" t="s">
        <v>2928</v>
      </c>
      <c r="H1097">
        <f t="shared" si="17"/>
        <v>1</v>
      </c>
    </row>
    <row r="1098" spans="1:8" x14ac:dyDescent="0.3">
      <c r="A1098" s="1" t="s">
        <v>39572</v>
      </c>
      <c r="B1098" s="1" t="s">
        <v>1070</v>
      </c>
      <c r="C1098" s="1" t="s">
        <v>38658</v>
      </c>
      <c r="D1098">
        <v>1152</v>
      </c>
      <c r="G1098" s="1" t="s">
        <v>1070</v>
      </c>
      <c r="H1098">
        <f t="shared" si="17"/>
        <v>1</v>
      </c>
    </row>
    <row r="1099" spans="1:8" x14ac:dyDescent="0.3">
      <c r="A1099" s="1" t="s">
        <v>39573</v>
      </c>
      <c r="B1099" s="1" t="s">
        <v>2236</v>
      </c>
      <c r="C1099" s="1" t="s">
        <v>38658</v>
      </c>
      <c r="D1099">
        <v>1153</v>
      </c>
      <c r="G1099" s="1" t="s">
        <v>2236</v>
      </c>
      <c r="H1099">
        <f t="shared" si="17"/>
        <v>1</v>
      </c>
    </row>
    <row r="1100" spans="1:8" x14ac:dyDescent="0.3">
      <c r="A1100" s="1" t="s">
        <v>39574</v>
      </c>
      <c r="B1100" s="1" t="s">
        <v>2791</v>
      </c>
      <c r="C1100" s="1" t="s">
        <v>38658</v>
      </c>
      <c r="D1100">
        <v>1154</v>
      </c>
      <c r="G1100" s="1" t="s">
        <v>2791</v>
      </c>
      <c r="H1100">
        <f t="shared" si="17"/>
        <v>2</v>
      </c>
    </row>
    <row r="1101" spans="1:8" x14ac:dyDescent="0.3">
      <c r="A1101" s="1" t="s">
        <v>39575</v>
      </c>
      <c r="B1101" s="1" t="s">
        <v>2791</v>
      </c>
      <c r="C1101" s="1" t="s">
        <v>38661</v>
      </c>
      <c r="D1101">
        <v>1155</v>
      </c>
      <c r="G1101" s="1" t="s">
        <v>2791</v>
      </c>
      <c r="H1101">
        <f t="shared" si="17"/>
        <v>2</v>
      </c>
    </row>
    <row r="1102" spans="1:8" x14ac:dyDescent="0.3">
      <c r="A1102" s="1" t="s">
        <v>39576</v>
      </c>
      <c r="B1102" s="1" t="s">
        <v>2443</v>
      </c>
      <c r="C1102" s="1" t="s">
        <v>38658</v>
      </c>
      <c r="D1102">
        <v>1156</v>
      </c>
      <c r="G1102" s="1" t="s">
        <v>2443</v>
      </c>
      <c r="H1102">
        <f t="shared" si="17"/>
        <v>1</v>
      </c>
    </row>
    <row r="1103" spans="1:8" x14ac:dyDescent="0.3">
      <c r="A1103" s="1" t="s">
        <v>4982</v>
      </c>
      <c r="B1103" s="1" t="s">
        <v>1525</v>
      </c>
      <c r="C1103" s="1" t="s">
        <v>38658</v>
      </c>
      <c r="D1103">
        <v>1157</v>
      </c>
      <c r="G1103" s="1" t="s">
        <v>1525</v>
      </c>
      <c r="H1103">
        <f t="shared" si="17"/>
        <v>1</v>
      </c>
    </row>
    <row r="1104" spans="1:8" x14ac:dyDescent="0.3">
      <c r="A1104" s="1" t="s">
        <v>39577</v>
      </c>
      <c r="B1104" s="1" t="s">
        <v>4354</v>
      </c>
      <c r="C1104" s="1" t="s">
        <v>38658</v>
      </c>
      <c r="D1104">
        <v>1158</v>
      </c>
      <c r="G1104" s="1" t="s">
        <v>4354</v>
      </c>
      <c r="H1104">
        <f t="shared" si="17"/>
        <v>1</v>
      </c>
    </row>
    <row r="1105" spans="1:8" x14ac:dyDescent="0.3">
      <c r="A1105" s="1" t="s">
        <v>39578</v>
      </c>
      <c r="B1105" s="1" t="s">
        <v>2863</v>
      </c>
      <c r="C1105" s="1" t="s">
        <v>38658</v>
      </c>
      <c r="D1105">
        <v>1159</v>
      </c>
      <c r="G1105" s="1" t="s">
        <v>2863</v>
      </c>
      <c r="H1105">
        <f t="shared" si="17"/>
        <v>2</v>
      </c>
    </row>
    <row r="1106" spans="1:8" x14ac:dyDescent="0.3">
      <c r="A1106" s="1" t="s">
        <v>39579</v>
      </c>
      <c r="B1106" s="1" t="s">
        <v>2863</v>
      </c>
      <c r="C1106" s="1" t="s">
        <v>38661</v>
      </c>
      <c r="D1106">
        <v>1160</v>
      </c>
      <c r="G1106" s="1" t="s">
        <v>2863</v>
      </c>
      <c r="H1106">
        <f t="shared" si="17"/>
        <v>2</v>
      </c>
    </row>
    <row r="1107" spans="1:8" x14ac:dyDescent="0.3">
      <c r="A1107" s="1" t="s">
        <v>39580</v>
      </c>
      <c r="B1107" s="1" t="s">
        <v>3062</v>
      </c>
      <c r="C1107" s="1" t="s">
        <v>38658</v>
      </c>
      <c r="D1107">
        <v>1161</v>
      </c>
      <c r="G1107" s="1" t="s">
        <v>3062</v>
      </c>
      <c r="H1107">
        <f t="shared" si="17"/>
        <v>1</v>
      </c>
    </row>
    <row r="1108" spans="1:8" x14ac:dyDescent="0.3">
      <c r="A1108" s="1" t="s">
        <v>39581</v>
      </c>
      <c r="B1108" s="1" t="s">
        <v>1378</v>
      </c>
      <c r="C1108" s="1" t="s">
        <v>38658</v>
      </c>
      <c r="D1108">
        <v>1162</v>
      </c>
      <c r="G1108" s="1" t="s">
        <v>1378</v>
      </c>
      <c r="H1108">
        <f t="shared" si="17"/>
        <v>1</v>
      </c>
    </row>
    <row r="1109" spans="1:8" x14ac:dyDescent="0.3">
      <c r="A1109" s="1" t="s">
        <v>39582</v>
      </c>
      <c r="B1109" s="1" t="s">
        <v>746</v>
      </c>
      <c r="C1109" s="1" t="s">
        <v>38658</v>
      </c>
      <c r="D1109">
        <v>1163</v>
      </c>
      <c r="G1109" s="1" t="s">
        <v>746</v>
      </c>
      <c r="H1109">
        <f t="shared" si="17"/>
        <v>1</v>
      </c>
    </row>
    <row r="1110" spans="1:8" x14ac:dyDescent="0.3">
      <c r="A1110" s="1" t="s">
        <v>39583</v>
      </c>
      <c r="B1110" s="1" t="s">
        <v>4342</v>
      </c>
      <c r="C1110" s="1" t="s">
        <v>38658</v>
      </c>
      <c r="D1110">
        <v>1164</v>
      </c>
      <c r="G1110" s="1" t="s">
        <v>4342</v>
      </c>
      <c r="H1110">
        <f t="shared" si="17"/>
        <v>1</v>
      </c>
    </row>
    <row r="1111" spans="1:8" x14ac:dyDescent="0.3">
      <c r="A1111" s="1" t="s">
        <v>5244</v>
      </c>
      <c r="B1111" s="1" t="s">
        <v>3092</v>
      </c>
      <c r="C1111" s="1" t="s">
        <v>38658</v>
      </c>
      <c r="D1111">
        <v>1165</v>
      </c>
      <c r="G1111" s="1" t="s">
        <v>3092</v>
      </c>
      <c r="H1111">
        <f t="shared" si="17"/>
        <v>1</v>
      </c>
    </row>
    <row r="1112" spans="1:8" x14ac:dyDescent="0.3">
      <c r="A1112" s="1" t="s">
        <v>39584</v>
      </c>
      <c r="B1112" s="1" t="s">
        <v>2156</v>
      </c>
      <c r="C1112" s="1" t="s">
        <v>38658</v>
      </c>
      <c r="D1112">
        <v>1166</v>
      </c>
      <c r="G1112" s="1" t="s">
        <v>2156</v>
      </c>
      <c r="H1112">
        <f t="shared" si="17"/>
        <v>2</v>
      </c>
    </row>
    <row r="1113" spans="1:8" x14ac:dyDescent="0.3">
      <c r="A1113" s="1" t="s">
        <v>39585</v>
      </c>
      <c r="B1113" s="1" t="s">
        <v>2156</v>
      </c>
      <c r="C1113" s="1" t="s">
        <v>38661</v>
      </c>
      <c r="D1113">
        <v>1167</v>
      </c>
      <c r="G1113" s="1" t="s">
        <v>2156</v>
      </c>
      <c r="H1113">
        <f t="shared" si="17"/>
        <v>2</v>
      </c>
    </row>
    <row r="1114" spans="1:8" x14ac:dyDescent="0.3">
      <c r="A1114" s="1" t="s">
        <v>5564</v>
      </c>
      <c r="B1114" s="1" t="s">
        <v>1156</v>
      </c>
      <c r="C1114" s="1" t="s">
        <v>38658</v>
      </c>
      <c r="D1114">
        <v>1168</v>
      </c>
      <c r="G1114" s="1" t="s">
        <v>1156</v>
      </c>
      <c r="H1114">
        <f t="shared" si="17"/>
        <v>1</v>
      </c>
    </row>
    <row r="1115" spans="1:8" x14ac:dyDescent="0.3">
      <c r="A1115" s="1" t="s">
        <v>5698</v>
      </c>
      <c r="B1115" s="1" t="s">
        <v>4121</v>
      </c>
      <c r="C1115" s="1" t="s">
        <v>38658</v>
      </c>
      <c r="D1115">
        <v>1169</v>
      </c>
      <c r="G1115" s="1" t="s">
        <v>4121</v>
      </c>
      <c r="H1115">
        <f t="shared" si="17"/>
        <v>1</v>
      </c>
    </row>
    <row r="1116" spans="1:8" x14ac:dyDescent="0.3">
      <c r="A1116" s="1" t="s">
        <v>39586</v>
      </c>
      <c r="B1116" s="1" t="s">
        <v>2970</v>
      </c>
      <c r="C1116" s="1" t="s">
        <v>38658</v>
      </c>
      <c r="D1116">
        <v>1170</v>
      </c>
      <c r="G1116" s="1" t="s">
        <v>2970</v>
      </c>
      <c r="H1116">
        <f t="shared" si="17"/>
        <v>1</v>
      </c>
    </row>
    <row r="1117" spans="1:8" x14ac:dyDescent="0.3">
      <c r="A1117" s="1" t="s">
        <v>39587</v>
      </c>
      <c r="B1117" s="1" t="s">
        <v>3260</v>
      </c>
      <c r="C1117" s="1" t="s">
        <v>38658</v>
      </c>
      <c r="D1117">
        <v>1171</v>
      </c>
      <c r="G1117" s="1" t="s">
        <v>3260</v>
      </c>
      <c r="H1117">
        <f t="shared" si="17"/>
        <v>1</v>
      </c>
    </row>
    <row r="1118" spans="1:8" x14ac:dyDescent="0.3">
      <c r="A1118" s="1" t="s">
        <v>39588</v>
      </c>
      <c r="B1118" s="1" t="s">
        <v>1529</v>
      </c>
      <c r="C1118" s="1" t="s">
        <v>38658</v>
      </c>
      <c r="D1118">
        <v>1172</v>
      </c>
      <c r="G1118" s="1" t="s">
        <v>1529</v>
      </c>
      <c r="H1118">
        <f t="shared" si="17"/>
        <v>2</v>
      </c>
    </row>
    <row r="1119" spans="1:8" x14ac:dyDescent="0.3">
      <c r="A1119" s="1" t="s">
        <v>39589</v>
      </c>
      <c r="B1119" s="1" t="s">
        <v>1529</v>
      </c>
      <c r="C1119" s="1" t="s">
        <v>38661</v>
      </c>
      <c r="D1119">
        <v>1173</v>
      </c>
      <c r="G1119" s="1" t="s">
        <v>1529</v>
      </c>
      <c r="H1119">
        <f t="shared" si="17"/>
        <v>2</v>
      </c>
    </row>
    <row r="1120" spans="1:8" x14ac:dyDescent="0.3">
      <c r="A1120" s="1" t="s">
        <v>39590</v>
      </c>
      <c r="B1120" s="1" t="s">
        <v>1199</v>
      </c>
      <c r="C1120" s="1" t="s">
        <v>38658</v>
      </c>
      <c r="D1120">
        <v>1174</v>
      </c>
      <c r="G1120" s="1" t="s">
        <v>1199</v>
      </c>
      <c r="H1120">
        <f t="shared" si="17"/>
        <v>1</v>
      </c>
    </row>
    <row r="1121" spans="1:8" x14ac:dyDescent="0.3">
      <c r="A1121" s="1" t="s">
        <v>39591</v>
      </c>
      <c r="B1121" s="1" t="s">
        <v>3340</v>
      </c>
      <c r="C1121" s="1" t="s">
        <v>38658</v>
      </c>
      <c r="D1121">
        <v>1175</v>
      </c>
      <c r="G1121" s="1" t="s">
        <v>3340</v>
      </c>
      <c r="H1121">
        <f t="shared" si="17"/>
        <v>2</v>
      </c>
    </row>
    <row r="1122" spans="1:8" x14ac:dyDescent="0.3">
      <c r="A1122" s="1" t="s">
        <v>39592</v>
      </c>
      <c r="B1122" s="1" t="s">
        <v>3340</v>
      </c>
      <c r="C1122" s="1" t="s">
        <v>38661</v>
      </c>
      <c r="D1122">
        <v>1176</v>
      </c>
      <c r="G1122" s="1" t="s">
        <v>3340</v>
      </c>
      <c r="H1122">
        <f t="shared" si="17"/>
        <v>2</v>
      </c>
    </row>
    <row r="1123" spans="1:8" x14ac:dyDescent="0.3">
      <c r="A1123" s="1" t="s">
        <v>39593</v>
      </c>
      <c r="B1123" s="1" t="s">
        <v>2346</v>
      </c>
      <c r="C1123" s="1" t="s">
        <v>38658</v>
      </c>
      <c r="D1123">
        <v>1177</v>
      </c>
      <c r="G1123" s="1" t="s">
        <v>2346</v>
      </c>
      <c r="H1123">
        <f t="shared" si="17"/>
        <v>1</v>
      </c>
    </row>
    <row r="1124" spans="1:8" x14ac:dyDescent="0.3">
      <c r="A1124" s="1" t="s">
        <v>39594</v>
      </c>
      <c r="B1124" s="1" t="s">
        <v>375</v>
      </c>
      <c r="C1124" s="1" t="s">
        <v>38658</v>
      </c>
      <c r="D1124">
        <v>1178</v>
      </c>
      <c r="G1124" s="1" t="s">
        <v>375</v>
      </c>
      <c r="H1124">
        <f t="shared" si="17"/>
        <v>1</v>
      </c>
    </row>
    <row r="1125" spans="1:8" x14ac:dyDescent="0.3">
      <c r="A1125" s="1" t="s">
        <v>5974</v>
      </c>
      <c r="B1125" s="1" t="s">
        <v>725</v>
      </c>
      <c r="C1125" s="1" t="s">
        <v>38658</v>
      </c>
      <c r="D1125">
        <v>1179</v>
      </c>
      <c r="G1125" s="1" t="s">
        <v>725</v>
      </c>
      <c r="H1125">
        <f t="shared" si="17"/>
        <v>1</v>
      </c>
    </row>
    <row r="1126" spans="1:8" x14ac:dyDescent="0.3">
      <c r="A1126" s="1" t="s">
        <v>39595</v>
      </c>
      <c r="B1126" s="1" t="s">
        <v>159</v>
      </c>
      <c r="C1126" s="1" t="s">
        <v>38658</v>
      </c>
      <c r="D1126">
        <v>1180</v>
      </c>
      <c r="G1126" s="1" t="s">
        <v>159</v>
      </c>
      <c r="H1126">
        <f t="shared" si="17"/>
        <v>1</v>
      </c>
    </row>
    <row r="1127" spans="1:8" x14ac:dyDescent="0.3">
      <c r="A1127" s="1" t="s">
        <v>39596</v>
      </c>
      <c r="B1127" s="1" t="s">
        <v>3527</v>
      </c>
      <c r="C1127" s="1" t="s">
        <v>38658</v>
      </c>
      <c r="D1127">
        <v>1181</v>
      </c>
      <c r="G1127" s="1" t="s">
        <v>3527</v>
      </c>
      <c r="H1127">
        <f t="shared" si="17"/>
        <v>1</v>
      </c>
    </row>
    <row r="1128" spans="1:8" x14ac:dyDescent="0.3">
      <c r="A1128" s="1" t="s">
        <v>4934</v>
      </c>
      <c r="B1128" s="1" t="s">
        <v>1731</v>
      </c>
      <c r="C1128" s="1" t="s">
        <v>38658</v>
      </c>
      <c r="D1128">
        <v>1182</v>
      </c>
      <c r="G1128" s="1" t="s">
        <v>1731</v>
      </c>
      <c r="H1128">
        <f t="shared" si="17"/>
        <v>1</v>
      </c>
    </row>
    <row r="1129" spans="1:8" x14ac:dyDescent="0.3">
      <c r="A1129" s="1" t="s">
        <v>39597</v>
      </c>
      <c r="B1129" s="1" t="s">
        <v>120</v>
      </c>
      <c r="C1129" s="1" t="s">
        <v>38658</v>
      </c>
      <c r="D1129">
        <v>1183</v>
      </c>
      <c r="G1129" s="1" t="s">
        <v>120</v>
      </c>
      <c r="H1129">
        <f t="shared" si="17"/>
        <v>1</v>
      </c>
    </row>
    <row r="1130" spans="1:8" x14ac:dyDescent="0.3">
      <c r="A1130" s="1" t="s">
        <v>39598</v>
      </c>
      <c r="B1130" s="1" t="s">
        <v>2934</v>
      </c>
      <c r="C1130" s="1" t="s">
        <v>38658</v>
      </c>
      <c r="D1130">
        <v>1186</v>
      </c>
      <c r="G1130" s="1" t="s">
        <v>2934</v>
      </c>
      <c r="H1130">
        <f t="shared" si="17"/>
        <v>1</v>
      </c>
    </row>
    <row r="1131" spans="1:8" x14ac:dyDescent="0.3">
      <c r="A1131" s="1" t="s">
        <v>39599</v>
      </c>
      <c r="B1131" s="1" t="s">
        <v>1334</v>
      </c>
      <c r="C1131" s="1" t="s">
        <v>38658</v>
      </c>
      <c r="D1131">
        <v>1187</v>
      </c>
      <c r="G1131" s="1" t="s">
        <v>1334</v>
      </c>
      <c r="H1131">
        <f t="shared" si="17"/>
        <v>2</v>
      </c>
    </row>
    <row r="1132" spans="1:8" x14ac:dyDescent="0.3">
      <c r="A1132" s="1" t="s">
        <v>39600</v>
      </c>
      <c r="B1132" s="1" t="s">
        <v>1334</v>
      </c>
      <c r="C1132" s="1" t="s">
        <v>38661</v>
      </c>
      <c r="D1132">
        <v>1188</v>
      </c>
      <c r="G1132" s="1" t="s">
        <v>1334</v>
      </c>
      <c r="H1132">
        <f t="shared" si="17"/>
        <v>2</v>
      </c>
    </row>
    <row r="1133" spans="1:8" x14ac:dyDescent="0.3">
      <c r="A1133" s="1" t="s">
        <v>39601</v>
      </c>
      <c r="B1133" s="1" t="s">
        <v>2688</v>
      </c>
      <c r="C1133" s="1" t="s">
        <v>38658</v>
      </c>
      <c r="D1133">
        <v>1189</v>
      </c>
      <c r="G1133" s="1" t="s">
        <v>2688</v>
      </c>
      <c r="H1133">
        <f t="shared" si="17"/>
        <v>1</v>
      </c>
    </row>
    <row r="1134" spans="1:8" x14ac:dyDescent="0.3">
      <c r="A1134" s="1" t="s">
        <v>39602</v>
      </c>
      <c r="B1134" s="1" t="s">
        <v>3134</v>
      </c>
      <c r="C1134" s="1" t="s">
        <v>38658</v>
      </c>
      <c r="D1134">
        <v>1190</v>
      </c>
      <c r="G1134" s="1" t="s">
        <v>3134</v>
      </c>
      <c r="H1134">
        <f t="shared" si="17"/>
        <v>2</v>
      </c>
    </row>
    <row r="1135" spans="1:8" x14ac:dyDescent="0.3">
      <c r="A1135" s="1" t="s">
        <v>39603</v>
      </c>
      <c r="B1135" s="1" t="s">
        <v>3134</v>
      </c>
      <c r="C1135" s="1" t="s">
        <v>38661</v>
      </c>
      <c r="D1135">
        <v>1191</v>
      </c>
      <c r="G1135" s="1" t="s">
        <v>3134</v>
      </c>
      <c r="H1135">
        <f t="shared" si="17"/>
        <v>2</v>
      </c>
    </row>
    <row r="1136" spans="1:8" x14ac:dyDescent="0.3">
      <c r="A1136" s="1" t="s">
        <v>39604</v>
      </c>
      <c r="B1136" s="1" t="s">
        <v>1515</v>
      </c>
      <c r="C1136" s="1" t="s">
        <v>38658</v>
      </c>
      <c r="D1136">
        <v>1192</v>
      </c>
      <c r="G1136" s="1" t="s">
        <v>1515</v>
      </c>
      <c r="H1136">
        <f t="shared" si="17"/>
        <v>1</v>
      </c>
    </row>
    <row r="1137" spans="1:8" x14ac:dyDescent="0.3">
      <c r="A1137" s="1" t="s">
        <v>39605</v>
      </c>
      <c r="B1137" s="1" t="s">
        <v>1221</v>
      </c>
      <c r="C1137" s="1" t="s">
        <v>38658</v>
      </c>
      <c r="D1137">
        <v>1193</v>
      </c>
      <c r="G1137" s="1" t="s">
        <v>1221</v>
      </c>
      <c r="H1137">
        <f t="shared" si="17"/>
        <v>1</v>
      </c>
    </row>
    <row r="1138" spans="1:8" x14ac:dyDescent="0.3">
      <c r="A1138" s="1" t="s">
        <v>4970</v>
      </c>
      <c r="B1138" s="1" t="s">
        <v>2095</v>
      </c>
      <c r="C1138" s="1" t="s">
        <v>38658</v>
      </c>
      <c r="D1138">
        <v>1194</v>
      </c>
      <c r="G1138" s="1" t="s">
        <v>2095</v>
      </c>
      <c r="H1138">
        <f t="shared" si="17"/>
        <v>1</v>
      </c>
    </row>
    <row r="1139" spans="1:8" x14ac:dyDescent="0.3">
      <c r="A1139" s="1" t="s">
        <v>39606</v>
      </c>
      <c r="B1139" s="1" t="s">
        <v>440</v>
      </c>
      <c r="C1139" s="1" t="s">
        <v>38658</v>
      </c>
      <c r="D1139">
        <v>1195</v>
      </c>
      <c r="G1139" s="1" t="s">
        <v>440</v>
      </c>
      <c r="H1139">
        <f t="shared" si="17"/>
        <v>1</v>
      </c>
    </row>
    <row r="1140" spans="1:8" x14ac:dyDescent="0.3">
      <c r="A1140" s="1" t="s">
        <v>39607</v>
      </c>
      <c r="B1140" s="1" t="s">
        <v>2070</v>
      </c>
      <c r="C1140" s="1" t="s">
        <v>38658</v>
      </c>
      <c r="D1140">
        <v>1196</v>
      </c>
      <c r="G1140" s="1" t="s">
        <v>2070</v>
      </c>
      <c r="H1140">
        <f t="shared" si="17"/>
        <v>1</v>
      </c>
    </row>
    <row r="1141" spans="1:8" x14ac:dyDescent="0.3">
      <c r="A1141" s="1" t="s">
        <v>6266</v>
      </c>
      <c r="B1141" s="1" t="s">
        <v>3426</v>
      </c>
      <c r="C1141" s="1" t="s">
        <v>38658</v>
      </c>
      <c r="D1141">
        <v>1197</v>
      </c>
      <c r="G1141" s="1" t="s">
        <v>3426</v>
      </c>
      <c r="H1141">
        <f t="shared" si="17"/>
        <v>1</v>
      </c>
    </row>
    <row r="1142" spans="1:8" x14ac:dyDescent="0.3">
      <c r="A1142" s="1" t="s">
        <v>39608</v>
      </c>
      <c r="B1142" s="1" t="s">
        <v>2044</v>
      </c>
      <c r="C1142" s="1" t="s">
        <v>38658</v>
      </c>
      <c r="D1142">
        <v>1198</v>
      </c>
      <c r="G1142" s="1" t="s">
        <v>2044</v>
      </c>
      <c r="H1142">
        <f t="shared" si="17"/>
        <v>1</v>
      </c>
    </row>
    <row r="1143" spans="1:8" x14ac:dyDescent="0.3">
      <c r="A1143" s="1" t="s">
        <v>39609</v>
      </c>
      <c r="B1143" s="1" t="s">
        <v>1988</v>
      </c>
      <c r="C1143" s="1" t="s">
        <v>38658</v>
      </c>
      <c r="D1143">
        <v>1199</v>
      </c>
      <c r="G1143" s="1" t="s">
        <v>1988</v>
      </c>
      <c r="H1143">
        <f t="shared" si="17"/>
        <v>1</v>
      </c>
    </row>
    <row r="1144" spans="1:8" x14ac:dyDescent="0.3">
      <c r="A1144" s="1" t="s">
        <v>39610</v>
      </c>
      <c r="B1144" s="1" t="s">
        <v>4193</v>
      </c>
      <c r="C1144" s="1" t="s">
        <v>38658</v>
      </c>
      <c r="D1144">
        <v>1200</v>
      </c>
      <c r="G1144" s="1" t="s">
        <v>4193</v>
      </c>
      <c r="H1144">
        <f t="shared" si="17"/>
        <v>1</v>
      </c>
    </row>
    <row r="1145" spans="1:8" x14ac:dyDescent="0.3">
      <c r="A1145" s="1" t="s">
        <v>39611</v>
      </c>
      <c r="B1145" s="1" t="s">
        <v>3927</v>
      </c>
      <c r="C1145" s="1" t="s">
        <v>38658</v>
      </c>
      <c r="D1145">
        <v>1201</v>
      </c>
      <c r="G1145" s="1" t="s">
        <v>3927</v>
      </c>
      <c r="H1145">
        <f t="shared" si="17"/>
        <v>1</v>
      </c>
    </row>
    <row r="1146" spans="1:8" x14ac:dyDescent="0.3">
      <c r="A1146" s="1" t="s">
        <v>4852</v>
      </c>
      <c r="B1146" s="1" t="s">
        <v>986</v>
      </c>
      <c r="C1146" s="1" t="s">
        <v>38658</v>
      </c>
      <c r="D1146">
        <v>1202</v>
      </c>
      <c r="G1146" s="1" t="s">
        <v>986</v>
      </c>
      <c r="H1146">
        <f t="shared" si="17"/>
        <v>1</v>
      </c>
    </row>
    <row r="1147" spans="1:8" x14ac:dyDescent="0.3">
      <c r="A1147" s="1" t="s">
        <v>39612</v>
      </c>
      <c r="B1147" s="1" t="s">
        <v>87</v>
      </c>
      <c r="C1147" s="1" t="s">
        <v>38658</v>
      </c>
      <c r="D1147">
        <v>1204</v>
      </c>
      <c r="G1147" s="1" t="s">
        <v>87</v>
      </c>
      <c r="H1147">
        <f t="shared" si="17"/>
        <v>1</v>
      </c>
    </row>
    <row r="1148" spans="1:8" x14ac:dyDescent="0.3">
      <c r="A1148" s="1" t="s">
        <v>39613</v>
      </c>
      <c r="B1148" s="1" t="s">
        <v>3216</v>
      </c>
      <c r="C1148" s="1" t="s">
        <v>38658</v>
      </c>
      <c r="D1148">
        <v>1206</v>
      </c>
      <c r="G1148" s="1" t="s">
        <v>3216</v>
      </c>
      <c r="H1148">
        <f t="shared" si="17"/>
        <v>1</v>
      </c>
    </row>
    <row r="1149" spans="1:8" x14ac:dyDescent="0.3">
      <c r="A1149" s="1" t="s">
        <v>39614</v>
      </c>
      <c r="B1149" s="1" t="s">
        <v>3302</v>
      </c>
      <c r="C1149" s="1" t="s">
        <v>38658</v>
      </c>
      <c r="D1149">
        <v>1207</v>
      </c>
      <c r="G1149" s="1" t="s">
        <v>3302</v>
      </c>
      <c r="H1149">
        <f t="shared" si="17"/>
        <v>1</v>
      </c>
    </row>
    <row r="1150" spans="1:8" x14ac:dyDescent="0.3">
      <c r="A1150" s="1" t="s">
        <v>39615</v>
      </c>
      <c r="B1150" s="1" t="s">
        <v>2893</v>
      </c>
      <c r="C1150" s="1" t="s">
        <v>38658</v>
      </c>
      <c r="D1150">
        <v>1208</v>
      </c>
      <c r="G1150" s="1" t="s">
        <v>2893</v>
      </c>
      <c r="H1150">
        <f t="shared" si="17"/>
        <v>1</v>
      </c>
    </row>
    <row r="1151" spans="1:8" x14ac:dyDescent="0.3">
      <c r="A1151" s="1" t="s">
        <v>39616</v>
      </c>
      <c r="B1151" s="1" t="s">
        <v>180</v>
      </c>
      <c r="C1151" s="1" t="s">
        <v>38658</v>
      </c>
      <c r="D1151">
        <v>1209</v>
      </c>
      <c r="G1151" s="1" t="s">
        <v>180</v>
      </c>
      <c r="H1151">
        <f t="shared" si="17"/>
        <v>1</v>
      </c>
    </row>
    <row r="1152" spans="1:8" x14ac:dyDescent="0.3">
      <c r="A1152" s="1" t="s">
        <v>39617</v>
      </c>
      <c r="B1152" s="1" t="s">
        <v>137</v>
      </c>
      <c r="C1152" s="1" t="s">
        <v>38658</v>
      </c>
      <c r="D1152">
        <v>1210</v>
      </c>
      <c r="G1152" s="1" t="s">
        <v>137</v>
      </c>
      <c r="H1152">
        <f t="shared" si="17"/>
        <v>1</v>
      </c>
    </row>
    <row r="1153" spans="1:8" x14ac:dyDescent="0.3">
      <c r="A1153" s="1" t="s">
        <v>5542</v>
      </c>
      <c r="B1153" s="1" t="s">
        <v>2882</v>
      </c>
      <c r="C1153" s="1" t="s">
        <v>38658</v>
      </c>
      <c r="D1153">
        <v>1211</v>
      </c>
      <c r="G1153" s="1" t="s">
        <v>2882</v>
      </c>
      <c r="H1153">
        <f t="shared" si="17"/>
        <v>1</v>
      </c>
    </row>
    <row r="1154" spans="1:8" x14ac:dyDescent="0.3">
      <c r="A1154" s="1" t="s">
        <v>39618</v>
      </c>
      <c r="B1154" s="1" t="s">
        <v>3285</v>
      </c>
      <c r="C1154" s="1" t="s">
        <v>38658</v>
      </c>
      <c r="D1154">
        <v>1212</v>
      </c>
      <c r="G1154" s="1" t="s">
        <v>3285</v>
      </c>
      <c r="H1154">
        <f t="shared" si="17"/>
        <v>1</v>
      </c>
    </row>
    <row r="1155" spans="1:8" x14ac:dyDescent="0.3">
      <c r="A1155" s="1" t="s">
        <v>4972</v>
      </c>
      <c r="B1155" s="1" t="s">
        <v>1951</v>
      </c>
      <c r="C1155" s="1" t="s">
        <v>38658</v>
      </c>
      <c r="D1155">
        <v>1213</v>
      </c>
      <c r="G1155" s="1" t="s">
        <v>1951</v>
      </c>
      <c r="H1155">
        <f t="shared" ref="H1155:H1218" si="18">COUNTIF(G:G,G1155)</f>
        <v>1</v>
      </c>
    </row>
    <row r="1156" spans="1:8" x14ac:dyDescent="0.3">
      <c r="A1156" s="1" t="s">
        <v>39619</v>
      </c>
      <c r="B1156" s="1" t="s">
        <v>1796</v>
      </c>
      <c r="C1156" s="1" t="s">
        <v>38658</v>
      </c>
      <c r="D1156">
        <v>1214</v>
      </c>
      <c r="G1156" s="1" t="s">
        <v>1796</v>
      </c>
      <c r="H1156">
        <f t="shared" si="18"/>
        <v>1</v>
      </c>
    </row>
    <row r="1157" spans="1:8" x14ac:dyDescent="0.3">
      <c r="A1157" s="1" t="s">
        <v>39620</v>
      </c>
      <c r="B1157" s="1" t="s">
        <v>1571</v>
      </c>
      <c r="C1157" s="1" t="s">
        <v>38658</v>
      </c>
      <c r="D1157">
        <v>1215</v>
      </c>
      <c r="G1157" s="1" t="s">
        <v>1571</v>
      </c>
      <c r="H1157">
        <f t="shared" si="18"/>
        <v>1</v>
      </c>
    </row>
    <row r="1158" spans="1:8" x14ac:dyDescent="0.3">
      <c r="A1158" s="1" t="s">
        <v>39621</v>
      </c>
      <c r="B1158" s="1" t="s">
        <v>1379</v>
      </c>
      <c r="C1158" s="1" t="s">
        <v>38658</v>
      </c>
      <c r="D1158">
        <v>1216</v>
      </c>
      <c r="G1158" s="1" t="s">
        <v>1379</v>
      </c>
      <c r="H1158">
        <f t="shared" si="18"/>
        <v>1</v>
      </c>
    </row>
    <row r="1159" spans="1:8" x14ac:dyDescent="0.3">
      <c r="A1159" s="1" t="s">
        <v>39622</v>
      </c>
      <c r="B1159" s="1" t="s">
        <v>2731</v>
      </c>
      <c r="C1159" s="1" t="s">
        <v>38658</v>
      </c>
      <c r="D1159">
        <v>1217</v>
      </c>
      <c r="G1159" s="1" t="s">
        <v>2731</v>
      </c>
      <c r="H1159">
        <f t="shared" si="18"/>
        <v>1</v>
      </c>
    </row>
    <row r="1160" spans="1:8" x14ac:dyDescent="0.3">
      <c r="A1160" s="1" t="s">
        <v>39623</v>
      </c>
      <c r="B1160" s="1" t="s">
        <v>2540</v>
      </c>
      <c r="C1160" s="1" t="s">
        <v>38658</v>
      </c>
      <c r="D1160">
        <v>1218</v>
      </c>
      <c r="G1160" s="1" t="s">
        <v>2540</v>
      </c>
      <c r="H1160">
        <f t="shared" si="18"/>
        <v>1</v>
      </c>
    </row>
    <row r="1161" spans="1:8" x14ac:dyDescent="0.3">
      <c r="A1161" s="1" t="s">
        <v>39624</v>
      </c>
      <c r="B1161" s="1" t="s">
        <v>4018</v>
      </c>
      <c r="C1161" s="1" t="s">
        <v>38658</v>
      </c>
      <c r="D1161">
        <v>1219</v>
      </c>
      <c r="G1161" s="1" t="s">
        <v>4018</v>
      </c>
      <c r="H1161">
        <f t="shared" si="18"/>
        <v>1</v>
      </c>
    </row>
    <row r="1162" spans="1:8" x14ac:dyDescent="0.3">
      <c r="A1162" s="1" t="s">
        <v>5358</v>
      </c>
      <c r="B1162" s="1" t="s">
        <v>867</v>
      </c>
      <c r="C1162" s="1" t="s">
        <v>38658</v>
      </c>
      <c r="D1162">
        <v>1220</v>
      </c>
      <c r="G1162" s="1" t="s">
        <v>867</v>
      </c>
      <c r="H1162">
        <f t="shared" si="18"/>
        <v>1</v>
      </c>
    </row>
    <row r="1163" spans="1:8" x14ac:dyDescent="0.3">
      <c r="A1163" s="1" t="s">
        <v>39625</v>
      </c>
      <c r="B1163" s="1" t="s">
        <v>1411</v>
      </c>
      <c r="C1163" s="1" t="s">
        <v>38658</v>
      </c>
      <c r="D1163">
        <v>1221</v>
      </c>
      <c r="G1163" s="1" t="s">
        <v>1411</v>
      </c>
      <c r="H1163">
        <f t="shared" si="18"/>
        <v>1</v>
      </c>
    </row>
    <row r="1164" spans="1:8" x14ac:dyDescent="0.3">
      <c r="A1164" s="1" t="s">
        <v>39626</v>
      </c>
      <c r="B1164" s="1" t="s">
        <v>484</v>
      </c>
      <c r="C1164" s="1" t="s">
        <v>38658</v>
      </c>
      <c r="D1164">
        <v>1222</v>
      </c>
      <c r="G1164" s="1" t="s">
        <v>484</v>
      </c>
      <c r="H1164">
        <f t="shared" si="18"/>
        <v>1</v>
      </c>
    </row>
    <row r="1165" spans="1:8" x14ac:dyDescent="0.3">
      <c r="A1165" s="1" t="s">
        <v>6232</v>
      </c>
      <c r="B1165" s="1" t="s">
        <v>73</v>
      </c>
      <c r="C1165" s="1" t="s">
        <v>38658</v>
      </c>
      <c r="D1165">
        <v>1223</v>
      </c>
      <c r="G1165" s="1" t="s">
        <v>73</v>
      </c>
      <c r="H1165">
        <f t="shared" si="18"/>
        <v>1</v>
      </c>
    </row>
    <row r="1166" spans="1:8" x14ac:dyDescent="0.3">
      <c r="A1166" s="1" t="s">
        <v>39627</v>
      </c>
      <c r="B1166" s="1" t="s">
        <v>2607</v>
      </c>
      <c r="C1166" s="1" t="s">
        <v>38658</v>
      </c>
      <c r="D1166">
        <v>1224</v>
      </c>
      <c r="G1166" s="1" t="s">
        <v>2607</v>
      </c>
      <c r="H1166">
        <f t="shared" si="18"/>
        <v>1</v>
      </c>
    </row>
    <row r="1167" spans="1:8" x14ac:dyDescent="0.3">
      <c r="A1167" s="1" t="s">
        <v>39628</v>
      </c>
      <c r="B1167" s="1" t="s">
        <v>3435</v>
      </c>
      <c r="C1167" s="1" t="s">
        <v>38658</v>
      </c>
      <c r="D1167">
        <v>1225</v>
      </c>
      <c r="G1167" s="1" t="s">
        <v>3435</v>
      </c>
      <c r="H1167">
        <f t="shared" si="18"/>
        <v>1</v>
      </c>
    </row>
    <row r="1168" spans="1:8" x14ac:dyDescent="0.3">
      <c r="A1168" s="1" t="s">
        <v>39629</v>
      </c>
      <c r="B1168" s="1" t="s">
        <v>1402</v>
      </c>
      <c r="C1168" s="1" t="s">
        <v>38658</v>
      </c>
      <c r="D1168">
        <v>1226</v>
      </c>
      <c r="G1168" s="1" t="s">
        <v>1402</v>
      </c>
      <c r="H1168">
        <f t="shared" si="18"/>
        <v>2</v>
      </c>
    </row>
    <row r="1169" spans="1:8" x14ac:dyDescent="0.3">
      <c r="A1169" s="1" t="s">
        <v>39630</v>
      </c>
      <c r="B1169" s="1" t="s">
        <v>1402</v>
      </c>
      <c r="C1169" s="1" t="s">
        <v>38661</v>
      </c>
      <c r="D1169">
        <v>1227</v>
      </c>
      <c r="G1169" s="1" t="s">
        <v>1402</v>
      </c>
      <c r="H1169">
        <f t="shared" si="18"/>
        <v>2</v>
      </c>
    </row>
    <row r="1170" spans="1:8" x14ac:dyDescent="0.3">
      <c r="A1170" s="1" t="s">
        <v>4700</v>
      </c>
      <c r="B1170" s="1" t="s">
        <v>712</v>
      </c>
      <c r="C1170" s="1" t="s">
        <v>38658</v>
      </c>
      <c r="D1170">
        <v>1228</v>
      </c>
      <c r="G1170" s="1" t="s">
        <v>712</v>
      </c>
      <c r="H1170">
        <f t="shared" si="18"/>
        <v>1</v>
      </c>
    </row>
    <row r="1171" spans="1:8" x14ac:dyDescent="0.3">
      <c r="A1171" s="1" t="s">
        <v>39631</v>
      </c>
      <c r="B1171" s="1" t="s">
        <v>3905</v>
      </c>
      <c r="C1171" s="1" t="s">
        <v>38658</v>
      </c>
      <c r="D1171">
        <v>1229</v>
      </c>
      <c r="G1171" s="1" t="s">
        <v>3905</v>
      </c>
      <c r="H1171">
        <f t="shared" si="18"/>
        <v>1</v>
      </c>
    </row>
    <row r="1172" spans="1:8" x14ac:dyDescent="0.3">
      <c r="A1172" s="1" t="s">
        <v>5958</v>
      </c>
      <c r="B1172" s="1" t="s">
        <v>4230</v>
      </c>
      <c r="C1172" s="1" t="s">
        <v>38658</v>
      </c>
      <c r="D1172">
        <v>1231</v>
      </c>
      <c r="G1172" s="1" t="s">
        <v>4230</v>
      </c>
      <c r="H1172">
        <f t="shared" si="18"/>
        <v>2</v>
      </c>
    </row>
    <row r="1173" spans="1:8" x14ac:dyDescent="0.3">
      <c r="A1173" s="1" t="s">
        <v>39632</v>
      </c>
      <c r="B1173" s="1" t="s">
        <v>4230</v>
      </c>
      <c r="C1173" s="1" t="s">
        <v>38661</v>
      </c>
      <c r="D1173">
        <v>1232</v>
      </c>
      <c r="G1173" s="1" t="s">
        <v>4230</v>
      </c>
      <c r="H1173">
        <f t="shared" si="18"/>
        <v>2</v>
      </c>
    </row>
    <row r="1174" spans="1:8" x14ac:dyDescent="0.3">
      <c r="A1174" s="1" t="s">
        <v>39633</v>
      </c>
      <c r="B1174" s="1" t="s">
        <v>4113</v>
      </c>
      <c r="C1174" s="1" t="s">
        <v>38658</v>
      </c>
      <c r="D1174">
        <v>1233</v>
      </c>
      <c r="G1174" s="1" t="s">
        <v>4113</v>
      </c>
      <c r="H1174">
        <f t="shared" si="18"/>
        <v>1</v>
      </c>
    </row>
    <row r="1175" spans="1:8" x14ac:dyDescent="0.3">
      <c r="A1175" s="1" t="s">
        <v>39634</v>
      </c>
      <c r="B1175" s="1" t="s">
        <v>2532</v>
      </c>
      <c r="C1175" s="1" t="s">
        <v>38658</v>
      </c>
      <c r="D1175">
        <v>1234</v>
      </c>
      <c r="G1175" s="1" t="s">
        <v>2532</v>
      </c>
      <c r="H1175">
        <f t="shared" si="18"/>
        <v>2</v>
      </c>
    </row>
    <row r="1176" spans="1:8" x14ac:dyDescent="0.3">
      <c r="A1176" s="1" t="s">
        <v>39635</v>
      </c>
      <c r="B1176" s="1" t="s">
        <v>2532</v>
      </c>
      <c r="C1176" s="1" t="s">
        <v>38661</v>
      </c>
      <c r="D1176">
        <v>1235</v>
      </c>
      <c r="G1176" s="1" t="s">
        <v>2532</v>
      </c>
      <c r="H1176">
        <f t="shared" si="18"/>
        <v>2</v>
      </c>
    </row>
    <row r="1177" spans="1:8" x14ac:dyDescent="0.3">
      <c r="A1177" s="1" t="s">
        <v>39636</v>
      </c>
      <c r="B1177" s="1" t="s">
        <v>2871</v>
      </c>
      <c r="C1177" s="1" t="s">
        <v>38658</v>
      </c>
      <c r="D1177">
        <v>1236</v>
      </c>
      <c r="G1177" s="1" t="s">
        <v>2871</v>
      </c>
      <c r="H1177">
        <f t="shared" si="18"/>
        <v>1</v>
      </c>
    </row>
    <row r="1178" spans="1:8" x14ac:dyDescent="0.3">
      <c r="A1178" s="1" t="s">
        <v>39637</v>
      </c>
      <c r="B1178" s="1" t="s">
        <v>2161</v>
      </c>
      <c r="C1178" s="1" t="s">
        <v>38658</v>
      </c>
      <c r="D1178">
        <v>1237</v>
      </c>
      <c r="G1178" s="1" t="s">
        <v>2161</v>
      </c>
      <c r="H1178">
        <f t="shared" si="18"/>
        <v>1</v>
      </c>
    </row>
    <row r="1179" spans="1:8" x14ac:dyDescent="0.3">
      <c r="A1179" s="1" t="s">
        <v>39638</v>
      </c>
      <c r="B1179" s="1" t="s">
        <v>1892</v>
      </c>
      <c r="C1179" s="1" t="s">
        <v>38658</v>
      </c>
      <c r="D1179">
        <v>1238</v>
      </c>
      <c r="G1179" s="1" t="s">
        <v>1892</v>
      </c>
      <c r="H1179">
        <f t="shared" si="18"/>
        <v>1</v>
      </c>
    </row>
    <row r="1180" spans="1:8" x14ac:dyDescent="0.3">
      <c r="A1180" s="1" t="s">
        <v>4758</v>
      </c>
      <c r="B1180" s="1" t="s">
        <v>377</v>
      </c>
      <c r="C1180" s="1" t="s">
        <v>38658</v>
      </c>
      <c r="D1180">
        <v>1239</v>
      </c>
      <c r="G1180" s="1" t="s">
        <v>377</v>
      </c>
      <c r="H1180">
        <f t="shared" si="18"/>
        <v>1</v>
      </c>
    </row>
    <row r="1181" spans="1:8" x14ac:dyDescent="0.3">
      <c r="A1181" s="1" t="s">
        <v>39639</v>
      </c>
      <c r="B1181" s="1" t="s">
        <v>4154</v>
      </c>
      <c r="C1181" s="1" t="s">
        <v>38658</v>
      </c>
      <c r="D1181">
        <v>1240</v>
      </c>
      <c r="G1181" s="1" t="s">
        <v>4154</v>
      </c>
      <c r="H1181">
        <f t="shared" si="18"/>
        <v>1</v>
      </c>
    </row>
    <row r="1182" spans="1:8" x14ac:dyDescent="0.3">
      <c r="A1182" s="1" t="s">
        <v>39640</v>
      </c>
      <c r="B1182" s="1" t="s">
        <v>3832</v>
      </c>
      <c r="C1182" s="1" t="s">
        <v>38658</v>
      </c>
      <c r="D1182">
        <v>1241</v>
      </c>
      <c r="G1182" s="1" t="s">
        <v>3832</v>
      </c>
      <c r="H1182">
        <f t="shared" si="18"/>
        <v>1</v>
      </c>
    </row>
    <row r="1183" spans="1:8" x14ac:dyDescent="0.3">
      <c r="A1183" s="1" t="s">
        <v>6164</v>
      </c>
      <c r="B1183" s="1" t="s">
        <v>3872</v>
      </c>
      <c r="C1183" s="1" t="s">
        <v>38658</v>
      </c>
      <c r="D1183">
        <v>1242</v>
      </c>
      <c r="G1183" s="1" t="s">
        <v>3872</v>
      </c>
      <c r="H1183">
        <f t="shared" si="18"/>
        <v>1</v>
      </c>
    </row>
    <row r="1184" spans="1:8" x14ac:dyDescent="0.3">
      <c r="A1184" s="1" t="s">
        <v>5242</v>
      </c>
      <c r="B1184" s="1" t="s">
        <v>2312</v>
      </c>
      <c r="C1184" s="1" t="s">
        <v>38658</v>
      </c>
      <c r="D1184">
        <v>1243</v>
      </c>
      <c r="G1184" s="1" t="s">
        <v>2312</v>
      </c>
      <c r="H1184">
        <f t="shared" si="18"/>
        <v>1</v>
      </c>
    </row>
    <row r="1185" spans="1:8" x14ac:dyDescent="0.3">
      <c r="A1185" s="1" t="s">
        <v>5674</v>
      </c>
      <c r="B1185" s="1" t="s">
        <v>3725</v>
      </c>
      <c r="C1185" s="1" t="s">
        <v>38658</v>
      </c>
      <c r="D1185">
        <v>1244</v>
      </c>
      <c r="G1185" s="1" t="s">
        <v>3725</v>
      </c>
      <c r="H1185">
        <f t="shared" si="18"/>
        <v>1</v>
      </c>
    </row>
    <row r="1186" spans="1:8" x14ac:dyDescent="0.3">
      <c r="A1186" s="1" t="s">
        <v>39641</v>
      </c>
      <c r="B1186" s="1" t="s">
        <v>1781</v>
      </c>
      <c r="C1186" s="1" t="s">
        <v>38658</v>
      </c>
      <c r="D1186">
        <v>1245</v>
      </c>
      <c r="G1186" s="1" t="s">
        <v>1781</v>
      </c>
      <c r="H1186">
        <f t="shared" si="18"/>
        <v>1</v>
      </c>
    </row>
    <row r="1187" spans="1:8" x14ac:dyDescent="0.3">
      <c r="A1187" s="1" t="s">
        <v>4573</v>
      </c>
      <c r="B1187" s="1" t="s">
        <v>415</v>
      </c>
      <c r="C1187" s="1" t="s">
        <v>38658</v>
      </c>
      <c r="D1187">
        <v>1246</v>
      </c>
      <c r="G1187" s="1" t="s">
        <v>415</v>
      </c>
      <c r="H1187">
        <f t="shared" si="18"/>
        <v>2</v>
      </c>
    </row>
    <row r="1188" spans="1:8" x14ac:dyDescent="0.3">
      <c r="A1188" s="1" t="s">
        <v>39642</v>
      </c>
      <c r="B1188" s="1" t="s">
        <v>415</v>
      </c>
      <c r="C1188" s="1" t="s">
        <v>38661</v>
      </c>
      <c r="D1188">
        <v>1247</v>
      </c>
      <c r="G1188" s="1" t="s">
        <v>415</v>
      </c>
      <c r="H1188">
        <f t="shared" si="18"/>
        <v>2</v>
      </c>
    </row>
    <row r="1189" spans="1:8" x14ac:dyDescent="0.3">
      <c r="A1189" s="1" t="s">
        <v>39643</v>
      </c>
      <c r="B1189" s="1" t="s">
        <v>2749</v>
      </c>
      <c r="C1189" s="1" t="s">
        <v>38658</v>
      </c>
      <c r="D1189">
        <v>1248</v>
      </c>
      <c r="G1189" s="1" t="s">
        <v>2749</v>
      </c>
      <c r="H1189">
        <f t="shared" si="18"/>
        <v>1</v>
      </c>
    </row>
    <row r="1190" spans="1:8" x14ac:dyDescent="0.3">
      <c r="A1190" s="1" t="s">
        <v>39644</v>
      </c>
      <c r="B1190" s="1" t="s">
        <v>1242</v>
      </c>
      <c r="C1190" s="1" t="s">
        <v>38658</v>
      </c>
      <c r="D1190">
        <v>1250</v>
      </c>
      <c r="G1190" s="1" t="s">
        <v>1242</v>
      </c>
      <c r="H1190">
        <f t="shared" si="18"/>
        <v>1</v>
      </c>
    </row>
    <row r="1191" spans="1:8" x14ac:dyDescent="0.3">
      <c r="A1191" s="1" t="s">
        <v>5838</v>
      </c>
      <c r="B1191" s="1" t="s">
        <v>4182</v>
      </c>
      <c r="C1191" s="1" t="s">
        <v>38658</v>
      </c>
      <c r="D1191">
        <v>1251</v>
      </c>
      <c r="G1191" s="1" t="s">
        <v>4182</v>
      </c>
      <c r="H1191">
        <f t="shared" si="18"/>
        <v>2</v>
      </c>
    </row>
    <row r="1192" spans="1:8" x14ac:dyDescent="0.3">
      <c r="A1192" s="1" t="s">
        <v>39645</v>
      </c>
      <c r="B1192" s="1" t="s">
        <v>4182</v>
      </c>
      <c r="C1192" s="1" t="s">
        <v>38661</v>
      </c>
      <c r="D1192">
        <v>1252</v>
      </c>
      <c r="G1192" s="1" t="s">
        <v>4182</v>
      </c>
      <c r="H1192">
        <f t="shared" si="18"/>
        <v>2</v>
      </c>
    </row>
    <row r="1193" spans="1:8" x14ac:dyDescent="0.3">
      <c r="A1193" s="1" t="s">
        <v>4978</v>
      </c>
      <c r="B1193" s="1" t="s">
        <v>2149</v>
      </c>
      <c r="C1193" s="1" t="s">
        <v>38658</v>
      </c>
      <c r="D1193">
        <v>1253</v>
      </c>
      <c r="G1193" s="1" t="s">
        <v>2149</v>
      </c>
      <c r="H1193">
        <f t="shared" si="18"/>
        <v>1</v>
      </c>
    </row>
    <row r="1194" spans="1:8" x14ac:dyDescent="0.3">
      <c r="A1194" s="1" t="s">
        <v>39646</v>
      </c>
      <c r="B1194" s="1" t="s">
        <v>2712</v>
      </c>
      <c r="C1194" s="1" t="s">
        <v>38658</v>
      </c>
      <c r="D1194">
        <v>1254</v>
      </c>
      <c r="G1194" s="1" t="s">
        <v>2712</v>
      </c>
      <c r="H1194">
        <f t="shared" si="18"/>
        <v>1</v>
      </c>
    </row>
    <row r="1195" spans="1:8" x14ac:dyDescent="0.3">
      <c r="A1195" s="1" t="s">
        <v>39647</v>
      </c>
      <c r="B1195" s="1" t="s">
        <v>1771</v>
      </c>
      <c r="C1195" s="1" t="s">
        <v>38658</v>
      </c>
      <c r="D1195">
        <v>1255</v>
      </c>
      <c r="G1195" s="1" t="s">
        <v>1771</v>
      </c>
      <c r="H1195">
        <f t="shared" si="18"/>
        <v>1</v>
      </c>
    </row>
    <row r="1196" spans="1:8" x14ac:dyDescent="0.3">
      <c r="A1196" s="1" t="s">
        <v>39648</v>
      </c>
      <c r="B1196" s="1" t="s">
        <v>1357</v>
      </c>
      <c r="C1196" s="1" t="s">
        <v>38658</v>
      </c>
      <c r="D1196">
        <v>1256</v>
      </c>
      <c r="G1196" s="1" t="s">
        <v>1357</v>
      </c>
      <c r="H1196">
        <f t="shared" si="18"/>
        <v>1</v>
      </c>
    </row>
    <row r="1197" spans="1:8" x14ac:dyDescent="0.3">
      <c r="A1197" s="1" t="s">
        <v>39649</v>
      </c>
      <c r="B1197" s="1" t="s">
        <v>396</v>
      </c>
      <c r="C1197" s="1" t="s">
        <v>38658</v>
      </c>
      <c r="D1197">
        <v>1257</v>
      </c>
      <c r="G1197" s="1" t="s">
        <v>396</v>
      </c>
      <c r="H1197">
        <f t="shared" si="18"/>
        <v>2</v>
      </c>
    </row>
    <row r="1198" spans="1:8" x14ac:dyDescent="0.3">
      <c r="A1198" s="1" t="s">
        <v>39650</v>
      </c>
      <c r="B1198" s="1" t="s">
        <v>396</v>
      </c>
      <c r="C1198" s="1" t="s">
        <v>38661</v>
      </c>
      <c r="D1198">
        <v>1258</v>
      </c>
      <c r="G1198" s="1" t="s">
        <v>396</v>
      </c>
      <c r="H1198">
        <f t="shared" si="18"/>
        <v>2</v>
      </c>
    </row>
    <row r="1199" spans="1:8" x14ac:dyDescent="0.3">
      <c r="A1199" s="1" t="s">
        <v>39651</v>
      </c>
      <c r="B1199" s="1" t="s">
        <v>4449</v>
      </c>
      <c r="C1199" s="1" t="s">
        <v>38658</v>
      </c>
      <c r="D1199">
        <v>1259</v>
      </c>
      <c r="G1199" s="1" t="s">
        <v>4449</v>
      </c>
      <c r="H1199">
        <f t="shared" si="18"/>
        <v>1</v>
      </c>
    </row>
    <row r="1200" spans="1:8" x14ac:dyDescent="0.3">
      <c r="A1200" s="1" t="s">
        <v>39652</v>
      </c>
      <c r="B1200" s="1" t="s">
        <v>185</v>
      </c>
      <c r="C1200" s="1" t="s">
        <v>38658</v>
      </c>
      <c r="D1200">
        <v>1260</v>
      </c>
      <c r="G1200" s="1" t="s">
        <v>185</v>
      </c>
      <c r="H1200">
        <f t="shared" si="18"/>
        <v>2</v>
      </c>
    </row>
    <row r="1201" spans="1:8" x14ac:dyDescent="0.3">
      <c r="A1201" s="1" t="s">
        <v>39653</v>
      </c>
      <c r="B1201" s="1" t="s">
        <v>185</v>
      </c>
      <c r="C1201" s="1" t="s">
        <v>38661</v>
      </c>
      <c r="D1201">
        <v>1261</v>
      </c>
      <c r="G1201" s="1" t="s">
        <v>185</v>
      </c>
      <c r="H1201">
        <f t="shared" si="18"/>
        <v>2</v>
      </c>
    </row>
    <row r="1202" spans="1:8" x14ac:dyDescent="0.3">
      <c r="A1202" s="1" t="s">
        <v>39654</v>
      </c>
      <c r="B1202" s="1" t="s">
        <v>919</v>
      </c>
      <c r="C1202" s="1" t="s">
        <v>38658</v>
      </c>
      <c r="D1202">
        <v>1262</v>
      </c>
      <c r="G1202" s="1" t="s">
        <v>919</v>
      </c>
      <c r="H1202">
        <f t="shared" si="18"/>
        <v>2</v>
      </c>
    </row>
    <row r="1203" spans="1:8" x14ac:dyDescent="0.3">
      <c r="A1203" s="1" t="s">
        <v>39655</v>
      </c>
      <c r="B1203" s="1" t="s">
        <v>919</v>
      </c>
      <c r="C1203" s="1" t="s">
        <v>38661</v>
      </c>
      <c r="D1203">
        <v>1263</v>
      </c>
      <c r="G1203" s="1" t="s">
        <v>919</v>
      </c>
      <c r="H1203">
        <f t="shared" si="18"/>
        <v>2</v>
      </c>
    </row>
    <row r="1204" spans="1:8" x14ac:dyDescent="0.3">
      <c r="A1204" s="1" t="s">
        <v>39656</v>
      </c>
      <c r="B1204" s="1" t="s">
        <v>862</v>
      </c>
      <c r="C1204" s="1" t="s">
        <v>38658</v>
      </c>
      <c r="D1204">
        <v>1264</v>
      </c>
      <c r="G1204" s="1" t="s">
        <v>862</v>
      </c>
      <c r="H1204">
        <f t="shared" si="18"/>
        <v>1</v>
      </c>
    </row>
    <row r="1205" spans="1:8" x14ac:dyDescent="0.3">
      <c r="A1205" s="1" t="s">
        <v>39657</v>
      </c>
      <c r="B1205" s="1" t="s">
        <v>1329</v>
      </c>
      <c r="C1205" s="1" t="s">
        <v>38658</v>
      </c>
      <c r="D1205">
        <v>1265</v>
      </c>
      <c r="G1205" s="1" t="s">
        <v>1329</v>
      </c>
      <c r="H1205">
        <f t="shared" si="18"/>
        <v>1</v>
      </c>
    </row>
    <row r="1206" spans="1:8" x14ac:dyDescent="0.3">
      <c r="A1206" s="1" t="s">
        <v>39658</v>
      </c>
      <c r="B1206" s="1" t="s">
        <v>168</v>
      </c>
      <c r="C1206" s="1" t="s">
        <v>38658</v>
      </c>
      <c r="D1206">
        <v>1266</v>
      </c>
      <c r="G1206" s="1" t="s">
        <v>168</v>
      </c>
      <c r="H1206">
        <f t="shared" si="18"/>
        <v>1</v>
      </c>
    </row>
    <row r="1207" spans="1:8" x14ac:dyDescent="0.3">
      <c r="A1207" s="1" t="s">
        <v>39659</v>
      </c>
      <c r="B1207" s="1" t="s">
        <v>3531</v>
      </c>
      <c r="C1207" s="1" t="s">
        <v>38658</v>
      </c>
      <c r="D1207">
        <v>1267</v>
      </c>
      <c r="G1207" s="1" t="s">
        <v>3531</v>
      </c>
      <c r="H1207">
        <f t="shared" si="18"/>
        <v>2</v>
      </c>
    </row>
    <row r="1208" spans="1:8" x14ac:dyDescent="0.3">
      <c r="A1208" s="1" t="s">
        <v>39660</v>
      </c>
      <c r="B1208" s="1" t="s">
        <v>3531</v>
      </c>
      <c r="C1208" s="1" t="s">
        <v>38661</v>
      </c>
      <c r="D1208">
        <v>1268</v>
      </c>
      <c r="G1208" s="1" t="s">
        <v>3531</v>
      </c>
      <c r="H1208">
        <f t="shared" si="18"/>
        <v>2</v>
      </c>
    </row>
    <row r="1209" spans="1:8" x14ac:dyDescent="0.3">
      <c r="A1209" s="1" t="s">
        <v>39661</v>
      </c>
      <c r="B1209" s="1" t="s">
        <v>3601</v>
      </c>
      <c r="C1209" s="1" t="s">
        <v>38658</v>
      </c>
      <c r="D1209">
        <v>1269</v>
      </c>
      <c r="G1209" s="1" t="s">
        <v>3601</v>
      </c>
      <c r="H1209">
        <f t="shared" si="18"/>
        <v>1</v>
      </c>
    </row>
    <row r="1210" spans="1:8" x14ac:dyDescent="0.3">
      <c r="A1210" s="1" t="s">
        <v>39662</v>
      </c>
      <c r="B1210" s="1" t="s">
        <v>739</v>
      </c>
      <c r="C1210" s="1" t="s">
        <v>38658</v>
      </c>
      <c r="D1210">
        <v>1270</v>
      </c>
      <c r="G1210" s="1" t="s">
        <v>739</v>
      </c>
      <c r="H1210">
        <f t="shared" si="18"/>
        <v>1</v>
      </c>
    </row>
    <row r="1211" spans="1:8" x14ac:dyDescent="0.3">
      <c r="A1211" s="1" t="s">
        <v>5078</v>
      </c>
      <c r="B1211" s="1" t="s">
        <v>2810</v>
      </c>
      <c r="C1211" s="1" t="s">
        <v>38658</v>
      </c>
      <c r="D1211">
        <v>1271</v>
      </c>
      <c r="G1211" s="1" t="s">
        <v>2810</v>
      </c>
      <c r="H1211">
        <f t="shared" si="18"/>
        <v>1</v>
      </c>
    </row>
    <row r="1212" spans="1:8" x14ac:dyDescent="0.3">
      <c r="A1212" s="1" t="s">
        <v>39663</v>
      </c>
      <c r="B1212" s="1" t="s">
        <v>1844</v>
      </c>
      <c r="C1212" s="1" t="s">
        <v>38658</v>
      </c>
      <c r="D1212">
        <v>1272</v>
      </c>
      <c r="G1212" s="1" t="s">
        <v>1844</v>
      </c>
      <c r="H1212">
        <f t="shared" si="18"/>
        <v>1</v>
      </c>
    </row>
    <row r="1213" spans="1:8" x14ac:dyDescent="0.3">
      <c r="A1213" s="1" t="s">
        <v>39664</v>
      </c>
      <c r="B1213" s="1" t="s">
        <v>3343</v>
      </c>
      <c r="C1213" s="1" t="s">
        <v>38658</v>
      </c>
      <c r="D1213">
        <v>1273</v>
      </c>
      <c r="G1213" s="1" t="s">
        <v>3343</v>
      </c>
      <c r="H1213">
        <f t="shared" si="18"/>
        <v>1</v>
      </c>
    </row>
    <row r="1214" spans="1:8" x14ac:dyDescent="0.3">
      <c r="A1214" s="1" t="s">
        <v>39665</v>
      </c>
      <c r="B1214" s="1" t="s">
        <v>4352</v>
      </c>
      <c r="C1214" s="1" t="s">
        <v>38658</v>
      </c>
      <c r="D1214">
        <v>1274</v>
      </c>
      <c r="G1214" s="1" t="s">
        <v>4352</v>
      </c>
      <c r="H1214">
        <f t="shared" si="18"/>
        <v>1</v>
      </c>
    </row>
    <row r="1215" spans="1:8" x14ac:dyDescent="0.3">
      <c r="A1215" s="1" t="s">
        <v>39666</v>
      </c>
      <c r="B1215" s="1" t="s">
        <v>603</v>
      </c>
      <c r="C1215" s="1" t="s">
        <v>38658</v>
      </c>
      <c r="D1215">
        <v>1275</v>
      </c>
      <c r="G1215" s="1" t="s">
        <v>603</v>
      </c>
      <c r="H1215">
        <f t="shared" si="18"/>
        <v>1</v>
      </c>
    </row>
    <row r="1216" spans="1:8" x14ac:dyDescent="0.3">
      <c r="A1216" s="1" t="s">
        <v>39667</v>
      </c>
      <c r="B1216" s="1" t="s">
        <v>3225</v>
      </c>
      <c r="C1216" s="1" t="s">
        <v>38658</v>
      </c>
      <c r="D1216">
        <v>1276</v>
      </c>
      <c r="G1216" s="1" t="s">
        <v>3225</v>
      </c>
      <c r="H1216">
        <f t="shared" si="18"/>
        <v>1</v>
      </c>
    </row>
    <row r="1217" spans="1:8" x14ac:dyDescent="0.3">
      <c r="A1217" s="1" t="s">
        <v>39668</v>
      </c>
      <c r="B1217" s="1" t="s">
        <v>4305</v>
      </c>
      <c r="C1217" s="1" t="s">
        <v>38658</v>
      </c>
      <c r="D1217">
        <v>1277</v>
      </c>
      <c r="G1217" s="1" t="s">
        <v>4305</v>
      </c>
      <c r="H1217">
        <f t="shared" si="18"/>
        <v>1</v>
      </c>
    </row>
    <row r="1218" spans="1:8" x14ac:dyDescent="0.3">
      <c r="A1218" s="1" t="s">
        <v>39669</v>
      </c>
      <c r="B1218" s="1" t="s">
        <v>289</v>
      </c>
      <c r="C1218" s="1" t="s">
        <v>38658</v>
      </c>
      <c r="D1218">
        <v>1278</v>
      </c>
      <c r="G1218" s="1" t="s">
        <v>289</v>
      </c>
      <c r="H1218">
        <f t="shared" si="18"/>
        <v>1</v>
      </c>
    </row>
    <row r="1219" spans="1:8" x14ac:dyDescent="0.3">
      <c r="A1219" s="1" t="s">
        <v>39670</v>
      </c>
      <c r="B1219" s="1" t="s">
        <v>3206</v>
      </c>
      <c r="C1219" s="1" t="s">
        <v>38658</v>
      </c>
      <c r="D1219">
        <v>1279</v>
      </c>
      <c r="G1219" s="1" t="s">
        <v>3206</v>
      </c>
      <c r="H1219">
        <f t="shared" ref="H1219:H1282" si="19">COUNTIF(G:G,G1219)</f>
        <v>1</v>
      </c>
    </row>
    <row r="1220" spans="1:8" x14ac:dyDescent="0.3">
      <c r="A1220" s="1" t="s">
        <v>5668</v>
      </c>
      <c r="B1220" s="1" t="s">
        <v>3188</v>
      </c>
      <c r="C1220" s="1" t="s">
        <v>38658</v>
      </c>
      <c r="D1220">
        <v>1280</v>
      </c>
      <c r="G1220" s="1" t="s">
        <v>3188</v>
      </c>
      <c r="H1220">
        <f t="shared" si="19"/>
        <v>2</v>
      </c>
    </row>
    <row r="1221" spans="1:8" x14ac:dyDescent="0.3">
      <c r="A1221" s="1" t="s">
        <v>39671</v>
      </c>
      <c r="B1221" s="1" t="s">
        <v>3188</v>
      </c>
      <c r="C1221" s="1" t="s">
        <v>38661</v>
      </c>
      <c r="D1221">
        <v>1281</v>
      </c>
      <c r="G1221" s="1" t="s">
        <v>3188</v>
      </c>
      <c r="H1221">
        <f t="shared" si="19"/>
        <v>2</v>
      </c>
    </row>
    <row r="1222" spans="1:8" x14ac:dyDescent="0.3">
      <c r="A1222" s="1" t="s">
        <v>39672</v>
      </c>
      <c r="B1222" s="1" t="s">
        <v>3718</v>
      </c>
      <c r="C1222" s="1" t="s">
        <v>38658</v>
      </c>
      <c r="D1222">
        <v>1282</v>
      </c>
      <c r="G1222" s="1" t="s">
        <v>3718</v>
      </c>
      <c r="H1222">
        <f t="shared" si="19"/>
        <v>1</v>
      </c>
    </row>
    <row r="1223" spans="1:8" x14ac:dyDescent="0.3">
      <c r="A1223" s="1" t="s">
        <v>39673</v>
      </c>
      <c r="B1223" s="1" t="s">
        <v>638</v>
      </c>
      <c r="C1223" s="1" t="s">
        <v>38658</v>
      </c>
      <c r="D1223">
        <v>1283</v>
      </c>
      <c r="G1223" s="1" t="s">
        <v>638</v>
      </c>
      <c r="H1223">
        <f t="shared" si="19"/>
        <v>2</v>
      </c>
    </row>
    <row r="1224" spans="1:8" x14ac:dyDescent="0.3">
      <c r="A1224" s="1" t="s">
        <v>39674</v>
      </c>
      <c r="B1224" s="1" t="s">
        <v>638</v>
      </c>
      <c r="C1224" s="1" t="s">
        <v>38661</v>
      </c>
      <c r="D1224">
        <v>1284</v>
      </c>
      <c r="G1224" s="1" t="s">
        <v>638</v>
      </c>
      <c r="H1224">
        <f t="shared" si="19"/>
        <v>2</v>
      </c>
    </row>
    <row r="1225" spans="1:8" x14ac:dyDescent="0.3">
      <c r="A1225" s="1" t="s">
        <v>39675</v>
      </c>
      <c r="B1225" s="1" t="s">
        <v>2663</v>
      </c>
      <c r="C1225" s="1" t="s">
        <v>38658</v>
      </c>
      <c r="D1225">
        <v>1285</v>
      </c>
      <c r="G1225" s="1" t="s">
        <v>2663</v>
      </c>
      <c r="H1225">
        <f t="shared" si="19"/>
        <v>1</v>
      </c>
    </row>
    <row r="1226" spans="1:8" x14ac:dyDescent="0.3">
      <c r="A1226" s="1" t="s">
        <v>39676</v>
      </c>
      <c r="B1226" s="1" t="s">
        <v>416</v>
      </c>
      <c r="C1226" s="1" t="s">
        <v>38658</v>
      </c>
      <c r="D1226">
        <v>1286</v>
      </c>
      <c r="G1226" s="1" t="s">
        <v>416</v>
      </c>
      <c r="H1226">
        <f t="shared" si="19"/>
        <v>1</v>
      </c>
    </row>
    <row r="1227" spans="1:8" x14ac:dyDescent="0.3">
      <c r="A1227" s="1" t="s">
        <v>39677</v>
      </c>
      <c r="B1227" s="1" t="s">
        <v>4465</v>
      </c>
      <c r="C1227" s="1" t="s">
        <v>38658</v>
      </c>
      <c r="D1227">
        <v>1287</v>
      </c>
      <c r="G1227" s="1" t="s">
        <v>4465</v>
      </c>
      <c r="H1227">
        <f t="shared" si="19"/>
        <v>1</v>
      </c>
    </row>
    <row r="1228" spans="1:8" x14ac:dyDescent="0.3">
      <c r="A1228" s="1" t="s">
        <v>39678</v>
      </c>
      <c r="B1228" s="1" t="s">
        <v>1204</v>
      </c>
      <c r="C1228" s="1" t="s">
        <v>38658</v>
      </c>
      <c r="D1228">
        <v>1288</v>
      </c>
      <c r="G1228" s="1" t="s">
        <v>1204</v>
      </c>
      <c r="H1228">
        <f t="shared" si="19"/>
        <v>1</v>
      </c>
    </row>
    <row r="1229" spans="1:8" x14ac:dyDescent="0.3">
      <c r="A1229" s="1" t="s">
        <v>5082</v>
      </c>
      <c r="B1229" s="1" t="s">
        <v>2746</v>
      </c>
      <c r="C1229" s="1" t="s">
        <v>38658</v>
      </c>
      <c r="D1229">
        <v>1289</v>
      </c>
      <c r="G1229" s="1" t="s">
        <v>2746</v>
      </c>
      <c r="H1229">
        <f t="shared" si="19"/>
        <v>1</v>
      </c>
    </row>
    <row r="1230" spans="1:8" x14ac:dyDescent="0.3">
      <c r="A1230" s="1" t="s">
        <v>39679</v>
      </c>
      <c r="B1230" s="1" t="s">
        <v>1919</v>
      </c>
      <c r="C1230" s="1" t="s">
        <v>38658</v>
      </c>
      <c r="D1230">
        <v>1290</v>
      </c>
      <c r="G1230" s="1" t="s">
        <v>1919</v>
      </c>
      <c r="H1230">
        <f t="shared" si="19"/>
        <v>1</v>
      </c>
    </row>
    <row r="1231" spans="1:8" x14ac:dyDescent="0.3">
      <c r="A1231" s="1" t="s">
        <v>39680</v>
      </c>
      <c r="B1231" s="1" t="s">
        <v>1524</v>
      </c>
      <c r="C1231" s="1" t="s">
        <v>38658</v>
      </c>
      <c r="D1231">
        <v>1291</v>
      </c>
      <c r="G1231" s="1" t="s">
        <v>1524</v>
      </c>
      <c r="H1231">
        <f t="shared" si="19"/>
        <v>1</v>
      </c>
    </row>
    <row r="1232" spans="1:8" x14ac:dyDescent="0.3">
      <c r="A1232" s="1" t="s">
        <v>5442</v>
      </c>
      <c r="B1232" s="1" t="s">
        <v>209</v>
      </c>
      <c r="C1232" s="1" t="s">
        <v>38658</v>
      </c>
      <c r="D1232">
        <v>1292</v>
      </c>
      <c r="G1232" s="1" t="s">
        <v>209</v>
      </c>
      <c r="H1232">
        <f t="shared" si="19"/>
        <v>1</v>
      </c>
    </row>
    <row r="1233" spans="1:8" x14ac:dyDescent="0.3">
      <c r="A1233" s="1" t="s">
        <v>39681</v>
      </c>
      <c r="B1233" s="1" t="s">
        <v>2946</v>
      </c>
      <c r="C1233" s="1" t="s">
        <v>38658</v>
      </c>
      <c r="D1233">
        <v>1293</v>
      </c>
      <c r="G1233" s="1" t="s">
        <v>2946</v>
      </c>
      <c r="H1233">
        <f t="shared" si="19"/>
        <v>2</v>
      </c>
    </row>
    <row r="1234" spans="1:8" x14ac:dyDescent="0.3">
      <c r="A1234" s="1" t="s">
        <v>39682</v>
      </c>
      <c r="B1234" s="1" t="s">
        <v>2946</v>
      </c>
      <c r="C1234" s="1" t="s">
        <v>38661</v>
      </c>
      <c r="D1234">
        <v>1294</v>
      </c>
      <c r="G1234" s="1" t="s">
        <v>2946</v>
      </c>
      <c r="H1234">
        <f t="shared" si="19"/>
        <v>2</v>
      </c>
    </row>
    <row r="1235" spans="1:8" x14ac:dyDescent="0.3">
      <c r="A1235" s="1" t="s">
        <v>39683</v>
      </c>
      <c r="B1235" s="1" t="s">
        <v>816</v>
      </c>
      <c r="C1235" s="1" t="s">
        <v>38658</v>
      </c>
      <c r="D1235">
        <v>1295</v>
      </c>
      <c r="G1235" s="1" t="s">
        <v>816</v>
      </c>
      <c r="H1235">
        <f t="shared" si="19"/>
        <v>1</v>
      </c>
    </row>
    <row r="1236" spans="1:8" x14ac:dyDescent="0.3">
      <c r="A1236" s="1" t="s">
        <v>5508</v>
      </c>
      <c r="B1236" s="1" t="s">
        <v>1135</v>
      </c>
      <c r="C1236" s="1" t="s">
        <v>38658</v>
      </c>
      <c r="D1236">
        <v>1296</v>
      </c>
      <c r="G1236" s="1" t="s">
        <v>1135</v>
      </c>
      <c r="H1236">
        <f t="shared" si="19"/>
        <v>1</v>
      </c>
    </row>
    <row r="1237" spans="1:8" x14ac:dyDescent="0.3">
      <c r="A1237" s="1" t="s">
        <v>39684</v>
      </c>
      <c r="B1237" s="1" t="s">
        <v>3570</v>
      </c>
      <c r="C1237" s="1" t="s">
        <v>38658</v>
      </c>
      <c r="D1237">
        <v>1297</v>
      </c>
      <c r="G1237" s="1" t="s">
        <v>3570</v>
      </c>
      <c r="H1237">
        <f t="shared" si="19"/>
        <v>2</v>
      </c>
    </row>
    <row r="1238" spans="1:8" x14ac:dyDescent="0.3">
      <c r="A1238" s="1" t="s">
        <v>39685</v>
      </c>
      <c r="B1238" s="1" t="s">
        <v>3570</v>
      </c>
      <c r="C1238" s="1" t="s">
        <v>38661</v>
      </c>
      <c r="D1238">
        <v>1298</v>
      </c>
      <c r="G1238" s="1" t="s">
        <v>3570</v>
      </c>
      <c r="H1238">
        <f t="shared" si="19"/>
        <v>2</v>
      </c>
    </row>
    <row r="1239" spans="1:8" x14ac:dyDescent="0.3">
      <c r="A1239" s="1" t="s">
        <v>39686</v>
      </c>
      <c r="B1239" s="1" t="s">
        <v>2802</v>
      </c>
      <c r="C1239" s="1" t="s">
        <v>38658</v>
      </c>
      <c r="D1239">
        <v>1299</v>
      </c>
      <c r="G1239" s="1" t="s">
        <v>2802</v>
      </c>
      <c r="H1239">
        <f t="shared" si="19"/>
        <v>1</v>
      </c>
    </row>
    <row r="1240" spans="1:8" x14ac:dyDescent="0.3">
      <c r="A1240" s="1" t="s">
        <v>39687</v>
      </c>
      <c r="B1240" s="1" t="s">
        <v>3510</v>
      </c>
      <c r="C1240" s="1" t="s">
        <v>38658</v>
      </c>
      <c r="D1240">
        <v>1300</v>
      </c>
      <c r="G1240" s="1" t="s">
        <v>3510</v>
      </c>
      <c r="H1240">
        <f t="shared" si="19"/>
        <v>1</v>
      </c>
    </row>
    <row r="1241" spans="1:8" x14ac:dyDescent="0.3">
      <c r="A1241" s="1" t="s">
        <v>39688</v>
      </c>
      <c r="B1241" s="1" t="s">
        <v>4253</v>
      </c>
      <c r="C1241" s="1" t="s">
        <v>38658</v>
      </c>
      <c r="D1241">
        <v>1303</v>
      </c>
      <c r="G1241" s="1" t="s">
        <v>4253</v>
      </c>
      <c r="H1241">
        <f t="shared" si="19"/>
        <v>1</v>
      </c>
    </row>
    <row r="1242" spans="1:8" x14ac:dyDescent="0.3">
      <c r="A1242" s="1" t="s">
        <v>39689</v>
      </c>
      <c r="B1242" s="1" t="s">
        <v>2835</v>
      </c>
      <c r="C1242" s="1" t="s">
        <v>38658</v>
      </c>
      <c r="D1242">
        <v>1304</v>
      </c>
      <c r="G1242" s="1" t="s">
        <v>2835</v>
      </c>
      <c r="H1242">
        <f t="shared" si="19"/>
        <v>1</v>
      </c>
    </row>
    <row r="1243" spans="1:8" x14ac:dyDescent="0.3">
      <c r="A1243" s="1" t="s">
        <v>39690</v>
      </c>
      <c r="B1243" s="1" t="s">
        <v>2878</v>
      </c>
      <c r="C1243" s="1" t="s">
        <v>38658</v>
      </c>
      <c r="D1243">
        <v>1305</v>
      </c>
      <c r="G1243" s="1" t="s">
        <v>2878</v>
      </c>
      <c r="H1243">
        <f t="shared" si="19"/>
        <v>1</v>
      </c>
    </row>
    <row r="1244" spans="1:8" x14ac:dyDescent="0.3">
      <c r="A1244" s="1" t="s">
        <v>39691</v>
      </c>
      <c r="B1244" s="1" t="s">
        <v>1114</v>
      </c>
      <c r="C1244" s="1" t="s">
        <v>38658</v>
      </c>
      <c r="D1244">
        <v>1306</v>
      </c>
      <c r="G1244" s="1" t="s">
        <v>1114</v>
      </c>
      <c r="H1244">
        <f t="shared" si="19"/>
        <v>1</v>
      </c>
    </row>
    <row r="1245" spans="1:8" x14ac:dyDescent="0.3">
      <c r="A1245" s="1" t="s">
        <v>39692</v>
      </c>
      <c r="B1245" s="1" t="s">
        <v>2092</v>
      </c>
      <c r="C1245" s="1" t="s">
        <v>38658</v>
      </c>
      <c r="D1245">
        <v>1307</v>
      </c>
      <c r="G1245" s="1" t="s">
        <v>2092</v>
      </c>
      <c r="H1245">
        <f t="shared" si="19"/>
        <v>1</v>
      </c>
    </row>
    <row r="1246" spans="1:8" x14ac:dyDescent="0.3">
      <c r="A1246" s="1" t="s">
        <v>39693</v>
      </c>
      <c r="B1246" s="1" t="s">
        <v>3338</v>
      </c>
      <c r="C1246" s="1" t="s">
        <v>38658</v>
      </c>
      <c r="D1246">
        <v>1308</v>
      </c>
      <c r="G1246" s="1" t="s">
        <v>3338</v>
      </c>
      <c r="H1246">
        <f t="shared" si="19"/>
        <v>1</v>
      </c>
    </row>
    <row r="1247" spans="1:8" x14ac:dyDescent="0.3">
      <c r="A1247" s="1" t="s">
        <v>39694</v>
      </c>
      <c r="B1247" s="1" t="s">
        <v>798</v>
      </c>
      <c r="C1247" s="1" t="s">
        <v>38658</v>
      </c>
      <c r="D1247">
        <v>1309</v>
      </c>
      <c r="G1247" s="1" t="s">
        <v>798</v>
      </c>
      <c r="H1247">
        <f t="shared" si="19"/>
        <v>1</v>
      </c>
    </row>
    <row r="1248" spans="1:8" x14ac:dyDescent="0.3">
      <c r="A1248" s="1" t="s">
        <v>4742</v>
      </c>
      <c r="B1248" s="1" t="s">
        <v>1855</v>
      </c>
      <c r="C1248" s="1" t="s">
        <v>38658</v>
      </c>
      <c r="D1248">
        <v>1310</v>
      </c>
      <c r="G1248" s="1" t="s">
        <v>1855</v>
      </c>
      <c r="H1248">
        <f t="shared" si="19"/>
        <v>1</v>
      </c>
    </row>
    <row r="1249" spans="1:8" x14ac:dyDescent="0.3">
      <c r="A1249" s="1" t="s">
        <v>39695</v>
      </c>
      <c r="B1249" s="1" t="s">
        <v>2305</v>
      </c>
      <c r="C1249" s="1" t="s">
        <v>38658</v>
      </c>
      <c r="D1249">
        <v>1311</v>
      </c>
      <c r="G1249" s="1" t="s">
        <v>2305</v>
      </c>
      <c r="H1249">
        <f t="shared" si="19"/>
        <v>1</v>
      </c>
    </row>
    <row r="1250" spans="1:8" x14ac:dyDescent="0.3">
      <c r="A1250" s="1" t="s">
        <v>39696</v>
      </c>
      <c r="B1250" s="1" t="s">
        <v>2938</v>
      </c>
      <c r="C1250" s="1" t="s">
        <v>38658</v>
      </c>
      <c r="D1250">
        <v>1312</v>
      </c>
      <c r="G1250" s="1" t="s">
        <v>2938</v>
      </c>
      <c r="H1250">
        <f t="shared" si="19"/>
        <v>1</v>
      </c>
    </row>
    <row r="1251" spans="1:8" x14ac:dyDescent="0.3">
      <c r="A1251" s="1" t="s">
        <v>39697</v>
      </c>
      <c r="B1251" s="1" t="s">
        <v>4027</v>
      </c>
      <c r="C1251" s="1" t="s">
        <v>38658</v>
      </c>
      <c r="D1251">
        <v>1313</v>
      </c>
      <c r="G1251" s="1" t="s">
        <v>4027</v>
      </c>
      <c r="H1251">
        <f t="shared" si="19"/>
        <v>2</v>
      </c>
    </row>
    <row r="1252" spans="1:8" x14ac:dyDescent="0.3">
      <c r="A1252" s="1" t="s">
        <v>39698</v>
      </c>
      <c r="B1252" s="1" t="s">
        <v>4027</v>
      </c>
      <c r="C1252" s="1" t="s">
        <v>38661</v>
      </c>
      <c r="D1252">
        <v>1314</v>
      </c>
      <c r="G1252" s="1" t="s">
        <v>4027</v>
      </c>
      <c r="H1252">
        <f t="shared" si="19"/>
        <v>2</v>
      </c>
    </row>
    <row r="1253" spans="1:8" x14ac:dyDescent="0.3">
      <c r="A1253" s="1" t="s">
        <v>39699</v>
      </c>
      <c r="B1253" s="1" t="s">
        <v>3763</v>
      </c>
      <c r="C1253" s="1" t="s">
        <v>38658</v>
      </c>
      <c r="D1253">
        <v>1315</v>
      </c>
      <c r="G1253" s="1" t="s">
        <v>3763</v>
      </c>
      <c r="H1253">
        <f t="shared" si="19"/>
        <v>1</v>
      </c>
    </row>
    <row r="1254" spans="1:8" x14ac:dyDescent="0.3">
      <c r="A1254" s="1" t="s">
        <v>6138</v>
      </c>
      <c r="B1254" s="1" t="s">
        <v>2855</v>
      </c>
      <c r="C1254" s="1" t="s">
        <v>38658</v>
      </c>
      <c r="D1254">
        <v>1316</v>
      </c>
      <c r="G1254" s="1" t="s">
        <v>2855</v>
      </c>
      <c r="H1254">
        <f t="shared" si="19"/>
        <v>2</v>
      </c>
    </row>
    <row r="1255" spans="1:8" x14ac:dyDescent="0.3">
      <c r="A1255" s="1" t="s">
        <v>39700</v>
      </c>
      <c r="B1255" s="1" t="s">
        <v>2855</v>
      </c>
      <c r="C1255" s="1" t="s">
        <v>38661</v>
      </c>
      <c r="D1255">
        <v>1317</v>
      </c>
      <c r="G1255" s="1" t="s">
        <v>2855</v>
      </c>
      <c r="H1255">
        <f t="shared" si="19"/>
        <v>2</v>
      </c>
    </row>
    <row r="1256" spans="1:8" x14ac:dyDescent="0.3">
      <c r="A1256" s="1" t="s">
        <v>39701</v>
      </c>
      <c r="B1256" s="1" t="s">
        <v>1139</v>
      </c>
      <c r="C1256" s="1" t="s">
        <v>38658</v>
      </c>
      <c r="D1256">
        <v>1318</v>
      </c>
      <c r="G1256" s="1" t="s">
        <v>1139</v>
      </c>
      <c r="H1256">
        <f t="shared" si="19"/>
        <v>1</v>
      </c>
    </row>
    <row r="1257" spans="1:8" x14ac:dyDescent="0.3">
      <c r="A1257" s="1" t="s">
        <v>39702</v>
      </c>
      <c r="B1257" s="1" t="s">
        <v>3237</v>
      </c>
      <c r="C1257" s="1" t="s">
        <v>38658</v>
      </c>
      <c r="D1257">
        <v>1321</v>
      </c>
      <c r="G1257" s="1" t="s">
        <v>3237</v>
      </c>
      <c r="H1257">
        <f t="shared" si="19"/>
        <v>1</v>
      </c>
    </row>
    <row r="1258" spans="1:8" x14ac:dyDescent="0.3">
      <c r="A1258" s="1" t="s">
        <v>5652</v>
      </c>
      <c r="B1258" s="1" t="s">
        <v>4280</v>
      </c>
      <c r="C1258" s="1" t="s">
        <v>38658</v>
      </c>
      <c r="D1258">
        <v>1322</v>
      </c>
      <c r="G1258" s="1" t="s">
        <v>4280</v>
      </c>
      <c r="H1258">
        <f t="shared" si="19"/>
        <v>1</v>
      </c>
    </row>
    <row r="1259" spans="1:8" x14ac:dyDescent="0.3">
      <c r="A1259" s="1" t="s">
        <v>39703</v>
      </c>
      <c r="B1259" s="1" t="s">
        <v>2427</v>
      </c>
      <c r="C1259" s="1" t="s">
        <v>38658</v>
      </c>
      <c r="D1259">
        <v>1323</v>
      </c>
      <c r="G1259" s="1" t="s">
        <v>2427</v>
      </c>
      <c r="H1259">
        <f t="shared" si="19"/>
        <v>1</v>
      </c>
    </row>
    <row r="1260" spans="1:8" x14ac:dyDescent="0.3">
      <c r="A1260" s="1" t="s">
        <v>39704</v>
      </c>
      <c r="B1260" s="1" t="s">
        <v>1914</v>
      </c>
      <c r="C1260" s="1" t="s">
        <v>38658</v>
      </c>
      <c r="D1260">
        <v>1324</v>
      </c>
      <c r="G1260" s="1" t="s">
        <v>1914</v>
      </c>
      <c r="H1260">
        <f t="shared" si="19"/>
        <v>1</v>
      </c>
    </row>
    <row r="1261" spans="1:8" x14ac:dyDescent="0.3">
      <c r="A1261" s="1" t="s">
        <v>39705</v>
      </c>
      <c r="B1261" s="1" t="s">
        <v>2211</v>
      </c>
      <c r="C1261" s="1" t="s">
        <v>38658</v>
      </c>
      <c r="D1261">
        <v>1325</v>
      </c>
      <c r="G1261" s="1" t="s">
        <v>2211</v>
      </c>
      <c r="H1261">
        <f t="shared" si="19"/>
        <v>1</v>
      </c>
    </row>
    <row r="1262" spans="1:8" x14ac:dyDescent="0.3">
      <c r="A1262" s="1" t="s">
        <v>39706</v>
      </c>
      <c r="B1262" s="1" t="s">
        <v>1438</v>
      </c>
      <c r="C1262" s="1" t="s">
        <v>38658</v>
      </c>
      <c r="D1262">
        <v>1326</v>
      </c>
      <c r="G1262" s="1" t="s">
        <v>1438</v>
      </c>
      <c r="H1262">
        <f t="shared" si="19"/>
        <v>1</v>
      </c>
    </row>
    <row r="1263" spans="1:8" x14ac:dyDescent="0.3">
      <c r="A1263" s="1" t="s">
        <v>39707</v>
      </c>
      <c r="B1263" s="1" t="s">
        <v>761</v>
      </c>
      <c r="C1263" s="1" t="s">
        <v>38658</v>
      </c>
      <c r="D1263">
        <v>1327</v>
      </c>
      <c r="G1263" s="1" t="s">
        <v>761</v>
      </c>
      <c r="H1263">
        <f t="shared" si="19"/>
        <v>1</v>
      </c>
    </row>
    <row r="1264" spans="1:8" x14ac:dyDescent="0.3">
      <c r="A1264" s="1" t="s">
        <v>39708</v>
      </c>
      <c r="B1264" s="1" t="s">
        <v>790</v>
      </c>
      <c r="C1264" s="1" t="s">
        <v>38658</v>
      </c>
      <c r="D1264">
        <v>1328</v>
      </c>
      <c r="G1264" s="1" t="s">
        <v>790</v>
      </c>
      <c r="H1264">
        <f t="shared" si="19"/>
        <v>1</v>
      </c>
    </row>
    <row r="1265" spans="1:8" x14ac:dyDescent="0.3">
      <c r="A1265" s="1" t="s">
        <v>6218</v>
      </c>
      <c r="B1265" s="1" t="s">
        <v>1709</v>
      </c>
      <c r="C1265" s="1" t="s">
        <v>38658</v>
      </c>
      <c r="D1265">
        <v>1329</v>
      </c>
      <c r="G1265" s="1" t="s">
        <v>1709</v>
      </c>
      <c r="H1265">
        <f t="shared" si="19"/>
        <v>1</v>
      </c>
    </row>
    <row r="1266" spans="1:8" x14ac:dyDescent="0.3">
      <c r="A1266" s="1" t="s">
        <v>39709</v>
      </c>
      <c r="B1266" s="1" t="s">
        <v>1519</v>
      </c>
      <c r="C1266" s="1" t="s">
        <v>38658</v>
      </c>
      <c r="D1266">
        <v>1330</v>
      </c>
      <c r="G1266" s="1" t="s">
        <v>1519</v>
      </c>
      <c r="H1266">
        <f t="shared" si="19"/>
        <v>1</v>
      </c>
    </row>
    <row r="1267" spans="1:8" x14ac:dyDescent="0.3">
      <c r="A1267" s="1" t="s">
        <v>39710</v>
      </c>
      <c r="B1267" s="1" t="s">
        <v>4091</v>
      </c>
      <c r="C1267" s="1" t="s">
        <v>38658</v>
      </c>
      <c r="D1267">
        <v>1331</v>
      </c>
      <c r="G1267" s="1" t="s">
        <v>4091</v>
      </c>
      <c r="H1267">
        <f t="shared" si="19"/>
        <v>1</v>
      </c>
    </row>
    <row r="1268" spans="1:8" x14ac:dyDescent="0.3">
      <c r="A1268" s="1" t="s">
        <v>39711</v>
      </c>
      <c r="B1268" s="1" t="s">
        <v>2411</v>
      </c>
      <c r="C1268" s="1" t="s">
        <v>38658</v>
      </c>
      <c r="D1268">
        <v>1332</v>
      </c>
      <c r="G1268" s="1" t="s">
        <v>2411</v>
      </c>
      <c r="H1268">
        <f t="shared" si="19"/>
        <v>1</v>
      </c>
    </row>
    <row r="1269" spans="1:8" x14ac:dyDescent="0.3">
      <c r="A1269" s="1" t="s">
        <v>4846</v>
      </c>
      <c r="B1269" s="1" t="s">
        <v>1653</v>
      </c>
      <c r="C1269" s="1" t="s">
        <v>38658</v>
      </c>
      <c r="D1269">
        <v>1333</v>
      </c>
      <c r="G1269" s="1" t="s">
        <v>1653</v>
      </c>
      <c r="H1269">
        <f t="shared" si="19"/>
        <v>1</v>
      </c>
    </row>
    <row r="1270" spans="1:8" x14ac:dyDescent="0.3">
      <c r="A1270" s="1" t="s">
        <v>39712</v>
      </c>
      <c r="B1270" s="1" t="s">
        <v>3240</v>
      </c>
      <c r="C1270" s="1" t="s">
        <v>38658</v>
      </c>
      <c r="D1270">
        <v>1334</v>
      </c>
      <c r="G1270" s="1" t="s">
        <v>3240</v>
      </c>
      <c r="H1270">
        <f t="shared" si="19"/>
        <v>1</v>
      </c>
    </row>
    <row r="1271" spans="1:8" x14ac:dyDescent="0.3">
      <c r="A1271" s="1" t="s">
        <v>39713</v>
      </c>
      <c r="B1271" s="1" t="s">
        <v>995</v>
      </c>
      <c r="C1271" s="1" t="s">
        <v>38658</v>
      </c>
      <c r="D1271">
        <v>1335</v>
      </c>
      <c r="G1271" s="1" t="s">
        <v>995</v>
      </c>
      <c r="H1271">
        <f t="shared" si="19"/>
        <v>2</v>
      </c>
    </row>
    <row r="1272" spans="1:8" x14ac:dyDescent="0.3">
      <c r="A1272" s="1" t="s">
        <v>39714</v>
      </c>
      <c r="B1272" s="1" t="s">
        <v>995</v>
      </c>
      <c r="C1272" s="1" t="s">
        <v>38661</v>
      </c>
      <c r="D1272">
        <v>1336</v>
      </c>
      <c r="G1272" s="1" t="s">
        <v>995</v>
      </c>
      <c r="H1272">
        <f t="shared" si="19"/>
        <v>2</v>
      </c>
    </row>
    <row r="1273" spans="1:8" x14ac:dyDescent="0.3">
      <c r="A1273" s="1" t="s">
        <v>39715</v>
      </c>
      <c r="B1273" s="1" t="s">
        <v>295</v>
      </c>
      <c r="C1273" s="1" t="s">
        <v>38658</v>
      </c>
      <c r="D1273">
        <v>1337</v>
      </c>
      <c r="G1273" s="1" t="s">
        <v>295</v>
      </c>
      <c r="H1273">
        <f t="shared" si="19"/>
        <v>2</v>
      </c>
    </row>
    <row r="1274" spans="1:8" x14ac:dyDescent="0.3">
      <c r="A1274" s="1" t="s">
        <v>39716</v>
      </c>
      <c r="B1274" s="1" t="s">
        <v>295</v>
      </c>
      <c r="C1274" s="1" t="s">
        <v>38661</v>
      </c>
      <c r="D1274">
        <v>1338</v>
      </c>
      <c r="G1274" s="1" t="s">
        <v>295</v>
      </c>
      <c r="H1274">
        <f t="shared" si="19"/>
        <v>2</v>
      </c>
    </row>
    <row r="1275" spans="1:8" x14ac:dyDescent="0.3">
      <c r="A1275" s="1" t="s">
        <v>5868</v>
      </c>
      <c r="B1275" s="1" t="s">
        <v>624</v>
      </c>
      <c r="C1275" s="1" t="s">
        <v>38658</v>
      </c>
      <c r="D1275">
        <v>1339</v>
      </c>
      <c r="G1275" s="1" t="s">
        <v>624</v>
      </c>
      <c r="H1275">
        <f t="shared" si="19"/>
        <v>1</v>
      </c>
    </row>
    <row r="1276" spans="1:8" x14ac:dyDescent="0.3">
      <c r="A1276" s="1" t="s">
        <v>39717</v>
      </c>
      <c r="B1276" s="1" t="s">
        <v>3146</v>
      </c>
      <c r="C1276" s="1" t="s">
        <v>38658</v>
      </c>
      <c r="D1276">
        <v>1340</v>
      </c>
      <c r="G1276" s="1" t="s">
        <v>3146</v>
      </c>
      <c r="H1276">
        <f t="shared" si="19"/>
        <v>1</v>
      </c>
    </row>
    <row r="1277" spans="1:8" x14ac:dyDescent="0.3">
      <c r="A1277" s="1" t="s">
        <v>39718</v>
      </c>
      <c r="B1277" s="1" t="s">
        <v>577</v>
      </c>
      <c r="C1277" s="1" t="s">
        <v>38658</v>
      </c>
      <c r="D1277">
        <v>1341</v>
      </c>
      <c r="G1277" s="1" t="s">
        <v>577</v>
      </c>
      <c r="H1277">
        <f t="shared" si="19"/>
        <v>1</v>
      </c>
    </row>
    <row r="1278" spans="1:8" x14ac:dyDescent="0.3">
      <c r="A1278" s="1" t="s">
        <v>39719</v>
      </c>
      <c r="B1278" s="1" t="s">
        <v>877</v>
      </c>
      <c r="C1278" s="1" t="s">
        <v>38658</v>
      </c>
      <c r="D1278">
        <v>1343</v>
      </c>
      <c r="G1278" s="1" t="s">
        <v>877</v>
      </c>
      <c r="H1278">
        <f t="shared" si="19"/>
        <v>2</v>
      </c>
    </row>
    <row r="1279" spans="1:8" x14ac:dyDescent="0.3">
      <c r="A1279" s="1" t="s">
        <v>39720</v>
      </c>
      <c r="B1279" s="1" t="s">
        <v>877</v>
      </c>
      <c r="C1279" s="1" t="s">
        <v>38661</v>
      </c>
      <c r="D1279">
        <v>1344</v>
      </c>
      <c r="G1279" s="1" t="s">
        <v>877</v>
      </c>
      <c r="H1279">
        <f t="shared" si="19"/>
        <v>2</v>
      </c>
    </row>
    <row r="1280" spans="1:8" x14ac:dyDescent="0.3">
      <c r="A1280" s="1" t="s">
        <v>5102</v>
      </c>
      <c r="B1280" s="1" t="s">
        <v>2631</v>
      </c>
      <c r="C1280" s="1" t="s">
        <v>38658</v>
      </c>
      <c r="D1280">
        <v>1345</v>
      </c>
      <c r="G1280" s="1" t="s">
        <v>2631</v>
      </c>
      <c r="H1280">
        <f t="shared" si="19"/>
        <v>1</v>
      </c>
    </row>
    <row r="1281" spans="1:8" x14ac:dyDescent="0.3">
      <c r="A1281" s="1" t="s">
        <v>39721</v>
      </c>
      <c r="B1281" s="1" t="s">
        <v>1969</v>
      </c>
      <c r="C1281" s="1" t="s">
        <v>38658</v>
      </c>
      <c r="D1281">
        <v>1346</v>
      </c>
      <c r="G1281" s="1" t="s">
        <v>1969</v>
      </c>
      <c r="H1281">
        <f t="shared" si="19"/>
        <v>1</v>
      </c>
    </row>
    <row r="1282" spans="1:8" x14ac:dyDescent="0.3">
      <c r="A1282" s="1" t="s">
        <v>39722</v>
      </c>
      <c r="B1282" s="1" t="s">
        <v>949</v>
      </c>
      <c r="C1282" s="1" t="s">
        <v>38658</v>
      </c>
      <c r="D1282">
        <v>1347</v>
      </c>
      <c r="G1282" s="1" t="s">
        <v>949</v>
      </c>
      <c r="H1282">
        <f t="shared" si="19"/>
        <v>2</v>
      </c>
    </row>
    <row r="1283" spans="1:8" x14ac:dyDescent="0.3">
      <c r="A1283" s="1" t="s">
        <v>39723</v>
      </c>
      <c r="B1283" s="1" t="s">
        <v>949</v>
      </c>
      <c r="C1283" s="1" t="s">
        <v>38661</v>
      </c>
      <c r="D1283">
        <v>1348</v>
      </c>
      <c r="G1283" s="1" t="s">
        <v>949</v>
      </c>
      <c r="H1283">
        <f t="shared" ref="H1283:H1346" si="20">COUNTIF(G:G,G1283)</f>
        <v>2</v>
      </c>
    </row>
    <row r="1284" spans="1:8" x14ac:dyDescent="0.3">
      <c r="A1284" s="1" t="s">
        <v>39724</v>
      </c>
      <c r="B1284" s="1" t="s">
        <v>2776</v>
      </c>
      <c r="C1284" s="1" t="s">
        <v>38658</v>
      </c>
      <c r="D1284">
        <v>1349</v>
      </c>
      <c r="G1284" s="1" t="s">
        <v>2776</v>
      </c>
      <c r="H1284">
        <f t="shared" si="20"/>
        <v>1</v>
      </c>
    </row>
    <row r="1285" spans="1:8" x14ac:dyDescent="0.3">
      <c r="A1285" s="1" t="s">
        <v>39725</v>
      </c>
      <c r="B1285" s="1" t="s">
        <v>4429</v>
      </c>
      <c r="C1285" s="1" t="s">
        <v>38658</v>
      </c>
      <c r="D1285">
        <v>1350</v>
      </c>
      <c r="G1285" s="1" t="s">
        <v>4429</v>
      </c>
      <c r="H1285">
        <f t="shared" si="20"/>
        <v>2</v>
      </c>
    </row>
    <row r="1286" spans="1:8" x14ac:dyDescent="0.3">
      <c r="A1286" s="1" t="s">
        <v>39726</v>
      </c>
      <c r="B1286" s="1" t="s">
        <v>4429</v>
      </c>
      <c r="C1286" s="1" t="s">
        <v>38661</v>
      </c>
      <c r="D1286">
        <v>1351</v>
      </c>
      <c r="G1286" s="1" t="s">
        <v>4429</v>
      </c>
      <c r="H1286">
        <f t="shared" si="20"/>
        <v>2</v>
      </c>
    </row>
    <row r="1287" spans="1:8" x14ac:dyDescent="0.3">
      <c r="A1287" s="1" t="s">
        <v>39727</v>
      </c>
      <c r="B1287" s="1" t="s">
        <v>218</v>
      </c>
      <c r="C1287" s="1" t="s">
        <v>38658</v>
      </c>
      <c r="D1287">
        <v>1352</v>
      </c>
      <c r="G1287" s="1" t="s">
        <v>218</v>
      </c>
      <c r="H1287">
        <f t="shared" si="20"/>
        <v>1</v>
      </c>
    </row>
    <row r="1288" spans="1:8" x14ac:dyDescent="0.3">
      <c r="A1288" s="1" t="s">
        <v>4596</v>
      </c>
      <c r="B1288" s="1" t="s">
        <v>93</v>
      </c>
      <c r="C1288" s="1" t="s">
        <v>38658</v>
      </c>
      <c r="D1288">
        <v>1353</v>
      </c>
      <c r="G1288" s="1" t="s">
        <v>93</v>
      </c>
      <c r="H1288">
        <f t="shared" si="20"/>
        <v>1</v>
      </c>
    </row>
    <row r="1289" spans="1:8" x14ac:dyDescent="0.3">
      <c r="A1289" s="1" t="s">
        <v>39728</v>
      </c>
      <c r="B1289" s="1" t="s">
        <v>1023</v>
      </c>
      <c r="C1289" s="1" t="s">
        <v>38658</v>
      </c>
      <c r="D1289">
        <v>1354</v>
      </c>
      <c r="G1289" s="1" t="s">
        <v>1023</v>
      </c>
      <c r="H1289">
        <f t="shared" si="20"/>
        <v>1</v>
      </c>
    </row>
    <row r="1290" spans="1:8" x14ac:dyDescent="0.3">
      <c r="A1290" s="1" t="s">
        <v>39729</v>
      </c>
      <c r="B1290" s="1" t="s">
        <v>1701</v>
      </c>
      <c r="C1290" s="1" t="s">
        <v>38658</v>
      </c>
      <c r="D1290">
        <v>1355</v>
      </c>
      <c r="G1290" s="1" t="s">
        <v>1701</v>
      </c>
      <c r="H1290">
        <f t="shared" si="20"/>
        <v>1</v>
      </c>
    </row>
    <row r="1291" spans="1:8" x14ac:dyDescent="0.3">
      <c r="A1291" s="1" t="s">
        <v>39730</v>
      </c>
      <c r="B1291" s="1" t="s">
        <v>3936</v>
      </c>
      <c r="C1291" s="1" t="s">
        <v>38658</v>
      </c>
      <c r="D1291">
        <v>1356</v>
      </c>
      <c r="G1291" s="1" t="s">
        <v>3936</v>
      </c>
      <c r="H1291">
        <f t="shared" si="20"/>
        <v>1</v>
      </c>
    </row>
    <row r="1292" spans="1:8" x14ac:dyDescent="0.3">
      <c r="A1292" s="1" t="s">
        <v>5510</v>
      </c>
      <c r="B1292" s="1" t="s">
        <v>113</v>
      </c>
      <c r="C1292" s="1" t="s">
        <v>38658</v>
      </c>
      <c r="D1292">
        <v>1359</v>
      </c>
      <c r="G1292" s="1" t="s">
        <v>113</v>
      </c>
      <c r="H1292">
        <f t="shared" si="20"/>
        <v>2</v>
      </c>
    </row>
    <row r="1293" spans="1:8" x14ac:dyDescent="0.3">
      <c r="A1293" s="1" t="s">
        <v>39731</v>
      </c>
      <c r="B1293" s="1" t="s">
        <v>113</v>
      </c>
      <c r="C1293" s="1" t="s">
        <v>38661</v>
      </c>
      <c r="D1293">
        <v>1360</v>
      </c>
      <c r="G1293" s="1" t="s">
        <v>113</v>
      </c>
      <c r="H1293">
        <f t="shared" si="20"/>
        <v>2</v>
      </c>
    </row>
    <row r="1294" spans="1:8" x14ac:dyDescent="0.3">
      <c r="A1294" s="1" t="s">
        <v>39732</v>
      </c>
      <c r="B1294" s="1" t="s">
        <v>951</v>
      </c>
      <c r="C1294" s="1" t="s">
        <v>38658</v>
      </c>
      <c r="D1294">
        <v>1361</v>
      </c>
      <c r="G1294" s="1" t="s">
        <v>951</v>
      </c>
      <c r="H1294">
        <f t="shared" si="20"/>
        <v>2</v>
      </c>
    </row>
    <row r="1295" spans="1:8" x14ac:dyDescent="0.3">
      <c r="A1295" s="1" t="s">
        <v>39733</v>
      </c>
      <c r="B1295" s="1" t="s">
        <v>951</v>
      </c>
      <c r="C1295" s="1" t="s">
        <v>38661</v>
      </c>
      <c r="D1295">
        <v>1362</v>
      </c>
      <c r="G1295" s="1" t="s">
        <v>951</v>
      </c>
      <c r="H1295">
        <f t="shared" si="20"/>
        <v>2</v>
      </c>
    </row>
    <row r="1296" spans="1:8" x14ac:dyDescent="0.3">
      <c r="A1296" s="1" t="s">
        <v>39734</v>
      </c>
      <c r="B1296" s="1" t="s">
        <v>141</v>
      </c>
      <c r="C1296" s="1" t="s">
        <v>38658</v>
      </c>
      <c r="D1296">
        <v>1363</v>
      </c>
      <c r="G1296" s="1" t="s">
        <v>141</v>
      </c>
      <c r="H1296">
        <f t="shared" si="20"/>
        <v>1</v>
      </c>
    </row>
    <row r="1297" spans="1:8" x14ac:dyDescent="0.3">
      <c r="A1297" s="1" t="s">
        <v>39735</v>
      </c>
      <c r="B1297" s="1" t="s">
        <v>1928</v>
      </c>
      <c r="C1297" s="1" t="s">
        <v>38658</v>
      </c>
      <c r="D1297">
        <v>1364</v>
      </c>
      <c r="G1297" s="1" t="s">
        <v>1928</v>
      </c>
      <c r="H1297">
        <f t="shared" si="20"/>
        <v>2</v>
      </c>
    </row>
    <row r="1298" spans="1:8" x14ac:dyDescent="0.3">
      <c r="A1298" s="1" t="s">
        <v>39736</v>
      </c>
      <c r="B1298" s="1" t="s">
        <v>1928</v>
      </c>
      <c r="C1298" s="1" t="s">
        <v>38661</v>
      </c>
      <c r="D1298">
        <v>1365</v>
      </c>
      <c r="G1298" s="1" t="s">
        <v>1928</v>
      </c>
      <c r="H1298">
        <f t="shared" si="20"/>
        <v>2</v>
      </c>
    </row>
    <row r="1299" spans="1:8" x14ac:dyDescent="0.3">
      <c r="A1299" s="1" t="s">
        <v>39737</v>
      </c>
      <c r="B1299" s="1" t="s">
        <v>689</v>
      </c>
      <c r="C1299" s="1" t="s">
        <v>38658</v>
      </c>
      <c r="D1299">
        <v>1366</v>
      </c>
      <c r="G1299" s="1" t="s">
        <v>689</v>
      </c>
      <c r="H1299">
        <f t="shared" si="20"/>
        <v>1</v>
      </c>
    </row>
    <row r="1300" spans="1:8" x14ac:dyDescent="0.3">
      <c r="A1300" s="1" t="s">
        <v>39738</v>
      </c>
      <c r="B1300" s="1" t="s">
        <v>2229</v>
      </c>
      <c r="C1300" s="1" t="s">
        <v>38658</v>
      </c>
      <c r="D1300">
        <v>1367</v>
      </c>
      <c r="G1300" s="1" t="s">
        <v>2229</v>
      </c>
      <c r="H1300">
        <f t="shared" si="20"/>
        <v>2</v>
      </c>
    </row>
    <row r="1301" spans="1:8" x14ac:dyDescent="0.3">
      <c r="A1301" s="1" t="s">
        <v>39739</v>
      </c>
      <c r="B1301" s="1" t="s">
        <v>2229</v>
      </c>
      <c r="C1301" s="1" t="s">
        <v>38661</v>
      </c>
      <c r="D1301">
        <v>1368</v>
      </c>
      <c r="G1301" s="1" t="s">
        <v>2229</v>
      </c>
      <c r="H1301">
        <f t="shared" si="20"/>
        <v>2</v>
      </c>
    </row>
    <row r="1302" spans="1:8" x14ac:dyDescent="0.3">
      <c r="A1302" s="1" t="s">
        <v>39740</v>
      </c>
      <c r="B1302" s="1" t="s">
        <v>3835</v>
      </c>
      <c r="C1302" s="1" t="s">
        <v>38658</v>
      </c>
      <c r="D1302">
        <v>1369</v>
      </c>
      <c r="G1302" s="1" t="s">
        <v>3835</v>
      </c>
      <c r="H1302">
        <f t="shared" si="20"/>
        <v>1</v>
      </c>
    </row>
    <row r="1303" spans="1:8" x14ac:dyDescent="0.3">
      <c r="A1303" s="1" t="s">
        <v>39741</v>
      </c>
      <c r="B1303" s="1" t="s">
        <v>2318</v>
      </c>
      <c r="C1303" s="1" t="s">
        <v>38658</v>
      </c>
      <c r="D1303">
        <v>1370</v>
      </c>
      <c r="G1303" s="1" t="s">
        <v>2318</v>
      </c>
      <c r="H1303">
        <f t="shared" si="20"/>
        <v>1</v>
      </c>
    </row>
    <row r="1304" spans="1:8" x14ac:dyDescent="0.3">
      <c r="A1304" s="1" t="s">
        <v>39742</v>
      </c>
      <c r="B1304" s="1" t="s">
        <v>4399</v>
      </c>
      <c r="C1304" s="1" t="s">
        <v>38658</v>
      </c>
      <c r="D1304">
        <v>1371</v>
      </c>
      <c r="G1304" s="1" t="s">
        <v>4399</v>
      </c>
      <c r="H1304">
        <f t="shared" si="20"/>
        <v>1</v>
      </c>
    </row>
    <row r="1305" spans="1:8" x14ac:dyDescent="0.3">
      <c r="A1305" s="1" t="s">
        <v>39743</v>
      </c>
      <c r="B1305" s="1" t="s">
        <v>3721</v>
      </c>
      <c r="C1305" s="1" t="s">
        <v>38658</v>
      </c>
      <c r="D1305">
        <v>1372</v>
      </c>
      <c r="G1305" s="1" t="s">
        <v>3721</v>
      </c>
      <c r="H1305">
        <f t="shared" si="20"/>
        <v>1</v>
      </c>
    </row>
    <row r="1306" spans="1:8" x14ac:dyDescent="0.3">
      <c r="A1306" s="1" t="s">
        <v>39744</v>
      </c>
      <c r="B1306" s="1" t="s">
        <v>2111</v>
      </c>
      <c r="C1306" s="1" t="s">
        <v>38658</v>
      </c>
      <c r="D1306">
        <v>1373</v>
      </c>
      <c r="G1306" s="1" t="s">
        <v>2111</v>
      </c>
      <c r="H1306">
        <f t="shared" si="20"/>
        <v>1</v>
      </c>
    </row>
    <row r="1307" spans="1:8" x14ac:dyDescent="0.3">
      <c r="A1307" s="1" t="s">
        <v>39745</v>
      </c>
      <c r="B1307" s="1" t="s">
        <v>97</v>
      </c>
      <c r="C1307" s="1" t="s">
        <v>38658</v>
      </c>
      <c r="D1307">
        <v>1375</v>
      </c>
      <c r="G1307" s="1" t="s">
        <v>97</v>
      </c>
      <c r="H1307">
        <f t="shared" si="20"/>
        <v>1</v>
      </c>
    </row>
    <row r="1308" spans="1:8" x14ac:dyDescent="0.3">
      <c r="A1308" s="1" t="s">
        <v>39746</v>
      </c>
      <c r="B1308" s="1" t="s">
        <v>572</v>
      </c>
      <c r="C1308" s="1" t="s">
        <v>38658</v>
      </c>
      <c r="D1308">
        <v>1376</v>
      </c>
      <c r="G1308" s="1" t="s">
        <v>572</v>
      </c>
      <c r="H1308">
        <f t="shared" si="20"/>
        <v>2</v>
      </c>
    </row>
    <row r="1309" spans="1:8" x14ac:dyDescent="0.3">
      <c r="A1309" s="1" t="s">
        <v>39747</v>
      </c>
      <c r="B1309" s="1" t="s">
        <v>572</v>
      </c>
      <c r="C1309" s="1" t="s">
        <v>38661</v>
      </c>
      <c r="D1309">
        <v>1377</v>
      </c>
      <c r="G1309" s="1" t="s">
        <v>572</v>
      </c>
      <c r="H1309">
        <f t="shared" si="20"/>
        <v>2</v>
      </c>
    </row>
    <row r="1310" spans="1:8" x14ac:dyDescent="0.3">
      <c r="A1310" s="1" t="s">
        <v>5012</v>
      </c>
      <c r="B1310" s="1" t="s">
        <v>804</v>
      </c>
      <c r="C1310" s="1" t="s">
        <v>38658</v>
      </c>
      <c r="D1310">
        <v>1378</v>
      </c>
      <c r="G1310" s="1" t="s">
        <v>804</v>
      </c>
      <c r="H1310">
        <f t="shared" si="20"/>
        <v>2</v>
      </c>
    </row>
    <row r="1311" spans="1:8" x14ac:dyDescent="0.3">
      <c r="A1311" s="1" t="s">
        <v>39748</v>
      </c>
      <c r="B1311" s="1" t="s">
        <v>804</v>
      </c>
      <c r="C1311" s="1" t="s">
        <v>38661</v>
      </c>
      <c r="D1311">
        <v>1379</v>
      </c>
      <c r="G1311" s="1" t="s">
        <v>804</v>
      </c>
      <c r="H1311">
        <f t="shared" si="20"/>
        <v>2</v>
      </c>
    </row>
    <row r="1312" spans="1:8" x14ac:dyDescent="0.3">
      <c r="A1312" s="1" t="s">
        <v>4802</v>
      </c>
      <c r="B1312" s="1" t="s">
        <v>328</v>
      </c>
      <c r="C1312" s="1" t="s">
        <v>38658</v>
      </c>
      <c r="D1312">
        <v>1380</v>
      </c>
      <c r="G1312" s="1" t="s">
        <v>328</v>
      </c>
      <c r="H1312">
        <f t="shared" si="20"/>
        <v>1</v>
      </c>
    </row>
    <row r="1313" spans="1:8" x14ac:dyDescent="0.3">
      <c r="A1313" s="1" t="s">
        <v>5536</v>
      </c>
      <c r="B1313" s="1" t="s">
        <v>2027</v>
      </c>
      <c r="C1313" s="1" t="s">
        <v>38658</v>
      </c>
      <c r="D1313">
        <v>1382</v>
      </c>
      <c r="G1313" s="1" t="s">
        <v>2027</v>
      </c>
      <c r="H1313">
        <f t="shared" si="20"/>
        <v>1</v>
      </c>
    </row>
    <row r="1314" spans="1:8" x14ac:dyDescent="0.3">
      <c r="A1314" s="1" t="s">
        <v>39749</v>
      </c>
      <c r="B1314" s="1" t="s">
        <v>4323</v>
      </c>
      <c r="C1314" s="1" t="s">
        <v>38658</v>
      </c>
      <c r="D1314">
        <v>1383</v>
      </c>
      <c r="G1314" s="1" t="s">
        <v>4323</v>
      </c>
      <c r="H1314">
        <f t="shared" si="20"/>
        <v>1</v>
      </c>
    </row>
    <row r="1315" spans="1:8" x14ac:dyDescent="0.3">
      <c r="A1315" s="1" t="s">
        <v>4730</v>
      </c>
      <c r="B1315" s="1" t="s">
        <v>1894</v>
      </c>
      <c r="C1315" s="1" t="s">
        <v>38658</v>
      </c>
      <c r="D1315">
        <v>1384</v>
      </c>
      <c r="G1315" s="1" t="s">
        <v>1894</v>
      </c>
      <c r="H1315">
        <f t="shared" si="20"/>
        <v>1</v>
      </c>
    </row>
    <row r="1316" spans="1:8" x14ac:dyDescent="0.3">
      <c r="A1316" s="1" t="s">
        <v>39750</v>
      </c>
      <c r="B1316" s="1" t="s">
        <v>344</v>
      </c>
      <c r="C1316" s="1" t="s">
        <v>38658</v>
      </c>
      <c r="D1316">
        <v>1385</v>
      </c>
      <c r="G1316" s="1" t="s">
        <v>344</v>
      </c>
      <c r="H1316">
        <f t="shared" si="20"/>
        <v>2</v>
      </c>
    </row>
    <row r="1317" spans="1:8" x14ac:dyDescent="0.3">
      <c r="A1317" s="1" t="s">
        <v>39751</v>
      </c>
      <c r="B1317" s="1" t="s">
        <v>344</v>
      </c>
      <c r="C1317" s="1" t="s">
        <v>38661</v>
      </c>
      <c r="D1317">
        <v>1386</v>
      </c>
      <c r="G1317" s="1" t="s">
        <v>344</v>
      </c>
      <c r="H1317">
        <f t="shared" si="20"/>
        <v>2</v>
      </c>
    </row>
    <row r="1318" spans="1:8" x14ac:dyDescent="0.3">
      <c r="A1318" s="1" t="s">
        <v>39752</v>
      </c>
      <c r="B1318" s="1" t="s">
        <v>1142</v>
      </c>
      <c r="C1318" s="1" t="s">
        <v>38658</v>
      </c>
      <c r="D1318">
        <v>1387</v>
      </c>
      <c r="G1318" s="1" t="s">
        <v>1142</v>
      </c>
      <c r="H1318">
        <f t="shared" si="20"/>
        <v>1</v>
      </c>
    </row>
    <row r="1319" spans="1:8" x14ac:dyDescent="0.3">
      <c r="A1319" s="1" t="s">
        <v>6104</v>
      </c>
      <c r="B1319" s="1" t="s">
        <v>4221</v>
      </c>
      <c r="C1319" s="1" t="s">
        <v>38658</v>
      </c>
      <c r="D1319">
        <v>1388</v>
      </c>
      <c r="G1319" s="1" t="s">
        <v>4221</v>
      </c>
      <c r="H1319">
        <f t="shared" si="20"/>
        <v>1</v>
      </c>
    </row>
    <row r="1320" spans="1:8" x14ac:dyDescent="0.3">
      <c r="A1320" s="1" t="s">
        <v>39753</v>
      </c>
      <c r="B1320" s="1" t="s">
        <v>3279</v>
      </c>
      <c r="C1320" s="1" t="s">
        <v>38658</v>
      </c>
      <c r="D1320">
        <v>1389</v>
      </c>
      <c r="G1320" s="1" t="s">
        <v>3279</v>
      </c>
      <c r="H1320">
        <f t="shared" si="20"/>
        <v>1</v>
      </c>
    </row>
    <row r="1321" spans="1:8" x14ac:dyDescent="0.3">
      <c r="A1321" s="1" t="s">
        <v>6002</v>
      </c>
      <c r="B1321" s="1" t="s">
        <v>4466</v>
      </c>
      <c r="C1321" s="1" t="s">
        <v>38658</v>
      </c>
      <c r="D1321">
        <v>1390</v>
      </c>
      <c r="G1321" s="1" t="s">
        <v>4466</v>
      </c>
      <c r="H1321">
        <f t="shared" si="20"/>
        <v>1</v>
      </c>
    </row>
    <row r="1322" spans="1:8" x14ac:dyDescent="0.3">
      <c r="A1322" s="1" t="s">
        <v>39754</v>
      </c>
      <c r="B1322" s="1" t="s">
        <v>292</v>
      </c>
      <c r="C1322" s="1" t="s">
        <v>38658</v>
      </c>
      <c r="D1322">
        <v>1391</v>
      </c>
      <c r="G1322" s="1" t="s">
        <v>292</v>
      </c>
      <c r="H1322">
        <f t="shared" si="20"/>
        <v>1</v>
      </c>
    </row>
    <row r="1323" spans="1:8" x14ac:dyDescent="0.3">
      <c r="A1323" s="1" t="s">
        <v>39755</v>
      </c>
      <c r="B1323" s="1" t="s">
        <v>1243</v>
      </c>
      <c r="C1323" s="1" t="s">
        <v>38658</v>
      </c>
      <c r="D1323">
        <v>1392</v>
      </c>
      <c r="G1323" s="1" t="s">
        <v>1243</v>
      </c>
      <c r="H1323">
        <f t="shared" si="20"/>
        <v>2</v>
      </c>
    </row>
    <row r="1324" spans="1:8" x14ac:dyDescent="0.3">
      <c r="A1324" s="1" t="s">
        <v>39756</v>
      </c>
      <c r="B1324" s="1" t="s">
        <v>1243</v>
      </c>
      <c r="C1324" s="1" t="s">
        <v>38661</v>
      </c>
      <c r="D1324">
        <v>1393</v>
      </c>
      <c r="G1324" s="1" t="s">
        <v>1243</v>
      </c>
      <c r="H1324">
        <f t="shared" si="20"/>
        <v>2</v>
      </c>
    </row>
    <row r="1325" spans="1:8" x14ac:dyDescent="0.3">
      <c r="A1325" s="1" t="s">
        <v>39757</v>
      </c>
      <c r="B1325" s="1" t="s">
        <v>1181</v>
      </c>
      <c r="C1325" s="1" t="s">
        <v>38658</v>
      </c>
      <c r="D1325">
        <v>1394</v>
      </c>
      <c r="G1325" s="1" t="s">
        <v>1181</v>
      </c>
      <c r="H1325">
        <f t="shared" si="20"/>
        <v>2</v>
      </c>
    </row>
    <row r="1326" spans="1:8" x14ac:dyDescent="0.3">
      <c r="A1326" s="1" t="s">
        <v>39758</v>
      </c>
      <c r="B1326" s="1" t="s">
        <v>1181</v>
      </c>
      <c r="C1326" s="1" t="s">
        <v>38661</v>
      </c>
      <c r="D1326">
        <v>1395</v>
      </c>
      <c r="G1326" s="1" t="s">
        <v>1181</v>
      </c>
      <c r="H1326">
        <f t="shared" si="20"/>
        <v>2</v>
      </c>
    </row>
    <row r="1327" spans="1:8" x14ac:dyDescent="0.3">
      <c r="A1327" s="1" t="s">
        <v>5022</v>
      </c>
      <c r="B1327" s="1" t="s">
        <v>3021</v>
      </c>
      <c r="C1327" s="1" t="s">
        <v>38658</v>
      </c>
      <c r="D1327">
        <v>1396</v>
      </c>
      <c r="G1327" s="1" t="s">
        <v>3021</v>
      </c>
      <c r="H1327">
        <f t="shared" si="20"/>
        <v>1</v>
      </c>
    </row>
    <row r="1328" spans="1:8" x14ac:dyDescent="0.3">
      <c r="A1328" s="1" t="s">
        <v>39759</v>
      </c>
      <c r="B1328" s="1" t="s">
        <v>406</v>
      </c>
      <c r="C1328" s="1" t="s">
        <v>38658</v>
      </c>
      <c r="D1328">
        <v>1397</v>
      </c>
      <c r="G1328" s="1" t="s">
        <v>406</v>
      </c>
      <c r="H1328">
        <f t="shared" si="20"/>
        <v>1</v>
      </c>
    </row>
    <row r="1329" spans="1:8" x14ac:dyDescent="0.3">
      <c r="A1329" s="1" t="s">
        <v>39760</v>
      </c>
      <c r="B1329" s="1" t="s">
        <v>1160</v>
      </c>
      <c r="C1329" s="1" t="s">
        <v>38658</v>
      </c>
      <c r="D1329">
        <v>1401</v>
      </c>
      <c r="G1329" s="1" t="s">
        <v>1160</v>
      </c>
      <c r="H1329">
        <f t="shared" si="20"/>
        <v>1</v>
      </c>
    </row>
    <row r="1330" spans="1:8" x14ac:dyDescent="0.3">
      <c r="A1330" s="1" t="s">
        <v>39761</v>
      </c>
      <c r="B1330" s="1" t="s">
        <v>3801</v>
      </c>
      <c r="C1330" s="1" t="s">
        <v>38658</v>
      </c>
      <c r="D1330">
        <v>1402</v>
      </c>
      <c r="G1330" s="1" t="s">
        <v>3801</v>
      </c>
      <c r="H1330">
        <f t="shared" si="20"/>
        <v>2</v>
      </c>
    </row>
    <row r="1331" spans="1:8" x14ac:dyDescent="0.3">
      <c r="A1331" s="1" t="s">
        <v>39762</v>
      </c>
      <c r="B1331" s="1" t="s">
        <v>3801</v>
      </c>
      <c r="C1331" s="1" t="s">
        <v>38661</v>
      </c>
      <c r="D1331">
        <v>1403</v>
      </c>
      <c r="G1331" s="1" t="s">
        <v>3801</v>
      </c>
      <c r="H1331">
        <f t="shared" si="20"/>
        <v>2</v>
      </c>
    </row>
    <row r="1332" spans="1:8" x14ac:dyDescent="0.3">
      <c r="A1332" s="1" t="s">
        <v>39763</v>
      </c>
      <c r="B1332" s="1" t="s">
        <v>360</v>
      </c>
      <c r="C1332" s="1" t="s">
        <v>38658</v>
      </c>
      <c r="D1332">
        <v>1404</v>
      </c>
      <c r="G1332" s="1" t="s">
        <v>360</v>
      </c>
      <c r="H1332">
        <f t="shared" si="20"/>
        <v>1</v>
      </c>
    </row>
    <row r="1333" spans="1:8" x14ac:dyDescent="0.3">
      <c r="A1333" s="1" t="s">
        <v>39764</v>
      </c>
      <c r="B1333" s="1" t="s">
        <v>1527</v>
      </c>
      <c r="C1333" s="1" t="s">
        <v>38658</v>
      </c>
      <c r="D1333">
        <v>1406</v>
      </c>
      <c r="G1333" s="1" t="s">
        <v>1527</v>
      </c>
      <c r="H1333">
        <f t="shared" si="20"/>
        <v>2</v>
      </c>
    </row>
    <row r="1334" spans="1:8" x14ac:dyDescent="0.3">
      <c r="A1334" s="1" t="s">
        <v>39765</v>
      </c>
      <c r="B1334" s="1" t="s">
        <v>1527</v>
      </c>
      <c r="C1334" s="1" t="s">
        <v>38661</v>
      </c>
      <c r="D1334">
        <v>1407</v>
      </c>
      <c r="G1334" s="1" t="s">
        <v>1527</v>
      </c>
      <c r="H1334">
        <f t="shared" si="20"/>
        <v>2</v>
      </c>
    </row>
    <row r="1335" spans="1:8" x14ac:dyDescent="0.3">
      <c r="A1335" s="1" t="s">
        <v>39766</v>
      </c>
      <c r="B1335" s="1" t="s">
        <v>1208</v>
      </c>
      <c r="C1335" s="1" t="s">
        <v>38658</v>
      </c>
      <c r="D1335">
        <v>1408</v>
      </c>
      <c r="G1335" s="1" t="s">
        <v>1208</v>
      </c>
      <c r="H1335">
        <f t="shared" si="20"/>
        <v>1</v>
      </c>
    </row>
    <row r="1336" spans="1:8" x14ac:dyDescent="0.3">
      <c r="A1336" s="1" t="s">
        <v>39767</v>
      </c>
      <c r="B1336" s="1" t="s">
        <v>2559</v>
      </c>
      <c r="C1336" s="1" t="s">
        <v>38658</v>
      </c>
      <c r="D1336">
        <v>1409</v>
      </c>
      <c r="G1336" s="1" t="s">
        <v>2559</v>
      </c>
      <c r="H1336">
        <f t="shared" si="20"/>
        <v>1</v>
      </c>
    </row>
    <row r="1337" spans="1:8" x14ac:dyDescent="0.3">
      <c r="A1337" s="1" t="s">
        <v>39768</v>
      </c>
      <c r="B1337" s="1" t="s">
        <v>4490</v>
      </c>
      <c r="C1337" s="1" t="s">
        <v>38658</v>
      </c>
      <c r="D1337">
        <v>1410</v>
      </c>
      <c r="G1337" s="1" t="s">
        <v>4490</v>
      </c>
      <c r="H1337">
        <f t="shared" si="20"/>
        <v>2</v>
      </c>
    </row>
    <row r="1338" spans="1:8" x14ac:dyDescent="0.3">
      <c r="A1338" s="1" t="s">
        <v>39769</v>
      </c>
      <c r="B1338" s="1" t="s">
        <v>4490</v>
      </c>
      <c r="C1338" s="1" t="s">
        <v>38661</v>
      </c>
      <c r="D1338">
        <v>1411</v>
      </c>
      <c r="G1338" s="1" t="s">
        <v>4490</v>
      </c>
      <c r="H1338">
        <f t="shared" si="20"/>
        <v>2</v>
      </c>
    </row>
    <row r="1339" spans="1:8" x14ac:dyDescent="0.3">
      <c r="A1339" s="1" t="s">
        <v>39770</v>
      </c>
      <c r="B1339" s="1" t="s">
        <v>4374</v>
      </c>
      <c r="C1339" s="1" t="s">
        <v>38658</v>
      </c>
      <c r="D1339">
        <v>1412</v>
      </c>
      <c r="G1339" s="1" t="s">
        <v>4374</v>
      </c>
      <c r="H1339">
        <f t="shared" si="20"/>
        <v>1</v>
      </c>
    </row>
    <row r="1340" spans="1:8" x14ac:dyDescent="0.3">
      <c r="A1340" s="1" t="s">
        <v>39771</v>
      </c>
      <c r="B1340" s="1" t="s">
        <v>3234</v>
      </c>
      <c r="C1340" s="1" t="s">
        <v>38658</v>
      </c>
      <c r="D1340">
        <v>1413</v>
      </c>
      <c r="G1340" s="1" t="s">
        <v>3234</v>
      </c>
      <c r="H1340">
        <f t="shared" si="20"/>
        <v>1</v>
      </c>
    </row>
    <row r="1341" spans="1:8" x14ac:dyDescent="0.3">
      <c r="A1341" s="1" t="s">
        <v>39772</v>
      </c>
      <c r="B1341" s="1" t="s">
        <v>1727</v>
      </c>
      <c r="C1341" s="1" t="s">
        <v>38658</v>
      </c>
      <c r="D1341">
        <v>1414</v>
      </c>
      <c r="G1341" s="1" t="s">
        <v>1727</v>
      </c>
      <c r="H1341">
        <f t="shared" si="20"/>
        <v>1</v>
      </c>
    </row>
    <row r="1342" spans="1:8" x14ac:dyDescent="0.3">
      <c r="A1342" s="1" t="s">
        <v>39773</v>
      </c>
      <c r="B1342" s="1" t="s">
        <v>3358</v>
      </c>
      <c r="C1342" s="1" t="s">
        <v>38658</v>
      </c>
      <c r="D1342">
        <v>1416</v>
      </c>
      <c r="G1342" s="1" t="s">
        <v>3358</v>
      </c>
      <c r="H1342">
        <f t="shared" si="20"/>
        <v>1</v>
      </c>
    </row>
    <row r="1343" spans="1:8" x14ac:dyDescent="0.3">
      <c r="A1343" s="1" t="s">
        <v>39774</v>
      </c>
      <c r="B1343" s="1" t="s">
        <v>4488</v>
      </c>
      <c r="C1343" s="1" t="s">
        <v>38658</v>
      </c>
      <c r="D1343">
        <v>1417</v>
      </c>
      <c r="G1343" s="1" t="s">
        <v>4488</v>
      </c>
      <c r="H1343">
        <f t="shared" si="20"/>
        <v>1</v>
      </c>
    </row>
    <row r="1344" spans="1:8" x14ac:dyDescent="0.3">
      <c r="A1344" s="1" t="s">
        <v>5762</v>
      </c>
      <c r="B1344" s="1" t="s">
        <v>3914</v>
      </c>
      <c r="C1344" s="1" t="s">
        <v>38658</v>
      </c>
      <c r="D1344">
        <v>1418</v>
      </c>
      <c r="G1344" s="1" t="s">
        <v>3914</v>
      </c>
      <c r="H1344">
        <f t="shared" si="20"/>
        <v>1</v>
      </c>
    </row>
    <row r="1345" spans="1:8" x14ac:dyDescent="0.3">
      <c r="A1345" s="1" t="s">
        <v>39775</v>
      </c>
      <c r="B1345" s="1" t="s">
        <v>78</v>
      </c>
      <c r="C1345" s="1" t="s">
        <v>38658</v>
      </c>
      <c r="D1345">
        <v>1419</v>
      </c>
      <c r="G1345" s="1" t="s">
        <v>78</v>
      </c>
      <c r="H1345">
        <f t="shared" si="20"/>
        <v>2</v>
      </c>
    </row>
    <row r="1346" spans="1:8" x14ac:dyDescent="0.3">
      <c r="A1346" s="1" t="s">
        <v>39776</v>
      </c>
      <c r="B1346" s="1" t="s">
        <v>78</v>
      </c>
      <c r="C1346" s="1" t="s">
        <v>38661</v>
      </c>
      <c r="D1346">
        <v>1420</v>
      </c>
      <c r="G1346" s="1" t="s">
        <v>78</v>
      </c>
      <c r="H1346">
        <f t="shared" si="20"/>
        <v>2</v>
      </c>
    </row>
    <row r="1347" spans="1:8" x14ac:dyDescent="0.3">
      <c r="A1347" s="1" t="s">
        <v>39777</v>
      </c>
      <c r="B1347" s="1" t="s">
        <v>441</v>
      </c>
      <c r="C1347" s="1" t="s">
        <v>38658</v>
      </c>
      <c r="D1347">
        <v>1421</v>
      </c>
      <c r="G1347" s="1" t="s">
        <v>441</v>
      </c>
      <c r="H1347">
        <f t="shared" ref="H1347:H1410" si="21">COUNTIF(G:G,G1347)</f>
        <v>1</v>
      </c>
    </row>
    <row r="1348" spans="1:8" x14ac:dyDescent="0.3">
      <c r="A1348" s="1" t="s">
        <v>39778</v>
      </c>
      <c r="B1348" s="1" t="s">
        <v>4205</v>
      </c>
      <c r="C1348" s="1" t="s">
        <v>38658</v>
      </c>
      <c r="D1348">
        <v>1422</v>
      </c>
      <c r="G1348" s="1" t="s">
        <v>4205</v>
      </c>
      <c r="H1348">
        <f t="shared" si="21"/>
        <v>2</v>
      </c>
    </row>
    <row r="1349" spans="1:8" x14ac:dyDescent="0.3">
      <c r="A1349" s="1" t="s">
        <v>39779</v>
      </c>
      <c r="B1349" s="1" t="s">
        <v>4205</v>
      </c>
      <c r="C1349" s="1" t="s">
        <v>38661</v>
      </c>
      <c r="D1349">
        <v>1423</v>
      </c>
      <c r="G1349" s="1" t="s">
        <v>4205</v>
      </c>
      <c r="H1349">
        <f t="shared" si="21"/>
        <v>2</v>
      </c>
    </row>
    <row r="1350" spans="1:8" x14ac:dyDescent="0.3">
      <c r="A1350" s="1" t="s">
        <v>5248</v>
      </c>
      <c r="B1350" s="1" t="s">
        <v>3706</v>
      </c>
      <c r="C1350" s="1" t="s">
        <v>38658</v>
      </c>
      <c r="D1350">
        <v>1424</v>
      </c>
      <c r="G1350" s="1" t="s">
        <v>3706</v>
      </c>
      <c r="H1350">
        <f t="shared" si="21"/>
        <v>1</v>
      </c>
    </row>
    <row r="1351" spans="1:8" x14ac:dyDescent="0.3">
      <c r="A1351" s="1" t="s">
        <v>39780</v>
      </c>
      <c r="B1351" s="1" t="s">
        <v>1809</v>
      </c>
      <c r="C1351" s="1" t="s">
        <v>38658</v>
      </c>
      <c r="D1351">
        <v>1425</v>
      </c>
      <c r="G1351" s="1" t="s">
        <v>1809</v>
      </c>
      <c r="H1351">
        <f t="shared" si="21"/>
        <v>2</v>
      </c>
    </row>
    <row r="1352" spans="1:8" x14ac:dyDescent="0.3">
      <c r="A1352" s="1" t="s">
        <v>39781</v>
      </c>
      <c r="B1352" s="1" t="s">
        <v>1809</v>
      </c>
      <c r="C1352" s="1" t="s">
        <v>38661</v>
      </c>
      <c r="D1352">
        <v>1426</v>
      </c>
      <c r="G1352" s="1" t="s">
        <v>1809</v>
      </c>
      <c r="H1352">
        <f t="shared" si="21"/>
        <v>2</v>
      </c>
    </row>
    <row r="1353" spans="1:8" x14ac:dyDescent="0.3">
      <c r="A1353" s="1" t="s">
        <v>39782</v>
      </c>
      <c r="B1353" s="1" t="s">
        <v>1296</v>
      </c>
      <c r="C1353" s="1" t="s">
        <v>38658</v>
      </c>
      <c r="D1353">
        <v>1427</v>
      </c>
      <c r="G1353" s="1" t="s">
        <v>1296</v>
      </c>
      <c r="H1353">
        <f t="shared" si="21"/>
        <v>1</v>
      </c>
    </row>
    <row r="1354" spans="1:8" x14ac:dyDescent="0.3">
      <c r="A1354" s="1" t="s">
        <v>39783</v>
      </c>
      <c r="B1354" s="1" t="s">
        <v>4002</v>
      </c>
      <c r="C1354" s="1" t="s">
        <v>38658</v>
      </c>
      <c r="D1354">
        <v>1428</v>
      </c>
      <c r="G1354" s="1" t="s">
        <v>4002</v>
      </c>
      <c r="H1354">
        <f t="shared" si="21"/>
        <v>2</v>
      </c>
    </row>
    <row r="1355" spans="1:8" x14ac:dyDescent="0.3">
      <c r="A1355" s="1" t="s">
        <v>39784</v>
      </c>
      <c r="B1355" s="1" t="s">
        <v>4002</v>
      </c>
      <c r="C1355" s="1" t="s">
        <v>38661</v>
      </c>
      <c r="D1355">
        <v>1429</v>
      </c>
      <c r="G1355" s="1" t="s">
        <v>4002</v>
      </c>
      <c r="H1355">
        <f t="shared" si="21"/>
        <v>2</v>
      </c>
    </row>
    <row r="1356" spans="1:8" x14ac:dyDescent="0.3">
      <c r="A1356" s="1" t="s">
        <v>39785</v>
      </c>
      <c r="B1356" s="1" t="s">
        <v>4482</v>
      </c>
      <c r="C1356" s="1" t="s">
        <v>38658</v>
      </c>
      <c r="D1356">
        <v>1430</v>
      </c>
      <c r="G1356" s="1" t="s">
        <v>4482</v>
      </c>
      <c r="H1356">
        <f t="shared" si="21"/>
        <v>1</v>
      </c>
    </row>
    <row r="1357" spans="1:8" x14ac:dyDescent="0.3">
      <c r="A1357" s="1" t="s">
        <v>39786</v>
      </c>
      <c r="B1357" s="1" t="s">
        <v>3017</v>
      </c>
      <c r="C1357" s="1" t="s">
        <v>38658</v>
      </c>
      <c r="D1357">
        <v>1431</v>
      </c>
      <c r="G1357" s="1" t="s">
        <v>3017</v>
      </c>
      <c r="H1357">
        <f t="shared" si="21"/>
        <v>1</v>
      </c>
    </row>
    <row r="1358" spans="1:8" x14ac:dyDescent="0.3">
      <c r="A1358" s="1" t="s">
        <v>39787</v>
      </c>
      <c r="B1358" s="1" t="s">
        <v>2989</v>
      </c>
      <c r="C1358" s="1" t="s">
        <v>38658</v>
      </c>
      <c r="D1358">
        <v>1432</v>
      </c>
      <c r="G1358" s="1" t="s">
        <v>2989</v>
      </c>
      <c r="H1358">
        <f t="shared" si="21"/>
        <v>1</v>
      </c>
    </row>
    <row r="1359" spans="1:8" x14ac:dyDescent="0.3">
      <c r="A1359" s="1" t="s">
        <v>39788</v>
      </c>
      <c r="B1359" s="1" t="s">
        <v>262</v>
      </c>
      <c r="C1359" s="1" t="s">
        <v>38658</v>
      </c>
      <c r="D1359">
        <v>1433</v>
      </c>
      <c r="G1359" s="1" t="s">
        <v>262</v>
      </c>
      <c r="H1359">
        <f t="shared" si="21"/>
        <v>2</v>
      </c>
    </row>
    <row r="1360" spans="1:8" x14ac:dyDescent="0.3">
      <c r="A1360" s="1" t="s">
        <v>39789</v>
      </c>
      <c r="B1360" s="1" t="s">
        <v>262</v>
      </c>
      <c r="C1360" s="1" t="s">
        <v>38661</v>
      </c>
      <c r="D1360">
        <v>1434</v>
      </c>
      <c r="G1360" s="1" t="s">
        <v>262</v>
      </c>
      <c r="H1360">
        <f t="shared" si="21"/>
        <v>2</v>
      </c>
    </row>
    <row r="1361" spans="1:8" x14ac:dyDescent="0.3">
      <c r="A1361" s="1" t="s">
        <v>39790</v>
      </c>
      <c r="B1361" s="1" t="s">
        <v>3187</v>
      </c>
      <c r="C1361" s="1" t="s">
        <v>38658</v>
      </c>
      <c r="D1361">
        <v>1435</v>
      </c>
      <c r="G1361" s="1" t="s">
        <v>3187</v>
      </c>
      <c r="H1361">
        <f t="shared" si="21"/>
        <v>1</v>
      </c>
    </row>
    <row r="1362" spans="1:8" x14ac:dyDescent="0.3">
      <c r="A1362" s="1" t="s">
        <v>5628</v>
      </c>
      <c r="B1362" s="1" t="s">
        <v>2689</v>
      </c>
      <c r="C1362" s="1" t="s">
        <v>38658</v>
      </c>
      <c r="D1362">
        <v>1438</v>
      </c>
      <c r="G1362" s="1" t="s">
        <v>2689</v>
      </c>
      <c r="H1362">
        <f t="shared" si="21"/>
        <v>1</v>
      </c>
    </row>
    <row r="1363" spans="1:8" x14ac:dyDescent="0.3">
      <c r="A1363" s="1" t="s">
        <v>39791</v>
      </c>
      <c r="B1363" s="1" t="s">
        <v>1155</v>
      </c>
      <c r="C1363" s="1" t="s">
        <v>38658</v>
      </c>
      <c r="D1363">
        <v>1439</v>
      </c>
      <c r="G1363" s="1" t="s">
        <v>1155</v>
      </c>
      <c r="H1363">
        <f t="shared" si="21"/>
        <v>1</v>
      </c>
    </row>
    <row r="1364" spans="1:8" x14ac:dyDescent="0.3">
      <c r="A1364" s="1" t="s">
        <v>5452</v>
      </c>
      <c r="B1364" s="1" t="s">
        <v>1257</v>
      </c>
      <c r="C1364" s="1" t="s">
        <v>38658</v>
      </c>
      <c r="D1364">
        <v>1440</v>
      </c>
      <c r="G1364" s="1" t="s">
        <v>1257</v>
      </c>
      <c r="H1364">
        <f t="shared" si="21"/>
        <v>1</v>
      </c>
    </row>
    <row r="1365" spans="1:8" x14ac:dyDescent="0.3">
      <c r="A1365" s="1" t="s">
        <v>39792</v>
      </c>
      <c r="B1365" s="1" t="s">
        <v>3594</v>
      </c>
      <c r="C1365" s="1" t="s">
        <v>38658</v>
      </c>
      <c r="D1365">
        <v>1441</v>
      </c>
      <c r="G1365" s="1" t="s">
        <v>3594</v>
      </c>
      <c r="H1365">
        <f t="shared" si="21"/>
        <v>2</v>
      </c>
    </row>
    <row r="1366" spans="1:8" x14ac:dyDescent="0.3">
      <c r="A1366" s="1" t="s">
        <v>39793</v>
      </c>
      <c r="B1366" s="1" t="s">
        <v>3594</v>
      </c>
      <c r="C1366" s="1" t="s">
        <v>38661</v>
      </c>
      <c r="D1366">
        <v>1442</v>
      </c>
      <c r="G1366" s="1" t="s">
        <v>3594</v>
      </c>
      <c r="H1366">
        <f t="shared" si="21"/>
        <v>2</v>
      </c>
    </row>
    <row r="1367" spans="1:8" x14ac:dyDescent="0.3">
      <c r="A1367" s="1" t="s">
        <v>39794</v>
      </c>
      <c r="B1367" s="1" t="s">
        <v>2308</v>
      </c>
      <c r="C1367" s="1" t="s">
        <v>38658</v>
      </c>
      <c r="D1367">
        <v>1443</v>
      </c>
      <c r="G1367" s="1" t="s">
        <v>2308</v>
      </c>
      <c r="H1367">
        <f t="shared" si="21"/>
        <v>2</v>
      </c>
    </row>
    <row r="1368" spans="1:8" x14ac:dyDescent="0.3">
      <c r="A1368" s="1" t="s">
        <v>39795</v>
      </c>
      <c r="B1368" s="1" t="s">
        <v>2308</v>
      </c>
      <c r="C1368" s="1" t="s">
        <v>38661</v>
      </c>
      <c r="D1368">
        <v>1444</v>
      </c>
      <c r="G1368" s="1" t="s">
        <v>2308</v>
      </c>
      <c r="H1368">
        <f t="shared" si="21"/>
        <v>2</v>
      </c>
    </row>
    <row r="1369" spans="1:8" x14ac:dyDescent="0.3">
      <c r="A1369" s="1" t="s">
        <v>5334</v>
      </c>
      <c r="B1369" s="1" t="s">
        <v>787</v>
      </c>
      <c r="C1369" s="1" t="s">
        <v>38658</v>
      </c>
      <c r="D1369">
        <v>1445</v>
      </c>
      <c r="G1369" s="1" t="s">
        <v>787</v>
      </c>
      <c r="H1369">
        <f t="shared" si="21"/>
        <v>1</v>
      </c>
    </row>
    <row r="1370" spans="1:8" x14ac:dyDescent="0.3">
      <c r="A1370" s="1" t="s">
        <v>39796</v>
      </c>
      <c r="B1370" s="1" t="s">
        <v>3878</v>
      </c>
      <c r="C1370" s="1" t="s">
        <v>38658</v>
      </c>
      <c r="D1370">
        <v>1446</v>
      </c>
      <c r="G1370" s="1" t="s">
        <v>3878</v>
      </c>
      <c r="H1370">
        <f t="shared" si="21"/>
        <v>2</v>
      </c>
    </row>
    <row r="1371" spans="1:8" x14ac:dyDescent="0.3">
      <c r="A1371" s="1" t="s">
        <v>39797</v>
      </c>
      <c r="B1371" s="1" t="s">
        <v>3878</v>
      </c>
      <c r="C1371" s="1" t="s">
        <v>38661</v>
      </c>
      <c r="D1371">
        <v>1447</v>
      </c>
      <c r="G1371" s="1" t="s">
        <v>3878</v>
      </c>
      <c r="H1371">
        <f t="shared" si="21"/>
        <v>2</v>
      </c>
    </row>
    <row r="1372" spans="1:8" x14ac:dyDescent="0.3">
      <c r="A1372" s="1" t="s">
        <v>39798</v>
      </c>
      <c r="B1372" s="1" t="s">
        <v>3792</v>
      </c>
      <c r="C1372" s="1" t="s">
        <v>38658</v>
      </c>
      <c r="D1372">
        <v>1448</v>
      </c>
      <c r="G1372" s="1" t="s">
        <v>3792</v>
      </c>
      <c r="H1372">
        <f t="shared" si="21"/>
        <v>1</v>
      </c>
    </row>
    <row r="1373" spans="1:8" x14ac:dyDescent="0.3">
      <c r="A1373" s="1" t="s">
        <v>39799</v>
      </c>
      <c r="B1373" s="1" t="s">
        <v>405</v>
      </c>
      <c r="C1373" s="1" t="s">
        <v>38658</v>
      </c>
      <c r="D1373">
        <v>1449</v>
      </c>
      <c r="G1373" s="1" t="s">
        <v>405</v>
      </c>
      <c r="H1373">
        <f t="shared" si="21"/>
        <v>1</v>
      </c>
    </row>
    <row r="1374" spans="1:8" x14ac:dyDescent="0.3">
      <c r="A1374" s="1" t="s">
        <v>39800</v>
      </c>
      <c r="B1374" s="1" t="s">
        <v>633</v>
      </c>
      <c r="C1374" s="1" t="s">
        <v>38658</v>
      </c>
      <c r="D1374">
        <v>1450</v>
      </c>
      <c r="G1374" s="1" t="s">
        <v>633</v>
      </c>
      <c r="H1374">
        <f t="shared" si="21"/>
        <v>1</v>
      </c>
    </row>
    <row r="1375" spans="1:8" x14ac:dyDescent="0.3">
      <c r="A1375" s="1" t="s">
        <v>5180</v>
      </c>
      <c r="B1375" s="1" t="s">
        <v>1965</v>
      </c>
      <c r="C1375" s="1" t="s">
        <v>38658</v>
      </c>
      <c r="D1375">
        <v>1452</v>
      </c>
      <c r="G1375" s="1" t="s">
        <v>1965</v>
      </c>
      <c r="H1375">
        <f t="shared" si="21"/>
        <v>1</v>
      </c>
    </row>
    <row r="1376" spans="1:8" x14ac:dyDescent="0.3">
      <c r="A1376" s="1" t="s">
        <v>5902</v>
      </c>
      <c r="B1376" s="1" t="s">
        <v>1065</v>
      </c>
      <c r="C1376" s="1" t="s">
        <v>38658</v>
      </c>
      <c r="D1376">
        <v>1453</v>
      </c>
      <c r="G1376" s="1" t="s">
        <v>1065</v>
      </c>
      <c r="H1376">
        <f t="shared" si="21"/>
        <v>1</v>
      </c>
    </row>
    <row r="1377" spans="1:8" x14ac:dyDescent="0.3">
      <c r="A1377" s="1" t="s">
        <v>39801</v>
      </c>
      <c r="B1377" s="1" t="s">
        <v>1492</v>
      </c>
      <c r="C1377" s="1" t="s">
        <v>38658</v>
      </c>
      <c r="D1377">
        <v>1454</v>
      </c>
      <c r="G1377" s="1" t="s">
        <v>1492</v>
      </c>
      <c r="H1377">
        <f t="shared" si="21"/>
        <v>2</v>
      </c>
    </row>
    <row r="1378" spans="1:8" x14ac:dyDescent="0.3">
      <c r="A1378" s="1" t="s">
        <v>39802</v>
      </c>
      <c r="B1378" s="1" t="s">
        <v>1492</v>
      </c>
      <c r="C1378" s="1" t="s">
        <v>38661</v>
      </c>
      <c r="D1378">
        <v>1455</v>
      </c>
      <c r="G1378" s="1" t="s">
        <v>1492</v>
      </c>
      <c r="H1378">
        <f t="shared" si="21"/>
        <v>2</v>
      </c>
    </row>
    <row r="1379" spans="1:8" x14ac:dyDescent="0.3">
      <c r="A1379" s="1" t="s">
        <v>39803</v>
      </c>
      <c r="B1379" s="1" t="s">
        <v>2114</v>
      </c>
      <c r="C1379" s="1" t="s">
        <v>38658</v>
      </c>
      <c r="D1379">
        <v>1456</v>
      </c>
      <c r="G1379" s="1" t="s">
        <v>2114</v>
      </c>
      <c r="H1379">
        <f t="shared" si="21"/>
        <v>2</v>
      </c>
    </row>
    <row r="1380" spans="1:8" x14ac:dyDescent="0.3">
      <c r="A1380" s="1" t="s">
        <v>39804</v>
      </c>
      <c r="B1380" s="1" t="s">
        <v>2114</v>
      </c>
      <c r="C1380" s="1" t="s">
        <v>38661</v>
      </c>
      <c r="D1380">
        <v>1457</v>
      </c>
      <c r="G1380" s="1" t="s">
        <v>2114</v>
      </c>
      <c r="H1380">
        <f t="shared" si="21"/>
        <v>2</v>
      </c>
    </row>
    <row r="1381" spans="1:8" x14ac:dyDescent="0.3">
      <c r="A1381" s="1" t="s">
        <v>39805</v>
      </c>
      <c r="B1381" s="1" t="s">
        <v>503</v>
      </c>
      <c r="C1381" s="1" t="s">
        <v>38658</v>
      </c>
      <c r="D1381">
        <v>1458</v>
      </c>
      <c r="G1381" s="1" t="s">
        <v>503</v>
      </c>
      <c r="H1381">
        <f t="shared" si="21"/>
        <v>1</v>
      </c>
    </row>
    <row r="1382" spans="1:8" x14ac:dyDescent="0.3">
      <c r="A1382" s="1" t="s">
        <v>6278</v>
      </c>
      <c r="B1382" s="1" t="s">
        <v>4404</v>
      </c>
      <c r="C1382" s="1" t="s">
        <v>38658</v>
      </c>
      <c r="D1382">
        <v>1459</v>
      </c>
      <c r="G1382" s="1" t="s">
        <v>4404</v>
      </c>
      <c r="H1382">
        <f t="shared" si="21"/>
        <v>1</v>
      </c>
    </row>
    <row r="1383" spans="1:8" x14ac:dyDescent="0.3">
      <c r="A1383" s="1" t="s">
        <v>39806</v>
      </c>
      <c r="B1383" s="1" t="s">
        <v>4367</v>
      </c>
      <c r="C1383" s="1" t="s">
        <v>38658</v>
      </c>
      <c r="D1383">
        <v>1460</v>
      </c>
      <c r="G1383" s="1" t="s">
        <v>4367</v>
      </c>
      <c r="H1383">
        <f t="shared" si="21"/>
        <v>1</v>
      </c>
    </row>
    <row r="1384" spans="1:8" x14ac:dyDescent="0.3">
      <c r="A1384" s="1" t="s">
        <v>5104</v>
      </c>
      <c r="B1384" s="1" t="s">
        <v>2758</v>
      </c>
      <c r="C1384" s="1" t="s">
        <v>38658</v>
      </c>
      <c r="D1384">
        <v>1461</v>
      </c>
      <c r="G1384" s="1" t="s">
        <v>2758</v>
      </c>
      <c r="H1384">
        <f t="shared" si="21"/>
        <v>1</v>
      </c>
    </row>
    <row r="1385" spans="1:8" x14ac:dyDescent="0.3">
      <c r="A1385" s="1" t="s">
        <v>39807</v>
      </c>
      <c r="B1385" s="1" t="s">
        <v>3060</v>
      </c>
      <c r="C1385" s="1" t="s">
        <v>38658</v>
      </c>
      <c r="D1385">
        <v>1462</v>
      </c>
      <c r="G1385" s="1" t="s">
        <v>3060</v>
      </c>
      <c r="H1385">
        <f t="shared" si="21"/>
        <v>1</v>
      </c>
    </row>
    <row r="1386" spans="1:8" x14ac:dyDescent="0.3">
      <c r="A1386" s="1" t="s">
        <v>39808</v>
      </c>
      <c r="B1386" s="1" t="s">
        <v>2227</v>
      </c>
      <c r="C1386" s="1" t="s">
        <v>38658</v>
      </c>
      <c r="D1386">
        <v>1463</v>
      </c>
      <c r="G1386" s="1" t="s">
        <v>2227</v>
      </c>
      <c r="H1386">
        <f t="shared" si="21"/>
        <v>1</v>
      </c>
    </row>
    <row r="1387" spans="1:8" x14ac:dyDescent="0.3">
      <c r="A1387" s="1" t="s">
        <v>39809</v>
      </c>
      <c r="B1387" s="1" t="s">
        <v>2710</v>
      </c>
      <c r="C1387" s="1" t="s">
        <v>38658</v>
      </c>
      <c r="D1387">
        <v>1464</v>
      </c>
      <c r="G1387" s="1" t="s">
        <v>2710</v>
      </c>
      <c r="H1387">
        <f t="shared" si="21"/>
        <v>2</v>
      </c>
    </row>
    <row r="1388" spans="1:8" x14ac:dyDescent="0.3">
      <c r="A1388" s="1" t="s">
        <v>39810</v>
      </c>
      <c r="B1388" s="1" t="s">
        <v>2710</v>
      </c>
      <c r="C1388" s="1" t="s">
        <v>38661</v>
      </c>
      <c r="D1388">
        <v>1465</v>
      </c>
      <c r="G1388" s="1" t="s">
        <v>2710</v>
      </c>
      <c r="H1388">
        <f t="shared" si="21"/>
        <v>2</v>
      </c>
    </row>
    <row r="1389" spans="1:8" x14ac:dyDescent="0.3">
      <c r="A1389" s="1" t="s">
        <v>39811</v>
      </c>
      <c r="B1389" s="1" t="s">
        <v>3653</v>
      </c>
      <c r="C1389" s="1" t="s">
        <v>38658</v>
      </c>
      <c r="D1389">
        <v>1466</v>
      </c>
      <c r="G1389" s="1" t="s">
        <v>3653</v>
      </c>
      <c r="H1389">
        <f t="shared" si="21"/>
        <v>1</v>
      </c>
    </row>
    <row r="1390" spans="1:8" x14ac:dyDescent="0.3">
      <c r="A1390" s="1" t="s">
        <v>39812</v>
      </c>
      <c r="B1390" s="1" t="s">
        <v>3764</v>
      </c>
      <c r="C1390" s="1" t="s">
        <v>38658</v>
      </c>
      <c r="D1390">
        <v>1467</v>
      </c>
      <c r="G1390" s="1" t="s">
        <v>3764</v>
      </c>
      <c r="H1390">
        <f t="shared" si="21"/>
        <v>1</v>
      </c>
    </row>
    <row r="1391" spans="1:8" x14ac:dyDescent="0.3">
      <c r="A1391" s="1" t="s">
        <v>39813</v>
      </c>
      <c r="B1391" s="1" t="s">
        <v>2461</v>
      </c>
      <c r="C1391" s="1" t="s">
        <v>38658</v>
      </c>
      <c r="D1391">
        <v>1468</v>
      </c>
      <c r="G1391" s="1" t="s">
        <v>2461</v>
      </c>
      <c r="H1391">
        <f t="shared" si="21"/>
        <v>1</v>
      </c>
    </row>
    <row r="1392" spans="1:8" x14ac:dyDescent="0.3">
      <c r="A1392" s="1" t="s">
        <v>39814</v>
      </c>
      <c r="B1392" s="1" t="s">
        <v>935</v>
      </c>
      <c r="C1392" s="1" t="s">
        <v>38658</v>
      </c>
      <c r="D1392">
        <v>1469</v>
      </c>
      <c r="G1392" s="1" t="s">
        <v>935</v>
      </c>
      <c r="H1392">
        <f t="shared" si="21"/>
        <v>1</v>
      </c>
    </row>
    <row r="1393" spans="1:8" x14ac:dyDescent="0.3">
      <c r="A1393" s="1" t="s">
        <v>39815</v>
      </c>
      <c r="B1393" s="1" t="s">
        <v>3528</v>
      </c>
      <c r="C1393" s="1" t="s">
        <v>38658</v>
      </c>
      <c r="D1393">
        <v>1470</v>
      </c>
      <c r="G1393" s="1" t="s">
        <v>3528</v>
      </c>
      <c r="H1393">
        <f t="shared" si="21"/>
        <v>2</v>
      </c>
    </row>
    <row r="1394" spans="1:8" x14ac:dyDescent="0.3">
      <c r="A1394" s="1" t="s">
        <v>39816</v>
      </c>
      <c r="B1394" s="1" t="s">
        <v>3528</v>
      </c>
      <c r="C1394" s="1" t="s">
        <v>38661</v>
      </c>
      <c r="D1394">
        <v>1471</v>
      </c>
      <c r="G1394" s="1" t="s">
        <v>3528</v>
      </c>
      <c r="H1394">
        <f t="shared" si="21"/>
        <v>2</v>
      </c>
    </row>
    <row r="1395" spans="1:8" x14ac:dyDescent="0.3">
      <c r="A1395" s="1" t="s">
        <v>39817</v>
      </c>
      <c r="B1395" s="1" t="s">
        <v>2804</v>
      </c>
      <c r="C1395" s="1" t="s">
        <v>38658</v>
      </c>
      <c r="D1395">
        <v>1472</v>
      </c>
      <c r="G1395" s="1" t="s">
        <v>2804</v>
      </c>
      <c r="H1395">
        <f t="shared" si="21"/>
        <v>1</v>
      </c>
    </row>
    <row r="1396" spans="1:8" x14ac:dyDescent="0.3">
      <c r="A1396" s="1" t="s">
        <v>5982</v>
      </c>
      <c r="B1396" s="1" t="s">
        <v>1924</v>
      </c>
      <c r="C1396" s="1" t="s">
        <v>38658</v>
      </c>
      <c r="D1396">
        <v>1473</v>
      </c>
      <c r="G1396" s="1" t="s">
        <v>1924</v>
      </c>
      <c r="H1396">
        <f t="shared" si="21"/>
        <v>1</v>
      </c>
    </row>
    <row r="1397" spans="1:8" x14ac:dyDescent="0.3">
      <c r="A1397" s="1" t="s">
        <v>39818</v>
      </c>
      <c r="B1397" s="1" t="s">
        <v>3616</v>
      </c>
      <c r="C1397" s="1" t="s">
        <v>38658</v>
      </c>
      <c r="D1397">
        <v>1474</v>
      </c>
      <c r="G1397" s="1" t="s">
        <v>3616</v>
      </c>
      <c r="H1397">
        <f t="shared" si="21"/>
        <v>1</v>
      </c>
    </row>
    <row r="1398" spans="1:8" x14ac:dyDescent="0.3">
      <c r="A1398" s="1" t="s">
        <v>39819</v>
      </c>
      <c r="B1398" s="1" t="s">
        <v>68</v>
      </c>
      <c r="C1398" s="1" t="s">
        <v>38658</v>
      </c>
      <c r="D1398">
        <v>1475</v>
      </c>
      <c r="G1398" s="1" t="s">
        <v>68</v>
      </c>
      <c r="H1398">
        <f t="shared" si="21"/>
        <v>1</v>
      </c>
    </row>
    <row r="1399" spans="1:8" x14ac:dyDescent="0.3">
      <c r="A1399" s="1" t="s">
        <v>39820</v>
      </c>
      <c r="B1399" s="1" t="s">
        <v>3064</v>
      </c>
      <c r="C1399" s="1" t="s">
        <v>38658</v>
      </c>
      <c r="D1399">
        <v>1476</v>
      </c>
      <c r="G1399" s="1" t="s">
        <v>3064</v>
      </c>
      <c r="H1399">
        <f t="shared" si="21"/>
        <v>1</v>
      </c>
    </row>
    <row r="1400" spans="1:8" x14ac:dyDescent="0.3">
      <c r="A1400" s="1" t="s">
        <v>4908</v>
      </c>
      <c r="B1400" s="1" t="s">
        <v>1103</v>
      </c>
      <c r="C1400" s="1" t="s">
        <v>38658</v>
      </c>
      <c r="D1400">
        <v>1478</v>
      </c>
      <c r="G1400" s="1" t="s">
        <v>1103</v>
      </c>
      <c r="H1400">
        <f t="shared" si="21"/>
        <v>1</v>
      </c>
    </row>
    <row r="1401" spans="1:8" x14ac:dyDescent="0.3">
      <c r="A1401" s="1" t="s">
        <v>39821</v>
      </c>
      <c r="B1401" s="1" t="s">
        <v>3356</v>
      </c>
      <c r="C1401" s="1" t="s">
        <v>38658</v>
      </c>
      <c r="D1401">
        <v>1479</v>
      </c>
      <c r="G1401" s="1" t="s">
        <v>3356</v>
      </c>
      <c r="H1401">
        <f t="shared" si="21"/>
        <v>1</v>
      </c>
    </row>
    <row r="1402" spans="1:8" x14ac:dyDescent="0.3">
      <c r="A1402" s="1" t="s">
        <v>5538</v>
      </c>
      <c r="B1402" s="1" t="s">
        <v>2303</v>
      </c>
      <c r="C1402" s="1" t="s">
        <v>38658</v>
      </c>
      <c r="D1402">
        <v>1480</v>
      </c>
      <c r="G1402" s="1" t="s">
        <v>2303</v>
      </c>
      <c r="H1402">
        <f t="shared" si="21"/>
        <v>1</v>
      </c>
    </row>
    <row r="1403" spans="1:8" x14ac:dyDescent="0.3">
      <c r="A1403" s="1" t="s">
        <v>39822</v>
      </c>
      <c r="B1403" s="1" t="s">
        <v>1766</v>
      </c>
      <c r="C1403" s="1" t="s">
        <v>38658</v>
      </c>
      <c r="D1403">
        <v>1481</v>
      </c>
      <c r="G1403" s="1" t="s">
        <v>1766</v>
      </c>
      <c r="H1403">
        <f t="shared" si="21"/>
        <v>1</v>
      </c>
    </row>
    <row r="1404" spans="1:8" x14ac:dyDescent="0.3">
      <c r="A1404" s="1" t="s">
        <v>39823</v>
      </c>
      <c r="B1404" s="1" t="s">
        <v>4472</v>
      </c>
      <c r="C1404" s="1" t="s">
        <v>38658</v>
      </c>
      <c r="D1404">
        <v>1482</v>
      </c>
      <c r="G1404" s="1" t="s">
        <v>4472</v>
      </c>
      <c r="H1404">
        <f t="shared" si="21"/>
        <v>1</v>
      </c>
    </row>
    <row r="1405" spans="1:8" x14ac:dyDescent="0.3">
      <c r="A1405" s="1" t="s">
        <v>6040</v>
      </c>
      <c r="B1405" s="1" t="s">
        <v>3909</v>
      </c>
      <c r="C1405" s="1" t="s">
        <v>38658</v>
      </c>
      <c r="D1405">
        <v>1483</v>
      </c>
      <c r="G1405" s="1" t="s">
        <v>3909</v>
      </c>
      <c r="H1405">
        <f t="shared" si="21"/>
        <v>2</v>
      </c>
    </row>
    <row r="1406" spans="1:8" x14ac:dyDescent="0.3">
      <c r="A1406" s="1" t="s">
        <v>39824</v>
      </c>
      <c r="B1406" s="1" t="s">
        <v>3909</v>
      </c>
      <c r="C1406" s="1" t="s">
        <v>38661</v>
      </c>
      <c r="D1406">
        <v>1484</v>
      </c>
      <c r="G1406" s="1" t="s">
        <v>3909</v>
      </c>
      <c r="H1406">
        <f t="shared" si="21"/>
        <v>2</v>
      </c>
    </row>
    <row r="1407" spans="1:8" x14ac:dyDescent="0.3">
      <c r="A1407" s="1" t="s">
        <v>39825</v>
      </c>
      <c r="B1407" s="1" t="s">
        <v>1164</v>
      </c>
      <c r="C1407" s="1" t="s">
        <v>38658</v>
      </c>
      <c r="D1407">
        <v>1485</v>
      </c>
      <c r="G1407" s="1" t="s">
        <v>1164</v>
      </c>
      <c r="H1407">
        <f t="shared" si="21"/>
        <v>2</v>
      </c>
    </row>
    <row r="1408" spans="1:8" x14ac:dyDescent="0.3">
      <c r="A1408" s="1" t="s">
        <v>39826</v>
      </c>
      <c r="B1408" s="1" t="s">
        <v>1164</v>
      </c>
      <c r="C1408" s="1" t="s">
        <v>38661</v>
      </c>
      <c r="D1408">
        <v>1486</v>
      </c>
      <c r="G1408" s="1" t="s">
        <v>1164</v>
      </c>
      <c r="H1408">
        <f t="shared" si="21"/>
        <v>2</v>
      </c>
    </row>
    <row r="1409" spans="1:8" x14ac:dyDescent="0.3">
      <c r="A1409" s="1" t="s">
        <v>39827</v>
      </c>
      <c r="B1409" s="1" t="s">
        <v>2915</v>
      </c>
      <c r="C1409" s="1" t="s">
        <v>38658</v>
      </c>
      <c r="D1409">
        <v>1487</v>
      </c>
      <c r="G1409" s="1" t="s">
        <v>2915</v>
      </c>
      <c r="H1409">
        <f t="shared" si="21"/>
        <v>1</v>
      </c>
    </row>
    <row r="1410" spans="1:8" x14ac:dyDescent="0.3">
      <c r="A1410" s="1" t="s">
        <v>39828</v>
      </c>
      <c r="B1410" s="1" t="s">
        <v>2380</v>
      </c>
      <c r="C1410" s="1" t="s">
        <v>38658</v>
      </c>
      <c r="D1410">
        <v>1488</v>
      </c>
      <c r="G1410" s="1" t="s">
        <v>2380</v>
      </c>
      <c r="H1410">
        <f t="shared" si="21"/>
        <v>1</v>
      </c>
    </row>
    <row r="1411" spans="1:8" x14ac:dyDescent="0.3">
      <c r="A1411" s="1" t="s">
        <v>39829</v>
      </c>
      <c r="B1411" s="1" t="s">
        <v>813</v>
      </c>
      <c r="C1411" s="1" t="s">
        <v>38658</v>
      </c>
      <c r="D1411">
        <v>1489</v>
      </c>
      <c r="G1411" s="1" t="s">
        <v>813</v>
      </c>
      <c r="H1411">
        <f t="shared" ref="H1411:H1474" si="22">COUNTIF(G:G,G1411)</f>
        <v>1</v>
      </c>
    </row>
    <row r="1412" spans="1:8" x14ac:dyDescent="0.3">
      <c r="A1412" s="1" t="s">
        <v>39830</v>
      </c>
      <c r="B1412" s="1" t="s">
        <v>1032</v>
      </c>
      <c r="C1412" s="1" t="s">
        <v>38658</v>
      </c>
      <c r="D1412">
        <v>1490</v>
      </c>
      <c r="G1412" s="1" t="s">
        <v>1032</v>
      </c>
      <c r="H1412">
        <f t="shared" si="22"/>
        <v>1</v>
      </c>
    </row>
    <row r="1413" spans="1:8" x14ac:dyDescent="0.3">
      <c r="A1413" s="1" t="s">
        <v>39831</v>
      </c>
      <c r="B1413" s="1" t="s">
        <v>398</v>
      </c>
      <c r="C1413" s="1" t="s">
        <v>38658</v>
      </c>
      <c r="D1413">
        <v>1491</v>
      </c>
      <c r="G1413" s="1" t="s">
        <v>398</v>
      </c>
      <c r="H1413">
        <f t="shared" si="22"/>
        <v>1</v>
      </c>
    </row>
    <row r="1414" spans="1:8" x14ac:dyDescent="0.3">
      <c r="A1414" s="1" t="s">
        <v>5466</v>
      </c>
      <c r="B1414" s="1" t="s">
        <v>1218</v>
      </c>
      <c r="C1414" s="1" t="s">
        <v>38658</v>
      </c>
      <c r="D1414">
        <v>1492</v>
      </c>
      <c r="G1414" s="1" t="s">
        <v>1218</v>
      </c>
      <c r="H1414">
        <f t="shared" si="22"/>
        <v>1</v>
      </c>
    </row>
    <row r="1415" spans="1:8" x14ac:dyDescent="0.3">
      <c r="A1415" s="1" t="s">
        <v>39832</v>
      </c>
      <c r="B1415" s="1" t="s">
        <v>2131</v>
      </c>
      <c r="C1415" s="1" t="s">
        <v>38658</v>
      </c>
      <c r="D1415">
        <v>1493</v>
      </c>
      <c r="G1415" s="1" t="s">
        <v>2131</v>
      </c>
      <c r="H1415">
        <f t="shared" si="22"/>
        <v>2</v>
      </c>
    </row>
    <row r="1416" spans="1:8" x14ac:dyDescent="0.3">
      <c r="A1416" s="1" t="s">
        <v>39833</v>
      </c>
      <c r="B1416" s="1" t="s">
        <v>2131</v>
      </c>
      <c r="C1416" s="1" t="s">
        <v>38661</v>
      </c>
      <c r="D1416">
        <v>1494</v>
      </c>
      <c r="G1416" s="1" t="s">
        <v>2131</v>
      </c>
      <c r="H1416">
        <f t="shared" si="22"/>
        <v>2</v>
      </c>
    </row>
    <row r="1417" spans="1:8" x14ac:dyDescent="0.3">
      <c r="A1417" s="1" t="s">
        <v>39834</v>
      </c>
      <c r="B1417" s="1" t="s">
        <v>331</v>
      </c>
      <c r="C1417" s="1" t="s">
        <v>38658</v>
      </c>
      <c r="D1417">
        <v>1495</v>
      </c>
      <c r="G1417" s="1" t="s">
        <v>331</v>
      </c>
      <c r="H1417">
        <f t="shared" si="22"/>
        <v>1</v>
      </c>
    </row>
    <row r="1418" spans="1:8" x14ac:dyDescent="0.3">
      <c r="A1418" s="1" t="s">
        <v>39835</v>
      </c>
      <c r="B1418" s="1" t="s">
        <v>4250</v>
      </c>
      <c r="C1418" s="1" t="s">
        <v>38658</v>
      </c>
      <c r="D1418">
        <v>1496</v>
      </c>
      <c r="G1418" s="1" t="s">
        <v>4250</v>
      </c>
      <c r="H1418">
        <f t="shared" si="22"/>
        <v>1</v>
      </c>
    </row>
    <row r="1419" spans="1:8" x14ac:dyDescent="0.3">
      <c r="A1419" s="1" t="s">
        <v>39836</v>
      </c>
      <c r="B1419" s="1" t="s">
        <v>2892</v>
      </c>
      <c r="C1419" s="1" t="s">
        <v>38658</v>
      </c>
      <c r="D1419">
        <v>1497</v>
      </c>
      <c r="G1419" s="1" t="s">
        <v>2892</v>
      </c>
      <c r="H1419">
        <f t="shared" si="22"/>
        <v>2</v>
      </c>
    </row>
    <row r="1420" spans="1:8" x14ac:dyDescent="0.3">
      <c r="A1420" s="1" t="s">
        <v>39837</v>
      </c>
      <c r="B1420" s="1" t="s">
        <v>2892</v>
      </c>
      <c r="C1420" s="1" t="s">
        <v>38661</v>
      </c>
      <c r="D1420">
        <v>1498</v>
      </c>
      <c r="G1420" s="1" t="s">
        <v>2892</v>
      </c>
      <c r="H1420">
        <f t="shared" si="22"/>
        <v>2</v>
      </c>
    </row>
    <row r="1421" spans="1:8" x14ac:dyDescent="0.3">
      <c r="A1421" s="1" t="s">
        <v>39838</v>
      </c>
      <c r="B1421" s="1" t="s">
        <v>3465</v>
      </c>
      <c r="C1421" s="1" t="s">
        <v>38658</v>
      </c>
      <c r="D1421">
        <v>1499</v>
      </c>
      <c r="G1421" s="1" t="s">
        <v>3465</v>
      </c>
      <c r="H1421">
        <f t="shared" si="22"/>
        <v>1</v>
      </c>
    </row>
    <row r="1422" spans="1:8" x14ac:dyDescent="0.3">
      <c r="A1422" s="1" t="s">
        <v>5262</v>
      </c>
      <c r="B1422" s="1" t="s">
        <v>2277</v>
      </c>
      <c r="C1422" s="1" t="s">
        <v>38658</v>
      </c>
      <c r="D1422">
        <v>1500</v>
      </c>
      <c r="G1422" s="1" t="s">
        <v>2277</v>
      </c>
      <c r="H1422">
        <f t="shared" si="22"/>
        <v>1</v>
      </c>
    </row>
    <row r="1423" spans="1:8" x14ac:dyDescent="0.3">
      <c r="A1423" s="1" t="s">
        <v>39839</v>
      </c>
      <c r="B1423" s="1" t="s">
        <v>2709</v>
      </c>
      <c r="C1423" s="1" t="s">
        <v>38658</v>
      </c>
      <c r="D1423">
        <v>1501</v>
      </c>
      <c r="G1423" s="1" t="s">
        <v>2709</v>
      </c>
      <c r="H1423">
        <f t="shared" si="22"/>
        <v>1</v>
      </c>
    </row>
    <row r="1424" spans="1:8" x14ac:dyDescent="0.3">
      <c r="A1424" s="1" t="s">
        <v>39840</v>
      </c>
      <c r="B1424" s="1" t="s">
        <v>4409</v>
      </c>
      <c r="C1424" s="1" t="s">
        <v>38658</v>
      </c>
      <c r="D1424">
        <v>1502</v>
      </c>
      <c r="G1424" s="1" t="s">
        <v>4409</v>
      </c>
      <c r="H1424">
        <f t="shared" si="22"/>
        <v>1</v>
      </c>
    </row>
    <row r="1425" spans="1:8" x14ac:dyDescent="0.3">
      <c r="A1425" s="1" t="s">
        <v>39841</v>
      </c>
      <c r="B1425" s="1" t="s">
        <v>1418</v>
      </c>
      <c r="C1425" s="1" t="s">
        <v>38658</v>
      </c>
      <c r="D1425">
        <v>1503</v>
      </c>
      <c r="G1425" s="1" t="s">
        <v>1418</v>
      </c>
      <c r="H1425">
        <f t="shared" si="22"/>
        <v>2</v>
      </c>
    </row>
    <row r="1426" spans="1:8" x14ac:dyDescent="0.3">
      <c r="A1426" s="1" t="s">
        <v>39842</v>
      </c>
      <c r="B1426" s="1" t="s">
        <v>1418</v>
      </c>
      <c r="C1426" s="1" t="s">
        <v>38661</v>
      </c>
      <c r="D1426">
        <v>1504</v>
      </c>
      <c r="G1426" s="1" t="s">
        <v>1418</v>
      </c>
      <c r="H1426">
        <f t="shared" si="22"/>
        <v>2</v>
      </c>
    </row>
    <row r="1427" spans="1:8" x14ac:dyDescent="0.3">
      <c r="A1427" s="1" t="s">
        <v>39843</v>
      </c>
      <c r="B1427" s="1" t="s">
        <v>504</v>
      </c>
      <c r="C1427" s="1" t="s">
        <v>38658</v>
      </c>
      <c r="D1427">
        <v>1505</v>
      </c>
      <c r="G1427" s="1" t="s">
        <v>504</v>
      </c>
      <c r="H1427">
        <f t="shared" si="22"/>
        <v>1</v>
      </c>
    </row>
    <row r="1428" spans="1:8" x14ac:dyDescent="0.3">
      <c r="A1428" s="1" t="s">
        <v>39844</v>
      </c>
      <c r="B1428" s="1" t="s">
        <v>1794</v>
      </c>
      <c r="C1428" s="1" t="s">
        <v>38658</v>
      </c>
      <c r="D1428">
        <v>1506</v>
      </c>
      <c r="G1428" s="1" t="s">
        <v>1794</v>
      </c>
      <c r="H1428">
        <f t="shared" si="22"/>
        <v>2</v>
      </c>
    </row>
    <row r="1429" spans="1:8" x14ac:dyDescent="0.3">
      <c r="A1429" s="1" t="s">
        <v>39845</v>
      </c>
      <c r="B1429" s="1" t="s">
        <v>1794</v>
      </c>
      <c r="C1429" s="1" t="s">
        <v>38661</v>
      </c>
      <c r="D1429">
        <v>1507</v>
      </c>
      <c r="G1429" s="1" t="s">
        <v>1794</v>
      </c>
      <c r="H1429">
        <f t="shared" si="22"/>
        <v>2</v>
      </c>
    </row>
    <row r="1430" spans="1:8" x14ac:dyDescent="0.3">
      <c r="A1430" s="1" t="s">
        <v>39846</v>
      </c>
      <c r="B1430" s="1" t="s">
        <v>1742</v>
      </c>
      <c r="C1430" s="1" t="s">
        <v>38658</v>
      </c>
      <c r="D1430">
        <v>1508</v>
      </c>
      <c r="G1430" s="1" t="s">
        <v>1742</v>
      </c>
      <c r="H1430">
        <f t="shared" si="22"/>
        <v>1</v>
      </c>
    </row>
    <row r="1431" spans="1:8" x14ac:dyDescent="0.3">
      <c r="A1431" s="1" t="s">
        <v>39847</v>
      </c>
      <c r="B1431" s="1" t="s">
        <v>2570</v>
      </c>
      <c r="C1431" s="1" t="s">
        <v>38658</v>
      </c>
      <c r="D1431">
        <v>1509</v>
      </c>
      <c r="G1431" s="1" t="s">
        <v>2570</v>
      </c>
      <c r="H1431">
        <f t="shared" si="22"/>
        <v>1</v>
      </c>
    </row>
    <row r="1432" spans="1:8" x14ac:dyDescent="0.3">
      <c r="A1432" s="1" t="s">
        <v>39848</v>
      </c>
      <c r="B1432" s="1" t="s">
        <v>1931</v>
      </c>
      <c r="C1432" s="1" t="s">
        <v>38658</v>
      </c>
      <c r="D1432">
        <v>1510</v>
      </c>
      <c r="G1432" s="1" t="s">
        <v>1931</v>
      </c>
      <c r="H1432">
        <f t="shared" si="22"/>
        <v>1</v>
      </c>
    </row>
    <row r="1433" spans="1:8" x14ac:dyDescent="0.3">
      <c r="A1433" s="1" t="s">
        <v>39849</v>
      </c>
      <c r="B1433" s="1" t="s">
        <v>1944</v>
      </c>
      <c r="C1433" s="1" t="s">
        <v>38658</v>
      </c>
      <c r="D1433">
        <v>1511</v>
      </c>
      <c r="G1433" s="1" t="s">
        <v>1944</v>
      </c>
      <c r="H1433">
        <f t="shared" si="22"/>
        <v>1</v>
      </c>
    </row>
    <row r="1434" spans="1:8" x14ac:dyDescent="0.3">
      <c r="A1434" s="1" t="s">
        <v>5506</v>
      </c>
      <c r="B1434" s="1" t="s">
        <v>3855</v>
      </c>
      <c r="C1434" s="1" t="s">
        <v>38658</v>
      </c>
      <c r="D1434">
        <v>1512</v>
      </c>
      <c r="G1434" s="1" t="s">
        <v>3855</v>
      </c>
      <c r="H1434">
        <f t="shared" si="22"/>
        <v>1</v>
      </c>
    </row>
    <row r="1435" spans="1:8" x14ac:dyDescent="0.3">
      <c r="A1435" s="1" t="s">
        <v>39850</v>
      </c>
      <c r="B1435" s="1" t="s">
        <v>1739</v>
      </c>
      <c r="C1435" s="1" t="s">
        <v>38658</v>
      </c>
      <c r="D1435">
        <v>1513</v>
      </c>
      <c r="G1435" s="1" t="s">
        <v>1739</v>
      </c>
      <c r="H1435">
        <f t="shared" si="22"/>
        <v>1</v>
      </c>
    </row>
    <row r="1436" spans="1:8" x14ac:dyDescent="0.3">
      <c r="A1436" s="1" t="s">
        <v>39851</v>
      </c>
      <c r="B1436" s="1" t="s">
        <v>4065</v>
      </c>
      <c r="C1436" s="1" t="s">
        <v>38658</v>
      </c>
      <c r="D1436">
        <v>1514</v>
      </c>
      <c r="G1436" s="1" t="s">
        <v>4065</v>
      </c>
      <c r="H1436">
        <f t="shared" si="22"/>
        <v>1</v>
      </c>
    </row>
    <row r="1437" spans="1:8" x14ac:dyDescent="0.3">
      <c r="A1437" s="1" t="s">
        <v>39852</v>
      </c>
      <c r="B1437" s="1" t="s">
        <v>1264</v>
      </c>
      <c r="C1437" s="1" t="s">
        <v>38658</v>
      </c>
      <c r="D1437">
        <v>1516</v>
      </c>
      <c r="G1437" s="1" t="s">
        <v>1264</v>
      </c>
      <c r="H1437">
        <f t="shared" si="22"/>
        <v>1</v>
      </c>
    </row>
    <row r="1438" spans="1:8" x14ac:dyDescent="0.3">
      <c r="A1438" s="1" t="s">
        <v>5464</v>
      </c>
      <c r="B1438" s="1" t="s">
        <v>2094</v>
      </c>
      <c r="C1438" s="1" t="s">
        <v>38658</v>
      </c>
      <c r="D1438">
        <v>1517</v>
      </c>
      <c r="G1438" s="1" t="s">
        <v>2094</v>
      </c>
      <c r="H1438">
        <f t="shared" si="22"/>
        <v>1</v>
      </c>
    </row>
    <row r="1439" spans="1:8" x14ac:dyDescent="0.3">
      <c r="A1439" s="1" t="s">
        <v>39853</v>
      </c>
      <c r="B1439" s="1" t="s">
        <v>3158</v>
      </c>
      <c r="C1439" s="1" t="s">
        <v>38658</v>
      </c>
      <c r="D1439">
        <v>1518</v>
      </c>
      <c r="G1439" s="1" t="s">
        <v>3158</v>
      </c>
      <c r="H1439">
        <f t="shared" si="22"/>
        <v>2</v>
      </c>
    </row>
    <row r="1440" spans="1:8" x14ac:dyDescent="0.3">
      <c r="A1440" s="1" t="s">
        <v>39854</v>
      </c>
      <c r="B1440" s="1" t="s">
        <v>3158</v>
      </c>
      <c r="C1440" s="1" t="s">
        <v>38661</v>
      </c>
      <c r="D1440">
        <v>1519</v>
      </c>
      <c r="G1440" s="1" t="s">
        <v>3158</v>
      </c>
      <c r="H1440">
        <f t="shared" si="22"/>
        <v>2</v>
      </c>
    </row>
    <row r="1441" spans="1:8" x14ac:dyDescent="0.3">
      <c r="A1441" s="1" t="s">
        <v>39855</v>
      </c>
      <c r="B1441" s="1" t="s">
        <v>3851</v>
      </c>
      <c r="C1441" s="1" t="s">
        <v>38658</v>
      </c>
      <c r="D1441">
        <v>1520</v>
      </c>
      <c r="G1441" s="1" t="s">
        <v>3851</v>
      </c>
      <c r="H1441">
        <f t="shared" si="22"/>
        <v>1</v>
      </c>
    </row>
    <row r="1442" spans="1:8" x14ac:dyDescent="0.3">
      <c r="A1442" s="1" t="s">
        <v>39856</v>
      </c>
      <c r="B1442" s="1" t="s">
        <v>3434</v>
      </c>
      <c r="C1442" s="1" t="s">
        <v>38658</v>
      </c>
      <c r="D1442">
        <v>1521</v>
      </c>
      <c r="G1442" s="1" t="s">
        <v>3434</v>
      </c>
      <c r="H1442">
        <f t="shared" si="22"/>
        <v>1</v>
      </c>
    </row>
    <row r="1443" spans="1:8" x14ac:dyDescent="0.3">
      <c r="A1443" s="1" t="s">
        <v>5744</v>
      </c>
      <c r="B1443" s="1" t="s">
        <v>1723</v>
      </c>
      <c r="C1443" s="1" t="s">
        <v>38658</v>
      </c>
      <c r="D1443">
        <v>1522</v>
      </c>
      <c r="G1443" s="1" t="s">
        <v>1723</v>
      </c>
      <c r="H1443">
        <f t="shared" si="22"/>
        <v>1</v>
      </c>
    </row>
    <row r="1444" spans="1:8" x14ac:dyDescent="0.3">
      <c r="A1444" s="1" t="s">
        <v>39857</v>
      </c>
      <c r="B1444" s="1" t="s">
        <v>3654</v>
      </c>
      <c r="C1444" s="1" t="s">
        <v>38658</v>
      </c>
      <c r="D1444">
        <v>1523</v>
      </c>
      <c r="G1444" s="1" t="s">
        <v>3654</v>
      </c>
      <c r="H1444">
        <f t="shared" si="22"/>
        <v>1</v>
      </c>
    </row>
    <row r="1445" spans="1:8" x14ac:dyDescent="0.3">
      <c r="A1445" s="1" t="s">
        <v>39858</v>
      </c>
      <c r="B1445" s="1" t="s">
        <v>2284</v>
      </c>
      <c r="C1445" s="1" t="s">
        <v>38658</v>
      </c>
      <c r="D1445">
        <v>1524</v>
      </c>
      <c r="G1445" s="1" t="s">
        <v>2284</v>
      </c>
      <c r="H1445">
        <f t="shared" si="22"/>
        <v>1</v>
      </c>
    </row>
    <row r="1446" spans="1:8" x14ac:dyDescent="0.3">
      <c r="A1446" s="1" t="s">
        <v>5282</v>
      </c>
      <c r="B1446" s="1" t="s">
        <v>3722</v>
      </c>
      <c r="C1446" s="1" t="s">
        <v>38658</v>
      </c>
      <c r="D1446">
        <v>1525</v>
      </c>
      <c r="G1446" s="1" t="s">
        <v>3722</v>
      </c>
      <c r="H1446">
        <f t="shared" si="22"/>
        <v>2</v>
      </c>
    </row>
    <row r="1447" spans="1:8" x14ac:dyDescent="0.3">
      <c r="A1447" s="1" t="s">
        <v>39859</v>
      </c>
      <c r="B1447" s="1" t="s">
        <v>3722</v>
      </c>
      <c r="C1447" s="1" t="s">
        <v>38661</v>
      </c>
      <c r="D1447">
        <v>1526</v>
      </c>
      <c r="G1447" s="1" t="s">
        <v>3722</v>
      </c>
      <c r="H1447">
        <f t="shared" si="22"/>
        <v>2</v>
      </c>
    </row>
    <row r="1448" spans="1:8" x14ac:dyDescent="0.3">
      <c r="A1448" s="1" t="s">
        <v>39860</v>
      </c>
      <c r="B1448" s="1" t="s">
        <v>2451</v>
      </c>
      <c r="C1448" s="1" t="s">
        <v>38658</v>
      </c>
      <c r="D1448">
        <v>1527</v>
      </c>
      <c r="G1448" s="1" t="s">
        <v>2451</v>
      </c>
      <c r="H1448">
        <f t="shared" si="22"/>
        <v>1</v>
      </c>
    </row>
    <row r="1449" spans="1:8" x14ac:dyDescent="0.3">
      <c r="A1449" s="1" t="s">
        <v>39861</v>
      </c>
      <c r="B1449" s="1" t="s">
        <v>2889</v>
      </c>
      <c r="C1449" s="1" t="s">
        <v>38658</v>
      </c>
      <c r="D1449">
        <v>1528</v>
      </c>
      <c r="G1449" s="1" t="s">
        <v>2889</v>
      </c>
      <c r="H1449">
        <f t="shared" si="22"/>
        <v>1</v>
      </c>
    </row>
    <row r="1450" spans="1:8" x14ac:dyDescent="0.3">
      <c r="A1450" s="1" t="s">
        <v>5206</v>
      </c>
      <c r="B1450" s="1" t="s">
        <v>3037</v>
      </c>
      <c r="C1450" s="1" t="s">
        <v>38658</v>
      </c>
      <c r="D1450">
        <v>1529</v>
      </c>
      <c r="G1450" s="1" t="s">
        <v>3037</v>
      </c>
      <c r="H1450">
        <f t="shared" si="22"/>
        <v>1</v>
      </c>
    </row>
    <row r="1451" spans="1:8" x14ac:dyDescent="0.3">
      <c r="A1451" s="1" t="s">
        <v>39862</v>
      </c>
      <c r="B1451" s="1" t="s">
        <v>642</v>
      </c>
      <c r="C1451" s="1" t="s">
        <v>38658</v>
      </c>
      <c r="D1451">
        <v>1530</v>
      </c>
      <c r="G1451" s="1" t="s">
        <v>642</v>
      </c>
      <c r="H1451">
        <f t="shared" si="22"/>
        <v>1</v>
      </c>
    </row>
    <row r="1452" spans="1:8" x14ac:dyDescent="0.3">
      <c r="A1452" s="1" t="s">
        <v>39863</v>
      </c>
      <c r="B1452" s="1" t="s">
        <v>1237</v>
      </c>
      <c r="C1452" s="1" t="s">
        <v>38658</v>
      </c>
      <c r="D1452">
        <v>1531</v>
      </c>
      <c r="G1452" s="1" t="s">
        <v>1237</v>
      </c>
      <c r="H1452">
        <f t="shared" si="22"/>
        <v>2</v>
      </c>
    </row>
    <row r="1453" spans="1:8" x14ac:dyDescent="0.3">
      <c r="A1453" s="1" t="s">
        <v>39864</v>
      </c>
      <c r="B1453" s="1" t="s">
        <v>1237</v>
      </c>
      <c r="C1453" s="1" t="s">
        <v>38661</v>
      </c>
      <c r="D1453">
        <v>1532</v>
      </c>
      <c r="G1453" s="1" t="s">
        <v>1237</v>
      </c>
      <c r="H1453">
        <f t="shared" si="22"/>
        <v>2</v>
      </c>
    </row>
    <row r="1454" spans="1:8" x14ac:dyDescent="0.3">
      <c r="A1454" s="1" t="s">
        <v>39865</v>
      </c>
      <c r="B1454" s="1" t="s">
        <v>2794</v>
      </c>
      <c r="C1454" s="1" t="s">
        <v>38658</v>
      </c>
      <c r="D1454">
        <v>1533</v>
      </c>
      <c r="G1454" s="1" t="s">
        <v>2794</v>
      </c>
      <c r="H1454">
        <f t="shared" si="22"/>
        <v>1</v>
      </c>
    </row>
    <row r="1455" spans="1:8" x14ac:dyDescent="0.3">
      <c r="A1455" s="1" t="s">
        <v>39866</v>
      </c>
      <c r="B1455" s="1" t="s">
        <v>2841</v>
      </c>
      <c r="C1455" s="1" t="s">
        <v>38658</v>
      </c>
      <c r="D1455">
        <v>1534</v>
      </c>
      <c r="G1455" s="1" t="s">
        <v>2841</v>
      </c>
      <c r="H1455">
        <f t="shared" si="22"/>
        <v>1</v>
      </c>
    </row>
    <row r="1456" spans="1:8" x14ac:dyDescent="0.3">
      <c r="A1456" s="1" t="s">
        <v>39867</v>
      </c>
      <c r="B1456" s="1" t="s">
        <v>462</v>
      </c>
      <c r="C1456" s="1" t="s">
        <v>38658</v>
      </c>
      <c r="D1456">
        <v>1535</v>
      </c>
      <c r="G1456" s="1" t="s">
        <v>462</v>
      </c>
      <c r="H1456">
        <f t="shared" si="22"/>
        <v>1</v>
      </c>
    </row>
    <row r="1457" spans="1:8" x14ac:dyDescent="0.3">
      <c r="A1457" s="1" t="s">
        <v>6154</v>
      </c>
      <c r="B1457" s="1" t="s">
        <v>1233</v>
      </c>
      <c r="C1457" s="1" t="s">
        <v>38658</v>
      </c>
      <c r="D1457">
        <v>1536</v>
      </c>
      <c r="G1457" s="1" t="s">
        <v>1233</v>
      </c>
      <c r="H1457">
        <f t="shared" si="22"/>
        <v>1</v>
      </c>
    </row>
    <row r="1458" spans="1:8" x14ac:dyDescent="0.3">
      <c r="A1458" s="1" t="s">
        <v>39868</v>
      </c>
      <c r="B1458" s="1" t="s">
        <v>3105</v>
      </c>
      <c r="C1458" s="1" t="s">
        <v>38658</v>
      </c>
      <c r="D1458">
        <v>1537</v>
      </c>
      <c r="G1458" s="1" t="s">
        <v>3105</v>
      </c>
      <c r="H1458">
        <f t="shared" si="22"/>
        <v>1</v>
      </c>
    </row>
    <row r="1459" spans="1:8" x14ac:dyDescent="0.3">
      <c r="A1459" s="1" t="s">
        <v>39869</v>
      </c>
      <c r="B1459" s="1" t="s">
        <v>2877</v>
      </c>
      <c r="C1459" s="1" t="s">
        <v>38658</v>
      </c>
      <c r="D1459">
        <v>1539</v>
      </c>
      <c r="G1459" s="1" t="s">
        <v>2877</v>
      </c>
      <c r="H1459">
        <f t="shared" si="22"/>
        <v>1</v>
      </c>
    </row>
    <row r="1460" spans="1:8" x14ac:dyDescent="0.3">
      <c r="A1460" s="1" t="s">
        <v>39870</v>
      </c>
      <c r="B1460" s="1" t="s">
        <v>30</v>
      </c>
      <c r="C1460" s="1" t="s">
        <v>38658</v>
      </c>
      <c r="D1460">
        <v>1540</v>
      </c>
      <c r="G1460" s="1" t="s">
        <v>30</v>
      </c>
      <c r="H1460">
        <f t="shared" si="22"/>
        <v>2</v>
      </c>
    </row>
    <row r="1461" spans="1:8" x14ac:dyDescent="0.3">
      <c r="A1461" s="1" t="s">
        <v>39871</v>
      </c>
      <c r="B1461" s="1" t="s">
        <v>30</v>
      </c>
      <c r="C1461" s="1" t="s">
        <v>38661</v>
      </c>
      <c r="D1461">
        <v>1541</v>
      </c>
      <c r="G1461" s="1" t="s">
        <v>30</v>
      </c>
      <c r="H1461">
        <f t="shared" si="22"/>
        <v>2</v>
      </c>
    </row>
    <row r="1462" spans="1:8" x14ac:dyDescent="0.3">
      <c r="A1462" s="1" t="s">
        <v>39872</v>
      </c>
      <c r="B1462" s="1" t="s">
        <v>538</v>
      </c>
      <c r="C1462" s="1" t="s">
        <v>38658</v>
      </c>
      <c r="D1462">
        <v>1542</v>
      </c>
      <c r="G1462" s="1" t="s">
        <v>538</v>
      </c>
      <c r="H1462">
        <f t="shared" si="22"/>
        <v>2</v>
      </c>
    </row>
    <row r="1463" spans="1:8" x14ac:dyDescent="0.3">
      <c r="A1463" s="1" t="s">
        <v>39873</v>
      </c>
      <c r="B1463" s="1" t="s">
        <v>538</v>
      </c>
      <c r="C1463" s="1" t="s">
        <v>38661</v>
      </c>
      <c r="D1463">
        <v>1543</v>
      </c>
      <c r="G1463" s="1" t="s">
        <v>538</v>
      </c>
      <c r="H1463">
        <f t="shared" si="22"/>
        <v>2</v>
      </c>
    </row>
    <row r="1464" spans="1:8" x14ac:dyDescent="0.3">
      <c r="A1464" s="1" t="s">
        <v>39874</v>
      </c>
      <c r="B1464" s="1" t="s">
        <v>4338</v>
      </c>
      <c r="C1464" s="1" t="s">
        <v>38658</v>
      </c>
      <c r="D1464">
        <v>1546</v>
      </c>
      <c r="G1464" s="1" t="s">
        <v>4338</v>
      </c>
      <c r="H1464">
        <f t="shared" si="22"/>
        <v>2</v>
      </c>
    </row>
    <row r="1465" spans="1:8" x14ac:dyDescent="0.3">
      <c r="A1465" s="1" t="s">
        <v>39875</v>
      </c>
      <c r="B1465" s="1" t="s">
        <v>4338</v>
      </c>
      <c r="C1465" s="1" t="s">
        <v>38661</v>
      </c>
      <c r="D1465">
        <v>1547</v>
      </c>
      <c r="G1465" s="1" t="s">
        <v>4338</v>
      </c>
      <c r="H1465">
        <f t="shared" si="22"/>
        <v>2</v>
      </c>
    </row>
    <row r="1466" spans="1:8" x14ac:dyDescent="0.3">
      <c r="A1466" s="1" t="s">
        <v>39876</v>
      </c>
      <c r="B1466" s="1" t="s">
        <v>1799</v>
      </c>
      <c r="C1466" s="1" t="s">
        <v>38658</v>
      </c>
      <c r="D1466">
        <v>1548</v>
      </c>
      <c r="G1466" s="1" t="s">
        <v>1799</v>
      </c>
      <c r="H1466">
        <f t="shared" si="22"/>
        <v>2</v>
      </c>
    </row>
    <row r="1467" spans="1:8" x14ac:dyDescent="0.3">
      <c r="A1467" s="1" t="s">
        <v>39877</v>
      </c>
      <c r="B1467" s="1" t="s">
        <v>1799</v>
      </c>
      <c r="C1467" s="1" t="s">
        <v>38661</v>
      </c>
      <c r="D1467">
        <v>1549</v>
      </c>
      <c r="G1467" s="1" t="s">
        <v>1799</v>
      </c>
      <c r="H1467">
        <f t="shared" si="22"/>
        <v>2</v>
      </c>
    </row>
    <row r="1468" spans="1:8" x14ac:dyDescent="0.3">
      <c r="A1468" s="1" t="s">
        <v>39878</v>
      </c>
      <c r="B1468" s="1" t="s">
        <v>3856</v>
      </c>
      <c r="C1468" s="1" t="s">
        <v>38658</v>
      </c>
      <c r="D1468">
        <v>1550</v>
      </c>
      <c r="G1468" s="1" t="s">
        <v>3856</v>
      </c>
      <c r="H1468">
        <f t="shared" si="22"/>
        <v>1</v>
      </c>
    </row>
    <row r="1469" spans="1:8" x14ac:dyDescent="0.3">
      <c r="A1469" s="1" t="s">
        <v>39879</v>
      </c>
      <c r="B1469" s="1" t="s">
        <v>4067</v>
      </c>
      <c r="C1469" s="1" t="s">
        <v>38658</v>
      </c>
      <c r="D1469">
        <v>1554</v>
      </c>
      <c r="G1469" s="1" t="s">
        <v>4067</v>
      </c>
      <c r="H1469">
        <f t="shared" si="22"/>
        <v>1</v>
      </c>
    </row>
    <row r="1470" spans="1:8" x14ac:dyDescent="0.3">
      <c r="A1470" s="1" t="s">
        <v>39880</v>
      </c>
      <c r="B1470" s="1" t="s">
        <v>485</v>
      </c>
      <c r="C1470" s="1" t="s">
        <v>38658</v>
      </c>
      <c r="D1470">
        <v>1555</v>
      </c>
      <c r="G1470" s="1" t="s">
        <v>485</v>
      </c>
      <c r="H1470">
        <f t="shared" si="22"/>
        <v>1</v>
      </c>
    </row>
    <row r="1471" spans="1:8" x14ac:dyDescent="0.3">
      <c r="A1471" s="1" t="s">
        <v>39881</v>
      </c>
      <c r="B1471" s="1" t="s">
        <v>1031</v>
      </c>
      <c r="C1471" s="1" t="s">
        <v>38658</v>
      </c>
      <c r="D1471">
        <v>1556</v>
      </c>
      <c r="G1471" s="1" t="s">
        <v>1031</v>
      </c>
      <c r="H1471">
        <f t="shared" si="22"/>
        <v>1</v>
      </c>
    </row>
    <row r="1472" spans="1:8" x14ac:dyDescent="0.3">
      <c r="A1472" s="1" t="s">
        <v>39882</v>
      </c>
      <c r="B1472" s="1" t="s">
        <v>1703</v>
      </c>
      <c r="C1472" s="1" t="s">
        <v>38658</v>
      </c>
      <c r="D1472">
        <v>1557</v>
      </c>
      <c r="G1472" s="1" t="s">
        <v>1703</v>
      </c>
      <c r="H1472">
        <f t="shared" si="22"/>
        <v>1</v>
      </c>
    </row>
    <row r="1473" spans="1:8" x14ac:dyDescent="0.3">
      <c r="A1473" s="1" t="s">
        <v>39883</v>
      </c>
      <c r="B1473" s="1" t="s">
        <v>1046</v>
      </c>
      <c r="C1473" s="1" t="s">
        <v>38658</v>
      </c>
      <c r="D1473">
        <v>1558</v>
      </c>
      <c r="G1473" s="1" t="s">
        <v>1046</v>
      </c>
      <c r="H1473">
        <f t="shared" si="22"/>
        <v>1</v>
      </c>
    </row>
    <row r="1474" spans="1:8" x14ac:dyDescent="0.3">
      <c r="A1474" s="1" t="s">
        <v>39884</v>
      </c>
      <c r="B1474" s="1" t="s">
        <v>2918</v>
      </c>
      <c r="C1474" s="1" t="s">
        <v>38658</v>
      </c>
      <c r="D1474">
        <v>1559</v>
      </c>
      <c r="G1474" s="1" t="s">
        <v>2918</v>
      </c>
      <c r="H1474">
        <f t="shared" si="22"/>
        <v>1</v>
      </c>
    </row>
    <row r="1475" spans="1:8" x14ac:dyDescent="0.3">
      <c r="A1475" s="1" t="s">
        <v>39885</v>
      </c>
      <c r="B1475" s="1" t="s">
        <v>1375</v>
      </c>
      <c r="C1475" s="1" t="s">
        <v>38658</v>
      </c>
      <c r="D1475">
        <v>1561</v>
      </c>
      <c r="G1475" s="1" t="s">
        <v>1375</v>
      </c>
      <c r="H1475">
        <f t="shared" ref="H1475:H1538" si="23">COUNTIF(G:G,G1475)</f>
        <v>2</v>
      </c>
    </row>
    <row r="1476" spans="1:8" x14ac:dyDescent="0.3">
      <c r="A1476" s="1" t="s">
        <v>39886</v>
      </c>
      <c r="B1476" s="1" t="s">
        <v>1375</v>
      </c>
      <c r="C1476" s="1" t="s">
        <v>38661</v>
      </c>
      <c r="D1476">
        <v>1562</v>
      </c>
      <c r="G1476" s="1" t="s">
        <v>1375</v>
      </c>
      <c r="H1476">
        <f t="shared" si="23"/>
        <v>2</v>
      </c>
    </row>
    <row r="1477" spans="1:8" x14ac:dyDescent="0.3">
      <c r="A1477" s="1" t="s">
        <v>39887</v>
      </c>
      <c r="B1477" s="1" t="s">
        <v>1445</v>
      </c>
      <c r="C1477" s="1" t="s">
        <v>38658</v>
      </c>
      <c r="D1477">
        <v>1563</v>
      </c>
      <c r="G1477" s="1" t="s">
        <v>1445</v>
      </c>
      <c r="H1477">
        <f t="shared" si="23"/>
        <v>1</v>
      </c>
    </row>
    <row r="1478" spans="1:8" x14ac:dyDescent="0.3">
      <c r="A1478" s="1" t="s">
        <v>39888</v>
      </c>
      <c r="B1478" s="1" t="s">
        <v>3163</v>
      </c>
      <c r="C1478" s="1" t="s">
        <v>38658</v>
      </c>
      <c r="D1478">
        <v>1564</v>
      </c>
      <c r="G1478" s="1" t="s">
        <v>3163</v>
      </c>
      <c r="H1478">
        <f t="shared" si="23"/>
        <v>1</v>
      </c>
    </row>
    <row r="1479" spans="1:8" x14ac:dyDescent="0.3">
      <c r="A1479" s="1" t="s">
        <v>39889</v>
      </c>
      <c r="B1479" s="1" t="s">
        <v>1549</v>
      </c>
      <c r="C1479" s="1" t="s">
        <v>38658</v>
      </c>
      <c r="D1479">
        <v>1565</v>
      </c>
      <c r="G1479" s="1" t="s">
        <v>1549</v>
      </c>
      <c r="H1479">
        <f t="shared" si="23"/>
        <v>1</v>
      </c>
    </row>
    <row r="1480" spans="1:8" x14ac:dyDescent="0.3">
      <c r="A1480" s="1" t="s">
        <v>39890</v>
      </c>
      <c r="B1480" s="1" t="s">
        <v>1521</v>
      </c>
      <c r="C1480" s="1" t="s">
        <v>38658</v>
      </c>
      <c r="D1480">
        <v>1566</v>
      </c>
      <c r="G1480" s="1" t="s">
        <v>1521</v>
      </c>
      <c r="H1480">
        <f t="shared" si="23"/>
        <v>1</v>
      </c>
    </row>
    <row r="1481" spans="1:8" x14ac:dyDescent="0.3">
      <c r="A1481" s="1" t="s">
        <v>39891</v>
      </c>
      <c r="B1481" s="1" t="s">
        <v>3494</v>
      </c>
      <c r="C1481" s="1" t="s">
        <v>38658</v>
      </c>
      <c r="D1481">
        <v>1567</v>
      </c>
      <c r="G1481" s="1" t="s">
        <v>3494</v>
      </c>
      <c r="H1481">
        <f t="shared" si="23"/>
        <v>2</v>
      </c>
    </row>
    <row r="1482" spans="1:8" x14ac:dyDescent="0.3">
      <c r="A1482" s="1" t="s">
        <v>39892</v>
      </c>
      <c r="B1482" s="1" t="s">
        <v>3494</v>
      </c>
      <c r="C1482" s="1" t="s">
        <v>38661</v>
      </c>
      <c r="D1482">
        <v>1568</v>
      </c>
      <c r="G1482" s="1" t="s">
        <v>3494</v>
      </c>
      <c r="H1482">
        <f t="shared" si="23"/>
        <v>2</v>
      </c>
    </row>
    <row r="1483" spans="1:8" x14ac:dyDescent="0.3">
      <c r="A1483" s="1" t="s">
        <v>39893</v>
      </c>
      <c r="B1483" s="1" t="s">
        <v>652</v>
      </c>
      <c r="C1483" s="1" t="s">
        <v>38658</v>
      </c>
      <c r="D1483">
        <v>1569</v>
      </c>
      <c r="G1483" s="1" t="s">
        <v>652</v>
      </c>
      <c r="H1483">
        <f t="shared" si="23"/>
        <v>2</v>
      </c>
    </row>
    <row r="1484" spans="1:8" x14ac:dyDescent="0.3">
      <c r="A1484" s="1" t="s">
        <v>39894</v>
      </c>
      <c r="B1484" s="1" t="s">
        <v>652</v>
      </c>
      <c r="C1484" s="1" t="s">
        <v>38661</v>
      </c>
      <c r="D1484">
        <v>1570</v>
      </c>
      <c r="G1484" s="1" t="s">
        <v>652</v>
      </c>
      <c r="H1484">
        <f t="shared" si="23"/>
        <v>2</v>
      </c>
    </row>
    <row r="1485" spans="1:8" x14ac:dyDescent="0.3">
      <c r="A1485" s="1" t="s">
        <v>39895</v>
      </c>
      <c r="B1485" s="1" t="s">
        <v>2317</v>
      </c>
      <c r="C1485" s="1" t="s">
        <v>38658</v>
      </c>
      <c r="D1485">
        <v>1571</v>
      </c>
      <c r="G1485" s="1" t="s">
        <v>2317</v>
      </c>
      <c r="H1485">
        <f t="shared" si="23"/>
        <v>1</v>
      </c>
    </row>
    <row r="1486" spans="1:8" x14ac:dyDescent="0.3">
      <c r="A1486" s="1" t="s">
        <v>39896</v>
      </c>
      <c r="B1486" s="1" t="s">
        <v>541</v>
      </c>
      <c r="C1486" s="1" t="s">
        <v>38658</v>
      </c>
      <c r="D1486">
        <v>1572</v>
      </c>
      <c r="G1486" s="1" t="s">
        <v>541</v>
      </c>
      <c r="H1486">
        <f t="shared" si="23"/>
        <v>1</v>
      </c>
    </row>
    <row r="1487" spans="1:8" x14ac:dyDescent="0.3">
      <c r="A1487" s="1" t="s">
        <v>39897</v>
      </c>
      <c r="B1487" s="1" t="s">
        <v>1462</v>
      </c>
      <c r="C1487" s="1" t="s">
        <v>38658</v>
      </c>
      <c r="D1487">
        <v>1574</v>
      </c>
      <c r="G1487" s="1" t="s">
        <v>1462</v>
      </c>
      <c r="H1487">
        <f t="shared" si="23"/>
        <v>1</v>
      </c>
    </row>
    <row r="1488" spans="1:8" x14ac:dyDescent="0.3">
      <c r="A1488" s="1" t="s">
        <v>39898</v>
      </c>
      <c r="B1488" s="1" t="s">
        <v>1025</v>
      </c>
      <c r="C1488" s="1" t="s">
        <v>38658</v>
      </c>
      <c r="D1488">
        <v>1575</v>
      </c>
      <c r="G1488" s="1" t="s">
        <v>1025</v>
      </c>
      <c r="H1488">
        <f t="shared" si="23"/>
        <v>2</v>
      </c>
    </row>
    <row r="1489" spans="1:8" x14ac:dyDescent="0.3">
      <c r="A1489" s="1" t="s">
        <v>39899</v>
      </c>
      <c r="B1489" s="1" t="s">
        <v>1025</v>
      </c>
      <c r="C1489" s="1" t="s">
        <v>38661</v>
      </c>
      <c r="D1489">
        <v>1576</v>
      </c>
      <c r="G1489" s="1" t="s">
        <v>1025</v>
      </c>
      <c r="H1489">
        <f t="shared" si="23"/>
        <v>2</v>
      </c>
    </row>
    <row r="1490" spans="1:8" x14ac:dyDescent="0.3">
      <c r="A1490" s="1" t="s">
        <v>39900</v>
      </c>
      <c r="B1490" s="1" t="s">
        <v>4241</v>
      </c>
      <c r="C1490" s="1" t="s">
        <v>38658</v>
      </c>
      <c r="D1490">
        <v>1577</v>
      </c>
      <c r="G1490" s="1" t="s">
        <v>4241</v>
      </c>
      <c r="H1490">
        <f t="shared" si="23"/>
        <v>1</v>
      </c>
    </row>
    <row r="1491" spans="1:8" x14ac:dyDescent="0.3">
      <c r="A1491" s="1" t="s">
        <v>5312</v>
      </c>
      <c r="B1491" s="1" t="s">
        <v>2677</v>
      </c>
      <c r="C1491" s="1" t="s">
        <v>38658</v>
      </c>
      <c r="D1491">
        <v>1578</v>
      </c>
      <c r="G1491" s="1" t="s">
        <v>2677</v>
      </c>
      <c r="H1491">
        <f t="shared" si="23"/>
        <v>1</v>
      </c>
    </row>
    <row r="1492" spans="1:8" x14ac:dyDescent="0.3">
      <c r="A1492" s="1" t="s">
        <v>6018</v>
      </c>
      <c r="B1492" s="1" t="s">
        <v>747</v>
      </c>
      <c r="C1492" s="1" t="s">
        <v>38658</v>
      </c>
      <c r="D1492">
        <v>1579</v>
      </c>
      <c r="G1492" s="1" t="s">
        <v>747</v>
      </c>
      <c r="H1492">
        <f t="shared" si="23"/>
        <v>1</v>
      </c>
    </row>
    <row r="1493" spans="1:8" x14ac:dyDescent="0.3">
      <c r="A1493" s="1" t="s">
        <v>39901</v>
      </c>
      <c r="B1493" s="1" t="s">
        <v>1728</v>
      </c>
      <c r="C1493" s="1" t="s">
        <v>38658</v>
      </c>
      <c r="D1493">
        <v>1580</v>
      </c>
      <c r="G1493" s="1" t="s">
        <v>1728</v>
      </c>
      <c r="H1493">
        <f t="shared" si="23"/>
        <v>1</v>
      </c>
    </row>
    <row r="1494" spans="1:8" x14ac:dyDescent="0.3">
      <c r="A1494" s="1" t="s">
        <v>39902</v>
      </c>
      <c r="B1494" s="1" t="s">
        <v>1558</v>
      </c>
      <c r="C1494" s="1" t="s">
        <v>38658</v>
      </c>
      <c r="D1494">
        <v>1581</v>
      </c>
      <c r="G1494" s="1" t="s">
        <v>1558</v>
      </c>
      <c r="H1494">
        <f t="shared" si="23"/>
        <v>1</v>
      </c>
    </row>
    <row r="1495" spans="1:8" x14ac:dyDescent="0.3">
      <c r="A1495" s="1" t="s">
        <v>39903</v>
      </c>
      <c r="B1495" s="1" t="s">
        <v>3248</v>
      </c>
      <c r="C1495" s="1" t="s">
        <v>38658</v>
      </c>
      <c r="D1495">
        <v>1582</v>
      </c>
      <c r="G1495" s="1" t="s">
        <v>3248</v>
      </c>
      <c r="H1495">
        <f t="shared" si="23"/>
        <v>1</v>
      </c>
    </row>
    <row r="1496" spans="1:8" x14ac:dyDescent="0.3">
      <c r="A1496" s="1" t="s">
        <v>5060</v>
      </c>
      <c r="B1496" s="1" t="s">
        <v>1774</v>
      </c>
      <c r="C1496" s="1" t="s">
        <v>38658</v>
      </c>
      <c r="D1496">
        <v>1583</v>
      </c>
      <c r="G1496" s="1" t="s">
        <v>1774</v>
      </c>
      <c r="H1496">
        <f t="shared" si="23"/>
        <v>1</v>
      </c>
    </row>
    <row r="1497" spans="1:8" x14ac:dyDescent="0.3">
      <c r="A1497" s="1" t="s">
        <v>39904</v>
      </c>
      <c r="B1497" s="1" t="s">
        <v>2440</v>
      </c>
      <c r="C1497" s="1" t="s">
        <v>38658</v>
      </c>
      <c r="D1497">
        <v>1584</v>
      </c>
      <c r="G1497" s="1" t="s">
        <v>2440</v>
      </c>
      <c r="H1497">
        <f t="shared" si="23"/>
        <v>1</v>
      </c>
    </row>
    <row r="1498" spans="1:8" x14ac:dyDescent="0.3">
      <c r="A1498" s="1" t="s">
        <v>39905</v>
      </c>
      <c r="B1498" s="1" t="s">
        <v>2263</v>
      </c>
      <c r="C1498" s="1" t="s">
        <v>38658</v>
      </c>
      <c r="D1498">
        <v>1585</v>
      </c>
      <c r="G1498" s="1" t="s">
        <v>2263</v>
      </c>
      <c r="H1498">
        <f t="shared" si="23"/>
        <v>2</v>
      </c>
    </row>
    <row r="1499" spans="1:8" x14ac:dyDescent="0.3">
      <c r="A1499" s="1" t="s">
        <v>39906</v>
      </c>
      <c r="B1499" s="1" t="s">
        <v>2263</v>
      </c>
      <c r="C1499" s="1" t="s">
        <v>38661</v>
      </c>
      <c r="D1499">
        <v>1586</v>
      </c>
      <c r="G1499" s="1" t="s">
        <v>2263</v>
      </c>
      <c r="H1499">
        <f t="shared" si="23"/>
        <v>2</v>
      </c>
    </row>
    <row r="1500" spans="1:8" x14ac:dyDescent="0.3">
      <c r="A1500" s="1" t="s">
        <v>39907</v>
      </c>
      <c r="B1500" s="1" t="s">
        <v>1504</v>
      </c>
      <c r="C1500" s="1" t="s">
        <v>38658</v>
      </c>
      <c r="D1500">
        <v>1587</v>
      </c>
      <c r="G1500" s="1" t="s">
        <v>1504</v>
      </c>
      <c r="H1500">
        <f t="shared" si="23"/>
        <v>1</v>
      </c>
    </row>
    <row r="1501" spans="1:8" x14ac:dyDescent="0.3">
      <c r="A1501" s="1" t="s">
        <v>39908</v>
      </c>
      <c r="B1501" s="1" t="s">
        <v>4308</v>
      </c>
      <c r="C1501" s="1" t="s">
        <v>38658</v>
      </c>
      <c r="D1501">
        <v>1588</v>
      </c>
      <c r="G1501" s="1" t="s">
        <v>4308</v>
      </c>
      <c r="H1501">
        <f t="shared" si="23"/>
        <v>1</v>
      </c>
    </row>
    <row r="1502" spans="1:8" x14ac:dyDescent="0.3">
      <c r="A1502" s="1" t="s">
        <v>6178</v>
      </c>
      <c r="B1502" s="1" t="s">
        <v>1063</v>
      </c>
      <c r="C1502" s="1" t="s">
        <v>38658</v>
      </c>
      <c r="D1502">
        <v>1589</v>
      </c>
      <c r="G1502" s="1" t="s">
        <v>1063</v>
      </c>
      <c r="H1502">
        <f t="shared" si="23"/>
        <v>1</v>
      </c>
    </row>
    <row r="1503" spans="1:8" x14ac:dyDescent="0.3">
      <c r="A1503" s="1" t="s">
        <v>39909</v>
      </c>
      <c r="B1503" s="1" t="s">
        <v>1775</v>
      </c>
      <c r="C1503" s="1" t="s">
        <v>38658</v>
      </c>
      <c r="D1503">
        <v>1590</v>
      </c>
      <c r="G1503" s="1" t="s">
        <v>1775</v>
      </c>
      <c r="H1503">
        <f t="shared" si="23"/>
        <v>1</v>
      </c>
    </row>
    <row r="1504" spans="1:8" x14ac:dyDescent="0.3">
      <c r="A1504" s="1" t="s">
        <v>39910</v>
      </c>
      <c r="B1504" s="1" t="s">
        <v>3537</v>
      </c>
      <c r="C1504" s="1" t="s">
        <v>38658</v>
      </c>
      <c r="D1504">
        <v>1591</v>
      </c>
      <c r="G1504" s="1" t="s">
        <v>3537</v>
      </c>
      <c r="H1504">
        <f t="shared" si="23"/>
        <v>1</v>
      </c>
    </row>
    <row r="1505" spans="1:8" x14ac:dyDescent="0.3">
      <c r="A1505" s="1" t="s">
        <v>39911</v>
      </c>
      <c r="B1505" s="1" t="s">
        <v>1191</v>
      </c>
      <c r="C1505" s="1" t="s">
        <v>38658</v>
      </c>
      <c r="D1505">
        <v>1592</v>
      </c>
      <c r="G1505" s="1" t="s">
        <v>1191</v>
      </c>
      <c r="H1505">
        <f t="shared" si="23"/>
        <v>2</v>
      </c>
    </row>
    <row r="1506" spans="1:8" x14ac:dyDescent="0.3">
      <c r="A1506" s="1" t="s">
        <v>39912</v>
      </c>
      <c r="B1506" s="1" t="s">
        <v>1191</v>
      </c>
      <c r="C1506" s="1" t="s">
        <v>38661</v>
      </c>
      <c r="D1506">
        <v>1593</v>
      </c>
      <c r="G1506" s="1" t="s">
        <v>1191</v>
      </c>
      <c r="H1506">
        <f t="shared" si="23"/>
        <v>2</v>
      </c>
    </row>
    <row r="1507" spans="1:8" x14ac:dyDescent="0.3">
      <c r="A1507" s="1" t="s">
        <v>39913</v>
      </c>
      <c r="B1507" s="1" t="s">
        <v>4494</v>
      </c>
      <c r="C1507" s="1" t="s">
        <v>38658</v>
      </c>
      <c r="D1507">
        <v>1594</v>
      </c>
      <c r="G1507" s="1" t="s">
        <v>4494</v>
      </c>
      <c r="H1507">
        <f t="shared" si="23"/>
        <v>1</v>
      </c>
    </row>
    <row r="1508" spans="1:8" x14ac:dyDescent="0.3">
      <c r="A1508" s="1" t="s">
        <v>39914</v>
      </c>
      <c r="B1508" s="1" t="s">
        <v>4164</v>
      </c>
      <c r="C1508" s="1" t="s">
        <v>38658</v>
      </c>
      <c r="D1508">
        <v>1595</v>
      </c>
      <c r="G1508" s="1" t="s">
        <v>4164</v>
      </c>
      <c r="H1508">
        <f t="shared" si="23"/>
        <v>1</v>
      </c>
    </row>
    <row r="1509" spans="1:8" x14ac:dyDescent="0.3">
      <c r="A1509" s="1" t="s">
        <v>39915</v>
      </c>
      <c r="B1509" s="1" t="s">
        <v>3439</v>
      </c>
      <c r="C1509" s="1" t="s">
        <v>38658</v>
      </c>
      <c r="D1509">
        <v>1596</v>
      </c>
      <c r="G1509" s="1" t="s">
        <v>3439</v>
      </c>
      <c r="H1509">
        <f t="shared" si="23"/>
        <v>1</v>
      </c>
    </row>
    <row r="1510" spans="1:8" x14ac:dyDescent="0.3">
      <c r="A1510" s="1" t="s">
        <v>39916</v>
      </c>
      <c r="B1510" s="1" t="s">
        <v>3814</v>
      </c>
      <c r="C1510" s="1" t="s">
        <v>38658</v>
      </c>
      <c r="D1510">
        <v>1597</v>
      </c>
      <c r="G1510" s="1" t="s">
        <v>3814</v>
      </c>
      <c r="H1510">
        <f t="shared" si="23"/>
        <v>1</v>
      </c>
    </row>
    <row r="1511" spans="1:8" x14ac:dyDescent="0.3">
      <c r="A1511" s="1" t="s">
        <v>39917</v>
      </c>
      <c r="B1511" s="1" t="s">
        <v>579</v>
      </c>
      <c r="C1511" s="1" t="s">
        <v>38658</v>
      </c>
      <c r="D1511">
        <v>1598</v>
      </c>
      <c r="G1511" s="1" t="s">
        <v>579</v>
      </c>
      <c r="H1511">
        <f t="shared" si="23"/>
        <v>1</v>
      </c>
    </row>
    <row r="1512" spans="1:8" x14ac:dyDescent="0.3">
      <c r="A1512" s="1" t="s">
        <v>39918</v>
      </c>
      <c r="B1512" s="1" t="s">
        <v>2754</v>
      </c>
      <c r="C1512" s="1" t="s">
        <v>38658</v>
      </c>
      <c r="D1512">
        <v>1599</v>
      </c>
      <c r="G1512" s="1" t="s">
        <v>2754</v>
      </c>
      <c r="H1512">
        <f t="shared" si="23"/>
        <v>2</v>
      </c>
    </row>
    <row r="1513" spans="1:8" x14ac:dyDescent="0.3">
      <c r="A1513" s="1" t="s">
        <v>39919</v>
      </c>
      <c r="B1513" s="1" t="s">
        <v>2754</v>
      </c>
      <c r="C1513" s="1" t="s">
        <v>38661</v>
      </c>
      <c r="D1513">
        <v>1600</v>
      </c>
      <c r="G1513" s="1" t="s">
        <v>2754</v>
      </c>
      <c r="H1513">
        <f t="shared" si="23"/>
        <v>2</v>
      </c>
    </row>
    <row r="1514" spans="1:8" x14ac:dyDescent="0.3">
      <c r="A1514" s="1" t="s">
        <v>39920</v>
      </c>
      <c r="B1514" s="1" t="s">
        <v>3394</v>
      </c>
      <c r="C1514" s="1" t="s">
        <v>38658</v>
      </c>
      <c r="D1514">
        <v>1601</v>
      </c>
      <c r="G1514" s="1" t="s">
        <v>3394</v>
      </c>
      <c r="H1514">
        <f t="shared" si="23"/>
        <v>2</v>
      </c>
    </row>
    <row r="1515" spans="1:8" x14ac:dyDescent="0.3">
      <c r="A1515" s="1" t="s">
        <v>39921</v>
      </c>
      <c r="B1515" s="1" t="s">
        <v>3394</v>
      </c>
      <c r="C1515" s="1" t="s">
        <v>38661</v>
      </c>
      <c r="D1515">
        <v>1602</v>
      </c>
      <c r="G1515" s="1" t="s">
        <v>3394</v>
      </c>
      <c r="H1515">
        <f t="shared" si="23"/>
        <v>2</v>
      </c>
    </row>
    <row r="1516" spans="1:8" x14ac:dyDescent="0.3">
      <c r="A1516" s="1" t="s">
        <v>39922</v>
      </c>
      <c r="B1516" s="1" t="s">
        <v>3050</v>
      </c>
      <c r="C1516" s="1" t="s">
        <v>38658</v>
      </c>
      <c r="D1516">
        <v>1603</v>
      </c>
      <c r="G1516" s="1" t="s">
        <v>3050</v>
      </c>
      <c r="H1516">
        <f t="shared" si="23"/>
        <v>2</v>
      </c>
    </row>
    <row r="1517" spans="1:8" x14ac:dyDescent="0.3">
      <c r="A1517" s="1" t="s">
        <v>39923</v>
      </c>
      <c r="B1517" s="1" t="s">
        <v>3050</v>
      </c>
      <c r="C1517" s="1" t="s">
        <v>38661</v>
      </c>
      <c r="D1517">
        <v>1604</v>
      </c>
      <c r="G1517" s="1" t="s">
        <v>3050</v>
      </c>
      <c r="H1517">
        <f t="shared" si="23"/>
        <v>2</v>
      </c>
    </row>
    <row r="1518" spans="1:8" x14ac:dyDescent="0.3">
      <c r="A1518" s="1" t="s">
        <v>39924</v>
      </c>
      <c r="B1518" s="1" t="s">
        <v>3414</v>
      </c>
      <c r="C1518" s="1" t="s">
        <v>38658</v>
      </c>
      <c r="D1518">
        <v>1605</v>
      </c>
      <c r="G1518" s="1" t="s">
        <v>3414</v>
      </c>
      <c r="H1518">
        <f t="shared" si="23"/>
        <v>1</v>
      </c>
    </row>
    <row r="1519" spans="1:8" x14ac:dyDescent="0.3">
      <c r="A1519" s="1" t="s">
        <v>39925</v>
      </c>
      <c r="B1519" s="1" t="s">
        <v>1427</v>
      </c>
      <c r="C1519" s="1" t="s">
        <v>38658</v>
      </c>
      <c r="D1519">
        <v>1606</v>
      </c>
      <c r="G1519" s="1" t="s">
        <v>1427</v>
      </c>
      <c r="H1519">
        <f t="shared" si="23"/>
        <v>1</v>
      </c>
    </row>
    <row r="1520" spans="1:8" x14ac:dyDescent="0.3">
      <c r="A1520" s="1" t="s">
        <v>4964</v>
      </c>
      <c r="B1520" s="1" t="s">
        <v>2695</v>
      </c>
      <c r="C1520" s="1" t="s">
        <v>38658</v>
      </c>
      <c r="D1520">
        <v>1607</v>
      </c>
      <c r="G1520" s="1" t="s">
        <v>2695</v>
      </c>
      <c r="H1520">
        <f t="shared" si="23"/>
        <v>1</v>
      </c>
    </row>
    <row r="1521" spans="1:8" x14ac:dyDescent="0.3">
      <c r="A1521" s="1" t="s">
        <v>39926</v>
      </c>
      <c r="B1521" s="1" t="s">
        <v>3209</v>
      </c>
      <c r="C1521" s="1" t="s">
        <v>38658</v>
      </c>
      <c r="D1521">
        <v>1608</v>
      </c>
      <c r="G1521" s="1" t="s">
        <v>3209</v>
      </c>
      <c r="H1521">
        <f t="shared" si="23"/>
        <v>2</v>
      </c>
    </row>
    <row r="1522" spans="1:8" x14ac:dyDescent="0.3">
      <c r="A1522" s="1" t="s">
        <v>39927</v>
      </c>
      <c r="B1522" s="1" t="s">
        <v>3209</v>
      </c>
      <c r="C1522" s="1" t="s">
        <v>38661</v>
      </c>
      <c r="D1522">
        <v>1609</v>
      </c>
      <c r="G1522" s="1" t="s">
        <v>3209</v>
      </c>
      <c r="H1522">
        <f t="shared" si="23"/>
        <v>2</v>
      </c>
    </row>
    <row r="1523" spans="1:8" x14ac:dyDescent="0.3">
      <c r="A1523" s="1" t="s">
        <v>5210</v>
      </c>
      <c r="B1523" s="1" t="s">
        <v>3352</v>
      </c>
      <c r="C1523" s="1" t="s">
        <v>38658</v>
      </c>
      <c r="D1523">
        <v>1610</v>
      </c>
      <c r="G1523" s="1" t="s">
        <v>3352</v>
      </c>
      <c r="H1523">
        <f t="shared" si="23"/>
        <v>1</v>
      </c>
    </row>
    <row r="1524" spans="1:8" x14ac:dyDescent="0.3">
      <c r="A1524" s="1" t="s">
        <v>39928</v>
      </c>
      <c r="B1524" s="1" t="s">
        <v>1590</v>
      </c>
      <c r="C1524" s="1" t="s">
        <v>38658</v>
      </c>
      <c r="D1524">
        <v>1611</v>
      </c>
      <c r="G1524" s="1" t="s">
        <v>1590</v>
      </c>
      <c r="H1524">
        <f t="shared" si="23"/>
        <v>2</v>
      </c>
    </row>
    <row r="1525" spans="1:8" x14ac:dyDescent="0.3">
      <c r="A1525" s="1" t="s">
        <v>39929</v>
      </c>
      <c r="B1525" s="1" t="s">
        <v>1590</v>
      </c>
      <c r="C1525" s="1" t="s">
        <v>38661</v>
      </c>
      <c r="D1525">
        <v>1612</v>
      </c>
      <c r="G1525" s="1" t="s">
        <v>1590</v>
      </c>
      <c r="H1525">
        <f t="shared" si="23"/>
        <v>2</v>
      </c>
    </row>
    <row r="1526" spans="1:8" x14ac:dyDescent="0.3">
      <c r="A1526" s="1" t="s">
        <v>39930</v>
      </c>
      <c r="B1526" s="1" t="s">
        <v>284</v>
      </c>
      <c r="C1526" s="1" t="s">
        <v>38658</v>
      </c>
      <c r="D1526">
        <v>1613</v>
      </c>
      <c r="G1526" s="1" t="s">
        <v>284</v>
      </c>
      <c r="H1526">
        <f t="shared" si="23"/>
        <v>1</v>
      </c>
    </row>
    <row r="1527" spans="1:8" x14ac:dyDescent="0.3">
      <c r="A1527" s="1" t="s">
        <v>39931</v>
      </c>
      <c r="B1527" s="1" t="s">
        <v>1477</v>
      </c>
      <c r="C1527" s="1" t="s">
        <v>38658</v>
      </c>
      <c r="D1527">
        <v>1614</v>
      </c>
      <c r="G1527" s="1" t="s">
        <v>1477</v>
      </c>
      <c r="H1527">
        <f t="shared" si="23"/>
        <v>1</v>
      </c>
    </row>
    <row r="1528" spans="1:8" x14ac:dyDescent="0.3">
      <c r="A1528" s="1" t="s">
        <v>39932</v>
      </c>
      <c r="B1528" s="1" t="s">
        <v>426</v>
      </c>
      <c r="C1528" s="1" t="s">
        <v>38658</v>
      </c>
      <c r="D1528">
        <v>1615</v>
      </c>
      <c r="G1528" s="1" t="s">
        <v>426</v>
      </c>
      <c r="H1528">
        <f t="shared" si="23"/>
        <v>1</v>
      </c>
    </row>
    <row r="1529" spans="1:8" x14ac:dyDescent="0.3">
      <c r="A1529" s="1" t="s">
        <v>5758</v>
      </c>
      <c r="B1529" s="1" t="s">
        <v>2055</v>
      </c>
      <c r="C1529" s="1" t="s">
        <v>38658</v>
      </c>
      <c r="D1529">
        <v>1616</v>
      </c>
      <c r="G1529" s="1" t="s">
        <v>2055</v>
      </c>
      <c r="H1529">
        <f t="shared" si="23"/>
        <v>1</v>
      </c>
    </row>
    <row r="1530" spans="1:8" x14ac:dyDescent="0.3">
      <c r="A1530" s="1" t="s">
        <v>39933</v>
      </c>
      <c r="B1530" s="1" t="s">
        <v>3746</v>
      </c>
      <c r="C1530" s="1" t="s">
        <v>38658</v>
      </c>
      <c r="D1530">
        <v>1617</v>
      </c>
      <c r="G1530" s="1" t="s">
        <v>3746</v>
      </c>
      <c r="H1530">
        <f t="shared" si="23"/>
        <v>1</v>
      </c>
    </row>
    <row r="1531" spans="1:8" x14ac:dyDescent="0.3">
      <c r="A1531" s="1" t="s">
        <v>39934</v>
      </c>
      <c r="B1531" s="1" t="s">
        <v>767</v>
      </c>
      <c r="C1531" s="1" t="s">
        <v>38658</v>
      </c>
      <c r="D1531">
        <v>1618</v>
      </c>
      <c r="G1531" s="1" t="s">
        <v>767</v>
      </c>
      <c r="H1531">
        <f t="shared" si="23"/>
        <v>1</v>
      </c>
    </row>
    <row r="1532" spans="1:8" x14ac:dyDescent="0.3">
      <c r="A1532" s="1" t="s">
        <v>39935</v>
      </c>
      <c r="B1532" s="1" t="s">
        <v>50</v>
      </c>
      <c r="C1532" s="1" t="s">
        <v>38658</v>
      </c>
      <c r="D1532">
        <v>1619</v>
      </c>
      <c r="G1532" s="1" t="s">
        <v>50</v>
      </c>
      <c r="H1532">
        <f t="shared" si="23"/>
        <v>2</v>
      </c>
    </row>
    <row r="1533" spans="1:8" x14ac:dyDescent="0.3">
      <c r="A1533" s="1" t="s">
        <v>39936</v>
      </c>
      <c r="B1533" s="1" t="s">
        <v>50</v>
      </c>
      <c r="C1533" s="1" t="s">
        <v>38661</v>
      </c>
      <c r="D1533">
        <v>1620</v>
      </c>
      <c r="G1533" s="1" t="s">
        <v>50</v>
      </c>
      <c r="H1533">
        <f t="shared" si="23"/>
        <v>2</v>
      </c>
    </row>
    <row r="1534" spans="1:8" x14ac:dyDescent="0.3">
      <c r="A1534" s="1" t="s">
        <v>39937</v>
      </c>
      <c r="B1534" s="1" t="s">
        <v>4078</v>
      </c>
      <c r="C1534" s="1" t="s">
        <v>38658</v>
      </c>
      <c r="D1534">
        <v>1621</v>
      </c>
      <c r="G1534" s="1" t="s">
        <v>4078</v>
      </c>
      <c r="H1534">
        <f t="shared" si="23"/>
        <v>1</v>
      </c>
    </row>
    <row r="1535" spans="1:8" x14ac:dyDescent="0.3">
      <c r="A1535" s="1" t="s">
        <v>39938</v>
      </c>
      <c r="B1535" s="1" t="s">
        <v>4379</v>
      </c>
      <c r="C1535" s="1" t="s">
        <v>38658</v>
      </c>
      <c r="D1535">
        <v>1622</v>
      </c>
      <c r="G1535" s="1" t="s">
        <v>4379</v>
      </c>
      <c r="H1535">
        <f t="shared" si="23"/>
        <v>1</v>
      </c>
    </row>
    <row r="1536" spans="1:8" x14ac:dyDescent="0.3">
      <c r="A1536" s="1" t="s">
        <v>39939</v>
      </c>
      <c r="B1536" s="1" t="s">
        <v>2178</v>
      </c>
      <c r="C1536" s="1" t="s">
        <v>38658</v>
      </c>
      <c r="D1536">
        <v>1623</v>
      </c>
      <c r="G1536" s="1" t="s">
        <v>2178</v>
      </c>
      <c r="H1536">
        <f t="shared" si="23"/>
        <v>1</v>
      </c>
    </row>
    <row r="1537" spans="1:8" x14ac:dyDescent="0.3">
      <c r="A1537" s="1" t="s">
        <v>39940</v>
      </c>
      <c r="B1537" s="1" t="s">
        <v>4330</v>
      </c>
      <c r="C1537" s="1" t="s">
        <v>38658</v>
      </c>
      <c r="D1537">
        <v>1624</v>
      </c>
      <c r="G1537" s="1" t="s">
        <v>4330</v>
      </c>
      <c r="H1537">
        <f t="shared" si="23"/>
        <v>2</v>
      </c>
    </row>
    <row r="1538" spans="1:8" x14ac:dyDescent="0.3">
      <c r="A1538" s="1" t="s">
        <v>39941</v>
      </c>
      <c r="B1538" s="1" t="s">
        <v>4330</v>
      </c>
      <c r="C1538" s="1" t="s">
        <v>38661</v>
      </c>
      <c r="D1538">
        <v>1625</v>
      </c>
      <c r="G1538" s="1" t="s">
        <v>4330</v>
      </c>
      <c r="H1538">
        <f t="shared" si="23"/>
        <v>2</v>
      </c>
    </row>
    <row r="1539" spans="1:8" x14ac:dyDescent="0.3">
      <c r="A1539" s="1" t="s">
        <v>39942</v>
      </c>
      <c r="B1539" s="1" t="s">
        <v>1926</v>
      </c>
      <c r="C1539" s="1" t="s">
        <v>38658</v>
      </c>
      <c r="D1539">
        <v>1628</v>
      </c>
      <c r="G1539" s="1" t="s">
        <v>1926</v>
      </c>
      <c r="H1539">
        <f t="shared" ref="H1539:H1602" si="24">COUNTIF(G:G,G1539)</f>
        <v>1</v>
      </c>
    </row>
    <row r="1540" spans="1:8" x14ac:dyDescent="0.3">
      <c r="A1540" s="1" t="s">
        <v>4668</v>
      </c>
      <c r="B1540" s="1" t="s">
        <v>913</v>
      </c>
      <c r="C1540" s="1" t="s">
        <v>38658</v>
      </c>
      <c r="D1540">
        <v>1629</v>
      </c>
      <c r="G1540" s="1" t="s">
        <v>913</v>
      </c>
      <c r="H1540">
        <f t="shared" si="24"/>
        <v>2</v>
      </c>
    </row>
    <row r="1541" spans="1:8" x14ac:dyDescent="0.3">
      <c r="A1541" s="1" t="s">
        <v>39943</v>
      </c>
      <c r="B1541" s="1" t="s">
        <v>913</v>
      </c>
      <c r="C1541" s="1" t="s">
        <v>38661</v>
      </c>
      <c r="D1541">
        <v>1630</v>
      </c>
      <c r="G1541" s="1" t="s">
        <v>913</v>
      </c>
      <c r="H1541">
        <f t="shared" si="24"/>
        <v>2</v>
      </c>
    </row>
    <row r="1542" spans="1:8" x14ac:dyDescent="0.3">
      <c r="A1542" s="1" t="s">
        <v>39944</v>
      </c>
      <c r="B1542" s="1" t="s">
        <v>4061</v>
      </c>
      <c r="C1542" s="1" t="s">
        <v>38658</v>
      </c>
      <c r="D1542">
        <v>1631</v>
      </c>
      <c r="G1542" s="1" t="s">
        <v>4061</v>
      </c>
      <c r="H1542">
        <f t="shared" si="24"/>
        <v>1</v>
      </c>
    </row>
    <row r="1543" spans="1:8" x14ac:dyDescent="0.3">
      <c r="A1543" s="1" t="s">
        <v>39945</v>
      </c>
      <c r="B1543" s="1" t="s">
        <v>3473</v>
      </c>
      <c r="C1543" s="1" t="s">
        <v>38658</v>
      </c>
      <c r="D1543">
        <v>1632</v>
      </c>
      <c r="G1543" s="1" t="s">
        <v>3473</v>
      </c>
      <c r="H1543">
        <f t="shared" si="24"/>
        <v>1</v>
      </c>
    </row>
    <row r="1544" spans="1:8" x14ac:dyDescent="0.3">
      <c r="A1544" s="1" t="s">
        <v>39946</v>
      </c>
      <c r="B1544" s="1" t="s">
        <v>4410</v>
      </c>
      <c r="C1544" s="1" t="s">
        <v>38658</v>
      </c>
      <c r="D1544">
        <v>1633</v>
      </c>
      <c r="G1544" s="1" t="s">
        <v>4410</v>
      </c>
      <c r="H1544">
        <f t="shared" si="24"/>
        <v>2</v>
      </c>
    </row>
    <row r="1545" spans="1:8" x14ac:dyDescent="0.3">
      <c r="A1545" s="1" t="s">
        <v>39947</v>
      </c>
      <c r="B1545" s="1" t="s">
        <v>4410</v>
      </c>
      <c r="C1545" s="1" t="s">
        <v>38661</v>
      </c>
      <c r="D1545">
        <v>1634</v>
      </c>
      <c r="G1545" s="1" t="s">
        <v>4410</v>
      </c>
      <c r="H1545">
        <f t="shared" si="24"/>
        <v>2</v>
      </c>
    </row>
    <row r="1546" spans="1:8" x14ac:dyDescent="0.3">
      <c r="A1546" s="1" t="s">
        <v>39948</v>
      </c>
      <c r="B1546" s="1" t="s">
        <v>2472</v>
      </c>
      <c r="C1546" s="1" t="s">
        <v>38658</v>
      </c>
      <c r="D1546">
        <v>1635</v>
      </c>
      <c r="G1546" s="1" t="s">
        <v>2472</v>
      </c>
      <c r="H1546">
        <f t="shared" si="24"/>
        <v>2</v>
      </c>
    </row>
    <row r="1547" spans="1:8" x14ac:dyDescent="0.3">
      <c r="A1547" s="1" t="s">
        <v>39949</v>
      </c>
      <c r="B1547" s="1" t="s">
        <v>2472</v>
      </c>
      <c r="C1547" s="1" t="s">
        <v>38661</v>
      </c>
      <c r="D1547">
        <v>1636</v>
      </c>
      <c r="G1547" s="1" t="s">
        <v>2472</v>
      </c>
      <c r="H1547">
        <f t="shared" si="24"/>
        <v>2</v>
      </c>
    </row>
    <row r="1548" spans="1:8" x14ac:dyDescent="0.3">
      <c r="A1548" s="1" t="s">
        <v>39950</v>
      </c>
      <c r="B1548" s="1" t="s">
        <v>3129</v>
      </c>
      <c r="C1548" s="1" t="s">
        <v>38658</v>
      </c>
      <c r="D1548">
        <v>1637</v>
      </c>
      <c r="G1548" s="1" t="s">
        <v>3129</v>
      </c>
      <c r="H1548">
        <f t="shared" si="24"/>
        <v>1</v>
      </c>
    </row>
    <row r="1549" spans="1:8" x14ac:dyDescent="0.3">
      <c r="A1549" s="1" t="s">
        <v>39951</v>
      </c>
      <c r="B1549" s="1" t="s">
        <v>2574</v>
      </c>
      <c r="C1549" s="1" t="s">
        <v>38658</v>
      </c>
      <c r="D1549">
        <v>1638</v>
      </c>
      <c r="G1549" s="1" t="s">
        <v>2574</v>
      </c>
      <c r="H1549">
        <f t="shared" si="24"/>
        <v>1</v>
      </c>
    </row>
    <row r="1550" spans="1:8" x14ac:dyDescent="0.3">
      <c r="A1550" s="1" t="s">
        <v>39952</v>
      </c>
      <c r="B1550" s="1" t="s">
        <v>1471</v>
      </c>
      <c r="C1550" s="1" t="s">
        <v>38658</v>
      </c>
      <c r="D1550">
        <v>1639</v>
      </c>
      <c r="G1550" s="1" t="s">
        <v>1471</v>
      </c>
      <c r="H1550">
        <f t="shared" si="24"/>
        <v>1</v>
      </c>
    </row>
    <row r="1551" spans="1:8" x14ac:dyDescent="0.3">
      <c r="A1551" s="1" t="s">
        <v>39953</v>
      </c>
      <c r="B1551" s="1" t="s">
        <v>1265</v>
      </c>
      <c r="C1551" s="1" t="s">
        <v>38658</v>
      </c>
      <c r="D1551">
        <v>1640</v>
      </c>
      <c r="G1551" s="1" t="s">
        <v>1265</v>
      </c>
      <c r="H1551">
        <f t="shared" si="24"/>
        <v>1</v>
      </c>
    </row>
    <row r="1552" spans="1:8" x14ac:dyDescent="0.3">
      <c r="A1552" s="1" t="s">
        <v>39954</v>
      </c>
      <c r="B1552" s="1" t="s">
        <v>4034</v>
      </c>
      <c r="C1552" s="1" t="s">
        <v>38658</v>
      </c>
      <c r="D1552">
        <v>1641</v>
      </c>
      <c r="G1552" s="1" t="s">
        <v>4034</v>
      </c>
      <c r="H1552">
        <f t="shared" si="24"/>
        <v>1</v>
      </c>
    </row>
    <row r="1553" spans="1:8" x14ac:dyDescent="0.3">
      <c r="A1553" s="1" t="s">
        <v>39955</v>
      </c>
      <c r="B1553" s="1" t="s">
        <v>4189</v>
      </c>
      <c r="C1553" s="1" t="s">
        <v>38658</v>
      </c>
      <c r="D1553">
        <v>1642</v>
      </c>
      <c r="G1553" s="1" t="s">
        <v>4189</v>
      </c>
      <c r="H1553">
        <f t="shared" si="24"/>
        <v>1</v>
      </c>
    </row>
    <row r="1554" spans="1:8" x14ac:dyDescent="0.3">
      <c r="A1554" s="1" t="s">
        <v>39956</v>
      </c>
      <c r="B1554" s="1" t="s">
        <v>3679</v>
      </c>
      <c r="C1554" s="1" t="s">
        <v>38658</v>
      </c>
      <c r="D1554">
        <v>1643</v>
      </c>
      <c r="G1554" s="1" t="s">
        <v>3679</v>
      </c>
      <c r="H1554">
        <f t="shared" si="24"/>
        <v>1</v>
      </c>
    </row>
    <row r="1555" spans="1:8" x14ac:dyDescent="0.3">
      <c r="A1555" s="1" t="s">
        <v>39957</v>
      </c>
      <c r="B1555" s="1" t="s">
        <v>2174</v>
      </c>
      <c r="C1555" s="1" t="s">
        <v>38658</v>
      </c>
      <c r="D1555">
        <v>1644</v>
      </c>
      <c r="G1555" s="1" t="s">
        <v>2174</v>
      </c>
      <c r="H1555">
        <f t="shared" si="24"/>
        <v>1</v>
      </c>
    </row>
    <row r="1556" spans="1:8" x14ac:dyDescent="0.3">
      <c r="A1556" s="1" t="s">
        <v>39958</v>
      </c>
      <c r="B1556" s="1" t="s">
        <v>2652</v>
      </c>
      <c r="C1556" s="1" t="s">
        <v>38658</v>
      </c>
      <c r="D1556">
        <v>1645</v>
      </c>
      <c r="G1556" s="1" t="s">
        <v>2652</v>
      </c>
      <c r="H1556">
        <f t="shared" si="24"/>
        <v>1</v>
      </c>
    </row>
    <row r="1557" spans="1:8" x14ac:dyDescent="0.3">
      <c r="A1557" s="1" t="s">
        <v>39959</v>
      </c>
      <c r="B1557" s="1" t="s">
        <v>1060</v>
      </c>
      <c r="C1557" s="1" t="s">
        <v>38658</v>
      </c>
      <c r="D1557">
        <v>1646</v>
      </c>
      <c r="G1557" s="1" t="s">
        <v>1060</v>
      </c>
      <c r="H1557">
        <f t="shared" si="24"/>
        <v>1</v>
      </c>
    </row>
    <row r="1558" spans="1:8" x14ac:dyDescent="0.3">
      <c r="A1558" s="1" t="s">
        <v>4642</v>
      </c>
      <c r="B1558" s="1" t="s">
        <v>1414</v>
      </c>
      <c r="C1558" s="1" t="s">
        <v>38658</v>
      </c>
      <c r="D1558">
        <v>1647</v>
      </c>
      <c r="G1558" s="1" t="s">
        <v>1414</v>
      </c>
      <c r="H1558">
        <f t="shared" si="24"/>
        <v>1</v>
      </c>
    </row>
    <row r="1559" spans="1:8" x14ac:dyDescent="0.3">
      <c r="A1559" s="1" t="s">
        <v>39960</v>
      </c>
      <c r="B1559" s="1" t="s">
        <v>3520</v>
      </c>
      <c r="C1559" s="1" t="s">
        <v>38658</v>
      </c>
      <c r="D1559">
        <v>1648</v>
      </c>
      <c r="G1559" s="1" t="s">
        <v>3520</v>
      </c>
      <c r="H1559">
        <f t="shared" si="24"/>
        <v>2</v>
      </c>
    </row>
    <row r="1560" spans="1:8" x14ac:dyDescent="0.3">
      <c r="A1560" s="1" t="s">
        <v>39961</v>
      </c>
      <c r="B1560" s="1" t="s">
        <v>3520</v>
      </c>
      <c r="C1560" s="1" t="s">
        <v>38661</v>
      </c>
      <c r="D1560">
        <v>1649</v>
      </c>
      <c r="G1560" s="1" t="s">
        <v>3520</v>
      </c>
      <c r="H1560">
        <f t="shared" si="24"/>
        <v>2</v>
      </c>
    </row>
    <row r="1561" spans="1:8" x14ac:dyDescent="0.3">
      <c r="A1561" s="1" t="s">
        <v>39962</v>
      </c>
      <c r="B1561" s="1" t="s">
        <v>3558</v>
      </c>
      <c r="C1561" s="1" t="s">
        <v>38658</v>
      </c>
      <c r="D1561">
        <v>1650</v>
      </c>
      <c r="G1561" s="1" t="s">
        <v>3558</v>
      </c>
      <c r="H1561">
        <f t="shared" si="24"/>
        <v>1</v>
      </c>
    </row>
    <row r="1562" spans="1:8" x14ac:dyDescent="0.3">
      <c r="A1562" s="1" t="s">
        <v>39963</v>
      </c>
      <c r="B1562" s="1" t="s">
        <v>3800</v>
      </c>
      <c r="C1562" s="1" t="s">
        <v>38658</v>
      </c>
      <c r="D1562">
        <v>1651</v>
      </c>
      <c r="G1562" s="1" t="s">
        <v>3800</v>
      </c>
      <c r="H1562">
        <f t="shared" si="24"/>
        <v>1</v>
      </c>
    </row>
    <row r="1563" spans="1:8" x14ac:dyDescent="0.3">
      <c r="A1563" s="1" t="s">
        <v>39964</v>
      </c>
      <c r="B1563" s="1" t="s">
        <v>2515</v>
      </c>
      <c r="C1563" s="1" t="s">
        <v>38658</v>
      </c>
      <c r="D1563">
        <v>1653</v>
      </c>
      <c r="G1563" s="1" t="s">
        <v>2515</v>
      </c>
      <c r="H1563">
        <f t="shared" si="24"/>
        <v>1</v>
      </c>
    </row>
    <row r="1564" spans="1:8" x14ac:dyDescent="0.3">
      <c r="A1564" s="1" t="s">
        <v>39965</v>
      </c>
      <c r="B1564" s="1" t="s">
        <v>184</v>
      </c>
      <c r="C1564" s="1" t="s">
        <v>38658</v>
      </c>
      <c r="D1564">
        <v>1654</v>
      </c>
      <c r="G1564" s="1" t="s">
        <v>184</v>
      </c>
      <c r="H1564">
        <f t="shared" si="24"/>
        <v>1</v>
      </c>
    </row>
    <row r="1565" spans="1:8" x14ac:dyDescent="0.3">
      <c r="A1565" s="1" t="s">
        <v>39966</v>
      </c>
      <c r="B1565" s="1" t="s">
        <v>3108</v>
      </c>
      <c r="C1565" s="1" t="s">
        <v>38658</v>
      </c>
      <c r="D1565">
        <v>1655</v>
      </c>
      <c r="G1565" s="1" t="s">
        <v>3108</v>
      </c>
      <c r="H1565">
        <f t="shared" si="24"/>
        <v>1</v>
      </c>
    </row>
    <row r="1566" spans="1:8" x14ac:dyDescent="0.3">
      <c r="A1566" s="1" t="s">
        <v>39967</v>
      </c>
      <c r="B1566" s="1" t="s">
        <v>3533</v>
      </c>
      <c r="C1566" s="1" t="s">
        <v>38658</v>
      </c>
      <c r="D1566">
        <v>1656</v>
      </c>
      <c r="G1566" s="1" t="s">
        <v>3533</v>
      </c>
      <c r="H1566">
        <f t="shared" si="24"/>
        <v>1</v>
      </c>
    </row>
    <row r="1567" spans="1:8" x14ac:dyDescent="0.3">
      <c r="A1567" s="1" t="s">
        <v>39968</v>
      </c>
      <c r="B1567" s="1" t="s">
        <v>2549</v>
      </c>
      <c r="C1567" s="1" t="s">
        <v>38658</v>
      </c>
      <c r="D1567">
        <v>1657</v>
      </c>
      <c r="G1567" s="1" t="s">
        <v>2549</v>
      </c>
      <c r="H1567">
        <f t="shared" si="24"/>
        <v>1</v>
      </c>
    </row>
    <row r="1568" spans="1:8" x14ac:dyDescent="0.3">
      <c r="A1568" s="1" t="s">
        <v>39969</v>
      </c>
      <c r="B1568" s="1" t="s">
        <v>3249</v>
      </c>
      <c r="C1568" s="1" t="s">
        <v>38658</v>
      </c>
      <c r="D1568">
        <v>1658</v>
      </c>
      <c r="G1568" s="1" t="s">
        <v>3249</v>
      </c>
      <c r="H1568">
        <f t="shared" si="24"/>
        <v>1</v>
      </c>
    </row>
    <row r="1569" spans="1:8" x14ac:dyDescent="0.3">
      <c r="A1569" s="1" t="s">
        <v>39970</v>
      </c>
      <c r="B1569" s="1" t="s">
        <v>1275</v>
      </c>
      <c r="C1569" s="1" t="s">
        <v>38658</v>
      </c>
      <c r="D1569">
        <v>1659</v>
      </c>
      <c r="G1569" s="1" t="s">
        <v>1275</v>
      </c>
      <c r="H1569">
        <f t="shared" si="24"/>
        <v>1</v>
      </c>
    </row>
    <row r="1570" spans="1:8" x14ac:dyDescent="0.3">
      <c r="A1570" s="1" t="s">
        <v>39971</v>
      </c>
      <c r="B1570" s="1" t="s">
        <v>252</v>
      </c>
      <c r="C1570" s="1" t="s">
        <v>38658</v>
      </c>
      <c r="D1570">
        <v>1660</v>
      </c>
      <c r="G1570" s="1" t="s">
        <v>252</v>
      </c>
      <c r="H1570">
        <f t="shared" si="24"/>
        <v>1</v>
      </c>
    </row>
    <row r="1571" spans="1:8" x14ac:dyDescent="0.3">
      <c r="A1571" s="1" t="s">
        <v>39972</v>
      </c>
      <c r="B1571" s="1" t="s">
        <v>521</v>
      </c>
      <c r="C1571" s="1" t="s">
        <v>38658</v>
      </c>
      <c r="D1571">
        <v>1661</v>
      </c>
      <c r="G1571" s="1" t="s">
        <v>521</v>
      </c>
      <c r="H1571">
        <f t="shared" si="24"/>
        <v>1</v>
      </c>
    </row>
    <row r="1572" spans="1:8" x14ac:dyDescent="0.3">
      <c r="A1572" s="1" t="s">
        <v>39973</v>
      </c>
      <c r="B1572" s="1" t="s">
        <v>3251</v>
      </c>
      <c r="C1572" s="1" t="s">
        <v>38658</v>
      </c>
      <c r="D1572">
        <v>1662</v>
      </c>
      <c r="G1572" s="1" t="s">
        <v>3251</v>
      </c>
      <c r="H1572">
        <f t="shared" si="24"/>
        <v>1</v>
      </c>
    </row>
    <row r="1573" spans="1:8" x14ac:dyDescent="0.3">
      <c r="A1573" s="1" t="s">
        <v>39974</v>
      </c>
      <c r="B1573" s="1" t="s">
        <v>1274</v>
      </c>
      <c r="C1573" s="1" t="s">
        <v>38658</v>
      </c>
      <c r="D1573">
        <v>1663</v>
      </c>
      <c r="G1573" s="1" t="s">
        <v>1274</v>
      </c>
      <c r="H1573">
        <f t="shared" si="24"/>
        <v>1</v>
      </c>
    </row>
    <row r="1574" spans="1:8" x14ac:dyDescent="0.3">
      <c r="A1574" s="1" t="s">
        <v>39975</v>
      </c>
      <c r="B1574" s="1" t="s">
        <v>2051</v>
      </c>
      <c r="C1574" s="1" t="s">
        <v>38658</v>
      </c>
      <c r="D1574">
        <v>1664</v>
      </c>
      <c r="G1574" s="1" t="s">
        <v>2051</v>
      </c>
      <c r="H1574">
        <f t="shared" si="24"/>
        <v>2</v>
      </c>
    </row>
    <row r="1575" spans="1:8" x14ac:dyDescent="0.3">
      <c r="A1575" s="1" t="s">
        <v>39976</v>
      </c>
      <c r="B1575" s="1" t="s">
        <v>2051</v>
      </c>
      <c r="C1575" s="1" t="s">
        <v>38661</v>
      </c>
      <c r="D1575">
        <v>1665</v>
      </c>
      <c r="G1575" s="1" t="s">
        <v>2051</v>
      </c>
      <c r="H1575">
        <f t="shared" si="24"/>
        <v>2</v>
      </c>
    </row>
    <row r="1576" spans="1:8" x14ac:dyDescent="0.3">
      <c r="A1576" s="1" t="s">
        <v>39977</v>
      </c>
      <c r="B1576" s="1" t="s">
        <v>3246</v>
      </c>
      <c r="C1576" s="1" t="s">
        <v>38658</v>
      </c>
      <c r="D1576">
        <v>1666</v>
      </c>
      <c r="G1576" s="1" t="s">
        <v>3246</v>
      </c>
      <c r="H1576">
        <f t="shared" si="24"/>
        <v>2</v>
      </c>
    </row>
    <row r="1577" spans="1:8" x14ac:dyDescent="0.3">
      <c r="A1577" s="1" t="s">
        <v>39978</v>
      </c>
      <c r="B1577" s="1" t="s">
        <v>3246</v>
      </c>
      <c r="C1577" s="1" t="s">
        <v>38661</v>
      </c>
      <c r="D1577">
        <v>1667</v>
      </c>
      <c r="G1577" s="1" t="s">
        <v>3246</v>
      </c>
      <c r="H1577">
        <f t="shared" si="24"/>
        <v>2</v>
      </c>
    </row>
    <row r="1578" spans="1:8" x14ac:dyDescent="0.3">
      <c r="A1578" s="1" t="s">
        <v>5594</v>
      </c>
      <c r="B1578" s="1" t="s">
        <v>211</v>
      </c>
      <c r="C1578" s="1" t="s">
        <v>38658</v>
      </c>
      <c r="D1578">
        <v>1668</v>
      </c>
      <c r="G1578" s="1" t="s">
        <v>211</v>
      </c>
      <c r="H1578">
        <f t="shared" si="24"/>
        <v>1</v>
      </c>
    </row>
    <row r="1579" spans="1:8" x14ac:dyDescent="0.3">
      <c r="A1579" s="1" t="s">
        <v>6038</v>
      </c>
      <c r="B1579" s="1" t="s">
        <v>4307</v>
      </c>
      <c r="C1579" s="1" t="s">
        <v>38658</v>
      </c>
      <c r="D1579">
        <v>1669</v>
      </c>
      <c r="G1579" s="1" t="s">
        <v>4307</v>
      </c>
      <c r="H1579">
        <f t="shared" si="24"/>
        <v>1</v>
      </c>
    </row>
    <row r="1580" spans="1:8" x14ac:dyDescent="0.3">
      <c r="A1580" s="1" t="s">
        <v>39979</v>
      </c>
      <c r="B1580" s="1" t="s">
        <v>2424</v>
      </c>
      <c r="C1580" s="1" t="s">
        <v>38658</v>
      </c>
      <c r="D1580">
        <v>1670</v>
      </c>
      <c r="G1580" s="1" t="s">
        <v>2424</v>
      </c>
      <c r="H1580">
        <f t="shared" si="24"/>
        <v>1</v>
      </c>
    </row>
    <row r="1581" spans="1:8" x14ac:dyDescent="0.3">
      <c r="A1581" s="1" t="s">
        <v>39980</v>
      </c>
      <c r="B1581" s="1" t="s">
        <v>946</v>
      </c>
      <c r="C1581" s="1" t="s">
        <v>38658</v>
      </c>
      <c r="D1581">
        <v>1671</v>
      </c>
      <c r="G1581" s="1" t="s">
        <v>946</v>
      </c>
      <c r="H1581">
        <f t="shared" si="24"/>
        <v>2</v>
      </c>
    </row>
    <row r="1582" spans="1:8" x14ac:dyDescent="0.3">
      <c r="A1582" s="1" t="s">
        <v>39981</v>
      </c>
      <c r="B1582" s="1" t="s">
        <v>946</v>
      </c>
      <c r="C1582" s="1" t="s">
        <v>38661</v>
      </c>
      <c r="D1582">
        <v>1672</v>
      </c>
      <c r="G1582" s="1" t="s">
        <v>946</v>
      </c>
      <c r="H1582">
        <f t="shared" si="24"/>
        <v>2</v>
      </c>
    </row>
    <row r="1583" spans="1:8" x14ac:dyDescent="0.3">
      <c r="A1583" s="1" t="s">
        <v>39982</v>
      </c>
      <c r="B1583" s="1" t="s">
        <v>672</v>
      </c>
      <c r="C1583" s="1" t="s">
        <v>38658</v>
      </c>
      <c r="D1583">
        <v>1673</v>
      </c>
      <c r="G1583" s="1" t="s">
        <v>672</v>
      </c>
      <c r="H1583">
        <f t="shared" si="24"/>
        <v>1</v>
      </c>
    </row>
    <row r="1584" spans="1:8" x14ac:dyDescent="0.3">
      <c r="A1584" s="1" t="s">
        <v>39983</v>
      </c>
      <c r="B1584" s="1" t="s">
        <v>2626</v>
      </c>
      <c r="C1584" s="1" t="s">
        <v>38658</v>
      </c>
      <c r="D1584">
        <v>1674</v>
      </c>
      <c r="G1584" s="1" t="s">
        <v>2626</v>
      </c>
      <c r="H1584">
        <f t="shared" si="24"/>
        <v>1</v>
      </c>
    </row>
    <row r="1585" spans="1:8" x14ac:dyDescent="0.3">
      <c r="A1585" s="1" t="s">
        <v>39984</v>
      </c>
      <c r="B1585" s="1" t="s">
        <v>2571</v>
      </c>
      <c r="C1585" s="1" t="s">
        <v>38658</v>
      </c>
      <c r="D1585">
        <v>1675</v>
      </c>
      <c r="G1585" s="1" t="s">
        <v>2571</v>
      </c>
      <c r="H1585">
        <f t="shared" si="24"/>
        <v>1</v>
      </c>
    </row>
    <row r="1586" spans="1:8" x14ac:dyDescent="0.3">
      <c r="A1586" s="1" t="s">
        <v>39985</v>
      </c>
      <c r="B1586" s="1" t="s">
        <v>3920</v>
      </c>
      <c r="C1586" s="1" t="s">
        <v>38658</v>
      </c>
      <c r="D1586">
        <v>1676</v>
      </c>
      <c r="G1586" s="1" t="s">
        <v>3920</v>
      </c>
      <c r="H1586">
        <f t="shared" si="24"/>
        <v>2</v>
      </c>
    </row>
    <row r="1587" spans="1:8" x14ac:dyDescent="0.3">
      <c r="A1587" s="1" t="s">
        <v>39986</v>
      </c>
      <c r="B1587" s="1" t="s">
        <v>3920</v>
      </c>
      <c r="C1587" s="1" t="s">
        <v>38661</v>
      </c>
      <c r="D1587">
        <v>1677</v>
      </c>
      <c r="G1587" s="1" t="s">
        <v>3920</v>
      </c>
      <c r="H1587">
        <f t="shared" si="24"/>
        <v>2</v>
      </c>
    </row>
    <row r="1588" spans="1:8" x14ac:dyDescent="0.3">
      <c r="A1588" s="1" t="s">
        <v>39987</v>
      </c>
      <c r="B1588" s="1" t="s">
        <v>3614</v>
      </c>
      <c r="C1588" s="1" t="s">
        <v>38658</v>
      </c>
      <c r="D1588">
        <v>1679</v>
      </c>
      <c r="G1588" s="1" t="s">
        <v>3614</v>
      </c>
      <c r="H1588">
        <f t="shared" si="24"/>
        <v>1</v>
      </c>
    </row>
    <row r="1589" spans="1:8" x14ac:dyDescent="0.3">
      <c r="A1589" s="1" t="s">
        <v>4772</v>
      </c>
      <c r="B1589" s="1" t="s">
        <v>1284</v>
      </c>
      <c r="C1589" s="1" t="s">
        <v>38658</v>
      </c>
      <c r="D1589">
        <v>1680</v>
      </c>
      <c r="G1589" s="1" t="s">
        <v>1284</v>
      </c>
      <c r="H1589">
        <f t="shared" si="24"/>
        <v>1</v>
      </c>
    </row>
    <row r="1590" spans="1:8" x14ac:dyDescent="0.3">
      <c r="A1590" s="1" t="s">
        <v>39988</v>
      </c>
      <c r="B1590" s="1" t="s">
        <v>4153</v>
      </c>
      <c r="C1590" s="1" t="s">
        <v>38658</v>
      </c>
      <c r="D1590">
        <v>1681</v>
      </c>
      <c r="G1590" s="1" t="s">
        <v>4153</v>
      </c>
      <c r="H1590">
        <f t="shared" si="24"/>
        <v>1</v>
      </c>
    </row>
    <row r="1591" spans="1:8" x14ac:dyDescent="0.3">
      <c r="A1591" s="1" t="s">
        <v>39989</v>
      </c>
      <c r="B1591" s="1" t="s">
        <v>3608</v>
      </c>
      <c r="C1591" s="1" t="s">
        <v>38658</v>
      </c>
      <c r="D1591">
        <v>1682</v>
      </c>
      <c r="G1591" s="1" t="s">
        <v>3608</v>
      </c>
      <c r="H1591">
        <f t="shared" si="24"/>
        <v>1</v>
      </c>
    </row>
    <row r="1592" spans="1:8" x14ac:dyDescent="0.3">
      <c r="A1592" s="1" t="s">
        <v>39990</v>
      </c>
      <c r="B1592" s="1" t="s">
        <v>3565</v>
      </c>
      <c r="C1592" s="1" t="s">
        <v>38658</v>
      </c>
      <c r="D1592">
        <v>1683</v>
      </c>
      <c r="G1592" s="1" t="s">
        <v>3565</v>
      </c>
      <c r="H1592">
        <f t="shared" si="24"/>
        <v>2</v>
      </c>
    </row>
    <row r="1593" spans="1:8" x14ac:dyDescent="0.3">
      <c r="A1593" s="1" t="s">
        <v>39991</v>
      </c>
      <c r="B1593" s="1" t="s">
        <v>3565</v>
      </c>
      <c r="C1593" s="1" t="s">
        <v>38661</v>
      </c>
      <c r="D1593">
        <v>1684</v>
      </c>
      <c r="G1593" s="1" t="s">
        <v>3565</v>
      </c>
      <c r="H1593">
        <f t="shared" si="24"/>
        <v>2</v>
      </c>
    </row>
    <row r="1594" spans="1:8" x14ac:dyDescent="0.3">
      <c r="A1594" s="1" t="s">
        <v>39992</v>
      </c>
      <c r="B1594" s="1" t="s">
        <v>382</v>
      </c>
      <c r="C1594" s="1" t="s">
        <v>38658</v>
      </c>
      <c r="D1594">
        <v>1685</v>
      </c>
      <c r="G1594" s="1" t="s">
        <v>382</v>
      </c>
      <c r="H1594">
        <f t="shared" si="24"/>
        <v>1</v>
      </c>
    </row>
    <row r="1595" spans="1:8" x14ac:dyDescent="0.3">
      <c r="A1595" s="1" t="s">
        <v>39993</v>
      </c>
      <c r="B1595" s="1" t="s">
        <v>3466</v>
      </c>
      <c r="C1595" s="1" t="s">
        <v>38658</v>
      </c>
      <c r="D1595">
        <v>1686</v>
      </c>
      <c r="G1595" s="1" t="s">
        <v>3466</v>
      </c>
      <c r="H1595">
        <f t="shared" si="24"/>
        <v>2</v>
      </c>
    </row>
    <row r="1596" spans="1:8" x14ac:dyDescent="0.3">
      <c r="A1596" s="1" t="s">
        <v>39994</v>
      </c>
      <c r="B1596" s="1" t="s">
        <v>3466</v>
      </c>
      <c r="C1596" s="1" t="s">
        <v>38661</v>
      </c>
      <c r="D1596">
        <v>1687</v>
      </c>
      <c r="G1596" s="1" t="s">
        <v>3466</v>
      </c>
      <c r="H1596">
        <f t="shared" si="24"/>
        <v>2</v>
      </c>
    </row>
    <row r="1597" spans="1:8" x14ac:dyDescent="0.3">
      <c r="A1597" s="1" t="s">
        <v>39995</v>
      </c>
      <c r="B1597" s="1" t="s">
        <v>1587</v>
      </c>
      <c r="C1597" s="1" t="s">
        <v>38658</v>
      </c>
      <c r="D1597">
        <v>1688</v>
      </c>
      <c r="G1597" s="1" t="s">
        <v>1587</v>
      </c>
      <c r="H1597">
        <f t="shared" si="24"/>
        <v>1</v>
      </c>
    </row>
    <row r="1598" spans="1:8" x14ac:dyDescent="0.3">
      <c r="A1598" s="1" t="s">
        <v>39996</v>
      </c>
      <c r="B1598" s="1" t="s">
        <v>2177</v>
      </c>
      <c r="C1598" s="1" t="s">
        <v>38658</v>
      </c>
      <c r="D1598">
        <v>1689</v>
      </c>
      <c r="G1598" s="1" t="s">
        <v>2177</v>
      </c>
      <c r="H1598">
        <f t="shared" si="24"/>
        <v>1</v>
      </c>
    </row>
    <row r="1599" spans="1:8" x14ac:dyDescent="0.3">
      <c r="A1599" s="1" t="s">
        <v>4988</v>
      </c>
      <c r="B1599" s="1" t="s">
        <v>2879</v>
      </c>
      <c r="C1599" s="1" t="s">
        <v>38658</v>
      </c>
      <c r="D1599">
        <v>1690</v>
      </c>
      <c r="G1599" s="1" t="s">
        <v>2879</v>
      </c>
      <c r="H1599">
        <f t="shared" si="24"/>
        <v>1</v>
      </c>
    </row>
    <row r="1600" spans="1:8" x14ac:dyDescent="0.3">
      <c r="A1600" s="1" t="s">
        <v>4714</v>
      </c>
      <c r="B1600" s="1" t="s">
        <v>272</v>
      </c>
      <c r="C1600" s="1" t="s">
        <v>38658</v>
      </c>
      <c r="D1600">
        <v>1691</v>
      </c>
      <c r="G1600" s="1" t="s">
        <v>272</v>
      </c>
      <c r="H1600">
        <f t="shared" si="24"/>
        <v>1</v>
      </c>
    </row>
    <row r="1601" spans="1:8" x14ac:dyDescent="0.3">
      <c r="A1601" s="1" t="s">
        <v>39997</v>
      </c>
      <c r="B1601" s="1" t="s">
        <v>1417</v>
      </c>
      <c r="C1601" s="1" t="s">
        <v>38658</v>
      </c>
      <c r="D1601">
        <v>1692</v>
      </c>
      <c r="G1601" s="1" t="s">
        <v>1417</v>
      </c>
      <c r="H1601">
        <f t="shared" si="24"/>
        <v>1</v>
      </c>
    </row>
    <row r="1602" spans="1:8" x14ac:dyDescent="0.3">
      <c r="A1602" s="1" t="s">
        <v>39998</v>
      </c>
      <c r="B1602" s="1" t="s">
        <v>2757</v>
      </c>
      <c r="C1602" s="1" t="s">
        <v>38658</v>
      </c>
      <c r="D1602">
        <v>1693</v>
      </c>
      <c r="G1602" s="1" t="s">
        <v>2757</v>
      </c>
      <c r="H1602">
        <f t="shared" si="24"/>
        <v>2</v>
      </c>
    </row>
    <row r="1603" spans="1:8" x14ac:dyDescent="0.3">
      <c r="A1603" s="1" t="s">
        <v>39999</v>
      </c>
      <c r="B1603" s="1" t="s">
        <v>2757</v>
      </c>
      <c r="C1603" s="1" t="s">
        <v>38661</v>
      </c>
      <c r="D1603">
        <v>1694</v>
      </c>
      <c r="G1603" s="1" t="s">
        <v>2757</v>
      </c>
      <c r="H1603">
        <f t="shared" ref="H1603:H1666" si="25">COUNTIF(G:G,G1603)</f>
        <v>2</v>
      </c>
    </row>
    <row r="1604" spans="1:8" x14ac:dyDescent="0.3">
      <c r="A1604" s="1" t="s">
        <v>40000</v>
      </c>
      <c r="B1604" s="1" t="s">
        <v>710</v>
      </c>
      <c r="C1604" s="1" t="s">
        <v>38658</v>
      </c>
      <c r="D1604">
        <v>1696</v>
      </c>
      <c r="G1604" s="1" t="s">
        <v>710</v>
      </c>
      <c r="H1604">
        <f t="shared" si="25"/>
        <v>1</v>
      </c>
    </row>
    <row r="1605" spans="1:8" x14ac:dyDescent="0.3">
      <c r="A1605" s="1" t="s">
        <v>40001</v>
      </c>
      <c r="B1605" s="1" t="s">
        <v>285</v>
      </c>
      <c r="C1605" s="1" t="s">
        <v>38658</v>
      </c>
      <c r="D1605">
        <v>1697</v>
      </c>
      <c r="G1605" s="1" t="s">
        <v>285</v>
      </c>
      <c r="H1605">
        <f t="shared" si="25"/>
        <v>2</v>
      </c>
    </row>
    <row r="1606" spans="1:8" x14ac:dyDescent="0.3">
      <c r="A1606" s="1" t="s">
        <v>40002</v>
      </c>
      <c r="B1606" s="1" t="s">
        <v>285</v>
      </c>
      <c r="C1606" s="1" t="s">
        <v>38661</v>
      </c>
      <c r="D1606">
        <v>1698</v>
      </c>
      <c r="G1606" s="1" t="s">
        <v>285</v>
      </c>
      <c r="H1606">
        <f t="shared" si="25"/>
        <v>2</v>
      </c>
    </row>
    <row r="1607" spans="1:8" x14ac:dyDescent="0.3">
      <c r="A1607" s="1" t="s">
        <v>40003</v>
      </c>
      <c r="B1607" s="1" t="s">
        <v>2134</v>
      </c>
      <c r="C1607" s="1" t="s">
        <v>38658</v>
      </c>
      <c r="D1607">
        <v>1699</v>
      </c>
      <c r="G1607" s="1" t="s">
        <v>2134</v>
      </c>
      <c r="H1607">
        <f t="shared" si="25"/>
        <v>1</v>
      </c>
    </row>
    <row r="1608" spans="1:8" x14ac:dyDescent="0.3">
      <c r="A1608" s="1" t="s">
        <v>40004</v>
      </c>
      <c r="B1608" s="1" t="s">
        <v>849</v>
      </c>
      <c r="C1608" s="1" t="s">
        <v>38658</v>
      </c>
      <c r="D1608">
        <v>1700</v>
      </c>
      <c r="G1608" s="1" t="s">
        <v>849</v>
      </c>
      <c r="H1608">
        <f t="shared" si="25"/>
        <v>2</v>
      </c>
    </row>
    <row r="1609" spans="1:8" x14ac:dyDescent="0.3">
      <c r="A1609" s="1" t="s">
        <v>40005</v>
      </c>
      <c r="B1609" s="1" t="s">
        <v>849</v>
      </c>
      <c r="C1609" s="1" t="s">
        <v>38661</v>
      </c>
      <c r="D1609">
        <v>1701</v>
      </c>
      <c r="G1609" s="1" t="s">
        <v>849</v>
      </c>
      <c r="H1609">
        <f t="shared" si="25"/>
        <v>2</v>
      </c>
    </row>
    <row r="1610" spans="1:8" x14ac:dyDescent="0.3">
      <c r="A1610" s="1" t="s">
        <v>40006</v>
      </c>
      <c r="B1610" s="1" t="s">
        <v>2786</v>
      </c>
      <c r="C1610" s="1" t="s">
        <v>38658</v>
      </c>
      <c r="D1610">
        <v>1702</v>
      </c>
      <c r="G1610" s="1" t="s">
        <v>2786</v>
      </c>
      <c r="H1610">
        <f t="shared" si="25"/>
        <v>1</v>
      </c>
    </row>
    <row r="1611" spans="1:8" x14ac:dyDescent="0.3">
      <c r="A1611" s="1" t="s">
        <v>40007</v>
      </c>
      <c r="B1611" s="1" t="s">
        <v>1210</v>
      </c>
      <c r="C1611" s="1" t="s">
        <v>38658</v>
      </c>
      <c r="D1611">
        <v>1703</v>
      </c>
      <c r="G1611" s="1" t="s">
        <v>1210</v>
      </c>
      <c r="H1611">
        <f t="shared" si="25"/>
        <v>2</v>
      </c>
    </row>
    <row r="1612" spans="1:8" x14ac:dyDescent="0.3">
      <c r="A1612" s="1" t="s">
        <v>40008</v>
      </c>
      <c r="B1612" s="1" t="s">
        <v>1210</v>
      </c>
      <c r="C1612" s="1" t="s">
        <v>38661</v>
      </c>
      <c r="D1612">
        <v>1704</v>
      </c>
      <c r="G1612" s="1" t="s">
        <v>1210</v>
      </c>
      <c r="H1612">
        <f t="shared" si="25"/>
        <v>2</v>
      </c>
    </row>
    <row r="1613" spans="1:8" x14ac:dyDescent="0.3">
      <c r="A1613" s="1" t="s">
        <v>40009</v>
      </c>
      <c r="B1613" s="1" t="s">
        <v>3848</v>
      </c>
      <c r="C1613" s="1" t="s">
        <v>38658</v>
      </c>
      <c r="D1613">
        <v>1705</v>
      </c>
      <c r="G1613" s="1" t="s">
        <v>3848</v>
      </c>
      <c r="H1613">
        <f t="shared" si="25"/>
        <v>2</v>
      </c>
    </row>
    <row r="1614" spans="1:8" x14ac:dyDescent="0.3">
      <c r="A1614" s="1" t="s">
        <v>40010</v>
      </c>
      <c r="B1614" s="1" t="s">
        <v>3848</v>
      </c>
      <c r="C1614" s="1" t="s">
        <v>38661</v>
      </c>
      <c r="D1614">
        <v>1706</v>
      </c>
      <c r="G1614" s="1" t="s">
        <v>3848</v>
      </c>
      <c r="H1614">
        <f t="shared" si="25"/>
        <v>2</v>
      </c>
    </row>
    <row r="1615" spans="1:8" x14ac:dyDescent="0.3">
      <c r="A1615" s="1" t="s">
        <v>5360</v>
      </c>
      <c r="B1615" s="1" t="s">
        <v>3177</v>
      </c>
      <c r="C1615" s="1" t="s">
        <v>38658</v>
      </c>
      <c r="D1615">
        <v>1707</v>
      </c>
      <c r="G1615" s="1" t="s">
        <v>3177</v>
      </c>
      <c r="H1615">
        <f t="shared" si="25"/>
        <v>1</v>
      </c>
    </row>
    <row r="1616" spans="1:8" x14ac:dyDescent="0.3">
      <c r="A1616" s="1" t="s">
        <v>40011</v>
      </c>
      <c r="B1616" s="1" t="s">
        <v>803</v>
      </c>
      <c r="C1616" s="1" t="s">
        <v>38658</v>
      </c>
      <c r="D1616">
        <v>1709</v>
      </c>
      <c r="G1616" s="1" t="s">
        <v>803</v>
      </c>
      <c r="H1616">
        <f t="shared" si="25"/>
        <v>1</v>
      </c>
    </row>
    <row r="1617" spans="1:8" x14ac:dyDescent="0.3">
      <c r="A1617" s="1" t="s">
        <v>40012</v>
      </c>
      <c r="B1617" s="1" t="s">
        <v>599</v>
      </c>
      <c r="C1617" s="1" t="s">
        <v>38658</v>
      </c>
      <c r="D1617">
        <v>1710</v>
      </c>
      <c r="G1617" s="1" t="s">
        <v>599</v>
      </c>
      <c r="H1617">
        <f t="shared" si="25"/>
        <v>1</v>
      </c>
    </row>
    <row r="1618" spans="1:8" x14ac:dyDescent="0.3">
      <c r="A1618" s="1" t="s">
        <v>40013</v>
      </c>
      <c r="B1618" s="1" t="s">
        <v>438</v>
      </c>
      <c r="C1618" s="1" t="s">
        <v>38658</v>
      </c>
      <c r="D1618">
        <v>1711</v>
      </c>
      <c r="G1618" s="1" t="s">
        <v>438</v>
      </c>
      <c r="H1618">
        <f t="shared" si="25"/>
        <v>2</v>
      </c>
    </row>
    <row r="1619" spans="1:8" x14ac:dyDescent="0.3">
      <c r="A1619" s="1" t="s">
        <v>40014</v>
      </c>
      <c r="B1619" s="1" t="s">
        <v>438</v>
      </c>
      <c r="C1619" s="1" t="s">
        <v>38661</v>
      </c>
      <c r="D1619">
        <v>1712</v>
      </c>
      <c r="G1619" s="1" t="s">
        <v>438</v>
      </c>
      <c r="H1619">
        <f t="shared" si="25"/>
        <v>2</v>
      </c>
    </row>
    <row r="1620" spans="1:8" x14ac:dyDescent="0.3">
      <c r="A1620" s="1" t="s">
        <v>40015</v>
      </c>
      <c r="B1620" s="1" t="s">
        <v>1858</v>
      </c>
      <c r="C1620" s="1" t="s">
        <v>38658</v>
      </c>
      <c r="D1620">
        <v>1713</v>
      </c>
      <c r="G1620" s="1" t="s">
        <v>1858</v>
      </c>
      <c r="H1620">
        <f t="shared" si="25"/>
        <v>1</v>
      </c>
    </row>
    <row r="1621" spans="1:8" x14ac:dyDescent="0.3">
      <c r="A1621" s="1" t="s">
        <v>40016</v>
      </c>
      <c r="B1621" s="1" t="s">
        <v>1622</v>
      </c>
      <c r="C1621" s="1" t="s">
        <v>38658</v>
      </c>
      <c r="D1621">
        <v>1714</v>
      </c>
      <c r="G1621" s="1" t="s">
        <v>1622</v>
      </c>
      <c r="H1621">
        <f t="shared" si="25"/>
        <v>1</v>
      </c>
    </row>
    <row r="1622" spans="1:8" x14ac:dyDescent="0.3">
      <c r="A1622" s="1" t="s">
        <v>40017</v>
      </c>
      <c r="B1622" s="1" t="s">
        <v>606</v>
      </c>
      <c r="C1622" s="1" t="s">
        <v>38658</v>
      </c>
      <c r="D1622">
        <v>1717</v>
      </c>
      <c r="G1622" s="1" t="s">
        <v>606</v>
      </c>
      <c r="H1622">
        <f t="shared" si="25"/>
        <v>1</v>
      </c>
    </row>
    <row r="1623" spans="1:8" x14ac:dyDescent="0.3">
      <c r="A1623" s="1" t="s">
        <v>5548</v>
      </c>
      <c r="B1623" s="1" t="s">
        <v>1581</v>
      </c>
      <c r="C1623" s="1" t="s">
        <v>38658</v>
      </c>
      <c r="D1623">
        <v>1718</v>
      </c>
      <c r="G1623" s="1" t="s">
        <v>1581</v>
      </c>
      <c r="H1623">
        <f t="shared" si="25"/>
        <v>1</v>
      </c>
    </row>
    <row r="1624" spans="1:8" x14ac:dyDescent="0.3">
      <c r="A1624" s="1" t="s">
        <v>40018</v>
      </c>
      <c r="B1624" s="1" t="s">
        <v>3701</v>
      </c>
      <c r="C1624" s="1" t="s">
        <v>38658</v>
      </c>
      <c r="D1624">
        <v>1719</v>
      </c>
      <c r="G1624" s="1" t="s">
        <v>3701</v>
      </c>
      <c r="H1624">
        <f t="shared" si="25"/>
        <v>1</v>
      </c>
    </row>
    <row r="1625" spans="1:8" x14ac:dyDescent="0.3">
      <c r="A1625" s="1" t="s">
        <v>40019</v>
      </c>
      <c r="B1625" s="1" t="s">
        <v>1128</v>
      </c>
      <c r="C1625" s="1" t="s">
        <v>38658</v>
      </c>
      <c r="D1625">
        <v>1720</v>
      </c>
      <c r="G1625" s="1" t="s">
        <v>1128</v>
      </c>
      <c r="H1625">
        <f t="shared" si="25"/>
        <v>2</v>
      </c>
    </row>
    <row r="1626" spans="1:8" x14ac:dyDescent="0.3">
      <c r="A1626" s="1" t="s">
        <v>40020</v>
      </c>
      <c r="B1626" s="1" t="s">
        <v>1128</v>
      </c>
      <c r="C1626" s="1" t="s">
        <v>38661</v>
      </c>
      <c r="D1626">
        <v>1721</v>
      </c>
      <c r="G1626" s="1" t="s">
        <v>1128</v>
      </c>
      <c r="H1626">
        <f t="shared" si="25"/>
        <v>2</v>
      </c>
    </row>
    <row r="1627" spans="1:8" x14ac:dyDescent="0.3">
      <c r="A1627" s="1" t="s">
        <v>40021</v>
      </c>
      <c r="B1627" s="1" t="s">
        <v>1862</v>
      </c>
      <c r="C1627" s="1" t="s">
        <v>38658</v>
      </c>
      <c r="D1627">
        <v>1722</v>
      </c>
      <c r="G1627" s="1" t="s">
        <v>1862</v>
      </c>
      <c r="H1627">
        <f t="shared" si="25"/>
        <v>1</v>
      </c>
    </row>
    <row r="1628" spans="1:8" x14ac:dyDescent="0.3">
      <c r="A1628" s="1" t="s">
        <v>40022</v>
      </c>
      <c r="B1628" s="1" t="s">
        <v>1486</v>
      </c>
      <c r="C1628" s="1" t="s">
        <v>38658</v>
      </c>
      <c r="D1628">
        <v>1723</v>
      </c>
      <c r="G1628" s="1" t="s">
        <v>1486</v>
      </c>
      <c r="H1628">
        <f t="shared" si="25"/>
        <v>1</v>
      </c>
    </row>
    <row r="1629" spans="1:8" x14ac:dyDescent="0.3">
      <c r="A1629" s="1" t="s">
        <v>40023</v>
      </c>
      <c r="B1629" s="1" t="s">
        <v>327</v>
      </c>
      <c r="C1629" s="1" t="s">
        <v>38658</v>
      </c>
      <c r="D1629">
        <v>1724</v>
      </c>
      <c r="G1629" s="1" t="s">
        <v>327</v>
      </c>
      <c r="H1629">
        <f t="shared" si="25"/>
        <v>1</v>
      </c>
    </row>
    <row r="1630" spans="1:8" x14ac:dyDescent="0.3">
      <c r="A1630" s="1" t="s">
        <v>40024</v>
      </c>
      <c r="B1630" s="1" t="s">
        <v>2028</v>
      </c>
      <c r="C1630" s="1" t="s">
        <v>38658</v>
      </c>
      <c r="D1630">
        <v>1725</v>
      </c>
      <c r="G1630" s="1" t="s">
        <v>2028</v>
      </c>
      <c r="H1630">
        <f t="shared" si="25"/>
        <v>2</v>
      </c>
    </row>
    <row r="1631" spans="1:8" x14ac:dyDescent="0.3">
      <c r="A1631" s="1" t="s">
        <v>40025</v>
      </c>
      <c r="B1631" s="1" t="s">
        <v>2028</v>
      </c>
      <c r="C1631" s="1" t="s">
        <v>38661</v>
      </c>
      <c r="D1631">
        <v>1726</v>
      </c>
      <c r="G1631" s="1" t="s">
        <v>2028</v>
      </c>
      <c r="H1631">
        <f t="shared" si="25"/>
        <v>2</v>
      </c>
    </row>
    <row r="1632" spans="1:8" x14ac:dyDescent="0.3">
      <c r="A1632" s="1" t="s">
        <v>40026</v>
      </c>
      <c r="B1632" s="1" t="s">
        <v>3958</v>
      </c>
      <c r="C1632" s="1" t="s">
        <v>38658</v>
      </c>
      <c r="D1632">
        <v>1727</v>
      </c>
      <c r="G1632" s="1" t="s">
        <v>3958</v>
      </c>
      <c r="H1632">
        <f t="shared" si="25"/>
        <v>2</v>
      </c>
    </row>
    <row r="1633" spans="1:8" x14ac:dyDescent="0.3">
      <c r="A1633" s="1" t="s">
        <v>40027</v>
      </c>
      <c r="B1633" s="1" t="s">
        <v>3958</v>
      </c>
      <c r="C1633" s="1" t="s">
        <v>38661</v>
      </c>
      <c r="D1633">
        <v>1728</v>
      </c>
      <c r="G1633" s="1" t="s">
        <v>3958</v>
      </c>
      <c r="H1633">
        <f t="shared" si="25"/>
        <v>2</v>
      </c>
    </row>
    <row r="1634" spans="1:8" x14ac:dyDescent="0.3">
      <c r="A1634" s="1" t="s">
        <v>40028</v>
      </c>
      <c r="B1634" s="1" t="s">
        <v>585</v>
      </c>
      <c r="C1634" s="1" t="s">
        <v>38658</v>
      </c>
      <c r="D1634">
        <v>1729</v>
      </c>
      <c r="G1634" s="1" t="s">
        <v>585</v>
      </c>
      <c r="H1634">
        <f t="shared" si="25"/>
        <v>1</v>
      </c>
    </row>
    <row r="1635" spans="1:8" x14ac:dyDescent="0.3">
      <c r="A1635" s="1" t="s">
        <v>40029</v>
      </c>
      <c r="B1635" s="1" t="s">
        <v>2125</v>
      </c>
      <c r="C1635" s="1" t="s">
        <v>38658</v>
      </c>
      <c r="D1635">
        <v>1730</v>
      </c>
      <c r="G1635" s="1" t="s">
        <v>2125</v>
      </c>
      <c r="H1635">
        <f t="shared" si="25"/>
        <v>1</v>
      </c>
    </row>
    <row r="1636" spans="1:8" x14ac:dyDescent="0.3">
      <c r="A1636" s="1" t="s">
        <v>40030</v>
      </c>
      <c r="B1636" s="1" t="s">
        <v>2082</v>
      </c>
      <c r="C1636" s="1" t="s">
        <v>38658</v>
      </c>
      <c r="D1636">
        <v>1731</v>
      </c>
      <c r="G1636" s="1" t="s">
        <v>2082</v>
      </c>
      <c r="H1636">
        <f t="shared" si="25"/>
        <v>1</v>
      </c>
    </row>
    <row r="1637" spans="1:8" x14ac:dyDescent="0.3">
      <c r="A1637" s="1" t="s">
        <v>40031</v>
      </c>
      <c r="B1637" s="1" t="s">
        <v>662</v>
      </c>
      <c r="C1637" s="1" t="s">
        <v>38658</v>
      </c>
      <c r="D1637">
        <v>1733</v>
      </c>
      <c r="G1637" s="1" t="s">
        <v>662</v>
      </c>
      <c r="H1637">
        <f t="shared" si="25"/>
        <v>1</v>
      </c>
    </row>
    <row r="1638" spans="1:8" x14ac:dyDescent="0.3">
      <c r="A1638" s="1" t="s">
        <v>40032</v>
      </c>
      <c r="B1638" s="1" t="s">
        <v>3714</v>
      </c>
      <c r="C1638" s="1" t="s">
        <v>38658</v>
      </c>
      <c r="D1638">
        <v>1734</v>
      </c>
      <c r="G1638" s="1" t="s">
        <v>3714</v>
      </c>
      <c r="H1638">
        <f t="shared" si="25"/>
        <v>2</v>
      </c>
    </row>
    <row r="1639" spans="1:8" x14ac:dyDescent="0.3">
      <c r="A1639" s="1" t="s">
        <v>40033</v>
      </c>
      <c r="B1639" s="1" t="s">
        <v>3714</v>
      </c>
      <c r="C1639" s="1" t="s">
        <v>38661</v>
      </c>
      <c r="D1639">
        <v>1735</v>
      </c>
      <c r="G1639" s="1" t="s">
        <v>3714</v>
      </c>
      <c r="H1639">
        <f t="shared" si="25"/>
        <v>2</v>
      </c>
    </row>
    <row r="1640" spans="1:8" x14ac:dyDescent="0.3">
      <c r="A1640" s="1" t="s">
        <v>5098</v>
      </c>
      <c r="B1640" s="1" t="s">
        <v>2811</v>
      </c>
      <c r="C1640" s="1" t="s">
        <v>38658</v>
      </c>
      <c r="D1640">
        <v>1736</v>
      </c>
      <c r="G1640" s="1" t="s">
        <v>2811</v>
      </c>
      <c r="H1640">
        <f t="shared" si="25"/>
        <v>1</v>
      </c>
    </row>
    <row r="1641" spans="1:8" x14ac:dyDescent="0.3">
      <c r="A1641" s="1" t="s">
        <v>40034</v>
      </c>
      <c r="B1641" s="1" t="s">
        <v>4116</v>
      </c>
      <c r="C1641" s="1" t="s">
        <v>38658</v>
      </c>
      <c r="D1641">
        <v>1737</v>
      </c>
      <c r="G1641" s="1" t="s">
        <v>4116</v>
      </c>
      <c r="H1641">
        <f t="shared" si="25"/>
        <v>2</v>
      </c>
    </row>
    <row r="1642" spans="1:8" x14ac:dyDescent="0.3">
      <c r="A1642" s="1" t="s">
        <v>40035</v>
      </c>
      <c r="B1642" s="1" t="s">
        <v>4116</v>
      </c>
      <c r="C1642" s="1" t="s">
        <v>38661</v>
      </c>
      <c r="D1642">
        <v>1738</v>
      </c>
      <c r="G1642" s="1" t="s">
        <v>4116</v>
      </c>
      <c r="H1642">
        <f t="shared" si="25"/>
        <v>2</v>
      </c>
    </row>
    <row r="1643" spans="1:8" x14ac:dyDescent="0.3">
      <c r="A1643" s="1" t="s">
        <v>40036</v>
      </c>
      <c r="B1643" s="1" t="s">
        <v>4169</v>
      </c>
      <c r="C1643" s="1" t="s">
        <v>38658</v>
      </c>
      <c r="D1643">
        <v>1741</v>
      </c>
      <c r="G1643" s="1" t="s">
        <v>4169</v>
      </c>
      <c r="H1643">
        <f t="shared" si="25"/>
        <v>1</v>
      </c>
    </row>
    <row r="1644" spans="1:8" x14ac:dyDescent="0.3">
      <c r="A1644" s="1" t="s">
        <v>40037</v>
      </c>
      <c r="B1644" s="1" t="s">
        <v>3487</v>
      </c>
      <c r="C1644" s="1" t="s">
        <v>38658</v>
      </c>
      <c r="D1644">
        <v>1742</v>
      </c>
      <c r="G1644" s="1" t="s">
        <v>3487</v>
      </c>
      <c r="H1644">
        <f t="shared" si="25"/>
        <v>1</v>
      </c>
    </row>
    <row r="1645" spans="1:8" x14ac:dyDescent="0.3">
      <c r="A1645" s="1" t="s">
        <v>40038</v>
      </c>
      <c r="B1645" s="1" t="s">
        <v>1560</v>
      </c>
      <c r="C1645" s="1" t="s">
        <v>38658</v>
      </c>
      <c r="D1645">
        <v>1743</v>
      </c>
      <c r="G1645" s="1" t="s">
        <v>1560</v>
      </c>
      <c r="H1645">
        <f t="shared" si="25"/>
        <v>1</v>
      </c>
    </row>
    <row r="1646" spans="1:8" x14ac:dyDescent="0.3">
      <c r="A1646" s="1" t="s">
        <v>40039</v>
      </c>
      <c r="B1646" s="1" t="s">
        <v>1610</v>
      </c>
      <c r="C1646" s="1" t="s">
        <v>38658</v>
      </c>
      <c r="D1646">
        <v>1744</v>
      </c>
      <c r="G1646" s="1" t="s">
        <v>1610</v>
      </c>
      <c r="H1646">
        <f t="shared" si="25"/>
        <v>1</v>
      </c>
    </row>
    <row r="1647" spans="1:8" x14ac:dyDescent="0.3">
      <c r="A1647" s="1" t="s">
        <v>40040</v>
      </c>
      <c r="B1647" s="1" t="s">
        <v>4269</v>
      </c>
      <c r="C1647" s="1" t="s">
        <v>38658</v>
      </c>
      <c r="D1647">
        <v>1745</v>
      </c>
      <c r="G1647" s="1" t="s">
        <v>4269</v>
      </c>
      <c r="H1647">
        <f t="shared" si="25"/>
        <v>1</v>
      </c>
    </row>
    <row r="1648" spans="1:8" x14ac:dyDescent="0.3">
      <c r="A1648" s="1" t="s">
        <v>40041</v>
      </c>
      <c r="B1648" s="1" t="s">
        <v>2347</v>
      </c>
      <c r="C1648" s="1" t="s">
        <v>38658</v>
      </c>
      <c r="D1648">
        <v>1746</v>
      </c>
      <c r="G1648" s="1" t="s">
        <v>2347</v>
      </c>
      <c r="H1648">
        <f t="shared" si="25"/>
        <v>2</v>
      </c>
    </row>
    <row r="1649" spans="1:8" x14ac:dyDescent="0.3">
      <c r="A1649" s="1" t="s">
        <v>40042</v>
      </c>
      <c r="B1649" s="1" t="s">
        <v>2347</v>
      </c>
      <c r="C1649" s="1" t="s">
        <v>38661</v>
      </c>
      <c r="D1649">
        <v>1747</v>
      </c>
      <c r="G1649" s="1" t="s">
        <v>2347</v>
      </c>
      <c r="H1649">
        <f t="shared" si="25"/>
        <v>2</v>
      </c>
    </row>
    <row r="1650" spans="1:8" x14ac:dyDescent="0.3">
      <c r="A1650" s="1" t="s">
        <v>40043</v>
      </c>
      <c r="B1650" s="1" t="s">
        <v>851</v>
      </c>
      <c r="C1650" s="1" t="s">
        <v>38658</v>
      </c>
      <c r="D1650">
        <v>1748</v>
      </c>
      <c r="G1650" s="1" t="s">
        <v>851</v>
      </c>
      <c r="H1650">
        <f t="shared" si="25"/>
        <v>1</v>
      </c>
    </row>
    <row r="1651" spans="1:8" x14ac:dyDescent="0.3">
      <c r="A1651" s="1" t="s">
        <v>40044</v>
      </c>
      <c r="B1651" s="1" t="s">
        <v>1518</v>
      </c>
      <c r="C1651" s="1" t="s">
        <v>38658</v>
      </c>
      <c r="D1651">
        <v>1749</v>
      </c>
      <c r="G1651" s="1" t="s">
        <v>1518</v>
      </c>
      <c r="H1651">
        <f t="shared" si="25"/>
        <v>1</v>
      </c>
    </row>
    <row r="1652" spans="1:8" x14ac:dyDescent="0.3">
      <c r="A1652" s="1" t="s">
        <v>40045</v>
      </c>
      <c r="B1652" s="1" t="s">
        <v>456</v>
      </c>
      <c r="C1652" s="1" t="s">
        <v>38658</v>
      </c>
      <c r="D1652">
        <v>1750</v>
      </c>
      <c r="G1652" s="1" t="s">
        <v>456</v>
      </c>
      <c r="H1652">
        <f t="shared" si="25"/>
        <v>1</v>
      </c>
    </row>
    <row r="1653" spans="1:8" x14ac:dyDescent="0.3">
      <c r="A1653" s="1" t="s">
        <v>40046</v>
      </c>
      <c r="B1653" s="1" t="s">
        <v>4295</v>
      </c>
      <c r="C1653" s="1" t="s">
        <v>38658</v>
      </c>
      <c r="D1653">
        <v>1751</v>
      </c>
      <c r="G1653" s="1" t="s">
        <v>4295</v>
      </c>
      <c r="H1653">
        <f t="shared" si="25"/>
        <v>1</v>
      </c>
    </row>
    <row r="1654" spans="1:8" x14ac:dyDescent="0.3">
      <c r="A1654" s="1" t="s">
        <v>40047</v>
      </c>
      <c r="B1654" s="1" t="s">
        <v>2830</v>
      </c>
      <c r="C1654" s="1" t="s">
        <v>38658</v>
      </c>
      <c r="D1654">
        <v>1752</v>
      </c>
      <c r="G1654" s="1" t="s">
        <v>2830</v>
      </c>
      <c r="H1654">
        <f t="shared" si="25"/>
        <v>1</v>
      </c>
    </row>
    <row r="1655" spans="1:8" x14ac:dyDescent="0.3">
      <c r="A1655" s="1" t="s">
        <v>40048</v>
      </c>
      <c r="B1655" s="1" t="s">
        <v>2522</v>
      </c>
      <c r="C1655" s="1" t="s">
        <v>38658</v>
      </c>
      <c r="D1655">
        <v>1753</v>
      </c>
      <c r="G1655" s="1" t="s">
        <v>2522</v>
      </c>
      <c r="H1655">
        <f t="shared" si="25"/>
        <v>1</v>
      </c>
    </row>
    <row r="1656" spans="1:8" x14ac:dyDescent="0.3">
      <c r="A1656" s="1" t="s">
        <v>4862</v>
      </c>
      <c r="B1656" s="1" t="s">
        <v>1625</v>
      </c>
      <c r="C1656" s="1" t="s">
        <v>38658</v>
      </c>
      <c r="D1656">
        <v>1754</v>
      </c>
      <c r="G1656" s="1" t="s">
        <v>1625</v>
      </c>
      <c r="H1656">
        <f t="shared" si="25"/>
        <v>1</v>
      </c>
    </row>
    <row r="1657" spans="1:8" x14ac:dyDescent="0.3">
      <c r="A1657" s="1" t="s">
        <v>40049</v>
      </c>
      <c r="B1657" s="1" t="s">
        <v>3731</v>
      </c>
      <c r="C1657" s="1" t="s">
        <v>38658</v>
      </c>
      <c r="D1657">
        <v>1755</v>
      </c>
      <c r="G1657" s="1" t="s">
        <v>3731</v>
      </c>
      <c r="H1657">
        <f t="shared" si="25"/>
        <v>1</v>
      </c>
    </row>
    <row r="1658" spans="1:8" x14ac:dyDescent="0.3">
      <c r="A1658" s="1" t="s">
        <v>40050</v>
      </c>
      <c r="B1658" s="1" t="s">
        <v>2078</v>
      </c>
      <c r="C1658" s="1" t="s">
        <v>38658</v>
      </c>
      <c r="D1658">
        <v>1756</v>
      </c>
      <c r="G1658" s="1" t="s">
        <v>2078</v>
      </c>
      <c r="H1658">
        <f t="shared" si="25"/>
        <v>2</v>
      </c>
    </row>
    <row r="1659" spans="1:8" x14ac:dyDescent="0.3">
      <c r="A1659" s="1" t="s">
        <v>40051</v>
      </c>
      <c r="B1659" s="1" t="s">
        <v>2078</v>
      </c>
      <c r="C1659" s="1" t="s">
        <v>38661</v>
      </c>
      <c r="D1659">
        <v>1757</v>
      </c>
      <c r="G1659" s="1" t="s">
        <v>2078</v>
      </c>
      <c r="H1659">
        <f t="shared" si="25"/>
        <v>2</v>
      </c>
    </row>
    <row r="1660" spans="1:8" x14ac:dyDescent="0.3">
      <c r="A1660" s="1" t="s">
        <v>5304</v>
      </c>
      <c r="B1660" s="1" t="s">
        <v>749</v>
      </c>
      <c r="C1660" s="1" t="s">
        <v>38658</v>
      </c>
      <c r="D1660">
        <v>1758</v>
      </c>
      <c r="G1660" s="1" t="s">
        <v>749</v>
      </c>
      <c r="H1660">
        <f t="shared" si="25"/>
        <v>1</v>
      </c>
    </row>
    <row r="1661" spans="1:8" x14ac:dyDescent="0.3">
      <c r="A1661" s="1" t="s">
        <v>5434</v>
      </c>
      <c r="B1661" s="1" t="s">
        <v>2598</v>
      </c>
      <c r="C1661" s="1" t="s">
        <v>38658</v>
      </c>
      <c r="D1661">
        <v>1759</v>
      </c>
      <c r="G1661" s="1" t="s">
        <v>2598</v>
      </c>
      <c r="H1661">
        <f t="shared" si="25"/>
        <v>1</v>
      </c>
    </row>
    <row r="1662" spans="1:8" x14ac:dyDescent="0.3">
      <c r="A1662" s="1" t="s">
        <v>40052</v>
      </c>
      <c r="B1662" s="1" t="s">
        <v>550</v>
      </c>
      <c r="C1662" s="1" t="s">
        <v>38658</v>
      </c>
      <c r="D1662">
        <v>1760</v>
      </c>
      <c r="G1662" s="1" t="s">
        <v>550</v>
      </c>
      <c r="H1662">
        <f t="shared" si="25"/>
        <v>1</v>
      </c>
    </row>
    <row r="1663" spans="1:8" x14ac:dyDescent="0.3">
      <c r="A1663" s="1" t="s">
        <v>40053</v>
      </c>
      <c r="B1663" s="1" t="s">
        <v>2047</v>
      </c>
      <c r="C1663" s="1" t="s">
        <v>38658</v>
      </c>
      <c r="D1663">
        <v>1761</v>
      </c>
      <c r="G1663" s="1" t="s">
        <v>2047</v>
      </c>
      <c r="H1663">
        <f t="shared" si="25"/>
        <v>1</v>
      </c>
    </row>
    <row r="1664" spans="1:8" x14ac:dyDescent="0.3">
      <c r="A1664" s="1" t="s">
        <v>5048</v>
      </c>
      <c r="B1664" s="1" t="s">
        <v>857</v>
      </c>
      <c r="C1664" s="1" t="s">
        <v>38658</v>
      </c>
      <c r="D1664">
        <v>1762</v>
      </c>
      <c r="G1664" s="1" t="s">
        <v>857</v>
      </c>
      <c r="H1664">
        <f t="shared" si="25"/>
        <v>1</v>
      </c>
    </row>
    <row r="1665" spans="1:8" x14ac:dyDescent="0.3">
      <c r="A1665" s="1" t="s">
        <v>40054</v>
      </c>
      <c r="B1665" s="1" t="s">
        <v>4134</v>
      </c>
      <c r="C1665" s="1" t="s">
        <v>38658</v>
      </c>
      <c r="D1665">
        <v>1763</v>
      </c>
      <c r="G1665" s="1" t="s">
        <v>4134</v>
      </c>
      <c r="H1665">
        <f t="shared" si="25"/>
        <v>1</v>
      </c>
    </row>
    <row r="1666" spans="1:8" x14ac:dyDescent="0.3">
      <c r="A1666" s="1" t="s">
        <v>40055</v>
      </c>
      <c r="B1666" s="1" t="s">
        <v>2262</v>
      </c>
      <c r="C1666" s="1" t="s">
        <v>38658</v>
      </c>
      <c r="D1666">
        <v>1764</v>
      </c>
      <c r="G1666" s="1" t="s">
        <v>2262</v>
      </c>
      <c r="H1666">
        <f t="shared" si="25"/>
        <v>1</v>
      </c>
    </row>
    <row r="1667" spans="1:8" x14ac:dyDescent="0.3">
      <c r="A1667" s="1" t="s">
        <v>5518</v>
      </c>
      <c r="B1667" s="1" t="s">
        <v>2618</v>
      </c>
      <c r="C1667" s="1" t="s">
        <v>38658</v>
      </c>
      <c r="D1667">
        <v>1765</v>
      </c>
      <c r="G1667" s="1" t="s">
        <v>2618</v>
      </c>
      <c r="H1667">
        <f t="shared" ref="H1667:H1730" si="26">COUNTIF(G:G,G1667)</f>
        <v>1</v>
      </c>
    </row>
    <row r="1668" spans="1:8" x14ac:dyDescent="0.3">
      <c r="A1668" s="1" t="s">
        <v>40056</v>
      </c>
      <c r="B1668" s="1" t="s">
        <v>1152</v>
      </c>
      <c r="C1668" s="1" t="s">
        <v>38658</v>
      </c>
      <c r="D1668">
        <v>1768</v>
      </c>
      <c r="G1668" s="1" t="s">
        <v>1152</v>
      </c>
      <c r="H1668">
        <f t="shared" si="26"/>
        <v>1</v>
      </c>
    </row>
    <row r="1669" spans="1:8" x14ac:dyDescent="0.3">
      <c r="A1669" s="1" t="s">
        <v>40057</v>
      </c>
      <c r="B1669" s="1" t="s">
        <v>3813</v>
      </c>
      <c r="C1669" s="1" t="s">
        <v>38658</v>
      </c>
      <c r="D1669">
        <v>1769</v>
      </c>
      <c r="G1669" s="1" t="s">
        <v>3813</v>
      </c>
      <c r="H1669">
        <f t="shared" si="26"/>
        <v>2</v>
      </c>
    </row>
    <row r="1670" spans="1:8" x14ac:dyDescent="0.3">
      <c r="A1670" s="1" t="s">
        <v>40058</v>
      </c>
      <c r="B1670" s="1" t="s">
        <v>3813</v>
      </c>
      <c r="C1670" s="1" t="s">
        <v>38661</v>
      </c>
      <c r="D1670">
        <v>1770</v>
      </c>
      <c r="G1670" s="1" t="s">
        <v>3813</v>
      </c>
      <c r="H1670">
        <f t="shared" si="26"/>
        <v>2</v>
      </c>
    </row>
    <row r="1671" spans="1:8" x14ac:dyDescent="0.3">
      <c r="A1671" s="1" t="s">
        <v>40059</v>
      </c>
      <c r="B1671" s="1" t="s">
        <v>3485</v>
      </c>
      <c r="C1671" s="1" t="s">
        <v>38658</v>
      </c>
      <c r="D1671">
        <v>1771</v>
      </c>
      <c r="G1671" s="1" t="s">
        <v>3485</v>
      </c>
      <c r="H1671">
        <f t="shared" si="26"/>
        <v>1</v>
      </c>
    </row>
    <row r="1672" spans="1:8" x14ac:dyDescent="0.3">
      <c r="A1672" s="1" t="s">
        <v>40060</v>
      </c>
      <c r="B1672" s="1" t="s">
        <v>2599</v>
      </c>
      <c r="C1672" s="1" t="s">
        <v>38658</v>
      </c>
      <c r="D1672">
        <v>1772</v>
      </c>
      <c r="G1672" s="1" t="s">
        <v>2599</v>
      </c>
      <c r="H1672">
        <f t="shared" si="26"/>
        <v>1</v>
      </c>
    </row>
    <row r="1673" spans="1:8" x14ac:dyDescent="0.3">
      <c r="A1673" s="1" t="s">
        <v>40061</v>
      </c>
      <c r="B1673" s="1" t="s">
        <v>3243</v>
      </c>
      <c r="C1673" s="1" t="s">
        <v>38658</v>
      </c>
      <c r="D1673">
        <v>1774</v>
      </c>
      <c r="G1673" s="1" t="s">
        <v>3243</v>
      </c>
      <c r="H1673">
        <f t="shared" si="26"/>
        <v>1</v>
      </c>
    </row>
    <row r="1674" spans="1:8" x14ac:dyDescent="0.3">
      <c r="A1674" s="1" t="s">
        <v>40062</v>
      </c>
      <c r="B1674" s="1" t="s">
        <v>3345</v>
      </c>
      <c r="C1674" s="1" t="s">
        <v>38658</v>
      </c>
      <c r="D1674">
        <v>1775</v>
      </c>
      <c r="G1674" s="1" t="s">
        <v>3345</v>
      </c>
      <c r="H1674">
        <f t="shared" si="26"/>
        <v>1</v>
      </c>
    </row>
    <row r="1675" spans="1:8" x14ac:dyDescent="0.3">
      <c r="A1675" s="1" t="s">
        <v>40063</v>
      </c>
      <c r="B1675" s="1" t="s">
        <v>1861</v>
      </c>
      <c r="C1675" s="1" t="s">
        <v>38658</v>
      </c>
      <c r="D1675">
        <v>1776</v>
      </c>
      <c r="G1675" s="1" t="s">
        <v>1861</v>
      </c>
      <c r="H1675">
        <f t="shared" si="26"/>
        <v>1</v>
      </c>
    </row>
    <row r="1676" spans="1:8" x14ac:dyDescent="0.3">
      <c r="A1676" s="1" t="s">
        <v>5780</v>
      </c>
      <c r="B1676" s="1" t="s">
        <v>3811</v>
      </c>
      <c r="C1676" s="1" t="s">
        <v>38658</v>
      </c>
      <c r="D1676">
        <v>1777</v>
      </c>
      <c r="G1676" s="1" t="s">
        <v>3811</v>
      </c>
      <c r="H1676">
        <f t="shared" si="26"/>
        <v>2</v>
      </c>
    </row>
    <row r="1677" spans="1:8" x14ac:dyDescent="0.3">
      <c r="A1677" s="1" t="s">
        <v>40064</v>
      </c>
      <c r="B1677" s="1" t="s">
        <v>3811</v>
      </c>
      <c r="C1677" s="1" t="s">
        <v>38661</v>
      </c>
      <c r="D1677">
        <v>1778</v>
      </c>
      <c r="G1677" s="1" t="s">
        <v>3811</v>
      </c>
      <c r="H1677">
        <f t="shared" si="26"/>
        <v>2</v>
      </c>
    </row>
    <row r="1678" spans="1:8" x14ac:dyDescent="0.3">
      <c r="A1678" s="1" t="s">
        <v>4808</v>
      </c>
      <c r="B1678" s="1" t="s">
        <v>1272</v>
      </c>
      <c r="C1678" s="1" t="s">
        <v>38658</v>
      </c>
      <c r="D1678">
        <v>1779</v>
      </c>
      <c r="G1678" s="1" t="s">
        <v>1272</v>
      </c>
      <c r="H1678">
        <f t="shared" si="26"/>
        <v>1</v>
      </c>
    </row>
    <row r="1679" spans="1:8" x14ac:dyDescent="0.3">
      <c r="A1679" s="1" t="s">
        <v>40065</v>
      </c>
      <c r="B1679" s="1" t="s">
        <v>900</v>
      </c>
      <c r="C1679" s="1" t="s">
        <v>38658</v>
      </c>
      <c r="D1679">
        <v>1780</v>
      </c>
      <c r="G1679" s="1" t="s">
        <v>900</v>
      </c>
      <c r="H1679">
        <f t="shared" si="26"/>
        <v>1</v>
      </c>
    </row>
    <row r="1680" spans="1:8" x14ac:dyDescent="0.3">
      <c r="A1680" s="1" t="s">
        <v>40066</v>
      </c>
      <c r="B1680" s="1" t="s">
        <v>2222</v>
      </c>
      <c r="C1680" s="1" t="s">
        <v>38658</v>
      </c>
      <c r="D1680">
        <v>1781</v>
      </c>
      <c r="G1680" s="1" t="s">
        <v>2222</v>
      </c>
      <c r="H1680">
        <f t="shared" si="26"/>
        <v>1</v>
      </c>
    </row>
    <row r="1681" spans="1:8" x14ac:dyDescent="0.3">
      <c r="A1681" s="1" t="s">
        <v>40067</v>
      </c>
      <c r="B1681" s="1" t="s">
        <v>1183</v>
      </c>
      <c r="C1681" s="1" t="s">
        <v>38658</v>
      </c>
      <c r="D1681">
        <v>1782</v>
      </c>
      <c r="G1681" s="1" t="s">
        <v>1183</v>
      </c>
      <c r="H1681">
        <f t="shared" si="26"/>
        <v>1</v>
      </c>
    </row>
    <row r="1682" spans="1:8" x14ac:dyDescent="0.3">
      <c r="A1682" s="1" t="s">
        <v>40068</v>
      </c>
      <c r="B1682" s="1" t="s">
        <v>2985</v>
      </c>
      <c r="C1682" s="1" t="s">
        <v>38658</v>
      </c>
      <c r="D1682">
        <v>1783</v>
      </c>
      <c r="G1682" s="1" t="s">
        <v>2985</v>
      </c>
      <c r="H1682">
        <f t="shared" si="26"/>
        <v>1</v>
      </c>
    </row>
    <row r="1683" spans="1:8" x14ac:dyDescent="0.3">
      <c r="A1683" s="1" t="s">
        <v>40069</v>
      </c>
      <c r="B1683" s="1" t="s">
        <v>1937</v>
      </c>
      <c r="C1683" s="1" t="s">
        <v>38658</v>
      </c>
      <c r="D1683">
        <v>1784</v>
      </c>
      <c r="G1683" s="1" t="s">
        <v>1937</v>
      </c>
      <c r="H1683">
        <f t="shared" si="26"/>
        <v>1</v>
      </c>
    </row>
    <row r="1684" spans="1:8" x14ac:dyDescent="0.3">
      <c r="A1684" s="1" t="s">
        <v>40070</v>
      </c>
      <c r="B1684" s="1" t="s">
        <v>2630</v>
      </c>
      <c r="C1684" s="1" t="s">
        <v>38658</v>
      </c>
      <c r="D1684">
        <v>1785</v>
      </c>
      <c r="G1684" s="1" t="s">
        <v>2630</v>
      </c>
      <c r="H1684">
        <f t="shared" si="26"/>
        <v>1</v>
      </c>
    </row>
    <row r="1685" spans="1:8" x14ac:dyDescent="0.3">
      <c r="A1685" s="1" t="s">
        <v>40071</v>
      </c>
      <c r="B1685" s="1" t="s">
        <v>3202</v>
      </c>
      <c r="C1685" s="1" t="s">
        <v>38658</v>
      </c>
      <c r="D1685">
        <v>1786</v>
      </c>
      <c r="G1685" s="1" t="s">
        <v>3202</v>
      </c>
      <c r="H1685">
        <f t="shared" si="26"/>
        <v>2</v>
      </c>
    </row>
    <row r="1686" spans="1:8" x14ac:dyDescent="0.3">
      <c r="A1686" s="1" t="s">
        <v>40072</v>
      </c>
      <c r="B1686" s="1" t="s">
        <v>3202</v>
      </c>
      <c r="C1686" s="1" t="s">
        <v>38661</v>
      </c>
      <c r="D1686">
        <v>1787</v>
      </c>
      <c r="G1686" s="1" t="s">
        <v>3202</v>
      </c>
      <c r="H1686">
        <f t="shared" si="26"/>
        <v>2</v>
      </c>
    </row>
    <row r="1687" spans="1:8" x14ac:dyDescent="0.3">
      <c r="A1687" s="1" t="s">
        <v>40073</v>
      </c>
      <c r="B1687" s="1" t="s">
        <v>523</v>
      </c>
      <c r="C1687" s="1" t="s">
        <v>38658</v>
      </c>
      <c r="D1687">
        <v>1788</v>
      </c>
      <c r="G1687" s="1" t="s">
        <v>523</v>
      </c>
      <c r="H1687">
        <f t="shared" si="26"/>
        <v>1</v>
      </c>
    </row>
    <row r="1688" spans="1:8" x14ac:dyDescent="0.3">
      <c r="A1688" s="1" t="s">
        <v>40074</v>
      </c>
      <c r="B1688" s="1" t="s">
        <v>373</v>
      </c>
      <c r="C1688" s="1" t="s">
        <v>38658</v>
      </c>
      <c r="D1688">
        <v>1789</v>
      </c>
      <c r="G1688" s="1" t="s">
        <v>373</v>
      </c>
      <c r="H1688">
        <f t="shared" si="26"/>
        <v>1</v>
      </c>
    </row>
    <row r="1689" spans="1:8" x14ac:dyDescent="0.3">
      <c r="A1689" s="1" t="s">
        <v>40075</v>
      </c>
      <c r="B1689" s="1" t="s">
        <v>135</v>
      </c>
      <c r="C1689" s="1" t="s">
        <v>38658</v>
      </c>
      <c r="D1689">
        <v>1790</v>
      </c>
      <c r="G1689" s="1" t="s">
        <v>135</v>
      </c>
      <c r="H1689">
        <f t="shared" si="26"/>
        <v>1</v>
      </c>
    </row>
    <row r="1690" spans="1:8" x14ac:dyDescent="0.3">
      <c r="A1690" s="1" t="s">
        <v>5236</v>
      </c>
      <c r="B1690" s="1" t="s">
        <v>3376</v>
      </c>
      <c r="C1690" s="1" t="s">
        <v>38658</v>
      </c>
      <c r="D1690">
        <v>1791</v>
      </c>
      <c r="G1690" s="1" t="s">
        <v>3376</v>
      </c>
      <c r="H1690">
        <f t="shared" si="26"/>
        <v>1</v>
      </c>
    </row>
    <row r="1691" spans="1:8" x14ac:dyDescent="0.3">
      <c r="A1691" s="1" t="s">
        <v>40076</v>
      </c>
      <c r="B1691" s="1" t="s">
        <v>1754</v>
      </c>
      <c r="C1691" s="1" t="s">
        <v>38658</v>
      </c>
      <c r="D1691">
        <v>1792</v>
      </c>
      <c r="G1691" s="1" t="s">
        <v>1754</v>
      </c>
      <c r="H1691">
        <f t="shared" si="26"/>
        <v>1</v>
      </c>
    </row>
    <row r="1692" spans="1:8" x14ac:dyDescent="0.3">
      <c r="A1692" s="1" t="s">
        <v>5106</v>
      </c>
      <c r="B1692" s="1" t="s">
        <v>2900</v>
      </c>
      <c r="C1692" s="1" t="s">
        <v>38658</v>
      </c>
      <c r="D1692">
        <v>1793</v>
      </c>
      <c r="G1692" s="1" t="s">
        <v>2900</v>
      </c>
      <c r="H1692">
        <f t="shared" si="26"/>
        <v>1</v>
      </c>
    </row>
    <row r="1693" spans="1:8" x14ac:dyDescent="0.3">
      <c r="A1693" s="1" t="s">
        <v>40077</v>
      </c>
      <c r="B1693" s="1" t="s">
        <v>62</v>
      </c>
      <c r="C1693" s="1" t="s">
        <v>38658</v>
      </c>
      <c r="D1693">
        <v>1794</v>
      </c>
      <c r="G1693" s="1" t="s">
        <v>62</v>
      </c>
      <c r="H1693">
        <f t="shared" si="26"/>
        <v>1</v>
      </c>
    </row>
    <row r="1694" spans="1:8" x14ac:dyDescent="0.3">
      <c r="A1694" s="1" t="s">
        <v>5388</v>
      </c>
      <c r="B1694" s="1" t="s">
        <v>3517</v>
      </c>
      <c r="C1694" s="1" t="s">
        <v>38658</v>
      </c>
      <c r="D1694">
        <v>1795</v>
      </c>
      <c r="G1694" s="1" t="s">
        <v>3517</v>
      </c>
      <c r="H1694">
        <f t="shared" si="26"/>
        <v>1</v>
      </c>
    </row>
    <row r="1695" spans="1:8" x14ac:dyDescent="0.3">
      <c r="A1695" s="1" t="s">
        <v>40078</v>
      </c>
      <c r="B1695" s="1" t="s">
        <v>2283</v>
      </c>
      <c r="C1695" s="1" t="s">
        <v>38658</v>
      </c>
      <c r="D1695">
        <v>1796</v>
      </c>
      <c r="G1695" s="1" t="s">
        <v>2283</v>
      </c>
      <c r="H1695">
        <f t="shared" si="26"/>
        <v>2</v>
      </c>
    </row>
    <row r="1696" spans="1:8" x14ac:dyDescent="0.3">
      <c r="A1696" s="1" t="s">
        <v>40079</v>
      </c>
      <c r="B1696" s="1" t="s">
        <v>2283</v>
      </c>
      <c r="C1696" s="1" t="s">
        <v>38661</v>
      </c>
      <c r="D1696">
        <v>1797</v>
      </c>
      <c r="G1696" s="1" t="s">
        <v>2283</v>
      </c>
      <c r="H1696">
        <f t="shared" si="26"/>
        <v>2</v>
      </c>
    </row>
    <row r="1697" spans="1:8" x14ac:dyDescent="0.3">
      <c r="A1697" s="1" t="s">
        <v>40080</v>
      </c>
      <c r="B1697" s="1" t="s">
        <v>3238</v>
      </c>
      <c r="C1697" s="1" t="s">
        <v>38658</v>
      </c>
      <c r="D1697">
        <v>1798</v>
      </c>
      <c r="G1697" s="1" t="s">
        <v>3238</v>
      </c>
      <c r="H1697">
        <f t="shared" si="26"/>
        <v>1</v>
      </c>
    </row>
    <row r="1698" spans="1:8" x14ac:dyDescent="0.3">
      <c r="A1698" s="1" t="s">
        <v>5366</v>
      </c>
      <c r="B1698" s="1" t="s">
        <v>870</v>
      </c>
      <c r="C1698" s="1" t="s">
        <v>38658</v>
      </c>
      <c r="D1698">
        <v>1799</v>
      </c>
      <c r="G1698" s="1" t="s">
        <v>870</v>
      </c>
      <c r="H1698">
        <f t="shared" si="26"/>
        <v>1</v>
      </c>
    </row>
    <row r="1699" spans="1:8" x14ac:dyDescent="0.3">
      <c r="A1699" s="1" t="s">
        <v>5490</v>
      </c>
      <c r="B1699" s="1" t="s">
        <v>2306</v>
      </c>
      <c r="C1699" s="1" t="s">
        <v>38658</v>
      </c>
      <c r="D1699">
        <v>1800</v>
      </c>
      <c r="G1699" s="1" t="s">
        <v>2306</v>
      </c>
      <c r="H1699">
        <f t="shared" si="26"/>
        <v>1</v>
      </c>
    </row>
    <row r="1700" spans="1:8" x14ac:dyDescent="0.3">
      <c r="A1700" s="1" t="s">
        <v>40081</v>
      </c>
      <c r="B1700" s="1" t="s">
        <v>799</v>
      </c>
      <c r="C1700" s="1" t="s">
        <v>38658</v>
      </c>
      <c r="D1700">
        <v>1801</v>
      </c>
      <c r="G1700" s="1" t="s">
        <v>799</v>
      </c>
      <c r="H1700">
        <f t="shared" si="26"/>
        <v>2</v>
      </c>
    </row>
    <row r="1701" spans="1:8" x14ac:dyDescent="0.3">
      <c r="A1701" s="1" t="s">
        <v>40082</v>
      </c>
      <c r="B1701" s="1" t="s">
        <v>799</v>
      </c>
      <c r="C1701" s="1" t="s">
        <v>38661</v>
      </c>
      <c r="D1701">
        <v>1802</v>
      </c>
      <c r="G1701" s="1" t="s">
        <v>799</v>
      </c>
      <c r="H1701">
        <f t="shared" si="26"/>
        <v>2</v>
      </c>
    </row>
    <row r="1702" spans="1:8" x14ac:dyDescent="0.3">
      <c r="A1702" s="1" t="s">
        <v>40083</v>
      </c>
      <c r="B1702" s="1" t="s">
        <v>3902</v>
      </c>
      <c r="C1702" s="1" t="s">
        <v>38658</v>
      </c>
      <c r="D1702">
        <v>1803</v>
      </c>
      <c r="G1702" s="1" t="s">
        <v>3902</v>
      </c>
      <c r="H1702">
        <f t="shared" si="26"/>
        <v>1</v>
      </c>
    </row>
    <row r="1703" spans="1:8" x14ac:dyDescent="0.3">
      <c r="A1703" s="1" t="s">
        <v>40084</v>
      </c>
      <c r="B1703" s="1" t="s">
        <v>3004</v>
      </c>
      <c r="C1703" s="1" t="s">
        <v>38658</v>
      </c>
      <c r="D1703">
        <v>1806</v>
      </c>
      <c r="G1703" s="1" t="s">
        <v>3004</v>
      </c>
      <c r="H1703">
        <f t="shared" si="26"/>
        <v>1</v>
      </c>
    </row>
    <row r="1704" spans="1:8" x14ac:dyDescent="0.3">
      <c r="A1704" s="1" t="s">
        <v>5630</v>
      </c>
      <c r="B1704" s="1" t="s">
        <v>4011</v>
      </c>
      <c r="C1704" s="1" t="s">
        <v>38658</v>
      </c>
      <c r="D1704">
        <v>1807</v>
      </c>
      <c r="G1704" s="1" t="s">
        <v>4011</v>
      </c>
      <c r="H1704">
        <f t="shared" si="26"/>
        <v>2</v>
      </c>
    </row>
    <row r="1705" spans="1:8" x14ac:dyDescent="0.3">
      <c r="A1705" s="1" t="s">
        <v>40085</v>
      </c>
      <c r="B1705" s="1" t="s">
        <v>4011</v>
      </c>
      <c r="C1705" s="1" t="s">
        <v>38661</v>
      </c>
      <c r="D1705">
        <v>1808</v>
      </c>
      <c r="G1705" s="1" t="s">
        <v>4011</v>
      </c>
      <c r="H1705">
        <f t="shared" si="26"/>
        <v>2</v>
      </c>
    </row>
    <row r="1706" spans="1:8" x14ac:dyDescent="0.3">
      <c r="A1706" s="1" t="s">
        <v>40086</v>
      </c>
      <c r="B1706" s="1" t="s">
        <v>3330</v>
      </c>
      <c r="C1706" s="1" t="s">
        <v>38658</v>
      </c>
      <c r="D1706">
        <v>1809</v>
      </c>
      <c r="G1706" s="1" t="s">
        <v>3330</v>
      </c>
      <c r="H1706">
        <f t="shared" si="26"/>
        <v>1</v>
      </c>
    </row>
    <row r="1707" spans="1:8" x14ac:dyDescent="0.3">
      <c r="A1707" s="1" t="s">
        <v>40087</v>
      </c>
      <c r="B1707" s="1" t="s">
        <v>42</v>
      </c>
      <c r="C1707" s="1" t="s">
        <v>38658</v>
      </c>
      <c r="D1707">
        <v>1810</v>
      </c>
      <c r="G1707" s="1" t="s">
        <v>42</v>
      </c>
      <c r="H1707">
        <f t="shared" si="26"/>
        <v>1</v>
      </c>
    </row>
    <row r="1708" spans="1:8" x14ac:dyDescent="0.3">
      <c r="A1708" s="1" t="s">
        <v>5942</v>
      </c>
      <c r="B1708" s="1" t="s">
        <v>4325</v>
      </c>
      <c r="C1708" s="1" t="s">
        <v>38658</v>
      </c>
      <c r="D1708">
        <v>1811</v>
      </c>
      <c r="G1708" s="1" t="s">
        <v>4325</v>
      </c>
      <c r="H1708">
        <f t="shared" si="26"/>
        <v>1</v>
      </c>
    </row>
    <row r="1709" spans="1:8" x14ac:dyDescent="0.3">
      <c r="A1709" s="1" t="s">
        <v>4738</v>
      </c>
      <c r="B1709" s="1" t="s">
        <v>943</v>
      </c>
      <c r="C1709" s="1" t="s">
        <v>38658</v>
      </c>
      <c r="D1709">
        <v>1812</v>
      </c>
      <c r="G1709" s="1" t="s">
        <v>943</v>
      </c>
      <c r="H1709">
        <f t="shared" si="26"/>
        <v>2</v>
      </c>
    </row>
    <row r="1710" spans="1:8" x14ac:dyDescent="0.3">
      <c r="A1710" s="1" t="s">
        <v>40088</v>
      </c>
      <c r="B1710" s="1" t="s">
        <v>943</v>
      </c>
      <c r="C1710" s="1" t="s">
        <v>38661</v>
      </c>
      <c r="D1710">
        <v>1813</v>
      </c>
      <c r="G1710" s="1" t="s">
        <v>943</v>
      </c>
      <c r="H1710">
        <f t="shared" si="26"/>
        <v>2</v>
      </c>
    </row>
    <row r="1711" spans="1:8" x14ac:dyDescent="0.3">
      <c r="A1711" s="1" t="s">
        <v>40089</v>
      </c>
      <c r="B1711" s="1" t="s">
        <v>1658</v>
      </c>
      <c r="C1711" s="1" t="s">
        <v>38658</v>
      </c>
      <c r="D1711">
        <v>1814</v>
      </c>
      <c r="G1711" s="1" t="s">
        <v>1658</v>
      </c>
      <c r="H1711">
        <f t="shared" si="26"/>
        <v>1</v>
      </c>
    </row>
    <row r="1712" spans="1:8" x14ac:dyDescent="0.3">
      <c r="A1712" s="1" t="s">
        <v>40090</v>
      </c>
      <c r="B1712" s="1" t="s">
        <v>619</v>
      </c>
      <c r="C1712" s="1" t="s">
        <v>38658</v>
      </c>
      <c r="D1712">
        <v>1815</v>
      </c>
      <c r="G1712" s="1" t="s">
        <v>619</v>
      </c>
      <c r="H1712">
        <f t="shared" si="26"/>
        <v>1</v>
      </c>
    </row>
    <row r="1713" spans="1:8" x14ac:dyDescent="0.3">
      <c r="A1713" s="1" t="s">
        <v>40091</v>
      </c>
      <c r="B1713" s="1" t="s">
        <v>3697</v>
      </c>
      <c r="C1713" s="1" t="s">
        <v>38658</v>
      </c>
      <c r="D1713">
        <v>1816</v>
      </c>
      <c r="G1713" s="1" t="s">
        <v>3697</v>
      </c>
      <c r="H1713">
        <f t="shared" si="26"/>
        <v>1</v>
      </c>
    </row>
    <row r="1714" spans="1:8" x14ac:dyDescent="0.3">
      <c r="A1714" s="1" t="s">
        <v>40092</v>
      </c>
      <c r="B1714" s="1" t="s">
        <v>1052</v>
      </c>
      <c r="C1714" s="1" t="s">
        <v>38658</v>
      </c>
      <c r="D1714">
        <v>1817</v>
      </c>
      <c r="G1714" s="1" t="s">
        <v>1052</v>
      </c>
      <c r="H1714">
        <f t="shared" si="26"/>
        <v>2</v>
      </c>
    </row>
    <row r="1715" spans="1:8" x14ac:dyDescent="0.3">
      <c r="A1715" s="1" t="s">
        <v>40093</v>
      </c>
      <c r="B1715" s="1" t="s">
        <v>1052</v>
      </c>
      <c r="C1715" s="1" t="s">
        <v>38661</v>
      </c>
      <c r="D1715">
        <v>1818</v>
      </c>
      <c r="G1715" s="1" t="s">
        <v>1052</v>
      </c>
      <c r="H1715">
        <f t="shared" si="26"/>
        <v>2</v>
      </c>
    </row>
    <row r="1716" spans="1:8" x14ac:dyDescent="0.3">
      <c r="A1716" s="1" t="s">
        <v>5114</v>
      </c>
      <c r="B1716" s="1" t="s">
        <v>3267</v>
      </c>
      <c r="C1716" s="1" t="s">
        <v>38658</v>
      </c>
      <c r="D1716">
        <v>1819</v>
      </c>
      <c r="G1716" s="1" t="s">
        <v>3267</v>
      </c>
      <c r="H1716">
        <f t="shared" si="26"/>
        <v>1</v>
      </c>
    </row>
    <row r="1717" spans="1:8" x14ac:dyDescent="0.3">
      <c r="A1717" s="1" t="s">
        <v>40094</v>
      </c>
      <c r="B1717" s="1" t="s">
        <v>3068</v>
      </c>
      <c r="C1717" s="1" t="s">
        <v>38658</v>
      </c>
      <c r="D1717">
        <v>1820</v>
      </c>
      <c r="G1717" s="1" t="s">
        <v>3068</v>
      </c>
      <c r="H1717">
        <f t="shared" si="26"/>
        <v>1</v>
      </c>
    </row>
    <row r="1718" spans="1:8" x14ac:dyDescent="0.3">
      <c r="A1718" s="1" t="s">
        <v>40095</v>
      </c>
      <c r="B1718" s="1" t="s">
        <v>3270</v>
      </c>
      <c r="C1718" s="1" t="s">
        <v>38658</v>
      </c>
      <c r="D1718">
        <v>1821</v>
      </c>
      <c r="G1718" s="1" t="s">
        <v>3270</v>
      </c>
      <c r="H1718">
        <f t="shared" si="26"/>
        <v>1</v>
      </c>
    </row>
    <row r="1719" spans="1:8" x14ac:dyDescent="0.3">
      <c r="A1719" s="1" t="s">
        <v>40096</v>
      </c>
      <c r="B1719" s="1" t="s">
        <v>2613</v>
      </c>
      <c r="C1719" s="1" t="s">
        <v>38658</v>
      </c>
      <c r="D1719">
        <v>1822</v>
      </c>
      <c r="G1719" s="1" t="s">
        <v>2613</v>
      </c>
      <c r="H1719">
        <f t="shared" si="26"/>
        <v>1</v>
      </c>
    </row>
    <row r="1720" spans="1:8" x14ac:dyDescent="0.3">
      <c r="A1720" s="1" t="s">
        <v>40097</v>
      </c>
      <c r="B1720" s="1" t="s">
        <v>3132</v>
      </c>
      <c r="C1720" s="1" t="s">
        <v>38658</v>
      </c>
      <c r="D1720">
        <v>1823</v>
      </c>
      <c r="G1720" s="1" t="s">
        <v>3132</v>
      </c>
      <c r="H1720">
        <f t="shared" si="26"/>
        <v>1</v>
      </c>
    </row>
    <row r="1721" spans="1:8" x14ac:dyDescent="0.3">
      <c r="A1721" s="1" t="s">
        <v>40098</v>
      </c>
      <c r="B1721" s="1" t="s">
        <v>366</v>
      </c>
      <c r="C1721" s="1" t="s">
        <v>38658</v>
      </c>
      <c r="D1721">
        <v>1824</v>
      </c>
      <c r="G1721" s="1" t="s">
        <v>366</v>
      </c>
      <c r="H1721">
        <f t="shared" si="26"/>
        <v>1</v>
      </c>
    </row>
    <row r="1722" spans="1:8" x14ac:dyDescent="0.3">
      <c r="A1722" s="1" t="s">
        <v>40099</v>
      </c>
      <c r="B1722" s="1" t="s">
        <v>4340</v>
      </c>
      <c r="C1722" s="1" t="s">
        <v>38658</v>
      </c>
      <c r="D1722">
        <v>1825</v>
      </c>
      <c r="G1722" s="1" t="s">
        <v>4340</v>
      </c>
      <c r="H1722">
        <f t="shared" si="26"/>
        <v>1</v>
      </c>
    </row>
    <row r="1723" spans="1:8" x14ac:dyDescent="0.3">
      <c r="A1723" s="1" t="s">
        <v>6050</v>
      </c>
      <c r="B1723" s="1" t="s">
        <v>676</v>
      </c>
      <c r="C1723" s="1" t="s">
        <v>38658</v>
      </c>
      <c r="D1723">
        <v>1826</v>
      </c>
      <c r="G1723" s="1" t="s">
        <v>676</v>
      </c>
      <c r="H1723">
        <f t="shared" si="26"/>
        <v>2</v>
      </c>
    </row>
    <row r="1724" spans="1:8" x14ac:dyDescent="0.3">
      <c r="A1724" s="1" t="s">
        <v>40100</v>
      </c>
      <c r="B1724" s="1" t="s">
        <v>676</v>
      </c>
      <c r="C1724" s="1" t="s">
        <v>38661</v>
      </c>
      <c r="D1724">
        <v>1827</v>
      </c>
      <c r="G1724" s="1" t="s">
        <v>676</v>
      </c>
      <c r="H1724">
        <f t="shared" si="26"/>
        <v>2</v>
      </c>
    </row>
    <row r="1725" spans="1:8" x14ac:dyDescent="0.3">
      <c r="A1725" s="1" t="s">
        <v>40101</v>
      </c>
      <c r="B1725" s="1" t="s">
        <v>2328</v>
      </c>
      <c r="C1725" s="1" t="s">
        <v>38658</v>
      </c>
      <c r="D1725">
        <v>1828</v>
      </c>
      <c r="G1725" s="1" t="s">
        <v>2328</v>
      </c>
      <c r="H1725">
        <f t="shared" si="26"/>
        <v>1</v>
      </c>
    </row>
    <row r="1726" spans="1:8" x14ac:dyDescent="0.3">
      <c r="A1726" s="1" t="s">
        <v>40102</v>
      </c>
      <c r="B1726" s="1" t="s">
        <v>1314</v>
      </c>
      <c r="C1726" s="1" t="s">
        <v>38658</v>
      </c>
      <c r="D1726">
        <v>1829</v>
      </c>
      <c r="G1726" s="1" t="s">
        <v>1314</v>
      </c>
      <c r="H1726">
        <f t="shared" si="26"/>
        <v>1</v>
      </c>
    </row>
    <row r="1727" spans="1:8" x14ac:dyDescent="0.3">
      <c r="A1727" s="1" t="s">
        <v>40103</v>
      </c>
      <c r="B1727" s="1" t="s">
        <v>2501</v>
      </c>
      <c r="C1727" s="1" t="s">
        <v>38658</v>
      </c>
      <c r="D1727">
        <v>1830</v>
      </c>
      <c r="G1727" s="1" t="s">
        <v>2501</v>
      </c>
      <c r="H1727">
        <f t="shared" si="26"/>
        <v>1</v>
      </c>
    </row>
    <row r="1728" spans="1:8" x14ac:dyDescent="0.3">
      <c r="A1728" s="1" t="s">
        <v>4732</v>
      </c>
      <c r="B1728" s="1" t="s">
        <v>1217</v>
      </c>
      <c r="C1728" s="1" t="s">
        <v>38658</v>
      </c>
      <c r="D1728">
        <v>1831</v>
      </c>
      <c r="G1728" s="1" t="s">
        <v>1217</v>
      </c>
      <c r="H1728">
        <f t="shared" si="26"/>
        <v>1</v>
      </c>
    </row>
    <row r="1729" spans="1:8" x14ac:dyDescent="0.3">
      <c r="A1729" s="1" t="s">
        <v>40104</v>
      </c>
      <c r="B1729" s="1" t="s">
        <v>1157</v>
      </c>
      <c r="C1729" s="1" t="s">
        <v>38658</v>
      </c>
      <c r="D1729">
        <v>1832</v>
      </c>
      <c r="G1729" s="1" t="s">
        <v>1157</v>
      </c>
      <c r="H1729">
        <f t="shared" si="26"/>
        <v>1</v>
      </c>
    </row>
    <row r="1730" spans="1:8" x14ac:dyDescent="0.3">
      <c r="A1730" s="1" t="s">
        <v>5552</v>
      </c>
      <c r="B1730" s="1" t="s">
        <v>737</v>
      </c>
      <c r="C1730" s="1" t="s">
        <v>38658</v>
      </c>
      <c r="D1730">
        <v>1833</v>
      </c>
      <c r="G1730" s="1" t="s">
        <v>737</v>
      </c>
      <c r="H1730">
        <f t="shared" si="26"/>
        <v>1</v>
      </c>
    </row>
    <row r="1731" spans="1:8" x14ac:dyDescent="0.3">
      <c r="A1731" s="1" t="s">
        <v>40105</v>
      </c>
      <c r="B1731" s="1" t="s">
        <v>4062</v>
      </c>
      <c r="C1731" s="1" t="s">
        <v>38658</v>
      </c>
      <c r="D1731">
        <v>1834</v>
      </c>
      <c r="G1731" s="1" t="s">
        <v>4062</v>
      </c>
      <c r="H1731">
        <f t="shared" ref="H1731:H1794" si="27">COUNTIF(G:G,G1731)</f>
        <v>2</v>
      </c>
    </row>
    <row r="1732" spans="1:8" x14ac:dyDescent="0.3">
      <c r="A1732" s="1" t="s">
        <v>40106</v>
      </c>
      <c r="B1732" s="1" t="s">
        <v>4062</v>
      </c>
      <c r="C1732" s="1" t="s">
        <v>38661</v>
      </c>
      <c r="D1732">
        <v>1835</v>
      </c>
      <c r="G1732" s="1" t="s">
        <v>4062</v>
      </c>
      <c r="H1732">
        <f t="shared" si="27"/>
        <v>2</v>
      </c>
    </row>
    <row r="1733" spans="1:8" x14ac:dyDescent="0.3">
      <c r="A1733" s="1" t="s">
        <v>6000</v>
      </c>
      <c r="B1733" s="1" t="s">
        <v>518</v>
      </c>
      <c r="C1733" s="1" t="s">
        <v>38658</v>
      </c>
      <c r="D1733">
        <v>1836</v>
      </c>
      <c r="G1733" s="1" t="s">
        <v>518</v>
      </c>
      <c r="H1733">
        <f t="shared" si="27"/>
        <v>1</v>
      </c>
    </row>
    <row r="1734" spans="1:8" x14ac:dyDescent="0.3">
      <c r="A1734" s="1" t="s">
        <v>40107</v>
      </c>
      <c r="B1734" s="1" t="s">
        <v>880</v>
      </c>
      <c r="C1734" s="1" t="s">
        <v>38658</v>
      </c>
      <c r="D1734">
        <v>1837</v>
      </c>
      <c r="G1734" s="1" t="s">
        <v>880</v>
      </c>
      <c r="H1734">
        <f t="shared" si="27"/>
        <v>2</v>
      </c>
    </row>
    <row r="1735" spans="1:8" x14ac:dyDescent="0.3">
      <c r="A1735" s="1" t="s">
        <v>40108</v>
      </c>
      <c r="B1735" s="1" t="s">
        <v>880</v>
      </c>
      <c r="C1735" s="1" t="s">
        <v>38661</v>
      </c>
      <c r="D1735">
        <v>1838</v>
      </c>
      <c r="G1735" s="1" t="s">
        <v>880</v>
      </c>
      <c r="H1735">
        <f t="shared" si="27"/>
        <v>2</v>
      </c>
    </row>
    <row r="1736" spans="1:8" x14ac:dyDescent="0.3">
      <c r="A1736" s="1" t="s">
        <v>40109</v>
      </c>
      <c r="B1736" s="1" t="s">
        <v>3126</v>
      </c>
      <c r="C1736" s="1" t="s">
        <v>38658</v>
      </c>
      <c r="D1736">
        <v>1839</v>
      </c>
      <c r="G1736" s="1" t="s">
        <v>3126</v>
      </c>
      <c r="H1736">
        <f t="shared" si="27"/>
        <v>2</v>
      </c>
    </row>
    <row r="1737" spans="1:8" x14ac:dyDescent="0.3">
      <c r="A1737" s="1" t="s">
        <v>40110</v>
      </c>
      <c r="B1737" s="1" t="s">
        <v>3126</v>
      </c>
      <c r="C1737" s="1" t="s">
        <v>38661</v>
      </c>
      <c r="D1737">
        <v>1840</v>
      </c>
      <c r="G1737" s="1" t="s">
        <v>3126</v>
      </c>
      <c r="H1737">
        <f t="shared" si="27"/>
        <v>2</v>
      </c>
    </row>
    <row r="1738" spans="1:8" x14ac:dyDescent="0.3">
      <c r="A1738" s="1" t="s">
        <v>40111</v>
      </c>
      <c r="B1738" s="1" t="s">
        <v>362</v>
      </c>
      <c r="C1738" s="1" t="s">
        <v>38658</v>
      </c>
      <c r="D1738">
        <v>1841</v>
      </c>
      <c r="G1738" s="1" t="s">
        <v>362</v>
      </c>
      <c r="H1738">
        <f t="shared" si="27"/>
        <v>1</v>
      </c>
    </row>
    <row r="1739" spans="1:8" x14ac:dyDescent="0.3">
      <c r="A1739" s="1" t="s">
        <v>4948</v>
      </c>
      <c r="B1739" s="1" t="s">
        <v>1883</v>
      </c>
      <c r="C1739" s="1" t="s">
        <v>38658</v>
      </c>
      <c r="D1739">
        <v>1842</v>
      </c>
      <c r="G1739" s="1" t="s">
        <v>1883</v>
      </c>
      <c r="H1739">
        <f t="shared" si="27"/>
        <v>1</v>
      </c>
    </row>
    <row r="1740" spans="1:8" x14ac:dyDescent="0.3">
      <c r="A1740" s="1" t="s">
        <v>40112</v>
      </c>
      <c r="B1740" s="1" t="s">
        <v>1961</v>
      </c>
      <c r="C1740" s="1" t="s">
        <v>38658</v>
      </c>
      <c r="D1740">
        <v>1843</v>
      </c>
      <c r="G1740" s="1" t="s">
        <v>1961</v>
      </c>
      <c r="H1740">
        <f t="shared" si="27"/>
        <v>1</v>
      </c>
    </row>
    <row r="1741" spans="1:8" x14ac:dyDescent="0.3">
      <c r="A1741" s="1" t="s">
        <v>40113</v>
      </c>
      <c r="B1741" s="1" t="s">
        <v>2587</v>
      </c>
      <c r="C1741" s="1" t="s">
        <v>38658</v>
      </c>
      <c r="D1741">
        <v>1844</v>
      </c>
      <c r="G1741" s="1" t="s">
        <v>2587</v>
      </c>
      <c r="H1741">
        <f t="shared" si="27"/>
        <v>2</v>
      </c>
    </row>
    <row r="1742" spans="1:8" x14ac:dyDescent="0.3">
      <c r="A1742" s="1" t="s">
        <v>40114</v>
      </c>
      <c r="B1742" s="1" t="s">
        <v>2587</v>
      </c>
      <c r="C1742" s="1" t="s">
        <v>38661</v>
      </c>
      <c r="D1742">
        <v>1845</v>
      </c>
      <c r="G1742" s="1" t="s">
        <v>2587</v>
      </c>
      <c r="H1742">
        <f t="shared" si="27"/>
        <v>2</v>
      </c>
    </row>
    <row r="1743" spans="1:8" x14ac:dyDescent="0.3">
      <c r="A1743" s="1" t="s">
        <v>40115</v>
      </c>
      <c r="B1743" s="1" t="s">
        <v>4143</v>
      </c>
      <c r="C1743" s="1" t="s">
        <v>38658</v>
      </c>
      <c r="D1743">
        <v>1846</v>
      </c>
      <c r="G1743" s="1" t="s">
        <v>4143</v>
      </c>
      <c r="H1743">
        <f t="shared" si="27"/>
        <v>1</v>
      </c>
    </row>
    <row r="1744" spans="1:8" x14ac:dyDescent="0.3">
      <c r="A1744" s="1" t="s">
        <v>40116</v>
      </c>
      <c r="B1744" s="1" t="s">
        <v>4435</v>
      </c>
      <c r="C1744" s="1" t="s">
        <v>38658</v>
      </c>
      <c r="D1744">
        <v>1847</v>
      </c>
      <c r="G1744" s="1" t="s">
        <v>4435</v>
      </c>
      <c r="H1744">
        <f t="shared" si="27"/>
        <v>1</v>
      </c>
    </row>
    <row r="1745" spans="1:8" x14ac:dyDescent="0.3">
      <c r="A1745" s="1" t="s">
        <v>40117</v>
      </c>
      <c r="B1745" s="1" t="s">
        <v>3734</v>
      </c>
      <c r="C1745" s="1" t="s">
        <v>38658</v>
      </c>
      <c r="D1745">
        <v>1848</v>
      </c>
      <c r="G1745" s="1" t="s">
        <v>3734</v>
      </c>
      <c r="H1745">
        <f t="shared" si="27"/>
        <v>1</v>
      </c>
    </row>
    <row r="1746" spans="1:8" x14ac:dyDescent="0.3">
      <c r="A1746" s="1" t="s">
        <v>40118</v>
      </c>
      <c r="B1746" s="1" t="s">
        <v>3171</v>
      </c>
      <c r="C1746" s="1" t="s">
        <v>38658</v>
      </c>
      <c r="D1746">
        <v>1849</v>
      </c>
      <c r="G1746" s="1" t="s">
        <v>3171</v>
      </c>
      <c r="H1746">
        <f t="shared" si="27"/>
        <v>1</v>
      </c>
    </row>
    <row r="1747" spans="1:8" x14ac:dyDescent="0.3">
      <c r="A1747" s="1" t="s">
        <v>4980</v>
      </c>
      <c r="B1747" s="1" t="s">
        <v>1635</v>
      </c>
      <c r="C1747" s="1" t="s">
        <v>38658</v>
      </c>
      <c r="D1747">
        <v>1850</v>
      </c>
      <c r="G1747" s="1" t="s">
        <v>1635</v>
      </c>
      <c r="H1747">
        <f t="shared" si="27"/>
        <v>1</v>
      </c>
    </row>
    <row r="1748" spans="1:8" x14ac:dyDescent="0.3">
      <c r="A1748" s="1" t="s">
        <v>40119</v>
      </c>
      <c r="B1748" s="1" t="s">
        <v>1012</v>
      </c>
      <c r="C1748" s="1" t="s">
        <v>38658</v>
      </c>
      <c r="D1748">
        <v>1851</v>
      </c>
      <c r="G1748" s="1" t="s">
        <v>1012</v>
      </c>
      <c r="H1748">
        <f t="shared" si="27"/>
        <v>1</v>
      </c>
    </row>
    <row r="1749" spans="1:8" x14ac:dyDescent="0.3">
      <c r="A1749" s="1" t="s">
        <v>40120</v>
      </c>
      <c r="B1749" s="1" t="s">
        <v>2806</v>
      </c>
      <c r="C1749" s="1" t="s">
        <v>38658</v>
      </c>
      <c r="D1749">
        <v>1852</v>
      </c>
      <c r="G1749" s="1" t="s">
        <v>2806</v>
      </c>
      <c r="H1749">
        <f t="shared" si="27"/>
        <v>1</v>
      </c>
    </row>
    <row r="1750" spans="1:8" x14ac:dyDescent="0.3">
      <c r="A1750" s="1" t="s">
        <v>40121</v>
      </c>
      <c r="B1750" s="1" t="s">
        <v>2681</v>
      </c>
      <c r="C1750" s="1" t="s">
        <v>38658</v>
      </c>
      <c r="D1750">
        <v>1853</v>
      </c>
      <c r="G1750" s="1" t="s">
        <v>2681</v>
      </c>
      <c r="H1750">
        <f t="shared" si="27"/>
        <v>1</v>
      </c>
    </row>
    <row r="1751" spans="1:8" x14ac:dyDescent="0.3">
      <c r="A1751" s="1" t="s">
        <v>40122</v>
      </c>
      <c r="B1751" s="1" t="s">
        <v>1839</v>
      </c>
      <c r="C1751" s="1" t="s">
        <v>38658</v>
      </c>
      <c r="D1751">
        <v>1854</v>
      </c>
      <c r="G1751" s="1" t="s">
        <v>1839</v>
      </c>
      <c r="H1751">
        <f t="shared" si="27"/>
        <v>1</v>
      </c>
    </row>
    <row r="1752" spans="1:8" x14ac:dyDescent="0.3">
      <c r="A1752" s="1" t="s">
        <v>40123</v>
      </c>
      <c r="B1752" s="1" t="s">
        <v>3226</v>
      </c>
      <c r="C1752" s="1" t="s">
        <v>38658</v>
      </c>
      <c r="D1752">
        <v>1856</v>
      </c>
      <c r="G1752" s="1" t="s">
        <v>3226</v>
      </c>
      <c r="H1752">
        <f t="shared" si="27"/>
        <v>2</v>
      </c>
    </row>
    <row r="1753" spans="1:8" x14ac:dyDescent="0.3">
      <c r="A1753" s="1" t="s">
        <v>40124</v>
      </c>
      <c r="B1753" s="1" t="s">
        <v>3226</v>
      </c>
      <c r="C1753" s="1" t="s">
        <v>38661</v>
      </c>
      <c r="D1753">
        <v>1857</v>
      </c>
      <c r="G1753" s="1" t="s">
        <v>3226</v>
      </c>
      <c r="H1753">
        <f t="shared" si="27"/>
        <v>2</v>
      </c>
    </row>
    <row r="1754" spans="1:8" x14ac:dyDescent="0.3">
      <c r="A1754" s="1" t="s">
        <v>40125</v>
      </c>
      <c r="B1754" s="1" t="s">
        <v>459</v>
      </c>
      <c r="C1754" s="1" t="s">
        <v>38658</v>
      </c>
      <c r="D1754">
        <v>1860</v>
      </c>
      <c r="G1754" s="1" t="s">
        <v>459</v>
      </c>
      <c r="H1754">
        <f t="shared" si="27"/>
        <v>1</v>
      </c>
    </row>
    <row r="1755" spans="1:8" x14ac:dyDescent="0.3">
      <c r="A1755" s="1" t="s">
        <v>4892</v>
      </c>
      <c r="B1755" s="1" t="s">
        <v>267</v>
      </c>
      <c r="C1755" s="1" t="s">
        <v>38658</v>
      </c>
      <c r="D1755">
        <v>1861</v>
      </c>
      <c r="G1755" s="1" t="s">
        <v>267</v>
      </c>
      <c r="H1755">
        <f t="shared" si="27"/>
        <v>1</v>
      </c>
    </row>
    <row r="1756" spans="1:8" x14ac:dyDescent="0.3">
      <c r="A1756" s="1" t="s">
        <v>40126</v>
      </c>
      <c r="B1756" s="1" t="s">
        <v>77</v>
      </c>
      <c r="C1756" s="1" t="s">
        <v>38658</v>
      </c>
      <c r="D1756">
        <v>1862</v>
      </c>
      <c r="G1756" s="1" t="s">
        <v>77</v>
      </c>
      <c r="H1756">
        <f t="shared" si="27"/>
        <v>1</v>
      </c>
    </row>
    <row r="1757" spans="1:8" x14ac:dyDescent="0.3">
      <c r="A1757" s="1" t="s">
        <v>40127</v>
      </c>
      <c r="B1757" s="1" t="s">
        <v>3995</v>
      </c>
      <c r="C1757" s="1" t="s">
        <v>38658</v>
      </c>
      <c r="D1757">
        <v>1863</v>
      </c>
      <c r="G1757" s="1" t="s">
        <v>3995</v>
      </c>
      <c r="H1757">
        <f t="shared" si="27"/>
        <v>1</v>
      </c>
    </row>
    <row r="1758" spans="1:8" x14ac:dyDescent="0.3">
      <c r="A1758" s="1" t="s">
        <v>6106</v>
      </c>
      <c r="B1758" s="1" t="s">
        <v>3229</v>
      </c>
      <c r="C1758" s="1" t="s">
        <v>38658</v>
      </c>
      <c r="D1758">
        <v>1864</v>
      </c>
      <c r="G1758" s="1" t="s">
        <v>3229</v>
      </c>
      <c r="H1758">
        <f t="shared" si="27"/>
        <v>2</v>
      </c>
    </row>
    <row r="1759" spans="1:8" x14ac:dyDescent="0.3">
      <c r="A1759" s="1" t="s">
        <v>40128</v>
      </c>
      <c r="B1759" s="1" t="s">
        <v>3229</v>
      </c>
      <c r="C1759" s="1" t="s">
        <v>38661</v>
      </c>
      <c r="D1759">
        <v>1865</v>
      </c>
      <c r="G1759" s="1" t="s">
        <v>3229</v>
      </c>
      <c r="H1759">
        <f t="shared" si="27"/>
        <v>2</v>
      </c>
    </row>
    <row r="1760" spans="1:8" x14ac:dyDescent="0.3">
      <c r="A1760" s="1" t="s">
        <v>40129</v>
      </c>
      <c r="B1760" s="1" t="s">
        <v>14</v>
      </c>
      <c r="C1760" s="1" t="s">
        <v>38658</v>
      </c>
      <c r="D1760">
        <v>1866</v>
      </c>
      <c r="G1760" s="1" t="s">
        <v>14</v>
      </c>
      <c r="H1760">
        <f t="shared" si="27"/>
        <v>1</v>
      </c>
    </row>
    <row r="1761" spans="1:8" x14ac:dyDescent="0.3">
      <c r="A1761" s="1" t="s">
        <v>40130</v>
      </c>
      <c r="B1761" s="1" t="s">
        <v>1740</v>
      </c>
      <c r="C1761" s="1" t="s">
        <v>38658</v>
      </c>
      <c r="D1761">
        <v>1867</v>
      </c>
      <c r="G1761" s="1" t="s">
        <v>1740</v>
      </c>
      <c r="H1761">
        <f t="shared" si="27"/>
        <v>1</v>
      </c>
    </row>
    <row r="1762" spans="1:8" x14ac:dyDescent="0.3">
      <c r="A1762" s="1" t="s">
        <v>40131</v>
      </c>
      <c r="B1762" s="1" t="s">
        <v>3333</v>
      </c>
      <c r="C1762" s="1" t="s">
        <v>38658</v>
      </c>
      <c r="D1762">
        <v>1868</v>
      </c>
      <c r="G1762" s="1" t="s">
        <v>3333</v>
      </c>
      <c r="H1762">
        <f t="shared" si="27"/>
        <v>1</v>
      </c>
    </row>
    <row r="1763" spans="1:8" x14ac:dyDescent="0.3">
      <c r="A1763" s="1" t="s">
        <v>40132</v>
      </c>
      <c r="B1763" s="1" t="s">
        <v>2670</v>
      </c>
      <c r="C1763" s="1" t="s">
        <v>38658</v>
      </c>
      <c r="D1763">
        <v>1869</v>
      </c>
      <c r="G1763" s="1" t="s">
        <v>2670</v>
      </c>
      <c r="H1763">
        <f t="shared" si="27"/>
        <v>2</v>
      </c>
    </row>
    <row r="1764" spans="1:8" x14ac:dyDescent="0.3">
      <c r="A1764" s="1" t="s">
        <v>40133</v>
      </c>
      <c r="B1764" s="1" t="s">
        <v>2670</v>
      </c>
      <c r="C1764" s="1" t="s">
        <v>38661</v>
      </c>
      <c r="D1764">
        <v>1870</v>
      </c>
      <c r="G1764" s="1" t="s">
        <v>2670</v>
      </c>
      <c r="H1764">
        <f t="shared" si="27"/>
        <v>2</v>
      </c>
    </row>
    <row r="1765" spans="1:8" x14ac:dyDescent="0.3">
      <c r="A1765" s="1" t="s">
        <v>40134</v>
      </c>
      <c r="B1765" s="1" t="s">
        <v>2623</v>
      </c>
      <c r="C1765" s="1" t="s">
        <v>38658</v>
      </c>
      <c r="D1765">
        <v>1871</v>
      </c>
      <c r="G1765" s="1" t="s">
        <v>2623</v>
      </c>
      <c r="H1765">
        <f t="shared" si="27"/>
        <v>1</v>
      </c>
    </row>
    <row r="1766" spans="1:8" x14ac:dyDescent="0.3">
      <c r="A1766" s="1" t="s">
        <v>40135</v>
      </c>
      <c r="B1766" s="1" t="s">
        <v>613</v>
      </c>
      <c r="C1766" s="1" t="s">
        <v>38658</v>
      </c>
      <c r="D1766">
        <v>1872</v>
      </c>
      <c r="G1766" s="1" t="s">
        <v>613</v>
      </c>
      <c r="H1766">
        <f t="shared" si="27"/>
        <v>2</v>
      </c>
    </row>
    <row r="1767" spans="1:8" x14ac:dyDescent="0.3">
      <c r="A1767" s="1" t="s">
        <v>40136</v>
      </c>
      <c r="B1767" s="1" t="s">
        <v>613</v>
      </c>
      <c r="C1767" s="1" t="s">
        <v>38661</v>
      </c>
      <c r="D1767">
        <v>1873</v>
      </c>
      <c r="G1767" s="1" t="s">
        <v>613</v>
      </c>
      <c r="H1767">
        <f t="shared" si="27"/>
        <v>2</v>
      </c>
    </row>
    <row r="1768" spans="1:8" x14ac:dyDescent="0.3">
      <c r="A1768" s="1" t="s">
        <v>40137</v>
      </c>
      <c r="B1768" s="1" t="s">
        <v>221</v>
      </c>
      <c r="C1768" s="1" t="s">
        <v>38658</v>
      </c>
      <c r="D1768">
        <v>1874</v>
      </c>
      <c r="G1768" s="1" t="s">
        <v>221</v>
      </c>
      <c r="H1768">
        <f t="shared" si="27"/>
        <v>1</v>
      </c>
    </row>
    <row r="1769" spans="1:8" x14ac:dyDescent="0.3">
      <c r="A1769" s="1" t="s">
        <v>40138</v>
      </c>
      <c r="B1769" s="1" t="s">
        <v>3447</v>
      </c>
      <c r="C1769" s="1" t="s">
        <v>38658</v>
      </c>
      <c r="D1769">
        <v>1875</v>
      </c>
      <c r="G1769" s="1" t="s">
        <v>3447</v>
      </c>
      <c r="H1769">
        <f t="shared" si="27"/>
        <v>1</v>
      </c>
    </row>
    <row r="1770" spans="1:8" x14ac:dyDescent="0.3">
      <c r="A1770" s="1" t="s">
        <v>4670</v>
      </c>
      <c r="B1770" s="1" t="s">
        <v>815</v>
      </c>
      <c r="C1770" s="1" t="s">
        <v>38658</v>
      </c>
      <c r="D1770">
        <v>1876</v>
      </c>
      <c r="G1770" s="1" t="s">
        <v>815</v>
      </c>
      <c r="H1770">
        <f t="shared" si="27"/>
        <v>1</v>
      </c>
    </row>
    <row r="1771" spans="1:8" x14ac:dyDescent="0.3">
      <c r="A1771" s="1" t="s">
        <v>40139</v>
      </c>
      <c r="B1771" s="1" t="s">
        <v>1649</v>
      </c>
      <c r="C1771" s="1" t="s">
        <v>38658</v>
      </c>
      <c r="D1771">
        <v>1877</v>
      </c>
      <c r="G1771" s="1" t="s">
        <v>1649</v>
      </c>
      <c r="H1771">
        <f t="shared" si="27"/>
        <v>2</v>
      </c>
    </row>
    <row r="1772" spans="1:8" x14ac:dyDescent="0.3">
      <c r="A1772" s="1" t="s">
        <v>40140</v>
      </c>
      <c r="B1772" s="1" t="s">
        <v>1649</v>
      </c>
      <c r="C1772" s="1" t="s">
        <v>38661</v>
      </c>
      <c r="D1772">
        <v>1878</v>
      </c>
      <c r="G1772" s="1" t="s">
        <v>1649</v>
      </c>
      <c r="H1772">
        <f t="shared" si="27"/>
        <v>2</v>
      </c>
    </row>
    <row r="1773" spans="1:8" x14ac:dyDescent="0.3">
      <c r="A1773" s="1" t="s">
        <v>40141</v>
      </c>
      <c r="B1773" s="1" t="s">
        <v>3451</v>
      </c>
      <c r="C1773" s="1" t="s">
        <v>38658</v>
      </c>
      <c r="D1773">
        <v>1879</v>
      </c>
      <c r="G1773" s="1" t="s">
        <v>3451</v>
      </c>
      <c r="H1773">
        <f t="shared" si="27"/>
        <v>1</v>
      </c>
    </row>
    <row r="1774" spans="1:8" x14ac:dyDescent="0.3">
      <c r="A1774" s="1" t="s">
        <v>40142</v>
      </c>
      <c r="B1774" s="1" t="s">
        <v>2628</v>
      </c>
      <c r="C1774" s="1" t="s">
        <v>38658</v>
      </c>
      <c r="D1774">
        <v>1880</v>
      </c>
      <c r="G1774" s="1" t="s">
        <v>2628</v>
      </c>
      <c r="H1774">
        <f t="shared" si="27"/>
        <v>1</v>
      </c>
    </row>
    <row r="1775" spans="1:8" x14ac:dyDescent="0.3">
      <c r="A1775" s="1" t="s">
        <v>40143</v>
      </c>
      <c r="B1775" s="1" t="s">
        <v>4026</v>
      </c>
      <c r="C1775" s="1" t="s">
        <v>38658</v>
      </c>
      <c r="D1775">
        <v>1881</v>
      </c>
      <c r="G1775" s="1" t="s">
        <v>4026</v>
      </c>
      <c r="H1775">
        <f t="shared" si="27"/>
        <v>2</v>
      </c>
    </row>
    <row r="1776" spans="1:8" x14ac:dyDescent="0.3">
      <c r="A1776" s="1" t="s">
        <v>40144</v>
      </c>
      <c r="B1776" s="1" t="s">
        <v>4026</v>
      </c>
      <c r="C1776" s="1" t="s">
        <v>38661</v>
      </c>
      <c r="D1776">
        <v>1882</v>
      </c>
      <c r="G1776" s="1" t="s">
        <v>4026</v>
      </c>
      <c r="H1776">
        <f t="shared" si="27"/>
        <v>2</v>
      </c>
    </row>
    <row r="1777" spans="1:8" x14ac:dyDescent="0.3">
      <c r="A1777" s="1" t="s">
        <v>5086</v>
      </c>
      <c r="B1777" s="1" t="s">
        <v>1150</v>
      </c>
      <c r="C1777" s="1" t="s">
        <v>38658</v>
      </c>
      <c r="D1777">
        <v>1883</v>
      </c>
      <c r="G1777" s="1" t="s">
        <v>1150</v>
      </c>
      <c r="H1777">
        <f t="shared" si="27"/>
        <v>1</v>
      </c>
    </row>
    <row r="1778" spans="1:8" x14ac:dyDescent="0.3">
      <c r="A1778" s="1" t="s">
        <v>40145</v>
      </c>
      <c r="B1778" s="1" t="s">
        <v>3567</v>
      </c>
      <c r="C1778" s="1" t="s">
        <v>38658</v>
      </c>
      <c r="D1778">
        <v>1884</v>
      </c>
      <c r="G1778" s="1" t="s">
        <v>3567</v>
      </c>
      <c r="H1778">
        <f t="shared" si="27"/>
        <v>1</v>
      </c>
    </row>
    <row r="1779" spans="1:8" x14ac:dyDescent="0.3">
      <c r="A1779" s="1" t="s">
        <v>4942</v>
      </c>
      <c r="B1779" s="1" t="s">
        <v>1537</v>
      </c>
      <c r="C1779" s="1" t="s">
        <v>38658</v>
      </c>
      <c r="D1779">
        <v>1885</v>
      </c>
      <c r="G1779" s="1" t="s">
        <v>1537</v>
      </c>
      <c r="H1779">
        <f t="shared" si="27"/>
        <v>1</v>
      </c>
    </row>
    <row r="1780" spans="1:8" x14ac:dyDescent="0.3">
      <c r="A1780" s="1" t="s">
        <v>6098</v>
      </c>
      <c r="B1780" s="1" t="s">
        <v>3408</v>
      </c>
      <c r="C1780" s="1" t="s">
        <v>38658</v>
      </c>
      <c r="D1780">
        <v>1886</v>
      </c>
      <c r="G1780" s="1" t="s">
        <v>3408</v>
      </c>
      <c r="H1780">
        <f t="shared" si="27"/>
        <v>1</v>
      </c>
    </row>
    <row r="1781" spans="1:8" x14ac:dyDescent="0.3">
      <c r="A1781" s="1" t="s">
        <v>40146</v>
      </c>
      <c r="B1781" s="1" t="s">
        <v>3204</v>
      </c>
      <c r="C1781" s="1" t="s">
        <v>38658</v>
      </c>
      <c r="D1781">
        <v>1887</v>
      </c>
      <c r="G1781" s="1" t="s">
        <v>3204</v>
      </c>
      <c r="H1781">
        <f t="shared" si="27"/>
        <v>1</v>
      </c>
    </row>
    <row r="1782" spans="1:8" x14ac:dyDescent="0.3">
      <c r="A1782" s="1" t="s">
        <v>40147</v>
      </c>
      <c r="B1782" s="1" t="s">
        <v>3536</v>
      </c>
      <c r="C1782" s="1" t="s">
        <v>38658</v>
      </c>
      <c r="D1782">
        <v>1888</v>
      </c>
      <c r="G1782" s="1" t="s">
        <v>3536</v>
      </c>
      <c r="H1782">
        <f t="shared" si="27"/>
        <v>1</v>
      </c>
    </row>
    <row r="1783" spans="1:8" x14ac:dyDescent="0.3">
      <c r="A1783" s="1" t="s">
        <v>40148</v>
      </c>
      <c r="B1783" s="1" t="s">
        <v>3286</v>
      </c>
      <c r="C1783" s="1" t="s">
        <v>38658</v>
      </c>
      <c r="D1783">
        <v>1889</v>
      </c>
      <c r="G1783" s="1" t="s">
        <v>3286</v>
      </c>
      <c r="H1783">
        <f t="shared" si="27"/>
        <v>1</v>
      </c>
    </row>
    <row r="1784" spans="1:8" x14ac:dyDescent="0.3">
      <c r="A1784" s="1" t="s">
        <v>4886</v>
      </c>
      <c r="B1784" s="1" t="s">
        <v>1490</v>
      </c>
      <c r="C1784" s="1" t="s">
        <v>38658</v>
      </c>
      <c r="D1784">
        <v>1890</v>
      </c>
      <c r="G1784" s="1" t="s">
        <v>1490</v>
      </c>
      <c r="H1784">
        <f t="shared" si="27"/>
        <v>1</v>
      </c>
    </row>
    <row r="1785" spans="1:8" x14ac:dyDescent="0.3">
      <c r="A1785" s="1" t="s">
        <v>40149</v>
      </c>
      <c r="B1785" s="1" t="s">
        <v>3859</v>
      </c>
      <c r="C1785" s="1" t="s">
        <v>38658</v>
      </c>
      <c r="D1785">
        <v>1891</v>
      </c>
      <c r="G1785" s="1" t="s">
        <v>3859</v>
      </c>
      <c r="H1785">
        <f t="shared" si="27"/>
        <v>1</v>
      </c>
    </row>
    <row r="1786" spans="1:8" x14ac:dyDescent="0.3">
      <c r="A1786" s="1" t="s">
        <v>40150</v>
      </c>
      <c r="B1786" s="1" t="s">
        <v>1744</v>
      </c>
      <c r="C1786" s="1" t="s">
        <v>38658</v>
      </c>
      <c r="D1786">
        <v>1892</v>
      </c>
      <c r="G1786" s="1" t="s">
        <v>1744</v>
      </c>
      <c r="H1786">
        <f t="shared" si="27"/>
        <v>2</v>
      </c>
    </row>
    <row r="1787" spans="1:8" x14ac:dyDescent="0.3">
      <c r="A1787" s="1" t="s">
        <v>40151</v>
      </c>
      <c r="B1787" s="1" t="s">
        <v>1744</v>
      </c>
      <c r="C1787" s="1" t="s">
        <v>38661</v>
      </c>
      <c r="D1787">
        <v>1893</v>
      </c>
      <c r="G1787" s="1" t="s">
        <v>1744</v>
      </c>
      <c r="H1787">
        <f t="shared" si="27"/>
        <v>2</v>
      </c>
    </row>
    <row r="1788" spans="1:8" x14ac:dyDescent="0.3">
      <c r="A1788" s="1" t="s">
        <v>40152</v>
      </c>
      <c r="B1788" s="1" t="s">
        <v>2006</v>
      </c>
      <c r="C1788" s="1" t="s">
        <v>38658</v>
      </c>
      <c r="D1788">
        <v>1894</v>
      </c>
      <c r="G1788" s="1" t="s">
        <v>2006</v>
      </c>
      <c r="H1788">
        <f t="shared" si="27"/>
        <v>1</v>
      </c>
    </row>
    <row r="1789" spans="1:8" x14ac:dyDescent="0.3">
      <c r="A1789" s="1" t="s">
        <v>40153</v>
      </c>
      <c r="B1789" s="1" t="s">
        <v>3081</v>
      </c>
      <c r="C1789" s="1" t="s">
        <v>38658</v>
      </c>
      <c r="D1789">
        <v>1895</v>
      </c>
      <c r="G1789" s="1" t="s">
        <v>3081</v>
      </c>
      <c r="H1789">
        <f t="shared" si="27"/>
        <v>1</v>
      </c>
    </row>
    <row r="1790" spans="1:8" x14ac:dyDescent="0.3">
      <c r="A1790" s="1" t="s">
        <v>40154</v>
      </c>
      <c r="B1790" s="1" t="s">
        <v>2475</v>
      </c>
      <c r="C1790" s="1" t="s">
        <v>38658</v>
      </c>
      <c r="D1790">
        <v>1896</v>
      </c>
      <c r="G1790" s="1" t="s">
        <v>2475</v>
      </c>
      <c r="H1790">
        <f t="shared" si="27"/>
        <v>1</v>
      </c>
    </row>
    <row r="1791" spans="1:8" x14ac:dyDescent="0.3">
      <c r="A1791" s="1" t="s">
        <v>40155</v>
      </c>
      <c r="B1791" s="1" t="s">
        <v>914</v>
      </c>
      <c r="C1791" s="1" t="s">
        <v>38658</v>
      </c>
      <c r="D1791">
        <v>1897</v>
      </c>
      <c r="G1791" s="1" t="s">
        <v>914</v>
      </c>
      <c r="H1791">
        <f t="shared" si="27"/>
        <v>1</v>
      </c>
    </row>
    <row r="1792" spans="1:8" x14ac:dyDescent="0.3">
      <c r="A1792" s="1" t="s">
        <v>40156</v>
      </c>
      <c r="B1792" s="1" t="s">
        <v>590</v>
      </c>
      <c r="C1792" s="1" t="s">
        <v>38658</v>
      </c>
      <c r="D1792">
        <v>1898</v>
      </c>
      <c r="G1792" s="1" t="s">
        <v>590</v>
      </c>
      <c r="H1792">
        <f t="shared" si="27"/>
        <v>1</v>
      </c>
    </row>
    <row r="1793" spans="1:8" x14ac:dyDescent="0.3">
      <c r="A1793" s="1" t="s">
        <v>5768</v>
      </c>
      <c r="B1793" s="1" t="s">
        <v>4203</v>
      </c>
      <c r="C1793" s="1" t="s">
        <v>38658</v>
      </c>
      <c r="D1793">
        <v>1899</v>
      </c>
      <c r="G1793" s="1" t="s">
        <v>4203</v>
      </c>
      <c r="H1793">
        <f t="shared" si="27"/>
        <v>1</v>
      </c>
    </row>
    <row r="1794" spans="1:8" x14ac:dyDescent="0.3">
      <c r="A1794" s="1" t="s">
        <v>4724</v>
      </c>
      <c r="B1794" s="1" t="s">
        <v>1925</v>
      </c>
      <c r="C1794" s="1" t="s">
        <v>38658</v>
      </c>
      <c r="D1794">
        <v>1900</v>
      </c>
      <c r="G1794" s="1" t="s">
        <v>1925</v>
      </c>
      <c r="H1794">
        <f t="shared" si="27"/>
        <v>2</v>
      </c>
    </row>
    <row r="1795" spans="1:8" x14ac:dyDescent="0.3">
      <c r="A1795" s="1" t="s">
        <v>40157</v>
      </c>
      <c r="B1795" s="1" t="s">
        <v>1925</v>
      </c>
      <c r="C1795" s="1" t="s">
        <v>38661</v>
      </c>
      <c r="D1795">
        <v>1901</v>
      </c>
      <c r="G1795" s="1" t="s">
        <v>1925</v>
      </c>
      <c r="H1795">
        <f t="shared" ref="H1795:H1858" si="28">COUNTIF(G:G,G1795)</f>
        <v>2</v>
      </c>
    </row>
    <row r="1796" spans="1:8" x14ac:dyDescent="0.3">
      <c r="A1796" s="1" t="s">
        <v>40158</v>
      </c>
      <c r="B1796" s="1" t="s">
        <v>1216</v>
      </c>
      <c r="C1796" s="1" t="s">
        <v>38658</v>
      </c>
      <c r="D1796">
        <v>1903</v>
      </c>
      <c r="G1796" s="1" t="s">
        <v>1216</v>
      </c>
      <c r="H1796">
        <f t="shared" si="28"/>
        <v>1</v>
      </c>
    </row>
    <row r="1797" spans="1:8" x14ac:dyDescent="0.3">
      <c r="A1797" s="1" t="s">
        <v>40159</v>
      </c>
      <c r="B1797" s="1" t="s">
        <v>3020</v>
      </c>
      <c r="C1797" s="1" t="s">
        <v>38658</v>
      </c>
      <c r="D1797">
        <v>1904</v>
      </c>
      <c r="G1797" s="1" t="s">
        <v>3020</v>
      </c>
      <c r="H1797">
        <f t="shared" si="28"/>
        <v>1</v>
      </c>
    </row>
    <row r="1798" spans="1:8" x14ac:dyDescent="0.3">
      <c r="A1798" s="1" t="s">
        <v>40160</v>
      </c>
      <c r="B1798" s="1" t="s">
        <v>4363</v>
      </c>
      <c r="C1798" s="1" t="s">
        <v>38658</v>
      </c>
      <c r="D1798">
        <v>1905</v>
      </c>
      <c r="G1798" s="1" t="s">
        <v>4363</v>
      </c>
      <c r="H1798">
        <f t="shared" si="28"/>
        <v>1</v>
      </c>
    </row>
    <row r="1799" spans="1:8" x14ac:dyDescent="0.3">
      <c r="A1799" s="1" t="s">
        <v>40161</v>
      </c>
      <c r="B1799" s="1" t="s">
        <v>4508</v>
      </c>
      <c r="C1799" s="1" t="s">
        <v>38658</v>
      </c>
      <c r="D1799">
        <v>1906</v>
      </c>
      <c r="G1799" s="1" t="s">
        <v>4508</v>
      </c>
      <c r="H1799">
        <f t="shared" si="28"/>
        <v>1</v>
      </c>
    </row>
    <row r="1800" spans="1:8" x14ac:dyDescent="0.3">
      <c r="A1800" s="1" t="s">
        <v>40162</v>
      </c>
      <c r="B1800" s="1" t="s">
        <v>3982</v>
      </c>
      <c r="C1800" s="1" t="s">
        <v>38658</v>
      </c>
      <c r="D1800">
        <v>1907</v>
      </c>
      <c r="G1800" s="1" t="s">
        <v>3982</v>
      </c>
      <c r="H1800">
        <f t="shared" si="28"/>
        <v>1</v>
      </c>
    </row>
    <row r="1801" spans="1:8" x14ac:dyDescent="0.3">
      <c r="A1801" s="1" t="s">
        <v>40163</v>
      </c>
      <c r="B1801" s="1" t="s">
        <v>201</v>
      </c>
      <c r="C1801" s="1" t="s">
        <v>38658</v>
      </c>
      <c r="D1801">
        <v>1908</v>
      </c>
      <c r="G1801" s="1" t="s">
        <v>201</v>
      </c>
      <c r="H1801">
        <f t="shared" si="28"/>
        <v>1</v>
      </c>
    </row>
    <row r="1802" spans="1:8" x14ac:dyDescent="0.3">
      <c r="A1802" s="1" t="s">
        <v>40164</v>
      </c>
      <c r="B1802" s="1" t="s">
        <v>3043</v>
      </c>
      <c r="C1802" s="1" t="s">
        <v>38658</v>
      </c>
      <c r="D1802">
        <v>1909</v>
      </c>
      <c r="G1802" s="1" t="s">
        <v>3043</v>
      </c>
      <c r="H1802">
        <f t="shared" si="28"/>
        <v>1</v>
      </c>
    </row>
    <row r="1803" spans="1:8" x14ac:dyDescent="0.3">
      <c r="A1803" s="1" t="s">
        <v>40165</v>
      </c>
      <c r="B1803" s="1" t="s">
        <v>3325</v>
      </c>
      <c r="C1803" s="1" t="s">
        <v>38658</v>
      </c>
      <c r="D1803">
        <v>1910</v>
      </c>
      <c r="G1803" s="1" t="s">
        <v>3325</v>
      </c>
      <c r="H1803">
        <f t="shared" si="28"/>
        <v>1</v>
      </c>
    </row>
    <row r="1804" spans="1:8" x14ac:dyDescent="0.3">
      <c r="A1804" s="1" t="s">
        <v>40166</v>
      </c>
      <c r="B1804" s="1" t="s">
        <v>1555</v>
      </c>
      <c r="C1804" s="1" t="s">
        <v>38658</v>
      </c>
      <c r="D1804">
        <v>1911</v>
      </c>
      <c r="G1804" s="1" t="s">
        <v>1555</v>
      </c>
      <c r="H1804">
        <f t="shared" si="28"/>
        <v>1</v>
      </c>
    </row>
    <row r="1805" spans="1:8" x14ac:dyDescent="0.3">
      <c r="A1805" s="1" t="s">
        <v>4788</v>
      </c>
      <c r="B1805" s="1" t="s">
        <v>1408</v>
      </c>
      <c r="C1805" s="1" t="s">
        <v>38658</v>
      </c>
      <c r="D1805">
        <v>1912</v>
      </c>
      <c r="G1805" s="1" t="s">
        <v>1408</v>
      </c>
      <c r="H1805">
        <f t="shared" si="28"/>
        <v>1</v>
      </c>
    </row>
    <row r="1806" spans="1:8" x14ac:dyDescent="0.3">
      <c r="A1806" s="1" t="s">
        <v>5410</v>
      </c>
      <c r="B1806" s="1" t="s">
        <v>2282</v>
      </c>
      <c r="C1806" s="1" t="s">
        <v>38658</v>
      </c>
      <c r="D1806">
        <v>1913</v>
      </c>
      <c r="G1806" s="1" t="s">
        <v>2282</v>
      </c>
      <c r="H1806">
        <f t="shared" si="28"/>
        <v>1</v>
      </c>
    </row>
    <row r="1807" spans="1:8" x14ac:dyDescent="0.3">
      <c r="A1807" s="1" t="s">
        <v>5054</v>
      </c>
      <c r="B1807" s="1" t="s">
        <v>2096</v>
      </c>
      <c r="C1807" s="1" t="s">
        <v>38658</v>
      </c>
      <c r="D1807">
        <v>1914</v>
      </c>
      <c r="G1807" s="1" t="s">
        <v>2096</v>
      </c>
      <c r="H1807">
        <f t="shared" si="28"/>
        <v>2</v>
      </c>
    </row>
    <row r="1808" spans="1:8" x14ac:dyDescent="0.3">
      <c r="A1808" s="1" t="s">
        <v>40167</v>
      </c>
      <c r="B1808" s="1" t="s">
        <v>2096</v>
      </c>
      <c r="C1808" s="1" t="s">
        <v>38661</v>
      </c>
      <c r="D1808">
        <v>1915</v>
      </c>
      <c r="G1808" s="1" t="s">
        <v>2096</v>
      </c>
      <c r="H1808">
        <f t="shared" si="28"/>
        <v>2</v>
      </c>
    </row>
    <row r="1809" spans="1:8" x14ac:dyDescent="0.3">
      <c r="A1809" s="1" t="s">
        <v>40168</v>
      </c>
      <c r="B1809" s="1" t="s">
        <v>2684</v>
      </c>
      <c r="C1809" s="1" t="s">
        <v>38658</v>
      </c>
      <c r="D1809">
        <v>1916</v>
      </c>
      <c r="G1809" s="1" t="s">
        <v>2684</v>
      </c>
      <c r="H1809">
        <f t="shared" si="28"/>
        <v>1</v>
      </c>
    </row>
    <row r="1810" spans="1:8" x14ac:dyDescent="0.3">
      <c r="A1810" s="1" t="s">
        <v>40169</v>
      </c>
      <c r="B1810" s="1" t="s">
        <v>1540</v>
      </c>
      <c r="C1810" s="1" t="s">
        <v>38658</v>
      </c>
      <c r="D1810">
        <v>1917</v>
      </c>
      <c r="G1810" s="1" t="s">
        <v>1540</v>
      </c>
      <c r="H1810">
        <f t="shared" si="28"/>
        <v>1</v>
      </c>
    </row>
    <row r="1811" spans="1:8" x14ac:dyDescent="0.3">
      <c r="A1811" s="1" t="s">
        <v>40170</v>
      </c>
      <c r="B1811" s="1" t="s">
        <v>470</v>
      </c>
      <c r="C1811" s="1" t="s">
        <v>38658</v>
      </c>
      <c r="D1811">
        <v>1919</v>
      </c>
      <c r="G1811" s="1" t="s">
        <v>470</v>
      </c>
      <c r="H1811">
        <f t="shared" si="28"/>
        <v>1</v>
      </c>
    </row>
    <row r="1812" spans="1:8" x14ac:dyDescent="0.3">
      <c r="A1812" s="1" t="s">
        <v>40171</v>
      </c>
      <c r="B1812" s="1" t="s">
        <v>2444</v>
      </c>
      <c r="C1812" s="1" t="s">
        <v>38658</v>
      </c>
      <c r="D1812">
        <v>1920</v>
      </c>
      <c r="G1812" s="1" t="s">
        <v>2444</v>
      </c>
      <c r="H1812">
        <f t="shared" si="28"/>
        <v>1</v>
      </c>
    </row>
    <row r="1813" spans="1:8" x14ac:dyDescent="0.3">
      <c r="A1813" s="1" t="s">
        <v>40172</v>
      </c>
      <c r="B1813" s="1" t="s">
        <v>3276</v>
      </c>
      <c r="C1813" s="1" t="s">
        <v>38658</v>
      </c>
      <c r="D1813">
        <v>1921</v>
      </c>
      <c r="G1813" s="1" t="s">
        <v>3276</v>
      </c>
      <c r="H1813">
        <f t="shared" si="28"/>
        <v>2</v>
      </c>
    </row>
    <row r="1814" spans="1:8" x14ac:dyDescent="0.3">
      <c r="A1814" s="1" t="s">
        <v>40173</v>
      </c>
      <c r="B1814" s="1" t="s">
        <v>3276</v>
      </c>
      <c r="C1814" s="1" t="s">
        <v>38661</v>
      </c>
      <c r="D1814">
        <v>1922</v>
      </c>
      <c r="G1814" s="1" t="s">
        <v>3276</v>
      </c>
      <c r="H1814">
        <f t="shared" si="28"/>
        <v>2</v>
      </c>
    </row>
    <row r="1815" spans="1:8" x14ac:dyDescent="0.3">
      <c r="A1815" s="1" t="s">
        <v>40174</v>
      </c>
      <c r="B1815" s="1" t="s">
        <v>3525</v>
      </c>
      <c r="C1815" s="1" t="s">
        <v>38658</v>
      </c>
      <c r="D1815">
        <v>1923</v>
      </c>
      <c r="G1815" s="1" t="s">
        <v>3525</v>
      </c>
      <c r="H1815">
        <f t="shared" si="28"/>
        <v>1</v>
      </c>
    </row>
    <row r="1816" spans="1:8" x14ac:dyDescent="0.3">
      <c r="A1816" s="1" t="s">
        <v>40175</v>
      </c>
      <c r="B1816" s="1" t="s">
        <v>1095</v>
      </c>
      <c r="C1816" s="1" t="s">
        <v>38658</v>
      </c>
      <c r="D1816">
        <v>1924</v>
      </c>
      <c r="G1816" s="1" t="s">
        <v>1095</v>
      </c>
      <c r="H1816">
        <f t="shared" si="28"/>
        <v>1</v>
      </c>
    </row>
    <row r="1817" spans="1:8" x14ac:dyDescent="0.3">
      <c r="A1817" s="1" t="s">
        <v>40176</v>
      </c>
      <c r="B1817" s="1" t="s">
        <v>690</v>
      </c>
      <c r="C1817" s="1" t="s">
        <v>38658</v>
      </c>
      <c r="D1817">
        <v>1925</v>
      </c>
      <c r="G1817" s="1" t="s">
        <v>690</v>
      </c>
      <c r="H1817">
        <f t="shared" si="28"/>
        <v>2</v>
      </c>
    </row>
    <row r="1818" spans="1:8" x14ac:dyDescent="0.3">
      <c r="A1818" s="1" t="s">
        <v>40177</v>
      </c>
      <c r="B1818" s="1" t="s">
        <v>690</v>
      </c>
      <c r="C1818" s="1" t="s">
        <v>38661</v>
      </c>
      <c r="D1818">
        <v>1926</v>
      </c>
      <c r="G1818" s="1" t="s">
        <v>690</v>
      </c>
      <c r="H1818">
        <f t="shared" si="28"/>
        <v>2</v>
      </c>
    </row>
    <row r="1819" spans="1:8" x14ac:dyDescent="0.3">
      <c r="A1819" s="1" t="s">
        <v>40178</v>
      </c>
      <c r="B1819" s="1" t="s">
        <v>1757</v>
      </c>
      <c r="C1819" s="1" t="s">
        <v>38658</v>
      </c>
      <c r="D1819">
        <v>1927</v>
      </c>
      <c r="G1819" s="1" t="s">
        <v>1757</v>
      </c>
      <c r="H1819">
        <f t="shared" si="28"/>
        <v>2</v>
      </c>
    </row>
    <row r="1820" spans="1:8" x14ac:dyDescent="0.3">
      <c r="A1820" s="1" t="s">
        <v>40179</v>
      </c>
      <c r="B1820" s="1" t="s">
        <v>1757</v>
      </c>
      <c r="C1820" s="1" t="s">
        <v>38661</v>
      </c>
      <c r="D1820">
        <v>1928</v>
      </c>
      <c r="G1820" s="1" t="s">
        <v>1757</v>
      </c>
      <c r="H1820">
        <f t="shared" si="28"/>
        <v>2</v>
      </c>
    </row>
    <row r="1821" spans="1:8" x14ac:dyDescent="0.3">
      <c r="A1821" s="1" t="s">
        <v>6236</v>
      </c>
      <c r="B1821" s="1" t="s">
        <v>2287</v>
      </c>
      <c r="C1821" s="1" t="s">
        <v>38658</v>
      </c>
      <c r="D1821">
        <v>1929</v>
      </c>
      <c r="G1821" s="1" t="s">
        <v>2287</v>
      </c>
      <c r="H1821">
        <f t="shared" si="28"/>
        <v>1</v>
      </c>
    </row>
    <row r="1822" spans="1:8" x14ac:dyDescent="0.3">
      <c r="A1822" s="1" t="s">
        <v>5936</v>
      </c>
      <c r="B1822" s="1" t="s">
        <v>1419</v>
      </c>
      <c r="C1822" s="1" t="s">
        <v>38658</v>
      </c>
      <c r="D1822">
        <v>1930</v>
      </c>
      <c r="G1822" s="1" t="s">
        <v>1419</v>
      </c>
      <c r="H1822">
        <f t="shared" si="28"/>
        <v>1</v>
      </c>
    </row>
    <row r="1823" spans="1:8" x14ac:dyDescent="0.3">
      <c r="A1823" s="1" t="s">
        <v>40180</v>
      </c>
      <c r="B1823" s="1" t="s">
        <v>3113</v>
      </c>
      <c r="C1823" s="1" t="s">
        <v>38658</v>
      </c>
      <c r="D1823">
        <v>1931</v>
      </c>
      <c r="G1823" s="1" t="s">
        <v>3113</v>
      </c>
      <c r="H1823">
        <f t="shared" si="28"/>
        <v>1</v>
      </c>
    </row>
    <row r="1824" spans="1:8" x14ac:dyDescent="0.3">
      <c r="A1824" s="1" t="s">
        <v>40181</v>
      </c>
      <c r="B1824" s="1" t="s">
        <v>3834</v>
      </c>
      <c r="C1824" s="1" t="s">
        <v>38658</v>
      </c>
      <c r="D1824">
        <v>1932</v>
      </c>
      <c r="G1824" s="1" t="s">
        <v>3834</v>
      </c>
      <c r="H1824">
        <f t="shared" si="28"/>
        <v>1</v>
      </c>
    </row>
    <row r="1825" spans="1:8" x14ac:dyDescent="0.3">
      <c r="A1825" s="1" t="s">
        <v>40182</v>
      </c>
      <c r="B1825" s="1" t="s">
        <v>4315</v>
      </c>
      <c r="C1825" s="1" t="s">
        <v>38658</v>
      </c>
      <c r="D1825">
        <v>1934</v>
      </c>
      <c r="G1825" s="1" t="s">
        <v>4315</v>
      </c>
      <c r="H1825">
        <f t="shared" si="28"/>
        <v>1</v>
      </c>
    </row>
    <row r="1826" spans="1:8" x14ac:dyDescent="0.3">
      <c r="A1826" s="1" t="s">
        <v>40183</v>
      </c>
      <c r="B1826" s="1" t="s">
        <v>1905</v>
      </c>
      <c r="C1826" s="1" t="s">
        <v>38658</v>
      </c>
      <c r="D1826">
        <v>1935</v>
      </c>
      <c r="G1826" s="1" t="s">
        <v>1905</v>
      </c>
      <c r="H1826">
        <f t="shared" si="28"/>
        <v>1</v>
      </c>
    </row>
    <row r="1827" spans="1:8" x14ac:dyDescent="0.3">
      <c r="A1827" s="1" t="s">
        <v>40184</v>
      </c>
      <c r="B1827" s="1" t="s">
        <v>3849</v>
      </c>
      <c r="C1827" s="1" t="s">
        <v>38658</v>
      </c>
      <c r="D1827">
        <v>1936</v>
      </c>
      <c r="G1827" s="1" t="s">
        <v>3849</v>
      </c>
      <c r="H1827">
        <f t="shared" si="28"/>
        <v>2</v>
      </c>
    </row>
    <row r="1828" spans="1:8" x14ac:dyDescent="0.3">
      <c r="A1828" s="1" t="s">
        <v>40185</v>
      </c>
      <c r="B1828" s="1" t="s">
        <v>3849</v>
      </c>
      <c r="C1828" s="1" t="s">
        <v>38661</v>
      </c>
      <c r="D1828">
        <v>1937</v>
      </c>
      <c r="G1828" s="1" t="s">
        <v>3849</v>
      </c>
      <c r="H1828">
        <f t="shared" si="28"/>
        <v>2</v>
      </c>
    </row>
    <row r="1829" spans="1:8" x14ac:dyDescent="0.3">
      <c r="A1829" s="1" t="s">
        <v>5834</v>
      </c>
      <c r="B1829" s="1" t="s">
        <v>2154</v>
      </c>
      <c r="C1829" s="1" t="s">
        <v>38658</v>
      </c>
      <c r="D1829">
        <v>1938</v>
      </c>
      <c r="G1829" s="1" t="s">
        <v>2154</v>
      </c>
      <c r="H1829">
        <f t="shared" si="28"/>
        <v>1</v>
      </c>
    </row>
    <row r="1830" spans="1:8" x14ac:dyDescent="0.3">
      <c r="A1830" s="1" t="s">
        <v>40186</v>
      </c>
      <c r="B1830" s="1" t="s">
        <v>3199</v>
      </c>
      <c r="C1830" s="1" t="s">
        <v>38658</v>
      </c>
      <c r="D1830">
        <v>1939</v>
      </c>
      <c r="G1830" s="1" t="s">
        <v>3199</v>
      </c>
      <c r="H1830">
        <f t="shared" si="28"/>
        <v>2</v>
      </c>
    </row>
    <row r="1831" spans="1:8" x14ac:dyDescent="0.3">
      <c r="A1831" s="1" t="s">
        <v>40187</v>
      </c>
      <c r="B1831" s="1" t="s">
        <v>3199</v>
      </c>
      <c r="C1831" s="1" t="s">
        <v>38661</v>
      </c>
      <c r="D1831">
        <v>1940</v>
      </c>
      <c r="G1831" s="1" t="s">
        <v>3199</v>
      </c>
      <c r="H1831">
        <f t="shared" si="28"/>
        <v>2</v>
      </c>
    </row>
    <row r="1832" spans="1:8" x14ac:dyDescent="0.3">
      <c r="A1832" s="1" t="s">
        <v>40188</v>
      </c>
      <c r="B1832" s="1" t="s">
        <v>142</v>
      </c>
      <c r="C1832" s="1" t="s">
        <v>38658</v>
      </c>
      <c r="D1832">
        <v>1941</v>
      </c>
      <c r="G1832" s="1" t="s">
        <v>142</v>
      </c>
      <c r="H1832">
        <f t="shared" si="28"/>
        <v>2</v>
      </c>
    </row>
    <row r="1833" spans="1:8" x14ac:dyDescent="0.3">
      <c r="A1833" s="1" t="s">
        <v>40189</v>
      </c>
      <c r="B1833" s="1" t="s">
        <v>142</v>
      </c>
      <c r="C1833" s="1" t="s">
        <v>38661</v>
      </c>
      <c r="D1833">
        <v>1942</v>
      </c>
      <c r="G1833" s="1" t="s">
        <v>142</v>
      </c>
      <c r="H1833">
        <f t="shared" si="28"/>
        <v>2</v>
      </c>
    </row>
    <row r="1834" spans="1:8" x14ac:dyDescent="0.3">
      <c r="A1834" s="1" t="s">
        <v>40190</v>
      </c>
      <c r="B1834" s="1" t="s">
        <v>839</v>
      </c>
      <c r="C1834" s="1" t="s">
        <v>38658</v>
      </c>
      <c r="D1834">
        <v>1943</v>
      </c>
      <c r="G1834" s="1" t="s">
        <v>839</v>
      </c>
      <c r="H1834">
        <f t="shared" si="28"/>
        <v>1</v>
      </c>
    </row>
    <row r="1835" spans="1:8" x14ac:dyDescent="0.3">
      <c r="A1835" s="1" t="s">
        <v>40191</v>
      </c>
      <c r="B1835" s="1" t="s">
        <v>410</v>
      </c>
      <c r="C1835" s="1" t="s">
        <v>38658</v>
      </c>
      <c r="D1835">
        <v>1944</v>
      </c>
      <c r="G1835" s="1" t="s">
        <v>410</v>
      </c>
      <c r="H1835">
        <f t="shared" si="28"/>
        <v>1</v>
      </c>
    </row>
    <row r="1836" spans="1:8" x14ac:dyDescent="0.3">
      <c r="A1836" s="1" t="s">
        <v>40192</v>
      </c>
      <c r="B1836" s="1" t="s">
        <v>1109</v>
      </c>
      <c r="C1836" s="1" t="s">
        <v>38658</v>
      </c>
      <c r="D1836">
        <v>1945</v>
      </c>
      <c r="G1836" s="1" t="s">
        <v>1109</v>
      </c>
      <c r="H1836">
        <f t="shared" si="28"/>
        <v>1</v>
      </c>
    </row>
    <row r="1837" spans="1:8" x14ac:dyDescent="0.3">
      <c r="A1837" s="1" t="s">
        <v>4543</v>
      </c>
      <c r="B1837" s="1" t="s">
        <v>1107</v>
      </c>
      <c r="C1837" s="1" t="s">
        <v>38658</v>
      </c>
      <c r="D1837">
        <v>1946</v>
      </c>
      <c r="G1837" s="1" t="s">
        <v>1107</v>
      </c>
      <c r="H1837">
        <f t="shared" si="28"/>
        <v>1</v>
      </c>
    </row>
    <row r="1838" spans="1:8" x14ac:dyDescent="0.3">
      <c r="A1838" s="1" t="s">
        <v>6272</v>
      </c>
      <c r="B1838" s="1" t="s">
        <v>2483</v>
      </c>
      <c r="C1838" s="1" t="s">
        <v>38658</v>
      </c>
      <c r="D1838">
        <v>1947</v>
      </c>
      <c r="G1838" s="1" t="s">
        <v>2483</v>
      </c>
      <c r="H1838">
        <f t="shared" si="28"/>
        <v>1</v>
      </c>
    </row>
    <row r="1839" spans="1:8" x14ac:dyDescent="0.3">
      <c r="A1839" s="1" t="s">
        <v>40193</v>
      </c>
      <c r="B1839" s="1" t="s">
        <v>2645</v>
      </c>
      <c r="C1839" s="1" t="s">
        <v>38658</v>
      </c>
      <c r="D1839">
        <v>1948</v>
      </c>
      <c r="G1839" s="1" t="s">
        <v>2645</v>
      </c>
      <c r="H1839">
        <f t="shared" si="28"/>
        <v>2</v>
      </c>
    </row>
    <row r="1840" spans="1:8" x14ac:dyDescent="0.3">
      <c r="A1840" s="1" t="s">
        <v>40194</v>
      </c>
      <c r="B1840" s="1" t="s">
        <v>2645</v>
      </c>
      <c r="C1840" s="1" t="s">
        <v>38661</v>
      </c>
      <c r="D1840">
        <v>1949</v>
      </c>
      <c r="G1840" s="1" t="s">
        <v>2645</v>
      </c>
      <c r="H1840">
        <f t="shared" si="28"/>
        <v>2</v>
      </c>
    </row>
    <row r="1841" spans="1:8" x14ac:dyDescent="0.3">
      <c r="A1841" s="1" t="s">
        <v>40195</v>
      </c>
      <c r="B1841" s="1" t="s">
        <v>4324</v>
      </c>
      <c r="C1841" s="1" t="s">
        <v>38658</v>
      </c>
      <c r="D1841">
        <v>1950</v>
      </c>
      <c r="G1841" s="1" t="s">
        <v>4324</v>
      </c>
      <c r="H1841">
        <f t="shared" si="28"/>
        <v>1</v>
      </c>
    </row>
    <row r="1842" spans="1:8" x14ac:dyDescent="0.3">
      <c r="A1842" s="1" t="s">
        <v>40196</v>
      </c>
      <c r="B1842" s="1" t="s">
        <v>2910</v>
      </c>
      <c r="C1842" s="1" t="s">
        <v>38658</v>
      </c>
      <c r="D1842">
        <v>1951</v>
      </c>
      <c r="G1842" s="1" t="s">
        <v>2910</v>
      </c>
      <c r="H1842">
        <f t="shared" si="28"/>
        <v>1</v>
      </c>
    </row>
    <row r="1843" spans="1:8" x14ac:dyDescent="0.3">
      <c r="A1843" s="1" t="s">
        <v>40197</v>
      </c>
      <c r="B1843" s="1" t="s">
        <v>436</v>
      </c>
      <c r="C1843" s="1" t="s">
        <v>38658</v>
      </c>
      <c r="D1843">
        <v>1952</v>
      </c>
      <c r="G1843" s="1" t="s">
        <v>436</v>
      </c>
      <c r="H1843">
        <f t="shared" si="28"/>
        <v>2</v>
      </c>
    </row>
    <row r="1844" spans="1:8" x14ac:dyDescent="0.3">
      <c r="A1844" s="1" t="s">
        <v>40198</v>
      </c>
      <c r="B1844" s="1" t="s">
        <v>436</v>
      </c>
      <c r="C1844" s="1" t="s">
        <v>38661</v>
      </c>
      <c r="D1844">
        <v>1953</v>
      </c>
      <c r="G1844" s="1" t="s">
        <v>436</v>
      </c>
      <c r="H1844">
        <f t="shared" si="28"/>
        <v>2</v>
      </c>
    </row>
    <row r="1845" spans="1:8" x14ac:dyDescent="0.3">
      <c r="A1845" s="1" t="s">
        <v>5122</v>
      </c>
      <c r="B1845" s="1" t="s">
        <v>2392</v>
      </c>
      <c r="C1845" s="1" t="s">
        <v>38658</v>
      </c>
      <c r="D1845">
        <v>1954</v>
      </c>
      <c r="G1845" s="1" t="s">
        <v>2392</v>
      </c>
      <c r="H1845">
        <f t="shared" si="28"/>
        <v>1</v>
      </c>
    </row>
    <row r="1846" spans="1:8" x14ac:dyDescent="0.3">
      <c r="A1846" s="1" t="s">
        <v>40199</v>
      </c>
      <c r="B1846" s="1" t="s">
        <v>2399</v>
      </c>
      <c r="C1846" s="1" t="s">
        <v>38658</v>
      </c>
      <c r="D1846">
        <v>1955</v>
      </c>
      <c r="G1846" s="1" t="s">
        <v>2399</v>
      </c>
      <c r="H1846">
        <f t="shared" si="28"/>
        <v>1</v>
      </c>
    </row>
    <row r="1847" spans="1:8" x14ac:dyDescent="0.3">
      <c r="A1847" s="1" t="s">
        <v>40200</v>
      </c>
      <c r="B1847" s="1" t="s">
        <v>2039</v>
      </c>
      <c r="C1847" s="1" t="s">
        <v>38658</v>
      </c>
      <c r="D1847">
        <v>1956</v>
      </c>
      <c r="G1847" s="1" t="s">
        <v>2039</v>
      </c>
      <c r="H1847">
        <f t="shared" si="28"/>
        <v>1</v>
      </c>
    </row>
    <row r="1848" spans="1:8" x14ac:dyDescent="0.3">
      <c r="A1848" s="1" t="s">
        <v>40201</v>
      </c>
      <c r="B1848" s="1" t="s">
        <v>2699</v>
      </c>
      <c r="C1848" s="1" t="s">
        <v>38658</v>
      </c>
      <c r="D1848">
        <v>1957</v>
      </c>
      <c r="G1848" s="1" t="s">
        <v>2699</v>
      </c>
      <c r="H1848">
        <f t="shared" si="28"/>
        <v>2</v>
      </c>
    </row>
    <row r="1849" spans="1:8" x14ac:dyDescent="0.3">
      <c r="A1849" s="1" t="s">
        <v>40202</v>
      </c>
      <c r="B1849" s="1" t="s">
        <v>2699</v>
      </c>
      <c r="C1849" s="1" t="s">
        <v>38661</v>
      </c>
      <c r="D1849">
        <v>1958</v>
      </c>
      <c r="G1849" s="1" t="s">
        <v>2699</v>
      </c>
      <c r="H1849">
        <f t="shared" si="28"/>
        <v>2</v>
      </c>
    </row>
    <row r="1850" spans="1:8" x14ac:dyDescent="0.3">
      <c r="A1850" s="1" t="s">
        <v>40203</v>
      </c>
      <c r="B1850" s="1" t="s">
        <v>4360</v>
      </c>
      <c r="C1850" s="1" t="s">
        <v>38658</v>
      </c>
      <c r="D1850">
        <v>1959</v>
      </c>
      <c r="G1850" s="1" t="s">
        <v>4360</v>
      </c>
      <c r="H1850">
        <f t="shared" si="28"/>
        <v>1</v>
      </c>
    </row>
    <row r="1851" spans="1:8" x14ac:dyDescent="0.3">
      <c r="A1851" s="1" t="s">
        <v>40204</v>
      </c>
      <c r="B1851" s="1" t="s">
        <v>3696</v>
      </c>
      <c r="C1851" s="1" t="s">
        <v>38658</v>
      </c>
      <c r="D1851">
        <v>1960</v>
      </c>
      <c r="G1851" s="1" t="s">
        <v>3696</v>
      </c>
      <c r="H1851">
        <f t="shared" si="28"/>
        <v>1</v>
      </c>
    </row>
    <row r="1852" spans="1:8" x14ac:dyDescent="0.3">
      <c r="A1852" s="1" t="s">
        <v>40205</v>
      </c>
      <c r="B1852" s="1" t="s">
        <v>477</v>
      </c>
      <c r="C1852" s="1" t="s">
        <v>38658</v>
      </c>
      <c r="D1852">
        <v>1961</v>
      </c>
      <c r="G1852" s="1" t="s">
        <v>477</v>
      </c>
      <c r="H1852">
        <f t="shared" si="28"/>
        <v>1</v>
      </c>
    </row>
    <row r="1853" spans="1:8" x14ac:dyDescent="0.3">
      <c r="A1853" s="1" t="s">
        <v>40206</v>
      </c>
      <c r="B1853" s="1" t="s">
        <v>3555</v>
      </c>
      <c r="C1853" s="1" t="s">
        <v>38658</v>
      </c>
      <c r="D1853">
        <v>1962</v>
      </c>
      <c r="G1853" s="1" t="s">
        <v>3555</v>
      </c>
      <c r="H1853">
        <f t="shared" si="28"/>
        <v>1</v>
      </c>
    </row>
    <row r="1854" spans="1:8" x14ac:dyDescent="0.3">
      <c r="A1854" s="1" t="s">
        <v>40207</v>
      </c>
      <c r="B1854" s="1" t="s">
        <v>3741</v>
      </c>
      <c r="C1854" s="1" t="s">
        <v>38658</v>
      </c>
      <c r="D1854">
        <v>1963</v>
      </c>
      <c r="G1854" s="1" t="s">
        <v>3741</v>
      </c>
      <c r="H1854">
        <f t="shared" si="28"/>
        <v>1</v>
      </c>
    </row>
    <row r="1855" spans="1:8" x14ac:dyDescent="0.3">
      <c r="A1855" s="1" t="s">
        <v>40208</v>
      </c>
      <c r="B1855" s="1" t="s">
        <v>1863</v>
      </c>
      <c r="C1855" s="1" t="s">
        <v>38658</v>
      </c>
      <c r="D1855">
        <v>1964</v>
      </c>
      <c r="G1855" s="1" t="s">
        <v>1863</v>
      </c>
      <c r="H1855">
        <f t="shared" si="28"/>
        <v>1</v>
      </c>
    </row>
    <row r="1856" spans="1:8" x14ac:dyDescent="0.3">
      <c r="A1856" s="1" t="s">
        <v>40209</v>
      </c>
      <c r="B1856" s="1" t="s">
        <v>1058</v>
      </c>
      <c r="C1856" s="1" t="s">
        <v>38658</v>
      </c>
      <c r="D1856">
        <v>1965</v>
      </c>
      <c r="G1856" s="1" t="s">
        <v>1058</v>
      </c>
      <c r="H1856">
        <f t="shared" si="28"/>
        <v>1</v>
      </c>
    </row>
    <row r="1857" spans="1:8" x14ac:dyDescent="0.3">
      <c r="A1857" s="1" t="s">
        <v>40210</v>
      </c>
      <c r="B1857" s="1" t="s">
        <v>2619</v>
      </c>
      <c r="C1857" s="1" t="s">
        <v>38658</v>
      </c>
      <c r="D1857">
        <v>1966</v>
      </c>
      <c r="G1857" s="1" t="s">
        <v>2619</v>
      </c>
      <c r="H1857">
        <f t="shared" si="28"/>
        <v>1</v>
      </c>
    </row>
    <row r="1858" spans="1:8" x14ac:dyDescent="0.3">
      <c r="A1858" s="1" t="s">
        <v>40211</v>
      </c>
      <c r="B1858" s="1" t="s">
        <v>2368</v>
      </c>
      <c r="C1858" s="1" t="s">
        <v>38658</v>
      </c>
      <c r="D1858">
        <v>1967</v>
      </c>
      <c r="G1858" s="1" t="s">
        <v>2368</v>
      </c>
      <c r="H1858">
        <f t="shared" si="28"/>
        <v>2</v>
      </c>
    </row>
    <row r="1859" spans="1:8" x14ac:dyDescent="0.3">
      <c r="A1859" s="1" t="s">
        <v>40212</v>
      </c>
      <c r="B1859" s="1" t="s">
        <v>2368</v>
      </c>
      <c r="C1859" s="1" t="s">
        <v>38661</v>
      </c>
      <c r="D1859">
        <v>1968</v>
      </c>
      <c r="G1859" s="1" t="s">
        <v>2368</v>
      </c>
      <c r="H1859">
        <f t="shared" ref="H1859:H1922" si="29">COUNTIF(G:G,G1859)</f>
        <v>2</v>
      </c>
    </row>
    <row r="1860" spans="1:8" x14ac:dyDescent="0.3">
      <c r="A1860" s="1" t="s">
        <v>40213</v>
      </c>
      <c r="B1860" s="1" t="s">
        <v>2655</v>
      </c>
      <c r="C1860" s="1" t="s">
        <v>38658</v>
      </c>
      <c r="D1860">
        <v>1969</v>
      </c>
      <c r="G1860" s="1" t="s">
        <v>2655</v>
      </c>
      <c r="H1860">
        <f t="shared" si="29"/>
        <v>1</v>
      </c>
    </row>
    <row r="1861" spans="1:8" x14ac:dyDescent="0.3">
      <c r="A1861" s="1" t="s">
        <v>40214</v>
      </c>
      <c r="B1861" s="1" t="s">
        <v>1620</v>
      </c>
      <c r="C1861" s="1" t="s">
        <v>38658</v>
      </c>
      <c r="D1861">
        <v>1970</v>
      </c>
      <c r="G1861" s="1" t="s">
        <v>1620</v>
      </c>
      <c r="H1861">
        <f t="shared" si="29"/>
        <v>1</v>
      </c>
    </row>
    <row r="1862" spans="1:8" x14ac:dyDescent="0.3">
      <c r="A1862" s="1" t="s">
        <v>4762</v>
      </c>
      <c r="B1862" s="1" t="s">
        <v>1223</v>
      </c>
      <c r="C1862" s="1" t="s">
        <v>38658</v>
      </c>
      <c r="D1862">
        <v>1971</v>
      </c>
      <c r="G1862" s="1" t="s">
        <v>1223</v>
      </c>
      <c r="H1862">
        <f t="shared" si="29"/>
        <v>1</v>
      </c>
    </row>
    <row r="1863" spans="1:8" x14ac:dyDescent="0.3">
      <c r="A1863" s="1" t="s">
        <v>40215</v>
      </c>
      <c r="B1863" s="1" t="s">
        <v>1166</v>
      </c>
      <c r="C1863" s="1" t="s">
        <v>38658</v>
      </c>
      <c r="D1863">
        <v>1972</v>
      </c>
      <c r="G1863" s="1" t="s">
        <v>1166</v>
      </c>
      <c r="H1863">
        <f t="shared" si="29"/>
        <v>1</v>
      </c>
    </row>
    <row r="1864" spans="1:8" x14ac:dyDescent="0.3">
      <c r="A1864" s="1" t="s">
        <v>40216</v>
      </c>
      <c r="B1864" s="1" t="s">
        <v>46</v>
      </c>
      <c r="C1864" s="1" t="s">
        <v>38658</v>
      </c>
      <c r="D1864">
        <v>1973</v>
      </c>
      <c r="G1864" s="1" t="s">
        <v>46</v>
      </c>
      <c r="H1864">
        <f t="shared" si="29"/>
        <v>1</v>
      </c>
    </row>
    <row r="1865" spans="1:8" x14ac:dyDescent="0.3">
      <c r="A1865" s="1" t="s">
        <v>40217</v>
      </c>
      <c r="B1865" s="1" t="s">
        <v>2135</v>
      </c>
      <c r="C1865" s="1" t="s">
        <v>38658</v>
      </c>
      <c r="D1865">
        <v>1974</v>
      </c>
      <c r="G1865" s="1" t="s">
        <v>2135</v>
      </c>
      <c r="H1865">
        <f t="shared" si="29"/>
        <v>2</v>
      </c>
    </row>
    <row r="1866" spans="1:8" x14ac:dyDescent="0.3">
      <c r="A1866" s="1" t="s">
        <v>40218</v>
      </c>
      <c r="B1866" s="1" t="s">
        <v>2135</v>
      </c>
      <c r="C1866" s="1" t="s">
        <v>38661</v>
      </c>
      <c r="D1866">
        <v>1975</v>
      </c>
      <c r="G1866" s="1" t="s">
        <v>2135</v>
      </c>
      <c r="H1866">
        <f t="shared" si="29"/>
        <v>2</v>
      </c>
    </row>
    <row r="1867" spans="1:8" x14ac:dyDescent="0.3">
      <c r="A1867" s="1" t="s">
        <v>40219</v>
      </c>
      <c r="B1867" s="1" t="s">
        <v>656</v>
      </c>
      <c r="C1867" s="1" t="s">
        <v>38658</v>
      </c>
      <c r="D1867">
        <v>1976</v>
      </c>
      <c r="G1867" s="1" t="s">
        <v>656</v>
      </c>
      <c r="H1867">
        <f t="shared" si="29"/>
        <v>1</v>
      </c>
    </row>
    <row r="1868" spans="1:8" x14ac:dyDescent="0.3">
      <c r="A1868" s="1" t="s">
        <v>40220</v>
      </c>
      <c r="B1868" s="1" t="s">
        <v>3255</v>
      </c>
      <c r="C1868" s="1" t="s">
        <v>38658</v>
      </c>
      <c r="D1868">
        <v>1977</v>
      </c>
      <c r="G1868" s="1" t="s">
        <v>3255</v>
      </c>
      <c r="H1868">
        <f t="shared" si="29"/>
        <v>1</v>
      </c>
    </row>
    <row r="1869" spans="1:8" x14ac:dyDescent="0.3">
      <c r="A1869" s="1" t="s">
        <v>40221</v>
      </c>
      <c r="B1869" s="1" t="s">
        <v>2301</v>
      </c>
      <c r="C1869" s="1" t="s">
        <v>38658</v>
      </c>
      <c r="D1869">
        <v>1978</v>
      </c>
      <c r="G1869" s="1" t="s">
        <v>2301</v>
      </c>
      <c r="H1869">
        <f t="shared" si="29"/>
        <v>1</v>
      </c>
    </row>
    <row r="1870" spans="1:8" x14ac:dyDescent="0.3">
      <c r="A1870" s="1" t="s">
        <v>40222</v>
      </c>
      <c r="B1870" s="1" t="s">
        <v>1687</v>
      </c>
      <c r="C1870" s="1" t="s">
        <v>38658</v>
      </c>
      <c r="D1870">
        <v>1979</v>
      </c>
      <c r="G1870" s="1" t="s">
        <v>1687</v>
      </c>
      <c r="H1870">
        <f t="shared" si="29"/>
        <v>1</v>
      </c>
    </row>
    <row r="1871" spans="1:8" x14ac:dyDescent="0.3">
      <c r="A1871" s="1" t="s">
        <v>4764</v>
      </c>
      <c r="B1871" s="1" t="s">
        <v>1341</v>
      </c>
      <c r="C1871" s="1" t="s">
        <v>38658</v>
      </c>
      <c r="D1871">
        <v>1980</v>
      </c>
      <c r="G1871" s="1" t="s">
        <v>1341</v>
      </c>
      <c r="H1871">
        <f t="shared" si="29"/>
        <v>1</v>
      </c>
    </row>
    <row r="1872" spans="1:8" x14ac:dyDescent="0.3">
      <c r="A1872" s="1" t="s">
        <v>40223</v>
      </c>
      <c r="B1872" s="1" t="s">
        <v>1143</v>
      </c>
      <c r="C1872" s="1" t="s">
        <v>38658</v>
      </c>
      <c r="D1872">
        <v>1981</v>
      </c>
      <c r="G1872" s="1" t="s">
        <v>1143</v>
      </c>
      <c r="H1872">
        <f t="shared" si="29"/>
        <v>1</v>
      </c>
    </row>
    <row r="1873" spans="1:8" x14ac:dyDescent="0.3">
      <c r="A1873" s="1" t="s">
        <v>40224</v>
      </c>
      <c r="B1873" s="1" t="s">
        <v>3837</v>
      </c>
      <c r="C1873" s="1" t="s">
        <v>38658</v>
      </c>
      <c r="D1873">
        <v>1982</v>
      </c>
      <c r="G1873" s="1" t="s">
        <v>3837</v>
      </c>
      <c r="H1873">
        <f t="shared" si="29"/>
        <v>2</v>
      </c>
    </row>
    <row r="1874" spans="1:8" x14ac:dyDescent="0.3">
      <c r="A1874" s="1" t="s">
        <v>40225</v>
      </c>
      <c r="B1874" s="1" t="s">
        <v>3837</v>
      </c>
      <c r="C1874" s="1" t="s">
        <v>38661</v>
      </c>
      <c r="D1874">
        <v>1983</v>
      </c>
      <c r="G1874" s="1" t="s">
        <v>3837</v>
      </c>
      <c r="H1874">
        <f t="shared" si="29"/>
        <v>2</v>
      </c>
    </row>
    <row r="1875" spans="1:8" x14ac:dyDescent="0.3">
      <c r="A1875" s="1" t="s">
        <v>40226</v>
      </c>
      <c r="B1875" s="1" t="s">
        <v>31</v>
      </c>
      <c r="C1875" s="1" t="s">
        <v>38658</v>
      </c>
      <c r="D1875">
        <v>1984</v>
      </c>
      <c r="G1875" s="1" t="s">
        <v>31</v>
      </c>
      <c r="H1875">
        <f t="shared" si="29"/>
        <v>1</v>
      </c>
    </row>
    <row r="1876" spans="1:8" x14ac:dyDescent="0.3">
      <c r="A1876" s="1" t="s">
        <v>40227</v>
      </c>
      <c r="B1876" s="1" t="s">
        <v>3419</v>
      </c>
      <c r="C1876" s="1" t="s">
        <v>38658</v>
      </c>
      <c r="D1876">
        <v>1985</v>
      </c>
      <c r="G1876" s="1" t="s">
        <v>3419</v>
      </c>
      <c r="H1876">
        <f t="shared" si="29"/>
        <v>2</v>
      </c>
    </row>
    <row r="1877" spans="1:8" x14ac:dyDescent="0.3">
      <c r="A1877" s="1" t="s">
        <v>40228</v>
      </c>
      <c r="B1877" s="1" t="s">
        <v>3419</v>
      </c>
      <c r="C1877" s="1" t="s">
        <v>38661</v>
      </c>
      <c r="D1877">
        <v>1986</v>
      </c>
      <c r="G1877" s="1" t="s">
        <v>3419</v>
      </c>
      <c r="H1877">
        <f t="shared" si="29"/>
        <v>2</v>
      </c>
    </row>
    <row r="1878" spans="1:8" x14ac:dyDescent="0.3">
      <c r="A1878" s="1" t="s">
        <v>40229</v>
      </c>
      <c r="B1878" s="1" t="s">
        <v>2009</v>
      </c>
      <c r="C1878" s="1" t="s">
        <v>38658</v>
      </c>
      <c r="D1878">
        <v>1988</v>
      </c>
      <c r="G1878" s="1" t="s">
        <v>2009</v>
      </c>
      <c r="H1878">
        <f t="shared" si="29"/>
        <v>1</v>
      </c>
    </row>
    <row r="1879" spans="1:8" x14ac:dyDescent="0.3">
      <c r="A1879" s="1" t="s">
        <v>40230</v>
      </c>
      <c r="B1879" s="1" t="s">
        <v>2654</v>
      </c>
      <c r="C1879" s="1" t="s">
        <v>38658</v>
      </c>
      <c r="D1879">
        <v>1989</v>
      </c>
      <c r="G1879" s="1" t="s">
        <v>2654</v>
      </c>
      <c r="H1879">
        <f t="shared" si="29"/>
        <v>2</v>
      </c>
    </row>
    <row r="1880" spans="1:8" x14ac:dyDescent="0.3">
      <c r="A1880" s="1" t="s">
        <v>40231</v>
      </c>
      <c r="B1880" s="1" t="s">
        <v>2654</v>
      </c>
      <c r="C1880" s="1" t="s">
        <v>38661</v>
      </c>
      <c r="D1880">
        <v>1990</v>
      </c>
      <c r="G1880" s="1" t="s">
        <v>2654</v>
      </c>
      <c r="H1880">
        <f t="shared" si="29"/>
        <v>2</v>
      </c>
    </row>
    <row r="1881" spans="1:8" x14ac:dyDescent="0.3">
      <c r="A1881" s="1" t="s">
        <v>40232</v>
      </c>
      <c r="B1881" s="1" t="s">
        <v>1840</v>
      </c>
      <c r="C1881" s="1" t="s">
        <v>38658</v>
      </c>
      <c r="D1881">
        <v>1991</v>
      </c>
      <c r="G1881" s="1" t="s">
        <v>1840</v>
      </c>
      <c r="H1881">
        <f t="shared" si="29"/>
        <v>1</v>
      </c>
    </row>
    <row r="1882" spans="1:8" x14ac:dyDescent="0.3">
      <c r="A1882" s="1" t="s">
        <v>40233</v>
      </c>
      <c r="B1882" s="1" t="s">
        <v>412</v>
      </c>
      <c r="C1882" s="1" t="s">
        <v>38658</v>
      </c>
      <c r="D1882">
        <v>1993</v>
      </c>
      <c r="G1882" s="1" t="s">
        <v>412</v>
      </c>
      <c r="H1882">
        <f t="shared" si="29"/>
        <v>2</v>
      </c>
    </row>
    <row r="1883" spans="1:8" x14ac:dyDescent="0.3">
      <c r="A1883" s="1" t="s">
        <v>40234</v>
      </c>
      <c r="B1883" s="1" t="s">
        <v>412</v>
      </c>
      <c r="C1883" s="1" t="s">
        <v>38661</v>
      </c>
      <c r="D1883">
        <v>1994</v>
      </c>
      <c r="G1883" s="1" t="s">
        <v>412</v>
      </c>
      <c r="H1883">
        <f t="shared" si="29"/>
        <v>2</v>
      </c>
    </row>
    <row r="1884" spans="1:8" x14ac:dyDescent="0.3">
      <c r="A1884" s="1" t="s">
        <v>40235</v>
      </c>
      <c r="B1884" s="1" t="s">
        <v>3327</v>
      </c>
      <c r="C1884" s="1" t="s">
        <v>38658</v>
      </c>
      <c r="D1884">
        <v>1995</v>
      </c>
      <c r="G1884" s="1" t="s">
        <v>3327</v>
      </c>
      <c r="H1884">
        <f t="shared" si="29"/>
        <v>1</v>
      </c>
    </row>
    <row r="1885" spans="1:8" x14ac:dyDescent="0.3">
      <c r="A1885" s="1" t="s">
        <v>40236</v>
      </c>
      <c r="B1885" s="1" t="s">
        <v>2768</v>
      </c>
      <c r="C1885" s="1" t="s">
        <v>38658</v>
      </c>
      <c r="D1885">
        <v>1996</v>
      </c>
      <c r="G1885" s="1" t="s">
        <v>2768</v>
      </c>
      <c r="H1885">
        <f t="shared" si="29"/>
        <v>1</v>
      </c>
    </row>
    <row r="1886" spans="1:8" x14ac:dyDescent="0.3">
      <c r="A1886" s="1" t="s">
        <v>40237</v>
      </c>
      <c r="B1886" s="1" t="s">
        <v>4088</v>
      </c>
      <c r="C1886" s="1" t="s">
        <v>38658</v>
      </c>
      <c r="D1886">
        <v>1997</v>
      </c>
      <c r="G1886" s="1" t="s">
        <v>4088</v>
      </c>
      <c r="H1886">
        <f t="shared" si="29"/>
        <v>1</v>
      </c>
    </row>
    <row r="1887" spans="1:8" x14ac:dyDescent="0.3">
      <c r="A1887" s="1" t="s">
        <v>40238</v>
      </c>
      <c r="B1887" s="1" t="s">
        <v>4167</v>
      </c>
      <c r="C1887" s="1" t="s">
        <v>38658</v>
      </c>
      <c r="D1887">
        <v>1998</v>
      </c>
      <c r="G1887" s="1" t="s">
        <v>4167</v>
      </c>
      <c r="H1887">
        <f t="shared" si="29"/>
        <v>1</v>
      </c>
    </row>
    <row r="1888" spans="1:8" x14ac:dyDescent="0.3">
      <c r="A1888" s="1" t="s">
        <v>4569</v>
      </c>
      <c r="B1888" s="1" t="s">
        <v>91</v>
      </c>
      <c r="C1888" s="1" t="s">
        <v>38658</v>
      </c>
      <c r="D1888">
        <v>1999</v>
      </c>
      <c r="G1888" s="1" t="s">
        <v>91</v>
      </c>
      <c r="H1888">
        <f t="shared" si="29"/>
        <v>1</v>
      </c>
    </row>
    <row r="1889" spans="1:8" x14ac:dyDescent="0.3">
      <c r="A1889" s="1" t="s">
        <v>40239</v>
      </c>
      <c r="B1889" s="1" t="s">
        <v>4453</v>
      </c>
      <c r="C1889" s="1" t="s">
        <v>38658</v>
      </c>
      <c r="D1889">
        <v>2000</v>
      </c>
      <c r="G1889" s="1" t="s">
        <v>4453</v>
      </c>
      <c r="H1889">
        <f t="shared" si="29"/>
        <v>1</v>
      </c>
    </row>
    <row r="1890" spans="1:8" x14ac:dyDescent="0.3">
      <c r="A1890" s="1" t="s">
        <v>40240</v>
      </c>
      <c r="B1890" s="1" t="s">
        <v>3665</v>
      </c>
      <c r="C1890" s="1" t="s">
        <v>38658</v>
      </c>
      <c r="D1890">
        <v>2001</v>
      </c>
      <c r="G1890" s="1" t="s">
        <v>3665</v>
      </c>
      <c r="H1890">
        <f t="shared" si="29"/>
        <v>1</v>
      </c>
    </row>
    <row r="1891" spans="1:8" x14ac:dyDescent="0.3">
      <c r="A1891" s="1" t="s">
        <v>40241</v>
      </c>
      <c r="B1891" s="1" t="s">
        <v>444</v>
      </c>
      <c r="C1891" s="1" t="s">
        <v>38658</v>
      </c>
      <c r="D1891">
        <v>2002</v>
      </c>
      <c r="G1891" s="1" t="s">
        <v>444</v>
      </c>
      <c r="H1891">
        <f t="shared" si="29"/>
        <v>2</v>
      </c>
    </row>
    <row r="1892" spans="1:8" x14ac:dyDescent="0.3">
      <c r="A1892" s="1" t="s">
        <v>40242</v>
      </c>
      <c r="B1892" s="1" t="s">
        <v>444</v>
      </c>
      <c r="C1892" s="1" t="s">
        <v>38661</v>
      </c>
      <c r="D1892">
        <v>2003</v>
      </c>
      <c r="G1892" s="1" t="s">
        <v>444</v>
      </c>
      <c r="H1892">
        <f t="shared" si="29"/>
        <v>2</v>
      </c>
    </row>
    <row r="1893" spans="1:8" x14ac:dyDescent="0.3">
      <c r="A1893" s="1" t="s">
        <v>40243</v>
      </c>
      <c r="B1893" s="1" t="s">
        <v>1466</v>
      </c>
      <c r="C1893" s="1" t="s">
        <v>38658</v>
      </c>
      <c r="D1893">
        <v>2004</v>
      </c>
      <c r="G1893" s="1" t="s">
        <v>1466</v>
      </c>
      <c r="H1893">
        <f t="shared" si="29"/>
        <v>1</v>
      </c>
    </row>
    <row r="1894" spans="1:8" x14ac:dyDescent="0.3">
      <c r="A1894" s="1" t="s">
        <v>5554</v>
      </c>
      <c r="B1894" s="1" t="s">
        <v>3039</v>
      </c>
      <c r="C1894" s="1" t="s">
        <v>38658</v>
      </c>
      <c r="D1894">
        <v>2005</v>
      </c>
      <c r="G1894" s="1" t="s">
        <v>3039</v>
      </c>
      <c r="H1894">
        <f t="shared" si="29"/>
        <v>1</v>
      </c>
    </row>
    <row r="1895" spans="1:8" x14ac:dyDescent="0.3">
      <c r="A1895" s="1" t="s">
        <v>40244</v>
      </c>
      <c r="B1895" s="1" t="s">
        <v>2624</v>
      </c>
      <c r="C1895" s="1" t="s">
        <v>38658</v>
      </c>
      <c r="D1895">
        <v>2006</v>
      </c>
      <c r="G1895" s="1" t="s">
        <v>2624</v>
      </c>
      <c r="H1895">
        <f t="shared" si="29"/>
        <v>2</v>
      </c>
    </row>
    <row r="1896" spans="1:8" x14ac:dyDescent="0.3">
      <c r="A1896" s="1" t="s">
        <v>40245</v>
      </c>
      <c r="B1896" s="1" t="s">
        <v>2624</v>
      </c>
      <c r="C1896" s="1" t="s">
        <v>38661</v>
      </c>
      <c r="D1896">
        <v>2007</v>
      </c>
      <c r="G1896" s="1" t="s">
        <v>2624</v>
      </c>
      <c r="H1896">
        <f t="shared" si="29"/>
        <v>2</v>
      </c>
    </row>
    <row r="1897" spans="1:8" x14ac:dyDescent="0.3">
      <c r="A1897" s="1" t="s">
        <v>40246</v>
      </c>
      <c r="B1897" s="1" t="s">
        <v>3680</v>
      </c>
      <c r="C1897" s="1" t="s">
        <v>38658</v>
      </c>
      <c r="D1897">
        <v>2008</v>
      </c>
      <c r="G1897" s="1" t="s">
        <v>3680</v>
      </c>
      <c r="H1897">
        <f t="shared" si="29"/>
        <v>1</v>
      </c>
    </row>
    <row r="1898" spans="1:8" x14ac:dyDescent="0.3">
      <c r="A1898" s="1" t="s">
        <v>40247</v>
      </c>
      <c r="B1898" s="1" t="s">
        <v>4393</v>
      </c>
      <c r="C1898" s="1" t="s">
        <v>38658</v>
      </c>
      <c r="D1898">
        <v>2009</v>
      </c>
      <c r="G1898" s="1" t="s">
        <v>4393</v>
      </c>
      <c r="H1898">
        <f t="shared" si="29"/>
        <v>1</v>
      </c>
    </row>
    <row r="1899" spans="1:8" x14ac:dyDescent="0.3">
      <c r="A1899" s="1" t="s">
        <v>40248</v>
      </c>
      <c r="B1899" s="1" t="s">
        <v>413</v>
      </c>
      <c r="C1899" s="1" t="s">
        <v>38658</v>
      </c>
      <c r="D1899">
        <v>2010</v>
      </c>
      <c r="G1899" s="1" t="s">
        <v>413</v>
      </c>
      <c r="H1899">
        <f t="shared" si="29"/>
        <v>1</v>
      </c>
    </row>
    <row r="1900" spans="1:8" x14ac:dyDescent="0.3">
      <c r="A1900" s="1" t="s">
        <v>40249</v>
      </c>
      <c r="B1900" s="1" t="s">
        <v>3586</v>
      </c>
      <c r="C1900" s="1" t="s">
        <v>38658</v>
      </c>
      <c r="D1900">
        <v>2011</v>
      </c>
      <c r="G1900" s="1" t="s">
        <v>3586</v>
      </c>
      <c r="H1900">
        <f t="shared" si="29"/>
        <v>2</v>
      </c>
    </row>
    <row r="1901" spans="1:8" x14ac:dyDescent="0.3">
      <c r="A1901" s="1" t="s">
        <v>40250</v>
      </c>
      <c r="B1901" s="1" t="s">
        <v>3586</v>
      </c>
      <c r="C1901" s="1" t="s">
        <v>38661</v>
      </c>
      <c r="D1901">
        <v>2012</v>
      </c>
      <c r="G1901" s="1" t="s">
        <v>3586</v>
      </c>
      <c r="H1901">
        <f t="shared" si="29"/>
        <v>2</v>
      </c>
    </row>
    <row r="1902" spans="1:8" x14ac:dyDescent="0.3">
      <c r="A1902" s="1" t="s">
        <v>5094</v>
      </c>
      <c r="B1902" s="1" t="s">
        <v>2059</v>
      </c>
      <c r="C1902" s="1" t="s">
        <v>38658</v>
      </c>
      <c r="D1902">
        <v>2013</v>
      </c>
      <c r="G1902" s="1" t="s">
        <v>2059</v>
      </c>
      <c r="H1902">
        <f t="shared" si="29"/>
        <v>1</v>
      </c>
    </row>
    <row r="1903" spans="1:8" x14ac:dyDescent="0.3">
      <c r="A1903" s="1" t="s">
        <v>5702</v>
      </c>
      <c r="B1903" s="1" t="s">
        <v>4178</v>
      </c>
      <c r="C1903" s="1" t="s">
        <v>38658</v>
      </c>
      <c r="D1903">
        <v>2015</v>
      </c>
      <c r="G1903" s="1" t="s">
        <v>4178</v>
      </c>
      <c r="H1903">
        <f t="shared" si="29"/>
        <v>1</v>
      </c>
    </row>
    <row r="1904" spans="1:8" x14ac:dyDescent="0.3">
      <c r="A1904" s="1" t="s">
        <v>40251</v>
      </c>
      <c r="B1904" s="1" t="s">
        <v>3387</v>
      </c>
      <c r="C1904" s="1" t="s">
        <v>38658</v>
      </c>
      <c r="D1904">
        <v>2016</v>
      </c>
      <c r="G1904" s="1" t="s">
        <v>3387</v>
      </c>
      <c r="H1904">
        <f t="shared" si="29"/>
        <v>2</v>
      </c>
    </row>
    <row r="1905" spans="1:8" x14ac:dyDescent="0.3">
      <c r="A1905" s="1" t="s">
        <v>40252</v>
      </c>
      <c r="B1905" s="1" t="s">
        <v>3387</v>
      </c>
      <c r="C1905" s="1" t="s">
        <v>38661</v>
      </c>
      <c r="D1905">
        <v>2017</v>
      </c>
      <c r="G1905" s="1" t="s">
        <v>3387</v>
      </c>
      <c r="H1905">
        <f t="shared" si="29"/>
        <v>2</v>
      </c>
    </row>
    <row r="1906" spans="1:8" x14ac:dyDescent="0.3">
      <c r="A1906" s="1" t="s">
        <v>40253</v>
      </c>
      <c r="B1906" s="1" t="s">
        <v>1009</v>
      </c>
      <c r="C1906" s="1" t="s">
        <v>38658</v>
      </c>
      <c r="D1906">
        <v>2018</v>
      </c>
      <c r="G1906" s="1" t="s">
        <v>1009</v>
      </c>
      <c r="H1906">
        <f t="shared" si="29"/>
        <v>1</v>
      </c>
    </row>
    <row r="1907" spans="1:8" x14ac:dyDescent="0.3">
      <c r="A1907" s="1" t="s">
        <v>40254</v>
      </c>
      <c r="B1907" s="1" t="s">
        <v>3861</v>
      </c>
      <c r="C1907" s="1" t="s">
        <v>38658</v>
      </c>
      <c r="D1907">
        <v>2019</v>
      </c>
      <c r="G1907" s="1" t="s">
        <v>3861</v>
      </c>
      <c r="H1907">
        <f t="shared" si="29"/>
        <v>2</v>
      </c>
    </row>
    <row r="1908" spans="1:8" x14ac:dyDescent="0.3">
      <c r="A1908" s="1" t="s">
        <v>40255</v>
      </c>
      <c r="B1908" s="1" t="s">
        <v>3861</v>
      </c>
      <c r="C1908" s="1" t="s">
        <v>38661</v>
      </c>
      <c r="D1908">
        <v>2020</v>
      </c>
      <c r="G1908" s="1" t="s">
        <v>3861</v>
      </c>
      <c r="H1908">
        <f t="shared" si="29"/>
        <v>2</v>
      </c>
    </row>
    <row r="1909" spans="1:8" x14ac:dyDescent="0.3">
      <c r="A1909" s="1" t="s">
        <v>40256</v>
      </c>
      <c r="B1909" s="1" t="s">
        <v>942</v>
      </c>
      <c r="C1909" s="1" t="s">
        <v>38658</v>
      </c>
      <c r="D1909">
        <v>2021</v>
      </c>
      <c r="G1909" s="1" t="s">
        <v>942</v>
      </c>
      <c r="H1909">
        <f t="shared" si="29"/>
        <v>1</v>
      </c>
    </row>
    <row r="1910" spans="1:8" x14ac:dyDescent="0.3">
      <c r="A1910" s="1" t="s">
        <v>40257</v>
      </c>
      <c r="B1910" s="1" t="s">
        <v>3096</v>
      </c>
      <c r="C1910" s="1" t="s">
        <v>38658</v>
      </c>
      <c r="D1910">
        <v>2022</v>
      </c>
      <c r="G1910" s="1" t="s">
        <v>3096</v>
      </c>
      <c r="H1910">
        <f t="shared" si="29"/>
        <v>2</v>
      </c>
    </row>
    <row r="1911" spans="1:8" x14ac:dyDescent="0.3">
      <c r="A1911" s="1" t="s">
        <v>40258</v>
      </c>
      <c r="B1911" s="1" t="s">
        <v>3096</v>
      </c>
      <c r="C1911" s="1" t="s">
        <v>38661</v>
      </c>
      <c r="D1911">
        <v>2023</v>
      </c>
      <c r="G1911" s="1" t="s">
        <v>3096</v>
      </c>
      <c r="H1911">
        <f t="shared" si="29"/>
        <v>2</v>
      </c>
    </row>
    <row r="1912" spans="1:8" x14ac:dyDescent="0.3">
      <c r="A1912" s="1" t="s">
        <v>40259</v>
      </c>
      <c r="B1912" s="1" t="s">
        <v>3768</v>
      </c>
      <c r="C1912" s="1" t="s">
        <v>38658</v>
      </c>
      <c r="D1912">
        <v>2024</v>
      </c>
      <c r="G1912" s="1" t="s">
        <v>3768</v>
      </c>
      <c r="H1912">
        <f t="shared" si="29"/>
        <v>1</v>
      </c>
    </row>
    <row r="1913" spans="1:8" x14ac:dyDescent="0.3">
      <c r="A1913" s="1" t="s">
        <v>40260</v>
      </c>
      <c r="B1913" s="1" t="s">
        <v>3223</v>
      </c>
      <c r="C1913" s="1" t="s">
        <v>38658</v>
      </c>
      <c r="D1913">
        <v>2025</v>
      </c>
      <c r="G1913" s="1" t="s">
        <v>3223</v>
      </c>
      <c r="H1913">
        <f t="shared" si="29"/>
        <v>2</v>
      </c>
    </row>
    <row r="1914" spans="1:8" x14ac:dyDescent="0.3">
      <c r="A1914" s="1" t="s">
        <v>40261</v>
      </c>
      <c r="B1914" s="1" t="s">
        <v>3223</v>
      </c>
      <c r="C1914" s="1" t="s">
        <v>38661</v>
      </c>
      <c r="D1914">
        <v>2026</v>
      </c>
      <c r="G1914" s="1" t="s">
        <v>3223</v>
      </c>
      <c r="H1914">
        <f t="shared" si="29"/>
        <v>2</v>
      </c>
    </row>
    <row r="1915" spans="1:8" x14ac:dyDescent="0.3">
      <c r="A1915" s="1" t="s">
        <v>40262</v>
      </c>
      <c r="B1915" s="1" t="s">
        <v>2260</v>
      </c>
      <c r="C1915" s="1" t="s">
        <v>38658</v>
      </c>
      <c r="D1915">
        <v>2027</v>
      </c>
      <c r="G1915" s="1" t="s">
        <v>2260</v>
      </c>
      <c r="H1915">
        <f t="shared" si="29"/>
        <v>2</v>
      </c>
    </row>
    <row r="1916" spans="1:8" x14ac:dyDescent="0.3">
      <c r="A1916" s="1" t="s">
        <v>40263</v>
      </c>
      <c r="B1916" s="1" t="s">
        <v>2260</v>
      </c>
      <c r="C1916" s="1" t="s">
        <v>38661</v>
      </c>
      <c r="D1916">
        <v>2028</v>
      </c>
      <c r="G1916" s="1" t="s">
        <v>2260</v>
      </c>
      <c r="H1916">
        <f t="shared" si="29"/>
        <v>2</v>
      </c>
    </row>
    <row r="1917" spans="1:8" x14ac:dyDescent="0.3">
      <c r="A1917" s="1" t="s">
        <v>40264</v>
      </c>
      <c r="B1917" s="1" t="s">
        <v>397</v>
      </c>
      <c r="C1917" s="1" t="s">
        <v>38658</v>
      </c>
      <c r="D1917">
        <v>2029</v>
      </c>
      <c r="G1917" s="1" t="s">
        <v>397</v>
      </c>
      <c r="H1917">
        <f t="shared" si="29"/>
        <v>1</v>
      </c>
    </row>
    <row r="1918" spans="1:8" x14ac:dyDescent="0.3">
      <c r="A1918" s="1" t="s">
        <v>40265</v>
      </c>
      <c r="B1918" s="1" t="s">
        <v>2706</v>
      </c>
      <c r="C1918" s="1" t="s">
        <v>38658</v>
      </c>
      <c r="D1918">
        <v>2030</v>
      </c>
      <c r="G1918" s="1" t="s">
        <v>2706</v>
      </c>
      <c r="H1918">
        <f t="shared" si="29"/>
        <v>1</v>
      </c>
    </row>
    <row r="1919" spans="1:8" x14ac:dyDescent="0.3">
      <c r="A1919" s="1" t="s">
        <v>40266</v>
      </c>
      <c r="B1919" s="1" t="s">
        <v>1078</v>
      </c>
      <c r="C1919" s="1" t="s">
        <v>38658</v>
      </c>
      <c r="D1919">
        <v>2031</v>
      </c>
      <c r="G1919" s="1" t="s">
        <v>1078</v>
      </c>
      <c r="H1919">
        <f t="shared" si="29"/>
        <v>1</v>
      </c>
    </row>
    <row r="1920" spans="1:8" x14ac:dyDescent="0.3">
      <c r="A1920" s="1" t="s">
        <v>40267</v>
      </c>
      <c r="B1920" s="1" t="s">
        <v>2045</v>
      </c>
      <c r="C1920" s="1" t="s">
        <v>38658</v>
      </c>
      <c r="D1920">
        <v>2032</v>
      </c>
      <c r="G1920" s="1" t="s">
        <v>2045</v>
      </c>
      <c r="H1920">
        <f t="shared" si="29"/>
        <v>2</v>
      </c>
    </row>
    <row r="1921" spans="1:8" x14ac:dyDescent="0.3">
      <c r="A1921" s="1" t="s">
        <v>40268</v>
      </c>
      <c r="B1921" s="1" t="s">
        <v>2045</v>
      </c>
      <c r="C1921" s="1" t="s">
        <v>38661</v>
      </c>
      <c r="D1921">
        <v>2033</v>
      </c>
      <c r="G1921" s="1" t="s">
        <v>2045</v>
      </c>
      <c r="H1921">
        <f t="shared" si="29"/>
        <v>2</v>
      </c>
    </row>
    <row r="1922" spans="1:8" x14ac:dyDescent="0.3">
      <c r="A1922" s="1" t="s">
        <v>40269</v>
      </c>
      <c r="B1922" s="1" t="s">
        <v>106</v>
      </c>
      <c r="C1922" s="1" t="s">
        <v>38658</v>
      </c>
      <c r="D1922">
        <v>2034</v>
      </c>
      <c r="G1922" s="1" t="s">
        <v>106</v>
      </c>
      <c r="H1922">
        <f t="shared" si="29"/>
        <v>2</v>
      </c>
    </row>
    <row r="1923" spans="1:8" x14ac:dyDescent="0.3">
      <c r="A1923" s="1" t="s">
        <v>40270</v>
      </c>
      <c r="B1923" s="1" t="s">
        <v>106</v>
      </c>
      <c r="C1923" s="1" t="s">
        <v>38661</v>
      </c>
      <c r="D1923">
        <v>2035</v>
      </c>
      <c r="G1923" s="1" t="s">
        <v>106</v>
      </c>
      <c r="H1923">
        <f t="shared" ref="H1923:H1986" si="30">COUNTIF(G:G,G1923)</f>
        <v>2</v>
      </c>
    </row>
    <row r="1924" spans="1:8" x14ac:dyDescent="0.3">
      <c r="A1924" s="1" t="s">
        <v>40271</v>
      </c>
      <c r="B1924" s="1" t="s">
        <v>3624</v>
      </c>
      <c r="C1924" s="1" t="s">
        <v>38658</v>
      </c>
      <c r="D1924">
        <v>2037</v>
      </c>
      <c r="G1924" s="1" t="s">
        <v>3624</v>
      </c>
      <c r="H1924">
        <f t="shared" si="30"/>
        <v>1</v>
      </c>
    </row>
    <row r="1925" spans="1:8" x14ac:dyDescent="0.3">
      <c r="A1925" s="1" t="s">
        <v>5846</v>
      </c>
      <c r="B1925" s="1" t="s">
        <v>178</v>
      </c>
      <c r="C1925" s="1" t="s">
        <v>38658</v>
      </c>
      <c r="D1925">
        <v>2038</v>
      </c>
      <c r="G1925" s="1" t="s">
        <v>178</v>
      </c>
      <c r="H1925">
        <f t="shared" si="30"/>
        <v>1</v>
      </c>
    </row>
    <row r="1926" spans="1:8" x14ac:dyDescent="0.3">
      <c r="A1926" s="1" t="s">
        <v>40272</v>
      </c>
      <c r="B1926" s="1" t="s">
        <v>3173</v>
      </c>
      <c r="C1926" s="1" t="s">
        <v>38658</v>
      </c>
      <c r="D1926">
        <v>2039</v>
      </c>
      <c r="G1926" s="1" t="s">
        <v>3173</v>
      </c>
      <c r="H1926">
        <f t="shared" si="30"/>
        <v>1</v>
      </c>
    </row>
    <row r="1927" spans="1:8" x14ac:dyDescent="0.3">
      <c r="A1927" s="1" t="s">
        <v>40273</v>
      </c>
      <c r="B1927" s="1" t="s">
        <v>1086</v>
      </c>
      <c r="C1927" s="1" t="s">
        <v>38658</v>
      </c>
      <c r="D1927">
        <v>2040</v>
      </c>
      <c r="G1927" s="1" t="s">
        <v>1086</v>
      </c>
      <c r="H1927">
        <f t="shared" si="30"/>
        <v>1</v>
      </c>
    </row>
    <row r="1928" spans="1:8" x14ac:dyDescent="0.3">
      <c r="A1928" s="1" t="s">
        <v>40274</v>
      </c>
      <c r="B1928" s="1" t="s">
        <v>4095</v>
      </c>
      <c r="C1928" s="1" t="s">
        <v>38658</v>
      </c>
      <c r="D1928">
        <v>2041</v>
      </c>
      <c r="G1928" s="1" t="s">
        <v>4095</v>
      </c>
      <c r="H1928">
        <f t="shared" si="30"/>
        <v>1</v>
      </c>
    </row>
    <row r="1929" spans="1:8" x14ac:dyDescent="0.3">
      <c r="A1929" s="1" t="s">
        <v>40275</v>
      </c>
      <c r="B1929" s="1" t="s">
        <v>2237</v>
      </c>
      <c r="C1929" s="1" t="s">
        <v>38658</v>
      </c>
      <c r="D1929">
        <v>2042</v>
      </c>
      <c r="G1929" s="1" t="s">
        <v>2237</v>
      </c>
      <c r="H1929">
        <f t="shared" si="30"/>
        <v>1</v>
      </c>
    </row>
    <row r="1930" spans="1:8" x14ac:dyDescent="0.3">
      <c r="A1930" s="1" t="s">
        <v>40276</v>
      </c>
      <c r="B1930" s="1" t="s">
        <v>3382</v>
      </c>
      <c r="C1930" s="1" t="s">
        <v>38658</v>
      </c>
      <c r="D1930">
        <v>2043</v>
      </c>
      <c r="G1930" s="1" t="s">
        <v>3382</v>
      </c>
      <c r="H1930">
        <f t="shared" si="30"/>
        <v>1</v>
      </c>
    </row>
    <row r="1931" spans="1:8" x14ac:dyDescent="0.3">
      <c r="A1931" s="1" t="s">
        <v>40277</v>
      </c>
      <c r="B1931" s="1" t="s">
        <v>600</v>
      </c>
      <c r="C1931" s="1" t="s">
        <v>38658</v>
      </c>
      <c r="D1931">
        <v>2044</v>
      </c>
      <c r="G1931" s="1" t="s">
        <v>600</v>
      </c>
      <c r="H1931">
        <f t="shared" si="30"/>
        <v>1</v>
      </c>
    </row>
    <row r="1932" spans="1:8" x14ac:dyDescent="0.3">
      <c r="A1932" s="1" t="s">
        <v>4780</v>
      </c>
      <c r="B1932" s="1" t="s">
        <v>2218</v>
      </c>
      <c r="C1932" s="1" t="s">
        <v>38658</v>
      </c>
      <c r="D1932">
        <v>2045</v>
      </c>
      <c r="G1932" s="1" t="s">
        <v>2218</v>
      </c>
      <c r="H1932">
        <f t="shared" si="30"/>
        <v>2</v>
      </c>
    </row>
    <row r="1933" spans="1:8" x14ac:dyDescent="0.3">
      <c r="A1933" s="1" t="s">
        <v>40278</v>
      </c>
      <c r="B1933" s="1" t="s">
        <v>2218</v>
      </c>
      <c r="C1933" s="1" t="s">
        <v>38661</v>
      </c>
      <c r="D1933">
        <v>2046</v>
      </c>
      <c r="G1933" s="1" t="s">
        <v>2218</v>
      </c>
      <c r="H1933">
        <f t="shared" si="30"/>
        <v>2</v>
      </c>
    </row>
    <row r="1934" spans="1:8" x14ac:dyDescent="0.3">
      <c r="A1934" s="1" t="s">
        <v>40279</v>
      </c>
      <c r="B1934" s="1" t="s">
        <v>1014</v>
      </c>
      <c r="C1934" s="1" t="s">
        <v>38658</v>
      </c>
      <c r="D1934">
        <v>2047</v>
      </c>
      <c r="G1934" s="1" t="s">
        <v>1014</v>
      </c>
      <c r="H1934">
        <f t="shared" si="30"/>
        <v>1</v>
      </c>
    </row>
    <row r="1935" spans="1:8" x14ac:dyDescent="0.3">
      <c r="A1935" s="1" t="s">
        <v>40280</v>
      </c>
      <c r="B1935" s="1" t="s">
        <v>3873</v>
      </c>
      <c r="C1935" s="1" t="s">
        <v>38658</v>
      </c>
      <c r="D1935">
        <v>2048</v>
      </c>
      <c r="G1935" s="1" t="s">
        <v>3873</v>
      </c>
      <c r="H1935">
        <f t="shared" si="30"/>
        <v>1</v>
      </c>
    </row>
    <row r="1936" spans="1:8" x14ac:dyDescent="0.3">
      <c r="A1936" s="1" t="s">
        <v>40281</v>
      </c>
      <c r="B1936" s="1" t="s">
        <v>198</v>
      </c>
      <c r="C1936" s="1" t="s">
        <v>38658</v>
      </c>
      <c r="D1936">
        <v>2049</v>
      </c>
      <c r="G1936" s="1" t="s">
        <v>198</v>
      </c>
      <c r="H1936">
        <f t="shared" si="30"/>
        <v>2</v>
      </c>
    </row>
    <row r="1937" spans="1:8" x14ac:dyDescent="0.3">
      <c r="A1937" s="1" t="s">
        <v>40282</v>
      </c>
      <c r="B1937" s="1" t="s">
        <v>198</v>
      </c>
      <c r="C1937" s="1" t="s">
        <v>38661</v>
      </c>
      <c r="D1937">
        <v>2050</v>
      </c>
      <c r="G1937" s="1" t="s">
        <v>198</v>
      </c>
      <c r="H1937">
        <f t="shared" si="30"/>
        <v>2</v>
      </c>
    </row>
    <row r="1938" spans="1:8" x14ac:dyDescent="0.3">
      <c r="A1938" s="1" t="s">
        <v>40283</v>
      </c>
      <c r="B1938" s="1" t="s">
        <v>786</v>
      </c>
      <c r="C1938" s="1" t="s">
        <v>38658</v>
      </c>
      <c r="D1938">
        <v>2051</v>
      </c>
      <c r="G1938" s="1" t="s">
        <v>786</v>
      </c>
      <c r="H1938">
        <f t="shared" si="30"/>
        <v>2</v>
      </c>
    </row>
    <row r="1939" spans="1:8" x14ac:dyDescent="0.3">
      <c r="A1939" s="1" t="s">
        <v>40284</v>
      </c>
      <c r="B1939" s="1" t="s">
        <v>786</v>
      </c>
      <c r="C1939" s="1" t="s">
        <v>38661</v>
      </c>
      <c r="D1939">
        <v>2052</v>
      </c>
      <c r="G1939" s="1" t="s">
        <v>786</v>
      </c>
      <c r="H1939">
        <f t="shared" si="30"/>
        <v>2</v>
      </c>
    </row>
    <row r="1940" spans="1:8" x14ac:dyDescent="0.3">
      <c r="A1940" s="1" t="s">
        <v>40285</v>
      </c>
      <c r="B1940" s="1" t="s">
        <v>2077</v>
      </c>
      <c r="C1940" s="1" t="s">
        <v>38658</v>
      </c>
      <c r="D1940">
        <v>2053</v>
      </c>
      <c r="G1940" s="1" t="s">
        <v>2077</v>
      </c>
      <c r="H1940">
        <f t="shared" si="30"/>
        <v>1</v>
      </c>
    </row>
    <row r="1941" spans="1:8" x14ac:dyDescent="0.3">
      <c r="A1941" s="1" t="s">
        <v>40286</v>
      </c>
      <c r="B1941" s="1" t="s">
        <v>2148</v>
      </c>
      <c r="C1941" s="1" t="s">
        <v>38658</v>
      </c>
      <c r="D1941">
        <v>2054</v>
      </c>
      <c r="G1941" s="1" t="s">
        <v>2148</v>
      </c>
      <c r="H1941">
        <f t="shared" si="30"/>
        <v>1</v>
      </c>
    </row>
    <row r="1942" spans="1:8" x14ac:dyDescent="0.3">
      <c r="A1942" s="1" t="s">
        <v>40287</v>
      </c>
      <c r="B1942" s="1" t="s">
        <v>1741</v>
      </c>
      <c r="C1942" s="1" t="s">
        <v>38658</v>
      </c>
      <c r="D1942">
        <v>2055</v>
      </c>
      <c r="G1942" s="1" t="s">
        <v>1741</v>
      </c>
      <c r="H1942">
        <f t="shared" si="30"/>
        <v>1</v>
      </c>
    </row>
    <row r="1943" spans="1:8" x14ac:dyDescent="0.3">
      <c r="A1943" s="1" t="s">
        <v>40288</v>
      </c>
      <c r="B1943" s="1" t="s">
        <v>3899</v>
      </c>
      <c r="C1943" s="1" t="s">
        <v>38658</v>
      </c>
      <c r="D1943">
        <v>2056</v>
      </c>
      <c r="G1943" s="1" t="s">
        <v>3899</v>
      </c>
      <c r="H1943">
        <f t="shared" si="30"/>
        <v>1</v>
      </c>
    </row>
    <row r="1944" spans="1:8" x14ac:dyDescent="0.3">
      <c r="A1944" s="1" t="s">
        <v>40289</v>
      </c>
      <c r="B1944" s="1" t="s">
        <v>759</v>
      </c>
      <c r="C1944" s="1" t="s">
        <v>38658</v>
      </c>
      <c r="D1944">
        <v>2057</v>
      </c>
      <c r="G1944" s="1" t="s">
        <v>759</v>
      </c>
      <c r="H1944">
        <f t="shared" si="30"/>
        <v>1</v>
      </c>
    </row>
    <row r="1945" spans="1:8" x14ac:dyDescent="0.3">
      <c r="A1945" s="1" t="s">
        <v>5888</v>
      </c>
      <c r="B1945" s="1" t="s">
        <v>18</v>
      </c>
      <c r="C1945" s="1" t="s">
        <v>38658</v>
      </c>
      <c r="D1945">
        <v>2058</v>
      </c>
      <c r="G1945" s="1" t="s">
        <v>18</v>
      </c>
      <c r="H1945">
        <f t="shared" si="30"/>
        <v>1</v>
      </c>
    </row>
    <row r="1946" spans="1:8" x14ac:dyDescent="0.3">
      <c r="A1946" s="1" t="s">
        <v>40290</v>
      </c>
      <c r="B1946" s="1" t="s">
        <v>1868</v>
      </c>
      <c r="C1946" s="1" t="s">
        <v>38658</v>
      </c>
      <c r="D1946">
        <v>2059</v>
      </c>
      <c r="G1946" s="1" t="s">
        <v>1868</v>
      </c>
      <c r="H1946">
        <f t="shared" si="30"/>
        <v>2</v>
      </c>
    </row>
    <row r="1947" spans="1:8" x14ac:dyDescent="0.3">
      <c r="A1947" s="1" t="s">
        <v>40291</v>
      </c>
      <c r="B1947" s="1" t="s">
        <v>1868</v>
      </c>
      <c r="C1947" s="1" t="s">
        <v>38661</v>
      </c>
      <c r="D1947">
        <v>2060</v>
      </c>
      <c r="G1947" s="1" t="s">
        <v>1868</v>
      </c>
      <c r="H1947">
        <f t="shared" si="30"/>
        <v>2</v>
      </c>
    </row>
    <row r="1948" spans="1:8" x14ac:dyDescent="0.3">
      <c r="A1948" s="1" t="s">
        <v>40292</v>
      </c>
      <c r="B1948" s="1" t="s">
        <v>3954</v>
      </c>
      <c r="C1948" s="1" t="s">
        <v>38658</v>
      </c>
      <c r="D1948">
        <v>2061</v>
      </c>
      <c r="G1948" s="1" t="s">
        <v>3954</v>
      </c>
      <c r="H1948">
        <f t="shared" si="30"/>
        <v>2</v>
      </c>
    </row>
    <row r="1949" spans="1:8" x14ac:dyDescent="0.3">
      <c r="A1949" s="1" t="s">
        <v>40293</v>
      </c>
      <c r="B1949" s="1" t="s">
        <v>3954</v>
      </c>
      <c r="C1949" s="1" t="s">
        <v>38661</v>
      </c>
      <c r="D1949">
        <v>2062</v>
      </c>
      <c r="G1949" s="1" t="s">
        <v>3954</v>
      </c>
      <c r="H1949">
        <f t="shared" si="30"/>
        <v>2</v>
      </c>
    </row>
    <row r="1950" spans="1:8" x14ac:dyDescent="0.3">
      <c r="A1950" s="1" t="s">
        <v>6296</v>
      </c>
      <c r="B1950" s="1" t="s">
        <v>2513</v>
      </c>
      <c r="C1950" s="1" t="s">
        <v>38658</v>
      </c>
      <c r="D1950">
        <v>2063</v>
      </c>
      <c r="G1950" s="1" t="s">
        <v>2513</v>
      </c>
      <c r="H1950">
        <f t="shared" si="30"/>
        <v>1</v>
      </c>
    </row>
    <row r="1951" spans="1:8" x14ac:dyDescent="0.3">
      <c r="A1951" s="1" t="s">
        <v>40294</v>
      </c>
      <c r="B1951" s="1" t="s">
        <v>55</v>
      </c>
      <c r="C1951" s="1" t="s">
        <v>38658</v>
      </c>
      <c r="D1951">
        <v>2064</v>
      </c>
      <c r="G1951" s="1" t="s">
        <v>55</v>
      </c>
      <c r="H1951">
        <f t="shared" si="30"/>
        <v>1</v>
      </c>
    </row>
    <row r="1952" spans="1:8" x14ac:dyDescent="0.3">
      <c r="A1952" s="1" t="s">
        <v>5812</v>
      </c>
      <c r="B1952" s="1" t="s">
        <v>2170</v>
      </c>
      <c r="C1952" s="1" t="s">
        <v>38658</v>
      </c>
      <c r="D1952">
        <v>2065</v>
      </c>
      <c r="G1952" s="1" t="s">
        <v>2170</v>
      </c>
      <c r="H1952">
        <f t="shared" si="30"/>
        <v>1</v>
      </c>
    </row>
    <row r="1953" spans="1:8" x14ac:dyDescent="0.3">
      <c r="A1953" s="1" t="s">
        <v>40295</v>
      </c>
      <c r="B1953" s="1" t="s">
        <v>704</v>
      </c>
      <c r="C1953" s="1" t="s">
        <v>38658</v>
      </c>
      <c r="D1953">
        <v>2066</v>
      </c>
      <c r="G1953" s="1" t="s">
        <v>704</v>
      </c>
      <c r="H1953">
        <f t="shared" si="30"/>
        <v>1</v>
      </c>
    </row>
    <row r="1954" spans="1:8" x14ac:dyDescent="0.3">
      <c r="A1954" s="1" t="s">
        <v>40296</v>
      </c>
      <c r="B1954" s="1" t="s">
        <v>1695</v>
      </c>
      <c r="C1954" s="1" t="s">
        <v>38658</v>
      </c>
      <c r="D1954">
        <v>2067</v>
      </c>
      <c r="G1954" s="1" t="s">
        <v>1695</v>
      </c>
      <c r="H1954">
        <f t="shared" si="30"/>
        <v>1</v>
      </c>
    </row>
    <row r="1955" spans="1:8" x14ac:dyDescent="0.3">
      <c r="A1955" s="1" t="s">
        <v>40297</v>
      </c>
      <c r="B1955" s="1" t="s">
        <v>4384</v>
      </c>
      <c r="C1955" s="1" t="s">
        <v>38658</v>
      </c>
      <c r="D1955">
        <v>2068</v>
      </c>
      <c r="G1955" s="1" t="s">
        <v>4384</v>
      </c>
      <c r="H1955">
        <f t="shared" si="30"/>
        <v>1</v>
      </c>
    </row>
    <row r="1956" spans="1:8" x14ac:dyDescent="0.3">
      <c r="A1956" s="1" t="s">
        <v>40298</v>
      </c>
      <c r="B1956" s="1" t="s">
        <v>2058</v>
      </c>
      <c r="C1956" s="1" t="s">
        <v>38658</v>
      </c>
      <c r="D1956">
        <v>2069</v>
      </c>
      <c r="G1956" s="1" t="s">
        <v>2058</v>
      </c>
      <c r="H1956">
        <f t="shared" si="30"/>
        <v>1</v>
      </c>
    </row>
    <row r="1957" spans="1:8" x14ac:dyDescent="0.3">
      <c r="A1957" s="1" t="s">
        <v>40299</v>
      </c>
      <c r="B1957" s="1" t="s">
        <v>820</v>
      </c>
      <c r="C1957" s="1" t="s">
        <v>38658</v>
      </c>
      <c r="D1957">
        <v>2070</v>
      </c>
      <c r="G1957" s="1" t="s">
        <v>820</v>
      </c>
      <c r="H1957">
        <f t="shared" si="30"/>
        <v>1</v>
      </c>
    </row>
    <row r="1958" spans="1:8" x14ac:dyDescent="0.3">
      <c r="A1958" s="1" t="s">
        <v>40300</v>
      </c>
      <c r="B1958" s="1" t="s">
        <v>1598</v>
      </c>
      <c r="C1958" s="1" t="s">
        <v>38658</v>
      </c>
      <c r="D1958">
        <v>2071</v>
      </c>
      <c r="G1958" s="1" t="s">
        <v>1598</v>
      </c>
      <c r="H1958">
        <f t="shared" si="30"/>
        <v>1</v>
      </c>
    </row>
    <row r="1959" spans="1:8" x14ac:dyDescent="0.3">
      <c r="A1959" s="1" t="s">
        <v>40301</v>
      </c>
      <c r="B1959" s="1" t="s">
        <v>3641</v>
      </c>
      <c r="C1959" s="1" t="s">
        <v>38658</v>
      </c>
      <c r="D1959">
        <v>2072</v>
      </c>
      <c r="G1959" s="1" t="s">
        <v>3641</v>
      </c>
      <c r="H1959">
        <f t="shared" si="30"/>
        <v>1</v>
      </c>
    </row>
    <row r="1960" spans="1:8" x14ac:dyDescent="0.3">
      <c r="A1960" s="1" t="s">
        <v>40302</v>
      </c>
      <c r="B1960" s="1" t="s">
        <v>1542</v>
      </c>
      <c r="C1960" s="1" t="s">
        <v>38658</v>
      </c>
      <c r="D1960">
        <v>2073</v>
      </c>
      <c r="G1960" s="1" t="s">
        <v>1542</v>
      </c>
      <c r="H1960">
        <f t="shared" si="30"/>
        <v>1</v>
      </c>
    </row>
    <row r="1961" spans="1:8" x14ac:dyDescent="0.3">
      <c r="A1961" s="1" t="s">
        <v>4984</v>
      </c>
      <c r="B1961" s="1" t="s">
        <v>2660</v>
      </c>
      <c r="C1961" s="1" t="s">
        <v>38658</v>
      </c>
      <c r="D1961">
        <v>2074</v>
      </c>
      <c r="G1961" s="1" t="s">
        <v>2660</v>
      </c>
      <c r="H1961">
        <f t="shared" si="30"/>
        <v>1</v>
      </c>
    </row>
    <row r="1962" spans="1:8" x14ac:dyDescent="0.3">
      <c r="A1962" s="1" t="s">
        <v>40303</v>
      </c>
      <c r="B1962" s="1" t="s">
        <v>3974</v>
      </c>
      <c r="C1962" s="1" t="s">
        <v>38658</v>
      </c>
      <c r="D1962">
        <v>2075</v>
      </c>
      <c r="G1962" s="1" t="s">
        <v>3974</v>
      </c>
      <c r="H1962">
        <f t="shared" si="30"/>
        <v>1</v>
      </c>
    </row>
    <row r="1963" spans="1:8" x14ac:dyDescent="0.3">
      <c r="A1963" s="1" t="s">
        <v>40304</v>
      </c>
      <c r="B1963" s="1" t="s">
        <v>2271</v>
      </c>
      <c r="C1963" s="1" t="s">
        <v>38658</v>
      </c>
      <c r="D1963">
        <v>2076</v>
      </c>
      <c r="G1963" s="1" t="s">
        <v>2271</v>
      </c>
      <c r="H1963">
        <f t="shared" si="30"/>
        <v>1</v>
      </c>
    </row>
    <row r="1964" spans="1:8" x14ac:dyDescent="0.3">
      <c r="A1964" s="1" t="s">
        <v>40305</v>
      </c>
      <c r="B1964" s="1" t="s">
        <v>3476</v>
      </c>
      <c r="C1964" s="1" t="s">
        <v>38658</v>
      </c>
      <c r="D1964">
        <v>2077</v>
      </c>
      <c r="G1964" s="1" t="s">
        <v>3476</v>
      </c>
      <c r="H1964">
        <f t="shared" si="30"/>
        <v>1</v>
      </c>
    </row>
    <row r="1965" spans="1:8" x14ac:dyDescent="0.3">
      <c r="A1965" s="1" t="s">
        <v>40306</v>
      </c>
      <c r="B1965" s="1" t="s">
        <v>210</v>
      </c>
      <c r="C1965" s="1" t="s">
        <v>38658</v>
      </c>
      <c r="D1965">
        <v>2078</v>
      </c>
      <c r="G1965" s="1" t="s">
        <v>210</v>
      </c>
      <c r="H1965">
        <f t="shared" si="30"/>
        <v>1</v>
      </c>
    </row>
    <row r="1966" spans="1:8" x14ac:dyDescent="0.3">
      <c r="A1966" s="1" t="s">
        <v>40307</v>
      </c>
      <c r="B1966" s="1" t="s">
        <v>1452</v>
      </c>
      <c r="C1966" s="1" t="s">
        <v>38658</v>
      </c>
      <c r="D1966">
        <v>2079</v>
      </c>
      <c r="G1966" s="1" t="s">
        <v>1452</v>
      </c>
      <c r="H1966">
        <f t="shared" si="30"/>
        <v>1</v>
      </c>
    </row>
    <row r="1967" spans="1:8" x14ac:dyDescent="0.3">
      <c r="A1967" s="1" t="s">
        <v>40308</v>
      </c>
      <c r="B1967" s="1" t="s">
        <v>2767</v>
      </c>
      <c r="C1967" s="1" t="s">
        <v>38658</v>
      </c>
      <c r="D1967">
        <v>2080</v>
      </c>
      <c r="G1967" s="1" t="s">
        <v>2767</v>
      </c>
      <c r="H1967">
        <f t="shared" si="30"/>
        <v>1</v>
      </c>
    </row>
    <row r="1968" spans="1:8" x14ac:dyDescent="0.3">
      <c r="A1968" s="1" t="s">
        <v>40309</v>
      </c>
      <c r="B1968" s="1" t="s">
        <v>2687</v>
      </c>
      <c r="C1968" s="1" t="s">
        <v>38658</v>
      </c>
      <c r="D1968">
        <v>2081</v>
      </c>
      <c r="G1968" s="1" t="s">
        <v>2687</v>
      </c>
      <c r="H1968">
        <f t="shared" si="30"/>
        <v>1</v>
      </c>
    </row>
    <row r="1969" spans="1:8" x14ac:dyDescent="0.3">
      <c r="A1969" s="1" t="s">
        <v>40310</v>
      </c>
      <c r="B1969" s="1" t="s">
        <v>4447</v>
      </c>
      <c r="C1969" s="1" t="s">
        <v>38658</v>
      </c>
      <c r="D1969">
        <v>2082</v>
      </c>
      <c r="G1969" s="1" t="s">
        <v>4447</v>
      </c>
      <c r="H1969">
        <f t="shared" si="30"/>
        <v>1</v>
      </c>
    </row>
    <row r="1970" spans="1:8" x14ac:dyDescent="0.3">
      <c r="A1970" s="1" t="s">
        <v>40311</v>
      </c>
      <c r="B1970" s="1" t="s">
        <v>4284</v>
      </c>
      <c r="C1970" s="1" t="s">
        <v>38658</v>
      </c>
      <c r="D1970">
        <v>2083</v>
      </c>
      <c r="G1970" s="1" t="s">
        <v>4284</v>
      </c>
      <c r="H1970">
        <f t="shared" si="30"/>
        <v>1</v>
      </c>
    </row>
    <row r="1971" spans="1:8" x14ac:dyDescent="0.3">
      <c r="A1971" s="1" t="s">
        <v>40312</v>
      </c>
      <c r="B1971" s="1" t="s">
        <v>781</v>
      </c>
      <c r="C1971" s="1" t="s">
        <v>38658</v>
      </c>
      <c r="D1971">
        <v>2084</v>
      </c>
      <c r="G1971" s="1" t="s">
        <v>781</v>
      </c>
      <c r="H1971">
        <f t="shared" si="30"/>
        <v>2</v>
      </c>
    </row>
    <row r="1972" spans="1:8" x14ac:dyDescent="0.3">
      <c r="A1972" s="1" t="s">
        <v>40313</v>
      </c>
      <c r="B1972" s="1" t="s">
        <v>781</v>
      </c>
      <c r="C1972" s="1" t="s">
        <v>38661</v>
      </c>
      <c r="D1972">
        <v>2085</v>
      </c>
      <c r="G1972" s="1" t="s">
        <v>781</v>
      </c>
      <c r="H1972">
        <f t="shared" si="30"/>
        <v>2</v>
      </c>
    </row>
    <row r="1973" spans="1:8" x14ac:dyDescent="0.3">
      <c r="A1973" s="1" t="s">
        <v>40314</v>
      </c>
      <c r="B1973" s="1" t="s">
        <v>1825</v>
      </c>
      <c r="C1973" s="1" t="s">
        <v>38658</v>
      </c>
      <c r="D1973">
        <v>2086</v>
      </c>
      <c r="G1973" s="1" t="s">
        <v>1825</v>
      </c>
      <c r="H1973">
        <f t="shared" si="30"/>
        <v>1</v>
      </c>
    </row>
    <row r="1974" spans="1:8" x14ac:dyDescent="0.3">
      <c r="A1974" s="1" t="s">
        <v>40315</v>
      </c>
      <c r="B1974" s="1" t="s">
        <v>283</v>
      </c>
      <c r="C1974" s="1" t="s">
        <v>38658</v>
      </c>
      <c r="D1974">
        <v>2087</v>
      </c>
      <c r="G1974" s="1" t="s">
        <v>283</v>
      </c>
      <c r="H1974">
        <f t="shared" si="30"/>
        <v>1</v>
      </c>
    </row>
    <row r="1975" spans="1:8" x14ac:dyDescent="0.3">
      <c r="A1975" s="1" t="s">
        <v>40316</v>
      </c>
      <c r="B1975" s="1" t="s">
        <v>2499</v>
      </c>
      <c r="C1975" s="1" t="s">
        <v>38658</v>
      </c>
      <c r="D1975">
        <v>2088</v>
      </c>
      <c r="G1975" s="1" t="s">
        <v>2499</v>
      </c>
      <c r="H1975">
        <f t="shared" si="30"/>
        <v>1</v>
      </c>
    </row>
    <row r="1976" spans="1:8" x14ac:dyDescent="0.3">
      <c r="A1976" s="1" t="s">
        <v>40317</v>
      </c>
      <c r="B1976" s="1" t="s">
        <v>4391</v>
      </c>
      <c r="C1976" s="1" t="s">
        <v>38658</v>
      </c>
      <c r="D1976">
        <v>2089</v>
      </c>
      <c r="G1976" s="1" t="s">
        <v>4391</v>
      </c>
      <c r="H1976">
        <f t="shared" si="30"/>
        <v>2</v>
      </c>
    </row>
    <row r="1977" spans="1:8" x14ac:dyDescent="0.3">
      <c r="A1977" s="1" t="s">
        <v>40318</v>
      </c>
      <c r="B1977" s="1" t="s">
        <v>4391</v>
      </c>
      <c r="C1977" s="1" t="s">
        <v>38661</v>
      </c>
      <c r="D1977">
        <v>2090</v>
      </c>
      <c r="G1977" s="1" t="s">
        <v>4391</v>
      </c>
      <c r="H1977">
        <f t="shared" si="30"/>
        <v>2</v>
      </c>
    </row>
    <row r="1978" spans="1:8" x14ac:dyDescent="0.3">
      <c r="A1978" s="1" t="s">
        <v>40319</v>
      </c>
      <c r="B1978" s="1" t="s">
        <v>4001</v>
      </c>
      <c r="C1978" s="1" t="s">
        <v>38658</v>
      </c>
      <c r="D1978">
        <v>2091</v>
      </c>
      <c r="G1978" s="1" t="s">
        <v>4001</v>
      </c>
      <c r="H1978">
        <f t="shared" si="30"/>
        <v>1</v>
      </c>
    </row>
    <row r="1979" spans="1:8" x14ac:dyDescent="0.3">
      <c r="A1979" s="1" t="s">
        <v>40320</v>
      </c>
      <c r="B1979" s="1" t="s">
        <v>1903</v>
      </c>
      <c r="C1979" s="1" t="s">
        <v>38658</v>
      </c>
      <c r="D1979">
        <v>2092</v>
      </c>
      <c r="G1979" s="1" t="s">
        <v>1903</v>
      </c>
      <c r="H1979">
        <f t="shared" si="30"/>
        <v>1</v>
      </c>
    </row>
    <row r="1980" spans="1:8" x14ac:dyDescent="0.3">
      <c r="A1980" s="1" t="s">
        <v>40321</v>
      </c>
      <c r="B1980" s="1" t="s">
        <v>19</v>
      </c>
      <c r="C1980" s="1" t="s">
        <v>38658</v>
      </c>
      <c r="D1980">
        <v>2093</v>
      </c>
      <c r="G1980" s="1" t="s">
        <v>19</v>
      </c>
      <c r="H1980">
        <f t="shared" si="30"/>
        <v>2</v>
      </c>
    </row>
    <row r="1981" spans="1:8" x14ac:dyDescent="0.3">
      <c r="A1981" s="1" t="s">
        <v>40322</v>
      </c>
      <c r="B1981" s="1" t="s">
        <v>19</v>
      </c>
      <c r="C1981" s="1" t="s">
        <v>38661</v>
      </c>
      <c r="D1981">
        <v>2094</v>
      </c>
      <c r="G1981" s="1" t="s">
        <v>19</v>
      </c>
      <c r="H1981">
        <f t="shared" si="30"/>
        <v>2</v>
      </c>
    </row>
    <row r="1982" spans="1:8" x14ac:dyDescent="0.3">
      <c r="A1982" s="1" t="s">
        <v>40323</v>
      </c>
      <c r="B1982" s="1" t="s">
        <v>4332</v>
      </c>
      <c r="C1982" s="1" t="s">
        <v>38658</v>
      </c>
      <c r="D1982">
        <v>2095</v>
      </c>
      <c r="G1982" s="1" t="s">
        <v>4332</v>
      </c>
      <c r="H1982">
        <f t="shared" si="30"/>
        <v>1</v>
      </c>
    </row>
    <row r="1983" spans="1:8" x14ac:dyDescent="0.3">
      <c r="A1983" s="1" t="s">
        <v>40324</v>
      </c>
      <c r="B1983" s="1" t="s">
        <v>1895</v>
      </c>
      <c r="C1983" s="1" t="s">
        <v>38658</v>
      </c>
      <c r="D1983">
        <v>2096</v>
      </c>
      <c r="G1983" s="1" t="s">
        <v>1895</v>
      </c>
      <c r="H1983">
        <f t="shared" si="30"/>
        <v>1</v>
      </c>
    </row>
    <row r="1984" spans="1:8" x14ac:dyDescent="0.3">
      <c r="A1984" s="1" t="s">
        <v>40325</v>
      </c>
      <c r="B1984" s="1" t="s">
        <v>4243</v>
      </c>
      <c r="C1984" s="1" t="s">
        <v>38658</v>
      </c>
      <c r="D1984">
        <v>2097</v>
      </c>
      <c r="G1984" s="1" t="s">
        <v>4243</v>
      </c>
      <c r="H1984">
        <f t="shared" si="30"/>
        <v>2</v>
      </c>
    </row>
    <row r="1985" spans="1:8" x14ac:dyDescent="0.3">
      <c r="A1985" s="1" t="s">
        <v>40326</v>
      </c>
      <c r="B1985" s="1" t="s">
        <v>4243</v>
      </c>
      <c r="C1985" s="1" t="s">
        <v>38661</v>
      </c>
      <c r="D1985">
        <v>2098</v>
      </c>
      <c r="G1985" s="1" t="s">
        <v>4243</v>
      </c>
      <c r="H1985">
        <f t="shared" si="30"/>
        <v>2</v>
      </c>
    </row>
    <row r="1986" spans="1:8" x14ac:dyDescent="0.3">
      <c r="A1986" s="1" t="s">
        <v>40327</v>
      </c>
      <c r="B1986" s="1" t="s">
        <v>41</v>
      </c>
      <c r="C1986" s="1" t="s">
        <v>38658</v>
      </c>
      <c r="D1986">
        <v>2099</v>
      </c>
      <c r="G1986" s="1" t="s">
        <v>41</v>
      </c>
      <c r="H1986">
        <f t="shared" si="30"/>
        <v>1</v>
      </c>
    </row>
    <row r="1987" spans="1:8" x14ac:dyDescent="0.3">
      <c r="A1987" s="1" t="s">
        <v>40328</v>
      </c>
      <c r="B1987" s="1" t="s">
        <v>58</v>
      </c>
      <c r="C1987" s="1" t="s">
        <v>38658</v>
      </c>
      <c r="D1987">
        <v>2100</v>
      </c>
      <c r="G1987" s="1" t="s">
        <v>58</v>
      </c>
      <c r="H1987">
        <f t="shared" ref="H1987:H2050" si="31">COUNTIF(G:G,G1987)</f>
        <v>2</v>
      </c>
    </row>
    <row r="1988" spans="1:8" x14ac:dyDescent="0.3">
      <c r="A1988" s="1" t="s">
        <v>40329</v>
      </c>
      <c r="B1988" s="1" t="s">
        <v>58</v>
      </c>
      <c r="C1988" s="1" t="s">
        <v>38661</v>
      </c>
      <c r="D1988">
        <v>2101</v>
      </c>
      <c r="G1988" s="1" t="s">
        <v>58</v>
      </c>
      <c r="H1988">
        <f t="shared" si="31"/>
        <v>2</v>
      </c>
    </row>
    <row r="1989" spans="1:8" x14ac:dyDescent="0.3">
      <c r="A1989" s="1" t="s">
        <v>4932</v>
      </c>
      <c r="B1989" s="1" t="s">
        <v>2430</v>
      </c>
      <c r="C1989" s="1" t="s">
        <v>38658</v>
      </c>
      <c r="D1989">
        <v>2102</v>
      </c>
      <c r="G1989" s="1" t="s">
        <v>2430</v>
      </c>
      <c r="H1989">
        <f t="shared" si="31"/>
        <v>1</v>
      </c>
    </row>
    <row r="1990" spans="1:8" x14ac:dyDescent="0.3">
      <c r="A1990" s="1" t="s">
        <v>40330</v>
      </c>
      <c r="B1990" s="1" t="s">
        <v>2646</v>
      </c>
      <c r="C1990" s="1" t="s">
        <v>38658</v>
      </c>
      <c r="D1990">
        <v>2103</v>
      </c>
      <c r="G1990" s="1" t="s">
        <v>2646</v>
      </c>
      <c r="H1990">
        <f t="shared" si="31"/>
        <v>1</v>
      </c>
    </row>
    <row r="1991" spans="1:8" x14ac:dyDescent="0.3">
      <c r="A1991" s="1" t="s">
        <v>5374</v>
      </c>
      <c r="B1991" s="1" t="s">
        <v>3845</v>
      </c>
      <c r="C1991" s="1" t="s">
        <v>38658</v>
      </c>
      <c r="D1991">
        <v>2104</v>
      </c>
      <c r="G1991" s="1" t="s">
        <v>3845</v>
      </c>
      <c r="H1991">
        <f t="shared" si="31"/>
        <v>1</v>
      </c>
    </row>
    <row r="1992" spans="1:8" x14ac:dyDescent="0.3">
      <c r="A1992" s="1" t="s">
        <v>40331</v>
      </c>
      <c r="B1992" s="1" t="s">
        <v>3505</v>
      </c>
      <c r="C1992" s="1" t="s">
        <v>38658</v>
      </c>
      <c r="D1992">
        <v>2105</v>
      </c>
      <c r="G1992" s="1" t="s">
        <v>3505</v>
      </c>
      <c r="H1992">
        <f t="shared" si="31"/>
        <v>1</v>
      </c>
    </row>
    <row r="1993" spans="1:8" x14ac:dyDescent="0.3">
      <c r="A1993" s="1" t="s">
        <v>40332</v>
      </c>
      <c r="B1993" s="1" t="s">
        <v>3750</v>
      </c>
      <c r="C1993" s="1" t="s">
        <v>38658</v>
      </c>
      <c r="D1993">
        <v>2106</v>
      </c>
      <c r="G1993" s="1" t="s">
        <v>3750</v>
      </c>
      <c r="H1993">
        <f t="shared" si="31"/>
        <v>2</v>
      </c>
    </row>
    <row r="1994" spans="1:8" x14ac:dyDescent="0.3">
      <c r="A1994" s="1" t="s">
        <v>40333</v>
      </c>
      <c r="B1994" s="1" t="s">
        <v>3750</v>
      </c>
      <c r="C1994" s="1" t="s">
        <v>38661</v>
      </c>
      <c r="D1994">
        <v>2107</v>
      </c>
      <c r="G1994" s="1" t="s">
        <v>3750</v>
      </c>
      <c r="H1994">
        <f t="shared" si="31"/>
        <v>2</v>
      </c>
    </row>
    <row r="1995" spans="1:8" x14ac:dyDescent="0.3">
      <c r="A1995" s="1" t="s">
        <v>40334</v>
      </c>
      <c r="B1995" s="1" t="s">
        <v>2402</v>
      </c>
      <c r="C1995" s="1" t="s">
        <v>38658</v>
      </c>
      <c r="D1995">
        <v>2108</v>
      </c>
      <c r="G1995" s="1" t="s">
        <v>2402</v>
      </c>
      <c r="H1995">
        <f t="shared" si="31"/>
        <v>1</v>
      </c>
    </row>
    <row r="1996" spans="1:8" x14ac:dyDescent="0.3">
      <c r="A1996" s="1" t="s">
        <v>40335</v>
      </c>
      <c r="B1996" s="1" t="s">
        <v>3042</v>
      </c>
      <c r="C1996" s="1" t="s">
        <v>38658</v>
      </c>
      <c r="D1996">
        <v>2109</v>
      </c>
      <c r="G1996" s="1" t="s">
        <v>3042</v>
      </c>
      <c r="H1996">
        <f t="shared" si="31"/>
        <v>1</v>
      </c>
    </row>
    <row r="1997" spans="1:8" x14ac:dyDescent="0.3">
      <c r="A1997" s="1" t="s">
        <v>40336</v>
      </c>
      <c r="B1997" s="1" t="s">
        <v>2925</v>
      </c>
      <c r="C1997" s="1" t="s">
        <v>38658</v>
      </c>
      <c r="D1997">
        <v>2110</v>
      </c>
      <c r="G1997" s="1" t="s">
        <v>2925</v>
      </c>
      <c r="H1997">
        <f t="shared" si="31"/>
        <v>1</v>
      </c>
    </row>
    <row r="1998" spans="1:8" x14ac:dyDescent="0.3">
      <c r="A1998" s="1" t="s">
        <v>40337</v>
      </c>
      <c r="B1998" s="1" t="s">
        <v>3781</v>
      </c>
      <c r="C1998" s="1" t="s">
        <v>38658</v>
      </c>
      <c r="D1998">
        <v>2111</v>
      </c>
      <c r="G1998" s="1" t="s">
        <v>3781</v>
      </c>
      <c r="H1998">
        <f t="shared" si="31"/>
        <v>1</v>
      </c>
    </row>
    <row r="1999" spans="1:8" x14ac:dyDescent="0.3">
      <c r="A1999" s="1" t="s">
        <v>40338</v>
      </c>
      <c r="B1999" s="1" t="s">
        <v>1817</v>
      </c>
      <c r="C1999" s="1" t="s">
        <v>38658</v>
      </c>
      <c r="D1999">
        <v>2112</v>
      </c>
      <c r="G1999" s="1" t="s">
        <v>1817</v>
      </c>
      <c r="H1999">
        <f t="shared" si="31"/>
        <v>1</v>
      </c>
    </row>
    <row r="2000" spans="1:8" x14ac:dyDescent="0.3">
      <c r="A2000" s="1" t="s">
        <v>40339</v>
      </c>
      <c r="B2000" s="1" t="s">
        <v>2083</v>
      </c>
      <c r="C2000" s="1" t="s">
        <v>38658</v>
      </c>
      <c r="D2000">
        <v>2113</v>
      </c>
      <c r="G2000" s="1" t="s">
        <v>2083</v>
      </c>
      <c r="H2000">
        <f t="shared" si="31"/>
        <v>1</v>
      </c>
    </row>
    <row r="2001" spans="1:8" x14ac:dyDescent="0.3">
      <c r="A2001" s="1" t="s">
        <v>40340</v>
      </c>
      <c r="B2001" s="1" t="s">
        <v>487</v>
      </c>
      <c r="C2001" s="1" t="s">
        <v>38658</v>
      </c>
      <c r="D2001">
        <v>2114</v>
      </c>
      <c r="G2001" s="1" t="s">
        <v>487</v>
      </c>
      <c r="H2001">
        <f t="shared" si="31"/>
        <v>2</v>
      </c>
    </row>
    <row r="2002" spans="1:8" x14ac:dyDescent="0.3">
      <c r="A2002" s="1" t="s">
        <v>40341</v>
      </c>
      <c r="B2002" s="1" t="s">
        <v>487</v>
      </c>
      <c r="C2002" s="1" t="s">
        <v>38661</v>
      </c>
      <c r="D2002">
        <v>2115</v>
      </c>
      <c r="G2002" s="1" t="s">
        <v>487</v>
      </c>
      <c r="H2002">
        <f t="shared" si="31"/>
        <v>2</v>
      </c>
    </row>
    <row r="2003" spans="1:8" x14ac:dyDescent="0.3">
      <c r="A2003" s="1" t="s">
        <v>40342</v>
      </c>
      <c r="B2003" s="1" t="s">
        <v>2378</v>
      </c>
      <c r="C2003" s="1" t="s">
        <v>38658</v>
      </c>
      <c r="D2003">
        <v>2116</v>
      </c>
      <c r="G2003" s="1" t="s">
        <v>2378</v>
      </c>
      <c r="H2003">
        <f t="shared" si="31"/>
        <v>1</v>
      </c>
    </row>
    <row r="2004" spans="1:8" x14ac:dyDescent="0.3">
      <c r="A2004" s="1" t="s">
        <v>5252</v>
      </c>
      <c r="B2004" s="1" t="s">
        <v>3337</v>
      </c>
      <c r="C2004" s="1" t="s">
        <v>38658</v>
      </c>
      <c r="D2004">
        <v>2117</v>
      </c>
      <c r="G2004" s="1" t="s">
        <v>3337</v>
      </c>
      <c r="H2004">
        <f t="shared" si="31"/>
        <v>1</v>
      </c>
    </row>
    <row r="2005" spans="1:8" x14ac:dyDescent="0.3">
      <c r="A2005" s="1" t="s">
        <v>40343</v>
      </c>
      <c r="B2005" s="1" t="s">
        <v>3775</v>
      </c>
      <c r="C2005" s="1" t="s">
        <v>38658</v>
      </c>
      <c r="D2005">
        <v>2118</v>
      </c>
      <c r="G2005" s="1" t="s">
        <v>3775</v>
      </c>
      <c r="H2005">
        <f t="shared" si="31"/>
        <v>1</v>
      </c>
    </row>
    <row r="2006" spans="1:8" x14ac:dyDescent="0.3">
      <c r="A2006" s="1" t="s">
        <v>40344</v>
      </c>
      <c r="B2006" s="1" t="s">
        <v>4185</v>
      </c>
      <c r="C2006" s="1" t="s">
        <v>38658</v>
      </c>
      <c r="D2006">
        <v>2119</v>
      </c>
      <c r="G2006" s="1" t="s">
        <v>4185</v>
      </c>
      <c r="H2006">
        <f t="shared" si="31"/>
        <v>1</v>
      </c>
    </row>
    <row r="2007" spans="1:8" x14ac:dyDescent="0.3">
      <c r="A2007" s="1" t="s">
        <v>5950</v>
      </c>
      <c r="B2007" s="1" t="s">
        <v>2105</v>
      </c>
      <c r="C2007" s="1" t="s">
        <v>38658</v>
      </c>
      <c r="D2007">
        <v>2121</v>
      </c>
      <c r="G2007" s="1" t="s">
        <v>2105</v>
      </c>
      <c r="H2007">
        <f t="shared" si="31"/>
        <v>1</v>
      </c>
    </row>
    <row r="2008" spans="1:8" x14ac:dyDescent="0.3">
      <c r="A2008" s="1" t="s">
        <v>5324</v>
      </c>
      <c r="B2008" s="1" t="s">
        <v>88</v>
      </c>
      <c r="C2008" s="1" t="s">
        <v>38658</v>
      </c>
      <c r="D2008">
        <v>2122</v>
      </c>
      <c r="G2008" s="1" t="s">
        <v>88</v>
      </c>
      <c r="H2008">
        <f t="shared" si="31"/>
        <v>1</v>
      </c>
    </row>
    <row r="2009" spans="1:8" x14ac:dyDescent="0.3">
      <c r="A2009" s="1" t="s">
        <v>40345</v>
      </c>
      <c r="B2009" s="1" t="s">
        <v>3281</v>
      </c>
      <c r="C2009" s="1" t="s">
        <v>38658</v>
      </c>
      <c r="D2009">
        <v>2123</v>
      </c>
      <c r="G2009" s="1" t="s">
        <v>3281</v>
      </c>
      <c r="H2009">
        <f t="shared" si="31"/>
        <v>1</v>
      </c>
    </row>
    <row r="2010" spans="1:8" x14ac:dyDescent="0.3">
      <c r="A2010" s="1" t="s">
        <v>5582</v>
      </c>
      <c r="B2010" s="1" t="s">
        <v>2707</v>
      </c>
      <c r="C2010" s="1" t="s">
        <v>38658</v>
      </c>
      <c r="D2010">
        <v>2124</v>
      </c>
      <c r="G2010" s="1" t="s">
        <v>2707</v>
      </c>
      <c r="H2010">
        <f t="shared" si="31"/>
        <v>1</v>
      </c>
    </row>
    <row r="2011" spans="1:8" x14ac:dyDescent="0.3">
      <c r="A2011" s="1" t="s">
        <v>5624</v>
      </c>
      <c r="B2011" s="1" t="s">
        <v>4019</v>
      </c>
      <c r="C2011" s="1" t="s">
        <v>38658</v>
      </c>
      <c r="D2011">
        <v>2125</v>
      </c>
      <c r="G2011" s="1" t="s">
        <v>4019</v>
      </c>
      <c r="H2011">
        <f t="shared" si="31"/>
        <v>1</v>
      </c>
    </row>
    <row r="2012" spans="1:8" x14ac:dyDescent="0.3">
      <c r="A2012" s="1" t="s">
        <v>5726</v>
      </c>
      <c r="B2012" s="1" t="s">
        <v>3491</v>
      </c>
      <c r="C2012" s="1" t="s">
        <v>38658</v>
      </c>
      <c r="D2012">
        <v>2126</v>
      </c>
      <c r="G2012" s="1" t="s">
        <v>3491</v>
      </c>
      <c r="H2012">
        <f t="shared" si="31"/>
        <v>1</v>
      </c>
    </row>
    <row r="2013" spans="1:8" x14ac:dyDescent="0.3">
      <c r="A2013" s="1" t="s">
        <v>6124</v>
      </c>
      <c r="B2013" s="1" t="s">
        <v>2123</v>
      </c>
      <c r="C2013" s="1" t="s">
        <v>38658</v>
      </c>
      <c r="D2013">
        <v>2128</v>
      </c>
      <c r="G2013" s="1" t="s">
        <v>2123</v>
      </c>
      <c r="H2013">
        <f t="shared" si="31"/>
        <v>1</v>
      </c>
    </row>
    <row r="2014" spans="1:8" x14ac:dyDescent="0.3">
      <c r="A2014" s="1" t="s">
        <v>40346</v>
      </c>
      <c r="B2014" s="1" t="s">
        <v>1734</v>
      </c>
      <c r="C2014" s="1" t="s">
        <v>38658</v>
      </c>
      <c r="D2014">
        <v>2129</v>
      </c>
      <c r="G2014" s="1" t="s">
        <v>1734</v>
      </c>
      <c r="H2014">
        <f t="shared" si="31"/>
        <v>1</v>
      </c>
    </row>
    <row r="2015" spans="1:8" x14ac:dyDescent="0.3">
      <c r="A2015" s="1" t="s">
        <v>40347</v>
      </c>
      <c r="B2015" s="1" t="s">
        <v>2921</v>
      </c>
      <c r="C2015" s="1" t="s">
        <v>38658</v>
      </c>
      <c r="D2015">
        <v>2130</v>
      </c>
      <c r="G2015" s="1" t="s">
        <v>2921</v>
      </c>
      <c r="H2015">
        <f t="shared" si="31"/>
        <v>1</v>
      </c>
    </row>
    <row r="2016" spans="1:8" x14ac:dyDescent="0.3">
      <c r="A2016" s="1" t="s">
        <v>40348</v>
      </c>
      <c r="B2016" s="1" t="s">
        <v>2336</v>
      </c>
      <c r="C2016" s="1" t="s">
        <v>38658</v>
      </c>
      <c r="D2016">
        <v>2131</v>
      </c>
      <c r="G2016" s="1" t="s">
        <v>2336</v>
      </c>
      <c r="H2016">
        <f t="shared" si="31"/>
        <v>2</v>
      </c>
    </row>
    <row r="2017" spans="1:8" x14ac:dyDescent="0.3">
      <c r="A2017" s="1" t="s">
        <v>40349</v>
      </c>
      <c r="B2017" s="1" t="s">
        <v>2336</v>
      </c>
      <c r="C2017" s="1" t="s">
        <v>38661</v>
      </c>
      <c r="D2017">
        <v>2132</v>
      </c>
      <c r="G2017" s="1" t="s">
        <v>2336</v>
      </c>
      <c r="H2017">
        <f t="shared" si="31"/>
        <v>2</v>
      </c>
    </row>
    <row r="2018" spans="1:8" x14ac:dyDescent="0.3">
      <c r="A2018" s="1" t="s">
        <v>5532</v>
      </c>
      <c r="B2018" s="1" t="s">
        <v>2158</v>
      </c>
      <c r="C2018" s="1" t="s">
        <v>38658</v>
      </c>
      <c r="D2018">
        <v>2133</v>
      </c>
      <c r="G2018" s="1" t="s">
        <v>2158</v>
      </c>
      <c r="H2018">
        <f t="shared" si="31"/>
        <v>2</v>
      </c>
    </row>
    <row r="2019" spans="1:8" x14ac:dyDescent="0.3">
      <c r="A2019" s="1" t="s">
        <v>40350</v>
      </c>
      <c r="B2019" s="1" t="s">
        <v>2158</v>
      </c>
      <c r="C2019" s="1" t="s">
        <v>38661</v>
      </c>
      <c r="D2019">
        <v>2134</v>
      </c>
      <c r="G2019" s="1" t="s">
        <v>2158</v>
      </c>
      <c r="H2019">
        <f t="shared" si="31"/>
        <v>2</v>
      </c>
    </row>
    <row r="2020" spans="1:8" x14ac:dyDescent="0.3">
      <c r="A2020" s="1" t="s">
        <v>40351</v>
      </c>
      <c r="B2020" s="1" t="s">
        <v>742</v>
      </c>
      <c r="C2020" s="1" t="s">
        <v>38658</v>
      </c>
      <c r="D2020">
        <v>2135</v>
      </c>
      <c r="G2020" s="1" t="s">
        <v>742</v>
      </c>
      <c r="H2020">
        <f t="shared" si="31"/>
        <v>1</v>
      </c>
    </row>
    <row r="2021" spans="1:8" x14ac:dyDescent="0.3">
      <c r="A2021" s="1" t="s">
        <v>40352</v>
      </c>
      <c r="B2021" s="1" t="s">
        <v>1091</v>
      </c>
      <c r="C2021" s="1" t="s">
        <v>38658</v>
      </c>
      <c r="D2021">
        <v>2136</v>
      </c>
      <c r="G2021" s="1" t="s">
        <v>1091</v>
      </c>
      <c r="H2021">
        <f t="shared" si="31"/>
        <v>1</v>
      </c>
    </row>
    <row r="2022" spans="1:8" x14ac:dyDescent="0.3">
      <c r="A2022" s="1" t="s">
        <v>5992</v>
      </c>
      <c r="B2022" s="1" t="s">
        <v>2478</v>
      </c>
      <c r="C2022" s="1" t="s">
        <v>38658</v>
      </c>
      <c r="D2022">
        <v>2137</v>
      </c>
      <c r="G2022" s="1" t="s">
        <v>2478</v>
      </c>
      <c r="H2022">
        <f t="shared" si="31"/>
        <v>1</v>
      </c>
    </row>
    <row r="2023" spans="1:8" x14ac:dyDescent="0.3">
      <c r="A2023" s="1" t="s">
        <v>6044</v>
      </c>
      <c r="B2023" s="1" t="s">
        <v>4232</v>
      </c>
      <c r="C2023" s="1" t="s">
        <v>38658</v>
      </c>
      <c r="D2023">
        <v>2138</v>
      </c>
      <c r="G2023" s="1" t="s">
        <v>4232</v>
      </c>
      <c r="H2023">
        <f t="shared" si="31"/>
        <v>1</v>
      </c>
    </row>
    <row r="2024" spans="1:8" x14ac:dyDescent="0.3">
      <c r="A2024" s="1" t="s">
        <v>40353</v>
      </c>
      <c r="B2024" s="1" t="s">
        <v>2981</v>
      </c>
      <c r="C2024" s="1" t="s">
        <v>38658</v>
      </c>
      <c r="D2024">
        <v>2139</v>
      </c>
      <c r="G2024" s="1" t="s">
        <v>2981</v>
      </c>
      <c r="H2024">
        <f t="shared" si="31"/>
        <v>2</v>
      </c>
    </row>
    <row r="2025" spans="1:8" x14ac:dyDescent="0.3">
      <c r="A2025" s="1" t="s">
        <v>40354</v>
      </c>
      <c r="B2025" s="1" t="s">
        <v>2981</v>
      </c>
      <c r="C2025" s="1" t="s">
        <v>38661</v>
      </c>
      <c r="D2025">
        <v>2140</v>
      </c>
      <c r="G2025" s="1" t="s">
        <v>2981</v>
      </c>
      <c r="H2025">
        <f t="shared" si="31"/>
        <v>2</v>
      </c>
    </row>
    <row r="2026" spans="1:8" x14ac:dyDescent="0.3">
      <c r="A2026" s="1" t="s">
        <v>4688</v>
      </c>
      <c r="B2026" s="1" t="s">
        <v>1444</v>
      </c>
      <c r="C2026" s="1" t="s">
        <v>38658</v>
      </c>
      <c r="D2026">
        <v>2141</v>
      </c>
      <c r="G2026" s="1" t="s">
        <v>1444</v>
      </c>
      <c r="H2026">
        <f t="shared" si="31"/>
        <v>1</v>
      </c>
    </row>
    <row r="2027" spans="1:8" x14ac:dyDescent="0.3">
      <c r="A2027" s="1" t="s">
        <v>40355</v>
      </c>
      <c r="B2027" s="1" t="s">
        <v>917</v>
      </c>
      <c r="C2027" s="1" t="s">
        <v>38658</v>
      </c>
      <c r="D2027">
        <v>2142</v>
      </c>
      <c r="G2027" s="1" t="s">
        <v>917</v>
      </c>
      <c r="H2027">
        <f t="shared" si="31"/>
        <v>2</v>
      </c>
    </row>
    <row r="2028" spans="1:8" x14ac:dyDescent="0.3">
      <c r="A2028" s="1" t="s">
        <v>40356</v>
      </c>
      <c r="B2028" s="1" t="s">
        <v>917</v>
      </c>
      <c r="C2028" s="1" t="s">
        <v>38661</v>
      </c>
      <c r="D2028">
        <v>2143</v>
      </c>
      <c r="G2028" s="1" t="s">
        <v>917</v>
      </c>
      <c r="H2028">
        <f t="shared" si="31"/>
        <v>2</v>
      </c>
    </row>
    <row r="2029" spans="1:8" x14ac:dyDescent="0.3">
      <c r="A2029" s="1" t="s">
        <v>40357</v>
      </c>
      <c r="B2029" s="1" t="s">
        <v>1116</v>
      </c>
      <c r="C2029" s="1" t="s">
        <v>38658</v>
      </c>
      <c r="D2029">
        <v>2144</v>
      </c>
      <c r="G2029" s="1" t="s">
        <v>1116</v>
      </c>
      <c r="H2029">
        <f t="shared" si="31"/>
        <v>1</v>
      </c>
    </row>
    <row r="2030" spans="1:8" x14ac:dyDescent="0.3">
      <c r="A2030" s="1" t="s">
        <v>40358</v>
      </c>
      <c r="B2030" s="1" t="s">
        <v>1641</v>
      </c>
      <c r="C2030" s="1" t="s">
        <v>38658</v>
      </c>
      <c r="D2030">
        <v>2145</v>
      </c>
      <c r="G2030" s="1" t="s">
        <v>1641</v>
      </c>
      <c r="H2030">
        <f t="shared" si="31"/>
        <v>1</v>
      </c>
    </row>
    <row r="2031" spans="1:8" x14ac:dyDescent="0.3">
      <c r="A2031" s="1" t="s">
        <v>5588</v>
      </c>
      <c r="B2031" s="1" t="s">
        <v>1179</v>
      </c>
      <c r="C2031" s="1" t="s">
        <v>38658</v>
      </c>
      <c r="D2031">
        <v>2146</v>
      </c>
      <c r="G2031" s="1" t="s">
        <v>1179</v>
      </c>
      <c r="H2031">
        <f t="shared" si="31"/>
        <v>1</v>
      </c>
    </row>
    <row r="2032" spans="1:8" x14ac:dyDescent="0.3">
      <c r="A2032" s="1" t="s">
        <v>40359</v>
      </c>
      <c r="B2032" s="1" t="s">
        <v>298</v>
      </c>
      <c r="C2032" s="1" t="s">
        <v>38658</v>
      </c>
      <c r="D2032">
        <v>2147</v>
      </c>
      <c r="G2032" s="1" t="s">
        <v>298</v>
      </c>
      <c r="H2032">
        <f t="shared" si="31"/>
        <v>1</v>
      </c>
    </row>
    <row r="2033" spans="1:8" x14ac:dyDescent="0.3">
      <c r="A2033" s="1" t="s">
        <v>40360</v>
      </c>
      <c r="B2033" s="1" t="s">
        <v>1683</v>
      </c>
      <c r="C2033" s="1" t="s">
        <v>38658</v>
      </c>
      <c r="D2033">
        <v>2148</v>
      </c>
      <c r="G2033" s="1" t="s">
        <v>1683</v>
      </c>
      <c r="H2033">
        <f t="shared" si="31"/>
        <v>1</v>
      </c>
    </row>
    <row r="2034" spans="1:8" x14ac:dyDescent="0.3">
      <c r="A2034" s="1" t="s">
        <v>40361</v>
      </c>
      <c r="B2034" s="1" t="s">
        <v>355</v>
      </c>
      <c r="C2034" s="1" t="s">
        <v>38658</v>
      </c>
      <c r="D2034">
        <v>2149</v>
      </c>
      <c r="G2034" s="1" t="s">
        <v>355</v>
      </c>
      <c r="H2034">
        <f t="shared" si="31"/>
        <v>1</v>
      </c>
    </row>
    <row r="2035" spans="1:8" x14ac:dyDescent="0.3">
      <c r="A2035" s="1" t="s">
        <v>40362</v>
      </c>
      <c r="B2035" s="1" t="s">
        <v>3190</v>
      </c>
      <c r="C2035" s="1" t="s">
        <v>38658</v>
      </c>
      <c r="D2035">
        <v>2150</v>
      </c>
      <c r="G2035" s="1" t="s">
        <v>3190</v>
      </c>
      <c r="H2035">
        <f t="shared" si="31"/>
        <v>2</v>
      </c>
    </row>
    <row r="2036" spans="1:8" x14ac:dyDescent="0.3">
      <c r="A2036" s="1" t="s">
        <v>40363</v>
      </c>
      <c r="B2036" s="1" t="s">
        <v>3190</v>
      </c>
      <c r="C2036" s="1" t="s">
        <v>38661</v>
      </c>
      <c r="D2036">
        <v>2151</v>
      </c>
      <c r="G2036" s="1" t="s">
        <v>3190</v>
      </c>
      <c r="H2036">
        <f t="shared" si="31"/>
        <v>2</v>
      </c>
    </row>
    <row r="2037" spans="1:8" x14ac:dyDescent="0.3">
      <c r="A2037" s="1" t="s">
        <v>40364</v>
      </c>
      <c r="B2037" s="1" t="s">
        <v>197</v>
      </c>
      <c r="C2037" s="1" t="s">
        <v>38658</v>
      </c>
      <c r="D2037">
        <v>2152</v>
      </c>
      <c r="G2037" s="1" t="s">
        <v>197</v>
      </c>
      <c r="H2037">
        <f t="shared" si="31"/>
        <v>1</v>
      </c>
    </row>
    <row r="2038" spans="1:8" x14ac:dyDescent="0.3">
      <c r="A2038" s="1" t="s">
        <v>40365</v>
      </c>
      <c r="B2038" s="1" t="s">
        <v>4136</v>
      </c>
      <c r="C2038" s="1" t="s">
        <v>38658</v>
      </c>
      <c r="D2038">
        <v>2153</v>
      </c>
      <c r="G2038" s="1" t="s">
        <v>4136</v>
      </c>
      <c r="H2038">
        <f t="shared" si="31"/>
        <v>1</v>
      </c>
    </row>
    <row r="2039" spans="1:8" x14ac:dyDescent="0.3">
      <c r="A2039" s="1" t="s">
        <v>6084</v>
      </c>
      <c r="B2039" s="1" t="s">
        <v>3301</v>
      </c>
      <c r="C2039" s="1" t="s">
        <v>38658</v>
      </c>
      <c r="D2039">
        <v>2154</v>
      </c>
      <c r="G2039" s="1" t="s">
        <v>3301</v>
      </c>
      <c r="H2039">
        <f t="shared" si="31"/>
        <v>1</v>
      </c>
    </row>
    <row r="2040" spans="1:8" x14ac:dyDescent="0.3">
      <c r="A2040" s="1" t="s">
        <v>5446</v>
      </c>
      <c r="B2040" s="1" t="s">
        <v>1692</v>
      </c>
      <c r="C2040" s="1" t="s">
        <v>38658</v>
      </c>
      <c r="D2040">
        <v>2155</v>
      </c>
      <c r="G2040" s="1" t="s">
        <v>1692</v>
      </c>
      <c r="H2040">
        <f t="shared" si="31"/>
        <v>1</v>
      </c>
    </row>
    <row r="2041" spans="1:8" x14ac:dyDescent="0.3">
      <c r="A2041" s="1" t="s">
        <v>6224</v>
      </c>
      <c r="B2041" s="1" t="s">
        <v>715</v>
      </c>
      <c r="C2041" s="1" t="s">
        <v>38658</v>
      </c>
      <c r="D2041">
        <v>2156</v>
      </c>
      <c r="G2041" s="1" t="s">
        <v>715</v>
      </c>
      <c r="H2041">
        <f t="shared" si="31"/>
        <v>1</v>
      </c>
    </row>
    <row r="2042" spans="1:8" x14ac:dyDescent="0.3">
      <c r="A2042" s="1" t="s">
        <v>4656</v>
      </c>
      <c r="B2042" s="1" t="s">
        <v>312</v>
      </c>
      <c r="C2042" s="1" t="s">
        <v>38658</v>
      </c>
      <c r="D2042">
        <v>2157</v>
      </c>
      <c r="G2042" s="1" t="s">
        <v>312</v>
      </c>
      <c r="H2042">
        <f t="shared" si="31"/>
        <v>1</v>
      </c>
    </row>
    <row r="2043" spans="1:8" x14ac:dyDescent="0.3">
      <c r="A2043" s="1" t="s">
        <v>40366</v>
      </c>
      <c r="B2043" s="1" t="s">
        <v>2862</v>
      </c>
      <c r="C2043" s="1" t="s">
        <v>38658</v>
      </c>
      <c r="D2043">
        <v>2158</v>
      </c>
      <c r="G2043" s="1" t="s">
        <v>2862</v>
      </c>
      <c r="H2043">
        <f t="shared" si="31"/>
        <v>1</v>
      </c>
    </row>
    <row r="2044" spans="1:8" x14ac:dyDescent="0.3">
      <c r="A2044" s="1" t="s">
        <v>40367</v>
      </c>
      <c r="B2044" s="1" t="s">
        <v>421</v>
      </c>
      <c r="C2044" s="1" t="s">
        <v>38658</v>
      </c>
      <c r="D2044">
        <v>2159</v>
      </c>
      <c r="G2044" s="1" t="s">
        <v>421</v>
      </c>
      <c r="H2044">
        <f t="shared" si="31"/>
        <v>1</v>
      </c>
    </row>
    <row r="2045" spans="1:8" x14ac:dyDescent="0.3">
      <c r="A2045" s="1" t="s">
        <v>40368</v>
      </c>
      <c r="B2045" s="1" t="s">
        <v>4251</v>
      </c>
      <c r="C2045" s="1" t="s">
        <v>38658</v>
      </c>
      <c r="D2045">
        <v>2160</v>
      </c>
      <c r="G2045" s="1" t="s">
        <v>4251</v>
      </c>
      <c r="H2045">
        <f t="shared" si="31"/>
        <v>1</v>
      </c>
    </row>
    <row r="2046" spans="1:8" x14ac:dyDescent="0.3">
      <c r="A2046" s="1" t="s">
        <v>40369</v>
      </c>
      <c r="B2046" s="1" t="s">
        <v>409</v>
      </c>
      <c r="C2046" s="1" t="s">
        <v>38658</v>
      </c>
      <c r="D2046">
        <v>2161</v>
      </c>
      <c r="G2046" s="1" t="s">
        <v>409</v>
      </c>
      <c r="H2046">
        <f t="shared" si="31"/>
        <v>2</v>
      </c>
    </row>
    <row r="2047" spans="1:8" x14ac:dyDescent="0.3">
      <c r="A2047" s="1" t="s">
        <v>40370</v>
      </c>
      <c r="B2047" s="1" t="s">
        <v>409</v>
      </c>
      <c r="C2047" s="1" t="s">
        <v>38661</v>
      </c>
      <c r="D2047">
        <v>2162</v>
      </c>
      <c r="G2047" s="1" t="s">
        <v>409</v>
      </c>
      <c r="H2047">
        <f t="shared" si="31"/>
        <v>2</v>
      </c>
    </row>
    <row r="2048" spans="1:8" x14ac:dyDescent="0.3">
      <c r="A2048" s="1" t="s">
        <v>40371</v>
      </c>
      <c r="B2048" s="1" t="s">
        <v>3359</v>
      </c>
      <c r="C2048" s="1" t="s">
        <v>38658</v>
      </c>
      <c r="D2048">
        <v>2163</v>
      </c>
      <c r="G2048" s="1" t="s">
        <v>3359</v>
      </c>
      <c r="H2048">
        <f t="shared" si="31"/>
        <v>1</v>
      </c>
    </row>
    <row r="2049" spans="1:8" x14ac:dyDescent="0.3">
      <c r="A2049" s="1" t="s">
        <v>5234</v>
      </c>
      <c r="B2049" s="1" t="s">
        <v>461</v>
      </c>
      <c r="C2049" s="1" t="s">
        <v>38658</v>
      </c>
      <c r="D2049">
        <v>2164</v>
      </c>
      <c r="G2049" s="1" t="s">
        <v>461</v>
      </c>
      <c r="H2049">
        <f t="shared" si="31"/>
        <v>2</v>
      </c>
    </row>
    <row r="2050" spans="1:8" x14ac:dyDescent="0.3">
      <c r="A2050" s="1" t="s">
        <v>40372</v>
      </c>
      <c r="B2050" s="1" t="s">
        <v>461</v>
      </c>
      <c r="C2050" s="1" t="s">
        <v>38661</v>
      </c>
      <c r="D2050">
        <v>2165</v>
      </c>
      <c r="G2050" s="1" t="s">
        <v>461</v>
      </c>
      <c r="H2050">
        <f t="shared" si="31"/>
        <v>2</v>
      </c>
    </row>
    <row r="2051" spans="1:8" x14ac:dyDescent="0.3">
      <c r="A2051" s="1" t="s">
        <v>40373</v>
      </c>
      <c r="B2051" s="1" t="s">
        <v>271</v>
      </c>
      <c r="C2051" s="1" t="s">
        <v>38658</v>
      </c>
      <c r="D2051">
        <v>2166</v>
      </c>
      <c r="G2051" s="1" t="s">
        <v>271</v>
      </c>
      <c r="H2051">
        <f t="shared" ref="H2051:H2114" si="32">COUNTIF(G:G,G2051)</f>
        <v>1</v>
      </c>
    </row>
    <row r="2052" spans="1:8" x14ac:dyDescent="0.3">
      <c r="A2052" s="1" t="s">
        <v>40374</v>
      </c>
      <c r="B2052" s="1" t="s">
        <v>1154</v>
      </c>
      <c r="C2052" s="1" t="s">
        <v>38658</v>
      </c>
      <c r="D2052">
        <v>2167</v>
      </c>
      <c r="G2052" s="1" t="s">
        <v>1154</v>
      </c>
      <c r="H2052">
        <f t="shared" si="32"/>
        <v>1</v>
      </c>
    </row>
    <row r="2053" spans="1:8" x14ac:dyDescent="0.3">
      <c r="A2053" s="1" t="s">
        <v>5822</v>
      </c>
      <c r="B2053" s="1" t="s">
        <v>926</v>
      </c>
      <c r="C2053" s="1" t="s">
        <v>38658</v>
      </c>
      <c r="D2053">
        <v>2168</v>
      </c>
      <c r="G2053" s="1" t="s">
        <v>926</v>
      </c>
      <c r="H2053">
        <f t="shared" si="32"/>
        <v>2</v>
      </c>
    </row>
    <row r="2054" spans="1:8" x14ac:dyDescent="0.3">
      <c r="A2054" s="1" t="s">
        <v>40375</v>
      </c>
      <c r="B2054" s="1" t="s">
        <v>926</v>
      </c>
      <c r="C2054" s="1" t="s">
        <v>38661</v>
      </c>
      <c r="D2054">
        <v>2169</v>
      </c>
      <c r="G2054" s="1" t="s">
        <v>926</v>
      </c>
      <c r="H2054">
        <f t="shared" si="32"/>
        <v>2</v>
      </c>
    </row>
    <row r="2055" spans="1:8" x14ac:dyDescent="0.3">
      <c r="A2055" s="1" t="s">
        <v>40376</v>
      </c>
      <c r="B2055" s="1" t="s">
        <v>4244</v>
      </c>
      <c r="C2055" s="1" t="s">
        <v>38658</v>
      </c>
      <c r="D2055">
        <v>2170</v>
      </c>
      <c r="G2055" s="1" t="s">
        <v>4244</v>
      </c>
      <c r="H2055">
        <f t="shared" si="32"/>
        <v>1</v>
      </c>
    </row>
    <row r="2056" spans="1:8" x14ac:dyDescent="0.3">
      <c r="A2056" s="1" t="s">
        <v>40377</v>
      </c>
      <c r="B2056" s="1" t="s">
        <v>2366</v>
      </c>
      <c r="C2056" s="1" t="s">
        <v>38658</v>
      </c>
      <c r="D2056">
        <v>2171</v>
      </c>
      <c r="G2056" s="1" t="s">
        <v>2366</v>
      </c>
      <c r="H2056">
        <f t="shared" si="32"/>
        <v>1</v>
      </c>
    </row>
    <row r="2057" spans="1:8" x14ac:dyDescent="0.3">
      <c r="A2057" s="1" t="s">
        <v>40378</v>
      </c>
      <c r="B2057" s="1" t="s">
        <v>1108</v>
      </c>
      <c r="C2057" s="1" t="s">
        <v>38658</v>
      </c>
      <c r="D2057">
        <v>2172</v>
      </c>
      <c r="G2057" s="1" t="s">
        <v>1108</v>
      </c>
      <c r="H2057">
        <f t="shared" si="32"/>
        <v>1</v>
      </c>
    </row>
    <row r="2058" spans="1:8" x14ac:dyDescent="0.3">
      <c r="A2058" s="1" t="s">
        <v>40379</v>
      </c>
      <c r="B2058" s="1" t="s">
        <v>1870</v>
      </c>
      <c r="C2058" s="1" t="s">
        <v>38658</v>
      </c>
      <c r="D2058">
        <v>2173</v>
      </c>
      <c r="G2058" s="1" t="s">
        <v>1870</v>
      </c>
      <c r="H2058">
        <f t="shared" si="32"/>
        <v>1</v>
      </c>
    </row>
    <row r="2059" spans="1:8" x14ac:dyDescent="0.3">
      <c r="A2059" s="1" t="s">
        <v>40380</v>
      </c>
      <c r="B2059" s="1" t="s">
        <v>4125</v>
      </c>
      <c r="C2059" s="1" t="s">
        <v>38658</v>
      </c>
      <c r="D2059">
        <v>2174</v>
      </c>
      <c r="G2059" s="1" t="s">
        <v>4125</v>
      </c>
      <c r="H2059">
        <f t="shared" si="32"/>
        <v>1</v>
      </c>
    </row>
    <row r="2060" spans="1:8" x14ac:dyDescent="0.3">
      <c r="A2060" s="1" t="s">
        <v>6132</v>
      </c>
      <c r="B2060" s="1" t="s">
        <v>4208</v>
      </c>
      <c r="C2060" s="1" t="s">
        <v>38658</v>
      </c>
      <c r="D2060">
        <v>2175</v>
      </c>
      <c r="G2060" s="1" t="s">
        <v>4208</v>
      </c>
      <c r="H2060">
        <f t="shared" si="32"/>
        <v>1</v>
      </c>
    </row>
    <row r="2061" spans="1:8" x14ac:dyDescent="0.3">
      <c r="A2061" s="1" t="s">
        <v>40381</v>
      </c>
      <c r="B2061" s="1" t="s">
        <v>2101</v>
      </c>
      <c r="C2061" s="1" t="s">
        <v>38658</v>
      </c>
      <c r="D2061">
        <v>2176</v>
      </c>
      <c r="G2061" s="1" t="s">
        <v>2101</v>
      </c>
      <c r="H2061">
        <f t="shared" si="32"/>
        <v>1</v>
      </c>
    </row>
    <row r="2062" spans="1:8" x14ac:dyDescent="0.3">
      <c r="A2062" s="1" t="s">
        <v>5880</v>
      </c>
      <c r="B2062" s="1" t="s">
        <v>1403</v>
      </c>
      <c r="C2062" s="1" t="s">
        <v>38658</v>
      </c>
      <c r="D2062">
        <v>2177</v>
      </c>
      <c r="G2062" s="1" t="s">
        <v>1403</v>
      </c>
      <c r="H2062">
        <f t="shared" si="32"/>
        <v>1</v>
      </c>
    </row>
    <row r="2063" spans="1:8" x14ac:dyDescent="0.3">
      <c r="A2063" s="1" t="s">
        <v>40382</v>
      </c>
      <c r="B2063" s="1" t="s">
        <v>4441</v>
      </c>
      <c r="C2063" s="1" t="s">
        <v>38658</v>
      </c>
      <c r="D2063">
        <v>2178</v>
      </c>
      <c r="G2063" s="1" t="s">
        <v>4441</v>
      </c>
      <c r="H2063">
        <f t="shared" si="32"/>
        <v>1</v>
      </c>
    </row>
    <row r="2064" spans="1:8" x14ac:dyDescent="0.3">
      <c r="A2064" s="1" t="s">
        <v>40383</v>
      </c>
      <c r="B2064" s="1" t="s">
        <v>3198</v>
      </c>
      <c r="C2064" s="1" t="s">
        <v>38658</v>
      </c>
      <c r="D2064">
        <v>2179</v>
      </c>
      <c r="G2064" s="1" t="s">
        <v>3198</v>
      </c>
      <c r="H2064">
        <f t="shared" si="32"/>
        <v>1</v>
      </c>
    </row>
    <row r="2065" spans="1:8" x14ac:dyDescent="0.3">
      <c r="A2065" s="1" t="s">
        <v>40384</v>
      </c>
      <c r="B2065" s="1" t="s">
        <v>2512</v>
      </c>
      <c r="C2065" s="1" t="s">
        <v>38658</v>
      </c>
      <c r="D2065">
        <v>2180</v>
      </c>
      <c r="G2065" s="1" t="s">
        <v>2512</v>
      </c>
      <c r="H2065">
        <f t="shared" si="32"/>
        <v>1</v>
      </c>
    </row>
    <row r="2066" spans="1:8" x14ac:dyDescent="0.3">
      <c r="A2066" s="1" t="s">
        <v>40385</v>
      </c>
      <c r="B2066" s="1" t="s">
        <v>151</v>
      </c>
      <c r="C2066" s="1" t="s">
        <v>38658</v>
      </c>
      <c r="D2066">
        <v>2181</v>
      </c>
      <c r="G2066" s="1" t="s">
        <v>151</v>
      </c>
      <c r="H2066">
        <f t="shared" si="32"/>
        <v>1</v>
      </c>
    </row>
    <row r="2067" spans="1:8" x14ac:dyDescent="0.3">
      <c r="A2067" s="1" t="s">
        <v>40386</v>
      </c>
      <c r="B2067" s="1" t="s">
        <v>1711</v>
      </c>
      <c r="C2067" s="1" t="s">
        <v>38658</v>
      </c>
      <c r="D2067">
        <v>2182</v>
      </c>
      <c r="G2067" s="1" t="s">
        <v>1711</v>
      </c>
      <c r="H2067">
        <f t="shared" si="32"/>
        <v>2</v>
      </c>
    </row>
    <row r="2068" spans="1:8" x14ac:dyDescent="0.3">
      <c r="A2068" s="1" t="s">
        <v>40387</v>
      </c>
      <c r="B2068" s="1" t="s">
        <v>1711</v>
      </c>
      <c r="C2068" s="1" t="s">
        <v>38661</v>
      </c>
      <c r="D2068">
        <v>2183</v>
      </c>
      <c r="G2068" s="1" t="s">
        <v>1711</v>
      </c>
      <c r="H2068">
        <f t="shared" si="32"/>
        <v>2</v>
      </c>
    </row>
    <row r="2069" spans="1:8" x14ac:dyDescent="0.3">
      <c r="A2069" s="1" t="s">
        <v>4976</v>
      </c>
      <c r="B2069" s="1" t="s">
        <v>1949</v>
      </c>
      <c r="C2069" s="1" t="s">
        <v>38658</v>
      </c>
      <c r="D2069">
        <v>2184</v>
      </c>
      <c r="G2069" s="1" t="s">
        <v>1949</v>
      </c>
      <c r="H2069">
        <f t="shared" si="32"/>
        <v>1</v>
      </c>
    </row>
    <row r="2070" spans="1:8" x14ac:dyDescent="0.3">
      <c r="A2070" s="1" t="s">
        <v>40388</v>
      </c>
      <c r="B2070" s="1" t="s">
        <v>853</v>
      </c>
      <c r="C2070" s="1" t="s">
        <v>38658</v>
      </c>
      <c r="D2070">
        <v>2185</v>
      </c>
      <c r="G2070" s="1" t="s">
        <v>853</v>
      </c>
      <c r="H2070">
        <f t="shared" si="32"/>
        <v>1</v>
      </c>
    </row>
    <row r="2071" spans="1:8" x14ac:dyDescent="0.3">
      <c r="A2071" s="1" t="s">
        <v>40389</v>
      </c>
      <c r="B2071" s="1" t="s">
        <v>108</v>
      </c>
      <c r="C2071" s="1" t="s">
        <v>38658</v>
      </c>
      <c r="D2071">
        <v>2186</v>
      </c>
      <c r="G2071" s="1" t="s">
        <v>108</v>
      </c>
      <c r="H2071">
        <f t="shared" si="32"/>
        <v>1</v>
      </c>
    </row>
    <row r="2072" spans="1:8" x14ac:dyDescent="0.3">
      <c r="A2072" s="1" t="s">
        <v>40390</v>
      </c>
      <c r="B2072" s="1" t="s">
        <v>66</v>
      </c>
      <c r="C2072" s="1" t="s">
        <v>38658</v>
      </c>
      <c r="D2072">
        <v>2187</v>
      </c>
      <c r="G2072" s="1" t="s">
        <v>66</v>
      </c>
      <c r="H2072">
        <f t="shared" si="32"/>
        <v>2</v>
      </c>
    </row>
    <row r="2073" spans="1:8" x14ac:dyDescent="0.3">
      <c r="A2073" s="1" t="s">
        <v>40391</v>
      </c>
      <c r="B2073" s="1" t="s">
        <v>66</v>
      </c>
      <c r="C2073" s="1" t="s">
        <v>38661</v>
      </c>
      <c r="D2073">
        <v>2188</v>
      </c>
      <c r="G2073" s="1" t="s">
        <v>66</v>
      </c>
      <c r="H2073">
        <f t="shared" si="32"/>
        <v>2</v>
      </c>
    </row>
    <row r="2074" spans="1:8" x14ac:dyDescent="0.3">
      <c r="A2074" s="1" t="s">
        <v>40392</v>
      </c>
      <c r="B2074" s="1" t="s">
        <v>4347</v>
      </c>
      <c r="C2074" s="1" t="s">
        <v>38658</v>
      </c>
      <c r="D2074">
        <v>2189</v>
      </c>
      <c r="G2074" s="1" t="s">
        <v>4347</v>
      </c>
      <c r="H2074">
        <f t="shared" si="32"/>
        <v>1</v>
      </c>
    </row>
    <row r="2075" spans="1:8" x14ac:dyDescent="0.3">
      <c r="A2075" s="1" t="s">
        <v>40393</v>
      </c>
      <c r="B2075" s="1" t="s">
        <v>3952</v>
      </c>
      <c r="C2075" s="1" t="s">
        <v>38658</v>
      </c>
      <c r="D2075">
        <v>2190</v>
      </c>
      <c r="G2075" s="1" t="s">
        <v>3952</v>
      </c>
      <c r="H2075">
        <f t="shared" si="32"/>
        <v>2</v>
      </c>
    </row>
    <row r="2076" spans="1:8" x14ac:dyDescent="0.3">
      <c r="A2076" s="1" t="s">
        <v>40394</v>
      </c>
      <c r="B2076" s="1" t="s">
        <v>3952</v>
      </c>
      <c r="C2076" s="1" t="s">
        <v>38661</v>
      </c>
      <c r="D2076">
        <v>2191</v>
      </c>
      <c r="G2076" s="1" t="s">
        <v>3952</v>
      </c>
      <c r="H2076">
        <f t="shared" si="32"/>
        <v>2</v>
      </c>
    </row>
    <row r="2077" spans="1:8" x14ac:dyDescent="0.3">
      <c r="A2077" s="1" t="s">
        <v>40395</v>
      </c>
      <c r="B2077" s="1" t="s">
        <v>992</v>
      </c>
      <c r="C2077" s="1" t="s">
        <v>38658</v>
      </c>
      <c r="D2077">
        <v>2192</v>
      </c>
      <c r="G2077" s="1" t="s">
        <v>992</v>
      </c>
      <c r="H2077">
        <f t="shared" si="32"/>
        <v>2</v>
      </c>
    </row>
    <row r="2078" spans="1:8" x14ac:dyDescent="0.3">
      <c r="A2078" s="1" t="s">
        <v>40396</v>
      </c>
      <c r="B2078" s="1" t="s">
        <v>992</v>
      </c>
      <c r="C2078" s="1" t="s">
        <v>38661</v>
      </c>
      <c r="D2078">
        <v>2193</v>
      </c>
      <c r="G2078" s="1" t="s">
        <v>992</v>
      </c>
      <c r="H2078">
        <f t="shared" si="32"/>
        <v>2</v>
      </c>
    </row>
    <row r="2079" spans="1:8" x14ac:dyDescent="0.3">
      <c r="A2079" s="1" t="s">
        <v>40397</v>
      </c>
      <c r="B2079" s="1" t="s">
        <v>2017</v>
      </c>
      <c r="C2079" s="1" t="s">
        <v>38658</v>
      </c>
      <c r="D2079">
        <v>2194</v>
      </c>
      <c r="G2079" s="1" t="s">
        <v>2017</v>
      </c>
      <c r="H2079">
        <f t="shared" si="32"/>
        <v>1</v>
      </c>
    </row>
    <row r="2080" spans="1:8" x14ac:dyDescent="0.3">
      <c r="A2080" s="1" t="s">
        <v>40398</v>
      </c>
      <c r="B2080" s="1" t="s">
        <v>847</v>
      </c>
      <c r="C2080" s="1" t="s">
        <v>38658</v>
      </c>
      <c r="D2080">
        <v>2195</v>
      </c>
      <c r="G2080" s="1" t="s">
        <v>847</v>
      </c>
      <c r="H2080">
        <f t="shared" si="32"/>
        <v>1</v>
      </c>
    </row>
    <row r="2081" spans="1:8" x14ac:dyDescent="0.3">
      <c r="A2081" s="1" t="s">
        <v>40399</v>
      </c>
      <c r="B2081" s="1" t="s">
        <v>3295</v>
      </c>
      <c r="C2081" s="1" t="s">
        <v>38658</v>
      </c>
      <c r="D2081">
        <v>2196</v>
      </c>
      <c r="G2081" s="1" t="s">
        <v>3295</v>
      </c>
      <c r="H2081">
        <f t="shared" si="32"/>
        <v>1</v>
      </c>
    </row>
    <row r="2082" spans="1:8" x14ac:dyDescent="0.3">
      <c r="A2082" s="1" t="s">
        <v>40400</v>
      </c>
      <c r="B2082" s="1" t="s">
        <v>1184</v>
      </c>
      <c r="C2082" s="1" t="s">
        <v>38658</v>
      </c>
      <c r="D2082">
        <v>2197</v>
      </c>
      <c r="G2082" s="1" t="s">
        <v>1184</v>
      </c>
      <c r="H2082">
        <f t="shared" si="32"/>
        <v>1</v>
      </c>
    </row>
    <row r="2083" spans="1:8" x14ac:dyDescent="0.3">
      <c r="A2083" s="1" t="s">
        <v>40401</v>
      </c>
      <c r="B2083" s="1" t="s">
        <v>4283</v>
      </c>
      <c r="C2083" s="1" t="s">
        <v>38658</v>
      </c>
      <c r="D2083">
        <v>2198</v>
      </c>
      <c r="G2083" s="1" t="s">
        <v>4283</v>
      </c>
      <c r="H2083">
        <f t="shared" si="32"/>
        <v>2</v>
      </c>
    </row>
    <row r="2084" spans="1:8" x14ac:dyDescent="0.3">
      <c r="A2084" s="1" t="s">
        <v>40402</v>
      </c>
      <c r="B2084" s="1" t="s">
        <v>4283</v>
      </c>
      <c r="C2084" s="1" t="s">
        <v>38661</v>
      </c>
      <c r="D2084">
        <v>2199</v>
      </c>
      <c r="G2084" s="1" t="s">
        <v>4283</v>
      </c>
      <c r="H2084">
        <f t="shared" si="32"/>
        <v>2</v>
      </c>
    </row>
    <row r="2085" spans="1:8" x14ac:dyDescent="0.3">
      <c r="A2085" s="1" t="s">
        <v>40403</v>
      </c>
      <c r="B2085" s="1" t="s">
        <v>352</v>
      </c>
      <c r="C2085" s="1" t="s">
        <v>38658</v>
      </c>
      <c r="D2085">
        <v>2200</v>
      </c>
      <c r="G2085" s="1" t="s">
        <v>352</v>
      </c>
      <c r="H2085">
        <f t="shared" si="32"/>
        <v>1</v>
      </c>
    </row>
    <row r="2086" spans="1:8" x14ac:dyDescent="0.3">
      <c r="A2086" s="1" t="s">
        <v>40404</v>
      </c>
      <c r="B2086" s="1" t="s">
        <v>891</v>
      </c>
      <c r="C2086" s="1" t="s">
        <v>38658</v>
      </c>
      <c r="D2086">
        <v>2201</v>
      </c>
      <c r="G2086" s="1" t="s">
        <v>891</v>
      </c>
      <c r="H2086">
        <f t="shared" si="32"/>
        <v>2</v>
      </c>
    </row>
    <row r="2087" spans="1:8" x14ac:dyDescent="0.3">
      <c r="A2087" s="1" t="s">
        <v>40405</v>
      </c>
      <c r="B2087" s="1" t="s">
        <v>891</v>
      </c>
      <c r="C2087" s="1" t="s">
        <v>38661</v>
      </c>
      <c r="D2087">
        <v>2202</v>
      </c>
      <c r="G2087" s="1" t="s">
        <v>891</v>
      </c>
      <c r="H2087">
        <f t="shared" si="32"/>
        <v>2</v>
      </c>
    </row>
    <row r="2088" spans="1:8" x14ac:dyDescent="0.3">
      <c r="A2088" s="1" t="s">
        <v>5456</v>
      </c>
      <c r="B2088" s="1" t="s">
        <v>3547</v>
      </c>
      <c r="C2088" s="1" t="s">
        <v>38658</v>
      </c>
      <c r="D2088">
        <v>2203</v>
      </c>
      <c r="G2088" s="1" t="s">
        <v>3547</v>
      </c>
      <c r="H2088">
        <f t="shared" si="32"/>
        <v>1</v>
      </c>
    </row>
    <row r="2089" spans="1:8" x14ac:dyDescent="0.3">
      <c r="A2089" s="1" t="s">
        <v>40406</v>
      </c>
      <c r="B2089" s="1" t="s">
        <v>3743</v>
      </c>
      <c r="C2089" s="1" t="s">
        <v>38658</v>
      </c>
      <c r="D2089">
        <v>2204</v>
      </c>
      <c r="G2089" s="1" t="s">
        <v>3743</v>
      </c>
      <c r="H2089">
        <f t="shared" si="32"/>
        <v>1</v>
      </c>
    </row>
    <row r="2090" spans="1:8" x14ac:dyDescent="0.3">
      <c r="A2090" s="1" t="s">
        <v>40407</v>
      </c>
      <c r="B2090" s="1" t="s">
        <v>3346</v>
      </c>
      <c r="C2090" s="1" t="s">
        <v>38658</v>
      </c>
      <c r="D2090">
        <v>2205</v>
      </c>
      <c r="G2090" s="1" t="s">
        <v>3346</v>
      </c>
      <c r="H2090">
        <f t="shared" si="32"/>
        <v>1</v>
      </c>
    </row>
    <row r="2091" spans="1:8" x14ac:dyDescent="0.3">
      <c r="A2091" s="1" t="s">
        <v>40408</v>
      </c>
      <c r="B2091" s="1" t="s">
        <v>1266</v>
      </c>
      <c r="C2091" s="1" t="s">
        <v>38658</v>
      </c>
      <c r="D2091">
        <v>2206</v>
      </c>
      <c r="G2091" s="1" t="s">
        <v>1266</v>
      </c>
      <c r="H2091">
        <f t="shared" si="32"/>
        <v>1</v>
      </c>
    </row>
    <row r="2092" spans="1:8" x14ac:dyDescent="0.3">
      <c r="A2092" s="1" t="s">
        <v>40409</v>
      </c>
      <c r="B2092" s="1" t="s">
        <v>1761</v>
      </c>
      <c r="C2092" s="1" t="s">
        <v>38658</v>
      </c>
      <c r="D2092">
        <v>2207</v>
      </c>
      <c r="G2092" s="1" t="s">
        <v>1761</v>
      </c>
      <c r="H2092">
        <f t="shared" si="32"/>
        <v>2</v>
      </c>
    </row>
    <row r="2093" spans="1:8" x14ac:dyDescent="0.3">
      <c r="A2093" s="1" t="s">
        <v>40410</v>
      </c>
      <c r="B2093" s="1" t="s">
        <v>1761</v>
      </c>
      <c r="C2093" s="1" t="s">
        <v>38661</v>
      </c>
      <c r="D2093">
        <v>2208</v>
      </c>
      <c r="G2093" s="1" t="s">
        <v>1761</v>
      </c>
      <c r="H2093">
        <f t="shared" si="32"/>
        <v>2</v>
      </c>
    </row>
    <row r="2094" spans="1:8" x14ac:dyDescent="0.3">
      <c r="A2094" s="1" t="s">
        <v>40411</v>
      </c>
      <c r="B2094" s="1" t="s">
        <v>399</v>
      </c>
      <c r="C2094" s="1" t="s">
        <v>38658</v>
      </c>
      <c r="D2094">
        <v>2209</v>
      </c>
      <c r="G2094" s="1" t="s">
        <v>399</v>
      </c>
      <c r="H2094">
        <f t="shared" si="32"/>
        <v>2</v>
      </c>
    </row>
    <row r="2095" spans="1:8" x14ac:dyDescent="0.3">
      <c r="A2095" s="1" t="s">
        <v>40412</v>
      </c>
      <c r="B2095" s="1" t="s">
        <v>399</v>
      </c>
      <c r="C2095" s="1" t="s">
        <v>38661</v>
      </c>
      <c r="D2095">
        <v>2210</v>
      </c>
      <c r="G2095" s="1" t="s">
        <v>399</v>
      </c>
      <c r="H2095">
        <f t="shared" si="32"/>
        <v>2</v>
      </c>
    </row>
    <row r="2096" spans="1:8" x14ac:dyDescent="0.3">
      <c r="A2096" s="1" t="s">
        <v>40413</v>
      </c>
      <c r="B2096" s="1" t="s">
        <v>3258</v>
      </c>
      <c r="C2096" s="1" t="s">
        <v>38658</v>
      </c>
      <c r="D2096">
        <v>2211</v>
      </c>
      <c r="G2096" s="1" t="s">
        <v>3258</v>
      </c>
      <c r="H2096">
        <f t="shared" si="32"/>
        <v>1</v>
      </c>
    </row>
    <row r="2097" spans="1:8" x14ac:dyDescent="0.3">
      <c r="A2097" s="1" t="s">
        <v>40414</v>
      </c>
      <c r="B2097" s="1" t="s">
        <v>1163</v>
      </c>
      <c r="C2097" s="1" t="s">
        <v>38658</v>
      </c>
      <c r="D2097">
        <v>2212</v>
      </c>
      <c r="G2097" s="1" t="s">
        <v>1163</v>
      </c>
      <c r="H2097">
        <f t="shared" si="32"/>
        <v>1</v>
      </c>
    </row>
    <row r="2098" spans="1:8" x14ac:dyDescent="0.3">
      <c r="A2098" s="1" t="s">
        <v>40415</v>
      </c>
      <c r="B2098" s="1" t="s">
        <v>2206</v>
      </c>
      <c r="C2098" s="1" t="s">
        <v>38658</v>
      </c>
      <c r="D2098">
        <v>2213</v>
      </c>
      <c r="G2098" s="1" t="s">
        <v>2206</v>
      </c>
      <c r="H2098">
        <f t="shared" si="32"/>
        <v>1</v>
      </c>
    </row>
    <row r="2099" spans="1:8" x14ac:dyDescent="0.3">
      <c r="A2099" s="1" t="s">
        <v>5058</v>
      </c>
      <c r="B2099" s="1" t="s">
        <v>1323</v>
      </c>
      <c r="C2099" s="1" t="s">
        <v>38658</v>
      </c>
      <c r="D2099">
        <v>2214</v>
      </c>
      <c r="G2099" s="1" t="s">
        <v>1323</v>
      </c>
      <c r="H2099">
        <f t="shared" si="32"/>
        <v>1</v>
      </c>
    </row>
    <row r="2100" spans="1:8" x14ac:dyDescent="0.3">
      <c r="A2100" s="1" t="s">
        <v>40416</v>
      </c>
      <c r="B2100" s="1" t="s">
        <v>785</v>
      </c>
      <c r="C2100" s="1" t="s">
        <v>38658</v>
      </c>
      <c r="D2100">
        <v>2215</v>
      </c>
      <c r="G2100" s="1" t="s">
        <v>785</v>
      </c>
      <c r="H2100">
        <f t="shared" si="32"/>
        <v>1</v>
      </c>
    </row>
    <row r="2101" spans="1:8" x14ac:dyDescent="0.3">
      <c r="A2101" s="1" t="s">
        <v>40417</v>
      </c>
      <c r="B2101" s="1" t="s">
        <v>1476</v>
      </c>
      <c r="C2101" s="1" t="s">
        <v>38658</v>
      </c>
      <c r="D2101">
        <v>2216</v>
      </c>
      <c r="G2101" s="1" t="s">
        <v>1476</v>
      </c>
      <c r="H2101">
        <f t="shared" si="32"/>
        <v>2</v>
      </c>
    </row>
    <row r="2102" spans="1:8" x14ac:dyDescent="0.3">
      <c r="A2102" s="1" t="s">
        <v>40418</v>
      </c>
      <c r="B2102" s="1" t="s">
        <v>1476</v>
      </c>
      <c r="C2102" s="1" t="s">
        <v>38661</v>
      </c>
      <c r="D2102">
        <v>2217</v>
      </c>
      <c r="G2102" s="1" t="s">
        <v>1476</v>
      </c>
      <c r="H2102">
        <f t="shared" si="32"/>
        <v>2</v>
      </c>
    </row>
    <row r="2103" spans="1:8" x14ac:dyDescent="0.3">
      <c r="A2103" s="1" t="s">
        <v>40419</v>
      </c>
      <c r="B2103" s="1" t="s">
        <v>200</v>
      </c>
      <c r="C2103" s="1" t="s">
        <v>38658</v>
      </c>
      <c r="D2103">
        <v>2218</v>
      </c>
      <c r="G2103" s="1" t="s">
        <v>200</v>
      </c>
      <c r="H2103">
        <f t="shared" si="32"/>
        <v>2</v>
      </c>
    </row>
    <row r="2104" spans="1:8" x14ac:dyDescent="0.3">
      <c r="A2104" s="1" t="s">
        <v>40420</v>
      </c>
      <c r="B2104" s="1" t="s">
        <v>200</v>
      </c>
      <c r="C2104" s="1" t="s">
        <v>38661</v>
      </c>
      <c r="D2104">
        <v>2219</v>
      </c>
      <c r="G2104" s="1" t="s">
        <v>200</v>
      </c>
      <c r="H2104">
        <f t="shared" si="32"/>
        <v>2</v>
      </c>
    </row>
    <row r="2105" spans="1:8" x14ac:dyDescent="0.3">
      <c r="A2105" s="1" t="s">
        <v>40421</v>
      </c>
      <c r="B2105" s="1" t="s">
        <v>132</v>
      </c>
      <c r="C2105" s="1" t="s">
        <v>38658</v>
      </c>
      <c r="D2105">
        <v>2220</v>
      </c>
      <c r="G2105" s="1" t="s">
        <v>132</v>
      </c>
      <c r="H2105">
        <f t="shared" si="32"/>
        <v>2</v>
      </c>
    </row>
    <row r="2106" spans="1:8" x14ac:dyDescent="0.3">
      <c r="A2106" s="1" t="s">
        <v>40422</v>
      </c>
      <c r="B2106" s="1" t="s">
        <v>132</v>
      </c>
      <c r="C2106" s="1" t="s">
        <v>38661</v>
      </c>
      <c r="D2106">
        <v>2221</v>
      </c>
      <c r="G2106" s="1" t="s">
        <v>132</v>
      </c>
      <c r="H2106">
        <f t="shared" si="32"/>
        <v>2</v>
      </c>
    </row>
    <row r="2107" spans="1:8" x14ac:dyDescent="0.3">
      <c r="A2107" s="1" t="s">
        <v>40423</v>
      </c>
      <c r="B2107" s="1" t="s">
        <v>845</v>
      </c>
      <c r="C2107" s="1" t="s">
        <v>38658</v>
      </c>
      <c r="D2107">
        <v>2222</v>
      </c>
      <c r="G2107" s="1" t="s">
        <v>845</v>
      </c>
      <c r="H2107">
        <f t="shared" si="32"/>
        <v>1</v>
      </c>
    </row>
    <row r="2108" spans="1:8" x14ac:dyDescent="0.3">
      <c r="A2108" s="1" t="s">
        <v>40424</v>
      </c>
      <c r="B2108" s="1" t="s">
        <v>2583</v>
      </c>
      <c r="C2108" s="1" t="s">
        <v>38658</v>
      </c>
      <c r="D2108">
        <v>2223</v>
      </c>
      <c r="G2108" s="1" t="s">
        <v>2583</v>
      </c>
      <c r="H2108">
        <f t="shared" si="32"/>
        <v>1</v>
      </c>
    </row>
    <row r="2109" spans="1:8" x14ac:dyDescent="0.3">
      <c r="A2109" s="1" t="s">
        <v>40425</v>
      </c>
      <c r="B2109" s="1" t="s">
        <v>4415</v>
      </c>
      <c r="C2109" s="1" t="s">
        <v>38658</v>
      </c>
      <c r="D2109">
        <v>2224</v>
      </c>
      <c r="G2109" s="1" t="s">
        <v>4415</v>
      </c>
      <c r="H2109">
        <f t="shared" si="32"/>
        <v>1</v>
      </c>
    </row>
    <row r="2110" spans="1:8" x14ac:dyDescent="0.3">
      <c r="A2110" s="1" t="s">
        <v>40426</v>
      </c>
      <c r="B2110" s="1" t="s">
        <v>675</v>
      </c>
      <c r="C2110" s="1" t="s">
        <v>38658</v>
      </c>
      <c r="D2110">
        <v>2225</v>
      </c>
      <c r="G2110" s="1" t="s">
        <v>675</v>
      </c>
      <c r="H2110">
        <f t="shared" si="32"/>
        <v>1</v>
      </c>
    </row>
    <row r="2111" spans="1:8" x14ac:dyDescent="0.3">
      <c r="A2111" s="1" t="s">
        <v>5014</v>
      </c>
      <c r="B2111" s="1" t="s">
        <v>1585</v>
      </c>
      <c r="C2111" s="1" t="s">
        <v>38658</v>
      </c>
      <c r="D2111">
        <v>2226</v>
      </c>
      <c r="G2111" s="1" t="s">
        <v>1585</v>
      </c>
      <c r="H2111">
        <f t="shared" si="32"/>
        <v>1</v>
      </c>
    </row>
    <row r="2112" spans="1:8" x14ac:dyDescent="0.3">
      <c r="A2112" s="1" t="s">
        <v>40427</v>
      </c>
      <c r="B2112" s="1" t="s">
        <v>2410</v>
      </c>
      <c r="C2112" s="1" t="s">
        <v>38658</v>
      </c>
      <c r="D2112">
        <v>2227</v>
      </c>
      <c r="G2112" s="1" t="s">
        <v>2410</v>
      </c>
      <c r="H2112">
        <f t="shared" si="32"/>
        <v>1</v>
      </c>
    </row>
    <row r="2113" spans="1:8" x14ac:dyDescent="0.3">
      <c r="A2113" s="1" t="s">
        <v>40428</v>
      </c>
      <c r="B2113" s="1" t="s">
        <v>552</v>
      </c>
      <c r="C2113" s="1" t="s">
        <v>38658</v>
      </c>
      <c r="D2113">
        <v>2228</v>
      </c>
      <c r="G2113" s="1" t="s">
        <v>552</v>
      </c>
      <c r="H2113">
        <f t="shared" si="32"/>
        <v>1</v>
      </c>
    </row>
    <row r="2114" spans="1:8" x14ac:dyDescent="0.3">
      <c r="A2114" s="1" t="s">
        <v>40429</v>
      </c>
      <c r="B2114" s="1" t="s">
        <v>1331</v>
      </c>
      <c r="C2114" s="1" t="s">
        <v>38658</v>
      </c>
      <c r="D2114">
        <v>2229</v>
      </c>
      <c r="G2114" s="1" t="s">
        <v>1331</v>
      </c>
      <c r="H2114">
        <f t="shared" si="32"/>
        <v>1</v>
      </c>
    </row>
    <row r="2115" spans="1:8" x14ac:dyDescent="0.3">
      <c r="A2115" s="1" t="s">
        <v>40430</v>
      </c>
      <c r="B2115" s="1" t="s">
        <v>4037</v>
      </c>
      <c r="C2115" s="1" t="s">
        <v>38658</v>
      </c>
      <c r="D2115">
        <v>2230</v>
      </c>
      <c r="G2115" s="1" t="s">
        <v>4037</v>
      </c>
      <c r="H2115">
        <f t="shared" ref="H2115:H2178" si="33">COUNTIF(G:G,G2115)</f>
        <v>1</v>
      </c>
    </row>
    <row r="2116" spans="1:8" x14ac:dyDescent="0.3">
      <c r="A2116" s="1" t="s">
        <v>40431</v>
      </c>
      <c r="B2116" s="1" t="s">
        <v>3663</v>
      </c>
      <c r="C2116" s="1" t="s">
        <v>38658</v>
      </c>
      <c r="D2116">
        <v>2231</v>
      </c>
      <c r="G2116" s="1" t="s">
        <v>3663</v>
      </c>
      <c r="H2116">
        <f t="shared" si="33"/>
        <v>1</v>
      </c>
    </row>
    <row r="2117" spans="1:8" x14ac:dyDescent="0.3">
      <c r="A2117" s="1" t="s">
        <v>6112</v>
      </c>
      <c r="B2117" s="1" t="s">
        <v>4013</v>
      </c>
      <c r="C2117" s="1" t="s">
        <v>38658</v>
      </c>
      <c r="D2117">
        <v>2232</v>
      </c>
      <c r="G2117" s="1" t="s">
        <v>4013</v>
      </c>
      <c r="H2117">
        <f t="shared" si="33"/>
        <v>2</v>
      </c>
    </row>
    <row r="2118" spans="1:8" x14ac:dyDescent="0.3">
      <c r="A2118" s="1" t="s">
        <v>40432</v>
      </c>
      <c r="B2118" s="1" t="s">
        <v>4013</v>
      </c>
      <c r="C2118" s="1" t="s">
        <v>38661</v>
      </c>
      <c r="D2118">
        <v>2233</v>
      </c>
      <c r="G2118" s="1" t="s">
        <v>4013</v>
      </c>
      <c r="H2118">
        <f t="shared" si="33"/>
        <v>2</v>
      </c>
    </row>
    <row r="2119" spans="1:8" x14ac:dyDescent="0.3">
      <c r="A2119" s="1" t="s">
        <v>5948</v>
      </c>
      <c r="B2119" s="1" t="s">
        <v>103</v>
      </c>
      <c r="C2119" s="1" t="s">
        <v>38658</v>
      </c>
      <c r="D2119">
        <v>2235</v>
      </c>
      <c r="G2119" s="1" t="s">
        <v>103</v>
      </c>
      <c r="H2119">
        <f t="shared" si="33"/>
        <v>1</v>
      </c>
    </row>
    <row r="2120" spans="1:8" x14ac:dyDescent="0.3">
      <c r="A2120" s="1" t="s">
        <v>40433</v>
      </c>
      <c r="B2120" s="1" t="s">
        <v>26</v>
      </c>
      <c r="C2120" s="1" t="s">
        <v>38658</v>
      </c>
      <c r="D2120">
        <v>2236</v>
      </c>
      <c r="G2120" s="1" t="s">
        <v>26</v>
      </c>
      <c r="H2120">
        <f t="shared" si="33"/>
        <v>1</v>
      </c>
    </row>
    <row r="2121" spans="1:8" x14ac:dyDescent="0.3">
      <c r="A2121" s="1" t="s">
        <v>40434</v>
      </c>
      <c r="B2121" s="1" t="s">
        <v>4204</v>
      </c>
      <c r="C2121" s="1" t="s">
        <v>38658</v>
      </c>
      <c r="D2121">
        <v>2237</v>
      </c>
      <c r="G2121" s="1" t="s">
        <v>4204</v>
      </c>
      <c r="H2121">
        <f t="shared" si="33"/>
        <v>2</v>
      </c>
    </row>
    <row r="2122" spans="1:8" x14ac:dyDescent="0.3">
      <c r="A2122" s="1" t="s">
        <v>40435</v>
      </c>
      <c r="B2122" s="1" t="s">
        <v>4204</v>
      </c>
      <c r="C2122" s="1" t="s">
        <v>38661</v>
      </c>
      <c r="D2122">
        <v>2238</v>
      </c>
      <c r="G2122" s="1" t="s">
        <v>4204</v>
      </c>
      <c r="H2122">
        <f t="shared" si="33"/>
        <v>2</v>
      </c>
    </row>
    <row r="2123" spans="1:8" x14ac:dyDescent="0.3">
      <c r="A2123" s="1" t="s">
        <v>40436</v>
      </c>
      <c r="B2123" s="1" t="s">
        <v>1887</v>
      </c>
      <c r="C2123" s="1" t="s">
        <v>38658</v>
      </c>
      <c r="D2123">
        <v>2239</v>
      </c>
      <c r="G2123" s="1" t="s">
        <v>1887</v>
      </c>
      <c r="H2123">
        <f t="shared" si="33"/>
        <v>1</v>
      </c>
    </row>
    <row r="2124" spans="1:8" x14ac:dyDescent="0.3">
      <c r="A2124" s="1" t="s">
        <v>40437</v>
      </c>
      <c r="B2124" s="1" t="s">
        <v>2590</v>
      </c>
      <c r="C2124" s="1" t="s">
        <v>38658</v>
      </c>
      <c r="D2124">
        <v>2240</v>
      </c>
      <c r="G2124" s="1" t="s">
        <v>2590</v>
      </c>
      <c r="H2124">
        <f t="shared" si="33"/>
        <v>2</v>
      </c>
    </row>
    <row r="2125" spans="1:8" x14ac:dyDescent="0.3">
      <c r="A2125" s="1" t="s">
        <v>40438</v>
      </c>
      <c r="B2125" s="1" t="s">
        <v>2590</v>
      </c>
      <c r="C2125" s="1" t="s">
        <v>38661</v>
      </c>
      <c r="D2125">
        <v>2241</v>
      </c>
      <c r="G2125" s="1" t="s">
        <v>2590</v>
      </c>
      <c r="H2125">
        <f t="shared" si="33"/>
        <v>2</v>
      </c>
    </row>
    <row r="2126" spans="1:8" x14ac:dyDescent="0.3">
      <c r="A2126" s="1" t="s">
        <v>40439</v>
      </c>
      <c r="B2126" s="1" t="s">
        <v>1405</v>
      </c>
      <c r="C2126" s="1" t="s">
        <v>38658</v>
      </c>
      <c r="D2126">
        <v>2242</v>
      </c>
      <c r="G2126" s="1" t="s">
        <v>1405</v>
      </c>
      <c r="H2126">
        <f t="shared" si="33"/>
        <v>2</v>
      </c>
    </row>
    <row r="2127" spans="1:8" x14ac:dyDescent="0.3">
      <c r="A2127" s="1" t="s">
        <v>40440</v>
      </c>
      <c r="B2127" s="1" t="s">
        <v>1405</v>
      </c>
      <c r="C2127" s="1" t="s">
        <v>38661</v>
      </c>
      <c r="D2127">
        <v>2243</v>
      </c>
      <c r="G2127" s="1" t="s">
        <v>1405</v>
      </c>
      <c r="H2127">
        <f t="shared" si="33"/>
        <v>2</v>
      </c>
    </row>
    <row r="2128" spans="1:8" x14ac:dyDescent="0.3">
      <c r="A2128" s="1" t="s">
        <v>40441</v>
      </c>
      <c r="B2128" s="1" t="s">
        <v>454</v>
      </c>
      <c r="C2128" s="1" t="s">
        <v>38658</v>
      </c>
      <c r="D2128">
        <v>2246</v>
      </c>
      <c r="G2128" s="1" t="s">
        <v>454</v>
      </c>
      <c r="H2128">
        <f t="shared" si="33"/>
        <v>1</v>
      </c>
    </row>
    <row r="2129" spans="1:8" x14ac:dyDescent="0.3">
      <c r="A2129" s="1" t="s">
        <v>40442</v>
      </c>
      <c r="B2129" s="1" t="s">
        <v>580</v>
      </c>
      <c r="C2129" s="1" t="s">
        <v>38658</v>
      </c>
      <c r="D2129">
        <v>2247</v>
      </c>
      <c r="G2129" s="1" t="s">
        <v>580</v>
      </c>
      <c r="H2129">
        <f t="shared" si="33"/>
        <v>1</v>
      </c>
    </row>
    <row r="2130" spans="1:8" x14ac:dyDescent="0.3">
      <c r="A2130" s="1" t="s">
        <v>40443</v>
      </c>
      <c r="B2130" s="1" t="s">
        <v>3675</v>
      </c>
      <c r="C2130" s="1" t="s">
        <v>38658</v>
      </c>
      <c r="D2130">
        <v>2248</v>
      </c>
      <c r="G2130" s="1" t="s">
        <v>3675</v>
      </c>
      <c r="H2130">
        <f t="shared" si="33"/>
        <v>1</v>
      </c>
    </row>
    <row r="2131" spans="1:8" x14ac:dyDescent="0.3">
      <c r="A2131" s="1" t="s">
        <v>40444</v>
      </c>
      <c r="B2131" s="1" t="s">
        <v>3682</v>
      </c>
      <c r="C2131" s="1" t="s">
        <v>38658</v>
      </c>
      <c r="D2131">
        <v>2249</v>
      </c>
      <c r="G2131" s="1" t="s">
        <v>3682</v>
      </c>
      <c r="H2131">
        <f t="shared" si="33"/>
        <v>1</v>
      </c>
    </row>
    <row r="2132" spans="1:8" x14ac:dyDescent="0.3">
      <c r="A2132" s="1" t="s">
        <v>40445</v>
      </c>
      <c r="B2132" s="1" t="s">
        <v>3364</v>
      </c>
      <c r="C2132" s="1" t="s">
        <v>38658</v>
      </c>
      <c r="D2132">
        <v>2250</v>
      </c>
      <c r="G2132" s="1" t="s">
        <v>3364</v>
      </c>
      <c r="H2132">
        <f t="shared" si="33"/>
        <v>1</v>
      </c>
    </row>
    <row r="2133" spans="1:8" x14ac:dyDescent="0.3">
      <c r="A2133" s="1" t="s">
        <v>40446</v>
      </c>
      <c r="B2133" s="1" t="s">
        <v>1363</v>
      </c>
      <c r="C2133" s="1" t="s">
        <v>38658</v>
      </c>
      <c r="D2133">
        <v>2251</v>
      </c>
      <c r="G2133" s="1" t="s">
        <v>1363</v>
      </c>
      <c r="H2133">
        <f t="shared" si="33"/>
        <v>1</v>
      </c>
    </row>
    <row r="2134" spans="1:8" x14ac:dyDescent="0.3">
      <c r="A2134" s="1" t="s">
        <v>40447</v>
      </c>
      <c r="B2134" s="1" t="s">
        <v>4197</v>
      </c>
      <c r="C2134" s="1" t="s">
        <v>38658</v>
      </c>
      <c r="D2134">
        <v>2252</v>
      </c>
      <c r="G2134" s="1" t="s">
        <v>4197</v>
      </c>
      <c r="H2134">
        <f t="shared" si="33"/>
        <v>2</v>
      </c>
    </row>
    <row r="2135" spans="1:8" x14ac:dyDescent="0.3">
      <c r="A2135" s="1" t="s">
        <v>40448</v>
      </c>
      <c r="B2135" s="1" t="s">
        <v>4197</v>
      </c>
      <c r="C2135" s="1" t="s">
        <v>38661</v>
      </c>
      <c r="D2135">
        <v>2253</v>
      </c>
      <c r="G2135" s="1" t="s">
        <v>4197</v>
      </c>
      <c r="H2135">
        <f t="shared" si="33"/>
        <v>2</v>
      </c>
    </row>
    <row r="2136" spans="1:8" x14ac:dyDescent="0.3">
      <c r="A2136" s="1" t="s">
        <v>40449</v>
      </c>
      <c r="B2136" s="1" t="s">
        <v>1677</v>
      </c>
      <c r="C2136" s="1" t="s">
        <v>38658</v>
      </c>
      <c r="D2136">
        <v>2254</v>
      </c>
      <c r="G2136" s="1" t="s">
        <v>1677</v>
      </c>
      <c r="H2136">
        <f t="shared" si="33"/>
        <v>1</v>
      </c>
    </row>
    <row r="2137" spans="1:8" x14ac:dyDescent="0.3">
      <c r="A2137" s="1" t="s">
        <v>40450</v>
      </c>
      <c r="B2137" s="1" t="s">
        <v>2360</v>
      </c>
      <c r="C2137" s="1" t="s">
        <v>38658</v>
      </c>
      <c r="D2137">
        <v>2255</v>
      </c>
      <c r="G2137" s="1" t="s">
        <v>2360</v>
      </c>
      <c r="H2137">
        <f t="shared" si="33"/>
        <v>1</v>
      </c>
    </row>
    <row r="2138" spans="1:8" x14ac:dyDescent="0.3">
      <c r="A2138" s="1" t="s">
        <v>40451</v>
      </c>
      <c r="B2138" s="1" t="s">
        <v>3617</v>
      </c>
      <c r="C2138" s="1" t="s">
        <v>38658</v>
      </c>
      <c r="D2138">
        <v>2256</v>
      </c>
      <c r="G2138" s="1" t="s">
        <v>3617</v>
      </c>
      <c r="H2138">
        <f t="shared" si="33"/>
        <v>1</v>
      </c>
    </row>
    <row r="2139" spans="1:8" x14ac:dyDescent="0.3">
      <c r="A2139" s="1" t="s">
        <v>40452</v>
      </c>
      <c r="B2139" s="1" t="s">
        <v>569</v>
      </c>
      <c r="C2139" s="1" t="s">
        <v>38658</v>
      </c>
      <c r="D2139">
        <v>2257</v>
      </c>
      <c r="G2139" s="1" t="s">
        <v>569</v>
      </c>
      <c r="H2139">
        <f t="shared" si="33"/>
        <v>2</v>
      </c>
    </row>
    <row r="2140" spans="1:8" x14ac:dyDescent="0.3">
      <c r="A2140" s="1" t="s">
        <v>40453</v>
      </c>
      <c r="B2140" s="1" t="s">
        <v>569</v>
      </c>
      <c r="C2140" s="1" t="s">
        <v>38661</v>
      </c>
      <c r="D2140">
        <v>2258</v>
      </c>
      <c r="G2140" s="1" t="s">
        <v>569</v>
      </c>
      <c r="H2140">
        <f t="shared" si="33"/>
        <v>2</v>
      </c>
    </row>
    <row r="2141" spans="1:8" x14ac:dyDescent="0.3">
      <c r="A2141" s="1" t="s">
        <v>5080</v>
      </c>
      <c r="B2141" s="1" t="s">
        <v>1773</v>
      </c>
      <c r="C2141" s="1" t="s">
        <v>38658</v>
      </c>
      <c r="D2141">
        <v>2259</v>
      </c>
      <c r="G2141" s="1" t="s">
        <v>1773</v>
      </c>
      <c r="H2141">
        <f t="shared" si="33"/>
        <v>1</v>
      </c>
    </row>
    <row r="2142" spans="1:8" x14ac:dyDescent="0.3">
      <c r="A2142" s="1" t="s">
        <v>40454</v>
      </c>
      <c r="B2142" s="1" t="s">
        <v>3823</v>
      </c>
      <c r="C2142" s="1" t="s">
        <v>38658</v>
      </c>
      <c r="D2142">
        <v>2260</v>
      </c>
      <c r="G2142" s="1" t="s">
        <v>3823</v>
      </c>
      <c r="H2142">
        <f t="shared" si="33"/>
        <v>2</v>
      </c>
    </row>
    <row r="2143" spans="1:8" x14ac:dyDescent="0.3">
      <c r="A2143" s="1" t="s">
        <v>40455</v>
      </c>
      <c r="B2143" s="1" t="s">
        <v>3823</v>
      </c>
      <c r="C2143" s="1" t="s">
        <v>38661</v>
      </c>
      <c r="D2143">
        <v>2261</v>
      </c>
      <c r="G2143" s="1" t="s">
        <v>3823</v>
      </c>
      <c r="H2143">
        <f t="shared" si="33"/>
        <v>2</v>
      </c>
    </row>
    <row r="2144" spans="1:8" x14ac:dyDescent="0.3">
      <c r="A2144" s="1" t="s">
        <v>40456</v>
      </c>
      <c r="B2144" s="1" t="s">
        <v>1293</v>
      </c>
      <c r="C2144" s="1" t="s">
        <v>38658</v>
      </c>
      <c r="D2144">
        <v>2263</v>
      </c>
      <c r="G2144" s="1" t="s">
        <v>1293</v>
      </c>
      <c r="H2144">
        <f t="shared" si="33"/>
        <v>1</v>
      </c>
    </row>
    <row r="2145" spans="1:8" x14ac:dyDescent="0.3">
      <c r="A2145" s="1" t="s">
        <v>40457</v>
      </c>
      <c r="B2145" s="1" t="s">
        <v>4422</v>
      </c>
      <c r="C2145" s="1" t="s">
        <v>38658</v>
      </c>
      <c r="D2145">
        <v>2264</v>
      </c>
      <c r="G2145" s="1" t="s">
        <v>4422</v>
      </c>
      <c r="H2145">
        <f t="shared" si="33"/>
        <v>1</v>
      </c>
    </row>
    <row r="2146" spans="1:8" x14ac:dyDescent="0.3">
      <c r="A2146" s="1" t="s">
        <v>5742</v>
      </c>
      <c r="B2146" s="1" t="s">
        <v>2165</v>
      </c>
      <c r="C2146" s="1" t="s">
        <v>38658</v>
      </c>
      <c r="D2146">
        <v>2265</v>
      </c>
      <c r="G2146" s="1" t="s">
        <v>2165</v>
      </c>
      <c r="H2146">
        <f t="shared" si="33"/>
        <v>1</v>
      </c>
    </row>
    <row r="2147" spans="1:8" x14ac:dyDescent="0.3">
      <c r="A2147" s="1" t="s">
        <v>40458</v>
      </c>
      <c r="B2147" s="1" t="s">
        <v>4444</v>
      </c>
      <c r="C2147" s="1" t="s">
        <v>38658</v>
      </c>
      <c r="D2147">
        <v>2266</v>
      </c>
      <c r="G2147" s="1" t="s">
        <v>4444</v>
      </c>
      <c r="H2147">
        <f t="shared" si="33"/>
        <v>1</v>
      </c>
    </row>
    <row r="2148" spans="1:8" x14ac:dyDescent="0.3">
      <c r="A2148" s="1" t="s">
        <v>5194</v>
      </c>
      <c r="B2148" s="1" t="s">
        <v>2820</v>
      </c>
      <c r="C2148" s="1" t="s">
        <v>38658</v>
      </c>
      <c r="D2148">
        <v>2267</v>
      </c>
      <c r="G2148" s="1" t="s">
        <v>2820</v>
      </c>
      <c r="H2148">
        <f t="shared" si="33"/>
        <v>1</v>
      </c>
    </row>
    <row r="2149" spans="1:8" x14ac:dyDescent="0.3">
      <c r="A2149" s="1" t="s">
        <v>5222</v>
      </c>
      <c r="B2149" s="1" t="s">
        <v>1367</v>
      </c>
      <c r="C2149" s="1" t="s">
        <v>38658</v>
      </c>
      <c r="D2149">
        <v>2268</v>
      </c>
      <c r="G2149" s="1" t="s">
        <v>1367</v>
      </c>
      <c r="H2149">
        <f t="shared" si="33"/>
        <v>1</v>
      </c>
    </row>
    <row r="2150" spans="1:8" x14ac:dyDescent="0.3">
      <c r="A2150" s="1" t="s">
        <v>40459</v>
      </c>
      <c r="B2150" s="1" t="s">
        <v>1301</v>
      </c>
      <c r="C2150" s="1" t="s">
        <v>38658</v>
      </c>
      <c r="D2150">
        <v>2269</v>
      </c>
      <c r="G2150" s="1" t="s">
        <v>1301</v>
      </c>
      <c r="H2150">
        <f t="shared" si="33"/>
        <v>1</v>
      </c>
    </row>
    <row r="2151" spans="1:8" x14ac:dyDescent="0.3">
      <c r="A2151" s="1" t="s">
        <v>40460</v>
      </c>
      <c r="B2151" s="1" t="s">
        <v>4263</v>
      </c>
      <c r="C2151" s="1" t="s">
        <v>38658</v>
      </c>
      <c r="D2151">
        <v>2270</v>
      </c>
      <c r="G2151" s="1" t="s">
        <v>4263</v>
      </c>
      <c r="H2151">
        <f t="shared" si="33"/>
        <v>2</v>
      </c>
    </row>
    <row r="2152" spans="1:8" x14ac:dyDescent="0.3">
      <c r="A2152" s="1" t="s">
        <v>40461</v>
      </c>
      <c r="B2152" s="1" t="s">
        <v>4263</v>
      </c>
      <c r="C2152" s="1" t="s">
        <v>38661</v>
      </c>
      <c r="D2152">
        <v>2271</v>
      </c>
      <c r="G2152" s="1" t="s">
        <v>4263</v>
      </c>
      <c r="H2152">
        <f t="shared" si="33"/>
        <v>2</v>
      </c>
    </row>
    <row r="2153" spans="1:8" x14ac:dyDescent="0.3">
      <c r="A2153" s="1" t="s">
        <v>40462</v>
      </c>
      <c r="B2153" s="1" t="s">
        <v>294</v>
      </c>
      <c r="C2153" s="1" t="s">
        <v>38658</v>
      </c>
      <c r="D2153">
        <v>2274</v>
      </c>
      <c r="G2153" s="1" t="s">
        <v>294</v>
      </c>
      <c r="H2153">
        <f t="shared" si="33"/>
        <v>2</v>
      </c>
    </row>
    <row r="2154" spans="1:8" x14ac:dyDescent="0.3">
      <c r="A2154" s="1" t="s">
        <v>40463</v>
      </c>
      <c r="B2154" s="1" t="s">
        <v>294</v>
      </c>
      <c r="C2154" s="1" t="s">
        <v>38661</v>
      </c>
      <c r="D2154">
        <v>2275</v>
      </c>
      <c r="G2154" s="1" t="s">
        <v>294</v>
      </c>
      <c r="H2154">
        <f t="shared" si="33"/>
        <v>2</v>
      </c>
    </row>
    <row r="2155" spans="1:8" x14ac:dyDescent="0.3">
      <c r="A2155" s="1" t="s">
        <v>40464</v>
      </c>
      <c r="B2155" s="1" t="s">
        <v>734</v>
      </c>
      <c r="C2155" s="1" t="s">
        <v>38658</v>
      </c>
      <c r="D2155">
        <v>2276</v>
      </c>
      <c r="G2155" s="1" t="s">
        <v>734</v>
      </c>
      <c r="H2155">
        <f t="shared" si="33"/>
        <v>1</v>
      </c>
    </row>
    <row r="2156" spans="1:8" x14ac:dyDescent="0.3">
      <c r="A2156" s="1" t="s">
        <v>6010</v>
      </c>
      <c r="B2156" s="1" t="s">
        <v>4276</v>
      </c>
      <c r="C2156" s="1" t="s">
        <v>38658</v>
      </c>
      <c r="D2156">
        <v>2277</v>
      </c>
      <c r="G2156" s="1" t="s">
        <v>4276</v>
      </c>
      <c r="H2156">
        <f t="shared" si="33"/>
        <v>1</v>
      </c>
    </row>
    <row r="2157" spans="1:8" x14ac:dyDescent="0.3">
      <c r="A2157" s="1" t="s">
        <v>40465</v>
      </c>
      <c r="B2157" s="1" t="s">
        <v>1100</v>
      </c>
      <c r="C2157" s="1" t="s">
        <v>38658</v>
      </c>
      <c r="D2157">
        <v>2278</v>
      </c>
      <c r="G2157" s="1" t="s">
        <v>1100</v>
      </c>
      <c r="H2157">
        <f t="shared" si="33"/>
        <v>1</v>
      </c>
    </row>
    <row r="2158" spans="1:8" x14ac:dyDescent="0.3">
      <c r="A2158" s="1" t="s">
        <v>40466</v>
      </c>
      <c r="B2158" s="1" t="s">
        <v>1456</v>
      </c>
      <c r="C2158" s="1" t="s">
        <v>38658</v>
      </c>
      <c r="D2158">
        <v>2279</v>
      </c>
      <c r="G2158" s="1" t="s">
        <v>1456</v>
      </c>
      <c r="H2158">
        <f t="shared" si="33"/>
        <v>1</v>
      </c>
    </row>
    <row r="2159" spans="1:8" x14ac:dyDescent="0.3">
      <c r="A2159" s="1" t="s">
        <v>40467</v>
      </c>
      <c r="B2159" s="1" t="s">
        <v>1304</v>
      </c>
      <c r="C2159" s="1" t="s">
        <v>38658</v>
      </c>
      <c r="D2159">
        <v>2280</v>
      </c>
      <c r="G2159" s="1" t="s">
        <v>1304</v>
      </c>
      <c r="H2159">
        <f t="shared" si="33"/>
        <v>1</v>
      </c>
    </row>
    <row r="2160" spans="1:8" x14ac:dyDescent="0.3">
      <c r="A2160" s="1" t="s">
        <v>40468</v>
      </c>
      <c r="B2160" s="1" t="s">
        <v>1201</v>
      </c>
      <c r="C2160" s="1" t="s">
        <v>38658</v>
      </c>
      <c r="D2160">
        <v>2281</v>
      </c>
      <c r="G2160" s="1" t="s">
        <v>1201</v>
      </c>
      <c r="H2160">
        <f t="shared" si="33"/>
        <v>1</v>
      </c>
    </row>
    <row r="2161" spans="1:8" x14ac:dyDescent="0.3">
      <c r="A2161" s="1" t="s">
        <v>40469</v>
      </c>
      <c r="B2161" s="1" t="s">
        <v>4190</v>
      </c>
      <c r="C2161" s="1" t="s">
        <v>38658</v>
      </c>
      <c r="D2161">
        <v>2282</v>
      </c>
      <c r="G2161" s="1" t="s">
        <v>4190</v>
      </c>
      <c r="H2161">
        <f t="shared" si="33"/>
        <v>1</v>
      </c>
    </row>
    <row r="2162" spans="1:8" x14ac:dyDescent="0.3">
      <c r="A2162" s="1" t="s">
        <v>40470</v>
      </c>
      <c r="B2162" s="1" t="s">
        <v>1119</v>
      </c>
      <c r="C2162" s="1" t="s">
        <v>38658</v>
      </c>
      <c r="D2162">
        <v>2283</v>
      </c>
      <c r="G2162" s="1" t="s">
        <v>1119</v>
      </c>
      <c r="H2162">
        <f t="shared" si="33"/>
        <v>1</v>
      </c>
    </row>
    <row r="2163" spans="1:8" x14ac:dyDescent="0.3">
      <c r="A2163" s="1" t="s">
        <v>40471</v>
      </c>
      <c r="B2163" s="1" t="s">
        <v>3578</v>
      </c>
      <c r="C2163" s="1" t="s">
        <v>38658</v>
      </c>
      <c r="D2163">
        <v>2286</v>
      </c>
      <c r="G2163" s="1" t="s">
        <v>3578</v>
      </c>
      <c r="H2163">
        <f t="shared" si="33"/>
        <v>1</v>
      </c>
    </row>
    <row r="2164" spans="1:8" x14ac:dyDescent="0.3">
      <c r="A2164" s="1" t="s">
        <v>5664</v>
      </c>
      <c r="B2164" s="1" t="s">
        <v>3078</v>
      </c>
      <c r="C2164" s="1" t="s">
        <v>38658</v>
      </c>
      <c r="D2164">
        <v>2287</v>
      </c>
      <c r="G2164" s="1" t="s">
        <v>3078</v>
      </c>
      <c r="H2164">
        <f t="shared" si="33"/>
        <v>1</v>
      </c>
    </row>
    <row r="2165" spans="1:8" x14ac:dyDescent="0.3">
      <c r="A2165" s="1" t="s">
        <v>40472</v>
      </c>
      <c r="B2165" s="1" t="s">
        <v>2473</v>
      </c>
      <c r="C2165" s="1" t="s">
        <v>38658</v>
      </c>
      <c r="D2165">
        <v>2288</v>
      </c>
      <c r="G2165" s="1" t="s">
        <v>2473</v>
      </c>
      <c r="H2165">
        <f t="shared" si="33"/>
        <v>2</v>
      </c>
    </row>
    <row r="2166" spans="1:8" x14ac:dyDescent="0.3">
      <c r="A2166" s="1" t="s">
        <v>40473</v>
      </c>
      <c r="B2166" s="1" t="s">
        <v>2473</v>
      </c>
      <c r="C2166" s="1" t="s">
        <v>38661</v>
      </c>
      <c r="D2166">
        <v>2289</v>
      </c>
      <c r="G2166" s="1" t="s">
        <v>2473</v>
      </c>
      <c r="H2166">
        <f t="shared" si="33"/>
        <v>2</v>
      </c>
    </row>
    <row r="2167" spans="1:8" x14ac:dyDescent="0.3">
      <c r="A2167" s="1" t="s">
        <v>40474</v>
      </c>
      <c r="B2167" s="1" t="s">
        <v>411</v>
      </c>
      <c r="C2167" s="1" t="s">
        <v>38658</v>
      </c>
      <c r="D2167">
        <v>2290</v>
      </c>
      <c r="G2167" s="1" t="s">
        <v>411</v>
      </c>
      <c r="H2167">
        <f t="shared" si="33"/>
        <v>1</v>
      </c>
    </row>
    <row r="2168" spans="1:8" x14ac:dyDescent="0.3">
      <c r="A2168" s="1" t="s">
        <v>40475</v>
      </c>
      <c r="B2168" s="1" t="s">
        <v>3348</v>
      </c>
      <c r="C2168" s="1" t="s">
        <v>38658</v>
      </c>
      <c r="D2168">
        <v>2291</v>
      </c>
      <c r="G2168" s="1" t="s">
        <v>3348</v>
      </c>
      <c r="H2168">
        <f t="shared" si="33"/>
        <v>1</v>
      </c>
    </row>
    <row r="2169" spans="1:8" x14ac:dyDescent="0.3">
      <c r="A2169" s="1" t="s">
        <v>40476</v>
      </c>
      <c r="B2169" s="1" t="s">
        <v>1660</v>
      </c>
      <c r="C2169" s="1" t="s">
        <v>38658</v>
      </c>
      <c r="D2169">
        <v>2292</v>
      </c>
      <c r="G2169" s="1" t="s">
        <v>1660</v>
      </c>
      <c r="H2169">
        <f t="shared" si="33"/>
        <v>1</v>
      </c>
    </row>
    <row r="2170" spans="1:8" x14ac:dyDescent="0.3">
      <c r="A2170" s="1" t="s">
        <v>40477</v>
      </c>
      <c r="B2170" s="1" t="s">
        <v>4119</v>
      </c>
      <c r="C2170" s="1" t="s">
        <v>38658</v>
      </c>
      <c r="D2170">
        <v>2293</v>
      </c>
      <c r="G2170" s="1" t="s">
        <v>4119</v>
      </c>
      <c r="H2170">
        <f t="shared" si="33"/>
        <v>1</v>
      </c>
    </row>
    <row r="2171" spans="1:8" x14ac:dyDescent="0.3">
      <c r="A2171" s="1" t="s">
        <v>40478</v>
      </c>
      <c r="B2171" s="1" t="s">
        <v>330</v>
      </c>
      <c r="C2171" s="1" t="s">
        <v>38658</v>
      </c>
      <c r="D2171">
        <v>2294</v>
      </c>
      <c r="G2171" s="1" t="s">
        <v>330</v>
      </c>
      <c r="H2171">
        <f t="shared" si="33"/>
        <v>1</v>
      </c>
    </row>
    <row r="2172" spans="1:8" x14ac:dyDescent="0.3">
      <c r="A2172" s="1" t="s">
        <v>40479</v>
      </c>
      <c r="B2172" s="1" t="s">
        <v>608</v>
      </c>
      <c r="C2172" s="1" t="s">
        <v>38658</v>
      </c>
      <c r="D2172">
        <v>2295</v>
      </c>
      <c r="G2172" s="1" t="s">
        <v>608</v>
      </c>
      <c r="H2172">
        <f t="shared" si="33"/>
        <v>2</v>
      </c>
    </row>
    <row r="2173" spans="1:8" x14ac:dyDescent="0.3">
      <c r="A2173" s="1" t="s">
        <v>40480</v>
      </c>
      <c r="B2173" s="1" t="s">
        <v>608</v>
      </c>
      <c r="C2173" s="1" t="s">
        <v>38661</v>
      </c>
      <c r="D2173">
        <v>2296</v>
      </c>
      <c r="G2173" s="1" t="s">
        <v>608</v>
      </c>
      <c r="H2173">
        <f t="shared" si="33"/>
        <v>2</v>
      </c>
    </row>
    <row r="2174" spans="1:8" x14ac:dyDescent="0.3">
      <c r="A2174" s="1" t="s">
        <v>40481</v>
      </c>
      <c r="B2174" s="1" t="s">
        <v>2976</v>
      </c>
      <c r="C2174" s="1" t="s">
        <v>38658</v>
      </c>
      <c r="D2174">
        <v>2297</v>
      </c>
      <c r="G2174" s="1" t="s">
        <v>2976</v>
      </c>
      <c r="H2174">
        <f t="shared" si="33"/>
        <v>2</v>
      </c>
    </row>
    <row r="2175" spans="1:8" x14ac:dyDescent="0.3">
      <c r="A2175" s="1" t="s">
        <v>40482</v>
      </c>
      <c r="B2175" s="1" t="s">
        <v>2976</v>
      </c>
      <c r="C2175" s="1" t="s">
        <v>38661</v>
      </c>
      <c r="D2175">
        <v>2298</v>
      </c>
      <c r="G2175" s="1" t="s">
        <v>2976</v>
      </c>
      <c r="H2175">
        <f t="shared" si="33"/>
        <v>2</v>
      </c>
    </row>
    <row r="2176" spans="1:8" x14ac:dyDescent="0.3">
      <c r="A2176" s="1" t="s">
        <v>5296</v>
      </c>
      <c r="B2176" s="1" t="s">
        <v>3145</v>
      </c>
      <c r="C2176" s="1" t="s">
        <v>38658</v>
      </c>
      <c r="D2176">
        <v>2299</v>
      </c>
      <c r="G2176" s="1" t="s">
        <v>3145</v>
      </c>
      <c r="H2176">
        <f t="shared" si="33"/>
        <v>1</v>
      </c>
    </row>
    <row r="2177" spans="1:8" x14ac:dyDescent="0.3">
      <c r="A2177" s="1" t="s">
        <v>40483</v>
      </c>
      <c r="B2177" s="1" t="s">
        <v>2947</v>
      </c>
      <c r="C2177" s="1" t="s">
        <v>38658</v>
      </c>
      <c r="D2177">
        <v>2300</v>
      </c>
      <c r="G2177" s="1" t="s">
        <v>2947</v>
      </c>
      <c r="H2177">
        <f t="shared" si="33"/>
        <v>2</v>
      </c>
    </row>
    <row r="2178" spans="1:8" x14ac:dyDescent="0.3">
      <c r="A2178" s="1" t="s">
        <v>40484</v>
      </c>
      <c r="B2178" s="1" t="s">
        <v>2947</v>
      </c>
      <c r="C2178" s="1" t="s">
        <v>38661</v>
      </c>
      <c r="D2178">
        <v>2301</v>
      </c>
      <c r="G2178" s="1" t="s">
        <v>2947</v>
      </c>
      <c r="H2178">
        <f t="shared" si="33"/>
        <v>2</v>
      </c>
    </row>
    <row r="2179" spans="1:8" x14ac:dyDescent="0.3">
      <c r="A2179" s="1" t="s">
        <v>40485</v>
      </c>
      <c r="B2179" s="1" t="s">
        <v>874</v>
      </c>
      <c r="C2179" s="1" t="s">
        <v>38658</v>
      </c>
      <c r="D2179">
        <v>2302</v>
      </c>
      <c r="G2179" s="1" t="s">
        <v>874</v>
      </c>
      <c r="H2179">
        <f t="shared" ref="H2179:H2242" si="34">COUNTIF(G:G,G2179)</f>
        <v>1</v>
      </c>
    </row>
    <row r="2180" spans="1:8" x14ac:dyDescent="0.3">
      <c r="A2180" s="1" t="s">
        <v>40486</v>
      </c>
      <c r="B2180" s="1" t="s">
        <v>2474</v>
      </c>
      <c r="C2180" s="1" t="s">
        <v>38658</v>
      </c>
      <c r="D2180">
        <v>2303</v>
      </c>
      <c r="G2180" s="1" t="s">
        <v>2474</v>
      </c>
      <c r="H2180">
        <f t="shared" si="34"/>
        <v>2</v>
      </c>
    </row>
    <row r="2181" spans="1:8" x14ac:dyDescent="0.3">
      <c r="A2181" s="1" t="s">
        <v>40487</v>
      </c>
      <c r="B2181" s="1" t="s">
        <v>2474</v>
      </c>
      <c r="C2181" s="1" t="s">
        <v>38661</v>
      </c>
      <c r="D2181">
        <v>2304</v>
      </c>
      <c r="G2181" s="1" t="s">
        <v>2474</v>
      </c>
      <c r="H2181">
        <f t="shared" si="34"/>
        <v>2</v>
      </c>
    </row>
    <row r="2182" spans="1:8" x14ac:dyDescent="0.3">
      <c r="A2182" s="1" t="s">
        <v>40488</v>
      </c>
      <c r="B2182" s="1" t="s">
        <v>308</v>
      </c>
      <c r="C2182" s="1" t="s">
        <v>38658</v>
      </c>
      <c r="D2182">
        <v>2305</v>
      </c>
      <c r="G2182" s="1" t="s">
        <v>308</v>
      </c>
      <c r="H2182">
        <f t="shared" si="34"/>
        <v>2</v>
      </c>
    </row>
    <row r="2183" spans="1:8" x14ac:dyDescent="0.3">
      <c r="A2183" s="1" t="s">
        <v>40489</v>
      </c>
      <c r="B2183" s="1" t="s">
        <v>308</v>
      </c>
      <c r="C2183" s="1" t="s">
        <v>38661</v>
      </c>
      <c r="D2183">
        <v>2306</v>
      </c>
      <c r="G2183" s="1" t="s">
        <v>308</v>
      </c>
      <c r="H2183">
        <f t="shared" si="34"/>
        <v>2</v>
      </c>
    </row>
    <row r="2184" spans="1:8" x14ac:dyDescent="0.3">
      <c r="A2184" s="1" t="s">
        <v>40490</v>
      </c>
      <c r="B2184" s="1" t="s">
        <v>3398</v>
      </c>
      <c r="C2184" s="1" t="s">
        <v>38658</v>
      </c>
      <c r="D2184">
        <v>2307</v>
      </c>
      <c r="G2184" s="1" t="s">
        <v>3398</v>
      </c>
      <c r="H2184">
        <f t="shared" si="34"/>
        <v>1</v>
      </c>
    </row>
    <row r="2185" spans="1:8" x14ac:dyDescent="0.3">
      <c r="A2185" s="1" t="s">
        <v>5486</v>
      </c>
      <c r="B2185" s="1" t="s">
        <v>3011</v>
      </c>
      <c r="C2185" s="1" t="s">
        <v>38658</v>
      </c>
      <c r="D2185">
        <v>2308</v>
      </c>
      <c r="G2185" s="1" t="s">
        <v>3011</v>
      </c>
      <c r="H2185">
        <f t="shared" si="34"/>
        <v>1</v>
      </c>
    </row>
    <row r="2186" spans="1:8" x14ac:dyDescent="0.3">
      <c r="A2186" s="1" t="s">
        <v>40491</v>
      </c>
      <c r="B2186" s="1" t="s">
        <v>2200</v>
      </c>
      <c r="C2186" s="1" t="s">
        <v>38658</v>
      </c>
      <c r="D2186">
        <v>2309</v>
      </c>
      <c r="G2186" s="1" t="s">
        <v>2200</v>
      </c>
      <c r="H2186">
        <f t="shared" si="34"/>
        <v>1</v>
      </c>
    </row>
    <row r="2187" spans="1:8" x14ac:dyDescent="0.3">
      <c r="A2187" s="1" t="s">
        <v>40492</v>
      </c>
      <c r="B2187" s="1" t="s">
        <v>622</v>
      </c>
      <c r="C2187" s="1" t="s">
        <v>38658</v>
      </c>
      <c r="D2187">
        <v>2310</v>
      </c>
      <c r="G2187" s="1" t="s">
        <v>622</v>
      </c>
      <c r="H2187">
        <f t="shared" si="34"/>
        <v>2</v>
      </c>
    </row>
    <row r="2188" spans="1:8" x14ac:dyDescent="0.3">
      <c r="A2188" s="1" t="s">
        <v>40493</v>
      </c>
      <c r="B2188" s="1" t="s">
        <v>622</v>
      </c>
      <c r="C2188" s="1" t="s">
        <v>38661</v>
      </c>
      <c r="D2188">
        <v>2311</v>
      </c>
      <c r="G2188" s="1" t="s">
        <v>622</v>
      </c>
      <c r="H2188">
        <f t="shared" si="34"/>
        <v>2</v>
      </c>
    </row>
    <row r="2189" spans="1:8" x14ac:dyDescent="0.3">
      <c r="A2189" s="1" t="s">
        <v>5980</v>
      </c>
      <c r="B2189" s="1" t="s">
        <v>2906</v>
      </c>
      <c r="C2189" s="1" t="s">
        <v>38658</v>
      </c>
      <c r="D2189">
        <v>2312</v>
      </c>
      <c r="G2189" s="1" t="s">
        <v>2906</v>
      </c>
      <c r="H2189">
        <f t="shared" si="34"/>
        <v>1</v>
      </c>
    </row>
    <row r="2190" spans="1:8" x14ac:dyDescent="0.3">
      <c r="A2190" s="1" t="s">
        <v>40494</v>
      </c>
      <c r="B2190" s="1" t="s">
        <v>2748</v>
      </c>
      <c r="C2190" s="1" t="s">
        <v>38658</v>
      </c>
      <c r="D2190">
        <v>2313</v>
      </c>
      <c r="G2190" s="1" t="s">
        <v>2748</v>
      </c>
      <c r="H2190">
        <f t="shared" si="34"/>
        <v>1</v>
      </c>
    </row>
    <row r="2191" spans="1:8" x14ac:dyDescent="0.3">
      <c r="A2191" s="1" t="s">
        <v>40495</v>
      </c>
      <c r="B2191" s="1" t="s">
        <v>2763</v>
      </c>
      <c r="C2191" s="1" t="s">
        <v>38658</v>
      </c>
      <c r="D2191">
        <v>2314</v>
      </c>
      <c r="G2191" s="1" t="s">
        <v>2763</v>
      </c>
      <c r="H2191">
        <f t="shared" si="34"/>
        <v>2</v>
      </c>
    </row>
    <row r="2192" spans="1:8" x14ac:dyDescent="0.3">
      <c r="A2192" s="1" t="s">
        <v>40496</v>
      </c>
      <c r="B2192" s="1" t="s">
        <v>2763</v>
      </c>
      <c r="C2192" s="1" t="s">
        <v>38661</v>
      </c>
      <c r="D2192">
        <v>2315</v>
      </c>
      <c r="G2192" s="1" t="s">
        <v>2763</v>
      </c>
      <c r="H2192">
        <f t="shared" si="34"/>
        <v>2</v>
      </c>
    </row>
    <row r="2193" spans="1:8" x14ac:dyDescent="0.3">
      <c r="A2193" s="1" t="s">
        <v>40497</v>
      </c>
      <c r="B2193" s="1" t="s">
        <v>3025</v>
      </c>
      <c r="C2193" s="1" t="s">
        <v>38658</v>
      </c>
      <c r="D2193">
        <v>2316</v>
      </c>
      <c r="G2193" s="1" t="s">
        <v>3025</v>
      </c>
      <c r="H2193">
        <f t="shared" si="34"/>
        <v>1</v>
      </c>
    </row>
    <row r="2194" spans="1:8" x14ac:dyDescent="0.3">
      <c r="A2194" s="1" t="s">
        <v>40498</v>
      </c>
      <c r="B2194" s="1" t="s">
        <v>3807</v>
      </c>
      <c r="C2194" s="1" t="s">
        <v>38658</v>
      </c>
      <c r="D2194">
        <v>2317</v>
      </c>
      <c r="G2194" s="1" t="s">
        <v>3807</v>
      </c>
      <c r="H2194">
        <f t="shared" si="34"/>
        <v>1</v>
      </c>
    </row>
    <row r="2195" spans="1:8" x14ac:dyDescent="0.3">
      <c r="A2195" s="1" t="s">
        <v>40499</v>
      </c>
      <c r="B2195" s="1" t="s">
        <v>1460</v>
      </c>
      <c r="C2195" s="1" t="s">
        <v>38658</v>
      </c>
      <c r="D2195">
        <v>2318</v>
      </c>
      <c r="G2195" s="1" t="s">
        <v>1460</v>
      </c>
      <c r="H2195">
        <f t="shared" si="34"/>
        <v>1</v>
      </c>
    </row>
    <row r="2196" spans="1:8" x14ac:dyDescent="0.3">
      <c r="A2196" s="1" t="s">
        <v>40500</v>
      </c>
      <c r="B2196" s="1" t="s">
        <v>51</v>
      </c>
      <c r="C2196" s="1" t="s">
        <v>38658</v>
      </c>
      <c r="D2196">
        <v>2319</v>
      </c>
      <c r="G2196" s="1" t="s">
        <v>51</v>
      </c>
      <c r="H2196">
        <f t="shared" si="34"/>
        <v>1</v>
      </c>
    </row>
    <row r="2197" spans="1:8" x14ac:dyDescent="0.3">
      <c r="A2197" s="1" t="s">
        <v>5728</v>
      </c>
      <c r="B2197" s="1" t="s">
        <v>3175</v>
      </c>
      <c r="C2197" s="1" t="s">
        <v>38658</v>
      </c>
      <c r="D2197">
        <v>2320</v>
      </c>
      <c r="G2197" s="1" t="s">
        <v>3175</v>
      </c>
      <c r="H2197">
        <f t="shared" si="34"/>
        <v>1</v>
      </c>
    </row>
    <row r="2198" spans="1:8" x14ac:dyDescent="0.3">
      <c r="A2198" s="1" t="s">
        <v>40501</v>
      </c>
      <c r="B2198" s="1" t="s">
        <v>1423</v>
      </c>
      <c r="C2198" s="1" t="s">
        <v>38658</v>
      </c>
      <c r="D2198">
        <v>2321</v>
      </c>
      <c r="G2198" s="1" t="s">
        <v>1423</v>
      </c>
      <c r="H2198">
        <f t="shared" si="34"/>
        <v>1</v>
      </c>
    </row>
    <row r="2199" spans="1:8" x14ac:dyDescent="0.3">
      <c r="A2199" s="1" t="s">
        <v>40502</v>
      </c>
      <c r="B2199" s="1" t="s">
        <v>716</v>
      </c>
      <c r="C2199" s="1" t="s">
        <v>38658</v>
      </c>
      <c r="D2199">
        <v>2322</v>
      </c>
      <c r="G2199" s="1" t="s">
        <v>716</v>
      </c>
      <c r="H2199">
        <f t="shared" si="34"/>
        <v>1</v>
      </c>
    </row>
    <row r="2200" spans="1:8" x14ac:dyDescent="0.3">
      <c r="A2200" s="1" t="s">
        <v>40503</v>
      </c>
      <c r="B2200" s="1" t="s">
        <v>2790</v>
      </c>
      <c r="C2200" s="1" t="s">
        <v>38658</v>
      </c>
      <c r="D2200">
        <v>2323</v>
      </c>
      <c r="G2200" s="1" t="s">
        <v>2790</v>
      </c>
      <c r="H2200">
        <f t="shared" si="34"/>
        <v>1</v>
      </c>
    </row>
    <row r="2201" spans="1:8" x14ac:dyDescent="0.3">
      <c r="A2201" s="1" t="s">
        <v>4900</v>
      </c>
      <c r="B2201" s="1" t="s">
        <v>1638</v>
      </c>
      <c r="C2201" s="1" t="s">
        <v>38658</v>
      </c>
      <c r="D2201">
        <v>2324</v>
      </c>
      <c r="G2201" s="1" t="s">
        <v>1638</v>
      </c>
      <c r="H2201">
        <f t="shared" si="34"/>
        <v>1</v>
      </c>
    </row>
    <row r="2202" spans="1:8" x14ac:dyDescent="0.3">
      <c r="A2202" s="1" t="s">
        <v>40504</v>
      </c>
      <c r="B2202" s="1" t="s">
        <v>3857</v>
      </c>
      <c r="C2202" s="1" t="s">
        <v>38658</v>
      </c>
      <c r="D2202">
        <v>2325</v>
      </c>
      <c r="G2202" s="1" t="s">
        <v>3857</v>
      </c>
      <c r="H2202">
        <f t="shared" si="34"/>
        <v>1</v>
      </c>
    </row>
    <row r="2203" spans="1:8" x14ac:dyDescent="0.3">
      <c r="A2203" s="1" t="s">
        <v>40505</v>
      </c>
      <c r="B2203" s="1" t="s">
        <v>2413</v>
      </c>
      <c r="C2203" s="1" t="s">
        <v>38658</v>
      </c>
      <c r="D2203">
        <v>2326</v>
      </c>
      <c r="G2203" s="1" t="s">
        <v>2413</v>
      </c>
      <c r="H2203">
        <f t="shared" si="34"/>
        <v>1</v>
      </c>
    </row>
    <row r="2204" spans="1:8" x14ac:dyDescent="0.3">
      <c r="A2204" s="1" t="s">
        <v>40506</v>
      </c>
      <c r="B2204" s="1" t="s">
        <v>2217</v>
      </c>
      <c r="C2204" s="1" t="s">
        <v>38658</v>
      </c>
      <c r="D2204">
        <v>2327</v>
      </c>
      <c r="G2204" s="1" t="s">
        <v>2217</v>
      </c>
      <c r="H2204">
        <f t="shared" si="34"/>
        <v>1</v>
      </c>
    </row>
    <row r="2205" spans="1:8" x14ac:dyDescent="0.3">
      <c r="A2205" s="1" t="s">
        <v>40507</v>
      </c>
      <c r="B2205" s="1" t="s">
        <v>1252</v>
      </c>
      <c r="C2205" s="1" t="s">
        <v>38658</v>
      </c>
      <c r="D2205">
        <v>2328</v>
      </c>
      <c r="G2205" s="1" t="s">
        <v>1252</v>
      </c>
      <c r="H2205">
        <f t="shared" si="34"/>
        <v>1</v>
      </c>
    </row>
    <row r="2206" spans="1:8" x14ac:dyDescent="0.3">
      <c r="A2206" s="1" t="s">
        <v>4712</v>
      </c>
      <c r="B2206" s="1" t="s">
        <v>1557</v>
      </c>
      <c r="C2206" s="1" t="s">
        <v>38658</v>
      </c>
      <c r="D2206">
        <v>2329</v>
      </c>
      <c r="G2206" s="1" t="s">
        <v>1557</v>
      </c>
      <c r="H2206">
        <f t="shared" si="34"/>
        <v>1</v>
      </c>
    </row>
    <row r="2207" spans="1:8" x14ac:dyDescent="0.3">
      <c r="A2207" s="1" t="s">
        <v>40508</v>
      </c>
      <c r="B2207" s="1" t="s">
        <v>2600</v>
      </c>
      <c r="C2207" s="1" t="s">
        <v>38658</v>
      </c>
      <c r="D2207">
        <v>2330</v>
      </c>
      <c r="G2207" s="1" t="s">
        <v>2600</v>
      </c>
      <c r="H2207">
        <f t="shared" si="34"/>
        <v>1</v>
      </c>
    </row>
    <row r="2208" spans="1:8" x14ac:dyDescent="0.3">
      <c r="A2208" s="1" t="s">
        <v>40509</v>
      </c>
      <c r="B2208" s="1" t="s">
        <v>4055</v>
      </c>
      <c r="C2208" s="1" t="s">
        <v>38658</v>
      </c>
      <c r="D2208">
        <v>2331</v>
      </c>
      <c r="G2208" s="1" t="s">
        <v>4055</v>
      </c>
      <c r="H2208">
        <f t="shared" si="34"/>
        <v>1</v>
      </c>
    </row>
    <row r="2209" spans="1:8" x14ac:dyDescent="0.3">
      <c r="A2209" s="1" t="s">
        <v>5734</v>
      </c>
      <c r="B2209" s="1" t="s">
        <v>2386</v>
      </c>
      <c r="C2209" s="1" t="s">
        <v>38658</v>
      </c>
      <c r="D2209">
        <v>2332</v>
      </c>
      <c r="G2209" s="1" t="s">
        <v>2386</v>
      </c>
      <c r="H2209">
        <f t="shared" si="34"/>
        <v>2</v>
      </c>
    </row>
    <row r="2210" spans="1:8" x14ac:dyDescent="0.3">
      <c r="A2210" s="1" t="s">
        <v>40510</v>
      </c>
      <c r="B2210" s="1" t="s">
        <v>2386</v>
      </c>
      <c r="C2210" s="1" t="s">
        <v>38661</v>
      </c>
      <c r="D2210">
        <v>2333</v>
      </c>
      <c r="G2210" s="1" t="s">
        <v>2386</v>
      </c>
      <c r="H2210">
        <f t="shared" si="34"/>
        <v>2</v>
      </c>
    </row>
    <row r="2211" spans="1:8" x14ac:dyDescent="0.3">
      <c r="A2211" s="1" t="s">
        <v>6046</v>
      </c>
      <c r="B2211" s="1" t="s">
        <v>2742</v>
      </c>
      <c r="C2211" s="1" t="s">
        <v>38658</v>
      </c>
      <c r="D2211">
        <v>2335</v>
      </c>
      <c r="G2211" s="1" t="s">
        <v>2742</v>
      </c>
      <c r="H2211">
        <f t="shared" si="34"/>
        <v>1</v>
      </c>
    </row>
    <row r="2212" spans="1:8" x14ac:dyDescent="0.3">
      <c r="A2212" s="1" t="s">
        <v>40511</v>
      </c>
      <c r="B2212" s="1" t="s">
        <v>674</v>
      </c>
      <c r="C2212" s="1" t="s">
        <v>38658</v>
      </c>
      <c r="D2212">
        <v>2336</v>
      </c>
      <c r="G2212" s="1" t="s">
        <v>674</v>
      </c>
      <c r="H2212">
        <f t="shared" si="34"/>
        <v>2</v>
      </c>
    </row>
    <row r="2213" spans="1:8" x14ac:dyDescent="0.3">
      <c r="A2213" s="1" t="s">
        <v>40512</v>
      </c>
      <c r="B2213" s="1" t="s">
        <v>674</v>
      </c>
      <c r="C2213" s="1" t="s">
        <v>38661</v>
      </c>
      <c r="D2213">
        <v>2337</v>
      </c>
      <c r="G2213" s="1" t="s">
        <v>674</v>
      </c>
      <c r="H2213">
        <f t="shared" si="34"/>
        <v>2</v>
      </c>
    </row>
    <row r="2214" spans="1:8" x14ac:dyDescent="0.3">
      <c r="A2214" s="1" t="s">
        <v>40513</v>
      </c>
      <c r="B2214" s="1" t="s">
        <v>27</v>
      </c>
      <c r="C2214" s="1" t="s">
        <v>38658</v>
      </c>
      <c r="D2214">
        <v>2338</v>
      </c>
      <c r="G2214" s="1" t="s">
        <v>27</v>
      </c>
      <c r="H2214">
        <f t="shared" si="34"/>
        <v>2</v>
      </c>
    </row>
    <row r="2215" spans="1:8" x14ac:dyDescent="0.3">
      <c r="A2215" s="1" t="s">
        <v>40514</v>
      </c>
      <c r="B2215" s="1" t="s">
        <v>27</v>
      </c>
      <c r="C2215" s="1" t="s">
        <v>38661</v>
      </c>
      <c r="D2215">
        <v>2339</v>
      </c>
      <c r="G2215" s="1" t="s">
        <v>27</v>
      </c>
      <c r="H2215">
        <f t="shared" si="34"/>
        <v>2</v>
      </c>
    </row>
    <row r="2216" spans="1:8" x14ac:dyDescent="0.3">
      <c r="A2216" s="1" t="s">
        <v>40515</v>
      </c>
      <c r="B2216" s="1" t="s">
        <v>1957</v>
      </c>
      <c r="C2216" s="1" t="s">
        <v>38658</v>
      </c>
      <c r="D2216">
        <v>2340</v>
      </c>
      <c r="G2216" s="1" t="s">
        <v>1957</v>
      </c>
      <c r="H2216">
        <f t="shared" si="34"/>
        <v>2</v>
      </c>
    </row>
    <row r="2217" spans="1:8" x14ac:dyDescent="0.3">
      <c r="A2217" s="1" t="s">
        <v>40516</v>
      </c>
      <c r="B2217" s="1" t="s">
        <v>1957</v>
      </c>
      <c r="C2217" s="1" t="s">
        <v>38661</v>
      </c>
      <c r="D2217">
        <v>2341</v>
      </c>
      <c r="G2217" s="1" t="s">
        <v>1957</v>
      </c>
      <c r="H2217">
        <f t="shared" si="34"/>
        <v>2</v>
      </c>
    </row>
    <row r="2218" spans="1:8" x14ac:dyDescent="0.3">
      <c r="A2218" s="1" t="s">
        <v>40517</v>
      </c>
      <c r="B2218" s="1" t="s">
        <v>3757</v>
      </c>
      <c r="C2218" s="1" t="s">
        <v>38658</v>
      </c>
      <c r="D2218">
        <v>2342</v>
      </c>
      <c r="G2218" s="1" t="s">
        <v>3757</v>
      </c>
      <c r="H2218">
        <f t="shared" si="34"/>
        <v>1</v>
      </c>
    </row>
    <row r="2219" spans="1:8" x14ac:dyDescent="0.3">
      <c r="A2219" s="1" t="s">
        <v>5912</v>
      </c>
      <c r="B2219" s="1" t="s">
        <v>4079</v>
      </c>
      <c r="C2219" s="1" t="s">
        <v>38658</v>
      </c>
      <c r="D2219">
        <v>2343</v>
      </c>
      <c r="G2219" s="1" t="s">
        <v>4079</v>
      </c>
      <c r="H2219">
        <f t="shared" si="34"/>
        <v>1</v>
      </c>
    </row>
    <row r="2220" spans="1:8" x14ac:dyDescent="0.3">
      <c r="A2220" s="1" t="s">
        <v>40518</v>
      </c>
      <c r="B2220" s="1" t="s">
        <v>557</v>
      </c>
      <c r="C2220" s="1" t="s">
        <v>38658</v>
      </c>
      <c r="D2220">
        <v>2344</v>
      </c>
      <c r="G2220" s="1" t="s">
        <v>557</v>
      </c>
      <c r="H2220">
        <f t="shared" si="34"/>
        <v>1</v>
      </c>
    </row>
    <row r="2221" spans="1:8" x14ac:dyDescent="0.3">
      <c r="A2221" s="1" t="s">
        <v>40519</v>
      </c>
      <c r="B2221" s="1" t="s">
        <v>1029</v>
      </c>
      <c r="C2221" s="1" t="s">
        <v>38658</v>
      </c>
      <c r="D2221">
        <v>2345</v>
      </c>
      <c r="G2221" s="1" t="s">
        <v>1029</v>
      </c>
      <c r="H2221">
        <f t="shared" si="34"/>
        <v>2</v>
      </c>
    </row>
    <row r="2222" spans="1:8" x14ac:dyDescent="0.3">
      <c r="A2222" s="1" t="s">
        <v>40520</v>
      </c>
      <c r="B2222" s="1" t="s">
        <v>1029</v>
      </c>
      <c r="C2222" s="1" t="s">
        <v>38661</v>
      </c>
      <c r="D2222">
        <v>2346</v>
      </c>
      <c r="G2222" s="1" t="s">
        <v>1029</v>
      </c>
      <c r="H2222">
        <f t="shared" si="34"/>
        <v>2</v>
      </c>
    </row>
    <row r="2223" spans="1:8" x14ac:dyDescent="0.3">
      <c r="A2223" s="1" t="s">
        <v>40521</v>
      </c>
      <c r="B2223" s="1" t="s">
        <v>2586</v>
      </c>
      <c r="C2223" s="1" t="s">
        <v>38658</v>
      </c>
      <c r="D2223">
        <v>2347</v>
      </c>
      <c r="G2223" s="1" t="s">
        <v>2586</v>
      </c>
      <c r="H2223">
        <f t="shared" si="34"/>
        <v>1</v>
      </c>
    </row>
    <row r="2224" spans="1:8" x14ac:dyDescent="0.3">
      <c r="A2224" s="1" t="s">
        <v>40522</v>
      </c>
      <c r="B2224" s="1" t="s">
        <v>3831</v>
      </c>
      <c r="C2224" s="1" t="s">
        <v>38658</v>
      </c>
      <c r="D2224">
        <v>2348</v>
      </c>
      <c r="G2224" s="1" t="s">
        <v>3831</v>
      </c>
      <c r="H2224">
        <f t="shared" si="34"/>
        <v>1</v>
      </c>
    </row>
    <row r="2225" spans="1:8" x14ac:dyDescent="0.3">
      <c r="A2225" s="1" t="s">
        <v>40523</v>
      </c>
      <c r="B2225" s="1" t="s">
        <v>1487</v>
      </c>
      <c r="C2225" s="1" t="s">
        <v>38658</v>
      </c>
      <c r="D2225">
        <v>2349</v>
      </c>
      <c r="G2225" s="1" t="s">
        <v>1487</v>
      </c>
      <c r="H2225">
        <f t="shared" si="34"/>
        <v>2</v>
      </c>
    </row>
    <row r="2226" spans="1:8" x14ac:dyDescent="0.3">
      <c r="A2226" s="1" t="s">
        <v>40524</v>
      </c>
      <c r="B2226" s="1" t="s">
        <v>1487</v>
      </c>
      <c r="C2226" s="1" t="s">
        <v>38661</v>
      </c>
      <c r="D2226">
        <v>2350</v>
      </c>
      <c r="G2226" s="1" t="s">
        <v>1487</v>
      </c>
      <c r="H2226">
        <f t="shared" si="34"/>
        <v>2</v>
      </c>
    </row>
    <row r="2227" spans="1:8" x14ac:dyDescent="0.3">
      <c r="A2227" s="1" t="s">
        <v>40525</v>
      </c>
      <c r="B2227" s="1" t="s">
        <v>3087</v>
      </c>
      <c r="C2227" s="1" t="s">
        <v>38658</v>
      </c>
      <c r="D2227">
        <v>2351</v>
      </c>
      <c r="G2227" s="1" t="s">
        <v>3087</v>
      </c>
      <c r="H2227">
        <f t="shared" si="34"/>
        <v>1</v>
      </c>
    </row>
    <row r="2228" spans="1:8" x14ac:dyDescent="0.3">
      <c r="A2228" s="1" t="s">
        <v>40526</v>
      </c>
      <c r="B2228" s="1" t="s">
        <v>1932</v>
      </c>
      <c r="C2228" s="1" t="s">
        <v>38658</v>
      </c>
      <c r="D2228">
        <v>2352</v>
      </c>
      <c r="G2228" s="1" t="s">
        <v>1932</v>
      </c>
      <c r="H2228">
        <f t="shared" si="34"/>
        <v>1</v>
      </c>
    </row>
    <row r="2229" spans="1:8" x14ac:dyDescent="0.3">
      <c r="A2229" s="1" t="s">
        <v>40527</v>
      </c>
      <c r="B2229" s="1" t="s">
        <v>439</v>
      </c>
      <c r="C2229" s="1" t="s">
        <v>38658</v>
      </c>
      <c r="D2229">
        <v>2353</v>
      </c>
      <c r="G2229" s="1" t="s">
        <v>439</v>
      </c>
      <c r="H2229">
        <f t="shared" si="34"/>
        <v>1</v>
      </c>
    </row>
    <row r="2230" spans="1:8" x14ac:dyDescent="0.3">
      <c r="A2230" s="1" t="s">
        <v>40528</v>
      </c>
      <c r="B2230" s="1" t="s">
        <v>1366</v>
      </c>
      <c r="C2230" s="1" t="s">
        <v>38658</v>
      </c>
      <c r="D2230">
        <v>2354</v>
      </c>
      <c r="G2230" s="1" t="s">
        <v>1366</v>
      </c>
      <c r="H2230">
        <f t="shared" si="34"/>
        <v>1</v>
      </c>
    </row>
    <row r="2231" spans="1:8" x14ac:dyDescent="0.3">
      <c r="A2231" s="1" t="s">
        <v>40529</v>
      </c>
      <c r="B2231" s="1" t="s">
        <v>2641</v>
      </c>
      <c r="C2231" s="1" t="s">
        <v>38658</v>
      </c>
      <c r="D2231">
        <v>2355</v>
      </c>
      <c r="G2231" s="1" t="s">
        <v>2641</v>
      </c>
      <c r="H2231">
        <f t="shared" si="34"/>
        <v>1</v>
      </c>
    </row>
    <row r="2232" spans="1:8" x14ac:dyDescent="0.3">
      <c r="A2232" s="1" t="s">
        <v>40530</v>
      </c>
      <c r="B2232" s="1" t="s">
        <v>1126</v>
      </c>
      <c r="C2232" s="1" t="s">
        <v>38658</v>
      </c>
      <c r="D2232">
        <v>2356</v>
      </c>
      <c r="G2232" s="1" t="s">
        <v>1126</v>
      </c>
      <c r="H2232">
        <f t="shared" si="34"/>
        <v>2</v>
      </c>
    </row>
    <row r="2233" spans="1:8" x14ac:dyDescent="0.3">
      <c r="A2233" s="1" t="s">
        <v>40531</v>
      </c>
      <c r="B2233" s="1" t="s">
        <v>1126</v>
      </c>
      <c r="C2233" s="1" t="s">
        <v>38661</v>
      </c>
      <c r="D2233">
        <v>2357</v>
      </c>
      <c r="G2233" s="1" t="s">
        <v>1126</v>
      </c>
      <c r="H2233">
        <f t="shared" si="34"/>
        <v>2</v>
      </c>
    </row>
    <row r="2234" spans="1:8" x14ac:dyDescent="0.3">
      <c r="A2234" s="1" t="s">
        <v>40532</v>
      </c>
      <c r="B2234" s="1" t="s">
        <v>1006</v>
      </c>
      <c r="C2234" s="1" t="s">
        <v>38658</v>
      </c>
      <c r="D2234">
        <v>2358</v>
      </c>
      <c r="G2234" s="1" t="s">
        <v>1006</v>
      </c>
      <c r="H2234">
        <f t="shared" si="34"/>
        <v>2</v>
      </c>
    </row>
    <row r="2235" spans="1:8" x14ac:dyDescent="0.3">
      <c r="A2235" s="1" t="s">
        <v>40533</v>
      </c>
      <c r="B2235" s="1" t="s">
        <v>1006</v>
      </c>
      <c r="C2235" s="1" t="s">
        <v>38661</v>
      </c>
      <c r="D2235">
        <v>2359</v>
      </c>
      <c r="G2235" s="1" t="s">
        <v>1006</v>
      </c>
      <c r="H2235">
        <f t="shared" si="34"/>
        <v>2</v>
      </c>
    </row>
    <row r="2236" spans="1:8" x14ac:dyDescent="0.3">
      <c r="A2236" s="1" t="s">
        <v>5418</v>
      </c>
      <c r="B2236" s="1" t="s">
        <v>3477</v>
      </c>
      <c r="C2236" s="1" t="s">
        <v>38658</v>
      </c>
      <c r="D2236">
        <v>2361</v>
      </c>
      <c r="G2236" s="1" t="s">
        <v>3477</v>
      </c>
      <c r="H2236">
        <f t="shared" si="34"/>
        <v>2</v>
      </c>
    </row>
    <row r="2237" spans="1:8" x14ac:dyDescent="0.3">
      <c r="A2237" s="1" t="s">
        <v>40534</v>
      </c>
      <c r="B2237" s="1" t="s">
        <v>3477</v>
      </c>
      <c r="C2237" s="1" t="s">
        <v>38661</v>
      </c>
      <c r="D2237">
        <v>2362</v>
      </c>
      <c r="G2237" s="1" t="s">
        <v>3477</v>
      </c>
      <c r="H2237">
        <f t="shared" si="34"/>
        <v>2</v>
      </c>
    </row>
    <row r="2238" spans="1:8" x14ac:dyDescent="0.3">
      <c r="A2238" s="1" t="s">
        <v>4549</v>
      </c>
      <c r="B2238" s="1" t="s">
        <v>149</v>
      </c>
      <c r="C2238" s="1" t="s">
        <v>38658</v>
      </c>
      <c r="D2238">
        <v>2363</v>
      </c>
      <c r="G2238" s="1" t="s">
        <v>149</v>
      </c>
      <c r="H2238">
        <f t="shared" si="34"/>
        <v>1</v>
      </c>
    </row>
    <row r="2239" spans="1:8" x14ac:dyDescent="0.3">
      <c r="A2239" s="1" t="s">
        <v>40535</v>
      </c>
      <c r="B2239" s="1" t="s">
        <v>2150</v>
      </c>
      <c r="C2239" s="1" t="s">
        <v>38658</v>
      </c>
      <c r="D2239">
        <v>2364</v>
      </c>
      <c r="G2239" s="1" t="s">
        <v>2150</v>
      </c>
      <c r="H2239">
        <f t="shared" si="34"/>
        <v>1</v>
      </c>
    </row>
    <row r="2240" spans="1:8" x14ac:dyDescent="0.3">
      <c r="A2240" s="1" t="s">
        <v>40536</v>
      </c>
      <c r="B2240" s="1" t="s">
        <v>4261</v>
      </c>
      <c r="C2240" s="1" t="s">
        <v>38658</v>
      </c>
      <c r="D2240">
        <v>2365</v>
      </c>
      <c r="G2240" s="1" t="s">
        <v>4261</v>
      </c>
      <c r="H2240">
        <f t="shared" si="34"/>
        <v>1</v>
      </c>
    </row>
    <row r="2241" spans="1:8" x14ac:dyDescent="0.3">
      <c r="A2241" s="1" t="s">
        <v>40537</v>
      </c>
      <c r="B2241" s="1" t="s">
        <v>990</v>
      </c>
      <c r="C2241" s="1" t="s">
        <v>38658</v>
      </c>
      <c r="D2241">
        <v>2366</v>
      </c>
      <c r="G2241" s="1" t="s">
        <v>990</v>
      </c>
      <c r="H2241">
        <f t="shared" si="34"/>
        <v>2</v>
      </c>
    </row>
    <row r="2242" spans="1:8" x14ac:dyDescent="0.3">
      <c r="A2242" s="1" t="s">
        <v>40538</v>
      </c>
      <c r="B2242" s="1" t="s">
        <v>990</v>
      </c>
      <c r="C2242" s="1" t="s">
        <v>38661</v>
      </c>
      <c r="D2242">
        <v>2367</v>
      </c>
      <c r="G2242" s="1" t="s">
        <v>990</v>
      </c>
      <c r="H2242">
        <f t="shared" si="34"/>
        <v>2</v>
      </c>
    </row>
    <row r="2243" spans="1:8" x14ac:dyDescent="0.3">
      <c r="A2243" s="1" t="s">
        <v>40539</v>
      </c>
      <c r="B2243" s="1" t="s">
        <v>2603</v>
      </c>
      <c r="C2243" s="1" t="s">
        <v>38658</v>
      </c>
      <c r="D2243">
        <v>2368</v>
      </c>
      <c r="G2243" s="1" t="s">
        <v>2603</v>
      </c>
      <c r="H2243">
        <f t="shared" ref="H2243:H2306" si="35">COUNTIF(G:G,G2243)</f>
        <v>2</v>
      </c>
    </row>
    <row r="2244" spans="1:8" x14ac:dyDescent="0.3">
      <c r="A2244" s="1" t="s">
        <v>40540</v>
      </c>
      <c r="B2244" s="1" t="s">
        <v>2603</v>
      </c>
      <c r="C2244" s="1" t="s">
        <v>38661</v>
      </c>
      <c r="D2244">
        <v>2369</v>
      </c>
      <c r="G2244" s="1" t="s">
        <v>2603</v>
      </c>
      <c r="H2244">
        <f t="shared" si="35"/>
        <v>2</v>
      </c>
    </row>
    <row r="2245" spans="1:8" x14ac:dyDescent="0.3">
      <c r="A2245" s="1" t="s">
        <v>40541</v>
      </c>
      <c r="B2245" s="1" t="s">
        <v>1292</v>
      </c>
      <c r="C2245" s="1" t="s">
        <v>38658</v>
      </c>
      <c r="D2245">
        <v>2370</v>
      </c>
      <c r="G2245" s="1" t="s">
        <v>1292</v>
      </c>
      <c r="H2245">
        <f t="shared" si="35"/>
        <v>1</v>
      </c>
    </row>
    <row r="2246" spans="1:8" x14ac:dyDescent="0.3">
      <c r="A2246" s="1" t="s">
        <v>40542</v>
      </c>
      <c r="B2246" s="1" t="s">
        <v>4140</v>
      </c>
      <c r="C2246" s="1" t="s">
        <v>38658</v>
      </c>
      <c r="D2246">
        <v>2371</v>
      </c>
      <c r="G2246" s="1" t="s">
        <v>4140</v>
      </c>
      <c r="H2246">
        <f t="shared" si="35"/>
        <v>1</v>
      </c>
    </row>
    <row r="2247" spans="1:8" x14ac:dyDescent="0.3">
      <c r="A2247" s="1" t="s">
        <v>40543</v>
      </c>
      <c r="B2247" s="1" t="s">
        <v>4161</v>
      </c>
      <c r="C2247" s="1" t="s">
        <v>38658</v>
      </c>
      <c r="D2247">
        <v>2372</v>
      </c>
      <c r="G2247" s="1" t="s">
        <v>4161</v>
      </c>
      <c r="H2247">
        <f t="shared" si="35"/>
        <v>1</v>
      </c>
    </row>
    <row r="2248" spans="1:8" x14ac:dyDescent="0.3">
      <c r="A2248" s="1" t="s">
        <v>40544</v>
      </c>
      <c r="B2248" s="1" t="s">
        <v>1049</v>
      </c>
      <c r="C2248" s="1" t="s">
        <v>38658</v>
      </c>
      <c r="D2248">
        <v>2373</v>
      </c>
      <c r="G2248" s="1" t="s">
        <v>1049</v>
      </c>
      <c r="H2248">
        <f t="shared" si="35"/>
        <v>1</v>
      </c>
    </row>
    <row r="2249" spans="1:8" x14ac:dyDescent="0.3">
      <c r="A2249" s="1" t="s">
        <v>5570</v>
      </c>
      <c r="B2249" s="1" t="s">
        <v>3949</v>
      </c>
      <c r="C2249" s="1" t="s">
        <v>38658</v>
      </c>
      <c r="D2249">
        <v>2374</v>
      </c>
      <c r="G2249" s="1" t="s">
        <v>3949</v>
      </c>
      <c r="H2249">
        <f t="shared" si="35"/>
        <v>1</v>
      </c>
    </row>
    <row r="2250" spans="1:8" x14ac:dyDescent="0.3">
      <c r="A2250" s="1" t="s">
        <v>40545</v>
      </c>
      <c r="B2250" s="1" t="s">
        <v>2787</v>
      </c>
      <c r="C2250" s="1" t="s">
        <v>38658</v>
      </c>
      <c r="D2250">
        <v>2375</v>
      </c>
      <c r="G2250" s="1" t="s">
        <v>2787</v>
      </c>
      <c r="H2250">
        <f t="shared" si="35"/>
        <v>2</v>
      </c>
    </row>
    <row r="2251" spans="1:8" x14ac:dyDescent="0.3">
      <c r="A2251" s="1" t="s">
        <v>40546</v>
      </c>
      <c r="B2251" s="1" t="s">
        <v>2787</v>
      </c>
      <c r="C2251" s="1" t="s">
        <v>38661</v>
      </c>
      <c r="D2251">
        <v>2376</v>
      </c>
      <c r="G2251" s="1" t="s">
        <v>2787</v>
      </c>
      <c r="H2251">
        <f t="shared" si="35"/>
        <v>2</v>
      </c>
    </row>
    <row r="2252" spans="1:8" x14ac:dyDescent="0.3">
      <c r="A2252" s="1" t="s">
        <v>40547</v>
      </c>
      <c r="B2252" s="1" t="s">
        <v>1604</v>
      </c>
      <c r="C2252" s="1" t="s">
        <v>38658</v>
      </c>
      <c r="D2252">
        <v>2377</v>
      </c>
      <c r="G2252" s="1" t="s">
        <v>1604</v>
      </c>
      <c r="H2252">
        <f t="shared" si="35"/>
        <v>1</v>
      </c>
    </row>
    <row r="2253" spans="1:8" x14ac:dyDescent="0.3">
      <c r="A2253" s="1" t="s">
        <v>40548</v>
      </c>
      <c r="B2253" s="1" t="s">
        <v>3966</v>
      </c>
      <c r="C2253" s="1" t="s">
        <v>38658</v>
      </c>
      <c r="D2253">
        <v>2378</v>
      </c>
      <c r="G2253" s="1" t="s">
        <v>3966</v>
      </c>
      <c r="H2253">
        <f t="shared" si="35"/>
        <v>1</v>
      </c>
    </row>
    <row r="2254" spans="1:8" x14ac:dyDescent="0.3">
      <c r="A2254" s="1" t="s">
        <v>40549</v>
      </c>
      <c r="B2254" s="1" t="s">
        <v>3218</v>
      </c>
      <c r="C2254" s="1" t="s">
        <v>38658</v>
      </c>
      <c r="D2254">
        <v>2379</v>
      </c>
      <c r="G2254" s="1" t="s">
        <v>3218</v>
      </c>
      <c r="H2254">
        <f t="shared" si="35"/>
        <v>1</v>
      </c>
    </row>
    <row r="2255" spans="1:8" x14ac:dyDescent="0.3">
      <c r="A2255" s="1" t="s">
        <v>40550</v>
      </c>
      <c r="B2255" s="1" t="s">
        <v>1517</v>
      </c>
      <c r="C2255" s="1" t="s">
        <v>38658</v>
      </c>
      <c r="D2255">
        <v>2380</v>
      </c>
      <c r="G2255" s="1" t="s">
        <v>1517</v>
      </c>
      <c r="H2255">
        <f t="shared" si="35"/>
        <v>2</v>
      </c>
    </row>
    <row r="2256" spans="1:8" x14ac:dyDescent="0.3">
      <c r="A2256" s="1" t="s">
        <v>40551</v>
      </c>
      <c r="B2256" s="1" t="s">
        <v>1517</v>
      </c>
      <c r="C2256" s="1" t="s">
        <v>38661</v>
      </c>
      <c r="D2256">
        <v>2381</v>
      </c>
      <c r="G2256" s="1" t="s">
        <v>1517</v>
      </c>
      <c r="H2256">
        <f t="shared" si="35"/>
        <v>2</v>
      </c>
    </row>
    <row r="2257" spans="1:8" x14ac:dyDescent="0.3">
      <c r="A2257" s="1" t="s">
        <v>40552</v>
      </c>
      <c r="B2257" s="1" t="s">
        <v>1130</v>
      </c>
      <c r="C2257" s="1" t="s">
        <v>38658</v>
      </c>
      <c r="D2257">
        <v>2382</v>
      </c>
      <c r="G2257" s="1" t="s">
        <v>1130</v>
      </c>
      <c r="H2257">
        <f t="shared" si="35"/>
        <v>1</v>
      </c>
    </row>
    <row r="2258" spans="1:8" x14ac:dyDescent="0.3">
      <c r="A2258" s="1" t="s">
        <v>40553</v>
      </c>
      <c r="B2258" s="1" t="s">
        <v>4448</v>
      </c>
      <c r="C2258" s="1" t="s">
        <v>38658</v>
      </c>
      <c r="D2258">
        <v>2383</v>
      </c>
      <c r="G2258" s="1" t="s">
        <v>4448</v>
      </c>
      <c r="H2258">
        <f t="shared" si="35"/>
        <v>2</v>
      </c>
    </row>
    <row r="2259" spans="1:8" x14ac:dyDescent="0.3">
      <c r="A2259" s="1" t="s">
        <v>40554</v>
      </c>
      <c r="B2259" s="1" t="s">
        <v>4448</v>
      </c>
      <c r="C2259" s="1" t="s">
        <v>38661</v>
      </c>
      <c r="D2259">
        <v>2384</v>
      </c>
      <c r="G2259" s="1" t="s">
        <v>4448</v>
      </c>
      <c r="H2259">
        <f t="shared" si="35"/>
        <v>2</v>
      </c>
    </row>
    <row r="2260" spans="1:8" x14ac:dyDescent="0.3">
      <c r="A2260" s="1" t="s">
        <v>40555</v>
      </c>
      <c r="B2260" s="1" t="s">
        <v>2007</v>
      </c>
      <c r="C2260" s="1" t="s">
        <v>38658</v>
      </c>
      <c r="D2260">
        <v>2385</v>
      </c>
      <c r="G2260" s="1" t="s">
        <v>2007</v>
      </c>
      <c r="H2260">
        <f t="shared" si="35"/>
        <v>2</v>
      </c>
    </row>
    <row r="2261" spans="1:8" x14ac:dyDescent="0.3">
      <c r="A2261" s="1" t="s">
        <v>40556</v>
      </c>
      <c r="B2261" s="1" t="s">
        <v>2007</v>
      </c>
      <c r="C2261" s="1" t="s">
        <v>38661</v>
      </c>
      <c r="D2261">
        <v>2386</v>
      </c>
      <c r="G2261" s="1" t="s">
        <v>2007</v>
      </c>
      <c r="H2261">
        <f t="shared" si="35"/>
        <v>2</v>
      </c>
    </row>
    <row r="2262" spans="1:8" x14ac:dyDescent="0.3">
      <c r="A2262" s="1" t="s">
        <v>40557</v>
      </c>
      <c r="B2262" s="1" t="s">
        <v>2448</v>
      </c>
      <c r="C2262" s="1" t="s">
        <v>38658</v>
      </c>
      <c r="D2262">
        <v>2387</v>
      </c>
      <c r="G2262" s="1" t="s">
        <v>2448</v>
      </c>
      <c r="H2262">
        <f t="shared" si="35"/>
        <v>1</v>
      </c>
    </row>
    <row r="2263" spans="1:8" x14ac:dyDescent="0.3">
      <c r="A2263" s="1" t="s">
        <v>6242</v>
      </c>
      <c r="B2263" s="1" t="s">
        <v>2363</v>
      </c>
      <c r="C2263" s="1" t="s">
        <v>38658</v>
      </c>
      <c r="D2263">
        <v>2388</v>
      </c>
      <c r="G2263" s="1" t="s">
        <v>2363</v>
      </c>
      <c r="H2263">
        <f t="shared" si="35"/>
        <v>1</v>
      </c>
    </row>
    <row r="2264" spans="1:8" x14ac:dyDescent="0.3">
      <c r="A2264" s="1" t="s">
        <v>40558</v>
      </c>
      <c r="B2264" s="1" t="s">
        <v>2396</v>
      </c>
      <c r="C2264" s="1" t="s">
        <v>38658</v>
      </c>
      <c r="D2264">
        <v>2389</v>
      </c>
      <c r="G2264" s="1" t="s">
        <v>2396</v>
      </c>
      <c r="H2264">
        <f t="shared" si="35"/>
        <v>1</v>
      </c>
    </row>
    <row r="2265" spans="1:8" x14ac:dyDescent="0.3">
      <c r="A2265" s="1" t="s">
        <v>40559</v>
      </c>
      <c r="B2265" s="1" t="s">
        <v>140</v>
      </c>
      <c r="C2265" s="1" t="s">
        <v>38658</v>
      </c>
      <c r="D2265">
        <v>2390</v>
      </c>
      <c r="G2265" s="1" t="s">
        <v>140</v>
      </c>
      <c r="H2265">
        <f t="shared" si="35"/>
        <v>1</v>
      </c>
    </row>
    <row r="2266" spans="1:8" x14ac:dyDescent="0.3">
      <c r="A2266" s="1" t="s">
        <v>40560</v>
      </c>
      <c r="B2266" s="1" t="s">
        <v>150</v>
      </c>
      <c r="C2266" s="1" t="s">
        <v>38658</v>
      </c>
      <c r="D2266">
        <v>2391</v>
      </c>
      <c r="G2266" s="1" t="s">
        <v>150</v>
      </c>
      <c r="H2266">
        <f t="shared" si="35"/>
        <v>1</v>
      </c>
    </row>
    <row r="2267" spans="1:8" x14ac:dyDescent="0.3">
      <c r="A2267" s="1" t="s">
        <v>40561</v>
      </c>
      <c r="B2267" s="1" t="s">
        <v>1672</v>
      </c>
      <c r="C2267" s="1" t="s">
        <v>38658</v>
      </c>
      <c r="D2267">
        <v>2392</v>
      </c>
      <c r="G2267" s="1" t="s">
        <v>1672</v>
      </c>
      <c r="H2267">
        <f t="shared" si="35"/>
        <v>1</v>
      </c>
    </row>
    <row r="2268" spans="1:8" x14ac:dyDescent="0.3">
      <c r="A2268" s="1" t="s">
        <v>40562</v>
      </c>
      <c r="B2268" s="1" t="s">
        <v>4343</v>
      </c>
      <c r="C2268" s="1" t="s">
        <v>38658</v>
      </c>
      <c r="D2268">
        <v>2393</v>
      </c>
      <c r="G2268" s="1" t="s">
        <v>4343</v>
      </c>
      <c r="H2268">
        <f t="shared" si="35"/>
        <v>1</v>
      </c>
    </row>
    <row r="2269" spans="1:8" x14ac:dyDescent="0.3">
      <c r="A2269" s="1" t="s">
        <v>40563</v>
      </c>
      <c r="B2269" s="1" t="s">
        <v>1240</v>
      </c>
      <c r="C2269" s="1" t="s">
        <v>38658</v>
      </c>
      <c r="D2269">
        <v>2394</v>
      </c>
      <c r="G2269" s="1" t="s">
        <v>1240</v>
      </c>
      <c r="H2269">
        <f t="shared" si="35"/>
        <v>1</v>
      </c>
    </row>
    <row r="2270" spans="1:8" x14ac:dyDescent="0.3">
      <c r="A2270" s="1" t="s">
        <v>4726</v>
      </c>
      <c r="B2270" s="1" t="s">
        <v>1081</v>
      </c>
      <c r="C2270" s="1" t="s">
        <v>38658</v>
      </c>
      <c r="D2270">
        <v>2395</v>
      </c>
      <c r="G2270" s="1" t="s">
        <v>1081</v>
      </c>
      <c r="H2270">
        <f t="shared" si="35"/>
        <v>1</v>
      </c>
    </row>
    <row r="2271" spans="1:8" x14ac:dyDescent="0.3">
      <c r="A2271" s="1" t="s">
        <v>40564</v>
      </c>
      <c r="B2271" s="1" t="s">
        <v>1955</v>
      </c>
      <c r="C2271" s="1" t="s">
        <v>38658</v>
      </c>
      <c r="D2271">
        <v>2396</v>
      </c>
      <c r="G2271" s="1" t="s">
        <v>1955</v>
      </c>
      <c r="H2271">
        <f t="shared" si="35"/>
        <v>1</v>
      </c>
    </row>
    <row r="2272" spans="1:8" x14ac:dyDescent="0.3">
      <c r="A2272" s="1" t="s">
        <v>40565</v>
      </c>
      <c r="B2272" s="1" t="s">
        <v>13</v>
      </c>
      <c r="C2272" s="1" t="s">
        <v>38658</v>
      </c>
      <c r="D2272">
        <v>2397</v>
      </c>
      <c r="G2272" s="1" t="s">
        <v>13</v>
      </c>
      <c r="H2272">
        <f t="shared" si="35"/>
        <v>1</v>
      </c>
    </row>
    <row r="2273" spans="1:8" x14ac:dyDescent="0.3">
      <c r="A2273" s="1" t="s">
        <v>40566</v>
      </c>
      <c r="B2273" s="1" t="s">
        <v>2788</v>
      </c>
      <c r="C2273" s="1" t="s">
        <v>38658</v>
      </c>
      <c r="D2273">
        <v>2398</v>
      </c>
      <c r="G2273" s="1" t="s">
        <v>2788</v>
      </c>
      <c r="H2273">
        <f t="shared" si="35"/>
        <v>1</v>
      </c>
    </row>
    <row r="2274" spans="1:8" x14ac:dyDescent="0.3">
      <c r="A2274" s="1" t="s">
        <v>40567</v>
      </c>
      <c r="B2274" s="1" t="s">
        <v>1846</v>
      </c>
      <c r="C2274" s="1" t="s">
        <v>38658</v>
      </c>
      <c r="D2274">
        <v>2399</v>
      </c>
      <c r="G2274" s="1" t="s">
        <v>1846</v>
      </c>
      <c r="H2274">
        <f t="shared" si="35"/>
        <v>1</v>
      </c>
    </row>
    <row r="2275" spans="1:8" x14ac:dyDescent="0.3">
      <c r="A2275" s="1" t="s">
        <v>40568</v>
      </c>
      <c r="B2275" s="1" t="s">
        <v>1449</v>
      </c>
      <c r="C2275" s="1" t="s">
        <v>38658</v>
      </c>
      <c r="D2275">
        <v>2400</v>
      </c>
      <c r="G2275" s="1" t="s">
        <v>1449</v>
      </c>
      <c r="H2275">
        <f t="shared" si="35"/>
        <v>1</v>
      </c>
    </row>
    <row r="2276" spans="1:8" x14ac:dyDescent="0.3">
      <c r="A2276" s="1" t="s">
        <v>5318</v>
      </c>
      <c r="B2276" s="1" t="s">
        <v>3808</v>
      </c>
      <c r="C2276" s="1" t="s">
        <v>38658</v>
      </c>
      <c r="D2276">
        <v>2401</v>
      </c>
      <c r="G2276" s="1" t="s">
        <v>3808</v>
      </c>
      <c r="H2276">
        <f t="shared" si="35"/>
        <v>1</v>
      </c>
    </row>
    <row r="2277" spans="1:8" x14ac:dyDescent="0.3">
      <c r="A2277" s="1" t="s">
        <v>40569</v>
      </c>
      <c r="B2277" s="1" t="s">
        <v>2364</v>
      </c>
      <c r="C2277" s="1" t="s">
        <v>38658</v>
      </c>
      <c r="D2277">
        <v>2402</v>
      </c>
      <c r="G2277" s="1" t="s">
        <v>2364</v>
      </c>
      <c r="H2277">
        <f t="shared" si="35"/>
        <v>1</v>
      </c>
    </row>
    <row r="2278" spans="1:8" x14ac:dyDescent="0.3">
      <c r="A2278" s="1" t="s">
        <v>40570</v>
      </c>
      <c r="B2278" s="1" t="s">
        <v>515</v>
      </c>
      <c r="C2278" s="1" t="s">
        <v>38658</v>
      </c>
      <c r="D2278">
        <v>2403</v>
      </c>
      <c r="G2278" s="1" t="s">
        <v>515</v>
      </c>
      <c r="H2278">
        <f t="shared" si="35"/>
        <v>1</v>
      </c>
    </row>
    <row r="2279" spans="1:8" x14ac:dyDescent="0.3">
      <c r="A2279" s="1" t="s">
        <v>40571</v>
      </c>
      <c r="B2279" s="1" t="s">
        <v>48</v>
      </c>
      <c r="C2279" s="1" t="s">
        <v>38658</v>
      </c>
      <c r="D2279">
        <v>2404</v>
      </c>
      <c r="G2279" s="1" t="s">
        <v>48</v>
      </c>
      <c r="H2279">
        <f t="shared" si="35"/>
        <v>2</v>
      </c>
    </row>
    <row r="2280" spans="1:8" x14ac:dyDescent="0.3">
      <c r="A2280" s="1" t="s">
        <v>40572</v>
      </c>
      <c r="B2280" s="1" t="s">
        <v>48</v>
      </c>
      <c r="C2280" s="1" t="s">
        <v>38661</v>
      </c>
      <c r="D2280">
        <v>2405</v>
      </c>
      <c r="G2280" s="1" t="s">
        <v>48</v>
      </c>
      <c r="H2280">
        <f t="shared" si="35"/>
        <v>2</v>
      </c>
    </row>
    <row r="2281" spans="1:8" x14ac:dyDescent="0.3">
      <c r="A2281" s="1" t="s">
        <v>40573</v>
      </c>
      <c r="B2281" s="1" t="s">
        <v>2521</v>
      </c>
      <c r="C2281" s="1" t="s">
        <v>38658</v>
      </c>
      <c r="D2281">
        <v>2406</v>
      </c>
      <c r="G2281" s="1" t="s">
        <v>2521</v>
      </c>
      <c r="H2281">
        <f t="shared" si="35"/>
        <v>1</v>
      </c>
    </row>
    <row r="2282" spans="1:8" x14ac:dyDescent="0.3">
      <c r="A2282" s="1" t="s">
        <v>40574</v>
      </c>
      <c r="B2282" s="1" t="s">
        <v>883</v>
      </c>
      <c r="C2282" s="1" t="s">
        <v>38658</v>
      </c>
      <c r="D2282">
        <v>2407</v>
      </c>
      <c r="G2282" s="1" t="s">
        <v>883</v>
      </c>
      <c r="H2282">
        <f t="shared" si="35"/>
        <v>1</v>
      </c>
    </row>
    <row r="2283" spans="1:8" x14ac:dyDescent="0.3">
      <c r="A2283" s="1" t="s">
        <v>40575</v>
      </c>
      <c r="B2283" s="1" t="s">
        <v>3924</v>
      </c>
      <c r="C2283" s="1" t="s">
        <v>38658</v>
      </c>
      <c r="D2283">
        <v>2408</v>
      </c>
      <c r="G2283" s="1" t="s">
        <v>3924</v>
      </c>
      <c r="H2283">
        <f t="shared" si="35"/>
        <v>1</v>
      </c>
    </row>
    <row r="2284" spans="1:8" x14ac:dyDescent="0.3">
      <c r="A2284" s="1" t="s">
        <v>40576</v>
      </c>
      <c r="B2284" s="1" t="s">
        <v>4499</v>
      </c>
      <c r="C2284" s="1" t="s">
        <v>38658</v>
      </c>
      <c r="D2284">
        <v>2409</v>
      </c>
      <c r="G2284" s="1" t="s">
        <v>4499</v>
      </c>
      <c r="H2284">
        <f t="shared" si="35"/>
        <v>1</v>
      </c>
    </row>
    <row r="2285" spans="1:8" x14ac:dyDescent="0.3">
      <c r="A2285" s="1" t="s">
        <v>40577</v>
      </c>
      <c r="B2285" s="1" t="s">
        <v>967</v>
      </c>
      <c r="C2285" s="1" t="s">
        <v>38658</v>
      </c>
      <c r="D2285">
        <v>2410</v>
      </c>
      <c r="G2285" s="1" t="s">
        <v>967</v>
      </c>
      <c r="H2285">
        <f t="shared" si="35"/>
        <v>2</v>
      </c>
    </row>
    <row r="2286" spans="1:8" x14ac:dyDescent="0.3">
      <c r="A2286" s="1" t="s">
        <v>40578</v>
      </c>
      <c r="B2286" s="1" t="s">
        <v>967</v>
      </c>
      <c r="C2286" s="1" t="s">
        <v>38661</v>
      </c>
      <c r="D2286">
        <v>2411</v>
      </c>
      <c r="G2286" s="1" t="s">
        <v>967</v>
      </c>
      <c r="H2286">
        <f t="shared" si="35"/>
        <v>2</v>
      </c>
    </row>
    <row r="2287" spans="1:8" x14ac:dyDescent="0.3">
      <c r="A2287" s="1" t="s">
        <v>40579</v>
      </c>
      <c r="B2287" s="1" t="s">
        <v>3022</v>
      </c>
      <c r="C2287" s="1" t="s">
        <v>38658</v>
      </c>
      <c r="D2287">
        <v>2412</v>
      </c>
      <c r="G2287" s="1" t="s">
        <v>3022</v>
      </c>
      <c r="H2287">
        <f t="shared" si="35"/>
        <v>1</v>
      </c>
    </row>
    <row r="2288" spans="1:8" x14ac:dyDescent="0.3">
      <c r="A2288" s="1" t="s">
        <v>40580</v>
      </c>
      <c r="B2288" s="1" t="s">
        <v>1752</v>
      </c>
      <c r="C2288" s="1" t="s">
        <v>38658</v>
      </c>
      <c r="D2288">
        <v>2413</v>
      </c>
      <c r="G2288" s="1" t="s">
        <v>1752</v>
      </c>
      <c r="H2288">
        <f t="shared" si="35"/>
        <v>1</v>
      </c>
    </row>
    <row r="2289" spans="1:8" x14ac:dyDescent="0.3">
      <c r="A2289" s="1" t="s">
        <v>40581</v>
      </c>
      <c r="B2289" s="1" t="s">
        <v>1225</v>
      </c>
      <c r="C2289" s="1" t="s">
        <v>38658</v>
      </c>
      <c r="D2289">
        <v>2414</v>
      </c>
      <c r="G2289" s="1" t="s">
        <v>1225</v>
      </c>
      <c r="H2289">
        <f t="shared" si="35"/>
        <v>2</v>
      </c>
    </row>
    <row r="2290" spans="1:8" x14ac:dyDescent="0.3">
      <c r="A2290" s="1" t="s">
        <v>40582</v>
      </c>
      <c r="B2290" s="1" t="s">
        <v>1225</v>
      </c>
      <c r="C2290" s="1" t="s">
        <v>38661</v>
      </c>
      <c r="D2290">
        <v>2415</v>
      </c>
      <c r="G2290" s="1" t="s">
        <v>1225</v>
      </c>
      <c r="H2290">
        <f t="shared" si="35"/>
        <v>2</v>
      </c>
    </row>
    <row r="2291" spans="1:8" x14ac:dyDescent="0.3">
      <c r="A2291" s="1" t="s">
        <v>40583</v>
      </c>
      <c r="B2291" s="1" t="s">
        <v>3609</v>
      </c>
      <c r="C2291" s="1" t="s">
        <v>38658</v>
      </c>
      <c r="D2291">
        <v>2416</v>
      </c>
      <c r="G2291" s="1" t="s">
        <v>3609</v>
      </c>
      <c r="H2291">
        <f t="shared" si="35"/>
        <v>1</v>
      </c>
    </row>
    <row r="2292" spans="1:8" x14ac:dyDescent="0.3">
      <c r="A2292" s="1" t="s">
        <v>40584</v>
      </c>
      <c r="B2292" s="1" t="s">
        <v>1470</v>
      </c>
      <c r="C2292" s="1" t="s">
        <v>38658</v>
      </c>
      <c r="D2292">
        <v>2417</v>
      </c>
      <c r="G2292" s="1" t="s">
        <v>1470</v>
      </c>
      <c r="H2292">
        <f t="shared" si="35"/>
        <v>1</v>
      </c>
    </row>
    <row r="2293" spans="1:8" x14ac:dyDescent="0.3">
      <c r="A2293" s="1" t="s">
        <v>40585</v>
      </c>
      <c r="B2293" s="1" t="s">
        <v>510</v>
      </c>
      <c r="C2293" s="1" t="s">
        <v>38658</v>
      </c>
      <c r="D2293">
        <v>2418</v>
      </c>
      <c r="G2293" s="1" t="s">
        <v>510</v>
      </c>
      <c r="H2293">
        <f t="shared" si="35"/>
        <v>1</v>
      </c>
    </row>
    <row r="2294" spans="1:8" x14ac:dyDescent="0.3">
      <c r="A2294" s="1" t="s">
        <v>40586</v>
      </c>
      <c r="B2294" s="1" t="s">
        <v>3431</v>
      </c>
      <c r="C2294" s="1" t="s">
        <v>38658</v>
      </c>
      <c r="D2294">
        <v>2419</v>
      </c>
      <c r="G2294" s="1" t="s">
        <v>3431</v>
      </c>
      <c r="H2294">
        <f t="shared" si="35"/>
        <v>1</v>
      </c>
    </row>
    <row r="2295" spans="1:8" x14ac:dyDescent="0.3">
      <c r="A2295" s="1" t="s">
        <v>40587</v>
      </c>
      <c r="B2295" s="1" t="s">
        <v>4296</v>
      </c>
      <c r="C2295" s="1" t="s">
        <v>38658</v>
      </c>
      <c r="D2295">
        <v>2420</v>
      </c>
      <c r="G2295" s="1" t="s">
        <v>4296</v>
      </c>
      <c r="H2295">
        <f t="shared" si="35"/>
        <v>2</v>
      </c>
    </row>
    <row r="2296" spans="1:8" x14ac:dyDescent="0.3">
      <c r="A2296" s="1" t="s">
        <v>40588</v>
      </c>
      <c r="B2296" s="1" t="s">
        <v>4296</v>
      </c>
      <c r="C2296" s="1" t="s">
        <v>38661</v>
      </c>
      <c r="D2296">
        <v>2421</v>
      </c>
      <c r="G2296" s="1" t="s">
        <v>4296</v>
      </c>
      <c r="H2296">
        <f t="shared" si="35"/>
        <v>2</v>
      </c>
    </row>
    <row r="2297" spans="1:8" x14ac:dyDescent="0.3">
      <c r="A2297" s="1" t="s">
        <v>40589</v>
      </c>
      <c r="B2297" s="1" t="s">
        <v>1523</v>
      </c>
      <c r="C2297" s="1" t="s">
        <v>38658</v>
      </c>
      <c r="D2297">
        <v>2422</v>
      </c>
      <c r="G2297" s="1" t="s">
        <v>1523</v>
      </c>
      <c r="H2297">
        <f t="shared" si="35"/>
        <v>1</v>
      </c>
    </row>
    <row r="2298" spans="1:8" x14ac:dyDescent="0.3">
      <c r="A2298" s="1" t="s">
        <v>4880</v>
      </c>
      <c r="B2298" s="1" t="s">
        <v>1935</v>
      </c>
      <c r="C2298" s="1" t="s">
        <v>38658</v>
      </c>
      <c r="D2298">
        <v>2423</v>
      </c>
      <c r="G2298" s="1" t="s">
        <v>1935</v>
      </c>
      <c r="H2298">
        <f t="shared" si="35"/>
        <v>1</v>
      </c>
    </row>
    <row r="2299" spans="1:8" x14ac:dyDescent="0.3">
      <c r="A2299" s="1" t="s">
        <v>40590</v>
      </c>
      <c r="B2299" s="1" t="s">
        <v>4114</v>
      </c>
      <c r="C2299" s="1" t="s">
        <v>38658</v>
      </c>
      <c r="D2299">
        <v>2424</v>
      </c>
      <c r="G2299" s="1" t="s">
        <v>4114</v>
      </c>
      <c r="H2299">
        <f t="shared" si="35"/>
        <v>1</v>
      </c>
    </row>
    <row r="2300" spans="1:8" x14ac:dyDescent="0.3">
      <c r="A2300" s="1" t="s">
        <v>5040</v>
      </c>
      <c r="B2300" s="1" t="s">
        <v>2708</v>
      </c>
      <c r="C2300" s="1" t="s">
        <v>38658</v>
      </c>
      <c r="D2300">
        <v>2425</v>
      </c>
      <c r="G2300" s="1" t="s">
        <v>2708</v>
      </c>
      <c r="H2300">
        <f t="shared" si="35"/>
        <v>1</v>
      </c>
    </row>
    <row r="2301" spans="1:8" x14ac:dyDescent="0.3">
      <c r="A2301" s="1" t="s">
        <v>40591</v>
      </c>
      <c r="B2301" s="1" t="s">
        <v>3172</v>
      </c>
      <c r="C2301" s="1" t="s">
        <v>38658</v>
      </c>
      <c r="D2301">
        <v>2426</v>
      </c>
      <c r="G2301" s="1" t="s">
        <v>3172</v>
      </c>
      <c r="H2301">
        <f t="shared" si="35"/>
        <v>2</v>
      </c>
    </row>
    <row r="2302" spans="1:8" x14ac:dyDescent="0.3">
      <c r="A2302" s="1" t="s">
        <v>40592</v>
      </c>
      <c r="B2302" s="1" t="s">
        <v>3172</v>
      </c>
      <c r="C2302" s="1" t="s">
        <v>38661</v>
      </c>
      <c r="D2302">
        <v>2427</v>
      </c>
      <c r="G2302" s="1" t="s">
        <v>3172</v>
      </c>
      <c r="H2302">
        <f t="shared" si="35"/>
        <v>2</v>
      </c>
    </row>
    <row r="2303" spans="1:8" x14ac:dyDescent="0.3">
      <c r="A2303" s="1" t="s">
        <v>4551</v>
      </c>
      <c r="B2303" s="1" t="s">
        <v>532</v>
      </c>
      <c r="C2303" s="1" t="s">
        <v>38658</v>
      </c>
      <c r="D2303">
        <v>2428</v>
      </c>
      <c r="G2303" s="1" t="s">
        <v>532</v>
      </c>
      <c r="H2303">
        <f t="shared" si="35"/>
        <v>1</v>
      </c>
    </row>
    <row r="2304" spans="1:8" x14ac:dyDescent="0.3">
      <c r="A2304" s="1" t="s">
        <v>4526</v>
      </c>
      <c r="B2304" s="1" t="s">
        <v>494</v>
      </c>
      <c r="C2304" s="1" t="s">
        <v>38658</v>
      </c>
      <c r="D2304">
        <v>2429</v>
      </c>
      <c r="G2304" s="1" t="s">
        <v>494</v>
      </c>
      <c r="H2304">
        <f t="shared" si="35"/>
        <v>1</v>
      </c>
    </row>
    <row r="2305" spans="1:8" x14ac:dyDescent="0.3">
      <c r="A2305" s="1" t="s">
        <v>6238</v>
      </c>
      <c r="B2305" s="1" t="s">
        <v>4156</v>
      </c>
      <c r="C2305" s="1" t="s">
        <v>38658</v>
      </c>
      <c r="D2305">
        <v>2430</v>
      </c>
      <c r="G2305" s="1" t="s">
        <v>4156</v>
      </c>
      <c r="H2305">
        <f t="shared" si="35"/>
        <v>1</v>
      </c>
    </row>
    <row r="2306" spans="1:8" x14ac:dyDescent="0.3">
      <c r="A2306" s="1" t="s">
        <v>4692</v>
      </c>
      <c r="B2306" s="1" t="s">
        <v>1316</v>
      </c>
      <c r="C2306" s="1" t="s">
        <v>38658</v>
      </c>
      <c r="D2306">
        <v>2431</v>
      </c>
      <c r="G2306" s="1" t="s">
        <v>1316</v>
      </c>
      <c r="H2306">
        <f t="shared" si="35"/>
        <v>1</v>
      </c>
    </row>
    <row r="2307" spans="1:8" x14ac:dyDescent="0.3">
      <c r="A2307" s="1" t="s">
        <v>40593</v>
      </c>
      <c r="B2307" s="1" t="s">
        <v>324</v>
      </c>
      <c r="C2307" s="1" t="s">
        <v>38658</v>
      </c>
      <c r="D2307">
        <v>2432</v>
      </c>
      <c r="G2307" s="1" t="s">
        <v>324</v>
      </c>
      <c r="H2307">
        <f t="shared" ref="H2307:H2370" si="36">COUNTIF(G:G,G2307)</f>
        <v>1</v>
      </c>
    </row>
    <row r="2308" spans="1:8" x14ac:dyDescent="0.3">
      <c r="A2308" s="1" t="s">
        <v>40594</v>
      </c>
      <c r="B2308" s="1" t="s">
        <v>2191</v>
      </c>
      <c r="C2308" s="1" t="s">
        <v>38658</v>
      </c>
      <c r="D2308">
        <v>2433</v>
      </c>
      <c r="G2308" s="1" t="s">
        <v>2191</v>
      </c>
      <c r="H2308">
        <f t="shared" si="36"/>
        <v>1</v>
      </c>
    </row>
    <row r="2309" spans="1:8" x14ac:dyDescent="0.3">
      <c r="A2309" s="1" t="s">
        <v>5376</v>
      </c>
      <c r="B2309" s="1" t="s">
        <v>3034</v>
      </c>
      <c r="C2309" s="1" t="s">
        <v>38658</v>
      </c>
      <c r="D2309">
        <v>2434</v>
      </c>
      <c r="G2309" s="1" t="s">
        <v>3034</v>
      </c>
      <c r="H2309">
        <f t="shared" si="36"/>
        <v>1</v>
      </c>
    </row>
    <row r="2310" spans="1:8" x14ac:dyDescent="0.3">
      <c r="A2310" s="1" t="s">
        <v>40595</v>
      </c>
      <c r="B2310" s="1" t="s">
        <v>3938</v>
      </c>
      <c r="C2310" s="1" t="s">
        <v>38658</v>
      </c>
      <c r="D2310">
        <v>2435</v>
      </c>
      <c r="G2310" s="1" t="s">
        <v>3938</v>
      </c>
      <c r="H2310">
        <f t="shared" si="36"/>
        <v>1</v>
      </c>
    </row>
    <row r="2311" spans="1:8" x14ac:dyDescent="0.3">
      <c r="A2311" s="1" t="s">
        <v>40596</v>
      </c>
      <c r="B2311" s="1" t="s">
        <v>4023</v>
      </c>
      <c r="C2311" s="1" t="s">
        <v>38658</v>
      </c>
      <c r="D2311">
        <v>2436</v>
      </c>
      <c r="G2311" s="1" t="s">
        <v>4023</v>
      </c>
      <c r="H2311">
        <f t="shared" si="36"/>
        <v>1</v>
      </c>
    </row>
    <row r="2312" spans="1:8" x14ac:dyDescent="0.3">
      <c r="A2312" s="1" t="s">
        <v>40597</v>
      </c>
      <c r="B2312" s="1" t="s">
        <v>4304</v>
      </c>
      <c r="C2312" s="1" t="s">
        <v>38658</v>
      </c>
      <c r="D2312">
        <v>2437</v>
      </c>
      <c r="G2312" s="1" t="s">
        <v>4304</v>
      </c>
      <c r="H2312">
        <f t="shared" si="36"/>
        <v>1</v>
      </c>
    </row>
    <row r="2313" spans="1:8" x14ac:dyDescent="0.3">
      <c r="A2313" s="1" t="s">
        <v>40598</v>
      </c>
      <c r="B2313" s="1" t="s">
        <v>346</v>
      </c>
      <c r="C2313" s="1" t="s">
        <v>38658</v>
      </c>
      <c r="D2313">
        <v>2438</v>
      </c>
      <c r="G2313" s="1" t="s">
        <v>346</v>
      </c>
      <c r="H2313">
        <f t="shared" si="36"/>
        <v>2</v>
      </c>
    </row>
    <row r="2314" spans="1:8" x14ac:dyDescent="0.3">
      <c r="A2314" s="1" t="s">
        <v>40599</v>
      </c>
      <c r="B2314" s="1" t="s">
        <v>346</v>
      </c>
      <c r="C2314" s="1" t="s">
        <v>38661</v>
      </c>
      <c r="D2314">
        <v>2439</v>
      </c>
      <c r="G2314" s="1" t="s">
        <v>346</v>
      </c>
      <c r="H2314">
        <f t="shared" si="36"/>
        <v>2</v>
      </c>
    </row>
    <row r="2315" spans="1:8" x14ac:dyDescent="0.3">
      <c r="A2315" s="1" t="s">
        <v>4856</v>
      </c>
      <c r="B2315" s="1" t="s">
        <v>1256</v>
      </c>
      <c r="C2315" s="1" t="s">
        <v>38658</v>
      </c>
      <c r="D2315">
        <v>2440</v>
      </c>
      <c r="G2315" s="1" t="s">
        <v>1256</v>
      </c>
      <c r="H2315">
        <f t="shared" si="36"/>
        <v>1</v>
      </c>
    </row>
    <row r="2316" spans="1:8" x14ac:dyDescent="0.3">
      <c r="A2316" s="1" t="s">
        <v>40600</v>
      </c>
      <c r="B2316" s="1" t="s">
        <v>1137</v>
      </c>
      <c r="C2316" s="1" t="s">
        <v>38658</v>
      </c>
      <c r="D2316">
        <v>2441</v>
      </c>
      <c r="G2316" s="1" t="s">
        <v>1137</v>
      </c>
      <c r="H2316">
        <f t="shared" si="36"/>
        <v>2</v>
      </c>
    </row>
    <row r="2317" spans="1:8" x14ac:dyDescent="0.3">
      <c r="A2317" s="1" t="s">
        <v>40601</v>
      </c>
      <c r="B2317" s="1" t="s">
        <v>1137</v>
      </c>
      <c r="C2317" s="1" t="s">
        <v>38661</v>
      </c>
      <c r="D2317">
        <v>2442</v>
      </c>
      <c r="G2317" s="1" t="s">
        <v>1137</v>
      </c>
      <c r="H2317">
        <f t="shared" si="36"/>
        <v>2</v>
      </c>
    </row>
    <row r="2318" spans="1:8" x14ac:dyDescent="0.3">
      <c r="A2318" s="1" t="s">
        <v>40602</v>
      </c>
      <c r="B2318" s="1" t="s">
        <v>282</v>
      </c>
      <c r="C2318" s="1" t="s">
        <v>38658</v>
      </c>
      <c r="D2318">
        <v>2443</v>
      </c>
      <c r="G2318" s="1" t="s">
        <v>282</v>
      </c>
      <c r="H2318">
        <f t="shared" si="36"/>
        <v>1</v>
      </c>
    </row>
    <row r="2319" spans="1:8" x14ac:dyDescent="0.3">
      <c r="A2319" s="1" t="s">
        <v>40603</v>
      </c>
      <c r="B2319" s="1" t="s">
        <v>2606</v>
      </c>
      <c r="C2319" s="1" t="s">
        <v>38658</v>
      </c>
      <c r="D2319">
        <v>2444</v>
      </c>
      <c r="G2319" s="1" t="s">
        <v>2606</v>
      </c>
      <c r="H2319">
        <f t="shared" si="36"/>
        <v>1</v>
      </c>
    </row>
    <row r="2320" spans="1:8" x14ac:dyDescent="0.3">
      <c r="A2320" s="1" t="s">
        <v>5330</v>
      </c>
      <c r="B2320" s="1" t="s">
        <v>3086</v>
      </c>
      <c r="C2320" s="1" t="s">
        <v>38658</v>
      </c>
      <c r="D2320">
        <v>2445</v>
      </c>
      <c r="G2320" s="1" t="s">
        <v>3086</v>
      </c>
      <c r="H2320">
        <f t="shared" si="36"/>
        <v>1</v>
      </c>
    </row>
    <row r="2321" spans="1:8" x14ac:dyDescent="0.3">
      <c r="A2321" s="1" t="s">
        <v>40604</v>
      </c>
      <c r="B2321" s="1" t="s">
        <v>2182</v>
      </c>
      <c r="C2321" s="1" t="s">
        <v>38658</v>
      </c>
      <c r="D2321">
        <v>2447</v>
      </c>
      <c r="G2321" s="1" t="s">
        <v>2182</v>
      </c>
      <c r="H2321">
        <f t="shared" si="36"/>
        <v>2</v>
      </c>
    </row>
    <row r="2322" spans="1:8" x14ac:dyDescent="0.3">
      <c r="A2322" s="1" t="s">
        <v>40605</v>
      </c>
      <c r="B2322" s="1" t="s">
        <v>2182</v>
      </c>
      <c r="C2322" s="1" t="s">
        <v>38661</v>
      </c>
      <c r="D2322">
        <v>2448</v>
      </c>
      <c r="G2322" s="1" t="s">
        <v>2182</v>
      </c>
      <c r="H2322">
        <f t="shared" si="36"/>
        <v>2</v>
      </c>
    </row>
    <row r="2323" spans="1:8" x14ac:dyDescent="0.3">
      <c r="A2323" s="1" t="s">
        <v>40606</v>
      </c>
      <c r="B2323" s="1" t="s">
        <v>3738</v>
      </c>
      <c r="C2323" s="1" t="s">
        <v>38658</v>
      </c>
      <c r="D2323">
        <v>2449</v>
      </c>
      <c r="G2323" s="1" t="s">
        <v>3738</v>
      </c>
      <c r="H2323">
        <f t="shared" si="36"/>
        <v>1</v>
      </c>
    </row>
    <row r="2324" spans="1:8" x14ac:dyDescent="0.3">
      <c r="A2324" s="1" t="s">
        <v>40607</v>
      </c>
      <c r="B2324" s="1" t="s">
        <v>2438</v>
      </c>
      <c r="C2324" s="1" t="s">
        <v>38658</v>
      </c>
      <c r="D2324">
        <v>2450</v>
      </c>
      <c r="G2324" s="1" t="s">
        <v>2438</v>
      </c>
      <c r="H2324">
        <f t="shared" si="36"/>
        <v>1</v>
      </c>
    </row>
    <row r="2325" spans="1:8" x14ac:dyDescent="0.3">
      <c r="A2325" s="1" t="s">
        <v>40608</v>
      </c>
      <c r="B2325" s="1" t="s">
        <v>1851</v>
      </c>
      <c r="C2325" s="1" t="s">
        <v>38658</v>
      </c>
      <c r="D2325">
        <v>2451</v>
      </c>
      <c r="G2325" s="1" t="s">
        <v>1851</v>
      </c>
      <c r="H2325">
        <f t="shared" si="36"/>
        <v>1</v>
      </c>
    </row>
    <row r="2326" spans="1:8" x14ac:dyDescent="0.3">
      <c r="A2326" s="1" t="s">
        <v>40609</v>
      </c>
      <c r="B2326" s="1" t="s">
        <v>4010</v>
      </c>
      <c r="C2326" s="1" t="s">
        <v>38658</v>
      </c>
      <c r="D2326">
        <v>2452</v>
      </c>
      <c r="G2326" s="1" t="s">
        <v>4010</v>
      </c>
      <c r="H2326">
        <f t="shared" si="36"/>
        <v>1</v>
      </c>
    </row>
    <row r="2327" spans="1:8" x14ac:dyDescent="0.3">
      <c r="A2327" s="1" t="s">
        <v>40610</v>
      </c>
      <c r="B2327" s="1" t="s">
        <v>775</v>
      </c>
      <c r="C2327" s="1" t="s">
        <v>38658</v>
      </c>
      <c r="D2327">
        <v>2453</v>
      </c>
      <c r="G2327" s="1" t="s">
        <v>775</v>
      </c>
      <c r="H2327">
        <f t="shared" si="36"/>
        <v>1</v>
      </c>
    </row>
    <row r="2328" spans="1:8" x14ac:dyDescent="0.3">
      <c r="A2328" s="1" t="s">
        <v>40611</v>
      </c>
      <c r="B2328" s="1" t="s">
        <v>3688</v>
      </c>
      <c r="C2328" s="1" t="s">
        <v>38658</v>
      </c>
      <c r="D2328">
        <v>2454</v>
      </c>
      <c r="G2328" s="1" t="s">
        <v>3688</v>
      </c>
      <c r="H2328">
        <f t="shared" si="36"/>
        <v>1</v>
      </c>
    </row>
    <row r="2329" spans="1:8" x14ac:dyDescent="0.3">
      <c r="A2329" s="1" t="s">
        <v>40612</v>
      </c>
      <c r="B2329" s="1" t="s">
        <v>516</v>
      </c>
      <c r="C2329" s="1" t="s">
        <v>38658</v>
      </c>
      <c r="D2329">
        <v>2455</v>
      </c>
      <c r="G2329" s="1" t="s">
        <v>516</v>
      </c>
      <c r="H2329">
        <f t="shared" si="36"/>
        <v>2</v>
      </c>
    </row>
    <row r="2330" spans="1:8" x14ac:dyDescent="0.3">
      <c r="A2330" s="1" t="s">
        <v>40613</v>
      </c>
      <c r="B2330" s="1" t="s">
        <v>516</v>
      </c>
      <c r="C2330" s="1" t="s">
        <v>38661</v>
      </c>
      <c r="D2330">
        <v>2456</v>
      </c>
      <c r="G2330" s="1" t="s">
        <v>516</v>
      </c>
      <c r="H2330">
        <f t="shared" si="36"/>
        <v>2</v>
      </c>
    </row>
    <row r="2331" spans="1:8" x14ac:dyDescent="0.3">
      <c r="A2331" s="1" t="s">
        <v>40614</v>
      </c>
      <c r="B2331" s="1" t="s">
        <v>89</v>
      </c>
      <c r="C2331" s="1" t="s">
        <v>38658</v>
      </c>
      <c r="D2331">
        <v>2457</v>
      </c>
      <c r="G2331" s="1" t="s">
        <v>89</v>
      </c>
      <c r="H2331">
        <f t="shared" si="36"/>
        <v>2</v>
      </c>
    </row>
    <row r="2332" spans="1:8" x14ac:dyDescent="0.3">
      <c r="A2332" s="1" t="s">
        <v>40615</v>
      </c>
      <c r="B2332" s="1" t="s">
        <v>89</v>
      </c>
      <c r="C2332" s="1" t="s">
        <v>38661</v>
      </c>
      <c r="D2332">
        <v>2458</v>
      </c>
      <c r="G2332" s="1" t="s">
        <v>89</v>
      </c>
      <c r="H2332">
        <f t="shared" si="36"/>
        <v>2</v>
      </c>
    </row>
    <row r="2333" spans="1:8" x14ac:dyDescent="0.3">
      <c r="A2333" s="1" t="s">
        <v>40616</v>
      </c>
      <c r="B2333" s="1" t="s">
        <v>3761</v>
      </c>
      <c r="C2333" s="1" t="s">
        <v>38658</v>
      </c>
      <c r="D2333">
        <v>2459</v>
      </c>
      <c r="G2333" s="1" t="s">
        <v>3761</v>
      </c>
      <c r="H2333">
        <f t="shared" si="36"/>
        <v>1</v>
      </c>
    </row>
    <row r="2334" spans="1:8" x14ac:dyDescent="0.3">
      <c r="A2334" s="1" t="s">
        <v>40617</v>
      </c>
      <c r="B2334" s="1" t="s">
        <v>1481</v>
      </c>
      <c r="C2334" s="1" t="s">
        <v>38658</v>
      </c>
      <c r="D2334">
        <v>2460</v>
      </c>
      <c r="G2334" s="1" t="s">
        <v>1481</v>
      </c>
      <c r="H2334">
        <f t="shared" si="36"/>
        <v>1</v>
      </c>
    </row>
    <row r="2335" spans="1:8" x14ac:dyDescent="0.3">
      <c r="A2335" s="1" t="s">
        <v>40618</v>
      </c>
      <c r="B2335" s="1" t="s">
        <v>3203</v>
      </c>
      <c r="C2335" s="1" t="s">
        <v>38658</v>
      </c>
      <c r="D2335">
        <v>2461</v>
      </c>
      <c r="G2335" s="1" t="s">
        <v>3203</v>
      </c>
      <c r="H2335">
        <f t="shared" si="36"/>
        <v>1</v>
      </c>
    </row>
    <row r="2336" spans="1:8" x14ac:dyDescent="0.3">
      <c r="A2336" s="1" t="s">
        <v>40619</v>
      </c>
      <c r="B2336" s="1" t="s">
        <v>1552</v>
      </c>
      <c r="C2336" s="1" t="s">
        <v>38658</v>
      </c>
      <c r="D2336">
        <v>2462</v>
      </c>
      <c r="G2336" s="1" t="s">
        <v>1552</v>
      </c>
      <c r="H2336">
        <f t="shared" si="36"/>
        <v>1</v>
      </c>
    </row>
    <row r="2337" spans="1:8" x14ac:dyDescent="0.3">
      <c r="A2337" s="1" t="s">
        <v>40620</v>
      </c>
      <c r="B2337" s="1" t="s">
        <v>1548</v>
      </c>
      <c r="C2337" s="1" t="s">
        <v>38658</v>
      </c>
      <c r="D2337">
        <v>2463</v>
      </c>
      <c r="G2337" s="1" t="s">
        <v>1548</v>
      </c>
      <c r="H2337">
        <f t="shared" si="36"/>
        <v>1</v>
      </c>
    </row>
    <row r="2338" spans="1:8" x14ac:dyDescent="0.3">
      <c r="A2338" s="1" t="s">
        <v>40621</v>
      </c>
      <c r="B2338" s="1" t="s">
        <v>472</v>
      </c>
      <c r="C2338" s="1" t="s">
        <v>38658</v>
      </c>
      <c r="D2338">
        <v>2464</v>
      </c>
      <c r="G2338" s="1" t="s">
        <v>472</v>
      </c>
      <c r="H2338">
        <f t="shared" si="36"/>
        <v>1</v>
      </c>
    </row>
    <row r="2339" spans="1:8" x14ac:dyDescent="0.3">
      <c r="A2339" s="1" t="s">
        <v>40622</v>
      </c>
      <c r="B2339" s="1" t="s">
        <v>1458</v>
      </c>
      <c r="C2339" s="1" t="s">
        <v>38658</v>
      </c>
      <c r="D2339">
        <v>2465</v>
      </c>
      <c r="G2339" s="1" t="s">
        <v>1458</v>
      </c>
      <c r="H2339">
        <f t="shared" si="36"/>
        <v>1</v>
      </c>
    </row>
    <row r="2340" spans="1:8" x14ac:dyDescent="0.3">
      <c r="A2340" s="1" t="s">
        <v>40623</v>
      </c>
      <c r="B2340" s="1" t="s">
        <v>3424</v>
      </c>
      <c r="C2340" s="1" t="s">
        <v>38658</v>
      </c>
      <c r="D2340">
        <v>2467</v>
      </c>
      <c r="G2340" s="1" t="s">
        <v>3424</v>
      </c>
      <c r="H2340">
        <f t="shared" si="36"/>
        <v>1</v>
      </c>
    </row>
    <row r="2341" spans="1:8" x14ac:dyDescent="0.3">
      <c r="A2341" s="1" t="s">
        <v>40624</v>
      </c>
      <c r="B2341" s="1" t="s">
        <v>2537</v>
      </c>
      <c r="C2341" s="1" t="s">
        <v>38658</v>
      </c>
      <c r="D2341">
        <v>2468</v>
      </c>
      <c r="G2341" s="1" t="s">
        <v>2537</v>
      </c>
      <c r="H2341">
        <f t="shared" si="36"/>
        <v>1</v>
      </c>
    </row>
    <row r="2342" spans="1:8" x14ac:dyDescent="0.3">
      <c r="A2342" s="1" t="s">
        <v>5156</v>
      </c>
      <c r="B2342" s="1" t="s">
        <v>3110</v>
      </c>
      <c r="C2342" s="1" t="s">
        <v>38658</v>
      </c>
      <c r="D2342">
        <v>2469</v>
      </c>
      <c r="G2342" s="1" t="s">
        <v>3110</v>
      </c>
      <c r="H2342">
        <f t="shared" si="36"/>
        <v>1</v>
      </c>
    </row>
    <row r="2343" spans="1:8" x14ac:dyDescent="0.3">
      <c r="A2343" s="1" t="s">
        <v>40625</v>
      </c>
      <c r="B2343" s="1" t="s">
        <v>2715</v>
      </c>
      <c r="C2343" s="1" t="s">
        <v>38658</v>
      </c>
      <c r="D2343">
        <v>2470</v>
      </c>
      <c r="G2343" s="1" t="s">
        <v>2715</v>
      </c>
      <c r="H2343">
        <f t="shared" si="36"/>
        <v>2</v>
      </c>
    </row>
    <row r="2344" spans="1:8" x14ac:dyDescent="0.3">
      <c r="A2344" s="1" t="s">
        <v>40626</v>
      </c>
      <c r="B2344" s="1" t="s">
        <v>2715</v>
      </c>
      <c r="C2344" s="1" t="s">
        <v>38661</v>
      </c>
      <c r="D2344">
        <v>2471</v>
      </c>
      <c r="G2344" s="1" t="s">
        <v>2715</v>
      </c>
      <c r="H2344">
        <f t="shared" si="36"/>
        <v>2</v>
      </c>
    </row>
    <row r="2345" spans="1:8" x14ac:dyDescent="0.3">
      <c r="A2345" s="1" t="s">
        <v>40627</v>
      </c>
      <c r="B2345" s="1" t="s">
        <v>4313</v>
      </c>
      <c r="C2345" s="1" t="s">
        <v>38658</v>
      </c>
      <c r="D2345">
        <v>2472</v>
      </c>
      <c r="G2345" s="1" t="s">
        <v>4313</v>
      </c>
      <c r="H2345">
        <f t="shared" si="36"/>
        <v>1</v>
      </c>
    </row>
    <row r="2346" spans="1:8" x14ac:dyDescent="0.3">
      <c r="A2346" s="1" t="s">
        <v>40628</v>
      </c>
      <c r="B2346" s="1" t="s">
        <v>401</v>
      </c>
      <c r="C2346" s="1" t="s">
        <v>38658</v>
      </c>
      <c r="D2346">
        <v>2473</v>
      </c>
      <c r="G2346" s="1" t="s">
        <v>401</v>
      </c>
      <c r="H2346">
        <f t="shared" si="36"/>
        <v>1</v>
      </c>
    </row>
    <row r="2347" spans="1:8" x14ac:dyDescent="0.3">
      <c r="A2347" s="1" t="s">
        <v>40629</v>
      </c>
      <c r="B2347" s="1" t="s">
        <v>687</v>
      </c>
      <c r="C2347" s="1" t="s">
        <v>38658</v>
      </c>
      <c r="D2347">
        <v>2474</v>
      </c>
      <c r="G2347" s="1" t="s">
        <v>687</v>
      </c>
      <c r="H2347">
        <f t="shared" si="36"/>
        <v>1</v>
      </c>
    </row>
    <row r="2348" spans="1:8" x14ac:dyDescent="0.3">
      <c r="A2348" s="1" t="s">
        <v>4541</v>
      </c>
      <c r="B2348" s="1" t="s">
        <v>237</v>
      </c>
      <c r="C2348" s="1" t="s">
        <v>38658</v>
      </c>
      <c r="D2348">
        <v>2475</v>
      </c>
      <c r="G2348" s="1" t="s">
        <v>237</v>
      </c>
      <c r="H2348">
        <f t="shared" si="36"/>
        <v>1</v>
      </c>
    </row>
    <row r="2349" spans="1:8" x14ac:dyDescent="0.3">
      <c r="A2349" s="1" t="s">
        <v>6062</v>
      </c>
      <c r="B2349" s="1" t="s">
        <v>2870</v>
      </c>
      <c r="C2349" s="1" t="s">
        <v>38658</v>
      </c>
      <c r="D2349">
        <v>2476</v>
      </c>
      <c r="G2349" s="1" t="s">
        <v>2870</v>
      </c>
      <c r="H2349">
        <f t="shared" si="36"/>
        <v>2</v>
      </c>
    </row>
    <row r="2350" spans="1:8" x14ac:dyDescent="0.3">
      <c r="A2350" s="1" t="s">
        <v>40630</v>
      </c>
      <c r="B2350" s="1" t="s">
        <v>2870</v>
      </c>
      <c r="C2350" s="1" t="s">
        <v>38661</v>
      </c>
      <c r="D2350">
        <v>2477</v>
      </c>
      <c r="G2350" s="1" t="s">
        <v>2870</v>
      </c>
      <c r="H2350">
        <f t="shared" si="36"/>
        <v>2</v>
      </c>
    </row>
    <row r="2351" spans="1:8" x14ac:dyDescent="0.3">
      <c r="A2351" s="1" t="s">
        <v>5878</v>
      </c>
      <c r="B2351" s="1" t="s">
        <v>1906</v>
      </c>
      <c r="C2351" s="1" t="s">
        <v>38658</v>
      </c>
      <c r="D2351">
        <v>2478</v>
      </c>
      <c r="G2351" s="1" t="s">
        <v>1906</v>
      </c>
      <c r="H2351">
        <f t="shared" si="36"/>
        <v>1</v>
      </c>
    </row>
    <row r="2352" spans="1:8" x14ac:dyDescent="0.3">
      <c r="A2352" s="1" t="s">
        <v>40631</v>
      </c>
      <c r="B2352" s="1" t="s">
        <v>3709</v>
      </c>
      <c r="C2352" s="1" t="s">
        <v>38658</v>
      </c>
      <c r="D2352">
        <v>2479</v>
      </c>
      <c r="G2352" s="1" t="s">
        <v>3709</v>
      </c>
      <c r="H2352">
        <f t="shared" si="36"/>
        <v>1</v>
      </c>
    </row>
    <row r="2353" spans="1:8" x14ac:dyDescent="0.3">
      <c r="A2353" s="1" t="s">
        <v>40632</v>
      </c>
      <c r="B2353" s="1" t="s">
        <v>2190</v>
      </c>
      <c r="C2353" s="1" t="s">
        <v>38658</v>
      </c>
      <c r="D2353">
        <v>2480</v>
      </c>
      <c r="G2353" s="1" t="s">
        <v>2190</v>
      </c>
      <c r="H2353">
        <f t="shared" si="36"/>
        <v>1</v>
      </c>
    </row>
    <row r="2354" spans="1:8" x14ac:dyDescent="0.3">
      <c r="A2354" s="1" t="s">
        <v>5010</v>
      </c>
      <c r="B2354" s="1" t="s">
        <v>1544</v>
      </c>
      <c r="C2354" s="1" t="s">
        <v>38658</v>
      </c>
      <c r="D2354">
        <v>2481</v>
      </c>
      <c r="G2354" s="1" t="s">
        <v>1544</v>
      </c>
      <c r="H2354">
        <f t="shared" si="36"/>
        <v>1</v>
      </c>
    </row>
    <row r="2355" spans="1:8" x14ac:dyDescent="0.3">
      <c r="A2355" s="1" t="s">
        <v>40633</v>
      </c>
      <c r="B2355" s="1" t="s">
        <v>3185</v>
      </c>
      <c r="C2355" s="1" t="s">
        <v>38658</v>
      </c>
      <c r="D2355">
        <v>2482</v>
      </c>
      <c r="G2355" s="1" t="s">
        <v>3185</v>
      </c>
      <c r="H2355">
        <f t="shared" si="36"/>
        <v>2</v>
      </c>
    </row>
    <row r="2356" spans="1:8" x14ac:dyDescent="0.3">
      <c r="A2356" s="1" t="s">
        <v>40634</v>
      </c>
      <c r="B2356" s="1" t="s">
        <v>3185</v>
      </c>
      <c r="C2356" s="1" t="s">
        <v>38661</v>
      </c>
      <c r="D2356">
        <v>2483</v>
      </c>
      <c r="G2356" s="1" t="s">
        <v>3185</v>
      </c>
      <c r="H2356">
        <f t="shared" si="36"/>
        <v>2</v>
      </c>
    </row>
    <row r="2357" spans="1:8" x14ac:dyDescent="0.3">
      <c r="A2357" s="1" t="s">
        <v>40635</v>
      </c>
      <c r="B2357" s="1" t="s">
        <v>3329</v>
      </c>
      <c r="C2357" s="1" t="s">
        <v>38658</v>
      </c>
      <c r="D2357">
        <v>2484</v>
      </c>
      <c r="G2357" s="1" t="s">
        <v>3329</v>
      </c>
      <c r="H2357">
        <f t="shared" si="36"/>
        <v>1</v>
      </c>
    </row>
    <row r="2358" spans="1:8" x14ac:dyDescent="0.3">
      <c r="A2358" s="1" t="s">
        <v>40636</v>
      </c>
      <c r="B2358" s="1" t="s">
        <v>1685</v>
      </c>
      <c r="C2358" s="1" t="s">
        <v>38658</v>
      </c>
      <c r="D2358">
        <v>2485</v>
      </c>
      <c r="G2358" s="1" t="s">
        <v>1685</v>
      </c>
      <c r="H2358">
        <f t="shared" si="36"/>
        <v>1</v>
      </c>
    </row>
    <row r="2359" spans="1:8" x14ac:dyDescent="0.3">
      <c r="A2359" s="1" t="s">
        <v>40637</v>
      </c>
      <c r="B2359" s="1" t="s">
        <v>3820</v>
      </c>
      <c r="C2359" s="1" t="s">
        <v>38658</v>
      </c>
      <c r="D2359">
        <v>2486</v>
      </c>
      <c r="G2359" s="1" t="s">
        <v>3820</v>
      </c>
      <c r="H2359">
        <f t="shared" si="36"/>
        <v>1</v>
      </c>
    </row>
    <row r="2360" spans="1:8" x14ac:dyDescent="0.3">
      <c r="A2360" s="1" t="s">
        <v>40638</v>
      </c>
      <c r="B2360" s="1" t="s">
        <v>4486</v>
      </c>
      <c r="C2360" s="1" t="s">
        <v>38658</v>
      </c>
      <c r="D2360">
        <v>2487</v>
      </c>
      <c r="G2360" s="1" t="s">
        <v>4486</v>
      </c>
      <c r="H2360">
        <f t="shared" si="36"/>
        <v>1</v>
      </c>
    </row>
    <row r="2361" spans="1:8" x14ac:dyDescent="0.3">
      <c r="A2361" s="1" t="s">
        <v>6200</v>
      </c>
      <c r="B2361" s="1" t="s">
        <v>921</v>
      </c>
      <c r="C2361" s="1" t="s">
        <v>38658</v>
      </c>
      <c r="D2361">
        <v>2488</v>
      </c>
      <c r="G2361" s="1" t="s">
        <v>921</v>
      </c>
      <c r="H2361">
        <f t="shared" si="36"/>
        <v>1</v>
      </c>
    </row>
    <row r="2362" spans="1:8" x14ac:dyDescent="0.3">
      <c r="A2362" s="1" t="s">
        <v>5970</v>
      </c>
      <c r="B2362" s="1" t="s">
        <v>2145</v>
      </c>
      <c r="C2362" s="1" t="s">
        <v>38658</v>
      </c>
      <c r="D2362">
        <v>2489</v>
      </c>
      <c r="G2362" s="1" t="s">
        <v>2145</v>
      </c>
      <c r="H2362">
        <f t="shared" si="36"/>
        <v>1</v>
      </c>
    </row>
    <row r="2363" spans="1:8" x14ac:dyDescent="0.3">
      <c r="A2363" s="1" t="s">
        <v>4848</v>
      </c>
      <c r="B2363" s="1" t="s">
        <v>916</v>
      </c>
      <c r="C2363" s="1" t="s">
        <v>38658</v>
      </c>
      <c r="D2363">
        <v>2490</v>
      </c>
      <c r="G2363" s="1" t="s">
        <v>916</v>
      </c>
      <c r="H2363">
        <f t="shared" si="36"/>
        <v>1</v>
      </c>
    </row>
    <row r="2364" spans="1:8" x14ac:dyDescent="0.3">
      <c r="A2364" s="1" t="s">
        <v>40639</v>
      </c>
      <c r="B2364" s="1" t="s">
        <v>4349</v>
      </c>
      <c r="C2364" s="1" t="s">
        <v>38658</v>
      </c>
      <c r="D2364">
        <v>2491</v>
      </c>
      <c r="G2364" s="1" t="s">
        <v>4349</v>
      </c>
      <c r="H2364">
        <f t="shared" si="36"/>
        <v>2</v>
      </c>
    </row>
    <row r="2365" spans="1:8" x14ac:dyDescent="0.3">
      <c r="A2365" s="1" t="s">
        <v>40640</v>
      </c>
      <c r="B2365" s="1" t="s">
        <v>4349</v>
      </c>
      <c r="C2365" s="1" t="s">
        <v>38661</v>
      </c>
      <c r="D2365">
        <v>2492</v>
      </c>
      <c r="G2365" s="1" t="s">
        <v>4349</v>
      </c>
      <c r="H2365">
        <f t="shared" si="36"/>
        <v>2</v>
      </c>
    </row>
    <row r="2366" spans="1:8" x14ac:dyDescent="0.3">
      <c r="A2366" s="1" t="s">
        <v>5488</v>
      </c>
      <c r="B2366" s="1" t="s">
        <v>1639</v>
      </c>
      <c r="C2366" s="1" t="s">
        <v>38658</v>
      </c>
      <c r="D2366">
        <v>2493</v>
      </c>
      <c r="G2366" s="1" t="s">
        <v>1639</v>
      </c>
      <c r="H2366">
        <f t="shared" si="36"/>
        <v>1</v>
      </c>
    </row>
    <row r="2367" spans="1:8" x14ac:dyDescent="0.3">
      <c r="A2367" s="1" t="s">
        <v>40641</v>
      </c>
      <c r="B2367" s="1" t="s">
        <v>3870</v>
      </c>
      <c r="C2367" s="1" t="s">
        <v>38658</v>
      </c>
      <c r="D2367">
        <v>2494</v>
      </c>
      <c r="G2367" s="1" t="s">
        <v>3870</v>
      </c>
      <c r="H2367">
        <f t="shared" si="36"/>
        <v>1</v>
      </c>
    </row>
    <row r="2368" spans="1:8" x14ac:dyDescent="0.3">
      <c r="A2368" s="1" t="s">
        <v>40642</v>
      </c>
      <c r="B2368" s="1" t="s">
        <v>323</v>
      </c>
      <c r="C2368" s="1" t="s">
        <v>38658</v>
      </c>
      <c r="D2368">
        <v>2495</v>
      </c>
      <c r="G2368" s="1" t="s">
        <v>323</v>
      </c>
      <c r="H2368">
        <f t="shared" si="36"/>
        <v>1</v>
      </c>
    </row>
    <row r="2369" spans="1:8" x14ac:dyDescent="0.3">
      <c r="A2369" s="1" t="s">
        <v>6188</v>
      </c>
      <c r="B2369" s="1" t="s">
        <v>4030</v>
      </c>
      <c r="C2369" s="1" t="s">
        <v>38658</v>
      </c>
      <c r="D2369">
        <v>2496</v>
      </c>
      <c r="G2369" s="1" t="s">
        <v>4030</v>
      </c>
      <c r="H2369">
        <f t="shared" si="36"/>
        <v>1</v>
      </c>
    </row>
    <row r="2370" spans="1:8" x14ac:dyDescent="0.3">
      <c r="A2370" s="1" t="s">
        <v>40643</v>
      </c>
      <c r="B2370" s="1" t="s">
        <v>3186</v>
      </c>
      <c r="C2370" s="1" t="s">
        <v>38658</v>
      </c>
      <c r="D2370">
        <v>2497</v>
      </c>
      <c r="G2370" s="1" t="s">
        <v>3186</v>
      </c>
      <c r="H2370">
        <f t="shared" si="36"/>
        <v>1</v>
      </c>
    </row>
    <row r="2371" spans="1:8" x14ac:dyDescent="0.3">
      <c r="A2371" s="1" t="s">
        <v>4678</v>
      </c>
      <c r="B2371" s="1" t="s">
        <v>1493</v>
      </c>
      <c r="C2371" s="1" t="s">
        <v>38658</v>
      </c>
      <c r="D2371">
        <v>2498</v>
      </c>
      <c r="G2371" s="1" t="s">
        <v>1493</v>
      </c>
      <c r="H2371">
        <f t="shared" ref="H2371:H2434" si="37">COUNTIF(G:G,G2371)</f>
        <v>1</v>
      </c>
    </row>
    <row r="2372" spans="1:8" x14ac:dyDescent="0.3">
      <c r="A2372" s="1" t="s">
        <v>40644</v>
      </c>
      <c r="B2372" s="1" t="s">
        <v>3507</v>
      </c>
      <c r="C2372" s="1" t="s">
        <v>38658</v>
      </c>
      <c r="D2372">
        <v>2499</v>
      </c>
      <c r="G2372" s="1" t="s">
        <v>3507</v>
      </c>
      <c r="H2372">
        <f t="shared" si="37"/>
        <v>1</v>
      </c>
    </row>
    <row r="2373" spans="1:8" x14ac:dyDescent="0.3">
      <c r="A2373" s="1" t="s">
        <v>40645</v>
      </c>
      <c r="B2373" s="1" t="s">
        <v>423</v>
      </c>
      <c r="C2373" s="1" t="s">
        <v>38658</v>
      </c>
      <c r="D2373">
        <v>2500</v>
      </c>
      <c r="G2373" s="1" t="s">
        <v>423</v>
      </c>
      <c r="H2373">
        <f t="shared" si="37"/>
        <v>1</v>
      </c>
    </row>
    <row r="2374" spans="1:8" x14ac:dyDescent="0.3">
      <c r="A2374" s="1" t="s">
        <v>6030</v>
      </c>
      <c r="B2374" s="1" t="s">
        <v>2476</v>
      </c>
      <c r="C2374" s="1" t="s">
        <v>38658</v>
      </c>
      <c r="D2374">
        <v>2501</v>
      </c>
      <c r="G2374" s="1" t="s">
        <v>2476</v>
      </c>
      <c r="H2374">
        <f t="shared" si="37"/>
        <v>1</v>
      </c>
    </row>
    <row r="2375" spans="1:8" x14ac:dyDescent="0.3">
      <c r="A2375" s="1" t="s">
        <v>5904</v>
      </c>
      <c r="B2375" s="1" t="s">
        <v>1067</v>
      </c>
      <c r="C2375" s="1" t="s">
        <v>38658</v>
      </c>
      <c r="D2375">
        <v>2502</v>
      </c>
      <c r="G2375" s="1" t="s">
        <v>1067</v>
      </c>
      <c r="H2375">
        <f t="shared" si="37"/>
        <v>1</v>
      </c>
    </row>
    <row r="2376" spans="1:8" x14ac:dyDescent="0.3">
      <c r="A2376" s="1" t="s">
        <v>40646</v>
      </c>
      <c r="B2376" s="1" t="s">
        <v>3611</v>
      </c>
      <c r="C2376" s="1" t="s">
        <v>38658</v>
      </c>
      <c r="D2376">
        <v>2503</v>
      </c>
      <c r="G2376" s="1" t="s">
        <v>3611</v>
      </c>
      <c r="H2376">
        <f t="shared" si="37"/>
        <v>1</v>
      </c>
    </row>
    <row r="2377" spans="1:8" x14ac:dyDescent="0.3">
      <c r="A2377" s="1" t="s">
        <v>40647</v>
      </c>
      <c r="B2377" s="1" t="s">
        <v>3144</v>
      </c>
      <c r="C2377" s="1" t="s">
        <v>38658</v>
      </c>
      <c r="D2377">
        <v>2504</v>
      </c>
      <c r="G2377" s="1" t="s">
        <v>3144</v>
      </c>
      <c r="H2377">
        <f t="shared" si="37"/>
        <v>1</v>
      </c>
    </row>
    <row r="2378" spans="1:8" x14ac:dyDescent="0.3">
      <c r="A2378" s="1" t="s">
        <v>40648</v>
      </c>
      <c r="B2378" s="1" t="s">
        <v>3045</v>
      </c>
      <c r="C2378" s="1" t="s">
        <v>38658</v>
      </c>
      <c r="D2378">
        <v>2505</v>
      </c>
      <c r="G2378" s="1" t="s">
        <v>3045</v>
      </c>
      <c r="H2378">
        <f t="shared" si="37"/>
        <v>1</v>
      </c>
    </row>
    <row r="2379" spans="1:8" x14ac:dyDescent="0.3">
      <c r="A2379" s="1" t="s">
        <v>40649</v>
      </c>
      <c r="B2379" s="1" t="s">
        <v>1247</v>
      </c>
      <c r="C2379" s="1" t="s">
        <v>38658</v>
      </c>
      <c r="D2379">
        <v>2506</v>
      </c>
      <c r="G2379" s="1" t="s">
        <v>1247</v>
      </c>
      <c r="H2379">
        <f t="shared" si="37"/>
        <v>1</v>
      </c>
    </row>
    <row r="2380" spans="1:8" x14ac:dyDescent="0.3">
      <c r="A2380" s="1" t="s">
        <v>40650</v>
      </c>
      <c r="B2380" s="1" t="s">
        <v>479</v>
      </c>
      <c r="C2380" s="1" t="s">
        <v>38658</v>
      </c>
      <c r="D2380">
        <v>2507</v>
      </c>
      <c r="G2380" s="1" t="s">
        <v>479</v>
      </c>
      <c r="H2380">
        <f t="shared" si="37"/>
        <v>1</v>
      </c>
    </row>
    <row r="2381" spans="1:8" x14ac:dyDescent="0.3">
      <c r="A2381" s="1" t="s">
        <v>5818</v>
      </c>
      <c r="B2381" s="1" t="s">
        <v>4321</v>
      </c>
      <c r="C2381" s="1" t="s">
        <v>38658</v>
      </c>
      <c r="D2381">
        <v>2508</v>
      </c>
      <c r="G2381" s="1" t="s">
        <v>4321</v>
      </c>
      <c r="H2381">
        <f t="shared" si="37"/>
        <v>2</v>
      </c>
    </row>
    <row r="2382" spans="1:8" x14ac:dyDescent="0.3">
      <c r="A2382" s="1" t="s">
        <v>40651</v>
      </c>
      <c r="B2382" s="1" t="s">
        <v>4321</v>
      </c>
      <c r="C2382" s="1" t="s">
        <v>38661</v>
      </c>
      <c r="D2382">
        <v>2509</v>
      </c>
      <c r="G2382" s="1" t="s">
        <v>4321</v>
      </c>
      <c r="H2382">
        <f t="shared" si="37"/>
        <v>2</v>
      </c>
    </row>
    <row r="2383" spans="1:8" x14ac:dyDescent="0.3">
      <c r="A2383" s="1" t="s">
        <v>40652</v>
      </c>
      <c r="B2383" s="1" t="s">
        <v>102</v>
      </c>
      <c r="C2383" s="1" t="s">
        <v>38658</v>
      </c>
      <c r="D2383">
        <v>2510</v>
      </c>
      <c r="G2383" s="1" t="s">
        <v>102</v>
      </c>
      <c r="H2383">
        <f t="shared" si="37"/>
        <v>1</v>
      </c>
    </row>
    <row r="2384" spans="1:8" x14ac:dyDescent="0.3">
      <c r="A2384" s="1" t="s">
        <v>40653</v>
      </c>
      <c r="B2384" s="1" t="s">
        <v>3925</v>
      </c>
      <c r="C2384" s="1" t="s">
        <v>38658</v>
      </c>
      <c r="D2384">
        <v>2511</v>
      </c>
      <c r="G2384" s="1" t="s">
        <v>3925</v>
      </c>
      <c r="H2384">
        <f t="shared" si="37"/>
        <v>2</v>
      </c>
    </row>
    <row r="2385" spans="1:8" x14ac:dyDescent="0.3">
      <c r="A2385" s="1" t="s">
        <v>40654</v>
      </c>
      <c r="B2385" s="1" t="s">
        <v>3925</v>
      </c>
      <c r="C2385" s="1" t="s">
        <v>38661</v>
      </c>
      <c r="D2385">
        <v>2512</v>
      </c>
      <c r="G2385" s="1" t="s">
        <v>3925</v>
      </c>
      <c r="H2385">
        <f t="shared" si="37"/>
        <v>2</v>
      </c>
    </row>
    <row r="2386" spans="1:8" x14ac:dyDescent="0.3">
      <c r="A2386" s="1" t="s">
        <v>4622</v>
      </c>
      <c r="B2386" s="1" t="s">
        <v>911</v>
      </c>
      <c r="C2386" s="1" t="s">
        <v>38658</v>
      </c>
      <c r="D2386">
        <v>2513</v>
      </c>
      <c r="G2386" s="1" t="s">
        <v>911</v>
      </c>
      <c r="H2386">
        <f t="shared" si="37"/>
        <v>1</v>
      </c>
    </row>
    <row r="2387" spans="1:8" x14ac:dyDescent="0.3">
      <c r="A2387" s="1" t="s">
        <v>40655</v>
      </c>
      <c r="B2387" s="1" t="s">
        <v>4186</v>
      </c>
      <c r="C2387" s="1" t="s">
        <v>38658</v>
      </c>
      <c r="D2387">
        <v>2514</v>
      </c>
      <c r="G2387" s="1" t="s">
        <v>4186</v>
      </c>
      <c r="H2387">
        <f t="shared" si="37"/>
        <v>1</v>
      </c>
    </row>
    <row r="2388" spans="1:8" x14ac:dyDescent="0.3">
      <c r="A2388" s="1" t="s">
        <v>40656</v>
      </c>
      <c r="B2388" s="1" t="s">
        <v>2423</v>
      </c>
      <c r="C2388" s="1" t="s">
        <v>38658</v>
      </c>
      <c r="D2388">
        <v>2515</v>
      </c>
      <c r="G2388" s="1" t="s">
        <v>2423</v>
      </c>
      <c r="H2388">
        <f t="shared" si="37"/>
        <v>1</v>
      </c>
    </row>
    <row r="2389" spans="1:8" x14ac:dyDescent="0.3">
      <c r="A2389" s="1" t="s">
        <v>40657</v>
      </c>
      <c r="B2389" s="1" t="s">
        <v>2255</v>
      </c>
      <c r="C2389" s="1" t="s">
        <v>38658</v>
      </c>
      <c r="D2389">
        <v>2516</v>
      </c>
      <c r="G2389" s="1" t="s">
        <v>2255</v>
      </c>
      <c r="H2389">
        <f t="shared" si="37"/>
        <v>1</v>
      </c>
    </row>
    <row r="2390" spans="1:8" x14ac:dyDescent="0.3">
      <c r="A2390" s="1" t="s">
        <v>40658</v>
      </c>
      <c r="B2390" s="1" t="s">
        <v>3215</v>
      </c>
      <c r="C2390" s="1" t="s">
        <v>38658</v>
      </c>
      <c r="D2390">
        <v>2517</v>
      </c>
      <c r="G2390" s="1" t="s">
        <v>3215</v>
      </c>
      <c r="H2390">
        <f t="shared" si="37"/>
        <v>2</v>
      </c>
    </row>
    <row r="2391" spans="1:8" x14ac:dyDescent="0.3">
      <c r="A2391" s="1" t="s">
        <v>40659</v>
      </c>
      <c r="B2391" s="1" t="s">
        <v>3215</v>
      </c>
      <c r="C2391" s="1" t="s">
        <v>38661</v>
      </c>
      <c r="D2391">
        <v>2518</v>
      </c>
      <c r="G2391" s="1" t="s">
        <v>3215</v>
      </c>
      <c r="H2391">
        <f t="shared" si="37"/>
        <v>2</v>
      </c>
    </row>
    <row r="2392" spans="1:8" x14ac:dyDescent="0.3">
      <c r="A2392" s="1" t="s">
        <v>40660</v>
      </c>
      <c r="B2392" s="1" t="s">
        <v>1594</v>
      </c>
      <c r="C2392" s="1" t="s">
        <v>38658</v>
      </c>
      <c r="D2392">
        <v>2519</v>
      </c>
      <c r="G2392" s="1" t="s">
        <v>1594</v>
      </c>
      <c r="H2392">
        <f t="shared" si="37"/>
        <v>1</v>
      </c>
    </row>
    <row r="2393" spans="1:8" x14ac:dyDescent="0.3">
      <c r="A2393" s="1" t="s">
        <v>40661</v>
      </c>
      <c r="B2393" s="1" t="s">
        <v>595</v>
      </c>
      <c r="C2393" s="1" t="s">
        <v>38658</v>
      </c>
      <c r="D2393">
        <v>2520</v>
      </c>
      <c r="G2393" s="1" t="s">
        <v>595</v>
      </c>
      <c r="H2393">
        <f t="shared" si="37"/>
        <v>1</v>
      </c>
    </row>
    <row r="2394" spans="1:8" x14ac:dyDescent="0.3">
      <c r="A2394" s="1" t="s">
        <v>40662</v>
      </c>
      <c r="B2394" s="1" t="s">
        <v>4237</v>
      </c>
      <c r="C2394" s="1" t="s">
        <v>38658</v>
      </c>
      <c r="D2394">
        <v>2521</v>
      </c>
      <c r="G2394" s="1" t="s">
        <v>4237</v>
      </c>
      <c r="H2394">
        <f t="shared" si="37"/>
        <v>1</v>
      </c>
    </row>
    <row r="2395" spans="1:8" x14ac:dyDescent="0.3">
      <c r="A2395" s="1" t="s">
        <v>5478</v>
      </c>
      <c r="B2395" s="1" t="s">
        <v>3894</v>
      </c>
      <c r="C2395" s="1" t="s">
        <v>38658</v>
      </c>
      <c r="D2395">
        <v>2522</v>
      </c>
      <c r="G2395" s="1" t="s">
        <v>3894</v>
      </c>
      <c r="H2395">
        <f t="shared" si="37"/>
        <v>2</v>
      </c>
    </row>
    <row r="2396" spans="1:8" x14ac:dyDescent="0.3">
      <c r="A2396" s="1" t="s">
        <v>40663</v>
      </c>
      <c r="B2396" s="1" t="s">
        <v>3894</v>
      </c>
      <c r="C2396" s="1" t="s">
        <v>38661</v>
      </c>
      <c r="D2396">
        <v>2523</v>
      </c>
      <c r="G2396" s="1" t="s">
        <v>3894</v>
      </c>
      <c r="H2396">
        <f t="shared" si="37"/>
        <v>2</v>
      </c>
    </row>
    <row r="2397" spans="1:8" x14ac:dyDescent="0.3">
      <c r="A2397" s="1" t="s">
        <v>40664</v>
      </c>
      <c r="B2397" s="1" t="s">
        <v>4064</v>
      </c>
      <c r="C2397" s="1" t="s">
        <v>38658</v>
      </c>
      <c r="D2397">
        <v>2524</v>
      </c>
      <c r="G2397" s="1" t="s">
        <v>4064</v>
      </c>
      <c r="H2397">
        <f t="shared" si="37"/>
        <v>1</v>
      </c>
    </row>
    <row r="2398" spans="1:8" x14ac:dyDescent="0.3">
      <c r="A2398" s="1" t="s">
        <v>40665</v>
      </c>
      <c r="B2398" s="1" t="s">
        <v>774</v>
      </c>
      <c r="C2398" s="1" t="s">
        <v>38658</v>
      </c>
      <c r="D2398">
        <v>2525</v>
      </c>
      <c r="G2398" s="1" t="s">
        <v>774</v>
      </c>
      <c r="H2398">
        <f t="shared" si="37"/>
        <v>1</v>
      </c>
    </row>
    <row r="2399" spans="1:8" x14ac:dyDescent="0.3">
      <c r="A2399" s="1" t="s">
        <v>40666</v>
      </c>
      <c r="B2399" s="1" t="s">
        <v>3257</v>
      </c>
      <c r="C2399" s="1" t="s">
        <v>38658</v>
      </c>
      <c r="D2399">
        <v>2526</v>
      </c>
      <c r="G2399" s="1" t="s">
        <v>3257</v>
      </c>
      <c r="H2399">
        <f t="shared" si="37"/>
        <v>1</v>
      </c>
    </row>
    <row r="2400" spans="1:8" x14ac:dyDescent="0.3">
      <c r="A2400" s="1" t="s">
        <v>5052</v>
      </c>
      <c r="B2400" s="1" t="s">
        <v>3184</v>
      </c>
      <c r="C2400" s="1" t="s">
        <v>38658</v>
      </c>
      <c r="D2400">
        <v>2527</v>
      </c>
      <c r="G2400" s="1" t="s">
        <v>3184</v>
      </c>
      <c r="H2400">
        <f t="shared" si="37"/>
        <v>1</v>
      </c>
    </row>
    <row r="2401" spans="1:8" x14ac:dyDescent="0.3">
      <c r="A2401" s="1" t="s">
        <v>40667</v>
      </c>
      <c r="B2401" s="1" t="s">
        <v>3715</v>
      </c>
      <c r="C2401" s="1" t="s">
        <v>38658</v>
      </c>
      <c r="D2401">
        <v>2528</v>
      </c>
      <c r="G2401" s="1" t="s">
        <v>3715</v>
      </c>
      <c r="H2401">
        <f t="shared" si="37"/>
        <v>1</v>
      </c>
    </row>
    <row r="2402" spans="1:8" x14ac:dyDescent="0.3">
      <c r="A2402" s="1" t="s">
        <v>5004</v>
      </c>
      <c r="B2402" s="1" t="s">
        <v>3058</v>
      </c>
      <c r="C2402" s="1" t="s">
        <v>38658</v>
      </c>
      <c r="D2402">
        <v>2529</v>
      </c>
      <c r="G2402" s="1" t="s">
        <v>3058</v>
      </c>
      <c r="H2402">
        <f t="shared" si="37"/>
        <v>1</v>
      </c>
    </row>
    <row r="2403" spans="1:8" x14ac:dyDescent="0.3">
      <c r="A2403" s="1" t="s">
        <v>40668</v>
      </c>
      <c r="B2403" s="1" t="s">
        <v>35</v>
      </c>
      <c r="C2403" s="1" t="s">
        <v>38658</v>
      </c>
      <c r="D2403">
        <v>2530</v>
      </c>
      <c r="G2403" s="1" t="s">
        <v>35</v>
      </c>
      <c r="H2403">
        <f t="shared" si="37"/>
        <v>1</v>
      </c>
    </row>
    <row r="2404" spans="1:8" x14ac:dyDescent="0.3">
      <c r="A2404" s="1" t="s">
        <v>40669</v>
      </c>
      <c r="B2404" s="1" t="s">
        <v>654</v>
      </c>
      <c r="C2404" s="1" t="s">
        <v>38658</v>
      </c>
      <c r="D2404">
        <v>2531</v>
      </c>
      <c r="G2404" s="1" t="s">
        <v>654</v>
      </c>
      <c r="H2404">
        <f t="shared" si="37"/>
        <v>1</v>
      </c>
    </row>
    <row r="2405" spans="1:8" x14ac:dyDescent="0.3">
      <c r="A2405" s="1" t="s">
        <v>5430</v>
      </c>
      <c r="B2405" s="1" t="s">
        <v>3766</v>
      </c>
      <c r="C2405" s="1" t="s">
        <v>38658</v>
      </c>
      <c r="D2405">
        <v>2532</v>
      </c>
      <c r="G2405" s="1" t="s">
        <v>3766</v>
      </c>
      <c r="H2405">
        <f t="shared" si="37"/>
        <v>1</v>
      </c>
    </row>
    <row r="2406" spans="1:8" x14ac:dyDescent="0.3">
      <c r="A2406" s="1" t="s">
        <v>40670</v>
      </c>
      <c r="B2406" s="1" t="s">
        <v>3478</v>
      </c>
      <c r="C2406" s="1" t="s">
        <v>38658</v>
      </c>
      <c r="D2406">
        <v>2533</v>
      </c>
      <c r="G2406" s="1" t="s">
        <v>3478</v>
      </c>
      <c r="H2406">
        <f t="shared" si="37"/>
        <v>1</v>
      </c>
    </row>
    <row r="2407" spans="1:8" x14ac:dyDescent="0.3">
      <c r="A2407" s="1" t="s">
        <v>40671</v>
      </c>
      <c r="B2407" s="1" t="s">
        <v>3245</v>
      </c>
      <c r="C2407" s="1" t="s">
        <v>38658</v>
      </c>
      <c r="D2407">
        <v>2534</v>
      </c>
      <c r="G2407" s="1" t="s">
        <v>3245</v>
      </c>
      <c r="H2407">
        <f t="shared" si="37"/>
        <v>1</v>
      </c>
    </row>
    <row r="2408" spans="1:8" x14ac:dyDescent="0.3">
      <c r="A2408" s="1" t="s">
        <v>40672</v>
      </c>
      <c r="B2408" s="1" t="s">
        <v>1279</v>
      </c>
      <c r="C2408" s="1" t="s">
        <v>38658</v>
      </c>
      <c r="D2408">
        <v>2535</v>
      </c>
      <c r="G2408" s="1" t="s">
        <v>1279</v>
      </c>
      <c r="H2408">
        <f t="shared" si="37"/>
        <v>1</v>
      </c>
    </row>
    <row r="2409" spans="1:8" x14ac:dyDescent="0.3">
      <c r="A2409" s="1" t="s">
        <v>5926</v>
      </c>
      <c r="B2409" s="1" t="s">
        <v>4083</v>
      </c>
      <c r="C2409" s="1" t="s">
        <v>38658</v>
      </c>
      <c r="D2409">
        <v>2536</v>
      </c>
      <c r="G2409" s="1" t="s">
        <v>4083</v>
      </c>
      <c r="H2409">
        <f t="shared" si="37"/>
        <v>1</v>
      </c>
    </row>
    <row r="2410" spans="1:8" x14ac:dyDescent="0.3">
      <c r="A2410" s="1" t="s">
        <v>40673</v>
      </c>
      <c r="B2410" s="1" t="s">
        <v>3122</v>
      </c>
      <c r="C2410" s="1" t="s">
        <v>38658</v>
      </c>
      <c r="D2410">
        <v>2537</v>
      </c>
      <c r="G2410" s="1" t="s">
        <v>3122</v>
      </c>
      <c r="H2410">
        <f t="shared" si="37"/>
        <v>1</v>
      </c>
    </row>
    <row r="2411" spans="1:8" x14ac:dyDescent="0.3">
      <c r="A2411" s="1" t="s">
        <v>5134</v>
      </c>
      <c r="B2411" s="1" t="s">
        <v>2228</v>
      </c>
      <c r="C2411" s="1" t="s">
        <v>38658</v>
      </c>
      <c r="D2411">
        <v>2538</v>
      </c>
      <c r="G2411" s="1" t="s">
        <v>2228</v>
      </c>
      <c r="H2411">
        <f t="shared" si="37"/>
        <v>1</v>
      </c>
    </row>
    <row r="2412" spans="1:8" x14ac:dyDescent="0.3">
      <c r="A2412" s="1" t="s">
        <v>40674</v>
      </c>
      <c r="B2412" s="1" t="s">
        <v>1888</v>
      </c>
      <c r="C2412" s="1" t="s">
        <v>38658</v>
      </c>
      <c r="D2412">
        <v>2539</v>
      </c>
      <c r="G2412" s="1" t="s">
        <v>1888</v>
      </c>
      <c r="H2412">
        <f t="shared" si="37"/>
        <v>1</v>
      </c>
    </row>
    <row r="2413" spans="1:8" x14ac:dyDescent="0.3">
      <c r="A2413" s="1" t="s">
        <v>6148</v>
      </c>
      <c r="B2413" s="1" t="s">
        <v>4333</v>
      </c>
      <c r="C2413" s="1" t="s">
        <v>38658</v>
      </c>
      <c r="D2413">
        <v>2540</v>
      </c>
      <c r="G2413" s="1" t="s">
        <v>4333</v>
      </c>
      <c r="H2413">
        <f t="shared" si="37"/>
        <v>1</v>
      </c>
    </row>
    <row r="2414" spans="1:8" x14ac:dyDescent="0.3">
      <c r="A2414" s="1" t="s">
        <v>5918</v>
      </c>
      <c r="B2414" s="1" t="s">
        <v>52</v>
      </c>
      <c r="C2414" s="1" t="s">
        <v>38658</v>
      </c>
      <c r="D2414">
        <v>2542</v>
      </c>
      <c r="G2414" s="1" t="s">
        <v>52</v>
      </c>
      <c r="H2414">
        <f t="shared" si="37"/>
        <v>2</v>
      </c>
    </row>
    <row r="2415" spans="1:8" x14ac:dyDescent="0.3">
      <c r="A2415" s="1" t="s">
        <v>40675</v>
      </c>
      <c r="B2415" s="1" t="s">
        <v>52</v>
      </c>
      <c r="C2415" s="1" t="s">
        <v>38661</v>
      </c>
      <c r="D2415">
        <v>2543</v>
      </c>
      <c r="G2415" s="1" t="s">
        <v>52</v>
      </c>
      <c r="H2415">
        <f t="shared" si="37"/>
        <v>2</v>
      </c>
    </row>
    <row r="2416" spans="1:8" x14ac:dyDescent="0.3">
      <c r="A2416" s="1" t="s">
        <v>40676</v>
      </c>
      <c r="B2416" s="1" t="s">
        <v>3035</v>
      </c>
      <c r="C2416" s="1" t="s">
        <v>38658</v>
      </c>
      <c r="D2416">
        <v>2545</v>
      </c>
      <c r="G2416" s="1" t="s">
        <v>3035</v>
      </c>
      <c r="H2416">
        <f t="shared" si="37"/>
        <v>1</v>
      </c>
    </row>
    <row r="2417" spans="1:8" x14ac:dyDescent="0.3">
      <c r="A2417" s="1" t="s">
        <v>40677</v>
      </c>
      <c r="B2417" s="1" t="s">
        <v>3038</v>
      </c>
      <c r="C2417" s="1" t="s">
        <v>38658</v>
      </c>
      <c r="D2417">
        <v>2546</v>
      </c>
      <c r="G2417" s="1" t="s">
        <v>3038</v>
      </c>
      <c r="H2417">
        <f t="shared" si="37"/>
        <v>1</v>
      </c>
    </row>
    <row r="2418" spans="1:8" x14ac:dyDescent="0.3">
      <c r="A2418" s="1" t="s">
        <v>40678</v>
      </c>
      <c r="B2418" s="1" t="s">
        <v>3681</v>
      </c>
      <c r="C2418" s="1" t="s">
        <v>38658</v>
      </c>
      <c r="D2418">
        <v>2547</v>
      </c>
      <c r="G2418" s="1" t="s">
        <v>3681</v>
      </c>
      <c r="H2418">
        <f t="shared" si="37"/>
        <v>1</v>
      </c>
    </row>
    <row r="2419" spans="1:8" x14ac:dyDescent="0.3">
      <c r="A2419" s="1" t="s">
        <v>5882</v>
      </c>
      <c r="B2419" s="1" t="s">
        <v>2817</v>
      </c>
      <c r="C2419" s="1" t="s">
        <v>38658</v>
      </c>
      <c r="D2419">
        <v>2548</v>
      </c>
      <c r="G2419" s="1" t="s">
        <v>2817</v>
      </c>
      <c r="H2419">
        <f t="shared" si="37"/>
        <v>1</v>
      </c>
    </row>
    <row r="2420" spans="1:8" x14ac:dyDescent="0.3">
      <c r="A2420" s="1" t="s">
        <v>40679</v>
      </c>
      <c r="B2420" s="1" t="s">
        <v>2492</v>
      </c>
      <c r="C2420" s="1" t="s">
        <v>38658</v>
      </c>
      <c r="D2420">
        <v>2549</v>
      </c>
      <c r="G2420" s="1" t="s">
        <v>2492</v>
      </c>
      <c r="H2420">
        <f t="shared" si="37"/>
        <v>1</v>
      </c>
    </row>
    <row r="2421" spans="1:8" x14ac:dyDescent="0.3">
      <c r="A2421" s="1" t="s">
        <v>40680</v>
      </c>
      <c r="B2421" s="1" t="s">
        <v>2355</v>
      </c>
      <c r="C2421" s="1" t="s">
        <v>38658</v>
      </c>
      <c r="D2421">
        <v>2550</v>
      </c>
      <c r="G2421" s="1" t="s">
        <v>2355</v>
      </c>
      <c r="H2421">
        <f t="shared" si="37"/>
        <v>1</v>
      </c>
    </row>
    <row r="2422" spans="1:8" x14ac:dyDescent="0.3">
      <c r="A2422" s="1" t="s">
        <v>40681</v>
      </c>
      <c r="B2422" s="1" t="s">
        <v>3403</v>
      </c>
      <c r="C2422" s="1" t="s">
        <v>38658</v>
      </c>
      <c r="D2422">
        <v>2551</v>
      </c>
      <c r="G2422" s="1" t="s">
        <v>3403</v>
      </c>
      <c r="H2422">
        <f t="shared" si="37"/>
        <v>1</v>
      </c>
    </row>
    <row r="2423" spans="1:8" x14ac:dyDescent="0.3">
      <c r="A2423" s="1" t="s">
        <v>40682</v>
      </c>
      <c r="B2423" s="1" t="s">
        <v>2916</v>
      </c>
      <c r="C2423" s="1" t="s">
        <v>38658</v>
      </c>
      <c r="D2423">
        <v>2552</v>
      </c>
      <c r="G2423" s="1" t="s">
        <v>2916</v>
      </c>
      <c r="H2423">
        <f t="shared" si="37"/>
        <v>1</v>
      </c>
    </row>
    <row r="2424" spans="1:8" x14ac:dyDescent="0.3">
      <c r="A2424" s="1" t="s">
        <v>40683</v>
      </c>
      <c r="B2424" s="1" t="s">
        <v>2361</v>
      </c>
      <c r="C2424" s="1" t="s">
        <v>38658</v>
      </c>
      <c r="D2424">
        <v>2553</v>
      </c>
      <c r="G2424" s="1" t="s">
        <v>2361</v>
      </c>
      <c r="H2424">
        <f t="shared" si="37"/>
        <v>1</v>
      </c>
    </row>
    <row r="2425" spans="1:8" x14ac:dyDescent="0.3">
      <c r="A2425" s="1" t="s">
        <v>40684</v>
      </c>
      <c r="B2425" s="1" t="s">
        <v>183</v>
      </c>
      <c r="C2425" s="1" t="s">
        <v>38658</v>
      </c>
      <c r="D2425">
        <v>2554</v>
      </c>
      <c r="G2425" s="1" t="s">
        <v>183</v>
      </c>
      <c r="H2425">
        <f t="shared" si="37"/>
        <v>1</v>
      </c>
    </row>
    <row r="2426" spans="1:8" x14ac:dyDescent="0.3">
      <c r="A2426" s="1" t="s">
        <v>4778</v>
      </c>
      <c r="B2426" s="1" t="s">
        <v>1640</v>
      </c>
      <c r="C2426" s="1" t="s">
        <v>38658</v>
      </c>
      <c r="D2426">
        <v>2555</v>
      </c>
      <c r="G2426" s="1" t="s">
        <v>1640</v>
      </c>
      <c r="H2426">
        <f t="shared" si="37"/>
        <v>1</v>
      </c>
    </row>
    <row r="2427" spans="1:8" x14ac:dyDescent="0.3">
      <c r="A2427" s="1" t="s">
        <v>40685</v>
      </c>
      <c r="B2427" s="1" t="s">
        <v>2944</v>
      </c>
      <c r="C2427" s="1" t="s">
        <v>38658</v>
      </c>
      <c r="D2427">
        <v>2556</v>
      </c>
      <c r="G2427" s="1" t="s">
        <v>2944</v>
      </c>
      <c r="H2427">
        <f t="shared" si="37"/>
        <v>1</v>
      </c>
    </row>
    <row r="2428" spans="1:8" x14ac:dyDescent="0.3">
      <c r="A2428" s="1" t="s">
        <v>40686</v>
      </c>
      <c r="B2428" s="1" t="s">
        <v>3141</v>
      </c>
      <c r="C2428" s="1" t="s">
        <v>38658</v>
      </c>
      <c r="D2428">
        <v>2557</v>
      </c>
      <c r="G2428" s="1" t="s">
        <v>3141</v>
      </c>
      <c r="H2428">
        <f t="shared" si="37"/>
        <v>1</v>
      </c>
    </row>
    <row r="2429" spans="1:8" x14ac:dyDescent="0.3">
      <c r="A2429" s="1" t="s">
        <v>40687</v>
      </c>
      <c r="B2429" s="1" t="s">
        <v>3069</v>
      </c>
      <c r="C2429" s="1" t="s">
        <v>38658</v>
      </c>
      <c r="D2429">
        <v>2558</v>
      </c>
      <c r="G2429" s="1" t="s">
        <v>3069</v>
      </c>
      <c r="H2429">
        <f t="shared" si="37"/>
        <v>1</v>
      </c>
    </row>
    <row r="2430" spans="1:8" x14ac:dyDescent="0.3">
      <c r="A2430" s="1" t="s">
        <v>40688</v>
      </c>
      <c r="B2430" s="1" t="s">
        <v>3508</v>
      </c>
      <c r="C2430" s="1" t="s">
        <v>38658</v>
      </c>
      <c r="D2430">
        <v>2559</v>
      </c>
      <c r="G2430" s="1" t="s">
        <v>3508</v>
      </c>
      <c r="H2430">
        <f t="shared" si="37"/>
        <v>1</v>
      </c>
    </row>
    <row r="2431" spans="1:8" x14ac:dyDescent="0.3">
      <c r="A2431" s="1" t="s">
        <v>4898</v>
      </c>
      <c r="B2431" s="1" t="s">
        <v>2690</v>
      </c>
      <c r="C2431" s="1" t="s">
        <v>38658</v>
      </c>
      <c r="D2431">
        <v>2560</v>
      </c>
      <c r="G2431" s="1" t="s">
        <v>2690</v>
      </c>
      <c r="H2431">
        <f t="shared" si="37"/>
        <v>1</v>
      </c>
    </row>
    <row r="2432" spans="1:8" x14ac:dyDescent="0.3">
      <c r="A2432" s="1" t="s">
        <v>40689</v>
      </c>
      <c r="B2432" s="1" t="s">
        <v>3046</v>
      </c>
      <c r="C2432" s="1" t="s">
        <v>38658</v>
      </c>
      <c r="D2432">
        <v>2561</v>
      </c>
      <c r="G2432" s="1" t="s">
        <v>3046</v>
      </c>
      <c r="H2432">
        <f t="shared" si="37"/>
        <v>1</v>
      </c>
    </row>
    <row r="2433" spans="1:8" x14ac:dyDescent="0.3">
      <c r="A2433" s="1" t="s">
        <v>6162</v>
      </c>
      <c r="B2433" s="1" t="s">
        <v>3937</v>
      </c>
      <c r="C2433" s="1" t="s">
        <v>38658</v>
      </c>
      <c r="D2433">
        <v>2562</v>
      </c>
      <c r="G2433" s="1" t="s">
        <v>3937</v>
      </c>
      <c r="H2433">
        <f t="shared" si="37"/>
        <v>1</v>
      </c>
    </row>
    <row r="2434" spans="1:8" x14ac:dyDescent="0.3">
      <c r="A2434" s="1" t="s">
        <v>40690</v>
      </c>
      <c r="B2434" s="1" t="s">
        <v>2056</v>
      </c>
      <c r="C2434" s="1" t="s">
        <v>38658</v>
      </c>
      <c r="D2434">
        <v>2563</v>
      </c>
      <c r="G2434" s="1" t="s">
        <v>2056</v>
      </c>
      <c r="H2434">
        <f t="shared" si="37"/>
        <v>1</v>
      </c>
    </row>
    <row r="2435" spans="1:8" x14ac:dyDescent="0.3">
      <c r="A2435" s="1" t="s">
        <v>40691</v>
      </c>
      <c r="B2435" s="1" t="s">
        <v>1559</v>
      </c>
      <c r="C2435" s="1" t="s">
        <v>38658</v>
      </c>
      <c r="D2435">
        <v>2565</v>
      </c>
      <c r="G2435" s="1" t="s">
        <v>1559</v>
      </c>
      <c r="H2435">
        <f t="shared" ref="H2435:H2498" si="38">COUNTIF(G:G,G2435)</f>
        <v>1</v>
      </c>
    </row>
    <row r="2436" spans="1:8" x14ac:dyDescent="0.3">
      <c r="A2436" s="1" t="s">
        <v>40692</v>
      </c>
      <c r="B2436" s="1" t="s">
        <v>37</v>
      </c>
      <c r="C2436" s="1" t="s">
        <v>38658</v>
      </c>
      <c r="D2436">
        <v>2566</v>
      </c>
      <c r="G2436" s="1" t="s">
        <v>37</v>
      </c>
      <c r="H2436">
        <f t="shared" si="38"/>
        <v>1</v>
      </c>
    </row>
    <row r="2437" spans="1:8" x14ac:dyDescent="0.3">
      <c r="A2437" s="1" t="s">
        <v>40693</v>
      </c>
      <c r="B2437" s="1" t="s">
        <v>645</v>
      </c>
      <c r="C2437" s="1" t="s">
        <v>38658</v>
      </c>
      <c r="D2437">
        <v>2567</v>
      </c>
      <c r="G2437" s="1" t="s">
        <v>645</v>
      </c>
      <c r="H2437">
        <f t="shared" si="38"/>
        <v>2</v>
      </c>
    </row>
    <row r="2438" spans="1:8" x14ac:dyDescent="0.3">
      <c r="A2438" s="1" t="s">
        <v>40694</v>
      </c>
      <c r="B2438" s="1" t="s">
        <v>645</v>
      </c>
      <c r="C2438" s="1" t="s">
        <v>38661</v>
      </c>
      <c r="D2438">
        <v>2568</v>
      </c>
      <c r="G2438" s="1" t="s">
        <v>645</v>
      </c>
      <c r="H2438">
        <f t="shared" si="38"/>
        <v>2</v>
      </c>
    </row>
    <row r="2439" spans="1:8" x14ac:dyDescent="0.3">
      <c r="A2439" s="1" t="s">
        <v>4636</v>
      </c>
      <c r="B2439" s="1" t="s">
        <v>175</v>
      </c>
      <c r="C2439" s="1" t="s">
        <v>38658</v>
      </c>
      <c r="D2439">
        <v>2569</v>
      </c>
      <c r="G2439" s="1" t="s">
        <v>175</v>
      </c>
      <c r="H2439">
        <f t="shared" si="38"/>
        <v>2</v>
      </c>
    </row>
    <row r="2440" spans="1:8" x14ac:dyDescent="0.3">
      <c r="A2440" s="1" t="s">
        <v>40695</v>
      </c>
      <c r="B2440" s="1" t="s">
        <v>175</v>
      </c>
      <c r="C2440" s="1" t="s">
        <v>38661</v>
      </c>
      <c r="D2440">
        <v>2570</v>
      </c>
      <c r="G2440" s="1" t="s">
        <v>175</v>
      </c>
      <c r="H2440">
        <f t="shared" si="38"/>
        <v>2</v>
      </c>
    </row>
    <row r="2441" spans="1:8" x14ac:dyDescent="0.3">
      <c r="A2441" s="1" t="s">
        <v>40696</v>
      </c>
      <c r="B2441" s="1" t="s">
        <v>4425</v>
      </c>
      <c r="C2441" s="1" t="s">
        <v>38658</v>
      </c>
      <c r="D2441">
        <v>2571</v>
      </c>
      <c r="G2441" s="1" t="s">
        <v>4425</v>
      </c>
      <c r="H2441">
        <f t="shared" si="38"/>
        <v>1</v>
      </c>
    </row>
    <row r="2442" spans="1:8" x14ac:dyDescent="0.3">
      <c r="A2442" s="1" t="s">
        <v>5792</v>
      </c>
      <c r="B2442" s="1" t="s">
        <v>3700</v>
      </c>
      <c r="C2442" s="1" t="s">
        <v>38658</v>
      </c>
      <c r="D2442">
        <v>2572</v>
      </c>
      <c r="G2442" s="1" t="s">
        <v>3700</v>
      </c>
      <c r="H2442">
        <f t="shared" si="38"/>
        <v>1</v>
      </c>
    </row>
    <row r="2443" spans="1:8" x14ac:dyDescent="0.3">
      <c r="A2443" s="1" t="s">
        <v>40697</v>
      </c>
      <c r="B2443" s="1" t="s">
        <v>3930</v>
      </c>
      <c r="C2443" s="1" t="s">
        <v>38658</v>
      </c>
      <c r="D2443">
        <v>2573</v>
      </c>
      <c r="G2443" s="1" t="s">
        <v>3930</v>
      </c>
      <c r="H2443">
        <f t="shared" si="38"/>
        <v>1</v>
      </c>
    </row>
    <row r="2444" spans="1:8" x14ac:dyDescent="0.3">
      <c r="A2444" s="1" t="s">
        <v>40698</v>
      </c>
      <c r="B2444" s="1" t="s">
        <v>1089</v>
      </c>
      <c r="C2444" s="1" t="s">
        <v>38658</v>
      </c>
      <c r="D2444">
        <v>2574</v>
      </c>
      <c r="G2444" s="1" t="s">
        <v>1089</v>
      </c>
      <c r="H2444">
        <f t="shared" si="38"/>
        <v>1</v>
      </c>
    </row>
    <row r="2445" spans="1:8" x14ac:dyDescent="0.3">
      <c r="A2445" s="1" t="s">
        <v>40699</v>
      </c>
      <c r="B2445" s="1" t="s">
        <v>3391</v>
      </c>
      <c r="C2445" s="1" t="s">
        <v>38658</v>
      </c>
      <c r="D2445">
        <v>2576</v>
      </c>
      <c r="G2445" s="1" t="s">
        <v>3391</v>
      </c>
      <c r="H2445">
        <f t="shared" si="38"/>
        <v>1</v>
      </c>
    </row>
    <row r="2446" spans="1:8" x14ac:dyDescent="0.3">
      <c r="A2446" s="1" t="s">
        <v>40700</v>
      </c>
      <c r="B2446" s="1" t="s">
        <v>2942</v>
      </c>
      <c r="C2446" s="1" t="s">
        <v>38658</v>
      </c>
      <c r="D2446">
        <v>2577</v>
      </c>
      <c r="G2446" s="1" t="s">
        <v>2942</v>
      </c>
      <c r="H2446">
        <f t="shared" si="38"/>
        <v>1</v>
      </c>
    </row>
    <row r="2447" spans="1:8" x14ac:dyDescent="0.3">
      <c r="A2447" s="1" t="s">
        <v>40701</v>
      </c>
      <c r="B2447" s="1" t="s">
        <v>890</v>
      </c>
      <c r="C2447" s="1" t="s">
        <v>38658</v>
      </c>
      <c r="D2447">
        <v>2578</v>
      </c>
      <c r="G2447" s="1" t="s">
        <v>890</v>
      </c>
      <c r="H2447">
        <f t="shared" si="38"/>
        <v>1</v>
      </c>
    </row>
    <row r="2448" spans="1:8" x14ac:dyDescent="0.3">
      <c r="A2448" s="1" t="s">
        <v>40702</v>
      </c>
      <c r="B2448" s="1" t="s">
        <v>4320</v>
      </c>
      <c r="C2448" s="1" t="s">
        <v>38658</v>
      </c>
      <c r="D2448">
        <v>2579</v>
      </c>
      <c r="G2448" s="1" t="s">
        <v>4320</v>
      </c>
      <c r="H2448">
        <f t="shared" si="38"/>
        <v>2</v>
      </c>
    </row>
    <row r="2449" spans="1:8" x14ac:dyDescent="0.3">
      <c r="A2449" s="1" t="s">
        <v>40703</v>
      </c>
      <c r="B2449" s="1" t="s">
        <v>4320</v>
      </c>
      <c r="C2449" s="1" t="s">
        <v>38661</v>
      </c>
      <c r="D2449">
        <v>2580</v>
      </c>
      <c r="G2449" s="1" t="s">
        <v>4320</v>
      </c>
      <c r="H2449">
        <f t="shared" si="38"/>
        <v>2</v>
      </c>
    </row>
    <row r="2450" spans="1:8" x14ac:dyDescent="0.3">
      <c r="A2450" s="1" t="s">
        <v>40704</v>
      </c>
      <c r="B2450" s="1" t="s">
        <v>3041</v>
      </c>
      <c r="C2450" s="1" t="s">
        <v>38658</v>
      </c>
      <c r="D2450">
        <v>2581</v>
      </c>
      <c r="G2450" s="1" t="s">
        <v>3041</v>
      </c>
      <c r="H2450">
        <f t="shared" si="38"/>
        <v>1</v>
      </c>
    </row>
    <row r="2451" spans="1:8" x14ac:dyDescent="0.3">
      <c r="A2451" s="1" t="s">
        <v>40705</v>
      </c>
      <c r="B2451" s="1" t="s">
        <v>4025</v>
      </c>
      <c r="C2451" s="1" t="s">
        <v>38658</v>
      </c>
      <c r="D2451">
        <v>2582</v>
      </c>
      <c r="G2451" s="1" t="s">
        <v>4025</v>
      </c>
      <c r="H2451">
        <f t="shared" si="38"/>
        <v>1</v>
      </c>
    </row>
    <row r="2452" spans="1:8" x14ac:dyDescent="0.3">
      <c r="A2452" s="1" t="s">
        <v>40706</v>
      </c>
      <c r="B2452" s="1" t="s">
        <v>4312</v>
      </c>
      <c r="C2452" s="1" t="s">
        <v>38658</v>
      </c>
      <c r="D2452">
        <v>2583</v>
      </c>
      <c r="G2452" s="1" t="s">
        <v>4312</v>
      </c>
      <c r="H2452">
        <f t="shared" si="38"/>
        <v>1</v>
      </c>
    </row>
    <row r="2453" spans="1:8" x14ac:dyDescent="0.3">
      <c r="A2453" s="1" t="s">
        <v>40707</v>
      </c>
      <c r="B2453" s="1" t="s">
        <v>724</v>
      </c>
      <c r="C2453" s="1" t="s">
        <v>38658</v>
      </c>
      <c r="D2453">
        <v>2584</v>
      </c>
      <c r="G2453" s="1" t="s">
        <v>724</v>
      </c>
      <c r="H2453">
        <f t="shared" si="38"/>
        <v>1</v>
      </c>
    </row>
    <row r="2454" spans="1:8" x14ac:dyDescent="0.3">
      <c r="A2454" s="1" t="s">
        <v>5632</v>
      </c>
      <c r="B2454" s="1" t="s">
        <v>4177</v>
      </c>
      <c r="C2454" s="1" t="s">
        <v>38658</v>
      </c>
      <c r="D2454">
        <v>2585</v>
      </c>
      <c r="G2454" s="1" t="s">
        <v>4177</v>
      </c>
      <c r="H2454">
        <f t="shared" si="38"/>
        <v>1</v>
      </c>
    </row>
    <row r="2455" spans="1:8" x14ac:dyDescent="0.3">
      <c r="A2455" s="1" t="s">
        <v>40708</v>
      </c>
      <c r="B2455" s="1" t="s">
        <v>1869</v>
      </c>
      <c r="C2455" s="1" t="s">
        <v>38658</v>
      </c>
      <c r="D2455">
        <v>2586</v>
      </c>
      <c r="G2455" s="1" t="s">
        <v>1869</v>
      </c>
      <c r="H2455">
        <f t="shared" si="38"/>
        <v>2</v>
      </c>
    </row>
    <row r="2456" spans="1:8" x14ac:dyDescent="0.3">
      <c r="A2456" s="1" t="s">
        <v>40709</v>
      </c>
      <c r="B2456" s="1" t="s">
        <v>1869</v>
      </c>
      <c r="C2456" s="1" t="s">
        <v>38661</v>
      </c>
      <c r="D2456">
        <v>2587</v>
      </c>
      <c r="G2456" s="1" t="s">
        <v>1869</v>
      </c>
      <c r="H2456">
        <f t="shared" si="38"/>
        <v>2</v>
      </c>
    </row>
    <row r="2457" spans="1:8" x14ac:dyDescent="0.3">
      <c r="A2457" s="1" t="s">
        <v>40710</v>
      </c>
      <c r="B2457" s="1" t="s">
        <v>918</v>
      </c>
      <c r="C2457" s="1" t="s">
        <v>38658</v>
      </c>
      <c r="D2457">
        <v>2588</v>
      </c>
      <c r="G2457" s="1" t="s">
        <v>918</v>
      </c>
      <c r="H2457">
        <f t="shared" si="38"/>
        <v>1</v>
      </c>
    </row>
    <row r="2458" spans="1:8" x14ac:dyDescent="0.3">
      <c r="A2458" s="1" t="s">
        <v>40711</v>
      </c>
      <c r="B2458" s="1" t="s">
        <v>3929</v>
      </c>
      <c r="C2458" s="1" t="s">
        <v>38658</v>
      </c>
      <c r="D2458">
        <v>2589</v>
      </c>
      <c r="G2458" s="1" t="s">
        <v>3929</v>
      </c>
      <c r="H2458">
        <f t="shared" si="38"/>
        <v>1</v>
      </c>
    </row>
    <row r="2459" spans="1:8" x14ac:dyDescent="0.3">
      <c r="A2459" s="1" t="s">
        <v>40712</v>
      </c>
      <c r="B2459" s="1" t="s">
        <v>4224</v>
      </c>
      <c r="C2459" s="1" t="s">
        <v>38658</v>
      </c>
      <c r="D2459">
        <v>2590</v>
      </c>
      <c r="G2459" s="1" t="s">
        <v>4224</v>
      </c>
      <c r="H2459">
        <f t="shared" si="38"/>
        <v>2</v>
      </c>
    </row>
    <row r="2460" spans="1:8" x14ac:dyDescent="0.3">
      <c r="A2460" s="1" t="s">
        <v>40713</v>
      </c>
      <c r="B2460" s="1" t="s">
        <v>4224</v>
      </c>
      <c r="C2460" s="1" t="s">
        <v>38661</v>
      </c>
      <c r="D2460">
        <v>2591</v>
      </c>
      <c r="G2460" s="1" t="s">
        <v>4224</v>
      </c>
      <c r="H2460">
        <f t="shared" si="38"/>
        <v>2</v>
      </c>
    </row>
    <row r="2461" spans="1:8" x14ac:dyDescent="0.3">
      <c r="A2461" s="1" t="s">
        <v>5142</v>
      </c>
      <c r="B2461" s="1" t="s">
        <v>2302</v>
      </c>
      <c r="C2461" s="1" t="s">
        <v>38658</v>
      </c>
      <c r="D2461">
        <v>2592</v>
      </c>
      <c r="G2461" s="1" t="s">
        <v>2302</v>
      </c>
      <c r="H2461">
        <f t="shared" si="38"/>
        <v>2</v>
      </c>
    </row>
    <row r="2462" spans="1:8" x14ac:dyDescent="0.3">
      <c r="A2462" s="1" t="s">
        <v>40714</v>
      </c>
      <c r="B2462" s="1" t="s">
        <v>2302</v>
      </c>
      <c r="C2462" s="1" t="s">
        <v>38661</v>
      </c>
      <c r="D2462">
        <v>2593</v>
      </c>
      <c r="G2462" s="1" t="s">
        <v>2302</v>
      </c>
      <c r="H2462">
        <f t="shared" si="38"/>
        <v>2</v>
      </c>
    </row>
    <row r="2463" spans="1:8" x14ac:dyDescent="0.3">
      <c r="A2463" s="1" t="s">
        <v>40715</v>
      </c>
      <c r="B2463" s="1" t="s">
        <v>1938</v>
      </c>
      <c r="C2463" s="1" t="s">
        <v>38658</v>
      </c>
      <c r="D2463">
        <v>2594</v>
      </c>
      <c r="G2463" s="1" t="s">
        <v>1938</v>
      </c>
      <c r="H2463">
        <f t="shared" si="38"/>
        <v>1</v>
      </c>
    </row>
    <row r="2464" spans="1:8" x14ac:dyDescent="0.3">
      <c r="A2464" s="1" t="s">
        <v>40716</v>
      </c>
      <c r="B2464" s="1" t="s">
        <v>489</v>
      </c>
      <c r="C2464" s="1" t="s">
        <v>38658</v>
      </c>
      <c r="D2464">
        <v>2596</v>
      </c>
      <c r="G2464" s="1" t="s">
        <v>489</v>
      </c>
      <c r="H2464">
        <f t="shared" si="38"/>
        <v>1</v>
      </c>
    </row>
    <row r="2465" spans="1:8" x14ac:dyDescent="0.3">
      <c r="A2465" s="1" t="s">
        <v>40717</v>
      </c>
      <c r="B2465" s="1" t="s">
        <v>2933</v>
      </c>
      <c r="C2465" s="1" t="s">
        <v>38658</v>
      </c>
      <c r="D2465">
        <v>2597</v>
      </c>
      <c r="G2465" s="1" t="s">
        <v>2933</v>
      </c>
      <c r="H2465">
        <f t="shared" si="38"/>
        <v>2</v>
      </c>
    </row>
    <row r="2466" spans="1:8" x14ac:dyDescent="0.3">
      <c r="A2466" s="1" t="s">
        <v>40718</v>
      </c>
      <c r="B2466" s="1" t="s">
        <v>2933</v>
      </c>
      <c r="C2466" s="1" t="s">
        <v>38661</v>
      </c>
      <c r="D2466">
        <v>2598</v>
      </c>
      <c r="G2466" s="1" t="s">
        <v>2933</v>
      </c>
      <c r="H2466">
        <f t="shared" si="38"/>
        <v>2</v>
      </c>
    </row>
    <row r="2467" spans="1:8" x14ac:dyDescent="0.3">
      <c r="A2467" s="1" t="s">
        <v>40719</v>
      </c>
      <c r="B2467" s="1" t="s">
        <v>2062</v>
      </c>
      <c r="C2467" s="1" t="s">
        <v>38658</v>
      </c>
      <c r="D2467">
        <v>2599</v>
      </c>
      <c r="G2467" s="1" t="s">
        <v>2062</v>
      </c>
      <c r="H2467">
        <f t="shared" si="38"/>
        <v>1</v>
      </c>
    </row>
    <row r="2468" spans="1:8" x14ac:dyDescent="0.3">
      <c r="A2468" s="1" t="s">
        <v>40720</v>
      </c>
      <c r="B2468" s="1" t="s">
        <v>3066</v>
      </c>
      <c r="C2468" s="1" t="s">
        <v>38658</v>
      </c>
      <c r="D2468">
        <v>2600</v>
      </c>
      <c r="G2468" s="1" t="s">
        <v>3066</v>
      </c>
      <c r="H2468">
        <f t="shared" si="38"/>
        <v>1</v>
      </c>
    </row>
    <row r="2469" spans="1:8" x14ac:dyDescent="0.3">
      <c r="A2469" s="1" t="s">
        <v>40721</v>
      </c>
      <c r="B2469" s="1" t="s">
        <v>807</v>
      </c>
      <c r="C2469" s="1" t="s">
        <v>38658</v>
      </c>
      <c r="D2469">
        <v>2601</v>
      </c>
      <c r="G2469" s="1" t="s">
        <v>807</v>
      </c>
      <c r="H2469">
        <f t="shared" si="38"/>
        <v>2</v>
      </c>
    </row>
    <row r="2470" spans="1:8" x14ac:dyDescent="0.3">
      <c r="A2470" s="1" t="s">
        <v>40722</v>
      </c>
      <c r="B2470" s="1" t="s">
        <v>807</v>
      </c>
      <c r="C2470" s="1" t="s">
        <v>38661</v>
      </c>
      <c r="D2470">
        <v>2602</v>
      </c>
      <c r="G2470" s="1" t="s">
        <v>807</v>
      </c>
      <c r="H2470">
        <f t="shared" si="38"/>
        <v>2</v>
      </c>
    </row>
    <row r="2471" spans="1:8" x14ac:dyDescent="0.3">
      <c r="A2471" s="1" t="s">
        <v>40723</v>
      </c>
      <c r="B2471" s="1" t="s">
        <v>1664</v>
      </c>
      <c r="C2471" s="1" t="s">
        <v>38658</v>
      </c>
      <c r="D2471">
        <v>2603</v>
      </c>
      <c r="G2471" s="1" t="s">
        <v>1664</v>
      </c>
      <c r="H2471">
        <f t="shared" si="38"/>
        <v>1</v>
      </c>
    </row>
    <row r="2472" spans="1:8" x14ac:dyDescent="0.3">
      <c r="A2472" s="1" t="s">
        <v>40724</v>
      </c>
      <c r="B2472" s="1" t="s">
        <v>4370</v>
      </c>
      <c r="C2472" s="1" t="s">
        <v>38658</v>
      </c>
      <c r="D2472">
        <v>2604</v>
      </c>
      <c r="G2472" s="1" t="s">
        <v>4370</v>
      </c>
      <c r="H2472">
        <f t="shared" si="38"/>
        <v>2</v>
      </c>
    </row>
    <row r="2473" spans="1:8" x14ac:dyDescent="0.3">
      <c r="A2473" s="1" t="s">
        <v>40725</v>
      </c>
      <c r="B2473" s="1" t="s">
        <v>4370</v>
      </c>
      <c r="C2473" s="1" t="s">
        <v>38661</v>
      </c>
      <c r="D2473">
        <v>2605</v>
      </c>
      <c r="G2473" s="1" t="s">
        <v>4370</v>
      </c>
      <c r="H2473">
        <f t="shared" si="38"/>
        <v>2</v>
      </c>
    </row>
    <row r="2474" spans="1:8" x14ac:dyDescent="0.3">
      <c r="A2474" s="1" t="s">
        <v>5994</v>
      </c>
      <c r="B2474" s="1" t="s">
        <v>2276</v>
      </c>
      <c r="C2474" s="1" t="s">
        <v>38658</v>
      </c>
      <c r="D2474">
        <v>2606</v>
      </c>
      <c r="G2474" s="1" t="s">
        <v>2276</v>
      </c>
      <c r="H2474">
        <f t="shared" si="38"/>
        <v>1</v>
      </c>
    </row>
    <row r="2475" spans="1:8" x14ac:dyDescent="0.3">
      <c r="A2475" s="1" t="s">
        <v>40726</v>
      </c>
      <c r="B2475" s="1" t="s">
        <v>1263</v>
      </c>
      <c r="C2475" s="1" t="s">
        <v>38658</v>
      </c>
      <c r="D2475">
        <v>2607</v>
      </c>
      <c r="G2475" s="1" t="s">
        <v>1263</v>
      </c>
      <c r="H2475">
        <f t="shared" si="38"/>
        <v>1</v>
      </c>
    </row>
    <row r="2476" spans="1:8" x14ac:dyDescent="0.3">
      <c r="A2476" s="1" t="s">
        <v>40727</v>
      </c>
      <c r="B2476" s="1" t="s">
        <v>1351</v>
      </c>
      <c r="C2476" s="1" t="s">
        <v>38658</v>
      </c>
      <c r="D2476">
        <v>2608</v>
      </c>
      <c r="G2476" s="1" t="s">
        <v>1351</v>
      </c>
      <c r="H2476">
        <f t="shared" si="38"/>
        <v>1</v>
      </c>
    </row>
    <row r="2477" spans="1:8" x14ac:dyDescent="0.3">
      <c r="A2477" s="1" t="s">
        <v>5670</v>
      </c>
      <c r="B2477" s="1" t="s">
        <v>3191</v>
      </c>
      <c r="C2477" s="1" t="s">
        <v>38658</v>
      </c>
      <c r="D2477">
        <v>2609</v>
      </c>
      <c r="G2477" s="1" t="s">
        <v>3191</v>
      </c>
      <c r="H2477">
        <f t="shared" si="38"/>
        <v>2</v>
      </c>
    </row>
    <row r="2478" spans="1:8" x14ac:dyDescent="0.3">
      <c r="A2478" s="1" t="s">
        <v>40728</v>
      </c>
      <c r="B2478" s="1" t="s">
        <v>3191</v>
      </c>
      <c r="C2478" s="1" t="s">
        <v>38661</v>
      </c>
      <c r="D2478">
        <v>2610</v>
      </c>
      <c r="G2478" s="1" t="s">
        <v>3191</v>
      </c>
      <c r="H2478">
        <f t="shared" si="38"/>
        <v>2</v>
      </c>
    </row>
    <row r="2479" spans="1:8" x14ac:dyDescent="0.3">
      <c r="A2479" s="1" t="s">
        <v>40729</v>
      </c>
      <c r="B2479" s="1" t="s">
        <v>2144</v>
      </c>
      <c r="C2479" s="1" t="s">
        <v>38658</v>
      </c>
      <c r="D2479">
        <v>2611</v>
      </c>
      <c r="G2479" s="1" t="s">
        <v>2144</v>
      </c>
      <c r="H2479">
        <f t="shared" si="38"/>
        <v>1</v>
      </c>
    </row>
    <row r="2480" spans="1:8" x14ac:dyDescent="0.3">
      <c r="A2480" s="1" t="s">
        <v>40730</v>
      </c>
      <c r="B2480" s="1" t="s">
        <v>3817</v>
      </c>
      <c r="C2480" s="1" t="s">
        <v>38658</v>
      </c>
      <c r="D2480">
        <v>2612</v>
      </c>
      <c r="G2480" s="1" t="s">
        <v>3817</v>
      </c>
      <c r="H2480">
        <f t="shared" si="38"/>
        <v>1</v>
      </c>
    </row>
    <row r="2481" spans="1:8" x14ac:dyDescent="0.3">
      <c r="A2481" s="1" t="s">
        <v>40731</v>
      </c>
      <c r="B2481" s="1" t="s">
        <v>2250</v>
      </c>
      <c r="C2481" s="1" t="s">
        <v>38658</v>
      </c>
      <c r="D2481">
        <v>2613</v>
      </c>
      <c r="G2481" s="1" t="s">
        <v>2250</v>
      </c>
      <c r="H2481">
        <f t="shared" si="38"/>
        <v>1</v>
      </c>
    </row>
    <row r="2482" spans="1:8" x14ac:dyDescent="0.3">
      <c r="A2482" s="1" t="s">
        <v>40732</v>
      </c>
      <c r="B2482" s="1" t="s">
        <v>3409</v>
      </c>
      <c r="C2482" s="1" t="s">
        <v>38658</v>
      </c>
      <c r="D2482">
        <v>2614</v>
      </c>
      <c r="G2482" s="1" t="s">
        <v>3409</v>
      </c>
      <c r="H2482">
        <f t="shared" si="38"/>
        <v>1</v>
      </c>
    </row>
    <row r="2483" spans="1:8" x14ac:dyDescent="0.3">
      <c r="A2483" s="1" t="s">
        <v>40733</v>
      </c>
      <c r="B2483" s="1" t="s">
        <v>1148</v>
      </c>
      <c r="C2483" s="1" t="s">
        <v>38658</v>
      </c>
      <c r="D2483">
        <v>2615</v>
      </c>
      <c r="G2483" s="1" t="s">
        <v>1148</v>
      </c>
      <c r="H2483">
        <f t="shared" si="38"/>
        <v>1</v>
      </c>
    </row>
    <row r="2484" spans="1:8" x14ac:dyDescent="0.3">
      <c r="A2484" s="1" t="s">
        <v>6022</v>
      </c>
      <c r="B2484" s="1" t="s">
        <v>4428</v>
      </c>
      <c r="C2484" s="1" t="s">
        <v>38658</v>
      </c>
      <c r="D2484">
        <v>2616</v>
      </c>
      <c r="G2484" s="1" t="s">
        <v>4428</v>
      </c>
      <c r="H2484">
        <f t="shared" si="38"/>
        <v>2</v>
      </c>
    </row>
    <row r="2485" spans="1:8" x14ac:dyDescent="0.3">
      <c r="A2485" s="1" t="s">
        <v>40734</v>
      </c>
      <c r="B2485" s="1" t="s">
        <v>4428</v>
      </c>
      <c r="C2485" s="1" t="s">
        <v>38661</v>
      </c>
      <c r="D2485">
        <v>2617</v>
      </c>
      <c r="G2485" s="1" t="s">
        <v>4428</v>
      </c>
      <c r="H2485">
        <f t="shared" si="38"/>
        <v>2</v>
      </c>
    </row>
    <row r="2486" spans="1:8" x14ac:dyDescent="0.3">
      <c r="A2486" s="1" t="s">
        <v>40735</v>
      </c>
      <c r="B2486" s="1" t="s">
        <v>1596</v>
      </c>
      <c r="C2486" s="1" t="s">
        <v>38658</v>
      </c>
      <c r="D2486">
        <v>2618</v>
      </c>
      <c r="G2486" s="1" t="s">
        <v>1596</v>
      </c>
      <c r="H2486">
        <f t="shared" si="38"/>
        <v>1</v>
      </c>
    </row>
    <row r="2487" spans="1:8" x14ac:dyDescent="0.3">
      <c r="A2487" s="1" t="s">
        <v>5560</v>
      </c>
      <c r="B2487" s="1" t="s">
        <v>3195</v>
      </c>
      <c r="C2487" s="1" t="s">
        <v>38658</v>
      </c>
      <c r="D2487">
        <v>2619</v>
      </c>
      <c r="G2487" s="1" t="s">
        <v>3195</v>
      </c>
      <c r="H2487">
        <f t="shared" si="38"/>
        <v>2</v>
      </c>
    </row>
    <row r="2488" spans="1:8" x14ac:dyDescent="0.3">
      <c r="A2488" s="1" t="s">
        <v>40736</v>
      </c>
      <c r="B2488" s="1" t="s">
        <v>3195</v>
      </c>
      <c r="C2488" s="1" t="s">
        <v>38661</v>
      </c>
      <c r="D2488">
        <v>2620</v>
      </c>
      <c r="G2488" s="1" t="s">
        <v>3195</v>
      </c>
      <c r="H2488">
        <f t="shared" si="38"/>
        <v>2</v>
      </c>
    </row>
    <row r="2489" spans="1:8" x14ac:dyDescent="0.3">
      <c r="A2489" s="1" t="s">
        <v>40737</v>
      </c>
      <c r="B2489" s="1" t="s">
        <v>3839</v>
      </c>
      <c r="C2489" s="1" t="s">
        <v>38658</v>
      </c>
      <c r="D2489">
        <v>2621</v>
      </c>
      <c r="G2489" s="1" t="s">
        <v>3839</v>
      </c>
      <c r="H2489">
        <f t="shared" si="38"/>
        <v>1</v>
      </c>
    </row>
    <row r="2490" spans="1:8" x14ac:dyDescent="0.3">
      <c r="A2490" s="1" t="s">
        <v>40738</v>
      </c>
      <c r="B2490" s="1" t="s">
        <v>3850</v>
      </c>
      <c r="C2490" s="1" t="s">
        <v>38658</v>
      </c>
      <c r="D2490">
        <v>2622</v>
      </c>
      <c r="G2490" s="1" t="s">
        <v>3850</v>
      </c>
      <c r="H2490">
        <f t="shared" si="38"/>
        <v>1</v>
      </c>
    </row>
    <row r="2491" spans="1:8" x14ac:dyDescent="0.3">
      <c r="A2491" s="1" t="s">
        <v>4592</v>
      </c>
      <c r="B2491" s="1" t="s">
        <v>696</v>
      </c>
      <c r="C2491" s="1" t="s">
        <v>38658</v>
      </c>
      <c r="D2491">
        <v>2623</v>
      </c>
      <c r="G2491" s="1" t="s">
        <v>696</v>
      </c>
      <c r="H2491">
        <f t="shared" si="38"/>
        <v>1</v>
      </c>
    </row>
    <row r="2492" spans="1:8" x14ac:dyDescent="0.3">
      <c r="A2492" s="1" t="s">
        <v>40739</v>
      </c>
      <c r="B2492" s="1" t="s">
        <v>4089</v>
      </c>
      <c r="C2492" s="1" t="s">
        <v>38658</v>
      </c>
      <c r="D2492">
        <v>2625</v>
      </c>
      <c r="G2492" s="1" t="s">
        <v>4089</v>
      </c>
      <c r="H2492">
        <f t="shared" si="38"/>
        <v>1</v>
      </c>
    </row>
    <row r="2493" spans="1:8" x14ac:dyDescent="0.3">
      <c r="A2493" s="1" t="s">
        <v>5504</v>
      </c>
      <c r="B2493" s="1" t="s">
        <v>1315</v>
      </c>
      <c r="C2493" s="1" t="s">
        <v>38658</v>
      </c>
      <c r="D2493">
        <v>2626</v>
      </c>
      <c r="G2493" s="1" t="s">
        <v>1315</v>
      </c>
      <c r="H2493">
        <f t="shared" si="38"/>
        <v>1</v>
      </c>
    </row>
    <row r="2494" spans="1:8" x14ac:dyDescent="0.3">
      <c r="A2494" s="1" t="s">
        <v>40740</v>
      </c>
      <c r="B2494" s="1" t="s">
        <v>4227</v>
      </c>
      <c r="C2494" s="1" t="s">
        <v>38658</v>
      </c>
      <c r="D2494">
        <v>2628</v>
      </c>
      <c r="G2494" s="1" t="s">
        <v>4227</v>
      </c>
      <c r="H2494">
        <f t="shared" si="38"/>
        <v>2</v>
      </c>
    </row>
    <row r="2495" spans="1:8" x14ac:dyDescent="0.3">
      <c r="A2495" s="1" t="s">
        <v>40741</v>
      </c>
      <c r="B2495" s="1" t="s">
        <v>4227</v>
      </c>
      <c r="C2495" s="1" t="s">
        <v>38661</v>
      </c>
      <c r="D2495">
        <v>2629</v>
      </c>
      <c r="G2495" s="1" t="s">
        <v>4227</v>
      </c>
      <c r="H2495">
        <f t="shared" si="38"/>
        <v>2</v>
      </c>
    </row>
    <row r="2496" spans="1:8" x14ac:dyDescent="0.3">
      <c r="A2496" s="1" t="s">
        <v>40742</v>
      </c>
      <c r="B2496" s="1" t="s">
        <v>3906</v>
      </c>
      <c r="C2496" s="1" t="s">
        <v>38658</v>
      </c>
      <c r="D2496">
        <v>2630</v>
      </c>
      <c r="G2496" s="1" t="s">
        <v>3906</v>
      </c>
      <c r="H2496">
        <f t="shared" si="38"/>
        <v>1</v>
      </c>
    </row>
    <row r="2497" spans="1:8" x14ac:dyDescent="0.3">
      <c r="A2497" s="1" t="s">
        <v>40743</v>
      </c>
      <c r="B2497" s="1" t="s">
        <v>4372</v>
      </c>
      <c r="C2497" s="1" t="s">
        <v>38658</v>
      </c>
      <c r="D2497">
        <v>2631</v>
      </c>
      <c r="G2497" s="1" t="s">
        <v>4372</v>
      </c>
      <c r="H2497">
        <f t="shared" si="38"/>
        <v>2</v>
      </c>
    </row>
    <row r="2498" spans="1:8" x14ac:dyDescent="0.3">
      <c r="A2498" s="1" t="s">
        <v>40744</v>
      </c>
      <c r="B2498" s="1" t="s">
        <v>4372</v>
      </c>
      <c r="C2498" s="1" t="s">
        <v>38661</v>
      </c>
      <c r="D2498">
        <v>2632</v>
      </c>
      <c r="G2498" s="1" t="s">
        <v>4372</v>
      </c>
      <c r="H2498">
        <f t="shared" si="38"/>
        <v>2</v>
      </c>
    </row>
    <row r="2499" spans="1:8" x14ac:dyDescent="0.3">
      <c r="A2499" s="1" t="s">
        <v>40745</v>
      </c>
      <c r="B2499" s="1" t="s">
        <v>380</v>
      </c>
      <c r="C2499" s="1" t="s">
        <v>38658</v>
      </c>
      <c r="D2499">
        <v>2633</v>
      </c>
      <c r="G2499" s="1" t="s">
        <v>380</v>
      </c>
      <c r="H2499">
        <f t="shared" ref="H2499:H2562" si="39">COUNTIF(G:G,G2499)</f>
        <v>1</v>
      </c>
    </row>
    <row r="2500" spans="1:8" x14ac:dyDescent="0.3">
      <c r="A2500" s="1" t="s">
        <v>40746</v>
      </c>
      <c r="B2500" s="1" t="s">
        <v>492</v>
      </c>
      <c r="C2500" s="1" t="s">
        <v>38658</v>
      </c>
      <c r="D2500">
        <v>2635</v>
      </c>
      <c r="G2500" s="1" t="s">
        <v>492</v>
      </c>
      <c r="H2500">
        <f t="shared" si="39"/>
        <v>1</v>
      </c>
    </row>
    <row r="2501" spans="1:8" x14ac:dyDescent="0.3">
      <c r="A2501" s="1" t="s">
        <v>40747</v>
      </c>
      <c r="B2501" s="1" t="s">
        <v>22</v>
      </c>
      <c r="C2501" s="1" t="s">
        <v>38658</v>
      </c>
      <c r="D2501">
        <v>2636</v>
      </c>
      <c r="G2501" s="1" t="s">
        <v>22</v>
      </c>
      <c r="H2501">
        <f t="shared" si="39"/>
        <v>1</v>
      </c>
    </row>
    <row r="2502" spans="1:8" x14ac:dyDescent="0.3">
      <c r="A2502" s="1" t="s">
        <v>40748</v>
      </c>
      <c r="B2502" s="1" t="s">
        <v>1822</v>
      </c>
      <c r="C2502" s="1" t="s">
        <v>38658</v>
      </c>
      <c r="D2502">
        <v>2637</v>
      </c>
      <c r="G2502" s="1" t="s">
        <v>1822</v>
      </c>
      <c r="H2502">
        <f t="shared" si="39"/>
        <v>1</v>
      </c>
    </row>
    <row r="2503" spans="1:8" x14ac:dyDescent="0.3">
      <c r="A2503" s="1" t="s">
        <v>40749</v>
      </c>
      <c r="B2503" s="1" t="s">
        <v>1159</v>
      </c>
      <c r="C2503" s="1" t="s">
        <v>38658</v>
      </c>
      <c r="D2503">
        <v>2638</v>
      </c>
      <c r="G2503" s="1" t="s">
        <v>1159</v>
      </c>
      <c r="H2503">
        <f t="shared" si="39"/>
        <v>1</v>
      </c>
    </row>
    <row r="2504" spans="1:8" x14ac:dyDescent="0.3">
      <c r="A2504" s="1" t="s">
        <v>40750</v>
      </c>
      <c r="B2504" s="1" t="s">
        <v>939</v>
      </c>
      <c r="C2504" s="1" t="s">
        <v>38658</v>
      </c>
      <c r="D2504">
        <v>2639</v>
      </c>
      <c r="G2504" s="1" t="s">
        <v>939</v>
      </c>
      <c r="H2504">
        <f t="shared" si="39"/>
        <v>2</v>
      </c>
    </row>
    <row r="2505" spans="1:8" x14ac:dyDescent="0.3">
      <c r="A2505" s="1" t="s">
        <v>40751</v>
      </c>
      <c r="B2505" s="1" t="s">
        <v>939</v>
      </c>
      <c r="C2505" s="1" t="s">
        <v>38661</v>
      </c>
      <c r="D2505">
        <v>2640</v>
      </c>
      <c r="G2505" s="1" t="s">
        <v>939</v>
      </c>
      <c r="H2505">
        <f t="shared" si="39"/>
        <v>2</v>
      </c>
    </row>
    <row r="2506" spans="1:8" x14ac:dyDescent="0.3">
      <c r="A2506" s="1" t="s">
        <v>40752</v>
      </c>
      <c r="B2506" s="1" t="s">
        <v>4099</v>
      </c>
      <c r="C2506" s="1" t="s">
        <v>38658</v>
      </c>
      <c r="D2506">
        <v>2642</v>
      </c>
      <c r="G2506" s="1" t="s">
        <v>4099</v>
      </c>
      <c r="H2506">
        <f t="shared" si="39"/>
        <v>1</v>
      </c>
    </row>
    <row r="2507" spans="1:8" x14ac:dyDescent="0.3">
      <c r="A2507" s="1" t="s">
        <v>40753</v>
      </c>
      <c r="B2507" s="1" t="s">
        <v>4109</v>
      </c>
      <c r="C2507" s="1" t="s">
        <v>38658</v>
      </c>
      <c r="D2507">
        <v>2643</v>
      </c>
      <c r="G2507" s="1" t="s">
        <v>4109</v>
      </c>
      <c r="H2507">
        <f t="shared" si="39"/>
        <v>1</v>
      </c>
    </row>
    <row r="2508" spans="1:8" x14ac:dyDescent="0.3">
      <c r="A2508" s="1" t="s">
        <v>5612</v>
      </c>
      <c r="B2508" s="1" t="s">
        <v>3918</v>
      </c>
      <c r="C2508" s="1" t="s">
        <v>38658</v>
      </c>
      <c r="D2508">
        <v>2644</v>
      </c>
      <c r="G2508" s="1" t="s">
        <v>3918</v>
      </c>
      <c r="H2508">
        <f t="shared" si="39"/>
        <v>1</v>
      </c>
    </row>
    <row r="2509" spans="1:8" x14ac:dyDescent="0.3">
      <c r="A2509" s="1" t="s">
        <v>40754</v>
      </c>
      <c r="B2509" s="1" t="s">
        <v>1624</v>
      </c>
      <c r="C2509" s="1" t="s">
        <v>38658</v>
      </c>
      <c r="D2509">
        <v>2645</v>
      </c>
      <c r="G2509" s="1" t="s">
        <v>1624</v>
      </c>
      <c r="H2509">
        <f t="shared" si="39"/>
        <v>1</v>
      </c>
    </row>
    <row r="2510" spans="1:8" x14ac:dyDescent="0.3">
      <c r="A2510" s="1" t="s">
        <v>40755</v>
      </c>
      <c r="B2510" s="1" t="s">
        <v>589</v>
      </c>
      <c r="C2510" s="1" t="s">
        <v>38658</v>
      </c>
      <c r="D2510">
        <v>2646</v>
      </c>
      <c r="G2510" s="1" t="s">
        <v>589</v>
      </c>
      <c r="H2510">
        <f t="shared" si="39"/>
        <v>1</v>
      </c>
    </row>
    <row r="2511" spans="1:8" x14ac:dyDescent="0.3">
      <c r="A2511" s="1" t="s">
        <v>40756</v>
      </c>
      <c r="B2511" s="1" t="s">
        <v>2453</v>
      </c>
      <c r="C2511" s="1" t="s">
        <v>38658</v>
      </c>
      <c r="D2511">
        <v>2647</v>
      </c>
      <c r="G2511" s="1" t="s">
        <v>2453</v>
      </c>
      <c r="H2511">
        <f t="shared" si="39"/>
        <v>2</v>
      </c>
    </row>
    <row r="2512" spans="1:8" x14ac:dyDescent="0.3">
      <c r="A2512" s="1" t="s">
        <v>40757</v>
      </c>
      <c r="B2512" s="1" t="s">
        <v>2453</v>
      </c>
      <c r="C2512" s="1" t="s">
        <v>38661</v>
      </c>
      <c r="D2512">
        <v>2648</v>
      </c>
      <c r="G2512" s="1" t="s">
        <v>2453</v>
      </c>
      <c r="H2512">
        <f t="shared" si="39"/>
        <v>2</v>
      </c>
    </row>
    <row r="2513" spans="1:8" x14ac:dyDescent="0.3">
      <c r="A2513" s="1" t="s">
        <v>4632</v>
      </c>
      <c r="B2513" s="1" t="s">
        <v>363</v>
      </c>
      <c r="C2513" s="1" t="s">
        <v>38658</v>
      </c>
      <c r="D2513">
        <v>2650</v>
      </c>
      <c r="G2513" s="1" t="s">
        <v>363</v>
      </c>
      <c r="H2513">
        <f t="shared" si="39"/>
        <v>2</v>
      </c>
    </row>
    <row r="2514" spans="1:8" x14ac:dyDescent="0.3">
      <c r="A2514" s="1" t="s">
        <v>40758</v>
      </c>
      <c r="B2514" s="1" t="s">
        <v>363</v>
      </c>
      <c r="C2514" s="1" t="s">
        <v>38661</v>
      </c>
      <c r="D2514">
        <v>2651</v>
      </c>
      <c r="G2514" s="1" t="s">
        <v>363</v>
      </c>
      <c r="H2514">
        <f t="shared" si="39"/>
        <v>2</v>
      </c>
    </row>
    <row r="2515" spans="1:8" x14ac:dyDescent="0.3">
      <c r="A2515" s="1" t="s">
        <v>40759</v>
      </c>
      <c r="B2515" s="1" t="s">
        <v>2782</v>
      </c>
      <c r="C2515" s="1" t="s">
        <v>38658</v>
      </c>
      <c r="D2515">
        <v>2652</v>
      </c>
      <c r="G2515" s="1" t="s">
        <v>2782</v>
      </c>
      <c r="H2515">
        <f t="shared" si="39"/>
        <v>1</v>
      </c>
    </row>
    <row r="2516" spans="1:8" x14ac:dyDescent="0.3">
      <c r="A2516" s="1" t="s">
        <v>40760</v>
      </c>
      <c r="B2516" s="1" t="s">
        <v>3056</v>
      </c>
      <c r="C2516" s="1" t="s">
        <v>38658</v>
      </c>
      <c r="D2516">
        <v>2653</v>
      </c>
      <c r="G2516" s="1" t="s">
        <v>3056</v>
      </c>
      <c r="H2516">
        <f t="shared" si="39"/>
        <v>1</v>
      </c>
    </row>
    <row r="2517" spans="1:8" x14ac:dyDescent="0.3">
      <c r="A2517" s="1" t="s">
        <v>40761</v>
      </c>
      <c r="B2517" s="1" t="s">
        <v>2546</v>
      </c>
      <c r="C2517" s="1" t="s">
        <v>38658</v>
      </c>
      <c r="D2517">
        <v>2654</v>
      </c>
      <c r="G2517" s="1" t="s">
        <v>2546</v>
      </c>
      <c r="H2517">
        <f t="shared" si="39"/>
        <v>1</v>
      </c>
    </row>
    <row r="2518" spans="1:8" x14ac:dyDescent="0.3">
      <c r="A2518" s="1" t="s">
        <v>40762</v>
      </c>
      <c r="B2518" s="1" t="s">
        <v>3389</v>
      </c>
      <c r="C2518" s="1" t="s">
        <v>38658</v>
      </c>
      <c r="D2518">
        <v>2655</v>
      </c>
      <c r="G2518" s="1" t="s">
        <v>3389</v>
      </c>
      <c r="H2518">
        <f t="shared" si="39"/>
        <v>1</v>
      </c>
    </row>
    <row r="2519" spans="1:8" x14ac:dyDescent="0.3">
      <c r="A2519" s="1" t="s">
        <v>40763</v>
      </c>
      <c r="B2519" s="1" t="s">
        <v>3745</v>
      </c>
      <c r="C2519" s="1" t="s">
        <v>38658</v>
      </c>
      <c r="D2519">
        <v>2656</v>
      </c>
      <c r="G2519" s="1" t="s">
        <v>3745</v>
      </c>
      <c r="H2519">
        <f t="shared" si="39"/>
        <v>1</v>
      </c>
    </row>
    <row r="2520" spans="1:8" x14ac:dyDescent="0.3">
      <c r="A2520" s="1" t="s">
        <v>4708</v>
      </c>
      <c r="B2520" s="1" t="s">
        <v>1491</v>
      </c>
      <c r="C2520" s="1" t="s">
        <v>38658</v>
      </c>
      <c r="D2520">
        <v>2657</v>
      </c>
      <c r="G2520" s="1" t="s">
        <v>1491</v>
      </c>
      <c r="H2520">
        <f t="shared" si="39"/>
        <v>1</v>
      </c>
    </row>
    <row r="2521" spans="1:8" x14ac:dyDescent="0.3">
      <c r="A2521" s="1" t="s">
        <v>40764</v>
      </c>
      <c r="B2521" s="1" t="s">
        <v>4128</v>
      </c>
      <c r="C2521" s="1" t="s">
        <v>38658</v>
      </c>
      <c r="D2521">
        <v>2658</v>
      </c>
      <c r="G2521" s="1" t="s">
        <v>4128</v>
      </c>
      <c r="H2521">
        <f t="shared" si="39"/>
        <v>1</v>
      </c>
    </row>
    <row r="2522" spans="1:8" x14ac:dyDescent="0.3">
      <c r="A2522" s="1" t="s">
        <v>6130</v>
      </c>
      <c r="B2522" s="1" t="s">
        <v>4135</v>
      </c>
      <c r="C2522" s="1" t="s">
        <v>38658</v>
      </c>
      <c r="D2522">
        <v>2659</v>
      </c>
      <c r="G2522" s="1" t="s">
        <v>4135</v>
      </c>
      <c r="H2522">
        <f t="shared" si="39"/>
        <v>1</v>
      </c>
    </row>
    <row r="2523" spans="1:8" x14ac:dyDescent="0.3">
      <c r="A2523" s="1" t="s">
        <v>40765</v>
      </c>
      <c r="B2523" s="1" t="s">
        <v>682</v>
      </c>
      <c r="C2523" s="1" t="s">
        <v>38658</v>
      </c>
      <c r="D2523">
        <v>2661</v>
      </c>
      <c r="G2523" s="1" t="s">
        <v>682</v>
      </c>
      <c r="H2523">
        <f t="shared" si="39"/>
        <v>1</v>
      </c>
    </row>
    <row r="2524" spans="1:8" x14ac:dyDescent="0.3">
      <c r="A2524" s="1" t="s">
        <v>5930</v>
      </c>
      <c r="B2524" s="1" t="s">
        <v>4049</v>
      </c>
      <c r="C2524" s="1" t="s">
        <v>38658</v>
      </c>
      <c r="D2524">
        <v>2662</v>
      </c>
      <c r="G2524" s="1" t="s">
        <v>4049</v>
      </c>
      <c r="H2524">
        <f t="shared" si="39"/>
        <v>1</v>
      </c>
    </row>
    <row r="2525" spans="1:8" x14ac:dyDescent="0.3">
      <c r="A2525" s="1" t="s">
        <v>40766</v>
      </c>
      <c r="B2525" s="1" t="s">
        <v>873</v>
      </c>
      <c r="C2525" s="1" t="s">
        <v>38658</v>
      </c>
      <c r="D2525">
        <v>2663</v>
      </c>
      <c r="G2525" s="1" t="s">
        <v>873</v>
      </c>
      <c r="H2525">
        <f t="shared" si="39"/>
        <v>1</v>
      </c>
    </row>
    <row r="2526" spans="1:8" x14ac:dyDescent="0.3">
      <c r="A2526" s="1" t="s">
        <v>40767</v>
      </c>
      <c r="B2526" s="1" t="s">
        <v>1750</v>
      </c>
      <c r="C2526" s="1" t="s">
        <v>38658</v>
      </c>
      <c r="D2526">
        <v>2666</v>
      </c>
      <c r="G2526" s="1" t="s">
        <v>1750</v>
      </c>
      <c r="H2526">
        <f t="shared" si="39"/>
        <v>1</v>
      </c>
    </row>
    <row r="2527" spans="1:8" x14ac:dyDescent="0.3">
      <c r="A2527" s="1" t="s">
        <v>40768</v>
      </c>
      <c r="B2527" s="1" t="s">
        <v>4120</v>
      </c>
      <c r="C2527" s="1" t="s">
        <v>38658</v>
      </c>
      <c r="D2527">
        <v>2667</v>
      </c>
      <c r="G2527" s="1" t="s">
        <v>4120</v>
      </c>
      <c r="H2527">
        <f t="shared" si="39"/>
        <v>2</v>
      </c>
    </row>
    <row r="2528" spans="1:8" x14ac:dyDescent="0.3">
      <c r="A2528" s="1" t="s">
        <v>40769</v>
      </c>
      <c r="B2528" s="1" t="s">
        <v>4120</v>
      </c>
      <c r="C2528" s="1" t="s">
        <v>38661</v>
      </c>
      <c r="D2528">
        <v>2668</v>
      </c>
      <c r="G2528" s="1" t="s">
        <v>4120</v>
      </c>
      <c r="H2528">
        <f t="shared" si="39"/>
        <v>2</v>
      </c>
    </row>
    <row r="2529" spans="1:8" x14ac:dyDescent="0.3">
      <c r="A2529" s="1" t="s">
        <v>40770</v>
      </c>
      <c r="B2529" s="1" t="s">
        <v>2622</v>
      </c>
      <c r="C2529" s="1" t="s">
        <v>38658</v>
      </c>
      <c r="D2529">
        <v>2669</v>
      </c>
      <c r="G2529" s="1" t="s">
        <v>2622</v>
      </c>
      <c r="H2529">
        <f t="shared" si="39"/>
        <v>1</v>
      </c>
    </row>
    <row r="2530" spans="1:8" x14ac:dyDescent="0.3">
      <c r="A2530" s="1" t="s">
        <v>40771</v>
      </c>
      <c r="B2530" s="1" t="s">
        <v>1967</v>
      </c>
      <c r="C2530" s="1" t="s">
        <v>38658</v>
      </c>
      <c r="D2530">
        <v>2670</v>
      </c>
      <c r="G2530" s="1" t="s">
        <v>1967</v>
      </c>
      <c r="H2530">
        <f t="shared" si="39"/>
        <v>1</v>
      </c>
    </row>
    <row r="2531" spans="1:8" x14ac:dyDescent="0.3">
      <c r="A2531" s="1" t="s">
        <v>40772</v>
      </c>
      <c r="B2531" s="1" t="s">
        <v>2337</v>
      </c>
      <c r="C2531" s="1" t="s">
        <v>38658</v>
      </c>
      <c r="D2531">
        <v>2671</v>
      </c>
      <c r="G2531" s="1" t="s">
        <v>2337</v>
      </c>
      <c r="H2531">
        <f t="shared" si="39"/>
        <v>1</v>
      </c>
    </row>
    <row r="2532" spans="1:8" x14ac:dyDescent="0.3">
      <c r="A2532" s="1" t="s">
        <v>40773</v>
      </c>
      <c r="B2532" s="1" t="s">
        <v>4066</v>
      </c>
      <c r="C2532" s="1" t="s">
        <v>38658</v>
      </c>
      <c r="D2532">
        <v>2672</v>
      </c>
      <c r="G2532" s="1" t="s">
        <v>4066</v>
      </c>
      <c r="H2532">
        <f t="shared" si="39"/>
        <v>1</v>
      </c>
    </row>
    <row r="2533" spans="1:8" x14ac:dyDescent="0.3">
      <c r="A2533" s="1" t="s">
        <v>40774</v>
      </c>
      <c r="B2533" s="1" t="s">
        <v>3085</v>
      </c>
      <c r="C2533" s="1" t="s">
        <v>38658</v>
      </c>
      <c r="D2533">
        <v>2673</v>
      </c>
      <c r="G2533" s="1" t="s">
        <v>3085</v>
      </c>
      <c r="H2533">
        <f t="shared" si="39"/>
        <v>2</v>
      </c>
    </row>
    <row r="2534" spans="1:8" x14ac:dyDescent="0.3">
      <c r="A2534" s="1" t="s">
        <v>40775</v>
      </c>
      <c r="B2534" s="1" t="s">
        <v>3085</v>
      </c>
      <c r="C2534" s="1" t="s">
        <v>38661</v>
      </c>
      <c r="D2534">
        <v>2674</v>
      </c>
      <c r="G2534" s="1" t="s">
        <v>3085</v>
      </c>
      <c r="H2534">
        <f t="shared" si="39"/>
        <v>2</v>
      </c>
    </row>
    <row r="2535" spans="1:8" x14ac:dyDescent="0.3">
      <c r="A2535" s="1" t="s">
        <v>40776</v>
      </c>
      <c r="B2535" s="1" t="s">
        <v>3077</v>
      </c>
      <c r="C2535" s="1" t="s">
        <v>38658</v>
      </c>
      <c r="D2535">
        <v>2675</v>
      </c>
      <c r="G2535" s="1" t="s">
        <v>3077</v>
      </c>
      <c r="H2535">
        <f t="shared" si="39"/>
        <v>1</v>
      </c>
    </row>
    <row r="2536" spans="1:8" x14ac:dyDescent="0.3">
      <c r="A2536" s="1" t="s">
        <v>40777</v>
      </c>
      <c r="B2536" s="1" t="s">
        <v>4407</v>
      </c>
      <c r="C2536" s="1" t="s">
        <v>38658</v>
      </c>
      <c r="D2536">
        <v>2676</v>
      </c>
      <c r="G2536" s="1" t="s">
        <v>4407</v>
      </c>
      <c r="H2536">
        <f t="shared" si="39"/>
        <v>1</v>
      </c>
    </row>
    <row r="2537" spans="1:8" x14ac:dyDescent="0.3">
      <c r="A2537" s="1" t="s">
        <v>40778</v>
      </c>
      <c r="B2537" s="1" t="s">
        <v>2395</v>
      </c>
      <c r="C2537" s="1" t="s">
        <v>38658</v>
      </c>
      <c r="D2537">
        <v>2677</v>
      </c>
      <c r="G2537" s="1" t="s">
        <v>2395</v>
      </c>
      <c r="H2537">
        <f t="shared" si="39"/>
        <v>2</v>
      </c>
    </row>
    <row r="2538" spans="1:8" x14ac:dyDescent="0.3">
      <c r="A2538" s="1" t="s">
        <v>40779</v>
      </c>
      <c r="B2538" s="1" t="s">
        <v>2395</v>
      </c>
      <c r="C2538" s="1" t="s">
        <v>38661</v>
      </c>
      <c r="D2538">
        <v>2678</v>
      </c>
      <c r="G2538" s="1" t="s">
        <v>2395</v>
      </c>
      <c r="H2538">
        <f t="shared" si="39"/>
        <v>2</v>
      </c>
    </row>
    <row r="2539" spans="1:8" x14ac:dyDescent="0.3">
      <c r="A2539" s="1" t="s">
        <v>40780</v>
      </c>
      <c r="B2539" s="1" t="s">
        <v>602</v>
      </c>
      <c r="C2539" s="1" t="s">
        <v>38658</v>
      </c>
      <c r="D2539">
        <v>2679</v>
      </c>
      <c r="G2539" s="1" t="s">
        <v>602</v>
      </c>
      <c r="H2539">
        <f t="shared" si="39"/>
        <v>2</v>
      </c>
    </row>
    <row r="2540" spans="1:8" x14ac:dyDescent="0.3">
      <c r="A2540" s="1" t="s">
        <v>40781</v>
      </c>
      <c r="B2540" s="1" t="s">
        <v>602</v>
      </c>
      <c r="C2540" s="1" t="s">
        <v>38661</v>
      </c>
      <c r="D2540">
        <v>2680</v>
      </c>
      <c r="G2540" s="1" t="s">
        <v>602</v>
      </c>
      <c r="H2540">
        <f t="shared" si="39"/>
        <v>2</v>
      </c>
    </row>
    <row r="2541" spans="1:8" x14ac:dyDescent="0.3">
      <c r="A2541" s="1" t="s">
        <v>40782</v>
      </c>
      <c r="B2541" s="1" t="s">
        <v>2345</v>
      </c>
      <c r="C2541" s="1" t="s">
        <v>38658</v>
      </c>
      <c r="D2541">
        <v>2681</v>
      </c>
      <c r="G2541" s="1" t="s">
        <v>2345</v>
      </c>
      <c r="H2541">
        <f t="shared" si="39"/>
        <v>2</v>
      </c>
    </row>
    <row r="2542" spans="1:8" x14ac:dyDescent="0.3">
      <c r="A2542" s="1" t="s">
        <v>40783</v>
      </c>
      <c r="B2542" s="1" t="s">
        <v>2345</v>
      </c>
      <c r="C2542" s="1" t="s">
        <v>38661</v>
      </c>
      <c r="D2542">
        <v>2682</v>
      </c>
      <c r="G2542" s="1" t="s">
        <v>2345</v>
      </c>
      <c r="H2542">
        <f t="shared" si="39"/>
        <v>2</v>
      </c>
    </row>
    <row r="2543" spans="1:8" x14ac:dyDescent="0.3">
      <c r="A2543" s="1" t="s">
        <v>40784</v>
      </c>
      <c r="B2543" s="1" t="s">
        <v>4353</v>
      </c>
      <c r="C2543" s="1" t="s">
        <v>38658</v>
      </c>
      <c r="D2543">
        <v>2683</v>
      </c>
      <c r="G2543" s="1" t="s">
        <v>4353</v>
      </c>
      <c r="H2543">
        <f t="shared" si="39"/>
        <v>1</v>
      </c>
    </row>
    <row r="2544" spans="1:8" x14ac:dyDescent="0.3">
      <c r="A2544" s="1" t="s">
        <v>40785</v>
      </c>
      <c r="B2544" s="1" t="s">
        <v>351</v>
      </c>
      <c r="C2544" s="1" t="s">
        <v>38658</v>
      </c>
      <c r="D2544">
        <v>2684</v>
      </c>
      <c r="G2544" s="1" t="s">
        <v>351</v>
      </c>
      <c r="H2544">
        <f t="shared" si="39"/>
        <v>1</v>
      </c>
    </row>
    <row r="2545" spans="1:8" x14ac:dyDescent="0.3">
      <c r="A2545" s="1" t="s">
        <v>40786</v>
      </c>
      <c r="B2545" s="1" t="s">
        <v>2343</v>
      </c>
      <c r="C2545" s="1" t="s">
        <v>38658</v>
      </c>
      <c r="D2545">
        <v>2685</v>
      </c>
      <c r="G2545" s="1" t="s">
        <v>2343</v>
      </c>
      <c r="H2545">
        <f t="shared" si="39"/>
        <v>1</v>
      </c>
    </row>
    <row r="2546" spans="1:8" x14ac:dyDescent="0.3">
      <c r="A2546" s="1" t="s">
        <v>5034</v>
      </c>
      <c r="B2546" s="1" t="s">
        <v>1541</v>
      </c>
      <c r="C2546" s="1" t="s">
        <v>38658</v>
      </c>
      <c r="D2546">
        <v>2686</v>
      </c>
      <c r="G2546" s="1" t="s">
        <v>1541</v>
      </c>
      <c r="H2546">
        <f t="shared" si="39"/>
        <v>2</v>
      </c>
    </row>
    <row r="2547" spans="1:8" x14ac:dyDescent="0.3">
      <c r="A2547" s="1" t="s">
        <v>40787</v>
      </c>
      <c r="B2547" s="1" t="s">
        <v>1541</v>
      </c>
      <c r="C2547" s="1" t="s">
        <v>38661</v>
      </c>
      <c r="D2547">
        <v>2687</v>
      </c>
      <c r="G2547" s="1" t="s">
        <v>1541</v>
      </c>
      <c r="H2547">
        <f t="shared" si="39"/>
        <v>2</v>
      </c>
    </row>
    <row r="2548" spans="1:8" x14ac:dyDescent="0.3">
      <c r="A2548" s="1" t="s">
        <v>4698</v>
      </c>
      <c r="B2548" s="1" t="s">
        <v>233</v>
      </c>
      <c r="C2548" s="1" t="s">
        <v>38658</v>
      </c>
      <c r="D2548">
        <v>2688</v>
      </c>
      <c r="G2548" s="1" t="s">
        <v>233</v>
      </c>
      <c r="H2548">
        <f t="shared" si="39"/>
        <v>1</v>
      </c>
    </row>
    <row r="2549" spans="1:8" x14ac:dyDescent="0.3">
      <c r="A2549" s="1" t="s">
        <v>40788</v>
      </c>
      <c r="B2549" s="1" t="s">
        <v>146</v>
      </c>
      <c r="C2549" s="1" t="s">
        <v>38658</v>
      </c>
      <c r="D2549">
        <v>2689</v>
      </c>
      <c r="G2549" s="1" t="s">
        <v>146</v>
      </c>
      <c r="H2549">
        <f t="shared" si="39"/>
        <v>1</v>
      </c>
    </row>
    <row r="2550" spans="1:8" x14ac:dyDescent="0.3">
      <c r="A2550" s="1" t="s">
        <v>40789</v>
      </c>
      <c r="B2550" s="1" t="s">
        <v>4416</v>
      </c>
      <c r="C2550" s="1" t="s">
        <v>38658</v>
      </c>
      <c r="D2550">
        <v>2690</v>
      </c>
      <c r="G2550" s="1" t="s">
        <v>4416</v>
      </c>
      <c r="H2550">
        <f t="shared" si="39"/>
        <v>1</v>
      </c>
    </row>
    <row r="2551" spans="1:8" x14ac:dyDescent="0.3">
      <c r="A2551" s="1" t="s">
        <v>40790</v>
      </c>
      <c r="B2551" s="1" t="s">
        <v>385</v>
      </c>
      <c r="C2551" s="1" t="s">
        <v>38658</v>
      </c>
      <c r="D2551">
        <v>2691</v>
      </c>
      <c r="G2551" s="1" t="s">
        <v>385</v>
      </c>
      <c r="H2551">
        <f t="shared" si="39"/>
        <v>1</v>
      </c>
    </row>
    <row r="2552" spans="1:8" x14ac:dyDescent="0.3">
      <c r="A2552" s="1" t="s">
        <v>40791</v>
      </c>
      <c r="B2552" s="1" t="s">
        <v>2272</v>
      </c>
      <c r="C2552" s="1" t="s">
        <v>38658</v>
      </c>
      <c r="D2552">
        <v>2692</v>
      </c>
      <c r="G2552" s="1" t="s">
        <v>2272</v>
      </c>
      <c r="H2552">
        <f t="shared" si="39"/>
        <v>1</v>
      </c>
    </row>
    <row r="2553" spans="1:8" x14ac:dyDescent="0.3">
      <c r="A2553" s="1" t="s">
        <v>40792</v>
      </c>
      <c r="B2553" s="1" t="s">
        <v>3769</v>
      </c>
      <c r="C2553" s="1" t="s">
        <v>38658</v>
      </c>
      <c r="D2553">
        <v>2693</v>
      </c>
      <c r="G2553" s="1" t="s">
        <v>3769</v>
      </c>
      <c r="H2553">
        <f t="shared" si="39"/>
        <v>1</v>
      </c>
    </row>
    <row r="2554" spans="1:8" x14ac:dyDescent="0.3">
      <c r="A2554" s="1" t="s">
        <v>40793</v>
      </c>
      <c r="B2554" s="1" t="s">
        <v>2335</v>
      </c>
      <c r="C2554" s="1" t="s">
        <v>38658</v>
      </c>
      <c r="D2554">
        <v>2694</v>
      </c>
      <c r="G2554" s="1" t="s">
        <v>2335</v>
      </c>
      <c r="H2554">
        <f t="shared" si="39"/>
        <v>2</v>
      </c>
    </row>
    <row r="2555" spans="1:8" x14ac:dyDescent="0.3">
      <c r="A2555" s="1" t="s">
        <v>40794</v>
      </c>
      <c r="B2555" s="1" t="s">
        <v>2335</v>
      </c>
      <c r="C2555" s="1" t="s">
        <v>38661</v>
      </c>
      <c r="D2555">
        <v>2695</v>
      </c>
      <c r="G2555" s="1" t="s">
        <v>2335</v>
      </c>
      <c r="H2555">
        <f t="shared" si="39"/>
        <v>2</v>
      </c>
    </row>
    <row r="2556" spans="1:8" x14ac:dyDescent="0.3">
      <c r="A2556" s="1" t="s">
        <v>40795</v>
      </c>
      <c r="B2556" s="1" t="s">
        <v>2419</v>
      </c>
      <c r="C2556" s="1" t="s">
        <v>38658</v>
      </c>
      <c r="D2556">
        <v>2696</v>
      </c>
      <c r="G2556" s="1" t="s">
        <v>2419</v>
      </c>
      <c r="H2556">
        <f t="shared" si="39"/>
        <v>2</v>
      </c>
    </row>
    <row r="2557" spans="1:8" x14ac:dyDescent="0.3">
      <c r="A2557" s="1" t="s">
        <v>40796</v>
      </c>
      <c r="B2557" s="1" t="s">
        <v>2419</v>
      </c>
      <c r="C2557" s="1" t="s">
        <v>38661</v>
      </c>
      <c r="D2557">
        <v>2697</v>
      </c>
      <c r="G2557" s="1" t="s">
        <v>2419</v>
      </c>
      <c r="H2557">
        <f t="shared" si="39"/>
        <v>2</v>
      </c>
    </row>
    <row r="2558" spans="1:8" x14ac:dyDescent="0.3">
      <c r="A2558" s="1" t="s">
        <v>5272</v>
      </c>
      <c r="B2558" s="1" t="s">
        <v>1324</v>
      </c>
      <c r="C2558" s="1" t="s">
        <v>38658</v>
      </c>
      <c r="D2558">
        <v>2698</v>
      </c>
      <c r="G2558" s="1" t="s">
        <v>1324</v>
      </c>
      <c r="H2558">
        <f t="shared" si="39"/>
        <v>2</v>
      </c>
    </row>
    <row r="2559" spans="1:8" x14ac:dyDescent="0.3">
      <c r="A2559" s="1" t="s">
        <v>40797</v>
      </c>
      <c r="B2559" s="1" t="s">
        <v>1324</v>
      </c>
      <c r="C2559" s="1" t="s">
        <v>38661</v>
      </c>
      <c r="D2559">
        <v>2699</v>
      </c>
      <c r="G2559" s="1" t="s">
        <v>1324</v>
      </c>
      <c r="H2559">
        <f t="shared" si="39"/>
        <v>2</v>
      </c>
    </row>
    <row r="2560" spans="1:8" x14ac:dyDescent="0.3">
      <c r="A2560" s="1" t="s">
        <v>40798</v>
      </c>
      <c r="B2560" s="1" t="s">
        <v>1227</v>
      </c>
      <c r="C2560" s="1" t="s">
        <v>38658</v>
      </c>
      <c r="D2560">
        <v>2700</v>
      </c>
      <c r="G2560" s="1" t="s">
        <v>1227</v>
      </c>
      <c r="H2560">
        <f t="shared" si="39"/>
        <v>1</v>
      </c>
    </row>
    <row r="2561" spans="1:8" x14ac:dyDescent="0.3">
      <c r="A2561" s="1" t="s">
        <v>40799</v>
      </c>
      <c r="B2561" s="1" t="s">
        <v>3672</v>
      </c>
      <c r="C2561" s="1" t="s">
        <v>38658</v>
      </c>
      <c r="D2561">
        <v>2701</v>
      </c>
      <c r="G2561" s="1" t="s">
        <v>3672</v>
      </c>
      <c r="H2561">
        <f t="shared" si="39"/>
        <v>1</v>
      </c>
    </row>
    <row r="2562" spans="1:8" x14ac:dyDescent="0.3">
      <c r="A2562" s="1" t="s">
        <v>40800</v>
      </c>
      <c r="B2562" s="1" t="s">
        <v>2393</v>
      </c>
      <c r="C2562" s="1" t="s">
        <v>38658</v>
      </c>
      <c r="D2562">
        <v>2702</v>
      </c>
      <c r="G2562" s="1" t="s">
        <v>2393</v>
      </c>
      <c r="H2562">
        <f t="shared" si="39"/>
        <v>1</v>
      </c>
    </row>
    <row r="2563" spans="1:8" x14ac:dyDescent="0.3">
      <c r="A2563" s="1" t="s">
        <v>40801</v>
      </c>
      <c r="B2563" s="1" t="s">
        <v>4341</v>
      </c>
      <c r="C2563" s="1" t="s">
        <v>38658</v>
      </c>
      <c r="D2563">
        <v>2703</v>
      </c>
      <c r="G2563" s="1" t="s">
        <v>4341</v>
      </c>
      <c r="H2563">
        <f t="shared" ref="H2563:H2626" si="40">COUNTIF(G:G,G2563)</f>
        <v>1</v>
      </c>
    </row>
    <row r="2564" spans="1:8" x14ac:dyDescent="0.3">
      <c r="A2564" s="1" t="s">
        <v>40802</v>
      </c>
      <c r="B2564" s="1" t="s">
        <v>2701</v>
      </c>
      <c r="C2564" s="1" t="s">
        <v>38658</v>
      </c>
      <c r="D2564">
        <v>2704</v>
      </c>
      <c r="G2564" s="1" t="s">
        <v>2701</v>
      </c>
      <c r="H2564">
        <f t="shared" si="40"/>
        <v>1</v>
      </c>
    </row>
    <row r="2565" spans="1:8" x14ac:dyDescent="0.3">
      <c r="A2565" s="1" t="s">
        <v>40803</v>
      </c>
      <c r="B2565" s="1" t="s">
        <v>2267</v>
      </c>
      <c r="C2565" s="1" t="s">
        <v>38658</v>
      </c>
      <c r="D2565">
        <v>2705</v>
      </c>
      <c r="G2565" s="1" t="s">
        <v>2267</v>
      </c>
      <c r="H2565">
        <f t="shared" si="40"/>
        <v>1</v>
      </c>
    </row>
    <row r="2566" spans="1:8" x14ac:dyDescent="0.3">
      <c r="A2566" s="1" t="s">
        <v>40804</v>
      </c>
      <c r="B2566" s="1" t="s">
        <v>3454</v>
      </c>
      <c r="C2566" s="1" t="s">
        <v>38658</v>
      </c>
      <c r="D2566">
        <v>2706</v>
      </c>
      <c r="G2566" s="1" t="s">
        <v>3454</v>
      </c>
      <c r="H2566">
        <f t="shared" si="40"/>
        <v>1</v>
      </c>
    </row>
    <row r="2567" spans="1:8" x14ac:dyDescent="0.3">
      <c r="A2567" s="1" t="s">
        <v>40805</v>
      </c>
      <c r="B2567" s="1" t="s">
        <v>2116</v>
      </c>
      <c r="C2567" s="1" t="s">
        <v>38658</v>
      </c>
      <c r="D2567">
        <v>2707</v>
      </c>
      <c r="G2567" s="1" t="s">
        <v>2116</v>
      </c>
      <c r="H2567">
        <f t="shared" si="40"/>
        <v>1</v>
      </c>
    </row>
    <row r="2568" spans="1:8" x14ac:dyDescent="0.3">
      <c r="A2568" s="1" t="s">
        <v>40806</v>
      </c>
      <c r="B2568" s="1" t="s">
        <v>1995</v>
      </c>
      <c r="C2568" s="1" t="s">
        <v>38658</v>
      </c>
      <c r="D2568">
        <v>2708</v>
      </c>
      <c r="G2568" s="1" t="s">
        <v>1995</v>
      </c>
      <c r="H2568">
        <f t="shared" si="40"/>
        <v>1</v>
      </c>
    </row>
    <row r="2569" spans="1:8" x14ac:dyDescent="0.3">
      <c r="A2569" s="1" t="s">
        <v>6128</v>
      </c>
      <c r="B2569" s="1" t="s">
        <v>2216</v>
      </c>
      <c r="C2569" s="1" t="s">
        <v>38658</v>
      </c>
      <c r="D2569">
        <v>2709</v>
      </c>
      <c r="G2569" s="1" t="s">
        <v>2216</v>
      </c>
      <c r="H2569">
        <f t="shared" si="40"/>
        <v>1</v>
      </c>
    </row>
    <row r="2570" spans="1:8" x14ac:dyDescent="0.3">
      <c r="A2570" s="1" t="s">
        <v>40807</v>
      </c>
      <c r="B2570" s="1" t="s">
        <v>1597</v>
      </c>
      <c r="C2570" s="1" t="s">
        <v>38658</v>
      </c>
      <c r="D2570">
        <v>2712</v>
      </c>
      <c r="G2570" s="1" t="s">
        <v>1597</v>
      </c>
      <c r="H2570">
        <f t="shared" si="40"/>
        <v>1</v>
      </c>
    </row>
    <row r="2571" spans="1:8" x14ac:dyDescent="0.3">
      <c r="A2571" s="1" t="s">
        <v>5056</v>
      </c>
      <c r="B2571" s="1" t="s">
        <v>3291</v>
      </c>
      <c r="C2571" s="1" t="s">
        <v>38658</v>
      </c>
      <c r="D2571">
        <v>2713</v>
      </c>
      <c r="G2571" s="1" t="s">
        <v>3291</v>
      </c>
      <c r="H2571">
        <f t="shared" si="40"/>
        <v>1</v>
      </c>
    </row>
    <row r="2572" spans="1:8" x14ac:dyDescent="0.3">
      <c r="A2572" s="1" t="s">
        <v>40808</v>
      </c>
      <c r="B2572" s="1" t="s">
        <v>129</v>
      </c>
      <c r="C2572" s="1" t="s">
        <v>38658</v>
      </c>
      <c r="D2572">
        <v>2714</v>
      </c>
      <c r="G2572" s="1" t="s">
        <v>129</v>
      </c>
      <c r="H2572">
        <f t="shared" si="40"/>
        <v>1</v>
      </c>
    </row>
    <row r="2573" spans="1:8" x14ac:dyDescent="0.3">
      <c r="A2573" s="1" t="s">
        <v>5220</v>
      </c>
      <c r="B2573" s="1" t="s">
        <v>189</v>
      </c>
      <c r="C2573" s="1" t="s">
        <v>38658</v>
      </c>
      <c r="D2573">
        <v>2715</v>
      </c>
      <c r="G2573" s="1" t="s">
        <v>189</v>
      </c>
      <c r="H2573">
        <f t="shared" si="40"/>
        <v>1</v>
      </c>
    </row>
    <row r="2574" spans="1:8" x14ac:dyDescent="0.3">
      <c r="A2574" s="1" t="s">
        <v>40809</v>
      </c>
      <c r="B2574" s="1" t="s">
        <v>2333</v>
      </c>
      <c r="C2574" s="1" t="s">
        <v>38658</v>
      </c>
      <c r="D2574">
        <v>2716</v>
      </c>
      <c r="G2574" s="1" t="s">
        <v>2333</v>
      </c>
      <c r="H2574">
        <f t="shared" si="40"/>
        <v>1</v>
      </c>
    </row>
    <row r="2575" spans="1:8" x14ac:dyDescent="0.3">
      <c r="A2575" s="1" t="s">
        <v>40810</v>
      </c>
      <c r="B2575" s="1" t="s">
        <v>1933</v>
      </c>
      <c r="C2575" s="1" t="s">
        <v>38658</v>
      </c>
      <c r="D2575">
        <v>2717</v>
      </c>
      <c r="G2575" s="1" t="s">
        <v>1933</v>
      </c>
      <c r="H2575">
        <f t="shared" si="40"/>
        <v>2</v>
      </c>
    </row>
    <row r="2576" spans="1:8" x14ac:dyDescent="0.3">
      <c r="A2576" s="1" t="s">
        <v>40811</v>
      </c>
      <c r="B2576" s="1" t="s">
        <v>1933</v>
      </c>
      <c r="C2576" s="1" t="s">
        <v>38661</v>
      </c>
      <c r="D2576">
        <v>2718</v>
      </c>
      <c r="G2576" s="1" t="s">
        <v>1933</v>
      </c>
      <c r="H2576">
        <f t="shared" si="40"/>
        <v>2</v>
      </c>
    </row>
    <row r="2577" spans="1:8" x14ac:dyDescent="0.3">
      <c r="A2577" s="1" t="s">
        <v>40812</v>
      </c>
      <c r="B2577" s="1" t="s">
        <v>306</v>
      </c>
      <c r="C2577" s="1" t="s">
        <v>38658</v>
      </c>
      <c r="D2577">
        <v>2719</v>
      </c>
      <c r="G2577" s="1" t="s">
        <v>306</v>
      </c>
      <c r="H2577">
        <f t="shared" si="40"/>
        <v>1</v>
      </c>
    </row>
    <row r="2578" spans="1:8" x14ac:dyDescent="0.3">
      <c r="A2578" s="1" t="s">
        <v>40813</v>
      </c>
      <c r="B2578" s="1" t="s">
        <v>2667</v>
      </c>
      <c r="C2578" s="1" t="s">
        <v>38658</v>
      </c>
      <c r="D2578">
        <v>2720</v>
      </c>
      <c r="G2578" s="1" t="s">
        <v>2667</v>
      </c>
      <c r="H2578">
        <f t="shared" si="40"/>
        <v>1</v>
      </c>
    </row>
    <row r="2579" spans="1:8" x14ac:dyDescent="0.3">
      <c r="A2579" s="1" t="s">
        <v>40814</v>
      </c>
      <c r="B2579" s="1" t="s">
        <v>2621</v>
      </c>
      <c r="C2579" s="1" t="s">
        <v>38658</v>
      </c>
      <c r="D2579">
        <v>2721</v>
      </c>
      <c r="G2579" s="1" t="s">
        <v>2621</v>
      </c>
      <c r="H2579">
        <f t="shared" si="40"/>
        <v>1</v>
      </c>
    </row>
    <row r="2580" spans="1:8" x14ac:dyDescent="0.3">
      <c r="A2580" s="1" t="s">
        <v>4904</v>
      </c>
      <c r="B2580" s="1" t="s">
        <v>953</v>
      </c>
      <c r="C2580" s="1" t="s">
        <v>38658</v>
      </c>
      <c r="D2580">
        <v>2724</v>
      </c>
      <c r="G2580" s="1" t="s">
        <v>953</v>
      </c>
      <c r="H2580">
        <f t="shared" si="40"/>
        <v>1</v>
      </c>
    </row>
    <row r="2581" spans="1:8" x14ac:dyDescent="0.3">
      <c r="A2581" s="1" t="s">
        <v>40815</v>
      </c>
      <c r="B2581" s="1" t="s">
        <v>3283</v>
      </c>
      <c r="C2581" s="1" t="s">
        <v>38658</v>
      </c>
      <c r="D2581">
        <v>2726</v>
      </c>
      <c r="G2581" s="1" t="s">
        <v>3283</v>
      </c>
      <c r="H2581">
        <f t="shared" si="40"/>
        <v>2</v>
      </c>
    </row>
    <row r="2582" spans="1:8" x14ac:dyDescent="0.3">
      <c r="A2582" s="1" t="s">
        <v>40816</v>
      </c>
      <c r="B2582" s="1" t="s">
        <v>3283</v>
      </c>
      <c r="C2582" s="1" t="s">
        <v>38661</v>
      </c>
      <c r="D2582">
        <v>2727</v>
      </c>
      <c r="G2582" s="1" t="s">
        <v>3283</v>
      </c>
      <c r="H2582">
        <f t="shared" si="40"/>
        <v>2</v>
      </c>
    </row>
    <row r="2583" spans="1:8" x14ac:dyDescent="0.3">
      <c r="A2583" s="1" t="s">
        <v>40817</v>
      </c>
      <c r="B2583" s="1" t="s">
        <v>637</v>
      </c>
      <c r="C2583" s="1" t="s">
        <v>38658</v>
      </c>
      <c r="D2583">
        <v>2728</v>
      </c>
      <c r="G2583" s="1" t="s">
        <v>637</v>
      </c>
      <c r="H2583">
        <f t="shared" si="40"/>
        <v>1</v>
      </c>
    </row>
    <row r="2584" spans="1:8" x14ac:dyDescent="0.3">
      <c r="A2584" s="1" t="s">
        <v>40818</v>
      </c>
      <c r="B2584" s="1" t="s">
        <v>2632</v>
      </c>
      <c r="C2584" s="1" t="s">
        <v>38658</v>
      </c>
      <c r="D2584">
        <v>2729</v>
      </c>
      <c r="G2584" s="1" t="s">
        <v>2632</v>
      </c>
      <c r="H2584">
        <f t="shared" si="40"/>
        <v>1</v>
      </c>
    </row>
    <row r="2585" spans="1:8" x14ac:dyDescent="0.3">
      <c r="A2585" s="1" t="s">
        <v>40819</v>
      </c>
      <c r="B2585" s="1" t="s">
        <v>2099</v>
      </c>
      <c r="C2585" s="1" t="s">
        <v>38658</v>
      </c>
      <c r="D2585">
        <v>2730</v>
      </c>
      <c r="G2585" s="1" t="s">
        <v>2099</v>
      </c>
      <c r="H2585">
        <f t="shared" si="40"/>
        <v>1</v>
      </c>
    </row>
    <row r="2586" spans="1:8" x14ac:dyDescent="0.3">
      <c r="A2586" s="1" t="s">
        <v>40820</v>
      </c>
      <c r="B2586" s="1" t="s">
        <v>126</v>
      </c>
      <c r="C2586" s="1" t="s">
        <v>38658</v>
      </c>
      <c r="D2586">
        <v>2731</v>
      </c>
      <c r="G2586" s="1" t="s">
        <v>126</v>
      </c>
      <c r="H2586">
        <f t="shared" si="40"/>
        <v>1</v>
      </c>
    </row>
    <row r="2587" spans="1:8" x14ac:dyDescent="0.3">
      <c r="A2587" s="1" t="s">
        <v>40821</v>
      </c>
      <c r="B2587" s="1" t="s">
        <v>1118</v>
      </c>
      <c r="C2587" s="1" t="s">
        <v>38658</v>
      </c>
      <c r="D2587">
        <v>2732</v>
      </c>
      <c r="G2587" s="1" t="s">
        <v>1118</v>
      </c>
      <c r="H2587">
        <f t="shared" si="40"/>
        <v>1</v>
      </c>
    </row>
    <row r="2588" spans="1:8" x14ac:dyDescent="0.3">
      <c r="A2588" s="1" t="s">
        <v>40822</v>
      </c>
      <c r="B2588" s="1" t="s">
        <v>3417</v>
      </c>
      <c r="C2588" s="1" t="s">
        <v>38658</v>
      </c>
      <c r="D2588">
        <v>2733</v>
      </c>
      <c r="G2588" s="1" t="s">
        <v>3417</v>
      </c>
      <c r="H2588">
        <f t="shared" si="40"/>
        <v>2</v>
      </c>
    </row>
    <row r="2589" spans="1:8" x14ac:dyDescent="0.3">
      <c r="A2589" s="1" t="s">
        <v>40823</v>
      </c>
      <c r="B2589" s="1" t="s">
        <v>3417</v>
      </c>
      <c r="C2589" s="1" t="s">
        <v>38661</v>
      </c>
      <c r="D2589">
        <v>2734</v>
      </c>
      <c r="G2589" s="1" t="s">
        <v>3417</v>
      </c>
      <c r="H2589">
        <f t="shared" si="40"/>
        <v>2</v>
      </c>
    </row>
    <row r="2590" spans="1:8" x14ac:dyDescent="0.3">
      <c r="A2590" s="1" t="s">
        <v>40824</v>
      </c>
      <c r="B2590" s="1" t="s">
        <v>1305</v>
      </c>
      <c r="C2590" s="1" t="s">
        <v>38658</v>
      </c>
      <c r="D2590">
        <v>2735</v>
      </c>
      <c r="G2590" s="1" t="s">
        <v>1305</v>
      </c>
      <c r="H2590">
        <f t="shared" si="40"/>
        <v>1</v>
      </c>
    </row>
    <row r="2591" spans="1:8" x14ac:dyDescent="0.3">
      <c r="A2591" s="1" t="s">
        <v>40825</v>
      </c>
      <c r="B2591" s="1" t="s">
        <v>1347</v>
      </c>
      <c r="C2591" s="1" t="s">
        <v>38658</v>
      </c>
      <c r="D2591">
        <v>2736</v>
      </c>
      <c r="G2591" s="1" t="s">
        <v>1347</v>
      </c>
      <c r="H2591">
        <f t="shared" si="40"/>
        <v>1</v>
      </c>
    </row>
    <row r="2592" spans="1:8" x14ac:dyDescent="0.3">
      <c r="A2592" s="1" t="s">
        <v>40826</v>
      </c>
      <c r="B2592" s="1" t="s">
        <v>3595</v>
      </c>
      <c r="C2592" s="1" t="s">
        <v>38658</v>
      </c>
      <c r="D2592">
        <v>2738</v>
      </c>
      <c r="G2592" s="1" t="s">
        <v>3595</v>
      </c>
      <c r="H2592">
        <f t="shared" si="40"/>
        <v>1</v>
      </c>
    </row>
    <row r="2593" spans="1:8" x14ac:dyDescent="0.3">
      <c r="A2593" s="1" t="s">
        <v>5402</v>
      </c>
      <c r="B2593" s="1" t="s">
        <v>3699</v>
      </c>
      <c r="C2593" s="1" t="s">
        <v>38658</v>
      </c>
      <c r="D2593">
        <v>2739</v>
      </c>
      <c r="G2593" s="1" t="s">
        <v>3699</v>
      </c>
      <c r="H2593">
        <f t="shared" si="40"/>
        <v>1</v>
      </c>
    </row>
    <row r="2594" spans="1:8" x14ac:dyDescent="0.3">
      <c r="A2594" s="1" t="s">
        <v>5790</v>
      </c>
      <c r="B2594" s="1" t="s">
        <v>2504</v>
      </c>
      <c r="C2594" s="1" t="s">
        <v>38658</v>
      </c>
      <c r="D2594">
        <v>2740</v>
      </c>
      <c r="G2594" s="1" t="s">
        <v>2504</v>
      </c>
      <c r="H2594">
        <f t="shared" si="40"/>
        <v>1</v>
      </c>
    </row>
    <row r="2595" spans="1:8" x14ac:dyDescent="0.3">
      <c r="A2595" s="1" t="s">
        <v>40827</v>
      </c>
      <c r="B2595" s="1" t="s">
        <v>3458</v>
      </c>
      <c r="C2595" s="1" t="s">
        <v>38658</v>
      </c>
      <c r="D2595">
        <v>2741</v>
      </c>
      <c r="G2595" s="1" t="s">
        <v>3458</v>
      </c>
      <c r="H2595">
        <f t="shared" si="40"/>
        <v>1</v>
      </c>
    </row>
    <row r="2596" spans="1:8" x14ac:dyDescent="0.3">
      <c r="A2596" s="1" t="s">
        <v>40828</v>
      </c>
      <c r="B2596" s="1" t="s">
        <v>1952</v>
      </c>
      <c r="C2596" s="1" t="s">
        <v>38658</v>
      </c>
      <c r="D2596">
        <v>2742</v>
      </c>
      <c r="G2596" s="1" t="s">
        <v>1952</v>
      </c>
      <c r="H2596">
        <f t="shared" si="40"/>
        <v>1</v>
      </c>
    </row>
    <row r="2597" spans="1:8" x14ac:dyDescent="0.3">
      <c r="A2597" s="1" t="s">
        <v>40829</v>
      </c>
      <c r="B2597" s="1" t="s">
        <v>2973</v>
      </c>
      <c r="C2597" s="1" t="s">
        <v>38658</v>
      </c>
      <c r="D2597">
        <v>2743</v>
      </c>
      <c r="G2597" s="1" t="s">
        <v>2973</v>
      </c>
      <c r="H2597">
        <f t="shared" si="40"/>
        <v>2</v>
      </c>
    </row>
    <row r="2598" spans="1:8" x14ac:dyDescent="0.3">
      <c r="A2598" s="1" t="s">
        <v>40830</v>
      </c>
      <c r="B2598" s="1" t="s">
        <v>2973</v>
      </c>
      <c r="C2598" s="1" t="s">
        <v>38661</v>
      </c>
      <c r="D2598">
        <v>2744</v>
      </c>
      <c r="G2598" s="1" t="s">
        <v>2973</v>
      </c>
      <c r="H2598">
        <f t="shared" si="40"/>
        <v>2</v>
      </c>
    </row>
    <row r="2599" spans="1:8" x14ac:dyDescent="0.3">
      <c r="A2599" s="1" t="s">
        <v>40831</v>
      </c>
      <c r="B2599" s="1" t="s">
        <v>1469</v>
      </c>
      <c r="C2599" s="1" t="s">
        <v>38658</v>
      </c>
      <c r="D2599">
        <v>2745</v>
      </c>
      <c r="G2599" s="1" t="s">
        <v>1469</v>
      </c>
      <c r="H2599">
        <f t="shared" si="40"/>
        <v>1</v>
      </c>
    </row>
    <row r="2600" spans="1:8" x14ac:dyDescent="0.3">
      <c r="A2600" s="1" t="s">
        <v>40832</v>
      </c>
      <c r="B2600" s="1" t="s">
        <v>1669</v>
      </c>
      <c r="C2600" s="1" t="s">
        <v>38658</v>
      </c>
      <c r="D2600">
        <v>2746</v>
      </c>
      <c r="G2600" s="1" t="s">
        <v>1669</v>
      </c>
      <c r="H2600">
        <f t="shared" si="40"/>
        <v>1</v>
      </c>
    </row>
    <row r="2601" spans="1:8" x14ac:dyDescent="0.3">
      <c r="A2601" s="1" t="s">
        <v>40833</v>
      </c>
      <c r="B2601" s="1" t="s">
        <v>957</v>
      </c>
      <c r="C2601" s="1" t="s">
        <v>38658</v>
      </c>
      <c r="D2601">
        <v>2747</v>
      </c>
      <c r="G2601" s="1" t="s">
        <v>957</v>
      </c>
      <c r="H2601">
        <f t="shared" si="40"/>
        <v>2</v>
      </c>
    </row>
    <row r="2602" spans="1:8" x14ac:dyDescent="0.3">
      <c r="A2602" s="1" t="s">
        <v>40834</v>
      </c>
      <c r="B2602" s="1" t="s">
        <v>957</v>
      </c>
      <c r="C2602" s="1" t="s">
        <v>38661</v>
      </c>
      <c r="D2602">
        <v>2748</v>
      </c>
      <c r="G2602" s="1" t="s">
        <v>957</v>
      </c>
      <c r="H2602">
        <f t="shared" si="40"/>
        <v>2</v>
      </c>
    </row>
    <row r="2603" spans="1:8" x14ac:dyDescent="0.3">
      <c r="A2603" s="1" t="s">
        <v>40835</v>
      </c>
      <c r="B2603" s="1" t="s">
        <v>3772</v>
      </c>
      <c r="C2603" s="1" t="s">
        <v>38658</v>
      </c>
      <c r="D2603">
        <v>2749</v>
      </c>
      <c r="G2603" s="1" t="s">
        <v>3772</v>
      </c>
      <c r="H2603">
        <f t="shared" si="40"/>
        <v>2</v>
      </c>
    </row>
    <row r="2604" spans="1:8" x14ac:dyDescent="0.3">
      <c r="A2604" s="1" t="s">
        <v>40836</v>
      </c>
      <c r="B2604" s="1" t="s">
        <v>3772</v>
      </c>
      <c r="C2604" s="1" t="s">
        <v>38661</v>
      </c>
      <c r="D2604">
        <v>2750</v>
      </c>
      <c r="G2604" s="1" t="s">
        <v>3772</v>
      </c>
      <c r="H2604">
        <f t="shared" si="40"/>
        <v>2</v>
      </c>
    </row>
    <row r="2605" spans="1:8" x14ac:dyDescent="0.3">
      <c r="A2605" s="1" t="s">
        <v>40837</v>
      </c>
      <c r="B2605" s="1" t="s">
        <v>997</v>
      </c>
      <c r="C2605" s="1" t="s">
        <v>38658</v>
      </c>
      <c r="D2605">
        <v>2751</v>
      </c>
      <c r="G2605" s="1" t="s">
        <v>997</v>
      </c>
      <c r="H2605">
        <f t="shared" si="40"/>
        <v>1</v>
      </c>
    </row>
    <row r="2606" spans="1:8" x14ac:dyDescent="0.3">
      <c r="A2606" s="1" t="s">
        <v>40838</v>
      </c>
      <c r="B2606" s="1" t="s">
        <v>4326</v>
      </c>
      <c r="C2606" s="1" t="s">
        <v>38658</v>
      </c>
      <c r="D2606">
        <v>2752</v>
      </c>
      <c r="G2606" s="1" t="s">
        <v>4326</v>
      </c>
      <c r="H2606">
        <f t="shared" si="40"/>
        <v>1</v>
      </c>
    </row>
    <row r="2607" spans="1:8" x14ac:dyDescent="0.3">
      <c r="A2607" s="1" t="s">
        <v>40839</v>
      </c>
      <c r="B2607" s="1" t="s">
        <v>2323</v>
      </c>
      <c r="C2607" s="1" t="s">
        <v>38658</v>
      </c>
      <c r="D2607">
        <v>2754</v>
      </c>
      <c r="G2607" s="1" t="s">
        <v>2323</v>
      </c>
      <c r="H2607">
        <f t="shared" si="40"/>
        <v>1</v>
      </c>
    </row>
    <row r="2608" spans="1:8" x14ac:dyDescent="0.3">
      <c r="A2608" s="1" t="s">
        <v>40840</v>
      </c>
      <c r="B2608" s="1" t="s">
        <v>3207</v>
      </c>
      <c r="C2608" s="1" t="s">
        <v>38658</v>
      </c>
      <c r="D2608">
        <v>2755</v>
      </c>
      <c r="G2608" s="1" t="s">
        <v>3207</v>
      </c>
      <c r="H2608">
        <f t="shared" si="40"/>
        <v>1</v>
      </c>
    </row>
    <row r="2609" spans="1:8" x14ac:dyDescent="0.3">
      <c r="A2609" s="1" t="s">
        <v>40841</v>
      </c>
      <c r="B2609" s="1" t="s">
        <v>922</v>
      </c>
      <c r="C2609" s="1" t="s">
        <v>38658</v>
      </c>
      <c r="D2609">
        <v>2756</v>
      </c>
      <c r="G2609" s="1" t="s">
        <v>922</v>
      </c>
      <c r="H2609">
        <f t="shared" si="40"/>
        <v>1</v>
      </c>
    </row>
    <row r="2610" spans="1:8" x14ac:dyDescent="0.3">
      <c r="A2610" s="1" t="s">
        <v>40842</v>
      </c>
      <c r="B2610" s="1" t="s">
        <v>3031</v>
      </c>
      <c r="C2610" s="1" t="s">
        <v>38658</v>
      </c>
      <c r="D2610">
        <v>2758</v>
      </c>
      <c r="G2610" s="1" t="s">
        <v>3031</v>
      </c>
      <c r="H2610">
        <f t="shared" si="40"/>
        <v>1</v>
      </c>
    </row>
    <row r="2611" spans="1:8" x14ac:dyDescent="0.3">
      <c r="A2611" s="1" t="s">
        <v>5266</v>
      </c>
      <c r="B2611" s="1" t="s">
        <v>3375</v>
      </c>
      <c r="C2611" s="1" t="s">
        <v>38658</v>
      </c>
      <c r="D2611">
        <v>2759</v>
      </c>
      <c r="G2611" s="1" t="s">
        <v>3375</v>
      </c>
      <c r="H2611">
        <f t="shared" si="40"/>
        <v>1</v>
      </c>
    </row>
    <row r="2612" spans="1:8" x14ac:dyDescent="0.3">
      <c r="A2612" s="1" t="s">
        <v>40843</v>
      </c>
      <c r="B2612" s="1" t="s">
        <v>1976</v>
      </c>
      <c r="C2612" s="1" t="s">
        <v>38658</v>
      </c>
      <c r="D2612">
        <v>2760</v>
      </c>
      <c r="G2612" s="1" t="s">
        <v>1976</v>
      </c>
      <c r="H2612">
        <f t="shared" si="40"/>
        <v>1</v>
      </c>
    </row>
    <row r="2613" spans="1:8" x14ac:dyDescent="0.3">
      <c r="A2613" s="1" t="s">
        <v>40844</v>
      </c>
      <c r="B2613" s="1" t="s">
        <v>1920</v>
      </c>
      <c r="C2613" s="1" t="s">
        <v>38658</v>
      </c>
      <c r="D2613">
        <v>2761</v>
      </c>
      <c r="G2613" s="1" t="s">
        <v>1920</v>
      </c>
      <c r="H2613">
        <f t="shared" si="40"/>
        <v>1</v>
      </c>
    </row>
    <row r="2614" spans="1:8" x14ac:dyDescent="0.3">
      <c r="A2614" s="1" t="s">
        <v>4531</v>
      </c>
      <c r="B2614" s="1" t="s">
        <v>835</v>
      </c>
      <c r="C2614" s="1" t="s">
        <v>38658</v>
      </c>
      <c r="D2614">
        <v>2762</v>
      </c>
      <c r="G2614" s="1" t="s">
        <v>835</v>
      </c>
      <c r="H2614">
        <f t="shared" si="40"/>
        <v>1</v>
      </c>
    </row>
    <row r="2615" spans="1:8" x14ac:dyDescent="0.3">
      <c r="A2615" s="1" t="s">
        <v>40845</v>
      </c>
      <c r="B2615" s="1" t="s">
        <v>3455</v>
      </c>
      <c r="C2615" s="1" t="s">
        <v>38658</v>
      </c>
      <c r="D2615">
        <v>2765</v>
      </c>
      <c r="G2615" s="1" t="s">
        <v>3455</v>
      </c>
      <c r="H2615">
        <f t="shared" si="40"/>
        <v>1</v>
      </c>
    </row>
    <row r="2616" spans="1:8" x14ac:dyDescent="0.3">
      <c r="A2616" s="1" t="s">
        <v>40846</v>
      </c>
      <c r="B2616" s="1" t="s">
        <v>3511</v>
      </c>
      <c r="C2616" s="1" t="s">
        <v>38658</v>
      </c>
      <c r="D2616">
        <v>2766</v>
      </c>
      <c r="G2616" s="1" t="s">
        <v>3511</v>
      </c>
      <c r="H2616">
        <f t="shared" si="40"/>
        <v>2</v>
      </c>
    </row>
    <row r="2617" spans="1:8" x14ac:dyDescent="0.3">
      <c r="A2617" s="1" t="s">
        <v>40847</v>
      </c>
      <c r="B2617" s="1" t="s">
        <v>3511</v>
      </c>
      <c r="C2617" s="1" t="s">
        <v>38661</v>
      </c>
      <c r="D2617">
        <v>2767</v>
      </c>
      <c r="G2617" s="1" t="s">
        <v>3511</v>
      </c>
      <c r="H2617">
        <f t="shared" si="40"/>
        <v>2</v>
      </c>
    </row>
    <row r="2618" spans="1:8" x14ac:dyDescent="0.3">
      <c r="A2618" s="1" t="s">
        <v>5298</v>
      </c>
      <c r="B2618" s="1" t="s">
        <v>2651</v>
      </c>
      <c r="C2618" s="1" t="s">
        <v>38658</v>
      </c>
      <c r="D2618">
        <v>2768</v>
      </c>
      <c r="G2618" s="1" t="s">
        <v>2651</v>
      </c>
      <c r="H2618">
        <f t="shared" si="40"/>
        <v>1</v>
      </c>
    </row>
    <row r="2619" spans="1:8" x14ac:dyDescent="0.3">
      <c r="A2619" s="1" t="s">
        <v>40848</v>
      </c>
      <c r="B2619" s="1" t="s">
        <v>2252</v>
      </c>
      <c r="C2619" s="1" t="s">
        <v>38658</v>
      </c>
      <c r="D2619">
        <v>2769</v>
      </c>
      <c r="G2619" s="1" t="s">
        <v>2252</v>
      </c>
      <c r="H2619">
        <f t="shared" si="40"/>
        <v>1</v>
      </c>
    </row>
    <row r="2620" spans="1:8" x14ac:dyDescent="0.3">
      <c r="A2620" s="1" t="s">
        <v>40849</v>
      </c>
      <c r="B2620" s="1" t="s">
        <v>2485</v>
      </c>
      <c r="C2620" s="1" t="s">
        <v>38658</v>
      </c>
      <c r="D2620">
        <v>2770</v>
      </c>
      <c r="G2620" s="1" t="s">
        <v>2485</v>
      </c>
      <c r="H2620">
        <f t="shared" si="40"/>
        <v>1</v>
      </c>
    </row>
    <row r="2621" spans="1:8" x14ac:dyDescent="0.3">
      <c r="A2621" s="1" t="s">
        <v>40850</v>
      </c>
      <c r="B2621" s="1" t="s">
        <v>3351</v>
      </c>
      <c r="C2621" s="1" t="s">
        <v>38658</v>
      </c>
      <c r="D2621">
        <v>2771</v>
      </c>
      <c r="G2621" s="1" t="s">
        <v>3351</v>
      </c>
      <c r="H2621">
        <f t="shared" si="40"/>
        <v>2</v>
      </c>
    </row>
    <row r="2622" spans="1:8" x14ac:dyDescent="0.3">
      <c r="A2622" s="1" t="s">
        <v>40851</v>
      </c>
      <c r="B2622" s="1" t="s">
        <v>3351</v>
      </c>
      <c r="C2622" s="1" t="s">
        <v>38661</v>
      </c>
      <c r="D2622">
        <v>2772</v>
      </c>
      <c r="G2622" s="1" t="s">
        <v>3351</v>
      </c>
      <c r="H2622">
        <f t="shared" si="40"/>
        <v>2</v>
      </c>
    </row>
    <row r="2623" spans="1:8" x14ac:dyDescent="0.3">
      <c r="A2623" s="1" t="s">
        <v>40852</v>
      </c>
      <c r="B2623" s="1" t="s">
        <v>3010</v>
      </c>
      <c r="C2623" s="1" t="s">
        <v>38658</v>
      </c>
      <c r="D2623">
        <v>2773</v>
      </c>
      <c r="G2623" s="1" t="s">
        <v>3010</v>
      </c>
      <c r="H2623">
        <f t="shared" si="40"/>
        <v>2</v>
      </c>
    </row>
    <row r="2624" spans="1:8" x14ac:dyDescent="0.3">
      <c r="A2624" s="1" t="s">
        <v>40853</v>
      </c>
      <c r="B2624" s="1" t="s">
        <v>3010</v>
      </c>
      <c r="C2624" s="1" t="s">
        <v>38661</v>
      </c>
      <c r="D2624">
        <v>2774</v>
      </c>
      <c r="G2624" s="1" t="s">
        <v>3010</v>
      </c>
      <c r="H2624">
        <f t="shared" si="40"/>
        <v>2</v>
      </c>
    </row>
    <row r="2625" spans="1:8" x14ac:dyDescent="0.3">
      <c r="A2625" s="1" t="s">
        <v>40854</v>
      </c>
      <c r="B2625" s="1" t="s">
        <v>1902</v>
      </c>
      <c r="C2625" s="1" t="s">
        <v>38658</v>
      </c>
      <c r="D2625">
        <v>2775</v>
      </c>
      <c r="G2625" s="1" t="s">
        <v>1902</v>
      </c>
      <c r="H2625">
        <f t="shared" si="40"/>
        <v>1</v>
      </c>
    </row>
    <row r="2626" spans="1:8" x14ac:dyDescent="0.3">
      <c r="A2626" s="1" t="s">
        <v>40855</v>
      </c>
      <c r="B2626" s="1" t="s">
        <v>153</v>
      </c>
      <c r="C2626" s="1" t="s">
        <v>38658</v>
      </c>
      <c r="D2626">
        <v>2776</v>
      </c>
      <c r="G2626" s="1" t="s">
        <v>153</v>
      </c>
      <c r="H2626">
        <f t="shared" si="40"/>
        <v>1</v>
      </c>
    </row>
    <row r="2627" spans="1:8" x14ac:dyDescent="0.3">
      <c r="A2627" s="1" t="s">
        <v>40856</v>
      </c>
      <c r="B2627" s="1" t="s">
        <v>3262</v>
      </c>
      <c r="C2627" s="1" t="s">
        <v>38658</v>
      </c>
      <c r="D2627">
        <v>2777</v>
      </c>
      <c r="G2627" s="1" t="s">
        <v>3262</v>
      </c>
      <c r="H2627">
        <f t="shared" ref="H2627:H2690" si="41">COUNTIF(G:G,G2627)</f>
        <v>1</v>
      </c>
    </row>
    <row r="2628" spans="1:8" x14ac:dyDescent="0.3">
      <c r="A2628" s="1" t="s">
        <v>40857</v>
      </c>
      <c r="B2628" s="1" t="s">
        <v>2866</v>
      </c>
      <c r="C2628" s="1" t="s">
        <v>38658</v>
      </c>
      <c r="D2628">
        <v>2778</v>
      </c>
      <c r="G2628" s="1" t="s">
        <v>2866</v>
      </c>
      <c r="H2628">
        <f t="shared" si="41"/>
        <v>1</v>
      </c>
    </row>
    <row r="2629" spans="1:8" x14ac:dyDescent="0.3">
      <c r="A2629" s="1" t="s">
        <v>5808</v>
      </c>
      <c r="B2629" s="1" t="s">
        <v>4395</v>
      </c>
      <c r="C2629" s="1" t="s">
        <v>38658</v>
      </c>
      <c r="D2629">
        <v>2779</v>
      </c>
      <c r="G2629" s="1" t="s">
        <v>4395</v>
      </c>
      <c r="H2629">
        <f t="shared" si="41"/>
        <v>2</v>
      </c>
    </row>
    <row r="2630" spans="1:8" x14ac:dyDescent="0.3">
      <c r="A2630" s="1" t="s">
        <v>40858</v>
      </c>
      <c r="B2630" s="1" t="s">
        <v>4395</v>
      </c>
      <c r="C2630" s="1" t="s">
        <v>38661</v>
      </c>
      <c r="D2630">
        <v>2780</v>
      </c>
      <c r="G2630" s="1" t="s">
        <v>4395</v>
      </c>
      <c r="H2630">
        <f t="shared" si="41"/>
        <v>2</v>
      </c>
    </row>
    <row r="2631" spans="1:8" x14ac:dyDescent="0.3">
      <c r="A2631" s="1" t="s">
        <v>40859</v>
      </c>
      <c r="B2631" s="1" t="s">
        <v>1889</v>
      </c>
      <c r="C2631" s="1" t="s">
        <v>38658</v>
      </c>
      <c r="D2631">
        <v>2781</v>
      </c>
      <c r="G2631" s="1" t="s">
        <v>1889</v>
      </c>
      <c r="H2631">
        <f t="shared" si="41"/>
        <v>1</v>
      </c>
    </row>
    <row r="2632" spans="1:8" x14ac:dyDescent="0.3">
      <c r="A2632" s="1" t="s">
        <v>5766</v>
      </c>
      <c r="B2632" s="1" t="s">
        <v>573</v>
      </c>
      <c r="C2632" s="1" t="s">
        <v>38658</v>
      </c>
      <c r="D2632">
        <v>2782</v>
      </c>
      <c r="G2632" s="1" t="s">
        <v>573</v>
      </c>
      <c r="H2632">
        <f t="shared" si="41"/>
        <v>1</v>
      </c>
    </row>
    <row r="2633" spans="1:8" x14ac:dyDescent="0.3">
      <c r="A2633" s="1" t="s">
        <v>40860</v>
      </c>
      <c r="B2633" s="1" t="s">
        <v>3661</v>
      </c>
      <c r="C2633" s="1" t="s">
        <v>38658</v>
      </c>
      <c r="D2633">
        <v>2783</v>
      </c>
      <c r="G2633" s="1" t="s">
        <v>3661</v>
      </c>
      <c r="H2633">
        <f t="shared" si="41"/>
        <v>1</v>
      </c>
    </row>
    <row r="2634" spans="1:8" x14ac:dyDescent="0.3">
      <c r="A2634" s="1" t="s">
        <v>40861</v>
      </c>
      <c r="B2634" s="1" t="s">
        <v>3639</v>
      </c>
      <c r="C2634" s="1" t="s">
        <v>38658</v>
      </c>
      <c r="D2634">
        <v>2784</v>
      </c>
      <c r="G2634" s="1" t="s">
        <v>3639</v>
      </c>
      <c r="H2634">
        <f t="shared" si="41"/>
        <v>1</v>
      </c>
    </row>
    <row r="2635" spans="1:8" x14ac:dyDescent="0.3">
      <c r="A2635" s="1" t="s">
        <v>4874</v>
      </c>
      <c r="B2635" s="1" t="s">
        <v>2088</v>
      </c>
      <c r="C2635" s="1" t="s">
        <v>38658</v>
      </c>
      <c r="D2635">
        <v>2785</v>
      </c>
      <c r="G2635" s="1" t="s">
        <v>2088</v>
      </c>
      <c r="H2635">
        <f t="shared" si="41"/>
        <v>1</v>
      </c>
    </row>
    <row r="2636" spans="1:8" x14ac:dyDescent="0.3">
      <c r="A2636" s="1" t="s">
        <v>40862</v>
      </c>
      <c r="B2636" s="1" t="s">
        <v>802</v>
      </c>
      <c r="C2636" s="1" t="s">
        <v>38658</v>
      </c>
      <c r="D2636">
        <v>2786</v>
      </c>
      <c r="G2636" s="1" t="s">
        <v>802</v>
      </c>
      <c r="H2636">
        <f t="shared" si="41"/>
        <v>1</v>
      </c>
    </row>
    <row r="2637" spans="1:8" x14ac:dyDescent="0.3">
      <c r="A2637" s="1" t="s">
        <v>40863</v>
      </c>
      <c r="B2637" s="1" t="s">
        <v>3467</v>
      </c>
      <c r="C2637" s="1" t="s">
        <v>38658</v>
      </c>
      <c r="D2637">
        <v>2787</v>
      </c>
      <c r="G2637" s="1" t="s">
        <v>3467</v>
      </c>
      <c r="H2637">
        <f t="shared" si="41"/>
        <v>1</v>
      </c>
    </row>
    <row r="2638" spans="1:8" x14ac:dyDescent="0.3">
      <c r="A2638" s="1" t="s">
        <v>40864</v>
      </c>
      <c r="B2638" s="1" t="s">
        <v>2425</v>
      </c>
      <c r="C2638" s="1" t="s">
        <v>38658</v>
      </c>
      <c r="D2638">
        <v>2788</v>
      </c>
      <c r="G2638" s="1" t="s">
        <v>2425</v>
      </c>
      <c r="H2638">
        <f t="shared" si="41"/>
        <v>1</v>
      </c>
    </row>
    <row r="2639" spans="1:8" x14ac:dyDescent="0.3">
      <c r="A2639" s="1" t="s">
        <v>40865</v>
      </c>
      <c r="B2639" s="1" t="s">
        <v>1094</v>
      </c>
      <c r="C2639" s="1" t="s">
        <v>38658</v>
      </c>
      <c r="D2639">
        <v>2789</v>
      </c>
      <c r="G2639" s="1" t="s">
        <v>1094</v>
      </c>
      <c r="H2639">
        <f t="shared" si="41"/>
        <v>1</v>
      </c>
    </row>
    <row r="2640" spans="1:8" x14ac:dyDescent="0.3">
      <c r="A2640" s="1" t="s">
        <v>40866</v>
      </c>
      <c r="B2640" s="1" t="s">
        <v>1077</v>
      </c>
      <c r="C2640" s="1" t="s">
        <v>38658</v>
      </c>
      <c r="D2640">
        <v>2790</v>
      </c>
      <c r="G2640" s="1" t="s">
        <v>1077</v>
      </c>
      <c r="H2640">
        <f t="shared" si="41"/>
        <v>1</v>
      </c>
    </row>
    <row r="2641" spans="1:8" x14ac:dyDescent="0.3">
      <c r="A2641" s="1" t="s">
        <v>40867</v>
      </c>
      <c r="B2641" s="1" t="s">
        <v>1916</v>
      </c>
      <c r="C2641" s="1" t="s">
        <v>38658</v>
      </c>
      <c r="D2641">
        <v>2791</v>
      </c>
      <c r="G2641" s="1" t="s">
        <v>1916</v>
      </c>
      <c r="H2641">
        <f t="shared" si="41"/>
        <v>1</v>
      </c>
    </row>
    <row r="2642" spans="1:8" x14ac:dyDescent="0.3">
      <c r="A2642" s="1" t="s">
        <v>40868</v>
      </c>
      <c r="B2642" s="1" t="s">
        <v>2204</v>
      </c>
      <c r="C2642" s="1" t="s">
        <v>38658</v>
      </c>
      <c r="D2642">
        <v>2794</v>
      </c>
      <c r="G2642" s="1" t="s">
        <v>2204</v>
      </c>
      <c r="H2642">
        <f t="shared" si="41"/>
        <v>2</v>
      </c>
    </row>
    <row r="2643" spans="1:8" x14ac:dyDescent="0.3">
      <c r="A2643" s="1" t="s">
        <v>40869</v>
      </c>
      <c r="B2643" s="1" t="s">
        <v>2204</v>
      </c>
      <c r="C2643" s="1" t="s">
        <v>38661</v>
      </c>
      <c r="D2643">
        <v>2795</v>
      </c>
      <c r="G2643" s="1" t="s">
        <v>2204</v>
      </c>
      <c r="H2643">
        <f t="shared" si="41"/>
        <v>2</v>
      </c>
    </row>
    <row r="2644" spans="1:8" x14ac:dyDescent="0.3">
      <c r="A2644" s="1" t="s">
        <v>6290</v>
      </c>
      <c r="B2644" s="1" t="s">
        <v>1934</v>
      </c>
      <c r="C2644" s="1" t="s">
        <v>38658</v>
      </c>
      <c r="D2644">
        <v>2796</v>
      </c>
      <c r="G2644" s="1" t="s">
        <v>1934</v>
      </c>
      <c r="H2644">
        <f t="shared" si="41"/>
        <v>1</v>
      </c>
    </row>
    <row r="2645" spans="1:8" x14ac:dyDescent="0.3">
      <c r="A2645" s="1" t="s">
        <v>40870</v>
      </c>
      <c r="B2645" s="1" t="s">
        <v>4358</v>
      </c>
      <c r="C2645" s="1" t="s">
        <v>38658</v>
      </c>
      <c r="D2645">
        <v>2797</v>
      </c>
      <c r="G2645" s="1" t="s">
        <v>4358</v>
      </c>
      <c r="H2645">
        <f t="shared" si="41"/>
        <v>1</v>
      </c>
    </row>
    <row r="2646" spans="1:8" x14ac:dyDescent="0.3">
      <c r="A2646" s="1" t="s">
        <v>40871</v>
      </c>
      <c r="B2646" s="1" t="s">
        <v>4291</v>
      </c>
      <c r="C2646" s="1" t="s">
        <v>38658</v>
      </c>
      <c r="D2646">
        <v>2798</v>
      </c>
      <c r="G2646" s="1" t="s">
        <v>4291</v>
      </c>
      <c r="H2646">
        <f t="shared" si="41"/>
        <v>1</v>
      </c>
    </row>
    <row r="2647" spans="1:8" x14ac:dyDescent="0.3">
      <c r="A2647" s="1" t="s">
        <v>40872</v>
      </c>
      <c r="B2647" s="1" t="s">
        <v>338</v>
      </c>
      <c r="C2647" s="1" t="s">
        <v>38658</v>
      </c>
      <c r="D2647">
        <v>2799</v>
      </c>
      <c r="G2647" s="1" t="s">
        <v>338</v>
      </c>
      <c r="H2647">
        <f t="shared" si="41"/>
        <v>1</v>
      </c>
    </row>
    <row r="2648" spans="1:8" x14ac:dyDescent="0.3">
      <c r="A2648" s="1" t="s">
        <v>40873</v>
      </c>
      <c r="B2648" s="1" t="s">
        <v>3180</v>
      </c>
      <c r="C2648" s="1" t="s">
        <v>38658</v>
      </c>
      <c r="D2648">
        <v>2800</v>
      </c>
      <c r="G2648" s="1" t="s">
        <v>3180</v>
      </c>
      <c r="H2648">
        <f t="shared" si="41"/>
        <v>1</v>
      </c>
    </row>
    <row r="2649" spans="1:8" x14ac:dyDescent="0.3">
      <c r="A2649" s="1" t="s">
        <v>40874</v>
      </c>
      <c r="B2649" s="1" t="s">
        <v>1186</v>
      </c>
      <c r="C2649" s="1" t="s">
        <v>38658</v>
      </c>
      <c r="D2649">
        <v>2801</v>
      </c>
      <c r="G2649" s="1" t="s">
        <v>1186</v>
      </c>
      <c r="H2649">
        <f t="shared" si="41"/>
        <v>1</v>
      </c>
    </row>
    <row r="2650" spans="1:8" x14ac:dyDescent="0.3">
      <c r="A2650" s="1" t="s">
        <v>40875</v>
      </c>
      <c r="B2650" s="1" t="s">
        <v>4123</v>
      </c>
      <c r="C2650" s="1" t="s">
        <v>38658</v>
      </c>
      <c r="D2650">
        <v>2802</v>
      </c>
      <c r="G2650" s="1" t="s">
        <v>4123</v>
      </c>
      <c r="H2650">
        <f t="shared" si="41"/>
        <v>1</v>
      </c>
    </row>
    <row r="2651" spans="1:8" x14ac:dyDescent="0.3">
      <c r="A2651" s="1" t="s">
        <v>40876</v>
      </c>
      <c r="B2651" s="1" t="s">
        <v>4217</v>
      </c>
      <c r="C2651" s="1" t="s">
        <v>38658</v>
      </c>
      <c r="D2651">
        <v>2803</v>
      </c>
      <c r="G2651" s="1" t="s">
        <v>4217</v>
      </c>
      <c r="H2651">
        <f t="shared" si="41"/>
        <v>2</v>
      </c>
    </row>
    <row r="2652" spans="1:8" x14ac:dyDescent="0.3">
      <c r="A2652" s="1" t="s">
        <v>40877</v>
      </c>
      <c r="B2652" s="1" t="s">
        <v>4217</v>
      </c>
      <c r="C2652" s="1" t="s">
        <v>38661</v>
      </c>
      <c r="D2652">
        <v>2804</v>
      </c>
      <c r="G2652" s="1" t="s">
        <v>4217</v>
      </c>
      <c r="H2652">
        <f t="shared" si="41"/>
        <v>2</v>
      </c>
    </row>
    <row r="2653" spans="1:8" x14ac:dyDescent="0.3">
      <c r="A2653" s="1" t="s">
        <v>40878</v>
      </c>
      <c r="B2653" s="1" t="s">
        <v>970</v>
      </c>
      <c r="C2653" s="1" t="s">
        <v>38658</v>
      </c>
      <c r="D2653">
        <v>2805</v>
      </c>
      <c r="G2653" s="1" t="s">
        <v>970</v>
      </c>
      <c r="H2653">
        <f t="shared" si="41"/>
        <v>1</v>
      </c>
    </row>
    <row r="2654" spans="1:8" x14ac:dyDescent="0.3">
      <c r="A2654" s="1" t="s">
        <v>40879</v>
      </c>
      <c r="B2654" s="1" t="s">
        <v>2897</v>
      </c>
      <c r="C2654" s="1" t="s">
        <v>38658</v>
      </c>
      <c r="D2654">
        <v>2806</v>
      </c>
      <c r="G2654" s="1" t="s">
        <v>2897</v>
      </c>
      <c r="H2654">
        <f t="shared" si="41"/>
        <v>1</v>
      </c>
    </row>
    <row r="2655" spans="1:8" x14ac:dyDescent="0.3">
      <c r="A2655" s="1" t="s">
        <v>5116</v>
      </c>
      <c r="B2655" s="1" t="s">
        <v>425</v>
      </c>
      <c r="C2655" s="1" t="s">
        <v>38658</v>
      </c>
      <c r="D2655">
        <v>2808</v>
      </c>
      <c r="G2655" s="1" t="s">
        <v>425</v>
      </c>
      <c r="H2655">
        <f t="shared" si="41"/>
        <v>1</v>
      </c>
    </row>
    <row r="2656" spans="1:8" x14ac:dyDescent="0.3">
      <c r="A2656" s="1" t="s">
        <v>40880</v>
      </c>
      <c r="B2656" s="1" t="s">
        <v>1589</v>
      </c>
      <c r="C2656" s="1" t="s">
        <v>38658</v>
      </c>
      <c r="D2656">
        <v>2809</v>
      </c>
      <c r="G2656" s="1" t="s">
        <v>1589</v>
      </c>
      <c r="H2656">
        <f t="shared" si="41"/>
        <v>1</v>
      </c>
    </row>
    <row r="2657" spans="1:8" x14ac:dyDescent="0.3">
      <c r="A2657" s="1" t="s">
        <v>40881</v>
      </c>
      <c r="B2657" s="1" t="s">
        <v>1810</v>
      </c>
      <c r="C2657" s="1" t="s">
        <v>38658</v>
      </c>
      <c r="D2657">
        <v>2810</v>
      </c>
      <c r="G2657" s="1" t="s">
        <v>1810</v>
      </c>
      <c r="H2657">
        <f t="shared" si="41"/>
        <v>1</v>
      </c>
    </row>
    <row r="2658" spans="1:8" x14ac:dyDescent="0.3">
      <c r="A2658" s="1" t="s">
        <v>40882</v>
      </c>
      <c r="B2658" s="1" t="s">
        <v>3969</v>
      </c>
      <c r="C2658" s="1" t="s">
        <v>38658</v>
      </c>
      <c r="D2658">
        <v>2811</v>
      </c>
      <c r="G2658" s="1" t="s">
        <v>3969</v>
      </c>
      <c r="H2658">
        <f t="shared" si="41"/>
        <v>1</v>
      </c>
    </row>
    <row r="2659" spans="1:8" x14ac:dyDescent="0.3">
      <c r="A2659" s="1" t="s">
        <v>40883</v>
      </c>
      <c r="B2659" s="1" t="s">
        <v>3747</v>
      </c>
      <c r="C2659" s="1" t="s">
        <v>38658</v>
      </c>
      <c r="D2659">
        <v>2812</v>
      </c>
      <c r="G2659" s="1" t="s">
        <v>3747</v>
      </c>
      <c r="H2659">
        <f t="shared" si="41"/>
        <v>1</v>
      </c>
    </row>
    <row r="2660" spans="1:8" x14ac:dyDescent="0.3">
      <c r="A2660" s="1" t="s">
        <v>40884</v>
      </c>
      <c r="B2660" s="1" t="s">
        <v>1168</v>
      </c>
      <c r="C2660" s="1" t="s">
        <v>38658</v>
      </c>
      <c r="D2660">
        <v>2813</v>
      </c>
      <c r="G2660" s="1" t="s">
        <v>1168</v>
      </c>
      <c r="H2660">
        <f t="shared" si="41"/>
        <v>1</v>
      </c>
    </row>
    <row r="2661" spans="1:8" x14ac:dyDescent="0.3">
      <c r="A2661" s="1" t="s">
        <v>40885</v>
      </c>
      <c r="B2661" s="1" t="s">
        <v>508</v>
      </c>
      <c r="C2661" s="1" t="s">
        <v>38658</v>
      </c>
      <c r="D2661">
        <v>2814</v>
      </c>
      <c r="G2661" s="1" t="s">
        <v>508</v>
      </c>
      <c r="H2661">
        <f t="shared" si="41"/>
        <v>1</v>
      </c>
    </row>
    <row r="2662" spans="1:8" x14ac:dyDescent="0.3">
      <c r="A2662" s="1" t="s">
        <v>5568</v>
      </c>
      <c r="B2662" s="1" t="s">
        <v>1882</v>
      </c>
      <c r="C2662" s="1" t="s">
        <v>38658</v>
      </c>
      <c r="D2662">
        <v>2815</v>
      </c>
      <c r="G2662" s="1" t="s">
        <v>1882</v>
      </c>
      <c r="H2662">
        <f t="shared" si="41"/>
        <v>2</v>
      </c>
    </row>
    <row r="2663" spans="1:8" x14ac:dyDescent="0.3">
      <c r="A2663" s="1" t="s">
        <v>40886</v>
      </c>
      <c r="B2663" s="1" t="s">
        <v>1882</v>
      </c>
      <c r="C2663" s="1" t="s">
        <v>38661</v>
      </c>
      <c r="D2663">
        <v>2816</v>
      </c>
      <c r="G2663" s="1" t="s">
        <v>1882</v>
      </c>
      <c r="H2663">
        <f t="shared" si="41"/>
        <v>2</v>
      </c>
    </row>
    <row r="2664" spans="1:8" x14ac:dyDescent="0.3">
      <c r="A2664" s="1" t="s">
        <v>40887</v>
      </c>
      <c r="B2664" s="1" t="s">
        <v>3048</v>
      </c>
      <c r="C2664" s="1" t="s">
        <v>38658</v>
      </c>
      <c r="D2664">
        <v>2817</v>
      </c>
      <c r="G2664" s="1" t="s">
        <v>3048</v>
      </c>
      <c r="H2664">
        <f t="shared" si="41"/>
        <v>1</v>
      </c>
    </row>
    <row r="2665" spans="1:8" x14ac:dyDescent="0.3">
      <c r="A2665" s="1" t="s">
        <v>40888</v>
      </c>
      <c r="B2665" s="1" t="s">
        <v>65</v>
      </c>
      <c r="C2665" s="1" t="s">
        <v>38658</v>
      </c>
      <c r="D2665">
        <v>2818</v>
      </c>
      <c r="G2665" s="1" t="s">
        <v>65</v>
      </c>
      <c r="H2665">
        <f t="shared" si="41"/>
        <v>1</v>
      </c>
    </row>
    <row r="2666" spans="1:8" x14ac:dyDescent="0.3">
      <c r="A2666" s="1" t="s">
        <v>40889</v>
      </c>
      <c r="B2666" s="1" t="s">
        <v>1795</v>
      </c>
      <c r="C2666" s="1" t="s">
        <v>38658</v>
      </c>
      <c r="D2666">
        <v>2819</v>
      </c>
      <c r="G2666" s="1" t="s">
        <v>1795</v>
      </c>
      <c r="H2666">
        <f t="shared" si="41"/>
        <v>1</v>
      </c>
    </row>
    <row r="2667" spans="1:8" x14ac:dyDescent="0.3">
      <c r="A2667" s="1" t="s">
        <v>6174</v>
      </c>
      <c r="B2667" s="1" t="s">
        <v>3242</v>
      </c>
      <c r="C2667" s="1" t="s">
        <v>38658</v>
      </c>
      <c r="D2667">
        <v>2820</v>
      </c>
      <c r="G2667" s="1" t="s">
        <v>3242</v>
      </c>
      <c r="H2667">
        <f t="shared" si="41"/>
        <v>1</v>
      </c>
    </row>
    <row r="2668" spans="1:8" x14ac:dyDescent="0.3">
      <c r="A2668" s="1" t="s">
        <v>40890</v>
      </c>
      <c r="B2668" s="1" t="s">
        <v>1494</v>
      </c>
      <c r="C2668" s="1" t="s">
        <v>38658</v>
      </c>
      <c r="D2668">
        <v>2821</v>
      </c>
      <c r="G2668" s="1" t="s">
        <v>1494</v>
      </c>
      <c r="H2668">
        <f t="shared" si="41"/>
        <v>1</v>
      </c>
    </row>
    <row r="2669" spans="1:8" x14ac:dyDescent="0.3">
      <c r="A2669" s="1" t="s">
        <v>40891</v>
      </c>
      <c r="B2669" s="1" t="s">
        <v>2531</v>
      </c>
      <c r="C2669" s="1" t="s">
        <v>38658</v>
      </c>
      <c r="D2669">
        <v>2822</v>
      </c>
      <c r="G2669" s="1" t="s">
        <v>2531</v>
      </c>
      <c r="H2669">
        <f t="shared" si="41"/>
        <v>1</v>
      </c>
    </row>
    <row r="2670" spans="1:8" x14ac:dyDescent="0.3">
      <c r="A2670" s="1" t="s">
        <v>40892</v>
      </c>
      <c r="B2670" s="1" t="s">
        <v>2591</v>
      </c>
      <c r="C2670" s="1" t="s">
        <v>38658</v>
      </c>
      <c r="D2670">
        <v>2823</v>
      </c>
      <c r="G2670" s="1" t="s">
        <v>2591</v>
      </c>
      <c r="H2670">
        <f t="shared" si="41"/>
        <v>1</v>
      </c>
    </row>
    <row r="2671" spans="1:8" x14ac:dyDescent="0.3">
      <c r="A2671" s="1" t="s">
        <v>40893</v>
      </c>
      <c r="B2671" s="1" t="s">
        <v>594</v>
      </c>
      <c r="C2671" s="1" t="s">
        <v>38658</v>
      </c>
      <c r="D2671">
        <v>2824</v>
      </c>
      <c r="G2671" s="1" t="s">
        <v>594</v>
      </c>
      <c r="H2671">
        <f t="shared" si="41"/>
        <v>1</v>
      </c>
    </row>
    <row r="2672" spans="1:8" x14ac:dyDescent="0.3">
      <c r="A2672" s="1" t="s">
        <v>40894</v>
      </c>
      <c r="B2672" s="1" t="s">
        <v>4081</v>
      </c>
      <c r="C2672" s="1" t="s">
        <v>38658</v>
      </c>
      <c r="D2672">
        <v>2825</v>
      </c>
      <c r="G2672" s="1" t="s">
        <v>4081</v>
      </c>
      <c r="H2672">
        <f t="shared" si="41"/>
        <v>1</v>
      </c>
    </row>
    <row r="2673" spans="1:8" x14ac:dyDescent="0.3">
      <c r="A2673" s="1" t="s">
        <v>40895</v>
      </c>
      <c r="B2673" s="1" t="s">
        <v>4163</v>
      </c>
      <c r="C2673" s="1" t="s">
        <v>38658</v>
      </c>
      <c r="D2673">
        <v>2826</v>
      </c>
      <c r="G2673" s="1" t="s">
        <v>4163</v>
      </c>
      <c r="H2673">
        <f t="shared" si="41"/>
        <v>1</v>
      </c>
    </row>
    <row r="2674" spans="1:8" x14ac:dyDescent="0.3">
      <c r="A2674" s="1" t="s">
        <v>40896</v>
      </c>
      <c r="B2674" s="1" t="s">
        <v>3236</v>
      </c>
      <c r="C2674" s="1" t="s">
        <v>38658</v>
      </c>
      <c r="D2674">
        <v>2827</v>
      </c>
      <c r="G2674" s="1" t="s">
        <v>3236</v>
      </c>
      <c r="H2674">
        <f t="shared" si="41"/>
        <v>1</v>
      </c>
    </row>
    <row r="2675" spans="1:8" x14ac:dyDescent="0.3">
      <c r="A2675" s="1" t="s">
        <v>40897</v>
      </c>
      <c r="B2675" s="1" t="s">
        <v>4040</v>
      </c>
      <c r="C2675" s="1" t="s">
        <v>38658</v>
      </c>
      <c r="D2675">
        <v>2828</v>
      </c>
      <c r="G2675" s="1" t="s">
        <v>4040</v>
      </c>
      <c r="H2675">
        <f t="shared" si="41"/>
        <v>1</v>
      </c>
    </row>
    <row r="2676" spans="1:8" x14ac:dyDescent="0.3">
      <c r="A2676" s="1" t="s">
        <v>40898</v>
      </c>
      <c r="B2676" s="1" t="s">
        <v>2183</v>
      </c>
      <c r="C2676" s="1" t="s">
        <v>38658</v>
      </c>
      <c r="D2676">
        <v>2829</v>
      </c>
      <c r="G2676" s="1" t="s">
        <v>2183</v>
      </c>
      <c r="H2676">
        <f t="shared" si="41"/>
        <v>1</v>
      </c>
    </row>
    <row r="2677" spans="1:8" x14ac:dyDescent="0.3">
      <c r="A2677" s="1" t="s">
        <v>40899</v>
      </c>
      <c r="B2677" s="1" t="s">
        <v>148</v>
      </c>
      <c r="C2677" s="1" t="s">
        <v>38658</v>
      </c>
      <c r="D2677">
        <v>2830</v>
      </c>
      <c r="G2677" s="1" t="s">
        <v>148</v>
      </c>
      <c r="H2677">
        <f t="shared" si="41"/>
        <v>1</v>
      </c>
    </row>
    <row r="2678" spans="1:8" x14ac:dyDescent="0.3">
      <c r="A2678" s="1" t="s">
        <v>40900</v>
      </c>
      <c r="B2678" s="1" t="s">
        <v>1566</v>
      </c>
      <c r="C2678" s="1" t="s">
        <v>38658</v>
      </c>
      <c r="D2678">
        <v>2831</v>
      </c>
      <c r="G2678" s="1" t="s">
        <v>1566</v>
      </c>
      <c r="H2678">
        <f t="shared" si="41"/>
        <v>1</v>
      </c>
    </row>
    <row r="2679" spans="1:8" x14ac:dyDescent="0.3">
      <c r="A2679" s="1" t="s">
        <v>40901</v>
      </c>
      <c r="B2679" s="1" t="s">
        <v>2894</v>
      </c>
      <c r="C2679" s="1" t="s">
        <v>38658</v>
      </c>
      <c r="D2679">
        <v>2832</v>
      </c>
      <c r="G2679" s="1" t="s">
        <v>2894</v>
      </c>
      <c r="H2679">
        <f t="shared" si="41"/>
        <v>2</v>
      </c>
    </row>
    <row r="2680" spans="1:8" x14ac:dyDescent="0.3">
      <c r="A2680" s="1" t="s">
        <v>40902</v>
      </c>
      <c r="B2680" s="1" t="s">
        <v>2894</v>
      </c>
      <c r="C2680" s="1" t="s">
        <v>38661</v>
      </c>
      <c r="D2680">
        <v>2833</v>
      </c>
      <c r="G2680" s="1" t="s">
        <v>2894</v>
      </c>
      <c r="H2680">
        <f t="shared" si="41"/>
        <v>2</v>
      </c>
    </row>
    <row r="2681" spans="1:8" x14ac:dyDescent="0.3">
      <c r="A2681" s="1" t="s">
        <v>40903</v>
      </c>
      <c r="B2681" s="1" t="s">
        <v>930</v>
      </c>
      <c r="C2681" s="1" t="s">
        <v>38658</v>
      </c>
      <c r="D2681">
        <v>2834</v>
      </c>
      <c r="G2681" s="1" t="s">
        <v>930</v>
      </c>
      <c r="H2681">
        <f t="shared" si="41"/>
        <v>1</v>
      </c>
    </row>
    <row r="2682" spans="1:8" x14ac:dyDescent="0.3">
      <c r="A2682" s="1" t="s">
        <v>40904</v>
      </c>
      <c r="B2682" s="1" t="s">
        <v>2703</v>
      </c>
      <c r="C2682" s="1" t="s">
        <v>38658</v>
      </c>
      <c r="D2682">
        <v>2835</v>
      </c>
      <c r="G2682" s="1" t="s">
        <v>2703</v>
      </c>
      <c r="H2682">
        <f t="shared" si="41"/>
        <v>1</v>
      </c>
    </row>
    <row r="2683" spans="1:8" x14ac:dyDescent="0.3">
      <c r="A2683" s="1" t="s">
        <v>40905</v>
      </c>
      <c r="B2683" s="1" t="s">
        <v>3156</v>
      </c>
      <c r="C2683" s="1" t="s">
        <v>38658</v>
      </c>
      <c r="D2683">
        <v>2836</v>
      </c>
      <c r="G2683" s="1" t="s">
        <v>3156</v>
      </c>
      <c r="H2683">
        <f t="shared" si="41"/>
        <v>2</v>
      </c>
    </row>
    <row r="2684" spans="1:8" x14ac:dyDescent="0.3">
      <c r="A2684" s="1" t="s">
        <v>40906</v>
      </c>
      <c r="B2684" s="1" t="s">
        <v>3156</v>
      </c>
      <c r="C2684" s="1" t="s">
        <v>38661</v>
      </c>
      <c r="D2684">
        <v>2837</v>
      </c>
      <c r="G2684" s="1" t="s">
        <v>3156</v>
      </c>
      <c r="H2684">
        <f t="shared" si="41"/>
        <v>2</v>
      </c>
    </row>
    <row r="2685" spans="1:8" x14ac:dyDescent="0.3">
      <c r="A2685" s="1" t="s">
        <v>40907</v>
      </c>
      <c r="B2685" s="1" t="s">
        <v>2374</v>
      </c>
      <c r="C2685" s="1" t="s">
        <v>38658</v>
      </c>
      <c r="D2685">
        <v>2838</v>
      </c>
      <c r="G2685" s="1" t="s">
        <v>2374</v>
      </c>
      <c r="H2685">
        <f t="shared" si="41"/>
        <v>1</v>
      </c>
    </row>
    <row r="2686" spans="1:8" x14ac:dyDescent="0.3">
      <c r="A2686" s="1" t="s">
        <v>40908</v>
      </c>
      <c r="B2686" s="1" t="s">
        <v>3192</v>
      </c>
      <c r="C2686" s="1" t="s">
        <v>38658</v>
      </c>
      <c r="D2686">
        <v>2839</v>
      </c>
      <c r="G2686" s="1" t="s">
        <v>3192</v>
      </c>
      <c r="H2686">
        <f t="shared" si="41"/>
        <v>2</v>
      </c>
    </row>
    <row r="2687" spans="1:8" x14ac:dyDescent="0.3">
      <c r="A2687" s="1" t="s">
        <v>40909</v>
      </c>
      <c r="B2687" s="1" t="s">
        <v>3192</v>
      </c>
      <c r="C2687" s="1" t="s">
        <v>38661</v>
      </c>
      <c r="D2687">
        <v>2840</v>
      </c>
      <c r="G2687" s="1" t="s">
        <v>3192</v>
      </c>
      <c r="H2687">
        <f t="shared" si="41"/>
        <v>2</v>
      </c>
    </row>
    <row r="2688" spans="1:8" x14ac:dyDescent="0.3">
      <c r="A2688" s="1" t="s">
        <v>5684</v>
      </c>
      <c r="B2688" s="1" t="s">
        <v>3032</v>
      </c>
      <c r="C2688" s="1" t="s">
        <v>38658</v>
      </c>
      <c r="D2688">
        <v>2841</v>
      </c>
      <c r="G2688" s="1" t="s">
        <v>3032</v>
      </c>
      <c r="H2688">
        <f t="shared" si="41"/>
        <v>1</v>
      </c>
    </row>
    <row r="2689" spans="1:8" x14ac:dyDescent="0.3">
      <c r="A2689" s="1" t="s">
        <v>40910</v>
      </c>
      <c r="B2689" s="1" t="s">
        <v>4245</v>
      </c>
      <c r="C2689" s="1" t="s">
        <v>38658</v>
      </c>
      <c r="D2689">
        <v>2842</v>
      </c>
      <c r="G2689" s="1" t="s">
        <v>4245</v>
      </c>
      <c r="H2689">
        <f t="shared" si="41"/>
        <v>1</v>
      </c>
    </row>
    <row r="2690" spans="1:8" x14ac:dyDescent="0.3">
      <c r="A2690" s="1" t="s">
        <v>40911</v>
      </c>
      <c r="B2690" s="1" t="s">
        <v>1634</v>
      </c>
      <c r="C2690" s="1" t="s">
        <v>38658</v>
      </c>
      <c r="D2690">
        <v>2843</v>
      </c>
      <c r="G2690" s="1" t="s">
        <v>1634</v>
      </c>
      <c r="H2690">
        <f t="shared" si="41"/>
        <v>1</v>
      </c>
    </row>
    <row r="2691" spans="1:8" x14ac:dyDescent="0.3">
      <c r="A2691" s="1" t="s">
        <v>40912</v>
      </c>
      <c r="B2691" s="1" t="s">
        <v>2054</v>
      </c>
      <c r="C2691" s="1" t="s">
        <v>38658</v>
      </c>
      <c r="D2691">
        <v>2844</v>
      </c>
      <c r="G2691" s="1" t="s">
        <v>2054</v>
      </c>
      <c r="H2691">
        <f t="shared" ref="H2691:H2754" si="42">COUNTIF(G:G,G2691)</f>
        <v>1</v>
      </c>
    </row>
    <row r="2692" spans="1:8" x14ac:dyDescent="0.3">
      <c r="A2692" s="1" t="s">
        <v>6036</v>
      </c>
      <c r="B2692" s="1" t="s">
        <v>3788</v>
      </c>
      <c r="C2692" s="1" t="s">
        <v>38658</v>
      </c>
      <c r="D2692">
        <v>2845</v>
      </c>
      <c r="G2692" s="1" t="s">
        <v>3788</v>
      </c>
      <c r="H2692">
        <f t="shared" si="42"/>
        <v>1</v>
      </c>
    </row>
    <row r="2693" spans="1:8" x14ac:dyDescent="0.3">
      <c r="A2693" s="1" t="s">
        <v>40913</v>
      </c>
      <c r="B2693" s="1" t="s">
        <v>1591</v>
      </c>
      <c r="C2693" s="1" t="s">
        <v>38658</v>
      </c>
      <c r="D2693">
        <v>2846</v>
      </c>
      <c r="G2693" s="1" t="s">
        <v>1591</v>
      </c>
      <c r="H2693">
        <f t="shared" si="42"/>
        <v>1</v>
      </c>
    </row>
    <row r="2694" spans="1:8" x14ac:dyDescent="0.3">
      <c r="A2694" s="1" t="s">
        <v>40914</v>
      </c>
      <c r="B2694" s="1" t="s">
        <v>3576</v>
      </c>
      <c r="C2694" s="1" t="s">
        <v>38658</v>
      </c>
      <c r="D2694">
        <v>2847</v>
      </c>
      <c r="G2694" s="1" t="s">
        <v>3576</v>
      </c>
      <c r="H2694">
        <f t="shared" si="42"/>
        <v>2</v>
      </c>
    </row>
    <row r="2695" spans="1:8" x14ac:dyDescent="0.3">
      <c r="A2695" s="1" t="s">
        <v>40915</v>
      </c>
      <c r="B2695" s="1" t="s">
        <v>3576</v>
      </c>
      <c r="C2695" s="1" t="s">
        <v>38661</v>
      </c>
      <c r="D2695">
        <v>2848</v>
      </c>
      <c r="G2695" s="1" t="s">
        <v>3576</v>
      </c>
      <c r="H2695">
        <f t="shared" si="42"/>
        <v>2</v>
      </c>
    </row>
    <row r="2696" spans="1:8" x14ac:dyDescent="0.3">
      <c r="A2696" s="1" t="s">
        <v>40916</v>
      </c>
      <c r="B2696" s="1" t="s">
        <v>21</v>
      </c>
      <c r="C2696" s="1" t="s">
        <v>38658</v>
      </c>
      <c r="D2696">
        <v>2849</v>
      </c>
      <c r="G2696" s="1" t="s">
        <v>21</v>
      </c>
      <c r="H2696">
        <f t="shared" si="42"/>
        <v>1</v>
      </c>
    </row>
    <row r="2697" spans="1:8" x14ac:dyDescent="0.3">
      <c r="A2697" s="1" t="s">
        <v>40917</v>
      </c>
      <c r="B2697" s="1" t="s">
        <v>2038</v>
      </c>
      <c r="C2697" s="1" t="s">
        <v>38658</v>
      </c>
      <c r="D2697">
        <v>2850</v>
      </c>
      <c r="G2697" s="1" t="s">
        <v>2038</v>
      </c>
      <c r="H2697">
        <f t="shared" si="42"/>
        <v>1</v>
      </c>
    </row>
    <row r="2698" spans="1:8" x14ac:dyDescent="0.3">
      <c r="A2698" s="1" t="s">
        <v>40918</v>
      </c>
      <c r="B2698" s="1" t="s">
        <v>2955</v>
      </c>
      <c r="C2698" s="1" t="s">
        <v>38658</v>
      </c>
      <c r="D2698">
        <v>2851</v>
      </c>
      <c r="G2698" s="1" t="s">
        <v>2955</v>
      </c>
      <c r="H2698">
        <f t="shared" si="42"/>
        <v>1</v>
      </c>
    </row>
    <row r="2699" spans="1:8" x14ac:dyDescent="0.3">
      <c r="A2699" s="1" t="s">
        <v>40919</v>
      </c>
      <c r="B2699" s="1" t="s">
        <v>3135</v>
      </c>
      <c r="C2699" s="1" t="s">
        <v>38658</v>
      </c>
      <c r="D2699">
        <v>2852</v>
      </c>
      <c r="G2699" s="1" t="s">
        <v>3135</v>
      </c>
      <c r="H2699">
        <f t="shared" si="42"/>
        <v>1</v>
      </c>
    </row>
    <row r="2700" spans="1:8" x14ac:dyDescent="0.3">
      <c r="A2700" s="1" t="s">
        <v>40920</v>
      </c>
      <c r="B2700" s="1" t="s">
        <v>1198</v>
      </c>
      <c r="C2700" s="1" t="s">
        <v>38658</v>
      </c>
      <c r="D2700">
        <v>2853</v>
      </c>
      <c r="G2700" s="1" t="s">
        <v>1198</v>
      </c>
      <c r="H2700">
        <f t="shared" si="42"/>
        <v>1</v>
      </c>
    </row>
    <row r="2701" spans="1:8" x14ac:dyDescent="0.3">
      <c r="A2701" s="1" t="s">
        <v>40921</v>
      </c>
      <c r="B2701" s="1" t="s">
        <v>3610</v>
      </c>
      <c r="C2701" s="1" t="s">
        <v>38658</v>
      </c>
      <c r="D2701">
        <v>2854</v>
      </c>
      <c r="G2701" s="1" t="s">
        <v>3610</v>
      </c>
      <c r="H2701">
        <f t="shared" si="42"/>
        <v>2</v>
      </c>
    </row>
    <row r="2702" spans="1:8" x14ac:dyDescent="0.3">
      <c r="A2702" s="1" t="s">
        <v>40922</v>
      </c>
      <c r="B2702" s="1" t="s">
        <v>3610</v>
      </c>
      <c r="C2702" s="1" t="s">
        <v>38661</v>
      </c>
      <c r="D2702">
        <v>2855</v>
      </c>
      <c r="G2702" s="1" t="s">
        <v>3610</v>
      </c>
      <c r="H2702">
        <f t="shared" si="42"/>
        <v>2</v>
      </c>
    </row>
    <row r="2703" spans="1:8" x14ac:dyDescent="0.3">
      <c r="A2703" s="1" t="s">
        <v>40923</v>
      </c>
      <c r="B2703" s="1" t="s">
        <v>1489</v>
      </c>
      <c r="C2703" s="1" t="s">
        <v>38658</v>
      </c>
      <c r="D2703">
        <v>2856</v>
      </c>
      <c r="G2703" s="1" t="s">
        <v>1489</v>
      </c>
      <c r="H2703">
        <f t="shared" si="42"/>
        <v>1</v>
      </c>
    </row>
    <row r="2704" spans="1:8" x14ac:dyDescent="0.3">
      <c r="A2704" s="1" t="s">
        <v>40924</v>
      </c>
      <c r="B2704" s="1" t="s">
        <v>1798</v>
      </c>
      <c r="C2704" s="1" t="s">
        <v>38658</v>
      </c>
      <c r="D2704">
        <v>2857</v>
      </c>
      <c r="G2704" s="1" t="s">
        <v>1798</v>
      </c>
      <c r="H2704">
        <f t="shared" si="42"/>
        <v>1</v>
      </c>
    </row>
    <row r="2705" spans="1:8" x14ac:dyDescent="0.3">
      <c r="A2705" s="1" t="s">
        <v>40925</v>
      </c>
      <c r="B2705" s="1" t="s">
        <v>1528</v>
      </c>
      <c r="C2705" s="1" t="s">
        <v>38658</v>
      </c>
      <c r="D2705">
        <v>2858</v>
      </c>
      <c r="G2705" s="1" t="s">
        <v>1528</v>
      </c>
      <c r="H2705">
        <f t="shared" si="42"/>
        <v>1</v>
      </c>
    </row>
    <row r="2706" spans="1:8" x14ac:dyDescent="0.3">
      <c r="A2706" s="1" t="s">
        <v>40926</v>
      </c>
      <c r="B2706" s="1" t="s">
        <v>3959</v>
      </c>
      <c r="C2706" s="1" t="s">
        <v>38658</v>
      </c>
      <c r="D2706">
        <v>2859</v>
      </c>
      <c r="G2706" s="1" t="s">
        <v>3959</v>
      </c>
      <c r="H2706">
        <f t="shared" si="42"/>
        <v>1</v>
      </c>
    </row>
    <row r="2707" spans="1:8" x14ac:dyDescent="0.3">
      <c r="A2707" s="1" t="s">
        <v>40927</v>
      </c>
      <c r="B2707" s="1" t="s">
        <v>1706</v>
      </c>
      <c r="C2707" s="1" t="s">
        <v>38658</v>
      </c>
      <c r="D2707">
        <v>2860</v>
      </c>
      <c r="G2707" s="1" t="s">
        <v>1706</v>
      </c>
      <c r="H2707">
        <f t="shared" si="42"/>
        <v>1</v>
      </c>
    </row>
    <row r="2708" spans="1:8" x14ac:dyDescent="0.3">
      <c r="A2708" s="1" t="s">
        <v>40928</v>
      </c>
      <c r="B2708" s="1" t="s">
        <v>4117</v>
      </c>
      <c r="C2708" s="1" t="s">
        <v>38658</v>
      </c>
      <c r="D2708">
        <v>2862</v>
      </c>
      <c r="G2708" s="1" t="s">
        <v>4117</v>
      </c>
      <c r="H2708">
        <f t="shared" si="42"/>
        <v>2</v>
      </c>
    </row>
    <row r="2709" spans="1:8" x14ac:dyDescent="0.3">
      <c r="A2709" s="1" t="s">
        <v>40929</v>
      </c>
      <c r="B2709" s="1" t="s">
        <v>4117</v>
      </c>
      <c r="C2709" s="1" t="s">
        <v>38661</v>
      </c>
      <c r="D2709">
        <v>2863</v>
      </c>
      <c r="G2709" s="1" t="s">
        <v>4117</v>
      </c>
      <c r="H2709">
        <f t="shared" si="42"/>
        <v>2</v>
      </c>
    </row>
    <row r="2710" spans="1:8" x14ac:dyDescent="0.3">
      <c r="A2710" s="1" t="s">
        <v>5620</v>
      </c>
      <c r="B2710" s="1" t="s">
        <v>4306</v>
      </c>
      <c r="C2710" s="1" t="s">
        <v>38658</v>
      </c>
      <c r="D2710">
        <v>2864</v>
      </c>
      <c r="G2710" s="1" t="s">
        <v>4306</v>
      </c>
      <c r="H2710">
        <f t="shared" si="42"/>
        <v>1</v>
      </c>
    </row>
    <row r="2711" spans="1:8" x14ac:dyDescent="0.3">
      <c r="A2711" s="1" t="s">
        <v>6110</v>
      </c>
      <c r="B2711" s="1" t="s">
        <v>4368</v>
      </c>
      <c r="C2711" s="1" t="s">
        <v>38658</v>
      </c>
      <c r="D2711">
        <v>2865</v>
      </c>
      <c r="G2711" s="1" t="s">
        <v>4368</v>
      </c>
      <c r="H2711">
        <f t="shared" si="42"/>
        <v>2</v>
      </c>
    </row>
    <row r="2712" spans="1:8" x14ac:dyDescent="0.3">
      <c r="A2712" s="1" t="s">
        <v>40930</v>
      </c>
      <c r="B2712" s="1" t="s">
        <v>4368</v>
      </c>
      <c r="C2712" s="1" t="s">
        <v>38661</v>
      </c>
      <c r="D2712">
        <v>2866</v>
      </c>
      <c r="G2712" s="1" t="s">
        <v>4368</v>
      </c>
      <c r="H2712">
        <f t="shared" si="42"/>
        <v>2</v>
      </c>
    </row>
    <row r="2713" spans="1:8" x14ac:dyDescent="0.3">
      <c r="A2713" s="1" t="s">
        <v>40931</v>
      </c>
      <c r="B2713" s="1" t="s">
        <v>4020</v>
      </c>
      <c r="C2713" s="1" t="s">
        <v>38658</v>
      </c>
      <c r="D2713">
        <v>2867</v>
      </c>
      <c r="G2713" s="1" t="s">
        <v>4020</v>
      </c>
      <c r="H2713">
        <f t="shared" si="42"/>
        <v>1</v>
      </c>
    </row>
    <row r="2714" spans="1:8" x14ac:dyDescent="0.3">
      <c r="A2714" s="1" t="s">
        <v>40932</v>
      </c>
      <c r="B2714" s="1" t="s">
        <v>3263</v>
      </c>
      <c r="C2714" s="1" t="s">
        <v>38658</v>
      </c>
      <c r="D2714">
        <v>2868</v>
      </c>
      <c r="G2714" s="1" t="s">
        <v>3263</v>
      </c>
      <c r="H2714">
        <f t="shared" si="42"/>
        <v>1</v>
      </c>
    </row>
    <row r="2715" spans="1:8" x14ac:dyDescent="0.3">
      <c r="A2715" s="1" t="s">
        <v>40933</v>
      </c>
      <c r="B2715" s="1" t="s">
        <v>2210</v>
      </c>
      <c r="C2715" s="1" t="s">
        <v>38658</v>
      </c>
      <c r="D2715">
        <v>2869</v>
      </c>
      <c r="G2715" s="1" t="s">
        <v>2210</v>
      </c>
      <c r="H2715">
        <f t="shared" si="42"/>
        <v>1</v>
      </c>
    </row>
    <row r="2716" spans="1:8" x14ac:dyDescent="0.3">
      <c r="A2716" s="1" t="s">
        <v>40934</v>
      </c>
      <c r="B2716" s="1" t="s">
        <v>1308</v>
      </c>
      <c r="C2716" s="1" t="s">
        <v>38658</v>
      </c>
      <c r="D2716">
        <v>2870</v>
      </c>
      <c r="G2716" s="1" t="s">
        <v>1308</v>
      </c>
      <c r="H2716">
        <f t="shared" si="42"/>
        <v>1</v>
      </c>
    </row>
    <row r="2717" spans="1:8" x14ac:dyDescent="0.3">
      <c r="A2717" s="1" t="s">
        <v>40935</v>
      </c>
      <c r="B2717" s="1" t="s">
        <v>3541</v>
      </c>
      <c r="C2717" s="1" t="s">
        <v>38658</v>
      </c>
      <c r="D2717">
        <v>2871</v>
      </c>
      <c r="G2717" s="1" t="s">
        <v>3541</v>
      </c>
      <c r="H2717">
        <f t="shared" si="42"/>
        <v>1</v>
      </c>
    </row>
    <row r="2718" spans="1:8" x14ac:dyDescent="0.3">
      <c r="A2718" s="1" t="s">
        <v>40936</v>
      </c>
      <c r="B2718" s="1" t="s">
        <v>1536</v>
      </c>
      <c r="C2718" s="1" t="s">
        <v>38658</v>
      </c>
      <c r="D2718">
        <v>2872</v>
      </c>
      <c r="G2718" s="1" t="s">
        <v>1536</v>
      </c>
      <c r="H2718">
        <f t="shared" si="42"/>
        <v>1</v>
      </c>
    </row>
    <row r="2719" spans="1:8" x14ac:dyDescent="0.3">
      <c r="A2719" s="1" t="s">
        <v>40937</v>
      </c>
      <c r="B2719" s="1" t="s">
        <v>11</v>
      </c>
      <c r="C2719" s="1" t="s">
        <v>38658</v>
      </c>
      <c r="D2719">
        <v>2873</v>
      </c>
      <c r="G2719" s="1" t="s">
        <v>11</v>
      </c>
      <c r="H2719">
        <f t="shared" si="42"/>
        <v>1</v>
      </c>
    </row>
    <row r="2720" spans="1:8" x14ac:dyDescent="0.3">
      <c r="A2720" s="1" t="s">
        <v>40938</v>
      </c>
      <c r="B2720" s="1" t="s">
        <v>47</v>
      </c>
      <c r="C2720" s="1" t="s">
        <v>38658</v>
      </c>
      <c r="D2720">
        <v>2874</v>
      </c>
      <c r="G2720" s="1" t="s">
        <v>47</v>
      </c>
      <c r="H2720">
        <f t="shared" si="42"/>
        <v>1</v>
      </c>
    </row>
    <row r="2721" spans="1:8" x14ac:dyDescent="0.3">
      <c r="A2721" s="1" t="s">
        <v>40939</v>
      </c>
      <c r="B2721" s="1" t="s">
        <v>3756</v>
      </c>
      <c r="C2721" s="1" t="s">
        <v>38658</v>
      </c>
      <c r="D2721">
        <v>2875</v>
      </c>
      <c r="G2721" s="1" t="s">
        <v>3756</v>
      </c>
      <c r="H2721">
        <f t="shared" si="42"/>
        <v>1</v>
      </c>
    </row>
    <row r="2722" spans="1:8" x14ac:dyDescent="0.3">
      <c r="A2722" s="1" t="s">
        <v>40940</v>
      </c>
      <c r="B2722" s="1" t="s">
        <v>3713</v>
      </c>
      <c r="C2722" s="1" t="s">
        <v>38658</v>
      </c>
      <c r="D2722">
        <v>2876</v>
      </c>
      <c r="G2722" s="1" t="s">
        <v>3713</v>
      </c>
      <c r="H2722">
        <f t="shared" si="42"/>
        <v>1</v>
      </c>
    </row>
    <row r="2723" spans="1:8" x14ac:dyDescent="0.3">
      <c r="A2723" s="1" t="s">
        <v>40941</v>
      </c>
      <c r="B2723" s="1" t="s">
        <v>1215</v>
      </c>
      <c r="C2723" s="1" t="s">
        <v>38658</v>
      </c>
      <c r="D2723">
        <v>2877</v>
      </c>
      <c r="G2723" s="1" t="s">
        <v>1215</v>
      </c>
      <c r="H2723">
        <f t="shared" si="42"/>
        <v>1</v>
      </c>
    </row>
    <row r="2724" spans="1:8" x14ac:dyDescent="0.3">
      <c r="A2724" s="1" t="s">
        <v>40942</v>
      </c>
      <c r="B2724" s="1" t="s">
        <v>3040</v>
      </c>
      <c r="C2724" s="1" t="s">
        <v>38658</v>
      </c>
      <c r="D2724">
        <v>2878</v>
      </c>
      <c r="G2724" s="1" t="s">
        <v>3040</v>
      </c>
      <c r="H2724">
        <f t="shared" si="42"/>
        <v>1</v>
      </c>
    </row>
    <row r="2725" spans="1:8" x14ac:dyDescent="0.3">
      <c r="A2725" s="1" t="s">
        <v>40943</v>
      </c>
      <c r="B2725" s="1" t="s">
        <v>1584</v>
      </c>
      <c r="C2725" s="1" t="s">
        <v>38658</v>
      </c>
      <c r="D2725">
        <v>2879</v>
      </c>
      <c r="G2725" s="1" t="s">
        <v>1584</v>
      </c>
      <c r="H2725">
        <f t="shared" si="42"/>
        <v>1</v>
      </c>
    </row>
    <row r="2726" spans="1:8" x14ac:dyDescent="0.3">
      <c r="A2726" s="1" t="s">
        <v>5764</v>
      </c>
      <c r="B2726" s="1" t="s">
        <v>3429</v>
      </c>
      <c r="C2726" s="1" t="s">
        <v>38658</v>
      </c>
      <c r="D2726">
        <v>2880</v>
      </c>
      <c r="G2726" s="1" t="s">
        <v>3429</v>
      </c>
      <c r="H2726">
        <f t="shared" si="42"/>
        <v>1</v>
      </c>
    </row>
    <row r="2727" spans="1:8" x14ac:dyDescent="0.3">
      <c r="A2727" s="1" t="s">
        <v>40944</v>
      </c>
      <c r="B2727" s="1" t="s">
        <v>3550</v>
      </c>
      <c r="C2727" s="1" t="s">
        <v>38658</v>
      </c>
      <c r="D2727">
        <v>2881</v>
      </c>
      <c r="G2727" s="1" t="s">
        <v>3550</v>
      </c>
      <c r="H2727">
        <f t="shared" si="42"/>
        <v>1</v>
      </c>
    </row>
    <row r="2728" spans="1:8" x14ac:dyDescent="0.3">
      <c r="A2728" s="1" t="s">
        <v>40945</v>
      </c>
      <c r="B2728" s="1" t="s">
        <v>2858</v>
      </c>
      <c r="C2728" s="1" t="s">
        <v>38658</v>
      </c>
      <c r="D2728">
        <v>2882</v>
      </c>
      <c r="G2728" s="1" t="s">
        <v>2858</v>
      </c>
      <c r="H2728">
        <f t="shared" si="42"/>
        <v>1</v>
      </c>
    </row>
    <row r="2729" spans="1:8" x14ac:dyDescent="0.3">
      <c r="A2729" s="1" t="s">
        <v>40946</v>
      </c>
      <c r="B2729" s="1" t="s">
        <v>511</v>
      </c>
      <c r="C2729" s="1" t="s">
        <v>38658</v>
      </c>
      <c r="D2729">
        <v>2883</v>
      </c>
      <c r="G2729" s="1" t="s">
        <v>511</v>
      </c>
      <c r="H2729">
        <f t="shared" si="42"/>
        <v>1</v>
      </c>
    </row>
    <row r="2730" spans="1:8" x14ac:dyDescent="0.3">
      <c r="A2730" s="1" t="s">
        <v>40947</v>
      </c>
      <c r="B2730" s="1" t="s">
        <v>2780</v>
      </c>
      <c r="C2730" s="1" t="s">
        <v>38658</v>
      </c>
      <c r="D2730">
        <v>2884</v>
      </c>
      <c r="G2730" s="1" t="s">
        <v>2780</v>
      </c>
      <c r="H2730">
        <f t="shared" si="42"/>
        <v>1</v>
      </c>
    </row>
    <row r="2731" spans="1:8" x14ac:dyDescent="0.3">
      <c r="A2731" s="1" t="s">
        <v>40948</v>
      </c>
      <c r="B2731" s="1" t="s">
        <v>2400</v>
      </c>
      <c r="C2731" s="1" t="s">
        <v>38658</v>
      </c>
      <c r="D2731">
        <v>2885</v>
      </c>
      <c r="G2731" s="1" t="s">
        <v>2400</v>
      </c>
      <c r="H2731">
        <f t="shared" si="42"/>
        <v>2</v>
      </c>
    </row>
    <row r="2732" spans="1:8" x14ac:dyDescent="0.3">
      <c r="A2732" s="1" t="s">
        <v>40949</v>
      </c>
      <c r="B2732" s="1" t="s">
        <v>2400</v>
      </c>
      <c r="C2732" s="1" t="s">
        <v>38661</v>
      </c>
      <c r="D2732">
        <v>2886</v>
      </c>
      <c r="G2732" s="1" t="s">
        <v>2400</v>
      </c>
      <c r="H2732">
        <f t="shared" si="42"/>
        <v>2</v>
      </c>
    </row>
    <row r="2733" spans="1:8" x14ac:dyDescent="0.3">
      <c r="A2733" s="1" t="s">
        <v>40950</v>
      </c>
      <c r="B2733" s="1" t="s">
        <v>4398</v>
      </c>
      <c r="C2733" s="1" t="s">
        <v>38658</v>
      </c>
      <c r="D2733">
        <v>2887</v>
      </c>
      <c r="G2733" s="1" t="s">
        <v>4398</v>
      </c>
      <c r="H2733">
        <f t="shared" si="42"/>
        <v>1</v>
      </c>
    </row>
    <row r="2734" spans="1:8" x14ac:dyDescent="0.3">
      <c r="A2734" s="1" t="s">
        <v>5592</v>
      </c>
      <c r="B2734" s="1" t="s">
        <v>3955</v>
      </c>
      <c r="C2734" s="1" t="s">
        <v>38658</v>
      </c>
      <c r="D2734">
        <v>2888</v>
      </c>
      <c r="G2734" s="1" t="s">
        <v>3955</v>
      </c>
      <c r="H2734">
        <f t="shared" si="42"/>
        <v>1</v>
      </c>
    </row>
    <row r="2735" spans="1:8" x14ac:dyDescent="0.3">
      <c r="A2735" s="1" t="s">
        <v>40951</v>
      </c>
      <c r="B2735" s="1" t="s">
        <v>28</v>
      </c>
      <c r="C2735" s="1" t="s">
        <v>38658</v>
      </c>
      <c r="D2735">
        <v>2889</v>
      </c>
      <c r="G2735" s="1" t="s">
        <v>28</v>
      </c>
      <c r="H2735">
        <f t="shared" si="42"/>
        <v>1</v>
      </c>
    </row>
    <row r="2736" spans="1:8" x14ac:dyDescent="0.3">
      <c r="A2736" s="1" t="s">
        <v>40952</v>
      </c>
      <c r="B2736" s="1" t="s">
        <v>4214</v>
      </c>
      <c r="C2736" s="1" t="s">
        <v>38658</v>
      </c>
      <c r="D2736">
        <v>2890</v>
      </c>
      <c r="G2736" s="1" t="s">
        <v>4214</v>
      </c>
      <c r="H2736">
        <f t="shared" si="42"/>
        <v>2</v>
      </c>
    </row>
    <row r="2737" spans="1:8" x14ac:dyDescent="0.3">
      <c r="A2737" s="1" t="s">
        <v>40953</v>
      </c>
      <c r="B2737" s="1" t="s">
        <v>4214</v>
      </c>
      <c r="C2737" s="1" t="s">
        <v>38661</v>
      </c>
      <c r="D2737">
        <v>2891</v>
      </c>
      <c r="G2737" s="1" t="s">
        <v>4214</v>
      </c>
      <c r="H2737">
        <f t="shared" si="42"/>
        <v>2</v>
      </c>
    </row>
    <row r="2738" spans="1:8" x14ac:dyDescent="0.3">
      <c r="A2738" s="1" t="s">
        <v>40954</v>
      </c>
      <c r="B2738" s="1" t="s">
        <v>2864</v>
      </c>
      <c r="C2738" s="1" t="s">
        <v>38658</v>
      </c>
      <c r="D2738">
        <v>2892</v>
      </c>
      <c r="G2738" s="1" t="s">
        <v>2864</v>
      </c>
      <c r="H2738">
        <f t="shared" si="42"/>
        <v>1</v>
      </c>
    </row>
    <row r="2739" spans="1:8" x14ac:dyDescent="0.3">
      <c r="A2739" s="1" t="s">
        <v>40955</v>
      </c>
      <c r="B2739" s="1" t="s">
        <v>179</v>
      </c>
      <c r="C2739" s="1" t="s">
        <v>38658</v>
      </c>
      <c r="D2739">
        <v>2893</v>
      </c>
      <c r="G2739" s="1" t="s">
        <v>179</v>
      </c>
      <c r="H2739">
        <f t="shared" si="42"/>
        <v>1</v>
      </c>
    </row>
    <row r="2740" spans="1:8" x14ac:dyDescent="0.3">
      <c r="A2740" s="1" t="s">
        <v>40956</v>
      </c>
      <c r="B2740" s="1" t="s">
        <v>2821</v>
      </c>
      <c r="C2740" s="1" t="s">
        <v>38658</v>
      </c>
      <c r="D2740">
        <v>2894</v>
      </c>
      <c r="G2740" s="1" t="s">
        <v>2821</v>
      </c>
      <c r="H2740">
        <f t="shared" si="42"/>
        <v>1</v>
      </c>
    </row>
    <row r="2741" spans="1:8" x14ac:dyDescent="0.3">
      <c r="A2741" s="1" t="s">
        <v>40957</v>
      </c>
      <c r="B2741" s="1" t="s">
        <v>3475</v>
      </c>
      <c r="C2741" s="1" t="s">
        <v>38658</v>
      </c>
      <c r="D2741">
        <v>2895</v>
      </c>
      <c r="G2741" s="1" t="s">
        <v>3475</v>
      </c>
      <c r="H2741">
        <f t="shared" si="42"/>
        <v>1</v>
      </c>
    </row>
    <row r="2742" spans="1:8" x14ac:dyDescent="0.3">
      <c r="A2742" s="1" t="s">
        <v>40958</v>
      </c>
      <c r="B2742" s="1" t="s">
        <v>1268</v>
      </c>
      <c r="C2742" s="1" t="s">
        <v>38658</v>
      </c>
      <c r="D2742">
        <v>2896</v>
      </c>
      <c r="G2742" s="1" t="s">
        <v>1268</v>
      </c>
      <c r="H2742">
        <f t="shared" si="42"/>
        <v>1</v>
      </c>
    </row>
    <row r="2743" spans="1:8" x14ac:dyDescent="0.3">
      <c r="A2743" s="1" t="s">
        <v>40959</v>
      </c>
      <c r="B2743" s="1" t="s">
        <v>2825</v>
      </c>
      <c r="C2743" s="1" t="s">
        <v>38658</v>
      </c>
      <c r="D2743">
        <v>2897</v>
      </c>
      <c r="G2743" s="1" t="s">
        <v>2825</v>
      </c>
      <c r="H2743">
        <f t="shared" si="42"/>
        <v>2</v>
      </c>
    </row>
    <row r="2744" spans="1:8" x14ac:dyDescent="0.3">
      <c r="A2744" s="1" t="s">
        <v>40960</v>
      </c>
      <c r="B2744" s="1" t="s">
        <v>2825</v>
      </c>
      <c r="C2744" s="1" t="s">
        <v>38661</v>
      </c>
      <c r="D2744">
        <v>2898</v>
      </c>
      <c r="G2744" s="1" t="s">
        <v>2825</v>
      </c>
      <c r="H2744">
        <f t="shared" si="42"/>
        <v>2</v>
      </c>
    </row>
    <row r="2745" spans="1:8" x14ac:dyDescent="0.3">
      <c r="A2745" s="1" t="s">
        <v>40961</v>
      </c>
      <c r="B2745" s="1" t="s">
        <v>1430</v>
      </c>
      <c r="C2745" s="1" t="s">
        <v>38658</v>
      </c>
      <c r="D2745">
        <v>2899</v>
      </c>
      <c r="G2745" s="1" t="s">
        <v>1430</v>
      </c>
      <c r="H2745">
        <f t="shared" si="42"/>
        <v>1</v>
      </c>
    </row>
    <row r="2746" spans="1:8" x14ac:dyDescent="0.3">
      <c r="A2746" s="1" t="s">
        <v>40962</v>
      </c>
      <c r="B2746" s="1" t="s">
        <v>4397</v>
      </c>
      <c r="C2746" s="1" t="s">
        <v>38658</v>
      </c>
      <c r="D2746">
        <v>2900</v>
      </c>
      <c r="G2746" s="1" t="s">
        <v>4397</v>
      </c>
      <c r="H2746">
        <f t="shared" si="42"/>
        <v>1</v>
      </c>
    </row>
    <row r="2747" spans="1:8" x14ac:dyDescent="0.3">
      <c r="A2747" s="1" t="s">
        <v>40963</v>
      </c>
      <c r="B2747" s="1" t="s">
        <v>2429</v>
      </c>
      <c r="C2747" s="1" t="s">
        <v>38658</v>
      </c>
      <c r="D2747">
        <v>2901</v>
      </c>
      <c r="G2747" s="1" t="s">
        <v>2429</v>
      </c>
      <c r="H2747">
        <f t="shared" si="42"/>
        <v>1</v>
      </c>
    </row>
    <row r="2748" spans="1:8" x14ac:dyDescent="0.3">
      <c r="A2748" s="1" t="s">
        <v>40964</v>
      </c>
      <c r="B2748" s="1" t="s">
        <v>3994</v>
      </c>
      <c r="C2748" s="1" t="s">
        <v>38658</v>
      </c>
      <c r="D2748">
        <v>2902</v>
      </c>
      <c r="G2748" s="1" t="s">
        <v>3994</v>
      </c>
      <c r="H2748">
        <f t="shared" si="42"/>
        <v>2</v>
      </c>
    </row>
    <row r="2749" spans="1:8" x14ac:dyDescent="0.3">
      <c r="A2749" s="1" t="s">
        <v>40965</v>
      </c>
      <c r="B2749" s="1" t="s">
        <v>3994</v>
      </c>
      <c r="C2749" s="1" t="s">
        <v>38661</v>
      </c>
      <c r="D2749">
        <v>2903</v>
      </c>
      <c r="G2749" s="1" t="s">
        <v>3994</v>
      </c>
      <c r="H2749">
        <f t="shared" si="42"/>
        <v>2</v>
      </c>
    </row>
    <row r="2750" spans="1:8" x14ac:dyDescent="0.3">
      <c r="A2750" s="1" t="s">
        <v>40966</v>
      </c>
      <c r="B2750" s="1" t="s">
        <v>3751</v>
      </c>
      <c r="C2750" s="1" t="s">
        <v>38658</v>
      </c>
      <c r="D2750">
        <v>2904</v>
      </c>
      <c r="G2750" s="1" t="s">
        <v>3751</v>
      </c>
      <c r="H2750">
        <f t="shared" si="42"/>
        <v>2</v>
      </c>
    </row>
    <row r="2751" spans="1:8" x14ac:dyDescent="0.3">
      <c r="A2751" s="1" t="s">
        <v>40967</v>
      </c>
      <c r="B2751" s="1" t="s">
        <v>3751</v>
      </c>
      <c r="C2751" s="1" t="s">
        <v>38661</v>
      </c>
      <c r="D2751">
        <v>2905</v>
      </c>
      <c r="G2751" s="1" t="s">
        <v>3751</v>
      </c>
      <c r="H2751">
        <f t="shared" si="42"/>
        <v>2</v>
      </c>
    </row>
    <row r="2752" spans="1:8" x14ac:dyDescent="0.3">
      <c r="A2752" s="1" t="s">
        <v>40968</v>
      </c>
      <c r="B2752" s="1" t="s">
        <v>2547</v>
      </c>
      <c r="C2752" s="1" t="s">
        <v>38658</v>
      </c>
      <c r="D2752">
        <v>2906</v>
      </c>
      <c r="G2752" s="1" t="s">
        <v>2547</v>
      </c>
      <c r="H2752">
        <f t="shared" si="42"/>
        <v>2</v>
      </c>
    </row>
    <row r="2753" spans="1:8" x14ac:dyDescent="0.3">
      <c r="A2753" s="1" t="s">
        <v>40969</v>
      </c>
      <c r="B2753" s="1" t="s">
        <v>2547</v>
      </c>
      <c r="C2753" s="1" t="s">
        <v>38661</v>
      </c>
      <c r="D2753">
        <v>2907</v>
      </c>
      <c r="G2753" s="1" t="s">
        <v>2547</v>
      </c>
      <c r="H2753">
        <f t="shared" si="42"/>
        <v>2</v>
      </c>
    </row>
    <row r="2754" spans="1:8" x14ac:dyDescent="0.3">
      <c r="A2754" s="1" t="s">
        <v>40970</v>
      </c>
      <c r="B2754" s="1" t="s">
        <v>2987</v>
      </c>
      <c r="C2754" s="1" t="s">
        <v>38658</v>
      </c>
      <c r="D2754">
        <v>2908</v>
      </c>
      <c r="G2754" s="1" t="s">
        <v>2987</v>
      </c>
      <c r="H2754">
        <f t="shared" si="42"/>
        <v>1</v>
      </c>
    </row>
    <row r="2755" spans="1:8" x14ac:dyDescent="0.3">
      <c r="A2755" s="1" t="s">
        <v>40971</v>
      </c>
      <c r="B2755" s="1" t="s">
        <v>3592</v>
      </c>
      <c r="C2755" s="1" t="s">
        <v>38658</v>
      </c>
      <c r="D2755">
        <v>2909</v>
      </c>
      <c r="G2755" s="1" t="s">
        <v>3592</v>
      </c>
      <c r="H2755">
        <f t="shared" ref="H2755:H2818" si="43">COUNTIF(G:G,G2755)</f>
        <v>1</v>
      </c>
    </row>
    <row r="2756" spans="1:8" x14ac:dyDescent="0.3">
      <c r="A2756" s="1" t="s">
        <v>6258</v>
      </c>
      <c r="B2756" s="1" t="s">
        <v>2405</v>
      </c>
      <c r="C2756" s="1" t="s">
        <v>38658</v>
      </c>
      <c r="D2756">
        <v>2910</v>
      </c>
      <c r="G2756" s="1" t="s">
        <v>2405</v>
      </c>
      <c r="H2756">
        <f t="shared" si="43"/>
        <v>1</v>
      </c>
    </row>
    <row r="2757" spans="1:8" x14ac:dyDescent="0.3">
      <c r="A2757" s="1" t="s">
        <v>5778</v>
      </c>
      <c r="B2757" s="1" t="s">
        <v>417</v>
      </c>
      <c r="C2757" s="1" t="s">
        <v>38658</v>
      </c>
      <c r="D2757">
        <v>2911</v>
      </c>
      <c r="G2757" s="1" t="s">
        <v>417</v>
      </c>
      <c r="H2757">
        <f t="shared" si="43"/>
        <v>2</v>
      </c>
    </row>
    <row r="2758" spans="1:8" x14ac:dyDescent="0.3">
      <c r="A2758" s="1" t="s">
        <v>40972</v>
      </c>
      <c r="B2758" s="1" t="s">
        <v>417</v>
      </c>
      <c r="C2758" s="1" t="s">
        <v>38661</v>
      </c>
      <c r="D2758">
        <v>2912</v>
      </c>
      <c r="G2758" s="1" t="s">
        <v>417</v>
      </c>
      <c r="H2758">
        <f t="shared" si="43"/>
        <v>2</v>
      </c>
    </row>
    <row r="2759" spans="1:8" x14ac:dyDescent="0.3">
      <c r="A2759" s="1" t="s">
        <v>40973</v>
      </c>
      <c r="B2759" s="1" t="s">
        <v>558</v>
      </c>
      <c r="C2759" s="1" t="s">
        <v>38658</v>
      </c>
      <c r="D2759">
        <v>2913</v>
      </c>
      <c r="G2759" s="1" t="s">
        <v>558</v>
      </c>
      <c r="H2759">
        <f t="shared" si="43"/>
        <v>1</v>
      </c>
    </row>
    <row r="2760" spans="1:8" x14ac:dyDescent="0.3">
      <c r="A2760" s="1" t="s">
        <v>40974</v>
      </c>
      <c r="B2760" s="1" t="s">
        <v>4376</v>
      </c>
      <c r="C2760" s="1" t="s">
        <v>38658</v>
      </c>
      <c r="D2760">
        <v>2915</v>
      </c>
      <c r="G2760" s="1" t="s">
        <v>4376</v>
      </c>
      <c r="H2760">
        <f t="shared" si="43"/>
        <v>1</v>
      </c>
    </row>
    <row r="2761" spans="1:8" x14ac:dyDescent="0.3">
      <c r="A2761" s="1" t="s">
        <v>40975</v>
      </c>
      <c r="B2761" s="1" t="s">
        <v>1628</v>
      </c>
      <c r="C2761" s="1" t="s">
        <v>38658</v>
      </c>
      <c r="D2761">
        <v>2916</v>
      </c>
      <c r="G2761" s="1" t="s">
        <v>1628</v>
      </c>
      <c r="H2761">
        <f t="shared" si="43"/>
        <v>1</v>
      </c>
    </row>
    <row r="2762" spans="1:8" x14ac:dyDescent="0.3">
      <c r="A2762" s="1" t="s">
        <v>40976</v>
      </c>
      <c r="B2762" s="1" t="s">
        <v>3752</v>
      </c>
      <c r="C2762" s="1" t="s">
        <v>38658</v>
      </c>
      <c r="D2762">
        <v>2917</v>
      </c>
      <c r="G2762" s="1" t="s">
        <v>3752</v>
      </c>
      <c r="H2762">
        <f t="shared" si="43"/>
        <v>1</v>
      </c>
    </row>
    <row r="2763" spans="1:8" x14ac:dyDescent="0.3">
      <c r="A2763" s="1" t="s">
        <v>40977</v>
      </c>
      <c r="B2763" s="1" t="s">
        <v>2332</v>
      </c>
      <c r="C2763" s="1" t="s">
        <v>38658</v>
      </c>
      <c r="D2763">
        <v>2918</v>
      </c>
      <c r="G2763" s="1" t="s">
        <v>2332</v>
      </c>
      <c r="H2763">
        <f t="shared" si="43"/>
        <v>2</v>
      </c>
    </row>
    <row r="2764" spans="1:8" x14ac:dyDescent="0.3">
      <c r="A2764" s="1" t="s">
        <v>40978</v>
      </c>
      <c r="B2764" s="1" t="s">
        <v>2332</v>
      </c>
      <c r="C2764" s="1" t="s">
        <v>38661</v>
      </c>
      <c r="D2764">
        <v>2919</v>
      </c>
      <c r="G2764" s="1" t="s">
        <v>2332</v>
      </c>
      <c r="H2764">
        <f t="shared" si="43"/>
        <v>2</v>
      </c>
    </row>
    <row r="2765" spans="1:8" x14ac:dyDescent="0.3">
      <c r="A2765" s="1" t="s">
        <v>40979</v>
      </c>
      <c r="B2765" s="1" t="s">
        <v>731</v>
      </c>
      <c r="C2765" s="1" t="s">
        <v>38658</v>
      </c>
      <c r="D2765">
        <v>2920</v>
      </c>
      <c r="G2765" s="1" t="s">
        <v>731</v>
      </c>
      <c r="H2765">
        <f t="shared" si="43"/>
        <v>1</v>
      </c>
    </row>
    <row r="2766" spans="1:8" x14ac:dyDescent="0.3">
      <c r="A2766" s="1" t="s">
        <v>5162</v>
      </c>
      <c r="B2766" s="1" t="s">
        <v>3372</v>
      </c>
      <c r="C2766" s="1" t="s">
        <v>38658</v>
      </c>
      <c r="D2766">
        <v>2921</v>
      </c>
      <c r="G2766" s="1" t="s">
        <v>3372</v>
      </c>
      <c r="H2766">
        <f t="shared" si="43"/>
        <v>1</v>
      </c>
    </row>
    <row r="2767" spans="1:8" x14ac:dyDescent="0.3">
      <c r="A2767" s="1" t="s">
        <v>40980</v>
      </c>
      <c r="B2767" s="1" t="s">
        <v>1045</v>
      </c>
      <c r="C2767" s="1" t="s">
        <v>38658</v>
      </c>
      <c r="D2767">
        <v>2922</v>
      </c>
      <c r="G2767" s="1" t="s">
        <v>1045</v>
      </c>
      <c r="H2767">
        <f t="shared" si="43"/>
        <v>1</v>
      </c>
    </row>
    <row r="2768" spans="1:8" x14ac:dyDescent="0.3">
      <c r="A2768" s="1" t="s">
        <v>40981</v>
      </c>
      <c r="B2768" s="1" t="s">
        <v>2873</v>
      </c>
      <c r="C2768" s="1" t="s">
        <v>38658</v>
      </c>
      <c r="D2768">
        <v>2923</v>
      </c>
      <c r="G2768" s="1" t="s">
        <v>2873</v>
      </c>
      <c r="H2768">
        <f t="shared" si="43"/>
        <v>1</v>
      </c>
    </row>
    <row r="2769" spans="1:8" x14ac:dyDescent="0.3">
      <c r="A2769" s="1" t="s">
        <v>6152</v>
      </c>
      <c r="B2769" s="1" t="s">
        <v>1609</v>
      </c>
      <c r="C2769" s="1" t="s">
        <v>38658</v>
      </c>
      <c r="D2769">
        <v>2924</v>
      </c>
      <c r="G2769" s="1" t="s">
        <v>1609</v>
      </c>
      <c r="H2769">
        <f t="shared" si="43"/>
        <v>2</v>
      </c>
    </row>
    <row r="2770" spans="1:8" x14ac:dyDescent="0.3">
      <c r="A2770" s="1" t="s">
        <v>40982</v>
      </c>
      <c r="B2770" s="1" t="s">
        <v>1609</v>
      </c>
      <c r="C2770" s="1" t="s">
        <v>38661</v>
      </c>
      <c r="D2770">
        <v>2925</v>
      </c>
      <c r="G2770" s="1" t="s">
        <v>1609</v>
      </c>
      <c r="H2770">
        <f t="shared" si="43"/>
        <v>2</v>
      </c>
    </row>
    <row r="2771" spans="1:8" x14ac:dyDescent="0.3">
      <c r="A2771" s="1" t="s">
        <v>40983</v>
      </c>
      <c r="B2771" s="1" t="s">
        <v>4219</v>
      </c>
      <c r="C2771" s="1" t="s">
        <v>38658</v>
      </c>
      <c r="D2771">
        <v>2926</v>
      </c>
      <c r="G2771" s="1" t="s">
        <v>4219</v>
      </c>
      <c r="H2771">
        <f t="shared" si="43"/>
        <v>2</v>
      </c>
    </row>
    <row r="2772" spans="1:8" x14ac:dyDescent="0.3">
      <c r="A2772" s="1" t="s">
        <v>40984</v>
      </c>
      <c r="B2772" s="1" t="s">
        <v>4219</v>
      </c>
      <c r="C2772" s="1" t="s">
        <v>38661</v>
      </c>
      <c r="D2772">
        <v>2927</v>
      </c>
      <c r="G2772" s="1" t="s">
        <v>4219</v>
      </c>
      <c r="H2772">
        <f t="shared" si="43"/>
        <v>2</v>
      </c>
    </row>
    <row r="2773" spans="1:8" x14ac:dyDescent="0.3">
      <c r="A2773" s="1" t="s">
        <v>40985</v>
      </c>
      <c r="B2773" s="1" t="s">
        <v>155</v>
      </c>
      <c r="C2773" s="1" t="s">
        <v>38658</v>
      </c>
      <c r="D2773">
        <v>2928</v>
      </c>
      <c r="G2773" s="1" t="s">
        <v>155</v>
      </c>
      <c r="H2773">
        <f t="shared" si="43"/>
        <v>1</v>
      </c>
    </row>
    <row r="2774" spans="1:8" x14ac:dyDescent="0.3">
      <c r="A2774" s="1" t="s">
        <v>5644</v>
      </c>
      <c r="B2774" s="1" t="s">
        <v>2097</v>
      </c>
      <c r="C2774" s="1" t="s">
        <v>38658</v>
      </c>
      <c r="D2774">
        <v>2929</v>
      </c>
      <c r="G2774" s="1" t="s">
        <v>2097</v>
      </c>
      <c r="H2774">
        <f t="shared" si="43"/>
        <v>1</v>
      </c>
    </row>
    <row r="2775" spans="1:8" x14ac:dyDescent="0.3">
      <c r="A2775" s="1" t="s">
        <v>40986</v>
      </c>
      <c r="B2775" s="1" t="s">
        <v>80</v>
      </c>
      <c r="C2775" s="1" t="s">
        <v>38658</v>
      </c>
      <c r="D2775">
        <v>2930</v>
      </c>
      <c r="G2775" s="1" t="s">
        <v>80</v>
      </c>
      <c r="H2775">
        <f t="shared" si="43"/>
        <v>1</v>
      </c>
    </row>
    <row r="2776" spans="1:8" x14ac:dyDescent="0.3">
      <c r="A2776" s="1" t="s">
        <v>40987</v>
      </c>
      <c r="B2776" s="1" t="s">
        <v>882</v>
      </c>
      <c r="C2776" s="1" t="s">
        <v>38658</v>
      </c>
      <c r="D2776">
        <v>2932</v>
      </c>
      <c r="G2776" s="1" t="s">
        <v>882</v>
      </c>
      <c r="H2776">
        <f t="shared" si="43"/>
        <v>1</v>
      </c>
    </row>
    <row r="2777" spans="1:8" x14ac:dyDescent="0.3">
      <c r="A2777" s="1" t="s">
        <v>40988</v>
      </c>
      <c r="B2777" s="1" t="s">
        <v>795</v>
      </c>
      <c r="C2777" s="1" t="s">
        <v>38658</v>
      </c>
      <c r="D2777">
        <v>2933</v>
      </c>
      <c r="G2777" s="1" t="s">
        <v>795</v>
      </c>
      <c r="H2777">
        <f t="shared" si="43"/>
        <v>2</v>
      </c>
    </row>
    <row r="2778" spans="1:8" x14ac:dyDescent="0.3">
      <c r="A2778" s="1" t="s">
        <v>40989</v>
      </c>
      <c r="B2778" s="1" t="s">
        <v>795</v>
      </c>
      <c r="C2778" s="1" t="s">
        <v>38661</v>
      </c>
      <c r="D2778">
        <v>2934</v>
      </c>
      <c r="G2778" s="1" t="s">
        <v>795</v>
      </c>
      <c r="H2778">
        <f t="shared" si="43"/>
        <v>2</v>
      </c>
    </row>
    <row r="2779" spans="1:8" x14ac:dyDescent="0.3">
      <c r="A2779" s="1" t="s">
        <v>40990</v>
      </c>
      <c r="B2779" s="1" t="s">
        <v>124</v>
      </c>
      <c r="C2779" s="1" t="s">
        <v>38658</v>
      </c>
      <c r="D2779">
        <v>2935</v>
      </c>
      <c r="G2779" s="1" t="s">
        <v>124</v>
      </c>
      <c r="H2779">
        <f t="shared" si="43"/>
        <v>1</v>
      </c>
    </row>
    <row r="2780" spans="1:8" x14ac:dyDescent="0.3">
      <c r="A2780" s="1" t="s">
        <v>40991</v>
      </c>
      <c r="B2780" s="1" t="s">
        <v>1497</v>
      </c>
      <c r="C2780" s="1" t="s">
        <v>38658</v>
      </c>
      <c r="D2780">
        <v>2936</v>
      </c>
      <c r="G2780" s="1" t="s">
        <v>1497</v>
      </c>
      <c r="H2780">
        <f t="shared" si="43"/>
        <v>1</v>
      </c>
    </row>
    <row r="2781" spans="1:8" x14ac:dyDescent="0.3">
      <c r="A2781" s="1" t="s">
        <v>40992</v>
      </c>
      <c r="B2781" s="1" t="s">
        <v>1690</v>
      </c>
      <c r="C2781" s="1" t="s">
        <v>38658</v>
      </c>
      <c r="D2781">
        <v>2937</v>
      </c>
      <c r="G2781" s="1" t="s">
        <v>1690</v>
      </c>
      <c r="H2781">
        <f t="shared" si="43"/>
        <v>1</v>
      </c>
    </row>
    <row r="2782" spans="1:8" x14ac:dyDescent="0.3">
      <c r="A2782" s="1" t="s">
        <v>40993</v>
      </c>
      <c r="B2782" s="1" t="s">
        <v>2635</v>
      </c>
      <c r="C2782" s="1" t="s">
        <v>38658</v>
      </c>
      <c r="D2782">
        <v>2938</v>
      </c>
      <c r="G2782" s="1" t="s">
        <v>2635</v>
      </c>
      <c r="H2782">
        <f t="shared" si="43"/>
        <v>1</v>
      </c>
    </row>
    <row r="2783" spans="1:8" x14ac:dyDescent="0.3">
      <c r="A2783" s="1" t="s">
        <v>40994</v>
      </c>
      <c r="B2783" s="1" t="s">
        <v>169</v>
      </c>
      <c r="C2783" s="1" t="s">
        <v>38658</v>
      </c>
      <c r="D2783">
        <v>2939</v>
      </c>
      <c r="G2783" s="1" t="s">
        <v>169</v>
      </c>
      <c r="H2783">
        <f t="shared" si="43"/>
        <v>1</v>
      </c>
    </row>
    <row r="2784" spans="1:8" x14ac:dyDescent="0.3">
      <c r="A2784" s="1" t="s">
        <v>40995</v>
      </c>
      <c r="B2784" s="1" t="s">
        <v>109</v>
      </c>
      <c r="C2784" s="1" t="s">
        <v>38658</v>
      </c>
      <c r="D2784">
        <v>2940</v>
      </c>
      <c r="G2784" s="1" t="s">
        <v>109</v>
      </c>
      <c r="H2784">
        <f t="shared" si="43"/>
        <v>1</v>
      </c>
    </row>
    <row r="2785" spans="1:8" x14ac:dyDescent="0.3">
      <c r="A2785" s="1" t="s">
        <v>40996</v>
      </c>
      <c r="B2785" s="1" t="s">
        <v>947</v>
      </c>
      <c r="C2785" s="1" t="s">
        <v>38658</v>
      </c>
      <c r="D2785">
        <v>2941</v>
      </c>
      <c r="G2785" s="1" t="s">
        <v>947</v>
      </c>
      <c r="H2785">
        <f t="shared" si="43"/>
        <v>1</v>
      </c>
    </row>
    <row r="2786" spans="1:8" x14ac:dyDescent="0.3">
      <c r="A2786" s="1" t="s">
        <v>40997</v>
      </c>
      <c r="B2786" s="1" t="s">
        <v>463</v>
      </c>
      <c r="C2786" s="1" t="s">
        <v>38658</v>
      </c>
      <c r="D2786">
        <v>2942</v>
      </c>
      <c r="G2786" s="1" t="s">
        <v>463</v>
      </c>
      <c r="H2786">
        <f t="shared" si="43"/>
        <v>1</v>
      </c>
    </row>
    <row r="2787" spans="1:8" x14ac:dyDescent="0.3">
      <c r="A2787" s="1" t="s">
        <v>40998</v>
      </c>
      <c r="B2787" s="1" t="s">
        <v>2205</v>
      </c>
      <c r="C2787" s="1" t="s">
        <v>38658</v>
      </c>
      <c r="D2787">
        <v>2943</v>
      </c>
      <c r="G2787" s="1" t="s">
        <v>2205</v>
      </c>
      <c r="H2787">
        <f t="shared" si="43"/>
        <v>1</v>
      </c>
    </row>
    <row r="2788" spans="1:8" x14ac:dyDescent="0.3">
      <c r="A2788" s="1" t="s">
        <v>40999</v>
      </c>
      <c r="B2788" s="1" t="s">
        <v>4420</v>
      </c>
      <c r="C2788" s="1" t="s">
        <v>38658</v>
      </c>
      <c r="D2788">
        <v>2944</v>
      </c>
      <c r="G2788" s="1" t="s">
        <v>4420</v>
      </c>
      <c r="H2788">
        <f t="shared" si="43"/>
        <v>1</v>
      </c>
    </row>
    <row r="2789" spans="1:8" x14ac:dyDescent="0.3">
      <c r="A2789" s="1" t="s">
        <v>41000</v>
      </c>
      <c r="B2789" s="1" t="s">
        <v>3076</v>
      </c>
      <c r="C2789" s="1" t="s">
        <v>38658</v>
      </c>
      <c r="D2789">
        <v>2945</v>
      </c>
      <c r="G2789" s="1" t="s">
        <v>3076</v>
      </c>
      <c r="H2789">
        <f t="shared" si="43"/>
        <v>2</v>
      </c>
    </row>
    <row r="2790" spans="1:8" x14ac:dyDescent="0.3">
      <c r="A2790" s="1" t="s">
        <v>41001</v>
      </c>
      <c r="B2790" s="1" t="s">
        <v>3076</v>
      </c>
      <c r="C2790" s="1" t="s">
        <v>38661</v>
      </c>
      <c r="D2790">
        <v>2946</v>
      </c>
      <c r="G2790" s="1" t="s">
        <v>3076</v>
      </c>
      <c r="H2790">
        <f t="shared" si="43"/>
        <v>2</v>
      </c>
    </row>
    <row r="2791" spans="1:8" x14ac:dyDescent="0.3">
      <c r="A2791" s="1" t="s">
        <v>41002</v>
      </c>
      <c r="B2791" s="1" t="s">
        <v>4483</v>
      </c>
      <c r="C2791" s="1" t="s">
        <v>38658</v>
      </c>
      <c r="D2791">
        <v>2947</v>
      </c>
      <c r="G2791" s="1" t="s">
        <v>4483</v>
      </c>
      <c r="H2791">
        <f t="shared" si="43"/>
        <v>1</v>
      </c>
    </row>
    <row r="2792" spans="1:8" x14ac:dyDescent="0.3">
      <c r="A2792" s="1" t="s">
        <v>5642</v>
      </c>
      <c r="B2792" s="1" t="s">
        <v>3571</v>
      </c>
      <c r="C2792" s="1" t="s">
        <v>38658</v>
      </c>
      <c r="D2792">
        <v>2948</v>
      </c>
      <c r="G2792" s="1" t="s">
        <v>3571</v>
      </c>
      <c r="H2792">
        <f t="shared" si="43"/>
        <v>1</v>
      </c>
    </row>
    <row r="2793" spans="1:8" x14ac:dyDescent="0.3">
      <c r="A2793" s="1" t="s">
        <v>41003</v>
      </c>
      <c r="B2793" s="1" t="s">
        <v>4209</v>
      </c>
      <c r="C2793" s="1" t="s">
        <v>38658</v>
      </c>
      <c r="D2793">
        <v>2949</v>
      </c>
      <c r="G2793" s="1" t="s">
        <v>4209</v>
      </c>
      <c r="H2793">
        <f t="shared" si="43"/>
        <v>1</v>
      </c>
    </row>
    <row r="2794" spans="1:8" x14ac:dyDescent="0.3">
      <c r="A2794" s="1" t="s">
        <v>41004</v>
      </c>
      <c r="B2794" s="1" t="s">
        <v>4046</v>
      </c>
      <c r="C2794" s="1" t="s">
        <v>38658</v>
      </c>
      <c r="D2794">
        <v>2950</v>
      </c>
      <c r="G2794" s="1" t="s">
        <v>4046</v>
      </c>
      <c r="H2794">
        <f t="shared" si="43"/>
        <v>1</v>
      </c>
    </row>
    <row r="2795" spans="1:8" x14ac:dyDescent="0.3">
      <c r="A2795" s="1" t="s">
        <v>5638</v>
      </c>
      <c r="B2795" s="1" t="s">
        <v>4239</v>
      </c>
      <c r="C2795" s="1" t="s">
        <v>38658</v>
      </c>
      <c r="D2795">
        <v>2951</v>
      </c>
      <c r="G2795" s="1" t="s">
        <v>4239</v>
      </c>
      <c r="H2795">
        <f t="shared" si="43"/>
        <v>1</v>
      </c>
    </row>
    <row r="2796" spans="1:8" x14ac:dyDescent="0.3">
      <c r="A2796" s="1" t="s">
        <v>41005</v>
      </c>
      <c r="B2796" s="1" t="s">
        <v>2919</v>
      </c>
      <c r="C2796" s="1" t="s">
        <v>38658</v>
      </c>
      <c r="D2796">
        <v>2952</v>
      </c>
      <c r="G2796" s="1" t="s">
        <v>2919</v>
      </c>
      <c r="H2796">
        <f t="shared" si="43"/>
        <v>1</v>
      </c>
    </row>
    <row r="2797" spans="1:8" x14ac:dyDescent="0.3">
      <c r="A2797" s="1" t="s">
        <v>41006</v>
      </c>
      <c r="B2797" s="1" t="s">
        <v>1618</v>
      </c>
      <c r="C2797" s="1" t="s">
        <v>38658</v>
      </c>
      <c r="D2797">
        <v>2953</v>
      </c>
      <c r="G2797" s="1" t="s">
        <v>1618</v>
      </c>
      <c r="H2797">
        <f t="shared" si="43"/>
        <v>1</v>
      </c>
    </row>
    <row r="2798" spans="1:8" x14ac:dyDescent="0.3">
      <c r="A2798" s="1" t="s">
        <v>41007</v>
      </c>
      <c r="B2798" s="1" t="s">
        <v>4104</v>
      </c>
      <c r="C2798" s="1" t="s">
        <v>38658</v>
      </c>
      <c r="D2798">
        <v>2954</v>
      </c>
      <c r="G2798" s="1" t="s">
        <v>4104</v>
      </c>
      <c r="H2798">
        <f t="shared" si="43"/>
        <v>2</v>
      </c>
    </row>
    <row r="2799" spans="1:8" x14ac:dyDescent="0.3">
      <c r="A2799" s="1" t="s">
        <v>41008</v>
      </c>
      <c r="B2799" s="1" t="s">
        <v>4104</v>
      </c>
      <c r="C2799" s="1" t="s">
        <v>38661</v>
      </c>
      <c r="D2799">
        <v>2955</v>
      </c>
      <c r="G2799" s="1" t="s">
        <v>4104</v>
      </c>
      <c r="H2799">
        <f t="shared" si="43"/>
        <v>2</v>
      </c>
    </row>
    <row r="2800" spans="1:8" x14ac:dyDescent="0.3">
      <c r="A2800" s="1" t="s">
        <v>41009</v>
      </c>
      <c r="B2800" s="1" t="s">
        <v>3935</v>
      </c>
      <c r="C2800" s="1" t="s">
        <v>38658</v>
      </c>
      <c r="D2800">
        <v>2956</v>
      </c>
      <c r="G2800" s="1" t="s">
        <v>3935</v>
      </c>
      <c r="H2800">
        <f t="shared" si="43"/>
        <v>1</v>
      </c>
    </row>
    <row r="2801" spans="1:8" x14ac:dyDescent="0.3">
      <c r="A2801" s="1" t="s">
        <v>41010</v>
      </c>
      <c r="B2801" s="1" t="s">
        <v>4155</v>
      </c>
      <c r="C2801" s="1" t="s">
        <v>38658</v>
      </c>
      <c r="D2801">
        <v>2957</v>
      </c>
      <c r="G2801" s="1" t="s">
        <v>4155</v>
      </c>
      <c r="H2801">
        <f t="shared" si="43"/>
        <v>1</v>
      </c>
    </row>
    <row r="2802" spans="1:8" x14ac:dyDescent="0.3">
      <c r="A2802" s="1" t="s">
        <v>5472</v>
      </c>
      <c r="B2802" s="1" t="s">
        <v>2612</v>
      </c>
      <c r="C2802" s="1" t="s">
        <v>38658</v>
      </c>
      <c r="D2802">
        <v>2958</v>
      </c>
      <c r="G2802" s="1" t="s">
        <v>2612</v>
      </c>
      <c r="H2802">
        <f t="shared" si="43"/>
        <v>1</v>
      </c>
    </row>
    <row r="2803" spans="1:8" x14ac:dyDescent="0.3">
      <c r="A2803" s="1" t="s">
        <v>41011</v>
      </c>
      <c r="B2803" s="1" t="s">
        <v>3903</v>
      </c>
      <c r="C2803" s="1" t="s">
        <v>38658</v>
      </c>
      <c r="D2803">
        <v>2959</v>
      </c>
      <c r="G2803" s="1" t="s">
        <v>3903</v>
      </c>
      <c r="H2803">
        <f t="shared" si="43"/>
        <v>1</v>
      </c>
    </row>
    <row r="2804" spans="1:8" x14ac:dyDescent="0.3">
      <c r="A2804" s="1" t="s">
        <v>41012</v>
      </c>
      <c r="B2804" s="1" t="s">
        <v>4105</v>
      </c>
      <c r="C2804" s="1" t="s">
        <v>38658</v>
      </c>
      <c r="D2804">
        <v>2960</v>
      </c>
      <c r="G2804" s="1" t="s">
        <v>4105</v>
      </c>
      <c r="H2804">
        <f t="shared" si="43"/>
        <v>2</v>
      </c>
    </row>
    <row r="2805" spans="1:8" x14ac:dyDescent="0.3">
      <c r="A2805" s="1" t="s">
        <v>41013</v>
      </c>
      <c r="B2805" s="1" t="s">
        <v>4105</v>
      </c>
      <c r="C2805" s="1" t="s">
        <v>38661</v>
      </c>
      <c r="D2805">
        <v>2961</v>
      </c>
      <c r="G2805" s="1" t="s">
        <v>4105</v>
      </c>
      <c r="H2805">
        <f t="shared" si="43"/>
        <v>2</v>
      </c>
    </row>
    <row r="2806" spans="1:8" x14ac:dyDescent="0.3">
      <c r="A2806" s="1" t="s">
        <v>41014</v>
      </c>
      <c r="B2806" s="1" t="s">
        <v>222</v>
      </c>
      <c r="C2806" s="1" t="s">
        <v>38658</v>
      </c>
      <c r="D2806">
        <v>2962</v>
      </c>
      <c r="G2806" s="1" t="s">
        <v>222</v>
      </c>
      <c r="H2806">
        <f t="shared" si="43"/>
        <v>2</v>
      </c>
    </row>
    <row r="2807" spans="1:8" x14ac:dyDescent="0.3">
      <c r="A2807" s="1" t="s">
        <v>41015</v>
      </c>
      <c r="B2807" s="1" t="s">
        <v>222</v>
      </c>
      <c r="C2807" s="1" t="s">
        <v>38661</v>
      </c>
      <c r="D2807">
        <v>2963</v>
      </c>
      <c r="G2807" s="1" t="s">
        <v>222</v>
      </c>
      <c r="H2807">
        <f t="shared" si="43"/>
        <v>2</v>
      </c>
    </row>
    <row r="2808" spans="1:8" x14ac:dyDescent="0.3">
      <c r="A2808" s="1" t="s">
        <v>41016</v>
      </c>
      <c r="B2808" s="1" t="s">
        <v>1298</v>
      </c>
      <c r="C2808" s="1" t="s">
        <v>38658</v>
      </c>
      <c r="D2808">
        <v>2964</v>
      </c>
      <c r="G2808" s="1" t="s">
        <v>1298</v>
      </c>
      <c r="H2808">
        <f t="shared" si="43"/>
        <v>1</v>
      </c>
    </row>
    <row r="2809" spans="1:8" x14ac:dyDescent="0.3">
      <c r="A2809" s="1" t="s">
        <v>41017</v>
      </c>
      <c r="B2809" s="1" t="s">
        <v>3691</v>
      </c>
      <c r="C2809" s="1" t="s">
        <v>38658</v>
      </c>
      <c r="D2809">
        <v>2965</v>
      </c>
      <c r="G2809" s="1" t="s">
        <v>3691</v>
      </c>
      <c r="H2809">
        <f t="shared" si="43"/>
        <v>1</v>
      </c>
    </row>
    <row r="2810" spans="1:8" x14ac:dyDescent="0.3">
      <c r="A2810" s="1" t="s">
        <v>41018</v>
      </c>
      <c r="B2810" s="1" t="s">
        <v>2031</v>
      </c>
      <c r="C2810" s="1" t="s">
        <v>38658</v>
      </c>
      <c r="D2810">
        <v>2966</v>
      </c>
      <c r="G2810" s="1" t="s">
        <v>2031</v>
      </c>
      <c r="H2810">
        <f t="shared" si="43"/>
        <v>1</v>
      </c>
    </row>
    <row r="2811" spans="1:8" x14ac:dyDescent="0.3">
      <c r="A2811" s="1" t="s">
        <v>41019</v>
      </c>
      <c r="B2811" s="1" t="s">
        <v>988</v>
      </c>
      <c r="C2811" s="1" t="s">
        <v>38658</v>
      </c>
      <c r="D2811">
        <v>2967</v>
      </c>
      <c r="G2811" s="1" t="s">
        <v>988</v>
      </c>
      <c r="H2811">
        <f t="shared" si="43"/>
        <v>1</v>
      </c>
    </row>
    <row r="2812" spans="1:8" x14ac:dyDescent="0.3">
      <c r="A2812" s="1" t="s">
        <v>41020</v>
      </c>
      <c r="B2812" s="1" t="s">
        <v>245</v>
      </c>
      <c r="C2812" s="1" t="s">
        <v>38658</v>
      </c>
      <c r="D2812">
        <v>2968</v>
      </c>
      <c r="G2812" s="1" t="s">
        <v>245</v>
      </c>
      <c r="H2812">
        <f t="shared" si="43"/>
        <v>1</v>
      </c>
    </row>
    <row r="2813" spans="1:8" x14ac:dyDescent="0.3">
      <c r="A2813" s="1" t="s">
        <v>41021</v>
      </c>
      <c r="B2813" s="1" t="s">
        <v>4249</v>
      </c>
      <c r="C2813" s="1" t="s">
        <v>38658</v>
      </c>
      <c r="D2813">
        <v>2969</v>
      </c>
      <c r="G2813" s="1" t="s">
        <v>4249</v>
      </c>
      <c r="H2813">
        <f t="shared" si="43"/>
        <v>2</v>
      </c>
    </row>
    <row r="2814" spans="1:8" x14ac:dyDescent="0.3">
      <c r="A2814" s="1" t="s">
        <v>41022</v>
      </c>
      <c r="B2814" s="1" t="s">
        <v>4249</v>
      </c>
      <c r="C2814" s="1" t="s">
        <v>38661</v>
      </c>
      <c r="D2814">
        <v>2970</v>
      </c>
      <c r="G2814" s="1" t="s">
        <v>4249</v>
      </c>
      <c r="H2814">
        <f t="shared" si="43"/>
        <v>2</v>
      </c>
    </row>
    <row r="2815" spans="1:8" x14ac:dyDescent="0.3">
      <c r="A2815" s="1" t="s">
        <v>6032</v>
      </c>
      <c r="B2815" s="1" t="s">
        <v>1028</v>
      </c>
      <c r="C2815" s="1" t="s">
        <v>38658</v>
      </c>
      <c r="D2815">
        <v>2971</v>
      </c>
      <c r="G2815" s="1" t="s">
        <v>1028</v>
      </c>
      <c r="H2815">
        <f t="shared" si="43"/>
        <v>1</v>
      </c>
    </row>
    <row r="2816" spans="1:8" x14ac:dyDescent="0.3">
      <c r="A2816" s="1" t="s">
        <v>41023</v>
      </c>
      <c r="B2816" s="1" t="s">
        <v>4300</v>
      </c>
      <c r="C2816" s="1" t="s">
        <v>38658</v>
      </c>
      <c r="D2816">
        <v>2972</v>
      </c>
      <c r="G2816" s="1" t="s">
        <v>4300</v>
      </c>
      <c r="H2816">
        <f t="shared" si="43"/>
        <v>1</v>
      </c>
    </row>
    <row r="2817" spans="1:8" x14ac:dyDescent="0.3">
      <c r="A2817" s="1" t="s">
        <v>41024</v>
      </c>
      <c r="B2817" s="1" t="s">
        <v>1498</v>
      </c>
      <c r="C2817" s="1" t="s">
        <v>38658</v>
      </c>
      <c r="D2817">
        <v>2974</v>
      </c>
      <c r="G2817" s="1" t="s">
        <v>1498</v>
      </c>
      <c r="H2817">
        <f t="shared" si="43"/>
        <v>1</v>
      </c>
    </row>
    <row r="2818" spans="1:8" x14ac:dyDescent="0.3">
      <c r="A2818" s="1" t="s">
        <v>41025</v>
      </c>
      <c r="B2818" s="1" t="s">
        <v>570</v>
      </c>
      <c r="C2818" s="1" t="s">
        <v>38658</v>
      </c>
      <c r="D2818">
        <v>2975</v>
      </c>
      <c r="G2818" s="1" t="s">
        <v>570</v>
      </c>
      <c r="H2818">
        <f t="shared" si="43"/>
        <v>1</v>
      </c>
    </row>
    <row r="2819" spans="1:8" x14ac:dyDescent="0.3">
      <c r="A2819" s="1" t="s">
        <v>41026</v>
      </c>
      <c r="B2819" s="1" t="s">
        <v>3287</v>
      </c>
      <c r="C2819" s="1" t="s">
        <v>38658</v>
      </c>
      <c r="D2819">
        <v>2976</v>
      </c>
      <c r="G2819" s="1" t="s">
        <v>3287</v>
      </c>
      <c r="H2819">
        <f t="shared" ref="H2819:H2882" si="44">COUNTIF(G:G,G2819)</f>
        <v>1</v>
      </c>
    </row>
    <row r="2820" spans="1:8" x14ac:dyDescent="0.3">
      <c r="A2820" s="1" t="s">
        <v>5900</v>
      </c>
      <c r="B2820" s="1" t="s">
        <v>3846</v>
      </c>
      <c r="C2820" s="1" t="s">
        <v>38658</v>
      </c>
      <c r="D2820">
        <v>2977</v>
      </c>
      <c r="G2820" s="1" t="s">
        <v>3846</v>
      </c>
      <c r="H2820">
        <f t="shared" si="44"/>
        <v>1</v>
      </c>
    </row>
    <row r="2821" spans="1:8" x14ac:dyDescent="0.3">
      <c r="A2821" s="1" t="s">
        <v>4684</v>
      </c>
      <c r="B2821" s="1" t="s">
        <v>474</v>
      </c>
      <c r="C2821" s="1" t="s">
        <v>38658</v>
      </c>
      <c r="D2821">
        <v>2978</v>
      </c>
      <c r="G2821" s="1" t="s">
        <v>474</v>
      </c>
      <c r="H2821">
        <f t="shared" si="44"/>
        <v>1</v>
      </c>
    </row>
    <row r="2822" spans="1:8" x14ac:dyDescent="0.3">
      <c r="A2822" s="1" t="s">
        <v>41027</v>
      </c>
      <c r="B2822" s="1" t="s">
        <v>2952</v>
      </c>
      <c r="C2822" s="1" t="s">
        <v>38658</v>
      </c>
      <c r="D2822">
        <v>2979</v>
      </c>
      <c r="G2822" s="1" t="s">
        <v>2952</v>
      </c>
      <c r="H2822">
        <f t="shared" si="44"/>
        <v>1</v>
      </c>
    </row>
    <row r="2823" spans="1:8" x14ac:dyDescent="0.3">
      <c r="A2823" s="1" t="s">
        <v>41028</v>
      </c>
      <c r="B2823" s="1" t="s">
        <v>2372</v>
      </c>
      <c r="C2823" s="1" t="s">
        <v>38658</v>
      </c>
      <c r="D2823">
        <v>2980</v>
      </c>
      <c r="G2823" s="1" t="s">
        <v>2372</v>
      </c>
      <c r="H2823">
        <f t="shared" si="44"/>
        <v>1</v>
      </c>
    </row>
    <row r="2824" spans="1:8" x14ac:dyDescent="0.3">
      <c r="A2824" s="1" t="s">
        <v>41029</v>
      </c>
      <c r="B2824" s="1" t="s">
        <v>1394</v>
      </c>
      <c r="C2824" s="1" t="s">
        <v>38658</v>
      </c>
      <c r="D2824">
        <v>2981</v>
      </c>
      <c r="G2824" s="1" t="s">
        <v>1394</v>
      </c>
      <c r="H2824">
        <f t="shared" si="44"/>
        <v>1</v>
      </c>
    </row>
    <row r="2825" spans="1:8" x14ac:dyDescent="0.3">
      <c r="A2825" s="1" t="s">
        <v>5496</v>
      </c>
      <c r="B2825" s="1" t="s">
        <v>1373</v>
      </c>
      <c r="C2825" s="1" t="s">
        <v>38658</v>
      </c>
      <c r="D2825">
        <v>2982</v>
      </c>
      <c r="G2825" s="1" t="s">
        <v>1373</v>
      </c>
      <c r="H2825">
        <f t="shared" si="44"/>
        <v>2</v>
      </c>
    </row>
    <row r="2826" spans="1:8" x14ac:dyDescent="0.3">
      <c r="A2826" s="1" t="s">
        <v>41030</v>
      </c>
      <c r="B2826" s="1" t="s">
        <v>1373</v>
      </c>
      <c r="C2826" s="1" t="s">
        <v>38661</v>
      </c>
      <c r="D2826">
        <v>2983</v>
      </c>
      <c r="G2826" s="1" t="s">
        <v>1373</v>
      </c>
      <c r="H2826">
        <f t="shared" si="44"/>
        <v>2</v>
      </c>
    </row>
    <row r="2827" spans="1:8" x14ac:dyDescent="0.3">
      <c r="A2827" s="1" t="s">
        <v>4578</v>
      </c>
      <c r="B2827" s="1" t="s">
        <v>1180</v>
      </c>
      <c r="C2827" s="1" t="s">
        <v>38658</v>
      </c>
      <c r="D2827">
        <v>2984</v>
      </c>
      <c r="G2827" s="1" t="s">
        <v>1180</v>
      </c>
      <c r="H2827">
        <f t="shared" si="44"/>
        <v>2</v>
      </c>
    </row>
    <row r="2828" spans="1:8" x14ac:dyDescent="0.3">
      <c r="A2828" s="1" t="s">
        <v>41031</v>
      </c>
      <c r="B2828" s="1" t="s">
        <v>1180</v>
      </c>
      <c r="C2828" s="1" t="s">
        <v>38661</v>
      </c>
      <c r="D2828">
        <v>2985</v>
      </c>
      <c r="G2828" s="1" t="s">
        <v>1180</v>
      </c>
      <c r="H2828">
        <f t="shared" si="44"/>
        <v>2</v>
      </c>
    </row>
    <row r="2829" spans="1:8" x14ac:dyDescent="0.3">
      <c r="A2829" s="1" t="s">
        <v>41032</v>
      </c>
      <c r="B2829" s="1" t="s">
        <v>2414</v>
      </c>
      <c r="C2829" s="1" t="s">
        <v>38658</v>
      </c>
      <c r="D2829">
        <v>2986</v>
      </c>
      <c r="G2829" s="1" t="s">
        <v>2414</v>
      </c>
      <c r="H2829">
        <f t="shared" si="44"/>
        <v>2</v>
      </c>
    </row>
    <row r="2830" spans="1:8" x14ac:dyDescent="0.3">
      <c r="A2830" s="1" t="s">
        <v>41033</v>
      </c>
      <c r="B2830" s="1" t="s">
        <v>2414</v>
      </c>
      <c r="C2830" s="1" t="s">
        <v>38661</v>
      </c>
      <c r="D2830">
        <v>2987</v>
      </c>
      <c r="G2830" s="1" t="s">
        <v>2414</v>
      </c>
      <c r="H2830">
        <f t="shared" si="44"/>
        <v>2</v>
      </c>
    </row>
    <row r="2831" spans="1:8" x14ac:dyDescent="0.3">
      <c r="A2831" s="1" t="s">
        <v>41034</v>
      </c>
      <c r="B2831" s="1" t="s">
        <v>2647</v>
      </c>
      <c r="C2831" s="1" t="s">
        <v>38658</v>
      </c>
      <c r="D2831">
        <v>2988</v>
      </c>
      <c r="G2831" s="1" t="s">
        <v>2647</v>
      </c>
      <c r="H2831">
        <f t="shared" si="44"/>
        <v>1</v>
      </c>
    </row>
    <row r="2832" spans="1:8" x14ac:dyDescent="0.3">
      <c r="A2832" s="1" t="s">
        <v>41035</v>
      </c>
      <c r="B2832" s="1" t="s">
        <v>3313</v>
      </c>
      <c r="C2832" s="1" t="s">
        <v>38658</v>
      </c>
      <c r="D2832">
        <v>2989</v>
      </c>
      <c r="G2832" s="1" t="s">
        <v>3313</v>
      </c>
      <c r="H2832">
        <f t="shared" si="44"/>
        <v>1</v>
      </c>
    </row>
    <row r="2833" spans="1:8" x14ac:dyDescent="0.3">
      <c r="A2833" s="1" t="s">
        <v>41036</v>
      </c>
      <c r="B2833" s="1" t="s">
        <v>1098</v>
      </c>
      <c r="C2833" s="1" t="s">
        <v>38658</v>
      </c>
      <c r="D2833">
        <v>2990</v>
      </c>
      <c r="G2833" s="1" t="s">
        <v>1098</v>
      </c>
      <c r="H2833">
        <f t="shared" si="44"/>
        <v>2</v>
      </c>
    </row>
    <row r="2834" spans="1:8" x14ac:dyDescent="0.3">
      <c r="A2834" s="1" t="s">
        <v>41037</v>
      </c>
      <c r="B2834" s="1" t="s">
        <v>1098</v>
      </c>
      <c r="C2834" s="1" t="s">
        <v>38661</v>
      </c>
      <c r="D2834">
        <v>2991</v>
      </c>
      <c r="G2834" s="1" t="s">
        <v>1098</v>
      </c>
      <c r="H2834">
        <f t="shared" si="44"/>
        <v>2</v>
      </c>
    </row>
    <row r="2835" spans="1:8" x14ac:dyDescent="0.3">
      <c r="A2835" s="1" t="s">
        <v>41038</v>
      </c>
      <c r="B2835" s="1" t="s">
        <v>3705</v>
      </c>
      <c r="C2835" s="1" t="s">
        <v>38658</v>
      </c>
      <c r="D2835">
        <v>2992</v>
      </c>
      <c r="G2835" s="1" t="s">
        <v>3705</v>
      </c>
      <c r="H2835">
        <f t="shared" si="44"/>
        <v>1</v>
      </c>
    </row>
    <row r="2836" spans="1:8" x14ac:dyDescent="0.3">
      <c r="A2836" s="1" t="s">
        <v>41039</v>
      </c>
      <c r="B2836" s="1" t="s">
        <v>894</v>
      </c>
      <c r="C2836" s="1" t="s">
        <v>38658</v>
      </c>
      <c r="D2836">
        <v>2994</v>
      </c>
      <c r="G2836" s="1" t="s">
        <v>894</v>
      </c>
      <c r="H2836">
        <f t="shared" si="44"/>
        <v>1</v>
      </c>
    </row>
    <row r="2837" spans="1:8" x14ac:dyDescent="0.3">
      <c r="A2837" s="1" t="s">
        <v>5640</v>
      </c>
      <c r="B2837" s="1" t="s">
        <v>4238</v>
      </c>
      <c r="C2837" s="1" t="s">
        <v>38658</v>
      </c>
      <c r="D2837">
        <v>2995</v>
      </c>
      <c r="G2837" s="1" t="s">
        <v>4238</v>
      </c>
      <c r="H2837">
        <f t="shared" si="44"/>
        <v>1</v>
      </c>
    </row>
    <row r="2838" spans="1:8" x14ac:dyDescent="0.3">
      <c r="A2838" s="1" t="s">
        <v>41040</v>
      </c>
      <c r="B2838" s="1" t="s">
        <v>2128</v>
      </c>
      <c r="C2838" s="1" t="s">
        <v>38658</v>
      </c>
      <c r="D2838">
        <v>2996</v>
      </c>
      <c r="G2838" s="1" t="s">
        <v>2128</v>
      </c>
      <c r="H2838">
        <f t="shared" si="44"/>
        <v>1</v>
      </c>
    </row>
    <row r="2839" spans="1:8" x14ac:dyDescent="0.3">
      <c r="A2839" s="1" t="s">
        <v>41041</v>
      </c>
      <c r="B2839" s="1" t="s">
        <v>1197</v>
      </c>
      <c r="C2839" s="1" t="s">
        <v>38658</v>
      </c>
      <c r="D2839">
        <v>2997</v>
      </c>
      <c r="G2839" s="1" t="s">
        <v>1197</v>
      </c>
      <c r="H2839">
        <f t="shared" si="44"/>
        <v>1</v>
      </c>
    </row>
    <row r="2840" spans="1:8" x14ac:dyDescent="0.3">
      <c r="A2840" s="1" t="s">
        <v>6194</v>
      </c>
      <c r="B2840" s="1" t="s">
        <v>3265</v>
      </c>
      <c r="C2840" s="1" t="s">
        <v>38658</v>
      </c>
      <c r="D2840">
        <v>2998</v>
      </c>
      <c r="G2840" s="1" t="s">
        <v>3265</v>
      </c>
      <c r="H2840">
        <f t="shared" si="44"/>
        <v>1</v>
      </c>
    </row>
    <row r="2841" spans="1:8" x14ac:dyDescent="0.3">
      <c r="A2841" s="1" t="s">
        <v>41042</v>
      </c>
      <c r="B2841" s="1" t="s">
        <v>17</v>
      </c>
      <c r="C2841" s="1" t="s">
        <v>38658</v>
      </c>
      <c r="D2841">
        <v>2999</v>
      </c>
      <c r="G2841" s="1" t="s">
        <v>17</v>
      </c>
      <c r="H2841">
        <f t="shared" si="44"/>
        <v>1</v>
      </c>
    </row>
    <row r="2842" spans="1:8" x14ac:dyDescent="0.3">
      <c r="A2842" s="1" t="s">
        <v>41043</v>
      </c>
      <c r="B2842" s="1" t="s">
        <v>4199</v>
      </c>
      <c r="C2842" s="1" t="s">
        <v>38658</v>
      </c>
      <c r="D2842">
        <v>3000</v>
      </c>
      <c r="G2842" s="1" t="s">
        <v>4199</v>
      </c>
      <c r="H2842">
        <f t="shared" si="44"/>
        <v>1</v>
      </c>
    </row>
    <row r="2843" spans="1:8" x14ac:dyDescent="0.3">
      <c r="A2843" s="1" t="s">
        <v>41044</v>
      </c>
      <c r="B2843" s="1" t="s">
        <v>194</v>
      </c>
      <c r="C2843" s="1" t="s">
        <v>38658</v>
      </c>
      <c r="D2843">
        <v>3001</v>
      </c>
      <c r="G2843" s="1" t="s">
        <v>194</v>
      </c>
      <c r="H2843">
        <f t="shared" si="44"/>
        <v>1</v>
      </c>
    </row>
    <row r="2844" spans="1:8" x14ac:dyDescent="0.3">
      <c r="A2844" s="1" t="s">
        <v>41045</v>
      </c>
      <c r="B2844" s="1" t="s">
        <v>2117</v>
      </c>
      <c r="C2844" s="1" t="s">
        <v>38658</v>
      </c>
      <c r="D2844">
        <v>3002</v>
      </c>
      <c r="G2844" s="1" t="s">
        <v>2117</v>
      </c>
      <c r="H2844">
        <f t="shared" si="44"/>
        <v>1</v>
      </c>
    </row>
    <row r="2845" spans="1:8" x14ac:dyDescent="0.3">
      <c r="A2845" s="1" t="s">
        <v>41046</v>
      </c>
      <c r="B2845" s="1" t="s">
        <v>319</v>
      </c>
      <c r="C2845" s="1" t="s">
        <v>38658</v>
      </c>
      <c r="D2845">
        <v>3003</v>
      </c>
      <c r="G2845" s="1" t="s">
        <v>319</v>
      </c>
      <c r="H2845">
        <f t="shared" si="44"/>
        <v>2</v>
      </c>
    </row>
    <row r="2846" spans="1:8" x14ac:dyDescent="0.3">
      <c r="A2846" s="1" t="s">
        <v>41047</v>
      </c>
      <c r="B2846" s="1" t="s">
        <v>319</v>
      </c>
      <c r="C2846" s="1" t="s">
        <v>38661</v>
      </c>
      <c r="D2846">
        <v>3004</v>
      </c>
      <c r="G2846" s="1" t="s">
        <v>319</v>
      </c>
      <c r="H2846">
        <f t="shared" si="44"/>
        <v>2</v>
      </c>
    </row>
    <row r="2847" spans="1:8" x14ac:dyDescent="0.3">
      <c r="A2847" s="1" t="s">
        <v>41048</v>
      </c>
      <c r="B2847" s="1" t="s">
        <v>228</v>
      </c>
      <c r="C2847" s="1" t="s">
        <v>38658</v>
      </c>
      <c r="D2847">
        <v>3005</v>
      </c>
      <c r="G2847" s="1" t="s">
        <v>228</v>
      </c>
      <c r="H2847">
        <f t="shared" si="44"/>
        <v>1</v>
      </c>
    </row>
    <row r="2848" spans="1:8" x14ac:dyDescent="0.3">
      <c r="A2848" s="1" t="s">
        <v>41049</v>
      </c>
      <c r="B2848" s="1" t="s">
        <v>1684</v>
      </c>
      <c r="C2848" s="1" t="s">
        <v>38658</v>
      </c>
      <c r="D2848">
        <v>3006</v>
      </c>
      <c r="G2848" s="1" t="s">
        <v>1684</v>
      </c>
      <c r="H2848">
        <f t="shared" si="44"/>
        <v>1</v>
      </c>
    </row>
    <row r="2849" spans="1:8" x14ac:dyDescent="0.3">
      <c r="A2849" s="1" t="s">
        <v>41050</v>
      </c>
      <c r="B2849" s="1" t="s">
        <v>2462</v>
      </c>
      <c r="C2849" s="1" t="s">
        <v>38658</v>
      </c>
      <c r="D2849">
        <v>3007</v>
      </c>
      <c r="G2849" s="1" t="s">
        <v>2462</v>
      </c>
      <c r="H2849">
        <f t="shared" si="44"/>
        <v>1</v>
      </c>
    </row>
    <row r="2850" spans="1:8" x14ac:dyDescent="0.3">
      <c r="A2850" s="1" t="s">
        <v>41051</v>
      </c>
      <c r="B2850" s="1" t="s">
        <v>4225</v>
      </c>
      <c r="C2850" s="1" t="s">
        <v>38658</v>
      </c>
      <c r="D2850">
        <v>3008</v>
      </c>
      <c r="G2850" s="1" t="s">
        <v>4225</v>
      </c>
      <c r="H2850">
        <f t="shared" si="44"/>
        <v>1</v>
      </c>
    </row>
    <row r="2851" spans="1:8" x14ac:dyDescent="0.3">
      <c r="A2851" s="1" t="s">
        <v>41052</v>
      </c>
      <c r="B2851" s="1" t="s">
        <v>304</v>
      </c>
      <c r="C2851" s="1" t="s">
        <v>38658</v>
      </c>
      <c r="D2851">
        <v>3009</v>
      </c>
      <c r="G2851" s="1" t="s">
        <v>304</v>
      </c>
      <c r="H2851">
        <f t="shared" si="44"/>
        <v>2</v>
      </c>
    </row>
    <row r="2852" spans="1:8" x14ac:dyDescent="0.3">
      <c r="A2852" s="1" t="s">
        <v>41053</v>
      </c>
      <c r="B2852" s="1" t="s">
        <v>304</v>
      </c>
      <c r="C2852" s="1" t="s">
        <v>38661</v>
      </c>
      <c r="D2852">
        <v>3010</v>
      </c>
      <c r="G2852" s="1" t="s">
        <v>304</v>
      </c>
      <c r="H2852">
        <f t="shared" si="44"/>
        <v>2</v>
      </c>
    </row>
    <row r="2853" spans="1:8" x14ac:dyDescent="0.3">
      <c r="A2853" s="1" t="s">
        <v>41054</v>
      </c>
      <c r="B2853" s="1" t="s">
        <v>1267</v>
      </c>
      <c r="C2853" s="1" t="s">
        <v>38658</v>
      </c>
      <c r="D2853">
        <v>3011</v>
      </c>
      <c r="G2853" s="1" t="s">
        <v>1267</v>
      </c>
      <c r="H2853">
        <f t="shared" si="44"/>
        <v>1</v>
      </c>
    </row>
    <row r="2854" spans="1:8" x14ac:dyDescent="0.3">
      <c r="A2854" s="1" t="s">
        <v>41055</v>
      </c>
      <c r="B2854" s="1" t="s">
        <v>3795</v>
      </c>
      <c r="C2854" s="1" t="s">
        <v>38658</v>
      </c>
      <c r="D2854">
        <v>3012</v>
      </c>
      <c r="G2854" s="1" t="s">
        <v>3795</v>
      </c>
      <c r="H2854">
        <f t="shared" si="44"/>
        <v>1</v>
      </c>
    </row>
    <row r="2855" spans="1:8" x14ac:dyDescent="0.3">
      <c r="A2855" s="1" t="s">
        <v>41056</v>
      </c>
      <c r="B2855" s="1" t="s">
        <v>1320</v>
      </c>
      <c r="C2855" s="1" t="s">
        <v>38658</v>
      </c>
      <c r="D2855">
        <v>3013</v>
      </c>
      <c r="G2855" s="1" t="s">
        <v>1320</v>
      </c>
      <c r="H2855">
        <f t="shared" si="44"/>
        <v>2</v>
      </c>
    </row>
    <row r="2856" spans="1:8" x14ac:dyDescent="0.3">
      <c r="A2856" s="1" t="s">
        <v>41057</v>
      </c>
      <c r="B2856" s="1" t="s">
        <v>1320</v>
      </c>
      <c r="C2856" s="1" t="s">
        <v>38661</v>
      </c>
      <c r="D2856">
        <v>3014</v>
      </c>
      <c r="G2856" s="1" t="s">
        <v>1320</v>
      </c>
      <c r="H2856">
        <f t="shared" si="44"/>
        <v>2</v>
      </c>
    </row>
    <row r="2857" spans="1:8" x14ac:dyDescent="0.3">
      <c r="A2857" s="1" t="s">
        <v>41058</v>
      </c>
      <c r="B2857" s="1" t="s">
        <v>251</v>
      </c>
      <c r="C2857" s="1" t="s">
        <v>38658</v>
      </c>
      <c r="D2857">
        <v>3015</v>
      </c>
      <c r="G2857" s="1" t="s">
        <v>251</v>
      </c>
      <c r="H2857">
        <f t="shared" si="44"/>
        <v>1</v>
      </c>
    </row>
    <row r="2858" spans="1:8" x14ac:dyDescent="0.3">
      <c r="A2858" s="1" t="s">
        <v>41059</v>
      </c>
      <c r="B2858" s="1" t="s">
        <v>2463</v>
      </c>
      <c r="C2858" s="1" t="s">
        <v>38658</v>
      </c>
      <c r="D2858">
        <v>3016</v>
      </c>
      <c r="G2858" s="1" t="s">
        <v>2463</v>
      </c>
      <c r="H2858">
        <f t="shared" si="44"/>
        <v>1</v>
      </c>
    </row>
    <row r="2859" spans="1:8" x14ac:dyDescent="0.3">
      <c r="A2859" s="1" t="s">
        <v>41060</v>
      </c>
      <c r="B2859" s="1" t="s">
        <v>2384</v>
      </c>
      <c r="C2859" s="1" t="s">
        <v>38658</v>
      </c>
      <c r="D2859">
        <v>3017</v>
      </c>
      <c r="G2859" s="1" t="s">
        <v>2384</v>
      </c>
      <c r="H2859">
        <f t="shared" si="44"/>
        <v>1</v>
      </c>
    </row>
    <row r="2860" spans="1:8" x14ac:dyDescent="0.3">
      <c r="A2860" s="1" t="s">
        <v>41061</v>
      </c>
      <c r="B2860" s="1" t="s">
        <v>2124</v>
      </c>
      <c r="C2860" s="1" t="s">
        <v>38658</v>
      </c>
      <c r="D2860">
        <v>3018</v>
      </c>
      <c r="G2860" s="1" t="s">
        <v>2124</v>
      </c>
      <c r="H2860">
        <f t="shared" si="44"/>
        <v>1</v>
      </c>
    </row>
    <row r="2861" spans="1:8" x14ac:dyDescent="0.3">
      <c r="A2861" s="1" t="s">
        <v>4612</v>
      </c>
      <c r="B2861" s="1" t="s">
        <v>1203</v>
      </c>
      <c r="C2861" s="1" t="s">
        <v>38658</v>
      </c>
      <c r="D2861">
        <v>3019</v>
      </c>
      <c r="G2861" s="1" t="s">
        <v>1203</v>
      </c>
      <c r="H2861">
        <f t="shared" si="44"/>
        <v>1</v>
      </c>
    </row>
    <row r="2862" spans="1:8" x14ac:dyDescent="0.3">
      <c r="A2862" s="1" t="s">
        <v>41062</v>
      </c>
      <c r="B2862" s="1" t="s">
        <v>3347</v>
      </c>
      <c r="C2862" s="1" t="s">
        <v>38658</v>
      </c>
      <c r="D2862">
        <v>3020</v>
      </c>
      <c r="G2862" s="1" t="s">
        <v>3347</v>
      </c>
      <c r="H2862">
        <f t="shared" si="44"/>
        <v>1</v>
      </c>
    </row>
    <row r="2863" spans="1:8" x14ac:dyDescent="0.3">
      <c r="A2863" s="1" t="s">
        <v>41063</v>
      </c>
      <c r="B2863" s="1" t="s">
        <v>212</v>
      </c>
      <c r="C2863" s="1" t="s">
        <v>38658</v>
      </c>
      <c r="D2863">
        <v>3021</v>
      </c>
      <c r="G2863" s="1" t="s">
        <v>212</v>
      </c>
      <c r="H2863">
        <f t="shared" si="44"/>
        <v>2</v>
      </c>
    </row>
    <row r="2864" spans="1:8" x14ac:dyDescent="0.3">
      <c r="A2864" s="1" t="s">
        <v>41064</v>
      </c>
      <c r="B2864" s="1" t="s">
        <v>212</v>
      </c>
      <c r="C2864" s="1" t="s">
        <v>38661</v>
      </c>
      <c r="D2864">
        <v>3022</v>
      </c>
      <c r="G2864" s="1" t="s">
        <v>212</v>
      </c>
      <c r="H2864">
        <f t="shared" si="44"/>
        <v>2</v>
      </c>
    </row>
    <row r="2865" spans="1:8" x14ac:dyDescent="0.3">
      <c r="A2865" s="1" t="s">
        <v>4571</v>
      </c>
      <c r="B2865" s="1" t="s">
        <v>1082</v>
      </c>
      <c r="C2865" s="1" t="s">
        <v>38658</v>
      </c>
      <c r="D2865">
        <v>3023</v>
      </c>
      <c r="G2865" s="1" t="s">
        <v>1082</v>
      </c>
      <c r="H2865">
        <f t="shared" si="44"/>
        <v>1</v>
      </c>
    </row>
    <row r="2866" spans="1:8" x14ac:dyDescent="0.3">
      <c r="A2866" s="1" t="s">
        <v>41065</v>
      </c>
      <c r="B2866" s="1" t="s">
        <v>2744</v>
      </c>
      <c r="C2866" s="1" t="s">
        <v>38658</v>
      </c>
      <c r="D2866">
        <v>3024</v>
      </c>
      <c r="G2866" s="1" t="s">
        <v>2744</v>
      </c>
      <c r="H2866">
        <f t="shared" si="44"/>
        <v>2</v>
      </c>
    </row>
    <row r="2867" spans="1:8" x14ac:dyDescent="0.3">
      <c r="A2867" s="1" t="s">
        <v>41066</v>
      </c>
      <c r="B2867" s="1" t="s">
        <v>2744</v>
      </c>
      <c r="C2867" s="1" t="s">
        <v>38661</v>
      </c>
      <c r="D2867">
        <v>3025</v>
      </c>
      <c r="G2867" s="1" t="s">
        <v>2744</v>
      </c>
      <c r="H2867">
        <f t="shared" si="44"/>
        <v>2</v>
      </c>
    </row>
    <row r="2868" spans="1:8" x14ac:dyDescent="0.3">
      <c r="A2868" s="1" t="s">
        <v>5692</v>
      </c>
      <c r="B2868" s="1" t="s">
        <v>2945</v>
      </c>
      <c r="C2868" s="1" t="s">
        <v>38658</v>
      </c>
      <c r="D2868">
        <v>3026</v>
      </c>
      <c r="G2868" s="1" t="s">
        <v>2945</v>
      </c>
      <c r="H2868">
        <f t="shared" si="44"/>
        <v>1</v>
      </c>
    </row>
    <row r="2869" spans="1:8" x14ac:dyDescent="0.3">
      <c r="A2869" s="1" t="s">
        <v>41067</v>
      </c>
      <c r="B2869" s="1" t="s">
        <v>3598</v>
      </c>
      <c r="C2869" s="1" t="s">
        <v>38658</v>
      </c>
      <c r="D2869">
        <v>3027</v>
      </c>
      <c r="G2869" s="1" t="s">
        <v>3598</v>
      </c>
      <c r="H2869">
        <f t="shared" si="44"/>
        <v>1</v>
      </c>
    </row>
    <row r="2870" spans="1:8" x14ac:dyDescent="0.3">
      <c r="A2870" s="1" t="s">
        <v>41068</v>
      </c>
      <c r="B2870" s="1" t="s">
        <v>244</v>
      </c>
      <c r="C2870" s="1" t="s">
        <v>38658</v>
      </c>
      <c r="D2870">
        <v>3028</v>
      </c>
      <c r="G2870" s="1" t="s">
        <v>244</v>
      </c>
      <c r="H2870">
        <f t="shared" si="44"/>
        <v>1</v>
      </c>
    </row>
    <row r="2871" spans="1:8" x14ac:dyDescent="0.3">
      <c r="A2871" s="1" t="s">
        <v>41069</v>
      </c>
      <c r="B2871" s="1" t="s">
        <v>4016</v>
      </c>
      <c r="C2871" s="1" t="s">
        <v>38658</v>
      </c>
      <c r="D2871">
        <v>3029</v>
      </c>
      <c r="G2871" s="1" t="s">
        <v>4016</v>
      </c>
      <c r="H2871">
        <f t="shared" si="44"/>
        <v>1</v>
      </c>
    </row>
    <row r="2872" spans="1:8" x14ac:dyDescent="0.3">
      <c r="A2872" s="1" t="s">
        <v>41070</v>
      </c>
      <c r="B2872" s="1" t="s">
        <v>755</v>
      </c>
      <c r="C2872" s="1" t="s">
        <v>38658</v>
      </c>
      <c r="D2872">
        <v>3030</v>
      </c>
      <c r="G2872" s="1" t="s">
        <v>755</v>
      </c>
      <c r="H2872">
        <f t="shared" si="44"/>
        <v>1</v>
      </c>
    </row>
    <row r="2873" spans="1:8" x14ac:dyDescent="0.3">
      <c r="A2873" s="1" t="s">
        <v>41071</v>
      </c>
      <c r="B2873" s="1" t="s">
        <v>1283</v>
      </c>
      <c r="C2873" s="1" t="s">
        <v>38658</v>
      </c>
      <c r="D2873">
        <v>3031</v>
      </c>
      <c r="G2873" s="1" t="s">
        <v>1283</v>
      </c>
      <c r="H2873">
        <f t="shared" si="44"/>
        <v>2</v>
      </c>
    </row>
    <row r="2874" spans="1:8" x14ac:dyDescent="0.3">
      <c r="A2874" s="1" t="s">
        <v>41072</v>
      </c>
      <c r="B2874" s="1" t="s">
        <v>1283</v>
      </c>
      <c r="C2874" s="1" t="s">
        <v>38661</v>
      </c>
      <c r="D2874">
        <v>3032</v>
      </c>
      <c r="G2874" s="1" t="s">
        <v>1283</v>
      </c>
      <c r="H2874">
        <f t="shared" si="44"/>
        <v>2</v>
      </c>
    </row>
    <row r="2875" spans="1:8" x14ac:dyDescent="0.3">
      <c r="A2875" s="1" t="s">
        <v>41073</v>
      </c>
      <c r="B2875" s="1" t="s">
        <v>631</v>
      </c>
      <c r="C2875" s="1" t="s">
        <v>38658</v>
      </c>
      <c r="D2875">
        <v>3035</v>
      </c>
      <c r="G2875" s="1" t="s">
        <v>631</v>
      </c>
      <c r="H2875">
        <f t="shared" si="44"/>
        <v>1</v>
      </c>
    </row>
    <row r="2876" spans="1:8" x14ac:dyDescent="0.3">
      <c r="A2876" s="1" t="s">
        <v>4816</v>
      </c>
      <c r="B2876" s="1" t="s">
        <v>1972</v>
      </c>
      <c r="C2876" s="1" t="s">
        <v>38658</v>
      </c>
      <c r="D2876">
        <v>3036</v>
      </c>
      <c r="G2876" s="1" t="s">
        <v>1972</v>
      </c>
      <c r="H2876">
        <f t="shared" si="44"/>
        <v>1</v>
      </c>
    </row>
    <row r="2877" spans="1:8" x14ac:dyDescent="0.3">
      <c r="A2877" s="1" t="s">
        <v>5074</v>
      </c>
      <c r="B2877" s="1" t="s">
        <v>2121</v>
      </c>
      <c r="C2877" s="1" t="s">
        <v>38658</v>
      </c>
      <c r="D2877">
        <v>3037</v>
      </c>
      <c r="G2877" s="1" t="s">
        <v>2121</v>
      </c>
      <c r="H2877">
        <f t="shared" si="44"/>
        <v>1</v>
      </c>
    </row>
    <row r="2878" spans="1:8" x14ac:dyDescent="0.3">
      <c r="A2878" s="1" t="s">
        <v>41074</v>
      </c>
      <c r="B2878" s="1" t="s">
        <v>2166</v>
      </c>
      <c r="C2878" s="1" t="s">
        <v>38658</v>
      </c>
      <c r="D2878">
        <v>3038</v>
      </c>
      <c r="G2878" s="1" t="s">
        <v>2166</v>
      </c>
      <c r="H2878">
        <f t="shared" si="44"/>
        <v>1</v>
      </c>
    </row>
    <row r="2879" spans="1:8" x14ac:dyDescent="0.3">
      <c r="A2879" s="1" t="s">
        <v>41075</v>
      </c>
      <c r="B2879" s="1" t="s">
        <v>3411</v>
      </c>
      <c r="C2879" s="1" t="s">
        <v>38658</v>
      </c>
      <c r="D2879">
        <v>3039</v>
      </c>
      <c r="G2879" s="1" t="s">
        <v>3411</v>
      </c>
      <c r="H2879">
        <f t="shared" si="44"/>
        <v>1</v>
      </c>
    </row>
    <row r="2880" spans="1:8" x14ac:dyDescent="0.3">
      <c r="A2880" s="1" t="s">
        <v>41076</v>
      </c>
      <c r="B2880" s="1" t="s">
        <v>60</v>
      </c>
      <c r="C2880" s="1" t="s">
        <v>38658</v>
      </c>
      <c r="D2880">
        <v>3041</v>
      </c>
      <c r="G2880" s="1" t="s">
        <v>60</v>
      </c>
      <c r="H2880">
        <f t="shared" si="44"/>
        <v>1</v>
      </c>
    </row>
    <row r="2881" spans="1:8" x14ac:dyDescent="0.3">
      <c r="A2881" s="1" t="s">
        <v>41077</v>
      </c>
      <c r="B2881" s="1" t="s">
        <v>1943</v>
      </c>
      <c r="C2881" s="1" t="s">
        <v>38658</v>
      </c>
      <c r="D2881">
        <v>3042</v>
      </c>
      <c r="G2881" s="1" t="s">
        <v>1943</v>
      </c>
      <c r="H2881">
        <f t="shared" si="44"/>
        <v>1</v>
      </c>
    </row>
    <row r="2882" spans="1:8" x14ac:dyDescent="0.3">
      <c r="A2882" s="1" t="s">
        <v>41078</v>
      </c>
      <c r="B2882" s="1" t="s">
        <v>1830</v>
      </c>
      <c r="C2882" s="1" t="s">
        <v>38658</v>
      </c>
      <c r="D2882">
        <v>3043</v>
      </c>
      <c r="G2882" s="1" t="s">
        <v>1830</v>
      </c>
      <c r="H2882">
        <f t="shared" si="44"/>
        <v>1</v>
      </c>
    </row>
    <row r="2883" spans="1:8" x14ac:dyDescent="0.3">
      <c r="A2883" s="1" t="s">
        <v>41079</v>
      </c>
      <c r="B2883" s="1" t="s">
        <v>2324</v>
      </c>
      <c r="C2883" s="1" t="s">
        <v>38658</v>
      </c>
      <c r="D2883">
        <v>3044</v>
      </c>
      <c r="G2883" s="1" t="s">
        <v>2324</v>
      </c>
      <c r="H2883">
        <f t="shared" ref="H2883:H2946" si="45">COUNTIF(G:G,G2883)</f>
        <v>1</v>
      </c>
    </row>
    <row r="2884" spans="1:8" x14ac:dyDescent="0.3">
      <c r="A2884" s="1" t="s">
        <v>41080</v>
      </c>
      <c r="B2884" s="1" t="s">
        <v>418</v>
      </c>
      <c r="C2884" s="1" t="s">
        <v>38658</v>
      </c>
      <c r="D2884">
        <v>3045</v>
      </c>
      <c r="G2884" s="1" t="s">
        <v>418</v>
      </c>
      <c r="H2884">
        <f t="shared" si="45"/>
        <v>1</v>
      </c>
    </row>
    <row r="2885" spans="1:8" x14ac:dyDescent="0.3">
      <c r="A2885" s="1" t="s">
        <v>41081</v>
      </c>
      <c r="B2885" s="1" t="s">
        <v>1576</v>
      </c>
      <c r="C2885" s="1" t="s">
        <v>38658</v>
      </c>
      <c r="D2885">
        <v>3046</v>
      </c>
      <c r="G2885" s="1" t="s">
        <v>1576</v>
      </c>
      <c r="H2885">
        <f t="shared" si="45"/>
        <v>1</v>
      </c>
    </row>
    <row r="2886" spans="1:8" x14ac:dyDescent="0.3">
      <c r="A2886" s="1" t="s">
        <v>41082</v>
      </c>
      <c r="B2886" s="1" t="s">
        <v>1814</v>
      </c>
      <c r="C2886" s="1" t="s">
        <v>38658</v>
      </c>
      <c r="D2886">
        <v>3047</v>
      </c>
      <c r="G2886" s="1" t="s">
        <v>1814</v>
      </c>
      <c r="H2886">
        <f t="shared" si="45"/>
        <v>1</v>
      </c>
    </row>
    <row r="2887" spans="1:8" x14ac:dyDescent="0.3">
      <c r="A2887" s="1" t="s">
        <v>41083</v>
      </c>
      <c r="B2887" s="1" t="s">
        <v>2901</v>
      </c>
      <c r="C2887" s="1" t="s">
        <v>38658</v>
      </c>
      <c r="D2887">
        <v>3048</v>
      </c>
      <c r="G2887" s="1" t="s">
        <v>2901</v>
      </c>
      <c r="H2887">
        <f t="shared" si="45"/>
        <v>1</v>
      </c>
    </row>
    <row r="2888" spans="1:8" x14ac:dyDescent="0.3">
      <c r="A2888" s="1" t="s">
        <v>41084</v>
      </c>
      <c r="B2888" s="1" t="s">
        <v>255</v>
      </c>
      <c r="C2888" s="1" t="s">
        <v>38658</v>
      </c>
      <c r="D2888">
        <v>3049</v>
      </c>
      <c r="G2888" s="1" t="s">
        <v>255</v>
      </c>
      <c r="H2888">
        <f t="shared" si="45"/>
        <v>2</v>
      </c>
    </row>
    <row r="2889" spans="1:8" x14ac:dyDescent="0.3">
      <c r="A2889" s="1" t="s">
        <v>41085</v>
      </c>
      <c r="B2889" s="1" t="s">
        <v>255</v>
      </c>
      <c r="C2889" s="1" t="s">
        <v>38661</v>
      </c>
      <c r="D2889">
        <v>3050</v>
      </c>
      <c r="G2889" s="1" t="s">
        <v>255</v>
      </c>
      <c r="H2889">
        <f t="shared" si="45"/>
        <v>2</v>
      </c>
    </row>
    <row r="2890" spans="1:8" x14ac:dyDescent="0.3">
      <c r="A2890" s="1" t="s">
        <v>41086</v>
      </c>
      <c r="B2890" s="1" t="s">
        <v>281</v>
      </c>
      <c r="C2890" s="1" t="s">
        <v>38658</v>
      </c>
      <c r="D2890">
        <v>3051</v>
      </c>
      <c r="G2890" s="1" t="s">
        <v>281</v>
      </c>
      <c r="H2890">
        <f t="shared" si="45"/>
        <v>1</v>
      </c>
    </row>
    <row r="2891" spans="1:8" x14ac:dyDescent="0.3">
      <c r="A2891" s="1" t="s">
        <v>41087</v>
      </c>
      <c r="B2891" s="1" t="s">
        <v>2895</v>
      </c>
      <c r="C2891" s="1" t="s">
        <v>38658</v>
      </c>
      <c r="D2891">
        <v>3054</v>
      </c>
      <c r="G2891" s="1" t="s">
        <v>2895</v>
      </c>
      <c r="H2891">
        <f t="shared" si="45"/>
        <v>1</v>
      </c>
    </row>
    <row r="2892" spans="1:8" x14ac:dyDescent="0.3">
      <c r="A2892" s="1" t="s">
        <v>41088</v>
      </c>
      <c r="B2892" s="1" t="s">
        <v>3569</v>
      </c>
      <c r="C2892" s="1" t="s">
        <v>38658</v>
      </c>
      <c r="D2892">
        <v>3055</v>
      </c>
      <c r="G2892" s="1" t="s">
        <v>3569</v>
      </c>
      <c r="H2892">
        <f t="shared" si="45"/>
        <v>1</v>
      </c>
    </row>
    <row r="2893" spans="1:8" x14ac:dyDescent="0.3">
      <c r="A2893" s="1" t="s">
        <v>5332</v>
      </c>
      <c r="B2893" s="1" t="s">
        <v>3581</v>
      </c>
      <c r="C2893" s="1" t="s">
        <v>38658</v>
      </c>
      <c r="D2893">
        <v>3056</v>
      </c>
      <c r="G2893" s="1" t="s">
        <v>3581</v>
      </c>
      <c r="H2893">
        <f t="shared" si="45"/>
        <v>2</v>
      </c>
    </row>
    <row r="2894" spans="1:8" x14ac:dyDescent="0.3">
      <c r="A2894" s="1" t="s">
        <v>41089</v>
      </c>
      <c r="B2894" s="1" t="s">
        <v>3581</v>
      </c>
      <c r="C2894" s="1" t="s">
        <v>38661</v>
      </c>
      <c r="D2894">
        <v>3057</v>
      </c>
      <c r="G2894" s="1" t="s">
        <v>3581</v>
      </c>
      <c r="H2894">
        <f t="shared" si="45"/>
        <v>2</v>
      </c>
    </row>
    <row r="2895" spans="1:8" x14ac:dyDescent="0.3">
      <c r="A2895" s="1" t="s">
        <v>41090</v>
      </c>
      <c r="B2895" s="1" t="s">
        <v>1899</v>
      </c>
      <c r="C2895" s="1" t="s">
        <v>38658</v>
      </c>
      <c r="D2895">
        <v>3058</v>
      </c>
      <c r="G2895" s="1" t="s">
        <v>1899</v>
      </c>
      <c r="H2895">
        <f t="shared" si="45"/>
        <v>1</v>
      </c>
    </row>
    <row r="2896" spans="1:8" x14ac:dyDescent="0.3">
      <c r="A2896" s="1" t="s">
        <v>41091</v>
      </c>
      <c r="B2896" s="1" t="s">
        <v>483</v>
      </c>
      <c r="C2896" s="1" t="s">
        <v>38658</v>
      </c>
      <c r="D2896">
        <v>3059</v>
      </c>
      <c r="G2896" s="1" t="s">
        <v>483</v>
      </c>
      <c r="H2896">
        <f t="shared" si="45"/>
        <v>1</v>
      </c>
    </row>
    <row r="2897" spans="1:8" x14ac:dyDescent="0.3">
      <c r="A2897" s="1" t="s">
        <v>41092</v>
      </c>
      <c r="B2897" s="1" t="s">
        <v>3659</v>
      </c>
      <c r="C2897" s="1" t="s">
        <v>38658</v>
      </c>
      <c r="D2897">
        <v>3060</v>
      </c>
      <c r="G2897" s="1" t="s">
        <v>3659</v>
      </c>
      <c r="H2897">
        <f t="shared" si="45"/>
        <v>2</v>
      </c>
    </row>
    <row r="2898" spans="1:8" x14ac:dyDescent="0.3">
      <c r="A2898" s="1" t="s">
        <v>41093</v>
      </c>
      <c r="B2898" s="1" t="s">
        <v>3659</v>
      </c>
      <c r="C2898" s="1" t="s">
        <v>38661</v>
      </c>
      <c r="D2898">
        <v>3061</v>
      </c>
      <c r="G2898" s="1" t="s">
        <v>3659</v>
      </c>
      <c r="H2898">
        <f t="shared" si="45"/>
        <v>2</v>
      </c>
    </row>
    <row r="2899" spans="1:8" x14ac:dyDescent="0.3">
      <c r="A2899" s="1" t="s">
        <v>41094</v>
      </c>
      <c r="B2899" s="1" t="s">
        <v>1520</v>
      </c>
      <c r="C2899" s="1" t="s">
        <v>38658</v>
      </c>
      <c r="D2899">
        <v>3062</v>
      </c>
      <c r="G2899" s="1" t="s">
        <v>1520</v>
      </c>
      <c r="H2899">
        <f t="shared" si="45"/>
        <v>1</v>
      </c>
    </row>
    <row r="2900" spans="1:8" x14ac:dyDescent="0.3">
      <c r="A2900" s="1" t="s">
        <v>6268</v>
      </c>
      <c r="B2900" s="1" t="s">
        <v>3702</v>
      </c>
      <c r="C2900" s="1" t="s">
        <v>38658</v>
      </c>
      <c r="D2900">
        <v>3063</v>
      </c>
      <c r="G2900" s="1" t="s">
        <v>3702</v>
      </c>
      <c r="H2900">
        <f t="shared" si="45"/>
        <v>1</v>
      </c>
    </row>
    <row r="2901" spans="1:8" x14ac:dyDescent="0.3">
      <c r="A2901" s="1" t="s">
        <v>41095</v>
      </c>
      <c r="B2901" s="1" t="s">
        <v>1172</v>
      </c>
      <c r="C2901" s="1" t="s">
        <v>38658</v>
      </c>
      <c r="D2901">
        <v>3064</v>
      </c>
      <c r="G2901" s="1" t="s">
        <v>1172</v>
      </c>
      <c r="H2901">
        <f t="shared" si="45"/>
        <v>1</v>
      </c>
    </row>
    <row r="2902" spans="1:8" x14ac:dyDescent="0.3">
      <c r="A2902" s="1" t="s">
        <v>41096</v>
      </c>
      <c r="B2902" s="1" t="s">
        <v>3883</v>
      </c>
      <c r="C2902" s="1" t="s">
        <v>38658</v>
      </c>
      <c r="D2902">
        <v>3065</v>
      </c>
      <c r="G2902" s="1" t="s">
        <v>3883</v>
      </c>
      <c r="H2902">
        <f t="shared" si="45"/>
        <v>1</v>
      </c>
    </row>
    <row r="2903" spans="1:8" x14ac:dyDescent="0.3">
      <c r="A2903" s="1" t="s">
        <v>5440</v>
      </c>
      <c r="B2903" s="1" t="s">
        <v>1745</v>
      </c>
      <c r="C2903" s="1" t="s">
        <v>38658</v>
      </c>
      <c r="D2903">
        <v>3066</v>
      </c>
      <c r="G2903" s="1" t="s">
        <v>1745</v>
      </c>
      <c r="H2903">
        <f t="shared" si="45"/>
        <v>1</v>
      </c>
    </row>
    <row r="2904" spans="1:8" x14ac:dyDescent="0.3">
      <c r="A2904" s="1" t="s">
        <v>41097</v>
      </c>
      <c r="B2904" s="1" t="s">
        <v>1533</v>
      </c>
      <c r="C2904" s="1" t="s">
        <v>38658</v>
      </c>
      <c r="D2904">
        <v>3067</v>
      </c>
      <c r="G2904" s="1" t="s">
        <v>1533</v>
      </c>
      <c r="H2904">
        <f t="shared" si="45"/>
        <v>2</v>
      </c>
    </row>
    <row r="2905" spans="1:8" x14ac:dyDescent="0.3">
      <c r="A2905" s="1" t="s">
        <v>41098</v>
      </c>
      <c r="B2905" s="1" t="s">
        <v>1533</v>
      </c>
      <c r="C2905" s="1" t="s">
        <v>38661</v>
      </c>
      <c r="D2905">
        <v>3068</v>
      </c>
      <c r="G2905" s="1" t="s">
        <v>1533</v>
      </c>
      <c r="H2905">
        <f t="shared" si="45"/>
        <v>2</v>
      </c>
    </row>
    <row r="2906" spans="1:8" x14ac:dyDescent="0.3">
      <c r="A2906" s="1" t="s">
        <v>41099</v>
      </c>
      <c r="B2906" s="1" t="s">
        <v>688</v>
      </c>
      <c r="C2906" s="1" t="s">
        <v>38658</v>
      </c>
      <c r="D2906">
        <v>3069</v>
      </c>
      <c r="G2906" s="1" t="s">
        <v>688</v>
      </c>
      <c r="H2906">
        <f t="shared" si="45"/>
        <v>1</v>
      </c>
    </row>
    <row r="2907" spans="1:8" x14ac:dyDescent="0.3">
      <c r="A2907" s="1" t="s">
        <v>41100</v>
      </c>
      <c r="B2907" s="1" t="s">
        <v>152</v>
      </c>
      <c r="C2907" s="1" t="s">
        <v>38658</v>
      </c>
      <c r="D2907">
        <v>3070</v>
      </c>
      <c r="G2907" s="1" t="s">
        <v>152</v>
      </c>
      <c r="H2907">
        <f t="shared" si="45"/>
        <v>1</v>
      </c>
    </row>
    <row r="2908" spans="1:8" x14ac:dyDescent="0.3">
      <c r="A2908" s="1" t="s">
        <v>41101</v>
      </c>
      <c r="B2908" s="1" t="s">
        <v>3500</v>
      </c>
      <c r="C2908" s="1" t="s">
        <v>38658</v>
      </c>
      <c r="D2908">
        <v>3071</v>
      </c>
      <c r="G2908" s="1" t="s">
        <v>3500</v>
      </c>
      <c r="H2908">
        <f t="shared" si="45"/>
        <v>1</v>
      </c>
    </row>
    <row r="2909" spans="1:8" x14ac:dyDescent="0.3">
      <c r="A2909" s="1" t="s">
        <v>41102</v>
      </c>
      <c r="B2909" s="1" t="s">
        <v>3504</v>
      </c>
      <c r="C2909" s="1" t="s">
        <v>38658</v>
      </c>
      <c r="D2909">
        <v>3072</v>
      </c>
      <c r="G2909" s="1" t="s">
        <v>3504</v>
      </c>
      <c r="H2909">
        <f t="shared" si="45"/>
        <v>2</v>
      </c>
    </row>
    <row r="2910" spans="1:8" x14ac:dyDescent="0.3">
      <c r="A2910" s="1" t="s">
        <v>41103</v>
      </c>
      <c r="B2910" s="1" t="s">
        <v>3504</v>
      </c>
      <c r="C2910" s="1" t="s">
        <v>38661</v>
      </c>
      <c r="D2910">
        <v>3073</v>
      </c>
      <c r="G2910" s="1" t="s">
        <v>3504</v>
      </c>
      <c r="H2910">
        <f t="shared" si="45"/>
        <v>2</v>
      </c>
    </row>
    <row r="2911" spans="1:8" x14ac:dyDescent="0.3">
      <c r="A2911" s="1" t="s">
        <v>41104</v>
      </c>
      <c r="B2911" s="1" t="s">
        <v>1565</v>
      </c>
      <c r="C2911" s="1" t="s">
        <v>38658</v>
      </c>
      <c r="D2911">
        <v>3074</v>
      </c>
      <c r="G2911" s="1" t="s">
        <v>1565</v>
      </c>
      <c r="H2911">
        <f t="shared" si="45"/>
        <v>1</v>
      </c>
    </row>
    <row r="2912" spans="1:8" x14ac:dyDescent="0.3">
      <c r="A2912" s="1" t="s">
        <v>5680</v>
      </c>
      <c r="B2912" s="1" t="s">
        <v>1793</v>
      </c>
      <c r="C2912" s="1" t="s">
        <v>38658</v>
      </c>
      <c r="D2912">
        <v>3075</v>
      </c>
      <c r="G2912" s="1" t="s">
        <v>1793</v>
      </c>
      <c r="H2912">
        <f t="shared" si="45"/>
        <v>1</v>
      </c>
    </row>
    <row r="2913" spans="1:8" x14ac:dyDescent="0.3">
      <c r="A2913" s="1" t="s">
        <v>41105</v>
      </c>
      <c r="B2913" s="1" t="s">
        <v>2274</v>
      </c>
      <c r="C2913" s="1" t="s">
        <v>38658</v>
      </c>
      <c r="D2913">
        <v>3076</v>
      </c>
      <c r="G2913" s="1" t="s">
        <v>2274</v>
      </c>
      <c r="H2913">
        <f t="shared" si="45"/>
        <v>1</v>
      </c>
    </row>
    <row r="2914" spans="1:8" x14ac:dyDescent="0.3">
      <c r="A2914" s="1" t="s">
        <v>41106</v>
      </c>
      <c r="B2914" s="1" t="s">
        <v>989</v>
      </c>
      <c r="C2914" s="1" t="s">
        <v>38658</v>
      </c>
      <c r="D2914">
        <v>3077</v>
      </c>
      <c r="G2914" s="1" t="s">
        <v>989</v>
      </c>
      <c r="H2914">
        <f t="shared" si="45"/>
        <v>2</v>
      </c>
    </row>
    <row r="2915" spans="1:8" x14ac:dyDescent="0.3">
      <c r="A2915" s="1" t="s">
        <v>41107</v>
      </c>
      <c r="B2915" s="1" t="s">
        <v>989</v>
      </c>
      <c r="C2915" s="1" t="s">
        <v>38661</v>
      </c>
      <c r="D2915">
        <v>3078</v>
      </c>
      <c r="G2915" s="1" t="s">
        <v>989</v>
      </c>
      <c r="H2915">
        <f t="shared" si="45"/>
        <v>2</v>
      </c>
    </row>
    <row r="2916" spans="1:8" x14ac:dyDescent="0.3">
      <c r="A2916" s="1" t="s">
        <v>5128</v>
      </c>
      <c r="B2916" s="1" t="s">
        <v>2159</v>
      </c>
      <c r="C2916" s="1" t="s">
        <v>38658</v>
      </c>
      <c r="D2916">
        <v>3079</v>
      </c>
      <c r="G2916" s="1" t="s">
        <v>2159</v>
      </c>
      <c r="H2916">
        <f t="shared" si="45"/>
        <v>1</v>
      </c>
    </row>
    <row r="2917" spans="1:8" x14ac:dyDescent="0.3">
      <c r="A2917" s="1" t="s">
        <v>41108</v>
      </c>
      <c r="B2917" s="1" t="s">
        <v>2383</v>
      </c>
      <c r="C2917" s="1" t="s">
        <v>38658</v>
      </c>
      <c r="D2917">
        <v>3080</v>
      </c>
      <c r="G2917" s="1" t="s">
        <v>2383</v>
      </c>
      <c r="H2917">
        <f t="shared" si="45"/>
        <v>2</v>
      </c>
    </row>
    <row r="2918" spans="1:8" x14ac:dyDescent="0.3">
      <c r="A2918" s="1" t="s">
        <v>41109</v>
      </c>
      <c r="B2918" s="1" t="s">
        <v>2383</v>
      </c>
      <c r="C2918" s="1" t="s">
        <v>38661</v>
      </c>
      <c r="D2918">
        <v>3081</v>
      </c>
      <c r="G2918" s="1" t="s">
        <v>2383</v>
      </c>
      <c r="H2918">
        <f t="shared" si="45"/>
        <v>2</v>
      </c>
    </row>
    <row r="2919" spans="1:8" x14ac:dyDescent="0.3">
      <c r="A2919" s="1" t="s">
        <v>4565</v>
      </c>
      <c r="B2919" s="1" t="s">
        <v>564</v>
      </c>
      <c r="C2919" s="1" t="s">
        <v>38658</v>
      </c>
      <c r="D2919">
        <v>3082</v>
      </c>
      <c r="G2919" s="1" t="s">
        <v>564</v>
      </c>
      <c r="H2919">
        <f t="shared" si="45"/>
        <v>1</v>
      </c>
    </row>
    <row r="2920" spans="1:8" x14ac:dyDescent="0.3">
      <c r="A2920" s="1" t="s">
        <v>41110</v>
      </c>
      <c r="B2920" s="1" t="s">
        <v>1942</v>
      </c>
      <c r="C2920" s="1" t="s">
        <v>38658</v>
      </c>
      <c r="D2920">
        <v>3083</v>
      </c>
      <c r="G2920" s="1" t="s">
        <v>1942</v>
      </c>
      <c r="H2920">
        <f t="shared" si="45"/>
        <v>1</v>
      </c>
    </row>
    <row r="2921" spans="1:8" x14ac:dyDescent="0.3">
      <c r="A2921" s="1" t="s">
        <v>4545</v>
      </c>
      <c r="B2921" s="1" t="s">
        <v>533</v>
      </c>
      <c r="C2921" s="1" t="s">
        <v>38658</v>
      </c>
      <c r="D2921">
        <v>3084</v>
      </c>
      <c r="G2921" s="1" t="s">
        <v>533</v>
      </c>
      <c r="H2921">
        <f t="shared" si="45"/>
        <v>1</v>
      </c>
    </row>
    <row r="2922" spans="1:8" x14ac:dyDescent="0.3">
      <c r="A2922" s="1" t="s">
        <v>6252</v>
      </c>
      <c r="B2922" s="1" t="s">
        <v>231</v>
      </c>
      <c r="C2922" s="1" t="s">
        <v>38658</v>
      </c>
      <c r="D2922">
        <v>3085</v>
      </c>
      <c r="G2922" s="1" t="s">
        <v>231</v>
      </c>
      <c r="H2922">
        <f t="shared" si="45"/>
        <v>2</v>
      </c>
    </row>
    <row r="2923" spans="1:8" x14ac:dyDescent="0.3">
      <c r="A2923" s="1" t="s">
        <v>41111</v>
      </c>
      <c r="B2923" s="1" t="s">
        <v>231</v>
      </c>
      <c r="C2923" s="1" t="s">
        <v>38661</v>
      </c>
      <c r="D2923">
        <v>3086</v>
      </c>
      <c r="G2923" s="1" t="s">
        <v>231</v>
      </c>
      <c r="H2923">
        <f t="shared" si="45"/>
        <v>2</v>
      </c>
    </row>
    <row r="2924" spans="1:8" x14ac:dyDescent="0.3">
      <c r="A2924" s="1" t="s">
        <v>41112</v>
      </c>
      <c r="B2924" s="1" t="s">
        <v>4359</v>
      </c>
      <c r="C2924" s="1" t="s">
        <v>38658</v>
      </c>
      <c r="D2924">
        <v>3087</v>
      </c>
      <c r="G2924" s="1" t="s">
        <v>4359</v>
      </c>
      <c r="H2924">
        <f t="shared" si="45"/>
        <v>1</v>
      </c>
    </row>
    <row r="2925" spans="1:8" x14ac:dyDescent="0.3">
      <c r="A2925" s="1" t="s">
        <v>41113</v>
      </c>
      <c r="B2925" s="1" t="s">
        <v>1011</v>
      </c>
      <c r="C2925" s="1" t="s">
        <v>38658</v>
      </c>
      <c r="D2925">
        <v>3088</v>
      </c>
      <c r="G2925" s="1" t="s">
        <v>1011</v>
      </c>
      <c r="H2925">
        <f t="shared" si="45"/>
        <v>1</v>
      </c>
    </row>
    <row r="2926" spans="1:8" x14ac:dyDescent="0.3">
      <c r="A2926" s="1" t="s">
        <v>41114</v>
      </c>
      <c r="B2926" s="1" t="s">
        <v>4151</v>
      </c>
      <c r="C2926" s="1" t="s">
        <v>38658</v>
      </c>
      <c r="D2926">
        <v>3089</v>
      </c>
      <c r="G2926" s="1" t="s">
        <v>4151</v>
      </c>
      <c r="H2926">
        <f t="shared" si="45"/>
        <v>1</v>
      </c>
    </row>
    <row r="2927" spans="1:8" x14ac:dyDescent="0.3">
      <c r="A2927" s="1" t="s">
        <v>41115</v>
      </c>
      <c r="B2927" s="1" t="s">
        <v>1847</v>
      </c>
      <c r="C2927" s="1" t="s">
        <v>38658</v>
      </c>
      <c r="D2927">
        <v>3090</v>
      </c>
      <c r="G2927" s="1" t="s">
        <v>1847</v>
      </c>
      <c r="H2927">
        <f t="shared" si="45"/>
        <v>1</v>
      </c>
    </row>
    <row r="2928" spans="1:8" x14ac:dyDescent="0.3">
      <c r="A2928" s="1" t="s">
        <v>41116</v>
      </c>
      <c r="B2928" s="1" t="s">
        <v>4031</v>
      </c>
      <c r="C2928" s="1" t="s">
        <v>38658</v>
      </c>
      <c r="D2928">
        <v>3091</v>
      </c>
      <c r="G2928" s="1" t="s">
        <v>4031</v>
      </c>
      <c r="H2928">
        <f t="shared" si="45"/>
        <v>1</v>
      </c>
    </row>
    <row r="2929" spans="1:8" x14ac:dyDescent="0.3">
      <c r="A2929" s="1" t="s">
        <v>5920</v>
      </c>
      <c r="B2929" s="1" t="s">
        <v>3259</v>
      </c>
      <c r="C2929" s="1" t="s">
        <v>38658</v>
      </c>
      <c r="D2929">
        <v>3092</v>
      </c>
      <c r="G2929" s="1" t="s">
        <v>3259</v>
      </c>
      <c r="H2929">
        <f t="shared" si="45"/>
        <v>1</v>
      </c>
    </row>
    <row r="2930" spans="1:8" x14ac:dyDescent="0.3">
      <c r="A2930" s="1" t="s">
        <v>41117</v>
      </c>
      <c r="B2930" s="1" t="s">
        <v>1975</v>
      </c>
      <c r="C2930" s="1" t="s">
        <v>38658</v>
      </c>
      <c r="D2930">
        <v>3093</v>
      </c>
      <c r="G2930" s="1" t="s">
        <v>1975</v>
      </c>
      <c r="H2930">
        <f t="shared" si="45"/>
        <v>1</v>
      </c>
    </row>
    <row r="2931" spans="1:8" x14ac:dyDescent="0.3">
      <c r="A2931" s="1" t="s">
        <v>41118</v>
      </c>
      <c r="B2931" s="1" t="s">
        <v>1621</v>
      </c>
      <c r="C2931" s="1" t="s">
        <v>38658</v>
      </c>
      <c r="D2931">
        <v>3094</v>
      </c>
      <c r="G2931" s="1" t="s">
        <v>1621</v>
      </c>
      <c r="H2931">
        <f t="shared" si="45"/>
        <v>1</v>
      </c>
    </row>
    <row r="2932" spans="1:8" x14ac:dyDescent="0.3">
      <c r="A2932" s="1" t="s">
        <v>41119</v>
      </c>
      <c r="B2932" s="1" t="s">
        <v>3991</v>
      </c>
      <c r="C2932" s="1" t="s">
        <v>38658</v>
      </c>
      <c r="D2932">
        <v>3095</v>
      </c>
      <c r="G2932" s="1" t="s">
        <v>3991</v>
      </c>
      <c r="H2932">
        <f t="shared" si="45"/>
        <v>1</v>
      </c>
    </row>
    <row r="2933" spans="1:8" x14ac:dyDescent="0.3">
      <c r="A2933" s="1" t="s">
        <v>41120</v>
      </c>
      <c r="B2933" s="1" t="s">
        <v>2074</v>
      </c>
      <c r="C2933" s="1" t="s">
        <v>38658</v>
      </c>
      <c r="D2933">
        <v>3096</v>
      </c>
      <c r="G2933" s="1" t="s">
        <v>2074</v>
      </c>
      <c r="H2933">
        <f t="shared" si="45"/>
        <v>1</v>
      </c>
    </row>
    <row r="2934" spans="1:8" x14ac:dyDescent="0.3">
      <c r="A2934" s="1" t="s">
        <v>41121</v>
      </c>
      <c r="B2934" s="1" t="s">
        <v>95</v>
      </c>
      <c r="C2934" s="1" t="s">
        <v>38658</v>
      </c>
      <c r="D2934">
        <v>3097</v>
      </c>
      <c r="G2934" s="1" t="s">
        <v>95</v>
      </c>
      <c r="H2934">
        <f t="shared" si="45"/>
        <v>1</v>
      </c>
    </row>
    <row r="2935" spans="1:8" x14ac:dyDescent="0.3">
      <c r="A2935" s="1" t="s">
        <v>41122</v>
      </c>
      <c r="B2935" s="1" t="s">
        <v>2275</v>
      </c>
      <c r="C2935" s="1" t="s">
        <v>38658</v>
      </c>
      <c r="D2935">
        <v>3098</v>
      </c>
      <c r="G2935" s="1" t="s">
        <v>2275</v>
      </c>
      <c r="H2935">
        <f t="shared" si="45"/>
        <v>1</v>
      </c>
    </row>
    <row r="2936" spans="1:8" x14ac:dyDescent="0.3">
      <c r="A2936" s="1" t="s">
        <v>41123</v>
      </c>
      <c r="B2936" s="1" t="s">
        <v>1207</v>
      </c>
      <c r="C2936" s="1" t="s">
        <v>38658</v>
      </c>
      <c r="D2936">
        <v>3099</v>
      </c>
      <c r="G2936" s="1" t="s">
        <v>1207</v>
      </c>
      <c r="H2936">
        <f t="shared" si="45"/>
        <v>1</v>
      </c>
    </row>
    <row r="2937" spans="1:8" x14ac:dyDescent="0.3">
      <c r="A2937" s="1" t="s">
        <v>41124</v>
      </c>
      <c r="B2937" s="1" t="s">
        <v>1355</v>
      </c>
      <c r="C2937" s="1" t="s">
        <v>38658</v>
      </c>
      <c r="D2937">
        <v>3100</v>
      </c>
      <c r="G2937" s="1" t="s">
        <v>1355</v>
      </c>
      <c r="H2937">
        <f t="shared" si="45"/>
        <v>1</v>
      </c>
    </row>
    <row r="2938" spans="1:8" x14ac:dyDescent="0.3">
      <c r="A2938" s="1" t="s">
        <v>41125</v>
      </c>
      <c r="B2938" s="1" t="s">
        <v>2230</v>
      </c>
      <c r="C2938" s="1" t="s">
        <v>38658</v>
      </c>
      <c r="D2938">
        <v>3101</v>
      </c>
      <c r="G2938" s="1" t="s">
        <v>2230</v>
      </c>
      <c r="H2938">
        <f t="shared" si="45"/>
        <v>1</v>
      </c>
    </row>
    <row r="2939" spans="1:8" x14ac:dyDescent="0.3">
      <c r="A2939" s="1" t="s">
        <v>5408</v>
      </c>
      <c r="B2939" s="1" t="s">
        <v>3645</v>
      </c>
      <c r="C2939" s="1" t="s">
        <v>38658</v>
      </c>
      <c r="D2939">
        <v>3102</v>
      </c>
      <c r="G2939" s="1" t="s">
        <v>3645</v>
      </c>
      <c r="H2939">
        <f t="shared" si="45"/>
        <v>1</v>
      </c>
    </row>
    <row r="2940" spans="1:8" x14ac:dyDescent="0.3">
      <c r="A2940" s="1" t="s">
        <v>41126</v>
      </c>
      <c r="B2940" s="1" t="s">
        <v>1535</v>
      </c>
      <c r="C2940" s="1" t="s">
        <v>38658</v>
      </c>
      <c r="D2940">
        <v>3103</v>
      </c>
      <c r="G2940" s="1" t="s">
        <v>1535</v>
      </c>
      <c r="H2940">
        <f t="shared" si="45"/>
        <v>1</v>
      </c>
    </row>
    <row r="2941" spans="1:8" x14ac:dyDescent="0.3">
      <c r="A2941" s="1" t="s">
        <v>5420</v>
      </c>
      <c r="B2941" s="1" t="s">
        <v>2963</v>
      </c>
      <c r="C2941" s="1" t="s">
        <v>38658</v>
      </c>
      <c r="D2941">
        <v>3104</v>
      </c>
      <c r="G2941" s="1" t="s">
        <v>2963</v>
      </c>
      <c r="H2941">
        <f t="shared" si="45"/>
        <v>1</v>
      </c>
    </row>
    <row r="2942" spans="1:8" x14ac:dyDescent="0.3">
      <c r="A2942" s="1" t="s">
        <v>41127</v>
      </c>
      <c r="B2942" s="1" t="s">
        <v>111</v>
      </c>
      <c r="C2942" s="1" t="s">
        <v>38658</v>
      </c>
      <c r="D2942">
        <v>3105</v>
      </c>
      <c r="G2942" s="1" t="s">
        <v>111</v>
      </c>
      <c r="H2942">
        <f t="shared" si="45"/>
        <v>1</v>
      </c>
    </row>
    <row r="2943" spans="1:8" x14ac:dyDescent="0.3">
      <c r="A2943" s="1" t="s">
        <v>41128</v>
      </c>
      <c r="B2943" s="1" t="s">
        <v>3853</v>
      </c>
      <c r="C2943" s="1" t="s">
        <v>38658</v>
      </c>
      <c r="D2943">
        <v>3106</v>
      </c>
      <c r="G2943" s="1" t="s">
        <v>3853</v>
      </c>
      <c r="H2943">
        <f t="shared" si="45"/>
        <v>1</v>
      </c>
    </row>
    <row r="2944" spans="1:8" x14ac:dyDescent="0.3">
      <c r="A2944" s="1" t="s">
        <v>41129</v>
      </c>
      <c r="B2944" s="1" t="s">
        <v>770</v>
      </c>
      <c r="C2944" s="1" t="s">
        <v>38658</v>
      </c>
      <c r="D2944">
        <v>3107</v>
      </c>
      <c r="G2944" s="1" t="s">
        <v>770</v>
      </c>
      <c r="H2944">
        <f t="shared" si="45"/>
        <v>2</v>
      </c>
    </row>
    <row r="2945" spans="1:8" x14ac:dyDescent="0.3">
      <c r="A2945" s="1" t="s">
        <v>41130</v>
      </c>
      <c r="B2945" s="1" t="s">
        <v>770</v>
      </c>
      <c r="C2945" s="1" t="s">
        <v>38661</v>
      </c>
      <c r="D2945">
        <v>3108</v>
      </c>
      <c r="G2945" s="1" t="s">
        <v>770</v>
      </c>
      <c r="H2945">
        <f t="shared" si="45"/>
        <v>2</v>
      </c>
    </row>
    <row r="2946" spans="1:8" x14ac:dyDescent="0.3">
      <c r="A2946" s="1" t="s">
        <v>41131</v>
      </c>
      <c r="B2946" s="1" t="s">
        <v>1950</v>
      </c>
      <c r="C2946" s="1" t="s">
        <v>38658</v>
      </c>
      <c r="D2946">
        <v>3109</v>
      </c>
      <c r="G2946" s="1" t="s">
        <v>1950</v>
      </c>
      <c r="H2946">
        <f t="shared" si="45"/>
        <v>1</v>
      </c>
    </row>
    <row r="2947" spans="1:8" x14ac:dyDescent="0.3">
      <c r="A2947" s="1" t="s">
        <v>41132</v>
      </c>
      <c r="B2947" s="1" t="s">
        <v>2556</v>
      </c>
      <c r="C2947" s="1" t="s">
        <v>38658</v>
      </c>
      <c r="D2947">
        <v>3110</v>
      </c>
      <c r="G2947" s="1" t="s">
        <v>2556</v>
      </c>
      <c r="H2947">
        <f t="shared" ref="H2947:H3010" si="46">COUNTIF(G:G,G2947)</f>
        <v>2</v>
      </c>
    </row>
    <row r="2948" spans="1:8" x14ac:dyDescent="0.3">
      <c r="A2948" s="1" t="s">
        <v>41133</v>
      </c>
      <c r="B2948" s="1" t="s">
        <v>2556</v>
      </c>
      <c r="C2948" s="1" t="s">
        <v>38661</v>
      </c>
      <c r="D2948">
        <v>3111</v>
      </c>
      <c r="G2948" s="1" t="s">
        <v>2556</v>
      </c>
      <c r="H2948">
        <f t="shared" si="46"/>
        <v>2</v>
      </c>
    </row>
    <row r="2949" spans="1:8" x14ac:dyDescent="0.3">
      <c r="A2949" s="1" t="s">
        <v>41134</v>
      </c>
      <c r="B2949" s="1" t="s">
        <v>4355</v>
      </c>
      <c r="C2949" s="1" t="s">
        <v>38658</v>
      </c>
      <c r="D2949">
        <v>3112</v>
      </c>
      <c r="G2949" s="1" t="s">
        <v>4355</v>
      </c>
      <c r="H2949">
        <f t="shared" si="46"/>
        <v>1</v>
      </c>
    </row>
    <row r="2950" spans="1:8" x14ac:dyDescent="0.3">
      <c r="A2950" s="1" t="s">
        <v>41135</v>
      </c>
      <c r="B2950" s="1" t="s">
        <v>2153</v>
      </c>
      <c r="C2950" s="1" t="s">
        <v>38658</v>
      </c>
      <c r="D2950">
        <v>3113</v>
      </c>
      <c r="G2950" s="1" t="s">
        <v>2153</v>
      </c>
      <c r="H2950">
        <f t="shared" si="46"/>
        <v>2</v>
      </c>
    </row>
    <row r="2951" spans="1:8" x14ac:dyDescent="0.3">
      <c r="A2951" s="1" t="s">
        <v>41136</v>
      </c>
      <c r="B2951" s="1" t="s">
        <v>2153</v>
      </c>
      <c r="C2951" s="1" t="s">
        <v>38661</v>
      </c>
      <c r="D2951">
        <v>3114</v>
      </c>
      <c r="G2951" s="1" t="s">
        <v>2153</v>
      </c>
      <c r="H2951">
        <f t="shared" si="46"/>
        <v>2</v>
      </c>
    </row>
    <row r="2952" spans="1:8" x14ac:dyDescent="0.3">
      <c r="A2952" s="1" t="s">
        <v>4553</v>
      </c>
      <c r="B2952" s="1" t="s">
        <v>234</v>
      </c>
      <c r="C2952" s="1" t="s">
        <v>38658</v>
      </c>
      <c r="D2952">
        <v>3115</v>
      </c>
      <c r="G2952" s="1" t="s">
        <v>234</v>
      </c>
      <c r="H2952">
        <f t="shared" si="46"/>
        <v>1</v>
      </c>
    </row>
    <row r="2953" spans="1:8" x14ac:dyDescent="0.3">
      <c r="A2953" s="1" t="s">
        <v>4628</v>
      </c>
      <c r="B2953" s="1" t="s">
        <v>944</v>
      </c>
      <c r="C2953" s="1" t="s">
        <v>38658</v>
      </c>
      <c r="D2953">
        <v>3116</v>
      </c>
      <c r="G2953" s="1" t="s">
        <v>944</v>
      </c>
      <c r="H2953">
        <f t="shared" si="46"/>
        <v>1</v>
      </c>
    </row>
    <row r="2954" spans="1:8" x14ac:dyDescent="0.3">
      <c r="A2954" s="1" t="s">
        <v>41137</v>
      </c>
      <c r="B2954" s="1" t="s">
        <v>420</v>
      </c>
      <c r="C2954" s="1" t="s">
        <v>38658</v>
      </c>
      <c r="D2954">
        <v>3117</v>
      </c>
      <c r="G2954" s="1" t="s">
        <v>420</v>
      </c>
      <c r="H2954">
        <f t="shared" si="46"/>
        <v>2</v>
      </c>
    </row>
    <row r="2955" spans="1:8" x14ac:dyDescent="0.3">
      <c r="A2955" s="1" t="s">
        <v>41138</v>
      </c>
      <c r="B2955" s="1" t="s">
        <v>420</v>
      </c>
      <c r="C2955" s="1" t="s">
        <v>38661</v>
      </c>
      <c r="D2955">
        <v>3118</v>
      </c>
      <c r="G2955" s="1" t="s">
        <v>420</v>
      </c>
      <c r="H2955">
        <f t="shared" si="46"/>
        <v>2</v>
      </c>
    </row>
    <row r="2956" spans="1:8" x14ac:dyDescent="0.3">
      <c r="A2956" s="1" t="s">
        <v>41139</v>
      </c>
      <c r="B2956" s="1" t="s">
        <v>593</v>
      </c>
      <c r="C2956" s="1" t="s">
        <v>38658</v>
      </c>
      <c r="D2956">
        <v>3119</v>
      </c>
      <c r="G2956" s="1" t="s">
        <v>593</v>
      </c>
      <c r="H2956">
        <f t="shared" si="46"/>
        <v>1</v>
      </c>
    </row>
    <row r="2957" spans="1:8" x14ac:dyDescent="0.3">
      <c r="A2957" s="1" t="s">
        <v>41140</v>
      </c>
      <c r="B2957" s="1" t="s">
        <v>145</v>
      </c>
      <c r="C2957" s="1" t="s">
        <v>38658</v>
      </c>
      <c r="D2957">
        <v>3120</v>
      </c>
      <c r="G2957" s="1" t="s">
        <v>145</v>
      </c>
      <c r="H2957">
        <f t="shared" si="46"/>
        <v>1</v>
      </c>
    </row>
    <row r="2958" spans="1:8" x14ac:dyDescent="0.3">
      <c r="A2958" s="1" t="s">
        <v>41141</v>
      </c>
      <c r="B2958" s="1" t="s">
        <v>3865</v>
      </c>
      <c r="C2958" s="1" t="s">
        <v>38658</v>
      </c>
      <c r="D2958">
        <v>3121</v>
      </c>
      <c r="G2958" s="1" t="s">
        <v>3865</v>
      </c>
      <c r="H2958">
        <f t="shared" si="46"/>
        <v>2</v>
      </c>
    </row>
    <row r="2959" spans="1:8" x14ac:dyDescent="0.3">
      <c r="A2959" s="1" t="s">
        <v>41142</v>
      </c>
      <c r="B2959" s="1" t="s">
        <v>3865</v>
      </c>
      <c r="C2959" s="1" t="s">
        <v>38661</v>
      </c>
      <c r="D2959">
        <v>3122</v>
      </c>
      <c r="G2959" s="1" t="s">
        <v>3865</v>
      </c>
      <c r="H2959">
        <f t="shared" si="46"/>
        <v>2</v>
      </c>
    </row>
    <row r="2960" spans="1:8" x14ac:dyDescent="0.3">
      <c r="A2960" s="1" t="s">
        <v>41143</v>
      </c>
      <c r="B2960" s="1" t="s">
        <v>4132</v>
      </c>
      <c r="C2960" s="1" t="s">
        <v>38658</v>
      </c>
      <c r="D2960">
        <v>3123</v>
      </c>
      <c r="G2960" s="1" t="s">
        <v>4132</v>
      </c>
      <c r="H2960">
        <f t="shared" si="46"/>
        <v>1</v>
      </c>
    </row>
    <row r="2961" spans="1:8" x14ac:dyDescent="0.3">
      <c r="A2961" s="1" t="s">
        <v>5770</v>
      </c>
      <c r="B2961" s="1" t="s">
        <v>1069</v>
      </c>
      <c r="C2961" s="1" t="s">
        <v>38658</v>
      </c>
      <c r="D2961">
        <v>3124</v>
      </c>
      <c r="G2961" s="1" t="s">
        <v>1069</v>
      </c>
      <c r="H2961">
        <f t="shared" si="46"/>
        <v>1</v>
      </c>
    </row>
    <row r="2962" spans="1:8" x14ac:dyDescent="0.3">
      <c r="A2962" s="1" t="s">
        <v>41144</v>
      </c>
      <c r="B2962" s="1" t="s">
        <v>3503</v>
      </c>
      <c r="C2962" s="1" t="s">
        <v>38658</v>
      </c>
      <c r="D2962">
        <v>3125</v>
      </c>
      <c r="G2962" s="1" t="s">
        <v>3503</v>
      </c>
      <c r="H2962">
        <f t="shared" si="46"/>
        <v>1</v>
      </c>
    </row>
    <row r="2963" spans="1:8" x14ac:dyDescent="0.3">
      <c r="A2963" s="1" t="s">
        <v>41145</v>
      </c>
      <c r="B2963" s="1" t="s">
        <v>3502</v>
      </c>
      <c r="C2963" s="1" t="s">
        <v>38658</v>
      </c>
      <c r="D2963">
        <v>3126</v>
      </c>
      <c r="G2963" s="1" t="s">
        <v>3502</v>
      </c>
      <c r="H2963">
        <f t="shared" si="46"/>
        <v>1</v>
      </c>
    </row>
    <row r="2964" spans="1:8" x14ac:dyDescent="0.3">
      <c r="A2964" s="1" t="s">
        <v>41146</v>
      </c>
      <c r="B2964" s="1" t="s">
        <v>2698</v>
      </c>
      <c r="C2964" s="1" t="s">
        <v>38658</v>
      </c>
      <c r="D2964">
        <v>3127</v>
      </c>
      <c r="G2964" s="1" t="s">
        <v>2698</v>
      </c>
      <c r="H2964">
        <f t="shared" si="46"/>
        <v>1</v>
      </c>
    </row>
    <row r="2965" spans="1:8" x14ac:dyDescent="0.3">
      <c r="A2965" s="1" t="s">
        <v>6284</v>
      </c>
      <c r="B2965" s="1" t="s">
        <v>768</v>
      </c>
      <c r="C2965" s="1" t="s">
        <v>38658</v>
      </c>
      <c r="D2965">
        <v>3128</v>
      </c>
      <c r="G2965" s="1" t="s">
        <v>768</v>
      </c>
      <c r="H2965">
        <f t="shared" si="46"/>
        <v>1</v>
      </c>
    </row>
    <row r="2966" spans="1:8" x14ac:dyDescent="0.3">
      <c r="A2966" s="1" t="s">
        <v>41147</v>
      </c>
      <c r="B2966" s="1" t="s">
        <v>2914</v>
      </c>
      <c r="C2966" s="1" t="s">
        <v>38658</v>
      </c>
      <c r="D2966">
        <v>3129</v>
      </c>
      <c r="G2966" s="1" t="s">
        <v>2914</v>
      </c>
      <c r="H2966">
        <f t="shared" si="46"/>
        <v>1</v>
      </c>
    </row>
    <row r="2967" spans="1:8" x14ac:dyDescent="0.3">
      <c r="A2967" s="1" t="s">
        <v>6168</v>
      </c>
      <c r="B2967" s="1" t="s">
        <v>3910</v>
      </c>
      <c r="C2967" s="1" t="s">
        <v>38658</v>
      </c>
      <c r="D2967">
        <v>3130</v>
      </c>
      <c r="G2967" s="1" t="s">
        <v>3910</v>
      </c>
      <c r="H2967">
        <f t="shared" si="46"/>
        <v>1</v>
      </c>
    </row>
    <row r="2968" spans="1:8" x14ac:dyDescent="0.3">
      <c r="A2968" s="1" t="s">
        <v>41148</v>
      </c>
      <c r="B2968" s="1" t="s">
        <v>4191</v>
      </c>
      <c r="C2968" s="1" t="s">
        <v>38658</v>
      </c>
      <c r="D2968">
        <v>3131</v>
      </c>
      <c r="G2968" s="1" t="s">
        <v>4191</v>
      </c>
      <c r="H2968">
        <f t="shared" si="46"/>
        <v>1</v>
      </c>
    </row>
    <row r="2969" spans="1:8" x14ac:dyDescent="0.3">
      <c r="A2969" s="1" t="s">
        <v>41149</v>
      </c>
      <c r="B2969" s="1" t="s">
        <v>1439</v>
      </c>
      <c r="C2969" s="1" t="s">
        <v>38658</v>
      </c>
      <c r="D2969">
        <v>3132</v>
      </c>
      <c r="G2969" s="1" t="s">
        <v>1439</v>
      </c>
      <c r="H2969">
        <f t="shared" si="46"/>
        <v>1</v>
      </c>
    </row>
    <row r="2970" spans="1:8" x14ac:dyDescent="0.3">
      <c r="A2970" s="1" t="s">
        <v>41150</v>
      </c>
      <c r="B2970" s="1" t="s">
        <v>3785</v>
      </c>
      <c r="C2970" s="1" t="s">
        <v>38658</v>
      </c>
      <c r="D2970">
        <v>3133</v>
      </c>
      <c r="G2970" s="1" t="s">
        <v>3785</v>
      </c>
      <c r="H2970">
        <f t="shared" si="46"/>
        <v>1</v>
      </c>
    </row>
    <row r="2971" spans="1:8" x14ac:dyDescent="0.3">
      <c r="A2971" s="1" t="s">
        <v>6088</v>
      </c>
      <c r="B2971" s="1" t="s">
        <v>2510</v>
      </c>
      <c r="C2971" s="1" t="s">
        <v>38658</v>
      </c>
      <c r="D2971">
        <v>3134</v>
      </c>
      <c r="G2971" s="1" t="s">
        <v>2510</v>
      </c>
      <c r="H2971">
        <f t="shared" si="46"/>
        <v>1</v>
      </c>
    </row>
    <row r="2972" spans="1:8" x14ac:dyDescent="0.3">
      <c r="A2972" s="1" t="s">
        <v>6204</v>
      </c>
      <c r="B2972" s="1" t="s">
        <v>359</v>
      </c>
      <c r="C2972" s="1" t="s">
        <v>38658</v>
      </c>
      <c r="D2972">
        <v>3135</v>
      </c>
      <c r="G2972" s="1" t="s">
        <v>359</v>
      </c>
      <c r="H2972">
        <f t="shared" si="46"/>
        <v>1</v>
      </c>
    </row>
    <row r="2973" spans="1:8" x14ac:dyDescent="0.3">
      <c r="A2973" s="1" t="s">
        <v>4974</v>
      </c>
      <c r="B2973" s="1" t="s">
        <v>2401</v>
      </c>
      <c r="C2973" s="1" t="s">
        <v>38658</v>
      </c>
      <c r="D2973">
        <v>3136</v>
      </c>
      <c r="G2973" s="1" t="s">
        <v>2401</v>
      </c>
      <c r="H2973">
        <f t="shared" si="46"/>
        <v>1</v>
      </c>
    </row>
    <row r="2974" spans="1:8" x14ac:dyDescent="0.3">
      <c r="A2974" s="1" t="s">
        <v>41151</v>
      </c>
      <c r="B2974" s="1" t="s">
        <v>3471</v>
      </c>
      <c r="C2974" s="1" t="s">
        <v>38658</v>
      </c>
      <c r="D2974">
        <v>3137</v>
      </c>
      <c r="G2974" s="1" t="s">
        <v>3471</v>
      </c>
      <c r="H2974">
        <f t="shared" si="46"/>
        <v>2</v>
      </c>
    </row>
    <row r="2975" spans="1:8" x14ac:dyDescent="0.3">
      <c r="A2975" s="1" t="s">
        <v>41152</v>
      </c>
      <c r="B2975" s="1" t="s">
        <v>3471</v>
      </c>
      <c r="C2975" s="1" t="s">
        <v>38661</v>
      </c>
      <c r="D2975">
        <v>3138</v>
      </c>
      <c r="G2975" s="1" t="s">
        <v>3471</v>
      </c>
      <c r="H2975">
        <f t="shared" si="46"/>
        <v>2</v>
      </c>
    </row>
    <row r="2976" spans="1:8" x14ac:dyDescent="0.3">
      <c r="A2976" s="1" t="s">
        <v>41153</v>
      </c>
      <c r="B2976" s="1" t="s">
        <v>2836</v>
      </c>
      <c r="C2976" s="1" t="s">
        <v>38658</v>
      </c>
      <c r="D2976">
        <v>3139</v>
      </c>
      <c r="G2976" s="1" t="s">
        <v>2836</v>
      </c>
      <c r="H2976">
        <f t="shared" si="46"/>
        <v>2</v>
      </c>
    </row>
    <row r="2977" spans="1:8" x14ac:dyDescent="0.3">
      <c r="A2977" s="1" t="s">
        <v>41154</v>
      </c>
      <c r="B2977" s="1" t="s">
        <v>2836</v>
      </c>
      <c r="C2977" s="1" t="s">
        <v>38661</v>
      </c>
      <c r="D2977">
        <v>3140</v>
      </c>
      <c r="G2977" s="1" t="s">
        <v>2836</v>
      </c>
      <c r="H2977">
        <f t="shared" si="46"/>
        <v>2</v>
      </c>
    </row>
    <row r="2978" spans="1:8" x14ac:dyDescent="0.3">
      <c r="A2978" s="1" t="s">
        <v>41155</v>
      </c>
      <c r="B2978" s="1" t="s">
        <v>2822</v>
      </c>
      <c r="C2978" s="1" t="s">
        <v>38658</v>
      </c>
      <c r="D2978">
        <v>3141</v>
      </c>
      <c r="G2978" s="1" t="s">
        <v>2822</v>
      </c>
      <c r="H2978">
        <f t="shared" si="46"/>
        <v>1</v>
      </c>
    </row>
    <row r="2979" spans="1:8" x14ac:dyDescent="0.3">
      <c r="A2979" s="1" t="s">
        <v>41156</v>
      </c>
      <c r="B2979" s="1" t="s">
        <v>2902</v>
      </c>
      <c r="C2979" s="1" t="s">
        <v>38658</v>
      </c>
      <c r="D2979">
        <v>3142</v>
      </c>
      <c r="G2979" s="1" t="s">
        <v>2902</v>
      </c>
      <c r="H2979">
        <f t="shared" si="46"/>
        <v>1</v>
      </c>
    </row>
    <row r="2980" spans="1:8" x14ac:dyDescent="0.3">
      <c r="A2980" s="1" t="s">
        <v>41157</v>
      </c>
      <c r="B2980" s="1" t="s">
        <v>2290</v>
      </c>
      <c r="C2980" s="1" t="s">
        <v>38658</v>
      </c>
      <c r="D2980">
        <v>3143</v>
      </c>
      <c r="G2980" s="1" t="s">
        <v>2290</v>
      </c>
      <c r="H2980">
        <f t="shared" si="46"/>
        <v>1</v>
      </c>
    </row>
    <row r="2981" spans="1:8" x14ac:dyDescent="0.3">
      <c r="A2981" s="1" t="s">
        <v>41158</v>
      </c>
      <c r="B2981" s="1" t="s">
        <v>1398</v>
      </c>
      <c r="C2981" s="1" t="s">
        <v>38658</v>
      </c>
      <c r="D2981">
        <v>3144</v>
      </c>
      <c r="G2981" s="1" t="s">
        <v>1398</v>
      </c>
      <c r="H2981">
        <f t="shared" si="46"/>
        <v>2</v>
      </c>
    </row>
    <row r="2982" spans="1:8" x14ac:dyDescent="0.3">
      <c r="A2982" s="1" t="s">
        <v>41159</v>
      </c>
      <c r="B2982" s="1" t="s">
        <v>1398</v>
      </c>
      <c r="C2982" s="1" t="s">
        <v>38661</v>
      </c>
      <c r="D2982">
        <v>3145</v>
      </c>
      <c r="G2982" s="1" t="s">
        <v>1398</v>
      </c>
      <c r="H2982">
        <f t="shared" si="46"/>
        <v>2</v>
      </c>
    </row>
    <row r="2983" spans="1:8" x14ac:dyDescent="0.3">
      <c r="A2983" s="1" t="s">
        <v>41160</v>
      </c>
      <c r="B2983" s="1" t="s">
        <v>4200</v>
      </c>
      <c r="C2983" s="1" t="s">
        <v>38658</v>
      </c>
      <c r="D2983">
        <v>3146</v>
      </c>
      <c r="G2983" s="1" t="s">
        <v>4200</v>
      </c>
      <c r="H2983">
        <f t="shared" si="46"/>
        <v>1</v>
      </c>
    </row>
    <row r="2984" spans="1:8" x14ac:dyDescent="0.3">
      <c r="A2984" s="1" t="s">
        <v>41161</v>
      </c>
      <c r="B2984" s="1" t="s">
        <v>1966</v>
      </c>
      <c r="C2984" s="1" t="s">
        <v>38658</v>
      </c>
      <c r="D2984">
        <v>3147</v>
      </c>
      <c r="G2984" s="1" t="s">
        <v>1966</v>
      </c>
      <c r="H2984">
        <f t="shared" si="46"/>
        <v>1</v>
      </c>
    </row>
    <row r="2985" spans="1:8" x14ac:dyDescent="0.3">
      <c r="A2985" s="1" t="s">
        <v>41162</v>
      </c>
      <c r="B2985" s="1" t="s">
        <v>388</v>
      </c>
      <c r="C2985" s="1" t="s">
        <v>38658</v>
      </c>
      <c r="D2985">
        <v>3148</v>
      </c>
      <c r="G2985" s="1" t="s">
        <v>388</v>
      </c>
      <c r="H2985">
        <f t="shared" si="46"/>
        <v>2</v>
      </c>
    </row>
    <row r="2986" spans="1:8" x14ac:dyDescent="0.3">
      <c r="A2986" s="1" t="s">
        <v>41163</v>
      </c>
      <c r="B2986" s="1" t="s">
        <v>388</v>
      </c>
      <c r="C2986" s="1" t="s">
        <v>38661</v>
      </c>
      <c r="D2986">
        <v>3149</v>
      </c>
      <c r="G2986" s="1" t="s">
        <v>388</v>
      </c>
      <c r="H2986">
        <f t="shared" si="46"/>
        <v>2</v>
      </c>
    </row>
    <row r="2987" spans="1:8" x14ac:dyDescent="0.3">
      <c r="A2987" s="1" t="s">
        <v>41164</v>
      </c>
      <c r="B2987" s="1" t="s">
        <v>3562</v>
      </c>
      <c r="C2987" s="1" t="s">
        <v>38658</v>
      </c>
      <c r="D2987">
        <v>3150</v>
      </c>
      <c r="G2987" s="1" t="s">
        <v>3562</v>
      </c>
      <c r="H2987">
        <f t="shared" si="46"/>
        <v>1</v>
      </c>
    </row>
    <row r="2988" spans="1:8" x14ac:dyDescent="0.3">
      <c r="A2988" s="1" t="s">
        <v>5186</v>
      </c>
      <c r="B2988" s="1" t="s">
        <v>2479</v>
      </c>
      <c r="C2988" s="1" t="s">
        <v>38658</v>
      </c>
      <c r="D2988">
        <v>3151</v>
      </c>
      <c r="G2988" s="1" t="s">
        <v>2479</v>
      </c>
      <c r="H2988">
        <f t="shared" si="46"/>
        <v>1</v>
      </c>
    </row>
    <row r="2989" spans="1:8" x14ac:dyDescent="0.3">
      <c r="A2989" s="1" t="s">
        <v>41165</v>
      </c>
      <c r="B2989" s="1" t="s">
        <v>3900</v>
      </c>
      <c r="C2989" s="1" t="s">
        <v>38658</v>
      </c>
      <c r="D2989">
        <v>3152</v>
      </c>
      <c r="G2989" s="1" t="s">
        <v>3900</v>
      </c>
      <c r="H2989">
        <f t="shared" si="46"/>
        <v>1</v>
      </c>
    </row>
    <row r="2990" spans="1:8" x14ac:dyDescent="0.3">
      <c r="A2990" s="1" t="s">
        <v>41166</v>
      </c>
      <c r="B2990" s="1" t="s">
        <v>872</v>
      </c>
      <c r="C2990" s="1" t="s">
        <v>38658</v>
      </c>
      <c r="D2990">
        <v>3153</v>
      </c>
      <c r="G2990" s="1" t="s">
        <v>872</v>
      </c>
      <c r="H2990">
        <f t="shared" si="46"/>
        <v>2</v>
      </c>
    </row>
    <row r="2991" spans="1:8" x14ac:dyDescent="0.3">
      <c r="A2991" s="1" t="s">
        <v>41167</v>
      </c>
      <c r="B2991" s="1" t="s">
        <v>872</v>
      </c>
      <c r="C2991" s="1" t="s">
        <v>38661</v>
      </c>
      <c r="D2991">
        <v>3154</v>
      </c>
      <c r="G2991" s="1" t="s">
        <v>872</v>
      </c>
      <c r="H2991">
        <f t="shared" si="46"/>
        <v>2</v>
      </c>
    </row>
    <row r="2992" spans="1:8" x14ac:dyDescent="0.3">
      <c r="A2992" s="1" t="s">
        <v>41168</v>
      </c>
      <c r="B2992" s="1" t="s">
        <v>3193</v>
      </c>
      <c r="C2992" s="1" t="s">
        <v>38658</v>
      </c>
      <c r="D2992">
        <v>3155</v>
      </c>
      <c r="G2992" s="1" t="s">
        <v>3193</v>
      </c>
      <c r="H2992">
        <f t="shared" si="46"/>
        <v>1</v>
      </c>
    </row>
    <row r="2993" spans="1:8" x14ac:dyDescent="0.3">
      <c r="A2993" s="1" t="s">
        <v>41169</v>
      </c>
      <c r="B2993" s="1" t="s">
        <v>1388</v>
      </c>
      <c r="C2993" s="1" t="s">
        <v>38658</v>
      </c>
      <c r="D2993">
        <v>3156</v>
      </c>
      <c r="G2993" s="1" t="s">
        <v>1388</v>
      </c>
      <c r="H2993">
        <f t="shared" si="46"/>
        <v>1</v>
      </c>
    </row>
    <row r="2994" spans="1:8" x14ac:dyDescent="0.3">
      <c r="A2994" s="1" t="s">
        <v>41170</v>
      </c>
      <c r="B2994" s="1" t="s">
        <v>723</v>
      </c>
      <c r="C2994" s="1" t="s">
        <v>38658</v>
      </c>
      <c r="D2994">
        <v>3157</v>
      </c>
      <c r="G2994" s="1" t="s">
        <v>723</v>
      </c>
      <c r="H2994">
        <f t="shared" si="46"/>
        <v>1</v>
      </c>
    </row>
    <row r="2995" spans="1:8" x14ac:dyDescent="0.3">
      <c r="A2995" s="1" t="s">
        <v>41171</v>
      </c>
      <c r="B2995" s="1" t="s">
        <v>854</v>
      </c>
      <c r="C2995" s="1" t="s">
        <v>38658</v>
      </c>
      <c r="D2995">
        <v>3158</v>
      </c>
      <c r="G2995" s="1" t="s">
        <v>854</v>
      </c>
      <c r="H2995">
        <f t="shared" si="46"/>
        <v>1</v>
      </c>
    </row>
    <row r="2996" spans="1:8" x14ac:dyDescent="0.3">
      <c r="A2996" s="1" t="s">
        <v>41172</v>
      </c>
      <c r="B2996" s="1" t="s">
        <v>268</v>
      </c>
      <c r="C2996" s="1" t="s">
        <v>38658</v>
      </c>
      <c r="D2996">
        <v>3159</v>
      </c>
      <c r="G2996" s="1" t="s">
        <v>268</v>
      </c>
      <c r="H2996">
        <f t="shared" si="46"/>
        <v>1</v>
      </c>
    </row>
    <row r="2997" spans="1:8" x14ac:dyDescent="0.3">
      <c r="A2997" s="1" t="s">
        <v>41173</v>
      </c>
      <c r="B2997" s="1" t="s">
        <v>2729</v>
      </c>
      <c r="C2997" s="1" t="s">
        <v>38658</v>
      </c>
      <c r="D2997">
        <v>3160</v>
      </c>
      <c r="G2997" s="1" t="s">
        <v>2729</v>
      </c>
      <c r="H2997">
        <f t="shared" si="46"/>
        <v>1</v>
      </c>
    </row>
    <row r="2998" spans="1:8" x14ac:dyDescent="0.3">
      <c r="A2998" s="1" t="s">
        <v>41174</v>
      </c>
      <c r="B2998" s="1" t="s">
        <v>670</v>
      </c>
      <c r="C2998" s="1" t="s">
        <v>38658</v>
      </c>
      <c r="D2998">
        <v>3161</v>
      </c>
      <c r="G2998" s="1" t="s">
        <v>670</v>
      </c>
      <c r="H2998">
        <f t="shared" si="46"/>
        <v>1</v>
      </c>
    </row>
    <row r="2999" spans="1:8" x14ac:dyDescent="0.3">
      <c r="A2999" s="1" t="s">
        <v>41175</v>
      </c>
      <c r="B2999" s="1" t="s">
        <v>2130</v>
      </c>
      <c r="C2999" s="1" t="s">
        <v>38658</v>
      </c>
      <c r="D2999">
        <v>3162</v>
      </c>
      <c r="G2999" s="1" t="s">
        <v>2130</v>
      </c>
      <c r="H2999">
        <f t="shared" si="46"/>
        <v>1</v>
      </c>
    </row>
    <row r="3000" spans="1:8" x14ac:dyDescent="0.3">
      <c r="A3000" s="1" t="s">
        <v>41176</v>
      </c>
      <c r="B3000" s="1" t="s">
        <v>3111</v>
      </c>
      <c r="C3000" s="1" t="s">
        <v>38658</v>
      </c>
      <c r="D3000">
        <v>3163</v>
      </c>
      <c r="G3000" s="1" t="s">
        <v>3111</v>
      </c>
      <c r="H3000">
        <f t="shared" si="46"/>
        <v>2</v>
      </c>
    </row>
    <row r="3001" spans="1:8" x14ac:dyDescent="0.3">
      <c r="A3001" s="1" t="s">
        <v>41177</v>
      </c>
      <c r="B3001" s="1" t="s">
        <v>3111</v>
      </c>
      <c r="C3001" s="1" t="s">
        <v>38661</v>
      </c>
      <c r="D3001">
        <v>3164</v>
      </c>
      <c r="G3001" s="1" t="s">
        <v>3111</v>
      </c>
      <c r="H3001">
        <f t="shared" si="46"/>
        <v>2</v>
      </c>
    </row>
    <row r="3002" spans="1:8" x14ac:dyDescent="0.3">
      <c r="A3002" s="1" t="s">
        <v>41178</v>
      </c>
      <c r="B3002" s="1" t="s">
        <v>892</v>
      </c>
      <c r="C3002" s="1" t="s">
        <v>38658</v>
      </c>
      <c r="D3002">
        <v>3165</v>
      </c>
      <c r="G3002" s="1" t="s">
        <v>892</v>
      </c>
      <c r="H3002">
        <f t="shared" si="46"/>
        <v>1</v>
      </c>
    </row>
    <row r="3003" spans="1:8" x14ac:dyDescent="0.3">
      <c r="A3003" s="1" t="s">
        <v>5574</v>
      </c>
      <c r="B3003" s="1" t="s">
        <v>2572</v>
      </c>
      <c r="C3003" s="1" t="s">
        <v>38658</v>
      </c>
      <c r="D3003">
        <v>3166</v>
      </c>
      <c r="G3003" s="1" t="s">
        <v>2572</v>
      </c>
      <c r="H3003">
        <f t="shared" si="46"/>
        <v>1</v>
      </c>
    </row>
    <row r="3004" spans="1:8" x14ac:dyDescent="0.3">
      <c r="A3004" s="1" t="s">
        <v>5342</v>
      </c>
      <c r="B3004" s="1" t="s">
        <v>2932</v>
      </c>
      <c r="C3004" s="1" t="s">
        <v>38658</v>
      </c>
      <c r="D3004">
        <v>3167</v>
      </c>
      <c r="G3004" s="1" t="s">
        <v>2932</v>
      </c>
      <c r="H3004">
        <f t="shared" si="46"/>
        <v>1</v>
      </c>
    </row>
    <row r="3005" spans="1:8" x14ac:dyDescent="0.3">
      <c r="A3005" s="1" t="s">
        <v>41179</v>
      </c>
      <c r="B3005" s="1" t="s">
        <v>1480</v>
      </c>
      <c r="C3005" s="1" t="s">
        <v>38658</v>
      </c>
      <c r="D3005">
        <v>3170</v>
      </c>
      <c r="G3005" s="1" t="s">
        <v>1480</v>
      </c>
      <c r="H3005">
        <f t="shared" si="46"/>
        <v>2</v>
      </c>
    </row>
    <row r="3006" spans="1:8" x14ac:dyDescent="0.3">
      <c r="A3006" s="1" t="s">
        <v>41180</v>
      </c>
      <c r="B3006" s="1" t="s">
        <v>1480</v>
      </c>
      <c r="C3006" s="1" t="s">
        <v>38661</v>
      </c>
      <c r="D3006">
        <v>3171</v>
      </c>
      <c r="G3006" s="1" t="s">
        <v>1480</v>
      </c>
      <c r="H3006">
        <f t="shared" si="46"/>
        <v>2</v>
      </c>
    </row>
    <row r="3007" spans="1:8" x14ac:dyDescent="0.3">
      <c r="A3007" s="1" t="s">
        <v>41181</v>
      </c>
      <c r="B3007" s="1" t="s">
        <v>1176</v>
      </c>
      <c r="C3007" s="1" t="s">
        <v>38658</v>
      </c>
      <c r="D3007">
        <v>3172</v>
      </c>
      <c r="G3007" s="1" t="s">
        <v>1176</v>
      </c>
      <c r="H3007">
        <f t="shared" si="46"/>
        <v>1</v>
      </c>
    </row>
    <row r="3008" spans="1:8" x14ac:dyDescent="0.3">
      <c r="A3008" s="1" t="s">
        <v>5076</v>
      </c>
      <c r="B3008" s="1" t="s">
        <v>3189</v>
      </c>
      <c r="C3008" s="1" t="s">
        <v>38658</v>
      </c>
      <c r="D3008">
        <v>3173</v>
      </c>
      <c r="G3008" s="1" t="s">
        <v>3189</v>
      </c>
      <c r="H3008">
        <f t="shared" si="46"/>
        <v>2</v>
      </c>
    </row>
    <row r="3009" spans="1:8" x14ac:dyDescent="0.3">
      <c r="A3009" s="1" t="s">
        <v>41182</v>
      </c>
      <c r="B3009" s="1" t="s">
        <v>3189</v>
      </c>
      <c r="C3009" s="1" t="s">
        <v>38661</v>
      </c>
      <c r="D3009">
        <v>3174</v>
      </c>
      <c r="G3009" s="1" t="s">
        <v>3189</v>
      </c>
      <c r="H3009">
        <f t="shared" si="46"/>
        <v>2</v>
      </c>
    </row>
    <row r="3010" spans="1:8" x14ac:dyDescent="0.3">
      <c r="A3010" s="1" t="s">
        <v>41183</v>
      </c>
      <c r="B3010" s="1" t="s">
        <v>2235</v>
      </c>
      <c r="C3010" s="1" t="s">
        <v>38658</v>
      </c>
      <c r="D3010">
        <v>3175</v>
      </c>
      <c r="G3010" s="1" t="s">
        <v>2235</v>
      </c>
      <c r="H3010">
        <f t="shared" si="46"/>
        <v>1</v>
      </c>
    </row>
    <row r="3011" spans="1:8" x14ac:dyDescent="0.3">
      <c r="A3011" s="1" t="s">
        <v>41184</v>
      </c>
      <c r="B3011" s="1" t="s">
        <v>2575</v>
      </c>
      <c r="C3011" s="1" t="s">
        <v>38658</v>
      </c>
      <c r="D3011">
        <v>3176</v>
      </c>
      <c r="G3011" s="1" t="s">
        <v>2575</v>
      </c>
      <c r="H3011">
        <f t="shared" ref="H3011:H3074" si="47">COUNTIF(G:G,G3011)</f>
        <v>1</v>
      </c>
    </row>
    <row r="3012" spans="1:8" x14ac:dyDescent="0.3">
      <c r="A3012" s="1" t="s">
        <v>41185</v>
      </c>
      <c r="B3012" s="1" t="s">
        <v>12</v>
      </c>
      <c r="C3012" s="1" t="s">
        <v>38658</v>
      </c>
      <c r="D3012">
        <v>3177</v>
      </c>
      <c r="G3012" s="1" t="s">
        <v>12</v>
      </c>
      <c r="H3012">
        <f t="shared" si="47"/>
        <v>1</v>
      </c>
    </row>
    <row r="3013" spans="1:8" x14ac:dyDescent="0.3">
      <c r="A3013" s="1" t="s">
        <v>41186</v>
      </c>
      <c r="B3013" s="1" t="s">
        <v>2511</v>
      </c>
      <c r="C3013" s="1" t="s">
        <v>38658</v>
      </c>
      <c r="D3013">
        <v>3178</v>
      </c>
      <c r="G3013" s="1" t="s">
        <v>2511</v>
      </c>
      <c r="H3013">
        <f t="shared" si="47"/>
        <v>1</v>
      </c>
    </row>
    <row r="3014" spans="1:8" x14ac:dyDescent="0.3">
      <c r="A3014" s="1" t="s">
        <v>41187</v>
      </c>
      <c r="B3014" s="1" t="s">
        <v>4327</v>
      </c>
      <c r="C3014" s="1" t="s">
        <v>38658</v>
      </c>
      <c r="D3014">
        <v>3179</v>
      </c>
      <c r="G3014" s="1" t="s">
        <v>4327</v>
      </c>
      <c r="H3014">
        <f t="shared" si="47"/>
        <v>2</v>
      </c>
    </row>
    <row r="3015" spans="1:8" x14ac:dyDescent="0.3">
      <c r="A3015" s="1" t="s">
        <v>41188</v>
      </c>
      <c r="B3015" s="1" t="s">
        <v>4327</v>
      </c>
      <c r="C3015" s="1" t="s">
        <v>38661</v>
      </c>
      <c r="D3015">
        <v>3180</v>
      </c>
      <c r="G3015" s="1" t="s">
        <v>4327</v>
      </c>
      <c r="H3015">
        <f t="shared" si="47"/>
        <v>2</v>
      </c>
    </row>
    <row r="3016" spans="1:8" x14ac:dyDescent="0.3">
      <c r="A3016" s="1" t="s">
        <v>5208</v>
      </c>
      <c r="B3016" s="1" t="s">
        <v>2367</v>
      </c>
      <c r="C3016" s="1" t="s">
        <v>38658</v>
      </c>
      <c r="D3016">
        <v>3181</v>
      </c>
      <c r="G3016" s="1" t="s">
        <v>2367</v>
      </c>
      <c r="H3016">
        <f t="shared" si="47"/>
        <v>1</v>
      </c>
    </row>
    <row r="3017" spans="1:8" x14ac:dyDescent="0.3">
      <c r="A3017" s="1" t="s">
        <v>41189</v>
      </c>
      <c r="B3017" s="1" t="s">
        <v>3479</v>
      </c>
      <c r="C3017" s="1" t="s">
        <v>38658</v>
      </c>
      <c r="D3017">
        <v>3182</v>
      </c>
      <c r="G3017" s="1" t="s">
        <v>3479</v>
      </c>
      <c r="H3017">
        <f t="shared" si="47"/>
        <v>1</v>
      </c>
    </row>
    <row r="3018" spans="1:8" x14ac:dyDescent="0.3">
      <c r="A3018" s="1" t="s">
        <v>5802</v>
      </c>
      <c r="B3018" s="1" t="s">
        <v>3615</v>
      </c>
      <c r="C3018" s="1" t="s">
        <v>38658</v>
      </c>
      <c r="D3018">
        <v>3183</v>
      </c>
      <c r="G3018" s="1" t="s">
        <v>3615</v>
      </c>
      <c r="H3018">
        <f t="shared" si="47"/>
        <v>1</v>
      </c>
    </row>
    <row r="3019" spans="1:8" x14ac:dyDescent="0.3">
      <c r="A3019" s="1" t="s">
        <v>4580</v>
      </c>
      <c r="B3019" s="1" t="s">
        <v>1339</v>
      </c>
      <c r="C3019" s="1" t="s">
        <v>38658</v>
      </c>
      <c r="D3019">
        <v>3184</v>
      </c>
      <c r="G3019" s="1" t="s">
        <v>1339</v>
      </c>
      <c r="H3019">
        <f t="shared" si="47"/>
        <v>1</v>
      </c>
    </row>
    <row r="3020" spans="1:8" x14ac:dyDescent="0.3">
      <c r="A3020" s="1" t="s">
        <v>41190</v>
      </c>
      <c r="B3020" s="1" t="s">
        <v>376</v>
      </c>
      <c r="C3020" s="1" t="s">
        <v>38658</v>
      </c>
      <c r="D3020">
        <v>3185</v>
      </c>
      <c r="G3020" s="1" t="s">
        <v>376</v>
      </c>
      <c r="H3020">
        <f t="shared" si="47"/>
        <v>1</v>
      </c>
    </row>
    <row r="3021" spans="1:8" x14ac:dyDescent="0.3">
      <c r="A3021" s="1" t="s">
        <v>5598</v>
      </c>
      <c r="B3021" s="1" t="s">
        <v>3230</v>
      </c>
      <c r="C3021" s="1" t="s">
        <v>38658</v>
      </c>
      <c r="D3021">
        <v>3186</v>
      </c>
      <c r="G3021" s="1" t="s">
        <v>3230</v>
      </c>
      <c r="H3021">
        <f t="shared" si="47"/>
        <v>1</v>
      </c>
    </row>
    <row r="3022" spans="1:8" x14ac:dyDescent="0.3">
      <c r="A3022" s="1" t="s">
        <v>4728</v>
      </c>
      <c r="B3022" s="1" t="s">
        <v>386</v>
      </c>
      <c r="C3022" s="1" t="s">
        <v>38658</v>
      </c>
      <c r="D3022">
        <v>3187</v>
      </c>
      <c r="G3022" s="1" t="s">
        <v>386</v>
      </c>
      <c r="H3022">
        <f t="shared" si="47"/>
        <v>1</v>
      </c>
    </row>
    <row r="3023" spans="1:8" x14ac:dyDescent="0.3">
      <c r="A3023" s="1" t="s">
        <v>41191</v>
      </c>
      <c r="B3023" s="1" t="s">
        <v>1853</v>
      </c>
      <c r="C3023" s="1" t="s">
        <v>38658</v>
      </c>
      <c r="D3023">
        <v>3188</v>
      </c>
      <c r="G3023" s="1" t="s">
        <v>1853</v>
      </c>
      <c r="H3023">
        <f t="shared" si="47"/>
        <v>1</v>
      </c>
    </row>
    <row r="3024" spans="1:8" x14ac:dyDescent="0.3">
      <c r="A3024" s="1" t="s">
        <v>41192</v>
      </c>
      <c r="B3024" s="1" t="s">
        <v>4172</v>
      </c>
      <c r="C3024" s="1" t="s">
        <v>38658</v>
      </c>
      <c r="D3024">
        <v>3190</v>
      </c>
      <c r="G3024" s="1" t="s">
        <v>4172</v>
      </c>
      <c r="H3024">
        <f t="shared" si="47"/>
        <v>1</v>
      </c>
    </row>
    <row r="3025" spans="1:8" x14ac:dyDescent="0.3">
      <c r="A3025" s="1" t="s">
        <v>41193</v>
      </c>
      <c r="B3025" s="1" t="s">
        <v>451</v>
      </c>
      <c r="C3025" s="1" t="s">
        <v>38658</v>
      </c>
      <c r="D3025">
        <v>3191</v>
      </c>
      <c r="G3025" s="1" t="s">
        <v>451</v>
      </c>
      <c r="H3025">
        <f t="shared" si="47"/>
        <v>1</v>
      </c>
    </row>
    <row r="3026" spans="1:8" x14ac:dyDescent="0.3">
      <c r="A3026" s="1" t="s">
        <v>6196</v>
      </c>
      <c r="B3026" s="1" t="s">
        <v>4129</v>
      </c>
      <c r="C3026" s="1" t="s">
        <v>38658</v>
      </c>
      <c r="D3026">
        <v>3192</v>
      </c>
      <c r="G3026" s="1" t="s">
        <v>4129</v>
      </c>
      <c r="H3026">
        <f t="shared" si="47"/>
        <v>1</v>
      </c>
    </row>
    <row r="3027" spans="1:8" x14ac:dyDescent="0.3">
      <c r="A3027" s="1" t="s">
        <v>41194</v>
      </c>
      <c r="B3027" s="1" t="s">
        <v>128</v>
      </c>
      <c r="C3027" s="1" t="s">
        <v>38658</v>
      </c>
      <c r="D3027">
        <v>3193</v>
      </c>
      <c r="G3027" s="1" t="s">
        <v>128</v>
      </c>
      <c r="H3027">
        <f t="shared" si="47"/>
        <v>1</v>
      </c>
    </row>
    <row r="3028" spans="1:8" x14ac:dyDescent="0.3">
      <c r="A3028" s="1" t="s">
        <v>41195</v>
      </c>
      <c r="B3028" s="1" t="s">
        <v>337</v>
      </c>
      <c r="C3028" s="1" t="s">
        <v>38658</v>
      </c>
      <c r="D3028">
        <v>3194</v>
      </c>
      <c r="G3028" s="1" t="s">
        <v>337</v>
      </c>
      <c r="H3028">
        <f t="shared" si="47"/>
        <v>1</v>
      </c>
    </row>
    <row r="3029" spans="1:8" x14ac:dyDescent="0.3">
      <c r="A3029" s="1" t="s">
        <v>41196</v>
      </c>
      <c r="B3029" s="1" t="s">
        <v>796</v>
      </c>
      <c r="C3029" s="1" t="s">
        <v>38658</v>
      </c>
      <c r="D3029">
        <v>3195</v>
      </c>
      <c r="G3029" s="1" t="s">
        <v>796</v>
      </c>
      <c r="H3029">
        <f t="shared" si="47"/>
        <v>1</v>
      </c>
    </row>
    <row r="3030" spans="1:8" x14ac:dyDescent="0.3">
      <c r="A3030" s="1" t="s">
        <v>41197</v>
      </c>
      <c r="B3030" s="1" t="s">
        <v>2560</v>
      </c>
      <c r="C3030" s="1" t="s">
        <v>38658</v>
      </c>
      <c r="D3030">
        <v>3196</v>
      </c>
      <c r="G3030" s="1" t="s">
        <v>2560</v>
      </c>
      <c r="H3030">
        <f t="shared" si="47"/>
        <v>1</v>
      </c>
    </row>
    <row r="3031" spans="1:8" x14ac:dyDescent="0.3">
      <c r="A3031" s="1" t="s">
        <v>4630</v>
      </c>
      <c r="B3031" s="1" t="s">
        <v>269</v>
      </c>
      <c r="C3031" s="1" t="s">
        <v>38658</v>
      </c>
      <c r="D3031">
        <v>3197</v>
      </c>
      <c r="G3031" s="1" t="s">
        <v>269</v>
      </c>
      <c r="H3031">
        <f t="shared" si="47"/>
        <v>2</v>
      </c>
    </row>
    <row r="3032" spans="1:8" x14ac:dyDescent="0.3">
      <c r="A3032" s="1" t="s">
        <v>41198</v>
      </c>
      <c r="B3032" s="1" t="s">
        <v>269</v>
      </c>
      <c r="C3032" s="1" t="s">
        <v>38661</v>
      </c>
      <c r="D3032">
        <v>3198</v>
      </c>
      <c r="G3032" s="1" t="s">
        <v>269</v>
      </c>
      <c r="H3032">
        <f t="shared" si="47"/>
        <v>2</v>
      </c>
    </row>
    <row r="3033" spans="1:8" x14ac:dyDescent="0.3">
      <c r="A3033" s="1" t="s">
        <v>41199</v>
      </c>
      <c r="B3033" s="1" t="s">
        <v>2990</v>
      </c>
      <c r="C3033" s="1" t="s">
        <v>38658</v>
      </c>
      <c r="D3033">
        <v>3199</v>
      </c>
      <c r="G3033" s="1" t="s">
        <v>2990</v>
      </c>
      <c r="H3033">
        <f t="shared" si="47"/>
        <v>2</v>
      </c>
    </row>
    <row r="3034" spans="1:8" x14ac:dyDescent="0.3">
      <c r="A3034" s="1" t="s">
        <v>41200</v>
      </c>
      <c r="B3034" s="1" t="s">
        <v>2990</v>
      </c>
      <c r="C3034" s="1" t="s">
        <v>38661</v>
      </c>
      <c r="D3034">
        <v>3200</v>
      </c>
      <c r="G3034" s="1" t="s">
        <v>2990</v>
      </c>
      <c r="H3034">
        <f t="shared" si="47"/>
        <v>2</v>
      </c>
    </row>
    <row r="3035" spans="1:8" x14ac:dyDescent="0.3">
      <c r="A3035" s="1" t="s">
        <v>5190</v>
      </c>
      <c r="B3035" s="1" t="s">
        <v>3625</v>
      </c>
      <c r="C3035" s="1" t="s">
        <v>38658</v>
      </c>
      <c r="D3035">
        <v>3201</v>
      </c>
      <c r="G3035" s="1" t="s">
        <v>3625</v>
      </c>
      <c r="H3035">
        <f t="shared" si="47"/>
        <v>1</v>
      </c>
    </row>
    <row r="3036" spans="1:8" x14ac:dyDescent="0.3">
      <c r="A3036" s="1" t="s">
        <v>41201</v>
      </c>
      <c r="B3036" s="1" t="s">
        <v>1392</v>
      </c>
      <c r="C3036" s="1" t="s">
        <v>38658</v>
      </c>
      <c r="D3036">
        <v>3202</v>
      </c>
      <c r="G3036" s="1" t="s">
        <v>1392</v>
      </c>
      <c r="H3036">
        <f t="shared" si="47"/>
        <v>1</v>
      </c>
    </row>
    <row r="3037" spans="1:8" x14ac:dyDescent="0.3">
      <c r="A3037" s="1" t="s">
        <v>41202</v>
      </c>
      <c r="B3037" s="1" t="s">
        <v>3179</v>
      </c>
      <c r="C3037" s="1" t="s">
        <v>38658</v>
      </c>
      <c r="D3037">
        <v>3203</v>
      </c>
      <c r="G3037" s="1" t="s">
        <v>3179</v>
      </c>
      <c r="H3037">
        <f t="shared" si="47"/>
        <v>2</v>
      </c>
    </row>
    <row r="3038" spans="1:8" x14ac:dyDescent="0.3">
      <c r="A3038" s="1" t="s">
        <v>41203</v>
      </c>
      <c r="B3038" s="1" t="s">
        <v>3179</v>
      </c>
      <c r="C3038" s="1" t="s">
        <v>38661</v>
      </c>
      <c r="D3038">
        <v>3204</v>
      </c>
      <c r="G3038" s="1" t="s">
        <v>3179</v>
      </c>
      <c r="H3038">
        <f t="shared" si="47"/>
        <v>2</v>
      </c>
    </row>
    <row r="3039" spans="1:8" x14ac:dyDescent="0.3">
      <c r="A3039" s="1" t="s">
        <v>41204</v>
      </c>
      <c r="B3039" s="1" t="s">
        <v>3726</v>
      </c>
      <c r="C3039" s="1" t="s">
        <v>38658</v>
      </c>
      <c r="D3039">
        <v>3205</v>
      </c>
      <c r="G3039" s="1" t="s">
        <v>3726</v>
      </c>
      <c r="H3039">
        <f t="shared" si="47"/>
        <v>2</v>
      </c>
    </row>
    <row r="3040" spans="1:8" x14ac:dyDescent="0.3">
      <c r="A3040" s="1" t="s">
        <v>41205</v>
      </c>
      <c r="B3040" s="1" t="s">
        <v>3726</v>
      </c>
      <c r="C3040" s="1" t="s">
        <v>38661</v>
      </c>
      <c r="D3040">
        <v>3206</v>
      </c>
      <c r="G3040" s="1" t="s">
        <v>3726</v>
      </c>
      <c r="H3040">
        <f t="shared" si="47"/>
        <v>2</v>
      </c>
    </row>
    <row r="3041" spans="1:8" x14ac:dyDescent="0.3">
      <c r="A3041" s="1" t="s">
        <v>41206</v>
      </c>
      <c r="B3041" s="1" t="s">
        <v>3292</v>
      </c>
      <c r="C3041" s="1" t="s">
        <v>38658</v>
      </c>
      <c r="D3041">
        <v>3207</v>
      </c>
      <c r="G3041" s="1" t="s">
        <v>3292</v>
      </c>
      <c r="H3041">
        <f t="shared" si="47"/>
        <v>1</v>
      </c>
    </row>
    <row r="3042" spans="1:8" x14ac:dyDescent="0.3">
      <c r="A3042" s="1" t="s">
        <v>41207</v>
      </c>
      <c r="B3042" s="1" t="s">
        <v>4413</v>
      </c>
      <c r="C3042" s="1" t="s">
        <v>38658</v>
      </c>
      <c r="D3042">
        <v>3208</v>
      </c>
      <c r="G3042" s="1" t="s">
        <v>4413</v>
      </c>
      <c r="H3042">
        <f t="shared" si="47"/>
        <v>2</v>
      </c>
    </row>
    <row r="3043" spans="1:8" x14ac:dyDescent="0.3">
      <c r="A3043" s="1" t="s">
        <v>41208</v>
      </c>
      <c r="B3043" s="1" t="s">
        <v>4413</v>
      </c>
      <c r="C3043" s="1" t="s">
        <v>38661</v>
      </c>
      <c r="D3043">
        <v>3209</v>
      </c>
      <c r="G3043" s="1" t="s">
        <v>4413</v>
      </c>
      <c r="H3043">
        <f t="shared" si="47"/>
        <v>2</v>
      </c>
    </row>
    <row r="3044" spans="1:8" x14ac:dyDescent="0.3">
      <c r="A3044" s="1" t="s">
        <v>41209</v>
      </c>
      <c r="B3044" s="1" t="s">
        <v>2581</v>
      </c>
      <c r="C3044" s="1" t="s">
        <v>38658</v>
      </c>
      <c r="D3044">
        <v>3210</v>
      </c>
      <c r="G3044" s="1" t="s">
        <v>2581</v>
      </c>
      <c r="H3044">
        <f t="shared" si="47"/>
        <v>1</v>
      </c>
    </row>
    <row r="3045" spans="1:8" x14ac:dyDescent="0.3">
      <c r="A3045" s="1" t="s">
        <v>41210</v>
      </c>
      <c r="B3045" s="1" t="s">
        <v>908</v>
      </c>
      <c r="C3045" s="1" t="s">
        <v>38658</v>
      </c>
      <c r="D3045">
        <v>3211</v>
      </c>
      <c r="G3045" s="1" t="s">
        <v>908</v>
      </c>
      <c r="H3045">
        <f t="shared" si="47"/>
        <v>1</v>
      </c>
    </row>
    <row r="3046" spans="1:8" x14ac:dyDescent="0.3">
      <c r="A3046" s="1" t="s">
        <v>41211</v>
      </c>
      <c r="B3046" s="1" t="s">
        <v>3742</v>
      </c>
      <c r="C3046" s="1" t="s">
        <v>38658</v>
      </c>
      <c r="D3046">
        <v>3213</v>
      </c>
      <c r="G3046" s="1" t="s">
        <v>3742</v>
      </c>
      <c r="H3046">
        <f t="shared" si="47"/>
        <v>1</v>
      </c>
    </row>
    <row r="3047" spans="1:8" x14ac:dyDescent="0.3">
      <c r="A3047" s="1" t="s">
        <v>41212</v>
      </c>
      <c r="B3047" s="1" t="s">
        <v>1328</v>
      </c>
      <c r="C3047" s="1" t="s">
        <v>38658</v>
      </c>
      <c r="D3047">
        <v>3214</v>
      </c>
      <c r="G3047" s="1" t="s">
        <v>1328</v>
      </c>
      <c r="H3047">
        <f t="shared" si="47"/>
        <v>1</v>
      </c>
    </row>
    <row r="3048" spans="1:8" x14ac:dyDescent="0.3">
      <c r="A3048" s="1" t="s">
        <v>41213</v>
      </c>
      <c r="B3048" s="1" t="s">
        <v>1642</v>
      </c>
      <c r="C3048" s="1" t="s">
        <v>38658</v>
      </c>
      <c r="D3048">
        <v>3215</v>
      </c>
      <c r="G3048" s="1" t="s">
        <v>1642</v>
      </c>
      <c r="H3048">
        <f t="shared" si="47"/>
        <v>1</v>
      </c>
    </row>
    <row r="3049" spans="1:8" x14ac:dyDescent="0.3">
      <c r="A3049" s="1" t="s">
        <v>41214</v>
      </c>
      <c r="B3049" s="1" t="s">
        <v>1165</v>
      </c>
      <c r="C3049" s="1" t="s">
        <v>38658</v>
      </c>
      <c r="D3049">
        <v>3216</v>
      </c>
      <c r="G3049" s="1" t="s">
        <v>1165</v>
      </c>
      <c r="H3049">
        <f t="shared" si="47"/>
        <v>1</v>
      </c>
    </row>
    <row r="3050" spans="1:8" x14ac:dyDescent="0.3">
      <c r="A3050" s="1" t="s">
        <v>41215</v>
      </c>
      <c r="B3050" s="1" t="s">
        <v>994</v>
      </c>
      <c r="C3050" s="1" t="s">
        <v>38658</v>
      </c>
      <c r="D3050">
        <v>3217</v>
      </c>
      <c r="G3050" s="1" t="s">
        <v>994</v>
      </c>
      <c r="H3050">
        <f t="shared" si="47"/>
        <v>1</v>
      </c>
    </row>
    <row r="3051" spans="1:8" x14ac:dyDescent="0.3">
      <c r="A3051" s="1" t="s">
        <v>41216</v>
      </c>
      <c r="B3051" s="1" t="s">
        <v>219</v>
      </c>
      <c r="C3051" s="1" t="s">
        <v>38658</v>
      </c>
      <c r="D3051">
        <v>3218</v>
      </c>
      <c r="G3051" s="1" t="s">
        <v>219</v>
      </c>
      <c r="H3051">
        <f t="shared" si="47"/>
        <v>2</v>
      </c>
    </row>
    <row r="3052" spans="1:8" x14ac:dyDescent="0.3">
      <c r="A3052" s="1" t="s">
        <v>41217</v>
      </c>
      <c r="B3052" s="1" t="s">
        <v>219</v>
      </c>
      <c r="C3052" s="1" t="s">
        <v>38661</v>
      </c>
      <c r="D3052">
        <v>3219</v>
      </c>
      <c r="G3052" s="1" t="s">
        <v>219</v>
      </c>
      <c r="H3052">
        <f t="shared" si="47"/>
        <v>2</v>
      </c>
    </row>
    <row r="3053" spans="1:8" x14ac:dyDescent="0.3">
      <c r="A3053" s="1" t="s">
        <v>41218</v>
      </c>
      <c r="B3053" s="1" t="s">
        <v>925</v>
      </c>
      <c r="C3053" s="1" t="s">
        <v>38658</v>
      </c>
      <c r="D3053">
        <v>3220</v>
      </c>
      <c r="G3053" s="1" t="s">
        <v>925</v>
      </c>
      <c r="H3053">
        <f t="shared" si="47"/>
        <v>2</v>
      </c>
    </row>
    <row r="3054" spans="1:8" x14ac:dyDescent="0.3">
      <c r="A3054" s="1" t="s">
        <v>41219</v>
      </c>
      <c r="B3054" s="1" t="s">
        <v>925</v>
      </c>
      <c r="C3054" s="1" t="s">
        <v>38661</v>
      </c>
      <c r="D3054">
        <v>3221</v>
      </c>
      <c r="G3054" s="1" t="s">
        <v>925</v>
      </c>
      <c r="H3054">
        <f t="shared" si="47"/>
        <v>2</v>
      </c>
    </row>
    <row r="3055" spans="1:8" x14ac:dyDescent="0.3">
      <c r="A3055" s="1" t="s">
        <v>41220</v>
      </c>
      <c r="B3055" s="1" t="s">
        <v>3960</v>
      </c>
      <c r="C3055" s="1" t="s">
        <v>38658</v>
      </c>
      <c r="D3055">
        <v>3222</v>
      </c>
      <c r="G3055" s="1" t="s">
        <v>3960</v>
      </c>
      <c r="H3055">
        <f t="shared" si="47"/>
        <v>1</v>
      </c>
    </row>
    <row r="3056" spans="1:8" x14ac:dyDescent="0.3">
      <c r="A3056" s="1" t="s">
        <v>4586</v>
      </c>
      <c r="B3056" s="1" t="s">
        <v>92</v>
      </c>
      <c r="C3056" s="1" t="s">
        <v>38658</v>
      </c>
      <c r="D3056">
        <v>3225</v>
      </c>
      <c r="G3056" s="1" t="s">
        <v>92</v>
      </c>
      <c r="H3056">
        <f t="shared" si="47"/>
        <v>1</v>
      </c>
    </row>
    <row r="3057" spans="1:8" x14ac:dyDescent="0.3">
      <c r="A3057" s="1" t="s">
        <v>41221</v>
      </c>
      <c r="B3057" s="1" t="s">
        <v>819</v>
      </c>
      <c r="C3057" s="1" t="s">
        <v>38658</v>
      </c>
      <c r="D3057">
        <v>3226</v>
      </c>
      <c r="G3057" s="1" t="s">
        <v>819</v>
      </c>
      <c r="H3057">
        <f t="shared" si="47"/>
        <v>1</v>
      </c>
    </row>
    <row r="3058" spans="1:8" x14ac:dyDescent="0.3">
      <c r="A3058" s="1" t="s">
        <v>41222</v>
      </c>
      <c r="B3058" s="1" t="s">
        <v>3782</v>
      </c>
      <c r="C3058" s="1" t="s">
        <v>38658</v>
      </c>
      <c r="D3058">
        <v>3227</v>
      </c>
      <c r="G3058" s="1" t="s">
        <v>3782</v>
      </c>
      <c r="H3058">
        <f t="shared" si="47"/>
        <v>1</v>
      </c>
    </row>
    <row r="3059" spans="1:8" x14ac:dyDescent="0.3">
      <c r="A3059" s="1" t="s">
        <v>41223</v>
      </c>
      <c r="B3059" s="1" t="s">
        <v>1153</v>
      </c>
      <c r="C3059" s="1" t="s">
        <v>38658</v>
      </c>
      <c r="D3059">
        <v>3228</v>
      </c>
      <c r="G3059" s="1" t="s">
        <v>1153</v>
      </c>
      <c r="H3059">
        <f t="shared" si="47"/>
        <v>1</v>
      </c>
    </row>
    <row r="3060" spans="1:8" x14ac:dyDescent="0.3">
      <c r="A3060" s="1" t="s">
        <v>41224</v>
      </c>
      <c r="B3060" s="1" t="s">
        <v>2089</v>
      </c>
      <c r="C3060" s="1" t="s">
        <v>38658</v>
      </c>
      <c r="D3060">
        <v>3229</v>
      </c>
      <c r="G3060" s="1" t="s">
        <v>2089</v>
      </c>
      <c r="H3060">
        <f t="shared" si="47"/>
        <v>1</v>
      </c>
    </row>
    <row r="3061" spans="1:8" x14ac:dyDescent="0.3">
      <c r="A3061" s="1" t="s">
        <v>4666</v>
      </c>
      <c r="B3061" s="1" t="s">
        <v>1192</v>
      </c>
      <c r="C3061" s="1" t="s">
        <v>38658</v>
      </c>
      <c r="D3061">
        <v>3230</v>
      </c>
      <c r="G3061" s="1" t="s">
        <v>1192</v>
      </c>
      <c r="H3061">
        <f t="shared" si="47"/>
        <v>1</v>
      </c>
    </row>
    <row r="3062" spans="1:8" x14ac:dyDescent="0.3">
      <c r="A3062" s="1" t="s">
        <v>41225</v>
      </c>
      <c r="B3062" s="1" t="s">
        <v>76</v>
      </c>
      <c r="C3062" s="1" t="s">
        <v>38658</v>
      </c>
      <c r="D3062">
        <v>3231</v>
      </c>
      <c r="G3062" s="1" t="s">
        <v>76</v>
      </c>
      <c r="H3062">
        <f t="shared" si="47"/>
        <v>1</v>
      </c>
    </row>
    <row r="3063" spans="1:8" x14ac:dyDescent="0.3">
      <c r="A3063" s="1" t="s">
        <v>41226</v>
      </c>
      <c r="B3063" s="1" t="s">
        <v>3142</v>
      </c>
      <c r="C3063" s="1" t="s">
        <v>38658</v>
      </c>
      <c r="D3063">
        <v>3232</v>
      </c>
      <c r="G3063" s="1" t="s">
        <v>3142</v>
      </c>
      <c r="H3063">
        <f t="shared" si="47"/>
        <v>1</v>
      </c>
    </row>
    <row r="3064" spans="1:8" x14ac:dyDescent="0.3">
      <c r="A3064" s="1" t="s">
        <v>6042</v>
      </c>
      <c r="B3064" s="1" t="s">
        <v>4108</v>
      </c>
      <c r="C3064" s="1" t="s">
        <v>38658</v>
      </c>
      <c r="D3064">
        <v>3233</v>
      </c>
      <c r="G3064" s="1" t="s">
        <v>4108</v>
      </c>
      <c r="H3064">
        <f t="shared" si="47"/>
        <v>1</v>
      </c>
    </row>
    <row r="3065" spans="1:8" x14ac:dyDescent="0.3">
      <c r="A3065" s="1" t="s">
        <v>41227</v>
      </c>
      <c r="B3065" s="1" t="s">
        <v>4131</v>
      </c>
      <c r="C3065" s="1" t="s">
        <v>38658</v>
      </c>
      <c r="D3065">
        <v>3234</v>
      </c>
      <c r="G3065" s="1" t="s">
        <v>4131</v>
      </c>
      <c r="H3065">
        <f t="shared" si="47"/>
        <v>1</v>
      </c>
    </row>
    <row r="3066" spans="1:8" x14ac:dyDescent="0.3">
      <c r="A3066" s="1" t="s">
        <v>41228</v>
      </c>
      <c r="B3066" s="1" t="s">
        <v>1700</v>
      </c>
      <c r="C3066" s="1" t="s">
        <v>38658</v>
      </c>
      <c r="D3066">
        <v>3235</v>
      </c>
      <c r="G3066" s="1" t="s">
        <v>1700</v>
      </c>
      <c r="H3066">
        <f t="shared" si="47"/>
        <v>1</v>
      </c>
    </row>
    <row r="3067" spans="1:8" x14ac:dyDescent="0.3">
      <c r="A3067" s="1" t="s">
        <v>6260</v>
      </c>
      <c r="B3067" s="1" t="s">
        <v>1630</v>
      </c>
      <c r="C3067" s="1" t="s">
        <v>38658</v>
      </c>
      <c r="D3067">
        <v>3236</v>
      </c>
      <c r="G3067" s="1" t="s">
        <v>1630</v>
      </c>
      <c r="H3067">
        <f t="shared" si="47"/>
        <v>1</v>
      </c>
    </row>
    <row r="3068" spans="1:8" x14ac:dyDescent="0.3">
      <c r="A3068" s="1" t="s">
        <v>41229</v>
      </c>
      <c r="B3068" s="1" t="s">
        <v>4248</v>
      </c>
      <c r="C3068" s="1" t="s">
        <v>38658</v>
      </c>
      <c r="D3068">
        <v>3239</v>
      </c>
      <c r="G3068" s="1" t="s">
        <v>4248</v>
      </c>
      <c r="H3068">
        <f t="shared" si="47"/>
        <v>1</v>
      </c>
    </row>
    <row r="3069" spans="1:8" x14ac:dyDescent="0.3">
      <c r="A3069" s="1" t="s">
        <v>41230</v>
      </c>
      <c r="B3069" s="1" t="s">
        <v>3385</v>
      </c>
      <c r="C3069" s="1" t="s">
        <v>38658</v>
      </c>
      <c r="D3069">
        <v>3240</v>
      </c>
      <c r="G3069" s="1" t="s">
        <v>3385</v>
      </c>
      <c r="H3069">
        <f t="shared" si="47"/>
        <v>1</v>
      </c>
    </row>
    <row r="3070" spans="1:8" x14ac:dyDescent="0.3">
      <c r="A3070" s="1" t="s">
        <v>41231</v>
      </c>
      <c r="B3070" s="1" t="s">
        <v>2292</v>
      </c>
      <c r="C3070" s="1" t="s">
        <v>38658</v>
      </c>
      <c r="D3070">
        <v>3241</v>
      </c>
      <c r="G3070" s="1" t="s">
        <v>2292</v>
      </c>
      <c r="H3070">
        <f t="shared" si="47"/>
        <v>2</v>
      </c>
    </row>
    <row r="3071" spans="1:8" x14ac:dyDescent="0.3">
      <c r="A3071" s="1" t="s">
        <v>41232</v>
      </c>
      <c r="B3071" s="1" t="s">
        <v>2292</v>
      </c>
      <c r="C3071" s="1" t="s">
        <v>38661</v>
      </c>
      <c r="D3071">
        <v>3242</v>
      </c>
      <c r="G3071" s="1" t="s">
        <v>2292</v>
      </c>
      <c r="H3071">
        <f t="shared" si="47"/>
        <v>2</v>
      </c>
    </row>
    <row r="3072" spans="1:8" x14ac:dyDescent="0.3">
      <c r="A3072" s="1" t="s">
        <v>41233</v>
      </c>
      <c r="B3072" s="1" t="s">
        <v>568</v>
      </c>
      <c r="C3072" s="1" t="s">
        <v>38658</v>
      </c>
      <c r="D3072">
        <v>3243</v>
      </c>
      <c r="G3072" s="1" t="s">
        <v>568</v>
      </c>
      <c r="H3072">
        <f t="shared" si="47"/>
        <v>1</v>
      </c>
    </row>
    <row r="3073" spans="1:8" x14ac:dyDescent="0.3">
      <c r="A3073" s="1" t="s">
        <v>41234</v>
      </c>
      <c r="B3073" s="1" t="s">
        <v>1682</v>
      </c>
      <c r="C3073" s="1" t="s">
        <v>38658</v>
      </c>
      <c r="D3073">
        <v>3244</v>
      </c>
      <c r="G3073" s="1" t="s">
        <v>1682</v>
      </c>
      <c r="H3073">
        <f t="shared" si="47"/>
        <v>1</v>
      </c>
    </row>
    <row r="3074" spans="1:8" x14ac:dyDescent="0.3">
      <c r="A3074" s="1" t="s">
        <v>5362</v>
      </c>
      <c r="B3074" s="1" t="s">
        <v>3612</v>
      </c>
      <c r="C3074" s="1" t="s">
        <v>38658</v>
      </c>
      <c r="D3074">
        <v>3245</v>
      </c>
      <c r="G3074" s="1" t="s">
        <v>3612</v>
      </c>
      <c r="H3074">
        <f t="shared" si="47"/>
        <v>1</v>
      </c>
    </row>
    <row r="3075" spans="1:8" x14ac:dyDescent="0.3">
      <c r="A3075" s="1" t="s">
        <v>41235</v>
      </c>
      <c r="B3075" s="1" t="s">
        <v>3794</v>
      </c>
      <c r="C3075" s="1" t="s">
        <v>38658</v>
      </c>
      <c r="D3075">
        <v>3246</v>
      </c>
      <c r="G3075" s="1" t="s">
        <v>3794</v>
      </c>
      <c r="H3075">
        <f t="shared" ref="H3075:H3138" si="48">COUNTIF(G:G,G3075)</f>
        <v>1</v>
      </c>
    </row>
    <row r="3076" spans="1:8" x14ac:dyDescent="0.3">
      <c r="A3076" s="1" t="s">
        <v>41236</v>
      </c>
      <c r="B3076" s="1" t="s">
        <v>793</v>
      </c>
      <c r="C3076" s="1" t="s">
        <v>38658</v>
      </c>
      <c r="D3076">
        <v>3247</v>
      </c>
      <c r="G3076" s="1" t="s">
        <v>793</v>
      </c>
      <c r="H3076">
        <f t="shared" si="48"/>
        <v>1</v>
      </c>
    </row>
    <row r="3077" spans="1:8" x14ac:dyDescent="0.3">
      <c r="A3077" s="1" t="s">
        <v>41237</v>
      </c>
      <c r="B3077" s="1" t="s">
        <v>2212</v>
      </c>
      <c r="C3077" s="1" t="s">
        <v>38658</v>
      </c>
      <c r="D3077">
        <v>3248</v>
      </c>
      <c r="G3077" s="1" t="s">
        <v>2212</v>
      </c>
      <c r="H3077">
        <f t="shared" si="48"/>
        <v>1</v>
      </c>
    </row>
    <row r="3078" spans="1:8" x14ac:dyDescent="0.3">
      <c r="A3078" s="1" t="s">
        <v>5850</v>
      </c>
      <c r="B3078" s="1" t="s">
        <v>4421</v>
      </c>
      <c r="C3078" s="1" t="s">
        <v>38658</v>
      </c>
      <c r="D3078">
        <v>3249</v>
      </c>
      <c r="G3078" s="1" t="s">
        <v>4421</v>
      </c>
      <c r="H3078">
        <f t="shared" si="48"/>
        <v>2</v>
      </c>
    </row>
    <row r="3079" spans="1:8" x14ac:dyDescent="0.3">
      <c r="A3079" s="1" t="s">
        <v>41238</v>
      </c>
      <c r="B3079" s="1" t="s">
        <v>4421</v>
      </c>
      <c r="C3079" s="1" t="s">
        <v>38661</v>
      </c>
      <c r="D3079">
        <v>3250</v>
      </c>
      <c r="G3079" s="1" t="s">
        <v>4421</v>
      </c>
      <c r="H3079">
        <f t="shared" si="48"/>
        <v>2</v>
      </c>
    </row>
    <row r="3080" spans="1:8" x14ac:dyDescent="0.3">
      <c r="A3080" s="1" t="s">
        <v>41239</v>
      </c>
      <c r="B3080" s="1" t="s">
        <v>226</v>
      </c>
      <c r="C3080" s="1" t="s">
        <v>38658</v>
      </c>
      <c r="D3080">
        <v>3251</v>
      </c>
      <c r="G3080" s="1" t="s">
        <v>226</v>
      </c>
      <c r="H3080">
        <f t="shared" si="48"/>
        <v>2</v>
      </c>
    </row>
    <row r="3081" spans="1:8" x14ac:dyDescent="0.3">
      <c r="A3081" s="1" t="s">
        <v>41240</v>
      </c>
      <c r="B3081" s="1" t="s">
        <v>226</v>
      </c>
      <c r="C3081" s="1" t="s">
        <v>38661</v>
      </c>
      <c r="D3081">
        <v>3252</v>
      </c>
      <c r="G3081" s="1" t="s">
        <v>226</v>
      </c>
      <c r="H3081">
        <f t="shared" si="48"/>
        <v>2</v>
      </c>
    </row>
    <row r="3082" spans="1:8" x14ac:dyDescent="0.3">
      <c r="A3082" s="1" t="s">
        <v>5832</v>
      </c>
      <c r="B3082" s="1" t="s">
        <v>829</v>
      </c>
      <c r="C3082" s="1" t="s">
        <v>38658</v>
      </c>
      <c r="D3082">
        <v>3253</v>
      </c>
      <c r="G3082" s="1" t="s">
        <v>829</v>
      </c>
      <c r="H3082">
        <f t="shared" si="48"/>
        <v>1</v>
      </c>
    </row>
    <row r="3083" spans="1:8" x14ac:dyDescent="0.3">
      <c r="A3083" s="1" t="s">
        <v>41241</v>
      </c>
      <c r="B3083" s="1" t="s">
        <v>3652</v>
      </c>
      <c r="C3083" s="1" t="s">
        <v>38658</v>
      </c>
      <c r="D3083">
        <v>3254</v>
      </c>
      <c r="G3083" s="1" t="s">
        <v>3652</v>
      </c>
      <c r="H3083">
        <f t="shared" si="48"/>
        <v>1</v>
      </c>
    </row>
    <row r="3084" spans="1:8" x14ac:dyDescent="0.3">
      <c r="A3084" s="1" t="s">
        <v>41242</v>
      </c>
      <c r="B3084" s="1" t="s">
        <v>555</v>
      </c>
      <c r="C3084" s="1" t="s">
        <v>38658</v>
      </c>
      <c r="D3084">
        <v>3255</v>
      </c>
      <c r="G3084" s="1" t="s">
        <v>555</v>
      </c>
      <c r="H3084">
        <f t="shared" si="48"/>
        <v>1</v>
      </c>
    </row>
    <row r="3085" spans="1:8" x14ac:dyDescent="0.3">
      <c r="A3085" s="1" t="s">
        <v>5584</v>
      </c>
      <c r="B3085" s="1" t="s">
        <v>3961</v>
      </c>
      <c r="C3085" s="1" t="s">
        <v>38658</v>
      </c>
      <c r="D3085">
        <v>3256</v>
      </c>
      <c r="G3085" s="1" t="s">
        <v>3961</v>
      </c>
      <c r="H3085">
        <f t="shared" si="48"/>
        <v>1</v>
      </c>
    </row>
    <row r="3086" spans="1:8" x14ac:dyDescent="0.3">
      <c r="A3086" s="1" t="s">
        <v>5172</v>
      </c>
      <c r="B3086" s="1" t="s">
        <v>3583</v>
      </c>
      <c r="C3086" s="1" t="s">
        <v>38658</v>
      </c>
      <c r="D3086">
        <v>3257</v>
      </c>
      <c r="G3086" s="1" t="s">
        <v>3583</v>
      </c>
      <c r="H3086">
        <f t="shared" si="48"/>
        <v>1</v>
      </c>
    </row>
    <row r="3087" spans="1:8" x14ac:dyDescent="0.3">
      <c r="A3087" s="1" t="s">
        <v>41243</v>
      </c>
      <c r="B3087" s="1" t="s">
        <v>969</v>
      </c>
      <c r="C3087" s="1" t="s">
        <v>38658</v>
      </c>
      <c r="D3087">
        <v>3258</v>
      </c>
      <c r="G3087" s="1" t="s">
        <v>969</v>
      </c>
      <c r="H3087">
        <f t="shared" si="48"/>
        <v>1</v>
      </c>
    </row>
    <row r="3088" spans="1:8" x14ac:dyDescent="0.3">
      <c r="A3088" s="1" t="s">
        <v>5148</v>
      </c>
      <c r="B3088" s="1" t="s">
        <v>647</v>
      </c>
      <c r="C3088" s="1" t="s">
        <v>38658</v>
      </c>
      <c r="D3088">
        <v>3259</v>
      </c>
      <c r="G3088" s="1" t="s">
        <v>647</v>
      </c>
      <c r="H3088">
        <f t="shared" si="48"/>
        <v>1</v>
      </c>
    </row>
    <row r="3089" spans="1:8" x14ac:dyDescent="0.3">
      <c r="A3089" s="1" t="s">
        <v>4998</v>
      </c>
      <c r="B3089" s="1" t="s">
        <v>2357</v>
      </c>
      <c r="C3089" s="1" t="s">
        <v>38658</v>
      </c>
      <c r="D3089">
        <v>3260</v>
      </c>
      <c r="G3089" s="1" t="s">
        <v>2357</v>
      </c>
      <c r="H3089">
        <f t="shared" si="48"/>
        <v>2</v>
      </c>
    </row>
    <row r="3090" spans="1:8" x14ac:dyDescent="0.3">
      <c r="A3090" s="1" t="s">
        <v>41244</v>
      </c>
      <c r="B3090" s="1" t="s">
        <v>2357</v>
      </c>
      <c r="C3090" s="1" t="s">
        <v>38661</v>
      </c>
      <c r="D3090">
        <v>3261</v>
      </c>
      <c r="G3090" s="1" t="s">
        <v>2357</v>
      </c>
      <c r="H3090">
        <f t="shared" si="48"/>
        <v>2</v>
      </c>
    </row>
    <row r="3091" spans="1:8" x14ac:dyDescent="0.3">
      <c r="A3091" s="1" t="s">
        <v>41245</v>
      </c>
      <c r="B3091" s="1" t="s">
        <v>4380</v>
      </c>
      <c r="C3091" s="1" t="s">
        <v>38658</v>
      </c>
      <c r="D3091">
        <v>3262</v>
      </c>
      <c r="G3091" s="1" t="s">
        <v>4380</v>
      </c>
      <c r="H3091">
        <f t="shared" si="48"/>
        <v>1</v>
      </c>
    </row>
    <row r="3092" spans="1:8" x14ac:dyDescent="0.3">
      <c r="A3092" s="1" t="s">
        <v>41246</v>
      </c>
      <c r="B3092" s="1" t="s">
        <v>582</v>
      </c>
      <c r="C3092" s="1" t="s">
        <v>38658</v>
      </c>
      <c r="D3092">
        <v>3264</v>
      </c>
      <c r="G3092" s="1" t="s">
        <v>582</v>
      </c>
      <c r="H3092">
        <f t="shared" si="48"/>
        <v>1</v>
      </c>
    </row>
    <row r="3093" spans="1:8" x14ac:dyDescent="0.3">
      <c r="A3093" s="1" t="s">
        <v>41247</v>
      </c>
      <c r="B3093" s="1" t="s">
        <v>2860</v>
      </c>
      <c r="C3093" s="1" t="s">
        <v>38658</v>
      </c>
      <c r="D3093">
        <v>3265</v>
      </c>
      <c r="G3093" s="1" t="s">
        <v>2860</v>
      </c>
      <c r="H3093">
        <f t="shared" si="48"/>
        <v>2</v>
      </c>
    </row>
    <row r="3094" spans="1:8" x14ac:dyDescent="0.3">
      <c r="A3094" s="1" t="s">
        <v>41248</v>
      </c>
      <c r="B3094" s="1" t="s">
        <v>2860</v>
      </c>
      <c r="C3094" s="1" t="s">
        <v>38661</v>
      </c>
      <c r="D3094">
        <v>3266</v>
      </c>
      <c r="G3094" s="1" t="s">
        <v>2860</v>
      </c>
      <c r="H3094">
        <f t="shared" si="48"/>
        <v>2</v>
      </c>
    </row>
    <row r="3095" spans="1:8" x14ac:dyDescent="0.3">
      <c r="A3095" s="1" t="s">
        <v>4820</v>
      </c>
      <c r="B3095" s="1" t="s">
        <v>1551</v>
      </c>
      <c r="C3095" s="1" t="s">
        <v>38658</v>
      </c>
      <c r="D3095">
        <v>3267</v>
      </c>
      <c r="G3095" s="1" t="s">
        <v>1551</v>
      </c>
      <c r="H3095">
        <f t="shared" si="48"/>
        <v>1</v>
      </c>
    </row>
    <row r="3096" spans="1:8" x14ac:dyDescent="0.3">
      <c r="A3096" s="1" t="s">
        <v>5550</v>
      </c>
      <c r="B3096" s="1" t="s">
        <v>2557</v>
      </c>
      <c r="C3096" s="1" t="s">
        <v>38658</v>
      </c>
      <c r="D3096">
        <v>3268</v>
      </c>
      <c r="G3096" s="1" t="s">
        <v>2557</v>
      </c>
      <c r="H3096">
        <f t="shared" si="48"/>
        <v>1</v>
      </c>
    </row>
    <row r="3097" spans="1:8" x14ac:dyDescent="0.3">
      <c r="A3097" s="1" t="s">
        <v>41249</v>
      </c>
      <c r="B3097" s="1" t="s">
        <v>3332</v>
      </c>
      <c r="C3097" s="1" t="s">
        <v>38658</v>
      </c>
      <c r="D3097">
        <v>3269</v>
      </c>
      <c r="G3097" s="1" t="s">
        <v>3332</v>
      </c>
      <c r="H3097">
        <f t="shared" si="48"/>
        <v>1</v>
      </c>
    </row>
    <row r="3098" spans="1:8" x14ac:dyDescent="0.3">
      <c r="A3098" s="1" t="s">
        <v>41250</v>
      </c>
      <c r="B3098" s="1" t="s">
        <v>2818</v>
      </c>
      <c r="C3098" s="1" t="s">
        <v>38658</v>
      </c>
      <c r="D3098">
        <v>3270</v>
      </c>
      <c r="G3098" s="1" t="s">
        <v>2818</v>
      </c>
      <c r="H3098">
        <f t="shared" si="48"/>
        <v>1</v>
      </c>
    </row>
    <row r="3099" spans="1:8" x14ac:dyDescent="0.3">
      <c r="A3099" s="1" t="s">
        <v>41251</v>
      </c>
      <c r="B3099" s="1" t="s">
        <v>443</v>
      </c>
      <c r="C3099" s="1" t="s">
        <v>38658</v>
      </c>
      <c r="D3099">
        <v>3271</v>
      </c>
      <c r="G3099" s="1" t="s">
        <v>443</v>
      </c>
      <c r="H3099">
        <f t="shared" si="48"/>
        <v>1</v>
      </c>
    </row>
    <row r="3100" spans="1:8" x14ac:dyDescent="0.3">
      <c r="A3100" s="1" t="s">
        <v>41252</v>
      </c>
      <c r="B3100" s="1" t="s">
        <v>238</v>
      </c>
      <c r="C3100" s="1" t="s">
        <v>38658</v>
      </c>
      <c r="D3100">
        <v>3272</v>
      </c>
      <c r="G3100" s="1" t="s">
        <v>238</v>
      </c>
      <c r="H3100">
        <f t="shared" si="48"/>
        <v>2</v>
      </c>
    </row>
    <row r="3101" spans="1:8" x14ac:dyDescent="0.3">
      <c r="A3101" s="1" t="s">
        <v>41253</v>
      </c>
      <c r="B3101" s="1" t="s">
        <v>238</v>
      </c>
      <c r="C3101" s="1" t="s">
        <v>38661</v>
      </c>
      <c r="D3101">
        <v>3273</v>
      </c>
      <c r="G3101" s="1" t="s">
        <v>238</v>
      </c>
      <c r="H3101">
        <f t="shared" si="48"/>
        <v>2</v>
      </c>
    </row>
    <row r="3102" spans="1:8" x14ac:dyDescent="0.3">
      <c r="A3102" s="1" t="s">
        <v>41254</v>
      </c>
      <c r="B3102" s="1" t="s">
        <v>1244</v>
      </c>
      <c r="C3102" s="1" t="s">
        <v>38658</v>
      </c>
      <c r="D3102">
        <v>3274</v>
      </c>
      <c r="G3102" s="1" t="s">
        <v>1244</v>
      </c>
      <c r="H3102">
        <f t="shared" si="48"/>
        <v>2</v>
      </c>
    </row>
    <row r="3103" spans="1:8" x14ac:dyDescent="0.3">
      <c r="A3103" s="1" t="s">
        <v>41255</v>
      </c>
      <c r="B3103" s="1" t="s">
        <v>1244</v>
      </c>
      <c r="C3103" s="1" t="s">
        <v>38661</v>
      </c>
      <c r="D3103">
        <v>3275</v>
      </c>
      <c r="G3103" s="1" t="s">
        <v>1244</v>
      </c>
      <c r="H3103">
        <f t="shared" si="48"/>
        <v>2</v>
      </c>
    </row>
    <row r="3104" spans="1:8" x14ac:dyDescent="0.3">
      <c r="A3104" s="1" t="s">
        <v>41256</v>
      </c>
      <c r="B3104" s="1" t="s">
        <v>104</v>
      </c>
      <c r="C3104" s="1" t="s">
        <v>38658</v>
      </c>
      <c r="D3104">
        <v>3276</v>
      </c>
      <c r="G3104" s="1" t="s">
        <v>104</v>
      </c>
      <c r="H3104">
        <f t="shared" si="48"/>
        <v>1</v>
      </c>
    </row>
    <row r="3105" spans="1:8" x14ac:dyDescent="0.3">
      <c r="A3105" s="1" t="s">
        <v>41257</v>
      </c>
      <c r="B3105" s="1" t="s">
        <v>4318</v>
      </c>
      <c r="C3105" s="1" t="s">
        <v>38658</v>
      </c>
      <c r="D3105">
        <v>3277</v>
      </c>
      <c r="G3105" s="1" t="s">
        <v>4318</v>
      </c>
      <c r="H3105">
        <f t="shared" si="48"/>
        <v>2</v>
      </c>
    </row>
    <row r="3106" spans="1:8" x14ac:dyDescent="0.3">
      <c r="A3106" s="1" t="s">
        <v>41258</v>
      </c>
      <c r="B3106" s="1" t="s">
        <v>4318</v>
      </c>
      <c r="C3106" s="1" t="s">
        <v>38661</v>
      </c>
      <c r="D3106">
        <v>3278</v>
      </c>
      <c r="G3106" s="1" t="s">
        <v>4318</v>
      </c>
      <c r="H3106">
        <f t="shared" si="48"/>
        <v>2</v>
      </c>
    </row>
    <row r="3107" spans="1:8" x14ac:dyDescent="0.3">
      <c r="A3107" s="1" t="s">
        <v>4854</v>
      </c>
      <c r="B3107" s="1" t="s">
        <v>2281</v>
      </c>
      <c r="C3107" s="1" t="s">
        <v>38658</v>
      </c>
      <c r="D3107">
        <v>3279</v>
      </c>
      <c r="G3107" s="1" t="s">
        <v>2281</v>
      </c>
      <c r="H3107">
        <f t="shared" si="48"/>
        <v>2</v>
      </c>
    </row>
    <row r="3108" spans="1:8" x14ac:dyDescent="0.3">
      <c r="A3108" s="1" t="s">
        <v>41259</v>
      </c>
      <c r="B3108" s="1" t="s">
        <v>2281</v>
      </c>
      <c r="C3108" s="1" t="s">
        <v>38661</v>
      </c>
      <c r="D3108">
        <v>3280</v>
      </c>
      <c r="G3108" s="1" t="s">
        <v>2281</v>
      </c>
      <c r="H3108">
        <f t="shared" si="48"/>
        <v>2</v>
      </c>
    </row>
    <row r="3109" spans="1:8" x14ac:dyDescent="0.3">
      <c r="A3109" s="1" t="s">
        <v>41260</v>
      </c>
      <c r="B3109" s="1" t="s">
        <v>3002</v>
      </c>
      <c r="C3109" s="1" t="s">
        <v>38658</v>
      </c>
      <c r="D3109">
        <v>3281</v>
      </c>
      <c r="G3109" s="1" t="s">
        <v>3002</v>
      </c>
      <c r="H3109">
        <f t="shared" si="48"/>
        <v>1</v>
      </c>
    </row>
    <row r="3110" spans="1:8" x14ac:dyDescent="0.3">
      <c r="A3110" s="1" t="s">
        <v>41261</v>
      </c>
      <c r="B3110" s="1" t="s">
        <v>1657</v>
      </c>
      <c r="C3110" s="1" t="s">
        <v>38658</v>
      </c>
      <c r="D3110">
        <v>3282</v>
      </c>
      <c r="G3110" s="1" t="s">
        <v>1657</v>
      </c>
      <c r="H3110">
        <f t="shared" si="48"/>
        <v>1</v>
      </c>
    </row>
    <row r="3111" spans="1:8" x14ac:dyDescent="0.3">
      <c r="A3111" s="1" t="s">
        <v>41262</v>
      </c>
      <c r="B3111" s="1" t="s">
        <v>2381</v>
      </c>
      <c r="C3111" s="1" t="s">
        <v>38658</v>
      </c>
      <c r="D3111">
        <v>3283</v>
      </c>
      <c r="G3111" s="1" t="s">
        <v>2381</v>
      </c>
      <c r="H3111">
        <f t="shared" si="48"/>
        <v>1</v>
      </c>
    </row>
    <row r="3112" spans="1:8" x14ac:dyDescent="0.3">
      <c r="A3112" s="1" t="s">
        <v>41263</v>
      </c>
      <c r="B3112" s="1" t="s">
        <v>4022</v>
      </c>
      <c r="C3112" s="1" t="s">
        <v>38658</v>
      </c>
      <c r="D3112">
        <v>3284</v>
      </c>
      <c r="G3112" s="1" t="s">
        <v>4022</v>
      </c>
      <c r="H3112">
        <f t="shared" si="48"/>
        <v>2</v>
      </c>
    </row>
    <row r="3113" spans="1:8" x14ac:dyDescent="0.3">
      <c r="A3113" s="1" t="s">
        <v>41264</v>
      </c>
      <c r="B3113" s="1" t="s">
        <v>4022</v>
      </c>
      <c r="C3113" s="1" t="s">
        <v>38661</v>
      </c>
      <c r="D3113">
        <v>3285</v>
      </c>
      <c r="G3113" s="1" t="s">
        <v>4022</v>
      </c>
      <c r="H3113">
        <f t="shared" si="48"/>
        <v>2</v>
      </c>
    </row>
    <row r="3114" spans="1:8" x14ac:dyDescent="0.3">
      <c r="A3114" s="1" t="s">
        <v>41265</v>
      </c>
      <c r="B3114" s="1" t="s">
        <v>4414</v>
      </c>
      <c r="C3114" s="1" t="s">
        <v>38658</v>
      </c>
      <c r="D3114">
        <v>3286</v>
      </c>
      <c r="G3114" s="1" t="s">
        <v>4414</v>
      </c>
      <c r="H3114">
        <f t="shared" si="48"/>
        <v>2</v>
      </c>
    </row>
    <row r="3115" spans="1:8" x14ac:dyDescent="0.3">
      <c r="A3115" s="1" t="s">
        <v>41266</v>
      </c>
      <c r="B3115" s="1" t="s">
        <v>4414</v>
      </c>
      <c r="C3115" s="1" t="s">
        <v>38661</v>
      </c>
      <c r="D3115">
        <v>3287</v>
      </c>
      <c r="G3115" s="1" t="s">
        <v>4414</v>
      </c>
      <c r="H3115">
        <f t="shared" si="48"/>
        <v>2</v>
      </c>
    </row>
    <row r="3116" spans="1:8" x14ac:dyDescent="0.3">
      <c r="A3116" s="1" t="s">
        <v>41267</v>
      </c>
      <c r="B3116" s="1" t="s">
        <v>4130</v>
      </c>
      <c r="C3116" s="1" t="s">
        <v>38658</v>
      </c>
      <c r="D3116">
        <v>3288</v>
      </c>
      <c r="G3116" s="1" t="s">
        <v>4130</v>
      </c>
      <c r="H3116">
        <f t="shared" si="48"/>
        <v>1</v>
      </c>
    </row>
    <row r="3117" spans="1:8" x14ac:dyDescent="0.3">
      <c r="A3117" s="1" t="s">
        <v>41268</v>
      </c>
      <c r="B3117" s="1" t="s">
        <v>1714</v>
      </c>
      <c r="C3117" s="1" t="s">
        <v>38658</v>
      </c>
      <c r="D3117">
        <v>3289</v>
      </c>
      <c r="G3117" s="1" t="s">
        <v>1714</v>
      </c>
      <c r="H3117">
        <f t="shared" si="48"/>
        <v>1</v>
      </c>
    </row>
    <row r="3118" spans="1:8" x14ac:dyDescent="0.3">
      <c r="A3118" s="1" t="s">
        <v>41269</v>
      </c>
      <c r="B3118" s="1" t="s">
        <v>3061</v>
      </c>
      <c r="C3118" s="1" t="s">
        <v>38658</v>
      </c>
      <c r="D3118">
        <v>3290</v>
      </c>
      <c r="G3118" s="1" t="s">
        <v>3061</v>
      </c>
      <c r="H3118">
        <f t="shared" si="48"/>
        <v>1</v>
      </c>
    </row>
    <row r="3119" spans="1:8" x14ac:dyDescent="0.3">
      <c r="A3119" s="1" t="s">
        <v>5416</v>
      </c>
      <c r="B3119" s="1" t="s">
        <v>3828</v>
      </c>
      <c r="C3119" s="1" t="s">
        <v>38658</v>
      </c>
      <c r="D3119">
        <v>3291</v>
      </c>
      <c r="G3119" s="1" t="s">
        <v>3828</v>
      </c>
      <c r="H3119">
        <f t="shared" si="48"/>
        <v>1</v>
      </c>
    </row>
    <row r="3120" spans="1:8" x14ac:dyDescent="0.3">
      <c r="A3120" s="1" t="s">
        <v>5470</v>
      </c>
      <c r="B3120" s="1" t="s">
        <v>1780</v>
      </c>
      <c r="C3120" s="1" t="s">
        <v>38658</v>
      </c>
      <c r="D3120">
        <v>3292</v>
      </c>
      <c r="G3120" s="1" t="s">
        <v>1780</v>
      </c>
      <c r="H3120">
        <f t="shared" si="48"/>
        <v>1</v>
      </c>
    </row>
    <row r="3121" spans="1:8" x14ac:dyDescent="0.3">
      <c r="A3121" s="1" t="s">
        <v>41270</v>
      </c>
      <c r="B3121" s="1" t="s">
        <v>2122</v>
      </c>
      <c r="C3121" s="1" t="s">
        <v>38658</v>
      </c>
      <c r="D3121">
        <v>3293</v>
      </c>
      <c r="G3121" s="1" t="s">
        <v>2122</v>
      </c>
      <c r="H3121">
        <f t="shared" si="48"/>
        <v>1</v>
      </c>
    </row>
    <row r="3122" spans="1:8" x14ac:dyDescent="0.3">
      <c r="A3122" s="1" t="s">
        <v>41271</v>
      </c>
      <c r="B3122" s="1" t="s">
        <v>4077</v>
      </c>
      <c r="C3122" s="1" t="s">
        <v>38658</v>
      </c>
      <c r="D3122">
        <v>3294</v>
      </c>
      <c r="G3122" s="1" t="s">
        <v>4077</v>
      </c>
      <c r="H3122">
        <f t="shared" si="48"/>
        <v>1</v>
      </c>
    </row>
    <row r="3123" spans="1:8" x14ac:dyDescent="0.3">
      <c r="A3123" s="1" t="s">
        <v>41272</v>
      </c>
      <c r="B3123" s="1" t="s">
        <v>1617</v>
      </c>
      <c r="C3123" s="1" t="s">
        <v>38658</v>
      </c>
      <c r="D3123">
        <v>3295</v>
      </c>
      <c r="G3123" s="1" t="s">
        <v>1617</v>
      </c>
      <c r="H3123">
        <f t="shared" si="48"/>
        <v>1</v>
      </c>
    </row>
    <row r="3124" spans="1:8" x14ac:dyDescent="0.3">
      <c r="A3124" s="1" t="s">
        <v>41273</v>
      </c>
      <c r="B3124" s="1" t="s">
        <v>2685</v>
      </c>
      <c r="C3124" s="1" t="s">
        <v>38658</v>
      </c>
      <c r="D3124">
        <v>3296</v>
      </c>
      <c r="G3124" s="1" t="s">
        <v>2685</v>
      </c>
      <c r="H3124">
        <f t="shared" si="48"/>
        <v>1</v>
      </c>
    </row>
    <row r="3125" spans="1:8" x14ac:dyDescent="0.3">
      <c r="A3125" s="1" t="s">
        <v>5886</v>
      </c>
      <c r="B3125" s="1" t="s">
        <v>2064</v>
      </c>
      <c r="C3125" s="1" t="s">
        <v>38658</v>
      </c>
      <c r="D3125">
        <v>3297</v>
      </c>
      <c r="G3125" s="1" t="s">
        <v>2064</v>
      </c>
      <c r="H3125">
        <f t="shared" si="48"/>
        <v>1</v>
      </c>
    </row>
    <row r="3126" spans="1:8" x14ac:dyDescent="0.3">
      <c r="A3126" s="1" t="s">
        <v>41274</v>
      </c>
      <c r="B3126" s="1" t="s">
        <v>651</v>
      </c>
      <c r="C3126" s="1" t="s">
        <v>38658</v>
      </c>
      <c r="D3126">
        <v>3298</v>
      </c>
      <c r="G3126" s="1" t="s">
        <v>651</v>
      </c>
      <c r="H3126">
        <f t="shared" si="48"/>
        <v>1</v>
      </c>
    </row>
    <row r="3127" spans="1:8" x14ac:dyDescent="0.3">
      <c r="A3127" s="1" t="s">
        <v>41275</v>
      </c>
      <c r="B3127" s="1" t="s">
        <v>1124</v>
      </c>
      <c r="C3127" s="1" t="s">
        <v>38658</v>
      </c>
      <c r="D3127">
        <v>3299</v>
      </c>
      <c r="G3127" s="1" t="s">
        <v>1124</v>
      </c>
      <c r="H3127">
        <f t="shared" si="48"/>
        <v>1</v>
      </c>
    </row>
    <row r="3128" spans="1:8" x14ac:dyDescent="0.3">
      <c r="A3128" s="1" t="s">
        <v>41276</v>
      </c>
      <c r="B3128" s="1" t="s">
        <v>3549</v>
      </c>
      <c r="C3128" s="1" t="s">
        <v>38658</v>
      </c>
      <c r="D3128">
        <v>3300</v>
      </c>
      <c r="G3128" s="1" t="s">
        <v>3549</v>
      </c>
      <c r="H3128">
        <f t="shared" si="48"/>
        <v>1</v>
      </c>
    </row>
    <row r="3129" spans="1:8" x14ac:dyDescent="0.3">
      <c r="A3129" s="1" t="s">
        <v>41277</v>
      </c>
      <c r="B3129" s="1" t="s">
        <v>571</v>
      </c>
      <c r="C3129" s="1" t="s">
        <v>38658</v>
      </c>
      <c r="D3129">
        <v>3302</v>
      </c>
      <c r="G3129" s="1" t="s">
        <v>571</v>
      </c>
      <c r="H3129">
        <f t="shared" si="48"/>
        <v>2</v>
      </c>
    </row>
    <row r="3130" spans="1:8" x14ac:dyDescent="0.3">
      <c r="A3130" s="1" t="s">
        <v>41278</v>
      </c>
      <c r="B3130" s="1" t="s">
        <v>571</v>
      </c>
      <c r="C3130" s="1" t="s">
        <v>38661</v>
      </c>
      <c r="D3130">
        <v>3303</v>
      </c>
      <c r="G3130" s="1" t="s">
        <v>571</v>
      </c>
      <c r="H3130">
        <f t="shared" si="48"/>
        <v>2</v>
      </c>
    </row>
    <row r="3131" spans="1:8" x14ac:dyDescent="0.3">
      <c r="A3131" s="1" t="s">
        <v>41279</v>
      </c>
      <c r="B3131" s="1" t="s">
        <v>2911</v>
      </c>
      <c r="C3131" s="1" t="s">
        <v>38658</v>
      </c>
      <c r="D3131">
        <v>3304</v>
      </c>
      <c r="G3131" s="1" t="s">
        <v>2911</v>
      </c>
      <c r="H3131">
        <f t="shared" si="48"/>
        <v>1</v>
      </c>
    </row>
    <row r="3132" spans="1:8" x14ac:dyDescent="0.3">
      <c r="A3132" s="1" t="s">
        <v>41280</v>
      </c>
      <c r="B3132" s="1" t="s">
        <v>991</v>
      </c>
      <c r="C3132" s="1" t="s">
        <v>38658</v>
      </c>
      <c r="D3132">
        <v>3305</v>
      </c>
      <c r="G3132" s="1" t="s">
        <v>991</v>
      </c>
      <c r="H3132">
        <f t="shared" si="48"/>
        <v>1</v>
      </c>
    </row>
    <row r="3133" spans="1:8" x14ac:dyDescent="0.3">
      <c r="A3133" s="1" t="s">
        <v>41281</v>
      </c>
      <c r="B3133" s="1" t="s">
        <v>1056</v>
      </c>
      <c r="C3133" s="1" t="s">
        <v>38658</v>
      </c>
      <c r="D3133">
        <v>3306</v>
      </c>
      <c r="G3133" s="1" t="s">
        <v>1056</v>
      </c>
      <c r="H3133">
        <f t="shared" si="48"/>
        <v>1</v>
      </c>
    </row>
    <row r="3134" spans="1:8" x14ac:dyDescent="0.3">
      <c r="A3134" s="1" t="s">
        <v>41282</v>
      </c>
      <c r="B3134" s="1" t="s">
        <v>1300</v>
      </c>
      <c r="C3134" s="1" t="s">
        <v>38658</v>
      </c>
      <c r="D3134">
        <v>3307</v>
      </c>
      <c r="G3134" s="1" t="s">
        <v>1300</v>
      </c>
      <c r="H3134">
        <f t="shared" si="48"/>
        <v>1</v>
      </c>
    </row>
    <row r="3135" spans="1:8" x14ac:dyDescent="0.3">
      <c r="A3135" s="1" t="s">
        <v>5988</v>
      </c>
      <c r="B3135" s="1" t="s">
        <v>495</v>
      </c>
      <c r="C3135" s="1" t="s">
        <v>38658</v>
      </c>
      <c r="D3135">
        <v>3308</v>
      </c>
      <c r="G3135" s="1" t="s">
        <v>495</v>
      </c>
      <c r="H3135">
        <f t="shared" si="48"/>
        <v>2</v>
      </c>
    </row>
    <row r="3136" spans="1:8" x14ac:dyDescent="0.3">
      <c r="A3136" s="1" t="s">
        <v>41283</v>
      </c>
      <c r="B3136" s="1" t="s">
        <v>495</v>
      </c>
      <c r="C3136" s="1" t="s">
        <v>38661</v>
      </c>
      <c r="D3136">
        <v>3309</v>
      </c>
      <c r="G3136" s="1" t="s">
        <v>495</v>
      </c>
      <c r="H3136">
        <f t="shared" si="48"/>
        <v>2</v>
      </c>
    </row>
    <row r="3137" spans="1:8" x14ac:dyDescent="0.3">
      <c r="A3137" s="1" t="s">
        <v>5382</v>
      </c>
      <c r="B3137" s="1" t="s">
        <v>1505</v>
      </c>
      <c r="C3137" s="1" t="s">
        <v>38658</v>
      </c>
      <c r="D3137">
        <v>3310</v>
      </c>
      <c r="G3137" s="1" t="s">
        <v>1505</v>
      </c>
      <c r="H3137">
        <f t="shared" si="48"/>
        <v>1</v>
      </c>
    </row>
    <row r="3138" spans="1:8" x14ac:dyDescent="0.3">
      <c r="A3138" s="1" t="s">
        <v>41284</v>
      </c>
      <c r="B3138" s="1" t="s">
        <v>3964</v>
      </c>
      <c r="C3138" s="1" t="s">
        <v>38658</v>
      </c>
      <c r="D3138">
        <v>3311</v>
      </c>
      <c r="G3138" s="1" t="s">
        <v>3964</v>
      </c>
      <c r="H3138">
        <f t="shared" si="48"/>
        <v>1</v>
      </c>
    </row>
    <row r="3139" spans="1:8" x14ac:dyDescent="0.3">
      <c r="A3139" s="1" t="s">
        <v>41285</v>
      </c>
      <c r="B3139" s="1" t="s">
        <v>3875</v>
      </c>
      <c r="C3139" s="1" t="s">
        <v>38658</v>
      </c>
      <c r="D3139">
        <v>3312</v>
      </c>
      <c r="G3139" s="1" t="s">
        <v>3875</v>
      </c>
      <c r="H3139">
        <f t="shared" ref="H3139:H3202" si="49">COUNTIF(G:G,G3139)</f>
        <v>1</v>
      </c>
    </row>
    <row r="3140" spans="1:8" x14ac:dyDescent="0.3">
      <c r="A3140" s="1" t="s">
        <v>41286</v>
      </c>
      <c r="B3140" s="1" t="s">
        <v>4302</v>
      </c>
      <c r="C3140" s="1" t="s">
        <v>38658</v>
      </c>
      <c r="D3140">
        <v>3313</v>
      </c>
      <c r="G3140" s="1" t="s">
        <v>4302</v>
      </c>
      <c r="H3140">
        <f t="shared" si="49"/>
        <v>1</v>
      </c>
    </row>
    <row r="3141" spans="1:8" x14ac:dyDescent="0.3">
      <c r="A3141" s="1" t="s">
        <v>41287</v>
      </c>
      <c r="B3141" s="1" t="s">
        <v>3116</v>
      </c>
      <c r="C3141" s="1" t="s">
        <v>38658</v>
      </c>
      <c r="D3141">
        <v>3314</v>
      </c>
      <c r="G3141" s="1" t="s">
        <v>3116</v>
      </c>
      <c r="H3141">
        <f t="shared" si="49"/>
        <v>2</v>
      </c>
    </row>
    <row r="3142" spans="1:8" x14ac:dyDescent="0.3">
      <c r="A3142" s="1" t="s">
        <v>41288</v>
      </c>
      <c r="B3142" s="1" t="s">
        <v>3116</v>
      </c>
      <c r="C3142" s="1" t="s">
        <v>38661</v>
      </c>
      <c r="D3142">
        <v>3315</v>
      </c>
      <c r="G3142" s="1" t="s">
        <v>3116</v>
      </c>
      <c r="H3142">
        <f t="shared" si="49"/>
        <v>2</v>
      </c>
    </row>
    <row r="3143" spans="1:8" x14ac:dyDescent="0.3">
      <c r="A3143" s="1" t="s">
        <v>41289</v>
      </c>
      <c r="B3143" s="1" t="s">
        <v>1415</v>
      </c>
      <c r="C3143" s="1" t="s">
        <v>38658</v>
      </c>
      <c r="D3143">
        <v>3316</v>
      </c>
      <c r="G3143" s="1" t="s">
        <v>1415</v>
      </c>
      <c r="H3143">
        <f t="shared" si="49"/>
        <v>2</v>
      </c>
    </row>
    <row r="3144" spans="1:8" x14ac:dyDescent="0.3">
      <c r="A3144" s="1" t="s">
        <v>41290</v>
      </c>
      <c r="B3144" s="1" t="s">
        <v>1415</v>
      </c>
      <c r="C3144" s="1" t="s">
        <v>38661</v>
      </c>
      <c r="D3144">
        <v>3317</v>
      </c>
      <c r="G3144" s="1" t="s">
        <v>1415</v>
      </c>
      <c r="H3144">
        <f t="shared" si="49"/>
        <v>2</v>
      </c>
    </row>
    <row r="3145" spans="1:8" x14ac:dyDescent="0.3">
      <c r="A3145" s="1" t="s">
        <v>6190</v>
      </c>
      <c r="B3145" s="1" t="s">
        <v>1325</v>
      </c>
      <c r="C3145" s="1" t="s">
        <v>38658</v>
      </c>
      <c r="D3145">
        <v>3319</v>
      </c>
      <c r="G3145" s="1" t="s">
        <v>1325</v>
      </c>
      <c r="H3145">
        <f t="shared" si="49"/>
        <v>2</v>
      </c>
    </row>
    <row r="3146" spans="1:8" x14ac:dyDescent="0.3">
      <c r="A3146" s="1" t="s">
        <v>41291</v>
      </c>
      <c r="B3146" s="1" t="s">
        <v>1325</v>
      </c>
      <c r="C3146" s="1" t="s">
        <v>38661</v>
      </c>
      <c r="D3146">
        <v>3320</v>
      </c>
      <c r="G3146" s="1" t="s">
        <v>1325</v>
      </c>
      <c r="H3146">
        <f t="shared" si="49"/>
        <v>2</v>
      </c>
    </row>
    <row r="3147" spans="1:8" x14ac:dyDescent="0.3">
      <c r="A3147" s="1" t="s">
        <v>41292</v>
      </c>
      <c r="B3147" s="1" t="s">
        <v>1770</v>
      </c>
      <c r="C3147" s="1" t="s">
        <v>38658</v>
      </c>
      <c r="D3147">
        <v>3321</v>
      </c>
      <c r="G3147" s="1" t="s">
        <v>1770</v>
      </c>
      <c r="H3147">
        <f t="shared" si="49"/>
        <v>1</v>
      </c>
    </row>
    <row r="3148" spans="1:8" x14ac:dyDescent="0.3">
      <c r="A3148" s="1" t="s">
        <v>41293</v>
      </c>
      <c r="B3148" s="1" t="s">
        <v>1791</v>
      </c>
      <c r="C3148" s="1" t="s">
        <v>38658</v>
      </c>
      <c r="D3148">
        <v>3322</v>
      </c>
      <c r="G3148" s="1" t="s">
        <v>1791</v>
      </c>
      <c r="H3148">
        <f t="shared" si="49"/>
        <v>1</v>
      </c>
    </row>
    <row r="3149" spans="1:8" x14ac:dyDescent="0.3">
      <c r="A3149" s="1" t="s">
        <v>41294</v>
      </c>
      <c r="B3149" s="1" t="s">
        <v>2739</v>
      </c>
      <c r="C3149" s="1" t="s">
        <v>38658</v>
      </c>
      <c r="D3149">
        <v>3323</v>
      </c>
      <c r="G3149" s="1" t="s">
        <v>2739</v>
      </c>
      <c r="H3149">
        <f t="shared" si="49"/>
        <v>1</v>
      </c>
    </row>
    <row r="3150" spans="1:8" x14ac:dyDescent="0.3">
      <c r="A3150" s="1" t="s">
        <v>41295</v>
      </c>
      <c r="B3150" s="1" t="s">
        <v>2404</v>
      </c>
      <c r="C3150" s="1" t="s">
        <v>38658</v>
      </c>
      <c r="D3150">
        <v>3324</v>
      </c>
      <c r="G3150" s="1" t="s">
        <v>2404</v>
      </c>
      <c r="H3150">
        <f t="shared" si="49"/>
        <v>2</v>
      </c>
    </row>
    <row r="3151" spans="1:8" x14ac:dyDescent="0.3">
      <c r="A3151" s="1" t="s">
        <v>41296</v>
      </c>
      <c r="B3151" s="1" t="s">
        <v>2404</v>
      </c>
      <c r="C3151" s="1" t="s">
        <v>38661</v>
      </c>
      <c r="D3151">
        <v>3325</v>
      </c>
      <c r="G3151" s="1" t="s">
        <v>2404</v>
      </c>
      <c r="H3151">
        <f t="shared" si="49"/>
        <v>2</v>
      </c>
    </row>
    <row r="3152" spans="1:8" x14ac:dyDescent="0.3">
      <c r="A3152" s="1" t="s">
        <v>41297</v>
      </c>
      <c r="B3152" s="1" t="s">
        <v>2339</v>
      </c>
      <c r="C3152" s="1" t="s">
        <v>38658</v>
      </c>
      <c r="D3152">
        <v>3326</v>
      </c>
      <c r="G3152" s="1" t="s">
        <v>2339</v>
      </c>
      <c r="H3152">
        <f t="shared" si="49"/>
        <v>1</v>
      </c>
    </row>
    <row r="3153" spans="1:8" x14ac:dyDescent="0.3">
      <c r="A3153" s="1" t="s">
        <v>41298</v>
      </c>
      <c r="B3153" s="1" t="s">
        <v>1646</v>
      </c>
      <c r="C3153" s="1" t="s">
        <v>38658</v>
      </c>
      <c r="D3153">
        <v>3327</v>
      </c>
      <c r="G3153" s="1" t="s">
        <v>1646</v>
      </c>
      <c r="H3153">
        <f t="shared" si="49"/>
        <v>1</v>
      </c>
    </row>
    <row r="3154" spans="1:8" x14ac:dyDescent="0.3">
      <c r="A3154" s="1" t="s">
        <v>41299</v>
      </c>
      <c r="B3154" s="1" t="s">
        <v>4362</v>
      </c>
      <c r="C3154" s="1" t="s">
        <v>38658</v>
      </c>
      <c r="D3154">
        <v>3328</v>
      </c>
      <c r="G3154" s="1" t="s">
        <v>4362</v>
      </c>
      <c r="H3154">
        <f t="shared" si="49"/>
        <v>1</v>
      </c>
    </row>
    <row r="3155" spans="1:8" x14ac:dyDescent="0.3">
      <c r="A3155" s="1" t="s">
        <v>41300</v>
      </c>
      <c r="B3155" s="1" t="s">
        <v>2736</v>
      </c>
      <c r="C3155" s="1" t="s">
        <v>38658</v>
      </c>
      <c r="D3155">
        <v>3329</v>
      </c>
      <c r="G3155" s="1" t="s">
        <v>2736</v>
      </c>
      <c r="H3155">
        <f t="shared" si="49"/>
        <v>2</v>
      </c>
    </row>
    <row r="3156" spans="1:8" x14ac:dyDescent="0.3">
      <c r="A3156" s="1" t="s">
        <v>41301</v>
      </c>
      <c r="B3156" s="1" t="s">
        <v>2736</v>
      </c>
      <c r="C3156" s="1" t="s">
        <v>38661</v>
      </c>
      <c r="D3156">
        <v>3330</v>
      </c>
      <c r="G3156" s="1" t="s">
        <v>2736</v>
      </c>
      <c r="H3156">
        <f t="shared" si="49"/>
        <v>2</v>
      </c>
    </row>
    <row r="3157" spans="1:8" x14ac:dyDescent="0.3">
      <c r="A3157" s="1" t="s">
        <v>41302</v>
      </c>
      <c r="B3157" s="1" t="s">
        <v>442</v>
      </c>
      <c r="C3157" s="1" t="s">
        <v>38658</v>
      </c>
      <c r="D3157">
        <v>3331</v>
      </c>
      <c r="G3157" s="1" t="s">
        <v>442</v>
      </c>
      <c r="H3157">
        <f t="shared" si="49"/>
        <v>1</v>
      </c>
    </row>
    <row r="3158" spans="1:8" x14ac:dyDescent="0.3">
      <c r="A3158" s="1" t="s">
        <v>41303</v>
      </c>
      <c r="B3158" s="1" t="s">
        <v>3357</v>
      </c>
      <c r="C3158" s="1" t="s">
        <v>38658</v>
      </c>
      <c r="D3158">
        <v>3332</v>
      </c>
      <c r="G3158" s="1" t="s">
        <v>3357</v>
      </c>
      <c r="H3158">
        <f t="shared" si="49"/>
        <v>1</v>
      </c>
    </row>
    <row r="3159" spans="1:8" x14ac:dyDescent="0.3">
      <c r="A3159" s="1" t="s">
        <v>6116</v>
      </c>
      <c r="B3159" s="1" t="s">
        <v>3784</v>
      </c>
      <c r="C3159" s="1" t="s">
        <v>38658</v>
      </c>
      <c r="D3159">
        <v>3333</v>
      </c>
      <c r="G3159" s="1" t="s">
        <v>3784</v>
      </c>
      <c r="H3159">
        <f t="shared" si="49"/>
        <v>1</v>
      </c>
    </row>
    <row r="3160" spans="1:8" x14ac:dyDescent="0.3">
      <c r="A3160" s="1" t="s">
        <v>41304</v>
      </c>
      <c r="B3160" s="1" t="s">
        <v>3590</v>
      </c>
      <c r="C3160" s="1" t="s">
        <v>38658</v>
      </c>
      <c r="D3160">
        <v>3334</v>
      </c>
      <c r="G3160" s="1" t="s">
        <v>3590</v>
      </c>
      <c r="H3160">
        <f t="shared" si="49"/>
        <v>1</v>
      </c>
    </row>
    <row r="3161" spans="1:8" x14ac:dyDescent="0.3">
      <c r="A3161" s="1" t="s">
        <v>41305</v>
      </c>
      <c r="B3161" s="1" t="s">
        <v>265</v>
      </c>
      <c r="C3161" s="1" t="s">
        <v>38658</v>
      </c>
      <c r="D3161">
        <v>3335</v>
      </c>
      <c r="G3161" s="1" t="s">
        <v>265</v>
      </c>
      <c r="H3161">
        <f t="shared" si="49"/>
        <v>1</v>
      </c>
    </row>
    <row r="3162" spans="1:8" x14ac:dyDescent="0.3">
      <c r="A3162" s="1" t="s">
        <v>41306</v>
      </c>
      <c r="B3162" s="1" t="s">
        <v>147</v>
      </c>
      <c r="C3162" s="1" t="s">
        <v>38658</v>
      </c>
      <c r="D3162">
        <v>3336</v>
      </c>
      <c r="G3162" s="1" t="s">
        <v>147</v>
      </c>
      <c r="H3162">
        <f t="shared" si="49"/>
        <v>1</v>
      </c>
    </row>
    <row r="3163" spans="1:8" x14ac:dyDescent="0.3">
      <c r="A3163" s="1" t="s">
        <v>5824</v>
      </c>
      <c r="B3163" s="1" t="s">
        <v>3083</v>
      </c>
      <c r="C3163" s="1" t="s">
        <v>38658</v>
      </c>
      <c r="D3163">
        <v>3337</v>
      </c>
      <c r="G3163" s="1" t="s">
        <v>3083</v>
      </c>
      <c r="H3163">
        <f t="shared" si="49"/>
        <v>1</v>
      </c>
    </row>
    <row r="3164" spans="1:8" x14ac:dyDescent="0.3">
      <c r="A3164" s="1" t="s">
        <v>41307</v>
      </c>
      <c r="B3164" s="1" t="s">
        <v>4277</v>
      </c>
      <c r="C3164" s="1" t="s">
        <v>38658</v>
      </c>
      <c r="D3164">
        <v>3338</v>
      </c>
      <c r="G3164" s="1" t="s">
        <v>4277</v>
      </c>
      <c r="H3164">
        <f t="shared" si="49"/>
        <v>1</v>
      </c>
    </row>
    <row r="3165" spans="1:8" x14ac:dyDescent="0.3">
      <c r="A3165" s="1" t="s">
        <v>5946</v>
      </c>
      <c r="B3165" s="1" t="s">
        <v>3730</v>
      </c>
      <c r="C3165" s="1" t="s">
        <v>38658</v>
      </c>
      <c r="D3165">
        <v>3339</v>
      </c>
      <c r="G3165" s="1" t="s">
        <v>3730</v>
      </c>
      <c r="H3165">
        <f t="shared" si="49"/>
        <v>1</v>
      </c>
    </row>
    <row r="3166" spans="1:8" x14ac:dyDescent="0.3">
      <c r="A3166" s="1" t="s">
        <v>41308</v>
      </c>
      <c r="B3166" s="1" t="s">
        <v>2550</v>
      </c>
      <c r="C3166" s="1" t="s">
        <v>38658</v>
      </c>
      <c r="D3166">
        <v>3340</v>
      </c>
      <c r="G3166" s="1" t="s">
        <v>2550</v>
      </c>
      <c r="H3166">
        <f t="shared" si="49"/>
        <v>2</v>
      </c>
    </row>
    <row r="3167" spans="1:8" x14ac:dyDescent="0.3">
      <c r="A3167" s="1" t="s">
        <v>41309</v>
      </c>
      <c r="B3167" s="1" t="s">
        <v>2550</v>
      </c>
      <c r="C3167" s="1" t="s">
        <v>38661</v>
      </c>
      <c r="D3167">
        <v>3341</v>
      </c>
      <c r="G3167" s="1" t="s">
        <v>2550</v>
      </c>
      <c r="H3167">
        <f t="shared" si="49"/>
        <v>2</v>
      </c>
    </row>
    <row r="3168" spans="1:8" x14ac:dyDescent="0.3">
      <c r="A3168" s="1" t="s">
        <v>41310</v>
      </c>
      <c r="B3168" s="1" t="s">
        <v>1117</v>
      </c>
      <c r="C3168" s="1" t="s">
        <v>38658</v>
      </c>
      <c r="D3168">
        <v>3342</v>
      </c>
      <c r="G3168" s="1" t="s">
        <v>1117</v>
      </c>
      <c r="H3168">
        <f t="shared" si="49"/>
        <v>1</v>
      </c>
    </row>
    <row r="3169" spans="1:8" x14ac:dyDescent="0.3">
      <c r="A3169" s="1" t="s">
        <v>41311</v>
      </c>
      <c r="B3169" s="1" t="s">
        <v>1133</v>
      </c>
      <c r="C3169" s="1" t="s">
        <v>38658</v>
      </c>
      <c r="D3169">
        <v>3344</v>
      </c>
      <c r="G3169" s="1" t="s">
        <v>1133</v>
      </c>
      <c r="H3169">
        <f t="shared" si="49"/>
        <v>1</v>
      </c>
    </row>
    <row r="3170" spans="1:8" x14ac:dyDescent="0.3">
      <c r="A3170" s="1" t="s">
        <v>41312</v>
      </c>
      <c r="B3170" s="1" t="s">
        <v>726</v>
      </c>
      <c r="C3170" s="1" t="s">
        <v>38658</v>
      </c>
      <c r="D3170">
        <v>3345</v>
      </c>
      <c r="G3170" s="1" t="s">
        <v>726</v>
      </c>
      <c r="H3170">
        <f t="shared" si="49"/>
        <v>2</v>
      </c>
    </row>
    <row r="3171" spans="1:8" x14ac:dyDescent="0.3">
      <c r="A3171" s="1" t="s">
        <v>41313</v>
      </c>
      <c r="B3171" s="1" t="s">
        <v>726</v>
      </c>
      <c r="C3171" s="1" t="s">
        <v>38661</v>
      </c>
      <c r="D3171">
        <v>3346</v>
      </c>
      <c r="G3171" s="1" t="s">
        <v>726</v>
      </c>
      <c r="H3171">
        <f t="shared" si="49"/>
        <v>2</v>
      </c>
    </row>
    <row r="3172" spans="1:8" x14ac:dyDescent="0.3">
      <c r="A3172" s="1" t="s">
        <v>41314</v>
      </c>
      <c r="B3172" s="1" t="s">
        <v>2447</v>
      </c>
      <c r="C3172" s="1" t="s">
        <v>38658</v>
      </c>
      <c r="D3172">
        <v>3347</v>
      </c>
      <c r="G3172" s="1" t="s">
        <v>2447</v>
      </c>
      <c r="H3172">
        <f t="shared" si="49"/>
        <v>1</v>
      </c>
    </row>
    <row r="3173" spans="1:8" x14ac:dyDescent="0.3">
      <c r="A3173" s="1" t="s">
        <v>6246</v>
      </c>
      <c r="B3173" s="1" t="s">
        <v>2861</v>
      </c>
      <c r="C3173" s="1" t="s">
        <v>38658</v>
      </c>
      <c r="D3173">
        <v>3348</v>
      </c>
      <c r="G3173" s="1" t="s">
        <v>2861</v>
      </c>
      <c r="H3173">
        <f t="shared" si="49"/>
        <v>1</v>
      </c>
    </row>
    <row r="3174" spans="1:8" x14ac:dyDescent="0.3">
      <c r="A3174" s="1" t="s">
        <v>41315</v>
      </c>
      <c r="B3174" s="1" t="s">
        <v>2371</v>
      </c>
      <c r="C3174" s="1" t="s">
        <v>38658</v>
      </c>
      <c r="D3174">
        <v>3349</v>
      </c>
      <c r="G3174" s="1" t="s">
        <v>2371</v>
      </c>
      <c r="H3174">
        <f t="shared" si="49"/>
        <v>1</v>
      </c>
    </row>
    <row r="3175" spans="1:8" x14ac:dyDescent="0.3">
      <c r="A3175" s="1" t="s">
        <v>41316</v>
      </c>
      <c r="B3175" s="1" t="s">
        <v>4462</v>
      </c>
      <c r="C3175" s="1" t="s">
        <v>38658</v>
      </c>
      <c r="D3175">
        <v>3350</v>
      </c>
      <c r="G3175" s="1" t="s">
        <v>4462</v>
      </c>
      <c r="H3175">
        <f t="shared" si="49"/>
        <v>2</v>
      </c>
    </row>
    <row r="3176" spans="1:8" x14ac:dyDescent="0.3">
      <c r="A3176" s="1" t="s">
        <v>41317</v>
      </c>
      <c r="B3176" s="1" t="s">
        <v>4462</v>
      </c>
      <c r="C3176" s="1" t="s">
        <v>38661</v>
      </c>
      <c r="D3176">
        <v>3351</v>
      </c>
      <c r="G3176" s="1" t="s">
        <v>4462</v>
      </c>
      <c r="H3176">
        <f t="shared" si="49"/>
        <v>2</v>
      </c>
    </row>
    <row r="3177" spans="1:8" x14ac:dyDescent="0.3">
      <c r="A3177" s="1" t="s">
        <v>41318</v>
      </c>
      <c r="B3177" s="1" t="s">
        <v>4174</v>
      </c>
      <c r="C3177" s="1" t="s">
        <v>38658</v>
      </c>
      <c r="D3177">
        <v>3352</v>
      </c>
      <c r="G3177" s="1" t="s">
        <v>4174</v>
      </c>
      <c r="H3177">
        <f t="shared" si="49"/>
        <v>2</v>
      </c>
    </row>
    <row r="3178" spans="1:8" x14ac:dyDescent="0.3">
      <c r="A3178" s="1" t="s">
        <v>41319</v>
      </c>
      <c r="B3178" s="1" t="s">
        <v>4174</v>
      </c>
      <c r="C3178" s="1" t="s">
        <v>38661</v>
      </c>
      <c r="D3178">
        <v>3353</v>
      </c>
      <c r="G3178" s="1" t="s">
        <v>4174</v>
      </c>
      <c r="H3178">
        <f t="shared" si="49"/>
        <v>2</v>
      </c>
    </row>
    <row r="3179" spans="1:8" x14ac:dyDescent="0.3">
      <c r="A3179" s="1" t="s">
        <v>41320</v>
      </c>
      <c r="B3179" s="1" t="s">
        <v>3585</v>
      </c>
      <c r="C3179" s="1" t="s">
        <v>38658</v>
      </c>
      <c r="D3179">
        <v>3354</v>
      </c>
      <c r="G3179" s="1" t="s">
        <v>3585</v>
      </c>
      <c r="H3179">
        <f t="shared" si="49"/>
        <v>1</v>
      </c>
    </row>
    <row r="3180" spans="1:8" x14ac:dyDescent="0.3">
      <c r="A3180" s="1" t="s">
        <v>41321</v>
      </c>
      <c r="B3180" s="1" t="s">
        <v>1147</v>
      </c>
      <c r="C3180" s="1" t="s">
        <v>38658</v>
      </c>
      <c r="D3180">
        <v>3355</v>
      </c>
      <c r="G3180" s="1" t="s">
        <v>1147</v>
      </c>
      <c r="H3180">
        <f t="shared" si="49"/>
        <v>1</v>
      </c>
    </row>
    <row r="3181" spans="1:8" x14ac:dyDescent="0.3">
      <c r="A3181" s="1" t="s">
        <v>4866</v>
      </c>
      <c r="B3181" s="1" t="s">
        <v>525</v>
      </c>
      <c r="C3181" s="1" t="s">
        <v>38658</v>
      </c>
      <c r="D3181">
        <v>3356</v>
      </c>
      <c r="G3181" s="1" t="s">
        <v>525</v>
      </c>
      <c r="H3181">
        <f t="shared" si="49"/>
        <v>1</v>
      </c>
    </row>
    <row r="3182" spans="1:8" x14ac:dyDescent="0.3">
      <c r="A3182" s="1" t="s">
        <v>5500</v>
      </c>
      <c r="B3182" s="1" t="s">
        <v>2246</v>
      </c>
      <c r="C3182" s="1" t="s">
        <v>38658</v>
      </c>
      <c r="D3182">
        <v>3357</v>
      </c>
      <c r="G3182" s="1" t="s">
        <v>2246</v>
      </c>
      <c r="H3182">
        <f t="shared" si="49"/>
        <v>1</v>
      </c>
    </row>
    <row r="3183" spans="1:8" x14ac:dyDescent="0.3">
      <c r="A3183" s="1" t="s">
        <v>41322</v>
      </c>
      <c r="B3183" s="1" t="s">
        <v>1891</v>
      </c>
      <c r="C3183" s="1" t="s">
        <v>38658</v>
      </c>
      <c r="D3183">
        <v>3358</v>
      </c>
      <c r="G3183" s="1" t="s">
        <v>1891</v>
      </c>
      <c r="H3183">
        <f t="shared" si="49"/>
        <v>1</v>
      </c>
    </row>
    <row r="3184" spans="1:8" x14ac:dyDescent="0.3">
      <c r="A3184" s="1" t="s">
        <v>41323</v>
      </c>
      <c r="B3184" s="1" t="s">
        <v>3754</v>
      </c>
      <c r="C3184" s="1" t="s">
        <v>38658</v>
      </c>
      <c r="D3184">
        <v>3359</v>
      </c>
      <c r="G3184" s="1" t="s">
        <v>3754</v>
      </c>
      <c r="H3184">
        <f t="shared" si="49"/>
        <v>1</v>
      </c>
    </row>
    <row r="3185" spans="1:8" x14ac:dyDescent="0.3">
      <c r="A3185" s="1" t="s">
        <v>5816</v>
      </c>
      <c r="B3185" s="1" t="s">
        <v>2181</v>
      </c>
      <c r="C3185" s="1" t="s">
        <v>38658</v>
      </c>
      <c r="D3185">
        <v>3360</v>
      </c>
      <c r="G3185" s="1" t="s">
        <v>2181</v>
      </c>
      <c r="H3185">
        <f t="shared" si="49"/>
        <v>1</v>
      </c>
    </row>
    <row r="3186" spans="1:8" x14ac:dyDescent="0.3">
      <c r="A3186" s="1" t="s">
        <v>41324</v>
      </c>
      <c r="B3186" s="1" t="s">
        <v>4383</v>
      </c>
      <c r="C3186" s="1" t="s">
        <v>38658</v>
      </c>
      <c r="D3186">
        <v>3361</v>
      </c>
      <c r="G3186" s="1" t="s">
        <v>4383</v>
      </c>
      <c r="H3186">
        <f t="shared" si="49"/>
        <v>1</v>
      </c>
    </row>
    <row r="3187" spans="1:8" x14ac:dyDescent="0.3">
      <c r="A3187" s="1" t="s">
        <v>41325</v>
      </c>
      <c r="B3187" s="1" t="s">
        <v>4458</v>
      </c>
      <c r="C3187" s="1" t="s">
        <v>38658</v>
      </c>
      <c r="D3187">
        <v>3365</v>
      </c>
      <c r="G3187" s="1" t="s">
        <v>4458</v>
      </c>
      <c r="H3187">
        <f t="shared" si="49"/>
        <v>1</v>
      </c>
    </row>
    <row r="3188" spans="1:8" x14ac:dyDescent="0.3">
      <c r="A3188" s="1" t="s">
        <v>41326</v>
      </c>
      <c r="B3188" s="1" t="s">
        <v>1500</v>
      </c>
      <c r="C3188" s="1" t="s">
        <v>38658</v>
      </c>
      <c r="D3188">
        <v>3366</v>
      </c>
      <c r="G3188" s="1" t="s">
        <v>1500</v>
      </c>
      <c r="H3188">
        <f t="shared" si="49"/>
        <v>2</v>
      </c>
    </row>
    <row r="3189" spans="1:8" x14ac:dyDescent="0.3">
      <c r="A3189" s="1" t="s">
        <v>41327</v>
      </c>
      <c r="B3189" s="1" t="s">
        <v>1500</v>
      </c>
      <c r="C3189" s="1" t="s">
        <v>38661</v>
      </c>
      <c r="D3189">
        <v>3367</v>
      </c>
      <c r="G3189" s="1" t="s">
        <v>1500</v>
      </c>
      <c r="H3189">
        <f t="shared" si="49"/>
        <v>2</v>
      </c>
    </row>
    <row r="3190" spans="1:8" x14ac:dyDescent="0.3">
      <c r="A3190" s="1" t="s">
        <v>41328</v>
      </c>
      <c r="B3190" s="1" t="s">
        <v>1149</v>
      </c>
      <c r="C3190" s="1" t="s">
        <v>38658</v>
      </c>
      <c r="D3190">
        <v>3368</v>
      </c>
      <c r="G3190" s="1" t="s">
        <v>1149</v>
      </c>
      <c r="H3190">
        <f t="shared" si="49"/>
        <v>1</v>
      </c>
    </row>
    <row r="3191" spans="1:8" x14ac:dyDescent="0.3">
      <c r="A3191" s="1" t="s">
        <v>41329</v>
      </c>
      <c r="B3191" s="1" t="s">
        <v>1510</v>
      </c>
      <c r="C3191" s="1" t="s">
        <v>38658</v>
      </c>
      <c r="D3191">
        <v>3369</v>
      </c>
      <c r="G3191" s="1" t="s">
        <v>1510</v>
      </c>
      <c r="H3191">
        <f t="shared" si="49"/>
        <v>1</v>
      </c>
    </row>
    <row r="3192" spans="1:8" x14ac:dyDescent="0.3">
      <c r="A3192" s="1" t="s">
        <v>41330</v>
      </c>
      <c r="B3192" s="1" t="s">
        <v>4484</v>
      </c>
      <c r="C3192" s="1" t="s">
        <v>38658</v>
      </c>
      <c r="D3192">
        <v>3370</v>
      </c>
      <c r="G3192" s="1" t="s">
        <v>4484</v>
      </c>
      <c r="H3192">
        <f t="shared" si="49"/>
        <v>2</v>
      </c>
    </row>
    <row r="3193" spans="1:8" x14ac:dyDescent="0.3">
      <c r="A3193" s="1" t="s">
        <v>41331</v>
      </c>
      <c r="B3193" s="1" t="s">
        <v>4484</v>
      </c>
      <c r="C3193" s="1" t="s">
        <v>38661</v>
      </c>
      <c r="D3193">
        <v>3371</v>
      </c>
      <c r="G3193" s="1" t="s">
        <v>4484</v>
      </c>
      <c r="H3193">
        <f t="shared" si="49"/>
        <v>2</v>
      </c>
    </row>
    <row r="3194" spans="1:8" x14ac:dyDescent="0.3">
      <c r="A3194" s="1" t="s">
        <v>41332</v>
      </c>
      <c r="B3194" s="1" t="s">
        <v>3131</v>
      </c>
      <c r="C3194" s="1" t="s">
        <v>38658</v>
      </c>
      <c r="D3194">
        <v>3372</v>
      </c>
      <c r="G3194" s="1" t="s">
        <v>3131</v>
      </c>
      <c r="H3194">
        <f t="shared" si="49"/>
        <v>1</v>
      </c>
    </row>
    <row r="3195" spans="1:8" x14ac:dyDescent="0.3">
      <c r="A3195" s="1" t="s">
        <v>41333</v>
      </c>
      <c r="B3195" s="1" t="s">
        <v>893</v>
      </c>
      <c r="C3195" s="1" t="s">
        <v>38658</v>
      </c>
      <c r="D3195">
        <v>3373</v>
      </c>
      <c r="G3195" s="1" t="s">
        <v>893</v>
      </c>
      <c r="H3195">
        <f t="shared" si="49"/>
        <v>2</v>
      </c>
    </row>
    <row r="3196" spans="1:8" x14ac:dyDescent="0.3">
      <c r="A3196" s="1" t="s">
        <v>41334</v>
      </c>
      <c r="B3196" s="1" t="s">
        <v>893</v>
      </c>
      <c r="C3196" s="1" t="s">
        <v>38661</v>
      </c>
      <c r="D3196">
        <v>3374</v>
      </c>
      <c r="G3196" s="1" t="s">
        <v>893</v>
      </c>
      <c r="H3196">
        <f t="shared" si="49"/>
        <v>2</v>
      </c>
    </row>
    <row r="3197" spans="1:8" x14ac:dyDescent="0.3">
      <c r="A3197" s="1" t="s">
        <v>41335</v>
      </c>
      <c r="B3197" s="1" t="s">
        <v>3055</v>
      </c>
      <c r="C3197" s="1" t="s">
        <v>38658</v>
      </c>
      <c r="D3197">
        <v>3375</v>
      </c>
      <c r="G3197" s="1" t="s">
        <v>3055</v>
      </c>
      <c r="H3197">
        <f t="shared" si="49"/>
        <v>1</v>
      </c>
    </row>
    <row r="3198" spans="1:8" x14ac:dyDescent="0.3">
      <c r="A3198" s="1" t="s">
        <v>41336</v>
      </c>
      <c r="B3198" s="1" t="s">
        <v>3109</v>
      </c>
      <c r="C3198" s="1" t="s">
        <v>38658</v>
      </c>
      <c r="D3198">
        <v>3376</v>
      </c>
      <c r="G3198" s="1" t="s">
        <v>3109</v>
      </c>
      <c r="H3198">
        <f t="shared" si="49"/>
        <v>2</v>
      </c>
    </row>
    <row r="3199" spans="1:8" x14ac:dyDescent="0.3">
      <c r="A3199" s="1" t="s">
        <v>41337</v>
      </c>
      <c r="B3199" s="1" t="s">
        <v>3109</v>
      </c>
      <c r="C3199" s="1" t="s">
        <v>38661</v>
      </c>
      <c r="D3199">
        <v>3377</v>
      </c>
      <c r="G3199" s="1" t="s">
        <v>3109</v>
      </c>
      <c r="H3199">
        <f t="shared" si="49"/>
        <v>2</v>
      </c>
    </row>
    <row r="3200" spans="1:8" x14ac:dyDescent="0.3">
      <c r="A3200" s="1" t="s">
        <v>5906</v>
      </c>
      <c r="B3200" s="1" t="s">
        <v>4461</v>
      </c>
      <c r="C3200" s="1" t="s">
        <v>38658</v>
      </c>
      <c r="D3200">
        <v>3378</v>
      </c>
      <c r="G3200" s="1" t="s">
        <v>4461</v>
      </c>
      <c r="H3200">
        <f t="shared" si="49"/>
        <v>2</v>
      </c>
    </row>
    <row r="3201" spans="1:8" x14ac:dyDescent="0.3">
      <c r="A3201" s="1" t="s">
        <v>41338</v>
      </c>
      <c r="B3201" s="1" t="s">
        <v>4461</v>
      </c>
      <c r="C3201" s="1" t="s">
        <v>38661</v>
      </c>
      <c r="D3201">
        <v>3379</v>
      </c>
      <c r="G3201" s="1" t="s">
        <v>4461</v>
      </c>
      <c r="H3201">
        <f t="shared" si="49"/>
        <v>2</v>
      </c>
    </row>
    <row r="3202" spans="1:8" x14ac:dyDescent="0.3">
      <c r="A3202" s="1" t="s">
        <v>41339</v>
      </c>
      <c r="B3202" s="1" t="s">
        <v>3749</v>
      </c>
      <c r="C3202" s="1" t="s">
        <v>38658</v>
      </c>
      <c r="D3202">
        <v>3380</v>
      </c>
      <c r="G3202" s="1" t="s">
        <v>3749</v>
      </c>
      <c r="H3202">
        <f t="shared" si="49"/>
        <v>1</v>
      </c>
    </row>
    <row r="3203" spans="1:8" x14ac:dyDescent="0.3">
      <c r="A3203" s="1" t="s">
        <v>41340</v>
      </c>
      <c r="B3203" s="1" t="s">
        <v>1429</v>
      </c>
      <c r="C3203" s="1" t="s">
        <v>38658</v>
      </c>
      <c r="D3203">
        <v>3381</v>
      </c>
      <c r="G3203" s="1" t="s">
        <v>1429</v>
      </c>
      <c r="H3203">
        <f t="shared" ref="H3203:H3266" si="50">COUNTIF(G:G,G3203)</f>
        <v>1</v>
      </c>
    </row>
    <row r="3204" spans="1:8" x14ac:dyDescent="0.3">
      <c r="A3204" s="1" t="s">
        <v>5344</v>
      </c>
      <c r="B3204" s="1" t="s">
        <v>1241</v>
      </c>
      <c r="C3204" s="1" t="s">
        <v>38658</v>
      </c>
      <c r="D3204">
        <v>3382</v>
      </c>
      <c r="G3204" s="1" t="s">
        <v>1241</v>
      </c>
      <c r="H3204">
        <f t="shared" si="50"/>
        <v>2</v>
      </c>
    </row>
    <row r="3205" spans="1:8" x14ac:dyDescent="0.3">
      <c r="A3205" s="1" t="s">
        <v>41341</v>
      </c>
      <c r="B3205" s="1" t="s">
        <v>1241</v>
      </c>
      <c r="C3205" s="1" t="s">
        <v>38661</v>
      </c>
      <c r="D3205">
        <v>3383</v>
      </c>
      <c r="G3205" s="1" t="s">
        <v>1241</v>
      </c>
      <c r="H3205">
        <f t="shared" si="50"/>
        <v>2</v>
      </c>
    </row>
    <row r="3206" spans="1:8" x14ac:dyDescent="0.3">
      <c r="A3206" s="1" t="s">
        <v>6048</v>
      </c>
      <c r="B3206" s="1" t="s">
        <v>3926</v>
      </c>
      <c r="C3206" s="1" t="s">
        <v>38658</v>
      </c>
      <c r="D3206">
        <v>3384</v>
      </c>
      <c r="G3206" s="1" t="s">
        <v>3926</v>
      </c>
      <c r="H3206">
        <f t="shared" si="50"/>
        <v>1</v>
      </c>
    </row>
    <row r="3207" spans="1:8" x14ac:dyDescent="0.3">
      <c r="A3207" s="1" t="s">
        <v>41342</v>
      </c>
      <c r="B3207" s="1" t="s">
        <v>3239</v>
      </c>
      <c r="C3207" s="1" t="s">
        <v>38658</v>
      </c>
      <c r="D3207">
        <v>3385</v>
      </c>
      <c r="G3207" s="1" t="s">
        <v>3239</v>
      </c>
      <c r="H3207">
        <f t="shared" si="50"/>
        <v>1</v>
      </c>
    </row>
    <row r="3208" spans="1:8" x14ac:dyDescent="0.3">
      <c r="A3208" s="1" t="s">
        <v>41343</v>
      </c>
      <c r="B3208" s="1" t="s">
        <v>831</v>
      </c>
      <c r="C3208" s="1" t="s">
        <v>38658</v>
      </c>
      <c r="D3208">
        <v>3386</v>
      </c>
      <c r="G3208" s="1" t="s">
        <v>831</v>
      </c>
      <c r="H3208">
        <f t="shared" si="50"/>
        <v>1</v>
      </c>
    </row>
    <row r="3209" spans="1:8" x14ac:dyDescent="0.3">
      <c r="A3209" s="1" t="s">
        <v>4966</v>
      </c>
      <c r="B3209" s="1" t="s">
        <v>2199</v>
      </c>
      <c r="C3209" s="1" t="s">
        <v>38658</v>
      </c>
      <c r="D3209">
        <v>3387</v>
      </c>
      <c r="G3209" s="1" t="s">
        <v>2199</v>
      </c>
      <c r="H3209">
        <f t="shared" si="50"/>
        <v>1</v>
      </c>
    </row>
    <row r="3210" spans="1:8" x14ac:dyDescent="0.3">
      <c r="A3210" s="1" t="s">
        <v>41344</v>
      </c>
      <c r="B3210" s="1" t="s">
        <v>2439</v>
      </c>
      <c r="C3210" s="1" t="s">
        <v>38658</v>
      </c>
      <c r="D3210">
        <v>3388</v>
      </c>
      <c r="G3210" s="1" t="s">
        <v>2439</v>
      </c>
      <c r="H3210">
        <f t="shared" si="50"/>
        <v>1</v>
      </c>
    </row>
    <row r="3211" spans="1:8" x14ac:dyDescent="0.3">
      <c r="A3211" s="1" t="s">
        <v>41345</v>
      </c>
      <c r="B3211" s="1" t="s">
        <v>2756</v>
      </c>
      <c r="C3211" s="1" t="s">
        <v>38658</v>
      </c>
      <c r="D3211">
        <v>3389</v>
      </c>
      <c r="G3211" s="1" t="s">
        <v>2756</v>
      </c>
      <c r="H3211">
        <f t="shared" si="50"/>
        <v>1</v>
      </c>
    </row>
    <row r="3212" spans="1:8" x14ac:dyDescent="0.3">
      <c r="A3212" s="1" t="s">
        <v>41346</v>
      </c>
      <c r="B3212" s="1" t="s">
        <v>4051</v>
      </c>
      <c r="C3212" s="1" t="s">
        <v>38658</v>
      </c>
      <c r="D3212">
        <v>3390</v>
      </c>
      <c r="G3212" s="1" t="s">
        <v>4051</v>
      </c>
      <c r="H3212">
        <f t="shared" si="50"/>
        <v>1</v>
      </c>
    </row>
    <row r="3213" spans="1:8" x14ac:dyDescent="0.3">
      <c r="A3213" s="1" t="s">
        <v>41347</v>
      </c>
      <c r="B3213" s="1" t="s">
        <v>3280</v>
      </c>
      <c r="C3213" s="1" t="s">
        <v>38658</v>
      </c>
      <c r="D3213">
        <v>3391</v>
      </c>
      <c r="G3213" s="1" t="s">
        <v>3280</v>
      </c>
      <c r="H3213">
        <f t="shared" si="50"/>
        <v>1</v>
      </c>
    </row>
    <row r="3214" spans="1:8" x14ac:dyDescent="0.3">
      <c r="A3214" s="1" t="s">
        <v>41348</v>
      </c>
      <c r="B3214" s="1" t="s">
        <v>1573</v>
      </c>
      <c r="C3214" s="1" t="s">
        <v>38658</v>
      </c>
      <c r="D3214">
        <v>3392</v>
      </c>
      <c r="G3214" s="1" t="s">
        <v>1573</v>
      </c>
      <c r="H3214">
        <f t="shared" si="50"/>
        <v>1</v>
      </c>
    </row>
    <row r="3215" spans="1:8" x14ac:dyDescent="0.3">
      <c r="A3215" s="1" t="s">
        <v>41349</v>
      </c>
      <c r="B3215" s="1" t="s">
        <v>1563</v>
      </c>
      <c r="C3215" s="1" t="s">
        <v>38658</v>
      </c>
      <c r="D3215">
        <v>3393</v>
      </c>
      <c r="G3215" s="1" t="s">
        <v>1563</v>
      </c>
      <c r="H3215">
        <f t="shared" si="50"/>
        <v>1</v>
      </c>
    </row>
    <row r="3216" spans="1:8" x14ac:dyDescent="0.3">
      <c r="A3216" s="1" t="s">
        <v>41350</v>
      </c>
      <c r="B3216" s="1" t="s">
        <v>1721</v>
      </c>
      <c r="C3216" s="1" t="s">
        <v>38658</v>
      </c>
      <c r="D3216">
        <v>3394</v>
      </c>
      <c r="G3216" s="1" t="s">
        <v>1721</v>
      </c>
      <c r="H3216">
        <f t="shared" si="50"/>
        <v>1</v>
      </c>
    </row>
    <row r="3217" spans="1:8" x14ac:dyDescent="0.3">
      <c r="A3217" s="1" t="s">
        <v>5546</v>
      </c>
      <c r="B3217" s="1" t="s">
        <v>2259</v>
      </c>
      <c r="C3217" s="1" t="s">
        <v>38658</v>
      </c>
      <c r="D3217">
        <v>3395</v>
      </c>
      <c r="G3217" s="1" t="s">
        <v>2259</v>
      </c>
      <c r="H3217">
        <f t="shared" si="50"/>
        <v>1</v>
      </c>
    </row>
    <row r="3218" spans="1:8" x14ac:dyDescent="0.3">
      <c r="A3218" s="1" t="s">
        <v>41351</v>
      </c>
      <c r="B3218" s="1" t="s">
        <v>2909</v>
      </c>
      <c r="C3218" s="1" t="s">
        <v>38658</v>
      </c>
      <c r="D3218">
        <v>3396</v>
      </c>
      <c r="G3218" s="1" t="s">
        <v>2909</v>
      </c>
      <c r="H3218">
        <f t="shared" si="50"/>
        <v>1</v>
      </c>
    </row>
    <row r="3219" spans="1:8" x14ac:dyDescent="0.3">
      <c r="A3219" s="1" t="s">
        <v>41352</v>
      </c>
      <c r="B3219" s="1" t="s">
        <v>1106</v>
      </c>
      <c r="C3219" s="1" t="s">
        <v>38658</v>
      </c>
      <c r="D3219">
        <v>3397</v>
      </c>
      <c r="G3219" s="1" t="s">
        <v>1106</v>
      </c>
      <c r="H3219">
        <f t="shared" si="50"/>
        <v>2</v>
      </c>
    </row>
    <row r="3220" spans="1:8" x14ac:dyDescent="0.3">
      <c r="A3220" s="1" t="s">
        <v>41353</v>
      </c>
      <c r="B3220" s="1" t="s">
        <v>1106</v>
      </c>
      <c r="C3220" s="1" t="s">
        <v>38661</v>
      </c>
      <c r="D3220">
        <v>3398</v>
      </c>
      <c r="G3220" s="1" t="s">
        <v>1106</v>
      </c>
      <c r="H3220">
        <f t="shared" si="50"/>
        <v>2</v>
      </c>
    </row>
    <row r="3221" spans="1:8" x14ac:dyDescent="0.3">
      <c r="A3221" s="1" t="s">
        <v>41354</v>
      </c>
      <c r="B3221" s="1" t="s">
        <v>371</v>
      </c>
      <c r="C3221" s="1" t="s">
        <v>38658</v>
      </c>
      <c r="D3221">
        <v>3399</v>
      </c>
      <c r="G3221" s="1" t="s">
        <v>371</v>
      </c>
      <c r="H3221">
        <f t="shared" si="50"/>
        <v>1</v>
      </c>
    </row>
    <row r="3222" spans="1:8" x14ac:dyDescent="0.3">
      <c r="A3222" s="1" t="s">
        <v>41355</v>
      </c>
      <c r="B3222" s="1" t="s">
        <v>3916</v>
      </c>
      <c r="C3222" s="1" t="s">
        <v>38658</v>
      </c>
      <c r="D3222">
        <v>3402</v>
      </c>
      <c r="G3222" s="1" t="s">
        <v>3916</v>
      </c>
      <c r="H3222">
        <f t="shared" si="50"/>
        <v>2</v>
      </c>
    </row>
    <row r="3223" spans="1:8" x14ac:dyDescent="0.3">
      <c r="A3223" s="1" t="s">
        <v>41356</v>
      </c>
      <c r="B3223" s="1" t="s">
        <v>3916</v>
      </c>
      <c r="C3223" s="1" t="s">
        <v>38661</v>
      </c>
      <c r="D3223">
        <v>3403</v>
      </c>
      <c r="G3223" s="1" t="s">
        <v>3916</v>
      </c>
      <c r="H3223">
        <f t="shared" si="50"/>
        <v>2</v>
      </c>
    </row>
    <row r="3224" spans="1:8" x14ac:dyDescent="0.3">
      <c r="A3224" s="1" t="s">
        <v>5368</v>
      </c>
      <c r="B3224" s="1" t="s">
        <v>322</v>
      </c>
      <c r="C3224" s="1" t="s">
        <v>38658</v>
      </c>
      <c r="D3224">
        <v>3404</v>
      </c>
      <c r="G3224" s="1" t="s">
        <v>322</v>
      </c>
      <c r="H3224">
        <f t="shared" si="50"/>
        <v>1</v>
      </c>
    </row>
    <row r="3225" spans="1:8" x14ac:dyDescent="0.3">
      <c r="A3225" s="1" t="s">
        <v>5226</v>
      </c>
      <c r="B3225" s="1" t="s">
        <v>629</v>
      </c>
      <c r="C3225" s="1" t="s">
        <v>38658</v>
      </c>
      <c r="D3225">
        <v>3405</v>
      </c>
      <c r="G3225" s="1" t="s">
        <v>629</v>
      </c>
      <c r="H3225">
        <f t="shared" si="50"/>
        <v>2</v>
      </c>
    </row>
    <row r="3226" spans="1:8" x14ac:dyDescent="0.3">
      <c r="A3226" s="1" t="s">
        <v>41357</v>
      </c>
      <c r="B3226" s="1" t="s">
        <v>629</v>
      </c>
      <c r="C3226" s="1" t="s">
        <v>38661</v>
      </c>
      <c r="D3226">
        <v>3406</v>
      </c>
      <c r="G3226" s="1" t="s">
        <v>629</v>
      </c>
      <c r="H3226">
        <f t="shared" si="50"/>
        <v>2</v>
      </c>
    </row>
    <row r="3227" spans="1:8" x14ac:dyDescent="0.3">
      <c r="A3227" s="1" t="s">
        <v>41358</v>
      </c>
      <c r="B3227" s="1" t="s">
        <v>1386</v>
      </c>
      <c r="C3227" s="1" t="s">
        <v>38658</v>
      </c>
      <c r="D3227">
        <v>3407</v>
      </c>
      <c r="G3227" s="1" t="s">
        <v>1386</v>
      </c>
      <c r="H3227">
        <f t="shared" si="50"/>
        <v>2</v>
      </c>
    </row>
    <row r="3228" spans="1:8" x14ac:dyDescent="0.3">
      <c r="A3228" s="1" t="s">
        <v>41359</v>
      </c>
      <c r="B3228" s="1" t="s">
        <v>1386</v>
      </c>
      <c r="C3228" s="1" t="s">
        <v>38661</v>
      </c>
      <c r="D3228">
        <v>3408</v>
      </c>
      <c r="G3228" s="1" t="s">
        <v>1386</v>
      </c>
      <c r="H3228">
        <f t="shared" si="50"/>
        <v>2</v>
      </c>
    </row>
    <row r="3229" spans="1:8" x14ac:dyDescent="0.3">
      <c r="A3229" s="1" t="s">
        <v>41360</v>
      </c>
      <c r="B3229" s="1" t="s">
        <v>4474</v>
      </c>
      <c r="C3229" s="1" t="s">
        <v>38658</v>
      </c>
      <c r="D3229">
        <v>3409</v>
      </c>
      <c r="G3229" s="1" t="s">
        <v>4474</v>
      </c>
      <c r="H3229">
        <f t="shared" si="50"/>
        <v>1</v>
      </c>
    </row>
    <row r="3230" spans="1:8" x14ac:dyDescent="0.3">
      <c r="A3230" s="1" t="s">
        <v>41361</v>
      </c>
      <c r="B3230" s="1" t="s">
        <v>2943</v>
      </c>
      <c r="C3230" s="1" t="s">
        <v>38658</v>
      </c>
      <c r="D3230">
        <v>3410</v>
      </c>
      <c r="G3230" s="1" t="s">
        <v>2943</v>
      </c>
      <c r="H3230">
        <f t="shared" si="50"/>
        <v>1</v>
      </c>
    </row>
    <row r="3231" spans="1:8" x14ac:dyDescent="0.3">
      <c r="A3231" s="1" t="s">
        <v>41362</v>
      </c>
      <c r="B3231" s="1" t="s">
        <v>353</v>
      </c>
      <c r="C3231" s="1" t="s">
        <v>38658</v>
      </c>
      <c r="D3231">
        <v>3412</v>
      </c>
      <c r="G3231" s="1" t="s">
        <v>353</v>
      </c>
      <c r="H3231">
        <f t="shared" si="50"/>
        <v>2</v>
      </c>
    </row>
    <row r="3232" spans="1:8" x14ac:dyDescent="0.3">
      <c r="A3232" s="1" t="s">
        <v>41363</v>
      </c>
      <c r="B3232" s="1" t="s">
        <v>353</v>
      </c>
      <c r="C3232" s="1" t="s">
        <v>38661</v>
      </c>
      <c r="D3232">
        <v>3413</v>
      </c>
      <c r="G3232" s="1" t="s">
        <v>353</v>
      </c>
      <c r="H3232">
        <f t="shared" si="50"/>
        <v>2</v>
      </c>
    </row>
    <row r="3233" spans="1:8" x14ac:dyDescent="0.3">
      <c r="A3233" s="1" t="s">
        <v>5894</v>
      </c>
      <c r="B3233" s="1" t="s">
        <v>915</v>
      </c>
      <c r="C3233" s="1" t="s">
        <v>38658</v>
      </c>
      <c r="D3233">
        <v>3414</v>
      </c>
      <c r="G3233" s="1" t="s">
        <v>915</v>
      </c>
      <c r="H3233">
        <f t="shared" si="50"/>
        <v>1</v>
      </c>
    </row>
    <row r="3234" spans="1:8" x14ac:dyDescent="0.3">
      <c r="A3234" s="1" t="s">
        <v>5016</v>
      </c>
      <c r="B3234" s="1" t="s">
        <v>2936</v>
      </c>
      <c r="C3234" s="1" t="s">
        <v>38658</v>
      </c>
      <c r="D3234">
        <v>3415</v>
      </c>
      <c r="G3234" s="1" t="s">
        <v>2936</v>
      </c>
      <c r="H3234">
        <f t="shared" si="50"/>
        <v>1</v>
      </c>
    </row>
    <row r="3235" spans="1:8" x14ac:dyDescent="0.3">
      <c r="A3235" s="1" t="s">
        <v>41364</v>
      </c>
      <c r="B3235" s="1" t="s">
        <v>3448</v>
      </c>
      <c r="C3235" s="1" t="s">
        <v>38658</v>
      </c>
      <c r="D3235">
        <v>3416</v>
      </c>
      <c r="G3235" s="1" t="s">
        <v>3448</v>
      </c>
      <c r="H3235">
        <f t="shared" si="50"/>
        <v>2</v>
      </c>
    </row>
    <row r="3236" spans="1:8" x14ac:dyDescent="0.3">
      <c r="A3236" s="1" t="s">
        <v>41365</v>
      </c>
      <c r="B3236" s="1" t="s">
        <v>3448</v>
      </c>
      <c r="C3236" s="1" t="s">
        <v>38661</v>
      </c>
      <c r="D3236">
        <v>3417</v>
      </c>
      <c r="G3236" s="1" t="s">
        <v>3448</v>
      </c>
      <c r="H3236">
        <f t="shared" si="50"/>
        <v>2</v>
      </c>
    </row>
    <row r="3237" spans="1:8" x14ac:dyDescent="0.3">
      <c r="A3237" s="1" t="s">
        <v>41366</v>
      </c>
      <c r="B3237" s="1" t="s">
        <v>3553</v>
      </c>
      <c r="C3237" s="1" t="s">
        <v>38658</v>
      </c>
      <c r="D3237">
        <v>3418</v>
      </c>
      <c r="G3237" s="1" t="s">
        <v>3553</v>
      </c>
      <c r="H3237">
        <f t="shared" si="50"/>
        <v>1</v>
      </c>
    </row>
    <row r="3238" spans="1:8" x14ac:dyDescent="0.3">
      <c r="A3238" s="1" t="s">
        <v>41367</v>
      </c>
      <c r="B3238" s="1" t="s">
        <v>4195</v>
      </c>
      <c r="C3238" s="1" t="s">
        <v>38658</v>
      </c>
      <c r="D3238">
        <v>3420</v>
      </c>
      <c r="G3238" s="1" t="s">
        <v>4195</v>
      </c>
      <c r="H3238">
        <f t="shared" si="50"/>
        <v>1</v>
      </c>
    </row>
    <row r="3239" spans="1:8" x14ac:dyDescent="0.3">
      <c r="A3239" s="1" t="s">
        <v>41368</v>
      </c>
      <c r="B3239" s="1" t="s">
        <v>1956</v>
      </c>
      <c r="C3239" s="1" t="s">
        <v>38658</v>
      </c>
      <c r="D3239">
        <v>3421</v>
      </c>
      <c r="G3239" s="1" t="s">
        <v>1956</v>
      </c>
      <c r="H3239">
        <f t="shared" si="50"/>
        <v>1</v>
      </c>
    </row>
    <row r="3240" spans="1:8" x14ac:dyDescent="0.3">
      <c r="A3240" s="1" t="s">
        <v>41369</v>
      </c>
      <c r="B3240" s="1" t="s">
        <v>4406</v>
      </c>
      <c r="C3240" s="1" t="s">
        <v>38658</v>
      </c>
      <c r="D3240">
        <v>3422</v>
      </c>
      <c r="G3240" s="1" t="s">
        <v>4406</v>
      </c>
      <c r="H3240">
        <f t="shared" si="50"/>
        <v>1</v>
      </c>
    </row>
    <row r="3241" spans="1:8" x14ac:dyDescent="0.3">
      <c r="A3241" s="1" t="s">
        <v>41370</v>
      </c>
      <c r="B3241" s="1" t="s">
        <v>4432</v>
      </c>
      <c r="C3241" s="1" t="s">
        <v>38658</v>
      </c>
      <c r="D3241">
        <v>3423</v>
      </c>
      <c r="G3241" s="1" t="s">
        <v>4432</v>
      </c>
      <c r="H3241">
        <f t="shared" si="50"/>
        <v>1</v>
      </c>
    </row>
    <row r="3242" spans="1:8" x14ac:dyDescent="0.3">
      <c r="A3242" s="1" t="s">
        <v>41371</v>
      </c>
      <c r="B3242" s="1" t="s">
        <v>2002</v>
      </c>
      <c r="C3242" s="1" t="s">
        <v>38658</v>
      </c>
      <c r="D3242">
        <v>3424</v>
      </c>
      <c r="G3242" s="1" t="s">
        <v>2002</v>
      </c>
      <c r="H3242">
        <f t="shared" si="50"/>
        <v>1</v>
      </c>
    </row>
    <row r="3243" spans="1:8" x14ac:dyDescent="0.3">
      <c r="A3243" s="1" t="s">
        <v>5340</v>
      </c>
      <c r="B3243" s="1" t="s">
        <v>2102</v>
      </c>
      <c r="C3243" s="1" t="s">
        <v>38658</v>
      </c>
      <c r="D3243">
        <v>3425</v>
      </c>
      <c r="G3243" s="1" t="s">
        <v>2102</v>
      </c>
      <c r="H3243">
        <f t="shared" si="50"/>
        <v>1</v>
      </c>
    </row>
    <row r="3244" spans="1:8" x14ac:dyDescent="0.3">
      <c r="A3244" s="1" t="s">
        <v>41372</v>
      </c>
      <c r="B3244" s="1" t="s">
        <v>2072</v>
      </c>
      <c r="C3244" s="1" t="s">
        <v>38658</v>
      </c>
      <c r="D3244">
        <v>3426</v>
      </c>
      <c r="G3244" s="1" t="s">
        <v>2072</v>
      </c>
      <c r="H3244">
        <f t="shared" si="50"/>
        <v>1</v>
      </c>
    </row>
    <row r="3245" spans="1:8" x14ac:dyDescent="0.3">
      <c r="A3245" s="1" t="s">
        <v>4890</v>
      </c>
      <c r="B3245" s="1" t="s">
        <v>2171</v>
      </c>
      <c r="C3245" s="1" t="s">
        <v>38658</v>
      </c>
      <c r="D3245">
        <v>3427</v>
      </c>
      <c r="G3245" s="1" t="s">
        <v>2171</v>
      </c>
      <c r="H3245">
        <f t="shared" si="50"/>
        <v>2</v>
      </c>
    </row>
    <row r="3246" spans="1:8" x14ac:dyDescent="0.3">
      <c r="A3246" s="1" t="s">
        <v>41373</v>
      </c>
      <c r="B3246" s="1" t="s">
        <v>2171</v>
      </c>
      <c r="C3246" s="1" t="s">
        <v>38661</v>
      </c>
      <c r="D3246">
        <v>3428</v>
      </c>
      <c r="G3246" s="1" t="s">
        <v>2171</v>
      </c>
      <c r="H3246">
        <f t="shared" si="50"/>
        <v>2</v>
      </c>
    </row>
    <row r="3247" spans="1:8" x14ac:dyDescent="0.3">
      <c r="A3247" s="1" t="s">
        <v>41374</v>
      </c>
      <c r="B3247" s="1" t="s">
        <v>2781</v>
      </c>
      <c r="C3247" s="1" t="s">
        <v>38658</v>
      </c>
      <c r="D3247">
        <v>3429</v>
      </c>
      <c r="G3247" s="1" t="s">
        <v>2781</v>
      </c>
      <c r="H3247">
        <f t="shared" si="50"/>
        <v>1</v>
      </c>
    </row>
    <row r="3248" spans="1:8" x14ac:dyDescent="0.3">
      <c r="A3248" s="1" t="s">
        <v>41375</v>
      </c>
      <c r="B3248" s="1" t="s">
        <v>334</v>
      </c>
      <c r="C3248" s="1" t="s">
        <v>38658</v>
      </c>
      <c r="D3248">
        <v>3430</v>
      </c>
      <c r="G3248" s="1" t="s">
        <v>334</v>
      </c>
      <c r="H3248">
        <f t="shared" si="50"/>
        <v>1</v>
      </c>
    </row>
    <row r="3249" spans="1:8" x14ac:dyDescent="0.3">
      <c r="A3249" s="1" t="s">
        <v>41376</v>
      </c>
      <c r="B3249" s="1" t="s">
        <v>1753</v>
      </c>
      <c r="C3249" s="1" t="s">
        <v>38658</v>
      </c>
      <c r="D3249">
        <v>3431</v>
      </c>
      <c r="G3249" s="1" t="s">
        <v>1753</v>
      </c>
      <c r="H3249">
        <f t="shared" si="50"/>
        <v>1</v>
      </c>
    </row>
    <row r="3250" spans="1:8" x14ac:dyDescent="0.3">
      <c r="A3250" s="1" t="s">
        <v>41377</v>
      </c>
      <c r="B3250" s="1" t="s">
        <v>1496</v>
      </c>
      <c r="C3250" s="1" t="s">
        <v>38658</v>
      </c>
      <c r="D3250">
        <v>3432</v>
      </c>
      <c r="G3250" s="1" t="s">
        <v>1496</v>
      </c>
      <c r="H3250">
        <f t="shared" si="50"/>
        <v>1</v>
      </c>
    </row>
    <row r="3251" spans="1:8" x14ac:dyDescent="0.3">
      <c r="A3251" s="1" t="s">
        <v>41378</v>
      </c>
      <c r="B3251" s="1" t="s">
        <v>649</v>
      </c>
      <c r="C3251" s="1" t="s">
        <v>38658</v>
      </c>
      <c r="D3251">
        <v>3433</v>
      </c>
      <c r="G3251" s="1" t="s">
        <v>649</v>
      </c>
      <c r="H3251">
        <f t="shared" si="50"/>
        <v>2</v>
      </c>
    </row>
    <row r="3252" spans="1:8" x14ac:dyDescent="0.3">
      <c r="A3252" s="1" t="s">
        <v>41379</v>
      </c>
      <c r="B3252" s="1" t="s">
        <v>649</v>
      </c>
      <c r="C3252" s="1" t="s">
        <v>38661</v>
      </c>
      <c r="D3252">
        <v>3434</v>
      </c>
      <c r="G3252" s="1" t="s">
        <v>649</v>
      </c>
      <c r="H3252">
        <f t="shared" si="50"/>
        <v>2</v>
      </c>
    </row>
    <row r="3253" spans="1:8" x14ac:dyDescent="0.3">
      <c r="A3253" s="1" t="s">
        <v>41380</v>
      </c>
      <c r="B3253" s="1" t="s">
        <v>1144</v>
      </c>
      <c r="C3253" s="1" t="s">
        <v>38658</v>
      </c>
      <c r="D3253">
        <v>3435</v>
      </c>
      <c r="G3253" s="1" t="s">
        <v>1144</v>
      </c>
      <c r="H3253">
        <f t="shared" si="50"/>
        <v>1</v>
      </c>
    </row>
    <row r="3254" spans="1:8" x14ac:dyDescent="0.3">
      <c r="A3254" s="1" t="s">
        <v>41381</v>
      </c>
      <c r="B3254" s="1" t="s">
        <v>3818</v>
      </c>
      <c r="C3254" s="1" t="s">
        <v>38658</v>
      </c>
      <c r="D3254">
        <v>3436</v>
      </c>
      <c r="G3254" s="1" t="s">
        <v>3818</v>
      </c>
      <c r="H3254">
        <f t="shared" si="50"/>
        <v>2</v>
      </c>
    </row>
    <row r="3255" spans="1:8" x14ac:dyDescent="0.3">
      <c r="A3255" s="1" t="s">
        <v>41382</v>
      </c>
      <c r="B3255" s="1" t="s">
        <v>3818</v>
      </c>
      <c r="C3255" s="1" t="s">
        <v>38661</v>
      </c>
      <c r="D3255">
        <v>3437</v>
      </c>
      <c r="G3255" s="1" t="s">
        <v>3818</v>
      </c>
      <c r="H3255">
        <f t="shared" si="50"/>
        <v>2</v>
      </c>
    </row>
    <row r="3256" spans="1:8" x14ac:dyDescent="0.3">
      <c r="A3256" s="1" t="s">
        <v>41383</v>
      </c>
      <c r="B3256" s="1" t="s">
        <v>2314</v>
      </c>
      <c r="C3256" s="1" t="s">
        <v>38658</v>
      </c>
      <c r="D3256">
        <v>3438</v>
      </c>
      <c r="G3256" s="1" t="s">
        <v>2314</v>
      </c>
      <c r="H3256">
        <f t="shared" si="50"/>
        <v>1</v>
      </c>
    </row>
    <row r="3257" spans="1:8" x14ac:dyDescent="0.3">
      <c r="A3257" s="1" t="s">
        <v>6092</v>
      </c>
      <c r="B3257" s="1" t="s">
        <v>4210</v>
      </c>
      <c r="C3257" s="1" t="s">
        <v>38658</v>
      </c>
      <c r="D3257">
        <v>3439</v>
      </c>
      <c r="G3257" s="1" t="s">
        <v>4210</v>
      </c>
      <c r="H3257">
        <f t="shared" si="50"/>
        <v>1</v>
      </c>
    </row>
    <row r="3258" spans="1:8" x14ac:dyDescent="0.3">
      <c r="A3258" s="1" t="s">
        <v>41384</v>
      </c>
      <c r="B3258" s="1" t="s">
        <v>4294</v>
      </c>
      <c r="C3258" s="1" t="s">
        <v>38658</v>
      </c>
      <c r="D3258">
        <v>3440</v>
      </c>
      <c r="G3258" s="1" t="s">
        <v>4294</v>
      </c>
      <c r="H3258">
        <f t="shared" si="50"/>
        <v>1</v>
      </c>
    </row>
    <row r="3259" spans="1:8" x14ac:dyDescent="0.3">
      <c r="A3259" s="1" t="s">
        <v>41385</v>
      </c>
      <c r="B3259" s="1" t="s">
        <v>1299</v>
      </c>
      <c r="C3259" s="1" t="s">
        <v>38658</v>
      </c>
      <c r="D3259">
        <v>3441</v>
      </c>
      <c r="G3259" s="1" t="s">
        <v>1299</v>
      </c>
      <c r="H3259">
        <f t="shared" si="50"/>
        <v>1</v>
      </c>
    </row>
    <row r="3260" spans="1:8" x14ac:dyDescent="0.3">
      <c r="A3260" s="1" t="s">
        <v>41386</v>
      </c>
      <c r="B3260" s="1" t="s">
        <v>830</v>
      </c>
      <c r="C3260" s="1" t="s">
        <v>38658</v>
      </c>
      <c r="D3260">
        <v>3443</v>
      </c>
      <c r="G3260" s="1" t="s">
        <v>830</v>
      </c>
      <c r="H3260">
        <f t="shared" si="50"/>
        <v>1</v>
      </c>
    </row>
    <row r="3261" spans="1:8" x14ac:dyDescent="0.3">
      <c r="A3261" s="1" t="s">
        <v>41387</v>
      </c>
      <c r="B3261" s="1" t="s">
        <v>4431</v>
      </c>
      <c r="C3261" s="1" t="s">
        <v>38658</v>
      </c>
      <c r="D3261">
        <v>3444</v>
      </c>
      <c r="G3261" s="1" t="s">
        <v>4431</v>
      </c>
      <c r="H3261">
        <f t="shared" si="50"/>
        <v>1</v>
      </c>
    </row>
    <row r="3262" spans="1:8" x14ac:dyDescent="0.3">
      <c r="A3262" s="1" t="s">
        <v>41388</v>
      </c>
      <c r="B3262" s="1" t="s">
        <v>2203</v>
      </c>
      <c r="C3262" s="1" t="s">
        <v>38658</v>
      </c>
      <c r="D3262">
        <v>3445</v>
      </c>
      <c r="G3262" s="1" t="s">
        <v>2203</v>
      </c>
      <c r="H3262">
        <f t="shared" si="50"/>
        <v>1</v>
      </c>
    </row>
    <row r="3263" spans="1:8" x14ac:dyDescent="0.3">
      <c r="A3263" s="1" t="s">
        <v>41389</v>
      </c>
      <c r="B3263" s="1" t="s">
        <v>3602</v>
      </c>
      <c r="C3263" s="1" t="s">
        <v>38658</v>
      </c>
      <c r="D3263">
        <v>3446</v>
      </c>
      <c r="G3263" s="1" t="s">
        <v>3602</v>
      </c>
      <c r="H3263">
        <f t="shared" si="50"/>
        <v>1</v>
      </c>
    </row>
    <row r="3264" spans="1:8" x14ac:dyDescent="0.3">
      <c r="A3264" s="1" t="s">
        <v>41390</v>
      </c>
      <c r="B3264" s="1" t="s">
        <v>2029</v>
      </c>
      <c r="C3264" s="1" t="s">
        <v>38658</v>
      </c>
      <c r="D3264">
        <v>3447</v>
      </c>
      <c r="G3264" s="1" t="s">
        <v>2029</v>
      </c>
      <c r="H3264">
        <f t="shared" si="50"/>
        <v>1</v>
      </c>
    </row>
    <row r="3265" spans="1:8" x14ac:dyDescent="0.3">
      <c r="A3265" s="1" t="s">
        <v>5944</v>
      </c>
      <c r="B3265" s="1" t="s">
        <v>3651</v>
      </c>
      <c r="C3265" s="1" t="s">
        <v>38658</v>
      </c>
      <c r="D3265">
        <v>3448</v>
      </c>
      <c r="G3265" s="1" t="s">
        <v>3651</v>
      </c>
      <c r="H3265">
        <f t="shared" si="50"/>
        <v>1</v>
      </c>
    </row>
    <row r="3266" spans="1:8" x14ac:dyDescent="0.3">
      <c r="A3266" s="1" t="s">
        <v>41391</v>
      </c>
      <c r="B3266" s="1" t="s">
        <v>1985</v>
      </c>
      <c r="C3266" s="1" t="s">
        <v>38658</v>
      </c>
      <c r="D3266">
        <v>3449</v>
      </c>
      <c r="G3266" s="1" t="s">
        <v>1985</v>
      </c>
      <c r="H3266">
        <f t="shared" si="50"/>
        <v>1</v>
      </c>
    </row>
    <row r="3267" spans="1:8" x14ac:dyDescent="0.3">
      <c r="A3267" s="1" t="s">
        <v>41392</v>
      </c>
      <c r="B3267" s="1" t="s">
        <v>1724</v>
      </c>
      <c r="C3267" s="1" t="s">
        <v>38658</v>
      </c>
      <c r="D3267">
        <v>3450</v>
      </c>
      <c r="G3267" s="1" t="s">
        <v>1724</v>
      </c>
      <c r="H3267">
        <f t="shared" ref="H3267:H3330" si="51">COUNTIF(G:G,G3267)</f>
        <v>1</v>
      </c>
    </row>
    <row r="3268" spans="1:8" x14ac:dyDescent="0.3">
      <c r="A3268" s="1" t="s">
        <v>41393</v>
      </c>
      <c r="B3268" s="1" t="s">
        <v>3895</v>
      </c>
      <c r="C3268" s="1" t="s">
        <v>38658</v>
      </c>
      <c r="D3268">
        <v>3451</v>
      </c>
      <c r="G3268" s="1" t="s">
        <v>3895</v>
      </c>
      <c r="H3268">
        <f t="shared" si="51"/>
        <v>2</v>
      </c>
    </row>
    <row r="3269" spans="1:8" x14ac:dyDescent="0.3">
      <c r="A3269" s="1" t="s">
        <v>41394</v>
      </c>
      <c r="B3269" s="1" t="s">
        <v>3895</v>
      </c>
      <c r="C3269" s="1" t="s">
        <v>38661</v>
      </c>
      <c r="D3269">
        <v>3452</v>
      </c>
      <c r="G3269" s="1" t="s">
        <v>3895</v>
      </c>
      <c r="H3269">
        <f t="shared" si="51"/>
        <v>2</v>
      </c>
    </row>
    <row r="3270" spans="1:8" x14ac:dyDescent="0.3">
      <c r="A3270" s="1" t="s">
        <v>41395</v>
      </c>
      <c r="B3270" s="1" t="s">
        <v>1986</v>
      </c>
      <c r="C3270" s="1" t="s">
        <v>38658</v>
      </c>
      <c r="D3270">
        <v>3453</v>
      </c>
      <c r="G3270" s="1" t="s">
        <v>1986</v>
      </c>
      <c r="H3270">
        <f t="shared" si="51"/>
        <v>1</v>
      </c>
    </row>
    <row r="3271" spans="1:8" x14ac:dyDescent="0.3">
      <c r="A3271" s="1" t="s">
        <v>41396</v>
      </c>
      <c r="B3271" s="1" t="s">
        <v>924</v>
      </c>
      <c r="C3271" s="1" t="s">
        <v>38658</v>
      </c>
      <c r="D3271">
        <v>3454</v>
      </c>
      <c r="G3271" s="1" t="s">
        <v>924</v>
      </c>
      <c r="H3271">
        <f t="shared" si="51"/>
        <v>2</v>
      </c>
    </row>
    <row r="3272" spans="1:8" x14ac:dyDescent="0.3">
      <c r="A3272" s="1" t="s">
        <v>41397</v>
      </c>
      <c r="B3272" s="1" t="s">
        <v>924</v>
      </c>
      <c r="C3272" s="1" t="s">
        <v>38661</v>
      </c>
      <c r="D3272">
        <v>3455</v>
      </c>
      <c r="G3272" s="1" t="s">
        <v>924</v>
      </c>
      <c r="H3272">
        <f t="shared" si="51"/>
        <v>2</v>
      </c>
    </row>
    <row r="3273" spans="1:8" x14ac:dyDescent="0.3">
      <c r="A3273" s="1" t="s">
        <v>41398</v>
      </c>
      <c r="B3273" s="1" t="s">
        <v>3984</v>
      </c>
      <c r="C3273" s="1" t="s">
        <v>38658</v>
      </c>
      <c r="D3273">
        <v>3456</v>
      </c>
      <c r="G3273" s="1" t="s">
        <v>3984</v>
      </c>
      <c r="H3273">
        <f t="shared" si="51"/>
        <v>1</v>
      </c>
    </row>
    <row r="3274" spans="1:8" x14ac:dyDescent="0.3">
      <c r="A3274" s="1" t="s">
        <v>41399</v>
      </c>
      <c r="B3274" s="1" t="s">
        <v>143</v>
      </c>
      <c r="C3274" s="1" t="s">
        <v>38658</v>
      </c>
      <c r="D3274">
        <v>3457</v>
      </c>
      <c r="G3274" s="1" t="s">
        <v>143</v>
      </c>
      <c r="H3274">
        <f t="shared" si="51"/>
        <v>1</v>
      </c>
    </row>
    <row r="3275" spans="1:8" x14ac:dyDescent="0.3">
      <c r="A3275" s="1" t="s">
        <v>4610</v>
      </c>
      <c r="B3275" s="1" t="s">
        <v>498</v>
      </c>
      <c r="C3275" s="1" t="s">
        <v>38658</v>
      </c>
      <c r="D3275">
        <v>3458</v>
      </c>
      <c r="G3275" s="1" t="s">
        <v>498</v>
      </c>
      <c r="H3275">
        <f t="shared" si="51"/>
        <v>1</v>
      </c>
    </row>
    <row r="3276" spans="1:8" x14ac:dyDescent="0.3">
      <c r="A3276" s="1" t="s">
        <v>41400</v>
      </c>
      <c r="B3276" s="1" t="s">
        <v>2322</v>
      </c>
      <c r="C3276" s="1" t="s">
        <v>38658</v>
      </c>
      <c r="D3276">
        <v>3459</v>
      </c>
      <c r="G3276" s="1" t="s">
        <v>2322</v>
      </c>
      <c r="H3276">
        <f t="shared" si="51"/>
        <v>2</v>
      </c>
    </row>
    <row r="3277" spans="1:8" x14ac:dyDescent="0.3">
      <c r="A3277" s="1" t="s">
        <v>41401</v>
      </c>
      <c r="B3277" s="1" t="s">
        <v>2322</v>
      </c>
      <c r="C3277" s="1" t="s">
        <v>38661</v>
      </c>
      <c r="D3277">
        <v>3460</v>
      </c>
      <c r="G3277" s="1" t="s">
        <v>2322</v>
      </c>
      <c r="H3277">
        <f t="shared" si="51"/>
        <v>2</v>
      </c>
    </row>
    <row r="3278" spans="1:8" x14ac:dyDescent="0.3">
      <c r="A3278" s="1" t="s">
        <v>41402</v>
      </c>
      <c r="B3278" s="1" t="s">
        <v>2520</v>
      </c>
      <c r="C3278" s="1" t="s">
        <v>38658</v>
      </c>
      <c r="D3278">
        <v>3461</v>
      </c>
      <c r="G3278" s="1" t="s">
        <v>2520</v>
      </c>
      <c r="H3278">
        <f t="shared" si="51"/>
        <v>2</v>
      </c>
    </row>
    <row r="3279" spans="1:8" x14ac:dyDescent="0.3">
      <c r="A3279" s="1" t="s">
        <v>41403</v>
      </c>
      <c r="B3279" s="1" t="s">
        <v>2520</v>
      </c>
      <c r="C3279" s="1" t="s">
        <v>38661</v>
      </c>
      <c r="D3279">
        <v>3462</v>
      </c>
      <c r="G3279" s="1" t="s">
        <v>2520</v>
      </c>
      <c r="H3279">
        <f t="shared" si="51"/>
        <v>2</v>
      </c>
    </row>
    <row r="3280" spans="1:8" x14ac:dyDescent="0.3">
      <c r="A3280" s="1" t="s">
        <v>41404</v>
      </c>
      <c r="B3280" s="1" t="s">
        <v>1698</v>
      </c>
      <c r="C3280" s="1" t="s">
        <v>38658</v>
      </c>
      <c r="D3280">
        <v>3463</v>
      </c>
      <c r="G3280" s="1" t="s">
        <v>1698</v>
      </c>
      <c r="H3280">
        <f t="shared" si="51"/>
        <v>1</v>
      </c>
    </row>
    <row r="3281" spans="1:8" x14ac:dyDescent="0.3">
      <c r="A3281" s="1" t="s">
        <v>41405</v>
      </c>
      <c r="B3281" s="1" t="s">
        <v>2040</v>
      </c>
      <c r="C3281" s="1" t="s">
        <v>38658</v>
      </c>
      <c r="D3281">
        <v>3464</v>
      </c>
      <c r="G3281" s="1" t="s">
        <v>2040</v>
      </c>
      <c r="H3281">
        <f t="shared" si="51"/>
        <v>1</v>
      </c>
    </row>
    <row r="3282" spans="1:8" x14ac:dyDescent="0.3">
      <c r="A3282" s="1" t="s">
        <v>5182</v>
      </c>
      <c r="B3282" s="1" t="s">
        <v>958</v>
      </c>
      <c r="C3282" s="1" t="s">
        <v>38658</v>
      </c>
      <c r="D3282">
        <v>3465</v>
      </c>
      <c r="G3282" s="1" t="s">
        <v>958</v>
      </c>
      <c r="H3282">
        <f t="shared" si="51"/>
        <v>1</v>
      </c>
    </row>
    <row r="3283" spans="1:8" x14ac:dyDescent="0.3">
      <c r="A3283" s="1" t="s">
        <v>41406</v>
      </c>
      <c r="B3283" s="1" t="s">
        <v>1359</v>
      </c>
      <c r="C3283" s="1" t="s">
        <v>38658</v>
      </c>
      <c r="D3283">
        <v>3466</v>
      </c>
      <c r="G3283" s="1" t="s">
        <v>1359</v>
      </c>
      <c r="H3283">
        <f t="shared" si="51"/>
        <v>2</v>
      </c>
    </row>
    <row r="3284" spans="1:8" x14ac:dyDescent="0.3">
      <c r="A3284" s="1" t="s">
        <v>41407</v>
      </c>
      <c r="B3284" s="1" t="s">
        <v>1359</v>
      </c>
      <c r="C3284" s="1" t="s">
        <v>38661</v>
      </c>
      <c r="D3284">
        <v>3467</v>
      </c>
      <c r="G3284" s="1" t="s">
        <v>1359</v>
      </c>
      <c r="H3284">
        <f t="shared" si="51"/>
        <v>2</v>
      </c>
    </row>
    <row r="3285" spans="1:8" x14ac:dyDescent="0.3">
      <c r="A3285" s="1" t="s">
        <v>41408</v>
      </c>
      <c r="B3285" s="1" t="s">
        <v>3256</v>
      </c>
      <c r="C3285" s="1" t="s">
        <v>38658</v>
      </c>
      <c r="D3285">
        <v>3468</v>
      </c>
      <c r="G3285" s="1" t="s">
        <v>3256</v>
      </c>
      <c r="H3285">
        <f t="shared" si="51"/>
        <v>1</v>
      </c>
    </row>
    <row r="3286" spans="1:8" x14ac:dyDescent="0.3">
      <c r="A3286" s="1" t="s">
        <v>41409</v>
      </c>
      <c r="B3286" s="1" t="s">
        <v>2842</v>
      </c>
      <c r="C3286" s="1" t="s">
        <v>38658</v>
      </c>
      <c r="D3286">
        <v>3469</v>
      </c>
      <c r="G3286" s="1" t="s">
        <v>2842</v>
      </c>
      <c r="H3286">
        <f t="shared" si="51"/>
        <v>1</v>
      </c>
    </row>
    <row r="3287" spans="1:8" x14ac:dyDescent="0.3">
      <c r="A3287" s="1" t="s">
        <v>41410</v>
      </c>
      <c r="B3287" s="1" t="s">
        <v>2133</v>
      </c>
      <c r="C3287" s="1" t="s">
        <v>38658</v>
      </c>
      <c r="D3287">
        <v>3470</v>
      </c>
      <c r="G3287" s="1" t="s">
        <v>2133</v>
      </c>
      <c r="H3287">
        <f t="shared" si="51"/>
        <v>1</v>
      </c>
    </row>
    <row r="3288" spans="1:8" x14ac:dyDescent="0.3">
      <c r="A3288" s="1" t="s">
        <v>41411</v>
      </c>
      <c r="B3288" s="1" t="s">
        <v>3169</v>
      </c>
      <c r="C3288" s="1" t="s">
        <v>38658</v>
      </c>
      <c r="D3288">
        <v>3471</v>
      </c>
      <c r="G3288" s="1" t="s">
        <v>3169</v>
      </c>
      <c r="H3288">
        <f t="shared" si="51"/>
        <v>1</v>
      </c>
    </row>
    <row r="3289" spans="1:8" x14ac:dyDescent="0.3">
      <c r="A3289" s="1" t="s">
        <v>41412</v>
      </c>
      <c r="B3289" s="1" t="s">
        <v>3539</v>
      </c>
      <c r="C3289" s="1" t="s">
        <v>38658</v>
      </c>
      <c r="D3289">
        <v>3472</v>
      </c>
      <c r="G3289" s="1" t="s">
        <v>3539</v>
      </c>
      <c r="H3289">
        <f t="shared" si="51"/>
        <v>2</v>
      </c>
    </row>
    <row r="3290" spans="1:8" x14ac:dyDescent="0.3">
      <c r="A3290" s="1" t="s">
        <v>41413</v>
      </c>
      <c r="B3290" s="1" t="s">
        <v>3539</v>
      </c>
      <c r="C3290" s="1" t="s">
        <v>38661</v>
      </c>
      <c r="D3290">
        <v>3473</v>
      </c>
      <c r="G3290" s="1" t="s">
        <v>3539</v>
      </c>
      <c r="H3290">
        <f t="shared" si="51"/>
        <v>2</v>
      </c>
    </row>
    <row r="3291" spans="1:8" x14ac:dyDescent="0.3">
      <c r="A3291" s="1" t="s">
        <v>41414</v>
      </c>
      <c r="B3291" s="1" t="s">
        <v>3825</v>
      </c>
      <c r="C3291" s="1" t="s">
        <v>38658</v>
      </c>
      <c r="D3291">
        <v>3474</v>
      </c>
      <c r="G3291" s="1" t="s">
        <v>3825</v>
      </c>
      <c r="H3291">
        <f t="shared" si="51"/>
        <v>1</v>
      </c>
    </row>
    <row r="3292" spans="1:8" x14ac:dyDescent="0.3">
      <c r="A3292" s="1" t="s">
        <v>41415</v>
      </c>
      <c r="B3292" s="1" t="s">
        <v>3580</v>
      </c>
      <c r="C3292" s="1" t="s">
        <v>38658</v>
      </c>
      <c r="D3292">
        <v>3475</v>
      </c>
      <c r="G3292" s="1" t="s">
        <v>3580</v>
      </c>
      <c r="H3292">
        <f t="shared" si="51"/>
        <v>1</v>
      </c>
    </row>
    <row r="3293" spans="1:8" x14ac:dyDescent="0.3">
      <c r="A3293" s="1" t="s">
        <v>41416</v>
      </c>
      <c r="B3293" s="1" t="s">
        <v>365</v>
      </c>
      <c r="C3293" s="1" t="s">
        <v>38658</v>
      </c>
      <c r="D3293">
        <v>3476</v>
      </c>
      <c r="G3293" s="1" t="s">
        <v>365</v>
      </c>
      <c r="H3293">
        <f t="shared" si="51"/>
        <v>1</v>
      </c>
    </row>
    <row r="3294" spans="1:8" x14ac:dyDescent="0.3">
      <c r="A3294" s="1" t="s">
        <v>4842</v>
      </c>
      <c r="B3294" s="1" t="s">
        <v>1852</v>
      </c>
      <c r="C3294" s="1" t="s">
        <v>38658</v>
      </c>
      <c r="D3294">
        <v>3477</v>
      </c>
      <c r="G3294" s="1" t="s">
        <v>1852</v>
      </c>
      <c r="H3294">
        <f t="shared" si="51"/>
        <v>1</v>
      </c>
    </row>
    <row r="3295" spans="1:8" x14ac:dyDescent="0.3">
      <c r="A3295" s="1" t="s">
        <v>41417</v>
      </c>
      <c r="B3295" s="1" t="s">
        <v>4017</v>
      </c>
      <c r="C3295" s="1" t="s">
        <v>38658</v>
      </c>
      <c r="D3295">
        <v>3478</v>
      </c>
      <c r="G3295" s="1" t="s">
        <v>4017</v>
      </c>
      <c r="H3295">
        <f t="shared" si="51"/>
        <v>2</v>
      </c>
    </row>
    <row r="3296" spans="1:8" x14ac:dyDescent="0.3">
      <c r="A3296" s="1" t="s">
        <v>41418</v>
      </c>
      <c r="B3296" s="1" t="s">
        <v>4017</v>
      </c>
      <c r="C3296" s="1" t="s">
        <v>38661</v>
      </c>
      <c r="D3296">
        <v>3479</v>
      </c>
      <c r="G3296" s="1" t="s">
        <v>4017</v>
      </c>
      <c r="H3296">
        <f t="shared" si="51"/>
        <v>2</v>
      </c>
    </row>
    <row r="3297" spans="1:8" x14ac:dyDescent="0.3">
      <c r="A3297" s="1" t="s">
        <v>41419</v>
      </c>
      <c r="B3297" s="1" t="s">
        <v>4344</v>
      </c>
      <c r="C3297" s="1" t="s">
        <v>38658</v>
      </c>
      <c r="D3297">
        <v>3480</v>
      </c>
      <c r="G3297" s="1" t="s">
        <v>4344</v>
      </c>
      <c r="H3297">
        <f t="shared" si="51"/>
        <v>2</v>
      </c>
    </row>
    <row r="3298" spans="1:8" x14ac:dyDescent="0.3">
      <c r="A3298" s="1" t="s">
        <v>41420</v>
      </c>
      <c r="B3298" s="1" t="s">
        <v>4344</v>
      </c>
      <c r="C3298" s="1" t="s">
        <v>38661</v>
      </c>
      <c r="D3298">
        <v>3481</v>
      </c>
      <c r="G3298" s="1" t="s">
        <v>4344</v>
      </c>
      <c r="H3298">
        <f t="shared" si="51"/>
        <v>2</v>
      </c>
    </row>
    <row r="3299" spans="1:8" x14ac:dyDescent="0.3">
      <c r="A3299" s="1" t="s">
        <v>41421</v>
      </c>
      <c r="B3299" s="1" t="s">
        <v>530</v>
      </c>
      <c r="C3299" s="1" t="s">
        <v>38658</v>
      </c>
      <c r="D3299">
        <v>3482</v>
      </c>
      <c r="G3299" s="1" t="s">
        <v>530</v>
      </c>
      <c r="H3299">
        <f t="shared" si="51"/>
        <v>1</v>
      </c>
    </row>
    <row r="3300" spans="1:8" x14ac:dyDescent="0.3">
      <c r="A3300" s="1" t="s">
        <v>41422</v>
      </c>
      <c r="B3300" s="1" t="s">
        <v>20</v>
      </c>
      <c r="C3300" s="1" t="s">
        <v>38658</v>
      </c>
      <c r="D3300">
        <v>3483</v>
      </c>
      <c r="G3300" s="1" t="s">
        <v>20</v>
      </c>
      <c r="H3300">
        <f t="shared" si="51"/>
        <v>1</v>
      </c>
    </row>
    <row r="3301" spans="1:8" x14ac:dyDescent="0.3">
      <c r="A3301" s="1" t="s">
        <v>41423</v>
      </c>
      <c r="B3301" s="1" t="s">
        <v>2977</v>
      </c>
      <c r="C3301" s="1" t="s">
        <v>38658</v>
      </c>
      <c r="D3301">
        <v>3484</v>
      </c>
      <c r="G3301" s="1" t="s">
        <v>2977</v>
      </c>
      <c r="H3301">
        <f t="shared" si="51"/>
        <v>1</v>
      </c>
    </row>
    <row r="3302" spans="1:8" x14ac:dyDescent="0.3">
      <c r="A3302" s="1" t="s">
        <v>41424</v>
      </c>
      <c r="B3302" s="1" t="s">
        <v>4060</v>
      </c>
      <c r="C3302" s="1" t="s">
        <v>38658</v>
      </c>
      <c r="D3302">
        <v>3485</v>
      </c>
      <c r="G3302" s="1" t="s">
        <v>4060</v>
      </c>
      <c r="H3302">
        <f t="shared" si="51"/>
        <v>1</v>
      </c>
    </row>
    <row r="3303" spans="1:8" x14ac:dyDescent="0.3">
      <c r="A3303" s="1" t="s">
        <v>41425</v>
      </c>
      <c r="B3303" s="1" t="s">
        <v>131</v>
      </c>
      <c r="C3303" s="1" t="s">
        <v>38658</v>
      </c>
      <c r="D3303">
        <v>3486</v>
      </c>
      <c r="G3303" s="1" t="s">
        <v>131</v>
      </c>
      <c r="H3303">
        <f t="shared" si="51"/>
        <v>1</v>
      </c>
    </row>
    <row r="3304" spans="1:8" x14ac:dyDescent="0.3">
      <c r="A3304" s="1" t="s">
        <v>41426</v>
      </c>
      <c r="B3304" s="1" t="s">
        <v>3168</v>
      </c>
      <c r="C3304" s="1" t="s">
        <v>38658</v>
      </c>
      <c r="D3304">
        <v>3487</v>
      </c>
      <c r="G3304" s="1" t="s">
        <v>3168</v>
      </c>
      <c r="H3304">
        <f t="shared" si="51"/>
        <v>1</v>
      </c>
    </row>
    <row r="3305" spans="1:8" x14ac:dyDescent="0.3">
      <c r="A3305" s="1" t="s">
        <v>41427</v>
      </c>
      <c r="B3305" s="1" t="s">
        <v>1250</v>
      </c>
      <c r="C3305" s="1" t="s">
        <v>38658</v>
      </c>
      <c r="D3305">
        <v>3488</v>
      </c>
      <c r="G3305" s="1" t="s">
        <v>1250</v>
      </c>
      <c r="H3305">
        <f t="shared" si="51"/>
        <v>1</v>
      </c>
    </row>
    <row r="3306" spans="1:8" x14ac:dyDescent="0.3">
      <c r="A3306" s="1" t="s">
        <v>41428</v>
      </c>
      <c r="B3306" s="1" t="s">
        <v>2951</v>
      </c>
      <c r="C3306" s="1" t="s">
        <v>38658</v>
      </c>
      <c r="D3306">
        <v>3489</v>
      </c>
      <c r="G3306" s="1" t="s">
        <v>2951</v>
      </c>
      <c r="H3306">
        <f t="shared" si="51"/>
        <v>1</v>
      </c>
    </row>
    <row r="3307" spans="1:8" x14ac:dyDescent="0.3">
      <c r="A3307" s="1" t="s">
        <v>41429</v>
      </c>
      <c r="B3307" s="1" t="s">
        <v>2761</v>
      </c>
      <c r="C3307" s="1" t="s">
        <v>38658</v>
      </c>
      <c r="D3307">
        <v>3490</v>
      </c>
      <c r="G3307" s="1" t="s">
        <v>2761</v>
      </c>
      <c r="H3307">
        <f t="shared" si="51"/>
        <v>2</v>
      </c>
    </row>
    <row r="3308" spans="1:8" x14ac:dyDescent="0.3">
      <c r="A3308" s="1" t="s">
        <v>41430</v>
      </c>
      <c r="B3308" s="1" t="s">
        <v>2761</v>
      </c>
      <c r="C3308" s="1" t="s">
        <v>38661</v>
      </c>
      <c r="D3308">
        <v>3491</v>
      </c>
      <c r="G3308" s="1" t="s">
        <v>2761</v>
      </c>
      <c r="H3308">
        <f t="shared" si="51"/>
        <v>2</v>
      </c>
    </row>
    <row r="3309" spans="1:8" x14ac:dyDescent="0.3">
      <c r="A3309" s="1" t="s">
        <v>41431</v>
      </c>
      <c r="B3309" s="1" t="s">
        <v>2548</v>
      </c>
      <c r="C3309" s="1" t="s">
        <v>38658</v>
      </c>
      <c r="D3309">
        <v>3492</v>
      </c>
      <c r="G3309" s="1" t="s">
        <v>2548</v>
      </c>
      <c r="H3309">
        <f t="shared" si="51"/>
        <v>1</v>
      </c>
    </row>
    <row r="3310" spans="1:8" x14ac:dyDescent="0.3">
      <c r="A3310" s="1" t="s">
        <v>41432</v>
      </c>
      <c r="B3310" s="1" t="s">
        <v>2379</v>
      </c>
      <c r="C3310" s="1" t="s">
        <v>38658</v>
      </c>
      <c r="D3310">
        <v>3493</v>
      </c>
      <c r="G3310" s="1" t="s">
        <v>2379</v>
      </c>
      <c r="H3310">
        <f t="shared" si="51"/>
        <v>1</v>
      </c>
    </row>
    <row r="3311" spans="1:8" x14ac:dyDescent="0.3">
      <c r="A3311" s="1" t="s">
        <v>41433</v>
      </c>
      <c r="B3311" s="1" t="s">
        <v>3983</v>
      </c>
      <c r="C3311" s="1" t="s">
        <v>38658</v>
      </c>
      <c r="D3311">
        <v>3494</v>
      </c>
      <c r="G3311" s="1" t="s">
        <v>3983</v>
      </c>
      <c r="H3311">
        <f t="shared" si="51"/>
        <v>1</v>
      </c>
    </row>
    <row r="3312" spans="1:8" x14ac:dyDescent="0.3">
      <c r="A3312" s="1" t="s">
        <v>41434</v>
      </c>
      <c r="B3312" s="1" t="s">
        <v>4481</v>
      </c>
      <c r="C3312" s="1" t="s">
        <v>38658</v>
      </c>
      <c r="D3312">
        <v>3495</v>
      </c>
      <c r="G3312" s="1" t="s">
        <v>4481</v>
      </c>
      <c r="H3312">
        <f t="shared" si="51"/>
        <v>2</v>
      </c>
    </row>
    <row r="3313" spans="1:8" x14ac:dyDescent="0.3">
      <c r="A3313" s="1" t="s">
        <v>41435</v>
      </c>
      <c r="B3313" s="1" t="s">
        <v>4481</v>
      </c>
      <c r="C3313" s="1" t="s">
        <v>38661</v>
      </c>
      <c r="D3313">
        <v>3496</v>
      </c>
      <c r="G3313" s="1" t="s">
        <v>4481</v>
      </c>
      <c r="H3313">
        <f t="shared" si="51"/>
        <v>2</v>
      </c>
    </row>
    <row r="3314" spans="1:8" x14ac:dyDescent="0.3">
      <c r="A3314" s="1" t="s">
        <v>41436</v>
      </c>
      <c r="B3314" s="1" t="s">
        <v>2385</v>
      </c>
      <c r="C3314" s="1" t="s">
        <v>38658</v>
      </c>
      <c r="D3314">
        <v>3497</v>
      </c>
      <c r="G3314" s="1" t="s">
        <v>2385</v>
      </c>
      <c r="H3314">
        <f t="shared" si="51"/>
        <v>1</v>
      </c>
    </row>
    <row r="3315" spans="1:8" x14ac:dyDescent="0.3">
      <c r="A3315" s="1" t="s">
        <v>41437</v>
      </c>
      <c r="B3315" s="1" t="s">
        <v>754</v>
      </c>
      <c r="C3315" s="1" t="s">
        <v>38658</v>
      </c>
      <c r="D3315">
        <v>3498</v>
      </c>
      <c r="G3315" s="1" t="s">
        <v>754</v>
      </c>
      <c r="H3315">
        <f t="shared" si="51"/>
        <v>1</v>
      </c>
    </row>
    <row r="3316" spans="1:8" x14ac:dyDescent="0.3">
      <c r="A3316" s="1" t="s">
        <v>41438</v>
      </c>
      <c r="B3316" s="1" t="s">
        <v>229</v>
      </c>
      <c r="C3316" s="1" t="s">
        <v>38658</v>
      </c>
      <c r="D3316">
        <v>3499</v>
      </c>
      <c r="G3316" s="1" t="s">
        <v>229</v>
      </c>
      <c r="H3316">
        <f t="shared" si="51"/>
        <v>1</v>
      </c>
    </row>
    <row r="3317" spans="1:8" x14ac:dyDescent="0.3">
      <c r="A3317" s="1" t="s">
        <v>41439</v>
      </c>
      <c r="B3317" s="1" t="s">
        <v>305</v>
      </c>
      <c r="C3317" s="1" t="s">
        <v>38658</v>
      </c>
      <c r="D3317">
        <v>3500</v>
      </c>
      <c r="G3317" s="1" t="s">
        <v>305</v>
      </c>
      <c r="H3317">
        <f t="shared" si="51"/>
        <v>1</v>
      </c>
    </row>
    <row r="3318" spans="1:8" x14ac:dyDescent="0.3">
      <c r="A3318" s="1" t="s">
        <v>5794</v>
      </c>
      <c r="B3318" s="1" t="s">
        <v>4335</v>
      </c>
      <c r="C3318" s="1" t="s">
        <v>38658</v>
      </c>
      <c r="D3318">
        <v>3501</v>
      </c>
      <c r="G3318" s="1" t="s">
        <v>4335</v>
      </c>
      <c r="H3318">
        <f t="shared" si="51"/>
        <v>1</v>
      </c>
    </row>
    <row r="3319" spans="1:8" x14ac:dyDescent="0.3">
      <c r="A3319" s="1" t="s">
        <v>41440</v>
      </c>
      <c r="B3319" s="1" t="s">
        <v>3462</v>
      </c>
      <c r="C3319" s="1" t="s">
        <v>38658</v>
      </c>
      <c r="D3319">
        <v>3502</v>
      </c>
      <c r="G3319" s="1" t="s">
        <v>3462</v>
      </c>
      <c r="H3319">
        <f t="shared" si="51"/>
        <v>2</v>
      </c>
    </row>
    <row r="3320" spans="1:8" x14ac:dyDescent="0.3">
      <c r="A3320" s="1" t="s">
        <v>41441</v>
      </c>
      <c r="B3320" s="1" t="s">
        <v>3462</v>
      </c>
      <c r="C3320" s="1" t="s">
        <v>38661</v>
      </c>
      <c r="D3320">
        <v>3503</v>
      </c>
      <c r="G3320" s="1" t="s">
        <v>3462</v>
      </c>
      <c r="H3320">
        <f t="shared" si="51"/>
        <v>2</v>
      </c>
    </row>
    <row r="3321" spans="1:8" x14ac:dyDescent="0.3">
      <c r="A3321" s="1" t="s">
        <v>6240</v>
      </c>
      <c r="B3321" s="1" t="s">
        <v>3829</v>
      </c>
      <c r="C3321" s="1" t="s">
        <v>38658</v>
      </c>
      <c r="D3321">
        <v>3504</v>
      </c>
      <c r="G3321" s="1" t="s">
        <v>3829</v>
      </c>
      <c r="H3321">
        <f t="shared" si="51"/>
        <v>1</v>
      </c>
    </row>
    <row r="3322" spans="1:8" x14ac:dyDescent="0.3">
      <c r="A3322" s="1" t="s">
        <v>41442</v>
      </c>
      <c r="B3322" s="1" t="s">
        <v>3947</v>
      </c>
      <c r="C3322" s="1" t="s">
        <v>38658</v>
      </c>
      <c r="D3322">
        <v>3505</v>
      </c>
      <c r="G3322" s="1" t="s">
        <v>3947</v>
      </c>
      <c r="H3322">
        <f t="shared" si="51"/>
        <v>1</v>
      </c>
    </row>
    <row r="3323" spans="1:8" x14ac:dyDescent="0.3">
      <c r="A3323" s="1" t="s">
        <v>41443</v>
      </c>
      <c r="B3323" s="1" t="s">
        <v>3844</v>
      </c>
      <c r="C3323" s="1" t="s">
        <v>38658</v>
      </c>
      <c r="D3323">
        <v>3506</v>
      </c>
      <c r="G3323" s="1" t="s">
        <v>3844</v>
      </c>
      <c r="H3323">
        <f t="shared" si="51"/>
        <v>1</v>
      </c>
    </row>
    <row r="3324" spans="1:8" x14ac:dyDescent="0.3">
      <c r="A3324" s="1" t="s">
        <v>41444</v>
      </c>
      <c r="B3324" s="1" t="s">
        <v>98</v>
      </c>
      <c r="C3324" s="1" t="s">
        <v>38658</v>
      </c>
      <c r="D3324">
        <v>3507</v>
      </c>
      <c r="G3324" s="1" t="s">
        <v>98</v>
      </c>
      <c r="H3324">
        <f t="shared" si="51"/>
        <v>1</v>
      </c>
    </row>
    <row r="3325" spans="1:8" x14ac:dyDescent="0.3">
      <c r="A3325" s="1" t="s">
        <v>41445</v>
      </c>
      <c r="B3325" s="1" t="s">
        <v>1317</v>
      </c>
      <c r="C3325" s="1" t="s">
        <v>38658</v>
      </c>
      <c r="D3325">
        <v>3508</v>
      </c>
      <c r="G3325" s="1" t="s">
        <v>1317</v>
      </c>
      <c r="H3325">
        <f t="shared" si="51"/>
        <v>2</v>
      </c>
    </row>
    <row r="3326" spans="1:8" x14ac:dyDescent="0.3">
      <c r="A3326" s="1" t="s">
        <v>41446</v>
      </c>
      <c r="B3326" s="1" t="s">
        <v>1317</v>
      </c>
      <c r="C3326" s="1" t="s">
        <v>38661</v>
      </c>
      <c r="D3326">
        <v>3509</v>
      </c>
      <c r="G3326" s="1" t="s">
        <v>1317</v>
      </c>
      <c r="H3326">
        <f t="shared" si="51"/>
        <v>2</v>
      </c>
    </row>
    <row r="3327" spans="1:8" x14ac:dyDescent="0.3">
      <c r="A3327" s="1" t="s">
        <v>41447</v>
      </c>
      <c r="B3327" s="1" t="s">
        <v>2539</v>
      </c>
      <c r="C3327" s="1" t="s">
        <v>38658</v>
      </c>
      <c r="D3327">
        <v>3510</v>
      </c>
      <c r="G3327" s="1" t="s">
        <v>2539</v>
      </c>
      <c r="H3327">
        <f t="shared" si="51"/>
        <v>1</v>
      </c>
    </row>
    <row r="3328" spans="1:8" x14ac:dyDescent="0.3">
      <c r="A3328" s="1" t="s">
        <v>41448</v>
      </c>
      <c r="B3328" s="1" t="s">
        <v>1483</v>
      </c>
      <c r="C3328" s="1" t="s">
        <v>38658</v>
      </c>
      <c r="D3328">
        <v>3511</v>
      </c>
      <c r="G3328" s="1" t="s">
        <v>1483</v>
      </c>
      <c r="H3328">
        <f t="shared" si="51"/>
        <v>1</v>
      </c>
    </row>
    <row r="3329" spans="1:8" x14ac:dyDescent="0.3">
      <c r="A3329" s="1" t="s">
        <v>41449</v>
      </c>
      <c r="B3329" s="1" t="s">
        <v>3228</v>
      </c>
      <c r="C3329" s="1" t="s">
        <v>38658</v>
      </c>
      <c r="D3329">
        <v>3512</v>
      </c>
      <c r="G3329" s="1" t="s">
        <v>3228</v>
      </c>
      <c r="H3329">
        <f t="shared" si="51"/>
        <v>1</v>
      </c>
    </row>
    <row r="3330" spans="1:8" x14ac:dyDescent="0.3">
      <c r="A3330" s="1" t="s">
        <v>41450</v>
      </c>
      <c r="B3330" s="1" t="s">
        <v>797</v>
      </c>
      <c r="C3330" s="1" t="s">
        <v>38658</v>
      </c>
      <c r="D3330">
        <v>3513</v>
      </c>
      <c r="G3330" s="1" t="s">
        <v>797</v>
      </c>
      <c r="H3330">
        <f t="shared" si="51"/>
        <v>2</v>
      </c>
    </row>
    <row r="3331" spans="1:8" x14ac:dyDescent="0.3">
      <c r="A3331" s="1" t="s">
        <v>41451</v>
      </c>
      <c r="B3331" s="1" t="s">
        <v>797</v>
      </c>
      <c r="C3331" s="1" t="s">
        <v>38661</v>
      </c>
      <c r="D3331">
        <v>3514</v>
      </c>
      <c r="G3331" s="1" t="s">
        <v>797</v>
      </c>
      <c r="H3331">
        <f t="shared" ref="H3331:H3394" si="52">COUNTIF(G:G,G3331)</f>
        <v>2</v>
      </c>
    </row>
    <row r="3332" spans="1:8" x14ac:dyDescent="0.3">
      <c r="A3332" s="1" t="s">
        <v>5858</v>
      </c>
      <c r="B3332" s="1" t="s">
        <v>3786</v>
      </c>
      <c r="C3332" s="1" t="s">
        <v>38658</v>
      </c>
      <c r="D3332">
        <v>3515</v>
      </c>
      <c r="G3332" s="1" t="s">
        <v>3786</v>
      </c>
      <c r="H3332">
        <f t="shared" si="52"/>
        <v>1</v>
      </c>
    </row>
    <row r="3333" spans="1:8" x14ac:dyDescent="0.3">
      <c r="A3333" s="1" t="s">
        <v>41452</v>
      </c>
      <c r="B3333" s="1" t="s">
        <v>2588</v>
      </c>
      <c r="C3333" s="1" t="s">
        <v>38658</v>
      </c>
      <c r="D3333">
        <v>3516</v>
      </c>
      <c r="G3333" s="1" t="s">
        <v>2588</v>
      </c>
      <c r="H3333">
        <f t="shared" si="52"/>
        <v>1</v>
      </c>
    </row>
    <row r="3334" spans="1:8" x14ac:dyDescent="0.3">
      <c r="A3334" s="1" t="s">
        <v>5928</v>
      </c>
      <c r="B3334" s="1" t="s">
        <v>4361</v>
      </c>
      <c r="C3334" s="1" t="s">
        <v>38658</v>
      </c>
      <c r="D3334">
        <v>3517</v>
      </c>
      <c r="G3334" s="1" t="s">
        <v>4361</v>
      </c>
      <c r="H3334">
        <f t="shared" si="52"/>
        <v>1</v>
      </c>
    </row>
    <row r="3335" spans="1:8" x14ac:dyDescent="0.3">
      <c r="A3335" s="1" t="s">
        <v>41453</v>
      </c>
      <c r="B3335" s="1" t="s">
        <v>1693</v>
      </c>
      <c r="C3335" s="1" t="s">
        <v>38658</v>
      </c>
      <c r="D3335">
        <v>3518</v>
      </c>
      <c r="G3335" s="1" t="s">
        <v>1693</v>
      </c>
      <c r="H3335">
        <f t="shared" si="52"/>
        <v>1</v>
      </c>
    </row>
    <row r="3336" spans="1:8" x14ac:dyDescent="0.3">
      <c r="A3336" s="1" t="s">
        <v>5284</v>
      </c>
      <c r="B3336" s="1" t="s">
        <v>1400</v>
      </c>
      <c r="C3336" s="1" t="s">
        <v>38658</v>
      </c>
      <c r="D3336">
        <v>3519</v>
      </c>
      <c r="G3336" s="1" t="s">
        <v>1400</v>
      </c>
      <c r="H3336">
        <f t="shared" si="52"/>
        <v>1</v>
      </c>
    </row>
    <row r="3337" spans="1:8" x14ac:dyDescent="0.3">
      <c r="A3337" s="1" t="s">
        <v>41454</v>
      </c>
      <c r="B3337" s="1" t="s">
        <v>1141</v>
      </c>
      <c r="C3337" s="1" t="s">
        <v>38658</v>
      </c>
      <c r="D3337">
        <v>3520</v>
      </c>
      <c r="G3337" s="1" t="s">
        <v>1141</v>
      </c>
      <c r="H3337">
        <f t="shared" si="52"/>
        <v>1</v>
      </c>
    </row>
    <row r="3338" spans="1:8" x14ac:dyDescent="0.3">
      <c r="A3338" s="1" t="s">
        <v>41455</v>
      </c>
      <c r="B3338" s="1" t="s">
        <v>3182</v>
      </c>
      <c r="C3338" s="1" t="s">
        <v>38658</v>
      </c>
      <c r="D3338">
        <v>3521</v>
      </c>
      <c r="G3338" s="1" t="s">
        <v>3182</v>
      </c>
      <c r="H3338">
        <f t="shared" si="52"/>
        <v>1</v>
      </c>
    </row>
    <row r="3339" spans="1:8" x14ac:dyDescent="0.3">
      <c r="A3339" s="1" t="s">
        <v>5138</v>
      </c>
      <c r="B3339" s="1" t="s">
        <v>635</v>
      </c>
      <c r="C3339" s="1" t="s">
        <v>38658</v>
      </c>
      <c r="D3339">
        <v>3522</v>
      </c>
      <c r="G3339" s="1" t="s">
        <v>635</v>
      </c>
      <c r="H3339">
        <f t="shared" si="52"/>
        <v>1</v>
      </c>
    </row>
    <row r="3340" spans="1:8" x14ac:dyDescent="0.3">
      <c r="A3340" s="1" t="s">
        <v>41456</v>
      </c>
      <c r="B3340" s="1" t="s">
        <v>3495</v>
      </c>
      <c r="C3340" s="1" t="s">
        <v>38658</v>
      </c>
      <c r="D3340">
        <v>3523</v>
      </c>
      <c r="G3340" s="1" t="s">
        <v>3495</v>
      </c>
      <c r="H3340">
        <f t="shared" si="52"/>
        <v>1</v>
      </c>
    </row>
    <row r="3341" spans="1:8" x14ac:dyDescent="0.3">
      <c r="A3341" s="1" t="s">
        <v>41457</v>
      </c>
      <c r="B3341" s="1" t="s">
        <v>3053</v>
      </c>
      <c r="C3341" s="1" t="s">
        <v>38658</v>
      </c>
      <c r="D3341">
        <v>3524</v>
      </c>
      <c r="G3341" s="1" t="s">
        <v>3053</v>
      </c>
      <c r="H3341">
        <f t="shared" si="52"/>
        <v>1</v>
      </c>
    </row>
    <row r="3342" spans="1:8" x14ac:dyDescent="0.3">
      <c r="A3342" s="1" t="s">
        <v>41458</v>
      </c>
      <c r="B3342" s="1" t="s">
        <v>4450</v>
      </c>
      <c r="C3342" s="1" t="s">
        <v>38658</v>
      </c>
      <c r="D3342">
        <v>3525</v>
      </c>
      <c r="G3342" s="1" t="s">
        <v>4450</v>
      </c>
      <c r="H3342">
        <f t="shared" si="52"/>
        <v>2</v>
      </c>
    </row>
    <row r="3343" spans="1:8" x14ac:dyDescent="0.3">
      <c r="A3343" s="1" t="s">
        <v>41459</v>
      </c>
      <c r="B3343" s="1" t="s">
        <v>4450</v>
      </c>
      <c r="C3343" s="1" t="s">
        <v>38661</v>
      </c>
      <c r="D3343">
        <v>3526</v>
      </c>
      <c r="G3343" s="1" t="s">
        <v>4450</v>
      </c>
      <c r="H3343">
        <f t="shared" si="52"/>
        <v>2</v>
      </c>
    </row>
    <row r="3344" spans="1:8" x14ac:dyDescent="0.3">
      <c r="A3344" s="1" t="s">
        <v>41460</v>
      </c>
      <c r="B3344" s="1" t="s">
        <v>1816</v>
      </c>
      <c r="C3344" s="1" t="s">
        <v>38658</v>
      </c>
      <c r="D3344">
        <v>3527</v>
      </c>
      <c r="G3344" s="1" t="s">
        <v>1816</v>
      </c>
      <c r="H3344">
        <f t="shared" si="52"/>
        <v>1</v>
      </c>
    </row>
    <row r="3345" spans="1:8" x14ac:dyDescent="0.3">
      <c r="A3345" s="1" t="s">
        <v>41461</v>
      </c>
      <c r="B3345" s="1" t="s">
        <v>4411</v>
      </c>
      <c r="C3345" s="1" t="s">
        <v>38658</v>
      </c>
      <c r="D3345">
        <v>3528</v>
      </c>
      <c r="G3345" s="1" t="s">
        <v>4411</v>
      </c>
      <c r="H3345">
        <f t="shared" si="52"/>
        <v>1</v>
      </c>
    </row>
    <row r="3346" spans="1:8" x14ac:dyDescent="0.3">
      <c r="A3346" s="1" t="s">
        <v>41462</v>
      </c>
      <c r="B3346" s="1" t="s">
        <v>3231</v>
      </c>
      <c r="C3346" s="1" t="s">
        <v>38658</v>
      </c>
      <c r="D3346">
        <v>3529</v>
      </c>
      <c r="G3346" s="1" t="s">
        <v>3231</v>
      </c>
      <c r="H3346">
        <f t="shared" si="52"/>
        <v>1</v>
      </c>
    </row>
    <row r="3347" spans="1:8" x14ac:dyDescent="0.3">
      <c r="A3347" s="1" t="s">
        <v>41463</v>
      </c>
      <c r="B3347" s="1" t="s">
        <v>1345</v>
      </c>
      <c r="C3347" s="1" t="s">
        <v>38658</v>
      </c>
      <c r="D3347">
        <v>3530</v>
      </c>
      <c r="G3347" s="1" t="s">
        <v>1345</v>
      </c>
      <c r="H3347">
        <f t="shared" si="52"/>
        <v>1</v>
      </c>
    </row>
    <row r="3348" spans="1:8" x14ac:dyDescent="0.3">
      <c r="A3348" s="1" t="s">
        <v>41464</v>
      </c>
      <c r="B3348" s="1" t="s">
        <v>1607</v>
      </c>
      <c r="C3348" s="1" t="s">
        <v>38658</v>
      </c>
      <c r="D3348">
        <v>3531</v>
      </c>
      <c r="G3348" s="1" t="s">
        <v>1607</v>
      </c>
      <c r="H3348">
        <f t="shared" si="52"/>
        <v>1</v>
      </c>
    </row>
    <row r="3349" spans="1:8" x14ac:dyDescent="0.3">
      <c r="A3349" s="1" t="s">
        <v>41465</v>
      </c>
      <c r="B3349" s="1" t="s">
        <v>1508</v>
      </c>
      <c r="C3349" s="1" t="s">
        <v>38658</v>
      </c>
      <c r="D3349">
        <v>3532</v>
      </c>
      <c r="G3349" s="1" t="s">
        <v>1508</v>
      </c>
      <c r="H3349">
        <f t="shared" si="52"/>
        <v>1</v>
      </c>
    </row>
    <row r="3350" spans="1:8" x14ac:dyDescent="0.3">
      <c r="A3350" s="1" t="s">
        <v>41466</v>
      </c>
      <c r="B3350" s="1" t="s">
        <v>44</v>
      </c>
      <c r="C3350" s="1" t="s">
        <v>38658</v>
      </c>
      <c r="D3350">
        <v>3533</v>
      </c>
      <c r="G3350" s="1" t="s">
        <v>44</v>
      </c>
      <c r="H3350">
        <f t="shared" si="52"/>
        <v>1</v>
      </c>
    </row>
    <row r="3351" spans="1:8" x14ac:dyDescent="0.3">
      <c r="A3351" s="1" t="s">
        <v>41467</v>
      </c>
      <c r="B3351" s="1" t="s">
        <v>57</v>
      </c>
      <c r="C3351" s="1" t="s">
        <v>38658</v>
      </c>
      <c r="D3351">
        <v>3534</v>
      </c>
      <c r="G3351" s="1" t="s">
        <v>57</v>
      </c>
      <c r="H3351">
        <f t="shared" si="52"/>
        <v>1</v>
      </c>
    </row>
    <row r="3352" spans="1:8" x14ac:dyDescent="0.3">
      <c r="A3352" s="1" t="s">
        <v>6012</v>
      </c>
      <c r="B3352" s="1" t="s">
        <v>4148</v>
      </c>
      <c r="C3352" s="1" t="s">
        <v>38658</v>
      </c>
      <c r="D3352">
        <v>3535</v>
      </c>
      <c r="G3352" s="1" t="s">
        <v>4148</v>
      </c>
      <c r="H3352">
        <f t="shared" si="52"/>
        <v>1</v>
      </c>
    </row>
    <row r="3353" spans="1:8" x14ac:dyDescent="0.3">
      <c r="A3353" s="1" t="s">
        <v>41468</v>
      </c>
      <c r="B3353" s="1" t="s">
        <v>1102</v>
      </c>
      <c r="C3353" s="1" t="s">
        <v>38658</v>
      </c>
      <c r="D3353">
        <v>3536</v>
      </c>
      <c r="G3353" s="1" t="s">
        <v>1102</v>
      </c>
      <c r="H3353">
        <f t="shared" si="52"/>
        <v>1</v>
      </c>
    </row>
    <row r="3354" spans="1:8" x14ac:dyDescent="0.3">
      <c r="A3354" s="1" t="s">
        <v>41469</v>
      </c>
      <c r="B3354" s="1" t="s">
        <v>2596</v>
      </c>
      <c r="C3354" s="1" t="s">
        <v>38658</v>
      </c>
      <c r="D3354">
        <v>3537</v>
      </c>
      <c r="G3354" s="1" t="s">
        <v>2596</v>
      </c>
      <c r="H3354">
        <f t="shared" si="52"/>
        <v>1</v>
      </c>
    </row>
    <row r="3355" spans="1:8" x14ac:dyDescent="0.3">
      <c r="A3355" s="1" t="s">
        <v>41470</v>
      </c>
      <c r="B3355" s="1" t="s">
        <v>3124</v>
      </c>
      <c r="C3355" s="1" t="s">
        <v>38658</v>
      </c>
      <c r="D3355">
        <v>3538</v>
      </c>
      <c r="G3355" s="1" t="s">
        <v>3124</v>
      </c>
      <c r="H3355">
        <f t="shared" si="52"/>
        <v>1</v>
      </c>
    </row>
    <row r="3356" spans="1:8" x14ac:dyDescent="0.3">
      <c r="A3356" s="1" t="s">
        <v>41471</v>
      </c>
      <c r="B3356" s="1" t="s">
        <v>1800</v>
      </c>
      <c r="C3356" s="1" t="s">
        <v>38658</v>
      </c>
      <c r="D3356">
        <v>3539</v>
      </c>
      <c r="G3356" s="1" t="s">
        <v>1800</v>
      </c>
      <c r="H3356">
        <f t="shared" si="52"/>
        <v>1</v>
      </c>
    </row>
    <row r="3357" spans="1:8" x14ac:dyDescent="0.3">
      <c r="A3357" s="1" t="s">
        <v>41472</v>
      </c>
      <c r="B3357" s="1" t="s">
        <v>390</v>
      </c>
      <c r="C3357" s="1" t="s">
        <v>38658</v>
      </c>
      <c r="D3357">
        <v>3540</v>
      </c>
      <c r="G3357" s="1" t="s">
        <v>390</v>
      </c>
      <c r="H3357">
        <f t="shared" si="52"/>
        <v>2</v>
      </c>
    </row>
    <row r="3358" spans="1:8" x14ac:dyDescent="0.3">
      <c r="A3358" s="1" t="s">
        <v>41473</v>
      </c>
      <c r="B3358" s="1" t="s">
        <v>390</v>
      </c>
      <c r="C3358" s="1" t="s">
        <v>38661</v>
      </c>
      <c r="D3358">
        <v>3541</v>
      </c>
      <c r="G3358" s="1" t="s">
        <v>390</v>
      </c>
      <c r="H3358">
        <f t="shared" si="52"/>
        <v>2</v>
      </c>
    </row>
    <row r="3359" spans="1:8" x14ac:dyDescent="0.3">
      <c r="A3359" s="1" t="s">
        <v>41474</v>
      </c>
      <c r="B3359" s="1" t="s">
        <v>534</v>
      </c>
      <c r="C3359" s="1" t="s">
        <v>38658</v>
      </c>
      <c r="D3359">
        <v>3542</v>
      </c>
      <c r="G3359" s="1" t="s">
        <v>534</v>
      </c>
      <c r="H3359">
        <f t="shared" si="52"/>
        <v>2</v>
      </c>
    </row>
    <row r="3360" spans="1:8" x14ac:dyDescent="0.3">
      <c r="A3360" s="1" t="s">
        <v>41475</v>
      </c>
      <c r="B3360" s="1" t="s">
        <v>534</v>
      </c>
      <c r="C3360" s="1" t="s">
        <v>38661</v>
      </c>
      <c r="D3360">
        <v>3543</v>
      </c>
      <c r="G3360" s="1" t="s">
        <v>534</v>
      </c>
      <c r="H3360">
        <f t="shared" si="52"/>
        <v>2</v>
      </c>
    </row>
    <row r="3361" spans="1:8" x14ac:dyDescent="0.3">
      <c r="A3361" s="1" t="s">
        <v>5322</v>
      </c>
      <c r="B3361" s="1" t="s">
        <v>3299</v>
      </c>
      <c r="C3361" s="1" t="s">
        <v>38658</v>
      </c>
      <c r="D3361">
        <v>3544</v>
      </c>
      <c r="G3361" s="1" t="s">
        <v>3299</v>
      </c>
      <c r="H3361">
        <f t="shared" si="52"/>
        <v>1</v>
      </c>
    </row>
    <row r="3362" spans="1:8" x14ac:dyDescent="0.3">
      <c r="A3362" s="1" t="s">
        <v>41476</v>
      </c>
      <c r="B3362" s="1" t="s">
        <v>1823</v>
      </c>
      <c r="C3362" s="1" t="s">
        <v>38658</v>
      </c>
      <c r="D3362">
        <v>3545</v>
      </c>
      <c r="G3362" s="1" t="s">
        <v>1823</v>
      </c>
      <c r="H3362">
        <f t="shared" si="52"/>
        <v>1</v>
      </c>
    </row>
    <row r="3363" spans="1:8" x14ac:dyDescent="0.3">
      <c r="A3363" s="1" t="s">
        <v>41477</v>
      </c>
      <c r="B3363" s="1" t="s">
        <v>2567</v>
      </c>
      <c r="C3363" s="1" t="s">
        <v>38658</v>
      </c>
      <c r="D3363">
        <v>3546</v>
      </c>
      <c r="G3363" s="1" t="s">
        <v>2567</v>
      </c>
      <c r="H3363">
        <f t="shared" si="52"/>
        <v>1</v>
      </c>
    </row>
    <row r="3364" spans="1:8" x14ac:dyDescent="0.3">
      <c r="A3364" s="1" t="s">
        <v>41478</v>
      </c>
      <c r="B3364" s="1" t="s">
        <v>3744</v>
      </c>
      <c r="C3364" s="1" t="s">
        <v>38658</v>
      </c>
      <c r="D3364">
        <v>3547</v>
      </c>
      <c r="G3364" s="1" t="s">
        <v>3744</v>
      </c>
      <c r="H3364">
        <f t="shared" si="52"/>
        <v>1</v>
      </c>
    </row>
    <row r="3365" spans="1:8" x14ac:dyDescent="0.3">
      <c r="A3365" s="1" t="s">
        <v>41479</v>
      </c>
      <c r="B3365" s="1" t="s">
        <v>681</v>
      </c>
      <c r="C3365" s="1" t="s">
        <v>38658</v>
      </c>
      <c r="D3365">
        <v>3548</v>
      </c>
      <c r="G3365" s="1" t="s">
        <v>681</v>
      </c>
      <c r="H3365">
        <f t="shared" si="52"/>
        <v>1</v>
      </c>
    </row>
    <row r="3366" spans="1:8" x14ac:dyDescent="0.3">
      <c r="A3366" s="1" t="s">
        <v>41480</v>
      </c>
      <c r="B3366" s="1" t="s">
        <v>4056</v>
      </c>
      <c r="C3366" s="1" t="s">
        <v>38658</v>
      </c>
      <c r="D3366">
        <v>3549</v>
      </c>
      <c r="G3366" s="1" t="s">
        <v>4056</v>
      </c>
      <c r="H3366">
        <f t="shared" si="52"/>
        <v>1</v>
      </c>
    </row>
    <row r="3367" spans="1:8" x14ac:dyDescent="0.3">
      <c r="A3367" s="1" t="s">
        <v>41481</v>
      </c>
      <c r="B3367" s="1" t="s">
        <v>551</v>
      </c>
      <c r="C3367" s="1" t="s">
        <v>38658</v>
      </c>
      <c r="D3367">
        <v>3550</v>
      </c>
      <c r="G3367" s="1" t="s">
        <v>551</v>
      </c>
      <c r="H3367">
        <f t="shared" si="52"/>
        <v>1</v>
      </c>
    </row>
    <row r="3368" spans="1:8" x14ac:dyDescent="0.3">
      <c r="A3368" s="1" t="s">
        <v>41482</v>
      </c>
      <c r="B3368" s="1" t="s">
        <v>4288</v>
      </c>
      <c r="C3368" s="1" t="s">
        <v>38658</v>
      </c>
      <c r="D3368">
        <v>3552</v>
      </c>
      <c r="G3368" s="1" t="s">
        <v>4288</v>
      </c>
      <c r="H3368">
        <f t="shared" si="52"/>
        <v>1</v>
      </c>
    </row>
    <row r="3369" spans="1:8" x14ac:dyDescent="0.3">
      <c r="A3369" s="1" t="s">
        <v>41483</v>
      </c>
      <c r="B3369" s="1" t="s">
        <v>2293</v>
      </c>
      <c r="C3369" s="1" t="s">
        <v>38658</v>
      </c>
      <c r="D3369">
        <v>3554</v>
      </c>
      <c r="G3369" s="1" t="s">
        <v>2293</v>
      </c>
      <c r="H3369">
        <f t="shared" si="52"/>
        <v>2</v>
      </c>
    </row>
    <row r="3370" spans="1:8" x14ac:dyDescent="0.3">
      <c r="A3370" s="1" t="s">
        <v>41484</v>
      </c>
      <c r="B3370" s="1" t="s">
        <v>2293</v>
      </c>
      <c r="C3370" s="1" t="s">
        <v>38661</v>
      </c>
      <c r="D3370">
        <v>3555</v>
      </c>
      <c r="G3370" s="1" t="s">
        <v>2293</v>
      </c>
      <c r="H3370">
        <f t="shared" si="52"/>
        <v>2</v>
      </c>
    </row>
    <row r="3371" spans="1:8" x14ac:dyDescent="0.3">
      <c r="A3371" s="1" t="s">
        <v>41485</v>
      </c>
      <c r="B3371" s="1" t="s">
        <v>2940</v>
      </c>
      <c r="C3371" s="1" t="s">
        <v>38658</v>
      </c>
      <c r="D3371">
        <v>3556</v>
      </c>
      <c r="G3371" s="1" t="s">
        <v>2940</v>
      </c>
      <c r="H3371">
        <f t="shared" si="52"/>
        <v>2</v>
      </c>
    </row>
    <row r="3372" spans="1:8" x14ac:dyDescent="0.3">
      <c r="A3372" s="1" t="s">
        <v>41486</v>
      </c>
      <c r="B3372" s="1" t="s">
        <v>2940</v>
      </c>
      <c r="C3372" s="1" t="s">
        <v>38661</v>
      </c>
      <c r="D3372">
        <v>3557</v>
      </c>
      <c r="G3372" s="1" t="s">
        <v>2940</v>
      </c>
      <c r="H3372">
        <f t="shared" si="52"/>
        <v>2</v>
      </c>
    </row>
    <row r="3373" spans="1:8" x14ac:dyDescent="0.3">
      <c r="A3373" s="1" t="s">
        <v>41487</v>
      </c>
      <c r="B3373" s="1" t="s">
        <v>2702</v>
      </c>
      <c r="C3373" s="1" t="s">
        <v>38658</v>
      </c>
      <c r="D3373">
        <v>3558</v>
      </c>
      <c r="G3373" s="1" t="s">
        <v>2702</v>
      </c>
      <c r="H3373">
        <f t="shared" si="52"/>
        <v>1</v>
      </c>
    </row>
    <row r="3374" spans="1:8" x14ac:dyDescent="0.3">
      <c r="A3374" s="1" t="s">
        <v>41488</v>
      </c>
      <c r="B3374" s="1" t="s">
        <v>3057</v>
      </c>
      <c r="C3374" s="1" t="s">
        <v>38658</v>
      </c>
      <c r="D3374">
        <v>3559</v>
      </c>
      <c r="G3374" s="1" t="s">
        <v>3057</v>
      </c>
      <c r="H3374">
        <f t="shared" si="52"/>
        <v>2</v>
      </c>
    </row>
    <row r="3375" spans="1:8" x14ac:dyDescent="0.3">
      <c r="A3375" s="1" t="s">
        <v>41489</v>
      </c>
      <c r="B3375" s="1" t="s">
        <v>3057</v>
      </c>
      <c r="C3375" s="1" t="s">
        <v>38661</v>
      </c>
      <c r="D3375">
        <v>3560</v>
      </c>
      <c r="G3375" s="1" t="s">
        <v>3057</v>
      </c>
      <c r="H3375">
        <f t="shared" si="52"/>
        <v>2</v>
      </c>
    </row>
    <row r="3376" spans="1:8" x14ac:dyDescent="0.3">
      <c r="A3376" s="1" t="s">
        <v>41490</v>
      </c>
      <c r="B3376" s="1" t="s">
        <v>1512</v>
      </c>
      <c r="C3376" s="1" t="s">
        <v>38658</v>
      </c>
      <c r="D3376">
        <v>3562</v>
      </c>
      <c r="G3376" s="1" t="s">
        <v>1512</v>
      </c>
      <c r="H3376">
        <f t="shared" si="52"/>
        <v>2</v>
      </c>
    </row>
    <row r="3377" spans="1:8" x14ac:dyDescent="0.3">
      <c r="A3377" s="1" t="s">
        <v>41491</v>
      </c>
      <c r="B3377" s="1" t="s">
        <v>1512</v>
      </c>
      <c r="C3377" s="1" t="s">
        <v>38661</v>
      </c>
      <c r="D3377">
        <v>3563</v>
      </c>
      <c r="G3377" s="1" t="s">
        <v>1512</v>
      </c>
      <c r="H3377">
        <f t="shared" si="52"/>
        <v>2</v>
      </c>
    </row>
    <row r="3378" spans="1:8" x14ac:dyDescent="0.3">
      <c r="A3378" s="1" t="s">
        <v>41492</v>
      </c>
      <c r="B3378" s="1" t="s">
        <v>2884</v>
      </c>
      <c r="C3378" s="1" t="s">
        <v>38658</v>
      </c>
      <c r="D3378">
        <v>3564</v>
      </c>
      <c r="G3378" s="1" t="s">
        <v>2884</v>
      </c>
      <c r="H3378">
        <f t="shared" si="52"/>
        <v>1</v>
      </c>
    </row>
    <row r="3379" spans="1:8" x14ac:dyDescent="0.3">
      <c r="A3379" s="1" t="s">
        <v>41493</v>
      </c>
      <c r="B3379" s="1" t="s">
        <v>783</v>
      </c>
      <c r="C3379" s="1" t="s">
        <v>38658</v>
      </c>
      <c r="D3379">
        <v>3565</v>
      </c>
      <c r="G3379" s="1" t="s">
        <v>783</v>
      </c>
      <c r="H3379">
        <f t="shared" si="52"/>
        <v>1</v>
      </c>
    </row>
    <row r="3380" spans="1:8" x14ac:dyDescent="0.3">
      <c r="A3380" s="1" t="s">
        <v>41494</v>
      </c>
      <c r="B3380" s="1" t="s">
        <v>3897</v>
      </c>
      <c r="C3380" s="1" t="s">
        <v>38658</v>
      </c>
      <c r="D3380">
        <v>3566</v>
      </c>
      <c r="G3380" s="1" t="s">
        <v>3897</v>
      </c>
      <c r="H3380">
        <f t="shared" si="52"/>
        <v>1</v>
      </c>
    </row>
    <row r="3381" spans="1:8" x14ac:dyDescent="0.3">
      <c r="A3381" s="1" t="s">
        <v>5424</v>
      </c>
      <c r="B3381" s="1" t="s">
        <v>3161</v>
      </c>
      <c r="C3381" s="1" t="s">
        <v>38658</v>
      </c>
      <c r="D3381">
        <v>3567</v>
      </c>
      <c r="G3381" s="1" t="s">
        <v>3161</v>
      </c>
      <c r="H3381">
        <f t="shared" si="52"/>
        <v>1</v>
      </c>
    </row>
    <row r="3382" spans="1:8" x14ac:dyDescent="0.3">
      <c r="A3382" s="1" t="s">
        <v>5696</v>
      </c>
      <c r="B3382" s="1" t="s">
        <v>3842</v>
      </c>
      <c r="C3382" s="1" t="s">
        <v>38658</v>
      </c>
      <c r="D3382">
        <v>3568</v>
      </c>
      <c r="G3382" s="1" t="s">
        <v>3842</v>
      </c>
      <c r="H3382">
        <f t="shared" si="52"/>
        <v>1</v>
      </c>
    </row>
    <row r="3383" spans="1:8" x14ac:dyDescent="0.3">
      <c r="A3383" s="1" t="s">
        <v>41495</v>
      </c>
      <c r="B3383" s="1" t="s">
        <v>3252</v>
      </c>
      <c r="C3383" s="1" t="s">
        <v>38658</v>
      </c>
      <c r="D3383">
        <v>3569</v>
      </c>
      <c r="G3383" s="1" t="s">
        <v>3252</v>
      </c>
      <c r="H3383">
        <f t="shared" si="52"/>
        <v>1</v>
      </c>
    </row>
    <row r="3384" spans="1:8" x14ac:dyDescent="0.3">
      <c r="A3384" s="1" t="s">
        <v>41496</v>
      </c>
      <c r="B3384" s="1" t="s">
        <v>4009</v>
      </c>
      <c r="C3384" s="1" t="s">
        <v>38658</v>
      </c>
      <c r="D3384">
        <v>3570</v>
      </c>
      <c r="G3384" s="1" t="s">
        <v>4009</v>
      </c>
      <c r="H3384">
        <f t="shared" si="52"/>
        <v>1</v>
      </c>
    </row>
    <row r="3385" spans="1:8" x14ac:dyDescent="0.3">
      <c r="A3385" s="1" t="s">
        <v>41497</v>
      </c>
      <c r="B3385" s="1" t="s">
        <v>1947</v>
      </c>
      <c r="C3385" s="1" t="s">
        <v>38658</v>
      </c>
      <c r="D3385">
        <v>3571</v>
      </c>
      <c r="G3385" s="1" t="s">
        <v>1947</v>
      </c>
      <c r="H3385">
        <f t="shared" si="52"/>
        <v>1</v>
      </c>
    </row>
    <row r="3386" spans="1:8" x14ac:dyDescent="0.3">
      <c r="A3386" s="1" t="s">
        <v>41498</v>
      </c>
      <c r="B3386" s="1" t="s">
        <v>840</v>
      </c>
      <c r="C3386" s="1" t="s">
        <v>38658</v>
      </c>
      <c r="D3386">
        <v>3572</v>
      </c>
      <c r="G3386" s="1" t="s">
        <v>840</v>
      </c>
      <c r="H3386">
        <f t="shared" si="52"/>
        <v>1</v>
      </c>
    </row>
    <row r="3387" spans="1:8" x14ac:dyDescent="0.3">
      <c r="A3387" s="1" t="s">
        <v>4618</v>
      </c>
      <c r="B3387" s="1" t="s">
        <v>1200</v>
      </c>
      <c r="C3387" s="1" t="s">
        <v>38658</v>
      </c>
      <c r="D3387">
        <v>3573</v>
      </c>
      <c r="G3387" s="1" t="s">
        <v>1200</v>
      </c>
      <c r="H3387">
        <f t="shared" si="52"/>
        <v>1</v>
      </c>
    </row>
    <row r="3388" spans="1:8" x14ac:dyDescent="0.3">
      <c r="A3388" s="1" t="s">
        <v>41499</v>
      </c>
      <c r="B3388" s="1" t="s">
        <v>1468</v>
      </c>
      <c r="C3388" s="1" t="s">
        <v>38658</v>
      </c>
      <c r="D3388">
        <v>3574</v>
      </c>
      <c r="G3388" s="1" t="s">
        <v>1468</v>
      </c>
      <c r="H3388">
        <f t="shared" si="52"/>
        <v>1</v>
      </c>
    </row>
    <row r="3389" spans="1:8" x14ac:dyDescent="0.3">
      <c r="A3389" s="1" t="s">
        <v>41500</v>
      </c>
      <c r="B3389" s="1" t="s">
        <v>2948</v>
      </c>
      <c r="C3389" s="1" t="s">
        <v>38658</v>
      </c>
      <c r="D3389">
        <v>3575</v>
      </c>
      <c r="G3389" s="1" t="s">
        <v>2948</v>
      </c>
      <c r="H3389">
        <f t="shared" si="52"/>
        <v>1</v>
      </c>
    </row>
    <row r="3390" spans="1:8" x14ac:dyDescent="0.3">
      <c r="A3390" s="1" t="s">
        <v>41501</v>
      </c>
      <c r="B3390" s="1" t="s">
        <v>475</v>
      </c>
      <c r="C3390" s="1" t="s">
        <v>38658</v>
      </c>
      <c r="D3390">
        <v>3576</v>
      </c>
      <c r="G3390" s="1" t="s">
        <v>475</v>
      </c>
      <c r="H3390">
        <f t="shared" si="52"/>
        <v>1</v>
      </c>
    </row>
    <row r="3391" spans="1:8" x14ac:dyDescent="0.3">
      <c r="A3391" s="1" t="s">
        <v>6256</v>
      </c>
      <c r="B3391" s="1" t="s">
        <v>3519</v>
      </c>
      <c r="C3391" s="1" t="s">
        <v>38658</v>
      </c>
      <c r="D3391">
        <v>3577</v>
      </c>
      <c r="G3391" s="1" t="s">
        <v>3519</v>
      </c>
      <c r="H3391">
        <f t="shared" si="52"/>
        <v>1</v>
      </c>
    </row>
    <row r="3392" spans="1:8" x14ac:dyDescent="0.3">
      <c r="A3392" s="1" t="s">
        <v>41502</v>
      </c>
      <c r="B3392" s="1" t="s">
        <v>3630</v>
      </c>
      <c r="C3392" s="1" t="s">
        <v>38658</v>
      </c>
      <c r="D3392">
        <v>3578</v>
      </c>
      <c r="G3392" s="1" t="s">
        <v>3630</v>
      </c>
      <c r="H3392">
        <f t="shared" si="52"/>
        <v>2</v>
      </c>
    </row>
    <row r="3393" spans="1:8" x14ac:dyDescent="0.3">
      <c r="A3393" s="1" t="s">
        <v>41503</v>
      </c>
      <c r="B3393" s="1" t="s">
        <v>3630</v>
      </c>
      <c r="C3393" s="1" t="s">
        <v>38661</v>
      </c>
      <c r="D3393">
        <v>3579</v>
      </c>
      <c r="G3393" s="1" t="s">
        <v>3630</v>
      </c>
      <c r="H3393">
        <f t="shared" si="52"/>
        <v>2</v>
      </c>
    </row>
    <row r="3394" spans="1:8" x14ac:dyDescent="0.3">
      <c r="A3394" s="1" t="s">
        <v>41504</v>
      </c>
      <c r="B3394" s="1" t="s">
        <v>2087</v>
      </c>
      <c r="C3394" s="1" t="s">
        <v>38658</v>
      </c>
      <c r="D3394">
        <v>3580</v>
      </c>
      <c r="G3394" s="1" t="s">
        <v>2087</v>
      </c>
      <c r="H3394">
        <f t="shared" si="52"/>
        <v>1</v>
      </c>
    </row>
    <row r="3395" spans="1:8" x14ac:dyDescent="0.3">
      <c r="A3395" s="1" t="s">
        <v>5998</v>
      </c>
      <c r="B3395" s="1" t="s">
        <v>3815</v>
      </c>
      <c r="C3395" s="1" t="s">
        <v>38658</v>
      </c>
      <c r="D3395">
        <v>3581</v>
      </c>
      <c r="G3395" s="1" t="s">
        <v>3815</v>
      </c>
      <c r="H3395">
        <f t="shared" ref="H3395:H3458" si="53">COUNTIF(G:G,G3395)</f>
        <v>1</v>
      </c>
    </row>
    <row r="3396" spans="1:8" x14ac:dyDescent="0.3">
      <c r="A3396" s="1" t="s">
        <v>41505</v>
      </c>
      <c r="B3396" s="1" t="s">
        <v>3421</v>
      </c>
      <c r="C3396" s="1" t="s">
        <v>38658</v>
      </c>
      <c r="D3396">
        <v>3582</v>
      </c>
      <c r="G3396" s="1" t="s">
        <v>3421</v>
      </c>
      <c r="H3396">
        <f t="shared" si="53"/>
        <v>1</v>
      </c>
    </row>
    <row r="3397" spans="1:8" x14ac:dyDescent="0.3">
      <c r="A3397" s="1" t="s">
        <v>4876</v>
      </c>
      <c r="B3397" s="1" t="s">
        <v>1659</v>
      </c>
      <c r="C3397" s="1" t="s">
        <v>38658</v>
      </c>
      <c r="D3397">
        <v>3583</v>
      </c>
      <c r="G3397" s="1" t="s">
        <v>1659</v>
      </c>
      <c r="H3397">
        <f t="shared" si="53"/>
        <v>2</v>
      </c>
    </row>
    <row r="3398" spans="1:8" x14ac:dyDescent="0.3">
      <c r="A3398" s="1" t="s">
        <v>41506</v>
      </c>
      <c r="B3398" s="1" t="s">
        <v>1659</v>
      </c>
      <c r="C3398" s="1" t="s">
        <v>38661</v>
      </c>
      <c r="D3398">
        <v>3584</v>
      </c>
      <c r="G3398" s="1" t="s">
        <v>1659</v>
      </c>
      <c r="H3398">
        <f t="shared" si="53"/>
        <v>2</v>
      </c>
    </row>
    <row r="3399" spans="1:8" x14ac:dyDescent="0.3">
      <c r="A3399" s="1" t="s">
        <v>41507</v>
      </c>
      <c r="B3399" s="1" t="s">
        <v>1838</v>
      </c>
      <c r="C3399" s="1" t="s">
        <v>38658</v>
      </c>
      <c r="D3399">
        <v>3585</v>
      </c>
      <c r="G3399" s="1" t="s">
        <v>1838</v>
      </c>
      <c r="H3399">
        <f t="shared" si="53"/>
        <v>1</v>
      </c>
    </row>
    <row r="3400" spans="1:8" x14ac:dyDescent="0.3">
      <c r="A3400" s="1" t="s">
        <v>41508</v>
      </c>
      <c r="B3400" s="1" t="s">
        <v>75</v>
      </c>
      <c r="C3400" s="1" t="s">
        <v>38658</v>
      </c>
      <c r="D3400">
        <v>3586</v>
      </c>
      <c r="G3400" s="1" t="s">
        <v>75</v>
      </c>
      <c r="H3400">
        <f t="shared" si="53"/>
        <v>2</v>
      </c>
    </row>
    <row r="3401" spans="1:8" x14ac:dyDescent="0.3">
      <c r="A3401" s="1" t="s">
        <v>41509</v>
      </c>
      <c r="B3401" s="1" t="s">
        <v>75</v>
      </c>
      <c r="C3401" s="1" t="s">
        <v>38661</v>
      </c>
      <c r="D3401">
        <v>3587</v>
      </c>
      <c r="G3401" s="1" t="s">
        <v>75</v>
      </c>
      <c r="H3401">
        <f t="shared" si="53"/>
        <v>2</v>
      </c>
    </row>
    <row r="3402" spans="1:8" x14ac:dyDescent="0.3">
      <c r="A3402" s="1" t="s">
        <v>41510</v>
      </c>
      <c r="B3402" s="1" t="s">
        <v>1129</v>
      </c>
      <c r="C3402" s="1" t="s">
        <v>38658</v>
      </c>
      <c r="D3402">
        <v>3588</v>
      </c>
      <c r="G3402" s="1" t="s">
        <v>1129</v>
      </c>
      <c r="H3402">
        <f t="shared" si="53"/>
        <v>1</v>
      </c>
    </row>
    <row r="3403" spans="1:8" x14ac:dyDescent="0.3">
      <c r="A3403" s="1" t="s">
        <v>4547</v>
      </c>
      <c r="B3403" s="1" t="s">
        <v>1030</v>
      </c>
      <c r="C3403" s="1" t="s">
        <v>38658</v>
      </c>
      <c r="D3403">
        <v>3589</v>
      </c>
      <c r="G3403" s="1" t="s">
        <v>1030</v>
      </c>
      <c r="H3403">
        <f t="shared" si="53"/>
        <v>1</v>
      </c>
    </row>
    <row r="3404" spans="1:8" x14ac:dyDescent="0.3">
      <c r="A3404" s="1" t="s">
        <v>5028</v>
      </c>
      <c r="B3404" s="1" t="s">
        <v>3084</v>
      </c>
      <c r="C3404" s="1" t="s">
        <v>38658</v>
      </c>
      <c r="D3404">
        <v>3590</v>
      </c>
      <c r="G3404" s="1" t="s">
        <v>3084</v>
      </c>
      <c r="H3404">
        <f t="shared" si="53"/>
        <v>1</v>
      </c>
    </row>
    <row r="3405" spans="1:8" x14ac:dyDescent="0.3">
      <c r="A3405" s="1" t="s">
        <v>41511</v>
      </c>
      <c r="B3405" s="1" t="s">
        <v>240</v>
      </c>
      <c r="C3405" s="1" t="s">
        <v>38658</v>
      </c>
      <c r="D3405">
        <v>3591</v>
      </c>
      <c r="G3405" s="1" t="s">
        <v>240</v>
      </c>
      <c r="H3405">
        <f t="shared" si="53"/>
        <v>2</v>
      </c>
    </row>
    <row r="3406" spans="1:8" x14ac:dyDescent="0.3">
      <c r="A3406" s="1" t="s">
        <v>41512</v>
      </c>
      <c r="B3406" s="1" t="s">
        <v>240</v>
      </c>
      <c r="C3406" s="1" t="s">
        <v>38661</v>
      </c>
      <c r="D3406">
        <v>3592</v>
      </c>
      <c r="G3406" s="1" t="s">
        <v>240</v>
      </c>
      <c r="H3406">
        <f t="shared" si="53"/>
        <v>2</v>
      </c>
    </row>
    <row r="3407" spans="1:8" x14ac:dyDescent="0.3">
      <c r="A3407" s="1" t="s">
        <v>41513</v>
      </c>
      <c r="B3407" s="1" t="s">
        <v>3102</v>
      </c>
      <c r="C3407" s="1" t="s">
        <v>38658</v>
      </c>
      <c r="D3407">
        <v>3594</v>
      </c>
      <c r="G3407" s="1" t="s">
        <v>3102</v>
      </c>
      <c r="H3407">
        <f t="shared" si="53"/>
        <v>1</v>
      </c>
    </row>
    <row r="3408" spans="1:8" x14ac:dyDescent="0.3">
      <c r="A3408" s="1" t="s">
        <v>41514</v>
      </c>
      <c r="B3408" s="1" t="s">
        <v>2848</v>
      </c>
      <c r="C3408" s="1" t="s">
        <v>38658</v>
      </c>
      <c r="D3408">
        <v>3595</v>
      </c>
      <c r="G3408" s="1" t="s">
        <v>2848</v>
      </c>
      <c r="H3408">
        <f t="shared" si="53"/>
        <v>1</v>
      </c>
    </row>
    <row r="3409" spans="1:8" x14ac:dyDescent="0.3">
      <c r="A3409" s="1" t="s">
        <v>41515</v>
      </c>
      <c r="B3409" s="1" t="s">
        <v>1601</v>
      </c>
      <c r="C3409" s="1" t="s">
        <v>38658</v>
      </c>
      <c r="D3409">
        <v>3596</v>
      </c>
      <c r="G3409" s="1" t="s">
        <v>1601</v>
      </c>
      <c r="H3409">
        <f t="shared" si="53"/>
        <v>1</v>
      </c>
    </row>
    <row r="3410" spans="1:8" x14ac:dyDescent="0.3">
      <c r="A3410" s="1" t="s">
        <v>41516</v>
      </c>
      <c r="B3410" s="1" t="s">
        <v>4430</v>
      </c>
      <c r="C3410" s="1" t="s">
        <v>38658</v>
      </c>
      <c r="D3410">
        <v>3597</v>
      </c>
      <c r="G3410" s="1" t="s">
        <v>4430</v>
      </c>
      <c r="H3410">
        <f t="shared" si="53"/>
        <v>1</v>
      </c>
    </row>
    <row r="3411" spans="1:8" x14ac:dyDescent="0.3">
      <c r="A3411" s="1" t="s">
        <v>41517</v>
      </c>
      <c r="B3411" s="1" t="s">
        <v>1084</v>
      </c>
      <c r="C3411" s="1" t="s">
        <v>38658</v>
      </c>
      <c r="D3411">
        <v>3598</v>
      </c>
      <c r="G3411" s="1" t="s">
        <v>1084</v>
      </c>
      <c r="H3411">
        <f t="shared" si="53"/>
        <v>2</v>
      </c>
    </row>
    <row r="3412" spans="1:8" x14ac:dyDescent="0.3">
      <c r="A3412" s="1" t="s">
        <v>41518</v>
      </c>
      <c r="B3412" s="1" t="s">
        <v>1084</v>
      </c>
      <c r="C3412" s="1" t="s">
        <v>38661</v>
      </c>
      <c r="D3412">
        <v>3599</v>
      </c>
      <c r="G3412" s="1" t="s">
        <v>1084</v>
      </c>
      <c r="H3412">
        <f t="shared" si="53"/>
        <v>2</v>
      </c>
    </row>
    <row r="3413" spans="1:8" x14ac:dyDescent="0.3">
      <c r="A3413" s="1" t="s">
        <v>41519</v>
      </c>
      <c r="B3413" s="1" t="s">
        <v>3633</v>
      </c>
      <c r="C3413" s="1" t="s">
        <v>38658</v>
      </c>
      <c r="D3413">
        <v>3600</v>
      </c>
      <c r="G3413" s="1" t="s">
        <v>3633</v>
      </c>
      <c r="H3413">
        <f t="shared" si="53"/>
        <v>1</v>
      </c>
    </row>
    <row r="3414" spans="1:8" x14ac:dyDescent="0.3">
      <c r="A3414" s="1" t="s">
        <v>4924</v>
      </c>
      <c r="B3414" s="1" t="s">
        <v>2784</v>
      </c>
      <c r="C3414" s="1" t="s">
        <v>38658</v>
      </c>
      <c r="D3414">
        <v>3601</v>
      </c>
      <c r="G3414" s="1" t="s">
        <v>2784</v>
      </c>
      <c r="H3414">
        <f t="shared" si="53"/>
        <v>2</v>
      </c>
    </row>
    <row r="3415" spans="1:8" x14ac:dyDescent="0.3">
      <c r="A3415" s="1" t="s">
        <v>41520</v>
      </c>
      <c r="B3415" s="1" t="s">
        <v>2784</v>
      </c>
      <c r="C3415" s="1" t="s">
        <v>38661</v>
      </c>
      <c r="D3415">
        <v>3602</v>
      </c>
      <c r="G3415" s="1" t="s">
        <v>2784</v>
      </c>
      <c r="H3415">
        <f t="shared" si="53"/>
        <v>2</v>
      </c>
    </row>
    <row r="3416" spans="1:8" x14ac:dyDescent="0.3">
      <c r="A3416" s="1" t="s">
        <v>41521</v>
      </c>
      <c r="B3416" s="1" t="s">
        <v>3003</v>
      </c>
      <c r="C3416" s="1" t="s">
        <v>38658</v>
      </c>
      <c r="D3416">
        <v>3603</v>
      </c>
      <c r="G3416" s="1" t="s">
        <v>3003</v>
      </c>
      <c r="H3416">
        <f t="shared" si="53"/>
        <v>1</v>
      </c>
    </row>
    <row r="3417" spans="1:8" x14ac:dyDescent="0.3">
      <c r="A3417" s="1" t="s">
        <v>41522</v>
      </c>
      <c r="B3417" s="1" t="s">
        <v>320</v>
      </c>
      <c r="C3417" s="1" t="s">
        <v>38658</v>
      </c>
      <c r="D3417">
        <v>3605</v>
      </c>
      <c r="G3417" s="1" t="s">
        <v>320</v>
      </c>
      <c r="H3417">
        <f t="shared" si="53"/>
        <v>1</v>
      </c>
    </row>
    <row r="3418" spans="1:8" x14ac:dyDescent="0.3">
      <c r="A3418" s="1" t="s">
        <v>5394</v>
      </c>
      <c r="B3418" s="1" t="s">
        <v>2608</v>
      </c>
      <c r="C3418" s="1" t="s">
        <v>38658</v>
      </c>
      <c r="D3418">
        <v>3606</v>
      </c>
      <c r="G3418" s="1" t="s">
        <v>2608</v>
      </c>
      <c r="H3418">
        <f t="shared" si="53"/>
        <v>1</v>
      </c>
    </row>
    <row r="3419" spans="1:8" x14ac:dyDescent="0.3">
      <c r="A3419" s="1" t="s">
        <v>41523</v>
      </c>
      <c r="B3419" s="1" t="s">
        <v>826</v>
      </c>
      <c r="C3419" s="1" t="s">
        <v>38658</v>
      </c>
      <c r="D3419">
        <v>3607</v>
      </c>
      <c r="G3419" s="1" t="s">
        <v>826</v>
      </c>
      <c r="H3419">
        <f t="shared" si="53"/>
        <v>1</v>
      </c>
    </row>
    <row r="3420" spans="1:8" x14ac:dyDescent="0.3">
      <c r="A3420" s="1" t="s">
        <v>41524</v>
      </c>
      <c r="B3420" s="1" t="s">
        <v>3316</v>
      </c>
      <c r="C3420" s="1" t="s">
        <v>38658</v>
      </c>
      <c r="D3420">
        <v>3608</v>
      </c>
      <c r="G3420" s="1" t="s">
        <v>3316</v>
      </c>
      <c r="H3420">
        <f t="shared" si="53"/>
        <v>2</v>
      </c>
    </row>
    <row r="3421" spans="1:8" x14ac:dyDescent="0.3">
      <c r="A3421" s="1" t="s">
        <v>41525</v>
      </c>
      <c r="B3421" s="1" t="s">
        <v>3316</v>
      </c>
      <c r="C3421" s="1" t="s">
        <v>38661</v>
      </c>
      <c r="D3421">
        <v>3609</v>
      </c>
      <c r="G3421" s="1" t="s">
        <v>3316</v>
      </c>
      <c r="H3421">
        <f t="shared" si="53"/>
        <v>2</v>
      </c>
    </row>
    <row r="3422" spans="1:8" x14ac:dyDescent="0.3">
      <c r="A3422" s="1" t="s">
        <v>41526</v>
      </c>
      <c r="B3422" s="1" t="s">
        <v>1051</v>
      </c>
      <c r="C3422" s="1" t="s">
        <v>38658</v>
      </c>
      <c r="D3422">
        <v>3610</v>
      </c>
      <c r="G3422" s="1" t="s">
        <v>1051</v>
      </c>
      <c r="H3422">
        <f t="shared" si="53"/>
        <v>1</v>
      </c>
    </row>
    <row r="3423" spans="1:8" x14ac:dyDescent="0.3">
      <c r="A3423" s="1" t="s">
        <v>5772</v>
      </c>
      <c r="B3423" s="1" t="s">
        <v>3212</v>
      </c>
      <c r="C3423" s="1" t="s">
        <v>38658</v>
      </c>
      <c r="D3423">
        <v>3611</v>
      </c>
      <c r="G3423" s="1" t="s">
        <v>3212</v>
      </c>
      <c r="H3423">
        <f t="shared" si="53"/>
        <v>1</v>
      </c>
    </row>
    <row r="3424" spans="1:8" x14ac:dyDescent="0.3">
      <c r="A3424" s="1" t="s">
        <v>41527</v>
      </c>
      <c r="B3424" s="1" t="s">
        <v>452</v>
      </c>
      <c r="C3424" s="1" t="s">
        <v>38658</v>
      </c>
      <c r="D3424">
        <v>3612</v>
      </c>
      <c r="G3424" s="1" t="s">
        <v>452</v>
      </c>
      <c r="H3424">
        <f t="shared" si="53"/>
        <v>2</v>
      </c>
    </row>
    <row r="3425" spans="1:8" x14ac:dyDescent="0.3">
      <c r="A3425" s="1" t="s">
        <v>41528</v>
      </c>
      <c r="B3425" s="1" t="s">
        <v>452</v>
      </c>
      <c r="C3425" s="1" t="s">
        <v>38661</v>
      </c>
      <c r="D3425">
        <v>3613</v>
      </c>
      <c r="G3425" s="1" t="s">
        <v>452</v>
      </c>
      <c r="H3425">
        <f t="shared" si="53"/>
        <v>2</v>
      </c>
    </row>
    <row r="3426" spans="1:8" x14ac:dyDescent="0.3">
      <c r="A3426" s="1" t="s">
        <v>41529</v>
      </c>
      <c r="B3426" s="1" t="s">
        <v>4093</v>
      </c>
      <c r="C3426" s="1" t="s">
        <v>38658</v>
      </c>
      <c r="D3426">
        <v>3614</v>
      </c>
      <c r="G3426" s="1" t="s">
        <v>4093</v>
      </c>
      <c r="H3426">
        <f t="shared" si="53"/>
        <v>1</v>
      </c>
    </row>
    <row r="3427" spans="1:8" x14ac:dyDescent="0.3">
      <c r="A3427" s="1" t="s">
        <v>4990</v>
      </c>
      <c r="B3427" s="1" t="s">
        <v>2403</v>
      </c>
      <c r="C3427" s="1" t="s">
        <v>38658</v>
      </c>
      <c r="D3427">
        <v>3615</v>
      </c>
      <c r="G3427" s="1" t="s">
        <v>2403</v>
      </c>
      <c r="H3427">
        <f t="shared" si="53"/>
        <v>1</v>
      </c>
    </row>
    <row r="3428" spans="1:8" x14ac:dyDescent="0.3">
      <c r="A3428" s="1" t="s">
        <v>5364</v>
      </c>
      <c r="B3428" s="1" t="s">
        <v>2694</v>
      </c>
      <c r="C3428" s="1" t="s">
        <v>38658</v>
      </c>
      <c r="D3428">
        <v>3616</v>
      </c>
      <c r="G3428" s="1" t="s">
        <v>2694</v>
      </c>
      <c r="H3428">
        <f t="shared" si="53"/>
        <v>1</v>
      </c>
    </row>
    <row r="3429" spans="1:8" x14ac:dyDescent="0.3">
      <c r="A3429" s="1" t="s">
        <v>41530</v>
      </c>
      <c r="B3429" s="1" t="s">
        <v>3542</v>
      </c>
      <c r="C3429" s="1" t="s">
        <v>38658</v>
      </c>
      <c r="D3429">
        <v>3617</v>
      </c>
      <c r="G3429" s="1" t="s">
        <v>3542</v>
      </c>
      <c r="H3429">
        <f t="shared" si="53"/>
        <v>1</v>
      </c>
    </row>
    <row r="3430" spans="1:8" x14ac:dyDescent="0.3">
      <c r="A3430" s="1" t="s">
        <v>41531</v>
      </c>
      <c r="B3430" s="1" t="s">
        <v>1313</v>
      </c>
      <c r="C3430" s="1" t="s">
        <v>38658</v>
      </c>
      <c r="D3430">
        <v>3618</v>
      </c>
      <c r="G3430" s="1" t="s">
        <v>1313</v>
      </c>
      <c r="H3430">
        <f t="shared" si="53"/>
        <v>1</v>
      </c>
    </row>
    <row r="3431" spans="1:8" x14ac:dyDescent="0.3">
      <c r="A3431" s="1" t="s">
        <v>41532</v>
      </c>
      <c r="B3431" s="1" t="s">
        <v>4246</v>
      </c>
      <c r="C3431" s="1" t="s">
        <v>38658</v>
      </c>
      <c r="D3431">
        <v>3619</v>
      </c>
      <c r="G3431" s="1" t="s">
        <v>4246</v>
      </c>
      <c r="H3431">
        <f t="shared" si="53"/>
        <v>1</v>
      </c>
    </row>
    <row r="3432" spans="1:8" x14ac:dyDescent="0.3">
      <c r="A3432" s="1" t="s">
        <v>6156</v>
      </c>
      <c r="B3432" s="1" t="s">
        <v>4402</v>
      </c>
      <c r="C3432" s="1" t="s">
        <v>38658</v>
      </c>
      <c r="D3432">
        <v>3620</v>
      </c>
      <c r="G3432" s="1" t="s">
        <v>4402</v>
      </c>
      <c r="H3432">
        <f t="shared" si="53"/>
        <v>1</v>
      </c>
    </row>
    <row r="3433" spans="1:8" x14ac:dyDescent="0.3">
      <c r="A3433" s="1" t="s">
        <v>41533</v>
      </c>
      <c r="B3433" s="1" t="s">
        <v>3297</v>
      </c>
      <c r="C3433" s="1" t="s">
        <v>38658</v>
      </c>
      <c r="D3433">
        <v>3621</v>
      </c>
      <c r="G3433" s="1" t="s">
        <v>3297</v>
      </c>
      <c r="H3433">
        <f t="shared" si="53"/>
        <v>2</v>
      </c>
    </row>
    <row r="3434" spans="1:8" x14ac:dyDescent="0.3">
      <c r="A3434" s="1" t="s">
        <v>41534</v>
      </c>
      <c r="B3434" s="1" t="s">
        <v>3297</v>
      </c>
      <c r="C3434" s="1" t="s">
        <v>38661</v>
      </c>
      <c r="D3434">
        <v>3622</v>
      </c>
      <c r="G3434" s="1" t="s">
        <v>3297</v>
      </c>
      <c r="H3434">
        <f t="shared" si="53"/>
        <v>2</v>
      </c>
    </row>
    <row r="3435" spans="1:8" x14ac:dyDescent="0.3">
      <c r="A3435" s="1" t="s">
        <v>41535</v>
      </c>
      <c r="B3435" s="1" t="s">
        <v>611</v>
      </c>
      <c r="C3435" s="1" t="s">
        <v>38658</v>
      </c>
      <c r="D3435">
        <v>3623</v>
      </c>
      <c r="G3435" s="1" t="s">
        <v>611</v>
      </c>
      <c r="H3435">
        <f t="shared" si="53"/>
        <v>1</v>
      </c>
    </row>
    <row r="3436" spans="1:8" x14ac:dyDescent="0.3">
      <c r="A3436" s="1" t="s">
        <v>41536</v>
      </c>
      <c r="B3436" s="1" t="s">
        <v>277</v>
      </c>
      <c r="C3436" s="1" t="s">
        <v>38658</v>
      </c>
      <c r="D3436">
        <v>3624</v>
      </c>
      <c r="G3436" s="1" t="s">
        <v>277</v>
      </c>
      <c r="H3436">
        <f t="shared" si="53"/>
        <v>1</v>
      </c>
    </row>
    <row r="3437" spans="1:8" x14ac:dyDescent="0.3">
      <c r="A3437" s="1" t="s">
        <v>5782</v>
      </c>
      <c r="B3437" s="1" t="s">
        <v>1047</v>
      </c>
      <c r="C3437" s="1" t="s">
        <v>38658</v>
      </c>
      <c r="D3437">
        <v>3627</v>
      </c>
      <c r="G3437" s="1" t="s">
        <v>1047</v>
      </c>
      <c r="H3437">
        <f t="shared" si="53"/>
        <v>1</v>
      </c>
    </row>
    <row r="3438" spans="1:8" x14ac:dyDescent="0.3">
      <c r="A3438" s="1" t="s">
        <v>41537</v>
      </c>
      <c r="B3438" s="1" t="s">
        <v>3114</v>
      </c>
      <c r="C3438" s="1" t="s">
        <v>38658</v>
      </c>
      <c r="D3438">
        <v>3628</v>
      </c>
      <c r="G3438" s="1" t="s">
        <v>3114</v>
      </c>
      <c r="H3438">
        <f t="shared" si="53"/>
        <v>1</v>
      </c>
    </row>
    <row r="3439" spans="1:8" x14ac:dyDescent="0.3">
      <c r="A3439" s="1" t="s">
        <v>41538</v>
      </c>
      <c r="B3439" s="1" t="s">
        <v>3635</v>
      </c>
      <c r="C3439" s="1" t="s">
        <v>38658</v>
      </c>
      <c r="D3439">
        <v>3629</v>
      </c>
      <c r="G3439" s="1" t="s">
        <v>3635</v>
      </c>
      <c r="H3439">
        <f t="shared" si="53"/>
        <v>1</v>
      </c>
    </row>
    <row r="3440" spans="1:8" x14ac:dyDescent="0.3">
      <c r="A3440" s="1" t="s">
        <v>41539</v>
      </c>
      <c r="B3440" s="1" t="s">
        <v>1588</v>
      </c>
      <c r="C3440" s="1" t="s">
        <v>38658</v>
      </c>
      <c r="D3440">
        <v>3630</v>
      </c>
      <c r="G3440" s="1" t="s">
        <v>1588</v>
      </c>
      <c r="H3440">
        <f t="shared" si="53"/>
        <v>2</v>
      </c>
    </row>
    <row r="3441" spans="1:8" x14ac:dyDescent="0.3">
      <c r="A3441" s="1" t="s">
        <v>41540</v>
      </c>
      <c r="B3441" s="1" t="s">
        <v>1588</v>
      </c>
      <c r="C3441" s="1" t="s">
        <v>38661</v>
      </c>
      <c r="D3441">
        <v>3631</v>
      </c>
      <c r="G3441" s="1" t="s">
        <v>1588</v>
      </c>
      <c r="H3441">
        <f t="shared" si="53"/>
        <v>2</v>
      </c>
    </row>
    <row r="3442" spans="1:8" x14ac:dyDescent="0.3">
      <c r="A3442" s="1" t="s">
        <v>41541</v>
      </c>
      <c r="B3442" s="1" t="s">
        <v>110</v>
      </c>
      <c r="C3442" s="1" t="s">
        <v>38658</v>
      </c>
      <c r="D3442">
        <v>3632</v>
      </c>
      <c r="G3442" s="1" t="s">
        <v>110</v>
      </c>
      <c r="H3442">
        <f t="shared" si="53"/>
        <v>1</v>
      </c>
    </row>
    <row r="3443" spans="1:8" x14ac:dyDescent="0.3">
      <c r="A3443" s="1" t="s">
        <v>41542</v>
      </c>
      <c r="B3443" s="1" t="s">
        <v>203</v>
      </c>
      <c r="C3443" s="1" t="s">
        <v>38658</v>
      </c>
      <c r="D3443">
        <v>3633</v>
      </c>
      <c r="G3443" s="1" t="s">
        <v>203</v>
      </c>
      <c r="H3443">
        <f t="shared" si="53"/>
        <v>1</v>
      </c>
    </row>
    <row r="3444" spans="1:8" x14ac:dyDescent="0.3">
      <c r="A3444" s="1" t="s">
        <v>41543</v>
      </c>
      <c r="B3444" s="1" t="s">
        <v>2340</v>
      </c>
      <c r="C3444" s="1" t="s">
        <v>38658</v>
      </c>
      <c r="D3444">
        <v>3634</v>
      </c>
      <c r="G3444" s="1" t="s">
        <v>2340</v>
      </c>
      <c r="H3444">
        <f t="shared" si="53"/>
        <v>2</v>
      </c>
    </row>
    <row r="3445" spans="1:8" x14ac:dyDescent="0.3">
      <c r="A3445" s="1" t="s">
        <v>41544</v>
      </c>
      <c r="B3445" s="1" t="s">
        <v>2340</v>
      </c>
      <c r="C3445" s="1" t="s">
        <v>38661</v>
      </c>
      <c r="D3445">
        <v>3635</v>
      </c>
      <c r="G3445" s="1" t="s">
        <v>2340</v>
      </c>
      <c r="H3445">
        <f t="shared" si="53"/>
        <v>2</v>
      </c>
    </row>
    <row r="3446" spans="1:8" x14ac:dyDescent="0.3">
      <c r="A3446" s="1" t="s">
        <v>5038</v>
      </c>
      <c r="B3446" s="1" t="s">
        <v>2041</v>
      </c>
      <c r="C3446" s="1" t="s">
        <v>38658</v>
      </c>
      <c r="D3446">
        <v>3636</v>
      </c>
      <c r="G3446" s="1" t="s">
        <v>2041</v>
      </c>
      <c r="H3446">
        <f t="shared" si="53"/>
        <v>1</v>
      </c>
    </row>
    <row r="3447" spans="1:8" x14ac:dyDescent="0.3">
      <c r="A3447" s="1" t="s">
        <v>41545</v>
      </c>
      <c r="B3447" s="1" t="s">
        <v>766</v>
      </c>
      <c r="C3447" s="1" t="s">
        <v>38658</v>
      </c>
      <c r="D3447">
        <v>3637</v>
      </c>
      <c r="G3447" s="1" t="s">
        <v>766</v>
      </c>
      <c r="H3447">
        <f t="shared" si="53"/>
        <v>1</v>
      </c>
    </row>
    <row r="3448" spans="1:8" x14ac:dyDescent="0.3">
      <c r="A3448" s="1" t="s">
        <v>6276</v>
      </c>
      <c r="B3448" s="1" t="s">
        <v>3871</v>
      </c>
      <c r="C3448" s="1" t="s">
        <v>38658</v>
      </c>
      <c r="D3448">
        <v>3638</v>
      </c>
      <c r="G3448" s="1" t="s">
        <v>3871</v>
      </c>
      <c r="H3448">
        <f t="shared" si="53"/>
        <v>1</v>
      </c>
    </row>
    <row r="3449" spans="1:8" x14ac:dyDescent="0.3">
      <c r="A3449" s="1" t="s">
        <v>41546</v>
      </c>
      <c r="B3449" s="1" t="s">
        <v>4468</v>
      </c>
      <c r="C3449" s="1" t="s">
        <v>38658</v>
      </c>
      <c r="D3449">
        <v>3639</v>
      </c>
      <c r="G3449" s="1" t="s">
        <v>4468</v>
      </c>
      <c r="H3449">
        <f t="shared" si="53"/>
        <v>1</v>
      </c>
    </row>
    <row r="3450" spans="1:8" x14ac:dyDescent="0.3">
      <c r="A3450" s="1" t="s">
        <v>5484</v>
      </c>
      <c r="B3450" s="1" t="s">
        <v>1699</v>
      </c>
      <c r="C3450" s="1" t="s">
        <v>38658</v>
      </c>
      <c r="D3450">
        <v>3640</v>
      </c>
      <c r="G3450" s="1" t="s">
        <v>1699</v>
      </c>
      <c r="H3450">
        <f t="shared" si="53"/>
        <v>2</v>
      </c>
    </row>
    <row r="3451" spans="1:8" x14ac:dyDescent="0.3">
      <c r="A3451" s="1" t="s">
        <v>41547</v>
      </c>
      <c r="B3451" s="1" t="s">
        <v>1699</v>
      </c>
      <c r="C3451" s="1" t="s">
        <v>38661</v>
      </c>
      <c r="D3451">
        <v>3641</v>
      </c>
      <c r="G3451" s="1" t="s">
        <v>1699</v>
      </c>
      <c r="H3451">
        <f t="shared" si="53"/>
        <v>2</v>
      </c>
    </row>
    <row r="3452" spans="1:8" x14ac:dyDescent="0.3">
      <c r="A3452" s="1" t="s">
        <v>41548</v>
      </c>
      <c r="B3452" s="1" t="s">
        <v>2826</v>
      </c>
      <c r="C3452" s="1" t="s">
        <v>38658</v>
      </c>
      <c r="D3452">
        <v>3642</v>
      </c>
      <c r="G3452" s="1" t="s">
        <v>2826</v>
      </c>
      <c r="H3452">
        <f t="shared" si="53"/>
        <v>1</v>
      </c>
    </row>
    <row r="3453" spans="1:8" x14ac:dyDescent="0.3">
      <c r="A3453" s="1" t="s">
        <v>41549</v>
      </c>
      <c r="B3453" s="1" t="s">
        <v>2441</v>
      </c>
      <c r="C3453" s="1" t="s">
        <v>38658</v>
      </c>
      <c r="D3453">
        <v>3643</v>
      </c>
      <c r="G3453" s="1" t="s">
        <v>2441</v>
      </c>
      <c r="H3453">
        <f t="shared" si="53"/>
        <v>1</v>
      </c>
    </row>
    <row r="3454" spans="1:8" x14ac:dyDescent="0.3">
      <c r="A3454" s="1" t="s">
        <v>41550</v>
      </c>
      <c r="B3454" s="1" t="s">
        <v>1412</v>
      </c>
      <c r="C3454" s="1" t="s">
        <v>38658</v>
      </c>
      <c r="D3454">
        <v>3644</v>
      </c>
      <c r="G3454" s="1" t="s">
        <v>1412</v>
      </c>
      <c r="H3454">
        <f t="shared" si="53"/>
        <v>1</v>
      </c>
    </row>
    <row r="3455" spans="1:8" x14ac:dyDescent="0.3">
      <c r="A3455" s="1" t="s">
        <v>41551</v>
      </c>
      <c r="B3455" s="1" t="s">
        <v>3496</v>
      </c>
      <c r="C3455" s="1" t="s">
        <v>38658</v>
      </c>
      <c r="D3455">
        <v>3645</v>
      </c>
      <c r="G3455" s="1" t="s">
        <v>3496</v>
      </c>
      <c r="H3455">
        <f t="shared" si="53"/>
        <v>1</v>
      </c>
    </row>
    <row r="3456" spans="1:8" x14ac:dyDescent="0.3">
      <c r="A3456" s="1" t="s">
        <v>41552</v>
      </c>
      <c r="B3456" s="1" t="s">
        <v>2653</v>
      </c>
      <c r="C3456" s="1" t="s">
        <v>38658</v>
      </c>
      <c r="D3456">
        <v>3646</v>
      </c>
      <c r="G3456" s="1" t="s">
        <v>2653</v>
      </c>
      <c r="H3456">
        <f t="shared" si="53"/>
        <v>2</v>
      </c>
    </row>
    <row r="3457" spans="1:8" x14ac:dyDescent="0.3">
      <c r="A3457" s="1" t="s">
        <v>41553</v>
      </c>
      <c r="B3457" s="1" t="s">
        <v>2653</v>
      </c>
      <c r="C3457" s="1" t="s">
        <v>38661</v>
      </c>
      <c r="D3457">
        <v>3647</v>
      </c>
      <c r="G3457" s="1" t="s">
        <v>2653</v>
      </c>
      <c r="H3457">
        <f t="shared" si="53"/>
        <v>2</v>
      </c>
    </row>
    <row r="3458" spans="1:8" x14ac:dyDescent="0.3">
      <c r="A3458" s="1" t="s">
        <v>41554</v>
      </c>
      <c r="B3458" s="1" t="s">
        <v>3059</v>
      </c>
      <c r="C3458" s="1" t="s">
        <v>38658</v>
      </c>
      <c r="D3458">
        <v>3648</v>
      </c>
      <c r="G3458" s="1" t="s">
        <v>3059</v>
      </c>
      <c r="H3458">
        <f t="shared" si="53"/>
        <v>1</v>
      </c>
    </row>
    <row r="3459" spans="1:8" x14ac:dyDescent="0.3">
      <c r="A3459" s="1" t="s">
        <v>41555</v>
      </c>
      <c r="B3459" s="1" t="s">
        <v>2644</v>
      </c>
      <c r="C3459" s="1" t="s">
        <v>38658</v>
      </c>
      <c r="D3459">
        <v>3649</v>
      </c>
      <c r="G3459" s="1" t="s">
        <v>2644</v>
      </c>
      <c r="H3459">
        <f t="shared" ref="H3459:H3522" si="54">COUNTIF(G:G,G3459)</f>
        <v>1</v>
      </c>
    </row>
    <row r="3460" spans="1:8" x14ac:dyDescent="0.3">
      <c r="A3460" s="1" t="s">
        <v>41556</v>
      </c>
      <c r="B3460" s="1" t="s">
        <v>3379</v>
      </c>
      <c r="C3460" s="1" t="s">
        <v>38658</v>
      </c>
      <c r="D3460">
        <v>3650</v>
      </c>
      <c r="G3460" s="1" t="s">
        <v>3379</v>
      </c>
      <c r="H3460">
        <f t="shared" si="54"/>
        <v>1</v>
      </c>
    </row>
    <row r="3461" spans="1:8" x14ac:dyDescent="0.3">
      <c r="A3461" s="1" t="s">
        <v>41557</v>
      </c>
      <c r="B3461" s="1" t="s">
        <v>4345</v>
      </c>
      <c r="C3461" s="1" t="s">
        <v>38658</v>
      </c>
      <c r="D3461">
        <v>3651</v>
      </c>
      <c r="G3461" s="1" t="s">
        <v>4345</v>
      </c>
      <c r="H3461">
        <f t="shared" si="54"/>
        <v>1</v>
      </c>
    </row>
    <row r="3462" spans="1:8" x14ac:dyDescent="0.3">
      <c r="A3462" s="1" t="s">
        <v>41558</v>
      </c>
      <c r="B3462" s="1" t="s">
        <v>3554</v>
      </c>
      <c r="C3462" s="1" t="s">
        <v>38658</v>
      </c>
      <c r="D3462">
        <v>3652</v>
      </c>
      <c r="G3462" s="1" t="s">
        <v>3554</v>
      </c>
      <c r="H3462">
        <f t="shared" si="54"/>
        <v>2</v>
      </c>
    </row>
    <row r="3463" spans="1:8" x14ac:dyDescent="0.3">
      <c r="A3463" s="1" t="s">
        <v>41559</v>
      </c>
      <c r="B3463" s="1" t="s">
        <v>3554</v>
      </c>
      <c r="C3463" s="1" t="s">
        <v>38661</v>
      </c>
      <c r="D3463">
        <v>3653</v>
      </c>
      <c r="G3463" s="1" t="s">
        <v>3554</v>
      </c>
      <c r="H3463">
        <f t="shared" si="54"/>
        <v>2</v>
      </c>
    </row>
    <row r="3464" spans="1:8" x14ac:dyDescent="0.3">
      <c r="A3464" s="1" t="s">
        <v>41560</v>
      </c>
      <c r="B3464" s="1" t="s">
        <v>4502</v>
      </c>
      <c r="C3464" s="1" t="s">
        <v>38658</v>
      </c>
      <c r="D3464">
        <v>3654</v>
      </c>
      <c r="G3464" s="1" t="s">
        <v>4502</v>
      </c>
      <c r="H3464">
        <f t="shared" si="54"/>
        <v>1</v>
      </c>
    </row>
    <row r="3465" spans="1:8" x14ac:dyDescent="0.3">
      <c r="A3465" s="1" t="s">
        <v>41561</v>
      </c>
      <c r="B3465" s="1" t="s">
        <v>167</v>
      </c>
      <c r="C3465" s="1" t="s">
        <v>38658</v>
      </c>
      <c r="D3465">
        <v>3655</v>
      </c>
      <c r="G3465" s="1" t="s">
        <v>167</v>
      </c>
      <c r="H3465">
        <f t="shared" si="54"/>
        <v>1</v>
      </c>
    </row>
    <row r="3466" spans="1:8" x14ac:dyDescent="0.3">
      <c r="A3466" s="1" t="s">
        <v>41562</v>
      </c>
      <c r="B3466" s="1" t="s">
        <v>2682</v>
      </c>
      <c r="C3466" s="1" t="s">
        <v>38658</v>
      </c>
      <c r="D3466">
        <v>3656</v>
      </c>
      <c r="G3466" s="1" t="s">
        <v>2682</v>
      </c>
      <c r="H3466">
        <f t="shared" si="54"/>
        <v>2</v>
      </c>
    </row>
    <row r="3467" spans="1:8" x14ac:dyDescent="0.3">
      <c r="A3467" s="1" t="s">
        <v>41563</v>
      </c>
      <c r="B3467" s="1" t="s">
        <v>2682</v>
      </c>
      <c r="C3467" s="1" t="s">
        <v>38661</v>
      </c>
      <c r="D3467">
        <v>3657</v>
      </c>
      <c r="G3467" s="1" t="s">
        <v>2682</v>
      </c>
      <c r="H3467">
        <f t="shared" si="54"/>
        <v>2</v>
      </c>
    </row>
    <row r="3468" spans="1:8" x14ac:dyDescent="0.3">
      <c r="A3468" s="1" t="s">
        <v>41564</v>
      </c>
      <c r="B3468" s="1" t="s">
        <v>821</v>
      </c>
      <c r="C3468" s="1" t="s">
        <v>38658</v>
      </c>
      <c r="D3468">
        <v>3658</v>
      </c>
      <c r="G3468" s="1" t="s">
        <v>821</v>
      </c>
      <c r="H3468">
        <f t="shared" si="54"/>
        <v>1</v>
      </c>
    </row>
    <row r="3469" spans="1:8" x14ac:dyDescent="0.3">
      <c r="A3469" s="1" t="s">
        <v>41565</v>
      </c>
      <c r="B3469" s="1" t="s">
        <v>3582</v>
      </c>
      <c r="C3469" s="1" t="s">
        <v>38658</v>
      </c>
      <c r="D3469">
        <v>3659</v>
      </c>
      <c r="G3469" s="1" t="s">
        <v>3582</v>
      </c>
      <c r="H3469">
        <f t="shared" si="54"/>
        <v>1</v>
      </c>
    </row>
    <row r="3470" spans="1:8" x14ac:dyDescent="0.3">
      <c r="A3470" s="1" t="s">
        <v>41566</v>
      </c>
      <c r="B3470" s="1" t="s">
        <v>1365</v>
      </c>
      <c r="C3470" s="1" t="s">
        <v>38658</v>
      </c>
      <c r="D3470">
        <v>3660</v>
      </c>
      <c r="G3470" s="1" t="s">
        <v>1365</v>
      </c>
      <c r="H3470">
        <f t="shared" si="54"/>
        <v>1</v>
      </c>
    </row>
    <row r="3471" spans="1:8" x14ac:dyDescent="0.3">
      <c r="A3471" s="1" t="s">
        <v>41567</v>
      </c>
      <c r="B3471" s="1" t="s">
        <v>3774</v>
      </c>
      <c r="C3471" s="1" t="s">
        <v>38658</v>
      </c>
      <c r="D3471">
        <v>3661</v>
      </c>
      <c r="G3471" s="1" t="s">
        <v>3774</v>
      </c>
      <c r="H3471">
        <f t="shared" si="54"/>
        <v>1</v>
      </c>
    </row>
    <row r="3472" spans="1:8" x14ac:dyDescent="0.3">
      <c r="A3472" s="1" t="s">
        <v>41568</v>
      </c>
      <c r="B3472" s="1" t="s">
        <v>499</v>
      </c>
      <c r="C3472" s="1" t="s">
        <v>38658</v>
      </c>
      <c r="D3472">
        <v>3662</v>
      </c>
      <c r="G3472" s="1" t="s">
        <v>499</v>
      </c>
      <c r="H3472">
        <f t="shared" si="54"/>
        <v>1</v>
      </c>
    </row>
    <row r="3473" spans="1:8" x14ac:dyDescent="0.3">
      <c r="A3473" s="1" t="s">
        <v>41569</v>
      </c>
      <c r="B3473" s="1" t="s">
        <v>4469</v>
      </c>
      <c r="C3473" s="1" t="s">
        <v>38658</v>
      </c>
      <c r="D3473">
        <v>3663</v>
      </c>
      <c r="G3473" s="1" t="s">
        <v>4469</v>
      </c>
      <c r="H3473">
        <f t="shared" si="54"/>
        <v>2</v>
      </c>
    </row>
    <row r="3474" spans="1:8" x14ac:dyDescent="0.3">
      <c r="A3474" s="1" t="s">
        <v>41570</v>
      </c>
      <c r="B3474" s="1" t="s">
        <v>4469</v>
      </c>
      <c r="C3474" s="1" t="s">
        <v>38661</v>
      </c>
      <c r="D3474">
        <v>3664</v>
      </c>
      <c r="G3474" s="1" t="s">
        <v>4469</v>
      </c>
      <c r="H3474">
        <f t="shared" si="54"/>
        <v>2</v>
      </c>
    </row>
    <row r="3475" spans="1:8" x14ac:dyDescent="0.3">
      <c r="A3475" s="1" t="s">
        <v>5396</v>
      </c>
      <c r="B3475" s="1" t="s">
        <v>720</v>
      </c>
      <c r="C3475" s="1" t="s">
        <v>38658</v>
      </c>
      <c r="D3475">
        <v>3667</v>
      </c>
      <c r="G3475" s="1" t="s">
        <v>720</v>
      </c>
      <c r="H3475">
        <f t="shared" si="54"/>
        <v>2</v>
      </c>
    </row>
    <row r="3476" spans="1:8" x14ac:dyDescent="0.3">
      <c r="A3476" s="1" t="s">
        <v>41571</v>
      </c>
      <c r="B3476" s="1" t="s">
        <v>720</v>
      </c>
      <c r="C3476" s="1" t="s">
        <v>38661</v>
      </c>
      <c r="D3476">
        <v>3668</v>
      </c>
      <c r="G3476" s="1" t="s">
        <v>720</v>
      </c>
      <c r="H3476">
        <f t="shared" si="54"/>
        <v>2</v>
      </c>
    </row>
    <row r="3477" spans="1:8" x14ac:dyDescent="0.3">
      <c r="A3477" s="1" t="s">
        <v>41572</v>
      </c>
      <c r="B3477" s="1" t="s">
        <v>1253</v>
      </c>
      <c r="C3477" s="1" t="s">
        <v>38658</v>
      </c>
      <c r="D3477">
        <v>3669</v>
      </c>
      <c r="G3477" s="1" t="s">
        <v>1253</v>
      </c>
      <c r="H3477">
        <f t="shared" si="54"/>
        <v>1</v>
      </c>
    </row>
    <row r="3478" spans="1:8" x14ac:dyDescent="0.3">
      <c r="A3478" s="1" t="s">
        <v>41573</v>
      </c>
      <c r="B3478" s="1" t="s">
        <v>1332</v>
      </c>
      <c r="C3478" s="1" t="s">
        <v>38658</v>
      </c>
      <c r="D3478">
        <v>3670</v>
      </c>
      <c r="G3478" s="1" t="s">
        <v>1332</v>
      </c>
      <c r="H3478">
        <f t="shared" si="54"/>
        <v>1</v>
      </c>
    </row>
    <row r="3479" spans="1:8" x14ac:dyDescent="0.3">
      <c r="A3479" s="1" t="s">
        <v>5020</v>
      </c>
      <c r="B3479" s="1" t="s">
        <v>2679</v>
      </c>
      <c r="C3479" s="1" t="s">
        <v>38658</v>
      </c>
      <c r="D3479">
        <v>3671</v>
      </c>
      <c r="G3479" s="1" t="s">
        <v>2679</v>
      </c>
      <c r="H3479">
        <f t="shared" si="54"/>
        <v>2</v>
      </c>
    </row>
    <row r="3480" spans="1:8" x14ac:dyDescent="0.3">
      <c r="A3480" s="1" t="s">
        <v>41574</v>
      </c>
      <c r="B3480" s="1" t="s">
        <v>2679</v>
      </c>
      <c r="C3480" s="1" t="s">
        <v>38661</v>
      </c>
      <c r="D3480">
        <v>3672</v>
      </c>
      <c r="G3480" s="1" t="s">
        <v>2679</v>
      </c>
      <c r="H3480">
        <f t="shared" si="54"/>
        <v>2</v>
      </c>
    </row>
    <row r="3481" spans="1:8" x14ac:dyDescent="0.3">
      <c r="A3481" s="1" t="s">
        <v>41575</v>
      </c>
      <c r="B3481" s="1" t="s">
        <v>1087</v>
      </c>
      <c r="C3481" s="1" t="s">
        <v>38658</v>
      </c>
      <c r="D3481">
        <v>3673</v>
      </c>
      <c r="G3481" s="1" t="s">
        <v>1087</v>
      </c>
      <c r="H3481">
        <f t="shared" si="54"/>
        <v>1</v>
      </c>
    </row>
    <row r="3482" spans="1:8" x14ac:dyDescent="0.3">
      <c r="A3482" s="1" t="s">
        <v>41576</v>
      </c>
      <c r="B3482" s="1" t="s">
        <v>3029</v>
      </c>
      <c r="C3482" s="1" t="s">
        <v>38658</v>
      </c>
      <c r="D3482">
        <v>3674</v>
      </c>
      <c r="G3482" s="1" t="s">
        <v>3029</v>
      </c>
      <c r="H3482">
        <f t="shared" si="54"/>
        <v>1</v>
      </c>
    </row>
    <row r="3483" spans="1:8" x14ac:dyDescent="0.3">
      <c r="A3483" s="1" t="s">
        <v>41577</v>
      </c>
      <c r="B3483" s="1" t="s">
        <v>2592</v>
      </c>
      <c r="C3483" s="1" t="s">
        <v>38658</v>
      </c>
      <c r="D3483">
        <v>3675</v>
      </c>
      <c r="G3483" s="1" t="s">
        <v>2592</v>
      </c>
      <c r="H3483">
        <f t="shared" si="54"/>
        <v>1</v>
      </c>
    </row>
    <row r="3484" spans="1:8" x14ac:dyDescent="0.3">
      <c r="A3484" s="1" t="s">
        <v>41578</v>
      </c>
      <c r="B3484" s="1" t="s">
        <v>828</v>
      </c>
      <c r="C3484" s="1" t="s">
        <v>38658</v>
      </c>
      <c r="D3484">
        <v>3676</v>
      </c>
      <c r="G3484" s="1" t="s">
        <v>828</v>
      </c>
      <c r="H3484">
        <f t="shared" si="54"/>
        <v>2</v>
      </c>
    </row>
    <row r="3485" spans="1:8" x14ac:dyDescent="0.3">
      <c r="A3485" s="1" t="s">
        <v>41579</v>
      </c>
      <c r="B3485" s="1" t="s">
        <v>828</v>
      </c>
      <c r="C3485" s="1" t="s">
        <v>38661</v>
      </c>
      <c r="D3485">
        <v>3677</v>
      </c>
      <c r="G3485" s="1" t="s">
        <v>828</v>
      </c>
      <c r="H3485">
        <f t="shared" si="54"/>
        <v>2</v>
      </c>
    </row>
    <row r="3486" spans="1:8" x14ac:dyDescent="0.3">
      <c r="A3486" s="1" t="s">
        <v>41580</v>
      </c>
      <c r="B3486" s="1" t="s">
        <v>3603</v>
      </c>
      <c r="C3486" s="1" t="s">
        <v>38658</v>
      </c>
      <c r="D3486">
        <v>3678</v>
      </c>
      <c r="G3486" s="1" t="s">
        <v>3603</v>
      </c>
      <c r="H3486">
        <f t="shared" si="54"/>
        <v>1</v>
      </c>
    </row>
    <row r="3487" spans="1:8" x14ac:dyDescent="0.3">
      <c r="A3487" s="1" t="s">
        <v>41581</v>
      </c>
      <c r="B3487" s="1" t="s">
        <v>3200</v>
      </c>
      <c r="C3487" s="1" t="s">
        <v>38658</v>
      </c>
      <c r="D3487">
        <v>3679</v>
      </c>
      <c r="G3487" s="1" t="s">
        <v>3200</v>
      </c>
      <c r="H3487">
        <f t="shared" si="54"/>
        <v>2</v>
      </c>
    </row>
    <row r="3488" spans="1:8" x14ac:dyDescent="0.3">
      <c r="A3488" s="1" t="s">
        <v>41582</v>
      </c>
      <c r="B3488" s="1" t="s">
        <v>3200</v>
      </c>
      <c r="C3488" s="1" t="s">
        <v>38661</v>
      </c>
      <c r="D3488">
        <v>3680</v>
      </c>
      <c r="G3488" s="1" t="s">
        <v>3200</v>
      </c>
      <c r="H3488">
        <f t="shared" si="54"/>
        <v>2</v>
      </c>
    </row>
    <row r="3489" spans="1:8" x14ac:dyDescent="0.3">
      <c r="A3489" s="1" t="s">
        <v>41583</v>
      </c>
      <c r="B3489" s="1" t="s">
        <v>1866</v>
      </c>
      <c r="C3489" s="1" t="s">
        <v>38658</v>
      </c>
      <c r="D3489">
        <v>3681</v>
      </c>
      <c r="G3489" s="1" t="s">
        <v>1866</v>
      </c>
      <c r="H3489">
        <f t="shared" si="54"/>
        <v>2</v>
      </c>
    </row>
    <row r="3490" spans="1:8" x14ac:dyDescent="0.3">
      <c r="A3490" s="1" t="s">
        <v>41584</v>
      </c>
      <c r="B3490" s="1" t="s">
        <v>1866</v>
      </c>
      <c r="C3490" s="1" t="s">
        <v>38661</v>
      </c>
      <c r="D3490">
        <v>3682</v>
      </c>
      <c r="G3490" s="1" t="s">
        <v>1866</v>
      </c>
      <c r="H3490">
        <f t="shared" si="54"/>
        <v>2</v>
      </c>
    </row>
    <row r="3491" spans="1:8" x14ac:dyDescent="0.3">
      <c r="A3491" s="1" t="s">
        <v>41585</v>
      </c>
      <c r="B3491" s="1" t="s">
        <v>4176</v>
      </c>
      <c r="C3491" s="1" t="s">
        <v>38658</v>
      </c>
      <c r="D3491">
        <v>3683</v>
      </c>
      <c r="G3491" s="1" t="s">
        <v>4176</v>
      </c>
      <c r="H3491">
        <f t="shared" si="54"/>
        <v>1</v>
      </c>
    </row>
    <row r="3492" spans="1:8" x14ac:dyDescent="0.3">
      <c r="A3492" s="1" t="s">
        <v>41586</v>
      </c>
      <c r="B3492" s="1" t="s">
        <v>162</v>
      </c>
      <c r="C3492" s="1" t="s">
        <v>38658</v>
      </c>
      <c r="D3492">
        <v>3684</v>
      </c>
      <c r="G3492" s="1" t="s">
        <v>162</v>
      </c>
      <c r="H3492">
        <f t="shared" si="54"/>
        <v>1</v>
      </c>
    </row>
    <row r="3493" spans="1:8" x14ac:dyDescent="0.3">
      <c r="A3493" s="1" t="s">
        <v>41587</v>
      </c>
      <c r="B3493" s="1" t="s">
        <v>4501</v>
      </c>
      <c r="C3493" s="1" t="s">
        <v>38658</v>
      </c>
      <c r="D3493">
        <v>3685</v>
      </c>
      <c r="G3493" s="1" t="s">
        <v>4501</v>
      </c>
      <c r="H3493">
        <f t="shared" si="54"/>
        <v>1</v>
      </c>
    </row>
    <row r="3494" spans="1:8" x14ac:dyDescent="0.3">
      <c r="A3494" s="1" t="s">
        <v>41588</v>
      </c>
      <c r="B3494" s="1" t="s">
        <v>1450</v>
      </c>
      <c r="C3494" s="1" t="s">
        <v>38658</v>
      </c>
      <c r="D3494">
        <v>3686</v>
      </c>
      <c r="G3494" s="1" t="s">
        <v>1450</v>
      </c>
      <c r="H3494">
        <f t="shared" si="54"/>
        <v>1</v>
      </c>
    </row>
    <row r="3495" spans="1:8" x14ac:dyDescent="0.3">
      <c r="A3495" s="1" t="s">
        <v>4524</v>
      </c>
      <c r="B3495" s="1" t="s">
        <v>408</v>
      </c>
      <c r="C3495" s="1" t="s">
        <v>38658</v>
      </c>
      <c r="D3495">
        <v>3687</v>
      </c>
      <c r="G3495" s="1" t="s">
        <v>408</v>
      </c>
      <c r="H3495">
        <f t="shared" si="54"/>
        <v>2</v>
      </c>
    </row>
    <row r="3496" spans="1:8" x14ac:dyDescent="0.3">
      <c r="A3496" s="1" t="s">
        <v>41589</v>
      </c>
      <c r="B3496" s="1" t="s">
        <v>408</v>
      </c>
      <c r="C3496" s="1" t="s">
        <v>38661</v>
      </c>
      <c r="D3496">
        <v>3688</v>
      </c>
      <c r="G3496" s="1" t="s">
        <v>408</v>
      </c>
      <c r="H3496">
        <f t="shared" si="54"/>
        <v>2</v>
      </c>
    </row>
    <row r="3497" spans="1:8" x14ac:dyDescent="0.3">
      <c r="A3497" s="1" t="s">
        <v>4986</v>
      </c>
      <c r="B3497" s="1" t="s">
        <v>2253</v>
      </c>
      <c r="C3497" s="1" t="s">
        <v>38658</v>
      </c>
      <c r="D3497">
        <v>3689</v>
      </c>
      <c r="G3497" s="1" t="s">
        <v>2253</v>
      </c>
      <c r="H3497">
        <f t="shared" si="54"/>
        <v>1</v>
      </c>
    </row>
    <row r="3498" spans="1:8" x14ac:dyDescent="0.3">
      <c r="A3498" s="1" t="s">
        <v>41590</v>
      </c>
      <c r="B3498" s="1" t="s">
        <v>3890</v>
      </c>
      <c r="C3498" s="1" t="s">
        <v>38658</v>
      </c>
      <c r="D3498">
        <v>3690</v>
      </c>
      <c r="G3498" s="1" t="s">
        <v>3890</v>
      </c>
      <c r="H3498">
        <f t="shared" si="54"/>
        <v>1</v>
      </c>
    </row>
    <row r="3499" spans="1:8" x14ac:dyDescent="0.3">
      <c r="A3499" s="1" t="s">
        <v>41591</v>
      </c>
      <c r="B3499" s="1" t="s">
        <v>738</v>
      </c>
      <c r="C3499" s="1" t="s">
        <v>38658</v>
      </c>
      <c r="D3499">
        <v>3691</v>
      </c>
      <c r="G3499" s="1" t="s">
        <v>738</v>
      </c>
      <c r="H3499">
        <f t="shared" si="54"/>
        <v>1</v>
      </c>
    </row>
    <row r="3500" spans="1:8" x14ac:dyDescent="0.3">
      <c r="A3500" s="1" t="s">
        <v>41592</v>
      </c>
      <c r="B3500" s="1" t="s">
        <v>2766</v>
      </c>
      <c r="C3500" s="1" t="s">
        <v>38658</v>
      </c>
      <c r="D3500">
        <v>3693</v>
      </c>
      <c r="G3500" s="1" t="s">
        <v>2766</v>
      </c>
      <c r="H3500">
        <f t="shared" si="54"/>
        <v>2</v>
      </c>
    </row>
    <row r="3501" spans="1:8" x14ac:dyDescent="0.3">
      <c r="A3501" s="1" t="s">
        <v>41593</v>
      </c>
      <c r="B3501" s="1" t="s">
        <v>2766</v>
      </c>
      <c r="C3501" s="1" t="s">
        <v>38661</v>
      </c>
      <c r="D3501">
        <v>3694</v>
      </c>
      <c r="G3501" s="1" t="s">
        <v>2766</v>
      </c>
      <c r="H3501">
        <f t="shared" si="54"/>
        <v>2</v>
      </c>
    </row>
    <row r="3502" spans="1:8" x14ac:dyDescent="0.3">
      <c r="A3502" s="1" t="s">
        <v>41594</v>
      </c>
      <c r="B3502" s="1" t="s">
        <v>1127</v>
      </c>
      <c r="C3502" s="1" t="s">
        <v>38658</v>
      </c>
      <c r="D3502">
        <v>3695</v>
      </c>
      <c r="G3502" s="1" t="s">
        <v>1127</v>
      </c>
      <c r="H3502">
        <f t="shared" si="54"/>
        <v>2</v>
      </c>
    </row>
    <row r="3503" spans="1:8" x14ac:dyDescent="0.3">
      <c r="A3503" s="1" t="s">
        <v>41595</v>
      </c>
      <c r="B3503" s="1" t="s">
        <v>1127</v>
      </c>
      <c r="C3503" s="1" t="s">
        <v>38661</v>
      </c>
      <c r="D3503">
        <v>3696</v>
      </c>
      <c r="G3503" s="1" t="s">
        <v>1127</v>
      </c>
      <c r="H3503">
        <f t="shared" si="54"/>
        <v>2</v>
      </c>
    </row>
    <row r="3504" spans="1:8" x14ac:dyDescent="0.3">
      <c r="A3504" s="1" t="s">
        <v>41596</v>
      </c>
      <c r="B3504" s="1" t="s">
        <v>4127</v>
      </c>
      <c r="C3504" s="1" t="s">
        <v>38658</v>
      </c>
      <c r="D3504">
        <v>3697</v>
      </c>
      <c r="G3504" s="1" t="s">
        <v>4127</v>
      </c>
      <c r="H3504">
        <f t="shared" si="54"/>
        <v>1</v>
      </c>
    </row>
    <row r="3505" spans="1:8" x14ac:dyDescent="0.3">
      <c r="A3505" s="1" t="s">
        <v>41597</v>
      </c>
      <c r="B3505" s="1" t="s">
        <v>1516</v>
      </c>
      <c r="C3505" s="1" t="s">
        <v>38658</v>
      </c>
      <c r="D3505">
        <v>3698</v>
      </c>
      <c r="G3505" s="1" t="s">
        <v>1516</v>
      </c>
      <c r="H3505">
        <f t="shared" si="54"/>
        <v>1</v>
      </c>
    </row>
    <row r="3506" spans="1:8" x14ac:dyDescent="0.3">
      <c r="A3506" s="1" t="s">
        <v>5320</v>
      </c>
      <c r="B3506" s="1" t="s">
        <v>3716</v>
      </c>
      <c r="C3506" s="1" t="s">
        <v>38658</v>
      </c>
      <c r="D3506">
        <v>3699</v>
      </c>
      <c r="G3506" s="1" t="s">
        <v>3716</v>
      </c>
      <c r="H3506">
        <f t="shared" si="54"/>
        <v>2</v>
      </c>
    </row>
    <row r="3507" spans="1:8" x14ac:dyDescent="0.3">
      <c r="A3507" s="1" t="s">
        <v>41598</v>
      </c>
      <c r="B3507" s="1" t="s">
        <v>3716</v>
      </c>
      <c r="C3507" s="1" t="s">
        <v>38661</v>
      </c>
      <c r="D3507">
        <v>3700</v>
      </c>
      <c r="G3507" s="1" t="s">
        <v>3716</v>
      </c>
      <c r="H3507">
        <f t="shared" si="54"/>
        <v>2</v>
      </c>
    </row>
    <row r="3508" spans="1:8" x14ac:dyDescent="0.3">
      <c r="A3508" s="1" t="s">
        <v>41599</v>
      </c>
      <c r="B3508" s="1" t="s">
        <v>4007</v>
      </c>
      <c r="C3508" s="1" t="s">
        <v>38658</v>
      </c>
      <c r="D3508">
        <v>3701</v>
      </c>
      <c r="G3508" s="1" t="s">
        <v>4007</v>
      </c>
      <c r="H3508">
        <f t="shared" si="54"/>
        <v>1</v>
      </c>
    </row>
    <row r="3509" spans="1:8" x14ac:dyDescent="0.3">
      <c r="A3509" s="1" t="s">
        <v>41600</v>
      </c>
      <c r="B3509" s="1" t="s">
        <v>2146</v>
      </c>
      <c r="C3509" s="1" t="s">
        <v>38658</v>
      </c>
      <c r="D3509">
        <v>3702</v>
      </c>
      <c r="G3509" s="1" t="s">
        <v>2146</v>
      </c>
      <c r="H3509">
        <f t="shared" si="54"/>
        <v>1</v>
      </c>
    </row>
    <row r="3510" spans="1:8" x14ac:dyDescent="0.3">
      <c r="A3510" s="1" t="s">
        <v>41601</v>
      </c>
      <c r="B3510" s="1" t="s">
        <v>4188</v>
      </c>
      <c r="C3510" s="1" t="s">
        <v>38658</v>
      </c>
      <c r="D3510">
        <v>3703</v>
      </c>
      <c r="G3510" s="1" t="s">
        <v>4188</v>
      </c>
      <c r="H3510">
        <f t="shared" si="54"/>
        <v>1</v>
      </c>
    </row>
    <row r="3511" spans="1:8" x14ac:dyDescent="0.3">
      <c r="A3511" s="1" t="s">
        <v>41602</v>
      </c>
      <c r="B3511" s="1" t="s">
        <v>466</v>
      </c>
      <c r="C3511" s="1" t="s">
        <v>38658</v>
      </c>
      <c r="D3511">
        <v>3704</v>
      </c>
      <c r="G3511" s="1" t="s">
        <v>466</v>
      </c>
      <c r="H3511">
        <f t="shared" si="54"/>
        <v>1</v>
      </c>
    </row>
    <row r="3512" spans="1:8" x14ac:dyDescent="0.3">
      <c r="A3512" s="1" t="s">
        <v>41603</v>
      </c>
      <c r="B3512" s="1" t="s">
        <v>457</v>
      </c>
      <c r="C3512" s="1" t="s">
        <v>38658</v>
      </c>
      <c r="D3512">
        <v>3705</v>
      </c>
      <c r="G3512" s="1" t="s">
        <v>457</v>
      </c>
      <c r="H3512">
        <f t="shared" si="54"/>
        <v>1</v>
      </c>
    </row>
    <row r="3513" spans="1:8" x14ac:dyDescent="0.3">
      <c r="A3513" s="1" t="s">
        <v>41604</v>
      </c>
      <c r="B3513" s="1" t="s">
        <v>3071</v>
      </c>
      <c r="C3513" s="1" t="s">
        <v>38658</v>
      </c>
      <c r="D3513">
        <v>3707</v>
      </c>
      <c r="G3513" s="1" t="s">
        <v>3071</v>
      </c>
      <c r="H3513">
        <f t="shared" si="54"/>
        <v>1</v>
      </c>
    </row>
    <row r="3514" spans="1:8" x14ac:dyDescent="0.3">
      <c r="A3514" s="1" t="s">
        <v>41605</v>
      </c>
      <c r="B3514" s="1" t="s">
        <v>3677</v>
      </c>
      <c r="C3514" s="1" t="s">
        <v>38658</v>
      </c>
      <c r="D3514">
        <v>3708</v>
      </c>
      <c r="G3514" s="1" t="s">
        <v>3677</v>
      </c>
      <c r="H3514">
        <f t="shared" si="54"/>
        <v>2</v>
      </c>
    </row>
    <row r="3515" spans="1:8" x14ac:dyDescent="0.3">
      <c r="A3515" s="1" t="s">
        <v>41606</v>
      </c>
      <c r="B3515" s="1" t="s">
        <v>3677</v>
      </c>
      <c r="C3515" s="1" t="s">
        <v>38661</v>
      </c>
      <c r="D3515">
        <v>3709</v>
      </c>
      <c r="G3515" s="1" t="s">
        <v>3677</v>
      </c>
      <c r="H3515">
        <f t="shared" si="54"/>
        <v>2</v>
      </c>
    </row>
    <row r="3516" spans="1:8" x14ac:dyDescent="0.3">
      <c r="A3516" s="1" t="s">
        <v>41607</v>
      </c>
      <c r="B3516" s="1" t="s">
        <v>372</v>
      </c>
      <c r="C3516" s="1" t="s">
        <v>38658</v>
      </c>
      <c r="D3516">
        <v>3710</v>
      </c>
      <c r="G3516" s="1" t="s">
        <v>372</v>
      </c>
      <c r="H3516">
        <f t="shared" si="54"/>
        <v>1</v>
      </c>
    </row>
    <row r="3517" spans="1:8" x14ac:dyDescent="0.3">
      <c r="A3517" s="1" t="s">
        <v>41608</v>
      </c>
      <c r="B3517" s="1" t="s">
        <v>264</v>
      </c>
      <c r="C3517" s="1" t="s">
        <v>38658</v>
      </c>
      <c r="D3517">
        <v>3711</v>
      </c>
      <c r="G3517" s="1" t="s">
        <v>264</v>
      </c>
      <c r="H3517">
        <f t="shared" si="54"/>
        <v>1</v>
      </c>
    </row>
    <row r="3518" spans="1:8" x14ac:dyDescent="0.3">
      <c r="A3518" s="1" t="s">
        <v>41609</v>
      </c>
      <c r="B3518" s="1" t="s">
        <v>4206</v>
      </c>
      <c r="C3518" s="1" t="s">
        <v>38658</v>
      </c>
      <c r="D3518">
        <v>3712</v>
      </c>
      <c r="G3518" s="1" t="s">
        <v>4206</v>
      </c>
      <c r="H3518">
        <f t="shared" si="54"/>
        <v>1</v>
      </c>
    </row>
    <row r="3519" spans="1:8" x14ac:dyDescent="0.3">
      <c r="A3519" s="1" t="s">
        <v>6160</v>
      </c>
      <c r="B3519" s="1" t="s">
        <v>3275</v>
      </c>
      <c r="C3519" s="1" t="s">
        <v>38658</v>
      </c>
      <c r="D3519">
        <v>3713</v>
      </c>
      <c r="G3519" s="1" t="s">
        <v>3275</v>
      </c>
      <c r="H3519">
        <f t="shared" si="54"/>
        <v>1</v>
      </c>
    </row>
    <row r="3520" spans="1:8" x14ac:dyDescent="0.3">
      <c r="A3520" s="1" t="s">
        <v>41610</v>
      </c>
      <c r="B3520" s="1" t="s">
        <v>488</v>
      </c>
      <c r="C3520" s="1" t="s">
        <v>38658</v>
      </c>
      <c r="D3520">
        <v>3714</v>
      </c>
      <c r="G3520" s="1" t="s">
        <v>488</v>
      </c>
      <c r="H3520">
        <f t="shared" si="54"/>
        <v>1</v>
      </c>
    </row>
    <row r="3521" spans="1:8" x14ac:dyDescent="0.3">
      <c r="A3521" s="1" t="s">
        <v>41611</v>
      </c>
      <c r="B3521" s="1" t="s">
        <v>1495</v>
      </c>
      <c r="C3521" s="1" t="s">
        <v>38658</v>
      </c>
      <c r="D3521">
        <v>3716</v>
      </c>
      <c r="G3521" s="1" t="s">
        <v>1495</v>
      </c>
      <c r="H3521">
        <f t="shared" si="54"/>
        <v>1</v>
      </c>
    </row>
    <row r="3522" spans="1:8" x14ac:dyDescent="0.3">
      <c r="A3522" s="1" t="s">
        <v>41612</v>
      </c>
      <c r="B3522" s="1" t="s">
        <v>4048</v>
      </c>
      <c r="C3522" s="1" t="s">
        <v>38658</v>
      </c>
      <c r="D3522">
        <v>3717</v>
      </c>
      <c r="G3522" s="1" t="s">
        <v>4048</v>
      </c>
      <c r="H3522">
        <f t="shared" si="54"/>
        <v>2</v>
      </c>
    </row>
    <row r="3523" spans="1:8" x14ac:dyDescent="0.3">
      <c r="A3523" s="1" t="s">
        <v>41613</v>
      </c>
      <c r="B3523" s="1" t="s">
        <v>4048</v>
      </c>
      <c r="C3523" s="1" t="s">
        <v>38661</v>
      </c>
      <c r="D3523">
        <v>3718</v>
      </c>
      <c r="G3523" s="1" t="s">
        <v>4048</v>
      </c>
      <c r="H3523">
        <f t="shared" ref="H3523:H3586" si="55">COUNTIF(G:G,G3523)</f>
        <v>2</v>
      </c>
    </row>
    <row r="3524" spans="1:8" x14ac:dyDescent="0.3">
      <c r="A3524" s="1" t="s">
        <v>41614</v>
      </c>
      <c r="B3524" s="1" t="s">
        <v>290</v>
      </c>
      <c r="C3524" s="1" t="s">
        <v>38658</v>
      </c>
      <c r="D3524">
        <v>3719</v>
      </c>
      <c r="G3524" s="1" t="s">
        <v>290</v>
      </c>
      <c r="H3524">
        <f t="shared" si="55"/>
        <v>2</v>
      </c>
    </row>
    <row r="3525" spans="1:8" x14ac:dyDescent="0.3">
      <c r="A3525" s="1" t="s">
        <v>41615</v>
      </c>
      <c r="B3525" s="1" t="s">
        <v>290</v>
      </c>
      <c r="C3525" s="1" t="s">
        <v>38661</v>
      </c>
      <c r="D3525">
        <v>3720</v>
      </c>
      <c r="G3525" s="1" t="s">
        <v>290</v>
      </c>
      <c r="H3525">
        <f t="shared" si="55"/>
        <v>2</v>
      </c>
    </row>
    <row r="3526" spans="1:8" x14ac:dyDescent="0.3">
      <c r="A3526" s="1" t="s">
        <v>5874</v>
      </c>
      <c r="B3526" s="1" t="s">
        <v>3867</v>
      </c>
      <c r="C3526" s="1" t="s">
        <v>38658</v>
      </c>
      <c r="D3526">
        <v>3721</v>
      </c>
      <c r="G3526" s="1" t="s">
        <v>3867</v>
      </c>
      <c r="H3526">
        <f t="shared" si="55"/>
        <v>1</v>
      </c>
    </row>
    <row r="3527" spans="1:8" x14ac:dyDescent="0.3">
      <c r="A3527" s="1" t="s">
        <v>41616</v>
      </c>
      <c r="B3527" s="1" t="s">
        <v>620</v>
      </c>
      <c r="C3527" s="1" t="s">
        <v>38658</v>
      </c>
      <c r="D3527">
        <v>3722</v>
      </c>
      <c r="G3527" s="1" t="s">
        <v>620</v>
      </c>
      <c r="H3527">
        <f t="shared" si="55"/>
        <v>1</v>
      </c>
    </row>
    <row r="3528" spans="1:8" x14ac:dyDescent="0.3">
      <c r="A3528" s="1" t="s">
        <v>41617</v>
      </c>
      <c r="B3528" s="1" t="s">
        <v>2454</v>
      </c>
      <c r="C3528" s="1" t="s">
        <v>38658</v>
      </c>
      <c r="D3528">
        <v>3723</v>
      </c>
      <c r="G3528" s="1" t="s">
        <v>2454</v>
      </c>
      <c r="H3528">
        <f t="shared" si="55"/>
        <v>1</v>
      </c>
    </row>
    <row r="3529" spans="1:8" x14ac:dyDescent="0.3">
      <c r="A3529" s="1" t="s">
        <v>41618</v>
      </c>
      <c r="B3529" s="1" t="s">
        <v>2129</v>
      </c>
      <c r="C3529" s="1" t="s">
        <v>38658</v>
      </c>
      <c r="D3529">
        <v>3724</v>
      </c>
      <c r="G3529" s="1" t="s">
        <v>2129</v>
      </c>
      <c r="H3529">
        <f t="shared" si="55"/>
        <v>1</v>
      </c>
    </row>
    <row r="3530" spans="1:8" x14ac:dyDescent="0.3">
      <c r="A3530" s="1" t="s">
        <v>41619</v>
      </c>
      <c r="B3530" s="1" t="s">
        <v>4418</v>
      </c>
      <c r="C3530" s="1" t="s">
        <v>38658</v>
      </c>
      <c r="D3530">
        <v>3727</v>
      </c>
      <c r="G3530" s="1" t="s">
        <v>4418</v>
      </c>
      <c r="H3530">
        <f t="shared" si="55"/>
        <v>1</v>
      </c>
    </row>
    <row r="3531" spans="1:8" x14ac:dyDescent="0.3">
      <c r="A3531" s="1" t="s">
        <v>41620</v>
      </c>
      <c r="B3531" s="1" t="s">
        <v>3791</v>
      </c>
      <c r="C3531" s="1" t="s">
        <v>38658</v>
      </c>
      <c r="D3531">
        <v>3728</v>
      </c>
      <c r="G3531" s="1" t="s">
        <v>3791</v>
      </c>
      <c r="H3531">
        <f t="shared" si="55"/>
        <v>2</v>
      </c>
    </row>
    <row r="3532" spans="1:8" x14ac:dyDescent="0.3">
      <c r="A3532" s="1" t="s">
        <v>41621</v>
      </c>
      <c r="B3532" s="1" t="s">
        <v>3791</v>
      </c>
      <c r="C3532" s="1" t="s">
        <v>38661</v>
      </c>
      <c r="D3532">
        <v>3729</v>
      </c>
      <c r="G3532" s="1" t="s">
        <v>3791</v>
      </c>
      <c r="H3532">
        <f t="shared" si="55"/>
        <v>2</v>
      </c>
    </row>
    <row r="3533" spans="1:8" x14ac:dyDescent="0.3">
      <c r="A3533" s="1" t="s">
        <v>41622</v>
      </c>
      <c r="B3533" s="1" t="s">
        <v>2349</v>
      </c>
      <c r="C3533" s="1" t="s">
        <v>38658</v>
      </c>
      <c r="D3533">
        <v>3730</v>
      </c>
      <c r="G3533" s="1" t="s">
        <v>2349</v>
      </c>
      <c r="H3533">
        <f t="shared" si="55"/>
        <v>1</v>
      </c>
    </row>
    <row r="3534" spans="1:8" x14ac:dyDescent="0.3">
      <c r="A3534" s="1" t="s">
        <v>41623</v>
      </c>
      <c r="B3534" s="1" t="s">
        <v>4071</v>
      </c>
      <c r="C3534" s="1" t="s">
        <v>38658</v>
      </c>
      <c r="D3534">
        <v>3732</v>
      </c>
      <c r="G3534" s="1" t="s">
        <v>4071</v>
      </c>
      <c r="H3534">
        <f t="shared" si="55"/>
        <v>1</v>
      </c>
    </row>
    <row r="3535" spans="1:8" x14ac:dyDescent="0.3">
      <c r="A3535" s="1" t="s">
        <v>4958</v>
      </c>
      <c r="B3535" s="1" t="s">
        <v>952</v>
      </c>
      <c r="C3535" s="1" t="s">
        <v>38658</v>
      </c>
      <c r="D3535">
        <v>3733</v>
      </c>
      <c r="G3535" s="1" t="s">
        <v>952</v>
      </c>
      <c r="H3535">
        <f t="shared" si="55"/>
        <v>1</v>
      </c>
    </row>
    <row r="3536" spans="1:8" x14ac:dyDescent="0.3">
      <c r="A3536" s="1" t="s">
        <v>41624</v>
      </c>
      <c r="B3536" s="1" t="s">
        <v>1068</v>
      </c>
      <c r="C3536" s="1" t="s">
        <v>38658</v>
      </c>
      <c r="D3536">
        <v>3734</v>
      </c>
      <c r="G3536" s="1" t="s">
        <v>1068</v>
      </c>
      <c r="H3536">
        <f t="shared" si="55"/>
        <v>1</v>
      </c>
    </row>
    <row r="3537" spans="1:8" x14ac:dyDescent="0.3">
      <c r="A3537" s="1" t="s">
        <v>5018</v>
      </c>
      <c r="B3537" s="1" t="s">
        <v>2487</v>
      </c>
      <c r="C3537" s="1" t="s">
        <v>38658</v>
      </c>
      <c r="D3537">
        <v>3735</v>
      </c>
      <c r="G3537" s="1" t="s">
        <v>2487</v>
      </c>
      <c r="H3537">
        <f t="shared" si="55"/>
        <v>2</v>
      </c>
    </row>
    <row r="3538" spans="1:8" x14ac:dyDescent="0.3">
      <c r="A3538" s="1" t="s">
        <v>41625</v>
      </c>
      <c r="B3538" s="1" t="s">
        <v>2487</v>
      </c>
      <c r="C3538" s="1" t="s">
        <v>38661</v>
      </c>
      <c r="D3538">
        <v>3736</v>
      </c>
      <c r="G3538" s="1" t="s">
        <v>2487</v>
      </c>
      <c r="H3538">
        <f t="shared" si="55"/>
        <v>2</v>
      </c>
    </row>
    <row r="3539" spans="1:8" x14ac:dyDescent="0.3">
      <c r="A3539" s="1" t="s">
        <v>41626</v>
      </c>
      <c r="B3539" s="1" t="s">
        <v>2890</v>
      </c>
      <c r="C3539" s="1" t="s">
        <v>38658</v>
      </c>
      <c r="D3539">
        <v>3737</v>
      </c>
      <c r="G3539" s="1" t="s">
        <v>2890</v>
      </c>
      <c r="H3539">
        <f t="shared" si="55"/>
        <v>1</v>
      </c>
    </row>
    <row r="3540" spans="1:8" x14ac:dyDescent="0.3">
      <c r="A3540" s="1" t="s">
        <v>41627</v>
      </c>
      <c r="B3540" s="1" t="s">
        <v>3523</v>
      </c>
      <c r="C3540" s="1" t="s">
        <v>38658</v>
      </c>
      <c r="D3540">
        <v>3738</v>
      </c>
      <c r="G3540" s="1" t="s">
        <v>3523</v>
      </c>
      <c r="H3540">
        <f t="shared" si="55"/>
        <v>1</v>
      </c>
    </row>
    <row r="3541" spans="1:8" x14ac:dyDescent="0.3">
      <c r="A3541" s="1" t="s">
        <v>41628</v>
      </c>
      <c r="B3541" s="1" t="s">
        <v>984</v>
      </c>
      <c r="C3541" s="1" t="s">
        <v>38658</v>
      </c>
      <c r="D3541">
        <v>3739</v>
      </c>
      <c r="G3541" s="1" t="s">
        <v>984</v>
      </c>
      <c r="H3541">
        <f t="shared" si="55"/>
        <v>1</v>
      </c>
    </row>
    <row r="3542" spans="1:8" x14ac:dyDescent="0.3">
      <c r="A3542" s="1" t="s">
        <v>41629</v>
      </c>
      <c r="B3542" s="1" t="s">
        <v>2231</v>
      </c>
      <c r="C3542" s="1" t="s">
        <v>38658</v>
      </c>
      <c r="D3542">
        <v>3740</v>
      </c>
      <c r="G3542" s="1" t="s">
        <v>2231</v>
      </c>
      <c r="H3542">
        <f t="shared" si="55"/>
        <v>1</v>
      </c>
    </row>
    <row r="3543" spans="1:8" x14ac:dyDescent="0.3">
      <c r="A3543" s="1" t="s">
        <v>41630</v>
      </c>
      <c r="B3543" s="1" t="s">
        <v>3452</v>
      </c>
      <c r="C3543" s="1" t="s">
        <v>38658</v>
      </c>
      <c r="D3543">
        <v>3741</v>
      </c>
      <c r="G3543" s="1" t="s">
        <v>3452</v>
      </c>
      <c r="H3543">
        <f t="shared" si="55"/>
        <v>1</v>
      </c>
    </row>
    <row r="3544" spans="1:8" x14ac:dyDescent="0.3">
      <c r="A3544" s="1" t="s">
        <v>41631</v>
      </c>
      <c r="B3544" s="1" t="s">
        <v>1115</v>
      </c>
      <c r="C3544" s="1" t="s">
        <v>38658</v>
      </c>
      <c r="D3544">
        <v>3742</v>
      </c>
      <c r="G3544" s="1" t="s">
        <v>1115</v>
      </c>
      <c r="H3544">
        <f t="shared" si="55"/>
        <v>2</v>
      </c>
    </row>
    <row r="3545" spans="1:8" x14ac:dyDescent="0.3">
      <c r="A3545" s="1" t="s">
        <v>41632</v>
      </c>
      <c r="B3545" s="1" t="s">
        <v>1115</v>
      </c>
      <c r="C3545" s="1" t="s">
        <v>38661</v>
      </c>
      <c r="D3545">
        <v>3743</v>
      </c>
      <c r="G3545" s="1" t="s">
        <v>1115</v>
      </c>
      <c r="H3545">
        <f t="shared" si="55"/>
        <v>2</v>
      </c>
    </row>
    <row r="3546" spans="1:8" x14ac:dyDescent="0.3">
      <c r="A3546" s="1" t="s">
        <v>41633</v>
      </c>
      <c r="B3546" s="1" t="s">
        <v>563</v>
      </c>
      <c r="C3546" s="1" t="s">
        <v>38658</v>
      </c>
      <c r="D3546">
        <v>3745</v>
      </c>
      <c r="G3546" s="1" t="s">
        <v>563</v>
      </c>
      <c r="H3546">
        <f t="shared" si="55"/>
        <v>1</v>
      </c>
    </row>
    <row r="3547" spans="1:8" x14ac:dyDescent="0.3">
      <c r="A3547" s="1" t="s">
        <v>41634</v>
      </c>
      <c r="B3547" s="1" t="s">
        <v>4187</v>
      </c>
      <c r="C3547" s="1" t="s">
        <v>38658</v>
      </c>
      <c r="D3547">
        <v>3746</v>
      </c>
      <c r="G3547" s="1" t="s">
        <v>4187</v>
      </c>
      <c r="H3547">
        <f t="shared" si="55"/>
        <v>1</v>
      </c>
    </row>
    <row r="3548" spans="1:8" x14ac:dyDescent="0.3">
      <c r="A3548" s="1" t="s">
        <v>41635</v>
      </c>
      <c r="B3548" s="1" t="s">
        <v>3210</v>
      </c>
      <c r="C3548" s="1" t="s">
        <v>38658</v>
      </c>
      <c r="D3548">
        <v>3747</v>
      </c>
      <c r="G3548" s="1" t="s">
        <v>3210</v>
      </c>
      <c r="H3548">
        <f t="shared" si="55"/>
        <v>1</v>
      </c>
    </row>
    <row r="3549" spans="1:8" x14ac:dyDescent="0.3">
      <c r="A3549" s="1" t="s">
        <v>41636</v>
      </c>
      <c r="B3549" s="1" t="s">
        <v>445</v>
      </c>
      <c r="C3549" s="1" t="s">
        <v>38658</v>
      </c>
      <c r="D3549">
        <v>3748</v>
      </c>
      <c r="G3549" s="1" t="s">
        <v>445</v>
      </c>
      <c r="H3549">
        <f t="shared" si="55"/>
        <v>1</v>
      </c>
    </row>
    <row r="3550" spans="1:8" x14ac:dyDescent="0.3">
      <c r="A3550" s="1" t="s">
        <v>41637</v>
      </c>
      <c r="B3550" s="1" t="s">
        <v>4036</v>
      </c>
      <c r="C3550" s="1" t="s">
        <v>38658</v>
      </c>
      <c r="D3550">
        <v>3749</v>
      </c>
      <c r="G3550" s="1" t="s">
        <v>4036</v>
      </c>
      <c r="H3550">
        <f t="shared" si="55"/>
        <v>1</v>
      </c>
    </row>
    <row r="3551" spans="1:8" x14ac:dyDescent="0.3">
      <c r="A3551" s="1" t="s">
        <v>41638</v>
      </c>
      <c r="B3551" s="1" t="s">
        <v>1206</v>
      </c>
      <c r="C3551" s="1" t="s">
        <v>38658</v>
      </c>
      <c r="D3551">
        <v>3750</v>
      </c>
      <c r="G3551" s="1" t="s">
        <v>1206</v>
      </c>
      <c r="H3551">
        <f t="shared" si="55"/>
        <v>1</v>
      </c>
    </row>
    <row r="3552" spans="1:8" x14ac:dyDescent="0.3">
      <c r="A3552" s="1" t="s">
        <v>6108</v>
      </c>
      <c r="B3552" s="1" t="s">
        <v>4433</v>
      </c>
      <c r="C3552" s="1" t="s">
        <v>38658</v>
      </c>
      <c r="D3552">
        <v>3751</v>
      </c>
      <c r="G3552" s="1" t="s">
        <v>4433</v>
      </c>
      <c r="H3552">
        <f t="shared" si="55"/>
        <v>2</v>
      </c>
    </row>
    <row r="3553" spans="1:8" x14ac:dyDescent="0.3">
      <c r="A3553" s="1" t="s">
        <v>41639</v>
      </c>
      <c r="B3553" s="1" t="s">
        <v>4433</v>
      </c>
      <c r="C3553" s="1" t="s">
        <v>38661</v>
      </c>
      <c r="D3553">
        <v>3752</v>
      </c>
      <c r="G3553" s="1" t="s">
        <v>4433</v>
      </c>
      <c r="H3553">
        <f t="shared" si="55"/>
        <v>2</v>
      </c>
    </row>
    <row r="3554" spans="1:8" x14ac:dyDescent="0.3">
      <c r="A3554" s="1" t="s">
        <v>6024</v>
      </c>
      <c r="B3554" s="1" t="s">
        <v>4279</v>
      </c>
      <c r="C3554" s="1" t="s">
        <v>38658</v>
      </c>
      <c r="D3554">
        <v>3753</v>
      </c>
      <c r="G3554" s="1" t="s">
        <v>4279</v>
      </c>
      <c r="H3554">
        <f t="shared" si="55"/>
        <v>1</v>
      </c>
    </row>
    <row r="3555" spans="1:8" x14ac:dyDescent="0.3">
      <c r="A3555" s="1" t="s">
        <v>41640</v>
      </c>
      <c r="B3555" s="1" t="s">
        <v>3901</v>
      </c>
      <c r="C3555" s="1" t="s">
        <v>38658</v>
      </c>
      <c r="D3555">
        <v>3754</v>
      </c>
      <c r="G3555" s="1" t="s">
        <v>3901</v>
      </c>
      <c r="H3555">
        <f t="shared" si="55"/>
        <v>1</v>
      </c>
    </row>
    <row r="3556" spans="1:8" x14ac:dyDescent="0.3">
      <c r="A3556" s="1" t="s">
        <v>41641</v>
      </c>
      <c r="B3556" s="1" t="s">
        <v>4427</v>
      </c>
      <c r="C3556" s="1" t="s">
        <v>38658</v>
      </c>
      <c r="D3556">
        <v>3755</v>
      </c>
      <c r="G3556" s="1" t="s">
        <v>4427</v>
      </c>
      <c r="H3556">
        <f t="shared" si="55"/>
        <v>1</v>
      </c>
    </row>
    <row r="3557" spans="1:8" x14ac:dyDescent="0.3">
      <c r="A3557" s="1" t="s">
        <v>5682</v>
      </c>
      <c r="B3557" s="1" t="s">
        <v>4290</v>
      </c>
      <c r="C3557" s="1" t="s">
        <v>38658</v>
      </c>
      <c r="D3557">
        <v>3756</v>
      </c>
      <c r="G3557" s="1" t="s">
        <v>4290</v>
      </c>
      <c r="H3557">
        <f t="shared" si="55"/>
        <v>1</v>
      </c>
    </row>
    <row r="3558" spans="1:8" x14ac:dyDescent="0.3">
      <c r="A3558" s="1" t="s">
        <v>41642</v>
      </c>
      <c r="B3558" s="1" t="s">
        <v>1017</v>
      </c>
      <c r="C3558" s="1" t="s">
        <v>38658</v>
      </c>
      <c r="D3558">
        <v>3757</v>
      </c>
      <c r="G3558" s="1" t="s">
        <v>1017</v>
      </c>
      <c r="H3558">
        <f t="shared" si="55"/>
        <v>1</v>
      </c>
    </row>
    <row r="3559" spans="1:8" x14ac:dyDescent="0.3">
      <c r="A3559" s="1" t="s">
        <v>41643</v>
      </c>
      <c r="B3559" s="1" t="s">
        <v>243</v>
      </c>
      <c r="C3559" s="1" t="s">
        <v>38658</v>
      </c>
      <c r="D3559">
        <v>3758</v>
      </c>
      <c r="G3559" s="1" t="s">
        <v>243</v>
      </c>
      <c r="H3559">
        <f t="shared" si="55"/>
        <v>2</v>
      </c>
    </row>
    <row r="3560" spans="1:8" x14ac:dyDescent="0.3">
      <c r="A3560" s="1" t="s">
        <v>41644</v>
      </c>
      <c r="B3560" s="1" t="s">
        <v>243</v>
      </c>
      <c r="C3560" s="1" t="s">
        <v>38661</v>
      </c>
      <c r="D3560">
        <v>3759</v>
      </c>
      <c r="G3560" s="1" t="s">
        <v>243</v>
      </c>
      <c r="H3560">
        <f t="shared" si="55"/>
        <v>2</v>
      </c>
    </row>
    <row r="3561" spans="1:8" x14ac:dyDescent="0.3">
      <c r="A3561" s="1" t="s">
        <v>41645</v>
      </c>
      <c r="B3561" s="1" t="s">
        <v>1763</v>
      </c>
      <c r="C3561" s="1" t="s">
        <v>38658</v>
      </c>
      <c r="D3561">
        <v>3760</v>
      </c>
      <c r="G3561" s="1" t="s">
        <v>1763</v>
      </c>
      <c r="H3561">
        <f t="shared" si="55"/>
        <v>1</v>
      </c>
    </row>
    <row r="3562" spans="1:8" x14ac:dyDescent="0.3">
      <c r="A3562" s="1" t="s">
        <v>41646</v>
      </c>
      <c r="B3562" s="1" t="s">
        <v>3638</v>
      </c>
      <c r="C3562" s="1" t="s">
        <v>38658</v>
      </c>
      <c r="D3562">
        <v>3761</v>
      </c>
      <c r="G3562" s="1" t="s">
        <v>3638</v>
      </c>
      <c r="H3562">
        <f t="shared" si="55"/>
        <v>1</v>
      </c>
    </row>
    <row r="3563" spans="1:8" x14ac:dyDescent="0.3">
      <c r="A3563" s="1" t="s">
        <v>41647</v>
      </c>
      <c r="B3563" s="1" t="s">
        <v>2147</v>
      </c>
      <c r="C3563" s="1" t="s">
        <v>38658</v>
      </c>
      <c r="D3563">
        <v>3762</v>
      </c>
      <c r="G3563" s="1" t="s">
        <v>2147</v>
      </c>
      <c r="H3563">
        <f t="shared" si="55"/>
        <v>1</v>
      </c>
    </row>
    <row r="3564" spans="1:8" x14ac:dyDescent="0.3">
      <c r="A3564" s="1" t="s">
        <v>4796</v>
      </c>
      <c r="B3564" s="1" t="s">
        <v>1413</v>
      </c>
      <c r="C3564" s="1" t="s">
        <v>38658</v>
      </c>
      <c r="D3564">
        <v>3763</v>
      </c>
      <c r="G3564" s="1" t="s">
        <v>1413</v>
      </c>
      <c r="H3564">
        <f t="shared" si="55"/>
        <v>2</v>
      </c>
    </row>
    <row r="3565" spans="1:8" x14ac:dyDescent="0.3">
      <c r="A3565" s="1" t="s">
        <v>41648</v>
      </c>
      <c r="B3565" s="1" t="s">
        <v>1413</v>
      </c>
      <c r="C3565" s="1" t="s">
        <v>38661</v>
      </c>
      <c r="D3565">
        <v>3764</v>
      </c>
      <c r="G3565" s="1" t="s">
        <v>1413</v>
      </c>
      <c r="H3565">
        <f t="shared" si="55"/>
        <v>2</v>
      </c>
    </row>
    <row r="3566" spans="1:8" x14ac:dyDescent="0.3">
      <c r="A3566" s="1" t="s">
        <v>5132</v>
      </c>
      <c r="B3566" s="1" t="s">
        <v>718</v>
      </c>
      <c r="C3566" s="1" t="s">
        <v>38658</v>
      </c>
      <c r="D3566">
        <v>3765</v>
      </c>
      <c r="G3566" s="1" t="s">
        <v>718</v>
      </c>
      <c r="H3566">
        <f t="shared" si="55"/>
        <v>1</v>
      </c>
    </row>
    <row r="3567" spans="1:8" x14ac:dyDescent="0.3">
      <c r="A3567" s="1" t="s">
        <v>5386</v>
      </c>
      <c r="B3567" s="1" t="s">
        <v>2828</v>
      </c>
      <c r="C3567" s="1" t="s">
        <v>38658</v>
      </c>
      <c r="D3567">
        <v>3766</v>
      </c>
      <c r="G3567" s="1" t="s">
        <v>2828</v>
      </c>
      <c r="H3567">
        <f t="shared" si="55"/>
        <v>1</v>
      </c>
    </row>
    <row r="3568" spans="1:8" x14ac:dyDescent="0.3">
      <c r="A3568" s="1" t="s">
        <v>41649</v>
      </c>
      <c r="B3568" s="1" t="s">
        <v>2563</v>
      </c>
      <c r="C3568" s="1" t="s">
        <v>38658</v>
      </c>
      <c r="D3568">
        <v>3767</v>
      </c>
      <c r="G3568" s="1" t="s">
        <v>2563</v>
      </c>
      <c r="H3568">
        <f t="shared" si="55"/>
        <v>2</v>
      </c>
    </row>
    <row r="3569" spans="1:8" x14ac:dyDescent="0.3">
      <c r="A3569" s="1" t="s">
        <v>41650</v>
      </c>
      <c r="B3569" s="1" t="s">
        <v>2563</v>
      </c>
      <c r="C3569" s="1" t="s">
        <v>38661</v>
      </c>
      <c r="D3569">
        <v>3768</v>
      </c>
      <c r="G3569" s="1" t="s">
        <v>2563</v>
      </c>
      <c r="H3569">
        <f t="shared" si="55"/>
        <v>2</v>
      </c>
    </row>
    <row r="3570" spans="1:8" x14ac:dyDescent="0.3">
      <c r="A3570" s="1" t="s">
        <v>5346</v>
      </c>
      <c r="B3570" s="1" t="s">
        <v>2593</v>
      </c>
      <c r="C3570" s="1" t="s">
        <v>38658</v>
      </c>
      <c r="D3570">
        <v>3769</v>
      </c>
      <c r="G3570" s="1" t="s">
        <v>2593</v>
      </c>
      <c r="H3570">
        <f t="shared" si="55"/>
        <v>1</v>
      </c>
    </row>
    <row r="3571" spans="1:8" x14ac:dyDescent="0.3">
      <c r="A3571" s="1" t="s">
        <v>41651</v>
      </c>
      <c r="B3571" s="1" t="s">
        <v>186</v>
      </c>
      <c r="C3571" s="1" t="s">
        <v>38658</v>
      </c>
      <c r="D3571">
        <v>3770</v>
      </c>
      <c r="G3571" s="1" t="s">
        <v>186</v>
      </c>
      <c r="H3571">
        <f t="shared" si="55"/>
        <v>1</v>
      </c>
    </row>
    <row r="3572" spans="1:8" x14ac:dyDescent="0.3">
      <c r="A3572" s="1" t="s">
        <v>41652</v>
      </c>
      <c r="B3572" s="1" t="s">
        <v>2497</v>
      </c>
      <c r="C3572" s="1" t="s">
        <v>38658</v>
      </c>
      <c r="D3572">
        <v>3771</v>
      </c>
      <c r="G3572" s="1" t="s">
        <v>2497</v>
      </c>
      <c r="H3572">
        <f t="shared" si="55"/>
        <v>2</v>
      </c>
    </row>
    <row r="3573" spans="1:8" x14ac:dyDescent="0.3">
      <c r="A3573" s="1" t="s">
        <v>41653</v>
      </c>
      <c r="B3573" s="1" t="s">
        <v>2497</v>
      </c>
      <c r="C3573" s="1" t="s">
        <v>38661</v>
      </c>
      <c r="D3573">
        <v>3772</v>
      </c>
      <c r="G3573" s="1" t="s">
        <v>2497</v>
      </c>
      <c r="H3573">
        <f t="shared" si="55"/>
        <v>2</v>
      </c>
    </row>
    <row r="3574" spans="1:8" x14ac:dyDescent="0.3">
      <c r="A3574" s="1" t="s">
        <v>41654</v>
      </c>
      <c r="B3574" s="1" t="s">
        <v>3908</v>
      </c>
      <c r="C3574" s="1" t="s">
        <v>38658</v>
      </c>
      <c r="D3574">
        <v>3773</v>
      </c>
      <c r="G3574" s="1" t="s">
        <v>3908</v>
      </c>
      <c r="H3574">
        <f t="shared" si="55"/>
        <v>1</v>
      </c>
    </row>
    <row r="3575" spans="1:8" x14ac:dyDescent="0.3">
      <c r="A3575" s="1" t="s">
        <v>41655</v>
      </c>
      <c r="B3575" s="1" t="s">
        <v>2850</v>
      </c>
      <c r="C3575" s="1" t="s">
        <v>38658</v>
      </c>
      <c r="D3575">
        <v>3774</v>
      </c>
      <c r="G3575" s="1" t="s">
        <v>2850</v>
      </c>
      <c r="H3575">
        <f t="shared" si="55"/>
        <v>1</v>
      </c>
    </row>
    <row r="3576" spans="1:8" x14ac:dyDescent="0.3">
      <c r="A3576" s="1" t="s">
        <v>41656</v>
      </c>
      <c r="B3576" s="1" t="s">
        <v>2486</v>
      </c>
      <c r="C3576" s="1" t="s">
        <v>38658</v>
      </c>
      <c r="D3576">
        <v>3775</v>
      </c>
      <c r="G3576" s="1" t="s">
        <v>2486</v>
      </c>
      <c r="H3576">
        <f t="shared" si="55"/>
        <v>1</v>
      </c>
    </row>
    <row r="3577" spans="1:8" x14ac:dyDescent="0.3">
      <c r="A3577" s="1" t="s">
        <v>41657</v>
      </c>
      <c r="B3577" s="1" t="s">
        <v>3941</v>
      </c>
      <c r="C3577" s="1" t="s">
        <v>38658</v>
      </c>
      <c r="D3577">
        <v>3776</v>
      </c>
      <c r="G3577" s="1" t="s">
        <v>3941</v>
      </c>
      <c r="H3577">
        <f t="shared" si="55"/>
        <v>2</v>
      </c>
    </row>
    <row r="3578" spans="1:8" x14ac:dyDescent="0.3">
      <c r="A3578" s="1" t="s">
        <v>41658</v>
      </c>
      <c r="B3578" s="1" t="s">
        <v>3941</v>
      </c>
      <c r="C3578" s="1" t="s">
        <v>38661</v>
      </c>
      <c r="D3578">
        <v>3777</v>
      </c>
      <c r="G3578" s="1" t="s">
        <v>3941</v>
      </c>
      <c r="H3578">
        <f t="shared" si="55"/>
        <v>2</v>
      </c>
    </row>
    <row r="3579" spans="1:8" x14ac:dyDescent="0.3">
      <c r="A3579" s="1" t="s">
        <v>5144</v>
      </c>
      <c r="B3579" s="1" t="s">
        <v>1877</v>
      </c>
      <c r="C3579" s="1" t="s">
        <v>38658</v>
      </c>
      <c r="D3579">
        <v>3779</v>
      </c>
      <c r="G3579" s="1" t="s">
        <v>1877</v>
      </c>
      <c r="H3579">
        <f t="shared" si="55"/>
        <v>1</v>
      </c>
    </row>
    <row r="3580" spans="1:8" x14ac:dyDescent="0.3">
      <c r="A3580" s="1" t="s">
        <v>41659</v>
      </c>
      <c r="B3580" s="1" t="s">
        <v>3548</v>
      </c>
      <c r="C3580" s="1" t="s">
        <v>38658</v>
      </c>
      <c r="D3580">
        <v>3780</v>
      </c>
      <c r="G3580" s="1" t="s">
        <v>3548</v>
      </c>
      <c r="H3580">
        <f t="shared" si="55"/>
        <v>1</v>
      </c>
    </row>
    <row r="3581" spans="1:8" x14ac:dyDescent="0.3">
      <c r="A3581" s="1" t="s">
        <v>41660</v>
      </c>
      <c r="B3581" s="1" t="s">
        <v>3162</v>
      </c>
      <c r="C3581" s="1" t="s">
        <v>38658</v>
      </c>
      <c r="D3581">
        <v>3781</v>
      </c>
      <c r="G3581" s="1" t="s">
        <v>3162</v>
      </c>
      <c r="H3581">
        <f t="shared" si="55"/>
        <v>1</v>
      </c>
    </row>
    <row r="3582" spans="1:8" x14ac:dyDescent="0.3">
      <c r="A3582" s="1" t="s">
        <v>4640</v>
      </c>
      <c r="B3582" s="1" t="s">
        <v>697</v>
      </c>
      <c r="C3582" s="1" t="s">
        <v>38658</v>
      </c>
      <c r="D3582">
        <v>3782</v>
      </c>
      <c r="G3582" s="1" t="s">
        <v>697</v>
      </c>
      <c r="H3582">
        <f t="shared" si="55"/>
        <v>1</v>
      </c>
    </row>
    <row r="3583" spans="1:8" x14ac:dyDescent="0.3">
      <c r="A3583" s="1" t="s">
        <v>41661</v>
      </c>
      <c r="B3583" s="1" t="s">
        <v>1600</v>
      </c>
      <c r="C3583" s="1" t="s">
        <v>38658</v>
      </c>
      <c r="D3583">
        <v>3783</v>
      </c>
      <c r="G3583" s="1" t="s">
        <v>1600</v>
      </c>
      <c r="H3583">
        <f t="shared" si="55"/>
        <v>2</v>
      </c>
    </row>
    <row r="3584" spans="1:8" x14ac:dyDescent="0.3">
      <c r="A3584" s="1" t="s">
        <v>41662</v>
      </c>
      <c r="B3584" s="1" t="s">
        <v>1600</v>
      </c>
      <c r="C3584" s="1" t="s">
        <v>38661</v>
      </c>
      <c r="D3584">
        <v>3784</v>
      </c>
      <c r="G3584" s="1" t="s">
        <v>1600</v>
      </c>
      <c r="H3584">
        <f t="shared" si="55"/>
        <v>2</v>
      </c>
    </row>
    <row r="3585" spans="1:8" x14ac:dyDescent="0.3">
      <c r="A3585" s="1" t="s">
        <v>41663</v>
      </c>
      <c r="B3585" s="1" t="s">
        <v>1072</v>
      </c>
      <c r="C3585" s="1" t="s">
        <v>38658</v>
      </c>
      <c r="D3585">
        <v>3785</v>
      </c>
      <c r="G3585" s="1" t="s">
        <v>1072</v>
      </c>
      <c r="H3585">
        <f t="shared" si="55"/>
        <v>1</v>
      </c>
    </row>
    <row r="3586" spans="1:8" x14ac:dyDescent="0.3">
      <c r="A3586" s="1" t="s">
        <v>41664</v>
      </c>
      <c r="B3586" s="1" t="s">
        <v>2538</v>
      </c>
      <c r="C3586" s="1" t="s">
        <v>38658</v>
      </c>
      <c r="D3586">
        <v>3786</v>
      </c>
      <c r="G3586" s="1" t="s">
        <v>2538</v>
      </c>
      <c r="H3586">
        <f t="shared" si="55"/>
        <v>1</v>
      </c>
    </row>
    <row r="3587" spans="1:8" x14ac:dyDescent="0.3">
      <c r="A3587" s="1" t="s">
        <v>5406</v>
      </c>
      <c r="B3587" s="1" t="s">
        <v>2119</v>
      </c>
      <c r="C3587" s="1" t="s">
        <v>38658</v>
      </c>
      <c r="D3587">
        <v>3787</v>
      </c>
      <c r="G3587" s="1" t="s">
        <v>2119</v>
      </c>
      <c r="H3587">
        <f t="shared" ref="H3587:H3650" si="56">COUNTIF(G:G,G3587)</f>
        <v>1</v>
      </c>
    </row>
    <row r="3588" spans="1:8" x14ac:dyDescent="0.3">
      <c r="A3588" s="1" t="s">
        <v>41665</v>
      </c>
      <c r="B3588" s="1" t="s">
        <v>2080</v>
      </c>
      <c r="C3588" s="1" t="s">
        <v>38658</v>
      </c>
      <c r="D3588">
        <v>3788</v>
      </c>
      <c r="G3588" s="1" t="s">
        <v>2080</v>
      </c>
      <c r="H3588">
        <f t="shared" si="56"/>
        <v>1</v>
      </c>
    </row>
    <row r="3589" spans="1:8" x14ac:dyDescent="0.3">
      <c r="A3589" s="1" t="s">
        <v>41666</v>
      </c>
      <c r="B3589" s="1" t="s">
        <v>524</v>
      </c>
      <c r="C3589" s="1" t="s">
        <v>38658</v>
      </c>
      <c r="D3589">
        <v>3789</v>
      </c>
      <c r="G3589" s="1" t="s">
        <v>524</v>
      </c>
      <c r="H3589">
        <f t="shared" si="56"/>
        <v>1</v>
      </c>
    </row>
    <row r="3590" spans="1:8" x14ac:dyDescent="0.3">
      <c r="A3590" s="1" t="s">
        <v>41667</v>
      </c>
      <c r="B3590" s="1" t="s">
        <v>1278</v>
      </c>
      <c r="C3590" s="1" t="s">
        <v>38658</v>
      </c>
      <c r="D3590">
        <v>3790</v>
      </c>
      <c r="G3590" s="1" t="s">
        <v>1278</v>
      </c>
      <c r="H3590">
        <f t="shared" si="56"/>
        <v>1</v>
      </c>
    </row>
    <row r="3591" spans="1:8" x14ac:dyDescent="0.3">
      <c r="A3591" s="1" t="s">
        <v>41668</v>
      </c>
      <c r="B3591" s="1" t="s">
        <v>1138</v>
      </c>
      <c r="C3591" s="1" t="s">
        <v>38658</v>
      </c>
      <c r="D3591">
        <v>3791</v>
      </c>
      <c r="G3591" s="1" t="s">
        <v>1138</v>
      </c>
      <c r="H3591">
        <f t="shared" si="56"/>
        <v>1</v>
      </c>
    </row>
    <row r="3592" spans="1:8" x14ac:dyDescent="0.3">
      <c r="A3592" s="1" t="s">
        <v>41669</v>
      </c>
      <c r="B3592" s="1" t="s">
        <v>691</v>
      </c>
      <c r="C3592" s="1" t="s">
        <v>38658</v>
      </c>
      <c r="D3592">
        <v>3792</v>
      </c>
      <c r="G3592" s="1" t="s">
        <v>691</v>
      </c>
      <c r="H3592">
        <f t="shared" si="56"/>
        <v>1</v>
      </c>
    </row>
    <row r="3593" spans="1:8" x14ac:dyDescent="0.3">
      <c r="A3593" s="1" t="s">
        <v>41670</v>
      </c>
      <c r="B3593" s="1" t="s">
        <v>3545</v>
      </c>
      <c r="C3593" s="1" t="s">
        <v>38658</v>
      </c>
      <c r="D3593">
        <v>3793</v>
      </c>
      <c r="G3593" s="1" t="s">
        <v>3545</v>
      </c>
      <c r="H3593">
        <f t="shared" si="56"/>
        <v>1</v>
      </c>
    </row>
    <row r="3594" spans="1:8" x14ac:dyDescent="0.3">
      <c r="A3594" s="1" t="s">
        <v>4912</v>
      </c>
      <c r="B3594" s="1" t="s">
        <v>2555</v>
      </c>
      <c r="C3594" s="1" t="s">
        <v>38658</v>
      </c>
      <c r="D3594">
        <v>3794</v>
      </c>
      <c r="G3594" s="1" t="s">
        <v>2555</v>
      </c>
      <c r="H3594">
        <f t="shared" si="56"/>
        <v>1</v>
      </c>
    </row>
    <row r="3595" spans="1:8" x14ac:dyDescent="0.3">
      <c r="A3595" s="1" t="s">
        <v>41671</v>
      </c>
      <c r="B3595" s="1" t="s">
        <v>2005</v>
      </c>
      <c r="C3595" s="1" t="s">
        <v>38658</v>
      </c>
      <c r="D3595">
        <v>3795</v>
      </c>
      <c r="G3595" s="1" t="s">
        <v>2005</v>
      </c>
      <c r="H3595">
        <f t="shared" si="56"/>
        <v>1</v>
      </c>
    </row>
    <row r="3596" spans="1:8" x14ac:dyDescent="0.3">
      <c r="A3596" s="1" t="s">
        <v>41672</v>
      </c>
      <c r="B3596" s="1" t="s">
        <v>3943</v>
      </c>
      <c r="C3596" s="1" t="s">
        <v>38658</v>
      </c>
      <c r="D3596">
        <v>3796</v>
      </c>
      <c r="G3596" s="1" t="s">
        <v>3943</v>
      </c>
      <c r="H3596">
        <f t="shared" si="56"/>
        <v>2</v>
      </c>
    </row>
    <row r="3597" spans="1:8" x14ac:dyDescent="0.3">
      <c r="A3597" s="1" t="s">
        <v>41673</v>
      </c>
      <c r="B3597" s="1" t="s">
        <v>3943</v>
      </c>
      <c r="C3597" s="1" t="s">
        <v>38661</v>
      </c>
      <c r="D3597">
        <v>3797</v>
      </c>
      <c r="G3597" s="1" t="s">
        <v>3943</v>
      </c>
      <c r="H3597">
        <f t="shared" si="56"/>
        <v>2</v>
      </c>
    </row>
    <row r="3598" spans="1:8" x14ac:dyDescent="0.3">
      <c r="A3598" s="1" t="s">
        <v>41674</v>
      </c>
      <c r="B3598" s="1" t="s">
        <v>1602</v>
      </c>
      <c r="C3598" s="1" t="s">
        <v>38658</v>
      </c>
      <c r="D3598">
        <v>3798</v>
      </c>
      <c r="G3598" s="1" t="s">
        <v>1602</v>
      </c>
      <c r="H3598">
        <f t="shared" si="56"/>
        <v>1</v>
      </c>
    </row>
    <row r="3599" spans="1:8" x14ac:dyDescent="0.3">
      <c r="A3599" s="1" t="s">
        <v>41675</v>
      </c>
      <c r="B3599" s="1" t="s">
        <v>1461</v>
      </c>
      <c r="C3599" s="1" t="s">
        <v>38658</v>
      </c>
      <c r="D3599">
        <v>3799</v>
      </c>
      <c r="G3599" s="1" t="s">
        <v>1461</v>
      </c>
      <c r="H3599">
        <f t="shared" si="56"/>
        <v>1</v>
      </c>
    </row>
    <row r="3600" spans="1:8" x14ac:dyDescent="0.3">
      <c r="A3600" s="1" t="s">
        <v>41676</v>
      </c>
      <c r="B3600" s="1" t="s">
        <v>3331</v>
      </c>
      <c r="C3600" s="1" t="s">
        <v>38658</v>
      </c>
      <c r="D3600">
        <v>3800</v>
      </c>
      <c r="G3600" s="1" t="s">
        <v>3331</v>
      </c>
      <c r="H3600">
        <f t="shared" si="56"/>
        <v>2</v>
      </c>
    </row>
    <row r="3601" spans="1:8" x14ac:dyDescent="0.3">
      <c r="A3601" s="1" t="s">
        <v>41677</v>
      </c>
      <c r="B3601" s="1" t="s">
        <v>3331</v>
      </c>
      <c r="C3601" s="1" t="s">
        <v>38661</v>
      </c>
      <c r="D3601">
        <v>3801</v>
      </c>
      <c r="G3601" s="1" t="s">
        <v>3331</v>
      </c>
      <c r="H3601">
        <f t="shared" si="56"/>
        <v>2</v>
      </c>
    </row>
    <row r="3602" spans="1:8" x14ac:dyDescent="0.3">
      <c r="A3602" s="1" t="s">
        <v>41678</v>
      </c>
      <c r="B3602" s="1" t="s">
        <v>2493</v>
      </c>
      <c r="C3602" s="1" t="s">
        <v>38658</v>
      </c>
      <c r="D3602">
        <v>3802</v>
      </c>
      <c r="G3602" s="1" t="s">
        <v>2493</v>
      </c>
      <c r="H3602">
        <f t="shared" si="56"/>
        <v>1</v>
      </c>
    </row>
    <row r="3603" spans="1:8" x14ac:dyDescent="0.3">
      <c r="A3603" s="1" t="s">
        <v>41679</v>
      </c>
      <c r="B3603" s="1" t="s">
        <v>1064</v>
      </c>
      <c r="C3603" s="1" t="s">
        <v>38658</v>
      </c>
      <c r="D3603">
        <v>3803</v>
      </c>
      <c r="G3603" s="1" t="s">
        <v>1064</v>
      </c>
      <c r="H3603">
        <f t="shared" si="56"/>
        <v>2</v>
      </c>
    </row>
    <row r="3604" spans="1:8" x14ac:dyDescent="0.3">
      <c r="A3604" s="1" t="s">
        <v>41680</v>
      </c>
      <c r="B3604" s="1" t="s">
        <v>1064</v>
      </c>
      <c r="C3604" s="1" t="s">
        <v>38661</v>
      </c>
      <c r="D3604">
        <v>3804</v>
      </c>
      <c r="G3604" s="1" t="s">
        <v>1064</v>
      </c>
      <c r="H3604">
        <f t="shared" si="56"/>
        <v>2</v>
      </c>
    </row>
    <row r="3605" spans="1:8" x14ac:dyDescent="0.3">
      <c r="A3605" s="1" t="s">
        <v>41681</v>
      </c>
      <c r="B3605" s="1" t="s">
        <v>937</v>
      </c>
      <c r="C3605" s="1" t="s">
        <v>38658</v>
      </c>
      <c r="D3605">
        <v>3805</v>
      </c>
      <c r="G3605" s="1" t="s">
        <v>937</v>
      </c>
      <c r="H3605">
        <f t="shared" si="56"/>
        <v>1</v>
      </c>
    </row>
    <row r="3606" spans="1:8" x14ac:dyDescent="0.3">
      <c r="A3606" s="1" t="s">
        <v>41682</v>
      </c>
      <c r="B3606" s="1" t="s">
        <v>1755</v>
      </c>
      <c r="C3606" s="1" t="s">
        <v>38658</v>
      </c>
      <c r="D3606">
        <v>3806</v>
      </c>
      <c r="G3606" s="1" t="s">
        <v>1755</v>
      </c>
      <c r="H3606">
        <f t="shared" si="56"/>
        <v>1</v>
      </c>
    </row>
    <row r="3607" spans="1:8" x14ac:dyDescent="0.3">
      <c r="A3607" s="1" t="s">
        <v>41683</v>
      </c>
      <c r="B3607" s="1" t="s">
        <v>2173</v>
      </c>
      <c r="C3607" s="1" t="s">
        <v>38658</v>
      </c>
      <c r="D3607">
        <v>3807</v>
      </c>
      <c r="G3607" s="1" t="s">
        <v>2173</v>
      </c>
      <c r="H3607">
        <f t="shared" si="56"/>
        <v>1</v>
      </c>
    </row>
    <row r="3608" spans="1:8" x14ac:dyDescent="0.3">
      <c r="A3608" s="1" t="s">
        <v>41684</v>
      </c>
      <c r="B3608" s="1" t="s">
        <v>2881</v>
      </c>
      <c r="C3608" s="1" t="s">
        <v>38658</v>
      </c>
      <c r="D3608">
        <v>3808</v>
      </c>
      <c r="G3608" s="1" t="s">
        <v>2881</v>
      </c>
      <c r="H3608">
        <f t="shared" si="56"/>
        <v>1</v>
      </c>
    </row>
    <row r="3609" spans="1:8" x14ac:dyDescent="0.3">
      <c r="A3609" s="1" t="s">
        <v>5278</v>
      </c>
      <c r="B3609" s="1" t="s">
        <v>2437</v>
      </c>
      <c r="C3609" s="1" t="s">
        <v>38658</v>
      </c>
      <c r="D3609">
        <v>3811</v>
      </c>
      <c r="G3609" s="1" t="s">
        <v>2437</v>
      </c>
      <c r="H3609">
        <f t="shared" si="56"/>
        <v>1</v>
      </c>
    </row>
    <row r="3610" spans="1:8" x14ac:dyDescent="0.3">
      <c r="A3610" s="1" t="s">
        <v>41685</v>
      </c>
      <c r="B3610" s="1" t="s">
        <v>618</v>
      </c>
      <c r="C3610" s="1" t="s">
        <v>38658</v>
      </c>
      <c r="D3610">
        <v>3812</v>
      </c>
      <c r="G3610" s="1" t="s">
        <v>618</v>
      </c>
      <c r="H3610">
        <f t="shared" si="56"/>
        <v>1</v>
      </c>
    </row>
    <row r="3611" spans="1:8" x14ac:dyDescent="0.3">
      <c r="A3611" s="1" t="s">
        <v>5072</v>
      </c>
      <c r="B3611" s="1" t="s">
        <v>2907</v>
      </c>
      <c r="C3611" s="1" t="s">
        <v>38658</v>
      </c>
      <c r="D3611">
        <v>3813</v>
      </c>
      <c r="G3611" s="1" t="s">
        <v>2907</v>
      </c>
      <c r="H3611">
        <f t="shared" si="56"/>
        <v>1</v>
      </c>
    </row>
    <row r="3612" spans="1:8" x14ac:dyDescent="0.3">
      <c r="A3612" s="1" t="s">
        <v>41686</v>
      </c>
      <c r="B3612" s="1" t="s">
        <v>4063</v>
      </c>
      <c r="C3612" s="1" t="s">
        <v>38658</v>
      </c>
      <c r="D3612">
        <v>3814</v>
      </c>
      <c r="G3612" s="1" t="s">
        <v>4063</v>
      </c>
      <c r="H3612">
        <f t="shared" si="56"/>
        <v>1</v>
      </c>
    </row>
    <row r="3613" spans="1:8" x14ac:dyDescent="0.3">
      <c r="A3613" s="1" t="s">
        <v>41687</v>
      </c>
      <c r="B3613" s="1" t="s">
        <v>3148</v>
      </c>
      <c r="C3613" s="1" t="s">
        <v>38658</v>
      </c>
      <c r="D3613">
        <v>3815</v>
      </c>
      <c r="G3613" s="1" t="s">
        <v>3148</v>
      </c>
      <c r="H3613">
        <f t="shared" si="56"/>
        <v>1</v>
      </c>
    </row>
    <row r="3614" spans="1:8" x14ac:dyDescent="0.3">
      <c r="A3614" s="1" t="s">
        <v>41688</v>
      </c>
      <c r="B3614" s="1" t="s">
        <v>4419</v>
      </c>
      <c r="C3614" s="1" t="s">
        <v>38658</v>
      </c>
      <c r="D3614">
        <v>3816</v>
      </c>
      <c r="G3614" s="1" t="s">
        <v>4419</v>
      </c>
      <c r="H3614">
        <f t="shared" si="56"/>
        <v>1</v>
      </c>
    </row>
    <row r="3615" spans="1:8" x14ac:dyDescent="0.3">
      <c r="A3615" s="1" t="s">
        <v>41689</v>
      </c>
      <c r="B3615" s="1" t="s">
        <v>800</v>
      </c>
      <c r="C3615" s="1" t="s">
        <v>38658</v>
      </c>
      <c r="D3615">
        <v>3817</v>
      </c>
      <c r="G3615" s="1" t="s">
        <v>800</v>
      </c>
      <c r="H3615">
        <f t="shared" si="56"/>
        <v>1</v>
      </c>
    </row>
    <row r="3616" spans="1:8" x14ac:dyDescent="0.3">
      <c r="A3616" s="1" t="s">
        <v>41690</v>
      </c>
      <c r="B3616" s="1" t="s">
        <v>3274</v>
      </c>
      <c r="C3616" s="1" t="s">
        <v>38658</v>
      </c>
      <c r="D3616">
        <v>3818</v>
      </c>
      <c r="G3616" s="1" t="s">
        <v>3274</v>
      </c>
      <c r="H3616">
        <f t="shared" si="56"/>
        <v>2</v>
      </c>
    </row>
    <row r="3617" spans="1:8" x14ac:dyDescent="0.3">
      <c r="A3617" s="1" t="s">
        <v>41691</v>
      </c>
      <c r="B3617" s="1" t="s">
        <v>3274</v>
      </c>
      <c r="C3617" s="1" t="s">
        <v>38661</v>
      </c>
      <c r="D3617">
        <v>3819</v>
      </c>
      <c r="G3617" s="1" t="s">
        <v>3274</v>
      </c>
      <c r="H3617">
        <f t="shared" si="56"/>
        <v>2</v>
      </c>
    </row>
    <row r="3618" spans="1:8" x14ac:dyDescent="0.3">
      <c r="A3618" s="1" t="s">
        <v>5192</v>
      </c>
      <c r="B3618" s="1" t="s">
        <v>1362</v>
      </c>
      <c r="C3618" s="1" t="s">
        <v>38658</v>
      </c>
      <c r="D3618">
        <v>3821</v>
      </c>
      <c r="G3618" s="1" t="s">
        <v>1362</v>
      </c>
      <c r="H3618">
        <f t="shared" si="56"/>
        <v>1</v>
      </c>
    </row>
    <row r="3619" spans="1:8" x14ac:dyDescent="0.3">
      <c r="A3619" s="1" t="s">
        <v>41692</v>
      </c>
      <c r="B3619" s="1" t="s">
        <v>3133</v>
      </c>
      <c r="C3619" s="1" t="s">
        <v>38658</v>
      </c>
      <c r="D3619">
        <v>3822</v>
      </c>
      <c r="G3619" s="1" t="s">
        <v>3133</v>
      </c>
      <c r="H3619">
        <f t="shared" si="56"/>
        <v>1</v>
      </c>
    </row>
    <row r="3620" spans="1:8" x14ac:dyDescent="0.3">
      <c r="A3620" s="1" t="s">
        <v>41693</v>
      </c>
      <c r="B3620" s="1" t="s">
        <v>2751</v>
      </c>
      <c r="C3620" s="1" t="s">
        <v>38658</v>
      </c>
      <c r="D3620">
        <v>3823</v>
      </c>
      <c r="G3620" s="1" t="s">
        <v>2751</v>
      </c>
      <c r="H3620">
        <f t="shared" si="56"/>
        <v>1</v>
      </c>
    </row>
    <row r="3621" spans="1:8" x14ac:dyDescent="0.3">
      <c r="A3621" s="1" t="s">
        <v>5522</v>
      </c>
      <c r="B3621" s="1" t="s">
        <v>3972</v>
      </c>
      <c r="C3621" s="1" t="s">
        <v>38658</v>
      </c>
      <c r="D3621">
        <v>3824</v>
      </c>
      <c r="G3621" s="1" t="s">
        <v>3972</v>
      </c>
      <c r="H3621">
        <f t="shared" si="56"/>
        <v>2</v>
      </c>
    </row>
    <row r="3622" spans="1:8" x14ac:dyDescent="0.3">
      <c r="A3622" s="1" t="s">
        <v>41694</v>
      </c>
      <c r="B3622" s="1" t="s">
        <v>3972</v>
      </c>
      <c r="C3622" s="1" t="s">
        <v>38661</v>
      </c>
      <c r="D3622">
        <v>3825</v>
      </c>
      <c r="G3622" s="1" t="s">
        <v>3972</v>
      </c>
      <c r="H3622">
        <f t="shared" si="56"/>
        <v>2</v>
      </c>
    </row>
    <row r="3623" spans="1:8" x14ac:dyDescent="0.3">
      <c r="A3623" s="1" t="s">
        <v>41695</v>
      </c>
      <c r="B3623" s="1" t="s">
        <v>1131</v>
      </c>
      <c r="C3623" s="1" t="s">
        <v>38658</v>
      </c>
      <c r="D3623">
        <v>3826</v>
      </c>
      <c r="G3623" s="1" t="s">
        <v>1131</v>
      </c>
      <c r="H3623">
        <f t="shared" si="56"/>
        <v>2</v>
      </c>
    </row>
    <row r="3624" spans="1:8" x14ac:dyDescent="0.3">
      <c r="A3624" s="1" t="s">
        <v>41696</v>
      </c>
      <c r="B3624" s="1" t="s">
        <v>1131</v>
      </c>
      <c r="C3624" s="1" t="s">
        <v>38661</v>
      </c>
      <c r="D3624">
        <v>3827</v>
      </c>
      <c r="G3624" s="1" t="s">
        <v>1131</v>
      </c>
      <c r="H3624">
        <f t="shared" si="56"/>
        <v>2</v>
      </c>
    </row>
    <row r="3625" spans="1:8" x14ac:dyDescent="0.3">
      <c r="A3625" s="1" t="s">
        <v>4752</v>
      </c>
      <c r="B3625" s="1" t="s">
        <v>702</v>
      </c>
      <c r="C3625" s="1" t="s">
        <v>38658</v>
      </c>
      <c r="D3625">
        <v>3829</v>
      </c>
      <c r="G3625" s="1" t="s">
        <v>702</v>
      </c>
      <c r="H3625">
        <f t="shared" si="56"/>
        <v>1</v>
      </c>
    </row>
    <row r="3626" spans="1:8" x14ac:dyDescent="0.3">
      <c r="A3626" s="1" t="s">
        <v>4838</v>
      </c>
      <c r="B3626" s="1" t="s">
        <v>1407</v>
      </c>
      <c r="C3626" s="1" t="s">
        <v>38658</v>
      </c>
      <c r="D3626">
        <v>3830</v>
      </c>
      <c r="G3626" s="1" t="s">
        <v>1407</v>
      </c>
      <c r="H3626">
        <f t="shared" si="56"/>
        <v>1</v>
      </c>
    </row>
    <row r="3627" spans="1:8" x14ac:dyDescent="0.3">
      <c r="A3627" s="1" t="s">
        <v>41697</v>
      </c>
      <c r="B3627" s="1" t="s">
        <v>173</v>
      </c>
      <c r="C3627" s="1" t="s">
        <v>38658</v>
      </c>
      <c r="D3627">
        <v>3831</v>
      </c>
      <c r="G3627" s="1" t="s">
        <v>173</v>
      </c>
      <c r="H3627">
        <f t="shared" si="56"/>
        <v>2</v>
      </c>
    </row>
    <row r="3628" spans="1:8" x14ac:dyDescent="0.3">
      <c r="A3628" s="1" t="s">
        <v>41698</v>
      </c>
      <c r="B3628" s="1" t="s">
        <v>173</v>
      </c>
      <c r="C3628" s="1" t="s">
        <v>38661</v>
      </c>
      <c r="D3628">
        <v>3832</v>
      </c>
      <c r="G3628" s="1" t="s">
        <v>173</v>
      </c>
      <c r="H3628">
        <f t="shared" si="56"/>
        <v>2</v>
      </c>
    </row>
    <row r="3629" spans="1:8" x14ac:dyDescent="0.3">
      <c r="A3629" s="1" t="s">
        <v>41699</v>
      </c>
      <c r="B3629" s="1" t="s">
        <v>4485</v>
      </c>
      <c r="C3629" s="1" t="s">
        <v>38658</v>
      </c>
      <c r="D3629">
        <v>3833</v>
      </c>
      <c r="G3629" s="1" t="s">
        <v>4485</v>
      </c>
      <c r="H3629">
        <f t="shared" si="56"/>
        <v>1</v>
      </c>
    </row>
    <row r="3630" spans="1:8" x14ac:dyDescent="0.3">
      <c r="A3630" s="1" t="s">
        <v>41700</v>
      </c>
      <c r="B3630" s="1" t="s">
        <v>2300</v>
      </c>
      <c r="C3630" s="1" t="s">
        <v>38658</v>
      </c>
      <c r="D3630">
        <v>3834</v>
      </c>
      <c r="G3630" s="1" t="s">
        <v>2300</v>
      </c>
      <c r="H3630">
        <f t="shared" si="56"/>
        <v>1</v>
      </c>
    </row>
    <row r="3631" spans="1:8" x14ac:dyDescent="0.3">
      <c r="A3631" s="1" t="s">
        <v>41701</v>
      </c>
      <c r="B3631" s="1" t="s">
        <v>864</v>
      </c>
      <c r="C3631" s="1" t="s">
        <v>38658</v>
      </c>
      <c r="D3631">
        <v>3835</v>
      </c>
      <c r="G3631" s="1" t="s">
        <v>864</v>
      </c>
      <c r="H3631">
        <f t="shared" si="56"/>
        <v>1</v>
      </c>
    </row>
    <row r="3632" spans="1:8" x14ac:dyDescent="0.3">
      <c r="A3632" s="1" t="s">
        <v>41702</v>
      </c>
      <c r="B3632" s="1" t="s">
        <v>3979</v>
      </c>
      <c r="C3632" s="1" t="s">
        <v>38658</v>
      </c>
      <c r="D3632">
        <v>3836</v>
      </c>
      <c r="G3632" s="1" t="s">
        <v>3979</v>
      </c>
      <c r="H3632">
        <f t="shared" si="56"/>
        <v>1</v>
      </c>
    </row>
    <row r="3633" spans="1:8" x14ac:dyDescent="0.3">
      <c r="A3633" s="1" t="s">
        <v>41703</v>
      </c>
      <c r="B3633" s="1" t="s">
        <v>429</v>
      </c>
      <c r="C3633" s="1" t="s">
        <v>38658</v>
      </c>
      <c r="D3633">
        <v>3837</v>
      </c>
      <c r="G3633" s="1" t="s">
        <v>429</v>
      </c>
      <c r="H3633">
        <f t="shared" si="56"/>
        <v>1</v>
      </c>
    </row>
    <row r="3634" spans="1:8" x14ac:dyDescent="0.3">
      <c r="A3634" s="1" t="s">
        <v>41704</v>
      </c>
      <c r="B3634" s="1" t="s">
        <v>4470</v>
      </c>
      <c r="C3634" s="1" t="s">
        <v>38658</v>
      </c>
      <c r="D3634">
        <v>3838</v>
      </c>
      <c r="G3634" s="1" t="s">
        <v>4470</v>
      </c>
      <c r="H3634">
        <f t="shared" si="56"/>
        <v>2</v>
      </c>
    </row>
    <row r="3635" spans="1:8" x14ac:dyDescent="0.3">
      <c r="A3635" s="1" t="s">
        <v>41705</v>
      </c>
      <c r="B3635" s="1" t="s">
        <v>4470</v>
      </c>
      <c r="C3635" s="1" t="s">
        <v>38661</v>
      </c>
      <c r="D3635">
        <v>3839</v>
      </c>
      <c r="G3635" s="1" t="s">
        <v>4470</v>
      </c>
      <c r="H3635">
        <f t="shared" si="56"/>
        <v>2</v>
      </c>
    </row>
    <row r="3636" spans="1:8" x14ac:dyDescent="0.3">
      <c r="A3636" s="1" t="s">
        <v>41706</v>
      </c>
      <c r="B3636" s="1" t="s">
        <v>3294</v>
      </c>
      <c r="C3636" s="1" t="s">
        <v>38658</v>
      </c>
      <c r="D3636">
        <v>3840</v>
      </c>
      <c r="G3636" s="1" t="s">
        <v>3294</v>
      </c>
      <c r="H3636">
        <f t="shared" si="56"/>
        <v>1</v>
      </c>
    </row>
    <row r="3637" spans="1:8" x14ac:dyDescent="0.3">
      <c r="A3637" s="1" t="s">
        <v>41707</v>
      </c>
      <c r="B3637" s="1" t="s">
        <v>3812</v>
      </c>
      <c r="C3637" s="1" t="s">
        <v>38658</v>
      </c>
      <c r="D3637">
        <v>3841</v>
      </c>
      <c r="G3637" s="1" t="s">
        <v>3812</v>
      </c>
      <c r="H3637">
        <f t="shared" si="56"/>
        <v>1</v>
      </c>
    </row>
    <row r="3638" spans="1:8" x14ac:dyDescent="0.3">
      <c r="A3638" s="1" t="s">
        <v>41708</v>
      </c>
      <c r="B3638" s="1" t="s">
        <v>3418</v>
      </c>
      <c r="C3638" s="1" t="s">
        <v>38658</v>
      </c>
      <c r="D3638">
        <v>3842</v>
      </c>
      <c r="G3638" s="1" t="s">
        <v>3418</v>
      </c>
      <c r="H3638">
        <f t="shared" si="56"/>
        <v>1</v>
      </c>
    </row>
    <row r="3639" spans="1:8" x14ac:dyDescent="0.3">
      <c r="A3639" s="1" t="s">
        <v>41709</v>
      </c>
      <c r="B3639" s="1" t="s">
        <v>2674</v>
      </c>
      <c r="C3639" s="1" t="s">
        <v>38658</v>
      </c>
      <c r="D3639">
        <v>3843</v>
      </c>
      <c r="G3639" s="1" t="s">
        <v>2674</v>
      </c>
      <c r="H3639">
        <f t="shared" si="56"/>
        <v>1</v>
      </c>
    </row>
    <row r="3640" spans="1:8" x14ac:dyDescent="0.3">
      <c r="A3640" s="1" t="s">
        <v>41710</v>
      </c>
      <c r="B3640" s="1" t="s">
        <v>3227</v>
      </c>
      <c r="C3640" s="1" t="s">
        <v>38658</v>
      </c>
      <c r="D3640">
        <v>3844</v>
      </c>
      <c r="G3640" s="1" t="s">
        <v>3227</v>
      </c>
      <c r="H3640">
        <f t="shared" si="56"/>
        <v>1</v>
      </c>
    </row>
    <row r="3641" spans="1:8" x14ac:dyDescent="0.3">
      <c r="A3641" s="1" t="s">
        <v>41711</v>
      </c>
      <c r="B3641" s="1" t="s">
        <v>2840</v>
      </c>
      <c r="C3641" s="1" t="s">
        <v>38658</v>
      </c>
      <c r="D3641">
        <v>3845</v>
      </c>
      <c r="G3641" s="1" t="s">
        <v>2840</v>
      </c>
      <c r="H3641">
        <f t="shared" si="56"/>
        <v>1</v>
      </c>
    </row>
    <row r="3642" spans="1:8" x14ac:dyDescent="0.3">
      <c r="A3642" s="1" t="s">
        <v>5596</v>
      </c>
      <c r="B3642" s="1" t="s">
        <v>431</v>
      </c>
      <c r="C3642" s="1" t="s">
        <v>38658</v>
      </c>
      <c r="D3642">
        <v>3846</v>
      </c>
      <c r="G3642" s="1" t="s">
        <v>431</v>
      </c>
      <c r="H3642">
        <f t="shared" si="56"/>
        <v>1</v>
      </c>
    </row>
    <row r="3643" spans="1:8" x14ac:dyDescent="0.3">
      <c r="A3643" s="1" t="s">
        <v>41712</v>
      </c>
      <c r="B3643" s="1" t="s">
        <v>3559</v>
      </c>
      <c r="C3643" s="1" t="s">
        <v>38658</v>
      </c>
      <c r="D3643">
        <v>3847</v>
      </c>
      <c r="G3643" s="1" t="s">
        <v>3559</v>
      </c>
      <c r="H3643">
        <f t="shared" si="56"/>
        <v>1</v>
      </c>
    </row>
    <row r="3644" spans="1:8" x14ac:dyDescent="0.3">
      <c r="A3644" s="1" t="s">
        <v>41713</v>
      </c>
      <c r="B3644" s="1" t="s">
        <v>1239</v>
      </c>
      <c r="C3644" s="1" t="s">
        <v>38658</v>
      </c>
      <c r="D3644">
        <v>3848</v>
      </c>
      <c r="G3644" s="1" t="s">
        <v>1239</v>
      </c>
      <c r="H3644">
        <f t="shared" si="56"/>
        <v>1</v>
      </c>
    </row>
    <row r="3645" spans="1:8" x14ac:dyDescent="0.3">
      <c r="A3645" s="1" t="s">
        <v>41714</v>
      </c>
      <c r="B3645" s="1" t="s">
        <v>1189</v>
      </c>
      <c r="C3645" s="1" t="s">
        <v>38658</v>
      </c>
      <c r="D3645">
        <v>3849</v>
      </c>
      <c r="G3645" s="1" t="s">
        <v>1189</v>
      </c>
      <c r="H3645">
        <f t="shared" si="56"/>
        <v>1</v>
      </c>
    </row>
    <row r="3646" spans="1:8" x14ac:dyDescent="0.3">
      <c r="A3646" s="1" t="s">
        <v>5800</v>
      </c>
      <c r="B3646" s="1" t="s">
        <v>4139</v>
      </c>
      <c r="C3646" s="1" t="s">
        <v>38658</v>
      </c>
      <c r="D3646">
        <v>3850</v>
      </c>
      <c r="G3646" s="1" t="s">
        <v>4139</v>
      </c>
      <c r="H3646">
        <f t="shared" si="56"/>
        <v>2</v>
      </c>
    </row>
    <row r="3647" spans="1:8" x14ac:dyDescent="0.3">
      <c r="A3647" s="1" t="s">
        <v>41715</v>
      </c>
      <c r="B3647" s="1" t="s">
        <v>4139</v>
      </c>
      <c r="C3647" s="1" t="s">
        <v>38661</v>
      </c>
      <c r="D3647">
        <v>3851</v>
      </c>
      <c r="G3647" s="1" t="s">
        <v>4139</v>
      </c>
      <c r="H3647">
        <f t="shared" si="56"/>
        <v>2</v>
      </c>
    </row>
    <row r="3648" spans="1:8" x14ac:dyDescent="0.3">
      <c r="A3648" s="1" t="s">
        <v>41716</v>
      </c>
      <c r="B3648" s="1" t="s">
        <v>1843</v>
      </c>
      <c r="C3648" s="1" t="s">
        <v>38658</v>
      </c>
      <c r="D3648">
        <v>3852</v>
      </c>
      <c r="G3648" s="1" t="s">
        <v>1843</v>
      </c>
      <c r="H3648">
        <f t="shared" si="56"/>
        <v>1</v>
      </c>
    </row>
    <row r="3649" spans="1:8" x14ac:dyDescent="0.3">
      <c r="A3649" s="1" t="s">
        <v>41717</v>
      </c>
      <c r="B3649" s="1" t="s">
        <v>4491</v>
      </c>
      <c r="C3649" s="1" t="s">
        <v>38658</v>
      </c>
      <c r="D3649">
        <v>3853</v>
      </c>
      <c r="G3649" s="1" t="s">
        <v>4491</v>
      </c>
      <c r="H3649">
        <f t="shared" si="56"/>
        <v>1</v>
      </c>
    </row>
    <row r="3650" spans="1:8" x14ac:dyDescent="0.3">
      <c r="A3650" s="1" t="s">
        <v>41718</v>
      </c>
      <c r="B3650" s="1" t="s">
        <v>3728</v>
      </c>
      <c r="C3650" s="1" t="s">
        <v>38658</v>
      </c>
      <c r="D3650">
        <v>3854</v>
      </c>
      <c r="G3650" s="1" t="s">
        <v>3728</v>
      </c>
      <c r="H3650">
        <f t="shared" si="56"/>
        <v>1</v>
      </c>
    </row>
    <row r="3651" spans="1:8" x14ac:dyDescent="0.3">
      <c r="A3651" s="1" t="s">
        <v>41719</v>
      </c>
      <c r="B3651" s="1" t="s">
        <v>2197</v>
      </c>
      <c r="C3651" s="1" t="s">
        <v>38658</v>
      </c>
      <c r="D3651">
        <v>3855</v>
      </c>
      <c r="G3651" s="1" t="s">
        <v>2197</v>
      </c>
      <c r="H3651">
        <f t="shared" ref="H3651:H3714" si="57">COUNTIF(G:G,G3651)</f>
        <v>1</v>
      </c>
    </row>
    <row r="3652" spans="1:8" x14ac:dyDescent="0.3">
      <c r="A3652" s="1" t="s">
        <v>41720</v>
      </c>
      <c r="B3652" s="1" t="s">
        <v>3607</v>
      </c>
      <c r="C3652" s="1" t="s">
        <v>38658</v>
      </c>
      <c r="D3652">
        <v>3856</v>
      </c>
      <c r="G3652" s="1" t="s">
        <v>3607</v>
      </c>
      <c r="H3652">
        <f t="shared" si="57"/>
        <v>1</v>
      </c>
    </row>
    <row r="3653" spans="1:8" x14ac:dyDescent="0.3">
      <c r="A3653" s="1" t="s">
        <v>41721</v>
      </c>
      <c r="B3653" s="1" t="s">
        <v>3214</v>
      </c>
      <c r="C3653" s="1" t="s">
        <v>38658</v>
      </c>
      <c r="D3653">
        <v>3857</v>
      </c>
      <c r="G3653" s="1" t="s">
        <v>3214</v>
      </c>
      <c r="H3653">
        <f t="shared" si="57"/>
        <v>1</v>
      </c>
    </row>
    <row r="3654" spans="1:8" x14ac:dyDescent="0.3">
      <c r="A3654" s="1" t="s">
        <v>6120</v>
      </c>
      <c r="B3654" s="1" t="s">
        <v>3013</v>
      </c>
      <c r="C3654" s="1" t="s">
        <v>38658</v>
      </c>
      <c r="D3654">
        <v>3858</v>
      </c>
      <c r="G3654" s="1" t="s">
        <v>3013</v>
      </c>
      <c r="H3654">
        <f t="shared" si="57"/>
        <v>2</v>
      </c>
    </row>
    <row r="3655" spans="1:8" x14ac:dyDescent="0.3">
      <c r="A3655" s="1" t="s">
        <v>41722</v>
      </c>
      <c r="B3655" s="1" t="s">
        <v>3013</v>
      </c>
      <c r="C3655" s="1" t="s">
        <v>38661</v>
      </c>
      <c r="D3655">
        <v>3859</v>
      </c>
      <c r="G3655" s="1" t="s">
        <v>3013</v>
      </c>
      <c r="H3655">
        <f t="shared" si="57"/>
        <v>2</v>
      </c>
    </row>
    <row r="3656" spans="1:8" x14ac:dyDescent="0.3">
      <c r="A3656" s="1" t="s">
        <v>41723</v>
      </c>
      <c r="B3656" s="1" t="s">
        <v>2457</v>
      </c>
      <c r="C3656" s="1" t="s">
        <v>38658</v>
      </c>
      <c r="D3656">
        <v>3860</v>
      </c>
      <c r="G3656" s="1" t="s">
        <v>2457</v>
      </c>
      <c r="H3656">
        <f t="shared" si="57"/>
        <v>1</v>
      </c>
    </row>
    <row r="3657" spans="1:8" x14ac:dyDescent="0.3">
      <c r="A3657" s="1" t="s">
        <v>41724</v>
      </c>
      <c r="B3657" s="1" t="s">
        <v>3876</v>
      </c>
      <c r="C3657" s="1" t="s">
        <v>38658</v>
      </c>
      <c r="D3657">
        <v>3861</v>
      </c>
      <c r="G3657" s="1" t="s">
        <v>3876</v>
      </c>
      <c r="H3657">
        <f t="shared" si="57"/>
        <v>1</v>
      </c>
    </row>
    <row r="3658" spans="1:8" x14ac:dyDescent="0.3">
      <c r="A3658" s="1" t="s">
        <v>41725</v>
      </c>
      <c r="B3658" s="1" t="s">
        <v>771</v>
      </c>
      <c r="C3658" s="1" t="s">
        <v>38658</v>
      </c>
      <c r="D3658">
        <v>3862</v>
      </c>
      <c r="G3658" s="1" t="s">
        <v>771</v>
      </c>
      <c r="H3658">
        <f t="shared" si="57"/>
        <v>1</v>
      </c>
    </row>
    <row r="3659" spans="1:8" x14ac:dyDescent="0.3">
      <c r="A3659" s="1" t="s">
        <v>41726</v>
      </c>
      <c r="B3659" s="1" t="s">
        <v>1101</v>
      </c>
      <c r="C3659" s="1" t="s">
        <v>38658</v>
      </c>
      <c r="D3659">
        <v>3863</v>
      </c>
      <c r="G3659" s="1" t="s">
        <v>1101</v>
      </c>
      <c r="H3659">
        <f t="shared" si="57"/>
        <v>2</v>
      </c>
    </row>
    <row r="3660" spans="1:8" x14ac:dyDescent="0.3">
      <c r="A3660" s="1" t="s">
        <v>41727</v>
      </c>
      <c r="B3660" s="1" t="s">
        <v>1101</v>
      </c>
      <c r="C3660" s="1" t="s">
        <v>38661</v>
      </c>
      <c r="D3660">
        <v>3864</v>
      </c>
      <c r="G3660" s="1" t="s">
        <v>1101</v>
      </c>
      <c r="H3660">
        <f t="shared" si="57"/>
        <v>2</v>
      </c>
    </row>
    <row r="3661" spans="1:8" x14ac:dyDescent="0.3">
      <c r="A3661" s="1" t="s">
        <v>41728</v>
      </c>
      <c r="B3661" s="1" t="s">
        <v>1132</v>
      </c>
      <c r="C3661" s="1" t="s">
        <v>38658</v>
      </c>
      <c r="D3661">
        <v>3865</v>
      </c>
      <c r="G3661" s="1" t="s">
        <v>1132</v>
      </c>
      <c r="H3661">
        <f t="shared" si="57"/>
        <v>2</v>
      </c>
    </row>
    <row r="3662" spans="1:8" x14ac:dyDescent="0.3">
      <c r="A3662" s="1" t="s">
        <v>41729</v>
      </c>
      <c r="B3662" s="1" t="s">
        <v>1132</v>
      </c>
      <c r="C3662" s="1" t="s">
        <v>38661</v>
      </c>
      <c r="D3662">
        <v>3866</v>
      </c>
      <c r="G3662" s="1" t="s">
        <v>1132</v>
      </c>
      <c r="H3662">
        <f t="shared" si="57"/>
        <v>2</v>
      </c>
    </row>
    <row r="3663" spans="1:8" x14ac:dyDescent="0.3">
      <c r="A3663" s="1" t="s">
        <v>41730</v>
      </c>
      <c r="B3663" s="1" t="s">
        <v>2792</v>
      </c>
      <c r="C3663" s="1" t="s">
        <v>38658</v>
      </c>
      <c r="D3663">
        <v>3868</v>
      </c>
      <c r="G3663" s="1" t="s">
        <v>2792</v>
      </c>
      <c r="H3663">
        <f t="shared" si="57"/>
        <v>1</v>
      </c>
    </row>
    <row r="3664" spans="1:8" x14ac:dyDescent="0.3">
      <c r="A3664" s="1" t="s">
        <v>41731</v>
      </c>
      <c r="B3664" s="1" t="s">
        <v>2112</v>
      </c>
      <c r="C3664" s="1" t="s">
        <v>38658</v>
      </c>
      <c r="D3664">
        <v>3869</v>
      </c>
      <c r="G3664" s="1" t="s">
        <v>2112</v>
      </c>
      <c r="H3664">
        <f t="shared" si="57"/>
        <v>1</v>
      </c>
    </row>
    <row r="3665" spans="1:8" x14ac:dyDescent="0.3">
      <c r="A3665" s="1" t="s">
        <v>41732</v>
      </c>
      <c r="B3665" s="1" t="s">
        <v>1259</v>
      </c>
      <c r="C3665" s="1" t="s">
        <v>38658</v>
      </c>
      <c r="D3665">
        <v>3870</v>
      </c>
      <c r="G3665" s="1" t="s">
        <v>1259</v>
      </c>
      <c r="H3665">
        <f t="shared" si="57"/>
        <v>2</v>
      </c>
    </row>
    <row r="3666" spans="1:8" x14ac:dyDescent="0.3">
      <c r="A3666" s="1" t="s">
        <v>41733</v>
      </c>
      <c r="B3666" s="1" t="s">
        <v>1259</v>
      </c>
      <c r="C3666" s="1" t="s">
        <v>38661</v>
      </c>
      <c r="D3666">
        <v>3871</v>
      </c>
      <c r="G3666" s="1" t="s">
        <v>1259</v>
      </c>
      <c r="H3666">
        <f t="shared" si="57"/>
        <v>2</v>
      </c>
    </row>
    <row r="3667" spans="1:8" x14ac:dyDescent="0.3">
      <c r="A3667" s="1" t="s">
        <v>41734</v>
      </c>
      <c r="B3667" s="1" t="s">
        <v>3992</v>
      </c>
      <c r="C3667" s="1" t="s">
        <v>38658</v>
      </c>
      <c r="D3667">
        <v>3872</v>
      </c>
      <c r="G3667" s="1" t="s">
        <v>3992</v>
      </c>
      <c r="H3667">
        <f t="shared" si="57"/>
        <v>1</v>
      </c>
    </row>
    <row r="3668" spans="1:8" x14ac:dyDescent="0.3">
      <c r="A3668" s="1" t="s">
        <v>41735</v>
      </c>
      <c r="B3668" s="1" t="s">
        <v>1959</v>
      </c>
      <c r="C3668" s="1" t="s">
        <v>38658</v>
      </c>
      <c r="D3668">
        <v>3873</v>
      </c>
      <c r="G3668" s="1" t="s">
        <v>1959</v>
      </c>
      <c r="H3668">
        <f t="shared" si="57"/>
        <v>1</v>
      </c>
    </row>
    <row r="3669" spans="1:8" x14ac:dyDescent="0.3">
      <c r="A3669" s="1" t="s">
        <v>6234</v>
      </c>
      <c r="B3669" s="1" t="s">
        <v>2950</v>
      </c>
      <c r="C3669" s="1" t="s">
        <v>38658</v>
      </c>
      <c r="D3669">
        <v>3874</v>
      </c>
      <c r="G3669" s="1" t="s">
        <v>2950</v>
      </c>
      <c r="H3669">
        <f t="shared" si="57"/>
        <v>1</v>
      </c>
    </row>
    <row r="3670" spans="1:8" x14ac:dyDescent="0.3">
      <c r="A3670" s="1" t="s">
        <v>41736</v>
      </c>
      <c r="B3670" s="1" t="s">
        <v>2225</v>
      </c>
      <c r="C3670" s="1" t="s">
        <v>38658</v>
      </c>
      <c r="D3670">
        <v>3875</v>
      </c>
      <c r="G3670" s="1" t="s">
        <v>2225</v>
      </c>
      <c r="H3670">
        <f t="shared" si="57"/>
        <v>2</v>
      </c>
    </row>
    <row r="3671" spans="1:8" x14ac:dyDescent="0.3">
      <c r="A3671" s="1" t="s">
        <v>41737</v>
      </c>
      <c r="B3671" s="1" t="s">
        <v>2225</v>
      </c>
      <c r="C3671" s="1" t="s">
        <v>38661</v>
      </c>
      <c r="D3671">
        <v>3876</v>
      </c>
      <c r="G3671" s="1" t="s">
        <v>2225</v>
      </c>
      <c r="H3671">
        <f t="shared" si="57"/>
        <v>2</v>
      </c>
    </row>
    <row r="3672" spans="1:8" x14ac:dyDescent="0.3">
      <c r="A3672" s="1" t="s">
        <v>41738</v>
      </c>
      <c r="B3672" s="1" t="s">
        <v>2856</v>
      </c>
      <c r="C3672" s="1" t="s">
        <v>38658</v>
      </c>
      <c r="D3672">
        <v>3877</v>
      </c>
      <c r="G3672" s="1" t="s">
        <v>2856</v>
      </c>
      <c r="H3672">
        <f t="shared" si="57"/>
        <v>1</v>
      </c>
    </row>
    <row r="3673" spans="1:8" x14ac:dyDescent="0.3">
      <c r="A3673" s="1" t="s">
        <v>41739</v>
      </c>
      <c r="B3673" s="1" t="s">
        <v>4152</v>
      </c>
      <c r="C3673" s="1" t="s">
        <v>38658</v>
      </c>
      <c r="D3673">
        <v>3880</v>
      </c>
      <c r="G3673" s="1" t="s">
        <v>4152</v>
      </c>
      <c r="H3673">
        <f t="shared" si="57"/>
        <v>1</v>
      </c>
    </row>
    <row r="3674" spans="1:8" x14ac:dyDescent="0.3">
      <c r="A3674" s="1" t="s">
        <v>41740</v>
      </c>
      <c r="B3674" s="1" t="s">
        <v>4473</v>
      </c>
      <c r="C3674" s="1" t="s">
        <v>38658</v>
      </c>
      <c r="D3674">
        <v>3881</v>
      </c>
      <c r="G3674" s="1" t="s">
        <v>4473</v>
      </c>
      <c r="H3674">
        <f t="shared" si="57"/>
        <v>2</v>
      </c>
    </row>
    <row r="3675" spans="1:8" x14ac:dyDescent="0.3">
      <c r="A3675" s="1" t="s">
        <v>41741</v>
      </c>
      <c r="B3675" s="1" t="s">
        <v>4473</v>
      </c>
      <c r="C3675" s="1" t="s">
        <v>38661</v>
      </c>
      <c r="D3675">
        <v>3882</v>
      </c>
      <c r="G3675" s="1" t="s">
        <v>4473</v>
      </c>
      <c r="H3675">
        <f t="shared" si="57"/>
        <v>2</v>
      </c>
    </row>
    <row r="3676" spans="1:8" x14ac:dyDescent="0.3">
      <c r="A3676" s="1" t="s">
        <v>4696</v>
      </c>
      <c r="B3676" s="1" t="s">
        <v>432</v>
      </c>
      <c r="C3676" s="1" t="s">
        <v>38658</v>
      </c>
      <c r="D3676">
        <v>3883</v>
      </c>
      <c r="G3676" s="1" t="s">
        <v>432</v>
      </c>
      <c r="H3676">
        <f t="shared" si="57"/>
        <v>1</v>
      </c>
    </row>
    <row r="3677" spans="1:8" x14ac:dyDescent="0.3">
      <c r="A3677" s="1" t="s">
        <v>41742</v>
      </c>
      <c r="B3677" s="1" t="s">
        <v>4006</v>
      </c>
      <c r="C3677" s="1" t="s">
        <v>38658</v>
      </c>
      <c r="D3677">
        <v>3884</v>
      </c>
      <c r="G3677" s="1" t="s">
        <v>4006</v>
      </c>
      <c r="H3677">
        <f t="shared" si="57"/>
        <v>1</v>
      </c>
    </row>
    <row r="3678" spans="1:8" x14ac:dyDescent="0.3">
      <c r="A3678" s="1" t="s">
        <v>5044</v>
      </c>
      <c r="B3678" s="1" t="s">
        <v>640</v>
      </c>
      <c r="C3678" s="1" t="s">
        <v>38658</v>
      </c>
      <c r="D3678">
        <v>3885</v>
      </c>
      <c r="G3678" s="1" t="s">
        <v>640</v>
      </c>
      <c r="H3678">
        <f t="shared" si="57"/>
        <v>1</v>
      </c>
    </row>
    <row r="3679" spans="1:8" x14ac:dyDescent="0.3">
      <c r="A3679" s="1" t="s">
        <v>41743</v>
      </c>
      <c r="B3679" s="1" t="s">
        <v>333</v>
      </c>
      <c r="C3679" s="1" t="s">
        <v>38658</v>
      </c>
      <c r="D3679">
        <v>3886</v>
      </c>
      <c r="G3679" s="1" t="s">
        <v>333</v>
      </c>
      <c r="H3679">
        <f t="shared" si="57"/>
        <v>1</v>
      </c>
    </row>
    <row r="3680" spans="1:8" x14ac:dyDescent="0.3">
      <c r="A3680" s="1" t="s">
        <v>41744</v>
      </c>
      <c r="B3680" s="1" t="s">
        <v>3931</v>
      </c>
      <c r="C3680" s="1" t="s">
        <v>38658</v>
      </c>
      <c r="D3680">
        <v>3887</v>
      </c>
      <c r="G3680" s="1" t="s">
        <v>3931</v>
      </c>
      <c r="H3680">
        <f t="shared" si="57"/>
        <v>2</v>
      </c>
    </row>
    <row r="3681" spans="1:8" x14ac:dyDescent="0.3">
      <c r="A3681" s="1" t="s">
        <v>41745</v>
      </c>
      <c r="B3681" s="1" t="s">
        <v>3931</v>
      </c>
      <c r="C3681" s="1" t="s">
        <v>38661</v>
      </c>
      <c r="D3681">
        <v>3888</v>
      </c>
      <c r="G3681" s="1" t="s">
        <v>3931</v>
      </c>
      <c r="H3681">
        <f t="shared" si="57"/>
        <v>2</v>
      </c>
    </row>
    <row r="3682" spans="1:8" x14ac:dyDescent="0.3">
      <c r="A3682" s="1" t="s">
        <v>5384</v>
      </c>
      <c r="B3682" s="1" t="s">
        <v>1968</v>
      </c>
      <c r="C3682" s="1" t="s">
        <v>38658</v>
      </c>
      <c r="D3682">
        <v>3890</v>
      </c>
      <c r="G3682" s="1" t="s">
        <v>1968</v>
      </c>
      <c r="H3682">
        <f t="shared" si="57"/>
        <v>1</v>
      </c>
    </row>
    <row r="3683" spans="1:8" x14ac:dyDescent="0.3">
      <c r="A3683" s="1" t="s">
        <v>41746</v>
      </c>
      <c r="B3683" s="1" t="s">
        <v>3881</v>
      </c>
      <c r="C3683" s="1" t="s">
        <v>38658</v>
      </c>
      <c r="D3683">
        <v>3891</v>
      </c>
      <c r="G3683" s="1" t="s">
        <v>3881</v>
      </c>
      <c r="H3683">
        <f t="shared" si="57"/>
        <v>1</v>
      </c>
    </row>
    <row r="3684" spans="1:8" x14ac:dyDescent="0.3">
      <c r="A3684" s="1" t="s">
        <v>41747</v>
      </c>
      <c r="B3684" s="1" t="s">
        <v>999</v>
      </c>
      <c r="C3684" s="1" t="s">
        <v>38658</v>
      </c>
      <c r="D3684">
        <v>3892</v>
      </c>
      <c r="G3684" s="1" t="s">
        <v>999</v>
      </c>
      <c r="H3684">
        <f t="shared" si="57"/>
        <v>1</v>
      </c>
    </row>
    <row r="3685" spans="1:8" x14ac:dyDescent="0.3">
      <c r="A3685" s="1" t="s">
        <v>4914</v>
      </c>
      <c r="B3685" s="1" t="s">
        <v>2562</v>
      </c>
      <c r="C3685" s="1" t="s">
        <v>38658</v>
      </c>
      <c r="D3685">
        <v>3893</v>
      </c>
      <c r="G3685" s="1" t="s">
        <v>2562</v>
      </c>
      <c r="H3685">
        <f t="shared" si="57"/>
        <v>1</v>
      </c>
    </row>
    <row r="3686" spans="1:8" x14ac:dyDescent="0.3">
      <c r="A3686" s="1" t="s">
        <v>5198</v>
      </c>
      <c r="B3686" s="1" t="s">
        <v>714</v>
      </c>
      <c r="C3686" s="1" t="s">
        <v>38658</v>
      </c>
      <c r="D3686">
        <v>3894</v>
      </c>
      <c r="G3686" s="1" t="s">
        <v>714</v>
      </c>
      <c r="H3686">
        <f t="shared" si="57"/>
        <v>2</v>
      </c>
    </row>
    <row r="3687" spans="1:8" x14ac:dyDescent="0.3">
      <c r="A3687" s="1" t="s">
        <v>41748</v>
      </c>
      <c r="B3687" s="1" t="s">
        <v>714</v>
      </c>
      <c r="C3687" s="1" t="s">
        <v>38661</v>
      </c>
      <c r="D3687">
        <v>3895</v>
      </c>
      <c r="G3687" s="1" t="s">
        <v>714</v>
      </c>
      <c r="H3687">
        <f t="shared" si="57"/>
        <v>2</v>
      </c>
    </row>
    <row r="3688" spans="1:8" x14ac:dyDescent="0.3">
      <c r="A3688" s="1" t="s">
        <v>5314</v>
      </c>
      <c r="B3688" s="1" t="s">
        <v>722</v>
      </c>
      <c r="C3688" s="1" t="s">
        <v>38658</v>
      </c>
      <c r="D3688">
        <v>3896</v>
      </c>
      <c r="G3688" s="1" t="s">
        <v>722</v>
      </c>
      <c r="H3688">
        <f t="shared" si="57"/>
        <v>1</v>
      </c>
    </row>
    <row r="3689" spans="1:8" x14ac:dyDescent="0.3">
      <c r="A3689" s="1" t="s">
        <v>41749</v>
      </c>
      <c r="B3689" s="1" t="s">
        <v>627</v>
      </c>
      <c r="C3689" s="1" t="s">
        <v>38658</v>
      </c>
      <c r="D3689">
        <v>3897</v>
      </c>
      <c r="G3689" s="1" t="s">
        <v>627</v>
      </c>
      <c r="H3689">
        <f t="shared" si="57"/>
        <v>1</v>
      </c>
    </row>
    <row r="3690" spans="1:8" x14ac:dyDescent="0.3">
      <c r="A3690" s="1" t="s">
        <v>41750</v>
      </c>
      <c r="B3690" s="1" t="s">
        <v>1075</v>
      </c>
      <c r="C3690" s="1" t="s">
        <v>38658</v>
      </c>
      <c r="D3690">
        <v>3898</v>
      </c>
      <c r="G3690" s="1" t="s">
        <v>1075</v>
      </c>
      <c r="H3690">
        <f t="shared" si="57"/>
        <v>1</v>
      </c>
    </row>
    <row r="3691" spans="1:8" x14ac:dyDescent="0.3">
      <c r="A3691" s="1" t="s">
        <v>41751</v>
      </c>
      <c r="B3691" s="1" t="s">
        <v>3404</v>
      </c>
      <c r="C3691" s="1" t="s">
        <v>38658</v>
      </c>
      <c r="D3691">
        <v>3899</v>
      </c>
      <c r="G3691" s="1" t="s">
        <v>3404</v>
      </c>
      <c r="H3691">
        <f t="shared" si="57"/>
        <v>1</v>
      </c>
    </row>
    <row r="3692" spans="1:8" x14ac:dyDescent="0.3">
      <c r="A3692" s="1" t="s">
        <v>41752</v>
      </c>
      <c r="B3692" s="1" t="s">
        <v>950</v>
      </c>
      <c r="C3692" s="1" t="s">
        <v>38658</v>
      </c>
      <c r="D3692">
        <v>3900</v>
      </c>
      <c r="G3692" s="1" t="s">
        <v>950</v>
      </c>
      <c r="H3692">
        <f t="shared" si="57"/>
        <v>2</v>
      </c>
    </row>
    <row r="3693" spans="1:8" x14ac:dyDescent="0.3">
      <c r="A3693" s="1" t="s">
        <v>41753</v>
      </c>
      <c r="B3693" s="1" t="s">
        <v>950</v>
      </c>
      <c r="C3693" s="1" t="s">
        <v>38661</v>
      </c>
      <c r="D3693">
        <v>3901</v>
      </c>
      <c r="G3693" s="1" t="s">
        <v>950</v>
      </c>
      <c r="H3693">
        <f t="shared" si="57"/>
        <v>2</v>
      </c>
    </row>
    <row r="3694" spans="1:8" x14ac:dyDescent="0.3">
      <c r="A3694" s="1" t="s">
        <v>41754</v>
      </c>
      <c r="B3694" s="1" t="s">
        <v>1433</v>
      </c>
      <c r="C3694" s="1" t="s">
        <v>38658</v>
      </c>
      <c r="D3694">
        <v>3902</v>
      </c>
      <c r="G3694" s="1" t="s">
        <v>1433</v>
      </c>
      <c r="H3694">
        <f t="shared" si="57"/>
        <v>1</v>
      </c>
    </row>
    <row r="3695" spans="1:8" x14ac:dyDescent="0.3">
      <c r="A3695" s="1" t="s">
        <v>41755</v>
      </c>
      <c r="B3695" s="1" t="s">
        <v>2865</v>
      </c>
      <c r="C3695" s="1" t="s">
        <v>38658</v>
      </c>
      <c r="D3695">
        <v>3903</v>
      </c>
      <c r="G3695" s="1" t="s">
        <v>2865</v>
      </c>
      <c r="H3695">
        <f t="shared" si="57"/>
        <v>1</v>
      </c>
    </row>
    <row r="3696" spans="1:8" x14ac:dyDescent="0.3">
      <c r="A3696" s="1" t="s">
        <v>41756</v>
      </c>
      <c r="B3696" s="1" t="s">
        <v>3377</v>
      </c>
      <c r="C3696" s="1" t="s">
        <v>38658</v>
      </c>
      <c r="D3696">
        <v>3904</v>
      </c>
      <c r="G3696" s="1" t="s">
        <v>3377</v>
      </c>
      <c r="H3696">
        <f t="shared" si="57"/>
        <v>2</v>
      </c>
    </row>
    <row r="3697" spans="1:8" x14ac:dyDescent="0.3">
      <c r="A3697" s="1" t="s">
        <v>41757</v>
      </c>
      <c r="B3697" s="1" t="s">
        <v>3377</v>
      </c>
      <c r="C3697" s="1" t="s">
        <v>38661</v>
      </c>
      <c r="D3697">
        <v>3905</v>
      </c>
      <c r="G3697" s="1" t="s">
        <v>3377</v>
      </c>
      <c r="H3697">
        <f t="shared" si="57"/>
        <v>2</v>
      </c>
    </row>
    <row r="3698" spans="1:8" x14ac:dyDescent="0.3">
      <c r="A3698" s="1" t="s">
        <v>5240</v>
      </c>
      <c r="B3698" s="1" t="s">
        <v>2169</v>
      </c>
      <c r="C3698" s="1" t="s">
        <v>38658</v>
      </c>
      <c r="D3698">
        <v>3906</v>
      </c>
      <c r="G3698" s="1" t="s">
        <v>2169</v>
      </c>
      <c r="H3698">
        <f t="shared" si="57"/>
        <v>1</v>
      </c>
    </row>
    <row r="3699" spans="1:8" x14ac:dyDescent="0.3">
      <c r="A3699" s="1" t="s">
        <v>41758</v>
      </c>
      <c r="B3699" s="1" t="s">
        <v>1712</v>
      </c>
      <c r="C3699" s="1" t="s">
        <v>38658</v>
      </c>
      <c r="D3699">
        <v>3907</v>
      </c>
      <c r="G3699" s="1" t="s">
        <v>1712</v>
      </c>
      <c r="H3699">
        <f t="shared" si="57"/>
        <v>1</v>
      </c>
    </row>
    <row r="3700" spans="1:8" x14ac:dyDescent="0.3">
      <c r="A3700" s="1" t="s">
        <v>41759</v>
      </c>
      <c r="B3700" s="1" t="s">
        <v>1777</v>
      </c>
      <c r="C3700" s="1" t="s">
        <v>38658</v>
      </c>
      <c r="D3700">
        <v>3908</v>
      </c>
      <c r="G3700" s="1" t="s">
        <v>1777</v>
      </c>
      <c r="H3700">
        <f t="shared" si="57"/>
        <v>2</v>
      </c>
    </row>
    <row r="3701" spans="1:8" x14ac:dyDescent="0.3">
      <c r="A3701" s="1" t="s">
        <v>41760</v>
      </c>
      <c r="B3701" s="1" t="s">
        <v>1777</v>
      </c>
      <c r="C3701" s="1" t="s">
        <v>38661</v>
      </c>
      <c r="D3701">
        <v>3909</v>
      </c>
      <c r="G3701" s="1" t="s">
        <v>1777</v>
      </c>
      <c r="H3701">
        <f t="shared" si="57"/>
        <v>2</v>
      </c>
    </row>
    <row r="3702" spans="1:8" x14ac:dyDescent="0.3">
      <c r="A3702" s="1" t="s">
        <v>41761</v>
      </c>
      <c r="B3702" s="1" t="s">
        <v>3268</v>
      </c>
      <c r="C3702" s="1" t="s">
        <v>38658</v>
      </c>
      <c r="D3702">
        <v>3910</v>
      </c>
      <c r="G3702" s="1" t="s">
        <v>3268</v>
      </c>
      <c r="H3702">
        <f t="shared" si="57"/>
        <v>1</v>
      </c>
    </row>
    <row r="3703" spans="1:8" x14ac:dyDescent="0.3">
      <c r="A3703" s="1" t="s">
        <v>41762</v>
      </c>
      <c r="B3703" s="1" t="s">
        <v>1702</v>
      </c>
      <c r="C3703" s="1" t="s">
        <v>38658</v>
      </c>
      <c r="D3703">
        <v>3911</v>
      </c>
      <c r="G3703" s="1" t="s">
        <v>1702</v>
      </c>
      <c r="H3703">
        <f t="shared" si="57"/>
        <v>1</v>
      </c>
    </row>
    <row r="3704" spans="1:8" x14ac:dyDescent="0.3">
      <c r="A3704" s="1" t="s">
        <v>41763</v>
      </c>
      <c r="B3704" s="1" t="s">
        <v>2046</v>
      </c>
      <c r="C3704" s="1" t="s">
        <v>38658</v>
      </c>
      <c r="D3704">
        <v>3912</v>
      </c>
      <c r="G3704" s="1" t="s">
        <v>2046</v>
      </c>
      <c r="H3704">
        <f t="shared" si="57"/>
        <v>1</v>
      </c>
    </row>
    <row r="3705" spans="1:8" x14ac:dyDescent="0.3">
      <c r="A3705" s="1" t="s">
        <v>5810</v>
      </c>
      <c r="B3705" s="1" t="s">
        <v>1647</v>
      </c>
      <c r="C3705" s="1" t="s">
        <v>38658</v>
      </c>
      <c r="D3705">
        <v>3913</v>
      </c>
      <c r="G3705" s="1" t="s">
        <v>1647</v>
      </c>
      <c r="H3705">
        <f t="shared" si="57"/>
        <v>1</v>
      </c>
    </row>
    <row r="3706" spans="1:8" x14ac:dyDescent="0.3">
      <c r="A3706" s="1" t="s">
        <v>41764</v>
      </c>
      <c r="B3706" s="1" t="s">
        <v>3729</v>
      </c>
      <c r="C3706" s="1" t="s">
        <v>38658</v>
      </c>
      <c r="D3706">
        <v>3914</v>
      </c>
      <c r="G3706" s="1" t="s">
        <v>3729</v>
      </c>
      <c r="H3706">
        <f t="shared" si="57"/>
        <v>1</v>
      </c>
    </row>
    <row r="3707" spans="1:8" x14ac:dyDescent="0.3">
      <c r="A3707" s="1" t="s">
        <v>41765</v>
      </c>
      <c r="B3707" s="1" t="s">
        <v>869</v>
      </c>
      <c r="C3707" s="1" t="s">
        <v>38658</v>
      </c>
      <c r="D3707">
        <v>3915</v>
      </c>
      <c r="G3707" s="1" t="s">
        <v>869</v>
      </c>
      <c r="H3707">
        <f t="shared" si="57"/>
        <v>1</v>
      </c>
    </row>
    <row r="3708" spans="1:8" x14ac:dyDescent="0.3">
      <c r="A3708" s="1" t="s">
        <v>41766</v>
      </c>
      <c r="B3708" s="1" t="s">
        <v>2278</v>
      </c>
      <c r="C3708" s="1" t="s">
        <v>38658</v>
      </c>
      <c r="D3708">
        <v>3916</v>
      </c>
      <c r="G3708" s="1" t="s">
        <v>2278</v>
      </c>
      <c r="H3708">
        <f t="shared" si="57"/>
        <v>2</v>
      </c>
    </row>
    <row r="3709" spans="1:8" x14ac:dyDescent="0.3">
      <c r="A3709" s="1" t="s">
        <v>41767</v>
      </c>
      <c r="B3709" s="1" t="s">
        <v>2278</v>
      </c>
      <c r="C3709" s="1" t="s">
        <v>38661</v>
      </c>
      <c r="D3709">
        <v>3917</v>
      </c>
      <c r="G3709" s="1" t="s">
        <v>2278</v>
      </c>
      <c r="H3709">
        <f t="shared" si="57"/>
        <v>2</v>
      </c>
    </row>
    <row r="3710" spans="1:8" x14ac:dyDescent="0.3">
      <c r="A3710" s="1" t="s">
        <v>41768</v>
      </c>
      <c r="B3710" s="1" t="s">
        <v>2844</v>
      </c>
      <c r="C3710" s="1" t="s">
        <v>38658</v>
      </c>
      <c r="D3710">
        <v>3918</v>
      </c>
      <c r="G3710" s="1" t="s">
        <v>2844</v>
      </c>
      <c r="H3710">
        <f t="shared" si="57"/>
        <v>1</v>
      </c>
    </row>
    <row r="3711" spans="1:8" x14ac:dyDescent="0.3">
      <c r="A3711" s="1" t="s">
        <v>41769</v>
      </c>
      <c r="B3711" s="1" t="s">
        <v>2773</v>
      </c>
      <c r="C3711" s="1" t="s">
        <v>38658</v>
      </c>
      <c r="D3711">
        <v>3919</v>
      </c>
      <c r="G3711" s="1" t="s">
        <v>2773</v>
      </c>
      <c r="H3711">
        <f t="shared" si="57"/>
        <v>1</v>
      </c>
    </row>
    <row r="3712" spans="1:8" x14ac:dyDescent="0.3">
      <c r="A3712" s="1" t="s">
        <v>41770</v>
      </c>
      <c r="B3712" s="1" t="s">
        <v>616</v>
      </c>
      <c r="C3712" s="1" t="s">
        <v>38658</v>
      </c>
      <c r="D3712">
        <v>3920</v>
      </c>
      <c r="G3712" s="1" t="s">
        <v>616</v>
      </c>
      <c r="H3712">
        <f t="shared" si="57"/>
        <v>1</v>
      </c>
    </row>
    <row r="3713" spans="1:8" x14ac:dyDescent="0.3">
      <c r="A3713" s="1" t="s">
        <v>41771</v>
      </c>
      <c r="B3713" s="1" t="s">
        <v>3758</v>
      </c>
      <c r="C3713" s="1" t="s">
        <v>38658</v>
      </c>
      <c r="D3713">
        <v>3921</v>
      </c>
      <c r="G3713" s="1" t="s">
        <v>3758</v>
      </c>
      <c r="H3713">
        <f t="shared" si="57"/>
        <v>1</v>
      </c>
    </row>
    <row r="3714" spans="1:8" x14ac:dyDescent="0.3">
      <c r="A3714" s="1" t="s">
        <v>41772</v>
      </c>
      <c r="B3714" s="1" t="s">
        <v>979</v>
      </c>
      <c r="C3714" s="1" t="s">
        <v>38658</v>
      </c>
      <c r="D3714">
        <v>3922</v>
      </c>
      <c r="G3714" s="1" t="s">
        <v>979</v>
      </c>
      <c r="H3714">
        <f t="shared" si="57"/>
        <v>2</v>
      </c>
    </row>
    <row r="3715" spans="1:8" x14ac:dyDescent="0.3">
      <c r="A3715" s="1" t="s">
        <v>41773</v>
      </c>
      <c r="B3715" s="1" t="s">
        <v>979</v>
      </c>
      <c r="C3715" s="1" t="s">
        <v>38661</v>
      </c>
      <c r="D3715">
        <v>3923</v>
      </c>
      <c r="G3715" s="1" t="s">
        <v>979</v>
      </c>
      <c r="H3715">
        <f t="shared" ref="H3715:H3778" si="58">COUNTIF(G:G,G3715)</f>
        <v>2</v>
      </c>
    </row>
    <row r="3716" spans="1:8" x14ac:dyDescent="0.3">
      <c r="A3716" s="1" t="s">
        <v>41774</v>
      </c>
      <c r="B3716" s="1" t="s">
        <v>1612</v>
      </c>
      <c r="C3716" s="1" t="s">
        <v>38658</v>
      </c>
      <c r="D3716">
        <v>3924</v>
      </c>
      <c r="G3716" s="1" t="s">
        <v>1612</v>
      </c>
      <c r="H3716">
        <f t="shared" si="58"/>
        <v>1</v>
      </c>
    </row>
    <row r="3717" spans="1:8" x14ac:dyDescent="0.3">
      <c r="A3717" s="1" t="s">
        <v>41775</v>
      </c>
      <c r="B3717" s="1" t="s">
        <v>4050</v>
      </c>
      <c r="C3717" s="1" t="s">
        <v>38658</v>
      </c>
      <c r="D3717">
        <v>3925</v>
      </c>
      <c r="G3717" s="1" t="s">
        <v>4050</v>
      </c>
      <c r="H3717">
        <f t="shared" si="58"/>
        <v>1</v>
      </c>
    </row>
    <row r="3718" spans="1:8" x14ac:dyDescent="0.3">
      <c r="A3718" s="1" t="s">
        <v>41776</v>
      </c>
      <c r="B3718" s="1" t="s">
        <v>522</v>
      </c>
      <c r="C3718" s="1" t="s">
        <v>38658</v>
      </c>
      <c r="D3718">
        <v>3926</v>
      </c>
      <c r="G3718" s="1" t="s">
        <v>522</v>
      </c>
      <c r="H3718">
        <f t="shared" si="58"/>
        <v>1</v>
      </c>
    </row>
    <row r="3719" spans="1:8" x14ac:dyDescent="0.3">
      <c r="A3719" s="1" t="s">
        <v>41777</v>
      </c>
      <c r="B3719" s="1" t="s">
        <v>2614</v>
      </c>
      <c r="C3719" s="1" t="s">
        <v>38658</v>
      </c>
      <c r="D3719">
        <v>3927</v>
      </c>
      <c r="G3719" s="1" t="s">
        <v>2614</v>
      </c>
      <c r="H3719">
        <f t="shared" si="58"/>
        <v>1</v>
      </c>
    </row>
    <row r="3720" spans="1:8" x14ac:dyDescent="0.3">
      <c r="A3720" s="1" t="s">
        <v>41778</v>
      </c>
      <c r="B3720" s="1" t="s">
        <v>2719</v>
      </c>
      <c r="C3720" s="1" t="s">
        <v>38658</v>
      </c>
      <c r="D3720">
        <v>3928</v>
      </c>
      <c r="G3720" s="1" t="s">
        <v>2719</v>
      </c>
      <c r="H3720">
        <f t="shared" si="58"/>
        <v>1</v>
      </c>
    </row>
    <row r="3721" spans="1:8" x14ac:dyDescent="0.3">
      <c r="A3721" s="1" t="s">
        <v>41779</v>
      </c>
      <c r="B3721" s="1" t="s">
        <v>3304</v>
      </c>
      <c r="C3721" s="1" t="s">
        <v>38658</v>
      </c>
      <c r="D3721">
        <v>3929</v>
      </c>
      <c r="G3721" s="1" t="s">
        <v>3304</v>
      </c>
      <c r="H3721">
        <f t="shared" si="58"/>
        <v>1</v>
      </c>
    </row>
    <row r="3722" spans="1:8" x14ac:dyDescent="0.3">
      <c r="A3722" s="1" t="s">
        <v>41780</v>
      </c>
      <c r="B3722" s="1" t="s">
        <v>1603</v>
      </c>
      <c r="C3722" s="1" t="s">
        <v>38658</v>
      </c>
      <c r="D3722">
        <v>3930</v>
      </c>
      <c r="G3722" s="1" t="s">
        <v>1603</v>
      </c>
      <c r="H3722">
        <f t="shared" si="58"/>
        <v>2</v>
      </c>
    </row>
    <row r="3723" spans="1:8" x14ac:dyDescent="0.3">
      <c r="A3723" s="1" t="s">
        <v>41781</v>
      </c>
      <c r="B3723" s="1" t="s">
        <v>1603</v>
      </c>
      <c r="C3723" s="1" t="s">
        <v>38661</v>
      </c>
      <c r="D3723">
        <v>3931</v>
      </c>
      <c r="G3723" s="1" t="s">
        <v>1603</v>
      </c>
      <c r="H3723">
        <f t="shared" si="58"/>
        <v>2</v>
      </c>
    </row>
    <row r="3724" spans="1:8" x14ac:dyDescent="0.3">
      <c r="A3724" s="1" t="s">
        <v>41782</v>
      </c>
      <c r="B3724" s="1" t="s">
        <v>1828</v>
      </c>
      <c r="C3724" s="1" t="s">
        <v>38658</v>
      </c>
      <c r="D3724">
        <v>3932</v>
      </c>
      <c r="G3724" s="1" t="s">
        <v>1828</v>
      </c>
      <c r="H3724">
        <f t="shared" si="58"/>
        <v>2</v>
      </c>
    </row>
    <row r="3725" spans="1:8" x14ac:dyDescent="0.3">
      <c r="A3725" s="1" t="s">
        <v>41783</v>
      </c>
      <c r="B3725" s="1" t="s">
        <v>1828</v>
      </c>
      <c r="C3725" s="1" t="s">
        <v>38661</v>
      </c>
      <c r="D3725">
        <v>3933</v>
      </c>
      <c r="G3725" s="1" t="s">
        <v>1828</v>
      </c>
      <c r="H3725">
        <f t="shared" si="58"/>
        <v>2</v>
      </c>
    </row>
    <row r="3726" spans="1:8" x14ac:dyDescent="0.3">
      <c r="A3726" s="1" t="s">
        <v>41784</v>
      </c>
      <c r="B3726" s="1" t="s">
        <v>1873</v>
      </c>
      <c r="C3726" s="1" t="s">
        <v>38658</v>
      </c>
      <c r="D3726">
        <v>3934</v>
      </c>
      <c r="G3726" s="1" t="s">
        <v>1873</v>
      </c>
      <c r="H3726">
        <f t="shared" si="58"/>
        <v>1</v>
      </c>
    </row>
    <row r="3727" spans="1:8" x14ac:dyDescent="0.3">
      <c r="A3727" s="1" t="s">
        <v>41785</v>
      </c>
      <c r="B3727" s="1" t="s">
        <v>1222</v>
      </c>
      <c r="C3727" s="1" t="s">
        <v>38658</v>
      </c>
      <c r="D3727">
        <v>3935</v>
      </c>
      <c r="G3727" s="1" t="s">
        <v>1222</v>
      </c>
      <c r="H3727">
        <f t="shared" si="58"/>
        <v>1</v>
      </c>
    </row>
    <row r="3728" spans="1:8" x14ac:dyDescent="0.3">
      <c r="A3728" s="1" t="s">
        <v>41786</v>
      </c>
      <c r="B3728" s="1" t="s">
        <v>1999</v>
      </c>
      <c r="C3728" s="1" t="s">
        <v>38658</v>
      </c>
      <c r="D3728">
        <v>3936</v>
      </c>
      <c r="G3728" s="1" t="s">
        <v>1999</v>
      </c>
      <c r="H3728">
        <f t="shared" si="58"/>
        <v>2</v>
      </c>
    </row>
    <row r="3729" spans="1:8" x14ac:dyDescent="0.3">
      <c r="A3729" s="1" t="s">
        <v>41787</v>
      </c>
      <c r="B3729" s="1" t="s">
        <v>1999</v>
      </c>
      <c r="C3729" s="1" t="s">
        <v>38661</v>
      </c>
      <c r="D3729">
        <v>3937</v>
      </c>
      <c r="G3729" s="1" t="s">
        <v>1999</v>
      </c>
      <c r="H3729">
        <f t="shared" si="58"/>
        <v>2</v>
      </c>
    </row>
    <row r="3730" spans="1:8" x14ac:dyDescent="0.3">
      <c r="A3730" s="1" t="s">
        <v>6068</v>
      </c>
      <c r="B3730" s="1" t="s">
        <v>824</v>
      </c>
      <c r="C3730" s="1" t="s">
        <v>38658</v>
      </c>
      <c r="D3730">
        <v>3938</v>
      </c>
      <c r="G3730" s="1" t="s">
        <v>824</v>
      </c>
      <c r="H3730">
        <f t="shared" si="58"/>
        <v>1</v>
      </c>
    </row>
    <row r="3731" spans="1:8" x14ac:dyDescent="0.3">
      <c r="A3731" s="1" t="s">
        <v>41788</v>
      </c>
      <c r="B3731" s="1" t="s">
        <v>3443</v>
      </c>
      <c r="C3731" s="1" t="s">
        <v>38658</v>
      </c>
      <c r="D3731">
        <v>3939</v>
      </c>
      <c r="G3731" s="1" t="s">
        <v>3443</v>
      </c>
      <c r="H3731">
        <f t="shared" si="58"/>
        <v>1</v>
      </c>
    </row>
    <row r="3732" spans="1:8" x14ac:dyDescent="0.3">
      <c r="A3732" s="1" t="s">
        <v>41789</v>
      </c>
      <c r="B3732" s="1" t="s">
        <v>491</v>
      </c>
      <c r="C3732" s="1" t="s">
        <v>38658</v>
      </c>
      <c r="D3732">
        <v>3942</v>
      </c>
      <c r="G3732" s="1" t="s">
        <v>491</v>
      </c>
      <c r="H3732">
        <f t="shared" si="58"/>
        <v>1</v>
      </c>
    </row>
    <row r="3733" spans="1:8" x14ac:dyDescent="0.3">
      <c r="A3733" s="1" t="s">
        <v>5026</v>
      </c>
      <c r="B3733" s="1" t="s">
        <v>1254</v>
      </c>
      <c r="C3733" s="1" t="s">
        <v>38658</v>
      </c>
      <c r="D3733">
        <v>3943</v>
      </c>
      <c r="G3733" s="1" t="s">
        <v>1254</v>
      </c>
      <c r="H3733">
        <f t="shared" si="58"/>
        <v>1</v>
      </c>
    </row>
    <row r="3734" spans="1:8" x14ac:dyDescent="0.3">
      <c r="A3734" s="1" t="s">
        <v>5006</v>
      </c>
      <c r="B3734" s="1" t="s">
        <v>280</v>
      </c>
      <c r="C3734" s="1" t="s">
        <v>38658</v>
      </c>
      <c r="D3734">
        <v>3944</v>
      </c>
      <c r="G3734" s="1" t="s">
        <v>280</v>
      </c>
      <c r="H3734">
        <f t="shared" si="58"/>
        <v>2</v>
      </c>
    </row>
    <row r="3735" spans="1:8" x14ac:dyDescent="0.3">
      <c r="A3735" s="1" t="s">
        <v>41790</v>
      </c>
      <c r="B3735" s="1" t="s">
        <v>280</v>
      </c>
      <c r="C3735" s="1" t="s">
        <v>38661</v>
      </c>
      <c r="D3735">
        <v>3945</v>
      </c>
      <c r="G3735" s="1" t="s">
        <v>280</v>
      </c>
      <c r="H3735">
        <f t="shared" si="58"/>
        <v>2</v>
      </c>
    </row>
    <row r="3736" spans="1:8" x14ac:dyDescent="0.3">
      <c r="A3736" s="1" t="s">
        <v>41791</v>
      </c>
      <c r="B3736" s="1" t="s">
        <v>587</v>
      </c>
      <c r="C3736" s="1" t="s">
        <v>38658</v>
      </c>
      <c r="D3736">
        <v>3946</v>
      </c>
      <c r="G3736" s="1" t="s">
        <v>587</v>
      </c>
      <c r="H3736">
        <f t="shared" si="58"/>
        <v>1</v>
      </c>
    </row>
    <row r="3737" spans="1:8" x14ac:dyDescent="0.3">
      <c r="A3737" s="1" t="s">
        <v>5836</v>
      </c>
      <c r="B3737" s="1" t="s">
        <v>4035</v>
      </c>
      <c r="C3737" s="1" t="s">
        <v>38658</v>
      </c>
      <c r="D3737">
        <v>3947</v>
      </c>
      <c r="G3737" s="1" t="s">
        <v>4035</v>
      </c>
      <c r="H3737">
        <f t="shared" si="58"/>
        <v>1</v>
      </c>
    </row>
    <row r="3738" spans="1:8" x14ac:dyDescent="0.3">
      <c r="A3738" s="1" t="s">
        <v>41792</v>
      </c>
      <c r="B3738" s="1" t="s">
        <v>2484</v>
      </c>
      <c r="C3738" s="1" t="s">
        <v>38658</v>
      </c>
      <c r="D3738">
        <v>3948</v>
      </c>
      <c r="G3738" s="1" t="s">
        <v>2484</v>
      </c>
      <c r="H3738">
        <f t="shared" si="58"/>
        <v>2</v>
      </c>
    </row>
    <row r="3739" spans="1:8" x14ac:dyDescent="0.3">
      <c r="A3739" s="1" t="s">
        <v>41793</v>
      </c>
      <c r="B3739" s="1" t="s">
        <v>2484</v>
      </c>
      <c r="C3739" s="1" t="s">
        <v>38661</v>
      </c>
      <c r="D3739">
        <v>3949</v>
      </c>
      <c r="G3739" s="1" t="s">
        <v>2484</v>
      </c>
      <c r="H3739">
        <f t="shared" si="58"/>
        <v>2</v>
      </c>
    </row>
    <row r="3740" spans="1:8" x14ac:dyDescent="0.3">
      <c r="A3740" s="1" t="s">
        <v>41794</v>
      </c>
      <c r="B3740" s="1" t="s">
        <v>928</v>
      </c>
      <c r="C3740" s="1" t="s">
        <v>38658</v>
      </c>
      <c r="D3740">
        <v>3950</v>
      </c>
      <c r="G3740" s="1" t="s">
        <v>928</v>
      </c>
      <c r="H3740">
        <f t="shared" si="58"/>
        <v>2</v>
      </c>
    </row>
    <row r="3741" spans="1:8" x14ac:dyDescent="0.3">
      <c r="A3741" s="1" t="s">
        <v>41795</v>
      </c>
      <c r="B3741" s="1" t="s">
        <v>928</v>
      </c>
      <c r="C3741" s="1" t="s">
        <v>38661</v>
      </c>
      <c r="D3741">
        <v>3951</v>
      </c>
      <c r="G3741" s="1" t="s">
        <v>928</v>
      </c>
      <c r="H3741">
        <f t="shared" si="58"/>
        <v>2</v>
      </c>
    </row>
    <row r="3742" spans="1:8" x14ac:dyDescent="0.3">
      <c r="A3742" s="1" t="s">
        <v>41796</v>
      </c>
      <c r="B3742" s="1" t="s">
        <v>2582</v>
      </c>
      <c r="C3742" s="1" t="s">
        <v>38658</v>
      </c>
      <c r="D3742">
        <v>3952</v>
      </c>
      <c r="G3742" s="1" t="s">
        <v>2582</v>
      </c>
      <c r="H3742">
        <f t="shared" si="58"/>
        <v>1</v>
      </c>
    </row>
    <row r="3743" spans="1:8" x14ac:dyDescent="0.3">
      <c r="A3743" s="1" t="s">
        <v>41797</v>
      </c>
      <c r="B3743" s="1" t="s">
        <v>3819</v>
      </c>
      <c r="C3743" s="1" t="s">
        <v>38658</v>
      </c>
      <c r="D3743">
        <v>3953</v>
      </c>
      <c r="G3743" s="1" t="s">
        <v>3819</v>
      </c>
      <c r="H3743">
        <f t="shared" si="58"/>
        <v>1</v>
      </c>
    </row>
    <row r="3744" spans="1:8" x14ac:dyDescent="0.3">
      <c r="A3744" s="1" t="s">
        <v>41798</v>
      </c>
      <c r="B3744" s="1" t="s">
        <v>626</v>
      </c>
      <c r="C3744" s="1" t="s">
        <v>38658</v>
      </c>
      <c r="D3744">
        <v>3954</v>
      </c>
      <c r="G3744" s="1" t="s">
        <v>626</v>
      </c>
      <c r="H3744">
        <f t="shared" si="58"/>
        <v>2</v>
      </c>
    </row>
    <row r="3745" spans="1:8" x14ac:dyDescent="0.3">
      <c r="A3745" s="1" t="s">
        <v>41799</v>
      </c>
      <c r="B3745" s="1" t="s">
        <v>626</v>
      </c>
      <c r="C3745" s="1" t="s">
        <v>38661</v>
      </c>
      <c r="D3745">
        <v>3955</v>
      </c>
      <c r="G3745" s="1" t="s">
        <v>626</v>
      </c>
      <c r="H3745">
        <f t="shared" si="58"/>
        <v>2</v>
      </c>
    </row>
    <row r="3746" spans="1:8" x14ac:dyDescent="0.3">
      <c r="A3746" s="1" t="s">
        <v>41800</v>
      </c>
      <c r="B3746" s="1" t="s">
        <v>843</v>
      </c>
      <c r="C3746" s="1" t="s">
        <v>38658</v>
      </c>
      <c r="D3746">
        <v>3956</v>
      </c>
      <c r="G3746" s="1" t="s">
        <v>843</v>
      </c>
      <c r="H3746">
        <f t="shared" si="58"/>
        <v>2</v>
      </c>
    </row>
    <row r="3747" spans="1:8" x14ac:dyDescent="0.3">
      <c r="A3747" s="1" t="s">
        <v>41801</v>
      </c>
      <c r="B3747" s="1" t="s">
        <v>843</v>
      </c>
      <c r="C3747" s="1" t="s">
        <v>38661</v>
      </c>
      <c r="D3747">
        <v>3957</v>
      </c>
      <c r="G3747" s="1" t="s">
        <v>843</v>
      </c>
      <c r="H3747">
        <f t="shared" si="58"/>
        <v>2</v>
      </c>
    </row>
    <row r="3748" spans="1:8" x14ac:dyDescent="0.3">
      <c r="A3748" s="1" t="s">
        <v>5562</v>
      </c>
      <c r="B3748" s="1" t="s">
        <v>2016</v>
      </c>
      <c r="C3748" s="1" t="s">
        <v>38658</v>
      </c>
      <c r="D3748">
        <v>3958</v>
      </c>
      <c r="G3748" s="1" t="s">
        <v>2016</v>
      </c>
      <c r="H3748">
        <f t="shared" si="58"/>
        <v>1</v>
      </c>
    </row>
    <row r="3749" spans="1:8" x14ac:dyDescent="0.3">
      <c r="A3749" s="1" t="s">
        <v>5964</v>
      </c>
      <c r="B3749" s="1" t="s">
        <v>1960</v>
      </c>
      <c r="C3749" s="1" t="s">
        <v>38658</v>
      </c>
      <c r="D3749">
        <v>3959</v>
      </c>
      <c r="G3749" s="1" t="s">
        <v>1960</v>
      </c>
      <c r="H3749">
        <f t="shared" si="58"/>
        <v>1</v>
      </c>
    </row>
    <row r="3750" spans="1:8" x14ac:dyDescent="0.3">
      <c r="A3750" s="1" t="s">
        <v>41802</v>
      </c>
      <c r="B3750" s="1" t="s">
        <v>3307</v>
      </c>
      <c r="C3750" s="1" t="s">
        <v>38658</v>
      </c>
      <c r="D3750">
        <v>3960</v>
      </c>
      <c r="G3750" s="1" t="s">
        <v>3307</v>
      </c>
      <c r="H3750">
        <f t="shared" si="58"/>
        <v>1</v>
      </c>
    </row>
    <row r="3751" spans="1:8" x14ac:dyDescent="0.3">
      <c r="A3751" s="1" t="s">
        <v>41803</v>
      </c>
      <c r="B3751" s="1" t="s">
        <v>3152</v>
      </c>
      <c r="C3751" s="1" t="s">
        <v>38658</v>
      </c>
      <c r="D3751">
        <v>3961</v>
      </c>
      <c r="G3751" s="1" t="s">
        <v>3152</v>
      </c>
      <c r="H3751">
        <f t="shared" si="58"/>
        <v>1</v>
      </c>
    </row>
    <row r="3752" spans="1:8" x14ac:dyDescent="0.3">
      <c r="A3752" s="1" t="s">
        <v>41804</v>
      </c>
      <c r="B3752" s="1" t="s">
        <v>2247</v>
      </c>
      <c r="C3752" s="1" t="s">
        <v>38658</v>
      </c>
      <c r="D3752">
        <v>3962</v>
      </c>
      <c r="G3752" s="1" t="s">
        <v>2247</v>
      </c>
      <c r="H3752">
        <f t="shared" si="58"/>
        <v>1</v>
      </c>
    </row>
    <row r="3753" spans="1:8" x14ac:dyDescent="0.3">
      <c r="A3753" s="1" t="s">
        <v>41805</v>
      </c>
      <c r="B3753" s="1" t="s">
        <v>4266</v>
      </c>
      <c r="C3753" s="1" t="s">
        <v>38658</v>
      </c>
      <c r="D3753">
        <v>3963</v>
      </c>
      <c r="G3753" s="1" t="s">
        <v>4266</v>
      </c>
      <c r="H3753">
        <f t="shared" si="58"/>
        <v>1</v>
      </c>
    </row>
    <row r="3754" spans="1:8" x14ac:dyDescent="0.3">
      <c r="A3754" s="1" t="s">
        <v>41806</v>
      </c>
      <c r="B3754" s="1" t="s">
        <v>1368</v>
      </c>
      <c r="C3754" s="1" t="s">
        <v>38658</v>
      </c>
      <c r="D3754">
        <v>3964</v>
      </c>
      <c r="G3754" s="1" t="s">
        <v>1368</v>
      </c>
      <c r="H3754">
        <f t="shared" si="58"/>
        <v>1</v>
      </c>
    </row>
    <row r="3755" spans="1:8" x14ac:dyDescent="0.3">
      <c r="A3755" s="1" t="s">
        <v>41807</v>
      </c>
      <c r="B3755" s="1" t="s">
        <v>4509</v>
      </c>
      <c r="C3755" s="1" t="s">
        <v>38658</v>
      </c>
      <c r="D3755">
        <v>3965</v>
      </c>
      <c r="G3755" s="1" t="s">
        <v>4509</v>
      </c>
      <c r="H3755">
        <f t="shared" si="58"/>
        <v>2</v>
      </c>
    </row>
    <row r="3756" spans="1:8" x14ac:dyDescent="0.3">
      <c r="A3756" s="1" t="s">
        <v>41808</v>
      </c>
      <c r="B3756" s="1" t="s">
        <v>4509</v>
      </c>
      <c r="C3756" s="1" t="s">
        <v>38661</v>
      </c>
      <c r="D3756">
        <v>3966</v>
      </c>
      <c r="G3756" s="1" t="s">
        <v>4509</v>
      </c>
      <c r="H3756">
        <f t="shared" si="58"/>
        <v>2</v>
      </c>
    </row>
    <row r="3757" spans="1:8" x14ac:dyDescent="0.3">
      <c r="A3757" s="1" t="s">
        <v>41809</v>
      </c>
      <c r="B3757" s="1" t="s">
        <v>607</v>
      </c>
      <c r="C3757" s="1" t="s">
        <v>38658</v>
      </c>
      <c r="D3757">
        <v>3967</v>
      </c>
      <c r="G3757" s="1" t="s">
        <v>607</v>
      </c>
      <c r="H3757">
        <f t="shared" si="58"/>
        <v>2</v>
      </c>
    </row>
    <row r="3758" spans="1:8" x14ac:dyDescent="0.3">
      <c r="A3758" s="1" t="s">
        <v>41810</v>
      </c>
      <c r="B3758" s="1" t="s">
        <v>607</v>
      </c>
      <c r="C3758" s="1" t="s">
        <v>38661</v>
      </c>
      <c r="D3758">
        <v>3968</v>
      </c>
      <c r="G3758" s="1" t="s">
        <v>607</v>
      </c>
      <c r="H3758">
        <f t="shared" si="58"/>
        <v>2</v>
      </c>
    </row>
    <row r="3759" spans="1:8" x14ac:dyDescent="0.3">
      <c r="A3759" s="1" t="s">
        <v>41811</v>
      </c>
      <c r="B3759" s="1" t="s">
        <v>2258</v>
      </c>
      <c r="C3759" s="1" t="s">
        <v>38658</v>
      </c>
      <c r="D3759">
        <v>3969</v>
      </c>
      <c r="G3759" s="1" t="s">
        <v>2258</v>
      </c>
      <c r="H3759">
        <f t="shared" si="58"/>
        <v>1</v>
      </c>
    </row>
    <row r="3760" spans="1:8" x14ac:dyDescent="0.3">
      <c r="A3760" s="1" t="s">
        <v>4716</v>
      </c>
      <c r="B3760" s="1" t="s">
        <v>1570</v>
      </c>
      <c r="C3760" s="1" t="s">
        <v>38658</v>
      </c>
      <c r="D3760">
        <v>3970</v>
      </c>
      <c r="G3760" s="1" t="s">
        <v>1570</v>
      </c>
      <c r="H3760">
        <f t="shared" si="58"/>
        <v>1</v>
      </c>
    </row>
    <row r="3761" spans="1:8" x14ac:dyDescent="0.3">
      <c r="A3761" s="1" t="s">
        <v>41812</v>
      </c>
      <c r="B3761" s="1" t="s">
        <v>2664</v>
      </c>
      <c r="C3761" s="1" t="s">
        <v>38658</v>
      </c>
      <c r="D3761">
        <v>3971</v>
      </c>
      <c r="G3761" s="1" t="s">
        <v>2664</v>
      </c>
      <c r="H3761">
        <f t="shared" si="58"/>
        <v>1</v>
      </c>
    </row>
    <row r="3762" spans="1:8" x14ac:dyDescent="0.3">
      <c r="A3762" s="1" t="s">
        <v>41813</v>
      </c>
      <c r="B3762" s="1" t="s">
        <v>4158</v>
      </c>
      <c r="C3762" s="1" t="s">
        <v>38658</v>
      </c>
      <c r="D3762">
        <v>3972</v>
      </c>
      <c r="G3762" s="1" t="s">
        <v>4158</v>
      </c>
      <c r="H3762">
        <f t="shared" si="58"/>
        <v>1</v>
      </c>
    </row>
    <row r="3763" spans="1:8" x14ac:dyDescent="0.3">
      <c r="A3763" s="1" t="s">
        <v>41814</v>
      </c>
      <c r="B3763" s="1" t="s">
        <v>3463</v>
      </c>
      <c r="C3763" s="1" t="s">
        <v>38658</v>
      </c>
      <c r="D3763">
        <v>3973</v>
      </c>
      <c r="G3763" s="1" t="s">
        <v>3463</v>
      </c>
      <c r="H3763">
        <f t="shared" si="58"/>
        <v>1</v>
      </c>
    </row>
    <row r="3764" spans="1:8" x14ac:dyDescent="0.3">
      <c r="A3764" s="1" t="s">
        <v>41815</v>
      </c>
      <c r="B3764" s="1" t="s">
        <v>286</v>
      </c>
      <c r="C3764" s="1" t="s">
        <v>38658</v>
      </c>
      <c r="D3764">
        <v>3974</v>
      </c>
      <c r="G3764" s="1" t="s">
        <v>286</v>
      </c>
      <c r="H3764">
        <f t="shared" si="58"/>
        <v>1</v>
      </c>
    </row>
    <row r="3765" spans="1:8" x14ac:dyDescent="0.3">
      <c r="A3765" s="1" t="s">
        <v>41816</v>
      </c>
      <c r="B3765" s="1" t="s">
        <v>435</v>
      </c>
      <c r="C3765" s="1" t="s">
        <v>38658</v>
      </c>
      <c r="D3765">
        <v>3975</v>
      </c>
      <c r="G3765" s="1" t="s">
        <v>435</v>
      </c>
      <c r="H3765">
        <f t="shared" si="58"/>
        <v>1</v>
      </c>
    </row>
    <row r="3766" spans="1:8" x14ac:dyDescent="0.3">
      <c r="A3766" s="1" t="s">
        <v>41817</v>
      </c>
      <c r="B3766" s="1" t="s">
        <v>2727</v>
      </c>
      <c r="C3766" s="1" t="s">
        <v>38658</v>
      </c>
      <c r="D3766">
        <v>3976</v>
      </c>
      <c r="G3766" s="1" t="s">
        <v>2727</v>
      </c>
      <c r="H3766">
        <f t="shared" si="58"/>
        <v>1</v>
      </c>
    </row>
    <row r="3767" spans="1:8" x14ac:dyDescent="0.3">
      <c r="A3767" s="1" t="s">
        <v>41818</v>
      </c>
      <c r="B3767" s="1" t="s">
        <v>2455</v>
      </c>
      <c r="C3767" s="1" t="s">
        <v>38658</v>
      </c>
      <c r="D3767">
        <v>3977</v>
      </c>
      <c r="G3767" s="1" t="s">
        <v>2455</v>
      </c>
      <c r="H3767">
        <f t="shared" si="58"/>
        <v>1</v>
      </c>
    </row>
    <row r="3768" spans="1:8" x14ac:dyDescent="0.3">
      <c r="A3768" s="1" t="s">
        <v>41819</v>
      </c>
      <c r="B3768" s="1" t="s">
        <v>643</v>
      </c>
      <c r="C3768" s="1" t="s">
        <v>38658</v>
      </c>
      <c r="D3768">
        <v>3978</v>
      </c>
      <c r="G3768" s="1" t="s">
        <v>643</v>
      </c>
      <c r="H3768">
        <f t="shared" si="58"/>
        <v>1</v>
      </c>
    </row>
    <row r="3769" spans="1:8" x14ac:dyDescent="0.3">
      <c r="A3769" s="1" t="s">
        <v>41820</v>
      </c>
      <c r="B3769" s="1" t="s">
        <v>1463</v>
      </c>
      <c r="C3769" s="1" t="s">
        <v>38658</v>
      </c>
      <c r="D3769">
        <v>3979</v>
      </c>
      <c r="G3769" s="1" t="s">
        <v>1463</v>
      </c>
      <c r="H3769">
        <f t="shared" si="58"/>
        <v>1</v>
      </c>
    </row>
    <row r="3770" spans="1:8" x14ac:dyDescent="0.3">
      <c r="A3770" s="1" t="s">
        <v>41821</v>
      </c>
      <c r="B3770" s="1" t="s">
        <v>1338</v>
      </c>
      <c r="C3770" s="1" t="s">
        <v>38658</v>
      </c>
      <c r="D3770">
        <v>3980</v>
      </c>
      <c r="G3770" s="1" t="s">
        <v>1338</v>
      </c>
      <c r="H3770">
        <f t="shared" si="58"/>
        <v>1</v>
      </c>
    </row>
    <row r="3771" spans="1:8" x14ac:dyDescent="0.3">
      <c r="A3771" s="1" t="s">
        <v>5238</v>
      </c>
      <c r="B3771" s="1" t="s">
        <v>3518</v>
      </c>
      <c r="C3771" s="1" t="s">
        <v>38658</v>
      </c>
      <c r="D3771">
        <v>3981</v>
      </c>
      <c r="G3771" s="1" t="s">
        <v>3518</v>
      </c>
      <c r="H3771">
        <f t="shared" si="58"/>
        <v>1</v>
      </c>
    </row>
    <row r="3772" spans="1:8" x14ac:dyDescent="0.3">
      <c r="A3772" s="1" t="s">
        <v>41822</v>
      </c>
      <c r="B3772" s="1" t="s">
        <v>3432</v>
      </c>
      <c r="C3772" s="1" t="s">
        <v>38658</v>
      </c>
      <c r="D3772">
        <v>3982</v>
      </c>
      <c r="G3772" s="1" t="s">
        <v>3432</v>
      </c>
      <c r="H3772">
        <f t="shared" si="58"/>
        <v>1</v>
      </c>
    </row>
    <row r="3773" spans="1:8" x14ac:dyDescent="0.3">
      <c r="A3773" s="1" t="s">
        <v>41823</v>
      </c>
      <c r="B3773" s="1" t="s">
        <v>1122</v>
      </c>
      <c r="C3773" s="1" t="s">
        <v>38658</v>
      </c>
      <c r="D3773">
        <v>3983</v>
      </c>
      <c r="G3773" s="1" t="s">
        <v>1122</v>
      </c>
      <c r="H3773">
        <f t="shared" si="58"/>
        <v>1</v>
      </c>
    </row>
    <row r="3774" spans="1:8" x14ac:dyDescent="0.3">
      <c r="A3774" s="1" t="s">
        <v>5814</v>
      </c>
      <c r="B3774" s="1" t="s">
        <v>4166</v>
      </c>
      <c r="C3774" s="1" t="s">
        <v>38658</v>
      </c>
      <c r="D3774">
        <v>3984</v>
      </c>
      <c r="G3774" s="1" t="s">
        <v>4166</v>
      </c>
      <c r="H3774">
        <f t="shared" si="58"/>
        <v>1</v>
      </c>
    </row>
    <row r="3775" spans="1:8" x14ac:dyDescent="0.3">
      <c r="A3775" s="1" t="s">
        <v>5476</v>
      </c>
      <c r="B3775" s="1" t="s">
        <v>2611</v>
      </c>
      <c r="C3775" s="1" t="s">
        <v>38658</v>
      </c>
      <c r="D3775">
        <v>3985</v>
      </c>
      <c r="G3775" s="1" t="s">
        <v>2611</v>
      </c>
      <c r="H3775">
        <f t="shared" si="58"/>
        <v>1</v>
      </c>
    </row>
    <row r="3776" spans="1:8" x14ac:dyDescent="0.3">
      <c r="A3776" s="1" t="s">
        <v>5140</v>
      </c>
      <c r="B3776" s="1" t="s">
        <v>2519</v>
      </c>
      <c r="C3776" s="1" t="s">
        <v>38658</v>
      </c>
      <c r="D3776">
        <v>3987</v>
      </c>
      <c r="G3776" s="1" t="s">
        <v>2519</v>
      </c>
      <c r="H3776">
        <f t="shared" si="58"/>
        <v>1</v>
      </c>
    </row>
    <row r="3777" spans="1:8" x14ac:dyDescent="0.3">
      <c r="A3777" s="1" t="s">
        <v>41824</v>
      </c>
      <c r="B3777" s="1" t="s">
        <v>1675</v>
      </c>
      <c r="C3777" s="1" t="s">
        <v>38658</v>
      </c>
      <c r="D3777">
        <v>3988</v>
      </c>
      <c r="G3777" s="1" t="s">
        <v>1675</v>
      </c>
      <c r="H3777">
        <f t="shared" si="58"/>
        <v>2</v>
      </c>
    </row>
    <row r="3778" spans="1:8" x14ac:dyDescent="0.3">
      <c r="A3778" s="1" t="s">
        <v>41825</v>
      </c>
      <c r="B3778" s="1" t="s">
        <v>1675</v>
      </c>
      <c r="C3778" s="1" t="s">
        <v>38661</v>
      </c>
      <c r="D3778">
        <v>3989</v>
      </c>
      <c r="G3778" s="1" t="s">
        <v>1675</v>
      </c>
      <c r="H3778">
        <f t="shared" si="58"/>
        <v>2</v>
      </c>
    </row>
    <row r="3779" spans="1:8" x14ac:dyDescent="0.3">
      <c r="A3779" s="1" t="s">
        <v>41826</v>
      </c>
      <c r="B3779" s="1" t="s">
        <v>680</v>
      </c>
      <c r="C3779" s="1" t="s">
        <v>38658</v>
      </c>
      <c r="D3779">
        <v>3990</v>
      </c>
      <c r="G3779" s="1" t="s">
        <v>680</v>
      </c>
      <c r="H3779">
        <f t="shared" ref="H3779:H3842" si="59">COUNTIF(G:G,G3779)</f>
        <v>1</v>
      </c>
    </row>
    <row r="3780" spans="1:8" x14ac:dyDescent="0.3">
      <c r="A3780" s="1" t="s">
        <v>41827</v>
      </c>
      <c r="B3780" s="1" t="s">
        <v>3953</v>
      </c>
      <c r="C3780" s="1" t="s">
        <v>38658</v>
      </c>
      <c r="D3780">
        <v>3991</v>
      </c>
      <c r="G3780" s="1" t="s">
        <v>3953</v>
      </c>
      <c r="H3780">
        <f t="shared" si="59"/>
        <v>1</v>
      </c>
    </row>
    <row r="3781" spans="1:8" x14ac:dyDescent="0.3">
      <c r="A3781" s="1" t="s">
        <v>6206</v>
      </c>
      <c r="B3781" s="1" t="s">
        <v>4273</v>
      </c>
      <c r="C3781" s="1" t="s">
        <v>38658</v>
      </c>
      <c r="D3781">
        <v>3992</v>
      </c>
      <c r="G3781" s="1" t="s">
        <v>4273</v>
      </c>
      <c r="H3781">
        <f t="shared" si="59"/>
        <v>1</v>
      </c>
    </row>
    <row r="3782" spans="1:8" x14ac:dyDescent="0.3">
      <c r="A3782" s="1" t="s">
        <v>41828</v>
      </c>
      <c r="B3782" s="1" t="s">
        <v>2668</v>
      </c>
      <c r="C3782" s="1" t="s">
        <v>38658</v>
      </c>
      <c r="D3782">
        <v>3993</v>
      </c>
      <c r="G3782" s="1" t="s">
        <v>2668</v>
      </c>
      <c r="H3782">
        <f t="shared" si="59"/>
        <v>1</v>
      </c>
    </row>
    <row r="3783" spans="1:8" x14ac:dyDescent="0.3">
      <c r="A3783" s="1" t="s">
        <v>5754</v>
      </c>
      <c r="B3783" s="1" t="s">
        <v>205</v>
      </c>
      <c r="C3783" s="1" t="s">
        <v>38658</v>
      </c>
      <c r="D3783">
        <v>3994</v>
      </c>
      <c r="G3783" s="1" t="s">
        <v>205</v>
      </c>
      <c r="H3783">
        <f t="shared" si="59"/>
        <v>1</v>
      </c>
    </row>
    <row r="3784" spans="1:8" x14ac:dyDescent="0.3">
      <c r="A3784" s="1" t="s">
        <v>41829</v>
      </c>
      <c r="B3784" s="1" t="s">
        <v>2167</v>
      </c>
      <c r="C3784" s="1" t="s">
        <v>38658</v>
      </c>
      <c r="D3784">
        <v>3995</v>
      </c>
      <c r="G3784" s="1" t="s">
        <v>2167</v>
      </c>
      <c r="H3784">
        <f t="shared" si="59"/>
        <v>1</v>
      </c>
    </row>
    <row r="3785" spans="1:8" x14ac:dyDescent="0.3">
      <c r="A3785" s="1" t="s">
        <v>41830</v>
      </c>
      <c r="B3785" s="1" t="s">
        <v>3646</v>
      </c>
      <c r="C3785" s="1" t="s">
        <v>38658</v>
      </c>
      <c r="D3785">
        <v>3996</v>
      </c>
      <c r="G3785" s="1" t="s">
        <v>3646</v>
      </c>
      <c r="H3785">
        <f t="shared" si="59"/>
        <v>1</v>
      </c>
    </row>
    <row r="3786" spans="1:8" x14ac:dyDescent="0.3">
      <c r="A3786" s="1" t="s">
        <v>41831</v>
      </c>
      <c r="B3786" s="1" t="s">
        <v>2215</v>
      </c>
      <c r="C3786" s="1" t="s">
        <v>38658</v>
      </c>
      <c r="D3786">
        <v>3997</v>
      </c>
      <c r="G3786" s="1" t="s">
        <v>2215</v>
      </c>
      <c r="H3786">
        <f t="shared" si="59"/>
        <v>1</v>
      </c>
    </row>
    <row r="3787" spans="1:8" x14ac:dyDescent="0.3">
      <c r="A3787" s="1" t="s">
        <v>41832</v>
      </c>
      <c r="B3787" s="1" t="s">
        <v>743</v>
      </c>
      <c r="C3787" s="1" t="s">
        <v>38658</v>
      </c>
      <c r="D3787">
        <v>3998</v>
      </c>
      <c r="G3787" s="1" t="s">
        <v>743</v>
      </c>
      <c r="H3787">
        <f t="shared" si="59"/>
        <v>1</v>
      </c>
    </row>
    <row r="3788" spans="1:8" x14ac:dyDescent="0.3">
      <c r="A3788" s="1" t="s">
        <v>41833</v>
      </c>
      <c r="B3788" s="1" t="s">
        <v>1219</v>
      </c>
      <c r="C3788" s="1" t="s">
        <v>38658</v>
      </c>
      <c r="D3788">
        <v>3999</v>
      </c>
      <c r="G3788" s="1" t="s">
        <v>1219</v>
      </c>
      <c r="H3788">
        <f t="shared" si="59"/>
        <v>1</v>
      </c>
    </row>
    <row r="3789" spans="1:8" x14ac:dyDescent="0.3">
      <c r="A3789" s="1" t="s">
        <v>41834</v>
      </c>
      <c r="B3789" s="1" t="s">
        <v>2585</v>
      </c>
      <c r="C3789" s="1" t="s">
        <v>38658</v>
      </c>
      <c r="D3789">
        <v>4000</v>
      </c>
      <c r="G3789" s="1" t="s">
        <v>2585</v>
      </c>
      <c r="H3789">
        <f t="shared" si="59"/>
        <v>1</v>
      </c>
    </row>
    <row r="3790" spans="1:8" x14ac:dyDescent="0.3">
      <c r="A3790" s="1" t="s">
        <v>41835</v>
      </c>
      <c r="B3790" s="1" t="s">
        <v>1016</v>
      </c>
      <c r="C3790" s="1" t="s">
        <v>38658</v>
      </c>
      <c r="D3790">
        <v>4001</v>
      </c>
      <c r="G3790" s="1" t="s">
        <v>1016</v>
      </c>
      <c r="H3790">
        <f t="shared" si="59"/>
        <v>1</v>
      </c>
    </row>
    <row r="3791" spans="1:8" x14ac:dyDescent="0.3">
      <c r="A3791" s="1" t="s">
        <v>41836</v>
      </c>
      <c r="B3791" s="1" t="s">
        <v>822</v>
      </c>
      <c r="C3791" s="1" t="s">
        <v>38658</v>
      </c>
      <c r="D3791">
        <v>4002</v>
      </c>
      <c r="G3791" s="1" t="s">
        <v>822</v>
      </c>
      <c r="H3791">
        <f t="shared" si="59"/>
        <v>1</v>
      </c>
    </row>
    <row r="3792" spans="1:8" x14ac:dyDescent="0.3">
      <c r="A3792" s="1" t="s">
        <v>41837</v>
      </c>
      <c r="B3792" s="1" t="s">
        <v>3094</v>
      </c>
      <c r="C3792" s="1" t="s">
        <v>38658</v>
      </c>
      <c r="D3792">
        <v>4003</v>
      </c>
      <c r="G3792" s="1" t="s">
        <v>3094</v>
      </c>
      <c r="H3792">
        <f t="shared" si="59"/>
        <v>1</v>
      </c>
    </row>
    <row r="3793" spans="1:8" x14ac:dyDescent="0.3">
      <c r="A3793" s="1" t="s">
        <v>41838</v>
      </c>
      <c r="B3793" s="1" t="s">
        <v>3506</v>
      </c>
      <c r="C3793" s="1" t="s">
        <v>38658</v>
      </c>
      <c r="D3793">
        <v>4004</v>
      </c>
      <c r="G3793" s="1" t="s">
        <v>3506</v>
      </c>
      <c r="H3793">
        <f t="shared" si="59"/>
        <v>1</v>
      </c>
    </row>
    <row r="3794" spans="1:8" x14ac:dyDescent="0.3">
      <c r="A3794" s="1" t="s">
        <v>41839</v>
      </c>
      <c r="B3794" s="1" t="s">
        <v>3317</v>
      </c>
      <c r="C3794" s="1" t="s">
        <v>38658</v>
      </c>
      <c r="D3794">
        <v>4006</v>
      </c>
      <c r="G3794" s="1" t="s">
        <v>3317</v>
      </c>
      <c r="H3794">
        <f t="shared" si="59"/>
        <v>1</v>
      </c>
    </row>
    <row r="3795" spans="1:8" x14ac:dyDescent="0.3">
      <c r="A3795" s="1" t="s">
        <v>5176</v>
      </c>
      <c r="B3795" s="1" t="s">
        <v>1989</v>
      </c>
      <c r="C3795" s="1" t="s">
        <v>38658</v>
      </c>
      <c r="D3795">
        <v>4007</v>
      </c>
      <c r="G3795" s="1" t="s">
        <v>1989</v>
      </c>
      <c r="H3795">
        <f t="shared" si="59"/>
        <v>2</v>
      </c>
    </row>
    <row r="3796" spans="1:8" x14ac:dyDescent="0.3">
      <c r="A3796" s="1" t="s">
        <v>41840</v>
      </c>
      <c r="B3796" s="1" t="s">
        <v>1989</v>
      </c>
      <c r="C3796" s="1" t="s">
        <v>38661</v>
      </c>
      <c r="D3796">
        <v>4008</v>
      </c>
      <c r="G3796" s="1" t="s">
        <v>1989</v>
      </c>
      <c r="H3796">
        <f t="shared" si="59"/>
        <v>2</v>
      </c>
    </row>
    <row r="3797" spans="1:8" x14ac:dyDescent="0.3">
      <c r="A3797" s="1" t="s">
        <v>41841</v>
      </c>
      <c r="B3797" s="1" t="s">
        <v>400</v>
      </c>
      <c r="C3797" s="1" t="s">
        <v>38658</v>
      </c>
      <c r="D3797">
        <v>4009</v>
      </c>
      <c r="G3797" s="1" t="s">
        <v>400</v>
      </c>
      <c r="H3797">
        <f t="shared" si="59"/>
        <v>1</v>
      </c>
    </row>
    <row r="3798" spans="1:8" x14ac:dyDescent="0.3">
      <c r="A3798" s="1" t="s">
        <v>41842</v>
      </c>
      <c r="B3798" s="1" t="s">
        <v>2076</v>
      </c>
      <c r="C3798" s="1" t="s">
        <v>38658</v>
      </c>
      <c r="D3798">
        <v>4010</v>
      </c>
      <c r="G3798" s="1" t="s">
        <v>2076</v>
      </c>
      <c r="H3798">
        <f t="shared" si="59"/>
        <v>1</v>
      </c>
    </row>
    <row r="3799" spans="1:8" x14ac:dyDescent="0.3">
      <c r="A3799" s="1" t="s">
        <v>41843</v>
      </c>
      <c r="B3799" s="1" t="s">
        <v>2872</v>
      </c>
      <c r="C3799" s="1" t="s">
        <v>38658</v>
      </c>
      <c r="D3799">
        <v>4011</v>
      </c>
      <c r="G3799" s="1" t="s">
        <v>2872</v>
      </c>
      <c r="H3799">
        <f t="shared" si="59"/>
        <v>1</v>
      </c>
    </row>
    <row r="3800" spans="1:8" x14ac:dyDescent="0.3">
      <c r="A3800" s="1" t="s">
        <v>41844</v>
      </c>
      <c r="B3800" s="1" t="s">
        <v>762</v>
      </c>
      <c r="C3800" s="1" t="s">
        <v>38658</v>
      </c>
      <c r="D3800">
        <v>4012</v>
      </c>
      <c r="G3800" s="1" t="s">
        <v>762</v>
      </c>
      <c r="H3800">
        <f t="shared" si="59"/>
        <v>1</v>
      </c>
    </row>
    <row r="3801" spans="1:8" x14ac:dyDescent="0.3">
      <c r="A3801" s="1" t="s">
        <v>41845</v>
      </c>
      <c r="B3801" s="1" t="s">
        <v>2202</v>
      </c>
      <c r="C3801" s="1" t="s">
        <v>38658</v>
      </c>
      <c r="D3801">
        <v>4013</v>
      </c>
      <c r="G3801" s="1" t="s">
        <v>2202</v>
      </c>
      <c r="H3801">
        <f t="shared" si="59"/>
        <v>1</v>
      </c>
    </row>
    <row r="3802" spans="1:8" x14ac:dyDescent="0.3">
      <c r="A3802" s="1" t="s">
        <v>41846</v>
      </c>
      <c r="B3802" s="1" t="s">
        <v>1776</v>
      </c>
      <c r="C3802" s="1" t="s">
        <v>38658</v>
      </c>
      <c r="D3802">
        <v>4014</v>
      </c>
      <c r="G3802" s="1" t="s">
        <v>1776</v>
      </c>
      <c r="H3802">
        <f t="shared" si="59"/>
        <v>1</v>
      </c>
    </row>
    <row r="3803" spans="1:8" x14ac:dyDescent="0.3">
      <c r="A3803" s="1" t="s">
        <v>41847</v>
      </c>
      <c r="B3803" s="1" t="s">
        <v>2536</v>
      </c>
      <c r="C3803" s="1" t="s">
        <v>38658</v>
      </c>
      <c r="D3803">
        <v>4015</v>
      </c>
      <c r="G3803" s="1" t="s">
        <v>2536</v>
      </c>
      <c r="H3803">
        <f t="shared" si="59"/>
        <v>1</v>
      </c>
    </row>
    <row r="3804" spans="1:8" x14ac:dyDescent="0.3">
      <c r="A3804" s="1" t="s">
        <v>41848</v>
      </c>
      <c r="B3804" s="1" t="s">
        <v>794</v>
      </c>
      <c r="C3804" s="1" t="s">
        <v>38658</v>
      </c>
      <c r="D3804">
        <v>4016</v>
      </c>
      <c r="G3804" s="1" t="s">
        <v>794</v>
      </c>
      <c r="H3804">
        <f t="shared" si="59"/>
        <v>2</v>
      </c>
    </row>
    <row r="3805" spans="1:8" x14ac:dyDescent="0.3">
      <c r="A3805" s="1" t="s">
        <v>41849</v>
      </c>
      <c r="B3805" s="1" t="s">
        <v>794</v>
      </c>
      <c r="C3805" s="1" t="s">
        <v>38661</v>
      </c>
      <c r="D3805">
        <v>4017</v>
      </c>
      <c r="G3805" s="1" t="s">
        <v>794</v>
      </c>
      <c r="H3805">
        <f t="shared" si="59"/>
        <v>2</v>
      </c>
    </row>
    <row r="3806" spans="1:8" x14ac:dyDescent="0.3">
      <c r="A3806" s="1" t="s">
        <v>5990</v>
      </c>
      <c r="B3806" s="1" t="s">
        <v>4351</v>
      </c>
      <c r="C3806" s="1" t="s">
        <v>38658</v>
      </c>
      <c r="D3806">
        <v>4018</v>
      </c>
      <c r="G3806" s="1" t="s">
        <v>4351</v>
      </c>
      <c r="H3806">
        <f t="shared" si="59"/>
        <v>1</v>
      </c>
    </row>
    <row r="3807" spans="1:8" x14ac:dyDescent="0.3">
      <c r="A3807" s="1" t="s">
        <v>5966</v>
      </c>
      <c r="B3807" s="1" t="s">
        <v>4387</v>
      </c>
      <c r="C3807" s="1" t="s">
        <v>38658</v>
      </c>
      <c r="D3807">
        <v>4019</v>
      </c>
      <c r="G3807" s="1" t="s">
        <v>4387</v>
      </c>
      <c r="H3807">
        <f t="shared" si="59"/>
        <v>1</v>
      </c>
    </row>
    <row r="3808" spans="1:8" x14ac:dyDescent="0.3">
      <c r="A3808" s="1" t="s">
        <v>41850</v>
      </c>
      <c r="B3808" s="1" t="s">
        <v>987</v>
      </c>
      <c r="C3808" s="1" t="s">
        <v>38658</v>
      </c>
      <c r="D3808">
        <v>4020</v>
      </c>
      <c r="G3808" s="1" t="s">
        <v>987</v>
      </c>
      <c r="H3808">
        <f t="shared" si="59"/>
        <v>1</v>
      </c>
    </row>
    <row r="3809" spans="1:8" x14ac:dyDescent="0.3">
      <c r="A3809" s="1" t="s">
        <v>41851</v>
      </c>
      <c r="B3809" s="1" t="s">
        <v>347</v>
      </c>
      <c r="C3809" s="1" t="s">
        <v>38658</v>
      </c>
      <c r="D3809">
        <v>4021</v>
      </c>
      <c r="G3809" s="1" t="s">
        <v>347</v>
      </c>
      <c r="H3809">
        <f t="shared" si="59"/>
        <v>1</v>
      </c>
    </row>
    <row r="3810" spans="1:8" x14ac:dyDescent="0.3">
      <c r="A3810" s="1" t="s">
        <v>41852</v>
      </c>
      <c r="B3810" s="1" t="s">
        <v>3790</v>
      </c>
      <c r="C3810" s="1" t="s">
        <v>38658</v>
      </c>
      <c r="D3810">
        <v>4022</v>
      </c>
      <c r="G3810" s="1" t="s">
        <v>3790</v>
      </c>
      <c r="H3810">
        <f t="shared" si="59"/>
        <v>2</v>
      </c>
    </row>
    <row r="3811" spans="1:8" x14ac:dyDescent="0.3">
      <c r="A3811" s="1" t="s">
        <v>41853</v>
      </c>
      <c r="B3811" s="1" t="s">
        <v>3790</v>
      </c>
      <c r="C3811" s="1" t="s">
        <v>38661</v>
      </c>
      <c r="D3811">
        <v>4023</v>
      </c>
      <c r="G3811" s="1" t="s">
        <v>3790</v>
      </c>
      <c r="H3811">
        <f t="shared" si="59"/>
        <v>2</v>
      </c>
    </row>
    <row r="3812" spans="1:8" x14ac:dyDescent="0.3">
      <c r="A3812" s="1" t="s">
        <v>41854</v>
      </c>
      <c r="B3812" s="1" t="s">
        <v>3308</v>
      </c>
      <c r="C3812" s="1" t="s">
        <v>38658</v>
      </c>
      <c r="D3812">
        <v>4024</v>
      </c>
      <c r="G3812" s="1" t="s">
        <v>3308</v>
      </c>
      <c r="H3812">
        <f t="shared" si="59"/>
        <v>2</v>
      </c>
    </row>
    <row r="3813" spans="1:8" x14ac:dyDescent="0.3">
      <c r="A3813" s="1" t="s">
        <v>41855</v>
      </c>
      <c r="B3813" s="1" t="s">
        <v>3308</v>
      </c>
      <c r="C3813" s="1" t="s">
        <v>38661</v>
      </c>
      <c r="D3813">
        <v>4025</v>
      </c>
      <c r="G3813" s="1" t="s">
        <v>3308</v>
      </c>
      <c r="H3813">
        <f t="shared" si="59"/>
        <v>2</v>
      </c>
    </row>
    <row r="3814" spans="1:8" x14ac:dyDescent="0.3">
      <c r="A3814" s="1" t="s">
        <v>41856</v>
      </c>
      <c r="B3814" s="1" t="s">
        <v>1911</v>
      </c>
      <c r="C3814" s="1" t="s">
        <v>38658</v>
      </c>
      <c r="D3814">
        <v>4026</v>
      </c>
      <c r="G3814" s="1" t="s">
        <v>1911</v>
      </c>
      <c r="H3814">
        <f t="shared" si="59"/>
        <v>1</v>
      </c>
    </row>
    <row r="3815" spans="1:8" x14ac:dyDescent="0.3">
      <c r="A3815" s="1" t="s">
        <v>41857</v>
      </c>
      <c r="B3815" s="1" t="s">
        <v>3732</v>
      </c>
      <c r="C3815" s="1" t="s">
        <v>38658</v>
      </c>
      <c r="D3815">
        <v>4027</v>
      </c>
      <c r="G3815" s="1" t="s">
        <v>3732</v>
      </c>
      <c r="H3815">
        <f t="shared" si="59"/>
        <v>2</v>
      </c>
    </row>
    <row r="3816" spans="1:8" x14ac:dyDescent="0.3">
      <c r="A3816" s="1" t="s">
        <v>41858</v>
      </c>
      <c r="B3816" s="1" t="s">
        <v>3732</v>
      </c>
      <c r="C3816" s="1" t="s">
        <v>38661</v>
      </c>
      <c r="D3816">
        <v>4028</v>
      </c>
      <c r="G3816" s="1" t="s">
        <v>3732</v>
      </c>
      <c r="H3816">
        <f t="shared" si="59"/>
        <v>2</v>
      </c>
    </row>
    <row r="3817" spans="1:8" x14ac:dyDescent="0.3">
      <c r="A3817" s="1" t="s">
        <v>41859</v>
      </c>
      <c r="B3817" s="1" t="s">
        <v>3805</v>
      </c>
      <c r="C3817" s="1" t="s">
        <v>38658</v>
      </c>
      <c r="D3817">
        <v>4029</v>
      </c>
      <c r="G3817" s="1" t="s">
        <v>3805</v>
      </c>
      <c r="H3817">
        <f t="shared" si="59"/>
        <v>1</v>
      </c>
    </row>
    <row r="3818" spans="1:8" x14ac:dyDescent="0.3">
      <c r="A3818" s="1" t="s">
        <v>41860</v>
      </c>
      <c r="B3818" s="1" t="s">
        <v>4440</v>
      </c>
      <c r="C3818" s="1" t="s">
        <v>38658</v>
      </c>
      <c r="D3818">
        <v>4030</v>
      </c>
      <c r="G3818" s="1" t="s">
        <v>4440</v>
      </c>
      <c r="H3818">
        <f t="shared" si="59"/>
        <v>1</v>
      </c>
    </row>
    <row r="3819" spans="1:8" x14ac:dyDescent="0.3">
      <c r="A3819" s="1" t="s">
        <v>41861</v>
      </c>
      <c r="B3819" s="1" t="s">
        <v>2931</v>
      </c>
      <c r="C3819" s="1" t="s">
        <v>38658</v>
      </c>
      <c r="D3819">
        <v>4031</v>
      </c>
      <c r="G3819" s="1" t="s">
        <v>2931</v>
      </c>
      <c r="H3819">
        <f t="shared" si="59"/>
        <v>1</v>
      </c>
    </row>
    <row r="3820" spans="1:8" x14ac:dyDescent="0.3">
      <c r="A3820" s="1" t="s">
        <v>41862</v>
      </c>
      <c r="B3820" s="1" t="s">
        <v>2421</v>
      </c>
      <c r="C3820" s="1" t="s">
        <v>38658</v>
      </c>
      <c r="D3820">
        <v>4032</v>
      </c>
      <c r="G3820" s="1" t="s">
        <v>2421</v>
      </c>
      <c r="H3820">
        <f t="shared" si="59"/>
        <v>1</v>
      </c>
    </row>
    <row r="3821" spans="1:8" x14ac:dyDescent="0.3">
      <c r="A3821" s="1" t="s">
        <v>41863</v>
      </c>
      <c r="B3821" s="1" t="s">
        <v>1465</v>
      </c>
      <c r="C3821" s="1" t="s">
        <v>38658</v>
      </c>
      <c r="D3821">
        <v>4033</v>
      </c>
      <c r="G3821" s="1" t="s">
        <v>1465</v>
      </c>
      <c r="H3821">
        <f t="shared" si="59"/>
        <v>1</v>
      </c>
    </row>
    <row r="3822" spans="1:8" x14ac:dyDescent="0.3">
      <c r="A3822" s="1" t="s">
        <v>41864</v>
      </c>
      <c r="B3822" s="1" t="s">
        <v>3736</v>
      </c>
      <c r="C3822" s="1" t="s">
        <v>38658</v>
      </c>
      <c r="D3822">
        <v>4034</v>
      </c>
      <c r="G3822" s="1" t="s">
        <v>3736</v>
      </c>
      <c r="H3822">
        <f t="shared" si="59"/>
        <v>2</v>
      </c>
    </row>
    <row r="3823" spans="1:8" x14ac:dyDescent="0.3">
      <c r="A3823" s="1" t="s">
        <v>41865</v>
      </c>
      <c r="B3823" s="1" t="s">
        <v>3736</v>
      </c>
      <c r="C3823" s="1" t="s">
        <v>38661</v>
      </c>
      <c r="D3823">
        <v>4035</v>
      </c>
      <c r="G3823" s="1" t="s">
        <v>3736</v>
      </c>
      <c r="H3823">
        <f t="shared" si="59"/>
        <v>2</v>
      </c>
    </row>
    <row r="3824" spans="1:8" x14ac:dyDescent="0.3">
      <c r="A3824" s="1" t="s">
        <v>41866</v>
      </c>
      <c r="B3824" s="1" t="s">
        <v>2240</v>
      </c>
      <c r="C3824" s="1" t="s">
        <v>38658</v>
      </c>
      <c r="D3824">
        <v>4036</v>
      </c>
      <c r="G3824" s="1" t="s">
        <v>2240</v>
      </c>
      <c r="H3824">
        <f t="shared" si="59"/>
        <v>1</v>
      </c>
    </row>
    <row r="3825" spans="1:8" x14ac:dyDescent="0.3">
      <c r="A3825" s="1" t="s">
        <v>41867</v>
      </c>
      <c r="B3825" s="1" t="s">
        <v>3254</v>
      </c>
      <c r="C3825" s="1" t="s">
        <v>38658</v>
      </c>
      <c r="D3825">
        <v>4037</v>
      </c>
      <c r="G3825" s="1" t="s">
        <v>3254</v>
      </c>
      <c r="H3825">
        <f t="shared" si="59"/>
        <v>1</v>
      </c>
    </row>
    <row r="3826" spans="1:8" x14ac:dyDescent="0.3">
      <c r="A3826" s="1" t="s">
        <v>41868</v>
      </c>
      <c r="B3826" s="1" t="s">
        <v>4317</v>
      </c>
      <c r="C3826" s="1" t="s">
        <v>38658</v>
      </c>
      <c r="D3826">
        <v>4040</v>
      </c>
      <c r="G3826" s="1" t="s">
        <v>4317</v>
      </c>
      <c r="H3826">
        <f t="shared" si="59"/>
        <v>2</v>
      </c>
    </row>
    <row r="3827" spans="1:8" x14ac:dyDescent="0.3">
      <c r="A3827" s="1" t="s">
        <v>41869</v>
      </c>
      <c r="B3827" s="1" t="s">
        <v>4317</v>
      </c>
      <c r="C3827" s="1" t="s">
        <v>38661</v>
      </c>
      <c r="D3827">
        <v>4041</v>
      </c>
      <c r="G3827" s="1" t="s">
        <v>4317</v>
      </c>
      <c r="H3827">
        <f t="shared" si="59"/>
        <v>2</v>
      </c>
    </row>
    <row r="3828" spans="1:8" x14ac:dyDescent="0.3">
      <c r="A3828" s="1" t="s">
        <v>41870</v>
      </c>
      <c r="B3828" s="1" t="s">
        <v>4146</v>
      </c>
      <c r="C3828" s="1" t="s">
        <v>38658</v>
      </c>
      <c r="D3828">
        <v>4042</v>
      </c>
      <c r="G3828" s="1" t="s">
        <v>4146</v>
      </c>
      <c r="H3828">
        <f t="shared" si="59"/>
        <v>1</v>
      </c>
    </row>
    <row r="3829" spans="1:8" x14ac:dyDescent="0.3">
      <c r="A3829" s="1" t="s">
        <v>41871</v>
      </c>
      <c r="B3829" s="1" t="s">
        <v>3950</v>
      </c>
      <c r="C3829" s="1" t="s">
        <v>38658</v>
      </c>
      <c r="D3829">
        <v>4043</v>
      </c>
      <c r="G3829" s="1" t="s">
        <v>3950</v>
      </c>
      <c r="H3829">
        <f t="shared" si="59"/>
        <v>1</v>
      </c>
    </row>
    <row r="3830" spans="1:8" x14ac:dyDescent="0.3">
      <c r="A3830" s="1" t="s">
        <v>41872</v>
      </c>
      <c r="B3830" s="1" t="s">
        <v>1080</v>
      </c>
      <c r="C3830" s="1" t="s">
        <v>38658</v>
      </c>
      <c r="D3830">
        <v>4044</v>
      </c>
      <c r="G3830" s="1" t="s">
        <v>1080</v>
      </c>
      <c r="H3830">
        <f t="shared" si="59"/>
        <v>1</v>
      </c>
    </row>
    <row r="3831" spans="1:8" x14ac:dyDescent="0.3">
      <c r="A3831" s="1" t="s">
        <v>41873</v>
      </c>
      <c r="B3831" s="1" t="s">
        <v>4133</v>
      </c>
      <c r="C3831" s="1" t="s">
        <v>38658</v>
      </c>
      <c r="D3831">
        <v>4046</v>
      </c>
      <c r="G3831" s="1" t="s">
        <v>4133</v>
      </c>
      <c r="H3831">
        <f t="shared" si="59"/>
        <v>2</v>
      </c>
    </row>
    <row r="3832" spans="1:8" x14ac:dyDescent="0.3">
      <c r="A3832" s="1" t="s">
        <v>41874</v>
      </c>
      <c r="B3832" s="1" t="s">
        <v>4133</v>
      </c>
      <c r="C3832" s="1" t="s">
        <v>38661</v>
      </c>
      <c r="D3832">
        <v>4047</v>
      </c>
      <c r="G3832" s="1" t="s">
        <v>4133</v>
      </c>
      <c r="H3832">
        <f t="shared" si="59"/>
        <v>2</v>
      </c>
    </row>
    <row r="3833" spans="1:8" x14ac:dyDescent="0.3">
      <c r="A3833" s="1" t="s">
        <v>41875</v>
      </c>
      <c r="B3833" s="1" t="s">
        <v>3101</v>
      </c>
      <c r="C3833" s="1" t="s">
        <v>38658</v>
      </c>
      <c r="D3833">
        <v>4048</v>
      </c>
      <c r="G3833" s="1" t="s">
        <v>3101</v>
      </c>
      <c r="H3833">
        <f t="shared" si="59"/>
        <v>1</v>
      </c>
    </row>
    <row r="3834" spans="1:8" x14ac:dyDescent="0.3">
      <c r="A3834" s="1" t="s">
        <v>41876</v>
      </c>
      <c r="B3834" s="1" t="s">
        <v>1562</v>
      </c>
      <c r="C3834" s="1" t="s">
        <v>38658</v>
      </c>
      <c r="D3834">
        <v>4049</v>
      </c>
      <c r="G3834" s="1" t="s">
        <v>1562</v>
      </c>
      <c r="H3834">
        <f t="shared" si="59"/>
        <v>1</v>
      </c>
    </row>
    <row r="3835" spans="1:8" x14ac:dyDescent="0.3">
      <c r="A3835" s="1" t="s">
        <v>41877</v>
      </c>
      <c r="B3835" s="1" t="s">
        <v>2573</v>
      </c>
      <c r="C3835" s="1" t="s">
        <v>38658</v>
      </c>
      <c r="D3835">
        <v>4050</v>
      </c>
      <c r="G3835" s="1" t="s">
        <v>2573</v>
      </c>
      <c r="H3835">
        <f t="shared" si="59"/>
        <v>1</v>
      </c>
    </row>
    <row r="3836" spans="1:8" x14ac:dyDescent="0.3">
      <c r="A3836" s="1" t="s">
        <v>41878</v>
      </c>
      <c r="B3836" s="1" t="s">
        <v>2953</v>
      </c>
      <c r="C3836" s="1" t="s">
        <v>38658</v>
      </c>
      <c r="D3836">
        <v>4051</v>
      </c>
      <c r="G3836" s="1" t="s">
        <v>2953</v>
      </c>
      <c r="H3836">
        <f t="shared" si="59"/>
        <v>2</v>
      </c>
    </row>
    <row r="3837" spans="1:8" x14ac:dyDescent="0.3">
      <c r="A3837" s="1" t="s">
        <v>41879</v>
      </c>
      <c r="B3837" s="1" t="s">
        <v>2953</v>
      </c>
      <c r="C3837" s="1" t="s">
        <v>38661</v>
      </c>
      <c r="D3837">
        <v>4052</v>
      </c>
      <c r="G3837" s="1" t="s">
        <v>2953</v>
      </c>
      <c r="H3837">
        <f t="shared" si="59"/>
        <v>2</v>
      </c>
    </row>
    <row r="3838" spans="1:8" x14ac:dyDescent="0.3">
      <c r="A3838" s="1" t="s">
        <v>41880</v>
      </c>
      <c r="B3838" s="1" t="s">
        <v>2491</v>
      </c>
      <c r="C3838" s="1" t="s">
        <v>38658</v>
      </c>
      <c r="D3838">
        <v>4053</v>
      </c>
      <c r="G3838" s="1" t="s">
        <v>2491</v>
      </c>
      <c r="H3838">
        <f t="shared" si="59"/>
        <v>1</v>
      </c>
    </row>
    <row r="3839" spans="1:8" x14ac:dyDescent="0.3">
      <c r="A3839" s="1" t="s">
        <v>41881</v>
      </c>
      <c r="B3839" s="1" t="s">
        <v>972</v>
      </c>
      <c r="C3839" s="1" t="s">
        <v>38658</v>
      </c>
      <c r="D3839">
        <v>4054</v>
      </c>
      <c r="G3839" s="1" t="s">
        <v>972</v>
      </c>
      <c r="H3839">
        <f t="shared" si="59"/>
        <v>1</v>
      </c>
    </row>
    <row r="3840" spans="1:8" x14ac:dyDescent="0.3">
      <c r="A3840" s="1" t="s">
        <v>41882</v>
      </c>
      <c r="B3840" s="1" t="s">
        <v>3138</v>
      </c>
      <c r="C3840" s="1" t="s">
        <v>38658</v>
      </c>
      <c r="D3840">
        <v>4055</v>
      </c>
      <c r="G3840" s="1" t="s">
        <v>3138</v>
      </c>
      <c r="H3840">
        <f t="shared" si="59"/>
        <v>1</v>
      </c>
    </row>
    <row r="3841" spans="1:8" x14ac:dyDescent="0.3">
      <c r="A3841" s="1" t="s">
        <v>41883</v>
      </c>
      <c r="B3841" s="1" t="s">
        <v>963</v>
      </c>
      <c r="C3841" s="1" t="s">
        <v>38658</v>
      </c>
      <c r="D3841">
        <v>4056</v>
      </c>
      <c r="G3841" s="1" t="s">
        <v>963</v>
      </c>
      <c r="H3841">
        <f t="shared" si="59"/>
        <v>1</v>
      </c>
    </row>
    <row r="3842" spans="1:8" x14ac:dyDescent="0.3">
      <c r="A3842" s="1" t="s">
        <v>41884</v>
      </c>
      <c r="B3842" s="1" t="s">
        <v>1202</v>
      </c>
      <c r="C3842" s="1" t="s">
        <v>38658</v>
      </c>
      <c r="D3842">
        <v>4057</v>
      </c>
      <c r="G3842" s="1" t="s">
        <v>1202</v>
      </c>
      <c r="H3842">
        <f t="shared" si="59"/>
        <v>1</v>
      </c>
    </row>
    <row r="3843" spans="1:8" x14ac:dyDescent="0.3">
      <c r="A3843" s="1" t="s">
        <v>41885</v>
      </c>
      <c r="B3843" s="1" t="s">
        <v>1945</v>
      </c>
      <c r="C3843" s="1" t="s">
        <v>38658</v>
      </c>
      <c r="D3843">
        <v>4059</v>
      </c>
      <c r="G3843" s="1" t="s">
        <v>1945</v>
      </c>
      <c r="H3843">
        <f t="shared" ref="H3843:H3906" si="60">COUNTIF(G:G,G3843)</f>
        <v>1</v>
      </c>
    </row>
    <row r="3844" spans="1:8" x14ac:dyDescent="0.3">
      <c r="A3844" s="1" t="s">
        <v>41886</v>
      </c>
      <c r="B3844" s="1" t="s">
        <v>2435</v>
      </c>
      <c r="C3844" s="1" t="s">
        <v>38658</v>
      </c>
      <c r="D3844">
        <v>4060</v>
      </c>
      <c r="G3844" s="1" t="s">
        <v>2435</v>
      </c>
      <c r="H3844">
        <f t="shared" si="60"/>
        <v>1</v>
      </c>
    </row>
    <row r="3845" spans="1:8" x14ac:dyDescent="0.3">
      <c r="A3845" s="1" t="s">
        <v>5700</v>
      </c>
      <c r="B3845" s="1" t="s">
        <v>3023</v>
      </c>
      <c r="C3845" s="1" t="s">
        <v>38658</v>
      </c>
      <c r="D3845">
        <v>4061</v>
      </c>
      <c r="G3845" s="1" t="s">
        <v>3023</v>
      </c>
      <c r="H3845">
        <f t="shared" si="60"/>
        <v>1</v>
      </c>
    </row>
    <row r="3846" spans="1:8" x14ac:dyDescent="0.3">
      <c r="A3846" s="1" t="s">
        <v>41887</v>
      </c>
      <c r="B3846" s="1" t="s">
        <v>4408</v>
      </c>
      <c r="C3846" s="1" t="s">
        <v>38658</v>
      </c>
      <c r="D3846">
        <v>4062</v>
      </c>
      <c r="G3846" s="1" t="s">
        <v>4408</v>
      </c>
      <c r="H3846">
        <f t="shared" si="60"/>
        <v>1</v>
      </c>
    </row>
    <row r="3847" spans="1:8" x14ac:dyDescent="0.3">
      <c r="A3847" s="1" t="s">
        <v>41888</v>
      </c>
      <c r="B3847" s="1" t="s">
        <v>751</v>
      </c>
      <c r="C3847" s="1" t="s">
        <v>38658</v>
      </c>
      <c r="D3847">
        <v>4063</v>
      </c>
      <c r="G3847" s="1" t="s">
        <v>751</v>
      </c>
      <c r="H3847">
        <f t="shared" si="60"/>
        <v>2</v>
      </c>
    </row>
    <row r="3848" spans="1:8" x14ac:dyDescent="0.3">
      <c r="A3848" s="1" t="s">
        <v>41889</v>
      </c>
      <c r="B3848" s="1" t="s">
        <v>751</v>
      </c>
      <c r="C3848" s="1" t="s">
        <v>38661</v>
      </c>
      <c r="D3848">
        <v>4064</v>
      </c>
      <c r="G3848" s="1" t="s">
        <v>751</v>
      </c>
      <c r="H3848">
        <f t="shared" si="60"/>
        <v>2</v>
      </c>
    </row>
    <row r="3849" spans="1:8" x14ac:dyDescent="0.3">
      <c r="A3849" s="1" t="s">
        <v>41890</v>
      </c>
      <c r="B3849" s="1" t="s">
        <v>1645</v>
      </c>
      <c r="C3849" s="1" t="s">
        <v>38658</v>
      </c>
      <c r="D3849">
        <v>4065</v>
      </c>
      <c r="G3849" s="1" t="s">
        <v>1645</v>
      </c>
      <c r="H3849">
        <f t="shared" si="60"/>
        <v>1</v>
      </c>
    </row>
    <row r="3850" spans="1:8" x14ac:dyDescent="0.3">
      <c r="A3850" s="1" t="s">
        <v>41891</v>
      </c>
      <c r="B3850" s="1" t="s">
        <v>1897</v>
      </c>
      <c r="C3850" s="1" t="s">
        <v>38658</v>
      </c>
      <c r="D3850">
        <v>4066</v>
      </c>
      <c r="G3850" s="1" t="s">
        <v>1897</v>
      </c>
      <c r="H3850">
        <f t="shared" si="60"/>
        <v>1</v>
      </c>
    </row>
    <row r="3851" spans="1:8" x14ac:dyDescent="0.3">
      <c r="A3851" s="1" t="s">
        <v>41892</v>
      </c>
      <c r="B3851" s="1" t="s">
        <v>1564</v>
      </c>
      <c r="C3851" s="1" t="s">
        <v>38658</v>
      </c>
      <c r="D3851">
        <v>4067</v>
      </c>
      <c r="G3851" s="1" t="s">
        <v>1564</v>
      </c>
      <c r="H3851">
        <f t="shared" si="60"/>
        <v>1</v>
      </c>
    </row>
    <row r="3852" spans="1:8" x14ac:dyDescent="0.3">
      <c r="A3852" s="1" t="s">
        <v>41893</v>
      </c>
      <c r="B3852" s="1" t="s">
        <v>4423</v>
      </c>
      <c r="C3852" s="1" t="s">
        <v>38658</v>
      </c>
      <c r="D3852">
        <v>4068</v>
      </c>
      <c r="G3852" s="1" t="s">
        <v>4423</v>
      </c>
      <c r="H3852">
        <f t="shared" si="60"/>
        <v>1</v>
      </c>
    </row>
    <row r="3853" spans="1:8" x14ac:dyDescent="0.3">
      <c r="A3853" s="1" t="s">
        <v>6172</v>
      </c>
      <c r="B3853" s="1" t="s">
        <v>2464</v>
      </c>
      <c r="C3853" s="1" t="s">
        <v>38658</v>
      </c>
      <c r="D3853">
        <v>4069</v>
      </c>
      <c r="G3853" s="1" t="s">
        <v>2464</v>
      </c>
      <c r="H3853">
        <f t="shared" si="60"/>
        <v>2</v>
      </c>
    </row>
    <row r="3854" spans="1:8" x14ac:dyDescent="0.3">
      <c r="A3854" s="1" t="s">
        <v>41894</v>
      </c>
      <c r="B3854" s="1" t="s">
        <v>2464</v>
      </c>
      <c r="C3854" s="1" t="s">
        <v>38661</v>
      </c>
      <c r="D3854">
        <v>4070</v>
      </c>
      <c r="G3854" s="1" t="s">
        <v>2464</v>
      </c>
      <c r="H3854">
        <f t="shared" si="60"/>
        <v>2</v>
      </c>
    </row>
    <row r="3855" spans="1:8" x14ac:dyDescent="0.3">
      <c r="A3855" s="1" t="s">
        <v>41895</v>
      </c>
      <c r="B3855" s="1" t="s">
        <v>309</v>
      </c>
      <c r="C3855" s="1" t="s">
        <v>38658</v>
      </c>
      <c r="D3855">
        <v>4071</v>
      </c>
      <c r="G3855" s="1" t="s">
        <v>309</v>
      </c>
      <c r="H3855">
        <f t="shared" si="60"/>
        <v>2</v>
      </c>
    </row>
    <row r="3856" spans="1:8" x14ac:dyDescent="0.3">
      <c r="A3856" s="1" t="s">
        <v>41896</v>
      </c>
      <c r="B3856" s="1" t="s">
        <v>309</v>
      </c>
      <c r="C3856" s="1" t="s">
        <v>38661</v>
      </c>
      <c r="D3856">
        <v>4072</v>
      </c>
      <c r="G3856" s="1" t="s">
        <v>309</v>
      </c>
      <c r="H3856">
        <f t="shared" si="60"/>
        <v>2</v>
      </c>
    </row>
    <row r="3857" spans="1:8" x14ac:dyDescent="0.3">
      <c r="A3857" s="1" t="s">
        <v>41897</v>
      </c>
      <c r="B3857" s="1" t="s">
        <v>2042</v>
      </c>
      <c r="C3857" s="1" t="s">
        <v>38658</v>
      </c>
      <c r="D3857">
        <v>4073</v>
      </c>
      <c r="G3857" s="1" t="s">
        <v>2042</v>
      </c>
      <c r="H3857">
        <f t="shared" si="60"/>
        <v>2</v>
      </c>
    </row>
    <row r="3858" spans="1:8" x14ac:dyDescent="0.3">
      <c r="A3858" s="1" t="s">
        <v>41898</v>
      </c>
      <c r="B3858" s="1" t="s">
        <v>2042</v>
      </c>
      <c r="C3858" s="1" t="s">
        <v>38661</v>
      </c>
      <c r="D3858">
        <v>4074</v>
      </c>
      <c r="G3858" s="1" t="s">
        <v>2042</v>
      </c>
      <c r="H3858">
        <f t="shared" si="60"/>
        <v>2</v>
      </c>
    </row>
    <row r="3859" spans="1:8" x14ac:dyDescent="0.3">
      <c r="A3859" s="1" t="s">
        <v>41899</v>
      </c>
      <c r="B3859" s="1" t="s">
        <v>1553</v>
      </c>
      <c r="C3859" s="1" t="s">
        <v>38658</v>
      </c>
      <c r="D3859">
        <v>4075</v>
      </c>
      <c r="G3859" s="1" t="s">
        <v>1553</v>
      </c>
      <c r="H3859">
        <f t="shared" si="60"/>
        <v>1</v>
      </c>
    </row>
    <row r="3860" spans="1:8" x14ac:dyDescent="0.3">
      <c r="A3860" s="1" t="s">
        <v>41900</v>
      </c>
      <c r="B3860" s="1" t="s">
        <v>1008</v>
      </c>
      <c r="C3860" s="1" t="s">
        <v>38658</v>
      </c>
      <c r="D3860">
        <v>4076</v>
      </c>
      <c r="G3860" s="1" t="s">
        <v>1008</v>
      </c>
      <c r="H3860">
        <f t="shared" si="60"/>
        <v>1</v>
      </c>
    </row>
    <row r="3861" spans="1:8" x14ac:dyDescent="0.3">
      <c r="A3861" s="1" t="s">
        <v>41901</v>
      </c>
      <c r="B3861" s="1" t="s">
        <v>959</v>
      </c>
      <c r="C3861" s="1" t="s">
        <v>38658</v>
      </c>
      <c r="D3861">
        <v>4077</v>
      </c>
      <c r="G3861" s="1" t="s">
        <v>959</v>
      </c>
      <c r="H3861">
        <f t="shared" si="60"/>
        <v>1</v>
      </c>
    </row>
    <row r="3862" spans="1:8" x14ac:dyDescent="0.3">
      <c r="A3862" s="1" t="s">
        <v>5270</v>
      </c>
      <c r="B3862" s="1" t="s">
        <v>1333</v>
      </c>
      <c r="C3862" s="1" t="s">
        <v>38658</v>
      </c>
      <c r="D3862">
        <v>4078</v>
      </c>
      <c r="G3862" s="1" t="s">
        <v>1333</v>
      </c>
      <c r="H3862">
        <f t="shared" si="60"/>
        <v>1</v>
      </c>
    </row>
    <row r="3863" spans="1:8" x14ac:dyDescent="0.3">
      <c r="A3863" s="1" t="s">
        <v>41902</v>
      </c>
      <c r="B3863" s="1" t="s">
        <v>2311</v>
      </c>
      <c r="C3863" s="1" t="s">
        <v>38658</v>
      </c>
      <c r="D3863">
        <v>4079</v>
      </c>
      <c r="G3863" s="1" t="s">
        <v>2311</v>
      </c>
      <c r="H3863">
        <f t="shared" si="60"/>
        <v>1</v>
      </c>
    </row>
    <row r="3864" spans="1:8" x14ac:dyDescent="0.3">
      <c r="A3864" s="1" t="s">
        <v>41903</v>
      </c>
      <c r="B3864" s="1" t="s">
        <v>163</v>
      </c>
      <c r="C3864" s="1" t="s">
        <v>38658</v>
      </c>
      <c r="D3864">
        <v>4080</v>
      </c>
      <c r="G3864" s="1" t="s">
        <v>163</v>
      </c>
      <c r="H3864">
        <f t="shared" si="60"/>
        <v>1</v>
      </c>
    </row>
    <row r="3865" spans="1:8" x14ac:dyDescent="0.3">
      <c r="A3865" s="1" t="s">
        <v>5978</v>
      </c>
      <c r="B3865" s="1" t="s">
        <v>3644</v>
      </c>
      <c r="C3865" s="1" t="s">
        <v>38658</v>
      </c>
      <c r="D3865">
        <v>4081</v>
      </c>
      <c r="G3865" s="1" t="s">
        <v>3644</v>
      </c>
      <c r="H3865">
        <f t="shared" si="60"/>
        <v>1</v>
      </c>
    </row>
    <row r="3866" spans="1:8" x14ac:dyDescent="0.3">
      <c r="A3866" s="1" t="s">
        <v>41904</v>
      </c>
      <c r="B3866" s="1" t="s">
        <v>3433</v>
      </c>
      <c r="C3866" s="1" t="s">
        <v>38658</v>
      </c>
      <c r="D3866">
        <v>4082</v>
      </c>
      <c r="G3866" s="1" t="s">
        <v>3433</v>
      </c>
      <c r="H3866">
        <f t="shared" si="60"/>
        <v>1</v>
      </c>
    </row>
    <row r="3867" spans="1:8" x14ac:dyDescent="0.3">
      <c r="A3867" s="1" t="s">
        <v>6300</v>
      </c>
      <c r="B3867" s="1" t="s">
        <v>3493</v>
      </c>
      <c r="C3867" s="1" t="s">
        <v>38658</v>
      </c>
      <c r="D3867">
        <v>4083</v>
      </c>
      <c r="G3867" s="1" t="s">
        <v>3493</v>
      </c>
      <c r="H3867">
        <f t="shared" si="60"/>
        <v>1</v>
      </c>
    </row>
    <row r="3868" spans="1:8" x14ac:dyDescent="0.3">
      <c r="A3868" s="1" t="s">
        <v>41905</v>
      </c>
      <c r="B3868" s="1" t="s">
        <v>1220</v>
      </c>
      <c r="C3868" s="1" t="s">
        <v>38658</v>
      </c>
      <c r="D3868">
        <v>4084</v>
      </c>
      <c r="G3868" s="1" t="s">
        <v>1220</v>
      </c>
      <c r="H3868">
        <f t="shared" si="60"/>
        <v>2</v>
      </c>
    </row>
    <row r="3869" spans="1:8" x14ac:dyDescent="0.3">
      <c r="A3869" s="1" t="s">
        <v>41906</v>
      </c>
      <c r="B3869" s="1" t="s">
        <v>1220</v>
      </c>
      <c r="C3869" s="1" t="s">
        <v>38661</v>
      </c>
      <c r="D3869">
        <v>4085</v>
      </c>
      <c r="G3869" s="1" t="s">
        <v>1220</v>
      </c>
      <c r="H3869">
        <f t="shared" si="60"/>
        <v>2</v>
      </c>
    </row>
    <row r="3870" spans="1:8" x14ac:dyDescent="0.3">
      <c r="A3870" s="1" t="s">
        <v>41907</v>
      </c>
      <c r="B3870" s="1" t="s">
        <v>3668</v>
      </c>
      <c r="C3870" s="1" t="s">
        <v>38658</v>
      </c>
      <c r="D3870">
        <v>4086</v>
      </c>
      <c r="G3870" s="1" t="s">
        <v>3668</v>
      </c>
      <c r="H3870">
        <f t="shared" si="60"/>
        <v>1</v>
      </c>
    </row>
    <row r="3871" spans="1:8" x14ac:dyDescent="0.3">
      <c r="A3871" s="1" t="s">
        <v>41908</v>
      </c>
      <c r="B3871" s="1" t="s">
        <v>1088</v>
      </c>
      <c r="C3871" s="1" t="s">
        <v>38658</v>
      </c>
      <c r="D3871">
        <v>4087</v>
      </c>
      <c r="G3871" s="1" t="s">
        <v>1088</v>
      </c>
      <c r="H3871">
        <f t="shared" si="60"/>
        <v>1</v>
      </c>
    </row>
    <row r="3872" spans="1:8" x14ac:dyDescent="0.3">
      <c r="A3872" s="1" t="s">
        <v>41909</v>
      </c>
      <c r="B3872" s="1" t="s">
        <v>4142</v>
      </c>
      <c r="C3872" s="1" t="s">
        <v>38658</v>
      </c>
      <c r="D3872">
        <v>4088</v>
      </c>
      <c r="G3872" s="1" t="s">
        <v>4142</v>
      </c>
      <c r="H3872">
        <f t="shared" si="60"/>
        <v>2</v>
      </c>
    </row>
    <row r="3873" spans="1:8" x14ac:dyDescent="0.3">
      <c r="A3873" s="1" t="s">
        <v>41910</v>
      </c>
      <c r="B3873" s="1" t="s">
        <v>4142</v>
      </c>
      <c r="C3873" s="1" t="s">
        <v>38661</v>
      </c>
      <c r="D3873">
        <v>4089</v>
      </c>
      <c r="G3873" s="1" t="s">
        <v>4142</v>
      </c>
      <c r="H3873">
        <f t="shared" si="60"/>
        <v>2</v>
      </c>
    </row>
    <row r="3874" spans="1:8" x14ac:dyDescent="0.3">
      <c r="A3874" s="1" t="s">
        <v>41911</v>
      </c>
      <c r="B3874" s="1" t="s">
        <v>4424</v>
      </c>
      <c r="C3874" s="1" t="s">
        <v>38658</v>
      </c>
      <c r="D3874">
        <v>4090</v>
      </c>
      <c r="G3874" s="1" t="s">
        <v>4424</v>
      </c>
      <c r="H3874">
        <f t="shared" si="60"/>
        <v>1</v>
      </c>
    </row>
    <row r="3875" spans="1:8" x14ac:dyDescent="0.3">
      <c r="A3875" s="1" t="s">
        <v>6140</v>
      </c>
      <c r="B3875" s="1" t="s">
        <v>4299</v>
      </c>
      <c r="C3875" s="1" t="s">
        <v>38658</v>
      </c>
      <c r="D3875">
        <v>4091</v>
      </c>
      <c r="G3875" s="1" t="s">
        <v>4299</v>
      </c>
      <c r="H3875">
        <f t="shared" si="60"/>
        <v>1</v>
      </c>
    </row>
    <row r="3876" spans="1:8" x14ac:dyDescent="0.3">
      <c r="A3876" s="1" t="s">
        <v>41912</v>
      </c>
      <c r="B3876" s="1" t="s">
        <v>2138</v>
      </c>
      <c r="C3876" s="1" t="s">
        <v>38658</v>
      </c>
      <c r="D3876">
        <v>4092</v>
      </c>
      <c r="G3876" s="1" t="s">
        <v>2138</v>
      </c>
      <c r="H3876">
        <f t="shared" si="60"/>
        <v>1</v>
      </c>
    </row>
    <row r="3877" spans="1:8" x14ac:dyDescent="0.3">
      <c r="A3877" s="1" t="s">
        <v>41913</v>
      </c>
      <c r="B3877" s="1" t="s">
        <v>4492</v>
      </c>
      <c r="C3877" s="1" t="s">
        <v>38658</v>
      </c>
      <c r="D3877">
        <v>4093</v>
      </c>
      <c r="G3877" s="1" t="s">
        <v>4492</v>
      </c>
      <c r="H3877">
        <f t="shared" si="60"/>
        <v>1</v>
      </c>
    </row>
    <row r="3878" spans="1:8" x14ac:dyDescent="0.3">
      <c r="A3878" s="1" t="s">
        <v>5170</v>
      </c>
      <c r="B3878" s="1" t="s">
        <v>1835</v>
      </c>
      <c r="C3878" s="1" t="s">
        <v>38658</v>
      </c>
      <c r="D3878">
        <v>4094</v>
      </c>
      <c r="G3878" s="1" t="s">
        <v>1835</v>
      </c>
      <c r="H3878">
        <f t="shared" si="60"/>
        <v>1</v>
      </c>
    </row>
    <row r="3879" spans="1:8" x14ac:dyDescent="0.3">
      <c r="A3879" s="1" t="s">
        <v>41914</v>
      </c>
      <c r="B3879" s="1" t="s">
        <v>3599</v>
      </c>
      <c r="C3879" s="1" t="s">
        <v>38658</v>
      </c>
      <c r="D3879">
        <v>4095</v>
      </c>
      <c r="G3879" s="1" t="s">
        <v>3599</v>
      </c>
      <c r="H3879">
        <f t="shared" si="60"/>
        <v>2</v>
      </c>
    </row>
    <row r="3880" spans="1:8" x14ac:dyDescent="0.3">
      <c r="A3880" s="1" t="s">
        <v>41915</v>
      </c>
      <c r="B3880" s="1" t="s">
        <v>3599</v>
      </c>
      <c r="C3880" s="1" t="s">
        <v>38661</v>
      </c>
      <c r="D3880">
        <v>4096</v>
      </c>
      <c r="G3880" s="1" t="s">
        <v>3599</v>
      </c>
      <c r="H3880">
        <f t="shared" si="60"/>
        <v>2</v>
      </c>
    </row>
    <row r="3881" spans="1:8" x14ac:dyDescent="0.3">
      <c r="A3881" s="1" t="s">
        <v>41916</v>
      </c>
      <c r="B3881" s="1" t="s">
        <v>2354</v>
      </c>
      <c r="C3881" s="1" t="s">
        <v>38658</v>
      </c>
      <c r="D3881">
        <v>4098</v>
      </c>
      <c r="G3881" s="1" t="s">
        <v>2354</v>
      </c>
      <c r="H3881">
        <f t="shared" si="60"/>
        <v>1</v>
      </c>
    </row>
    <row r="3882" spans="1:8" x14ac:dyDescent="0.3">
      <c r="A3882" s="1" t="s">
        <v>41917</v>
      </c>
      <c r="B3882" s="1" t="s">
        <v>3573</v>
      </c>
      <c r="C3882" s="1" t="s">
        <v>38658</v>
      </c>
      <c r="D3882">
        <v>4099</v>
      </c>
      <c r="G3882" s="1" t="s">
        <v>3573</v>
      </c>
      <c r="H3882">
        <f t="shared" si="60"/>
        <v>1</v>
      </c>
    </row>
    <row r="3883" spans="1:8" x14ac:dyDescent="0.3">
      <c r="A3883" s="1" t="s">
        <v>5274</v>
      </c>
      <c r="B3883" s="1" t="s">
        <v>310</v>
      </c>
      <c r="C3883" s="1" t="s">
        <v>38658</v>
      </c>
      <c r="D3883">
        <v>4100</v>
      </c>
      <c r="G3883" s="1" t="s">
        <v>310</v>
      </c>
      <c r="H3883">
        <f t="shared" si="60"/>
        <v>1</v>
      </c>
    </row>
    <row r="3884" spans="1:8" x14ac:dyDescent="0.3">
      <c r="A3884" s="1" t="s">
        <v>41918</v>
      </c>
      <c r="B3884" s="1" t="s">
        <v>1860</v>
      </c>
      <c r="C3884" s="1" t="s">
        <v>38658</v>
      </c>
      <c r="D3884">
        <v>4101</v>
      </c>
      <c r="G3884" s="1" t="s">
        <v>1860</v>
      </c>
      <c r="H3884">
        <f t="shared" si="60"/>
        <v>1</v>
      </c>
    </row>
    <row r="3885" spans="1:8" x14ac:dyDescent="0.3">
      <c r="A3885" s="1" t="s">
        <v>41919</v>
      </c>
      <c r="B3885" s="1" t="s">
        <v>3574</v>
      </c>
      <c r="C3885" s="1" t="s">
        <v>38658</v>
      </c>
      <c r="D3885">
        <v>4102</v>
      </c>
      <c r="G3885" s="1" t="s">
        <v>3574</v>
      </c>
      <c r="H3885">
        <f t="shared" si="60"/>
        <v>2</v>
      </c>
    </row>
    <row r="3886" spans="1:8" x14ac:dyDescent="0.3">
      <c r="A3886" s="1" t="s">
        <v>41920</v>
      </c>
      <c r="B3886" s="1" t="s">
        <v>3574</v>
      </c>
      <c r="C3886" s="1" t="s">
        <v>38661</v>
      </c>
      <c r="D3886">
        <v>4103</v>
      </c>
      <c r="G3886" s="1" t="s">
        <v>3574</v>
      </c>
      <c r="H3886">
        <f t="shared" si="60"/>
        <v>2</v>
      </c>
    </row>
    <row r="3887" spans="1:8" x14ac:dyDescent="0.3">
      <c r="A3887" s="1" t="s">
        <v>41921</v>
      </c>
      <c r="B3887" s="1" t="s">
        <v>3300</v>
      </c>
      <c r="C3887" s="1" t="s">
        <v>38658</v>
      </c>
      <c r="D3887">
        <v>4104</v>
      </c>
      <c r="G3887" s="1" t="s">
        <v>3300</v>
      </c>
      <c r="H3887">
        <f t="shared" si="60"/>
        <v>1</v>
      </c>
    </row>
    <row r="3888" spans="1:8" x14ac:dyDescent="0.3">
      <c r="A3888" s="1" t="s">
        <v>41922</v>
      </c>
      <c r="B3888" s="1" t="s">
        <v>4394</v>
      </c>
      <c r="C3888" s="1" t="s">
        <v>38658</v>
      </c>
      <c r="D3888">
        <v>4105</v>
      </c>
      <c r="G3888" s="1" t="s">
        <v>4394</v>
      </c>
      <c r="H3888">
        <f t="shared" si="60"/>
        <v>1</v>
      </c>
    </row>
    <row r="3889" spans="1:8" x14ac:dyDescent="0.3">
      <c r="A3889" s="1" t="s">
        <v>41923</v>
      </c>
      <c r="B3889" s="1" t="s">
        <v>4426</v>
      </c>
      <c r="C3889" s="1" t="s">
        <v>38658</v>
      </c>
      <c r="D3889">
        <v>4106</v>
      </c>
      <c r="G3889" s="1" t="s">
        <v>4426</v>
      </c>
      <c r="H3889">
        <f t="shared" si="60"/>
        <v>1</v>
      </c>
    </row>
    <row r="3890" spans="1:8" x14ac:dyDescent="0.3">
      <c r="A3890" s="1" t="s">
        <v>41924</v>
      </c>
      <c r="B3890" s="1" t="s">
        <v>3036</v>
      </c>
      <c r="C3890" s="1" t="s">
        <v>38658</v>
      </c>
      <c r="D3890">
        <v>4107</v>
      </c>
      <c r="G3890" s="1" t="s">
        <v>3036</v>
      </c>
      <c r="H3890">
        <f t="shared" si="60"/>
        <v>1</v>
      </c>
    </row>
    <row r="3891" spans="1:8" x14ac:dyDescent="0.3">
      <c r="A3891" s="1" t="s">
        <v>41925</v>
      </c>
      <c r="B3891" s="1" t="s">
        <v>3863</v>
      </c>
      <c r="C3891" s="1" t="s">
        <v>38658</v>
      </c>
      <c r="D3891">
        <v>4108</v>
      </c>
      <c r="G3891" s="1" t="s">
        <v>3863</v>
      </c>
      <c r="H3891">
        <f t="shared" si="60"/>
        <v>1</v>
      </c>
    </row>
    <row r="3892" spans="1:8" x14ac:dyDescent="0.3">
      <c r="A3892" s="1" t="s">
        <v>41926</v>
      </c>
      <c r="B3892" s="1" t="s">
        <v>3250</v>
      </c>
      <c r="C3892" s="1" t="s">
        <v>38658</v>
      </c>
      <c r="D3892">
        <v>4109</v>
      </c>
      <c r="G3892" s="1" t="s">
        <v>3250</v>
      </c>
      <c r="H3892">
        <f t="shared" si="60"/>
        <v>1</v>
      </c>
    </row>
    <row r="3893" spans="1:8" x14ac:dyDescent="0.3">
      <c r="A3893" s="1" t="s">
        <v>5666</v>
      </c>
      <c r="B3893" s="1" t="s">
        <v>4314</v>
      </c>
      <c r="C3893" s="1" t="s">
        <v>38658</v>
      </c>
      <c r="D3893">
        <v>4112</v>
      </c>
      <c r="G3893" s="1" t="s">
        <v>4314</v>
      </c>
      <c r="H3893">
        <f t="shared" si="60"/>
        <v>1</v>
      </c>
    </row>
    <row r="3894" spans="1:8" x14ac:dyDescent="0.3">
      <c r="A3894" s="1" t="s">
        <v>41927</v>
      </c>
      <c r="B3894" s="1" t="s">
        <v>1720</v>
      </c>
      <c r="C3894" s="1" t="s">
        <v>38658</v>
      </c>
      <c r="D3894">
        <v>4113</v>
      </c>
      <c r="G3894" s="1" t="s">
        <v>1720</v>
      </c>
      <c r="H3894">
        <f t="shared" si="60"/>
        <v>1</v>
      </c>
    </row>
    <row r="3895" spans="1:8" x14ac:dyDescent="0.3">
      <c r="A3895" s="1" t="s">
        <v>41928</v>
      </c>
      <c r="B3895" s="1" t="s">
        <v>3957</v>
      </c>
      <c r="C3895" s="1" t="s">
        <v>38658</v>
      </c>
      <c r="D3895">
        <v>4114</v>
      </c>
      <c r="G3895" s="1" t="s">
        <v>3957</v>
      </c>
      <c r="H3895">
        <f t="shared" si="60"/>
        <v>1</v>
      </c>
    </row>
    <row r="3896" spans="1:8" x14ac:dyDescent="0.3">
      <c r="A3896" s="1" t="s">
        <v>5786</v>
      </c>
      <c r="B3896" s="1" t="s">
        <v>4392</v>
      </c>
      <c r="C3896" s="1" t="s">
        <v>38658</v>
      </c>
      <c r="D3896">
        <v>4115</v>
      </c>
      <c r="G3896" s="1" t="s">
        <v>4392</v>
      </c>
      <c r="H3896">
        <f t="shared" si="60"/>
        <v>1</v>
      </c>
    </row>
    <row r="3897" spans="1:8" x14ac:dyDescent="0.3">
      <c r="A3897" s="1" t="s">
        <v>4766</v>
      </c>
      <c r="B3897" s="1" t="s">
        <v>1213</v>
      </c>
      <c r="C3897" s="1" t="s">
        <v>38658</v>
      </c>
      <c r="D3897">
        <v>4116</v>
      </c>
      <c r="G3897" s="1" t="s">
        <v>1213</v>
      </c>
      <c r="H3897">
        <f t="shared" si="60"/>
        <v>1</v>
      </c>
    </row>
    <row r="3898" spans="1:8" x14ac:dyDescent="0.3">
      <c r="A3898" s="1" t="s">
        <v>41929</v>
      </c>
      <c r="B3898" s="1" t="s">
        <v>4460</v>
      </c>
      <c r="C3898" s="1" t="s">
        <v>38658</v>
      </c>
      <c r="D3898">
        <v>4117</v>
      </c>
      <c r="G3898" s="1" t="s">
        <v>4460</v>
      </c>
      <c r="H3898">
        <f t="shared" si="60"/>
        <v>1</v>
      </c>
    </row>
    <row r="3899" spans="1:8" x14ac:dyDescent="0.3">
      <c r="A3899" s="1" t="s">
        <v>41930</v>
      </c>
      <c r="B3899" s="1" t="s">
        <v>741</v>
      </c>
      <c r="C3899" s="1" t="s">
        <v>38658</v>
      </c>
      <c r="D3899">
        <v>4118</v>
      </c>
      <c r="G3899" s="1" t="s">
        <v>741</v>
      </c>
      <c r="H3899">
        <f t="shared" si="60"/>
        <v>1</v>
      </c>
    </row>
    <row r="3900" spans="1:8" x14ac:dyDescent="0.3">
      <c r="A3900" s="1" t="s">
        <v>41931</v>
      </c>
      <c r="B3900" s="1" t="s">
        <v>841</v>
      </c>
      <c r="C3900" s="1" t="s">
        <v>38658</v>
      </c>
      <c r="D3900">
        <v>4119</v>
      </c>
      <c r="G3900" s="1" t="s">
        <v>841</v>
      </c>
      <c r="H3900">
        <f t="shared" si="60"/>
        <v>2</v>
      </c>
    </row>
    <row r="3901" spans="1:8" x14ac:dyDescent="0.3">
      <c r="A3901" s="1" t="s">
        <v>41932</v>
      </c>
      <c r="B3901" s="1" t="s">
        <v>841</v>
      </c>
      <c r="C3901" s="1" t="s">
        <v>38661</v>
      </c>
      <c r="D3901">
        <v>4120</v>
      </c>
      <c r="G3901" s="1" t="s">
        <v>841</v>
      </c>
      <c r="H3901">
        <f t="shared" si="60"/>
        <v>2</v>
      </c>
    </row>
    <row r="3902" spans="1:8" x14ac:dyDescent="0.3">
      <c r="A3902" s="1" t="s">
        <v>41933</v>
      </c>
      <c r="B3902" s="1" t="s">
        <v>2460</v>
      </c>
      <c r="C3902" s="1" t="s">
        <v>38658</v>
      </c>
      <c r="D3902">
        <v>4121</v>
      </c>
      <c r="G3902" s="1" t="s">
        <v>2460</v>
      </c>
      <c r="H3902">
        <f t="shared" si="60"/>
        <v>1</v>
      </c>
    </row>
    <row r="3903" spans="1:8" x14ac:dyDescent="0.3">
      <c r="A3903" s="1" t="s">
        <v>41934</v>
      </c>
      <c r="B3903" s="1" t="s">
        <v>1904</v>
      </c>
      <c r="C3903" s="1" t="s">
        <v>38658</v>
      </c>
      <c r="D3903">
        <v>4122</v>
      </c>
      <c r="G3903" s="1" t="s">
        <v>1904</v>
      </c>
      <c r="H3903">
        <f t="shared" si="60"/>
        <v>2</v>
      </c>
    </row>
    <row r="3904" spans="1:8" x14ac:dyDescent="0.3">
      <c r="A3904" s="1" t="s">
        <v>41935</v>
      </c>
      <c r="B3904" s="1" t="s">
        <v>1904</v>
      </c>
      <c r="C3904" s="1" t="s">
        <v>38661</v>
      </c>
      <c r="D3904">
        <v>4123</v>
      </c>
      <c r="G3904" s="1" t="s">
        <v>1904</v>
      </c>
      <c r="H3904">
        <f t="shared" si="60"/>
        <v>2</v>
      </c>
    </row>
    <row r="3905" spans="1:8" x14ac:dyDescent="0.3">
      <c r="A3905" s="1" t="s">
        <v>41936</v>
      </c>
      <c r="B3905" s="1" t="s">
        <v>3551</v>
      </c>
      <c r="C3905" s="1" t="s">
        <v>38658</v>
      </c>
      <c r="D3905">
        <v>4124</v>
      </c>
      <c r="G3905" s="1" t="s">
        <v>3551</v>
      </c>
      <c r="H3905">
        <f t="shared" si="60"/>
        <v>1</v>
      </c>
    </row>
    <row r="3906" spans="1:8" x14ac:dyDescent="0.3">
      <c r="A3906" s="1" t="s">
        <v>41937</v>
      </c>
      <c r="B3906" s="1" t="s">
        <v>3561</v>
      </c>
      <c r="C3906" s="1" t="s">
        <v>38658</v>
      </c>
      <c r="D3906">
        <v>4125</v>
      </c>
      <c r="G3906" s="1" t="s">
        <v>3561</v>
      </c>
      <c r="H3906">
        <f t="shared" si="60"/>
        <v>1</v>
      </c>
    </row>
    <row r="3907" spans="1:8" x14ac:dyDescent="0.3">
      <c r="A3907" s="1" t="s">
        <v>41938</v>
      </c>
      <c r="B3907" s="1" t="s">
        <v>609</v>
      </c>
      <c r="C3907" s="1" t="s">
        <v>38658</v>
      </c>
      <c r="D3907">
        <v>4126</v>
      </c>
      <c r="G3907" s="1" t="s">
        <v>609</v>
      </c>
      <c r="H3907">
        <f t="shared" ref="H3907:H3970" si="61">COUNTIF(G:G,G3907)</f>
        <v>2</v>
      </c>
    </row>
    <row r="3908" spans="1:8" x14ac:dyDescent="0.3">
      <c r="A3908" s="1" t="s">
        <v>41939</v>
      </c>
      <c r="B3908" s="1" t="s">
        <v>609</v>
      </c>
      <c r="C3908" s="1" t="s">
        <v>38661</v>
      </c>
      <c r="D3908">
        <v>4127</v>
      </c>
      <c r="G3908" s="1" t="s">
        <v>609</v>
      </c>
      <c r="H3908">
        <f t="shared" si="61"/>
        <v>2</v>
      </c>
    </row>
    <row r="3909" spans="1:8" x14ac:dyDescent="0.3">
      <c r="A3909" s="1" t="s">
        <v>41940</v>
      </c>
      <c r="B3909" s="1" t="s">
        <v>4455</v>
      </c>
      <c r="C3909" s="1" t="s">
        <v>38658</v>
      </c>
      <c r="D3909">
        <v>4129</v>
      </c>
      <c r="G3909" s="1" t="s">
        <v>4455</v>
      </c>
      <c r="H3909">
        <f t="shared" si="61"/>
        <v>1</v>
      </c>
    </row>
    <row r="3910" spans="1:8" x14ac:dyDescent="0.3">
      <c r="A3910" s="1" t="s">
        <v>41941</v>
      </c>
      <c r="B3910" s="1" t="s">
        <v>2066</v>
      </c>
      <c r="C3910" s="1" t="s">
        <v>38658</v>
      </c>
      <c r="D3910">
        <v>4131</v>
      </c>
      <c r="G3910" s="1" t="s">
        <v>2066</v>
      </c>
      <c r="H3910">
        <f t="shared" si="61"/>
        <v>1</v>
      </c>
    </row>
    <row r="3911" spans="1:8" x14ac:dyDescent="0.3">
      <c r="A3911" s="1" t="s">
        <v>41942</v>
      </c>
      <c r="B3911" s="1" t="s">
        <v>3159</v>
      </c>
      <c r="C3911" s="1" t="s">
        <v>38658</v>
      </c>
      <c r="D3911">
        <v>4132</v>
      </c>
      <c r="G3911" s="1" t="s">
        <v>3159</v>
      </c>
      <c r="H3911">
        <f t="shared" si="61"/>
        <v>2</v>
      </c>
    </row>
    <row r="3912" spans="1:8" x14ac:dyDescent="0.3">
      <c r="A3912" s="1" t="s">
        <v>41943</v>
      </c>
      <c r="B3912" s="1" t="s">
        <v>3159</v>
      </c>
      <c r="C3912" s="1" t="s">
        <v>38661</v>
      </c>
      <c r="D3912">
        <v>4133</v>
      </c>
      <c r="G3912" s="1" t="s">
        <v>3159</v>
      </c>
      <c r="H3912">
        <f t="shared" si="61"/>
        <v>2</v>
      </c>
    </row>
    <row r="3913" spans="1:8" x14ac:dyDescent="0.3">
      <c r="A3913" s="1" t="s">
        <v>41944</v>
      </c>
      <c r="B3913" s="1" t="s">
        <v>1522</v>
      </c>
      <c r="C3913" s="1" t="s">
        <v>38658</v>
      </c>
      <c r="D3913">
        <v>4134</v>
      </c>
      <c r="G3913" s="1" t="s">
        <v>1522</v>
      </c>
      <c r="H3913">
        <f t="shared" si="61"/>
        <v>1</v>
      </c>
    </row>
    <row r="3914" spans="1:8" x14ac:dyDescent="0.3">
      <c r="A3914" s="1" t="s">
        <v>41945</v>
      </c>
      <c r="B3914" s="1" t="s">
        <v>1652</v>
      </c>
      <c r="C3914" s="1" t="s">
        <v>38658</v>
      </c>
      <c r="D3914">
        <v>4136</v>
      </c>
      <c r="G3914" s="1" t="s">
        <v>1652</v>
      </c>
      <c r="H3914">
        <f t="shared" si="61"/>
        <v>1</v>
      </c>
    </row>
    <row r="3915" spans="1:8" x14ac:dyDescent="0.3">
      <c r="A3915" s="1" t="s">
        <v>4906</v>
      </c>
      <c r="B3915" s="1" t="s">
        <v>2568</v>
      </c>
      <c r="C3915" s="1" t="s">
        <v>38658</v>
      </c>
      <c r="D3915">
        <v>4137</v>
      </c>
      <c r="G3915" s="1" t="s">
        <v>2568</v>
      </c>
      <c r="H3915">
        <f t="shared" si="61"/>
        <v>1</v>
      </c>
    </row>
    <row r="3916" spans="1:8" x14ac:dyDescent="0.3">
      <c r="A3916" s="1" t="s">
        <v>41946</v>
      </c>
      <c r="B3916" s="1" t="s">
        <v>4405</v>
      </c>
      <c r="C3916" s="1" t="s">
        <v>38658</v>
      </c>
      <c r="D3916">
        <v>4138</v>
      </c>
      <c r="G3916" s="1" t="s">
        <v>4405</v>
      </c>
      <c r="H3916">
        <f t="shared" si="61"/>
        <v>1</v>
      </c>
    </row>
    <row r="3917" spans="1:8" x14ac:dyDescent="0.3">
      <c r="A3917" s="1" t="s">
        <v>41947</v>
      </c>
      <c r="B3917" s="1" t="s">
        <v>157</v>
      </c>
      <c r="C3917" s="1" t="s">
        <v>38658</v>
      </c>
      <c r="D3917">
        <v>4139</v>
      </c>
      <c r="G3917" s="1" t="s">
        <v>157</v>
      </c>
      <c r="H3917">
        <f t="shared" si="61"/>
        <v>1</v>
      </c>
    </row>
    <row r="3918" spans="1:8" x14ac:dyDescent="0.3">
      <c r="A3918" s="1" t="s">
        <v>41948</v>
      </c>
      <c r="B3918" s="1" t="s">
        <v>1426</v>
      </c>
      <c r="C3918" s="1" t="s">
        <v>38658</v>
      </c>
      <c r="D3918">
        <v>4140</v>
      </c>
      <c r="G3918" s="1" t="s">
        <v>1426</v>
      </c>
      <c r="H3918">
        <f t="shared" si="61"/>
        <v>1</v>
      </c>
    </row>
    <row r="3919" spans="1:8" x14ac:dyDescent="0.3">
      <c r="A3919" s="1" t="s">
        <v>41949</v>
      </c>
      <c r="B3919" s="1" t="s">
        <v>2949</v>
      </c>
      <c r="C3919" s="1" t="s">
        <v>38658</v>
      </c>
      <c r="D3919">
        <v>4141</v>
      </c>
      <c r="G3919" s="1" t="s">
        <v>2949</v>
      </c>
      <c r="H3919">
        <f t="shared" si="61"/>
        <v>1</v>
      </c>
    </row>
    <row r="3920" spans="1:8" x14ac:dyDescent="0.3">
      <c r="A3920" s="1" t="s">
        <v>41950</v>
      </c>
      <c r="B3920" s="1" t="s">
        <v>3117</v>
      </c>
      <c r="C3920" s="1" t="s">
        <v>38658</v>
      </c>
      <c r="D3920">
        <v>4142</v>
      </c>
      <c r="G3920" s="1" t="s">
        <v>3117</v>
      </c>
      <c r="H3920">
        <f t="shared" si="61"/>
        <v>1</v>
      </c>
    </row>
    <row r="3921" spans="1:8" x14ac:dyDescent="0.3">
      <c r="A3921" s="1" t="s">
        <v>41951</v>
      </c>
      <c r="B3921" s="1" t="s">
        <v>4096</v>
      </c>
      <c r="C3921" s="1" t="s">
        <v>38658</v>
      </c>
      <c r="D3921">
        <v>4143</v>
      </c>
      <c r="G3921" s="1" t="s">
        <v>4096</v>
      </c>
      <c r="H3921">
        <f t="shared" si="61"/>
        <v>2</v>
      </c>
    </row>
    <row r="3922" spans="1:8" x14ac:dyDescent="0.3">
      <c r="A3922" s="1" t="s">
        <v>41952</v>
      </c>
      <c r="B3922" s="1" t="s">
        <v>4096</v>
      </c>
      <c r="C3922" s="1" t="s">
        <v>38661</v>
      </c>
      <c r="D3922">
        <v>4144</v>
      </c>
      <c r="G3922" s="1" t="s">
        <v>4096</v>
      </c>
      <c r="H3922">
        <f t="shared" si="61"/>
        <v>2</v>
      </c>
    </row>
    <row r="3923" spans="1:8" x14ac:dyDescent="0.3">
      <c r="A3923" s="1" t="s">
        <v>41953</v>
      </c>
      <c r="B3923" s="1" t="s">
        <v>1112</v>
      </c>
      <c r="C3923" s="1" t="s">
        <v>38658</v>
      </c>
      <c r="D3923">
        <v>4145</v>
      </c>
      <c r="G3923" s="1" t="s">
        <v>1112</v>
      </c>
      <c r="H3923">
        <f t="shared" si="61"/>
        <v>1</v>
      </c>
    </row>
    <row r="3924" spans="1:8" x14ac:dyDescent="0.3">
      <c r="A3924" s="1" t="s">
        <v>41954</v>
      </c>
      <c r="B3924" s="1" t="s">
        <v>3521</v>
      </c>
      <c r="C3924" s="1" t="s">
        <v>38658</v>
      </c>
      <c r="D3924">
        <v>4146</v>
      </c>
      <c r="G3924" s="1" t="s">
        <v>3521</v>
      </c>
      <c r="H3924">
        <f t="shared" si="61"/>
        <v>1</v>
      </c>
    </row>
    <row r="3925" spans="1:8" x14ac:dyDescent="0.3">
      <c r="A3925" s="1" t="s">
        <v>41955</v>
      </c>
      <c r="B3925" s="1" t="s">
        <v>3232</v>
      </c>
      <c r="C3925" s="1" t="s">
        <v>38658</v>
      </c>
      <c r="D3925">
        <v>4147</v>
      </c>
      <c r="G3925" s="1" t="s">
        <v>3232</v>
      </c>
      <c r="H3925">
        <f t="shared" si="61"/>
        <v>2</v>
      </c>
    </row>
    <row r="3926" spans="1:8" x14ac:dyDescent="0.3">
      <c r="A3926" s="1" t="s">
        <v>41956</v>
      </c>
      <c r="B3926" s="1" t="s">
        <v>3232</v>
      </c>
      <c r="C3926" s="1" t="s">
        <v>38661</v>
      </c>
      <c r="D3926">
        <v>4148</v>
      </c>
      <c r="G3926" s="1" t="s">
        <v>3232</v>
      </c>
      <c r="H3926">
        <f t="shared" si="61"/>
        <v>2</v>
      </c>
    </row>
    <row r="3927" spans="1:8" x14ac:dyDescent="0.3">
      <c r="A3927" s="1" t="s">
        <v>41957</v>
      </c>
      <c r="B3927" s="1" t="s">
        <v>2874</v>
      </c>
      <c r="C3927" s="1" t="s">
        <v>38658</v>
      </c>
      <c r="D3927">
        <v>4149</v>
      </c>
      <c r="G3927" s="1" t="s">
        <v>2874</v>
      </c>
      <c r="H3927">
        <f t="shared" si="61"/>
        <v>2</v>
      </c>
    </row>
    <row r="3928" spans="1:8" x14ac:dyDescent="0.3">
      <c r="A3928" s="1" t="s">
        <v>41958</v>
      </c>
      <c r="B3928" s="1" t="s">
        <v>2874</v>
      </c>
      <c r="C3928" s="1" t="s">
        <v>38661</v>
      </c>
      <c r="D3928">
        <v>4150</v>
      </c>
      <c r="G3928" s="1" t="s">
        <v>2874</v>
      </c>
      <c r="H3928">
        <f t="shared" si="61"/>
        <v>2</v>
      </c>
    </row>
    <row r="3929" spans="1:8" x14ac:dyDescent="0.3">
      <c r="A3929" s="1" t="s">
        <v>41959</v>
      </c>
      <c r="B3929" s="1" t="s">
        <v>4080</v>
      </c>
      <c r="C3929" s="1" t="s">
        <v>38658</v>
      </c>
      <c r="D3929">
        <v>4151</v>
      </c>
      <c r="G3929" s="1" t="s">
        <v>4080</v>
      </c>
      <c r="H3929">
        <f t="shared" si="61"/>
        <v>2</v>
      </c>
    </row>
    <row r="3930" spans="1:8" x14ac:dyDescent="0.3">
      <c r="A3930" s="1" t="s">
        <v>41960</v>
      </c>
      <c r="B3930" s="1" t="s">
        <v>4080</v>
      </c>
      <c r="C3930" s="1" t="s">
        <v>38661</v>
      </c>
      <c r="D3930">
        <v>4152</v>
      </c>
      <c r="G3930" s="1" t="s">
        <v>4080</v>
      </c>
      <c r="H3930">
        <f t="shared" si="61"/>
        <v>2</v>
      </c>
    </row>
    <row r="3931" spans="1:8" x14ac:dyDescent="0.3">
      <c r="A3931" s="1" t="s">
        <v>41961</v>
      </c>
      <c r="B3931" s="1" t="s">
        <v>2728</v>
      </c>
      <c r="C3931" s="1" t="s">
        <v>38658</v>
      </c>
      <c r="D3931">
        <v>4153</v>
      </c>
      <c r="G3931" s="1" t="s">
        <v>2728</v>
      </c>
      <c r="H3931">
        <f t="shared" si="61"/>
        <v>2</v>
      </c>
    </row>
    <row r="3932" spans="1:8" x14ac:dyDescent="0.3">
      <c r="A3932" s="1" t="s">
        <v>41962</v>
      </c>
      <c r="B3932" s="1" t="s">
        <v>2728</v>
      </c>
      <c r="C3932" s="1" t="s">
        <v>38661</v>
      </c>
      <c r="D3932">
        <v>4154</v>
      </c>
      <c r="G3932" s="1" t="s">
        <v>2728</v>
      </c>
      <c r="H3932">
        <f t="shared" si="61"/>
        <v>2</v>
      </c>
    </row>
    <row r="3933" spans="1:8" x14ac:dyDescent="0.3">
      <c r="A3933" s="1" t="s">
        <v>41963</v>
      </c>
      <c r="B3933" s="1" t="s">
        <v>565</v>
      </c>
      <c r="C3933" s="1" t="s">
        <v>38658</v>
      </c>
      <c r="D3933">
        <v>4155</v>
      </c>
      <c r="G3933" s="1" t="s">
        <v>565</v>
      </c>
      <c r="H3933">
        <f t="shared" si="61"/>
        <v>1</v>
      </c>
    </row>
    <row r="3934" spans="1:8" x14ac:dyDescent="0.3">
      <c r="A3934" s="1" t="s">
        <v>41964</v>
      </c>
      <c r="B3934" s="1" t="s">
        <v>1898</v>
      </c>
      <c r="C3934" s="1" t="s">
        <v>38658</v>
      </c>
      <c r="D3934">
        <v>4156</v>
      </c>
      <c r="G3934" s="1" t="s">
        <v>1898</v>
      </c>
      <c r="H3934">
        <f t="shared" si="61"/>
        <v>1</v>
      </c>
    </row>
    <row r="3935" spans="1:8" x14ac:dyDescent="0.3">
      <c r="A3935" s="1" t="s">
        <v>5512</v>
      </c>
      <c r="B3935" s="1" t="s">
        <v>3422</v>
      </c>
      <c r="C3935" s="1" t="s">
        <v>38658</v>
      </c>
      <c r="D3935">
        <v>4157</v>
      </c>
      <c r="G3935" s="1" t="s">
        <v>3422</v>
      </c>
      <c r="H3935">
        <f t="shared" si="61"/>
        <v>1</v>
      </c>
    </row>
    <row r="3936" spans="1:8" x14ac:dyDescent="0.3">
      <c r="A3936" s="1" t="s">
        <v>41965</v>
      </c>
      <c r="B3936" s="1" t="s">
        <v>3566</v>
      </c>
      <c r="C3936" s="1" t="s">
        <v>38658</v>
      </c>
      <c r="D3936">
        <v>4158</v>
      </c>
      <c r="G3936" s="1" t="s">
        <v>3566</v>
      </c>
      <c r="H3936">
        <f t="shared" si="61"/>
        <v>2</v>
      </c>
    </row>
    <row r="3937" spans="1:8" x14ac:dyDescent="0.3">
      <c r="A3937" s="1" t="s">
        <v>41966</v>
      </c>
      <c r="B3937" s="1" t="s">
        <v>3566</v>
      </c>
      <c r="C3937" s="1" t="s">
        <v>38661</v>
      </c>
      <c r="D3937">
        <v>4159</v>
      </c>
      <c r="G3937" s="1" t="s">
        <v>3566</v>
      </c>
      <c r="H3937">
        <f t="shared" si="61"/>
        <v>2</v>
      </c>
    </row>
    <row r="3938" spans="1:8" x14ac:dyDescent="0.3">
      <c r="A3938" s="1" t="s">
        <v>41967</v>
      </c>
      <c r="B3938" s="1" t="s">
        <v>2416</v>
      </c>
      <c r="C3938" s="1" t="s">
        <v>38658</v>
      </c>
      <c r="D3938">
        <v>4160</v>
      </c>
      <c r="G3938" s="1" t="s">
        <v>2416</v>
      </c>
      <c r="H3938">
        <f t="shared" si="61"/>
        <v>1</v>
      </c>
    </row>
    <row r="3939" spans="1:8" x14ac:dyDescent="0.3">
      <c r="A3939" s="1" t="s">
        <v>41968</v>
      </c>
      <c r="B3939" s="1" t="s">
        <v>2061</v>
      </c>
      <c r="C3939" s="1" t="s">
        <v>38658</v>
      </c>
      <c r="D3939">
        <v>4161</v>
      </c>
      <c r="G3939" s="1" t="s">
        <v>2061</v>
      </c>
      <c r="H3939">
        <f t="shared" si="61"/>
        <v>1</v>
      </c>
    </row>
    <row r="3940" spans="1:8" x14ac:dyDescent="0.3">
      <c r="A3940" s="1" t="s">
        <v>41969</v>
      </c>
      <c r="B3940" s="1" t="s">
        <v>2309</v>
      </c>
      <c r="C3940" s="1" t="s">
        <v>38658</v>
      </c>
      <c r="D3940">
        <v>4163</v>
      </c>
      <c r="G3940" s="1" t="s">
        <v>2309</v>
      </c>
      <c r="H3940">
        <f t="shared" si="61"/>
        <v>1</v>
      </c>
    </row>
    <row r="3941" spans="1:8" x14ac:dyDescent="0.3">
      <c r="A3941" s="1" t="s">
        <v>41970</v>
      </c>
      <c r="B3941" s="1" t="s">
        <v>3005</v>
      </c>
      <c r="C3941" s="1" t="s">
        <v>38658</v>
      </c>
      <c r="D3941">
        <v>4164</v>
      </c>
      <c r="G3941" s="1" t="s">
        <v>3005</v>
      </c>
      <c r="H3941">
        <f t="shared" si="61"/>
        <v>1</v>
      </c>
    </row>
    <row r="3942" spans="1:8" x14ac:dyDescent="0.3">
      <c r="A3942" s="1" t="s">
        <v>5688</v>
      </c>
      <c r="B3942" s="1" t="s">
        <v>4231</v>
      </c>
      <c r="C3942" s="1" t="s">
        <v>38658</v>
      </c>
      <c r="D3942">
        <v>4165</v>
      </c>
      <c r="G3942" s="1" t="s">
        <v>4231</v>
      </c>
      <c r="H3942">
        <f t="shared" si="61"/>
        <v>1</v>
      </c>
    </row>
    <row r="3943" spans="1:8" x14ac:dyDescent="0.3">
      <c r="A3943" s="1" t="s">
        <v>5646</v>
      </c>
      <c r="B3943" s="1" t="s">
        <v>1196</v>
      </c>
      <c r="C3943" s="1" t="s">
        <v>38658</v>
      </c>
      <c r="D3943">
        <v>4166</v>
      </c>
      <c r="G3943" s="1" t="s">
        <v>1196</v>
      </c>
      <c r="H3943">
        <f t="shared" si="61"/>
        <v>1</v>
      </c>
    </row>
    <row r="3944" spans="1:8" x14ac:dyDescent="0.3">
      <c r="A3944" s="1" t="s">
        <v>5718</v>
      </c>
      <c r="B3944" s="1" t="s">
        <v>3253</v>
      </c>
      <c r="C3944" s="1" t="s">
        <v>38658</v>
      </c>
      <c r="D3944">
        <v>4167</v>
      </c>
      <c r="G3944" s="1" t="s">
        <v>3253</v>
      </c>
      <c r="H3944">
        <f t="shared" si="61"/>
        <v>1</v>
      </c>
    </row>
    <row r="3945" spans="1:8" x14ac:dyDescent="0.3">
      <c r="A3945" s="1" t="s">
        <v>41971</v>
      </c>
      <c r="B3945" s="1" t="s">
        <v>2789</v>
      </c>
      <c r="C3945" s="1" t="s">
        <v>38658</v>
      </c>
      <c r="D3945">
        <v>4169</v>
      </c>
      <c r="G3945" s="1" t="s">
        <v>2789</v>
      </c>
      <c r="H3945">
        <f t="shared" si="61"/>
        <v>2</v>
      </c>
    </row>
    <row r="3946" spans="1:8" x14ac:dyDescent="0.3">
      <c r="A3946" s="1" t="s">
        <v>41972</v>
      </c>
      <c r="B3946" s="1" t="s">
        <v>2789</v>
      </c>
      <c r="C3946" s="1" t="s">
        <v>38661</v>
      </c>
      <c r="D3946">
        <v>4170</v>
      </c>
      <c r="G3946" s="1" t="s">
        <v>2789</v>
      </c>
      <c r="H3946">
        <f t="shared" si="61"/>
        <v>2</v>
      </c>
    </row>
    <row r="3947" spans="1:8" x14ac:dyDescent="0.3">
      <c r="A3947" s="1" t="s">
        <v>5000</v>
      </c>
      <c r="B3947" s="1" t="s">
        <v>1790</v>
      </c>
      <c r="C3947" s="1" t="s">
        <v>38658</v>
      </c>
      <c r="D3947">
        <v>4171</v>
      </c>
      <c r="G3947" s="1" t="s">
        <v>1790</v>
      </c>
      <c r="H3947">
        <f t="shared" si="61"/>
        <v>1</v>
      </c>
    </row>
    <row r="3948" spans="1:8" x14ac:dyDescent="0.3">
      <c r="A3948" s="1" t="s">
        <v>41973</v>
      </c>
      <c r="B3948" s="1" t="s">
        <v>3535</v>
      </c>
      <c r="C3948" s="1" t="s">
        <v>38658</v>
      </c>
      <c r="D3948">
        <v>4172</v>
      </c>
      <c r="G3948" s="1" t="s">
        <v>3535</v>
      </c>
      <c r="H3948">
        <f t="shared" si="61"/>
        <v>1</v>
      </c>
    </row>
    <row r="3949" spans="1:8" x14ac:dyDescent="0.3">
      <c r="A3949" s="1" t="s">
        <v>41974</v>
      </c>
      <c r="B3949" s="1" t="s">
        <v>2676</v>
      </c>
      <c r="C3949" s="1" t="s">
        <v>38658</v>
      </c>
      <c r="D3949">
        <v>4173</v>
      </c>
      <c r="G3949" s="1" t="s">
        <v>2676</v>
      </c>
      <c r="H3949">
        <f t="shared" si="61"/>
        <v>1</v>
      </c>
    </row>
    <row r="3950" spans="1:8" x14ac:dyDescent="0.3">
      <c r="A3950" s="1" t="s">
        <v>41975</v>
      </c>
      <c r="B3950" s="1" t="s">
        <v>3534</v>
      </c>
      <c r="C3950" s="1" t="s">
        <v>38658</v>
      </c>
      <c r="D3950">
        <v>4174</v>
      </c>
      <c r="G3950" s="1" t="s">
        <v>3534</v>
      </c>
      <c r="H3950">
        <f t="shared" si="61"/>
        <v>1</v>
      </c>
    </row>
    <row r="3951" spans="1:8" x14ac:dyDescent="0.3">
      <c r="A3951" s="1" t="s">
        <v>41976</v>
      </c>
      <c r="B3951" s="1" t="s">
        <v>1867</v>
      </c>
      <c r="C3951" s="1" t="s">
        <v>38658</v>
      </c>
      <c r="D3951">
        <v>4175</v>
      </c>
      <c r="G3951" s="1" t="s">
        <v>1867</v>
      </c>
      <c r="H3951">
        <f t="shared" si="61"/>
        <v>1</v>
      </c>
    </row>
    <row r="3952" spans="1:8" x14ac:dyDescent="0.3">
      <c r="A3952" s="1" t="s">
        <v>41977</v>
      </c>
      <c r="B3952" s="1" t="s">
        <v>3328</v>
      </c>
      <c r="C3952" s="1" t="s">
        <v>38658</v>
      </c>
      <c r="D3952">
        <v>4176</v>
      </c>
      <c r="G3952" s="1" t="s">
        <v>3328</v>
      </c>
      <c r="H3952">
        <f t="shared" si="61"/>
        <v>1</v>
      </c>
    </row>
    <row r="3953" spans="1:8" x14ac:dyDescent="0.3">
      <c r="A3953" s="1" t="s">
        <v>41978</v>
      </c>
      <c r="B3953" s="1" t="s">
        <v>2507</v>
      </c>
      <c r="C3953" s="1" t="s">
        <v>38658</v>
      </c>
      <c r="D3953">
        <v>4177</v>
      </c>
      <c r="G3953" s="1" t="s">
        <v>2507</v>
      </c>
      <c r="H3953">
        <f t="shared" si="61"/>
        <v>1</v>
      </c>
    </row>
    <row r="3954" spans="1:8" x14ac:dyDescent="0.3">
      <c r="A3954" s="1" t="s">
        <v>41979</v>
      </c>
      <c r="B3954" s="1" t="s">
        <v>782</v>
      </c>
      <c r="C3954" s="1" t="s">
        <v>38658</v>
      </c>
      <c r="D3954">
        <v>4178</v>
      </c>
      <c r="G3954" s="1" t="s">
        <v>782</v>
      </c>
      <c r="H3954">
        <f t="shared" si="61"/>
        <v>1</v>
      </c>
    </row>
    <row r="3955" spans="1:8" x14ac:dyDescent="0.3">
      <c r="A3955" s="1" t="s">
        <v>41980</v>
      </c>
      <c r="B3955" s="1" t="s">
        <v>1479</v>
      </c>
      <c r="C3955" s="1" t="s">
        <v>38658</v>
      </c>
      <c r="D3955">
        <v>4179</v>
      </c>
      <c r="G3955" s="1" t="s">
        <v>1479</v>
      </c>
      <c r="H3955">
        <f t="shared" si="61"/>
        <v>1</v>
      </c>
    </row>
    <row r="3956" spans="1:8" x14ac:dyDescent="0.3">
      <c r="A3956" s="1" t="s">
        <v>41981</v>
      </c>
      <c r="B3956" s="1" t="s">
        <v>1910</v>
      </c>
      <c r="C3956" s="1" t="s">
        <v>38658</v>
      </c>
      <c r="D3956">
        <v>4180</v>
      </c>
      <c r="G3956" s="1" t="s">
        <v>1910</v>
      </c>
      <c r="H3956">
        <f t="shared" si="61"/>
        <v>1</v>
      </c>
    </row>
    <row r="3957" spans="1:8" x14ac:dyDescent="0.3">
      <c r="A3957" s="1" t="s">
        <v>41982</v>
      </c>
      <c r="B3957" s="1" t="s">
        <v>2779</v>
      </c>
      <c r="C3957" s="1" t="s">
        <v>38658</v>
      </c>
      <c r="D3957">
        <v>4181</v>
      </c>
      <c r="G3957" s="1" t="s">
        <v>2779</v>
      </c>
      <c r="H3957">
        <f t="shared" si="61"/>
        <v>1</v>
      </c>
    </row>
    <row r="3958" spans="1:8" x14ac:dyDescent="0.3">
      <c r="A3958" s="1" t="s">
        <v>41983</v>
      </c>
      <c r="B3958" s="1" t="s">
        <v>3840</v>
      </c>
      <c r="C3958" s="1" t="s">
        <v>38658</v>
      </c>
      <c r="D3958">
        <v>4182</v>
      </c>
      <c r="G3958" s="1" t="s">
        <v>3840</v>
      </c>
      <c r="H3958">
        <f t="shared" si="61"/>
        <v>2</v>
      </c>
    </row>
    <row r="3959" spans="1:8" x14ac:dyDescent="0.3">
      <c r="A3959" s="1" t="s">
        <v>41984</v>
      </c>
      <c r="B3959" s="1" t="s">
        <v>3840</v>
      </c>
      <c r="C3959" s="1" t="s">
        <v>38661</v>
      </c>
      <c r="D3959">
        <v>4183</v>
      </c>
      <c r="G3959" s="1" t="s">
        <v>3840</v>
      </c>
      <c r="H3959">
        <f t="shared" si="61"/>
        <v>2</v>
      </c>
    </row>
    <row r="3960" spans="1:8" x14ac:dyDescent="0.3">
      <c r="A3960" s="1" t="s">
        <v>41985</v>
      </c>
      <c r="B3960" s="1" t="s">
        <v>4042</v>
      </c>
      <c r="C3960" s="1" t="s">
        <v>38658</v>
      </c>
      <c r="D3960">
        <v>4184</v>
      </c>
      <c r="G3960" s="1" t="s">
        <v>4042</v>
      </c>
      <c r="H3960">
        <f t="shared" si="61"/>
        <v>1</v>
      </c>
    </row>
    <row r="3961" spans="1:8" x14ac:dyDescent="0.3">
      <c r="A3961" s="1" t="s">
        <v>41986</v>
      </c>
      <c r="B3961" s="1" t="s">
        <v>2469</v>
      </c>
      <c r="C3961" s="1" t="s">
        <v>38658</v>
      </c>
      <c r="D3961">
        <v>4185</v>
      </c>
      <c r="G3961" s="1" t="s">
        <v>2469</v>
      </c>
      <c r="H3961">
        <f t="shared" si="61"/>
        <v>1</v>
      </c>
    </row>
    <row r="3962" spans="1:8" x14ac:dyDescent="0.3">
      <c r="A3962" s="1" t="s">
        <v>41987</v>
      </c>
      <c r="B3962" s="1" t="s">
        <v>4278</v>
      </c>
      <c r="C3962" s="1" t="s">
        <v>38658</v>
      </c>
      <c r="D3962">
        <v>4186</v>
      </c>
      <c r="G3962" s="1" t="s">
        <v>4278</v>
      </c>
      <c r="H3962">
        <f t="shared" si="61"/>
        <v>1</v>
      </c>
    </row>
    <row r="3963" spans="1:8" x14ac:dyDescent="0.3">
      <c r="A3963" s="1" t="s">
        <v>41988</v>
      </c>
      <c r="B3963" s="1" t="s">
        <v>1804</v>
      </c>
      <c r="C3963" s="1" t="s">
        <v>38658</v>
      </c>
      <c r="D3963">
        <v>4187</v>
      </c>
      <c r="G3963" s="1" t="s">
        <v>1804</v>
      </c>
      <c r="H3963">
        <f t="shared" si="61"/>
        <v>1</v>
      </c>
    </row>
    <row r="3964" spans="1:8" x14ac:dyDescent="0.3">
      <c r="A3964" s="1" t="s">
        <v>5316</v>
      </c>
      <c r="B3964" s="1" t="s">
        <v>617</v>
      </c>
      <c r="C3964" s="1" t="s">
        <v>38658</v>
      </c>
      <c r="D3964">
        <v>4188</v>
      </c>
      <c r="G3964" s="1" t="s">
        <v>617</v>
      </c>
      <c r="H3964">
        <f t="shared" si="61"/>
        <v>1</v>
      </c>
    </row>
    <row r="3965" spans="1:8" x14ac:dyDescent="0.3">
      <c r="A3965" s="1" t="s">
        <v>41989</v>
      </c>
      <c r="B3965" s="1" t="s">
        <v>1674</v>
      </c>
      <c r="C3965" s="1" t="s">
        <v>38658</v>
      </c>
      <c r="D3965">
        <v>4189</v>
      </c>
      <c r="G3965" s="1" t="s">
        <v>1674</v>
      </c>
      <c r="H3965">
        <f t="shared" si="61"/>
        <v>1</v>
      </c>
    </row>
    <row r="3966" spans="1:8" x14ac:dyDescent="0.3">
      <c r="A3966" s="1" t="s">
        <v>5678</v>
      </c>
      <c r="B3966" s="1" t="s">
        <v>3128</v>
      </c>
      <c r="C3966" s="1" t="s">
        <v>38658</v>
      </c>
      <c r="D3966">
        <v>4190</v>
      </c>
      <c r="G3966" s="1" t="s">
        <v>3128</v>
      </c>
      <c r="H3966">
        <f t="shared" si="61"/>
        <v>1</v>
      </c>
    </row>
    <row r="3967" spans="1:8" x14ac:dyDescent="0.3">
      <c r="A3967" s="1" t="s">
        <v>41990</v>
      </c>
      <c r="B3967" s="1" t="s">
        <v>2407</v>
      </c>
      <c r="C3967" s="1" t="s">
        <v>38658</v>
      </c>
      <c r="D3967">
        <v>4191</v>
      </c>
      <c r="G3967" s="1" t="s">
        <v>2407</v>
      </c>
      <c r="H3967">
        <f t="shared" si="61"/>
        <v>1</v>
      </c>
    </row>
    <row r="3968" spans="1:8" x14ac:dyDescent="0.3">
      <c r="A3968" s="1" t="s">
        <v>41991</v>
      </c>
      <c r="B3968" s="1" t="s">
        <v>453</v>
      </c>
      <c r="C3968" s="1" t="s">
        <v>38658</v>
      </c>
      <c r="D3968">
        <v>4192</v>
      </c>
      <c r="G3968" s="1" t="s">
        <v>453</v>
      </c>
      <c r="H3968">
        <f t="shared" si="61"/>
        <v>1</v>
      </c>
    </row>
    <row r="3969" spans="1:8" x14ac:dyDescent="0.3">
      <c r="A3969" s="1" t="s">
        <v>41992</v>
      </c>
      <c r="B3969" s="1" t="s">
        <v>3637</v>
      </c>
      <c r="C3969" s="1" t="s">
        <v>38658</v>
      </c>
      <c r="D3969">
        <v>4193</v>
      </c>
      <c r="G3969" s="1" t="s">
        <v>3637</v>
      </c>
      <c r="H3969">
        <f t="shared" si="61"/>
        <v>1</v>
      </c>
    </row>
    <row r="3970" spans="1:8" x14ac:dyDescent="0.3">
      <c r="A3970" s="1" t="s">
        <v>5290</v>
      </c>
      <c r="B3970" s="1" t="s">
        <v>3664</v>
      </c>
      <c r="C3970" s="1" t="s">
        <v>38658</v>
      </c>
      <c r="D3970">
        <v>4194</v>
      </c>
      <c r="G3970" s="1" t="s">
        <v>3664</v>
      </c>
      <c r="H3970">
        <f t="shared" si="61"/>
        <v>2</v>
      </c>
    </row>
    <row r="3971" spans="1:8" x14ac:dyDescent="0.3">
      <c r="A3971" s="1" t="s">
        <v>41993</v>
      </c>
      <c r="B3971" s="1" t="s">
        <v>3664</v>
      </c>
      <c r="C3971" s="1" t="s">
        <v>38661</v>
      </c>
      <c r="D3971">
        <v>4195</v>
      </c>
      <c r="G3971" s="1" t="s">
        <v>3664</v>
      </c>
      <c r="H3971">
        <f t="shared" ref="H3971:H4034" si="62">COUNTIF(G:G,G3971)</f>
        <v>2</v>
      </c>
    </row>
    <row r="3972" spans="1:8" x14ac:dyDescent="0.3">
      <c r="A3972" s="1" t="s">
        <v>41994</v>
      </c>
      <c r="B3972" s="1" t="s">
        <v>2986</v>
      </c>
      <c r="C3972" s="1" t="s">
        <v>38658</v>
      </c>
      <c r="D3972">
        <v>4196</v>
      </c>
      <c r="G3972" s="1" t="s">
        <v>2986</v>
      </c>
      <c r="H3972">
        <f t="shared" si="62"/>
        <v>1</v>
      </c>
    </row>
    <row r="3973" spans="1:8" x14ac:dyDescent="0.3">
      <c r="A3973" s="1" t="s">
        <v>41995</v>
      </c>
      <c r="B3973" s="1" t="s">
        <v>1917</v>
      </c>
      <c r="C3973" s="1" t="s">
        <v>38658</v>
      </c>
      <c r="D3973">
        <v>4198</v>
      </c>
      <c r="G3973" s="1" t="s">
        <v>1917</v>
      </c>
      <c r="H3973">
        <f t="shared" si="62"/>
        <v>2</v>
      </c>
    </row>
    <row r="3974" spans="1:8" x14ac:dyDescent="0.3">
      <c r="A3974" s="1" t="s">
        <v>41996</v>
      </c>
      <c r="B3974" s="1" t="s">
        <v>1917</v>
      </c>
      <c r="C3974" s="1" t="s">
        <v>38661</v>
      </c>
      <c r="D3974">
        <v>4199</v>
      </c>
      <c r="G3974" s="1" t="s">
        <v>1917</v>
      </c>
      <c r="H3974">
        <f t="shared" si="62"/>
        <v>2</v>
      </c>
    </row>
    <row r="3975" spans="1:8" x14ac:dyDescent="0.3">
      <c r="A3975" s="1" t="s">
        <v>4790</v>
      </c>
      <c r="B3975" s="1" t="s">
        <v>2223</v>
      </c>
      <c r="C3975" s="1" t="s">
        <v>38658</v>
      </c>
      <c r="D3975">
        <v>4201</v>
      </c>
      <c r="G3975" s="1" t="s">
        <v>2223</v>
      </c>
      <c r="H3975">
        <f t="shared" si="62"/>
        <v>2</v>
      </c>
    </row>
    <row r="3976" spans="1:8" x14ac:dyDescent="0.3">
      <c r="A3976" s="1" t="s">
        <v>41997</v>
      </c>
      <c r="B3976" s="1" t="s">
        <v>2223</v>
      </c>
      <c r="C3976" s="1" t="s">
        <v>38661</v>
      </c>
      <c r="D3976">
        <v>4202</v>
      </c>
      <c r="G3976" s="1" t="s">
        <v>2223</v>
      </c>
      <c r="H3976">
        <f t="shared" si="62"/>
        <v>2</v>
      </c>
    </row>
    <row r="3977" spans="1:8" x14ac:dyDescent="0.3">
      <c r="A3977" s="1" t="s">
        <v>41998</v>
      </c>
      <c r="B3977" s="1" t="s">
        <v>736</v>
      </c>
      <c r="C3977" s="1" t="s">
        <v>38658</v>
      </c>
      <c r="D3977">
        <v>4203</v>
      </c>
      <c r="G3977" s="1" t="s">
        <v>736</v>
      </c>
      <c r="H3977">
        <f t="shared" si="62"/>
        <v>2</v>
      </c>
    </row>
    <row r="3978" spans="1:8" x14ac:dyDescent="0.3">
      <c r="A3978" s="1" t="s">
        <v>41999</v>
      </c>
      <c r="B3978" s="1" t="s">
        <v>736</v>
      </c>
      <c r="C3978" s="1" t="s">
        <v>38661</v>
      </c>
      <c r="D3978">
        <v>4204</v>
      </c>
      <c r="G3978" s="1" t="s">
        <v>736</v>
      </c>
      <c r="H3978">
        <f t="shared" si="62"/>
        <v>2</v>
      </c>
    </row>
    <row r="3979" spans="1:8" x14ac:dyDescent="0.3">
      <c r="A3979" s="1" t="s">
        <v>42000</v>
      </c>
      <c r="B3979" s="1" t="s">
        <v>1447</v>
      </c>
      <c r="C3979" s="1" t="s">
        <v>38658</v>
      </c>
      <c r="D3979">
        <v>4205</v>
      </c>
      <c r="G3979" s="1" t="s">
        <v>1447</v>
      </c>
      <c r="H3979">
        <f t="shared" si="62"/>
        <v>1</v>
      </c>
    </row>
    <row r="3980" spans="1:8" x14ac:dyDescent="0.3">
      <c r="A3980" s="1" t="s">
        <v>42001</v>
      </c>
      <c r="B3980" s="1" t="s">
        <v>1358</v>
      </c>
      <c r="C3980" s="1" t="s">
        <v>38658</v>
      </c>
      <c r="D3980">
        <v>4206</v>
      </c>
      <c r="G3980" s="1" t="s">
        <v>1358</v>
      </c>
      <c r="H3980">
        <f t="shared" si="62"/>
        <v>1</v>
      </c>
    </row>
    <row r="3981" spans="1:8" x14ac:dyDescent="0.3">
      <c r="A3981" s="1" t="s">
        <v>42002</v>
      </c>
      <c r="B3981" s="1" t="s">
        <v>818</v>
      </c>
      <c r="C3981" s="1" t="s">
        <v>38658</v>
      </c>
      <c r="D3981">
        <v>4207</v>
      </c>
      <c r="G3981" s="1" t="s">
        <v>818</v>
      </c>
      <c r="H3981">
        <f t="shared" si="62"/>
        <v>1</v>
      </c>
    </row>
    <row r="3982" spans="1:8" x14ac:dyDescent="0.3">
      <c r="A3982" s="1" t="s">
        <v>42003</v>
      </c>
      <c r="B3982" s="1" t="s">
        <v>1592</v>
      </c>
      <c r="C3982" s="1" t="s">
        <v>38658</v>
      </c>
      <c r="D3982">
        <v>4209</v>
      </c>
      <c r="G3982" s="1" t="s">
        <v>1592</v>
      </c>
      <c r="H3982">
        <f t="shared" si="62"/>
        <v>1</v>
      </c>
    </row>
    <row r="3983" spans="1:8" x14ac:dyDescent="0.3">
      <c r="A3983" s="1" t="s">
        <v>42004</v>
      </c>
      <c r="B3983" s="1" t="s">
        <v>902</v>
      </c>
      <c r="C3983" s="1" t="s">
        <v>38658</v>
      </c>
      <c r="D3983">
        <v>4210</v>
      </c>
      <c r="G3983" s="1" t="s">
        <v>902</v>
      </c>
      <c r="H3983">
        <f t="shared" si="62"/>
        <v>1</v>
      </c>
    </row>
    <row r="3984" spans="1:8" x14ac:dyDescent="0.3">
      <c r="A3984" s="1" t="s">
        <v>4616</v>
      </c>
      <c r="B3984" s="1" t="s">
        <v>1336</v>
      </c>
      <c r="C3984" s="1" t="s">
        <v>38658</v>
      </c>
      <c r="D3984">
        <v>4211</v>
      </c>
      <c r="G3984" s="1" t="s">
        <v>1336</v>
      </c>
      <c r="H3984">
        <f t="shared" si="62"/>
        <v>1</v>
      </c>
    </row>
    <row r="3985" spans="1:8" x14ac:dyDescent="0.3">
      <c r="A3985" s="1" t="s">
        <v>5960</v>
      </c>
      <c r="B3985" s="1" t="s">
        <v>2845</v>
      </c>
      <c r="C3985" s="1" t="s">
        <v>38658</v>
      </c>
      <c r="D3985">
        <v>4212</v>
      </c>
      <c r="G3985" s="1" t="s">
        <v>2845</v>
      </c>
      <c r="H3985">
        <f t="shared" si="62"/>
        <v>1</v>
      </c>
    </row>
    <row r="3986" spans="1:8" x14ac:dyDescent="0.3">
      <c r="A3986" s="1" t="s">
        <v>42005</v>
      </c>
      <c r="B3986" s="1" t="s">
        <v>2085</v>
      </c>
      <c r="C3986" s="1" t="s">
        <v>38658</v>
      </c>
      <c r="D3986">
        <v>4213</v>
      </c>
      <c r="G3986" s="1" t="s">
        <v>2085</v>
      </c>
      <c r="H3986">
        <f t="shared" si="62"/>
        <v>2</v>
      </c>
    </row>
    <row r="3987" spans="1:8" x14ac:dyDescent="0.3">
      <c r="A3987" s="1" t="s">
        <v>42006</v>
      </c>
      <c r="B3987" s="1" t="s">
        <v>2085</v>
      </c>
      <c r="C3987" s="1" t="s">
        <v>38661</v>
      </c>
      <c r="D3987">
        <v>4214</v>
      </c>
      <c r="G3987" s="1" t="s">
        <v>2085</v>
      </c>
      <c r="H3987">
        <f t="shared" si="62"/>
        <v>2</v>
      </c>
    </row>
    <row r="3988" spans="1:8" x14ac:dyDescent="0.3">
      <c r="A3988" s="1" t="s">
        <v>42007</v>
      </c>
      <c r="B3988" s="1" t="s">
        <v>39</v>
      </c>
      <c r="C3988" s="1" t="s">
        <v>38658</v>
      </c>
      <c r="D3988">
        <v>4215</v>
      </c>
      <c r="G3988" s="1" t="s">
        <v>39</v>
      </c>
      <c r="H3988">
        <f t="shared" si="62"/>
        <v>1</v>
      </c>
    </row>
    <row r="3989" spans="1:8" x14ac:dyDescent="0.3">
      <c r="A3989" s="1" t="s">
        <v>42008</v>
      </c>
      <c r="B3989" s="1" t="s">
        <v>1561</v>
      </c>
      <c r="C3989" s="1" t="s">
        <v>38658</v>
      </c>
      <c r="D3989">
        <v>4217</v>
      </c>
      <c r="G3989" s="1" t="s">
        <v>1561</v>
      </c>
      <c r="H3989">
        <f t="shared" si="62"/>
        <v>1</v>
      </c>
    </row>
    <row r="3990" spans="1:8" x14ac:dyDescent="0.3">
      <c r="A3990" s="1" t="s">
        <v>42009</v>
      </c>
      <c r="B3990" s="1" t="s">
        <v>2188</v>
      </c>
      <c r="C3990" s="1" t="s">
        <v>38658</v>
      </c>
      <c r="D3990">
        <v>4218</v>
      </c>
      <c r="G3990" s="1" t="s">
        <v>2188</v>
      </c>
      <c r="H3990">
        <f t="shared" si="62"/>
        <v>1</v>
      </c>
    </row>
    <row r="3991" spans="1:8" x14ac:dyDescent="0.3">
      <c r="A3991" s="1" t="s">
        <v>42010</v>
      </c>
      <c r="B3991" s="1" t="s">
        <v>3007</v>
      </c>
      <c r="C3991" s="1" t="s">
        <v>38658</v>
      </c>
      <c r="D3991">
        <v>4219</v>
      </c>
      <c r="G3991" s="1" t="s">
        <v>3007</v>
      </c>
      <c r="H3991">
        <f t="shared" si="62"/>
        <v>1</v>
      </c>
    </row>
    <row r="3992" spans="1:8" x14ac:dyDescent="0.3">
      <c r="A3992" s="1" t="s">
        <v>42011</v>
      </c>
      <c r="B3992" s="1" t="s">
        <v>2035</v>
      </c>
      <c r="C3992" s="1" t="s">
        <v>38658</v>
      </c>
      <c r="D3992">
        <v>4220</v>
      </c>
      <c r="G3992" s="1" t="s">
        <v>2035</v>
      </c>
      <c r="H3992">
        <f t="shared" si="62"/>
        <v>1</v>
      </c>
    </row>
    <row r="3993" spans="1:8" x14ac:dyDescent="0.3">
      <c r="A3993" s="1" t="s">
        <v>42012</v>
      </c>
      <c r="B3993" s="1" t="s">
        <v>632</v>
      </c>
      <c r="C3993" s="1" t="s">
        <v>38658</v>
      </c>
      <c r="D3993">
        <v>4221</v>
      </c>
      <c r="G3993" s="1" t="s">
        <v>632</v>
      </c>
      <c r="H3993">
        <f t="shared" si="62"/>
        <v>1</v>
      </c>
    </row>
    <row r="3994" spans="1:8" x14ac:dyDescent="0.3">
      <c r="A3994" s="1" t="s">
        <v>42013</v>
      </c>
      <c r="B3994" s="1" t="s">
        <v>2995</v>
      </c>
      <c r="C3994" s="1" t="s">
        <v>38658</v>
      </c>
      <c r="D3994">
        <v>4222</v>
      </c>
      <c r="G3994" s="1" t="s">
        <v>2995</v>
      </c>
      <c r="H3994">
        <f t="shared" si="62"/>
        <v>1</v>
      </c>
    </row>
    <row r="3995" spans="1:8" x14ac:dyDescent="0.3">
      <c r="A3995" s="1" t="s">
        <v>42014</v>
      </c>
      <c r="B3995" s="1" t="s">
        <v>2747</v>
      </c>
      <c r="C3995" s="1" t="s">
        <v>38658</v>
      </c>
      <c r="D3995">
        <v>4223</v>
      </c>
      <c r="G3995" s="1" t="s">
        <v>2747</v>
      </c>
      <c r="H3995">
        <f t="shared" si="62"/>
        <v>1</v>
      </c>
    </row>
    <row r="3996" spans="1:8" x14ac:dyDescent="0.3">
      <c r="A3996" s="1" t="s">
        <v>42015</v>
      </c>
      <c r="B3996" s="1" t="s">
        <v>4012</v>
      </c>
      <c r="C3996" s="1" t="s">
        <v>38658</v>
      </c>
      <c r="D3996">
        <v>4224</v>
      </c>
      <c r="G3996" s="1" t="s">
        <v>4012</v>
      </c>
      <c r="H3996">
        <f t="shared" si="62"/>
        <v>1</v>
      </c>
    </row>
    <row r="3997" spans="1:8" x14ac:dyDescent="0.3">
      <c r="A3997" s="1" t="s">
        <v>42016</v>
      </c>
      <c r="B3997" s="1" t="s">
        <v>1404</v>
      </c>
      <c r="C3997" s="1" t="s">
        <v>38658</v>
      </c>
      <c r="D3997">
        <v>4225</v>
      </c>
      <c r="G3997" s="1" t="s">
        <v>1404</v>
      </c>
      <c r="H3997">
        <f t="shared" si="62"/>
        <v>1</v>
      </c>
    </row>
    <row r="3998" spans="1:8" x14ac:dyDescent="0.3">
      <c r="A3998" s="1" t="s">
        <v>42017</v>
      </c>
      <c r="B3998" s="1" t="s">
        <v>3416</v>
      </c>
      <c r="C3998" s="1" t="s">
        <v>38658</v>
      </c>
      <c r="D3998">
        <v>4226</v>
      </c>
      <c r="G3998" s="1" t="s">
        <v>3416</v>
      </c>
      <c r="H3998">
        <f t="shared" si="62"/>
        <v>1</v>
      </c>
    </row>
    <row r="3999" spans="1:8" x14ac:dyDescent="0.3">
      <c r="A3999" s="1" t="s">
        <v>42018</v>
      </c>
      <c r="B3999" s="1" t="s">
        <v>3201</v>
      </c>
      <c r="C3999" s="1" t="s">
        <v>38658</v>
      </c>
      <c r="D3999">
        <v>4227</v>
      </c>
      <c r="G3999" s="1" t="s">
        <v>3201</v>
      </c>
      <c r="H3999">
        <f t="shared" si="62"/>
        <v>1</v>
      </c>
    </row>
    <row r="4000" spans="1:8" x14ac:dyDescent="0.3">
      <c r="A4000" s="1" t="s">
        <v>42019</v>
      </c>
      <c r="B4000" s="1" t="s">
        <v>4476</v>
      </c>
      <c r="C4000" s="1" t="s">
        <v>38658</v>
      </c>
      <c r="D4000">
        <v>4229</v>
      </c>
      <c r="G4000" s="1" t="s">
        <v>4476</v>
      </c>
      <c r="H4000">
        <f t="shared" si="62"/>
        <v>1</v>
      </c>
    </row>
    <row r="4001" spans="1:8" x14ac:dyDescent="0.3">
      <c r="A4001" s="1" t="s">
        <v>6264</v>
      </c>
      <c r="B4001" s="1" t="s">
        <v>2490</v>
      </c>
      <c r="C4001" s="1" t="s">
        <v>38658</v>
      </c>
      <c r="D4001">
        <v>4230</v>
      </c>
      <c r="G4001" s="1" t="s">
        <v>2490</v>
      </c>
      <c r="H4001">
        <f t="shared" si="62"/>
        <v>1</v>
      </c>
    </row>
    <row r="4002" spans="1:8" x14ac:dyDescent="0.3">
      <c r="A4002" s="1" t="s">
        <v>5474</v>
      </c>
      <c r="B4002" s="1" t="s">
        <v>1389</v>
      </c>
      <c r="C4002" s="1" t="s">
        <v>38658</v>
      </c>
      <c r="D4002">
        <v>4231</v>
      </c>
      <c r="G4002" s="1" t="s">
        <v>1389</v>
      </c>
      <c r="H4002">
        <f t="shared" si="62"/>
        <v>1</v>
      </c>
    </row>
    <row r="4003" spans="1:8" x14ac:dyDescent="0.3">
      <c r="A4003" s="1" t="s">
        <v>42020</v>
      </c>
      <c r="B4003" s="1" t="s">
        <v>3155</v>
      </c>
      <c r="C4003" s="1" t="s">
        <v>38658</v>
      </c>
      <c r="D4003">
        <v>4232</v>
      </c>
      <c r="G4003" s="1" t="s">
        <v>3155</v>
      </c>
      <c r="H4003">
        <f t="shared" si="62"/>
        <v>1</v>
      </c>
    </row>
    <row r="4004" spans="1:8" x14ac:dyDescent="0.3">
      <c r="A4004" s="1" t="s">
        <v>42021</v>
      </c>
      <c r="B4004" s="1" t="s">
        <v>852</v>
      </c>
      <c r="C4004" s="1" t="s">
        <v>38658</v>
      </c>
      <c r="D4004">
        <v>4233</v>
      </c>
      <c r="G4004" s="1" t="s">
        <v>852</v>
      </c>
      <c r="H4004">
        <f t="shared" si="62"/>
        <v>1</v>
      </c>
    </row>
    <row r="4005" spans="1:8" x14ac:dyDescent="0.3">
      <c r="A4005" s="1" t="s">
        <v>42022</v>
      </c>
      <c r="B4005" s="1" t="s">
        <v>3921</v>
      </c>
      <c r="C4005" s="1" t="s">
        <v>38658</v>
      </c>
      <c r="D4005">
        <v>4234</v>
      </c>
      <c r="G4005" s="1" t="s">
        <v>3921</v>
      </c>
      <c r="H4005">
        <f t="shared" si="62"/>
        <v>1</v>
      </c>
    </row>
    <row r="4006" spans="1:8" x14ac:dyDescent="0.3">
      <c r="A4006" s="1" t="s">
        <v>5264</v>
      </c>
      <c r="B4006" s="1" t="s">
        <v>3488</v>
      </c>
      <c r="C4006" s="1" t="s">
        <v>38658</v>
      </c>
      <c r="D4006">
        <v>4235</v>
      </c>
      <c r="G4006" s="1" t="s">
        <v>3488</v>
      </c>
      <c r="H4006">
        <f t="shared" si="62"/>
        <v>1</v>
      </c>
    </row>
    <row r="4007" spans="1:8" x14ac:dyDescent="0.3">
      <c r="A4007" s="1" t="s">
        <v>42023</v>
      </c>
      <c r="B4007" s="1" t="s">
        <v>3196</v>
      </c>
      <c r="C4007" s="1" t="s">
        <v>38658</v>
      </c>
      <c r="D4007">
        <v>4236</v>
      </c>
      <c r="G4007" s="1" t="s">
        <v>3196</v>
      </c>
      <c r="H4007">
        <f t="shared" si="62"/>
        <v>1</v>
      </c>
    </row>
    <row r="4008" spans="1:8" x14ac:dyDescent="0.3">
      <c r="A4008" s="1" t="s">
        <v>42024</v>
      </c>
      <c r="B4008" s="1" t="s">
        <v>779</v>
      </c>
      <c r="C4008" s="1" t="s">
        <v>38658</v>
      </c>
      <c r="D4008">
        <v>4237</v>
      </c>
      <c r="G4008" s="1" t="s">
        <v>779</v>
      </c>
      <c r="H4008">
        <f t="shared" si="62"/>
        <v>1</v>
      </c>
    </row>
    <row r="4009" spans="1:8" x14ac:dyDescent="0.3">
      <c r="A4009" s="1" t="s">
        <v>42025</v>
      </c>
      <c r="B4009" s="1" t="s">
        <v>29</v>
      </c>
      <c r="C4009" s="1" t="s">
        <v>38658</v>
      </c>
      <c r="D4009">
        <v>4238</v>
      </c>
      <c r="G4009" s="1" t="s">
        <v>29</v>
      </c>
      <c r="H4009">
        <f t="shared" si="62"/>
        <v>1</v>
      </c>
    </row>
    <row r="4010" spans="1:8" x14ac:dyDescent="0.3">
      <c r="A4010" s="1" t="s">
        <v>42026</v>
      </c>
      <c r="B4010" s="1" t="s">
        <v>2999</v>
      </c>
      <c r="C4010" s="1" t="s">
        <v>38658</v>
      </c>
      <c r="D4010">
        <v>4239</v>
      </c>
      <c r="G4010" s="1" t="s">
        <v>2999</v>
      </c>
      <c r="H4010">
        <f t="shared" si="62"/>
        <v>1</v>
      </c>
    </row>
    <row r="4011" spans="1:8" x14ac:dyDescent="0.3">
      <c r="A4011" s="1" t="s">
        <v>42027</v>
      </c>
      <c r="B4011" s="1" t="s">
        <v>2722</v>
      </c>
      <c r="C4011" s="1" t="s">
        <v>38658</v>
      </c>
      <c r="D4011">
        <v>4240</v>
      </c>
      <c r="G4011" s="1" t="s">
        <v>2722</v>
      </c>
      <c r="H4011">
        <f t="shared" si="62"/>
        <v>1</v>
      </c>
    </row>
    <row r="4012" spans="1:8" x14ac:dyDescent="0.3">
      <c r="A4012" s="1" t="s">
        <v>42028</v>
      </c>
      <c r="B4012" s="1" t="s">
        <v>207</v>
      </c>
      <c r="C4012" s="1" t="s">
        <v>38658</v>
      </c>
      <c r="D4012">
        <v>4241</v>
      </c>
      <c r="G4012" s="1" t="s">
        <v>207</v>
      </c>
      <c r="H4012">
        <f t="shared" si="62"/>
        <v>2</v>
      </c>
    </row>
    <row r="4013" spans="1:8" x14ac:dyDescent="0.3">
      <c r="A4013" s="1" t="s">
        <v>42029</v>
      </c>
      <c r="B4013" s="1" t="s">
        <v>207</v>
      </c>
      <c r="C4013" s="1" t="s">
        <v>38661</v>
      </c>
      <c r="D4013">
        <v>4242</v>
      </c>
      <c r="G4013" s="1" t="s">
        <v>207</v>
      </c>
      <c r="H4013">
        <f t="shared" si="62"/>
        <v>2</v>
      </c>
    </row>
    <row r="4014" spans="1:8" x14ac:dyDescent="0.3">
      <c r="A4014" s="1" t="s">
        <v>42030</v>
      </c>
      <c r="B4014" s="1" t="s">
        <v>116</v>
      </c>
      <c r="C4014" s="1" t="s">
        <v>38658</v>
      </c>
      <c r="D4014">
        <v>4243</v>
      </c>
      <c r="G4014" s="1" t="s">
        <v>116</v>
      </c>
      <c r="H4014">
        <f t="shared" si="62"/>
        <v>1</v>
      </c>
    </row>
    <row r="4015" spans="1:8" x14ac:dyDescent="0.3">
      <c r="A4015" s="1" t="s">
        <v>42031</v>
      </c>
      <c r="B4015" s="1" t="s">
        <v>2832</v>
      </c>
      <c r="C4015" s="1" t="s">
        <v>38658</v>
      </c>
      <c r="D4015">
        <v>4244</v>
      </c>
      <c r="G4015" s="1" t="s">
        <v>2832</v>
      </c>
      <c r="H4015">
        <f t="shared" si="62"/>
        <v>2</v>
      </c>
    </row>
    <row r="4016" spans="1:8" x14ac:dyDescent="0.3">
      <c r="A4016" s="1" t="s">
        <v>42032</v>
      </c>
      <c r="B4016" s="1" t="s">
        <v>2832</v>
      </c>
      <c r="C4016" s="1" t="s">
        <v>38661</v>
      </c>
      <c r="D4016">
        <v>4245</v>
      </c>
      <c r="G4016" s="1" t="s">
        <v>2832</v>
      </c>
      <c r="H4016">
        <f t="shared" si="62"/>
        <v>2</v>
      </c>
    </row>
    <row r="4017" spans="1:8" x14ac:dyDescent="0.3">
      <c r="A4017" s="1" t="s">
        <v>6216</v>
      </c>
      <c r="B4017" s="1" t="s">
        <v>4240</v>
      </c>
      <c r="C4017" s="1" t="s">
        <v>38658</v>
      </c>
      <c r="D4017">
        <v>4246</v>
      </c>
      <c r="G4017" s="1" t="s">
        <v>4240</v>
      </c>
      <c r="H4017">
        <f t="shared" si="62"/>
        <v>1</v>
      </c>
    </row>
    <row r="4018" spans="1:8" x14ac:dyDescent="0.3">
      <c r="A4018" s="1" t="s">
        <v>42033</v>
      </c>
      <c r="B4018" s="1" t="s">
        <v>3457</v>
      </c>
      <c r="C4018" s="1" t="s">
        <v>38658</v>
      </c>
      <c r="D4018">
        <v>4247</v>
      </c>
      <c r="G4018" s="1" t="s">
        <v>3457</v>
      </c>
      <c r="H4018">
        <f t="shared" si="62"/>
        <v>1</v>
      </c>
    </row>
    <row r="4019" spans="1:8" x14ac:dyDescent="0.3">
      <c r="A4019" s="1" t="s">
        <v>42034</v>
      </c>
      <c r="B4019" s="1" t="s">
        <v>2996</v>
      </c>
      <c r="C4019" s="1" t="s">
        <v>38658</v>
      </c>
      <c r="D4019">
        <v>4248</v>
      </c>
      <c r="G4019" s="1" t="s">
        <v>2996</v>
      </c>
      <c r="H4019">
        <f t="shared" si="62"/>
        <v>1</v>
      </c>
    </row>
    <row r="4020" spans="1:8" x14ac:dyDescent="0.3">
      <c r="A4020" s="1" t="s">
        <v>42035</v>
      </c>
      <c r="B4020" s="1" t="s">
        <v>2390</v>
      </c>
      <c r="C4020" s="1" t="s">
        <v>38658</v>
      </c>
      <c r="D4020">
        <v>4249</v>
      </c>
      <c r="G4020" s="1" t="s">
        <v>2390</v>
      </c>
      <c r="H4020">
        <f t="shared" si="62"/>
        <v>1</v>
      </c>
    </row>
    <row r="4021" spans="1:8" x14ac:dyDescent="0.3">
      <c r="A4021" s="1" t="s">
        <v>42036</v>
      </c>
      <c r="B4021" s="1" t="s">
        <v>1850</v>
      </c>
      <c r="C4021" s="1" t="s">
        <v>38658</v>
      </c>
      <c r="D4021">
        <v>4250</v>
      </c>
      <c r="G4021" s="1" t="s">
        <v>1850</v>
      </c>
      <c r="H4021">
        <f t="shared" si="62"/>
        <v>1</v>
      </c>
    </row>
    <row r="4022" spans="1:8" x14ac:dyDescent="0.3">
      <c r="A4022" s="1" t="s">
        <v>4557</v>
      </c>
      <c r="B4022" s="1" t="s">
        <v>544</v>
      </c>
      <c r="C4022" s="1" t="s">
        <v>38658</v>
      </c>
      <c r="D4022">
        <v>4251</v>
      </c>
      <c r="G4022" s="1" t="s">
        <v>544</v>
      </c>
      <c r="H4022">
        <f t="shared" si="62"/>
        <v>2</v>
      </c>
    </row>
    <row r="4023" spans="1:8" x14ac:dyDescent="0.3">
      <c r="A4023" s="1" t="s">
        <v>42037</v>
      </c>
      <c r="B4023" s="1" t="s">
        <v>544</v>
      </c>
      <c r="C4023" s="1" t="s">
        <v>38661</v>
      </c>
      <c r="D4023">
        <v>4252</v>
      </c>
      <c r="G4023" s="1" t="s">
        <v>544</v>
      </c>
      <c r="H4023">
        <f t="shared" si="62"/>
        <v>2</v>
      </c>
    </row>
    <row r="4024" spans="1:8" x14ac:dyDescent="0.3">
      <c r="A4024" s="1" t="s">
        <v>42038</v>
      </c>
      <c r="B4024" s="1" t="s">
        <v>2796</v>
      </c>
      <c r="C4024" s="1" t="s">
        <v>38658</v>
      </c>
      <c r="D4024">
        <v>4253</v>
      </c>
      <c r="G4024" s="1" t="s">
        <v>2796</v>
      </c>
      <c r="H4024">
        <f t="shared" si="62"/>
        <v>1</v>
      </c>
    </row>
    <row r="4025" spans="1:8" x14ac:dyDescent="0.3">
      <c r="A4025" s="1" t="s">
        <v>42039</v>
      </c>
      <c r="B4025" s="1" t="s">
        <v>2732</v>
      </c>
      <c r="C4025" s="1" t="s">
        <v>38658</v>
      </c>
      <c r="D4025">
        <v>4254</v>
      </c>
      <c r="G4025" s="1" t="s">
        <v>2732</v>
      </c>
      <c r="H4025">
        <f t="shared" si="62"/>
        <v>1</v>
      </c>
    </row>
    <row r="4026" spans="1:8" x14ac:dyDescent="0.3">
      <c r="A4026" s="1" t="s">
        <v>42040</v>
      </c>
      <c r="B4026" s="1" t="s">
        <v>4058</v>
      </c>
      <c r="C4026" s="1" t="s">
        <v>38658</v>
      </c>
      <c r="D4026">
        <v>4255</v>
      </c>
      <c r="G4026" s="1" t="s">
        <v>4058</v>
      </c>
      <c r="H4026">
        <f t="shared" si="62"/>
        <v>1</v>
      </c>
    </row>
    <row r="4027" spans="1:8" x14ac:dyDescent="0.3">
      <c r="A4027" s="1" t="s">
        <v>42041</v>
      </c>
      <c r="B4027" s="1" t="s">
        <v>2201</v>
      </c>
      <c r="C4027" s="1" t="s">
        <v>38658</v>
      </c>
      <c r="D4027">
        <v>4256</v>
      </c>
      <c r="G4027" s="1" t="s">
        <v>2201</v>
      </c>
      <c r="H4027">
        <f t="shared" si="62"/>
        <v>1</v>
      </c>
    </row>
    <row r="4028" spans="1:8" x14ac:dyDescent="0.3">
      <c r="A4028" s="1" t="s">
        <v>42042</v>
      </c>
      <c r="B4028" s="1" t="s">
        <v>2991</v>
      </c>
      <c r="C4028" s="1" t="s">
        <v>38658</v>
      </c>
      <c r="D4028">
        <v>4257</v>
      </c>
      <c r="G4028" s="1" t="s">
        <v>2991</v>
      </c>
      <c r="H4028">
        <f t="shared" si="62"/>
        <v>1</v>
      </c>
    </row>
    <row r="4029" spans="1:8" x14ac:dyDescent="0.3">
      <c r="A4029" s="1" t="s">
        <v>5414</v>
      </c>
      <c r="B4029" s="1" t="s">
        <v>3634</v>
      </c>
      <c r="C4029" s="1" t="s">
        <v>38658</v>
      </c>
      <c r="D4029">
        <v>4258</v>
      </c>
      <c r="G4029" s="1" t="s">
        <v>3634</v>
      </c>
      <c r="H4029">
        <f t="shared" si="62"/>
        <v>1</v>
      </c>
    </row>
    <row r="4030" spans="1:8" x14ac:dyDescent="0.3">
      <c r="A4030" s="1" t="s">
        <v>42043</v>
      </c>
      <c r="B4030" s="1" t="s">
        <v>1212</v>
      </c>
      <c r="C4030" s="1" t="s">
        <v>38658</v>
      </c>
      <c r="D4030">
        <v>4259</v>
      </c>
      <c r="G4030" s="1" t="s">
        <v>1212</v>
      </c>
      <c r="H4030">
        <f t="shared" si="62"/>
        <v>1</v>
      </c>
    </row>
    <row r="4031" spans="1:8" x14ac:dyDescent="0.3">
      <c r="A4031" s="1" t="s">
        <v>42044</v>
      </c>
      <c r="B4031" s="1" t="s">
        <v>4085</v>
      </c>
      <c r="C4031" s="1" t="s">
        <v>38658</v>
      </c>
      <c r="D4031">
        <v>4260</v>
      </c>
      <c r="G4031" s="1" t="s">
        <v>4085</v>
      </c>
      <c r="H4031">
        <f t="shared" si="62"/>
        <v>1</v>
      </c>
    </row>
    <row r="4032" spans="1:8" x14ac:dyDescent="0.3">
      <c r="A4032" s="1" t="s">
        <v>42045</v>
      </c>
      <c r="B4032" s="1" t="s">
        <v>2268</v>
      </c>
      <c r="C4032" s="1" t="s">
        <v>38658</v>
      </c>
      <c r="D4032">
        <v>4261</v>
      </c>
      <c r="G4032" s="1" t="s">
        <v>2268</v>
      </c>
      <c r="H4032">
        <f t="shared" si="62"/>
        <v>1</v>
      </c>
    </row>
    <row r="4033" spans="1:8" x14ac:dyDescent="0.3">
      <c r="A4033" s="1" t="s">
        <v>42046</v>
      </c>
      <c r="B4033" s="1" t="s">
        <v>2693</v>
      </c>
      <c r="C4033" s="1" t="s">
        <v>38658</v>
      </c>
      <c r="D4033">
        <v>4262</v>
      </c>
      <c r="G4033" s="1" t="s">
        <v>2693</v>
      </c>
      <c r="H4033">
        <f t="shared" si="62"/>
        <v>1</v>
      </c>
    </row>
    <row r="4034" spans="1:8" x14ac:dyDescent="0.3">
      <c r="A4034" s="1" t="s">
        <v>42047</v>
      </c>
      <c r="B4034" s="1" t="s">
        <v>1930</v>
      </c>
      <c r="C4034" s="1" t="s">
        <v>38658</v>
      </c>
      <c r="D4034">
        <v>4263</v>
      </c>
      <c r="G4034" s="1" t="s">
        <v>1930</v>
      </c>
      <c r="H4034">
        <f t="shared" si="62"/>
        <v>1</v>
      </c>
    </row>
    <row r="4035" spans="1:8" x14ac:dyDescent="0.3">
      <c r="A4035" s="1" t="s">
        <v>42048</v>
      </c>
      <c r="B4035" s="1" t="s">
        <v>1435</v>
      </c>
      <c r="C4035" s="1" t="s">
        <v>38658</v>
      </c>
      <c r="D4035">
        <v>4264</v>
      </c>
      <c r="G4035" s="1" t="s">
        <v>1435</v>
      </c>
      <c r="H4035">
        <f t="shared" ref="H4035:H4098" si="63">COUNTIF(G:G,G4035)</f>
        <v>1</v>
      </c>
    </row>
    <row r="4036" spans="1:8" x14ac:dyDescent="0.3">
      <c r="A4036" s="1" t="s">
        <v>5184</v>
      </c>
      <c r="B4036" s="1" t="s">
        <v>2604</v>
      </c>
      <c r="C4036" s="1" t="s">
        <v>38658</v>
      </c>
      <c r="D4036">
        <v>4265</v>
      </c>
      <c r="G4036" s="1" t="s">
        <v>2604</v>
      </c>
      <c r="H4036">
        <f t="shared" si="63"/>
        <v>1</v>
      </c>
    </row>
    <row r="4037" spans="1:8" x14ac:dyDescent="0.3">
      <c r="A4037" s="1" t="s">
        <v>42049</v>
      </c>
      <c r="B4037" s="1" t="s">
        <v>876</v>
      </c>
      <c r="C4037" s="1" t="s">
        <v>38658</v>
      </c>
      <c r="D4037">
        <v>4266</v>
      </c>
      <c r="G4037" s="1" t="s">
        <v>876</v>
      </c>
      <c r="H4037">
        <f t="shared" si="63"/>
        <v>1</v>
      </c>
    </row>
    <row r="4038" spans="1:8" x14ac:dyDescent="0.3">
      <c r="A4038" s="1" t="s">
        <v>42050</v>
      </c>
      <c r="B4038" s="1" t="s">
        <v>1410</v>
      </c>
      <c r="C4038" s="1" t="s">
        <v>38658</v>
      </c>
      <c r="D4038">
        <v>4267</v>
      </c>
      <c r="G4038" s="1" t="s">
        <v>1410</v>
      </c>
      <c r="H4038">
        <f t="shared" si="63"/>
        <v>2</v>
      </c>
    </row>
    <row r="4039" spans="1:8" x14ac:dyDescent="0.3">
      <c r="A4039" s="1" t="s">
        <v>42051</v>
      </c>
      <c r="B4039" s="1" t="s">
        <v>1410</v>
      </c>
      <c r="C4039" s="1" t="s">
        <v>38661</v>
      </c>
      <c r="D4039">
        <v>4268</v>
      </c>
      <c r="G4039" s="1" t="s">
        <v>1410</v>
      </c>
      <c r="H4039">
        <f t="shared" si="63"/>
        <v>2</v>
      </c>
    </row>
    <row r="4040" spans="1:8" x14ac:dyDescent="0.3">
      <c r="A4040" s="1" t="s">
        <v>42052</v>
      </c>
      <c r="B4040" s="1" t="s">
        <v>4213</v>
      </c>
      <c r="C4040" s="1" t="s">
        <v>38658</v>
      </c>
      <c r="D4040">
        <v>4269</v>
      </c>
      <c r="G4040" s="1" t="s">
        <v>4213</v>
      </c>
      <c r="H4040">
        <f t="shared" si="63"/>
        <v>1</v>
      </c>
    </row>
    <row r="4041" spans="1:8" x14ac:dyDescent="0.3">
      <c r="A4041" s="1" t="s">
        <v>4626</v>
      </c>
      <c r="B4041" s="1" t="s">
        <v>695</v>
      </c>
      <c r="C4041" s="1" t="s">
        <v>38658</v>
      </c>
      <c r="D4041">
        <v>4270</v>
      </c>
      <c r="G4041" s="1" t="s">
        <v>695</v>
      </c>
      <c r="H4041">
        <f t="shared" si="63"/>
        <v>2</v>
      </c>
    </row>
    <row r="4042" spans="1:8" x14ac:dyDescent="0.3">
      <c r="A4042" s="1" t="s">
        <v>42053</v>
      </c>
      <c r="B4042" s="1" t="s">
        <v>695</v>
      </c>
      <c r="C4042" s="1" t="s">
        <v>38661</v>
      </c>
      <c r="D4042">
        <v>4271</v>
      </c>
      <c r="G4042" s="1" t="s">
        <v>695</v>
      </c>
      <c r="H4042">
        <f t="shared" si="63"/>
        <v>2</v>
      </c>
    </row>
    <row r="4043" spans="1:8" x14ac:dyDescent="0.3">
      <c r="A4043" s="1" t="s">
        <v>42054</v>
      </c>
      <c r="B4043" s="1" t="s">
        <v>1353</v>
      </c>
      <c r="C4043" s="1" t="s">
        <v>38658</v>
      </c>
      <c r="D4043">
        <v>4272</v>
      </c>
      <c r="G4043" s="1" t="s">
        <v>1353</v>
      </c>
      <c r="H4043">
        <f t="shared" si="63"/>
        <v>1</v>
      </c>
    </row>
    <row r="4044" spans="1:8" x14ac:dyDescent="0.3">
      <c r="A4044" s="1" t="s">
        <v>42055</v>
      </c>
      <c r="B4044" s="1" t="s">
        <v>3618</v>
      </c>
      <c r="C4044" s="1" t="s">
        <v>38658</v>
      </c>
      <c r="D4044">
        <v>4273</v>
      </c>
      <c r="G4044" s="1" t="s">
        <v>3618</v>
      </c>
      <c r="H4044">
        <f t="shared" si="63"/>
        <v>1</v>
      </c>
    </row>
    <row r="4045" spans="1:8" x14ac:dyDescent="0.3">
      <c r="A4045" s="1" t="s">
        <v>42056</v>
      </c>
      <c r="B4045" s="1" t="s">
        <v>3759</v>
      </c>
      <c r="C4045" s="1" t="s">
        <v>38658</v>
      </c>
      <c r="D4045">
        <v>4274</v>
      </c>
      <c r="G4045" s="1" t="s">
        <v>3759</v>
      </c>
      <c r="H4045">
        <f t="shared" si="63"/>
        <v>1</v>
      </c>
    </row>
    <row r="4046" spans="1:8" x14ac:dyDescent="0.3">
      <c r="A4046" s="1" t="s">
        <v>42057</v>
      </c>
      <c r="B4046" s="1" t="s">
        <v>517</v>
      </c>
      <c r="C4046" s="1" t="s">
        <v>38658</v>
      </c>
      <c r="D4046">
        <v>4275</v>
      </c>
      <c r="G4046" s="1" t="s">
        <v>517</v>
      </c>
      <c r="H4046">
        <f t="shared" si="63"/>
        <v>1</v>
      </c>
    </row>
    <row r="4047" spans="1:8" x14ac:dyDescent="0.3">
      <c r="A4047" s="1" t="s">
        <v>42058</v>
      </c>
      <c r="B4047" s="1" t="s">
        <v>2984</v>
      </c>
      <c r="C4047" s="1" t="s">
        <v>38658</v>
      </c>
      <c r="D4047">
        <v>4276</v>
      </c>
      <c r="G4047" s="1" t="s">
        <v>2984</v>
      </c>
      <c r="H4047">
        <f t="shared" si="63"/>
        <v>2</v>
      </c>
    </row>
    <row r="4048" spans="1:8" x14ac:dyDescent="0.3">
      <c r="A4048" s="1" t="s">
        <v>42059</v>
      </c>
      <c r="B4048" s="1" t="s">
        <v>2984</v>
      </c>
      <c r="C4048" s="1" t="s">
        <v>38661</v>
      </c>
      <c r="D4048">
        <v>4277</v>
      </c>
      <c r="G4048" s="1" t="s">
        <v>2984</v>
      </c>
      <c r="H4048">
        <f t="shared" si="63"/>
        <v>2</v>
      </c>
    </row>
    <row r="4049" spans="1:8" x14ac:dyDescent="0.3">
      <c r="A4049" s="1" t="s">
        <v>42060</v>
      </c>
      <c r="B4049" s="1" t="s">
        <v>3836</v>
      </c>
      <c r="C4049" s="1" t="s">
        <v>38658</v>
      </c>
      <c r="D4049">
        <v>4278</v>
      </c>
      <c r="G4049" s="1" t="s">
        <v>3836</v>
      </c>
      <c r="H4049">
        <f t="shared" si="63"/>
        <v>1</v>
      </c>
    </row>
    <row r="4050" spans="1:8" x14ac:dyDescent="0.3">
      <c r="A4050" s="1" t="s">
        <v>42061</v>
      </c>
      <c r="B4050" s="1" t="s">
        <v>161</v>
      </c>
      <c r="C4050" s="1" t="s">
        <v>38658</v>
      </c>
      <c r="D4050">
        <v>4279</v>
      </c>
      <c r="G4050" s="1" t="s">
        <v>161</v>
      </c>
      <c r="H4050">
        <f t="shared" si="63"/>
        <v>1</v>
      </c>
    </row>
    <row r="4051" spans="1:8" x14ac:dyDescent="0.3">
      <c r="A4051" s="1" t="s">
        <v>42062</v>
      </c>
      <c r="B4051" s="1" t="s">
        <v>3685</v>
      </c>
      <c r="C4051" s="1" t="s">
        <v>38658</v>
      </c>
      <c r="D4051">
        <v>4280</v>
      </c>
      <c r="G4051" s="1" t="s">
        <v>3685</v>
      </c>
      <c r="H4051">
        <f t="shared" si="63"/>
        <v>1</v>
      </c>
    </row>
    <row r="4052" spans="1:8" x14ac:dyDescent="0.3">
      <c r="A4052" s="1" t="s">
        <v>42063</v>
      </c>
      <c r="B4052" s="1" t="s">
        <v>692</v>
      </c>
      <c r="C4052" s="1" t="s">
        <v>38658</v>
      </c>
      <c r="D4052">
        <v>4281</v>
      </c>
      <c r="G4052" s="1" t="s">
        <v>692</v>
      </c>
      <c r="H4052">
        <f t="shared" si="63"/>
        <v>1</v>
      </c>
    </row>
    <row r="4053" spans="1:8" x14ac:dyDescent="0.3">
      <c r="A4053" s="1" t="s">
        <v>42064</v>
      </c>
      <c r="B4053" s="1" t="s">
        <v>982</v>
      </c>
      <c r="C4053" s="1" t="s">
        <v>38658</v>
      </c>
      <c r="D4053">
        <v>4282</v>
      </c>
      <c r="G4053" s="1" t="s">
        <v>982</v>
      </c>
      <c r="H4053">
        <f t="shared" si="63"/>
        <v>1</v>
      </c>
    </row>
    <row r="4054" spans="1:8" x14ac:dyDescent="0.3">
      <c r="A4054" s="1" t="s">
        <v>42065</v>
      </c>
      <c r="B4054" s="1" t="s">
        <v>3080</v>
      </c>
      <c r="C4054" s="1" t="s">
        <v>38658</v>
      </c>
      <c r="D4054">
        <v>4283</v>
      </c>
      <c r="G4054" s="1" t="s">
        <v>3080</v>
      </c>
      <c r="H4054">
        <f t="shared" si="63"/>
        <v>1</v>
      </c>
    </row>
    <row r="4055" spans="1:8" x14ac:dyDescent="0.3">
      <c r="A4055" s="1" t="s">
        <v>42066</v>
      </c>
      <c r="B4055" s="1" t="s">
        <v>2905</v>
      </c>
      <c r="C4055" s="1" t="s">
        <v>38658</v>
      </c>
      <c r="D4055">
        <v>4284</v>
      </c>
      <c r="G4055" s="1" t="s">
        <v>2905</v>
      </c>
      <c r="H4055">
        <f t="shared" si="63"/>
        <v>2</v>
      </c>
    </row>
    <row r="4056" spans="1:8" x14ac:dyDescent="0.3">
      <c r="A4056" s="1" t="s">
        <v>42067</v>
      </c>
      <c r="B4056" s="1" t="s">
        <v>2905</v>
      </c>
      <c r="C4056" s="1" t="s">
        <v>38661</v>
      </c>
      <c r="D4056">
        <v>4285</v>
      </c>
      <c r="G4056" s="1" t="s">
        <v>2905</v>
      </c>
      <c r="H4056">
        <f t="shared" si="63"/>
        <v>2</v>
      </c>
    </row>
    <row r="4057" spans="1:8" x14ac:dyDescent="0.3">
      <c r="A4057" s="1" t="s">
        <v>42068</v>
      </c>
      <c r="B4057" s="1" t="s">
        <v>910</v>
      </c>
      <c r="C4057" s="1" t="s">
        <v>38658</v>
      </c>
      <c r="D4057">
        <v>4286</v>
      </c>
      <c r="G4057" s="1" t="s">
        <v>910</v>
      </c>
      <c r="H4057">
        <f t="shared" si="63"/>
        <v>1</v>
      </c>
    </row>
    <row r="4058" spans="1:8" x14ac:dyDescent="0.3">
      <c r="A4058" s="1" t="s">
        <v>42069</v>
      </c>
      <c r="B4058" s="1" t="s">
        <v>2025</v>
      </c>
      <c r="C4058" s="1" t="s">
        <v>38658</v>
      </c>
      <c r="D4058">
        <v>4287</v>
      </c>
      <c r="G4058" s="1" t="s">
        <v>2025</v>
      </c>
      <c r="H4058">
        <f t="shared" si="63"/>
        <v>1</v>
      </c>
    </row>
    <row r="4059" spans="1:8" x14ac:dyDescent="0.3">
      <c r="A4059" s="1" t="s">
        <v>42070</v>
      </c>
      <c r="B4059" s="1" t="s">
        <v>2003</v>
      </c>
      <c r="C4059" s="1" t="s">
        <v>38658</v>
      </c>
      <c r="D4059">
        <v>4288</v>
      </c>
      <c r="G4059" s="1" t="s">
        <v>2003</v>
      </c>
      <c r="H4059">
        <f t="shared" si="63"/>
        <v>1</v>
      </c>
    </row>
    <row r="4060" spans="1:8" x14ac:dyDescent="0.3">
      <c r="A4060" s="1" t="s">
        <v>42071</v>
      </c>
      <c r="B4060" s="1" t="s">
        <v>160</v>
      </c>
      <c r="C4060" s="1" t="s">
        <v>38658</v>
      </c>
      <c r="D4060">
        <v>4289</v>
      </c>
      <c r="G4060" s="1" t="s">
        <v>160</v>
      </c>
      <c r="H4060">
        <f t="shared" si="63"/>
        <v>1</v>
      </c>
    </row>
    <row r="4061" spans="1:8" x14ac:dyDescent="0.3">
      <c r="A4061" s="1" t="s">
        <v>42072</v>
      </c>
      <c r="B4061" s="1" t="s">
        <v>1474</v>
      </c>
      <c r="C4061" s="1" t="s">
        <v>38658</v>
      </c>
      <c r="D4061">
        <v>4290</v>
      </c>
      <c r="G4061" s="1" t="s">
        <v>1474</v>
      </c>
      <c r="H4061">
        <f t="shared" si="63"/>
        <v>1</v>
      </c>
    </row>
    <row r="4062" spans="1:8" x14ac:dyDescent="0.3">
      <c r="A4062" s="1" t="s">
        <v>42073</v>
      </c>
      <c r="B4062" s="1" t="s">
        <v>4220</v>
      </c>
      <c r="C4062" s="1" t="s">
        <v>38658</v>
      </c>
      <c r="D4062">
        <v>4291</v>
      </c>
      <c r="G4062" s="1" t="s">
        <v>4220</v>
      </c>
      <c r="H4062">
        <f t="shared" si="63"/>
        <v>1</v>
      </c>
    </row>
    <row r="4063" spans="1:8" x14ac:dyDescent="0.3">
      <c r="A4063" s="1" t="s">
        <v>42074</v>
      </c>
      <c r="B4063" s="1" t="s">
        <v>3386</v>
      </c>
      <c r="C4063" s="1" t="s">
        <v>38658</v>
      </c>
      <c r="D4063">
        <v>4292</v>
      </c>
      <c r="G4063" s="1" t="s">
        <v>3386</v>
      </c>
      <c r="H4063">
        <f t="shared" si="63"/>
        <v>1</v>
      </c>
    </row>
    <row r="4064" spans="1:8" x14ac:dyDescent="0.3">
      <c r="A4064" s="1" t="s">
        <v>4604</v>
      </c>
      <c r="B4064" s="1" t="s">
        <v>458</v>
      </c>
      <c r="C4064" s="1" t="s">
        <v>38658</v>
      </c>
      <c r="D4064">
        <v>4293</v>
      </c>
      <c r="G4064" s="1" t="s">
        <v>458</v>
      </c>
      <c r="H4064">
        <f t="shared" si="63"/>
        <v>2</v>
      </c>
    </row>
    <row r="4065" spans="1:8" x14ac:dyDescent="0.3">
      <c r="A4065" s="1" t="s">
        <v>42075</v>
      </c>
      <c r="B4065" s="1" t="s">
        <v>458</v>
      </c>
      <c r="C4065" s="1" t="s">
        <v>38661</v>
      </c>
      <c r="D4065">
        <v>4294</v>
      </c>
      <c r="G4065" s="1" t="s">
        <v>458</v>
      </c>
      <c r="H4065">
        <f t="shared" si="63"/>
        <v>2</v>
      </c>
    </row>
    <row r="4066" spans="1:8" x14ac:dyDescent="0.3">
      <c r="A4066" s="1" t="s">
        <v>5168</v>
      </c>
      <c r="B4066" s="1" t="s">
        <v>2248</v>
      </c>
      <c r="C4066" s="1" t="s">
        <v>38658</v>
      </c>
      <c r="D4066">
        <v>4295</v>
      </c>
      <c r="G4066" s="1" t="s">
        <v>2248</v>
      </c>
      <c r="H4066">
        <f t="shared" si="63"/>
        <v>1</v>
      </c>
    </row>
    <row r="4067" spans="1:8" x14ac:dyDescent="0.3">
      <c r="A4067" s="1" t="s">
        <v>42076</v>
      </c>
      <c r="B4067" s="1" t="s">
        <v>3407</v>
      </c>
      <c r="C4067" s="1" t="s">
        <v>38658</v>
      </c>
      <c r="D4067">
        <v>4296</v>
      </c>
      <c r="G4067" s="1" t="s">
        <v>3407</v>
      </c>
      <c r="H4067">
        <f t="shared" si="63"/>
        <v>2</v>
      </c>
    </row>
    <row r="4068" spans="1:8" x14ac:dyDescent="0.3">
      <c r="A4068" s="1" t="s">
        <v>42077</v>
      </c>
      <c r="B4068" s="1" t="s">
        <v>3407</v>
      </c>
      <c r="C4068" s="1" t="s">
        <v>38661</v>
      </c>
      <c r="D4068">
        <v>4297</v>
      </c>
      <c r="G4068" s="1" t="s">
        <v>3407</v>
      </c>
      <c r="H4068">
        <f t="shared" si="63"/>
        <v>2</v>
      </c>
    </row>
    <row r="4069" spans="1:8" x14ac:dyDescent="0.3">
      <c r="A4069" s="1" t="s">
        <v>42078</v>
      </c>
      <c r="B4069" s="1" t="s">
        <v>4346</v>
      </c>
      <c r="C4069" s="1" t="s">
        <v>38658</v>
      </c>
      <c r="D4069">
        <v>4298</v>
      </c>
      <c r="G4069" s="1" t="s">
        <v>4346</v>
      </c>
      <c r="H4069">
        <f t="shared" si="63"/>
        <v>1</v>
      </c>
    </row>
    <row r="4070" spans="1:8" x14ac:dyDescent="0.3">
      <c r="A4070" s="1" t="s">
        <v>42079</v>
      </c>
      <c r="B4070" s="1" t="s">
        <v>2975</v>
      </c>
      <c r="C4070" s="1" t="s">
        <v>38658</v>
      </c>
      <c r="D4070">
        <v>4299</v>
      </c>
      <c r="G4070" s="1" t="s">
        <v>2975</v>
      </c>
      <c r="H4070">
        <f t="shared" si="63"/>
        <v>1</v>
      </c>
    </row>
    <row r="4071" spans="1:8" x14ac:dyDescent="0.3">
      <c r="A4071" s="1" t="s">
        <v>42080</v>
      </c>
      <c r="B4071" s="1" t="s">
        <v>2904</v>
      </c>
      <c r="C4071" s="1" t="s">
        <v>38658</v>
      </c>
      <c r="D4071">
        <v>4300</v>
      </c>
      <c r="G4071" s="1" t="s">
        <v>2904</v>
      </c>
      <c r="H4071">
        <f t="shared" si="63"/>
        <v>1</v>
      </c>
    </row>
    <row r="4072" spans="1:8" x14ac:dyDescent="0.3">
      <c r="A4072" s="1" t="s">
        <v>42081</v>
      </c>
      <c r="B4072" s="1" t="s">
        <v>3438</v>
      </c>
      <c r="C4072" s="1" t="s">
        <v>38658</v>
      </c>
      <c r="D4072">
        <v>4301</v>
      </c>
      <c r="G4072" s="1" t="s">
        <v>3438</v>
      </c>
      <c r="H4072">
        <f t="shared" si="63"/>
        <v>1</v>
      </c>
    </row>
    <row r="4073" spans="1:8" x14ac:dyDescent="0.3">
      <c r="A4073" s="1" t="s">
        <v>42082</v>
      </c>
      <c r="B4073" s="1" t="s">
        <v>3711</v>
      </c>
      <c r="C4073" s="1" t="s">
        <v>38658</v>
      </c>
      <c r="D4073">
        <v>4302</v>
      </c>
      <c r="G4073" s="1" t="s">
        <v>3711</v>
      </c>
      <c r="H4073">
        <f t="shared" si="63"/>
        <v>1</v>
      </c>
    </row>
    <row r="4074" spans="1:8" x14ac:dyDescent="0.3">
      <c r="A4074" s="1" t="s">
        <v>42083</v>
      </c>
      <c r="B4074" s="1" t="s">
        <v>512</v>
      </c>
      <c r="C4074" s="1" t="s">
        <v>38658</v>
      </c>
      <c r="D4074">
        <v>4303</v>
      </c>
      <c r="G4074" s="1" t="s">
        <v>512</v>
      </c>
      <c r="H4074">
        <f t="shared" si="63"/>
        <v>1</v>
      </c>
    </row>
    <row r="4075" spans="1:8" x14ac:dyDescent="0.3">
      <c r="A4075" s="1" t="s">
        <v>42084</v>
      </c>
      <c r="B4075" s="1" t="s">
        <v>1579</v>
      </c>
      <c r="C4075" s="1" t="s">
        <v>38658</v>
      </c>
      <c r="D4075">
        <v>4304</v>
      </c>
      <c r="G4075" s="1" t="s">
        <v>1579</v>
      </c>
      <c r="H4075">
        <f t="shared" si="63"/>
        <v>1</v>
      </c>
    </row>
    <row r="4076" spans="1:8" x14ac:dyDescent="0.3">
      <c r="A4076" s="1" t="s">
        <v>42085</v>
      </c>
      <c r="B4076" s="1" t="s">
        <v>2615</v>
      </c>
      <c r="C4076" s="1" t="s">
        <v>38658</v>
      </c>
      <c r="D4076">
        <v>4305</v>
      </c>
      <c r="G4076" s="1" t="s">
        <v>2615</v>
      </c>
      <c r="H4076">
        <f t="shared" si="63"/>
        <v>2</v>
      </c>
    </row>
    <row r="4077" spans="1:8" x14ac:dyDescent="0.3">
      <c r="A4077" s="1" t="s">
        <v>42086</v>
      </c>
      <c r="B4077" s="1" t="s">
        <v>2615</v>
      </c>
      <c r="C4077" s="1" t="s">
        <v>38661</v>
      </c>
      <c r="D4077">
        <v>4306</v>
      </c>
      <c r="G4077" s="1" t="s">
        <v>2615</v>
      </c>
      <c r="H4077">
        <f t="shared" si="63"/>
        <v>2</v>
      </c>
    </row>
    <row r="4078" spans="1:8" x14ac:dyDescent="0.3">
      <c r="A4078" s="1" t="s">
        <v>42087</v>
      </c>
      <c r="B4078" s="1" t="s">
        <v>3219</v>
      </c>
      <c r="C4078" s="1" t="s">
        <v>38658</v>
      </c>
      <c r="D4078">
        <v>4307</v>
      </c>
      <c r="G4078" s="1" t="s">
        <v>3219</v>
      </c>
      <c r="H4078">
        <f t="shared" si="63"/>
        <v>1</v>
      </c>
    </row>
    <row r="4079" spans="1:8" x14ac:dyDescent="0.3">
      <c r="A4079" s="1" t="s">
        <v>42088</v>
      </c>
      <c r="B4079" s="1" t="s">
        <v>1054</v>
      </c>
      <c r="C4079" s="1" t="s">
        <v>38658</v>
      </c>
      <c r="D4079">
        <v>4308</v>
      </c>
      <c r="G4079" s="1" t="s">
        <v>1054</v>
      </c>
      <c r="H4079">
        <f t="shared" si="63"/>
        <v>1</v>
      </c>
    </row>
    <row r="4080" spans="1:8" x14ac:dyDescent="0.3">
      <c r="A4080" s="1" t="s">
        <v>42089</v>
      </c>
      <c r="B4080" s="1" t="s">
        <v>1021</v>
      </c>
      <c r="C4080" s="1" t="s">
        <v>38658</v>
      </c>
      <c r="D4080">
        <v>4309</v>
      </c>
      <c r="G4080" s="1" t="s">
        <v>1021</v>
      </c>
      <c r="H4080">
        <f t="shared" si="63"/>
        <v>1</v>
      </c>
    </row>
    <row r="4081" spans="1:8" x14ac:dyDescent="0.3">
      <c r="A4081" s="1" t="s">
        <v>42090</v>
      </c>
      <c r="B4081" s="1" t="s">
        <v>2160</v>
      </c>
      <c r="C4081" s="1" t="s">
        <v>38658</v>
      </c>
      <c r="D4081">
        <v>4310</v>
      </c>
      <c r="G4081" s="1" t="s">
        <v>2160</v>
      </c>
      <c r="H4081">
        <f t="shared" si="63"/>
        <v>1</v>
      </c>
    </row>
    <row r="4082" spans="1:8" x14ac:dyDescent="0.3">
      <c r="A4082" s="1" t="s">
        <v>42091</v>
      </c>
      <c r="B4082" s="1" t="s">
        <v>2880</v>
      </c>
      <c r="C4082" s="1" t="s">
        <v>38658</v>
      </c>
      <c r="D4082">
        <v>4311</v>
      </c>
      <c r="G4082" s="1" t="s">
        <v>2880</v>
      </c>
      <c r="H4082">
        <f t="shared" si="63"/>
        <v>1</v>
      </c>
    </row>
    <row r="4083" spans="1:8" x14ac:dyDescent="0.3">
      <c r="A4083" s="1" t="s">
        <v>42092</v>
      </c>
      <c r="B4083" s="1" t="s">
        <v>3770</v>
      </c>
      <c r="C4083" s="1" t="s">
        <v>38658</v>
      </c>
      <c r="D4083">
        <v>4312</v>
      </c>
      <c r="G4083" s="1" t="s">
        <v>3770</v>
      </c>
      <c r="H4083">
        <f t="shared" si="63"/>
        <v>1</v>
      </c>
    </row>
    <row r="4084" spans="1:8" x14ac:dyDescent="0.3">
      <c r="A4084" s="1" t="s">
        <v>42093</v>
      </c>
      <c r="B4084" s="1" t="s">
        <v>792</v>
      </c>
      <c r="C4084" s="1" t="s">
        <v>38658</v>
      </c>
      <c r="D4084">
        <v>4313</v>
      </c>
      <c r="G4084" s="1" t="s">
        <v>792</v>
      </c>
      <c r="H4084">
        <f t="shared" si="63"/>
        <v>1</v>
      </c>
    </row>
    <row r="4085" spans="1:8" x14ac:dyDescent="0.3">
      <c r="A4085" s="1" t="s">
        <v>42094</v>
      </c>
      <c r="B4085" s="1" t="s">
        <v>1531</v>
      </c>
      <c r="C4085" s="1" t="s">
        <v>38658</v>
      </c>
      <c r="D4085">
        <v>4314</v>
      </c>
      <c r="G4085" s="1" t="s">
        <v>1531</v>
      </c>
      <c r="H4085">
        <f t="shared" si="63"/>
        <v>1</v>
      </c>
    </row>
    <row r="4086" spans="1:8" x14ac:dyDescent="0.3">
      <c r="A4086" s="1" t="s">
        <v>42095</v>
      </c>
      <c r="B4086" s="1" t="s">
        <v>3934</v>
      </c>
      <c r="C4086" s="1" t="s">
        <v>38658</v>
      </c>
      <c r="D4086">
        <v>4315</v>
      </c>
      <c r="G4086" s="1" t="s">
        <v>3934</v>
      </c>
      <c r="H4086">
        <f t="shared" si="63"/>
        <v>1</v>
      </c>
    </row>
    <row r="4087" spans="1:8" x14ac:dyDescent="0.3">
      <c r="A4087" s="1" t="s">
        <v>5280</v>
      </c>
      <c r="B4087" s="1" t="s">
        <v>2418</v>
      </c>
      <c r="C4087" s="1" t="s">
        <v>38658</v>
      </c>
      <c r="D4087">
        <v>4316</v>
      </c>
      <c r="G4087" s="1" t="s">
        <v>2418</v>
      </c>
      <c r="H4087">
        <f t="shared" si="63"/>
        <v>1</v>
      </c>
    </row>
    <row r="4088" spans="1:8" x14ac:dyDescent="0.3">
      <c r="A4088" s="1" t="s">
        <v>42096</v>
      </c>
      <c r="B4088" s="1" t="s">
        <v>1441</v>
      </c>
      <c r="C4088" s="1" t="s">
        <v>38658</v>
      </c>
      <c r="D4088">
        <v>4317</v>
      </c>
      <c r="G4088" s="1" t="s">
        <v>1441</v>
      </c>
      <c r="H4088">
        <f t="shared" si="63"/>
        <v>1</v>
      </c>
    </row>
    <row r="4089" spans="1:8" x14ac:dyDescent="0.3">
      <c r="A4089" s="1" t="s">
        <v>5002</v>
      </c>
      <c r="B4089" s="1" t="s">
        <v>663</v>
      </c>
      <c r="C4089" s="1" t="s">
        <v>38658</v>
      </c>
      <c r="D4089">
        <v>4318</v>
      </c>
      <c r="G4089" s="1" t="s">
        <v>663</v>
      </c>
      <c r="H4089">
        <f t="shared" si="63"/>
        <v>2</v>
      </c>
    </row>
    <row r="4090" spans="1:8" x14ac:dyDescent="0.3">
      <c r="A4090" s="1" t="s">
        <v>42097</v>
      </c>
      <c r="B4090" s="1" t="s">
        <v>663</v>
      </c>
      <c r="C4090" s="1" t="s">
        <v>38661</v>
      </c>
      <c r="D4090">
        <v>4319</v>
      </c>
      <c r="G4090" s="1" t="s">
        <v>663</v>
      </c>
      <c r="H4090">
        <f t="shared" si="63"/>
        <v>2</v>
      </c>
    </row>
    <row r="4091" spans="1:8" x14ac:dyDescent="0.3">
      <c r="A4091" s="1" t="s">
        <v>42098</v>
      </c>
      <c r="B4091" s="1" t="s">
        <v>3810</v>
      </c>
      <c r="C4091" s="1" t="s">
        <v>38658</v>
      </c>
      <c r="D4091">
        <v>4320</v>
      </c>
      <c r="G4091" s="1" t="s">
        <v>3810</v>
      </c>
      <c r="H4091">
        <f t="shared" si="63"/>
        <v>1</v>
      </c>
    </row>
    <row r="4092" spans="1:8" x14ac:dyDescent="0.3">
      <c r="A4092" s="1" t="s">
        <v>42099</v>
      </c>
      <c r="B4092" s="1" t="s">
        <v>1990</v>
      </c>
      <c r="C4092" s="1" t="s">
        <v>38658</v>
      </c>
      <c r="D4092">
        <v>4321</v>
      </c>
      <c r="G4092" s="1" t="s">
        <v>1990</v>
      </c>
      <c r="H4092">
        <f t="shared" si="63"/>
        <v>2</v>
      </c>
    </row>
    <row r="4093" spans="1:8" x14ac:dyDescent="0.3">
      <c r="A4093" s="1" t="s">
        <v>42100</v>
      </c>
      <c r="B4093" s="1" t="s">
        <v>1990</v>
      </c>
      <c r="C4093" s="1" t="s">
        <v>38661</v>
      </c>
      <c r="D4093">
        <v>4322</v>
      </c>
      <c r="G4093" s="1" t="s">
        <v>1990</v>
      </c>
      <c r="H4093">
        <f t="shared" si="63"/>
        <v>2</v>
      </c>
    </row>
    <row r="4094" spans="1:8" x14ac:dyDescent="0.3">
      <c r="A4094" s="1" t="s">
        <v>42101</v>
      </c>
      <c r="B4094" s="1" t="s">
        <v>1654</v>
      </c>
      <c r="C4094" s="1" t="s">
        <v>38658</v>
      </c>
      <c r="D4094">
        <v>4323</v>
      </c>
      <c r="G4094" s="1" t="s">
        <v>1654</v>
      </c>
      <c r="H4094">
        <f t="shared" si="63"/>
        <v>2</v>
      </c>
    </row>
    <row r="4095" spans="1:8" x14ac:dyDescent="0.3">
      <c r="A4095" s="1" t="s">
        <v>42102</v>
      </c>
      <c r="B4095" s="1" t="s">
        <v>1654</v>
      </c>
      <c r="C4095" s="1" t="s">
        <v>38661</v>
      </c>
      <c r="D4095">
        <v>4324</v>
      </c>
      <c r="G4095" s="1" t="s">
        <v>1654</v>
      </c>
      <c r="H4095">
        <f t="shared" si="63"/>
        <v>2</v>
      </c>
    </row>
    <row r="4096" spans="1:8" x14ac:dyDescent="0.3">
      <c r="A4096" s="1" t="s">
        <v>42103</v>
      </c>
      <c r="B4096" s="1" t="s">
        <v>2815</v>
      </c>
      <c r="C4096" s="1" t="s">
        <v>38658</v>
      </c>
      <c r="D4096">
        <v>4325</v>
      </c>
      <c r="G4096" s="1" t="s">
        <v>2815</v>
      </c>
      <c r="H4096">
        <f t="shared" si="63"/>
        <v>1</v>
      </c>
    </row>
    <row r="4097" spans="1:8" x14ac:dyDescent="0.3">
      <c r="A4097" s="1" t="s">
        <v>42104</v>
      </c>
      <c r="B4097" s="1" t="s">
        <v>2859</v>
      </c>
      <c r="C4097" s="1" t="s">
        <v>38658</v>
      </c>
      <c r="D4097">
        <v>4326</v>
      </c>
      <c r="G4097" s="1" t="s">
        <v>2859</v>
      </c>
      <c r="H4097">
        <f t="shared" si="63"/>
        <v>2</v>
      </c>
    </row>
    <row r="4098" spans="1:8" x14ac:dyDescent="0.3">
      <c r="A4098" s="1" t="s">
        <v>42105</v>
      </c>
      <c r="B4098" s="1" t="s">
        <v>2859</v>
      </c>
      <c r="C4098" s="1" t="s">
        <v>38661</v>
      </c>
      <c r="D4098">
        <v>4327</v>
      </c>
      <c r="G4098" s="1" t="s">
        <v>2859</v>
      </c>
      <c r="H4098">
        <f t="shared" si="63"/>
        <v>2</v>
      </c>
    </row>
    <row r="4099" spans="1:8" x14ac:dyDescent="0.3">
      <c r="A4099" s="1" t="s">
        <v>4682</v>
      </c>
      <c r="B4099" s="1" t="s">
        <v>296</v>
      </c>
      <c r="C4099" s="1" t="s">
        <v>38658</v>
      </c>
      <c r="D4099">
        <v>4328</v>
      </c>
      <c r="G4099" s="1" t="s">
        <v>296</v>
      </c>
      <c r="H4099">
        <f t="shared" ref="H4099:H4162" si="64">COUNTIF(G:G,G4099)</f>
        <v>1</v>
      </c>
    </row>
    <row r="4100" spans="1:8" x14ac:dyDescent="0.3">
      <c r="A4100" s="1" t="s">
        <v>42106</v>
      </c>
      <c r="B4100" s="1" t="s">
        <v>2238</v>
      </c>
      <c r="C4100" s="1" t="s">
        <v>38658</v>
      </c>
      <c r="D4100">
        <v>4329</v>
      </c>
      <c r="G4100" s="1" t="s">
        <v>2238</v>
      </c>
      <c r="H4100">
        <f t="shared" si="64"/>
        <v>1</v>
      </c>
    </row>
    <row r="4101" spans="1:8" x14ac:dyDescent="0.3">
      <c r="A4101" s="1" t="s">
        <v>42107</v>
      </c>
      <c r="B4101" s="1" t="s">
        <v>2886</v>
      </c>
      <c r="C4101" s="1" t="s">
        <v>38658</v>
      </c>
      <c r="D4101">
        <v>4330</v>
      </c>
      <c r="G4101" s="1" t="s">
        <v>2886</v>
      </c>
      <c r="H4101">
        <f t="shared" si="64"/>
        <v>1</v>
      </c>
    </row>
    <row r="4102" spans="1:8" x14ac:dyDescent="0.3">
      <c r="A4102" s="1" t="s">
        <v>42108</v>
      </c>
      <c r="B4102" s="1" t="s">
        <v>3420</v>
      </c>
      <c r="C4102" s="1" t="s">
        <v>38658</v>
      </c>
      <c r="D4102">
        <v>4331</v>
      </c>
      <c r="G4102" s="1" t="s">
        <v>3420</v>
      </c>
      <c r="H4102">
        <f t="shared" si="64"/>
        <v>1</v>
      </c>
    </row>
    <row r="4103" spans="1:8" x14ac:dyDescent="0.3">
      <c r="A4103" s="1" t="s">
        <v>42109</v>
      </c>
      <c r="B4103" s="1" t="s">
        <v>2778</v>
      </c>
      <c r="C4103" s="1" t="s">
        <v>38658</v>
      </c>
      <c r="D4103">
        <v>4332</v>
      </c>
      <c r="G4103" s="1" t="s">
        <v>2778</v>
      </c>
      <c r="H4103">
        <f t="shared" si="64"/>
        <v>1</v>
      </c>
    </row>
    <row r="4104" spans="1:8" x14ac:dyDescent="0.3">
      <c r="A4104" s="1" t="s">
        <v>4968</v>
      </c>
      <c r="B4104" s="1" t="s">
        <v>2809</v>
      </c>
      <c r="C4104" s="1" t="s">
        <v>38658</v>
      </c>
      <c r="D4104">
        <v>4333</v>
      </c>
      <c r="G4104" s="1" t="s">
        <v>2809</v>
      </c>
      <c r="H4104">
        <f t="shared" si="64"/>
        <v>2</v>
      </c>
    </row>
    <row r="4105" spans="1:8" x14ac:dyDescent="0.3">
      <c r="A4105" s="1" t="s">
        <v>42110</v>
      </c>
      <c r="B4105" s="1" t="s">
        <v>2809</v>
      </c>
      <c r="C4105" s="1" t="s">
        <v>38661</v>
      </c>
      <c r="D4105">
        <v>4334</v>
      </c>
      <c r="G4105" s="1" t="s">
        <v>2809</v>
      </c>
      <c r="H4105">
        <f t="shared" si="64"/>
        <v>2</v>
      </c>
    </row>
    <row r="4106" spans="1:8" x14ac:dyDescent="0.3">
      <c r="A4106" s="1" t="s">
        <v>42111</v>
      </c>
      <c r="B4106" s="1" t="s">
        <v>38</v>
      </c>
      <c r="C4106" s="1" t="s">
        <v>38658</v>
      </c>
      <c r="D4106">
        <v>4335</v>
      </c>
      <c r="G4106" s="1" t="s">
        <v>38</v>
      </c>
      <c r="H4106">
        <f t="shared" si="64"/>
        <v>1</v>
      </c>
    </row>
    <row r="4107" spans="1:8" x14ac:dyDescent="0.3">
      <c r="A4107" s="1" t="s">
        <v>42112</v>
      </c>
      <c r="B4107" s="1" t="s">
        <v>166</v>
      </c>
      <c r="C4107" s="1" t="s">
        <v>38658</v>
      </c>
      <c r="D4107">
        <v>4336</v>
      </c>
      <c r="G4107" s="1" t="s">
        <v>166</v>
      </c>
      <c r="H4107">
        <f t="shared" si="64"/>
        <v>1</v>
      </c>
    </row>
    <row r="4108" spans="1:8" x14ac:dyDescent="0.3">
      <c r="A4108" s="1" t="s">
        <v>42113</v>
      </c>
      <c r="B4108" s="1" t="s">
        <v>1146</v>
      </c>
      <c r="C4108" s="1" t="s">
        <v>38658</v>
      </c>
      <c r="D4108">
        <v>4337</v>
      </c>
      <c r="G4108" s="1" t="s">
        <v>1146</v>
      </c>
      <c r="H4108">
        <f t="shared" si="64"/>
        <v>1</v>
      </c>
    </row>
    <row r="4109" spans="1:8" x14ac:dyDescent="0.3">
      <c r="A4109" s="1" t="s">
        <v>42114</v>
      </c>
      <c r="B4109" s="1" t="s">
        <v>1282</v>
      </c>
      <c r="C4109" s="1" t="s">
        <v>38658</v>
      </c>
      <c r="D4109">
        <v>4338</v>
      </c>
      <c r="G4109" s="1" t="s">
        <v>1282</v>
      </c>
      <c r="H4109">
        <f t="shared" si="64"/>
        <v>1</v>
      </c>
    </row>
    <row r="4110" spans="1:8" x14ac:dyDescent="0.3">
      <c r="A4110" s="1" t="s">
        <v>42115</v>
      </c>
      <c r="B4110" s="1" t="s">
        <v>2659</v>
      </c>
      <c r="C4110" s="1" t="s">
        <v>38658</v>
      </c>
      <c r="D4110">
        <v>4339</v>
      </c>
      <c r="G4110" s="1" t="s">
        <v>2659</v>
      </c>
      <c r="H4110">
        <f t="shared" si="64"/>
        <v>1</v>
      </c>
    </row>
    <row r="4111" spans="1:8" x14ac:dyDescent="0.3">
      <c r="A4111" s="1" t="s">
        <v>4936</v>
      </c>
      <c r="B4111" s="1" t="s">
        <v>2391</v>
      </c>
      <c r="C4111" s="1" t="s">
        <v>38658</v>
      </c>
      <c r="D4111">
        <v>4340</v>
      </c>
      <c r="G4111" s="1" t="s">
        <v>2391</v>
      </c>
      <c r="H4111">
        <f t="shared" si="64"/>
        <v>1</v>
      </c>
    </row>
    <row r="4112" spans="1:8" x14ac:dyDescent="0.3">
      <c r="A4112" s="1" t="s">
        <v>5722</v>
      </c>
      <c r="B4112" s="1" t="s">
        <v>4385</v>
      </c>
      <c r="C4112" s="1" t="s">
        <v>38658</v>
      </c>
      <c r="D4112">
        <v>4341</v>
      </c>
      <c r="G4112" s="1" t="s">
        <v>4385</v>
      </c>
      <c r="H4112">
        <f t="shared" si="64"/>
        <v>1</v>
      </c>
    </row>
    <row r="4113" spans="1:8" x14ac:dyDescent="0.3">
      <c r="A4113" s="1" t="s">
        <v>42116</v>
      </c>
      <c r="B4113" s="1" t="s">
        <v>1230</v>
      </c>
      <c r="C4113" s="1" t="s">
        <v>38658</v>
      </c>
      <c r="D4113">
        <v>4342</v>
      </c>
      <c r="G4113" s="1" t="s">
        <v>1230</v>
      </c>
      <c r="H4113">
        <f t="shared" si="64"/>
        <v>1</v>
      </c>
    </row>
    <row r="4114" spans="1:8" x14ac:dyDescent="0.3">
      <c r="A4114" s="1" t="s">
        <v>4800</v>
      </c>
      <c r="B4114" s="1" t="s">
        <v>706</v>
      </c>
      <c r="C4114" s="1" t="s">
        <v>38658</v>
      </c>
      <c r="D4114">
        <v>4343</v>
      </c>
      <c r="G4114" s="1" t="s">
        <v>706</v>
      </c>
      <c r="H4114">
        <f t="shared" si="64"/>
        <v>1</v>
      </c>
    </row>
    <row r="4115" spans="1:8" x14ac:dyDescent="0.3">
      <c r="A4115" s="1" t="s">
        <v>42117</v>
      </c>
      <c r="B4115" s="1" t="s">
        <v>1875</v>
      </c>
      <c r="C4115" s="1" t="s">
        <v>38658</v>
      </c>
      <c r="D4115">
        <v>4344</v>
      </c>
      <c r="G4115" s="1" t="s">
        <v>1875</v>
      </c>
      <c r="H4115">
        <f t="shared" si="64"/>
        <v>1</v>
      </c>
    </row>
    <row r="4116" spans="1:8" x14ac:dyDescent="0.3">
      <c r="A4116" s="1" t="s">
        <v>5230</v>
      </c>
      <c r="B4116" s="1" t="s">
        <v>3498</v>
      </c>
      <c r="C4116" s="1" t="s">
        <v>38658</v>
      </c>
      <c r="D4116">
        <v>4345</v>
      </c>
      <c r="G4116" s="1" t="s">
        <v>3498</v>
      </c>
      <c r="H4116">
        <f t="shared" si="64"/>
        <v>1</v>
      </c>
    </row>
    <row r="4117" spans="1:8" x14ac:dyDescent="0.3">
      <c r="A4117" s="1" t="s">
        <v>42118</v>
      </c>
      <c r="B4117" s="1" t="s">
        <v>4262</v>
      </c>
      <c r="C4117" s="1" t="s">
        <v>38658</v>
      </c>
      <c r="D4117">
        <v>4346</v>
      </c>
      <c r="G4117" s="1" t="s">
        <v>4262</v>
      </c>
      <c r="H4117">
        <f t="shared" si="64"/>
        <v>1</v>
      </c>
    </row>
    <row r="4118" spans="1:8" x14ac:dyDescent="0.3">
      <c r="A4118" s="1" t="s">
        <v>42119</v>
      </c>
      <c r="B4118" s="1" t="s">
        <v>1123</v>
      </c>
      <c r="C4118" s="1" t="s">
        <v>38658</v>
      </c>
      <c r="D4118">
        <v>4347</v>
      </c>
      <c r="G4118" s="1" t="s">
        <v>1123</v>
      </c>
      <c r="H4118">
        <f t="shared" si="64"/>
        <v>1</v>
      </c>
    </row>
    <row r="4119" spans="1:8" x14ac:dyDescent="0.3">
      <c r="A4119" s="1" t="s">
        <v>42120</v>
      </c>
      <c r="B4119" s="1" t="s">
        <v>2554</v>
      </c>
      <c r="C4119" s="1" t="s">
        <v>38658</v>
      </c>
      <c r="D4119">
        <v>4348</v>
      </c>
      <c r="G4119" s="1" t="s">
        <v>2554</v>
      </c>
      <c r="H4119">
        <f t="shared" si="64"/>
        <v>1</v>
      </c>
    </row>
    <row r="4120" spans="1:8" x14ac:dyDescent="0.3">
      <c r="A4120" s="1" t="s">
        <v>5516</v>
      </c>
      <c r="B4120" s="1" t="s">
        <v>2640</v>
      </c>
      <c r="C4120" s="1" t="s">
        <v>38658</v>
      </c>
      <c r="D4120">
        <v>4349</v>
      </c>
      <c r="G4120" s="1" t="s">
        <v>2640</v>
      </c>
      <c r="H4120">
        <f t="shared" si="64"/>
        <v>2</v>
      </c>
    </row>
    <row r="4121" spans="1:8" x14ac:dyDescent="0.3">
      <c r="A4121" s="1" t="s">
        <v>42121</v>
      </c>
      <c r="B4121" s="1" t="s">
        <v>2640</v>
      </c>
      <c r="C4121" s="1" t="s">
        <v>38661</v>
      </c>
      <c r="D4121">
        <v>4350</v>
      </c>
      <c r="G4121" s="1" t="s">
        <v>2640</v>
      </c>
      <c r="H4121">
        <f t="shared" si="64"/>
        <v>2</v>
      </c>
    </row>
    <row r="4122" spans="1:8" x14ac:dyDescent="0.3">
      <c r="A4122" s="1" t="s">
        <v>42122</v>
      </c>
      <c r="B4122" s="1" t="s">
        <v>1437</v>
      </c>
      <c r="C4122" s="1" t="s">
        <v>38658</v>
      </c>
      <c r="D4122">
        <v>4352</v>
      </c>
      <c r="G4122" s="1" t="s">
        <v>1437</v>
      </c>
      <c r="H4122">
        <f t="shared" si="64"/>
        <v>1</v>
      </c>
    </row>
    <row r="4123" spans="1:8" x14ac:dyDescent="0.3">
      <c r="A4123" s="1" t="s">
        <v>4812</v>
      </c>
      <c r="B4123" s="1" t="s">
        <v>671</v>
      </c>
      <c r="C4123" s="1" t="s">
        <v>38658</v>
      </c>
      <c r="D4123">
        <v>4353</v>
      </c>
      <c r="G4123" s="1" t="s">
        <v>671</v>
      </c>
      <c r="H4123">
        <f t="shared" si="64"/>
        <v>2</v>
      </c>
    </row>
    <row r="4124" spans="1:8" x14ac:dyDescent="0.3">
      <c r="A4124" s="1" t="s">
        <v>42123</v>
      </c>
      <c r="B4124" s="1" t="s">
        <v>671</v>
      </c>
      <c r="C4124" s="1" t="s">
        <v>38661</v>
      </c>
      <c r="D4124">
        <v>4354</v>
      </c>
      <c r="G4124" s="1" t="s">
        <v>671</v>
      </c>
      <c r="H4124">
        <f t="shared" si="64"/>
        <v>2</v>
      </c>
    </row>
    <row r="4125" spans="1:8" x14ac:dyDescent="0.3">
      <c r="A4125" s="1" t="s">
        <v>42124</v>
      </c>
      <c r="B4125" s="1" t="s">
        <v>4282</v>
      </c>
      <c r="C4125" s="1" t="s">
        <v>38658</v>
      </c>
      <c r="D4125">
        <v>4355</v>
      </c>
      <c r="G4125" s="1" t="s">
        <v>4282</v>
      </c>
      <c r="H4125">
        <f t="shared" si="64"/>
        <v>1</v>
      </c>
    </row>
    <row r="4126" spans="1:8" x14ac:dyDescent="0.3">
      <c r="A4126" s="1" t="s">
        <v>42125</v>
      </c>
      <c r="B4126" s="1" t="s">
        <v>1431</v>
      </c>
      <c r="C4126" s="1" t="s">
        <v>38658</v>
      </c>
      <c r="D4126">
        <v>4358</v>
      </c>
      <c r="G4126" s="1" t="s">
        <v>1431</v>
      </c>
      <c r="H4126">
        <f t="shared" si="64"/>
        <v>1</v>
      </c>
    </row>
    <row r="4127" spans="1:8" x14ac:dyDescent="0.3">
      <c r="A4127" s="1" t="s">
        <v>42126</v>
      </c>
      <c r="B4127" s="1" t="s">
        <v>705</v>
      </c>
      <c r="C4127" s="1" t="s">
        <v>38658</v>
      </c>
      <c r="D4127">
        <v>4359</v>
      </c>
      <c r="G4127" s="1" t="s">
        <v>705</v>
      </c>
      <c r="H4127">
        <f t="shared" si="64"/>
        <v>1</v>
      </c>
    </row>
    <row r="4128" spans="1:8" x14ac:dyDescent="0.3">
      <c r="A4128" s="1" t="s">
        <v>6294</v>
      </c>
      <c r="B4128" s="1" t="s">
        <v>3044</v>
      </c>
      <c r="C4128" s="1" t="s">
        <v>38658</v>
      </c>
      <c r="D4128">
        <v>4360</v>
      </c>
      <c r="G4128" s="1" t="s">
        <v>3044</v>
      </c>
      <c r="H4128">
        <f t="shared" si="64"/>
        <v>1</v>
      </c>
    </row>
    <row r="4129" spans="1:8" x14ac:dyDescent="0.3">
      <c r="A4129" s="1" t="s">
        <v>42127</v>
      </c>
      <c r="B4129" s="1" t="s">
        <v>3393</v>
      </c>
      <c r="C4129" s="1" t="s">
        <v>38658</v>
      </c>
      <c r="D4129">
        <v>4361</v>
      </c>
      <c r="G4129" s="1" t="s">
        <v>3393</v>
      </c>
      <c r="H4129">
        <f t="shared" si="64"/>
        <v>1</v>
      </c>
    </row>
    <row r="4130" spans="1:8" x14ac:dyDescent="0.3">
      <c r="A4130" s="1" t="s">
        <v>42128</v>
      </c>
      <c r="B4130" s="1" t="s">
        <v>4477</v>
      </c>
      <c r="C4130" s="1" t="s">
        <v>38658</v>
      </c>
      <c r="D4130">
        <v>4362</v>
      </c>
      <c r="G4130" s="1" t="s">
        <v>4477</v>
      </c>
      <c r="H4130">
        <f t="shared" si="64"/>
        <v>2</v>
      </c>
    </row>
    <row r="4131" spans="1:8" x14ac:dyDescent="0.3">
      <c r="A4131" s="1" t="s">
        <v>42129</v>
      </c>
      <c r="B4131" s="1" t="s">
        <v>4477</v>
      </c>
      <c r="C4131" s="1" t="s">
        <v>38661</v>
      </c>
      <c r="D4131">
        <v>4363</v>
      </c>
      <c r="G4131" s="1" t="s">
        <v>4477</v>
      </c>
      <c r="H4131">
        <f t="shared" si="64"/>
        <v>2</v>
      </c>
    </row>
    <row r="4132" spans="1:8" x14ac:dyDescent="0.3">
      <c r="A4132" s="1" t="s">
        <v>42130</v>
      </c>
      <c r="B4132" s="1" t="s">
        <v>1007</v>
      </c>
      <c r="C4132" s="1" t="s">
        <v>38658</v>
      </c>
      <c r="D4132">
        <v>4364</v>
      </c>
      <c r="G4132" s="1" t="s">
        <v>1007</v>
      </c>
      <c r="H4132">
        <f t="shared" si="64"/>
        <v>1</v>
      </c>
    </row>
    <row r="4133" spans="1:8" x14ac:dyDescent="0.3">
      <c r="A4133" s="1" t="s">
        <v>42131</v>
      </c>
      <c r="B4133" s="1" t="s">
        <v>866</v>
      </c>
      <c r="C4133" s="1" t="s">
        <v>38658</v>
      </c>
      <c r="D4133">
        <v>4365</v>
      </c>
      <c r="G4133" s="1" t="s">
        <v>866</v>
      </c>
      <c r="H4133">
        <f t="shared" si="64"/>
        <v>1</v>
      </c>
    </row>
    <row r="4134" spans="1:8" x14ac:dyDescent="0.3">
      <c r="A4134" s="1" t="s">
        <v>42132</v>
      </c>
      <c r="B4134" s="1" t="s">
        <v>3694</v>
      </c>
      <c r="C4134" s="1" t="s">
        <v>38658</v>
      </c>
      <c r="D4134">
        <v>4367</v>
      </c>
      <c r="G4134" s="1" t="s">
        <v>3694</v>
      </c>
      <c r="H4134">
        <f t="shared" si="64"/>
        <v>1</v>
      </c>
    </row>
    <row r="4135" spans="1:8" x14ac:dyDescent="0.3">
      <c r="A4135" s="1" t="s">
        <v>42133</v>
      </c>
      <c r="B4135" s="1" t="s">
        <v>1586</v>
      </c>
      <c r="C4135" s="1" t="s">
        <v>38658</v>
      </c>
      <c r="D4135">
        <v>4368</v>
      </c>
      <c r="G4135" s="1" t="s">
        <v>1586</v>
      </c>
      <c r="H4135">
        <f t="shared" si="64"/>
        <v>1</v>
      </c>
    </row>
    <row r="4136" spans="1:8" x14ac:dyDescent="0.3">
      <c r="A4136" s="1" t="s">
        <v>42134</v>
      </c>
      <c r="B4136" s="1" t="s">
        <v>1503</v>
      </c>
      <c r="C4136" s="1" t="s">
        <v>38658</v>
      </c>
      <c r="D4136">
        <v>4369</v>
      </c>
      <c r="G4136" s="1" t="s">
        <v>1503</v>
      </c>
      <c r="H4136">
        <f t="shared" si="64"/>
        <v>1</v>
      </c>
    </row>
    <row r="4137" spans="1:8" x14ac:dyDescent="0.3">
      <c r="A4137" s="1" t="s">
        <v>42135</v>
      </c>
      <c r="B4137" s="1" t="s">
        <v>1671</v>
      </c>
      <c r="C4137" s="1" t="s">
        <v>38658</v>
      </c>
      <c r="D4137">
        <v>4370</v>
      </c>
      <c r="G4137" s="1" t="s">
        <v>1671</v>
      </c>
      <c r="H4137">
        <f t="shared" si="64"/>
        <v>1</v>
      </c>
    </row>
    <row r="4138" spans="1:8" x14ac:dyDescent="0.3">
      <c r="A4138" s="1" t="s">
        <v>42136</v>
      </c>
      <c r="B4138" s="1" t="s">
        <v>1845</v>
      </c>
      <c r="C4138" s="1" t="s">
        <v>38658</v>
      </c>
      <c r="D4138">
        <v>4371</v>
      </c>
      <c r="G4138" s="1" t="s">
        <v>1845</v>
      </c>
      <c r="H4138">
        <f t="shared" si="64"/>
        <v>1</v>
      </c>
    </row>
    <row r="4139" spans="1:8" x14ac:dyDescent="0.3">
      <c r="A4139" s="1" t="s">
        <v>42137</v>
      </c>
      <c r="B4139" s="1" t="s">
        <v>1425</v>
      </c>
      <c r="C4139" s="1" t="s">
        <v>38658</v>
      </c>
      <c r="D4139">
        <v>4372</v>
      </c>
      <c r="G4139" s="1" t="s">
        <v>1425</v>
      </c>
      <c r="H4139">
        <f t="shared" si="64"/>
        <v>1</v>
      </c>
    </row>
    <row r="4140" spans="1:8" x14ac:dyDescent="0.3">
      <c r="A4140" s="1" t="s">
        <v>42138</v>
      </c>
      <c r="B4140" s="1" t="s">
        <v>3397</v>
      </c>
      <c r="C4140" s="1" t="s">
        <v>38658</v>
      </c>
      <c r="D4140">
        <v>4373</v>
      </c>
      <c r="G4140" s="1" t="s">
        <v>3397</v>
      </c>
      <c r="H4140">
        <f t="shared" si="64"/>
        <v>1</v>
      </c>
    </row>
    <row r="4141" spans="1:8" x14ac:dyDescent="0.3">
      <c r="A4141" s="1" t="s">
        <v>5108</v>
      </c>
      <c r="B4141" s="1" t="s">
        <v>2037</v>
      </c>
      <c r="C4141" s="1" t="s">
        <v>38658</v>
      </c>
      <c r="D4141">
        <v>4376</v>
      </c>
      <c r="G4141" s="1" t="s">
        <v>2037</v>
      </c>
      <c r="H4141">
        <f t="shared" si="64"/>
        <v>1</v>
      </c>
    </row>
    <row r="4142" spans="1:8" x14ac:dyDescent="0.3">
      <c r="A4142" s="1" t="s">
        <v>42139</v>
      </c>
      <c r="B4142" s="1" t="s">
        <v>648</v>
      </c>
      <c r="C4142" s="1" t="s">
        <v>38658</v>
      </c>
      <c r="D4142">
        <v>4377</v>
      </c>
      <c r="G4142" s="1" t="s">
        <v>648</v>
      </c>
      <c r="H4142">
        <f t="shared" si="64"/>
        <v>1</v>
      </c>
    </row>
    <row r="4143" spans="1:8" x14ac:dyDescent="0.3">
      <c r="A4143" s="1" t="s">
        <v>6016</v>
      </c>
      <c r="B4143" s="1" t="s">
        <v>1971</v>
      </c>
      <c r="C4143" s="1" t="s">
        <v>38658</v>
      </c>
      <c r="D4143">
        <v>4380</v>
      </c>
      <c r="G4143" s="1" t="s">
        <v>1971</v>
      </c>
      <c r="H4143">
        <f t="shared" si="64"/>
        <v>1</v>
      </c>
    </row>
    <row r="4144" spans="1:8" x14ac:dyDescent="0.3">
      <c r="A4144" s="1" t="s">
        <v>42140</v>
      </c>
      <c r="B4144" s="1" t="s">
        <v>2595</v>
      </c>
      <c r="C4144" s="1" t="s">
        <v>38658</v>
      </c>
      <c r="D4144">
        <v>4381</v>
      </c>
      <c r="G4144" s="1" t="s">
        <v>2595</v>
      </c>
      <c r="H4144">
        <f t="shared" si="64"/>
        <v>1</v>
      </c>
    </row>
    <row r="4145" spans="1:8" x14ac:dyDescent="0.3">
      <c r="A4145" s="1" t="s">
        <v>6212</v>
      </c>
      <c r="B4145" s="1" t="s">
        <v>3692</v>
      </c>
      <c r="C4145" s="1" t="s">
        <v>38658</v>
      </c>
      <c r="D4145">
        <v>4382</v>
      </c>
      <c r="G4145" s="1" t="s">
        <v>3692</v>
      </c>
      <c r="H4145">
        <f t="shared" si="64"/>
        <v>1</v>
      </c>
    </row>
    <row r="4146" spans="1:8" x14ac:dyDescent="0.3">
      <c r="A4146" s="1" t="s">
        <v>42141</v>
      </c>
      <c r="B4146" s="1" t="s">
        <v>3868</v>
      </c>
      <c r="C4146" s="1" t="s">
        <v>38658</v>
      </c>
      <c r="D4146">
        <v>4383</v>
      </c>
      <c r="G4146" s="1" t="s">
        <v>3868</v>
      </c>
      <c r="H4146">
        <f t="shared" si="64"/>
        <v>1</v>
      </c>
    </row>
    <row r="4147" spans="1:8" x14ac:dyDescent="0.3">
      <c r="A4147" s="1" t="s">
        <v>42142</v>
      </c>
      <c r="B4147" s="1" t="s">
        <v>3912</v>
      </c>
      <c r="C4147" s="1" t="s">
        <v>38658</v>
      </c>
      <c r="D4147">
        <v>4384</v>
      </c>
      <c r="G4147" s="1" t="s">
        <v>3912</v>
      </c>
      <c r="H4147">
        <f t="shared" si="64"/>
        <v>1</v>
      </c>
    </row>
    <row r="4148" spans="1:8" x14ac:dyDescent="0.3">
      <c r="A4148" s="1" t="s">
        <v>42143</v>
      </c>
      <c r="B4148" s="1" t="s">
        <v>1322</v>
      </c>
      <c r="C4148" s="1" t="s">
        <v>38658</v>
      </c>
      <c r="D4148">
        <v>4385</v>
      </c>
      <c r="G4148" s="1" t="s">
        <v>1322</v>
      </c>
      <c r="H4148">
        <f t="shared" si="64"/>
        <v>1</v>
      </c>
    </row>
    <row r="4149" spans="1:8" x14ac:dyDescent="0.3">
      <c r="A4149" s="1" t="s">
        <v>42144</v>
      </c>
      <c r="B4149" s="1" t="s">
        <v>2127</v>
      </c>
      <c r="C4149" s="1" t="s">
        <v>38658</v>
      </c>
      <c r="D4149">
        <v>4386</v>
      </c>
      <c r="G4149" s="1" t="s">
        <v>2127</v>
      </c>
      <c r="H4149">
        <f t="shared" si="64"/>
        <v>1</v>
      </c>
    </row>
    <row r="4150" spans="1:8" x14ac:dyDescent="0.3">
      <c r="A4150" s="1" t="s">
        <v>42145</v>
      </c>
      <c r="B4150" s="1" t="s">
        <v>2289</v>
      </c>
      <c r="C4150" s="1" t="s">
        <v>38658</v>
      </c>
      <c r="D4150">
        <v>4387</v>
      </c>
      <c r="G4150" s="1" t="s">
        <v>2289</v>
      </c>
      <c r="H4150">
        <f t="shared" si="64"/>
        <v>1</v>
      </c>
    </row>
    <row r="4151" spans="1:8" x14ac:dyDescent="0.3">
      <c r="A4151" s="1" t="s">
        <v>42146</v>
      </c>
      <c r="B4151" s="1" t="s">
        <v>3623</v>
      </c>
      <c r="C4151" s="1" t="s">
        <v>38658</v>
      </c>
      <c r="D4151">
        <v>4388</v>
      </c>
      <c r="G4151" s="1" t="s">
        <v>3623</v>
      </c>
      <c r="H4151">
        <f t="shared" si="64"/>
        <v>1</v>
      </c>
    </row>
    <row r="4152" spans="1:8" x14ac:dyDescent="0.3">
      <c r="A4152" s="1" t="s">
        <v>42147</v>
      </c>
      <c r="B4152" s="1" t="s">
        <v>962</v>
      </c>
      <c r="C4152" s="1" t="s">
        <v>38658</v>
      </c>
      <c r="D4152">
        <v>4389</v>
      </c>
      <c r="G4152" s="1" t="s">
        <v>962</v>
      </c>
      <c r="H4152">
        <f t="shared" si="64"/>
        <v>1</v>
      </c>
    </row>
    <row r="4153" spans="1:8" x14ac:dyDescent="0.3">
      <c r="A4153" s="1" t="s">
        <v>42148</v>
      </c>
      <c r="B4153" s="1" t="s">
        <v>1606</v>
      </c>
      <c r="C4153" s="1" t="s">
        <v>38658</v>
      </c>
      <c r="D4153">
        <v>4390</v>
      </c>
      <c r="G4153" s="1" t="s">
        <v>1606</v>
      </c>
      <c r="H4153">
        <f t="shared" si="64"/>
        <v>1</v>
      </c>
    </row>
    <row r="4154" spans="1:8" x14ac:dyDescent="0.3">
      <c r="A4154" s="1" t="s">
        <v>42149</v>
      </c>
      <c r="B4154" s="1" t="s">
        <v>1582</v>
      </c>
      <c r="C4154" s="1" t="s">
        <v>38658</v>
      </c>
      <c r="D4154">
        <v>4393</v>
      </c>
      <c r="G4154" s="1" t="s">
        <v>1582</v>
      </c>
      <c r="H4154">
        <f t="shared" si="64"/>
        <v>1</v>
      </c>
    </row>
    <row r="4155" spans="1:8" x14ac:dyDescent="0.3">
      <c r="A4155" s="1" t="s">
        <v>42150</v>
      </c>
      <c r="B4155" s="1" t="s">
        <v>335</v>
      </c>
      <c r="C4155" s="1" t="s">
        <v>38658</v>
      </c>
      <c r="D4155">
        <v>4394</v>
      </c>
      <c r="G4155" s="1" t="s">
        <v>335</v>
      </c>
      <c r="H4155">
        <f t="shared" si="64"/>
        <v>1</v>
      </c>
    </row>
    <row r="4156" spans="1:8" x14ac:dyDescent="0.3">
      <c r="A4156" s="1" t="s">
        <v>42151</v>
      </c>
      <c r="B4156" s="1" t="s">
        <v>2843</v>
      </c>
      <c r="C4156" s="1" t="s">
        <v>38658</v>
      </c>
      <c r="D4156">
        <v>4395</v>
      </c>
      <c r="G4156" s="1" t="s">
        <v>2843</v>
      </c>
      <c r="H4156">
        <f t="shared" si="64"/>
        <v>1</v>
      </c>
    </row>
    <row r="4157" spans="1:8" x14ac:dyDescent="0.3">
      <c r="A4157" s="1" t="s">
        <v>42152</v>
      </c>
      <c r="B4157" s="1" t="s">
        <v>2113</v>
      </c>
      <c r="C4157" s="1" t="s">
        <v>38658</v>
      </c>
      <c r="D4157">
        <v>4396</v>
      </c>
      <c r="G4157" s="1" t="s">
        <v>2113</v>
      </c>
      <c r="H4157">
        <f t="shared" si="64"/>
        <v>2</v>
      </c>
    </row>
    <row r="4158" spans="1:8" x14ac:dyDescent="0.3">
      <c r="A4158" s="1" t="s">
        <v>42153</v>
      </c>
      <c r="B4158" s="1" t="s">
        <v>2113</v>
      </c>
      <c r="C4158" s="1" t="s">
        <v>38661</v>
      </c>
      <c r="D4158">
        <v>4397</v>
      </c>
      <c r="G4158" s="1" t="s">
        <v>2113</v>
      </c>
      <c r="H4158">
        <f t="shared" si="64"/>
        <v>2</v>
      </c>
    </row>
    <row r="4159" spans="1:8" x14ac:dyDescent="0.3">
      <c r="A4159" s="1" t="s">
        <v>42154</v>
      </c>
      <c r="B4159" s="1" t="s">
        <v>2839</v>
      </c>
      <c r="C4159" s="1" t="s">
        <v>38658</v>
      </c>
      <c r="D4159">
        <v>4398</v>
      </c>
      <c r="G4159" s="1" t="s">
        <v>2839</v>
      </c>
      <c r="H4159">
        <f t="shared" si="64"/>
        <v>1</v>
      </c>
    </row>
    <row r="4160" spans="1:8" x14ac:dyDescent="0.3">
      <c r="A4160" s="1" t="s">
        <v>42155</v>
      </c>
      <c r="B4160" s="1" t="s">
        <v>2697</v>
      </c>
      <c r="C4160" s="1" t="s">
        <v>38658</v>
      </c>
      <c r="D4160">
        <v>4399</v>
      </c>
      <c r="G4160" s="1" t="s">
        <v>2697</v>
      </c>
      <c r="H4160">
        <f t="shared" si="64"/>
        <v>1</v>
      </c>
    </row>
    <row r="4161" spans="1:8" x14ac:dyDescent="0.3">
      <c r="A4161" s="1" t="s">
        <v>42156</v>
      </c>
      <c r="B4161" s="1" t="s">
        <v>427</v>
      </c>
      <c r="C4161" s="1" t="s">
        <v>38658</v>
      </c>
      <c r="D4161">
        <v>4400</v>
      </c>
      <c r="G4161" s="1" t="s">
        <v>427</v>
      </c>
      <c r="H4161">
        <f t="shared" si="64"/>
        <v>1</v>
      </c>
    </row>
    <row r="4162" spans="1:8" x14ac:dyDescent="0.3">
      <c r="A4162" s="1" t="s">
        <v>42157</v>
      </c>
      <c r="B4162" s="1" t="s">
        <v>1343</v>
      </c>
      <c r="C4162" s="1" t="s">
        <v>38658</v>
      </c>
      <c r="D4162">
        <v>4401</v>
      </c>
      <c r="G4162" s="1" t="s">
        <v>1343</v>
      </c>
      <c r="H4162">
        <f t="shared" si="64"/>
        <v>1</v>
      </c>
    </row>
    <row r="4163" spans="1:8" x14ac:dyDescent="0.3">
      <c r="A4163" s="1" t="s">
        <v>42158</v>
      </c>
      <c r="B4163" s="1" t="s">
        <v>196</v>
      </c>
      <c r="C4163" s="1" t="s">
        <v>38658</v>
      </c>
      <c r="D4163">
        <v>4402</v>
      </c>
      <c r="G4163" s="1" t="s">
        <v>196</v>
      </c>
      <c r="H4163">
        <f t="shared" ref="H4163:H4226" si="65">COUNTIF(G:G,G4163)</f>
        <v>1</v>
      </c>
    </row>
    <row r="4164" spans="1:8" x14ac:dyDescent="0.3">
      <c r="A4164" s="1" t="s">
        <v>42159</v>
      </c>
      <c r="B4164" s="1" t="s">
        <v>3760</v>
      </c>
      <c r="C4164" s="1" t="s">
        <v>38658</v>
      </c>
      <c r="D4164">
        <v>4403</v>
      </c>
      <c r="G4164" s="1" t="s">
        <v>3760</v>
      </c>
      <c r="H4164">
        <f t="shared" si="65"/>
        <v>1</v>
      </c>
    </row>
    <row r="4165" spans="1:8" x14ac:dyDescent="0.3">
      <c r="A4165" s="1" t="s">
        <v>42160</v>
      </c>
      <c r="B4165" s="1" t="s">
        <v>1288</v>
      </c>
      <c r="C4165" s="1" t="s">
        <v>38658</v>
      </c>
      <c r="D4165">
        <v>4404</v>
      </c>
      <c r="G4165" s="1" t="s">
        <v>1288</v>
      </c>
      <c r="H4165">
        <f t="shared" si="65"/>
        <v>1</v>
      </c>
    </row>
    <row r="4166" spans="1:8" x14ac:dyDescent="0.3">
      <c r="A4166" s="1" t="s">
        <v>4952</v>
      </c>
      <c r="B4166" s="1" t="s">
        <v>610</v>
      </c>
      <c r="C4166" s="1" t="s">
        <v>38658</v>
      </c>
      <c r="D4166">
        <v>4405</v>
      </c>
      <c r="G4166" s="1" t="s">
        <v>610</v>
      </c>
      <c r="H4166">
        <f t="shared" si="65"/>
        <v>1</v>
      </c>
    </row>
    <row r="4167" spans="1:8" x14ac:dyDescent="0.3">
      <c r="A4167" s="1" t="s">
        <v>42161</v>
      </c>
      <c r="B4167" s="1" t="s">
        <v>2241</v>
      </c>
      <c r="C4167" s="1" t="s">
        <v>38658</v>
      </c>
      <c r="D4167">
        <v>4406</v>
      </c>
      <c r="G4167" s="1" t="s">
        <v>2241</v>
      </c>
      <c r="H4167">
        <f t="shared" si="65"/>
        <v>1</v>
      </c>
    </row>
    <row r="4168" spans="1:8" x14ac:dyDescent="0.3">
      <c r="A4168" s="1" t="s">
        <v>42162</v>
      </c>
      <c r="B4168" s="1" t="s">
        <v>686</v>
      </c>
      <c r="C4168" s="1" t="s">
        <v>38658</v>
      </c>
      <c r="D4168">
        <v>4407</v>
      </c>
      <c r="G4168" s="1" t="s">
        <v>686</v>
      </c>
      <c r="H4168">
        <f t="shared" si="65"/>
        <v>1</v>
      </c>
    </row>
    <row r="4169" spans="1:8" x14ac:dyDescent="0.3">
      <c r="A4169" s="1" t="s">
        <v>42163</v>
      </c>
      <c r="B4169" s="1" t="s">
        <v>4274</v>
      </c>
      <c r="C4169" s="1" t="s">
        <v>38658</v>
      </c>
      <c r="D4169">
        <v>4408</v>
      </c>
      <c r="G4169" s="1" t="s">
        <v>4274</v>
      </c>
      <c r="H4169">
        <f t="shared" si="65"/>
        <v>2</v>
      </c>
    </row>
    <row r="4170" spans="1:8" x14ac:dyDescent="0.3">
      <c r="A4170" s="1" t="s">
        <v>42164</v>
      </c>
      <c r="B4170" s="1" t="s">
        <v>4274</v>
      </c>
      <c r="C4170" s="1" t="s">
        <v>38661</v>
      </c>
      <c r="D4170">
        <v>4409</v>
      </c>
      <c r="G4170" s="1" t="s">
        <v>4274</v>
      </c>
      <c r="H4170">
        <f t="shared" si="65"/>
        <v>2</v>
      </c>
    </row>
    <row r="4171" spans="1:8" x14ac:dyDescent="0.3">
      <c r="A4171" s="1" t="s">
        <v>42165</v>
      </c>
      <c r="B4171" s="1" t="s">
        <v>3809</v>
      </c>
      <c r="C4171" s="1" t="s">
        <v>38658</v>
      </c>
      <c r="D4171">
        <v>4410</v>
      </c>
      <c r="G4171" s="1" t="s">
        <v>3809</v>
      </c>
      <c r="H4171">
        <f t="shared" si="65"/>
        <v>1</v>
      </c>
    </row>
    <row r="4172" spans="1:8" x14ac:dyDescent="0.3">
      <c r="A4172" s="1" t="s">
        <v>42166</v>
      </c>
      <c r="B4172" s="1" t="s">
        <v>3678</v>
      </c>
      <c r="C4172" s="1" t="s">
        <v>38658</v>
      </c>
      <c r="D4172">
        <v>4411</v>
      </c>
      <c r="G4172" s="1" t="s">
        <v>3678</v>
      </c>
      <c r="H4172">
        <f t="shared" si="65"/>
        <v>2</v>
      </c>
    </row>
    <row r="4173" spans="1:8" x14ac:dyDescent="0.3">
      <c r="A4173" s="1" t="s">
        <v>42167</v>
      </c>
      <c r="B4173" s="1" t="s">
        <v>3678</v>
      </c>
      <c r="C4173" s="1" t="s">
        <v>38661</v>
      </c>
      <c r="D4173">
        <v>4412</v>
      </c>
      <c r="G4173" s="1" t="s">
        <v>3678</v>
      </c>
      <c r="H4173">
        <f t="shared" si="65"/>
        <v>2</v>
      </c>
    </row>
    <row r="4174" spans="1:8" x14ac:dyDescent="0.3">
      <c r="A4174" s="1" t="s">
        <v>42168</v>
      </c>
      <c r="B4174" s="1" t="s">
        <v>1000</v>
      </c>
      <c r="C4174" s="1" t="s">
        <v>38658</v>
      </c>
      <c r="D4174">
        <v>4413</v>
      </c>
      <c r="G4174" s="1" t="s">
        <v>1000</v>
      </c>
      <c r="H4174">
        <f t="shared" si="65"/>
        <v>1</v>
      </c>
    </row>
    <row r="4175" spans="1:8" x14ac:dyDescent="0.3">
      <c r="A4175" s="1" t="s">
        <v>42169</v>
      </c>
      <c r="B4175" s="1" t="s">
        <v>2291</v>
      </c>
      <c r="C4175" s="1" t="s">
        <v>38658</v>
      </c>
      <c r="D4175">
        <v>4414</v>
      </c>
      <c r="G4175" s="1" t="s">
        <v>2291</v>
      </c>
      <c r="H4175">
        <f t="shared" si="65"/>
        <v>1</v>
      </c>
    </row>
    <row r="4176" spans="1:8" x14ac:dyDescent="0.3">
      <c r="A4176" s="1" t="s">
        <v>42170</v>
      </c>
      <c r="B4176" s="1" t="s">
        <v>3977</v>
      </c>
      <c r="C4176" s="1" t="s">
        <v>38658</v>
      </c>
      <c r="D4176">
        <v>4415</v>
      </c>
      <c r="G4176" s="1" t="s">
        <v>3977</v>
      </c>
      <c r="H4176">
        <f t="shared" si="65"/>
        <v>1</v>
      </c>
    </row>
    <row r="4177" spans="1:8" x14ac:dyDescent="0.3">
      <c r="A4177" s="1" t="s">
        <v>4994</v>
      </c>
      <c r="B4177" s="1" t="s">
        <v>1530</v>
      </c>
      <c r="C4177" s="1" t="s">
        <v>38658</v>
      </c>
      <c r="D4177">
        <v>4416</v>
      </c>
      <c r="G4177" s="1" t="s">
        <v>1530</v>
      </c>
      <c r="H4177">
        <f t="shared" si="65"/>
        <v>1</v>
      </c>
    </row>
    <row r="4178" spans="1:8" x14ac:dyDescent="0.3">
      <c r="A4178" s="1" t="s">
        <v>5616</v>
      </c>
      <c r="B4178" s="1" t="s">
        <v>2678</v>
      </c>
      <c r="C4178" s="1" t="s">
        <v>38658</v>
      </c>
      <c r="D4178">
        <v>4417</v>
      </c>
      <c r="G4178" s="1" t="s">
        <v>2678</v>
      </c>
      <c r="H4178">
        <f t="shared" si="65"/>
        <v>1</v>
      </c>
    </row>
    <row r="4179" spans="1:8" x14ac:dyDescent="0.3">
      <c r="A4179" s="1" t="s">
        <v>42171</v>
      </c>
      <c r="B4179" s="1" t="s">
        <v>4057</v>
      </c>
      <c r="C4179" s="1" t="s">
        <v>38658</v>
      </c>
      <c r="D4179">
        <v>4418</v>
      </c>
      <c r="G4179" s="1" t="s">
        <v>4057</v>
      </c>
      <c r="H4179">
        <f t="shared" si="65"/>
        <v>1</v>
      </c>
    </row>
    <row r="4180" spans="1:8" x14ac:dyDescent="0.3">
      <c r="A4180" s="1" t="s">
        <v>42172</v>
      </c>
      <c r="B4180" s="1" t="s">
        <v>1170</v>
      </c>
      <c r="C4180" s="1" t="s">
        <v>38658</v>
      </c>
      <c r="D4180">
        <v>4420</v>
      </c>
      <c r="G4180" s="1" t="s">
        <v>1170</v>
      </c>
      <c r="H4180">
        <f t="shared" si="65"/>
        <v>1</v>
      </c>
    </row>
    <row r="4181" spans="1:8" x14ac:dyDescent="0.3">
      <c r="A4181" s="1" t="s">
        <v>42173</v>
      </c>
      <c r="B4181" s="1" t="s">
        <v>2824</v>
      </c>
      <c r="C4181" s="1" t="s">
        <v>38658</v>
      </c>
      <c r="D4181">
        <v>4421</v>
      </c>
      <c r="G4181" s="1" t="s">
        <v>2824</v>
      </c>
      <c r="H4181">
        <f t="shared" si="65"/>
        <v>1</v>
      </c>
    </row>
    <row r="4182" spans="1:8" x14ac:dyDescent="0.3">
      <c r="A4182" s="1" t="s">
        <v>42174</v>
      </c>
      <c r="B4182" s="1" t="s">
        <v>1125</v>
      </c>
      <c r="C4182" s="1" t="s">
        <v>38658</v>
      </c>
      <c r="D4182">
        <v>4422</v>
      </c>
      <c r="G4182" s="1" t="s">
        <v>1125</v>
      </c>
      <c r="H4182">
        <f t="shared" si="65"/>
        <v>1</v>
      </c>
    </row>
    <row r="4183" spans="1:8" x14ac:dyDescent="0.3">
      <c r="A4183" s="1" t="s">
        <v>42175</v>
      </c>
      <c r="B4183" s="1" t="s">
        <v>486</v>
      </c>
      <c r="C4183" s="1" t="s">
        <v>38658</v>
      </c>
      <c r="D4183">
        <v>4423</v>
      </c>
      <c r="G4183" s="1" t="s">
        <v>486</v>
      </c>
      <c r="H4183">
        <f t="shared" si="65"/>
        <v>1</v>
      </c>
    </row>
    <row r="4184" spans="1:8" x14ac:dyDescent="0.3">
      <c r="A4184" s="1" t="s">
        <v>42176</v>
      </c>
      <c r="B4184" s="1" t="s">
        <v>4264</v>
      </c>
      <c r="C4184" s="1" t="s">
        <v>38658</v>
      </c>
      <c r="D4184">
        <v>4424</v>
      </c>
      <c r="G4184" s="1" t="s">
        <v>4264</v>
      </c>
      <c r="H4184">
        <f t="shared" si="65"/>
        <v>2</v>
      </c>
    </row>
    <row r="4185" spans="1:8" x14ac:dyDescent="0.3">
      <c r="A4185" s="1" t="s">
        <v>42177</v>
      </c>
      <c r="B4185" s="1" t="s">
        <v>4264</v>
      </c>
      <c r="C4185" s="1" t="s">
        <v>38661</v>
      </c>
      <c r="D4185">
        <v>4425</v>
      </c>
      <c r="G4185" s="1" t="s">
        <v>4264</v>
      </c>
      <c r="H4185">
        <f t="shared" si="65"/>
        <v>2</v>
      </c>
    </row>
    <row r="4186" spans="1:8" x14ac:dyDescent="0.3">
      <c r="A4186" s="1" t="s">
        <v>4956</v>
      </c>
      <c r="B4186" s="1" t="s">
        <v>2530</v>
      </c>
      <c r="C4186" s="1" t="s">
        <v>38658</v>
      </c>
      <c r="D4186">
        <v>4426</v>
      </c>
      <c r="G4186" s="1" t="s">
        <v>2530</v>
      </c>
      <c r="H4186">
        <f t="shared" si="65"/>
        <v>1</v>
      </c>
    </row>
    <row r="4187" spans="1:8" x14ac:dyDescent="0.3">
      <c r="A4187" s="1" t="s">
        <v>42178</v>
      </c>
      <c r="B4187" s="1" t="s">
        <v>2298</v>
      </c>
      <c r="C4187" s="1" t="s">
        <v>38658</v>
      </c>
      <c r="D4187">
        <v>4427</v>
      </c>
      <c r="G4187" s="1" t="s">
        <v>2298</v>
      </c>
      <c r="H4187">
        <f t="shared" si="65"/>
        <v>1</v>
      </c>
    </row>
    <row r="4188" spans="1:8" x14ac:dyDescent="0.3">
      <c r="A4188" s="1" t="s">
        <v>42179</v>
      </c>
      <c r="B4188" s="1" t="s">
        <v>236</v>
      </c>
      <c r="C4188" s="1" t="s">
        <v>38658</v>
      </c>
      <c r="D4188">
        <v>4428</v>
      </c>
      <c r="G4188" s="1" t="s">
        <v>236</v>
      </c>
      <c r="H4188">
        <f t="shared" si="65"/>
        <v>1</v>
      </c>
    </row>
    <row r="4189" spans="1:8" x14ac:dyDescent="0.3">
      <c r="A4189" s="1" t="s">
        <v>6058</v>
      </c>
      <c r="B4189" s="1" t="s">
        <v>263</v>
      </c>
      <c r="C4189" s="1" t="s">
        <v>38658</v>
      </c>
      <c r="D4189">
        <v>4429</v>
      </c>
      <c r="G4189" s="1" t="s">
        <v>263</v>
      </c>
      <c r="H4189">
        <f t="shared" si="65"/>
        <v>2</v>
      </c>
    </row>
    <row r="4190" spans="1:8" x14ac:dyDescent="0.3">
      <c r="A4190" s="1" t="s">
        <v>42180</v>
      </c>
      <c r="B4190" s="1" t="s">
        <v>263</v>
      </c>
      <c r="C4190" s="1" t="s">
        <v>38661</v>
      </c>
      <c r="D4190">
        <v>4430</v>
      </c>
      <c r="G4190" s="1" t="s">
        <v>263</v>
      </c>
      <c r="H4190">
        <f t="shared" si="65"/>
        <v>2</v>
      </c>
    </row>
    <row r="4191" spans="1:8" x14ac:dyDescent="0.3">
      <c r="A4191" s="1" t="s">
        <v>42181</v>
      </c>
      <c r="B4191" s="1" t="s">
        <v>2801</v>
      </c>
      <c r="C4191" s="1" t="s">
        <v>38658</v>
      </c>
      <c r="D4191">
        <v>4431</v>
      </c>
      <c r="G4191" s="1" t="s">
        <v>2801</v>
      </c>
      <c r="H4191">
        <f t="shared" si="65"/>
        <v>1</v>
      </c>
    </row>
    <row r="4192" spans="1:8" x14ac:dyDescent="0.3">
      <c r="A4192" s="1" t="s">
        <v>42182</v>
      </c>
      <c r="B4192" s="1" t="s">
        <v>2073</v>
      </c>
      <c r="C4192" s="1" t="s">
        <v>38658</v>
      </c>
      <c r="D4192">
        <v>4432</v>
      </c>
      <c r="G4192" s="1" t="s">
        <v>2073</v>
      </c>
      <c r="H4192">
        <f t="shared" si="65"/>
        <v>1</v>
      </c>
    </row>
    <row r="4193" spans="1:8" x14ac:dyDescent="0.3">
      <c r="A4193" s="1" t="s">
        <v>42183</v>
      </c>
      <c r="B4193" s="1" t="s">
        <v>276</v>
      </c>
      <c r="C4193" s="1" t="s">
        <v>38658</v>
      </c>
      <c r="D4193">
        <v>4433</v>
      </c>
      <c r="G4193" s="1" t="s">
        <v>276</v>
      </c>
      <c r="H4193">
        <f t="shared" si="65"/>
        <v>1</v>
      </c>
    </row>
    <row r="4194" spans="1:8" x14ac:dyDescent="0.3">
      <c r="A4194" s="1" t="s">
        <v>42184</v>
      </c>
      <c r="B4194" s="1" t="s">
        <v>1974</v>
      </c>
      <c r="C4194" s="1" t="s">
        <v>38658</v>
      </c>
      <c r="D4194">
        <v>4434</v>
      </c>
      <c r="G4194" s="1" t="s">
        <v>1974</v>
      </c>
      <c r="H4194">
        <f t="shared" si="65"/>
        <v>2</v>
      </c>
    </row>
    <row r="4195" spans="1:8" x14ac:dyDescent="0.3">
      <c r="A4195" s="1" t="s">
        <v>42185</v>
      </c>
      <c r="B4195" s="1" t="s">
        <v>1974</v>
      </c>
      <c r="C4195" s="1" t="s">
        <v>38661</v>
      </c>
      <c r="D4195">
        <v>4435</v>
      </c>
      <c r="G4195" s="1" t="s">
        <v>1974</v>
      </c>
      <c r="H4195">
        <f t="shared" si="65"/>
        <v>2</v>
      </c>
    </row>
    <row r="4196" spans="1:8" x14ac:dyDescent="0.3">
      <c r="A4196" s="1" t="s">
        <v>42186</v>
      </c>
      <c r="B4196" s="1" t="s">
        <v>2412</v>
      </c>
      <c r="C4196" s="1" t="s">
        <v>38658</v>
      </c>
      <c r="D4196">
        <v>4436</v>
      </c>
      <c r="G4196" s="1" t="s">
        <v>2412</v>
      </c>
      <c r="H4196">
        <f t="shared" si="65"/>
        <v>1</v>
      </c>
    </row>
    <row r="4197" spans="1:8" x14ac:dyDescent="0.3">
      <c r="A4197" s="1" t="s">
        <v>5854</v>
      </c>
      <c r="B4197" s="1" t="s">
        <v>3671</v>
      </c>
      <c r="C4197" s="1" t="s">
        <v>38658</v>
      </c>
      <c r="D4197">
        <v>4437</v>
      </c>
      <c r="G4197" s="1" t="s">
        <v>3671</v>
      </c>
      <c r="H4197">
        <f t="shared" si="65"/>
        <v>2</v>
      </c>
    </row>
    <row r="4198" spans="1:8" x14ac:dyDescent="0.3">
      <c r="A4198" s="1" t="s">
        <v>42187</v>
      </c>
      <c r="B4198" s="1" t="s">
        <v>3671</v>
      </c>
      <c r="C4198" s="1" t="s">
        <v>38661</v>
      </c>
      <c r="D4198">
        <v>4438</v>
      </c>
      <c r="G4198" s="1" t="s">
        <v>3671</v>
      </c>
      <c r="H4198">
        <f t="shared" si="65"/>
        <v>2</v>
      </c>
    </row>
    <row r="4199" spans="1:8" x14ac:dyDescent="0.3">
      <c r="A4199" s="1" t="s">
        <v>42188</v>
      </c>
      <c r="B4199" s="1" t="s">
        <v>497</v>
      </c>
      <c r="C4199" s="1" t="s">
        <v>38658</v>
      </c>
      <c r="D4199">
        <v>4439</v>
      </c>
      <c r="G4199" s="1" t="s">
        <v>497</v>
      </c>
      <c r="H4199">
        <f t="shared" si="65"/>
        <v>1</v>
      </c>
    </row>
    <row r="4200" spans="1:8" x14ac:dyDescent="0.3">
      <c r="A4200" s="1" t="s">
        <v>42189</v>
      </c>
      <c r="B4200" s="1" t="s">
        <v>713</v>
      </c>
      <c r="C4200" s="1" t="s">
        <v>38658</v>
      </c>
      <c r="D4200">
        <v>4440</v>
      </c>
      <c r="G4200" s="1" t="s">
        <v>713</v>
      </c>
      <c r="H4200">
        <f t="shared" si="65"/>
        <v>2</v>
      </c>
    </row>
    <row r="4201" spans="1:8" x14ac:dyDescent="0.3">
      <c r="A4201" s="1" t="s">
        <v>42190</v>
      </c>
      <c r="B4201" s="1" t="s">
        <v>713</v>
      </c>
      <c r="C4201" s="1" t="s">
        <v>38661</v>
      </c>
      <c r="D4201">
        <v>4441</v>
      </c>
      <c r="G4201" s="1" t="s">
        <v>713</v>
      </c>
      <c r="H4201">
        <f t="shared" si="65"/>
        <v>2</v>
      </c>
    </row>
    <row r="4202" spans="1:8" x14ac:dyDescent="0.3">
      <c r="A4202" s="1" t="s">
        <v>42191</v>
      </c>
      <c r="B4202" s="1" t="s">
        <v>1209</v>
      </c>
      <c r="C4202" s="1" t="s">
        <v>38658</v>
      </c>
      <c r="D4202">
        <v>4442</v>
      </c>
      <c r="G4202" s="1" t="s">
        <v>1209</v>
      </c>
      <c r="H4202">
        <f t="shared" si="65"/>
        <v>1</v>
      </c>
    </row>
    <row r="4203" spans="1:8" x14ac:dyDescent="0.3">
      <c r="A4203" s="1" t="s">
        <v>42192</v>
      </c>
      <c r="B4203" s="1" t="s">
        <v>4147</v>
      </c>
      <c r="C4203" s="1" t="s">
        <v>38658</v>
      </c>
      <c r="D4203">
        <v>4444</v>
      </c>
      <c r="G4203" s="1" t="s">
        <v>4147</v>
      </c>
      <c r="H4203">
        <f t="shared" si="65"/>
        <v>2</v>
      </c>
    </row>
    <row r="4204" spans="1:8" x14ac:dyDescent="0.3">
      <c r="A4204" s="1" t="s">
        <v>42193</v>
      </c>
      <c r="B4204" s="1" t="s">
        <v>4147</v>
      </c>
      <c r="C4204" s="1" t="s">
        <v>38661</v>
      </c>
      <c r="D4204">
        <v>4445</v>
      </c>
      <c r="G4204" s="1" t="s">
        <v>4147</v>
      </c>
      <c r="H4204">
        <f t="shared" si="65"/>
        <v>2</v>
      </c>
    </row>
    <row r="4205" spans="1:8" x14ac:dyDescent="0.3">
      <c r="A4205" s="1" t="s">
        <v>42194</v>
      </c>
      <c r="B4205" s="1" t="s">
        <v>966</v>
      </c>
      <c r="C4205" s="1" t="s">
        <v>38658</v>
      </c>
      <c r="D4205">
        <v>4446</v>
      </c>
      <c r="G4205" s="1" t="s">
        <v>966</v>
      </c>
      <c r="H4205">
        <f t="shared" si="65"/>
        <v>2</v>
      </c>
    </row>
    <row r="4206" spans="1:8" x14ac:dyDescent="0.3">
      <c r="A4206" s="1" t="s">
        <v>42195</v>
      </c>
      <c r="B4206" s="1" t="s">
        <v>966</v>
      </c>
      <c r="C4206" s="1" t="s">
        <v>38661</v>
      </c>
      <c r="D4206">
        <v>4447</v>
      </c>
      <c r="G4206" s="1" t="s">
        <v>966</v>
      </c>
      <c r="H4206">
        <f t="shared" si="65"/>
        <v>2</v>
      </c>
    </row>
    <row r="4207" spans="1:8" x14ac:dyDescent="0.3">
      <c r="A4207" s="1" t="s">
        <v>42196</v>
      </c>
      <c r="B4207" s="1" t="s">
        <v>977</v>
      </c>
      <c r="C4207" s="1" t="s">
        <v>38658</v>
      </c>
      <c r="D4207">
        <v>4448</v>
      </c>
      <c r="G4207" s="1" t="s">
        <v>977</v>
      </c>
      <c r="H4207">
        <f t="shared" si="65"/>
        <v>1</v>
      </c>
    </row>
    <row r="4208" spans="1:8" x14ac:dyDescent="0.3">
      <c r="A4208" s="1" t="s">
        <v>42197</v>
      </c>
      <c r="B4208" s="1" t="s">
        <v>2198</v>
      </c>
      <c r="C4208" s="1" t="s">
        <v>38658</v>
      </c>
      <c r="D4208">
        <v>4449</v>
      </c>
      <c r="G4208" s="1" t="s">
        <v>2198</v>
      </c>
      <c r="H4208">
        <f t="shared" si="65"/>
        <v>1</v>
      </c>
    </row>
    <row r="4209" spans="1:8" x14ac:dyDescent="0.3">
      <c r="A4209" s="1" t="s">
        <v>42198</v>
      </c>
      <c r="B4209" s="1" t="s">
        <v>3335</v>
      </c>
      <c r="C4209" s="1" t="s">
        <v>38658</v>
      </c>
      <c r="D4209">
        <v>4450</v>
      </c>
      <c r="G4209" s="1" t="s">
        <v>3335</v>
      </c>
      <c r="H4209">
        <f t="shared" si="65"/>
        <v>1</v>
      </c>
    </row>
    <row r="4210" spans="1:8" x14ac:dyDescent="0.3">
      <c r="A4210" s="1" t="s">
        <v>42199</v>
      </c>
      <c r="B4210" s="1" t="s">
        <v>170</v>
      </c>
      <c r="C4210" s="1" t="s">
        <v>38658</v>
      </c>
      <c r="D4210">
        <v>4451</v>
      </c>
      <c r="G4210" s="1" t="s">
        <v>170</v>
      </c>
      <c r="H4210">
        <f t="shared" si="65"/>
        <v>1</v>
      </c>
    </row>
    <row r="4211" spans="1:8" x14ac:dyDescent="0.3">
      <c r="A4211" s="1" t="s">
        <v>42200</v>
      </c>
      <c r="B4211" s="1" t="s">
        <v>3880</v>
      </c>
      <c r="C4211" s="1" t="s">
        <v>38658</v>
      </c>
      <c r="D4211">
        <v>4452</v>
      </c>
      <c r="G4211" s="1" t="s">
        <v>3880</v>
      </c>
      <c r="H4211">
        <f t="shared" si="65"/>
        <v>1</v>
      </c>
    </row>
    <row r="4212" spans="1:8" x14ac:dyDescent="0.3">
      <c r="A4212" s="1" t="s">
        <v>42201</v>
      </c>
      <c r="B4212" s="1" t="s">
        <v>101</v>
      </c>
      <c r="C4212" s="1" t="s">
        <v>38658</v>
      </c>
      <c r="D4212">
        <v>4453</v>
      </c>
      <c r="G4212" s="1" t="s">
        <v>101</v>
      </c>
      <c r="H4212">
        <f t="shared" si="65"/>
        <v>2</v>
      </c>
    </row>
    <row r="4213" spans="1:8" x14ac:dyDescent="0.3">
      <c r="A4213" s="1" t="s">
        <v>42202</v>
      </c>
      <c r="B4213" s="1" t="s">
        <v>101</v>
      </c>
      <c r="C4213" s="1" t="s">
        <v>38661</v>
      </c>
      <c r="D4213">
        <v>4454</v>
      </c>
      <c r="G4213" s="1" t="s">
        <v>101</v>
      </c>
      <c r="H4213">
        <f t="shared" si="65"/>
        <v>2</v>
      </c>
    </row>
    <row r="4214" spans="1:8" x14ac:dyDescent="0.3">
      <c r="A4214" s="1" t="s">
        <v>42203</v>
      </c>
      <c r="B4214" s="1" t="s">
        <v>2917</v>
      </c>
      <c r="C4214" s="1" t="s">
        <v>38658</v>
      </c>
      <c r="D4214">
        <v>4455</v>
      </c>
      <c r="G4214" s="1" t="s">
        <v>2917</v>
      </c>
      <c r="H4214">
        <f t="shared" si="65"/>
        <v>1</v>
      </c>
    </row>
    <row r="4215" spans="1:8" x14ac:dyDescent="0.3">
      <c r="A4215" s="1" t="s">
        <v>42204</v>
      </c>
      <c r="B4215" s="1" t="s">
        <v>3826</v>
      </c>
      <c r="C4215" s="1" t="s">
        <v>38658</v>
      </c>
      <c r="D4215">
        <v>4456</v>
      </c>
      <c r="G4215" s="1" t="s">
        <v>3826</v>
      </c>
      <c r="H4215">
        <f t="shared" si="65"/>
        <v>1</v>
      </c>
    </row>
    <row r="4216" spans="1:8" x14ac:dyDescent="0.3">
      <c r="A4216" s="1" t="s">
        <v>5870</v>
      </c>
      <c r="B4216" s="1" t="s">
        <v>2857</v>
      </c>
      <c r="C4216" s="1" t="s">
        <v>38658</v>
      </c>
      <c r="D4216">
        <v>4457</v>
      </c>
      <c r="G4216" s="1" t="s">
        <v>2857</v>
      </c>
      <c r="H4216">
        <f t="shared" si="65"/>
        <v>1</v>
      </c>
    </row>
    <row r="4217" spans="1:8" x14ac:dyDescent="0.3">
      <c r="A4217" s="1" t="s">
        <v>42205</v>
      </c>
      <c r="B4217" s="1" t="s">
        <v>383</v>
      </c>
      <c r="C4217" s="1" t="s">
        <v>38658</v>
      </c>
      <c r="D4217">
        <v>4458</v>
      </c>
      <c r="G4217" s="1" t="s">
        <v>383</v>
      </c>
      <c r="H4217">
        <f t="shared" si="65"/>
        <v>1</v>
      </c>
    </row>
    <row r="4218" spans="1:8" x14ac:dyDescent="0.3">
      <c r="A4218" s="1" t="s">
        <v>42206</v>
      </c>
      <c r="B4218" s="1" t="s">
        <v>2468</v>
      </c>
      <c r="C4218" s="1" t="s">
        <v>38658</v>
      </c>
      <c r="D4218">
        <v>4459</v>
      </c>
      <c r="G4218" s="1" t="s">
        <v>2468</v>
      </c>
      <c r="H4218">
        <f t="shared" si="65"/>
        <v>2</v>
      </c>
    </row>
    <row r="4219" spans="1:8" x14ac:dyDescent="0.3">
      <c r="A4219" s="1" t="s">
        <v>42207</v>
      </c>
      <c r="B4219" s="1" t="s">
        <v>2468</v>
      </c>
      <c r="C4219" s="1" t="s">
        <v>38661</v>
      </c>
      <c r="D4219">
        <v>4460</v>
      </c>
      <c r="G4219" s="1" t="s">
        <v>2468</v>
      </c>
      <c r="H4219">
        <f t="shared" si="65"/>
        <v>2</v>
      </c>
    </row>
    <row r="4220" spans="1:8" x14ac:dyDescent="0.3">
      <c r="A4220" s="1" t="s">
        <v>42208</v>
      </c>
      <c r="B4220" s="1" t="s">
        <v>684</v>
      </c>
      <c r="C4220" s="1" t="s">
        <v>38658</v>
      </c>
      <c r="D4220">
        <v>4461</v>
      </c>
      <c r="G4220" s="1" t="s">
        <v>684</v>
      </c>
      <c r="H4220">
        <f t="shared" si="65"/>
        <v>1</v>
      </c>
    </row>
    <row r="4221" spans="1:8" x14ac:dyDescent="0.3">
      <c r="A4221" s="1" t="s">
        <v>42209</v>
      </c>
      <c r="B4221" s="1" t="s">
        <v>3990</v>
      </c>
      <c r="C4221" s="1" t="s">
        <v>38658</v>
      </c>
      <c r="D4221">
        <v>4462</v>
      </c>
      <c r="G4221" s="1" t="s">
        <v>3990</v>
      </c>
      <c r="H4221">
        <f t="shared" si="65"/>
        <v>1</v>
      </c>
    </row>
    <row r="4222" spans="1:8" x14ac:dyDescent="0.3">
      <c r="A4222" s="1" t="s">
        <v>42210</v>
      </c>
      <c r="B4222" s="1" t="s">
        <v>879</v>
      </c>
      <c r="C4222" s="1" t="s">
        <v>38658</v>
      </c>
      <c r="D4222">
        <v>4463</v>
      </c>
      <c r="G4222" s="1" t="s">
        <v>879</v>
      </c>
      <c r="H4222">
        <f t="shared" si="65"/>
        <v>1</v>
      </c>
    </row>
    <row r="4223" spans="1:8" x14ac:dyDescent="0.3">
      <c r="A4223" s="1" t="s">
        <v>42211</v>
      </c>
      <c r="B4223" s="1" t="s">
        <v>1768</v>
      </c>
      <c r="C4223" s="1" t="s">
        <v>38658</v>
      </c>
      <c r="D4223">
        <v>4464</v>
      </c>
      <c r="G4223" s="1" t="s">
        <v>1768</v>
      </c>
      <c r="H4223">
        <f t="shared" si="65"/>
        <v>1</v>
      </c>
    </row>
    <row r="4224" spans="1:8" x14ac:dyDescent="0.3">
      <c r="A4224" s="1" t="s">
        <v>42212</v>
      </c>
      <c r="B4224" s="1" t="s">
        <v>4028</v>
      </c>
      <c r="C4224" s="1" t="s">
        <v>38658</v>
      </c>
      <c r="D4224">
        <v>4465</v>
      </c>
      <c r="G4224" s="1" t="s">
        <v>4028</v>
      </c>
      <c r="H4224">
        <f t="shared" si="65"/>
        <v>1</v>
      </c>
    </row>
    <row r="4225" spans="1:8" x14ac:dyDescent="0.3">
      <c r="A4225" s="1" t="s">
        <v>42213</v>
      </c>
      <c r="B4225" s="1" t="s">
        <v>84</v>
      </c>
      <c r="C4225" s="1" t="s">
        <v>38658</v>
      </c>
      <c r="D4225">
        <v>4466</v>
      </c>
      <c r="G4225" s="1" t="s">
        <v>84</v>
      </c>
      <c r="H4225">
        <f t="shared" si="65"/>
        <v>1</v>
      </c>
    </row>
    <row r="4226" spans="1:8" x14ac:dyDescent="0.3">
      <c r="A4226" s="1" t="s">
        <v>6298</v>
      </c>
      <c r="B4226" s="1" t="s">
        <v>4373</v>
      </c>
      <c r="C4226" s="1" t="s">
        <v>38658</v>
      </c>
      <c r="D4226">
        <v>4467</v>
      </c>
      <c r="G4226" s="1" t="s">
        <v>4373</v>
      </c>
      <c r="H4226">
        <f t="shared" si="65"/>
        <v>2</v>
      </c>
    </row>
    <row r="4227" spans="1:8" x14ac:dyDescent="0.3">
      <c r="A4227" s="1" t="s">
        <v>42214</v>
      </c>
      <c r="B4227" s="1" t="s">
        <v>4373</v>
      </c>
      <c r="C4227" s="1" t="s">
        <v>38661</v>
      </c>
      <c r="D4227">
        <v>4468</v>
      </c>
      <c r="G4227" s="1" t="s">
        <v>4373</v>
      </c>
      <c r="H4227">
        <f t="shared" ref="H4227:H4290" si="66">COUNTIF(G:G,G4227)</f>
        <v>2</v>
      </c>
    </row>
    <row r="4228" spans="1:8" x14ac:dyDescent="0.3">
      <c r="A4228" s="1" t="s">
        <v>42215</v>
      </c>
      <c r="B4228" s="1" t="s">
        <v>2589</v>
      </c>
      <c r="C4228" s="1" t="s">
        <v>38658</v>
      </c>
      <c r="D4228">
        <v>4469</v>
      </c>
      <c r="G4228" s="1" t="s">
        <v>2589</v>
      </c>
      <c r="H4228">
        <f t="shared" si="66"/>
        <v>1</v>
      </c>
    </row>
    <row r="4229" spans="1:8" x14ac:dyDescent="0.3">
      <c r="A4229" s="1" t="s">
        <v>5784</v>
      </c>
      <c r="B4229" s="1" t="s">
        <v>3468</v>
      </c>
      <c r="C4229" s="1" t="s">
        <v>38658</v>
      </c>
      <c r="D4229">
        <v>4471</v>
      </c>
      <c r="G4229" s="1" t="s">
        <v>3468</v>
      </c>
      <c r="H4229">
        <f t="shared" si="66"/>
        <v>1</v>
      </c>
    </row>
    <row r="4230" spans="1:8" x14ac:dyDescent="0.3">
      <c r="A4230" s="1" t="s">
        <v>5164</v>
      </c>
      <c r="B4230" s="1" t="s">
        <v>2471</v>
      </c>
      <c r="C4230" s="1" t="s">
        <v>38658</v>
      </c>
      <c r="D4230">
        <v>4472</v>
      </c>
      <c r="G4230" s="1" t="s">
        <v>2471</v>
      </c>
      <c r="H4230">
        <f t="shared" si="66"/>
        <v>1</v>
      </c>
    </row>
    <row r="4231" spans="1:8" x14ac:dyDescent="0.3">
      <c r="A4231" s="1" t="s">
        <v>5422</v>
      </c>
      <c r="B4231" s="1" t="s">
        <v>1694</v>
      </c>
      <c r="C4231" s="1" t="s">
        <v>38658</v>
      </c>
      <c r="D4231">
        <v>4473</v>
      </c>
      <c r="G4231" s="1" t="s">
        <v>1694</v>
      </c>
      <c r="H4231">
        <f t="shared" si="66"/>
        <v>1</v>
      </c>
    </row>
    <row r="4232" spans="1:8" x14ac:dyDescent="0.3">
      <c r="A4232" s="1" t="s">
        <v>42216</v>
      </c>
      <c r="B4232" s="1" t="s">
        <v>3923</v>
      </c>
      <c r="C4232" s="1" t="s">
        <v>38658</v>
      </c>
      <c r="D4232">
        <v>4474</v>
      </c>
      <c r="G4232" s="1" t="s">
        <v>3923</v>
      </c>
      <c r="H4232">
        <f t="shared" si="66"/>
        <v>1</v>
      </c>
    </row>
    <row r="4233" spans="1:8" x14ac:dyDescent="0.3">
      <c r="A4233" s="1" t="s">
        <v>42217</v>
      </c>
      <c r="B4233" s="1" t="s">
        <v>1457</v>
      </c>
      <c r="C4233" s="1" t="s">
        <v>38658</v>
      </c>
      <c r="D4233">
        <v>4476</v>
      </c>
      <c r="G4233" s="1" t="s">
        <v>1457</v>
      </c>
      <c r="H4233">
        <f t="shared" si="66"/>
        <v>1</v>
      </c>
    </row>
    <row r="4234" spans="1:8" x14ac:dyDescent="0.3">
      <c r="A4234" s="1" t="s">
        <v>42218</v>
      </c>
      <c r="B4234" s="1" t="s">
        <v>507</v>
      </c>
      <c r="C4234" s="1" t="s">
        <v>38658</v>
      </c>
      <c r="D4234">
        <v>4477</v>
      </c>
      <c r="G4234" s="1" t="s">
        <v>507</v>
      </c>
      <c r="H4234">
        <f t="shared" si="66"/>
        <v>2</v>
      </c>
    </row>
    <row r="4235" spans="1:8" x14ac:dyDescent="0.3">
      <c r="A4235" s="1" t="s">
        <v>42219</v>
      </c>
      <c r="B4235" s="1" t="s">
        <v>507</v>
      </c>
      <c r="C4235" s="1" t="s">
        <v>38661</v>
      </c>
      <c r="D4235">
        <v>4478</v>
      </c>
      <c r="G4235" s="1" t="s">
        <v>507</v>
      </c>
      <c r="H4235">
        <f t="shared" si="66"/>
        <v>2</v>
      </c>
    </row>
    <row r="4236" spans="1:8" x14ac:dyDescent="0.3">
      <c r="A4236" s="1" t="s">
        <v>4878</v>
      </c>
      <c r="B4236" s="1" t="s">
        <v>1262</v>
      </c>
      <c r="C4236" s="1" t="s">
        <v>38658</v>
      </c>
      <c r="D4236">
        <v>4479</v>
      </c>
      <c r="G4236" s="1" t="s">
        <v>1262</v>
      </c>
      <c r="H4236">
        <f t="shared" si="66"/>
        <v>1</v>
      </c>
    </row>
    <row r="4237" spans="1:8" x14ac:dyDescent="0.3">
      <c r="A4237" s="1" t="s">
        <v>42220</v>
      </c>
      <c r="B4237" s="1" t="s">
        <v>4438</v>
      </c>
      <c r="C4237" s="1" t="s">
        <v>38658</v>
      </c>
      <c r="D4237">
        <v>4480</v>
      </c>
      <c r="G4237" s="1" t="s">
        <v>4438</v>
      </c>
      <c r="H4237">
        <f t="shared" si="66"/>
        <v>1</v>
      </c>
    </row>
    <row r="4238" spans="1:8" x14ac:dyDescent="0.3">
      <c r="A4238" s="1" t="s">
        <v>42221</v>
      </c>
      <c r="B4238" s="1" t="s">
        <v>3858</v>
      </c>
      <c r="C4238" s="1" t="s">
        <v>38658</v>
      </c>
      <c r="D4238">
        <v>4481</v>
      </c>
      <c r="G4238" s="1" t="s">
        <v>3858</v>
      </c>
      <c r="H4238">
        <f t="shared" si="66"/>
        <v>1</v>
      </c>
    </row>
    <row r="4239" spans="1:8" x14ac:dyDescent="0.3">
      <c r="A4239" s="1" t="s">
        <v>42222</v>
      </c>
      <c r="B4239" s="1" t="s">
        <v>1318</v>
      </c>
      <c r="C4239" s="1" t="s">
        <v>38658</v>
      </c>
      <c r="D4239">
        <v>4482</v>
      </c>
      <c r="G4239" s="1" t="s">
        <v>1318</v>
      </c>
      <c r="H4239">
        <f t="shared" si="66"/>
        <v>1</v>
      </c>
    </row>
    <row r="4240" spans="1:8" x14ac:dyDescent="0.3">
      <c r="A4240" s="1" t="s">
        <v>42223</v>
      </c>
      <c r="B4240" s="1" t="s">
        <v>1258</v>
      </c>
      <c r="C4240" s="1" t="s">
        <v>38658</v>
      </c>
      <c r="D4240">
        <v>4483</v>
      </c>
      <c r="G4240" s="1" t="s">
        <v>1258</v>
      </c>
      <c r="H4240">
        <f t="shared" si="66"/>
        <v>1</v>
      </c>
    </row>
    <row r="4241" spans="1:8" x14ac:dyDescent="0.3">
      <c r="A4241" s="1" t="s">
        <v>42224</v>
      </c>
      <c r="B4241" s="1" t="s">
        <v>4029</v>
      </c>
      <c r="C4241" s="1" t="s">
        <v>38658</v>
      </c>
      <c r="D4241">
        <v>4484</v>
      </c>
      <c r="G4241" s="1" t="s">
        <v>4029</v>
      </c>
      <c r="H4241">
        <f t="shared" si="66"/>
        <v>1</v>
      </c>
    </row>
    <row r="4242" spans="1:8" x14ac:dyDescent="0.3">
      <c r="A4242" s="1" t="s">
        <v>42225</v>
      </c>
      <c r="B4242" s="1" t="s">
        <v>660</v>
      </c>
      <c r="C4242" s="1" t="s">
        <v>38658</v>
      </c>
      <c r="D4242">
        <v>4485</v>
      </c>
      <c r="G4242" s="1" t="s">
        <v>660</v>
      </c>
      <c r="H4242">
        <f t="shared" si="66"/>
        <v>2</v>
      </c>
    </row>
    <row r="4243" spans="1:8" x14ac:dyDescent="0.3">
      <c r="A4243" s="1" t="s">
        <v>42226</v>
      </c>
      <c r="B4243" s="1" t="s">
        <v>660</v>
      </c>
      <c r="C4243" s="1" t="s">
        <v>38661</v>
      </c>
      <c r="D4243">
        <v>4486</v>
      </c>
      <c r="G4243" s="1" t="s">
        <v>660</v>
      </c>
      <c r="H4243">
        <f t="shared" si="66"/>
        <v>2</v>
      </c>
    </row>
    <row r="4244" spans="1:8" x14ac:dyDescent="0.3">
      <c r="A4244" s="1" t="s">
        <v>42227</v>
      </c>
      <c r="B4244" s="1" t="s">
        <v>2431</v>
      </c>
      <c r="C4244" s="1" t="s">
        <v>38658</v>
      </c>
      <c r="D4244">
        <v>4487</v>
      </c>
      <c r="G4244" s="1" t="s">
        <v>2431</v>
      </c>
      <c r="H4244">
        <f t="shared" si="66"/>
        <v>2</v>
      </c>
    </row>
    <row r="4245" spans="1:8" x14ac:dyDescent="0.3">
      <c r="A4245" s="1" t="s">
        <v>42228</v>
      </c>
      <c r="B4245" s="1" t="s">
        <v>2431</v>
      </c>
      <c r="C4245" s="1" t="s">
        <v>38661</v>
      </c>
      <c r="D4245">
        <v>4488</v>
      </c>
      <c r="G4245" s="1" t="s">
        <v>2431</v>
      </c>
      <c r="H4245">
        <f t="shared" si="66"/>
        <v>2</v>
      </c>
    </row>
    <row r="4246" spans="1:8" x14ac:dyDescent="0.3">
      <c r="A4246" s="1" t="s">
        <v>42229</v>
      </c>
      <c r="B4246" s="1" t="s">
        <v>4456</v>
      </c>
      <c r="C4246" s="1" t="s">
        <v>38658</v>
      </c>
      <c r="D4246">
        <v>4489</v>
      </c>
      <c r="G4246" s="1" t="s">
        <v>4456</v>
      </c>
      <c r="H4246">
        <f t="shared" si="66"/>
        <v>2</v>
      </c>
    </row>
    <row r="4247" spans="1:8" x14ac:dyDescent="0.3">
      <c r="A4247" s="1" t="s">
        <v>42230</v>
      </c>
      <c r="B4247" s="1" t="s">
        <v>4456</v>
      </c>
      <c r="C4247" s="1" t="s">
        <v>38661</v>
      </c>
      <c r="D4247">
        <v>4490</v>
      </c>
      <c r="G4247" s="1" t="s">
        <v>4456</v>
      </c>
      <c r="H4247">
        <f t="shared" si="66"/>
        <v>2</v>
      </c>
    </row>
    <row r="4248" spans="1:8" x14ac:dyDescent="0.3">
      <c r="A4248" s="1" t="s">
        <v>42231</v>
      </c>
      <c r="B4248" s="1" t="s">
        <v>2823</v>
      </c>
      <c r="C4248" s="1" t="s">
        <v>38658</v>
      </c>
      <c r="D4248">
        <v>4491</v>
      </c>
      <c r="G4248" s="1" t="s">
        <v>2823</v>
      </c>
      <c r="H4248">
        <f t="shared" si="66"/>
        <v>1</v>
      </c>
    </row>
    <row r="4249" spans="1:8" x14ac:dyDescent="0.3">
      <c r="A4249" s="1" t="s">
        <v>6254</v>
      </c>
      <c r="B4249" s="1" t="s">
        <v>4157</v>
      </c>
      <c r="C4249" s="1" t="s">
        <v>38658</v>
      </c>
      <c r="D4249">
        <v>4492</v>
      </c>
      <c r="G4249" s="1" t="s">
        <v>4157</v>
      </c>
      <c r="H4249">
        <f t="shared" si="66"/>
        <v>1</v>
      </c>
    </row>
    <row r="4250" spans="1:8" x14ac:dyDescent="0.3">
      <c r="A4250" s="1" t="s">
        <v>6226</v>
      </c>
      <c r="B4250" s="1" t="s">
        <v>1871</v>
      </c>
      <c r="C4250" s="1" t="s">
        <v>38658</v>
      </c>
      <c r="D4250">
        <v>4493</v>
      </c>
      <c r="G4250" s="1" t="s">
        <v>1871</v>
      </c>
      <c r="H4250">
        <f t="shared" si="66"/>
        <v>1</v>
      </c>
    </row>
    <row r="4251" spans="1:8" x14ac:dyDescent="0.3">
      <c r="A4251" s="1" t="s">
        <v>42232</v>
      </c>
      <c r="B4251" s="1" t="s">
        <v>2956</v>
      </c>
      <c r="C4251" s="1" t="s">
        <v>38658</v>
      </c>
      <c r="D4251">
        <v>4494</v>
      </c>
      <c r="G4251" s="1" t="s">
        <v>2956</v>
      </c>
      <c r="H4251">
        <f t="shared" si="66"/>
        <v>1</v>
      </c>
    </row>
    <row r="4252" spans="1:8" x14ac:dyDescent="0.3">
      <c r="A4252" s="1" t="s">
        <v>6118</v>
      </c>
      <c r="B4252" s="1" t="s">
        <v>2313</v>
      </c>
      <c r="C4252" s="1" t="s">
        <v>38658</v>
      </c>
      <c r="D4252">
        <v>4495</v>
      </c>
      <c r="G4252" s="1" t="s">
        <v>2313</v>
      </c>
      <c r="H4252">
        <f t="shared" si="66"/>
        <v>1</v>
      </c>
    </row>
    <row r="4253" spans="1:8" x14ac:dyDescent="0.3">
      <c r="A4253" s="1" t="s">
        <v>42233</v>
      </c>
      <c r="B4253" s="1" t="s">
        <v>1420</v>
      </c>
      <c r="C4253" s="1" t="s">
        <v>38658</v>
      </c>
      <c r="D4253">
        <v>4496</v>
      </c>
      <c r="G4253" s="1" t="s">
        <v>1420</v>
      </c>
      <c r="H4253">
        <f t="shared" si="66"/>
        <v>2</v>
      </c>
    </row>
    <row r="4254" spans="1:8" x14ac:dyDescent="0.3">
      <c r="A4254" s="1" t="s">
        <v>42234</v>
      </c>
      <c r="B4254" s="1" t="s">
        <v>1420</v>
      </c>
      <c r="C4254" s="1" t="s">
        <v>38661</v>
      </c>
      <c r="D4254">
        <v>4497</v>
      </c>
      <c r="G4254" s="1" t="s">
        <v>1420</v>
      </c>
      <c r="H4254">
        <f t="shared" si="66"/>
        <v>2</v>
      </c>
    </row>
    <row r="4255" spans="1:8" x14ac:dyDescent="0.3">
      <c r="A4255" s="1" t="s">
        <v>42235</v>
      </c>
      <c r="B4255" s="1" t="s">
        <v>1772</v>
      </c>
      <c r="C4255" s="1" t="s">
        <v>38658</v>
      </c>
      <c r="D4255">
        <v>4498</v>
      </c>
      <c r="G4255" s="1" t="s">
        <v>1772</v>
      </c>
      <c r="H4255">
        <f t="shared" si="66"/>
        <v>2</v>
      </c>
    </row>
    <row r="4256" spans="1:8" x14ac:dyDescent="0.3">
      <c r="A4256" s="1" t="s">
        <v>42236</v>
      </c>
      <c r="B4256" s="1" t="s">
        <v>1772</v>
      </c>
      <c r="C4256" s="1" t="s">
        <v>38661</v>
      </c>
      <c r="D4256">
        <v>4499</v>
      </c>
      <c r="G4256" s="1" t="s">
        <v>1772</v>
      </c>
      <c r="H4256">
        <f t="shared" si="66"/>
        <v>2</v>
      </c>
    </row>
    <row r="4257" spans="1:8" x14ac:dyDescent="0.3">
      <c r="A4257" s="1" t="s">
        <v>42237</v>
      </c>
      <c r="B4257" s="1" t="s">
        <v>1451</v>
      </c>
      <c r="C4257" s="1" t="s">
        <v>38658</v>
      </c>
      <c r="D4257">
        <v>4500</v>
      </c>
      <c r="G4257" s="1" t="s">
        <v>1451</v>
      </c>
      <c r="H4257">
        <f t="shared" si="66"/>
        <v>1</v>
      </c>
    </row>
    <row r="4258" spans="1:8" x14ac:dyDescent="0.3">
      <c r="A4258" s="1" t="s">
        <v>42238</v>
      </c>
      <c r="B4258" s="1" t="s">
        <v>2753</v>
      </c>
      <c r="C4258" s="1" t="s">
        <v>38658</v>
      </c>
      <c r="D4258">
        <v>4501</v>
      </c>
      <c r="G4258" s="1" t="s">
        <v>2753</v>
      </c>
      <c r="H4258">
        <f t="shared" si="66"/>
        <v>1</v>
      </c>
    </row>
    <row r="4259" spans="1:8" x14ac:dyDescent="0.3">
      <c r="A4259" s="1" t="s">
        <v>42239</v>
      </c>
      <c r="B4259" s="1" t="s">
        <v>3973</v>
      </c>
      <c r="C4259" s="1" t="s">
        <v>38658</v>
      </c>
      <c r="D4259">
        <v>4502</v>
      </c>
      <c r="G4259" s="1" t="s">
        <v>3973</v>
      </c>
      <c r="H4259">
        <f t="shared" si="66"/>
        <v>2</v>
      </c>
    </row>
    <row r="4260" spans="1:8" x14ac:dyDescent="0.3">
      <c r="A4260" s="1" t="s">
        <v>42240</v>
      </c>
      <c r="B4260" s="1" t="s">
        <v>3973</v>
      </c>
      <c r="C4260" s="1" t="s">
        <v>38661</v>
      </c>
      <c r="D4260">
        <v>4503</v>
      </c>
      <c r="G4260" s="1" t="s">
        <v>3973</v>
      </c>
      <c r="H4260">
        <f t="shared" si="66"/>
        <v>2</v>
      </c>
    </row>
    <row r="4261" spans="1:8" x14ac:dyDescent="0.3">
      <c r="A4261" s="1" t="s">
        <v>5146</v>
      </c>
      <c r="B4261" s="1" t="s">
        <v>2993</v>
      </c>
      <c r="C4261" s="1" t="s">
        <v>38658</v>
      </c>
      <c r="D4261">
        <v>4504</v>
      </c>
      <c r="G4261" s="1" t="s">
        <v>2993</v>
      </c>
      <c r="H4261">
        <f t="shared" si="66"/>
        <v>2</v>
      </c>
    </row>
    <row r="4262" spans="1:8" x14ac:dyDescent="0.3">
      <c r="A4262" s="1" t="s">
        <v>42241</v>
      </c>
      <c r="B4262" s="1" t="s">
        <v>2993</v>
      </c>
      <c r="C4262" s="1" t="s">
        <v>38661</v>
      </c>
      <c r="D4262">
        <v>4505</v>
      </c>
      <c r="G4262" s="1" t="s">
        <v>2993</v>
      </c>
      <c r="H4262">
        <f t="shared" si="66"/>
        <v>2</v>
      </c>
    </row>
    <row r="4263" spans="1:8" x14ac:dyDescent="0.3">
      <c r="A4263" s="1" t="s">
        <v>42242</v>
      </c>
      <c r="B4263" s="1" t="s">
        <v>223</v>
      </c>
      <c r="C4263" s="1" t="s">
        <v>38658</v>
      </c>
      <c r="D4263">
        <v>4506</v>
      </c>
      <c r="G4263" s="1" t="s">
        <v>223</v>
      </c>
      <c r="H4263">
        <f t="shared" si="66"/>
        <v>1</v>
      </c>
    </row>
    <row r="4264" spans="1:8" x14ac:dyDescent="0.3">
      <c r="A4264" s="1" t="s">
        <v>4680</v>
      </c>
      <c r="B4264" s="1" t="s">
        <v>1789</v>
      </c>
      <c r="C4264" s="1" t="s">
        <v>38658</v>
      </c>
      <c r="D4264">
        <v>4507</v>
      </c>
      <c r="G4264" s="1" t="s">
        <v>1789</v>
      </c>
      <c r="H4264">
        <f t="shared" si="66"/>
        <v>1</v>
      </c>
    </row>
    <row r="4265" spans="1:8" x14ac:dyDescent="0.3">
      <c r="A4265" s="1" t="s">
        <v>42243</v>
      </c>
      <c r="B4265" s="1" t="s">
        <v>2704</v>
      </c>
      <c r="C4265" s="1" t="s">
        <v>38658</v>
      </c>
      <c r="D4265">
        <v>4508</v>
      </c>
      <c r="G4265" s="1" t="s">
        <v>2704</v>
      </c>
      <c r="H4265">
        <f t="shared" si="66"/>
        <v>2</v>
      </c>
    </row>
    <row r="4266" spans="1:8" x14ac:dyDescent="0.3">
      <c r="A4266" s="1" t="s">
        <v>42244</v>
      </c>
      <c r="B4266" s="1" t="s">
        <v>2704</v>
      </c>
      <c r="C4266" s="1" t="s">
        <v>38661</v>
      </c>
      <c r="D4266">
        <v>4509</v>
      </c>
      <c r="G4266" s="1" t="s">
        <v>2704</v>
      </c>
      <c r="H4266">
        <f t="shared" si="66"/>
        <v>2</v>
      </c>
    </row>
    <row r="4267" spans="1:8" x14ac:dyDescent="0.3">
      <c r="A4267" s="1" t="s">
        <v>42245</v>
      </c>
      <c r="B4267" s="1" t="s">
        <v>1696</v>
      </c>
      <c r="C4267" s="1" t="s">
        <v>38658</v>
      </c>
      <c r="D4267">
        <v>4510</v>
      </c>
      <c r="G4267" s="1" t="s">
        <v>1696</v>
      </c>
      <c r="H4267">
        <f t="shared" si="66"/>
        <v>1</v>
      </c>
    </row>
    <row r="4268" spans="1:8" x14ac:dyDescent="0.3">
      <c r="A4268" s="1" t="s">
        <v>42246</v>
      </c>
      <c r="B4268" s="1" t="s">
        <v>667</v>
      </c>
      <c r="C4268" s="1" t="s">
        <v>38658</v>
      </c>
      <c r="D4268">
        <v>4511</v>
      </c>
      <c r="G4268" s="1" t="s">
        <v>667</v>
      </c>
      <c r="H4268">
        <f t="shared" si="66"/>
        <v>1</v>
      </c>
    </row>
    <row r="4269" spans="1:8" x14ac:dyDescent="0.3">
      <c r="A4269" s="1" t="s">
        <v>42247</v>
      </c>
      <c r="B4269" s="1" t="s">
        <v>3806</v>
      </c>
      <c r="C4269" s="1" t="s">
        <v>38658</v>
      </c>
      <c r="D4269">
        <v>4512</v>
      </c>
      <c r="G4269" s="1" t="s">
        <v>3806</v>
      </c>
      <c r="H4269">
        <f t="shared" si="66"/>
        <v>1</v>
      </c>
    </row>
    <row r="4270" spans="1:8" x14ac:dyDescent="0.3">
      <c r="A4270" s="1" t="s">
        <v>42248</v>
      </c>
      <c r="B4270" s="1" t="s">
        <v>3093</v>
      </c>
      <c r="C4270" s="1" t="s">
        <v>38658</v>
      </c>
      <c r="D4270">
        <v>4514</v>
      </c>
      <c r="G4270" s="1" t="s">
        <v>3093</v>
      </c>
      <c r="H4270">
        <f t="shared" si="66"/>
        <v>1</v>
      </c>
    </row>
    <row r="4271" spans="1:8" x14ac:dyDescent="0.3">
      <c r="A4271" s="1" t="s">
        <v>42249</v>
      </c>
      <c r="B4271" s="1" t="s">
        <v>3933</v>
      </c>
      <c r="C4271" s="1" t="s">
        <v>38658</v>
      </c>
      <c r="D4271">
        <v>4515</v>
      </c>
      <c r="G4271" s="1" t="s">
        <v>3933</v>
      </c>
      <c r="H4271">
        <f t="shared" si="66"/>
        <v>1</v>
      </c>
    </row>
    <row r="4272" spans="1:8" x14ac:dyDescent="0.3">
      <c r="A4272" s="1" t="s">
        <v>5756</v>
      </c>
      <c r="B4272" s="1" t="s">
        <v>2545</v>
      </c>
      <c r="C4272" s="1" t="s">
        <v>38658</v>
      </c>
      <c r="D4272">
        <v>4516</v>
      </c>
      <c r="G4272" s="1" t="s">
        <v>2545</v>
      </c>
      <c r="H4272">
        <f t="shared" si="66"/>
        <v>1</v>
      </c>
    </row>
    <row r="4273" spans="1:8" x14ac:dyDescent="0.3">
      <c r="A4273" s="1" t="s">
        <v>4902</v>
      </c>
      <c r="B4273" s="1" t="s">
        <v>683</v>
      </c>
      <c r="C4273" s="1" t="s">
        <v>38658</v>
      </c>
      <c r="D4273">
        <v>4518</v>
      </c>
      <c r="G4273" s="1" t="s">
        <v>683</v>
      </c>
      <c r="H4273">
        <f t="shared" si="66"/>
        <v>1</v>
      </c>
    </row>
    <row r="4274" spans="1:8" x14ac:dyDescent="0.3">
      <c r="A4274" s="1" t="s">
        <v>42250</v>
      </c>
      <c r="B4274" s="1" t="s">
        <v>2783</v>
      </c>
      <c r="C4274" s="1" t="s">
        <v>38658</v>
      </c>
      <c r="D4274">
        <v>4519</v>
      </c>
      <c r="G4274" s="1" t="s">
        <v>2783</v>
      </c>
      <c r="H4274">
        <f t="shared" si="66"/>
        <v>1</v>
      </c>
    </row>
    <row r="4275" spans="1:8" x14ac:dyDescent="0.3">
      <c r="A4275" s="1" t="s">
        <v>42251</v>
      </c>
      <c r="B4275" s="1" t="s">
        <v>1280</v>
      </c>
      <c r="C4275" s="1" t="s">
        <v>38658</v>
      </c>
      <c r="D4275">
        <v>4520</v>
      </c>
      <c r="G4275" s="1" t="s">
        <v>1280</v>
      </c>
      <c r="H4275">
        <f t="shared" si="66"/>
        <v>1</v>
      </c>
    </row>
    <row r="4276" spans="1:8" x14ac:dyDescent="0.3">
      <c r="A4276" s="1" t="s">
        <v>42252</v>
      </c>
      <c r="B4276" s="1" t="s">
        <v>601</v>
      </c>
      <c r="C4276" s="1" t="s">
        <v>38658</v>
      </c>
      <c r="D4276">
        <v>4521</v>
      </c>
      <c r="G4276" s="1" t="s">
        <v>601</v>
      </c>
      <c r="H4276">
        <f t="shared" si="66"/>
        <v>1</v>
      </c>
    </row>
    <row r="4277" spans="1:8" x14ac:dyDescent="0.3">
      <c r="A4277" s="1" t="s">
        <v>5258</v>
      </c>
      <c r="B4277" s="1" t="s">
        <v>3063</v>
      </c>
      <c r="C4277" s="1" t="s">
        <v>38658</v>
      </c>
      <c r="D4277">
        <v>4522</v>
      </c>
      <c r="G4277" s="1" t="s">
        <v>3063</v>
      </c>
      <c r="H4277">
        <f t="shared" si="66"/>
        <v>2</v>
      </c>
    </row>
    <row r="4278" spans="1:8" x14ac:dyDescent="0.3">
      <c r="A4278" s="1" t="s">
        <v>42253</v>
      </c>
      <c r="B4278" s="1" t="s">
        <v>3063</v>
      </c>
      <c r="C4278" s="1" t="s">
        <v>38661</v>
      </c>
      <c r="D4278">
        <v>4523</v>
      </c>
      <c r="G4278" s="1" t="s">
        <v>3063</v>
      </c>
      <c r="H4278">
        <f t="shared" si="66"/>
        <v>2</v>
      </c>
    </row>
    <row r="4279" spans="1:8" x14ac:dyDescent="0.3">
      <c r="A4279" s="1" t="s">
        <v>42254</v>
      </c>
      <c r="B4279" s="1" t="s">
        <v>1726</v>
      </c>
      <c r="C4279" s="1" t="s">
        <v>38658</v>
      </c>
      <c r="D4279">
        <v>4524</v>
      </c>
      <c r="G4279" s="1" t="s">
        <v>1726</v>
      </c>
      <c r="H4279">
        <f t="shared" si="66"/>
        <v>2</v>
      </c>
    </row>
    <row r="4280" spans="1:8" x14ac:dyDescent="0.3">
      <c r="A4280" s="1" t="s">
        <v>42255</v>
      </c>
      <c r="B4280" s="1" t="s">
        <v>1726</v>
      </c>
      <c r="C4280" s="1" t="s">
        <v>38661</v>
      </c>
      <c r="D4280">
        <v>4525</v>
      </c>
      <c r="G4280" s="1" t="s">
        <v>1726</v>
      </c>
      <c r="H4280">
        <f t="shared" si="66"/>
        <v>2</v>
      </c>
    </row>
    <row r="4281" spans="1:8" x14ac:dyDescent="0.3">
      <c r="A4281" s="1" t="s">
        <v>42256</v>
      </c>
      <c r="B4281" s="1" t="s">
        <v>825</v>
      </c>
      <c r="C4281" s="1" t="s">
        <v>38658</v>
      </c>
      <c r="D4281">
        <v>4526</v>
      </c>
      <c r="G4281" s="1" t="s">
        <v>825</v>
      </c>
      <c r="H4281">
        <f t="shared" si="66"/>
        <v>1</v>
      </c>
    </row>
    <row r="4282" spans="1:8" x14ac:dyDescent="0.3">
      <c r="A4282" s="1" t="s">
        <v>42257</v>
      </c>
      <c r="B4282" s="1" t="s">
        <v>1547</v>
      </c>
      <c r="C4282" s="1" t="s">
        <v>38658</v>
      </c>
      <c r="D4282">
        <v>4527</v>
      </c>
      <c r="G4282" s="1" t="s">
        <v>1547</v>
      </c>
      <c r="H4282">
        <f t="shared" si="66"/>
        <v>1</v>
      </c>
    </row>
    <row r="4283" spans="1:8" x14ac:dyDescent="0.3">
      <c r="A4283" s="1" t="s">
        <v>42258</v>
      </c>
      <c r="B4283" s="1" t="s">
        <v>1691</v>
      </c>
      <c r="C4283" s="1" t="s">
        <v>38658</v>
      </c>
      <c r="D4283">
        <v>4528</v>
      </c>
      <c r="G4283" s="1" t="s">
        <v>1691</v>
      </c>
      <c r="H4283">
        <f t="shared" si="66"/>
        <v>1</v>
      </c>
    </row>
    <row r="4284" spans="1:8" x14ac:dyDescent="0.3">
      <c r="A4284" s="1" t="s">
        <v>42259</v>
      </c>
      <c r="B4284" s="1" t="s">
        <v>2426</v>
      </c>
      <c r="C4284" s="1" t="s">
        <v>38658</v>
      </c>
      <c r="D4284">
        <v>4529</v>
      </c>
      <c r="G4284" s="1" t="s">
        <v>2426</v>
      </c>
      <c r="H4284">
        <f t="shared" si="66"/>
        <v>2</v>
      </c>
    </row>
    <row r="4285" spans="1:8" x14ac:dyDescent="0.3">
      <c r="A4285" s="1" t="s">
        <v>42260</v>
      </c>
      <c r="B4285" s="1" t="s">
        <v>2426</v>
      </c>
      <c r="C4285" s="1" t="s">
        <v>38661</v>
      </c>
      <c r="D4285">
        <v>4530</v>
      </c>
      <c r="G4285" s="1" t="s">
        <v>2426</v>
      </c>
      <c r="H4285">
        <f t="shared" si="66"/>
        <v>2</v>
      </c>
    </row>
    <row r="4286" spans="1:8" x14ac:dyDescent="0.3">
      <c r="A4286" s="1" t="s">
        <v>42261</v>
      </c>
      <c r="B4286" s="1" t="s">
        <v>2316</v>
      </c>
      <c r="C4286" s="1" t="s">
        <v>38658</v>
      </c>
      <c r="D4286">
        <v>4531</v>
      </c>
      <c r="G4286" s="1" t="s">
        <v>2316</v>
      </c>
      <c r="H4286">
        <f t="shared" si="66"/>
        <v>1</v>
      </c>
    </row>
    <row r="4287" spans="1:8" x14ac:dyDescent="0.3">
      <c r="A4287" s="1" t="s">
        <v>4654</v>
      </c>
      <c r="B4287" s="1" t="s">
        <v>1509</v>
      </c>
      <c r="C4287" s="1" t="s">
        <v>38658</v>
      </c>
      <c r="D4287">
        <v>4532</v>
      </c>
      <c r="G4287" s="1" t="s">
        <v>1509</v>
      </c>
      <c r="H4287">
        <f t="shared" si="66"/>
        <v>1</v>
      </c>
    </row>
    <row r="4288" spans="1:8" x14ac:dyDescent="0.3">
      <c r="A4288" s="1" t="s">
        <v>5658</v>
      </c>
      <c r="B4288" s="1" t="s">
        <v>4287</v>
      </c>
      <c r="C4288" s="1" t="s">
        <v>38658</v>
      </c>
      <c r="D4288">
        <v>4533</v>
      </c>
      <c r="G4288" s="1" t="s">
        <v>4287</v>
      </c>
      <c r="H4288">
        <f t="shared" si="66"/>
        <v>1</v>
      </c>
    </row>
    <row r="4289" spans="1:8" x14ac:dyDescent="0.3">
      <c r="A4289" s="1" t="s">
        <v>5736</v>
      </c>
      <c r="B4289" s="1" t="s">
        <v>2049</v>
      </c>
      <c r="C4289" s="1" t="s">
        <v>38658</v>
      </c>
      <c r="D4289">
        <v>4534</v>
      </c>
      <c r="G4289" s="1" t="s">
        <v>2049</v>
      </c>
      <c r="H4289">
        <f t="shared" si="66"/>
        <v>1</v>
      </c>
    </row>
    <row r="4290" spans="1:8" x14ac:dyDescent="0.3">
      <c r="A4290" s="1" t="s">
        <v>42262</v>
      </c>
      <c r="B4290" s="1" t="s">
        <v>1145</v>
      </c>
      <c r="C4290" s="1" t="s">
        <v>38658</v>
      </c>
      <c r="D4290">
        <v>4535</v>
      </c>
      <c r="G4290" s="1" t="s">
        <v>1145</v>
      </c>
      <c r="H4290">
        <f t="shared" si="66"/>
        <v>1</v>
      </c>
    </row>
    <row r="4291" spans="1:8" x14ac:dyDescent="0.3">
      <c r="A4291" s="1" t="s">
        <v>42263</v>
      </c>
      <c r="B4291" s="1" t="s">
        <v>53</v>
      </c>
      <c r="C4291" s="1" t="s">
        <v>38658</v>
      </c>
      <c r="D4291">
        <v>4536</v>
      </c>
      <c r="G4291" s="1" t="s">
        <v>53</v>
      </c>
      <c r="H4291">
        <f t="shared" ref="H4291:H4354" si="67">COUNTIF(G:G,G4291)</f>
        <v>1</v>
      </c>
    </row>
    <row r="4292" spans="1:8" x14ac:dyDescent="0.3">
      <c r="A4292" s="1" t="s">
        <v>42264</v>
      </c>
      <c r="B4292" s="1" t="s">
        <v>1987</v>
      </c>
      <c r="C4292" s="1" t="s">
        <v>38658</v>
      </c>
      <c r="D4292">
        <v>4539</v>
      </c>
      <c r="G4292" s="1" t="s">
        <v>1987</v>
      </c>
      <c r="H4292">
        <f t="shared" si="67"/>
        <v>1</v>
      </c>
    </row>
    <row r="4293" spans="1:8" x14ac:dyDescent="0.3">
      <c r="A4293" s="1" t="s">
        <v>42265</v>
      </c>
      <c r="B4293" s="1" t="s">
        <v>2141</v>
      </c>
      <c r="C4293" s="1" t="s">
        <v>38658</v>
      </c>
      <c r="D4293">
        <v>4540</v>
      </c>
      <c r="G4293" s="1" t="s">
        <v>2141</v>
      </c>
      <c r="H4293">
        <f t="shared" si="67"/>
        <v>1</v>
      </c>
    </row>
    <row r="4294" spans="1:8" x14ac:dyDescent="0.3">
      <c r="A4294" s="1" t="s">
        <v>42266</v>
      </c>
      <c r="B4294" s="1" t="s">
        <v>3428</v>
      </c>
      <c r="C4294" s="1" t="s">
        <v>38658</v>
      </c>
      <c r="D4294">
        <v>4541</v>
      </c>
      <c r="G4294" s="1" t="s">
        <v>3428</v>
      </c>
      <c r="H4294">
        <f t="shared" si="67"/>
        <v>1</v>
      </c>
    </row>
    <row r="4295" spans="1:8" x14ac:dyDescent="0.3">
      <c r="A4295" s="1" t="s">
        <v>42267</v>
      </c>
      <c r="B4295" s="1" t="s">
        <v>3336</v>
      </c>
      <c r="C4295" s="1" t="s">
        <v>38658</v>
      </c>
      <c r="D4295">
        <v>4542</v>
      </c>
      <c r="G4295" s="1" t="s">
        <v>3336</v>
      </c>
      <c r="H4295">
        <f t="shared" si="67"/>
        <v>1</v>
      </c>
    </row>
    <row r="4296" spans="1:8" x14ac:dyDescent="0.3">
      <c r="A4296" s="1" t="s">
        <v>5916</v>
      </c>
      <c r="B4296" s="1" t="s">
        <v>2163</v>
      </c>
      <c r="C4296" s="1" t="s">
        <v>38658</v>
      </c>
      <c r="D4296">
        <v>4543</v>
      </c>
      <c r="G4296" s="1" t="s">
        <v>2163</v>
      </c>
      <c r="H4296">
        <f t="shared" si="67"/>
        <v>1</v>
      </c>
    </row>
    <row r="4297" spans="1:8" x14ac:dyDescent="0.3">
      <c r="A4297" s="1" t="s">
        <v>42268</v>
      </c>
      <c r="B4297" s="1" t="s">
        <v>3996</v>
      </c>
      <c r="C4297" s="1" t="s">
        <v>38658</v>
      </c>
      <c r="D4297">
        <v>4544</v>
      </c>
      <c r="G4297" s="1" t="s">
        <v>3996</v>
      </c>
      <c r="H4297">
        <f t="shared" si="67"/>
        <v>1</v>
      </c>
    </row>
    <row r="4298" spans="1:8" x14ac:dyDescent="0.3">
      <c r="A4298" s="1" t="s">
        <v>42269</v>
      </c>
      <c r="B4298" s="1" t="s">
        <v>2735</v>
      </c>
      <c r="C4298" s="1" t="s">
        <v>38658</v>
      </c>
      <c r="D4298">
        <v>4545</v>
      </c>
      <c r="G4298" s="1" t="s">
        <v>2735</v>
      </c>
      <c r="H4298">
        <f t="shared" si="67"/>
        <v>1</v>
      </c>
    </row>
    <row r="4299" spans="1:8" x14ac:dyDescent="0.3">
      <c r="A4299" s="1" t="s">
        <v>5228</v>
      </c>
      <c r="B4299" s="1" t="s">
        <v>2052</v>
      </c>
      <c r="C4299" s="1" t="s">
        <v>38658</v>
      </c>
      <c r="D4299">
        <v>4546</v>
      </c>
      <c r="G4299" s="1" t="s">
        <v>2052</v>
      </c>
      <c r="H4299">
        <f t="shared" si="67"/>
        <v>1</v>
      </c>
    </row>
    <row r="4300" spans="1:8" x14ac:dyDescent="0.3">
      <c r="A4300" s="1" t="s">
        <v>42270</v>
      </c>
      <c r="B4300" s="1" t="s">
        <v>514</v>
      </c>
      <c r="C4300" s="1" t="s">
        <v>38658</v>
      </c>
      <c r="D4300">
        <v>4547</v>
      </c>
      <c r="G4300" s="1" t="s">
        <v>514</v>
      </c>
      <c r="H4300">
        <f t="shared" si="67"/>
        <v>1</v>
      </c>
    </row>
    <row r="4301" spans="1:8" x14ac:dyDescent="0.3">
      <c r="A4301" s="1" t="s">
        <v>42271</v>
      </c>
      <c r="B4301" s="1" t="s">
        <v>2175</v>
      </c>
      <c r="C4301" s="1" t="s">
        <v>38658</v>
      </c>
      <c r="D4301">
        <v>4548</v>
      </c>
      <c r="G4301" s="1" t="s">
        <v>2175</v>
      </c>
      <c r="H4301">
        <f t="shared" si="67"/>
        <v>1</v>
      </c>
    </row>
    <row r="4302" spans="1:8" x14ac:dyDescent="0.3">
      <c r="A4302" s="1" t="s">
        <v>42272</v>
      </c>
      <c r="B4302" s="1" t="s">
        <v>3911</v>
      </c>
      <c r="C4302" s="1" t="s">
        <v>38658</v>
      </c>
      <c r="D4302">
        <v>4549</v>
      </c>
      <c r="G4302" s="1" t="s">
        <v>3911</v>
      </c>
      <c r="H4302">
        <f t="shared" si="67"/>
        <v>1</v>
      </c>
    </row>
    <row r="4303" spans="1:8" x14ac:dyDescent="0.3">
      <c r="A4303" s="1" t="s">
        <v>42273</v>
      </c>
      <c r="B4303" s="1" t="s">
        <v>3151</v>
      </c>
      <c r="C4303" s="1" t="s">
        <v>38658</v>
      </c>
      <c r="D4303">
        <v>4550</v>
      </c>
      <c r="G4303" s="1" t="s">
        <v>3151</v>
      </c>
      <c r="H4303">
        <f t="shared" si="67"/>
        <v>1</v>
      </c>
    </row>
    <row r="4304" spans="1:8" x14ac:dyDescent="0.3">
      <c r="A4304" s="1" t="s">
        <v>42274</v>
      </c>
      <c r="B4304" s="1" t="s">
        <v>559</v>
      </c>
      <c r="C4304" s="1" t="s">
        <v>38658</v>
      </c>
      <c r="D4304">
        <v>4551</v>
      </c>
      <c r="G4304" s="1" t="s">
        <v>559</v>
      </c>
      <c r="H4304">
        <f t="shared" si="67"/>
        <v>2</v>
      </c>
    </row>
    <row r="4305" spans="1:8" x14ac:dyDescent="0.3">
      <c r="A4305" s="1" t="s">
        <v>42275</v>
      </c>
      <c r="B4305" s="1" t="s">
        <v>559</v>
      </c>
      <c r="C4305" s="1" t="s">
        <v>38661</v>
      </c>
      <c r="D4305">
        <v>4552</v>
      </c>
      <c r="G4305" s="1" t="s">
        <v>559</v>
      </c>
      <c r="H4305">
        <f t="shared" si="67"/>
        <v>2</v>
      </c>
    </row>
    <row r="4306" spans="1:8" x14ac:dyDescent="0.3">
      <c r="A4306" s="1" t="s">
        <v>6182</v>
      </c>
      <c r="B4306" s="1" t="s">
        <v>3324</v>
      </c>
      <c r="C4306" s="1" t="s">
        <v>38658</v>
      </c>
      <c r="D4306">
        <v>4553</v>
      </c>
      <c r="G4306" s="1" t="s">
        <v>3324</v>
      </c>
      <c r="H4306">
        <f t="shared" si="67"/>
        <v>1</v>
      </c>
    </row>
    <row r="4307" spans="1:8" x14ac:dyDescent="0.3">
      <c r="A4307" s="1" t="s">
        <v>42276</v>
      </c>
      <c r="B4307" s="1" t="s">
        <v>1627</v>
      </c>
      <c r="C4307" s="1" t="s">
        <v>38658</v>
      </c>
      <c r="D4307">
        <v>4554</v>
      </c>
      <c r="G4307" s="1" t="s">
        <v>1627</v>
      </c>
      <c r="H4307">
        <f t="shared" si="67"/>
        <v>1</v>
      </c>
    </row>
    <row r="4308" spans="1:8" x14ac:dyDescent="0.3">
      <c r="A4308" s="1" t="s">
        <v>4634</v>
      </c>
      <c r="B4308" s="1" t="s">
        <v>576</v>
      </c>
      <c r="C4308" s="1" t="s">
        <v>38658</v>
      </c>
      <c r="D4308">
        <v>4555</v>
      </c>
      <c r="G4308" s="1" t="s">
        <v>576</v>
      </c>
      <c r="H4308">
        <f t="shared" si="67"/>
        <v>1</v>
      </c>
    </row>
    <row r="4309" spans="1:8" x14ac:dyDescent="0.3">
      <c r="A4309" s="1" t="s">
        <v>42277</v>
      </c>
      <c r="B4309" s="1" t="s">
        <v>1913</v>
      </c>
      <c r="C4309" s="1" t="s">
        <v>38658</v>
      </c>
      <c r="D4309">
        <v>4556</v>
      </c>
      <c r="G4309" s="1" t="s">
        <v>1913</v>
      </c>
      <c r="H4309">
        <f t="shared" si="67"/>
        <v>1</v>
      </c>
    </row>
    <row r="4310" spans="1:8" x14ac:dyDescent="0.3">
      <c r="A4310" s="1" t="s">
        <v>42278</v>
      </c>
      <c r="B4310" s="1" t="s">
        <v>2186</v>
      </c>
      <c r="C4310" s="1" t="s">
        <v>38658</v>
      </c>
      <c r="D4310">
        <v>4557</v>
      </c>
      <c r="G4310" s="1" t="s">
        <v>2186</v>
      </c>
      <c r="H4310">
        <f t="shared" si="67"/>
        <v>2</v>
      </c>
    </row>
    <row r="4311" spans="1:8" x14ac:dyDescent="0.3">
      <c r="A4311" s="1" t="s">
        <v>42279</v>
      </c>
      <c r="B4311" s="1" t="s">
        <v>2186</v>
      </c>
      <c r="C4311" s="1" t="s">
        <v>38661</v>
      </c>
      <c r="D4311">
        <v>4558</v>
      </c>
      <c r="G4311" s="1" t="s">
        <v>2186</v>
      </c>
      <c r="H4311">
        <f t="shared" si="67"/>
        <v>2</v>
      </c>
    </row>
    <row r="4312" spans="1:8" x14ac:dyDescent="0.3">
      <c r="A4312" s="1" t="s">
        <v>4938</v>
      </c>
      <c r="B4312" s="1" t="s">
        <v>287</v>
      </c>
      <c r="C4312" s="1" t="s">
        <v>38658</v>
      </c>
      <c r="D4312">
        <v>4559</v>
      </c>
      <c r="G4312" s="1" t="s">
        <v>287</v>
      </c>
      <c r="H4312">
        <f t="shared" si="67"/>
        <v>1</v>
      </c>
    </row>
    <row r="4313" spans="1:8" x14ac:dyDescent="0.3">
      <c r="A4313" s="1" t="s">
        <v>5326</v>
      </c>
      <c r="B4313" s="1" t="s">
        <v>3789</v>
      </c>
      <c r="C4313" s="1" t="s">
        <v>38658</v>
      </c>
      <c r="D4313">
        <v>4560</v>
      </c>
      <c r="G4313" s="1" t="s">
        <v>3789</v>
      </c>
      <c r="H4313">
        <f t="shared" si="67"/>
        <v>1</v>
      </c>
    </row>
    <row r="4314" spans="1:8" x14ac:dyDescent="0.3">
      <c r="A4314" s="1" t="s">
        <v>42280</v>
      </c>
      <c r="B4314" s="1" t="s">
        <v>2196</v>
      </c>
      <c r="C4314" s="1" t="s">
        <v>38658</v>
      </c>
      <c r="D4314">
        <v>4561</v>
      </c>
      <c r="G4314" s="1" t="s">
        <v>2196</v>
      </c>
      <c r="H4314">
        <f t="shared" si="67"/>
        <v>1</v>
      </c>
    </row>
    <row r="4315" spans="1:8" x14ac:dyDescent="0.3">
      <c r="A4315" s="1" t="s">
        <v>42281</v>
      </c>
      <c r="B4315" s="1" t="s">
        <v>2329</v>
      </c>
      <c r="C4315" s="1" t="s">
        <v>38658</v>
      </c>
      <c r="D4315">
        <v>4562</v>
      </c>
      <c r="G4315" s="1" t="s">
        <v>2329</v>
      </c>
      <c r="H4315">
        <f t="shared" si="67"/>
        <v>1</v>
      </c>
    </row>
    <row r="4316" spans="1:8" x14ac:dyDescent="0.3">
      <c r="A4316" s="1" t="s">
        <v>42282</v>
      </c>
      <c r="B4316" s="1" t="s">
        <v>273</v>
      </c>
      <c r="C4316" s="1" t="s">
        <v>38658</v>
      </c>
      <c r="D4316">
        <v>4563</v>
      </c>
      <c r="G4316" s="1" t="s">
        <v>273</v>
      </c>
      <c r="H4316">
        <f t="shared" si="67"/>
        <v>2</v>
      </c>
    </row>
    <row r="4317" spans="1:8" x14ac:dyDescent="0.3">
      <c r="A4317" s="1" t="s">
        <v>42283</v>
      </c>
      <c r="B4317" s="1" t="s">
        <v>273</v>
      </c>
      <c r="C4317" s="1" t="s">
        <v>38661</v>
      </c>
      <c r="D4317">
        <v>4564</v>
      </c>
      <c r="G4317" s="1" t="s">
        <v>273</v>
      </c>
      <c r="H4317">
        <f t="shared" si="67"/>
        <v>2</v>
      </c>
    </row>
    <row r="4318" spans="1:8" x14ac:dyDescent="0.3">
      <c r="A4318" s="1" t="s">
        <v>42284</v>
      </c>
      <c r="B4318" s="1" t="s">
        <v>545</v>
      </c>
      <c r="C4318" s="1" t="s">
        <v>38658</v>
      </c>
      <c r="D4318">
        <v>4565</v>
      </c>
      <c r="G4318" s="1" t="s">
        <v>545</v>
      </c>
      <c r="H4318">
        <f t="shared" si="67"/>
        <v>1</v>
      </c>
    </row>
    <row r="4319" spans="1:8" x14ac:dyDescent="0.3">
      <c r="A4319" s="1" t="s">
        <v>42285</v>
      </c>
      <c r="B4319" s="1" t="s">
        <v>171</v>
      </c>
      <c r="C4319" s="1" t="s">
        <v>38658</v>
      </c>
      <c r="D4319">
        <v>4567</v>
      </c>
      <c r="G4319" s="1" t="s">
        <v>171</v>
      </c>
      <c r="H4319">
        <f t="shared" si="67"/>
        <v>1</v>
      </c>
    </row>
    <row r="4320" spans="1:8" x14ac:dyDescent="0.3">
      <c r="A4320" s="1" t="s">
        <v>4832</v>
      </c>
      <c r="B4320" s="1" t="s">
        <v>329</v>
      </c>
      <c r="C4320" s="1" t="s">
        <v>38658</v>
      </c>
      <c r="D4320">
        <v>4568</v>
      </c>
      <c r="G4320" s="1" t="s">
        <v>329</v>
      </c>
      <c r="H4320">
        <f t="shared" si="67"/>
        <v>1</v>
      </c>
    </row>
    <row r="4321" spans="1:8" x14ac:dyDescent="0.3">
      <c r="A4321" s="1" t="s">
        <v>42286</v>
      </c>
      <c r="B4321" s="1" t="s">
        <v>3097</v>
      </c>
      <c r="C4321" s="1" t="s">
        <v>38658</v>
      </c>
      <c r="D4321">
        <v>4569</v>
      </c>
      <c r="G4321" s="1" t="s">
        <v>3097</v>
      </c>
      <c r="H4321">
        <f t="shared" si="67"/>
        <v>1</v>
      </c>
    </row>
    <row r="4322" spans="1:8" x14ac:dyDescent="0.3">
      <c r="A4322" s="1" t="s">
        <v>42287</v>
      </c>
      <c r="B4322" s="1" t="s">
        <v>3944</v>
      </c>
      <c r="C4322" s="1" t="s">
        <v>38658</v>
      </c>
      <c r="D4322">
        <v>4570</v>
      </c>
      <c r="G4322" s="1" t="s">
        <v>3944</v>
      </c>
      <c r="H4322">
        <f t="shared" si="67"/>
        <v>1</v>
      </c>
    </row>
    <row r="4323" spans="1:8" x14ac:dyDescent="0.3">
      <c r="A4323" s="1" t="s">
        <v>42288</v>
      </c>
      <c r="B4323" s="1" t="s">
        <v>2692</v>
      </c>
      <c r="C4323" s="1" t="s">
        <v>38658</v>
      </c>
      <c r="D4323">
        <v>4571</v>
      </c>
      <c r="G4323" s="1" t="s">
        <v>2692</v>
      </c>
      <c r="H4323">
        <f t="shared" si="67"/>
        <v>1</v>
      </c>
    </row>
    <row r="4324" spans="1:8" x14ac:dyDescent="0.3">
      <c r="A4324" s="1" t="s">
        <v>42289</v>
      </c>
      <c r="B4324" s="1" t="s">
        <v>707</v>
      </c>
      <c r="C4324" s="1" t="s">
        <v>38658</v>
      </c>
      <c r="D4324">
        <v>4572</v>
      </c>
      <c r="G4324" s="1" t="s">
        <v>707</v>
      </c>
      <c r="H4324">
        <f t="shared" si="67"/>
        <v>1</v>
      </c>
    </row>
    <row r="4325" spans="1:8" x14ac:dyDescent="0.3">
      <c r="A4325" s="1" t="s">
        <v>42290</v>
      </c>
      <c r="B4325" s="1" t="s">
        <v>2885</v>
      </c>
      <c r="C4325" s="1" t="s">
        <v>38658</v>
      </c>
      <c r="D4325">
        <v>4573</v>
      </c>
      <c r="G4325" s="1" t="s">
        <v>2885</v>
      </c>
      <c r="H4325">
        <f t="shared" si="67"/>
        <v>1</v>
      </c>
    </row>
    <row r="4326" spans="1:8" x14ac:dyDescent="0.3">
      <c r="A4326" s="1" t="s">
        <v>42291</v>
      </c>
      <c r="B4326" s="1" t="s">
        <v>3684</v>
      </c>
      <c r="C4326" s="1" t="s">
        <v>38658</v>
      </c>
      <c r="D4326">
        <v>4574</v>
      </c>
      <c r="G4326" s="1" t="s">
        <v>3684</v>
      </c>
      <c r="H4326">
        <f t="shared" si="67"/>
        <v>1</v>
      </c>
    </row>
    <row r="4327" spans="1:8" x14ac:dyDescent="0.3">
      <c r="A4327" s="1" t="s">
        <v>42292</v>
      </c>
      <c r="B4327" s="1" t="s">
        <v>2527</v>
      </c>
      <c r="C4327" s="1" t="s">
        <v>38658</v>
      </c>
      <c r="D4327">
        <v>4575</v>
      </c>
      <c r="G4327" s="1" t="s">
        <v>2527</v>
      </c>
      <c r="H4327">
        <f t="shared" si="67"/>
        <v>1</v>
      </c>
    </row>
    <row r="4328" spans="1:8" x14ac:dyDescent="0.3">
      <c r="A4328" s="1" t="s">
        <v>42293</v>
      </c>
      <c r="B4328" s="1" t="s">
        <v>464</v>
      </c>
      <c r="C4328" s="1" t="s">
        <v>38658</v>
      </c>
      <c r="D4328">
        <v>4576</v>
      </c>
      <c r="G4328" s="1" t="s">
        <v>464</v>
      </c>
      <c r="H4328">
        <f t="shared" si="67"/>
        <v>1</v>
      </c>
    </row>
    <row r="4329" spans="1:8" x14ac:dyDescent="0.3">
      <c r="A4329" s="1" t="s">
        <v>42294</v>
      </c>
      <c r="B4329" s="1" t="s">
        <v>1446</v>
      </c>
      <c r="C4329" s="1" t="s">
        <v>38658</v>
      </c>
      <c r="D4329">
        <v>4577</v>
      </c>
      <c r="G4329" s="1" t="s">
        <v>1446</v>
      </c>
      <c r="H4329">
        <f t="shared" si="67"/>
        <v>1</v>
      </c>
    </row>
    <row r="4330" spans="1:8" x14ac:dyDescent="0.3">
      <c r="A4330" s="1" t="s">
        <v>42295</v>
      </c>
      <c r="B4330" s="1" t="s">
        <v>4216</v>
      </c>
      <c r="C4330" s="1" t="s">
        <v>38658</v>
      </c>
      <c r="D4330">
        <v>4578</v>
      </c>
      <c r="G4330" s="1" t="s">
        <v>4216</v>
      </c>
      <c r="H4330">
        <f t="shared" si="67"/>
        <v>1</v>
      </c>
    </row>
    <row r="4331" spans="1:8" x14ac:dyDescent="0.3">
      <c r="A4331" s="1" t="s">
        <v>42296</v>
      </c>
      <c r="B4331" s="1" t="s">
        <v>3484</v>
      </c>
      <c r="C4331" s="1" t="s">
        <v>38658</v>
      </c>
      <c r="D4331">
        <v>4579</v>
      </c>
      <c r="G4331" s="1" t="s">
        <v>3484</v>
      </c>
      <c r="H4331">
        <f t="shared" si="67"/>
        <v>1</v>
      </c>
    </row>
    <row r="4332" spans="1:8" x14ac:dyDescent="0.3">
      <c r="A4332" s="1" t="s">
        <v>42297</v>
      </c>
      <c r="B4332" s="1" t="s">
        <v>3213</v>
      </c>
      <c r="C4332" s="1" t="s">
        <v>38658</v>
      </c>
      <c r="D4332">
        <v>4580</v>
      </c>
      <c r="G4332" s="1" t="s">
        <v>3213</v>
      </c>
      <c r="H4332">
        <f t="shared" si="67"/>
        <v>1</v>
      </c>
    </row>
    <row r="4333" spans="1:8" x14ac:dyDescent="0.3">
      <c r="A4333" s="1" t="s">
        <v>42298</v>
      </c>
      <c r="B4333" s="1" t="s">
        <v>2851</v>
      </c>
      <c r="C4333" s="1" t="s">
        <v>38658</v>
      </c>
      <c r="D4333">
        <v>4581</v>
      </c>
      <c r="G4333" s="1" t="s">
        <v>2851</v>
      </c>
      <c r="H4333">
        <f t="shared" si="67"/>
        <v>1</v>
      </c>
    </row>
    <row r="4334" spans="1:8" x14ac:dyDescent="0.3">
      <c r="A4334" s="1" t="s">
        <v>42299</v>
      </c>
      <c r="B4334" s="1" t="s">
        <v>2636</v>
      </c>
      <c r="C4334" s="1" t="s">
        <v>38658</v>
      </c>
      <c r="D4334">
        <v>4582</v>
      </c>
      <c r="G4334" s="1" t="s">
        <v>2636</v>
      </c>
      <c r="H4334">
        <f t="shared" si="67"/>
        <v>1</v>
      </c>
    </row>
    <row r="4335" spans="1:8" x14ac:dyDescent="0.3">
      <c r="A4335" s="1" t="s">
        <v>42300</v>
      </c>
      <c r="B4335" s="1" t="s">
        <v>2338</v>
      </c>
      <c r="C4335" s="1" t="s">
        <v>38658</v>
      </c>
      <c r="D4335">
        <v>4583</v>
      </c>
      <c r="G4335" s="1" t="s">
        <v>2338</v>
      </c>
      <c r="H4335">
        <f t="shared" si="67"/>
        <v>1</v>
      </c>
    </row>
    <row r="4336" spans="1:8" x14ac:dyDescent="0.3">
      <c r="A4336" s="1" t="s">
        <v>42301</v>
      </c>
      <c r="B4336" s="1" t="s">
        <v>1248</v>
      </c>
      <c r="C4336" s="1" t="s">
        <v>38658</v>
      </c>
      <c r="D4336">
        <v>4584</v>
      </c>
      <c r="G4336" s="1" t="s">
        <v>1248</v>
      </c>
      <c r="H4336">
        <f t="shared" si="67"/>
        <v>1</v>
      </c>
    </row>
    <row r="4337" spans="1:8" x14ac:dyDescent="0.3">
      <c r="A4337" s="1" t="s">
        <v>42302</v>
      </c>
      <c r="B4337" s="1" t="s">
        <v>1371</v>
      </c>
      <c r="C4337" s="1" t="s">
        <v>38658</v>
      </c>
      <c r="D4337">
        <v>4585</v>
      </c>
      <c r="G4337" s="1" t="s">
        <v>1371</v>
      </c>
      <c r="H4337">
        <f t="shared" si="67"/>
        <v>2</v>
      </c>
    </row>
    <row r="4338" spans="1:8" x14ac:dyDescent="0.3">
      <c r="A4338" s="1" t="s">
        <v>42303</v>
      </c>
      <c r="B4338" s="1" t="s">
        <v>1371</v>
      </c>
      <c r="C4338" s="1" t="s">
        <v>38661</v>
      </c>
      <c r="D4338">
        <v>4586</v>
      </c>
      <c r="G4338" s="1" t="s">
        <v>1371</v>
      </c>
      <c r="H4338">
        <f t="shared" si="67"/>
        <v>2</v>
      </c>
    </row>
    <row r="4339" spans="1:8" x14ac:dyDescent="0.3">
      <c r="A4339" s="1" t="s">
        <v>5008</v>
      </c>
      <c r="B4339" s="1" t="s">
        <v>2633</v>
      </c>
      <c r="C4339" s="1" t="s">
        <v>38658</v>
      </c>
      <c r="D4339">
        <v>4587</v>
      </c>
      <c r="G4339" s="1" t="s">
        <v>2633</v>
      </c>
      <c r="H4339">
        <f t="shared" si="67"/>
        <v>1</v>
      </c>
    </row>
    <row r="4340" spans="1:8" x14ac:dyDescent="0.3">
      <c r="A4340" s="1" t="s">
        <v>4896</v>
      </c>
      <c r="B4340" s="1" t="s">
        <v>2022</v>
      </c>
      <c r="C4340" s="1" t="s">
        <v>38658</v>
      </c>
      <c r="D4340">
        <v>4588</v>
      </c>
      <c r="G4340" s="1" t="s">
        <v>2022</v>
      </c>
      <c r="H4340">
        <f t="shared" si="67"/>
        <v>1</v>
      </c>
    </row>
    <row r="4341" spans="1:8" x14ac:dyDescent="0.3">
      <c r="A4341" s="1" t="s">
        <v>42304</v>
      </c>
      <c r="B4341" s="1" t="s">
        <v>709</v>
      </c>
      <c r="C4341" s="1" t="s">
        <v>38658</v>
      </c>
      <c r="D4341">
        <v>4589</v>
      </c>
      <c r="G4341" s="1" t="s">
        <v>709</v>
      </c>
      <c r="H4341">
        <f t="shared" si="67"/>
        <v>1</v>
      </c>
    </row>
    <row r="4342" spans="1:8" x14ac:dyDescent="0.3">
      <c r="A4342" s="1" t="s">
        <v>42305</v>
      </c>
      <c r="B4342" s="1" t="s">
        <v>3456</v>
      </c>
      <c r="C4342" s="1" t="s">
        <v>38658</v>
      </c>
      <c r="D4342">
        <v>4590</v>
      </c>
      <c r="G4342" s="1" t="s">
        <v>3456</v>
      </c>
      <c r="H4342">
        <f t="shared" si="67"/>
        <v>1</v>
      </c>
    </row>
    <row r="4343" spans="1:8" x14ac:dyDescent="0.3">
      <c r="A4343" s="1" t="s">
        <v>42306</v>
      </c>
      <c r="B4343" s="1" t="s">
        <v>1893</v>
      </c>
      <c r="C4343" s="1" t="s">
        <v>38658</v>
      </c>
      <c r="D4343">
        <v>4591</v>
      </c>
      <c r="G4343" s="1" t="s">
        <v>1893</v>
      </c>
      <c r="H4343">
        <f t="shared" si="67"/>
        <v>1</v>
      </c>
    </row>
    <row r="4344" spans="1:8" x14ac:dyDescent="0.3">
      <c r="A4344" s="1" t="s">
        <v>5892</v>
      </c>
      <c r="B4344" s="1" t="s">
        <v>3363</v>
      </c>
      <c r="C4344" s="1" t="s">
        <v>38658</v>
      </c>
      <c r="D4344">
        <v>4592</v>
      </c>
      <c r="G4344" s="1" t="s">
        <v>3363</v>
      </c>
      <c r="H4344">
        <f t="shared" si="67"/>
        <v>1</v>
      </c>
    </row>
    <row r="4345" spans="1:8" x14ac:dyDescent="0.3">
      <c r="A4345" s="1" t="s">
        <v>42307</v>
      </c>
      <c r="B4345" s="1" t="s">
        <v>1615</v>
      </c>
      <c r="C4345" s="1" t="s">
        <v>38658</v>
      </c>
      <c r="D4345">
        <v>4593</v>
      </c>
      <c r="G4345" s="1" t="s">
        <v>1615</v>
      </c>
      <c r="H4345">
        <f t="shared" si="67"/>
        <v>1</v>
      </c>
    </row>
    <row r="4346" spans="1:8" x14ac:dyDescent="0.3">
      <c r="A4346" s="1" t="s">
        <v>42308</v>
      </c>
      <c r="B4346" s="1" t="s">
        <v>4329</v>
      </c>
      <c r="C4346" s="1" t="s">
        <v>38658</v>
      </c>
      <c r="D4346">
        <v>4594</v>
      </c>
      <c r="G4346" s="1" t="s">
        <v>4329</v>
      </c>
      <c r="H4346">
        <f t="shared" si="67"/>
        <v>2</v>
      </c>
    </row>
    <row r="4347" spans="1:8" x14ac:dyDescent="0.3">
      <c r="A4347" s="1" t="s">
        <v>42309</v>
      </c>
      <c r="B4347" s="1" t="s">
        <v>4329</v>
      </c>
      <c r="C4347" s="1" t="s">
        <v>38661</v>
      </c>
      <c r="D4347">
        <v>4595</v>
      </c>
      <c r="G4347" s="1" t="s">
        <v>4329</v>
      </c>
      <c r="H4347">
        <f t="shared" si="67"/>
        <v>2</v>
      </c>
    </row>
    <row r="4348" spans="1:8" x14ac:dyDescent="0.3">
      <c r="A4348" s="1" t="s">
        <v>42310</v>
      </c>
      <c r="B4348" s="1" t="s">
        <v>2245</v>
      </c>
      <c r="C4348" s="1" t="s">
        <v>38658</v>
      </c>
      <c r="D4348">
        <v>4596</v>
      </c>
      <c r="G4348" s="1" t="s">
        <v>2245</v>
      </c>
      <c r="H4348">
        <f t="shared" si="67"/>
        <v>1</v>
      </c>
    </row>
    <row r="4349" spans="1:8" x14ac:dyDescent="0.3">
      <c r="A4349" s="1" t="s">
        <v>42311</v>
      </c>
      <c r="B4349" s="1" t="s">
        <v>2553</v>
      </c>
      <c r="C4349" s="1" t="s">
        <v>38658</v>
      </c>
      <c r="D4349">
        <v>4597</v>
      </c>
      <c r="G4349" s="1" t="s">
        <v>2553</v>
      </c>
      <c r="H4349">
        <f t="shared" si="67"/>
        <v>1</v>
      </c>
    </row>
    <row r="4350" spans="1:8" x14ac:dyDescent="0.3">
      <c r="A4350" s="1" t="s">
        <v>42312</v>
      </c>
      <c r="B4350" s="1" t="s">
        <v>2648</v>
      </c>
      <c r="C4350" s="1" t="s">
        <v>38658</v>
      </c>
      <c r="D4350">
        <v>4598</v>
      </c>
      <c r="G4350" s="1" t="s">
        <v>2648</v>
      </c>
      <c r="H4350">
        <f t="shared" si="67"/>
        <v>2</v>
      </c>
    </row>
    <row r="4351" spans="1:8" x14ac:dyDescent="0.3">
      <c r="A4351" s="1" t="s">
        <v>42313</v>
      </c>
      <c r="B4351" s="1" t="s">
        <v>2648</v>
      </c>
      <c r="C4351" s="1" t="s">
        <v>38661</v>
      </c>
      <c r="D4351">
        <v>4599</v>
      </c>
      <c r="G4351" s="1" t="s">
        <v>2648</v>
      </c>
      <c r="H4351">
        <f t="shared" si="67"/>
        <v>2</v>
      </c>
    </row>
    <row r="4352" spans="1:8" x14ac:dyDescent="0.3">
      <c r="A4352" s="1" t="s">
        <v>42314</v>
      </c>
      <c r="B4352" s="1" t="s">
        <v>1668</v>
      </c>
      <c r="C4352" s="1" t="s">
        <v>38658</v>
      </c>
      <c r="D4352">
        <v>4600</v>
      </c>
      <c r="G4352" s="1" t="s">
        <v>1668</v>
      </c>
      <c r="H4352">
        <f t="shared" si="67"/>
        <v>1</v>
      </c>
    </row>
    <row r="4353" spans="1:8" x14ac:dyDescent="0.3">
      <c r="A4353" s="1" t="s">
        <v>42315</v>
      </c>
      <c r="B4353" s="1" t="s">
        <v>9</v>
      </c>
      <c r="C4353" s="1" t="s">
        <v>38658</v>
      </c>
      <c r="D4353">
        <v>4601</v>
      </c>
      <c r="G4353" s="1" t="s">
        <v>9</v>
      </c>
      <c r="H4353">
        <f t="shared" si="67"/>
        <v>2</v>
      </c>
    </row>
    <row r="4354" spans="1:8" x14ac:dyDescent="0.3">
      <c r="A4354" s="1" t="s">
        <v>42316</v>
      </c>
      <c r="B4354" s="1" t="s">
        <v>9</v>
      </c>
      <c r="C4354" s="1" t="s">
        <v>38661</v>
      </c>
      <c r="D4354">
        <v>4602</v>
      </c>
      <c r="G4354" s="1" t="s">
        <v>9</v>
      </c>
      <c r="H4354">
        <f t="shared" si="67"/>
        <v>2</v>
      </c>
    </row>
    <row r="4355" spans="1:8" x14ac:dyDescent="0.3">
      <c r="A4355" s="1" t="s">
        <v>42317</v>
      </c>
      <c r="B4355" s="1" t="s">
        <v>3412</v>
      </c>
      <c r="C4355" s="1" t="s">
        <v>38658</v>
      </c>
      <c r="D4355">
        <v>4603</v>
      </c>
      <c r="G4355" s="1" t="s">
        <v>3412</v>
      </c>
      <c r="H4355">
        <f t="shared" ref="H4355:H4418" si="68">COUNTIF(G:G,G4355)</f>
        <v>1</v>
      </c>
    </row>
    <row r="4356" spans="1:8" x14ac:dyDescent="0.3">
      <c r="A4356" s="1" t="s">
        <v>42318</v>
      </c>
      <c r="B4356" s="1" t="s">
        <v>1002</v>
      </c>
      <c r="C4356" s="1" t="s">
        <v>38658</v>
      </c>
      <c r="D4356">
        <v>4604</v>
      </c>
      <c r="G4356" s="1" t="s">
        <v>1002</v>
      </c>
      <c r="H4356">
        <f t="shared" si="68"/>
        <v>1</v>
      </c>
    </row>
    <row r="4357" spans="1:8" x14ac:dyDescent="0.3">
      <c r="A4357" s="1" t="s">
        <v>42319</v>
      </c>
      <c r="B4357" s="1" t="s">
        <v>2637</v>
      </c>
      <c r="C4357" s="1" t="s">
        <v>38658</v>
      </c>
      <c r="D4357">
        <v>4605</v>
      </c>
      <c r="G4357" s="1" t="s">
        <v>2637</v>
      </c>
      <c r="H4357">
        <f t="shared" si="68"/>
        <v>1</v>
      </c>
    </row>
    <row r="4358" spans="1:8" x14ac:dyDescent="0.3">
      <c r="A4358" s="1" t="s">
        <v>42320</v>
      </c>
      <c r="B4358" s="1" t="s">
        <v>848</v>
      </c>
      <c r="C4358" s="1" t="s">
        <v>38658</v>
      </c>
      <c r="D4358">
        <v>4606</v>
      </c>
      <c r="G4358" s="1" t="s">
        <v>848</v>
      </c>
      <c r="H4358">
        <f t="shared" si="68"/>
        <v>1</v>
      </c>
    </row>
    <row r="4359" spans="1:8" x14ac:dyDescent="0.3">
      <c r="A4359" s="1" t="s">
        <v>42321</v>
      </c>
      <c r="B4359" s="1" t="s">
        <v>1779</v>
      </c>
      <c r="C4359" s="1" t="s">
        <v>38658</v>
      </c>
      <c r="D4359">
        <v>4607</v>
      </c>
      <c r="G4359" s="1" t="s">
        <v>1779</v>
      </c>
      <c r="H4359">
        <f t="shared" si="68"/>
        <v>1</v>
      </c>
    </row>
    <row r="4360" spans="1:8" x14ac:dyDescent="0.3">
      <c r="A4360" s="1" t="s">
        <v>42322</v>
      </c>
      <c r="B4360" s="1" t="s">
        <v>1229</v>
      </c>
      <c r="C4360" s="1" t="s">
        <v>38658</v>
      </c>
      <c r="D4360">
        <v>4608</v>
      </c>
      <c r="G4360" s="1" t="s">
        <v>1229</v>
      </c>
      <c r="H4360">
        <f t="shared" si="68"/>
        <v>1</v>
      </c>
    </row>
    <row r="4361" spans="1:8" x14ac:dyDescent="0.3">
      <c r="A4361" s="1" t="s">
        <v>42323</v>
      </c>
      <c r="B4361" s="1" t="s">
        <v>1104</v>
      </c>
      <c r="C4361" s="1" t="s">
        <v>38658</v>
      </c>
      <c r="D4361">
        <v>4609</v>
      </c>
      <c r="G4361" s="1" t="s">
        <v>1104</v>
      </c>
      <c r="H4361">
        <f t="shared" si="68"/>
        <v>1</v>
      </c>
    </row>
    <row r="4362" spans="1:8" x14ac:dyDescent="0.3">
      <c r="A4362" s="1" t="s">
        <v>42324</v>
      </c>
      <c r="B4362" s="1" t="s">
        <v>1707</v>
      </c>
      <c r="C4362" s="1" t="s">
        <v>38658</v>
      </c>
      <c r="D4362">
        <v>4610</v>
      </c>
      <c r="G4362" s="1" t="s">
        <v>1707</v>
      </c>
      <c r="H4362">
        <f t="shared" si="68"/>
        <v>1</v>
      </c>
    </row>
    <row r="4363" spans="1:8" x14ac:dyDescent="0.3">
      <c r="A4363" s="1" t="s">
        <v>42325</v>
      </c>
      <c r="B4363" s="1" t="s">
        <v>1484</v>
      </c>
      <c r="C4363" s="1" t="s">
        <v>38658</v>
      </c>
      <c r="D4363">
        <v>4611</v>
      </c>
      <c r="G4363" s="1" t="s">
        <v>1484</v>
      </c>
      <c r="H4363">
        <f t="shared" si="68"/>
        <v>1</v>
      </c>
    </row>
    <row r="4364" spans="1:8" x14ac:dyDescent="0.3">
      <c r="A4364" s="1" t="s">
        <v>42326</v>
      </c>
      <c r="B4364" s="1" t="s">
        <v>4218</v>
      </c>
      <c r="C4364" s="1" t="s">
        <v>38658</v>
      </c>
      <c r="D4364">
        <v>4612</v>
      </c>
      <c r="G4364" s="1" t="s">
        <v>4218</v>
      </c>
      <c r="H4364">
        <f t="shared" si="68"/>
        <v>1</v>
      </c>
    </row>
    <row r="4365" spans="1:8" x14ac:dyDescent="0.3">
      <c r="A4365" s="1" t="s">
        <v>42327</v>
      </c>
      <c r="B4365" s="1" t="s">
        <v>3879</v>
      </c>
      <c r="C4365" s="1" t="s">
        <v>38658</v>
      </c>
      <c r="D4365">
        <v>4615</v>
      </c>
      <c r="G4365" s="1" t="s">
        <v>3879</v>
      </c>
      <c r="H4365">
        <f t="shared" si="68"/>
        <v>1</v>
      </c>
    </row>
    <row r="4366" spans="1:8" x14ac:dyDescent="0.3">
      <c r="A4366" s="1" t="s">
        <v>42328</v>
      </c>
      <c r="B4366" s="1" t="s">
        <v>2327</v>
      </c>
      <c r="C4366" s="1" t="s">
        <v>38658</v>
      </c>
      <c r="D4366">
        <v>4617</v>
      </c>
      <c r="G4366" s="1" t="s">
        <v>2327</v>
      </c>
      <c r="H4366">
        <f t="shared" si="68"/>
        <v>2</v>
      </c>
    </row>
    <row r="4367" spans="1:8" x14ac:dyDescent="0.3">
      <c r="A4367" s="1" t="s">
        <v>42329</v>
      </c>
      <c r="B4367" s="1" t="s">
        <v>2327</v>
      </c>
      <c r="C4367" s="1" t="s">
        <v>38661</v>
      </c>
      <c r="D4367">
        <v>4618</v>
      </c>
      <c r="G4367" s="1" t="s">
        <v>2327</v>
      </c>
      <c r="H4367">
        <f t="shared" si="68"/>
        <v>2</v>
      </c>
    </row>
    <row r="4368" spans="1:8" x14ac:dyDescent="0.3">
      <c r="A4368" s="1" t="s">
        <v>42330</v>
      </c>
      <c r="B4368" s="1" t="s">
        <v>4102</v>
      </c>
      <c r="C4368" s="1" t="s">
        <v>38658</v>
      </c>
      <c r="D4368">
        <v>4619</v>
      </c>
      <c r="G4368" s="1" t="s">
        <v>4102</v>
      </c>
      <c r="H4368">
        <f t="shared" si="68"/>
        <v>1</v>
      </c>
    </row>
    <row r="4369" spans="1:8" x14ac:dyDescent="0.3">
      <c r="A4369" s="1" t="s">
        <v>42331</v>
      </c>
      <c r="B4369" s="1" t="s">
        <v>67</v>
      </c>
      <c r="C4369" s="1" t="s">
        <v>38658</v>
      </c>
      <c r="D4369">
        <v>4620</v>
      </c>
      <c r="G4369" s="1" t="s">
        <v>67</v>
      </c>
      <c r="H4369">
        <f t="shared" si="68"/>
        <v>2</v>
      </c>
    </row>
    <row r="4370" spans="1:8" x14ac:dyDescent="0.3">
      <c r="A4370" s="1" t="s">
        <v>42332</v>
      </c>
      <c r="B4370" s="1" t="s">
        <v>67</v>
      </c>
      <c r="C4370" s="1" t="s">
        <v>38661</v>
      </c>
      <c r="D4370">
        <v>4621</v>
      </c>
      <c r="G4370" s="1" t="s">
        <v>67</v>
      </c>
      <c r="H4370">
        <f t="shared" si="68"/>
        <v>2</v>
      </c>
    </row>
    <row r="4371" spans="1:8" x14ac:dyDescent="0.3">
      <c r="A4371" s="1" t="s">
        <v>42333</v>
      </c>
      <c r="B4371" s="1" t="s">
        <v>253</v>
      </c>
      <c r="C4371" s="1" t="s">
        <v>38658</v>
      </c>
      <c r="D4371">
        <v>4622</v>
      </c>
      <c r="G4371" s="1" t="s">
        <v>253</v>
      </c>
      <c r="H4371">
        <f t="shared" si="68"/>
        <v>1</v>
      </c>
    </row>
    <row r="4372" spans="1:8" x14ac:dyDescent="0.3">
      <c r="A4372" s="1" t="s">
        <v>42334</v>
      </c>
      <c r="B4372" s="1" t="s">
        <v>4467</v>
      </c>
      <c r="C4372" s="1" t="s">
        <v>38658</v>
      </c>
      <c r="D4372">
        <v>4623</v>
      </c>
      <c r="G4372" s="1" t="s">
        <v>4467</v>
      </c>
      <c r="H4372">
        <f t="shared" si="68"/>
        <v>1</v>
      </c>
    </row>
    <row r="4373" spans="1:8" x14ac:dyDescent="0.3">
      <c r="A4373" s="1" t="s">
        <v>42335</v>
      </c>
      <c r="B4373" s="1" t="s">
        <v>752</v>
      </c>
      <c r="C4373" s="1" t="s">
        <v>38658</v>
      </c>
      <c r="D4373">
        <v>4624</v>
      </c>
      <c r="G4373" s="1" t="s">
        <v>752</v>
      </c>
      <c r="H4373">
        <f t="shared" si="68"/>
        <v>2</v>
      </c>
    </row>
    <row r="4374" spans="1:8" x14ac:dyDescent="0.3">
      <c r="A4374" s="1" t="s">
        <v>42336</v>
      </c>
      <c r="B4374" s="1" t="s">
        <v>752</v>
      </c>
      <c r="C4374" s="1" t="s">
        <v>38661</v>
      </c>
      <c r="D4374">
        <v>4625</v>
      </c>
      <c r="G4374" s="1" t="s">
        <v>752</v>
      </c>
      <c r="H4374">
        <f t="shared" si="68"/>
        <v>2</v>
      </c>
    </row>
    <row r="4375" spans="1:8" x14ac:dyDescent="0.3">
      <c r="A4375" s="1" t="s">
        <v>42337</v>
      </c>
      <c r="B4375" s="1" t="s">
        <v>1286</v>
      </c>
      <c r="C4375" s="1" t="s">
        <v>38658</v>
      </c>
      <c r="D4375">
        <v>4626</v>
      </c>
      <c r="G4375" s="1" t="s">
        <v>1286</v>
      </c>
      <c r="H4375">
        <f t="shared" si="68"/>
        <v>1</v>
      </c>
    </row>
    <row r="4376" spans="1:8" x14ac:dyDescent="0.3">
      <c r="A4376" s="1" t="s">
        <v>4658</v>
      </c>
      <c r="B4376" s="1" t="s">
        <v>1686</v>
      </c>
      <c r="C4376" s="1" t="s">
        <v>38658</v>
      </c>
      <c r="D4376">
        <v>4627</v>
      </c>
      <c r="G4376" s="1" t="s">
        <v>1686</v>
      </c>
      <c r="H4376">
        <f t="shared" si="68"/>
        <v>2</v>
      </c>
    </row>
    <row r="4377" spans="1:8" x14ac:dyDescent="0.3">
      <c r="A4377" s="1" t="s">
        <v>42338</v>
      </c>
      <c r="B4377" s="1" t="s">
        <v>1686</v>
      </c>
      <c r="C4377" s="1" t="s">
        <v>38661</v>
      </c>
      <c r="D4377">
        <v>4628</v>
      </c>
      <c r="G4377" s="1" t="s">
        <v>1686</v>
      </c>
      <c r="H4377">
        <f t="shared" si="68"/>
        <v>2</v>
      </c>
    </row>
    <row r="4378" spans="1:8" x14ac:dyDescent="0.3">
      <c r="A4378" s="1" t="s">
        <v>42339</v>
      </c>
      <c r="B4378" s="1" t="s">
        <v>1193</v>
      </c>
      <c r="C4378" s="1" t="s">
        <v>38658</v>
      </c>
      <c r="D4378">
        <v>4629</v>
      </c>
      <c r="G4378" s="1" t="s">
        <v>1193</v>
      </c>
      <c r="H4378">
        <f t="shared" si="68"/>
        <v>2</v>
      </c>
    </row>
    <row r="4379" spans="1:8" x14ac:dyDescent="0.3">
      <c r="A4379" s="1" t="s">
        <v>42340</v>
      </c>
      <c r="B4379" s="1" t="s">
        <v>1193</v>
      </c>
      <c r="C4379" s="1" t="s">
        <v>38661</v>
      </c>
      <c r="D4379">
        <v>4630</v>
      </c>
      <c r="G4379" s="1" t="s">
        <v>1193</v>
      </c>
      <c r="H4379">
        <f t="shared" si="68"/>
        <v>2</v>
      </c>
    </row>
    <row r="4380" spans="1:8" x14ac:dyDescent="0.3">
      <c r="A4380" s="1" t="s">
        <v>42341</v>
      </c>
      <c r="B4380" s="1" t="s">
        <v>1636</v>
      </c>
      <c r="C4380" s="1" t="s">
        <v>38658</v>
      </c>
      <c r="D4380">
        <v>4631</v>
      </c>
      <c r="G4380" s="1" t="s">
        <v>1636</v>
      </c>
      <c r="H4380">
        <f t="shared" si="68"/>
        <v>1</v>
      </c>
    </row>
    <row r="4381" spans="1:8" x14ac:dyDescent="0.3">
      <c r="A4381" s="1" t="s">
        <v>42342</v>
      </c>
      <c r="B4381" s="1" t="s">
        <v>3777</v>
      </c>
      <c r="C4381" s="1" t="s">
        <v>38658</v>
      </c>
      <c r="D4381">
        <v>4632</v>
      </c>
      <c r="G4381" s="1" t="s">
        <v>3777</v>
      </c>
      <c r="H4381">
        <f t="shared" si="68"/>
        <v>1</v>
      </c>
    </row>
    <row r="4382" spans="1:8" x14ac:dyDescent="0.3">
      <c r="A4382" s="1" t="s">
        <v>42343</v>
      </c>
      <c r="B4382" s="1" t="s">
        <v>3273</v>
      </c>
      <c r="C4382" s="1" t="s">
        <v>38658</v>
      </c>
      <c r="D4382">
        <v>4633</v>
      </c>
      <c r="G4382" s="1" t="s">
        <v>3273</v>
      </c>
      <c r="H4382">
        <f t="shared" si="68"/>
        <v>1</v>
      </c>
    </row>
    <row r="4383" spans="1:8" x14ac:dyDescent="0.3">
      <c r="A4383" s="1" t="s">
        <v>42344</v>
      </c>
      <c r="B4383" s="1" t="s">
        <v>455</v>
      </c>
      <c r="C4383" s="1" t="s">
        <v>38658</v>
      </c>
      <c r="D4383">
        <v>4634</v>
      </c>
      <c r="G4383" s="1" t="s">
        <v>455</v>
      </c>
      <c r="H4383">
        <f t="shared" si="68"/>
        <v>2</v>
      </c>
    </row>
    <row r="4384" spans="1:8" x14ac:dyDescent="0.3">
      <c r="A4384" s="1" t="s">
        <v>42345</v>
      </c>
      <c r="B4384" s="1" t="s">
        <v>455</v>
      </c>
      <c r="C4384" s="1" t="s">
        <v>38661</v>
      </c>
      <c r="D4384">
        <v>4635</v>
      </c>
      <c r="G4384" s="1" t="s">
        <v>455</v>
      </c>
      <c r="H4384">
        <f t="shared" si="68"/>
        <v>2</v>
      </c>
    </row>
    <row r="4385" spans="1:8" x14ac:dyDescent="0.3">
      <c r="A4385" s="1" t="s">
        <v>42346</v>
      </c>
      <c r="B4385" s="1" t="s">
        <v>1820</v>
      </c>
      <c r="C4385" s="1" t="s">
        <v>38658</v>
      </c>
      <c r="D4385">
        <v>4636</v>
      </c>
      <c r="G4385" s="1" t="s">
        <v>1820</v>
      </c>
      <c r="H4385">
        <f t="shared" si="68"/>
        <v>1</v>
      </c>
    </row>
    <row r="4386" spans="1:8" x14ac:dyDescent="0.3">
      <c r="A4386" s="1" t="s">
        <v>42347</v>
      </c>
      <c r="B4386" s="1" t="s">
        <v>3892</v>
      </c>
      <c r="C4386" s="1" t="s">
        <v>38658</v>
      </c>
      <c r="D4386">
        <v>4637</v>
      </c>
      <c r="G4386" s="1" t="s">
        <v>3892</v>
      </c>
      <c r="H4386">
        <f t="shared" si="68"/>
        <v>1</v>
      </c>
    </row>
    <row r="4387" spans="1:8" x14ac:dyDescent="0.3">
      <c r="A4387" s="1" t="s">
        <v>4926</v>
      </c>
      <c r="B4387" s="1" t="s">
        <v>1880</v>
      </c>
      <c r="C4387" s="1" t="s">
        <v>38658</v>
      </c>
      <c r="D4387">
        <v>4638</v>
      </c>
      <c r="G4387" s="1" t="s">
        <v>1880</v>
      </c>
      <c r="H4387">
        <f t="shared" si="68"/>
        <v>1</v>
      </c>
    </row>
    <row r="4388" spans="1:8" x14ac:dyDescent="0.3">
      <c r="A4388" s="1" t="s">
        <v>6228</v>
      </c>
      <c r="B4388" s="1" t="s">
        <v>2935</v>
      </c>
      <c r="C4388" s="1" t="s">
        <v>38658</v>
      </c>
      <c r="D4388">
        <v>4639</v>
      </c>
      <c r="G4388" s="1" t="s">
        <v>2935</v>
      </c>
      <c r="H4388">
        <f t="shared" si="68"/>
        <v>1</v>
      </c>
    </row>
    <row r="4389" spans="1:8" x14ac:dyDescent="0.3">
      <c r="A4389" s="1" t="s">
        <v>42348</v>
      </c>
      <c r="B4389" s="1" t="s">
        <v>1513</v>
      </c>
      <c r="C4389" s="1" t="s">
        <v>38658</v>
      </c>
      <c r="D4389">
        <v>4640</v>
      </c>
      <c r="G4389" s="1" t="s">
        <v>1513</v>
      </c>
      <c r="H4389">
        <f t="shared" si="68"/>
        <v>1</v>
      </c>
    </row>
    <row r="4390" spans="1:8" x14ac:dyDescent="0.3">
      <c r="A4390" s="1" t="s">
        <v>42349</v>
      </c>
      <c r="B4390" s="1" t="s">
        <v>699</v>
      </c>
      <c r="C4390" s="1" t="s">
        <v>38658</v>
      </c>
      <c r="D4390">
        <v>4641</v>
      </c>
      <c r="G4390" s="1" t="s">
        <v>699</v>
      </c>
      <c r="H4390">
        <f t="shared" si="68"/>
        <v>2</v>
      </c>
    </row>
    <row r="4391" spans="1:8" x14ac:dyDescent="0.3">
      <c r="A4391" s="1" t="s">
        <v>42350</v>
      </c>
      <c r="B4391" s="1" t="s">
        <v>699</v>
      </c>
      <c r="C4391" s="1" t="s">
        <v>38661</v>
      </c>
      <c r="D4391">
        <v>4642</v>
      </c>
      <c r="G4391" s="1" t="s">
        <v>699</v>
      </c>
      <c r="H4391">
        <f t="shared" si="68"/>
        <v>2</v>
      </c>
    </row>
    <row r="4392" spans="1:8" x14ac:dyDescent="0.3">
      <c r="A4392" s="1" t="s">
        <v>42351</v>
      </c>
      <c r="B4392" s="1" t="s">
        <v>3753</v>
      </c>
      <c r="C4392" s="1" t="s">
        <v>38658</v>
      </c>
      <c r="D4392">
        <v>4643</v>
      </c>
      <c r="G4392" s="1" t="s">
        <v>3753</v>
      </c>
      <c r="H4392">
        <f t="shared" si="68"/>
        <v>1</v>
      </c>
    </row>
    <row r="4393" spans="1:8" x14ac:dyDescent="0.3">
      <c r="A4393" s="1" t="s">
        <v>42352</v>
      </c>
      <c r="B4393" s="1" t="s">
        <v>4259</v>
      </c>
      <c r="C4393" s="1" t="s">
        <v>38658</v>
      </c>
      <c r="D4393">
        <v>4644</v>
      </c>
      <c r="G4393" s="1" t="s">
        <v>4259</v>
      </c>
      <c r="H4393">
        <f t="shared" si="68"/>
        <v>1</v>
      </c>
    </row>
    <row r="4394" spans="1:8" x14ac:dyDescent="0.3">
      <c r="A4394" s="1" t="s">
        <v>42353</v>
      </c>
      <c r="B4394" s="1" t="s">
        <v>2639</v>
      </c>
      <c r="C4394" s="1" t="s">
        <v>38658</v>
      </c>
      <c r="D4394">
        <v>4647</v>
      </c>
      <c r="G4394" s="1" t="s">
        <v>2639</v>
      </c>
      <c r="H4394">
        <f t="shared" si="68"/>
        <v>1</v>
      </c>
    </row>
    <row r="4395" spans="1:8" x14ac:dyDescent="0.3">
      <c r="A4395" s="1" t="s">
        <v>42354</v>
      </c>
      <c r="B4395" s="1" t="s">
        <v>2019</v>
      </c>
      <c r="C4395" s="1" t="s">
        <v>38658</v>
      </c>
      <c r="D4395">
        <v>4648</v>
      </c>
      <c r="G4395" s="1" t="s">
        <v>2019</v>
      </c>
      <c r="H4395">
        <f t="shared" si="68"/>
        <v>1</v>
      </c>
    </row>
    <row r="4396" spans="1:8" x14ac:dyDescent="0.3">
      <c r="A4396" s="1" t="s">
        <v>42355</v>
      </c>
      <c r="B4396" s="1" t="s">
        <v>3499</v>
      </c>
      <c r="C4396" s="1" t="s">
        <v>38658</v>
      </c>
      <c r="D4396">
        <v>4649</v>
      </c>
      <c r="G4396" s="1" t="s">
        <v>3499</v>
      </c>
      <c r="H4396">
        <f t="shared" si="68"/>
        <v>1</v>
      </c>
    </row>
    <row r="4397" spans="1:8" x14ac:dyDescent="0.3">
      <c r="A4397" s="1" t="s">
        <v>42356</v>
      </c>
      <c r="B4397" s="1" t="s">
        <v>4364</v>
      </c>
      <c r="C4397" s="1" t="s">
        <v>38658</v>
      </c>
      <c r="D4397">
        <v>4650</v>
      </c>
      <c r="G4397" s="1" t="s">
        <v>4364</v>
      </c>
      <c r="H4397">
        <f t="shared" si="68"/>
        <v>1</v>
      </c>
    </row>
    <row r="4398" spans="1:8" x14ac:dyDescent="0.3">
      <c r="A4398" s="1" t="s">
        <v>5704</v>
      </c>
      <c r="B4398" s="1" t="s">
        <v>2220</v>
      </c>
      <c r="C4398" s="1" t="s">
        <v>38658</v>
      </c>
      <c r="D4398">
        <v>4651</v>
      </c>
      <c r="G4398" s="1" t="s">
        <v>2220</v>
      </c>
      <c r="H4398">
        <f t="shared" si="68"/>
        <v>1</v>
      </c>
    </row>
    <row r="4399" spans="1:8" x14ac:dyDescent="0.3">
      <c r="A4399" s="1" t="s">
        <v>42357</v>
      </c>
      <c r="B4399" s="1" t="s">
        <v>2661</v>
      </c>
      <c r="C4399" s="1" t="s">
        <v>38658</v>
      </c>
      <c r="D4399">
        <v>4652</v>
      </c>
      <c r="G4399" s="1" t="s">
        <v>2661</v>
      </c>
      <c r="H4399">
        <f t="shared" si="68"/>
        <v>1</v>
      </c>
    </row>
    <row r="4400" spans="1:8" x14ac:dyDescent="0.3">
      <c r="A4400" s="1" t="s">
        <v>42358</v>
      </c>
      <c r="B4400" s="1" t="s">
        <v>1499</v>
      </c>
      <c r="C4400" s="1" t="s">
        <v>38658</v>
      </c>
      <c r="D4400">
        <v>4653</v>
      </c>
      <c r="G4400" s="1" t="s">
        <v>1499</v>
      </c>
      <c r="H4400">
        <f t="shared" si="68"/>
        <v>1</v>
      </c>
    </row>
    <row r="4401" spans="1:8" x14ac:dyDescent="0.3">
      <c r="A4401" s="1" t="s">
        <v>5654</v>
      </c>
      <c r="B4401" s="1" t="s">
        <v>3676</v>
      </c>
      <c r="C4401" s="1" t="s">
        <v>38658</v>
      </c>
      <c r="D4401">
        <v>4654</v>
      </c>
      <c r="G4401" s="1" t="s">
        <v>3676</v>
      </c>
      <c r="H4401">
        <f t="shared" si="68"/>
        <v>2</v>
      </c>
    </row>
    <row r="4402" spans="1:8" x14ac:dyDescent="0.3">
      <c r="A4402" s="1" t="s">
        <v>42359</v>
      </c>
      <c r="B4402" s="1" t="s">
        <v>3676</v>
      </c>
      <c r="C4402" s="1" t="s">
        <v>38661</v>
      </c>
      <c r="D4402">
        <v>4655</v>
      </c>
      <c r="G4402" s="1" t="s">
        <v>3676</v>
      </c>
      <c r="H4402">
        <f t="shared" si="68"/>
        <v>2</v>
      </c>
    </row>
    <row r="4403" spans="1:8" x14ac:dyDescent="0.3">
      <c r="A4403" s="1" t="s">
        <v>42360</v>
      </c>
      <c r="B4403" s="1" t="s">
        <v>3461</v>
      </c>
      <c r="C4403" s="1" t="s">
        <v>38658</v>
      </c>
      <c r="D4403">
        <v>4656</v>
      </c>
      <c r="G4403" s="1" t="s">
        <v>3461</v>
      </c>
      <c r="H4403">
        <f t="shared" si="68"/>
        <v>1</v>
      </c>
    </row>
    <row r="4404" spans="1:8" x14ac:dyDescent="0.3">
      <c r="A4404" s="1" t="s">
        <v>42361</v>
      </c>
      <c r="B4404" s="1" t="s">
        <v>817</v>
      </c>
      <c r="C4404" s="1" t="s">
        <v>38658</v>
      </c>
      <c r="D4404">
        <v>4657</v>
      </c>
      <c r="G4404" s="1" t="s">
        <v>817</v>
      </c>
      <c r="H4404">
        <f t="shared" si="68"/>
        <v>1</v>
      </c>
    </row>
    <row r="4405" spans="1:8" x14ac:dyDescent="0.3">
      <c r="A4405" s="1" t="s">
        <v>42362</v>
      </c>
      <c r="B4405" s="1" t="s">
        <v>2888</v>
      </c>
      <c r="C4405" s="1" t="s">
        <v>38658</v>
      </c>
      <c r="D4405">
        <v>4658</v>
      </c>
      <c r="G4405" s="1" t="s">
        <v>2888</v>
      </c>
      <c r="H4405">
        <f t="shared" si="68"/>
        <v>1</v>
      </c>
    </row>
    <row r="4406" spans="1:8" x14ac:dyDescent="0.3">
      <c r="A4406" s="1" t="s">
        <v>42363</v>
      </c>
      <c r="B4406" s="1" t="s">
        <v>1665</v>
      </c>
      <c r="C4406" s="1" t="s">
        <v>38658</v>
      </c>
      <c r="D4406">
        <v>4659</v>
      </c>
      <c r="G4406" s="1" t="s">
        <v>1665</v>
      </c>
      <c r="H4406">
        <f t="shared" si="68"/>
        <v>1</v>
      </c>
    </row>
    <row r="4407" spans="1:8" x14ac:dyDescent="0.3">
      <c r="A4407" s="1" t="s">
        <v>5178</v>
      </c>
      <c r="B4407" s="1" t="s">
        <v>2020</v>
      </c>
      <c r="C4407" s="1" t="s">
        <v>38658</v>
      </c>
      <c r="D4407">
        <v>4660</v>
      </c>
      <c r="G4407" s="1" t="s">
        <v>2020</v>
      </c>
      <c r="H4407">
        <f t="shared" si="68"/>
        <v>1</v>
      </c>
    </row>
    <row r="4408" spans="1:8" x14ac:dyDescent="0.3">
      <c r="A4408" s="1" t="s">
        <v>42364</v>
      </c>
      <c r="B4408" s="1" t="s">
        <v>4118</v>
      </c>
      <c r="C4408" s="1" t="s">
        <v>38658</v>
      </c>
      <c r="D4408">
        <v>4661</v>
      </c>
      <c r="G4408" s="1" t="s">
        <v>4118</v>
      </c>
      <c r="H4408">
        <f t="shared" si="68"/>
        <v>1</v>
      </c>
    </row>
    <row r="4409" spans="1:8" x14ac:dyDescent="0.3">
      <c r="A4409" s="1" t="s">
        <v>42365</v>
      </c>
      <c r="B4409" s="1" t="s">
        <v>732</v>
      </c>
      <c r="C4409" s="1" t="s">
        <v>38658</v>
      </c>
      <c r="D4409">
        <v>4662</v>
      </c>
      <c r="G4409" s="1" t="s">
        <v>732</v>
      </c>
      <c r="H4409">
        <f t="shared" si="68"/>
        <v>1</v>
      </c>
    </row>
    <row r="4410" spans="1:8" x14ac:dyDescent="0.3">
      <c r="A4410" s="1" t="s">
        <v>4620</v>
      </c>
      <c r="B4410" s="1" t="s">
        <v>1459</v>
      </c>
      <c r="C4410" s="1" t="s">
        <v>38658</v>
      </c>
      <c r="D4410">
        <v>4663</v>
      </c>
      <c r="G4410" s="1" t="s">
        <v>1459</v>
      </c>
      <c r="H4410">
        <f t="shared" si="68"/>
        <v>1</v>
      </c>
    </row>
    <row r="4411" spans="1:8" x14ac:dyDescent="0.3">
      <c r="A4411" s="1" t="s">
        <v>42366</v>
      </c>
      <c r="B4411" s="1" t="s">
        <v>3626</v>
      </c>
      <c r="C4411" s="1" t="s">
        <v>38658</v>
      </c>
      <c r="D4411">
        <v>4664</v>
      </c>
      <c r="G4411" s="1" t="s">
        <v>3626</v>
      </c>
      <c r="H4411">
        <f t="shared" si="68"/>
        <v>1</v>
      </c>
    </row>
    <row r="4412" spans="1:8" x14ac:dyDescent="0.3">
      <c r="A4412" s="1" t="s">
        <v>42367</v>
      </c>
      <c r="B4412" s="1" t="s">
        <v>32</v>
      </c>
      <c r="C4412" s="1" t="s">
        <v>38658</v>
      </c>
      <c r="D4412">
        <v>4665</v>
      </c>
      <c r="G4412" s="1" t="s">
        <v>32</v>
      </c>
      <c r="H4412">
        <f t="shared" si="68"/>
        <v>2</v>
      </c>
    </row>
    <row r="4413" spans="1:8" x14ac:dyDescent="0.3">
      <c r="A4413" s="1" t="s">
        <v>42368</v>
      </c>
      <c r="B4413" s="1" t="s">
        <v>32</v>
      </c>
      <c r="C4413" s="1" t="s">
        <v>38661</v>
      </c>
      <c r="D4413">
        <v>4666</v>
      </c>
      <c r="G4413" s="1" t="s">
        <v>32</v>
      </c>
      <c r="H4413">
        <f t="shared" si="68"/>
        <v>2</v>
      </c>
    </row>
    <row r="4414" spans="1:8" x14ac:dyDescent="0.3">
      <c r="A4414" s="1" t="s">
        <v>42369</v>
      </c>
      <c r="B4414" s="1" t="s">
        <v>3962</v>
      </c>
      <c r="C4414" s="1" t="s">
        <v>38658</v>
      </c>
      <c r="D4414">
        <v>4667</v>
      </c>
      <c r="G4414" s="1" t="s">
        <v>3962</v>
      </c>
      <c r="H4414">
        <f t="shared" si="68"/>
        <v>2</v>
      </c>
    </row>
    <row r="4415" spans="1:8" x14ac:dyDescent="0.3">
      <c r="A4415" s="1" t="s">
        <v>42370</v>
      </c>
      <c r="B4415" s="1" t="s">
        <v>3962</v>
      </c>
      <c r="C4415" s="1" t="s">
        <v>38661</v>
      </c>
      <c r="D4415">
        <v>4668</v>
      </c>
      <c r="G4415" s="1" t="s">
        <v>3962</v>
      </c>
      <c r="H4415">
        <f t="shared" si="68"/>
        <v>2</v>
      </c>
    </row>
    <row r="4416" spans="1:8" x14ac:dyDescent="0.3">
      <c r="A4416" s="1" t="s">
        <v>42371</v>
      </c>
      <c r="B4416" s="1" t="s">
        <v>1849</v>
      </c>
      <c r="C4416" s="1" t="s">
        <v>38658</v>
      </c>
      <c r="D4416">
        <v>4670</v>
      </c>
      <c r="G4416" s="1" t="s">
        <v>1849</v>
      </c>
      <c r="H4416">
        <f t="shared" si="68"/>
        <v>2</v>
      </c>
    </row>
    <row r="4417" spans="1:8" x14ac:dyDescent="0.3">
      <c r="A4417" s="1" t="s">
        <v>42372</v>
      </c>
      <c r="B4417" s="1" t="s">
        <v>1849</v>
      </c>
      <c r="C4417" s="1" t="s">
        <v>38661</v>
      </c>
      <c r="D4417">
        <v>4671</v>
      </c>
      <c r="G4417" s="1" t="s">
        <v>1849</v>
      </c>
      <c r="H4417">
        <f t="shared" si="68"/>
        <v>2</v>
      </c>
    </row>
    <row r="4418" spans="1:8" x14ac:dyDescent="0.3">
      <c r="A4418" s="1" t="s">
        <v>42373</v>
      </c>
      <c r="B4418" s="1" t="s">
        <v>4357</v>
      </c>
      <c r="C4418" s="1" t="s">
        <v>38658</v>
      </c>
      <c r="D4418">
        <v>4672</v>
      </c>
      <c r="G4418" s="1" t="s">
        <v>4357</v>
      </c>
      <c r="H4418">
        <f t="shared" si="68"/>
        <v>1</v>
      </c>
    </row>
    <row r="4419" spans="1:8" x14ac:dyDescent="0.3">
      <c r="A4419" s="1" t="s">
        <v>42374</v>
      </c>
      <c r="B4419" s="1" t="s">
        <v>1187</v>
      </c>
      <c r="C4419" s="1" t="s">
        <v>38658</v>
      </c>
      <c r="D4419">
        <v>4673</v>
      </c>
      <c r="G4419" s="1" t="s">
        <v>1187</v>
      </c>
      <c r="H4419">
        <f t="shared" ref="H4419:H4482" si="69">COUNTIF(G:G,G4419)</f>
        <v>1</v>
      </c>
    </row>
    <row r="4420" spans="1:8" x14ac:dyDescent="0.3">
      <c r="A4420" s="1" t="s">
        <v>5468</v>
      </c>
      <c r="B4420" s="1" t="s">
        <v>3350</v>
      </c>
      <c r="C4420" s="1" t="s">
        <v>38658</v>
      </c>
      <c r="D4420">
        <v>4674</v>
      </c>
      <c r="G4420" s="1" t="s">
        <v>3350</v>
      </c>
      <c r="H4420">
        <f t="shared" si="69"/>
        <v>1</v>
      </c>
    </row>
    <row r="4421" spans="1:8" x14ac:dyDescent="0.3">
      <c r="A4421" s="1" t="s">
        <v>42375</v>
      </c>
      <c r="B4421" s="1" t="s">
        <v>1488</v>
      </c>
      <c r="C4421" s="1" t="s">
        <v>38658</v>
      </c>
      <c r="D4421">
        <v>4675</v>
      </c>
      <c r="G4421" s="1" t="s">
        <v>1488</v>
      </c>
      <c r="H4421">
        <f t="shared" si="69"/>
        <v>1</v>
      </c>
    </row>
    <row r="4422" spans="1:8" x14ac:dyDescent="0.3">
      <c r="A4422" s="1" t="s">
        <v>42376</v>
      </c>
      <c r="B4422" s="1" t="s">
        <v>3015</v>
      </c>
      <c r="C4422" s="1" t="s">
        <v>38658</v>
      </c>
      <c r="D4422">
        <v>4677</v>
      </c>
      <c r="G4422" s="1" t="s">
        <v>3015</v>
      </c>
      <c r="H4422">
        <f t="shared" si="69"/>
        <v>1</v>
      </c>
    </row>
    <row r="4423" spans="1:8" x14ac:dyDescent="0.3">
      <c r="A4423" s="1" t="s">
        <v>42377</v>
      </c>
      <c r="B4423" s="1" t="s">
        <v>2470</v>
      </c>
      <c r="C4423" s="1" t="s">
        <v>38658</v>
      </c>
      <c r="D4423">
        <v>4678</v>
      </c>
      <c r="G4423" s="1" t="s">
        <v>2470</v>
      </c>
      <c r="H4423">
        <f t="shared" si="69"/>
        <v>1</v>
      </c>
    </row>
    <row r="4424" spans="1:8" x14ac:dyDescent="0.3">
      <c r="A4424" s="1" t="s">
        <v>42378</v>
      </c>
      <c r="B4424" s="1" t="s">
        <v>596</v>
      </c>
      <c r="C4424" s="1" t="s">
        <v>38658</v>
      </c>
      <c r="D4424">
        <v>4679</v>
      </c>
      <c r="G4424" s="1" t="s">
        <v>596</v>
      </c>
      <c r="H4424">
        <f t="shared" si="69"/>
        <v>1</v>
      </c>
    </row>
    <row r="4425" spans="1:8" x14ac:dyDescent="0.3">
      <c r="A4425" s="1" t="s">
        <v>4528</v>
      </c>
      <c r="B4425" s="1" t="s">
        <v>249</v>
      </c>
      <c r="C4425" s="1" t="s">
        <v>38658</v>
      </c>
      <c r="D4425">
        <v>4680</v>
      </c>
      <c r="G4425" s="1" t="s">
        <v>249</v>
      </c>
      <c r="H4425">
        <f t="shared" si="69"/>
        <v>1</v>
      </c>
    </row>
    <row r="4426" spans="1:8" x14ac:dyDescent="0.3">
      <c r="A4426" s="1" t="s">
        <v>42379</v>
      </c>
      <c r="B4426" s="1" t="s">
        <v>3427</v>
      </c>
      <c r="C4426" s="1" t="s">
        <v>38658</v>
      </c>
      <c r="D4426">
        <v>4681</v>
      </c>
      <c r="G4426" s="1" t="s">
        <v>3427</v>
      </c>
      <c r="H4426">
        <f t="shared" si="69"/>
        <v>2</v>
      </c>
    </row>
    <row r="4427" spans="1:8" x14ac:dyDescent="0.3">
      <c r="A4427" s="1" t="s">
        <v>42380</v>
      </c>
      <c r="B4427" s="1" t="s">
        <v>3427</v>
      </c>
      <c r="C4427" s="1" t="s">
        <v>38661</v>
      </c>
      <c r="D4427">
        <v>4682</v>
      </c>
      <c r="G4427" s="1" t="s">
        <v>3427</v>
      </c>
      <c r="H4427">
        <f t="shared" si="69"/>
        <v>2</v>
      </c>
    </row>
    <row r="4428" spans="1:8" x14ac:dyDescent="0.3">
      <c r="A4428" s="1" t="s">
        <v>42381</v>
      </c>
      <c r="B4428" s="1" t="s">
        <v>3822</v>
      </c>
      <c r="C4428" s="1" t="s">
        <v>38658</v>
      </c>
      <c r="D4428">
        <v>4683</v>
      </c>
      <c r="G4428" s="1" t="s">
        <v>3822</v>
      </c>
      <c r="H4428">
        <f t="shared" si="69"/>
        <v>1</v>
      </c>
    </row>
    <row r="4429" spans="1:8" x14ac:dyDescent="0.3">
      <c r="A4429" s="1" t="s">
        <v>4884</v>
      </c>
      <c r="B4429" s="1" t="s">
        <v>1195</v>
      </c>
      <c r="C4429" s="1" t="s">
        <v>38658</v>
      </c>
      <c r="D4429">
        <v>4684</v>
      </c>
      <c r="G4429" s="1" t="s">
        <v>1195</v>
      </c>
      <c r="H4429">
        <f t="shared" si="69"/>
        <v>1</v>
      </c>
    </row>
    <row r="4430" spans="1:8" x14ac:dyDescent="0.3">
      <c r="A4430" s="1" t="s">
        <v>42382</v>
      </c>
      <c r="B4430" s="1" t="s">
        <v>2705</v>
      </c>
      <c r="C4430" s="1" t="s">
        <v>38658</v>
      </c>
      <c r="D4430">
        <v>4685</v>
      </c>
      <c r="G4430" s="1" t="s">
        <v>2705</v>
      </c>
      <c r="H4430">
        <f t="shared" si="69"/>
        <v>1</v>
      </c>
    </row>
    <row r="4431" spans="1:8" x14ac:dyDescent="0.3">
      <c r="A4431" s="1" t="s">
        <v>42383</v>
      </c>
      <c r="B4431" s="1" t="s">
        <v>469</v>
      </c>
      <c r="C4431" s="1" t="s">
        <v>38658</v>
      </c>
      <c r="D4431">
        <v>4686</v>
      </c>
      <c r="G4431" s="1" t="s">
        <v>469</v>
      </c>
      <c r="H4431">
        <f t="shared" si="69"/>
        <v>1</v>
      </c>
    </row>
    <row r="4432" spans="1:8" x14ac:dyDescent="0.3">
      <c r="A4432" s="1" t="s">
        <v>42384</v>
      </c>
      <c r="B4432" s="1" t="s">
        <v>4070</v>
      </c>
      <c r="C4432" s="1" t="s">
        <v>38658</v>
      </c>
      <c r="D4432">
        <v>4687</v>
      </c>
      <c r="G4432" s="1" t="s">
        <v>4070</v>
      </c>
      <c r="H4432">
        <f t="shared" si="69"/>
        <v>2</v>
      </c>
    </row>
    <row r="4433" spans="1:8" x14ac:dyDescent="0.3">
      <c r="A4433" s="1" t="s">
        <v>42385</v>
      </c>
      <c r="B4433" s="1" t="s">
        <v>4070</v>
      </c>
      <c r="C4433" s="1" t="s">
        <v>38661</v>
      </c>
      <c r="D4433">
        <v>4688</v>
      </c>
      <c r="G4433" s="1" t="s">
        <v>4070</v>
      </c>
      <c r="H4433">
        <f t="shared" si="69"/>
        <v>2</v>
      </c>
    </row>
    <row r="4434" spans="1:8" x14ac:dyDescent="0.3">
      <c r="A4434" s="1" t="s">
        <v>42386</v>
      </c>
      <c r="B4434" s="1" t="s">
        <v>2388</v>
      </c>
      <c r="C4434" s="1" t="s">
        <v>38658</v>
      </c>
      <c r="D4434">
        <v>4689</v>
      </c>
      <c r="G4434" s="1" t="s">
        <v>2388</v>
      </c>
      <c r="H4434">
        <f t="shared" si="69"/>
        <v>1</v>
      </c>
    </row>
    <row r="4435" spans="1:8" x14ac:dyDescent="0.3">
      <c r="A4435" s="1" t="s">
        <v>42387</v>
      </c>
      <c r="B4435" s="1" t="s">
        <v>727</v>
      </c>
      <c r="C4435" s="1" t="s">
        <v>38658</v>
      </c>
      <c r="D4435">
        <v>4690</v>
      </c>
      <c r="G4435" s="1" t="s">
        <v>727</v>
      </c>
      <c r="H4435">
        <f t="shared" si="69"/>
        <v>2</v>
      </c>
    </row>
    <row r="4436" spans="1:8" x14ac:dyDescent="0.3">
      <c r="A4436" s="1" t="s">
        <v>42388</v>
      </c>
      <c r="B4436" s="1" t="s">
        <v>727</v>
      </c>
      <c r="C4436" s="1" t="s">
        <v>38661</v>
      </c>
      <c r="D4436">
        <v>4691</v>
      </c>
      <c r="G4436" s="1" t="s">
        <v>727</v>
      </c>
      <c r="H4436">
        <f t="shared" si="69"/>
        <v>2</v>
      </c>
    </row>
    <row r="4437" spans="1:8" x14ac:dyDescent="0.3">
      <c r="A4437" s="1" t="s">
        <v>42389</v>
      </c>
      <c r="B4437" s="1" t="s">
        <v>934</v>
      </c>
      <c r="C4437" s="1" t="s">
        <v>38658</v>
      </c>
      <c r="D4437">
        <v>4692</v>
      </c>
      <c r="G4437" s="1" t="s">
        <v>934</v>
      </c>
      <c r="H4437">
        <f t="shared" si="69"/>
        <v>1</v>
      </c>
    </row>
    <row r="4438" spans="1:8" x14ac:dyDescent="0.3">
      <c r="A4438" s="1" t="s">
        <v>42390</v>
      </c>
      <c r="B4438" s="1" t="s">
        <v>3538</v>
      </c>
      <c r="C4438" s="1" t="s">
        <v>38658</v>
      </c>
      <c r="D4438">
        <v>4693</v>
      </c>
      <c r="G4438" s="1" t="s">
        <v>3538</v>
      </c>
      <c r="H4438">
        <f t="shared" si="69"/>
        <v>2</v>
      </c>
    </row>
    <row r="4439" spans="1:8" x14ac:dyDescent="0.3">
      <c r="A4439" s="1" t="s">
        <v>42391</v>
      </c>
      <c r="B4439" s="1" t="s">
        <v>3538</v>
      </c>
      <c r="C4439" s="1" t="s">
        <v>38661</v>
      </c>
      <c r="D4439">
        <v>4694</v>
      </c>
      <c r="G4439" s="1" t="s">
        <v>3538</v>
      </c>
      <c r="H4439">
        <f t="shared" si="69"/>
        <v>2</v>
      </c>
    </row>
    <row r="4440" spans="1:8" x14ac:dyDescent="0.3">
      <c r="A4440" s="1" t="s">
        <v>42392</v>
      </c>
      <c r="B4440" s="1" t="s">
        <v>3244</v>
      </c>
      <c r="C4440" s="1" t="s">
        <v>38658</v>
      </c>
      <c r="D4440">
        <v>4695</v>
      </c>
      <c r="G4440" s="1" t="s">
        <v>3244</v>
      </c>
      <c r="H4440">
        <f t="shared" si="69"/>
        <v>2</v>
      </c>
    </row>
    <row r="4441" spans="1:8" x14ac:dyDescent="0.3">
      <c r="A4441" s="1" t="s">
        <v>42393</v>
      </c>
      <c r="B4441" s="1" t="s">
        <v>3244</v>
      </c>
      <c r="C4441" s="1" t="s">
        <v>38661</v>
      </c>
      <c r="D4441">
        <v>4696</v>
      </c>
      <c r="G4441" s="1" t="s">
        <v>3244</v>
      </c>
      <c r="H4441">
        <f t="shared" si="69"/>
        <v>2</v>
      </c>
    </row>
    <row r="4442" spans="1:8" x14ac:dyDescent="0.3">
      <c r="A4442" s="1" t="s">
        <v>42394</v>
      </c>
      <c r="B4442" s="1" t="s">
        <v>1921</v>
      </c>
      <c r="C4442" s="1" t="s">
        <v>38658</v>
      </c>
      <c r="D4442">
        <v>4697</v>
      </c>
      <c r="G4442" s="1" t="s">
        <v>1921</v>
      </c>
      <c r="H4442">
        <f t="shared" si="69"/>
        <v>1</v>
      </c>
    </row>
    <row r="4443" spans="1:8" x14ac:dyDescent="0.3">
      <c r="A4443" s="1" t="s">
        <v>42395</v>
      </c>
      <c r="B4443" s="1" t="s">
        <v>1977</v>
      </c>
      <c r="C4443" s="1" t="s">
        <v>38658</v>
      </c>
      <c r="D4443">
        <v>4698</v>
      </c>
      <c r="G4443" s="1" t="s">
        <v>1977</v>
      </c>
      <c r="H4443">
        <f t="shared" si="69"/>
        <v>1</v>
      </c>
    </row>
    <row r="4444" spans="1:8" x14ac:dyDescent="0.3">
      <c r="A4444" s="1" t="s">
        <v>5378</v>
      </c>
      <c r="B4444" s="1" t="s">
        <v>3869</v>
      </c>
      <c r="C4444" s="1" t="s">
        <v>38658</v>
      </c>
      <c r="D4444">
        <v>4699</v>
      </c>
      <c r="G4444" s="1" t="s">
        <v>3869</v>
      </c>
      <c r="H4444">
        <f t="shared" si="69"/>
        <v>1</v>
      </c>
    </row>
    <row r="4445" spans="1:8" x14ac:dyDescent="0.3">
      <c r="A4445" s="1" t="s">
        <v>42396</v>
      </c>
      <c r="B4445" s="1" t="s">
        <v>1177</v>
      </c>
      <c r="C4445" s="1" t="s">
        <v>38658</v>
      </c>
      <c r="D4445">
        <v>4700</v>
      </c>
      <c r="G4445" s="1" t="s">
        <v>1177</v>
      </c>
      <c r="H4445">
        <f t="shared" si="69"/>
        <v>1</v>
      </c>
    </row>
    <row r="4446" spans="1:8" x14ac:dyDescent="0.3">
      <c r="A4446" s="1" t="s">
        <v>5448</v>
      </c>
      <c r="B4446" s="1" t="s">
        <v>2876</v>
      </c>
      <c r="C4446" s="1" t="s">
        <v>38658</v>
      </c>
      <c r="D4446">
        <v>4701</v>
      </c>
      <c r="G4446" s="1" t="s">
        <v>2876</v>
      </c>
      <c r="H4446">
        <f t="shared" si="69"/>
        <v>1</v>
      </c>
    </row>
    <row r="4447" spans="1:8" x14ac:dyDescent="0.3">
      <c r="A4447" s="1" t="s">
        <v>42397</v>
      </c>
      <c r="B4447" s="1" t="s">
        <v>4222</v>
      </c>
      <c r="C4447" s="1" t="s">
        <v>38658</v>
      </c>
      <c r="D4447">
        <v>4704</v>
      </c>
      <c r="G4447" s="1" t="s">
        <v>4222</v>
      </c>
      <c r="H4447">
        <f t="shared" si="69"/>
        <v>1</v>
      </c>
    </row>
    <row r="4448" spans="1:8" x14ac:dyDescent="0.3">
      <c r="A4448" s="1" t="s">
        <v>42398</v>
      </c>
      <c r="B4448" s="1" t="s">
        <v>1963</v>
      </c>
      <c r="C4448" s="1" t="s">
        <v>38658</v>
      </c>
      <c r="D4448">
        <v>4705</v>
      </c>
      <c r="G4448" s="1" t="s">
        <v>1963</v>
      </c>
      <c r="H4448">
        <f t="shared" si="69"/>
        <v>1</v>
      </c>
    </row>
    <row r="4449" spans="1:8" x14ac:dyDescent="0.3">
      <c r="A4449" s="1" t="s">
        <v>42399</v>
      </c>
      <c r="B4449" s="1" t="s">
        <v>1577</v>
      </c>
      <c r="C4449" s="1" t="s">
        <v>38658</v>
      </c>
      <c r="D4449">
        <v>4706</v>
      </c>
      <c r="G4449" s="1" t="s">
        <v>1577</v>
      </c>
      <c r="H4449">
        <f t="shared" si="69"/>
        <v>2</v>
      </c>
    </row>
    <row r="4450" spans="1:8" x14ac:dyDescent="0.3">
      <c r="A4450" s="1" t="s">
        <v>42400</v>
      </c>
      <c r="B4450" s="1" t="s">
        <v>1577</v>
      </c>
      <c r="C4450" s="1" t="s">
        <v>38661</v>
      </c>
      <c r="D4450">
        <v>4707</v>
      </c>
      <c r="G4450" s="1" t="s">
        <v>1577</v>
      </c>
      <c r="H4450">
        <f t="shared" si="69"/>
        <v>2</v>
      </c>
    </row>
    <row r="4451" spans="1:8" x14ac:dyDescent="0.3">
      <c r="A4451" s="1" t="s">
        <v>42401</v>
      </c>
      <c r="B4451" s="1" t="s">
        <v>3282</v>
      </c>
      <c r="C4451" s="1" t="s">
        <v>38658</v>
      </c>
      <c r="D4451">
        <v>4708</v>
      </c>
      <c r="G4451" s="1" t="s">
        <v>3282</v>
      </c>
      <c r="H4451">
        <f t="shared" si="69"/>
        <v>1</v>
      </c>
    </row>
    <row r="4452" spans="1:8" x14ac:dyDescent="0.3">
      <c r="A4452" s="1" t="s">
        <v>42402</v>
      </c>
      <c r="B4452" s="1" t="s">
        <v>3980</v>
      </c>
      <c r="C4452" s="1" t="s">
        <v>38658</v>
      </c>
      <c r="D4452">
        <v>4709</v>
      </c>
      <c r="G4452" s="1" t="s">
        <v>3980</v>
      </c>
      <c r="H4452">
        <f t="shared" si="69"/>
        <v>1</v>
      </c>
    </row>
    <row r="4453" spans="1:8" x14ac:dyDescent="0.3">
      <c r="A4453" s="1" t="s">
        <v>42403</v>
      </c>
      <c r="B4453" s="1" t="s">
        <v>4084</v>
      </c>
      <c r="C4453" s="1" t="s">
        <v>38658</v>
      </c>
      <c r="D4453">
        <v>4710</v>
      </c>
      <c r="G4453" s="1" t="s">
        <v>4084</v>
      </c>
      <c r="H4453">
        <f t="shared" si="69"/>
        <v>2</v>
      </c>
    </row>
    <row r="4454" spans="1:8" x14ac:dyDescent="0.3">
      <c r="A4454" s="1" t="s">
        <v>42404</v>
      </c>
      <c r="B4454" s="1" t="s">
        <v>4084</v>
      </c>
      <c r="C4454" s="1" t="s">
        <v>38661</v>
      </c>
      <c r="D4454">
        <v>4711</v>
      </c>
      <c r="G4454" s="1" t="s">
        <v>4084</v>
      </c>
      <c r="H4454">
        <f t="shared" si="69"/>
        <v>2</v>
      </c>
    </row>
    <row r="4455" spans="1:8" x14ac:dyDescent="0.3">
      <c r="A4455" s="1" t="s">
        <v>42405</v>
      </c>
      <c r="B4455" s="1" t="s">
        <v>2638</v>
      </c>
      <c r="C4455" s="1" t="s">
        <v>38658</v>
      </c>
      <c r="D4455">
        <v>4712</v>
      </c>
      <c r="G4455" s="1" t="s">
        <v>2638</v>
      </c>
      <c r="H4455">
        <f t="shared" si="69"/>
        <v>1</v>
      </c>
    </row>
    <row r="4456" spans="1:8" x14ac:dyDescent="0.3">
      <c r="A4456" s="1" t="s">
        <v>42406</v>
      </c>
      <c r="B4456" s="1" t="s">
        <v>3647</v>
      </c>
      <c r="C4456" s="1" t="s">
        <v>38658</v>
      </c>
      <c r="D4456">
        <v>4713</v>
      </c>
      <c r="G4456" s="1" t="s">
        <v>3647</v>
      </c>
      <c r="H4456">
        <f t="shared" si="69"/>
        <v>2</v>
      </c>
    </row>
    <row r="4457" spans="1:8" x14ac:dyDescent="0.3">
      <c r="A4457" s="1" t="s">
        <v>42407</v>
      </c>
      <c r="B4457" s="1" t="s">
        <v>3647</v>
      </c>
      <c r="C4457" s="1" t="s">
        <v>38661</v>
      </c>
      <c r="D4457">
        <v>4714</v>
      </c>
      <c r="G4457" s="1" t="s">
        <v>3647</v>
      </c>
      <c r="H4457">
        <f t="shared" si="69"/>
        <v>2</v>
      </c>
    </row>
    <row r="4458" spans="1:8" x14ac:dyDescent="0.3">
      <c r="A4458" s="1" t="s">
        <v>4720</v>
      </c>
      <c r="B4458" s="1" t="s">
        <v>56</v>
      </c>
      <c r="C4458" s="1" t="s">
        <v>38658</v>
      </c>
      <c r="D4458">
        <v>4715</v>
      </c>
      <c r="G4458" s="1" t="s">
        <v>56</v>
      </c>
      <c r="H4458">
        <f t="shared" si="69"/>
        <v>1</v>
      </c>
    </row>
    <row r="4459" spans="1:8" x14ac:dyDescent="0.3">
      <c r="A4459" s="1" t="s">
        <v>42408</v>
      </c>
      <c r="B4459" s="1" t="s">
        <v>3656</v>
      </c>
      <c r="C4459" s="1" t="s">
        <v>38658</v>
      </c>
      <c r="D4459">
        <v>4716</v>
      </c>
      <c r="G4459" s="1" t="s">
        <v>3656</v>
      </c>
      <c r="H4459">
        <f t="shared" si="69"/>
        <v>1</v>
      </c>
    </row>
    <row r="4460" spans="1:8" x14ac:dyDescent="0.3">
      <c r="A4460" s="1" t="s">
        <v>42409</v>
      </c>
      <c r="B4460" s="1" t="s">
        <v>4478</v>
      </c>
      <c r="C4460" s="1" t="s">
        <v>38658</v>
      </c>
      <c r="D4460">
        <v>4717</v>
      </c>
      <c r="G4460" s="1" t="s">
        <v>4478</v>
      </c>
      <c r="H4460">
        <f t="shared" si="69"/>
        <v>1</v>
      </c>
    </row>
    <row r="4461" spans="1:8" x14ac:dyDescent="0.3">
      <c r="A4461" s="1" t="s">
        <v>42410</v>
      </c>
      <c r="B4461" s="1" t="s">
        <v>1291</v>
      </c>
      <c r="C4461" s="1" t="s">
        <v>38658</v>
      </c>
      <c r="D4461">
        <v>4718</v>
      </c>
      <c r="G4461" s="1" t="s">
        <v>1291</v>
      </c>
      <c r="H4461">
        <f t="shared" si="69"/>
        <v>1</v>
      </c>
    </row>
    <row r="4462" spans="1:8" x14ac:dyDescent="0.3">
      <c r="A4462" s="1" t="s">
        <v>42411</v>
      </c>
      <c r="B4462" s="1" t="s">
        <v>3277</v>
      </c>
      <c r="C4462" s="1" t="s">
        <v>38658</v>
      </c>
      <c r="D4462">
        <v>4719</v>
      </c>
      <c r="G4462" s="1" t="s">
        <v>3277</v>
      </c>
      <c r="H4462">
        <f t="shared" si="69"/>
        <v>1</v>
      </c>
    </row>
    <row r="4463" spans="1:8" x14ac:dyDescent="0.3">
      <c r="A4463" s="1" t="s">
        <v>42412</v>
      </c>
      <c r="B4463" s="1" t="s">
        <v>2021</v>
      </c>
      <c r="C4463" s="1" t="s">
        <v>38658</v>
      </c>
      <c r="D4463">
        <v>4720</v>
      </c>
      <c r="G4463" s="1" t="s">
        <v>2021</v>
      </c>
      <c r="H4463">
        <f t="shared" si="69"/>
        <v>1</v>
      </c>
    </row>
    <row r="4464" spans="1:8" x14ac:dyDescent="0.3">
      <c r="A4464" s="1" t="s">
        <v>5492</v>
      </c>
      <c r="B4464" s="1" t="s">
        <v>313</v>
      </c>
      <c r="C4464" s="1" t="s">
        <v>38658</v>
      </c>
      <c r="D4464">
        <v>4721</v>
      </c>
      <c r="G4464" s="1" t="s">
        <v>313</v>
      </c>
      <c r="H4464">
        <f t="shared" si="69"/>
        <v>1</v>
      </c>
    </row>
    <row r="4465" spans="1:8" x14ac:dyDescent="0.3">
      <c r="A4465" s="1" t="s">
        <v>42413</v>
      </c>
      <c r="B4465" s="1" t="s">
        <v>4301</v>
      </c>
      <c r="C4465" s="1" t="s">
        <v>38658</v>
      </c>
      <c r="D4465">
        <v>4722</v>
      </c>
      <c r="G4465" s="1" t="s">
        <v>4301</v>
      </c>
      <c r="H4465">
        <f t="shared" si="69"/>
        <v>1</v>
      </c>
    </row>
    <row r="4466" spans="1:8" x14ac:dyDescent="0.3">
      <c r="A4466" s="1" t="s">
        <v>5798</v>
      </c>
      <c r="B4466" s="1" t="s">
        <v>2579</v>
      </c>
      <c r="C4466" s="1" t="s">
        <v>38658</v>
      </c>
      <c r="D4466">
        <v>4723</v>
      </c>
      <c r="G4466" s="1" t="s">
        <v>2579</v>
      </c>
      <c r="H4466">
        <f t="shared" si="69"/>
        <v>1</v>
      </c>
    </row>
    <row r="4467" spans="1:8" x14ac:dyDescent="0.3">
      <c r="A4467" s="1" t="s">
        <v>42414</v>
      </c>
      <c r="B4467" s="1" t="s">
        <v>1085</v>
      </c>
      <c r="C4467" s="1" t="s">
        <v>38658</v>
      </c>
      <c r="D4467">
        <v>4724</v>
      </c>
      <c r="G4467" s="1" t="s">
        <v>1085</v>
      </c>
      <c r="H4467">
        <f t="shared" si="69"/>
        <v>1</v>
      </c>
    </row>
    <row r="4468" spans="1:8" x14ac:dyDescent="0.3">
      <c r="A4468" s="1" t="s">
        <v>6280</v>
      </c>
      <c r="B4468" s="1" t="s">
        <v>4356</v>
      </c>
      <c r="C4468" s="1" t="s">
        <v>38658</v>
      </c>
      <c r="D4468">
        <v>4725</v>
      </c>
      <c r="G4468" s="1" t="s">
        <v>4356</v>
      </c>
      <c r="H4468">
        <f t="shared" si="69"/>
        <v>2</v>
      </c>
    </row>
    <row r="4469" spans="1:8" x14ac:dyDescent="0.3">
      <c r="A4469" s="1" t="s">
        <v>42415</v>
      </c>
      <c r="B4469" s="1" t="s">
        <v>4356</v>
      </c>
      <c r="C4469" s="1" t="s">
        <v>38661</v>
      </c>
      <c r="D4469">
        <v>4726</v>
      </c>
      <c r="G4469" s="1" t="s">
        <v>4356</v>
      </c>
      <c r="H4469">
        <f t="shared" si="69"/>
        <v>2</v>
      </c>
    </row>
    <row r="4470" spans="1:8" x14ac:dyDescent="0.3">
      <c r="A4470" s="1" t="s">
        <v>42416</v>
      </c>
      <c r="B4470" s="1" t="s">
        <v>765</v>
      </c>
      <c r="C4470" s="1" t="s">
        <v>38658</v>
      </c>
      <c r="D4470">
        <v>4727</v>
      </c>
      <c r="G4470" s="1" t="s">
        <v>765</v>
      </c>
      <c r="H4470">
        <f t="shared" si="69"/>
        <v>2</v>
      </c>
    </row>
    <row r="4471" spans="1:8" x14ac:dyDescent="0.3">
      <c r="A4471" s="1" t="s">
        <v>42417</v>
      </c>
      <c r="B4471" s="1" t="s">
        <v>765</v>
      </c>
      <c r="C4471" s="1" t="s">
        <v>38661</v>
      </c>
      <c r="D4471">
        <v>4728</v>
      </c>
      <c r="G4471" s="1" t="s">
        <v>765</v>
      </c>
      <c r="H4471">
        <f t="shared" si="69"/>
        <v>2</v>
      </c>
    </row>
    <row r="4472" spans="1:8" x14ac:dyDescent="0.3">
      <c r="A4472" s="1" t="s">
        <v>42418</v>
      </c>
      <c r="B4472" s="1" t="s">
        <v>1390</v>
      </c>
      <c r="C4472" s="1" t="s">
        <v>38658</v>
      </c>
      <c r="D4472">
        <v>4729</v>
      </c>
      <c r="G4472" s="1" t="s">
        <v>1390</v>
      </c>
      <c r="H4472">
        <f t="shared" si="69"/>
        <v>1</v>
      </c>
    </row>
    <row r="4473" spans="1:8" x14ac:dyDescent="0.3">
      <c r="A4473" s="1" t="s">
        <v>42419</v>
      </c>
      <c r="B4473" s="1" t="s">
        <v>4366</v>
      </c>
      <c r="C4473" s="1" t="s">
        <v>38658</v>
      </c>
      <c r="D4473">
        <v>4730</v>
      </c>
      <c r="G4473" s="1" t="s">
        <v>4366</v>
      </c>
      <c r="H4473">
        <f t="shared" si="69"/>
        <v>1</v>
      </c>
    </row>
    <row r="4474" spans="1:8" x14ac:dyDescent="0.3">
      <c r="A4474" s="1" t="s">
        <v>42420</v>
      </c>
      <c r="B4474" s="1" t="s">
        <v>307</v>
      </c>
      <c r="C4474" s="1" t="s">
        <v>38658</v>
      </c>
      <c r="D4474">
        <v>4731</v>
      </c>
      <c r="G4474" s="1" t="s">
        <v>307</v>
      </c>
      <c r="H4474">
        <f t="shared" si="69"/>
        <v>1</v>
      </c>
    </row>
    <row r="4475" spans="1:8" x14ac:dyDescent="0.3">
      <c r="A4475" s="1" t="s">
        <v>42421</v>
      </c>
      <c r="B4475" s="1" t="s">
        <v>2446</v>
      </c>
      <c r="C4475" s="1" t="s">
        <v>38658</v>
      </c>
      <c r="D4475">
        <v>4732</v>
      </c>
      <c r="G4475" s="1" t="s">
        <v>2446</v>
      </c>
      <c r="H4475">
        <f t="shared" si="69"/>
        <v>1</v>
      </c>
    </row>
    <row r="4476" spans="1:8" x14ac:dyDescent="0.3">
      <c r="A4476" s="1" t="s">
        <v>42422</v>
      </c>
      <c r="B4476" s="1" t="s">
        <v>2023</v>
      </c>
      <c r="C4476" s="1" t="s">
        <v>38658</v>
      </c>
      <c r="D4476">
        <v>4733</v>
      </c>
      <c r="G4476" s="1" t="s">
        <v>2023</v>
      </c>
      <c r="H4476">
        <f t="shared" si="69"/>
        <v>1</v>
      </c>
    </row>
    <row r="4477" spans="1:8" x14ac:dyDescent="0.3">
      <c r="A4477" s="1" t="s">
        <v>42423</v>
      </c>
      <c r="B4477" s="1" t="s">
        <v>1455</v>
      </c>
      <c r="C4477" s="1" t="s">
        <v>38658</v>
      </c>
      <c r="D4477">
        <v>4734</v>
      </c>
      <c r="G4477" s="1" t="s">
        <v>1455</v>
      </c>
      <c r="H4477">
        <f t="shared" si="69"/>
        <v>2</v>
      </c>
    </row>
    <row r="4478" spans="1:8" x14ac:dyDescent="0.3">
      <c r="A4478" s="1" t="s">
        <v>42424</v>
      </c>
      <c r="B4478" s="1" t="s">
        <v>1455</v>
      </c>
      <c r="C4478" s="1" t="s">
        <v>38661</v>
      </c>
      <c r="D4478">
        <v>4735</v>
      </c>
      <c r="G4478" s="1" t="s">
        <v>1455</v>
      </c>
      <c r="H4478">
        <f t="shared" si="69"/>
        <v>2</v>
      </c>
    </row>
    <row r="4479" spans="1:8" x14ac:dyDescent="0.3">
      <c r="A4479" s="1" t="s">
        <v>42425</v>
      </c>
      <c r="B4479" s="1" t="s">
        <v>920</v>
      </c>
      <c r="C4479" s="1" t="s">
        <v>38658</v>
      </c>
      <c r="D4479">
        <v>4736</v>
      </c>
      <c r="G4479" s="1" t="s">
        <v>920</v>
      </c>
      <c r="H4479">
        <f t="shared" si="69"/>
        <v>1</v>
      </c>
    </row>
    <row r="4480" spans="1:8" x14ac:dyDescent="0.3">
      <c r="A4480" s="1" t="s">
        <v>42426</v>
      </c>
      <c r="B4480" s="1" t="s">
        <v>2711</v>
      </c>
      <c r="C4480" s="1" t="s">
        <v>38658</v>
      </c>
      <c r="D4480">
        <v>4737</v>
      </c>
      <c r="G4480" s="1" t="s">
        <v>2711</v>
      </c>
      <c r="H4480">
        <f t="shared" si="69"/>
        <v>1</v>
      </c>
    </row>
    <row r="4481" spans="1:8" x14ac:dyDescent="0.3">
      <c r="A4481" s="1" t="s">
        <v>42427</v>
      </c>
      <c r="B4481" s="1" t="s">
        <v>1785</v>
      </c>
      <c r="C4481" s="1" t="s">
        <v>38658</v>
      </c>
      <c r="D4481">
        <v>4739</v>
      </c>
      <c r="G4481" s="1" t="s">
        <v>1785</v>
      </c>
      <c r="H4481">
        <f t="shared" si="69"/>
        <v>1</v>
      </c>
    </row>
    <row r="4482" spans="1:8" x14ac:dyDescent="0.3">
      <c r="A4482" s="1" t="s">
        <v>4960</v>
      </c>
      <c r="B4482" s="1" t="s">
        <v>2373</v>
      </c>
      <c r="C4482" s="1" t="s">
        <v>38658</v>
      </c>
      <c r="D4482">
        <v>4740</v>
      </c>
      <c r="G4482" s="1" t="s">
        <v>2373</v>
      </c>
      <c r="H4482">
        <f t="shared" si="69"/>
        <v>1</v>
      </c>
    </row>
    <row r="4483" spans="1:8" x14ac:dyDescent="0.3">
      <c r="A4483" s="1" t="s">
        <v>42428</v>
      </c>
      <c r="B4483" s="1" t="s">
        <v>3001</v>
      </c>
      <c r="C4483" s="1" t="s">
        <v>38658</v>
      </c>
      <c r="D4483">
        <v>4741</v>
      </c>
      <c r="G4483" s="1" t="s">
        <v>3001</v>
      </c>
      <c r="H4483">
        <f t="shared" ref="H4483:H4546" si="70">COUNTIF(G:G,G4483)</f>
        <v>1</v>
      </c>
    </row>
    <row r="4484" spans="1:8" x14ac:dyDescent="0.3">
      <c r="A4484" s="1" t="s">
        <v>42429</v>
      </c>
      <c r="B4484" s="1" t="s">
        <v>2394</v>
      </c>
      <c r="C4484" s="1" t="s">
        <v>38658</v>
      </c>
      <c r="D4484">
        <v>4742</v>
      </c>
      <c r="G4484" s="1" t="s">
        <v>2394</v>
      </c>
      <c r="H4484">
        <f t="shared" si="70"/>
        <v>2</v>
      </c>
    </row>
    <row r="4485" spans="1:8" x14ac:dyDescent="0.3">
      <c r="A4485" s="1" t="s">
        <v>42430</v>
      </c>
      <c r="B4485" s="1" t="s">
        <v>2394</v>
      </c>
      <c r="C4485" s="1" t="s">
        <v>38661</v>
      </c>
      <c r="D4485">
        <v>4743</v>
      </c>
      <c r="G4485" s="1" t="s">
        <v>2394</v>
      </c>
      <c r="H4485">
        <f t="shared" si="70"/>
        <v>2</v>
      </c>
    </row>
    <row r="4486" spans="1:8" x14ac:dyDescent="0.3">
      <c r="A4486" s="1" t="s">
        <v>42431</v>
      </c>
      <c r="B4486" s="1" t="s">
        <v>4498</v>
      </c>
      <c r="C4486" s="1" t="s">
        <v>38658</v>
      </c>
      <c r="D4486">
        <v>4744</v>
      </c>
      <c r="G4486" s="1" t="s">
        <v>4498</v>
      </c>
      <c r="H4486">
        <f t="shared" si="70"/>
        <v>1</v>
      </c>
    </row>
    <row r="4487" spans="1:8" x14ac:dyDescent="0.3">
      <c r="A4487" s="1" t="s">
        <v>42432</v>
      </c>
      <c r="B4487" s="1" t="s">
        <v>224</v>
      </c>
      <c r="C4487" s="1" t="s">
        <v>38658</v>
      </c>
      <c r="D4487">
        <v>4745</v>
      </c>
      <c r="G4487" s="1" t="s">
        <v>224</v>
      </c>
      <c r="H4487">
        <f t="shared" si="70"/>
        <v>1</v>
      </c>
    </row>
    <row r="4488" spans="1:8" x14ac:dyDescent="0.3">
      <c r="A4488" s="1" t="s">
        <v>42433</v>
      </c>
      <c r="B4488" s="1" t="s">
        <v>1802</v>
      </c>
      <c r="C4488" s="1" t="s">
        <v>38658</v>
      </c>
      <c r="D4488">
        <v>4746</v>
      </c>
      <c r="G4488" s="1" t="s">
        <v>1802</v>
      </c>
      <c r="H4488">
        <f t="shared" si="70"/>
        <v>1</v>
      </c>
    </row>
    <row r="4489" spans="1:8" x14ac:dyDescent="0.3">
      <c r="A4489" s="1" t="s">
        <v>42434</v>
      </c>
      <c r="B4489" s="1" t="s">
        <v>2286</v>
      </c>
      <c r="C4489" s="1" t="s">
        <v>38658</v>
      </c>
      <c r="D4489">
        <v>4747</v>
      </c>
      <c r="G4489" s="1" t="s">
        <v>2286</v>
      </c>
      <c r="H4489">
        <f t="shared" si="70"/>
        <v>2</v>
      </c>
    </row>
    <row r="4490" spans="1:8" x14ac:dyDescent="0.3">
      <c r="A4490" s="1" t="s">
        <v>42435</v>
      </c>
      <c r="B4490" s="1" t="s">
        <v>2286</v>
      </c>
      <c r="C4490" s="1" t="s">
        <v>38661</v>
      </c>
      <c r="D4490">
        <v>4748</v>
      </c>
      <c r="G4490" s="1" t="s">
        <v>2286</v>
      </c>
      <c r="H4490">
        <f t="shared" si="70"/>
        <v>2</v>
      </c>
    </row>
    <row r="4491" spans="1:8" x14ac:dyDescent="0.3">
      <c r="A4491" s="1" t="s">
        <v>5024</v>
      </c>
      <c r="B4491" s="1" t="s">
        <v>1013</v>
      </c>
      <c r="C4491" s="1" t="s">
        <v>38658</v>
      </c>
      <c r="D4491">
        <v>4749</v>
      </c>
      <c r="G4491" s="1" t="s">
        <v>1013</v>
      </c>
      <c r="H4491">
        <f t="shared" si="70"/>
        <v>1</v>
      </c>
    </row>
    <row r="4492" spans="1:8" x14ac:dyDescent="0.3">
      <c r="A4492" s="1" t="s">
        <v>42436</v>
      </c>
      <c r="B4492" s="1" t="s">
        <v>592</v>
      </c>
      <c r="C4492" s="1" t="s">
        <v>38658</v>
      </c>
      <c r="D4492">
        <v>4750</v>
      </c>
      <c r="G4492" s="1" t="s">
        <v>592</v>
      </c>
      <c r="H4492">
        <f t="shared" si="70"/>
        <v>1</v>
      </c>
    </row>
    <row r="4493" spans="1:8" x14ac:dyDescent="0.3">
      <c r="A4493" s="1" t="s">
        <v>4768</v>
      </c>
      <c r="B4493" s="1" t="s">
        <v>1806</v>
      </c>
      <c r="C4493" s="1" t="s">
        <v>38658</v>
      </c>
      <c r="D4493">
        <v>4751</v>
      </c>
      <c r="G4493" s="1" t="s">
        <v>1806</v>
      </c>
      <c r="H4493">
        <f t="shared" si="70"/>
        <v>1</v>
      </c>
    </row>
    <row r="4494" spans="1:8" x14ac:dyDescent="0.3">
      <c r="A4494" s="1" t="s">
        <v>42437</v>
      </c>
      <c r="B4494" s="1" t="s">
        <v>3589</v>
      </c>
      <c r="C4494" s="1" t="s">
        <v>38658</v>
      </c>
      <c r="D4494">
        <v>4752</v>
      </c>
      <c r="G4494" s="1" t="s">
        <v>3589</v>
      </c>
      <c r="H4494">
        <f t="shared" si="70"/>
        <v>2</v>
      </c>
    </row>
    <row r="4495" spans="1:8" x14ac:dyDescent="0.3">
      <c r="A4495" s="1" t="s">
        <v>42438</v>
      </c>
      <c r="B4495" s="1" t="s">
        <v>3589</v>
      </c>
      <c r="C4495" s="1" t="s">
        <v>38661</v>
      </c>
      <c r="D4495">
        <v>4753</v>
      </c>
      <c r="G4495" s="1" t="s">
        <v>3589</v>
      </c>
      <c r="H4495">
        <f t="shared" si="70"/>
        <v>2</v>
      </c>
    </row>
    <row r="4496" spans="1:8" x14ac:dyDescent="0.3">
      <c r="A4496" s="1" t="s">
        <v>42439</v>
      </c>
      <c r="B4496" s="1" t="s">
        <v>2716</v>
      </c>
      <c r="C4496" s="1" t="s">
        <v>38658</v>
      </c>
      <c r="D4496">
        <v>4754</v>
      </c>
      <c r="G4496" s="1" t="s">
        <v>2716</v>
      </c>
      <c r="H4496">
        <f t="shared" si="70"/>
        <v>1</v>
      </c>
    </row>
    <row r="4497" spans="1:8" x14ac:dyDescent="0.3">
      <c r="A4497" s="1" t="s">
        <v>42440</v>
      </c>
      <c r="B4497" s="1" t="s">
        <v>2481</v>
      </c>
      <c r="C4497" s="1" t="s">
        <v>38658</v>
      </c>
      <c r="D4497">
        <v>4755</v>
      </c>
      <c r="G4497" s="1" t="s">
        <v>2481</v>
      </c>
      <c r="H4497">
        <f t="shared" si="70"/>
        <v>1</v>
      </c>
    </row>
    <row r="4498" spans="1:8" x14ac:dyDescent="0.3">
      <c r="A4498" s="1" t="s">
        <v>42441</v>
      </c>
      <c r="B4498" s="1" t="s">
        <v>2081</v>
      </c>
      <c r="C4498" s="1" t="s">
        <v>38658</v>
      </c>
      <c r="D4498">
        <v>4756</v>
      </c>
      <c r="G4498" s="1" t="s">
        <v>2081</v>
      </c>
      <c r="H4498">
        <f t="shared" si="70"/>
        <v>2</v>
      </c>
    </row>
    <row r="4499" spans="1:8" x14ac:dyDescent="0.3">
      <c r="A4499" s="1" t="s">
        <v>42442</v>
      </c>
      <c r="B4499" s="1" t="s">
        <v>2081</v>
      </c>
      <c r="C4499" s="1" t="s">
        <v>38661</v>
      </c>
      <c r="D4499">
        <v>4757</v>
      </c>
      <c r="G4499" s="1" t="s">
        <v>2081</v>
      </c>
      <c r="H4499">
        <f t="shared" si="70"/>
        <v>2</v>
      </c>
    </row>
    <row r="4500" spans="1:8" x14ac:dyDescent="0.3">
      <c r="A4500" s="1" t="s">
        <v>42443</v>
      </c>
      <c r="B4500" s="1" t="s">
        <v>2143</v>
      </c>
      <c r="C4500" s="1" t="s">
        <v>38658</v>
      </c>
      <c r="D4500">
        <v>4758</v>
      </c>
      <c r="G4500" s="1" t="s">
        <v>2143</v>
      </c>
      <c r="H4500">
        <f t="shared" si="70"/>
        <v>2</v>
      </c>
    </row>
    <row r="4501" spans="1:8" x14ac:dyDescent="0.3">
      <c r="A4501" s="1" t="s">
        <v>42444</v>
      </c>
      <c r="B4501" s="1" t="s">
        <v>2143</v>
      </c>
      <c r="C4501" s="1" t="s">
        <v>38661</v>
      </c>
      <c r="D4501">
        <v>4759</v>
      </c>
      <c r="G4501" s="1" t="s">
        <v>2143</v>
      </c>
      <c r="H4501">
        <f t="shared" si="70"/>
        <v>2</v>
      </c>
    </row>
    <row r="4502" spans="1:8" x14ac:dyDescent="0.3">
      <c r="A4502" s="1" t="s">
        <v>42445</v>
      </c>
      <c r="B4502" s="1" t="s">
        <v>2962</v>
      </c>
      <c r="C4502" s="1" t="s">
        <v>38658</v>
      </c>
      <c r="D4502">
        <v>4760</v>
      </c>
      <c r="G4502" s="1" t="s">
        <v>2962</v>
      </c>
      <c r="H4502">
        <f t="shared" si="70"/>
        <v>2</v>
      </c>
    </row>
    <row r="4503" spans="1:8" x14ac:dyDescent="0.3">
      <c r="A4503" s="1" t="s">
        <v>42446</v>
      </c>
      <c r="B4503" s="1" t="s">
        <v>2962</v>
      </c>
      <c r="C4503" s="1" t="s">
        <v>38661</v>
      </c>
      <c r="D4503">
        <v>4761</v>
      </c>
      <c r="G4503" s="1" t="s">
        <v>2962</v>
      </c>
      <c r="H4503">
        <f t="shared" si="70"/>
        <v>2</v>
      </c>
    </row>
    <row r="4504" spans="1:8" x14ac:dyDescent="0.3">
      <c r="A4504" s="1" t="s">
        <v>42447</v>
      </c>
      <c r="B4504" s="1" t="s">
        <v>2331</v>
      </c>
      <c r="C4504" s="1" t="s">
        <v>38658</v>
      </c>
      <c r="D4504">
        <v>4762</v>
      </c>
      <c r="G4504" s="1" t="s">
        <v>2331</v>
      </c>
      <c r="H4504">
        <f t="shared" si="70"/>
        <v>1</v>
      </c>
    </row>
    <row r="4505" spans="1:8" x14ac:dyDescent="0.3">
      <c r="A4505" s="1" t="s">
        <v>4537</v>
      </c>
      <c r="B4505" s="1" t="s">
        <v>975</v>
      </c>
      <c r="C4505" s="1" t="s">
        <v>38658</v>
      </c>
      <c r="D4505">
        <v>4763</v>
      </c>
      <c r="G4505" s="1" t="s">
        <v>975</v>
      </c>
      <c r="H4505">
        <f t="shared" si="70"/>
        <v>1</v>
      </c>
    </row>
    <row r="4506" spans="1:8" x14ac:dyDescent="0.3">
      <c r="A4506" s="1" t="s">
        <v>5120</v>
      </c>
      <c r="B4506" s="1" t="s">
        <v>2295</v>
      </c>
      <c r="C4506" s="1" t="s">
        <v>38658</v>
      </c>
      <c r="D4506">
        <v>4764</v>
      </c>
      <c r="G4506" s="1" t="s">
        <v>2295</v>
      </c>
      <c r="H4506">
        <f t="shared" si="70"/>
        <v>1</v>
      </c>
    </row>
    <row r="4507" spans="1:8" x14ac:dyDescent="0.3">
      <c r="A4507" s="1" t="s">
        <v>5626</v>
      </c>
      <c r="B4507" s="1" t="s">
        <v>4223</v>
      </c>
      <c r="C4507" s="1" t="s">
        <v>38658</v>
      </c>
      <c r="D4507">
        <v>4765</v>
      </c>
      <c r="G4507" s="1" t="s">
        <v>4223</v>
      </c>
      <c r="H4507">
        <f t="shared" si="70"/>
        <v>1</v>
      </c>
    </row>
    <row r="4508" spans="1:8" x14ac:dyDescent="0.3">
      <c r="A4508" s="1" t="s">
        <v>42448</v>
      </c>
      <c r="B4508" s="1" t="s">
        <v>3989</v>
      </c>
      <c r="C4508" s="1" t="s">
        <v>38658</v>
      </c>
      <c r="D4508">
        <v>4766</v>
      </c>
      <c r="G4508" s="1" t="s">
        <v>3989</v>
      </c>
      <c r="H4508">
        <f t="shared" si="70"/>
        <v>1</v>
      </c>
    </row>
    <row r="4509" spans="1:8" x14ac:dyDescent="0.3">
      <c r="A4509" s="1" t="s">
        <v>42449</v>
      </c>
      <c r="B4509" s="1" t="s">
        <v>2488</v>
      </c>
      <c r="C4509" s="1" t="s">
        <v>38658</v>
      </c>
      <c r="D4509">
        <v>4767</v>
      </c>
      <c r="G4509" s="1" t="s">
        <v>2488</v>
      </c>
      <c r="H4509">
        <f t="shared" si="70"/>
        <v>1</v>
      </c>
    </row>
    <row r="4510" spans="1:8" x14ac:dyDescent="0.3">
      <c r="A4510" s="1" t="s">
        <v>42450</v>
      </c>
      <c r="B4510" s="1" t="s">
        <v>4024</v>
      </c>
      <c r="C4510" s="1" t="s">
        <v>38658</v>
      </c>
      <c r="D4510">
        <v>4768</v>
      </c>
      <c r="G4510" s="1" t="s">
        <v>4024</v>
      </c>
      <c r="H4510">
        <f t="shared" si="70"/>
        <v>1</v>
      </c>
    </row>
    <row r="4511" spans="1:8" x14ac:dyDescent="0.3">
      <c r="A4511" s="1" t="s">
        <v>42451</v>
      </c>
      <c r="B4511" s="1" t="s">
        <v>553</v>
      </c>
      <c r="C4511" s="1" t="s">
        <v>38658</v>
      </c>
      <c r="D4511">
        <v>4769</v>
      </c>
      <c r="G4511" s="1" t="s">
        <v>553</v>
      </c>
      <c r="H4511">
        <f t="shared" si="70"/>
        <v>2</v>
      </c>
    </row>
    <row r="4512" spans="1:8" x14ac:dyDescent="0.3">
      <c r="A4512" s="1" t="s">
        <v>42452</v>
      </c>
      <c r="B4512" s="1" t="s">
        <v>553</v>
      </c>
      <c r="C4512" s="1" t="s">
        <v>38661</v>
      </c>
      <c r="D4512">
        <v>4770</v>
      </c>
      <c r="G4512" s="1" t="s">
        <v>553</v>
      </c>
      <c r="H4512">
        <f t="shared" si="70"/>
        <v>2</v>
      </c>
    </row>
    <row r="4513" spans="1:8" x14ac:dyDescent="0.3">
      <c r="A4513" s="1" t="s">
        <v>42453</v>
      </c>
      <c r="B4513" s="1" t="s">
        <v>612</v>
      </c>
      <c r="C4513" s="1" t="s">
        <v>38658</v>
      </c>
      <c r="D4513">
        <v>4771</v>
      </c>
      <c r="G4513" s="1" t="s">
        <v>612</v>
      </c>
      <c r="H4513">
        <f t="shared" si="70"/>
        <v>1</v>
      </c>
    </row>
    <row r="4514" spans="1:8" x14ac:dyDescent="0.3">
      <c r="A4514" s="1" t="s">
        <v>6262</v>
      </c>
      <c r="B4514" s="1" t="s">
        <v>3370</v>
      </c>
      <c r="C4514" s="1" t="s">
        <v>38658</v>
      </c>
      <c r="D4514">
        <v>4772</v>
      </c>
      <c r="G4514" s="1" t="s">
        <v>3370</v>
      </c>
      <c r="H4514">
        <f t="shared" si="70"/>
        <v>1</v>
      </c>
    </row>
    <row r="4515" spans="1:8" x14ac:dyDescent="0.3">
      <c r="A4515" s="1" t="s">
        <v>42454</v>
      </c>
      <c r="B4515" s="1" t="s">
        <v>2819</v>
      </c>
      <c r="C4515" s="1" t="s">
        <v>38658</v>
      </c>
      <c r="D4515">
        <v>4773</v>
      </c>
      <c r="G4515" s="1" t="s">
        <v>2819</v>
      </c>
      <c r="H4515">
        <f t="shared" si="70"/>
        <v>1</v>
      </c>
    </row>
    <row r="4516" spans="1:8" x14ac:dyDescent="0.3">
      <c r="A4516" s="1" t="s">
        <v>42455</v>
      </c>
      <c r="B4516" s="1" t="s">
        <v>4506</v>
      </c>
      <c r="C4516" s="1" t="s">
        <v>38658</v>
      </c>
      <c r="D4516">
        <v>4774</v>
      </c>
      <c r="G4516" s="1" t="s">
        <v>4506</v>
      </c>
      <c r="H4516">
        <f t="shared" si="70"/>
        <v>2</v>
      </c>
    </row>
    <row r="4517" spans="1:8" x14ac:dyDescent="0.3">
      <c r="A4517" s="1" t="s">
        <v>42456</v>
      </c>
      <c r="B4517" s="1" t="s">
        <v>4506</v>
      </c>
      <c r="C4517" s="1" t="s">
        <v>38661</v>
      </c>
      <c r="D4517">
        <v>4775</v>
      </c>
      <c r="G4517" s="1" t="s">
        <v>4506</v>
      </c>
      <c r="H4517">
        <f t="shared" si="70"/>
        <v>2</v>
      </c>
    </row>
    <row r="4518" spans="1:8" x14ac:dyDescent="0.3">
      <c r="A4518" s="1" t="s">
        <v>42457</v>
      </c>
      <c r="B4518" s="1" t="s">
        <v>3717</v>
      </c>
      <c r="C4518" s="1" t="s">
        <v>38658</v>
      </c>
      <c r="D4518">
        <v>4776</v>
      </c>
      <c r="G4518" s="1" t="s">
        <v>3717</v>
      </c>
      <c r="H4518">
        <f t="shared" si="70"/>
        <v>1</v>
      </c>
    </row>
    <row r="4519" spans="1:8" x14ac:dyDescent="0.3">
      <c r="A4519" s="1" t="s">
        <v>42458</v>
      </c>
      <c r="B4519" s="1" t="s">
        <v>125</v>
      </c>
      <c r="C4519" s="1" t="s">
        <v>38658</v>
      </c>
      <c r="D4519">
        <v>4777</v>
      </c>
      <c r="G4519" s="1" t="s">
        <v>125</v>
      </c>
      <c r="H4519">
        <f t="shared" si="70"/>
        <v>2</v>
      </c>
    </row>
    <row r="4520" spans="1:8" x14ac:dyDescent="0.3">
      <c r="A4520" s="1" t="s">
        <v>42459</v>
      </c>
      <c r="B4520" s="1" t="s">
        <v>125</v>
      </c>
      <c r="C4520" s="1" t="s">
        <v>38661</v>
      </c>
      <c r="D4520">
        <v>4778</v>
      </c>
      <c r="G4520" s="1" t="s">
        <v>125</v>
      </c>
      <c r="H4520">
        <f t="shared" si="70"/>
        <v>2</v>
      </c>
    </row>
    <row r="4521" spans="1:8" x14ac:dyDescent="0.3">
      <c r="A4521" s="1" t="s">
        <v>42460</v>
      </c>
      <c r="B4521" s="1" t="s">
        <v>3667</v>
      </c>
      <c r="C4521" s="1" t="s">
        <v>38658</v>
      </c>
      <c r="D4521">
        <v>4779</v>
      </c>
      <c r="G4521" s="1" t="s">
        <v>3667</v>
      </c>
      <c r="H4521">
        <f t="shared" si="70"/>
        <v>1</v>
      </c>
    </row>
    <row r="4522" spans="1:8" x14ac:dyDescent="0.3">
      <c r="A4522" s="1" t="s">
        <v>42461</v>
      </c>
      <c r="B4522" s="1" t="s">
        <v>3540</v>
      </c>
      <c r="C4522" s="1" t="s">
        <v>38658</v>
      </c>
      <c r="D4522">
        <v>4780</v>
      </c>
      <c r="G4522" s="1" t="s">
        <v>3540</v>
      </c>
      <c r="H4522">
        <f t="shared" si="70"/>
        <v>1</v>
      </c>
    </row>
    <row r="4523" spans="1:8" x14ac:dyDescent="0.3">
      <c r="A4523" s="1" t="s">
        <v>42462</v>
      </c>
      <c r="B4523" s="1" t="s">
        <v>4377</v>
      </c>
      <c r="C4523" s="1" t="s">
        <v>38658</v>
      </c>
      <c r="D4523">
        <v>4781</v>
      </c>
      <c r="G4523" s="1" t="s">
        <v>4377</v>
      </c>
      <c r="H4523">
        <f t="shared" si="70"/>
        <v>1</v>
      </c>
    </row>
    <row r="4524" spans="1:8" x14ac:dyDescent="0.3">
      <c r="A4524" s="1" t="s">
        <v>42463</v>
      </c>
      <c r="B4524" s="1" t="s">
        <v>3670</v>
      </c>
      <c r="C4524" s="1" t="s">
        <v>38658</v>
      </c>
      <c r="D4524">
        <v>4782</v>
      </c>
      <c r="G4524" s="1" t="s">
        <v>3670</v>
      </c>
      <c r="H4524">
        <f t="shared" si="70"/>
        <v>1</v>
      </c>
    </row>
    <row r="4525" spans="1:8" x14ac:dyDescent="0.3">
      <c r="A4525" s="1" t="s">
        <v>42464</v>
      </c>
      <c r="B4525" s="1" t="s">
        <v>392</v>
      </c>
      <c r="C4525" s="1" t="s">
        <v>38658</v>
      </c>
      <c r="D4525">
        <v>4783</v>
      </c>
      <c r="G4525" s="1" t="s">
        <v>392</v>
      </c>
      <c r="H4525">
        <f t="shared" si="70"/>
        <v>1</v>
      </c>
    </row>
    <row r="4526" spans="1:8" x14ac:dyDescent="0.3">
      <c r="A4526" s="1" t="s">
        <v>42465</v>
      </c>
      <c r="B4526" s="1" t="s">
        <v>2285</v>
      </c>
      <c r="C4526" s="1" t="s">
        <v>38658</v>
      </c>
      <c r="D4526">
        <v>4784</v>
      </c>
      <c r="G4526" s="1" t="s">
        <v>2285</v>
      </c>
      <c r="H4526">
        <f t="shared" si="70"/>
        <v>2</v>
      </c>
    </row>
    <row r="4527" spans="1:8" x14ac:dyDescent="0.3">
      <c r="A4527" s="1" t="s">
        <v>42466</v>
      </c>
      <c r="B4527" s="1" t="s">
        <v>2285</v>
      </c>
      <c r="C4527" s="1" t="s">
        <v>38661</v>
      </c>
      <c r="D4527">
        <v>4785</v>
      </c>
      <c r="G4527" s="1" t="s">
        <v>2285</v>
      </c>
      <c r="H4527">
        <f t="shared" si="70"/>
        <v>2</v>
      </c>
    </row>
    <row r="4528" spans="1:8" x14ac:dyDescent="0.3">
      <c r="A4528" s="1" t="s">
        <v>42467</v>
      </c>
      <c r="B4528" s="1" t="s">
        <v>3233</v>
      </c>
      <c r="C4528" s="1" t="s">
        <v>38658</v>
      </c>
      <c r="D4528">
        <v>4786</v>
      </c>
      <c r="G4528" s="1" t="s">
        <v>3233</v>
      </c>
      <c r="H4528">
        <f t="shared" si="70"/>
        <v>1</v>
      </c>
    </row>
    <row r="4529" spans="1:8" x14ac:dyDescent="0.3">
      <c r="A4529" s="1" t="s">
        <v>42468</v>
      </c>
      <c r="B4529" s="1" t="s">
        <v>2249</v>
      </c>
      <c r="C4529" s="1" t="s">
        <v>38658</v>
      </c>
      <c r="D4529">
        <v>4787</v>
      </c>
      <c r="G4529" s="1" t="s">
        <v>2249</v>
      </c>
      <c r="H4529">
        <f t="shared" si="70"/>
        <v>1</v>
      </c>
    </row>
    <row r="4530" spans="1:8" x14ac:dyDescent="0.3">
      <c r="A4530" s="1" t="s">
        <v>42469</v>
      </c>
      <c r="B4530" s="1" t="s">
        <v>537</v>
      </c>
      <c r="C4530" s="1" t="s">
        <v>38658</v>
      </c>
      <c r="D4530">
        <v>4788</v>
      </c>
      <c r="G4530" s="1" t="s">
        <v>537</v>
      </c>
      <c r="H4530">
        <f t="shared" si="70"/>
        <v>1</v>
      </c>
    </row>
    <row r="4531" spans="1:8" x14ac:dyDescent="0.3">
      <c r="A4531" s="1" t="s">
        <v>4792</v>
      </c>
      <c r="B4531" s="1" t="s">
        <v>2193</v>
      </c>
      <c r="C4531" s="1" t="s">
        <v>38658</v>
      </c>
      <c r="D4531">
        <v>4789</v>
      </c>
      <c r="G4531" s="1" t="s">
        <v>2193</v>
      </c>
      <c r="H4531">
        <f t="shared" si="70"/>
        <v>1</v>
      </c>
    </row>
    <row r="4532" spans="1:8" x14ac:dyDescent="0.3">
      <c r="A4532" s="1" t="s">
        <v>42470</v>
      </c>
      <c r="B4532" s="1" t="s">
        <v>3778</v>
      </c>
      <c r="C4532" s="1" t="s">
        <v>38658</v>
      </c>
      <c r="D4532">
        <v>4790</v>
      </c>
      <c r="G4532" s="1" t="s">
        <v>3778</v>
      </c>
      <c r="H4532">
        <f t="shared" si="70"/>
        <v>1</v>
      </c>
    </row>
    <row r="4533" spans="1:8" x14ac:dyDescent="0.3">
      <c r="A4533" s="1" t="s">
        <v>4590</v>
      </c>
      <c r="B4533" s="1" t="s">
        <v>899</v>
      </c>
      <c r="C4533" s="1" t="s">
        <v>38658</v>
      </c>
      <c r="D4533">
        <v>4791</v>
      </c>
      <c r="G4533" s="1" t="s">
        <v>899</v>
      </c>
      <c r="H4533">
        <f t="shared" si="70"/>
        <v>1</v>
      </c>
    </row>
    <row r="4534" spans="1:8" x14ac:dyDescent="0.3">
      <c r="A4534" s="1" t="s">
        <v>42471</v>
      </c>
      <c r="B4534" s="1" t="s">
        <v>2189</v>
      </c>
      <c r="C4534" s="1" t="s">
        <v>38658</v>
      </c>
      <c r="D4534">
        <v>4792</v>
      </c>
      <c r="G4534" s="1" t="s">
        <v>2189</v>
      </c>
      <c r="H4534">
        <f t="shared" si="70"/>
        <v>1</v>
      </c>
    </row>
    <row r="4535" spans="1:8" x14ac:dyDescent="0.3">
      <c r="A4535" s="1" t="s">
        <v>42472</v>
      </c>
      <c r="B4535" s="1" t="s">
        <v>2489</v>
      </c>
      <c r="C4535" s="1" t="s">
        <v>38658</v>
      </c>
      <c r="D4535">
        <v>4793</v>
      </c>
      <c r="G4535" s="1" t="s">
        <v>2489</v>
      </c>
      <c r="H4535">
        <f t="shared" si="70"/>
        <v>1</v>
      </c>
    </row>
    <row r="4536" spans="1:8" x14ac:dyDescent="0.3">
      <c r="A4536" s="1" t="s">
        <v>42473</v>
      </c>
      <c r="B4536" s="1" t="s">
        <v>1482</v>
      </c>
      <c r="C4536" s="1" t="s">
        <v>38658</v>
      </c>
      <c r="D4536">
        <v>4794</v>
      </c>
      <c r="G4536" s="1" t="s">
        <v>1482</v>
      </c>
      <c r="H4536">
        <f t="shared" si="70"/>
        <v>1</v>
      </c>
    </row>
    <row r="4537" spans="1:8" x14ac:dyDescent="0.3">
      <c r="A4537" s="1" t="s">
        <v>42474</v>
      </c>
      <c r="B4537" s="1" t="s">
        <v>2625</v>
      </c>
      <c r="C4537" s="1" t="s">
        <v>38658</v>
      </c>
      <c r="D4537">
        <v>4795</v>
      </c>
      <c r="G4537" s="1" t="s">
        <v>2625</v>
      </c>
      <c r="H4537">
        <f t="shared" si="70"/>
        <v>1</v>
      </c>
    </row>
    <row r="4538" spans="1:8" x14ac:dyDescent="0.3">
      <c r="A4538" s="1" t="s">
        <v>42475</v>
      </c>
      <c r="B4538" s="1" t="s">
        <v>858</v>
      </c>
      <c r="C4538" s="1" t="s">
        <v>38658</v>
      </c>
      <c r="D4538">
        <v>4796</v>
      </c>
      <c r="G4538" s="1" t="s">
        <v>858</v>
      </c>
      <c r="H4538">
        <f t="shared" si="70"/>
        <v>1</v>
      </c>
    </row>
    <row r="4539" spans="1:8" x14ac:dyDescent="0.3">
      <c r="A4539" s="1" t="s">
        <v>42476</v>
      </c>
      <c r="B4539" s="1" t="s">
        <v>1678</v>
      </c>
      <c r="C4539" s="1" t="s">
        <v>38658</v>
      </c>
      <c r="D4539">
        <v>4797</v>
      </c>
      <c r="G4539" s="1" t="s">
        <v>1678</v>
      </c>
      <c r="H4539">
        <f t="shared" si="70"/>
        <v>1</v>
      </c>
    </row>
    <row r="4540" spans="1:8" x14ac:dyDescent="0.3">
      <c r="A4540" s="1" t="s">
        <v>42477</v>
      </c>
      <c r="B4540" s="1" t="s">
        <v>2408</v>
      </c>
      <c r="C4540" s="1" t="s">
        <v>38658</v>
      </c>
      <c r="D4540">
        <v>4798</v>
      </c>
      <c r="G4540" s="1" t="s">
        <v>2408</v>
      </c>
      <c r="H4540">
        <f t="shared" si="70"/>
        <v>1</v>
      </c>
    </row>
    <row r="4541" spans="1:8" x14ac:dyDescent="0.3">
      <c r="A4541" s="1" t="s">
        <v>42478</v>
      </c>
      <c r="B4541" s="1" t="s">
        <v>314</v>
      </c>
      <c r="C4541" s="1" t="s">
        <v>38658</v>
      </c>
      <c r="D4541">
        <v>4799</v>
      </c>
      <c r="G4541" s="1" t="s">
        <v>314</v>
      </c>
      <c r="H4541">
        <f t="shared" si="70"/>
        <v>2</v>
      </c>
    </row>
    <row r="4542" spans="1:8" x14ac:dyDescent="0.3">
      <c r="A4542" s="1" t="s">
        <v>42479</v>
      </c>
      <c r="B4542" s="1" t="s">
        <v>314</v>
      </c>
      <c r="C4542" s="1" t="s">
        <v>38661</v>
      </c>
      <c r="D4542">
        <v>4800</v>
      </c>
      <c r="G4542" s="1" t="s">
        <v>314</v>
      </c>
      <c r="H4542">
        <f t="shared" si="70"/>
        <v>2</v>
      </c>
    </row>
    <row r="4543" spans="1:8" x14ac:dyDescent="0.3">
      <c r="A4543" s="1" t="s">
        <v>42480</v>
      </c>
      <c r="B4543" s="1" t="s">
        <v>1614</v>
      </c>
      <c r="C4543" s="1" t="s">
        <v>38658</v>
      </c>
      <c r="D4543">
        <v>4801</v>
      </c>
      <c r="G4543" s="1" t="s">
        <v>1614</v>
      </c>
      <c r="H4543">
        <f t="shared" si="70"/>
        <v>1</v>
      </c>
    </row>
    <row r="4544" spans="1:8" x14ac:dyDescent="0.3">
      <c r="A4544" s="1" t="s">
        <v>42481</v>
      </c>
      <c r="B4544" s="1" t="s">
        <v>646</v>
      </c>
      <c r="C4544" s="1" t="s">
        <v>38658</v>
      </c>
      <c r="D4544">
        <v>4802</v>
      </c>
      <c r="G4544" s="1" t="s">
        <v>646</v>
      </c>
      <c r="H4544">
        <f t="shared" si="70"/>
        <v>1</v>
      </c>
    </row>
    <row r="4545" spans="1:8" x14ac:dyDescent="0.3">
      <c r="A4545" s="1" t="s">
        <v>42482</v>
      </c>
      <c r="B4545" s="1" t="s">
        <v>117</v>
      </c>
      <c r="C4545" s="1" t="s">
        <v>38658</v>
      </c>
      <c r="D4545">
        <v>4803</v>
      </c>
      <c r="G4545" s="1" t="s">
        <v>117</v>
      </c>
      <c r="H4545">
        <f t="shared" si="70"/>
        <v>1</v>
      </c>
    </row>
    <row r="4546" spans="1:8" x14ac:dyDescent="0.3">
      <c r="A4546" s="1" t="s">
        <v>42483</v>
      </c>
      <c r="B4546" s="1" t="s">
        <v>3543</v>
      </c>
      <c r="C4546" s="1" t="s">
        <v>38658</v>
      </c>
      <c r="D4546">
        <v>4804</v>
      </c>
      <c r="G4546" s="1" t="s">
        <v>3543</v>
      </c>
      <c r="H4546">
        <f t="shared" si="70"/>
        <v>1</v>
      </c>
    </row>
    <row r="4547" spans="1:8" x14ac:dyDescent="0.3">
      <c r="A4547" s="1" t="s">
        <v>42484</v>
      </c>
      <c r="B4547" s="1" t="s">
        <v>4101</v>
      </c>
      <c r="C4547" s="1" t="s">
        <v>38658</v>
      </c>
      <c r="D4547">
        <v>4805</v>
      </c>
      <c r="G4547" s="1" t="s">
        <v>4101</v>
      </c>
      <c r="H4547">
        <f t="shared" ref="H4547:H4610" si="71">COUNTIF(G:G,G4547)</f>
        <v>1</v>
      </c>
    </row>
    <row r="4548" spans="1:8" x14ac:dyDescent="0.3">
      <c r="A4548" s="1" t="s">
        <v>42485</v>
      </c>
      <c r="B4548" s="1" t="s">
        <v>4032</v>
      </c>
      <c r="C4548" s="1" t="s">
        <v>38658</v>
      </c>
      <c r="D4548">
        <v>4806</v>
      </c>
      <c r="G4548" s="1" t="s">
        <v>4032</v>
      </c>
      <c r="H4548">
        <f t="shared" si="71"/>
        <v>1</v>
      </c>
    </row>
    <row r="4549" spans="1:8" x14ac:dyDescent="0.3">
      <c r="A4549" s="1" t="s">
        <v>42486</v>
      </c>
      <c r="B4549" s="1" t="s">
        <v>4258</v>
      </c>
      <c r="C4549" s="1" t="s">
        <v>38658</v>
      </c>
      <c r="D4549">
        <v>4807</v>
      </c>
      <c r="G4549" s="1" t="s">
        <v>4258</v>
      </c>
      <c r="H4549">
        <f t="shared" si="71"/>
        <v>1</v>
      </c>
    </row>
    <row r="4550" spans="1:8" x14ac:dyDescent="0.3">
      <c r="A4550" s="1" t="s">
        <v>5752</v>
      </c>
      <c r="B4550" s="1" t="s">
        <v>3915</v>
      </c>
      <c r="C4550" s="1" t="s">
        <v>38658</v>
      </c>
      <c r="D4550">
        <v>4808</v>
      </c>
      <c r="G4550" s="1" t="s">
        <v>3915</v>
      </c>
      <c r="H4550">
        <f t="shared" si="71"/>
        <v>1</v>
      </c>
    </row>
    <row r="4551" spans="1:8" x14ac:dyDescent="0.3">
      <c r="A4551" s="1" t="s">
        <v>42487</v>
      </c>
      <c r="B4551" s="1" t="s">
        <v>1713</v>
      </c>
      <c r="C4551" s="1" t="s">
        <v>38658</v>
      </c>
      <c r="D4551">
        <v>4809</v>
      </c>
      <c r="G4551" s="1" t="s">
        <v>1713</v>
      </c>
      <c r="H4551">
        <f t="shared" si="71"/>
        <v>2</v>
      </c>
    </row>
    <row r="4552" spans="1:8" x14ac:dyDescent="0.3">
      <c r="A4552" s="1" t="s">
        <v>42488</v>
      </c>
      <c r="B4552" s="1" t="s">
        <v>1713</v>
      </c>
      <c r="C4552" s="1" t="s">
        <v>38661</v>
      </c>
      <c r="D4552">
        <v>4810</v>
      </c>
      <c r="G4552" s="1" t="s">
        <v>1713</v>
      </c>
      <c r="H4552">
        <f t="shared" si="71"/>
        <v>2</v>
      </c>
    </row>
    <row r="4553" spans="1:8" x14ac:dyDescent="0.3">
      <c r="A4553" s="1" t="s">
        <v>42489</v>
      </c>
      <c r="B4553" s="1" t="s">
        <v>3687</v>
      </c>
      <c r="C4553" s="1" t="s">
        <v>38658</v>
      </c>
      <c r="D4553">
        <v>4811</v>
      </c>
      <c r="G4553" s="1" t="s">
        <v>3687</v>
      </c>
      <c r="H4553">
        <f t="shared" si="71"/>
        <v>1</v>
      </c>
    </row>
    <row r="4554" spans="1:8" x14ac:dyDescent="0.3">
      <c r="A4554" s="1" t="s">
        <v>42490</v>
      </c>
      <c r="B4554" s="1" t="s">
        <v>3600</v>
      </c>
      <c r="C4554" s="1" t="s">
        <v>38658</v>
      </c>
      <c r="D4554">
        <v>4812</v>
      </c>
      <c r="G4554" s="1" t="s">
        <v>3600</v>
      </c>
      <c r="H4554">
        <f t="shared" si="71"/>
        <v>1</v>
      </c>
    </row>
    <row r="4555" spans="1:8" x14ac:dyDescent="0.3">
      <c r="A4555" s="1" t="s">
        <v>42491</v>
      </c>
      <c r="B4555" s="1" t="s">
        <v>4479</v>
      </c>
      <c r="C4555" s="1" t="s">
        <v>38658</v>
      </c>
      <c r="D4555">
        <v>4813</v>
      </c>
      <c r="G4555" s="1" t="s">
        <v>4479</v>
      </c>
      <c r="H4555">
        <f t="shared" si="71"/>
        <v>1</v>
      </c>
    </row>
    <row r="4556" spans="1:8" x14ac:dyDescent="0.3">
      <c r="A4556" s="1" t="s">
        <v>42492</v>
      </c>
      <c r="B4556" s="1" t="s">
        <v>2334</v>
      </c>
      <c r="C4556" s="1" t="s">
        <v>38658</v>
      </c>
      <c r="D4556">
        <v>4814</v>
      </c>
      <c r="G4556" s="1" t="s">
        <v>2334</v>
      </c>
      <c r="H4556">
        <f t="shared" si="71"/>
        <v>1</v>
      </c>
    </row>
    <row r="4557" spans="1:8" x14ac:dyDescent="0.3">
      <c r="A4557" s="1" t="s">
        <v>42493</v>
      </c>
      <c r="B4557" s="1" t="s">
        <v>2514</v>
      </c>
      <c r="C4557" s="1" t="s">
        <v>38658</v>
      </c>
      <c r="D4557">
        <v>4815</v>
      </c>
      <c r="G4557" s="1" t="s">
        <v>2514</v>
      </c>
      <c r="H4557">
        <f t="shared" si="71"/>
        <v>2</v>
      </c>
    </row>
    <row r="4558" spans="1:8" x14ac:dyDescent="0.3">
      <c r="A4558" s="1" t="s">
        <v>42494</v>
      </c>
      <c r="B4558" s="1" t="s">
        <v>2514</v>
      </c>
      <c r="C4558" s="1" t="s">
        <v>38661</v>
      </c>
      <c r="D4558">
        <v>4816</v>
      </c>
      <c r="G4558" s="1" t="s">
        <v>2514</v>
      </c>
      <c r="H4558">
        <f t="shared" si="71"/>
        <v>2</v>
      </c>
    </row>
    <row r="4559" spans="1:8" x14ac:dyDescent="0.3">
      <c r="A4559" s="1" t="s">
        <v>42495</v>
      </c>
      <c r="B4559" s="1" t="s">
        <v>1996</v>
      </c>
      <c r="C4559" s="1" t="s">
        <v>38658</v>
      </c>
      <c r="D4559">
        <v>4817</v>
      </c>
      <c r="G4559" s="1" t="s">
        <v>1996</v>
      </c>
      <c r="H4559">
        <f t="shared" si="71"/>
        <v>1</v>
      </c>
    </row>
    <row r="4560" spans="1:8" x14ac:dyDescent="0.3">
      <c r="A4560" s="1" t="s">
        <v>42496</v>
      </c>
      <c r="B4560" s="1" t="s">
        <v>4038</v>
      </c>
      <c r="C4560" s="1" t="s">
        <v>38658</v>
      </c>
      <c r="D4560">
        <v>4818</v>
      </c>
      <c r="G4560" s="1" t="s">
        <v>4038</v>
      </c>
      <c r="H4560">
        <f t="shared" si="71"/>
        <v>1</v>
      </c>
    </row>
    <row r="4561" spans="1:8" x14ac:dyDescent="0.3">
      <c r="A4561" s="1" t="s">
        <v>42497</v>
      </c>
      <c r="B4561" s="1" t="s">
        <v>1158</v>
      </c>
      <c r="C4561" s="1" t="s">
        <v>38658</v>
      </c>
      <c r="D4561">
        <v>4819</v>
      </c>
      <c r="G4561" s="1" t="s">
        <v>1158</v>
      </c>
      <c r="H4561">
        <f t="shared" si="71"/>
        <v>1</v>
      </c>
    </row>
    <row r="4562" spans="1:8" x14ac:dyDescent="0.3">
      <c r="A4562" s="1" t="s">
        <v>42498</v>
      </c>
      <c r="B4562" s="1" t="s">
        <v>2643</v>
      </c>
      <c r="C4562" s="1" t="s">
        <v>38658</v>
      </c>
      <c r="D4562">
        <v>4820</v>
      </c>
      <c r="G4562" s="1" t="s">
        <v>2643</v>
      </c>
      <c r="H4562">
        <f t="shared" si="71"/>
        <v>1</v>
      </c>
    </row>
    <row r="4563" spans="1:8" x14ac:dyDescent="0.3">
      <c r="A4563" s="1" t="s">
        <v>5352</v>
      </c>
      <c r="B4563" s="1" t="s">
        <v>403</v>
      </c>
      <c r="C4563" s="1" t="s">
        <v>38658</v>
      </c>
      <c r="D4563">
        <v>4821</v>
      </c>
      <c r="G4563" s="1" t="s">
        <v>403</v>
      </c>
      <c r="H4563">
        <f t="shared" si="71"/>
        <v>2</v>
      </c>
    </row>
    <row r="4564" spans="1:8" x14ac:dyDescent="0.3">
      <c r="A4564" s="1" t="s">
        <v>42499</v>
      </c>
      <c r="B4564" s="1" t="s">
        <v>403</v>
      </c>
      <c r="C4564" s="1" t="s">
        <v>38661</v>
      </c>
      <c r="D4564">
        <v>4822</v>
      </c>
      <c r="G4564" s="1" t="s">
        <v>403</v>
      </c>
      <c r="H4564">
        <f t="shared" si="71"/>
        <v>2</v>
      </c>
    </row>
    <row r="4565" spans="1:8" x14ac:dyDescent="0.3">
      <c r="A4565" s="1" t="s">
        <v>5828</v>
      </c>
      <c r="B4565" s="1" t="s">
        <v>668</v>
      </c>
      <c r="C4565" s="1" t="s">
        <v>38658</v>
      </c>
      <c r="D4565">
        <v>4823</v>
      </c>
      <c r="G4565" s="1" t="s">
        <v>668</v>
      </c>
      <c r="H4565">
        <f t="shared" si="71"/>
        <v>1</v>
      </c>
    </row>
    <row r="4566" spans="1:8" x14ac:dyDescent="0.3">
      <c r="A4566" s="1" t="s">
        <v>42500</v>
      </c>
      <c r="B4566" s="1" t="s">
        <v>1655</v>
      </c>
      <c r="C4566" s="1" t="s">
        <v>38658</v>
      </c>
      <c r="D4566">
        <v>4824</v>
      </c>
      <c r="G4566" s="1" t="s">
        <v>1655</v>
      </c>
      <c r="H4566">
        <f t="shared" si="71"/>
        <v>1</v>
      </c>
    </row>
    <row r="4567" spans="1:8" x14ac:dyDescent="0.3">
      <c r="A4567" s="1" t="s">
        <v>42501</v>
      </c>
      <c r="B4567" s="1" t="s">
        <v>4212</v>
      </c>
      <c r="C4567" s="1" t="s">
        <v>38658</v>
      </c>
      <c r="D4567">
        <v>4826</v>
      </c>
      <c r="G4567" s="1" t="s">
        <v>4212</v>
      </c>
      <c r="H4567">
        <f t="shared" si="71"/>
        <v>1</v>
      </c>
    </row>
    <row r="4568" spans="1:8" x14ac:dyDescent="0.3">
      <c r="A4568" s="1" t="s">
        <v>42502</v>
      </c>
      <c r="B4568" s="1" t="s">
        <v>2551</v>
      </c>
      <c r="C4568" s="1" t="s">
        <v>38658</v>
      </c>
      <c r="D4568">
        <v>4831</v>
      </c>
      <c r="G4568" s="1" t="s">
        <v>2551</v>
      </c>
      <c r="H4568">
        <f t="shared" si="71"/>
        <v>1</v>
      </c>
    </row>
    <row r="4569" spans="1:8" x14ac:dyDescent="0.3">
      <c r="A4569" s="1" t="s">
        <v>4822</v>
      </c>
      <c r="B4569" s="1" t="s">
        <v>1194</v>
      </c>
      <c r="C4569" s="1" t="s">
        <v>38658</v>
      </c>
      <c r="D4569">
        <v>4832</v>
      </c>
      <c r="G4569" s="1" t="s">
        <v>1194</v>
      </c>
      <c r="H4569">
        <f t="shared" si="71"/>
        <v>1</v>
      </c>
    </row>
    <row r="4570" spans="1:8" x14ac:dyDescent="0.3">
      <c r="A4570" s="1" t="s">
        <v>6146</v>
      </c>
      <c r="B4570" s="1" t="s">
        <v>3099</v>
      </c>
      <c r="C4570" s="1" t="s">
        <v>38658</v>
      </c>
      <c r="D4570">
        <v>4833</v>
      </c>
      <c r="G4570" s="1" t="s">
        <v>3099</v>
      </c>
      <c r="H4570">
        <f t="shared" si="71"/>
        <v>1</v>
      </c>
    </row>
    <row r="4571" spans="1:8" x14ac:dyDescent="0.3">
      <c r="A4571" s="1" t="s">
        <v>42503</v>
      </c>
      <c r="B4571" s="1" t="s">
        <v>888</v>
      </c>
      <c r="C4571" s="1" t="s">
        <v>38658</v>
      </c>
      <c r="D4571">
        <v>4836</v>
      </c>
      <c r="G4571" s="1" t="s">
        <v>888</v>
      </c>
      <c r="H4571">
        <f t="shared" si="71"/>
        <v>1</v>
      </c>
    </row>
    <row r="4572" spans="1:8" x14ac:dyDescent="0.3">
      <c r="A4572" s="1" t="s">
        <v>42504</v>
      </c>
      <c r="B4572" s="1" t="s">
        <v>1821</v>
      </c>
      <c r="C4572" s="1" t="s">
        <v>38658</v>
      </c>
      <c r="D4572">
        <v>4837</v>
      </c>
      <c r="G4572" s="1" t="s">
        <v>1821</v>
      </c>
      <c r="H4572">
        <f t="shared" si="71"/>
        <v>1</v>
      </c>
    </row>
    <row r="4573" spans="1:8" x14ac:dyDescent="0.3">
      <c r="A4573" s="1" t="s">
        <v>42505</v>
      </c>
      <c r="B4573" s="1" t="s">
        <v>3693</v>
      </c>
      <c r="C4573" s="1" t="s">
        <v>38658</v>
      </c>
      <c r="D4573">
        <v>4853</v>
      </c>
      <c r="G4573" s="1" t="s">
        <v>3693</v>
      </c>
      <c r="H4573">
        <f t="shared" si="71"/>
        <v>1</v>
      </c>
    </row>
    <row r="4574" spans="1:8" x14ac:dyDescent="0.3">
      <c r="A4574" s="1" t="s">
        <v>42506</v>
      </c>
      <c r="B4574" s="1" t="s">
        <v>3444</v>
      </c>
      <c r="C4574" s="1" t="s">
        <v>38658</v>
      </c>
      <c r="D4574">
        <v>4861</v>
      </c>
      <c r="G4574" s="1" t="s">
        <v>3444</v>
      </c>
      <c r="H4574">
        <f t="shared" si="71"/>
        <v>1</v>
      </c>
    </row>
    <row r="4575" spans="1:8" x14ac:dyDescent="0.3">
      <c r="A4575" s="1" t="s">
        <v>6074</v>
      </c>
      <c r="B4575" s="1" t="s">
        <v>64</v>
      </c>
      <c r="C4575" s="1" t="s">
        <v>38658</v>
      </c>
      <c r="D4575">
        <v>4862</v>
      </c>
      <c r="G4575" s="1" t="s">
        <v>64</v>
      </c>
      <c r="H4575">
        <f t="shared" si="71"/>
        <v>1</v>
      </c>
    </row>
    <row r="4576" spans="1:8" x14ac:dyDescent="0.3">
      <c r="A4576" s="1" t="s">
        <v>6026</v>
      </c>
      <c r="B4576" s="1" t="s">
        <v>641</v>
      </c>
      <c r="C4576" s="1" t="s">
        <v>38658</v>
      </c>
      <c r="D4576">
        <v>4863</v>
      </c>
      <c r="G4576" s="1" t="s">
        <v>641</v>
      </c>
      <c r="H4576">
        <f t="shared" si="71"/>
        <v>1</v>
      </c>
    </row>
    <row r="4577" spans="1:8" x14ac:dyDescent="0.3">
      <c r="A4577" s="1" t="s">
        <v>42507</v>
      </c>
      <c r="B4577" s="1" t="s">
        <v>2068</v>
      </c>
      <c r="C4577" s="1" t="s">
        <v>38658</v>
      </c>
      <c r="D4577">
        <v>4877</v>
      </c>
      <c r="G4577" s="1" t="s">
        <v>2068</v>
      </c>
      <c r="H4577">
        <f t="shared" si="71"/>
        <v>1</v>
      </c>
    </row>
    <row r="4578" spans="1:8" x14ac:dyDescent="0.3">
      <c r="A4578" s="1" t="s">
        <v>42508</v>
      </c>
      <c r="B4578" s="1" t="s">
        <v>3669</v>
      </c>
      <c r="C4578" s="1" t="s">
        <v>38658</v>
      </c>
      <c r="D4578">
        <v>4882</v>
      </c>
      <c r="G4578" s="1" t="s">
        <v>3669</v>
      </c>
      <c r="H4578">
        <f t="shared" si="71"/>
        <v>1</v>
      </c>
    </row>
    <row r="4579" spans="1:8" x14ac:dyDescent="0.3">
      <c r="A4579" s="1" t="s">
        <v>42509</v>
      </c>
      <c r="B4579" s="1" t="s">
        <v>82</v>
      </c>
      <c r="C4579" s="1" t="s">
        <v>38658</v>
      </c>
      <c r="D4579">
        <v>4886</v>
      </c>
      <c r="G4579" s="1" t="s">
        <v>82</v>
      </c>
      <c r="H4579">
        <f t="shared" si="71"/>
        <v>1</v>
      </c>
    </row>
    <row r="4580" spans="1:8" x14ac:dyDescent="0.3">
      <c r="A4580" s="1" t="s">
        <v>42510</v>
      </c>
      <c r="B4580" s="1" t="s">
        <v>887</v>
      </c>
      <c r="C4580" s="1" t="s">
        <v>38658</v>
      </c>
      <c r="D4580">
        <v>4892</v>
      </c>
      <c r="G4580" s="1" t="s">
        <v>887</v>
      </c>
      <c r="H4580">
        <f t="shared" si="71"/>
        <v>1</v>
      </c>
    </row>
    <row r="4581" spans="1:8" x14ac:dyDescent="0.3">
      <c r="A4581" s="1" t="s">
        <v>6122</v>
      </c>
      <c r="B4581" s="1" t="s">
        <v>1327</v>
      </c>
      <c r="C4581" s="1" t="s">
        <v>38658</v>
      </c>
      <c r="D4581">
        <v>4901</v>
      </c>
      <c r="G4581" s="1" t="s">
        <v>1327</v>
      </c>
      <c r="H4581">
        <f t="shared" si="71"/>
        <v>1</v>
      </c>
    </row>
    <row r="4582" spans="1:8" x14ac:dyDescent="0.3">
      <c r="A4582" s="1" t="s">
        <v>42511</v>
      </c>
      <c r="B4582" s="1" t="s">
        <v>3437</v>
      </c>
      <c r="C4582" s="1" t="s">
        <v>38658</v>
      </c>
      <c r="D4582">
        <v>4904</v>
      </c>
      <c r="G4582" s="1" t="s">
        <v>3437</v>
      </c>
      <c r="H4582">
        <f t="shared" si="71"/>
        <v>1</v>
      </c>
    </row>
    <row r="4583" spans="1:8" x14ac:dyDescent="0.3">
      <c r="A4583" s="1" t="s">
        <v>42512</v>
      </c>
      <c r="B4583" s="1" t="s">
        <v>3030</v>
      </c>
      <c r="C4583" s="1" t="s">
        <v>38658</v>
      </c>
      <c r="D4583">
        <v>4906</v>
      </c>
      <c r="G4583" s="1" t="s">
        <v>3030</v>
      </c>
      <c r="H4583">
        <f t="shared" si="71"/>
        <v>2</v>
      </c>
    </row>
    <row r="4584" spans="1:8" x14ac:dyDescent="0.3">
      <c r="A4584" s="1" t="s">
        <v>42513</v>
      </c>
      <c r="B4584" s="1" t="s">
        <v>3030</v>
      </c>
      <c r="C4584" s="1" t="s">
        <v>38661</v>
      </c>
      <c r="D4584">
        <v>4907</v>
      </c>
      <c r="G4584" s="1" t="s">
        <v>3030</v>
      </c>
      <c r="H4584">
        <f t="shared" si="71"/>
        <v>2</v>
      </c>
    </row>
    <row r="4585" spans="1:8" x14ac:dyDescent="0.3">
      <c r="A4585" s="1" t="s">
        <v>4520</v>
      </c>
      <c r="B4585" s="1" t="s">
        <v>105</v>
      </c>
      <c r="C4585" s="1" t="s">
        <v>38658</v>
      </c>
      <c r="D4585">
        <v>4915</v>
      </c>
      <c r="G4585" s="1" t="s">
        <v>105</v>
      </c>
      <c r="H4585">
        <f t="shared" si="71"/>
        <v>1</v>
      </c>
    </row>
    <row r="4586" spans="1:8" x14ac:dyDescent="0.3">
      <c r="A4586" s="1" t="s">
        <v>42514</v>
      </c>
      <c r="B4586" s="1" t="s">
        <v>955</v>
      </c>
      <c r="C4586" s="1" t="s">
        <v>38658</v>
      </c>
      <c r="D4586">
        <v>4916</v>
      </c>
      <c r="G4586" s="1" t="s">
        <v>955</v>
      </c>
      <c r="H4586">
        <f t="shared" si="71"/>
        <v>1</v>
      </c>
    </row>
    <row r="4587" spans="1:8" x14ac:dyDescent="0.3">
      <c r="A4587" s="1" t="s">
        <v>42515</v>
      </c>
      <c r="B4587" s="1" t="s">
        <v>1940</v>
      </c>
      <c r="C4587" s="1" t="s">
        <v>38658</v>
      </c>
      <c r="D4587">
        <v>4918</v>
      </c>
      <c r="G4587" s="1" t="s">
        <v>1940</v>
      </c>
      <c r="H4587">
        <f t="shared" si="71"/>
        <v>1</v>
      </c>
    </row>
    <row r="4588" spans="1:8" x14ac:dyDescent="0.3">
      <c r="A4588" s="1" t="s">
        <v>42516</v>
      </c>
      <c r="B4588" s="1" t="s">
        <v>1532</v>
      </c>
      <c r="C4588" s="1" t="s">
        <v>38658</v>
      </c>
      <c r="D4588">
        <v>4919</v>
      </c>
      <c r="G4588" s="1" t="s">
        <v>1532</v>
      </c>
      <c r="H4588">
        <f t="shared" si="71"/>
        <v>1</v>
      </c>
    </row>
    <row r="4589" spans="1:8" x14ac:dyDescent="0.3">
      <c r="A4589" s="1" t="s">
        <v>5090</v>
      </c>
      <c r="B4589" s="1" t="s">
        <v>2965</v>
      </c>
      <c r="C4589" s="1" t="s">
        <v>38658</v>
      </c>
      <c r="D4589">
        <v>4923</v>
      </c>
      <c r="G4589" s="1" t="s">
        <v>2965</v>
      </c>
      <c r="H4589">
        <f t="shared" si="71"/>
        <v>1</v>
      </c>
    </row>
    <row r="4590" spans="1:8" x14ac:dyDescent="0.3">
      <c r="A4590" s="1" t="s">
        <v>42517</v>
      </c>
      <c r="B4590" s="1" t="s">
        <v>2459</v>
      </c>
      <c r="C4590" s="1" t="s">
        <v>38658</v>
      </c>
      <c r="D4590">
        <v>4925</v>
      </c>
      <c r="G4590" s="1" t="s">
        <v>2459</v>
      </c>
      <c r="H4590">
        <f t="shared" si="71"/>
        <v>1</v>
      </c>
    </row>
    <row r="4591" spans="1:8" x14ac:dyDescent="0.3">
      <c r="A4591" s="1" t="s">
        <v>42518</v>
      </c>
      <c r="B4591" s="1" t="s">
        <v>3303</v>
      </c>
      <c r="C4591" s="1" t="s">
        <v>38658</v>
      </c>
      <c r="D4591">
        <v>4927</v>
      </c>
      <c r="G4591" s="1" t="s">
        <v>3303</v>
      </c>
      <c r="H4591">
        <f t="shared" si="71"/>
        <v>1</v>
      </c>
    </row>
    <row r="4592" spans="1:8" x14ac:dyDescent="0.3">
      <c r="A4592" s="1" t="s">
        <v>42519</v>
      </c>
      <c r="B4592" s="1" t="s">
        <v>4149</v>
      </c>
      <c r="C4592" s="1" t="s">
        <v>38658</v>
      </c>
      <c r="D4592">
        <v>4928</v>
      </c>
      <c r="G4592" s="1" t="s">
        <v>4149</v>
      </c>
      <c r="H4592">
        <f t="shared" si="71"/>
        <v>1</v>
      </c>
    </row>
    <row r="4593" spans="1:8" x14ac:dyDescent="0.3">
      <c r="A4593" s="1" t="s">
        <v>6082</v>
      </c>
      <c r="B4593" s="1" t="s">
        <v>2508</v>
      </c>
      <c r="C4593" s="1" t="s">
        <v>38658</v>
      </c>
      <c r="D4593">
        <v>4929</v>
      </c>
      <c r="G4593" s="1" t="s">
        <v>2508</v>
      </c>
      <c r="H4593">
        <f t="shared" si="71"/>
        <v>1</v>
      </c>
    </row>
    <row r="4594" spans="1:8" x14ac:dyDescent="0.3">
      <c r="A4594" s="1" t="s">
        <v>42520</v>
      </c>
      <c r="B4594" s="1" t="s">
        <v>279</v>
      </c>
      <c r="C4594" s="1" t="s">
        <v>38658</v>
      </c>
      <c r="D4594">
        <v>4930</v>
      </c>
      <c r="G4594" s="1" t="s">
        <v>279</v>
      </c>
      <c r="H4594">
        <f t="shared" si="71"/>
        <v>1</v>
      </c>
    </row>
    <row r="4595" spans="1:8" x14ac:dyDescent="0.3">
      <c r="A4595" s="1" t="s">
        <v>6094</v>
      </c>
      <c r="B4595" s="1" t="s">
        <v>2765</v>
      </c>
      <c r="C4595" s="1" t="s">
        <v>38658</v>
      </c>
      <c r="D4595">
        <v>4937</v>
      </c>
      <c r="G4595" s="1" t="s">
        <v>2765</v>
      </c>
      <c r="H4595">
        <f t="shared" si="71"/>
        <v>1</v>
      </c>
    </row>
    <row r="4596" spans="1:8" x14ac:dyDescent="0.3">
      <c r="A4596" s="1" t="s">
        <v>6066</v>
      </c>
      <c r="B4596" s="1" t="s">
        <v>3423</v>
      </c>
      <c r="C4596" s="1" t="s">
        <v>38658</v>
      </c>
      <c r="D4596">
        <v>4941</v>
      </c>
      <c r="G4596" s="1" t="s">
        <v>3423</v>
      </c>
      <c r="H4596">
        <f t="shared" si="71"/>
        <v>1</v>
      </c>
    </row>
    <row r="4597" spans="1:8" x14ac:dyDescent="0.3">
      <c r="A4597" s="1" t="s">
        <v>42521</v>
      </c>
      <c r="B4597" s="1" t="s">
        <v>1643</v>
      </c>
      <c r="C4597" s="1" t="s">
        <v>38658</v>
      </c>
      <c r="D4597">
        <v>4942</v>
      </c>
      <c r="G4597" s="1" t="s">
        <v>1643</v>
      </c>
      <c r="H4597">
        <f t="shared" si="71"/>
        <v>1</v>
      </c>
    </row>
    <row r="4598" spans="1:8" x14ac:dyDescent="0.3">
      <c r="A4598" s="1" t="s">
        <v>5938</v>
      </c>
      <c r="B4598" s="1" t="s">
        <v>1813</v>
      </c>
      <c r="C4598" s="1" t="s">
        <v>38658</v>
      </c>
      <c r="D4598">
        <v>4944</v>
      </c>
      <c r="G4598" s="1" t="s">
        <v>1813</v>
      </c>
      <c r="H4598">
        <f t="shared" si="71"/>
        <v>1</v>
      </c>
    </row>
    <row r="4599" spans="1:8" x14ac:dyDescent="0.3">
      <c r="A4599" s="1" t="s">
        <v>42522</v>
      </c>
      <c r="B4599" s="1" t="s">
        <v>1666</v>
      </c>
      <c r="C4599" s="1" t="s">
        <v>38658</v>
      </c>
      <c r="D4599">
        <v>4949</v>
      </c>
      <c r="G4599" s="1" t="s">
        <v>1666</v>
      </c>
      <c r="H4599">
        <f t="shared" si="71"/>
        <v>1</v>
      </c>
    </row>
    <row r="4600" spans="1:8" x14ac:dyDescent="0.3">
      <c r="A4600" s="1" t="s">
        <v>42523</v>
      </c>
      <c r="B4600" s="1" t="s">
        <v>4316</v>
      </c>
      <c r="C4600" s="1" t="s">
        <v>38658</v>
      </c>
      <c r="D4600">
        <v>4956</v>
      </c>
      <c r="G4600" s="1" t="s">
        <v>4316</v>
      </c>
      <c r="H4600">
        <f t="shared" si="71"/>
        <v>1</v>
      </c>
    </row>
    <row r="4601" spans="1:8" x14ac:dyDescent="0.3">
      <c r="A4601" s="1" t="s">
        <v>42524</v>
      </c>
      <c r="B4601" s="1" t="s">
        <v>912</v>
      </c>
      <c r="C4601" s="1" t="s">
        <v>38658</v>
      </c>
      <c r="D4601">
        <v>4959</v>
      </c>
      <c r="G4601" s="1" t="s">
        <v>912</v>
      </c>
      <c r="H4601">
        <f t="shared" si="71"/>
        <v>1</v>
      </c>
    </row>
    <row r="4602" spans="1:8" x14ac:dyDescent="0.3">
      <c r="A4602" s="1" t="s">
        <v>42525</v>
      </c>
      <c r="B4602" s="1" t="s">
        <v>1864</v>
      </c>
      <c r="C4602" s="1" t="s">
        <v>38658</v>
      </c>
      <c r="D4602">
        <v>4961</v>
      </c>
      <c r="G4602" s="1" t="s">
        <v>1864</v>
      </c>
      <c r="H4602">
        <f t="shared" si="71"/>
        <v>1</v>
      </c>
    </row>
    <row r="4603" spans="1:8" x14ac:dyDescent="0.3">
      <c r="A4603" s="1" t="s">
        <v>42526</v>
      </c>
      <c r="B4603" s="1" t="s">
        <v>2691</v>
      </c>
      <c r="C4603" s="1" t="s">
        <v>38658</v>
      </c>
      <c r="D4603">
        <v>4968</v>
      </c>
      <c r="G4603" s="1" t="s">
        <v>2691</v>
      </c>
      <c r="H4603">
        <f t="shared" si="71"/>
        <v>1</v>
      </c>
    </row>
    <row r="4604" spans="1:8" x14ac:dyDescent="0.3">
      <c r="A4604" s="1" t="s">
        <v>42527</v>
      </c>
      <c r="B4604" s="1" t="s">
        <v>4293</v>
      </c>
      <c r="C4604" s="1" t="s">
        <v>38658</v>
      </c>
      <c r="D4604">
        <v>4969</v>
      </c>
      <c r="G4604" s="1" t="s">
        <v>4293</v>
      </c>
      <c r="H4604">
        <f t="shared" si="71"/>
        <v>1</v>
      </c>
    </row>
    <row r="4605" spans="1:8" x14ac:dyDescent="0.3">
      <c r="A4605" s="1" t="s">
        <v>42528</v>
      </c>
      <c r="B4605" s="1" t="s">
        <v>3987</v>
      </c>
      <c r="C4605" s="1" t="s">
        <v>38658</v>
      </c>
      <c r="D4605">
        <v>4972</v>
      </c>
      <c r="G4605" s="1" t="s">
        <v>3987</v>
      </c>
      <c r="H4605">
        <f t="shared" si="71"/>
        <v>1</v>
      </c>
    </row>
    <row r="4606" spans="1:8" x14ac:dyDescent="0.3">
      <c r="A4606" s="1" t="s">
        <v>6288</v>
      </c>
      <c r="B4606" s="1" t="s">
        <v>1421</v>
      </c>
      <c r="C4606" s="1" t="s">
        <v>38658</v>
      </c>
      <c r="D4606">
        <v>4974</v>
      </c>
      <c r="G4606" s="1" t="s">
        <v>1421</v>
      </c>
      <c r="H4606">
        <f t="shared" si="71"/>
        <v>2</v>
      </c>
    </row>
    <row r="4607" spans="1:8" x14ac:dyDescent="0.3">
      <c r="A4607" s="1" t="s">
        <v>42529</v>
      </c>
      <c r="B4607" s="1" t="s">
        <v>1421</v>
      </c>
      <c r="C4607" s="1" t="s">
        <v>38661</v>
      </c>
      <c r="D4607">
        <v>4975</v>
      </c>
      <c r="G4607" s="1" t="s">
        <v>1421</v>
      </c>
      <c r="H4607">
        <f t="shared" si="71"/>
        <v>2</v>
      </c>
    </row>
    <row r="4608" spans="1:8" x14ac:dyDescent="0.3">
      <c r="A4608" s="1" t="s">
        <v>6052</v>
      </c>
      <c r="B4608" s="1" t="s">
        <v>4311</v>
      </c>
      <c r="C4608" s="1" t="s">
        <v>38658</v>
      </c>
      <c r="D4608">
        <v>4976</v>
      </c>
      <c r="G4608" s="1" t="s">
        <v>4311</v>
      </c>
      <c r="H4608">
        <f t="shared" si="71"/>
        <v>1</v>
      </c>
    </row>
    <row r="4609" spans="1:8" x14ac:dyDescent="0.3">
      <c r="A4609" s="1" t="s">
        <v>42530</v>
      </c>
      <c r="B4609" s="1" t="s">
        <v>208</v>
      </c>
      <c r="C4609" s="1" t="s">
        <v>38658</v>
      </c>
      <c r="D4609">
        <v>4979</v>
      </c>
      <c r="G4609" s="1" t="s">
        <v>208</v>
      </c>
      <c r="H4609">
        <f t="shared" si="71"/>
        <v>1</v>
      </c>
    </row>
    <row r="4610" spans="1:8" x14ac:dyDescent="0.3">
      <c r="A4610" s="1" t="s">
        <v>42531</v>
      </c>
      <c r="B4610" s="1" t="s">
        <v>4451</v>
      </c>
      <c r="C4610" s="1" t="s">
        <v>38658</v>
      </c>
      <c r="D4610">
        <v>4989</v>
      </c>
      <c r="G4610" s="1" t="s">
        <v>4451</v>
      </c>
      <c r="H4610">
        <f t="shared" si="71"/>
        <v>1</v>
      </c>
    </row>
    <row r="4611" spans="1:8" x14ac:dyDescent="0.3">
      <c r="A4611" s="1" t="s">
        <v>42532</v>
      </c>
      <c r="B4611" s="1" t="s">
        <v>4319</v>
      </c>
      <c r="C4611" s="1" t="s">
        <v>38658</v>
      </c>
      <c r="D4611">
        <v>4992</v>
      </c>
      <c r="G4611" s="1" t="s">
        <v>4319</v>
      </c>
      <c r="H4611">
        <f t="shared" ref="H4611:H4674" si="72">COUNTIF(G:G,G4611)</f>
        <v>1</v>
      </c>
    </row>
    <row r="4612" spans="1:8" x14ac:dyDescent="0.3">
      <c r="A4612" s="1" t="s">
        <v>42533</v>
      </c>
      <c r="B4612" s="1" t="s">
        <v>3100</v>
      </c>
      <c r="C4612" s="1" t="s">
        <v>38658</v>
      </c>
      <c r="D4612">
        <v>4993</v>
      </c>
      <c r="G4612" s="1" t="s">
        <v>3100</v>
      </c>
      <c r="H4612">
        <f t="shared" si="72"/>
        <v>2</v>
      </c>
    </row>
    <row r="4613" spans="1:8" x14ac:dyDescent="0.3">
      <c r="A4613" s="1" t="s">
        <v>42534</v>
      </c>
      <c r="B4613" s="1" t="s">
        <v>3100</v>
      </c>
      <c r="C4613" s="1" t="s">
        <v>38661</v>
      </c>
      <c r="D4613">
        <v>4994</v>
      </c>
      <c r="G4613" s="1" t="s">
        <v>3100</v>
      </c>
      <c r="H4613">
        <f t="shared" si="72"/>
        <v>2</v>
      </c>
    </row>
    <row r="4614" spans="1:8" x14ac:dyDescent="0.3">
      <c r="A4614" s="1" t="s">
        <v>5590</v>
      </c>
      <c r="B4614" s="1" t="s">
        <v>4075</v>
      </c>
      <c r="C4614" s="1" t="s">
        <v>38658</v>
      </c>
      <c r="D4614">
        <v>5002</v>
      </c>
      <c r="G4614" s="1" t="s">
        <v>4075</v>
      </c>
      <c r="H4614">
        <f t="shared" si="72"/>
        <v>1</v>
      </c>
    </row>
    <row r="4615" spans="1:8" x14ac:dyDescent="0.3">
      <c r="A4615" s="1" t="s">
        <v>42535</v>
      </c>
      <c r="B4615" s="1" t="s">
        <v>4054</v>
      </c>
      <c r="C4615" s="1" t="s">
        <v>38658</v>
      </c>
      <c r="D4615">
        <v>5010</v>
      </c>
      <c r="G4615" s="1" t="s">
        <v>4054</v>
      </c>
      <c r="H4615">
        <f t="shared" si="72"/>
        <v>1</v>
      </c>
    </row>
    <row r="4616" spans="1:8" x14ac:dyDescent="0.3">
      <c r="A4616" s="1" t="s">
        <v>5650</v>
      </c>
      <c r="B4616" s="1" t="s">
        <v>4233</v>
      </c>
      <c r="C4616" s="1" t="s">
        <v>38658</v>
      </c>
      <c r="D4616">
        <v>5012</v>
      </c>
      <c r="G4616" s="1" t="s">
        <v>4233</v>
      </c>
      <c r="H4616">
        <f t="shared" si="72"/>
        <v>1</v>
      </c>
    </row>
    <row r="4617" spans="1:8" x14ac:dyDescent="0.3">
      <c r="A4617" s="1" t="s">
        <v>5660</v>
      </c>
      <c r="B4617" s="1" t="s">
        <v>597</v>
      </c>
      <c r="C4617" s="1" t="s">
        <v>38658</v>
      </c>
      <c r="D4617">
        <v>5013</v>
      </c>
      <c r="G4617" s="1" t="s">
        <v>597</v>
      </c>
      <c r="H4617">
        <f t="shared" si="72"/>
        <v>1</v>
      </c>
    </row>
    <row r="4618" spans="1:8" x14ac:dyDescent="0.3">
      <c r="A4618" s="1" t="s">
        <v>5976</v>
      </c>
      <c r="B4618" s="1" t="s">
        <v>1689</v>
      </c>
      <c r="C4618" s="1" t="s">
        <v>38658</v>
      </c>
      <c r="D4618">
        <v>5016</v>
      </c>
      <c r="G4618" s="1" t="s">
        <v>1689</v>
      </c>
      <c r="H4618">
        <f t="shared" si="72"/>
        <v>1</v>
      </c>
    </row>
    <row r="4619" spans="1:8" x14ac:dyDescent="0.3">
      <c r="A4619" s="1" t="s">
        <v>42536</v>
      </c>
      <c r="B4619" s="1" t="s">
        <v>519</v>
      </c>
      <c r="C4619" s="1" t="s">
        <v>38658</v>
      </c>
      <c r="D4619">
        <v>5028</v>
      </c>
      <c r="G4619" s="1" t="s">
        <v>519</v>
      </c>
      <c r="H4619">
        <f t="shared" si="72"/>
        <v>1</v>
      </c>
    </row>
    <row r="4620" spans="1:8" x14ac:dyDescent="0.3">
      <c r="A4620" s="1" t="s">
        <v>42537</v>
      </c>
      <c r="B4620" s="1" t="s">
        <v>968</v>
      </c>
      <c r="C4620" s="1" t="s">
        <v>38658</v>
      </c>
      <c r="D4620">
        <v>5030</v>
      </c>
      <c r="G4620" s="1" t="s">
        <v>968</v>
      </c>
      <c r="H4620">
        <f t="shared" si="72"/>
        <v>1</v>
      </c>
    </row>
    <row r="4621" spans="1:8" x14ac:dyDescent="0.3">
      <c r="A4621" s="1" t="s">
        <v>42538</v>
      </c>
      <c r="B4621" s="1" t="s">
        <v>3127</v>
      </c>
      <c r="C4621" s="1" t="s">
        <v>38658</v>
      </c>
      <c r="D4621">
        <v>5046</v>
      </c>
      <c r="G4621" s="1" t="s">
        <v>3127</v>
      </c>
      <c r="H4621">
        <f t="shared" si="72"/>
        <v>1</v>
      </c>
    </row>
    <row r="4622" spans="1:8" x14ac:dyDescent="0.3">
      <c r="A4622" s="1" t="s">
        <v>42539</v>
      </c>
      <c r="B4622" s="1" t="s">
        <v>2075</v>
      </c>
      <c r="C4622" s="1" t="s">
        <v>38658</v>
      </c>
      <c r="D4622">
        <v>5050</v>
      </c>
      <c r="G4622" s="1" t="s">
        <v>2075</v>
      </c>
      <c r="H4622">
        <f t="shared" si="72"/>
        <v>1</v>
      </c>
    </row>
    <row r="4623" spans="1:8" x14ac:dyDescent="0.3">
      <c r="A4623" s="1" t="s">
        <v>42540</v>
      </c>
      <c r="B4623" s="1" t="s">
        <v>1319</v>
      </c>
      <c r="C4623" s="1" t="s">
        <v>38658</v>
      </c>
      <c r="D4623">
        <v>5056</v>
      </c>
      <c r="G4623" s="1" t="s">
        <v>1319</v>
      </c>
      <c r="H4623">
        <f t="shared" si="72"/>
        <v>1</v>
      </c>
    </row>
    <row r="4624" spans="1:8" x14ac:dyDescent="0.3">
      <c r="A4624" s="1" t="s">
        <v>42541</v>
      </c>
      <c r="B4624" s="1" t="s">
        <v>2350</v>
      </c>
      <c r="C4624" s="1" t="s">
        <v>38658</v>
      </c>
      <c r="D4624">
        <v>5067</v>
      </c>
      <c r="G4624" s="1" t="s">
        <v>2350</v>
      </c>
      <c r="H4624">
        <f t="shared" si="72"/>
        <v>1</v>
      </c>
    </row>
    <row r="4625" spans="1:8" x14ac:dyDescent="0.3">
      <c r="A4625" s="1" t="s">
        <v>42542</v>
      </c>
      <c r="B4625" s="1" t="s">
        <v>3841</v>
      </c>
      <c r="C4625" s="1" t="s">
        <v>38658</v>
      </c>
      <c r="D4625">
        <v>5072</v>
      </c>
      <c r="G4625" s="1" t="s">
        <v>3841</v>
      </c>
      <c r="H4625">
        <f t="shared" si="72"/>
        <v>1</v>
      </c>
    </row>
    <row r="4626" spans="1:8" x14ac:dyDescent="0.3">
      <c r="A4626" s="1" t="s">
        <v>42543</v>
      </c>
      <c r="B4626" s="1" t="s">
        <v>2543</v>
      </c>
      <c r="C4626" s="1" t="s">
        <v>38658</v>
      </c>
      <c r="D4626">
        <v>5081</v>
      </c>
      <c r="G4626" s="1" t="s">
        <v>2543</v>
      </c>
      <c r="H4626">
        <f t="shared" si="72"/>
        <v>1</v>
      </c>
    </row>
    <row r="4627" spans="1:8" x14ac:dyDescent="0.3">
      <c r="A4627" s="1" t="s">
        <v>42544</v>
      </c>
      <c r="B4627" s="1" t="s">
        <v>437</v>
      </c>
      <c r="C4627" s="1" t="s">
        <v>38658</v>
      </c>
      <c r="D4627">
        <v>5093</v>
      </c>
      <c r="G4627" s="1" t="s">
        <v>437</v>
      </c>
      <c r="H4627">
        <f t="shared" si="72"/>
        <v>1</v>
      </c>
    </row>
    <row r="4628" spans="1:8" x14ac:dyDescent="0.3">
      <c r="A4628" s="1" t="s">
        <v>42545</v>
      </c>
      <c r="B4628" s="1" t="s">
        <v>1055</v>
      </c>
      <c r="C4628" s="1" t="s">
        <v>38658</v>
      </c>
      <c r="D4628">
        <v>5107</v>
      </c>
      <c r="G4628" s="1" t="s">
        <v>1055</v>
      </c>
      <c r="H4628">
        <f t="shared" si="72"/>
        <v>2</v>
      </c>
    </row>
    <row r="4629" spans="1:8" x14ac:dyDescent="0.3">
      <c r="A4629" s="1" t="s">
        <v>42546</v>
      </c>
      <c r="B4629" s="1" t="s">
        <v>1055</v>
      </c>
      <c r="C4629" s="1" t="s">
        <v>38661</v>
      </c>
      <c r="D4629">
        <v>5108</v>
      </c>
      <c r="G4629" s="1" t="s">
        <v>1055</v>
      </c>
      <c r="H4629">
        <f t="shared" si="72"/>
        <v>2</v>
      </c>
    </row>
    <row r="4630" spans="1:8" x14ac:dyDescent="0.3">
      <c r="A4630" s="1" t="s">
        <v>42547</v>
      </c>
      <c r="B4630" s="1" t="s">
        <v>136</v>
      </c>
      <c r="C4630" s="1" t="s">
        <v>38658</v>
      </c>
      <c r="D4630">
        <v>5111</v>
      </c>
      <c r="G4630" s="1" t="s">
        <v>136</v>
      </c>
      <c r="H4630">
        <f t="shared" si="72"/>
        <v>1</v>
      </c>
    </row>
    <row r="4631" spans="1:8" x14ac:dyDescent="0.3">
      <c r="A4631" s="1" t="s">
        <v>4594</v>
      </c>
      <c r="B4631" s="1" t="s">
        <v>1285</v>
      </c>
      <c r="C4631" s="1" t="s">
        <v>38658</v>
      </c>
      <c r="D4631">
        <v>5117</v>
      </c>
      <c r="G4631" s="1" t="s">
        <v>1285</v>
      </c>
      <c r="H4631">
        <f t="shared" si="72"/>
        <v>1</v>
      </c>
    </row>
    <row r="4632" spans="1:8" x14ac:dyDescent="0.3">
      <c r="A4632" s="1" t="s">
        <v>5432</v>
      </c>
      <c r="B4632" s="1" t="s">
        <v>2307</v>
      </c>
      <c r="C4632" s="1" t="s">
        <v>38658</v>
      </c>
      <c r="D4632">
        <v>5126</v>
      </c>
      <c r="G4632" s="1" t="s">
        <v>2307</v>
      </c>
      <c r="H4632">
        <f t="shared" si="72"/>
        <v>1</v>
      </c>
    </row>
    <row r="4633" spans="1:8" x14ac:dyDescent="0.3">
      <c r="A4633" s="1" t="s">
        <v>42548</v>
      </c>
      <c r="B4633" s="1" t="s">
        <v>391</v>
      </c>
      <c r="C4633" s="1" t="s">
        <v>38658</v>
      </c>
      <c r="D4633">
        <v>5127</v>
      </c>
      <c r="G4633" s="1" t="s">
        <v>391</v>
      </c>
      <c r="H4633">
        <f t="shared" si="72"/>
        <v>1</v>
      </c>
    </row>
    <row r="4634" spans="1:8" x14ac:dyDescent="0.3">
      <c r="A4634" s="1" t="s">
        <v>5604</v>
      </c>
      <c r="B4634" s="1" t="s">
        <v>973</v>
      </c>
      <c r="C4634" s="1" t="s">
        <v>38658</v>
      </c>
      <c r="D4634">
        <v>5128</v>
      </c>
      <c r="G4634" s="1" t="s">
        <v>973</v>
      </c>
      <c r="H4634">
        <f t="shared" si="72"/>
        <v>1</v>
      </c>
    </row>
    <row r="4635" spans="1:8" x14ac:dyDescent="0.3">
      <c r="A4635" s="1" t="s">
        <v>5310</v>
      </c>
      <c r="B4635" s="1" t="s">
        <v>1993</v>
      </c>
      <c r="C4635" s="1" t="s">
        <v>38658</v>
      </c>
      <c r="D4635">
        <v>5132</v>
      </c>
      <c r="G4635" s="1" t="s">
        <v>1993</v>
      </c>
      <c r="H4635">
        <f t="shared" si="72"/>
        <v>1</v>
      </c>
    </row>
    <row r="4636" spans="1:8" x14ac:dyDescent="0.3">
      <c r="A4636" s="1" t="s">
        <v>42549</v>
      </c>
      <c r="B4636" s="1" t="s">
        <v>1249</v>
      </c>
      <c r="C4636" s="1" t="s">
        <v>38658</v>
      </c>
      <c r="D4636">
        <v>5133</v>
      </c>
      <c r="G4636" s="1" t="s">
        <v>1249</v>
      </c>
      <c r="H4636">
        <f t="shared" si="72"/>
        <v>1</v>
      </c>
    </row>
    <row r="4637" spans="1:8" x14ac:dyDescent="0.3">
      <c r="A4637" s="1" t="s">
        <v>42550</v>
      </c>
      <c r="B4637" s="1" t="s">
        <v>903</v>
      </c>
      <c r="C4637" s="1" t="s">
        <v>38658</v>
      </c>
      <c r="D4637">
        <v>5134</v>
      </c>
      <c r="G4637" s="1" t="s">
        <v>903</v>
      </c>
      <c r="H4637">
        <f t="shared" si="72"/>
        <v>1</v>
      </c>
    </row>
    <row r="4638" spans="1:8" x14ac:dyDescent="0.3">
      <c r="A4638" s="1" t="s">
        <v>42551</v>
      </c>
      <c r="B4638" s="1" t="s">
        <v>1929</v>
      </c>
      <c r="C4638" s="1" t="s">
        <v>38658</v>
      </c>
      <c r="D4638">
        <v>5137</v>
      </c>
      <c r="G4638" s="1" t="s">
        <v>1929</v>
      </c>
      <c r="H4638">
        <f t="shared" si="72"/>
        <v>1</v>
      </c>
    </row>
    <row r="4639" spans="1:8" x14ac:dyDescent="0.3">
      <c r="A4639" s="1" t="s">
        <v>4559</v>
      </c>
      <c r="B4639" s="1" t="s">
        <v>1074</v>
      </c>
      <c r="C4639" s="1" t="s">
        <v>38658</v>
      </c>
      <c r="D4639">
        <v>5138</v>
      </c>
      <c r="G4639" s="1" t="s">
        <v>1074</v>
      </c>
      <c r="H4639">
        <f t="shared" si="72"/>
        <v>1</v>
      </c>
    </row>
    <row r="4640" spans="1:8" x14ac:dyDescent="0.3">
      <c r="A4640" s="1" t="s">
        <v>42552</v>
      </c>
      <c r="B4640" s="1" t="s">
        <v>3690</v>
      </c>
      <c r="C4640" s="1" t="s">
        <v>38658</v>
      </c>
      <c r="D4640">
        <v>5141</v>
      </c>
      <c r="G4640" s="1" t="s">
        <v>3690</v>
      </c>
      <c r="H4640">
        <f t="shared" si="72"/>
        <v>1</v>
      </c>
    </row>
    <row r="4641" spans="1:8" x14ac:dyDescent="0.3">
      <c r="A4641" s="1" t="s">
        <v>42553</v>
      </c>
      <c r="B4641" s="1" t="s">
        <v>3733</v>
      </c>
      <c r="C4641" s="1" t="s">
        <v>38658</v>
      </c>
      <c r="D4641">
        <v>5143</v>
      </c>
      <c r="G4641" s="1" t="s">
        <v>3733</v>
      </c>
      <c r="H4641">
        <f t="shared" si="72"/>
        <v>2</v>
      </c>
    </row>
    <row r="4642" spans="1:8" x14ac:dyDescent="0.3">
      <c r="A4642" s="1" t="s">
        <v>42554</v>
      </c>
      <c r="B4642" s="1" t="s">
        <v>3733</v>
      </c>
      <c r="C4642" s="1" t="s">
        <v>38661</v>
      </c>
      <c r="D4642">
        <v>5144</v>
      </c>
      <c r="G4642" s="1" t="s">
        <v>3733</v>
      </c>
      <c r="H4642">
        <f t="shared" si="72"/>
        <v>2</v>
      </c>
    </row>
    <row r="4643" spans="1:8" x14ac:dyDescent="0.3">
      <c r="A4643" s="1" t="s">
        <v>42555</v>
      </c>
      <c r="B4643" s="1" t="s">
        <v>2239</v>
      </c>
      <c r="C4643" s="1" t="s">
        <v>38658</v>
      </c>
      <c r="D4643">
        <v>5145</v>
      </c>
      <c r="G4643" s="1" t="s">
        <v>2239</v>
      </c>
      <c r="H4643">
        <f t="shared" si="72"/>
        <v>1</v>
      </c>
    </row>
    <row r="4644" spans="1:8" x14ac:dyDescent="0.3">
      <c r="A4644" s="1" t="s">
        <v>42556</v>
      </c>
      <c r="B4644" s="1" t="s">
        <v>2500</v>
      </c>
      <c r="C4644" s="1" t="s">
        <v>38658</v>
      </c>
      <c r="D4644">
        <v>5149</v>
      </c>
      <c r="G4644" s="1" t="s">
        <v>2500</v>
      </c>
      <c r="H4644">
        <f t="shared" si="72"/>
        <v>1</v>
      </c>
    </row>
    <row r="4645" spans="1:8" x14ac:dyDescent="0.3">
      <c r="A4645" s="1" t="s">
        <v>42557</v>
      </c>
      <c r="B4645" s="1" t="s">
        <v>1380</v>
      </c>
      <c r="C4645" s="1" t="s">
        <v>38658</v>
      </c>
      <c r="D4645">
        <v>5152</v>
      </c>
      <c r="G4645" s="1" t="s">
        <v>1380</v>
      </c>
      <c r="H4645">
        <f t="shared" si="72"/>
        <v>1</v>
      </c>
    </row>
    <row r="4646" spans="1:8" x14ac:dyDescent="0.3">
      <c r="A4646" s="1" t="s">
        <v>4756</v>
      </c>
      <c r="B4646" s="1" t="s">
        <v>1507</v>
      </c>
      <c r="C4646" s="1" t="s">
        <v>38658</v>
      </c>
      <c r="D4646">
        <v>5159</v>
      </c>
      <c r="G4646" s="1" t="s">
        <v>1507</v>
      </c>
      <c r="H4646">
        <f t="shared" si="72"/>
        <v>1</v>
      </c>
    </row>
    <row r="4647" spans="1:8" x14ac:dyDescent="0.3">
      <c r="A4647" s="1" t="s">
        <v>42558</v>
      </c>
      <c r="B4647" s="1" t="s">
        <v>3415</v>
      </c>
      <c r="C4647" s="1" t="s">
        <v>38658</v>
      </c>
      <c r="D4647">
        <v>5163</v>
      </c>
      <c r="G4647" s="1" t="s">
        <v>3415</v>
      </c>
      <c r="H4647">
        <f t="shared" si="72"/>
        <v>1</v>
      </c>
    </row>
    <row r="4648" spans="1:8" x14ac:dyDescent="0.3">
      <c r="A4648" s="1" t="s">
        <v>42559</v>
      </c>
      <c r="B4648" s="1" t="s">
        <v>909</v>
      </c>
      <c r="C4648" s="1" t="s">
        <v>38658</v>
      </c>
      <c r="D4648">
        <v>5164</v>
      </c>
      <c r="G4648" s="1" t="s">
        <v>909</v>
      </c>
      <c r="H4648">
        <f t="shared" si="72"/>
        <v>1</v>
      </c>
    </row>
    <row r="4649" spans="1:8" x14ac:dyDescent="0.3">
      <c r="A4649" s="1" t="s">
        <v>42560</v>
      </c>
      <c r="B4649" s="1" t="s">
        <v>2369</v>
      </c>
      <c r="C4649" s="1" t="s">
        <v>38658</v>
      </c>
      <c r="D4649">
        <v>5171</v>
      </c>
      <c r="G4649" s="1" t="s">
        <v>2369</v>
      </c>
      <c r="H4649">
        <f t="shared" si="72"/>
        <v>1</v>
      </c>
    </row>
    <row r="4650" spans="1:8" x14ac:dyDescent="0.3">
      <c r="A4650" s="1" t="s">
        <v>6008</v>
      </c>
      <c r="B4650" s="1" t="s">
        <v>99</v>
      </c>
      <c r="C4650" s="1" t="s">
        <v>38658</v>
      </c>
      <c r="D4650">
        <v>5175</v>
      </c>
      <c r="G4650" s="1" t="s">
        <v>99</v>
      </c>
      <c r="H4650">
        <f t="shared" si="72"/>
        <v>1</v>
      </c>
    </row>
    <row r="4651" spans="1:8" x14ac:dyDescent="0.3">
      <c r="A4651" s="1" t="s">
        <v>42561</v>
      </c>
      <c r="B4651" s="1" t="s">
        <v>4053</v>
      </c>
      <c r="C4651" s="1" t="s">
        <v>38658</v>
      </c>
      <c r="D4651">
        <v>5180</v>
      </c>
      <c r="G4651" s="1" t="s">
        <v>4053</v>
      </c>
      <c r="H4651">
        <f t="shared" si="72"/>
        <v>1</v>
      </c>
    </row>
    <row r="4652" spans="1:8" x14ac:dyDescent="0.3">
      <c r="A4652" s="1" t="s">
        <v>42562</v>
      </c>
      <c r="B4652" s="1" t="s">
        <v>4047</v>
      </c>
      <c r="C4652" s="1" t="s">
        <v>38658</v>
      </c>
      <c r="D4652">
        <v>5189</v>
      </c>
      <c r="G4652" s="1" t="s">
        <v>4047</v>
      </c>
      <c r="H4652">
        <f t="shared" si="72"/>
        <v>1</v>
      </c>
    </row>
    <row r="4653" spans="1:8" x14ac:dyDescent="0.3">
      <c r="A4653" s="1" t="s">
        <v>4576</v>
      </c>
      <c r="B4653" s="1" t="s">
        <v>336</v>
      </c>
      <c r="C4653" s="1" t="s">
        <v>38658</v>
      </c>
      <c r="D4653">
        <v>5200</v>
      </c>
      <c r="G4653" s="1" t="s">
        <v>336</v>
      </c>
      <c r="H4653">
        <f t="shared" si="72"/>
        <v>2</v>
      </c>
    </row>
    <row r="4654" spans="1:8" x14ac:dyDescent="0.3">
      <c r="A4654" s="1" t="s">
        <v>42563</v>
      </c>
      <c r="B4654" s="1" t="s">
        <v>336</v>
      </c>
      <c r="C4654" s="1" t="s">
        <v>38661</v>
      </c>
      <c r="D4654">
        <v>5201</v>
      </c>
      <c r="G4654" s="1" t="s">
        <v>336</v>
      </c>
      <c r="H4654">
        <f t="shared" si="72"/>
        <v>2</v>
      </c>
    </row>
    <row r="4655" spans="1:8" x14ac:dyDescent="0.3">
      <c r="A4655" s="1" t="s">
        <v>42564</v>
      </c>
      <c r="B4655" s="1" t="s">
        <v>2997</v>
      </c>
      <c r="C4655" s="1" t="s">
        <v>38658</v>
      </c>
      <c r="D4655">
        <v>5203</v>
      </c>
      <c r="G4655" s="1" t="s">
        <v>2997</v>
      </c>
      <c r="H4655">
        <f t="shared" si="72"/>
        <v>1</v>
      </c>
    </row>
    <row r="4656" spans="1:8" x14ac:dyDescent="0.3">
      <c r="A4656" s="1" t="s">
        <v>5224</v>
      </c>
      <c r="B4656" s="1" t="s">
        <v>354</v>
      </c>
      <c r="C4656" s="1" t="s">
        <v>38658</v>
      </c>
      <c r="D4656">
        <v>5204</v>
      </c>
      <c r="G4656" s="1" t="s">
        <v>354</v>
      </c>
      <c r="H4656">
        <f t="shared" si="72"/>
        <v>1</v>
      </c>
    </row>
    <row r="4657" spans="1:8" x14ac:dyDescent="0.3">
      <c r="A4657" s="1" t="s">
        <v>42565</v>
      </c>
      <c r="B4657" s="1" t="s">
        <v>1360</v>
      </c>
      <c r="C4657" s="1" t="s">
        <v>38658</v>
      </c>
      <c r="D4657">
        <v>5212</v>
      </c>
      <c r="G4657" s="1" t="s">
        <v>1360</v>
      </c>
      <c r="H4657">
        <f t="shared" si="72"/>
        <v>1</v>
      </c>
    </row>
    <row r="4658" spans="1:8" x14ac:dyDescent="0.3">
      <c r="A4658" s="1" t="s">
        <v>42566</v>
      </c>
      <c r="B4658" s="1" t="s">
        <v>1188</v>
      </c>
      <c r="C4658" s="1" t="s">
        <v>38658</v>
      </c>
      <c r="D4658">
        <v>5213</v>
      </c>
      <c r="G4658" s="1" t="s">
        <v>1188</v>
      </c>
      <c r="H4658">
        <f t="shared" si="72"/>
        <v>1</v>
      </c>
    </row>
    <row r="4659" spans="1:8" x14ac:dyDescent="0.3">
      <c r="A4659" s="1" t="s">
        <v>42567</v>
      </c>
      <c r="B4659" s="1" t="s">
        <v>1909</v>
      </c>
      <c r="C4659" s="1" t="s">
        <v>38658</v>
      </c>
      <c r="D4659">
        <v>5214</v>
      </c>
      <c r="G4659" s="1" t="s">
        <v>1909</v>
      </c>
      <c r="H4659">
        <f t="shared" si="72"/>
        <v>2</v>
      </c>
    </row>
    <row r="4660" spans="1:8" x14ac:dyDescent="0.3">
      <c r="A4660" s="1" t="s">
        <v>42568</v>
      </c>
      <c r="B4660" s="1" t="s">
        <v>1909</v>
      </c>
      <c r="C4660" s="1" t="s">
        <v>38661</v>
      </c>
      <c r="D4660">
        <v>5215</v>
      </c>
      <c r="G4660" s="1" t="s">
        <v>1909</v>
      </c>
      <c r="H4660">
        <f t="shared" si="72"/>
        <v>2</v>
      </c>
    </row>
    <row r="4661" spans="1:8" x14ac:dyDescent="0.3">
      <c r="A4661" s="1" t="s">
        <v>42569</v>
      </c>
      <c r="B4661" s="1" t="s">
        <v>4496</v>
      </c>
      <c r="C4661" s="1" t="s">
        <v>38658</v>
      </c>
      <c r="D4661">
        <v>5217</v>
      </c>
      <c r="G4661" s="1" t="s">
        <v>4496</v>
      </c>
      <c r="H4661">
        <f t="shared" si="72"/>
        <v>1</v>
      </c>
    </row>
    <row r="4662" spans="1:8" x14ac:dyDescent="0.3">
      <c r="A4662" s="1" t="s">
        <v>5760</v>
      </c>
      <c r="B4662" s="1" t="s">
        <v>4087</v>
      </c>
      <c r="C4662" s="1" t="s">
        <v>38658</v>
      </c>
      <c r="D4662">
        <v>5223</v>
      </c>
      <c r="G4662" s="1" t="s">
        <v>4087</v>
      </c>
      <c r="H4662">
        <f t="shared" si="72"/>
        <v>1</v>
      </c>
    </row>
    <row r="4663" spans="1:8" x14ac:dyDescent="0.3">
      <c r="A4663" s="1" t="s">
        <v>6086</v>
      </c>
      <c r="B4663" s="1" t="s">
        <v>1010</v>
      </c>
      <c r="C4663" s="1" t="s">
        <v>38658</v>
      </c>
      <c r="D4663">
        <v>5224</v>
      </c>
      <c r="G4663" s="1" t="s">
        <v>1010</v>
      </c>
      <c r="H4663">
        <f t="shared" si="72"/>
        <v>1</v>
      </c>
    </row>
    <row r="4664" spans="1:8" x14ac:dyDescent="0.3">
      <c r="A4664" s="1" t="s">
        <v>5712</v>
      </c>
      <c r="B4664" s="1" t="s">
        <v>2683</v>
      </c>
      <c r="C4664" s="1" t="s">
        <v>38658</v>
      </c>
      <c r="D4664">
        <v>5232</v>
      </c>
      <c r="G4664" s="1" t="s">
        <v>2683</v>
      </c>
      <c r="H4664">
        <f t="shared" si="72"/>
        <v>1</v>
      </c>
    </row>
    <row r="4665" spans="1:8" x14ac:dyDescent="0.3">
      <c r="A4665" s="1" t="s">
        <v>4690</v>
      </c>
      <c r="B4665" s="1" t="s">
        <v>1027</v>
      </c>
      <c r="C4665" s="1" t="s">
        <v>38658</v>
      </c>
      <c r="D4665">
        <v>5233</v>
      </c>
      <c r="G4665" s="1" t="s">
        <v>1027</v>
      </c>
      <c r="H4665">
        <f t="shared" si="72"/>
        <v>1</v>
      </c>
    </row>
    <row r="4666" spans="1:8" x14ac:dyDescent="0.3">
      <c r="A4666" s="1" t="s">
        <v>42570</v>
      </c>
      <c r="B4666" s="1" t="s">
        <v>2518</v>
      </c>
      <c r="C4666" s="1" t="s">
        <v>38658</v>
      </c>
      <c r="D4666">
        <v>5236</v>
      </c>
      <c r="G4666" s="1" t="s">
        <v>2518</v>
      </c>
      <c r="H4666">
        <f t="shared" si="72"/>
        <v>1</v>
      </c>
    </row>
    <row r="4667" spans="1:8" x14ac:dyDescent="0.3">
      <c r="A4667" s="1" t="s">
        <v>42571</v>
      </c>
      <c r="B4667" s="1" t="s">
        <v>291</v>
      </c>
      <c r="C4667" s="1" t="s">
        <v>38658</v>
      </c>
      <c r="D4667">
        <v>5237</v>
      </c>
      <c r="G4667" s="1" t="s">
        <v>291</v>
      </c>
      <c r="H4667">
        <f t="shared" si="72"/>
        <v>1</v>
      </c>
    </row>
    <row r="4668" spans="1:8" x14ac:dyDescent="0.3">
      <c r="A4668" s="1" t="s">
        <v>42572</v>
      </c>
      <c r="B4668" s="1" t="s">
        <v>3211</v>
      </c>
      <c r="C4668" s="1" t="s">
        <v>38658</v>
      </c>
      <c r="D4668">
        <v>5240</v>
      </c>
      <c r="G4668" s="1" t="s">
        <v>3211</v>
      </c>
      <c r="H4668">
        <f t="shared" si="72"/>
        <v>1</v>
      </c>
    </row>
    <row r="4669" spans="1:8" x14ac:dyDescent="0.3">
      <c r="A4669" s="1" t="s">
        <v>42573</v>
      </c>
      <c r="B4669" s="1" t="s">
        <v>315</v>
      </c>
      <c r="C4669" s="1" t="s">
        <v>38658</v>
      </c>
      <c r="D4669">
        <v>5241</v>
      </c>
      <c r="G4669" s="1" t="s">
        <v>315</v>
      </c>
      <c r="H4669">
        <f t="shared" si="72"/>
        <v>1</v>
      </c>
    </row>
    <row r="4670" spans="1:8" x14ac:dyDescent="0.3">
      <c r="A4670" s="1" t="s">
        <v>4864</v>
      </c>
      <c r="B4670" s="1" t="s">
        <v>578</v>
      </c>
      <c r="C4670" s="1" t="s">
        <v>38658</v>
      </c>
      <c r="D4670">
        <v>5243</v>
      </c>
      <c r="G4670" s="1" t="s">
        <v>578</v>
      </c>
      <c r="H4670">
        <f t="shared" si="72"/>
        <v>1</v>
      </c>
    </row>
    <row r="4671" spans="1:8" x14ac:dyDescent="0.3">
      <c r="A4671" s="1" t="s">
        <v>6166</v>
      </c>
      <c r="B4671" s="1" t="s">
        <v>3622</v>
      </c>
      <c r="C4671" s="1" t="s">
        <v>38658</v>
      </c>
      <c r="D4671">
        <v>5245</v>
      </c>
      <c r="G4671" s="1" t="s">
        <v>3622</v>
      </c>
      <c r="H4671">
        <f t="shared" si="72"/>
        <v>1</v>
      </c>
    </row>
    <row r="4672" spans="1:8" x14ac:dyDescent="0.3">
      <c r="A4672" s="1" t="s">
        <v>42574</v>
      </c>
      <c r="B4672" s="1" t="s">
        <v>177</v>
      </c>
      <c r="C4672" s="1" t="s">
        <v>38658</v>
      </c>
      <c r="D4672">
        <v>5246</v>
      </c>
      <c r="G4672" s="1" t="s">
        <v>177</v>
      </c>
      <c r="H4672">
        <f t="shared" si="72"/>
        <v>1</v>
      </c>
    </row>
    <row r="4673" spans="1:8" x14ac:dyDescent="0.3">
      <c r="A4673" s="1" t="s">
        <v>42575</v>
      </c>
      <c r="B4673" s="1" t="s">
        <v>1169</v>
      </c>
      <c r="C4673" s="1" t="s">
        <v>38658</v>
      </c>
      <c r="D4673">
        <v>5247</v>
      </c>
      <c r="G4673" s="1" t="s">
        <v>1169</v>
      </c>
      <c r="H4673">
        <f t="shared" si="72"/>
        <v>1</v>
      </c>
    </row>
    <row r="4674" spans="1:8" x14ac:dyDescent="0.3">
      <c r="A4674" s="1" t="s">
        <v>5392</v>
      </c>
      <c r="B4674" s="1" t="s">
        <v>3710</v>
      </c>
      <c r="C4674" s="1" t="s">
        <v>38658</v>
      </c>
      <c r="D4674">
        <v>5249</v>
      </c>
      <c r="G4674" s="1" t="s">
        <v>3710</v>
      </c>
      <c r="H4674">
        <f t="shared" si="72"/>
        <v>1</v>
      </c>
    </row>
    <row r="4675" spans="1:8" x14ac:dyDescent="0.3">
      <c r="A4675" s="1" t="s">
        <v>5580</v>
      </c>
      <c r="B4675" s="1" t="s">
        <v>2498</v>
      </c>
      <c r="C4675" s="1" t="s">
        <v>38658</v>
      </c>
      <c r="D4675">
        <v>5253</v>
      </c>
      <c r="G4675" s="1" t="s">
        <v>2498</v>
      </c>
      <c r="H4675">
        <f t="shared" ref="H4675:H4738" si="73">COUNTIF(G:G,G4675)</f>
        <v>2</v>
      </c>
    </row>
    <row r="4676" spans="1:8" x14ac:dyDescent="0.3">
      <c r="A4676" s="1" t="s">
        <v>42576</v>
      </c>
      <c r="B4676" s="1" t="s">
        <v>2498</v>
      </c>
      <c r="C4676" s="1" t="s">
        <v>38661</v>
      </c>
      <c r="D4676">
        <v>5254</v>
      </c>
      <c r="G4676" s="1" t="s">
        <v>2498</v>
      </c>
      <c r="H4676">
        <f t="shared" si="73"/>
        <v>2</v>
      </c>
    </row>
    <row r="4677" spans="1:8" x14ac:dyDescent="0.3">
      <c r="A4677" s="1" t="s">
        <v>4850</v>
      </c>
      <c r="B4677" s="1" t="s">
        <v>1616</v>
      </c>
      <c r="C4677" s="1" t="s">
        <v>38658</v>
      </c>
      <c r="D4677">
        <v>5263</v>
      </c>
      <c r="G4677" s="1" t="s">
        <v>1616</v>
      </c>
      <c r="H4677">
        <f t="shared" si="73"/>
        <v>1</v>
      </c>
    </row>
    <row r="4678" spans="1:8" x14ac:dyDescent="0.3">
      <c r="A4678" s="1" t="s">
        <v>42577</v>
      </c>
      <c r="B4678" s="1" t="s">
        <v>3371</v>
      </c>
      <c r="C4678" s="1" t="s">
        <v>38658</v>
      </c>
      <c r="D4678">
        <v>5273</v>
      </c>
      <c r="G4678" s="1" t="s">
        <v>3371</v>
      </c>
      <c r="H4678">
        <f t="shared" si="73"/>
        <v>1</v>
      </c>
    </row>
    <row r="4679" spans="1:8" x14ac:dyDescent="0.3">
      <c r="A4679" s="1" t="s">
        <v>4561</v>
      </c>
      <c r="B4679" s="1" t="s">
        <v>368</v>
      </c>
      <c r="C4679" s="1" t="s">
        <v>38658</v>
      </c>
      <c r="D4679">
        <v>5275</v>
      </c>
      <c r="G4679" s="1" t="s">
        <v>368</v>
      </c>
      <c r="H4679">
        <f t="shared" si="73"/>
        <v>1</v>
      </c>
    </row>
    <row r="4680" spans="1:8" x14ac:dyDescent="0.3">
      <c r="A4680" s="1" t="s">
        <v>42578</v>
      </c>
      <c r="B4680" s="1" t="s">
        <v>2883</v>
      </c>
      <c r="C4680" s="1" t="s">
        <v>38658</v>
      </c>
      <c r="D4680">
        <v>5277</v>
      </c>
      <c r="G4680" s="1" t="s">
        <v>2883</v>
      </c>
      <c r="H4680">
        <f t="shared" si="73"/>
        <v>1</v>
      </c>
    </row>
    <row r="4681" spans="1:8" x14ac:dyDescent="0.3">
      <c r="A4681" s="1" t="s">
        <v>42579</v>
      </c>
      <c r="B4681" s="1" t="s">
        <v>3410</v>
      </c>
      <c r="C4681" s="1" t="s">
        <v>38658</v>
      </c>
      <c r="D4681">
        <v>5281</v>
      </c>
      <c r="G4681" s="1" t="s">
        <v>3410</v>
      </c>
      <c r="H4681">
        <f t="shared" si="73"/>
        <v>1</v>
      </c>
    </row>
    <row r="4682" spans="1:8" x14ac:dyDescent="0.3">
      <c r="A4682" s="1" t="s">
        <v>42580</v>
      </c>
      <c r="B4682" s="1" t="s">
        <v>1033</v>
      </c>
      <c r="C4682" s="1" t="s">
        <v>38658</v>
      </c>
      <c r="D4682">
        <v>5283</v>
      </c>
      <c r="G4682" s="1" t="s">
        <v>1033</v>
      </c>
      <c r="H4682">
        <f t="shared" si="73"/>
        <v>1</v>
      </c>
    </row>
    <row r="4683" spans="1:8" x14ac:dyDescent="0.3">
      <c r="A4683" s="1" t="s">
        <v>42581</v>
      </c>
      <c r="B4683" s="1" t="s">
        <v>4443</v>
      </c>
      <c r="C4683" s="1" t="s">
        <v>38658</v>
      </c>
      <c r="D4683">
        <v>5284</v>
      </c>
      <c r="G4683" s="1" t="s">
        <v>4443</v>
      </c>
      <c r="H4683">
        <f t="shared" si="73"/>
        <v>1</v>
      </c>
    </row>
    <row r="4684" spans="1:8" x14ac:dyDescent="0.3">
      <c r="A4684" s="1" t="s">
        <v>42582</v>
      </c>
      <c r="B4684" s="1" t="s">
        <v>3012</v>
      </c>
      <c r="C4684" s="1" t="s">
        <v>38658</v>
      </c>
      <c r="D4684">
        <v>5287</v>
      </c>
      <c r="G4684" s="1" t="s">
        <v>3012</v>
      </c>
      <c r="H4684">
        <f t="shared" si="73"/>
        <v>1</v>
      </c>
    </row>
    <row r="4685" spans="1:8" x14ac:dyDescent="0.3">
      <c r="A4685" s="1" t="s">
        <v>42583</v>
      </c>
      <c r="B4685" s="1" t="s">
        <v>3183</v>
      </c>
      <c r="C4685" s="1" t="s">
        <v>38658</v>
      </c>
      <c r="D4685">
        <v>5308</v>
      </c>
      <c r="G4685" s="1" t="s">
        <v>3183</v>
      </c>
      <c r="H4685">
        <f t="shared" si="73"/>
        <v>1</v>
      </c>
    </row>
    <row r="4686" spans="1:8" x14ac:dyDescent="0.3">
      <c r="A4686" s="1" t="s">
        <v>42584</v>
      </c>
      <c r="B4686" s="1" t="s">
        <v>1255</v>
      </c>
      <c r="C4686" s="1" t="s">
        <v>38658</v>
      </c>
      <c r="D4686">
        <v>5312</v>
      </c>
      <c r="G4686" s="1" t="s">
        <v>1255</v>
      </c>
      <c r="H4686">
        <f t="shared" si="73"/>
        <v>2</v>
      </c>
    </row>
    <row r="4687" spans="1:8" x14ac:dyDescent="0.3">
      <c r="A4687" s="1" t="s">
        <v>42585</v>
      </c>
      <c r="B4687" s="1" t="s">
        <v>1255</v>
      </c>
      <c r="C4687" s="1" t="s">
        <v>38661</v>
      </c>
      <c r="D4687">
        <v>5313</v>
      </c>
      <c r="G4687" s="1" t="s">
        <v>1255</v>
      </c>
      <c r="H4687">
        <f t="shared" si="73"/>
        <v>2</v>
      </c>
    </row>
    <row r="4688" spans="1:8" x14ac:dyDescent="0.3">
      <c r="A4688" s="1" t="s">
        <v>42586</v>
      </c>
      <c r="B4688" s="1" t="s">
        <v>1162</v>
      </c>
      <c r="C4688" s="1" t="s">
        <v>38658</v>
      </c>
      <c r="D4688">
        <v>5318</v>
      </c>
      <c r="G4688" s="1" t="s">
        <v>1162</v>
      </c>
      <c r="H4688">
        <f t="shared" si="73"/>
        <v>2</v>
      </c>
    </row>
    <row r="4689" spans="1:8" x14ac:dyDescent="0.3">
      <c r="A4689" s="1" t="s">
        <v>42587</v>
      </c>
      <c r="B4689" s="1" t="s">
        <v>1162</v>
      </c>
      <c r="C4689" s="1" t="s">
        <v>38661</v>
      </c>
      <c r="D4689">
        <v>5319</v>
      </c>
      <c r="G4689" s="1" t="s">
        <v>1162</v>
      </c>
      <c r="H4689">
        <f t="shared" si="73"/>
        <v>2</v>
      </c>
    </row>
    <row r="4690" spans="1:8" x14ac:dyDescent="0.3">
      <c r="A4690" s="1" t="s">
        <v>42588</v>
      </c>
      <c r="B4690" s="1" t="s">
        <v>801</v>
      </c>
      <c r="C4690" s="1" t="s">
        <v>38658</v>
      </c>
      <c r="D4690">
        <v>5320</v>
      </c>
      <c r="G4690" s="1" t="s">
        <v>801</v>
      </c>
      <c r="H4690">
        <f t="shared" si="73"/>
        <v>2</v>
      </c>
    </row>
    <row r="4691" spans="1:8" x14ac:dyDescent="0.3">
      <c r="A4691" s="1" t="s">
        <v>42589</v>
      </c>
      <c r="B4691" s="1" t="s">
        <v>801</v>
      </c>
      <c r="C4691" s="1" t="s">
        <v>38661</v>
      </c>
      <c r="D4691">
        <v>5321</v>
      </c>
      <c r="G4691" s="1" t="s">
        <v>801</v>
      </c>
      <c r="H4691">
        <f t="shared" si="73"/>
        <v>2</v>
      </c>
    </row>
    <row r="4692" spans="1:8" x14ac:dyDescent="0.3">
      <c r="A4692" s="1" t="s">
        <v>42590</v>
      </c>
      <c r="B4692" s="1" t="s">
        <v>1908</v>
      </c>
      <c r="C4692" s="1" t="s">
        <v>38658</v>
      </c>
      <c r="D4692">
        <v>5322</v>
      </c>
      <c r="G4692" s="1" t="s">
        <v>1908</v>
      </c>
      <c r="H4692">
        <f t="shared" si="73"/>
        <v>1</v>
      </c>
    </row>
    <row r="4693" spans="1:8" x14ac:dyDescent="0.3">
      <c r="A4693" s="1" t="s">
        <v>4606</v>
      </c>
      <c r="B4693" s="1" t="s">
        <v>1185</v>
      </c>
      <c r="C4693" s="1" t="s">
        <v>38658</v>
      </c>
      <c r="D4693">
        <v>5323</v>
      </c>
      <c r="G4693" s="1" t="s">
        <v>1185</v>
      </c>
      <c r="H4693">
        <f t="shared" si="73"/>
        <v>1</v>
      </c>
    </row>
    <row r="4694" spans="1:8" x14ac:dyDescent="0.3">
      <c r="A4694" s="1" t="s">
        <v>42591</v>
      </c>
      <c r="B4694" s="1" t="s">
        <v>1182</v>
      </c>
      <c r="C4694" s="1" t="s">
        <v>38658</v>
      </c>
      <c r="D4694">
        <v>5325</v>
      </c>
      <c r="G4694" s="1" t="s">
        <v>1182</v>
      </c>
      <c r="H4694">
        <f t="shared" si="73"/>
        <v>2</v>
      </c>
    </row>
    <row r="4695" spans="1:8" x14ac:dyDescent="0.3">
      <c r="A4695" s="1" t="s">
        <v>42592</v>
      </c>
      <c r="B4695" s="1" t="s">
        <v>1182</v>
      </c>
      <c r="C4695" s="1" t="s">
        <v>38661</v>
      </c>
      <c r="D4695">
        <v>5326</v>
      </c>
      <c r="G4695" s="1" t="s">
        <v>1182</v>
      </c>
      <c r="H4695">
        <f t="shared" si="73"/>
        <v>2</v>
      </c>
    </row>
    <row r="4696" spans="1:8" x14ac:dyDescent="0.3">
      <c r="A4696" s="1" t="s">
        <v>5830</v>
      </c>
      <c r="B4696" s="1" t="s">
        <v>1786</v>
      </c>
      <c r="C4696" s="1" t="s">
        <v>38658</v>
      </c>
      <c r="D4696">
        <v>5333</v>
      </c>
      <c r="G4696" s="1" t="s">
        <v>1786</v>
      </c>
      <c r="H4696">
        <f t="shared" si="73"/>
        <v>1</v>
      </c>
    </row>
    <row r="4697" spans="1:8" x14ac:dyDescent="0.3">
      <c r="A4697" s="1" t="s">
        <v>42593</v>
      </c>
      <c r="B4697" s="1" t="s">
        <v>2353</v>
      </c>
      <c r="C4697" s="1" t="s">
        <v>38658</v>
      </c>
      <c r="D4697">
        <v>5334</v>
      </c>
      <c r="G4697" s="1" t="s">
        <v>2353</v>
      </c>
      <c r="H4697">
        <f t="shared" si="73"/>
        <v>1</v>
      </c>
    </row>
    <row r="4698" spans="1:8" x14ac:dyDescent="0.3">
      <c r="A4698" s="1" t="s">
        <v>42594</v>
      </c>
      <c r="B4698" s="1" t="s">
        <v>496</v>
      </c>
      <c r="C4698" s="1" t="s">
        <v>38658</v>
      </c>
      <c r="D4698">
        <v>5337</v>
      </c>
      <c r="G4698" s="1" t="s">
        <v>496</v>
      </c>
      <c r="H4698">
        <f t="shared" si="73"/>
        <v>2</v>
      </c>
    </row>
    <row r="4699" spans="1:8" x14ac:dyDescent="0.3">
      <c r="A4699" s="1" t="s">
        <v>42595</v>
      </c>
      <c r="B4699" s="1" t="s">
        <v>496</v>
      </c>
      <c r="C4699" s="1" t="s">
        <v>38661</v>
      </c>
      <c r="D4699">
        <v>5338</v>
      </c>
      <c r="G4699" s="1" t="s">
        <v>496</v>
      </c>
      <c r="H4699">
        <f t="shared" si="73"/>
        <v>2</v>
      </c>
    </row>
    <row r="4700" spans="1:8" x14ac:dyDescent="0.3">
      <c r="A4700" s="1" t="s">
        <v>42596</v>
      </c>
      <c r="B4700" s="1" t="s">
        <v>1568</v>
      </c>
      <c r="C4700" s="1" t="s">
        <v>38658</v>
      </c>
      <c r="D4700">
        <v>5347</v>
      </c>
      <c r="G4700" s="1" t="s">
        <v>1568</v>
      </c>
      <c r="H4700">
        <f t="shared" si="73"/>
        <v>1</v>
      </c>
    </row>
    <row r="4701" spans="1:8" x14ac:dyDescent="0.3">
      <c r="A4701" s="1" t="s">
        <v>42597</v>
      </c>
      <c r="B4701" s="1" t="s">
        <v>856</v>
      </c>
      <c r="C4701" s="1" t="s">
        <v>38658</v>
      </c>
      <c r="D4701">
        <v>5352</v>
      </c>
      <c r="G4701" s="1" t="s">
        <v>856</v>
      </c>
      <c r="H4701">
        <f t="shared" si="73"/>
        <v>1</v>
      </c>
    </row>
    <row r="4702" spans="1:8" x14ac:dyDescent="0.3">
      <c r="A4702" s="1" t="s">
        <v>42598</v>
      </c>
      <c r="B4702" s="1" t="s">
        <v>3033</v>
      </c>
      <c r="C4702" s="1" t="s">
        <v>38658</v>
      </c>
      <c r="D4702">
        <v>5353</v>
      </c>
      <c r="G4702" s="1" t="s">
        <v>3033</v>
      </c>
      <c r="H4702">
        <f t="shared" si="73"/>
        <v>1</v>
      </c>
    </row>
    <row r="4703" spans="1:8" x14ac:dyDescent="0.3">
      <c r="A4703" s="1" t="s">
        <v>42599</v>
      </c>
      <c r="B4703" s="1" t="s">
        <v>2243</v>
      </c>
      <c r="C4703" s="1" t="s">
        <v>38658</v>
      </c>
      <c r="D4703">
        <v>5354</v>
      </c>
      <c r="G4703" s="1" t="s">
        <v>2243</v>
      </c>
      <c r="H4703">
        <f t="shared" si="73"/>
        <v>1</v>
      </c>
    </row>
    <row r="4704" spans="1:8" x14ac:dyDescent="0.3">
      <c r="A4704" s="1" t="s">
        <v>42600</v>
      </c>
      <c r="B4704" s="1" t="s">
        <v>3049</v>
      </c>
      <c r="C4704" s="1" t="s">
        <v>38658</v>
      </c>
      <c r="D4704">
        <v>5358</v>
      </c>
      <c r="G4704" s="1" t="s">
        <v>3049</v>
      </c>
      <c r="H4704">
        <f t="shared" si="73"/>
        <v>1</v>
      </c>
    </row>
    <row r="4705" spans="1:8" x14ac:dyDescent="0.3">
      <c r="A4705" s="1" t="s">
        <v>42601</v>
      </c>
      <c r="B4705" s="1" t="s">
        <v>4162</v>
      </c>
      <c r="C4705" s="1" t="s">
        <v>38658</v>
      </c>
      <c r="D4705">
        <v>5362</v>
      </c>
      <c r="G4705" s="1" t="s">
        <v>4162</v>
      </c>
      <c r="H4705">
        <f t="shared" si="73"/>
        <v>1</v>
      </c>
    </row>
    <row r="4706" spans="1:8" x14ac:dyDescent="0.3">
      <c r="A4706" s="1" t="s">
        <v>42602</v>
      </c>
      <c r="B4706" s="1" t="s">
        <v>2831</v>
      </c>
      <c r="C4706" s="1" t="s">
        <v>38658</v>
      </c>
      <c r="D4706">
        <v>5364</v>
      </c>
      <c r="G4706" s="1" t="s">
        <v>2831</v>
      </c>
      <c r="H4706">
        <f t="shared" si="73"/>
        <v>2</v>
      </c>
    </row>
    <row r="4707" spans="1:8" x14ac:dyDescent="0.3">
      <c r="A4707" s="1" t="s">
        <v>42603</v>
      </c>
      <c r="B4707" s="1" t="s">
        <v>2831</v>
      </c>
      <c r="C4707" s="1" t="s">
        <v>38661</v>
      </c>
      <c r="D4707">
        <v>5365</v>
      </c>
      <c r="G4707" s="1" t="s">
        <v>2831</v>
      </c>
      <c r="H4707">
        <f t="shared" si="73"/>
        <v>2</v>
      </c>
    </row>
    <row r="4708" spans="1:8" x14ac:dyDescent="0.3">
      <c r="A4708" s="1" t="s">
        <v>5130</v>
      </c>
      <c r="B4708" s="1" t="s">
        <v>480</v>
      </c>
      <c r="C4708" s="1" t="s">
        <v>38658</v>
      </c>
      <c r="D4708">
        <v>5366</v>
      </c>
      <c r="G4708" s="1" t="s">
        <v>480</v>
      </c>
      <c r="H4708">
        <f t="shared" si="73"/>
        <v>2</v>
      </c>
    </row>
    <row r="4709" spans="1:8" x14ac:dyDescent="0.3">
      <c r="A4709" s="1" t="s">
        <v>42604</v>
      </c>
      <c r="B4709" s="1" t="s">
        <v>480</v>
      </c>
      <c r="C4709" s="1" t="s">
        <v>38661</v>
      </c>
      <c r="D4709">
        <v>5367</v>
      </c>
      <c r="G4709" s="1" t="s">
        <v>480</v>
      </c>
      <c r="H4709">
        <f t="shared" si="73"/>
        <v>2</v>
      </c>
    </row>
    <row r="4710" spans="1:8" x14ac:dyDescent="0.3">
      <c r="A4710" s="1" t="s">
        <v>42605</v>
      </c>
      <c r="B4710" s="1" t="s">
        <v>3563</v>
      </c>
      <c r="C4710" s="1" t="s">
        <v>38658</v>
      </c>
      <c r="D4710">
        <v>5374</v>
      </c>
      <c r="G4710" s="1" t="s">
        <v>3563</v>
      </c>
      <c r="H4710">
        <f t="shared" si="73"/>
        <v>1</v>
      </c>
    </row>
    <row r="4711" spans="1:8" x14ac:dyDescent="0.3">
      <c r="A4711" s="1" t="s">
        <v>6004</v>
      </c>
      <c r="B4711" s="1" t="s">
        <v>3165</v>
      </c>
      <c r="C4711" s="1" t="s">
        <v>38658</v>
      </c>
      <c r="D4711">
        <v>5376</v>
      </c>
      <c r="G4711" s="1" t="s">
        <v>3165</v>
      </c>
      <c r="H4711">
        <f t="shared" si="73"/>
        <v>1</v>
      </c>
    </row>
    <row r="4712" spans="1:8" x14ac:dyDescent="0.3">
      <c r="A4712" s="1" t="s">
        <v>42606</v>
      </c>
      <c r="B4712" s="1" t="s">
        <v>2658</v>
      </c>
      <c r="C4712" s="1" t="s">
        <v>38658</v>
      </c>
      <c r="D4712">
        <v>5379</v>
      </c>
      <c r="G4712" s="1" t="s">
        <v>2658</v>
      </c>
      <c r="H4712">
        <f t="shared" si="73"/>
        <v>1</v>
      </c>
    </row>
    <row r="4713" spans="1:8" x14ac:dyDescent="0.3">
      <c r="A4713" s="1" t="s">
        <v>42607</v>
      </c>
      <c r="B4713" s="1" t="s">
        <v>2244</v>
      </c>
      <c r="C4713" s="1" t="s">
        <v>38658</v>
      </c>
      <c r="D4713">
        <v>5384</v>
      </c>
      <c r="G4713" s="1" t="s">
        <v>2244</v>
      </c>
      <c r="H4713">
        <f t="shared" si="73"/>
        <v>1</v>
      </c>
    </row>
    <row r="4714" spans="1:8" x14ac:dyDescent="0.3">
      <c r="A4714" s="1" t="s">
        <v>42608</v>
      </c>
      <c r="B4714" s="1" t="s">
        <v>773</v>
      </c>
      <c r="C4714" s="1" t="s">
        <v>38658</v>
      </c>
      <c r="D4714">
        <v>5385</v>
      </c>
      <c r="G4714" s="1" t="s">
        <v>773</v>
      </c>
      <c r="H4714">
        <f t="shared" si="73"/>
        <v>1</v>
      </c>
    </row>
    <row r="4715" spans="1:8" x14ac:dyDescent="0.3">
      <c r="A4715" s="1" t="s">
        <v>42609</v>
      </c>
      <c r="B4715" s="1" t="s">
        <v>3854</v>
      </c>
      <c r="C4715" s="1" t="s">
        <v>38658</v>
      </c>
      <c r="D4715">
        <v>5389</v>
      </c>
      <c r="G4715" s="1" t="s">
        <v>3854</v>
      </c>
      <c r="H4715">
        <f t="shared" si="73"/>
        <v>1</v>
      </c>
    </row>
    <row r="4716" spans="1:8" x14ac:dyDescent="0.3">
      <c r="A4716" s="1" t="s">
        <v>42610</v>
      </c>
      <c r="B4716" s="1" t="s">
        <v>945</v>
      </c>
      <c r="C4716" s="1" t="s">
        <v>38658</v>
      </c>
      <c r="D4716">
        <v>5392</v>
      </c>
      <c r="G4716" s="1" t="s">
        <v>945</v>
      </c>
      <c r="H4716">
        <f t="shared" si="73"/>
        <v>1</v>
      </c>
    </row>
    <row r="4717" spans="1:8" x14ac:dyDescent="0.3">
      <c r="A4717" s="1" t="s">
        <v>42611</v>
      </c>
      <c r="B4717" s="1" t="s">
        <v>4008</v>
      </c>
      <c r="C4717" s="1" t="s">
        <v>38658</v>
      </c>
      <c r="D4717">
        <v>5393</v>
      </c>
      <c r="G4717" s="1" t="s">
        <v>4008</v>
      </c>
      <c r="H4717">
        <f t="shared" si="73"/>
        <v>1</v>
      </c>
    </row>
    <row r="4718" spans="1:8" x14ac:dyDescent="0.3">
      <c r="A4718" s="1" t="s">
        <v>42612</v>
      </c>
      <c r="B4718" s="1" t="s">
        <v>2086</v>
      </c>
      <c r="C4718" s="1" t="s">
        <v>38658</v>
      </c>
      <c r="D4718">
        <v>5395</v>
      </c>
      <c r="G4718" s="1" t="s">
        <v>2086</v>
      </c>
      <c r="H4718">
        <f t="shared" si="73"/>
        <v>1</v>
      </c>
    </row>
    <row r="4719" spans="1:8" x14ac:dyDescent="0.3">
      <c r="A4719" s="1" t="s">
        <v>42613</v>
      </c>
      <c r="B4719" s="1" t="s">
        <v>3864</v>
      </c>
      <c r="C4719" s="1" t="s">
        <v>38658</v>
      </c>
      <c r="D4719">
        <v>5397</v>
      </c>
      <c r="G4719" s="1" t="s">
        <v>3864</v>
      </c>
      <c r="H4719">
        <f t="shared" si="73"/>
        <v>2</v>
      </c>
    </row>
    <row r="4720" spans="1:8" x14ac:dyDescent="0.3">
      <c r="A4720" s="1" t="s">
        <v>42614</v>
      </c>
      <c r="B4720" s="1" t="s">
        <v>3864</v>
      </c>
      <c r="C4720" s="1" t="s">
        <v>38661</v>
      </c>
      <c r="D4720">
        <v>5398</v>
      </c>
      <c r="G4720" s="1" t="s">
        <v>3864</v>
      </c>
      <c r="H4720">
        <f t="shared" si="73"/>
        <v>2</v>
      </c>
    </row>
    <row r="4721" spans="1:8" x14ac:dyDescent="0.3">
      <c r="A4721" s="1" t="s">
        <v>42615</v>
      </c>
      <c r="B4721" s="1" t="s">
        <v>1534</v>
      </c>
      <c r="C4721" s="1" t="s">
        <v>38658</v>
      </c>
      <c r="D4721">
        <v>5399</v>
      </c>
      <c r="G4721" s="1" t="s">
        <v>1534</v>
      </c>
      <c r="H4721">
        <f t="shared" si="73"/>
        <v>1</v>
      </c>
    </row>
    <row r="4722" spans="1:8" x14ac:dyDescent="0.3">
      <c r="A4722" s="1" t="s">
        <v>42616</v>
      </c>
      <c r="B4722" s="1" t="s">
        <v>634</v>
      </c>
      <c r="C4722" s="1" t="s">
        <v>38658</v>
      </c>
      <c r="D4722">
        <v>5402</v>
      </c>
      <c r="G4722" s="1" t="s">
        <v>634</v>
      </c>
      <c r="H4722">
        <f t="shared" si="73"/>
        <v>1</v>
      </c>
    </row>
    <row r="4723" spans="1:8" x14ac:dyDescent="0.3">
      <c r="A4723" s="1" t="s">
        <v>42617</v>
      </c>
      <c r="B4723" s="1" t="s">
        <v>3103</v>
      </c>
      <c r="C4723" s="1" t="s">
        <v>38658</v>
      </c>
      <c r="D4723">
        <v>5404</v>
      </c>
      <c r="G4723" s="1" t="s">
        <v>3103</v>
      </c>
      <c r="H4723">
        <f t="shared" si="73"/>
        <v>1</v>
      </c>
    </row>
    <row r="4724" spans="1:8" x14ac:dyDescent="0.3">
      <c r="A4724" s="1" t="s">
        <v>42618</v>
      </c>
      <c r="B4724" s="1" t="s">
        <v>114</v>
      </c>
      <c r="C4724" s="1" t="s">
        <v>38658</v>
      </c>
      <c r="D4724">
        <v>5409</v>
      </c>
      <c r="G4724" s="1" t="s">
        <v>114</v>
      </c>
      <c r="H4724">
        <f t="shared" si="73"/>
        <v>1</v>
      </c>
    </row>
    <row r="4725" spans="1:8" x14ac:dyDescent="0.3">
      <c r="A4725" s="1" t="s">
        <v>42619</v>
      </c>
      <c r="B4725" s="1" t="s">
        <v>2666</v>
      </c>
      <c r="C4725" s="1" t="s">
        <v>38658</v>
      </c>
      <c r="D4725">
        <v>5413</v>
      </c>
      <c r="G4725" s="1" t="s">
        <v>2666</v>
      </c>
      <c r="H4725">
        <f t="shared" si="73"/>
        <v>1</v>
      </c>
    </row>
    <row r="4726" spans="1:8" x14ac:dyDescent="0.3">
      <c r="A4726" s="1" t="s">
        <v>42620</v>
      </c>
      <c r="B4726" s="1" t="s">
        <v>3322</v>
      </c>
      <c r="C4726" s="1" t="s">
        <v>38658</v>
      </c>
      <c r="D4726">
        <v>5420</v>
      </c>
      <c r="G4726" s="1" t="s">
        <v>3322</v>
      </c>
      <c r="H4726">
        <f t="shared" si="73"/>
        <v>1</v>
      </c>
    </row>
    <row r="4727" spans="1:8" x14ac:dyDescent="0.3">
      <c r="A4727" s="1" t="s">
        <v>4662</v>
      </c>
      <c r="B4727" s="1" t="s">
        <v>1593</v>
      </c>
      <c r="C4727" s="1" t="s">
        <v>38658</v>
      </c>
      <c r="D4727">
        <v>5433</v>
      </c>
      <c r="G4727" s="1" t="s">
        <v>1593</v>
      </c>
      <c r="H4727">
        <f t="shared" si="73"/>
        <v>1</v>
      </c>
    </row>
    <row r="4728" spans="1:8" x14ac:dyDescent="0.3">
      <c r="A4728" s="1" t="s">
        <v>42621</v>
      </c>
      <c r="B4728" s="1" t="s">
        <v>861</v>
      </c>
      <c r="C4728" s="1" t="s">
        <v>38658</v>
      </c>
      <c r="D4728">
        <v>5441</v>
      </c>
      <c r="G4728" s="1" t="s">
        <v>861</v>
      </c>
      <c r="H4728">
        <f t="shared" si="73"/>
        <v>1</v>
      </c>
    </row>
    <row r="4729" spans="1:8" x14ac:dyDescent="0.3">
      <c r="A4729" s="1" t="s">
        <v>42622</v>
      </c>
      <c r="B4729" s="1" t="s">
        <v>1113</v>
      </c>
      <c r="C4729" s="1" t="s">
        <v>38658</v>
      </c>
      <c r="D4729">
        <v>5445</v>
      </c>
      <c r="G4729" s="1" t="s">
        <v>1113</v>
      </c>
      <c r="H4729">
        <f t="shared" si="73"/>
        <v>1</v>
      </c>
    </row>
    <row r="4730" spans="1:8" x14ac:dyDescent="0.3">
      <c r="A4730" s="1" t="s">
        <v>42623</v>
      </c>
      <c r="B4730" s="1" t="s">
        <v>1352</v>
      </c>
      <c r="C4730" s="1" t="s">
        <v>38658</v>
      </c>
      <c r="D4730">
        <v>5450</v>
      </c>
      <c r="G4730" s="1" t="s">
        <v>1352</v>
      </c>
      <c r="H4730">
        <f t="shared" si="73"/>
        <v>1</v>
      </c>
    </row>
    <row r="4731" spans="1:8" x14ac:dyDescent="0.3">
      <c r="A4731" s="1" t="s">
        <v>42624</v>
      </c>
      <c r="B4731" s="1" t="s">
        <v>1057</v>
      </c>
      <c r="C4731" s="1" t="s">
        <v>38658</v>
      </c>
      <c r="D4731">
        <v>5460</v>
      </c>
      <c r="G4731" s="1" t="s">
        <v>1057</v>
      </c>
      <c r="H4731">
        <f t="shared" si="73"/>
        <v>1</v>
      </c>
    </row>
    <row r="4732" spans="1:8" x14ac:dyDescent="0.3">
      <c r="A4732" s="1" t="s">
        <v>5556</v>
      </c>
      <c r="B4732" s="1" t="s">
        <v>3988</v>
      </c>
      <c r="C4732" s="1" t="s">
        <v>38658</v>
      </c>
      <c r="D4732">
        <v>5461</v>
      </c>
      <c r="G4732" s="1" t="s">
        <v>3988</v>
      </c>
      <c r="H4732">
        <f t="shared" si="73"/>
        <v>2</v>
      </c>
    </row>
    <row r="4733" spans="1:8" x14ac:dyDescent="0.3">
      <c r="A4733" s="1" t="s">
        <v>42625</v>
      </c>
      <c r="B4733" s="1" t="s">
        <v>3988</v>
      </c>
      <c r="C4733" s="1" t="s">
        <v>38661</v>
      </c>
      <c r="D4733">
        <v>5462</v>
      </c>
      <c r="G4733" s="1" t="s">
        <v>3988</v>
      </c>
      <c r="H4733">
        <f t="shared" si="73"/>
        <v>2</v>
      </c>
    </row>
    <row r="4734" spans="1:8" x14ac:dyDescent="0.3">
      <c r="A4734" s="1" t="s">
        <v>5716</v>
      </c>
      <c r="B4734" s="1" t="s">
        <v>4145</v>
      </c>
      <c r="C4734" s="1" t="s">
        <v>38658</v>
      </c>
      <c r="D4734">
        <v>5468</v>
      </c>
      <c r="G4734" s="1" t="s">
        <v>4145</v>
      </c>
      <c r="H4734">
        <f t="shared" si="73"/>
        <v>1</v>
      </c>
    </row>
    <row r="4735" spans="1:8" x14ac:dyDescent="0.3">
      <c r="A4735" s="1" t="s">
        <v>42626</v>
      </c>
      <c r="B4735" s="1" t="s">
        <v>3649</v>
      </c>
      <c r="C4735" s="1" t="s">
        <v>38658</v>
      </c>
      <c r="D4735">
        <v>5469</v>
      </c>
      <c r="G4735" s="1" t="s">
        <v>3649</v>
      </c>
      <c r="H4735">
        <f t="shared" si="73"/>
        <v>1</v>
      </c>
    </row>
    <row r="4736" spans="1:8" x14ac:dyDescent="0.3">
      <c r="A4736" s="1" t="s">
        <v>42627</v>
      </c>
      <c r="B4736" s="1" t="s">
        <v>2972</v>
      </c>
      <c r="C4736" s="1" t="s">
        <v>38658</v>
      </c>
      <c r="D4736">
        <v>5472</v>
      </c>
      <c r="G4736" s="1" t="s">
        <v>2972</v>
      </c>
      <c r="H4736">
        <f t="shared" si="73"/>
        <v>1</v>
      </c>
    </row>
    <row r="4737" spans="1:8" x14ac:dyDescent="0.3">
      <c r="A4737" s="1" t="s">
        <v>42628</v>
      </c>
      <c r="B4737" s="1" t="s">
        <v>1807</v>
      </c>
      <c r="C4737" s="1" t="s">
        <v>38658</v>
      </c>
      <c r="D4737">
        <v>5473</v>
      </c>
      <c r="G4737" s="1" t="s">
        <v>1807</v>
      </c>
      <c r="H4737">
        <f t="shared" si="73"/>
        <v>1</v>
      </c>
    </row>
    <row r="4738" spans="1:8" x14ac:dyDescent="0.3">
      <c r="A4738" s="1" t="s">
        <v>4918</v>
      </c>
      <c r="B4738" s="1" t="s">
        <v>881</v>
      </c>
      <c r="C4738" s="1" t="s">
        <v>38658</v>
      </c>
      <c r="D4738">
        <v>5478</v>
      </c>
      <c r="G4738" s="1" t="s">
        <v>881</v>
      </c>
      <c r="H4738">
        <f t="shared" si="73"/>
        <v>1</v>
      </c>
    </row>
    <row r="4739" spans="1:8" x14ac:dyDescent="0.3">
      <c r="A4739" s="1" t="s">
        <v>42629</v>
      </c>
      <c r="B4739" s="1" t="s">
        <v>3695</v>
      </c>
      <c r="C4739" s="1" t="s">
        <v>38658</v>
      </c>
      <c r="D4739">
        <v>5487</v>
      </c>
      <c r="G4739" s="1" t="s">
        <v>3695</v>
      </c>
      <c r="H4739">
        <f t="shared" ref="H4739:H4802" si="74">COUNTIF(G:G,G4739)</f>
        <v>1</v>
      </c>
    </row>
    <row r="4740" spans="1:8" x14ac:dyDescent="0.3">
      <c r="A4740" s="1" t="s">
        <v>42630</v>
      </c>
      <c r="B4740" s="1" t="s">
        <v>490</v>
      </c>
      <c r="C4740" s="1" t="s">
        <v>38658</v>
      </c>
      <c r="D4740">
        <v>5517</v>
      </c>
      <c r="G4740" s="1" t="s">
        <v>490</v>
      </c>
      <c r="H4740">
        <f t="shared" si="74"/>
        <v>1</v>
      </c>
    </row>
    <row r="4741" spans="1:8" x14ac:dyDescent="0.3">
      <c r="A4741" s="1" t="s">
        <v>5036</v>
      </c>
      <c r="B4741" s="1" t="s">
        <v>1432</v>
      </c>
      <c r="C4741" s="1" t="s">
        <v>38658</v>
      </c>
      <c r="D4741">
        <v>5521</v>
      </c>
      <c r="G4741" s="1" t="s">
        <v>1432</v>
      </c>
      <c r="H4741">
        <f t="shared" si="74"/>
        <v>1</v>
      </c>
    </row>
    <row r="4742" spans="1:8" x14ac:dyDescent="0.3">
      <c r="A4742" s="1" t="s">
        <v>6060</v>
      </c>
      <c r="B4742" s="1" t="s">
        <v>2799</v>
      </c>
      <c r="C4742" s="1" t="s">
        <v>38658</v>
      </c>
      <c r="D4742">
        <v>5526</v>
      </c>
      <c r="G4742" s="1" t="s">
        <v>2799</v>
      </c>
      <c r="H4742">
        <f t="shared" si="74"/>
        <v>2</v>
      </c>
    </row>
    <row r="4743" spans="1:8" x14ac:dyDescent="0.3">
      <c r="A4743" s="1" t="s">
        <v>42631</v>
      </c>
      <c r="B4743" s="1" t="s">
        <v>2799</v>
      </c>
      <c r="C4743" s="1" t="s">
        <v>38661</v>
      </c>
      <c r="D4743">
        <v>5527</v>
      </c>
      <c r="G4743" s="1" t="s">
        <v>2799</v>
      </c>
      <c r="H4743">
        <f t="shared" si="74"/>
        <v>2</v>
      </c>
    </row>
    <row r="4744" spans="1:8" x14ac:dyDescent="0.3">
      <c r="A4744" s="1" t="s">
        <v>42632</v>
      </c>
      <c r="B4744" s="1" t="s">
        <v>3139</v>
      </c>
      <c r="C4744" s="1" t="s">
        <v>38658</v>
      </c>
      <c r="D4744">
        <v>5530</v>
      </c>
      <c r="G4744" s="1" t="s">
        <v>3139</v>
      </c>
      <c r="H4744">
        <f t="shared" si="74"/>
        <v>1</v>
      </c>
    </row>
    <row r="4745" spans="1:8" x14ac:dyDescent="0.3">
      <c r="A4745" s="1" t="s">
        <v>42633</v>
      </c>
      <c r="B4745" s="1" t="s">
        <v>1833</v>
      </c>
      <c r="C4745" s="1" t="s">
        <v>38658</v>
      </c>
      <c r="D4745">
        <v>5531</v>
      </c>
      <c r="G4745" s="1" t="s">
        <v>1833</v>
      </c>
      <c r="H4745">
        <f t="shared" si="74"/>
        <v>1</v>
      </c>
    </row>
    <row r="4746" spans="1:8" x14ac:dyDescent="0.3">
      <c r="A4746" s="1" t="s">
        <v>42634</v>
      </c>
      <c r="B4746" s="1" t="s">
        <v>227</v>
      </c>
      <c r="C4746" s="1" t="s">
        <v>38658</v>
      </c>
      <c r="D4746">
        <v>5539</v>
      </c>
      <c r="G4746" s="1" t="s">
        <v>227</v>
      </c>
      <c r="H4746">
        <f t="shared" si="74"/>
        <v>1</v>
      </c>
    </row>
    <row r="4747" spans="1:8" x14ac:dyDescent="0.3">
      <c r="A4747" s="1" t="s">
        <v>5848</v>
      </c>
      <c r="B4747" s="1" t="s">
        <v>4286</v>
      </c>
      <c r="C4747" s="1" t="s">
        <v>38658</v>
      </c>
      <c r="D4747">
        <v>5563</v>
      </c>
      <c r="G4747" s="1" t="s">
        <v>4286</v>
      </c>
      <c r="H4747">
        <f t="shared" si="74"/>
        <v>1</v>
      </c>
    </row>
    <row r="4748" spans="1:8" x14ac:dyDescent="0.3">
      <c r="A4748" s="1" t="s">
        <v>42635</v>
      </c>
      <c r="B4748" s="1" t="s">
        <v>2983</v>
      </c>
      <c r="C4748" s="1" t="s">
        <v>38658</v>
      </c>
      <c r="D4748">
        <v>5565</v>
      </c>
      <c r="G4748" s="1" t="s">
        <v>2983</v>
      </c>
      <c r="H4748">
        <f t="shared" si="74"/>
        <v>1</v>
      </c>
    </row>
    <row r="4749" spans="1:8" x14ac:dyDescent="0.3">
      <c r="A4749" s="1" t="s">
        <v>42636</v>
      </c>
      <c r="B4749" s="1" t="s">
        <v>2829</v>
      </c>
      <c r="C4749" s="1" t="s">
        <v>38658</v>
      </c>
      <c r="D4749">
        <v>5574</v>
      </c>
      <c r="G4749" s="1" t="s">
        <v>2829</v>
      </c>
      <c r="H4749">
        <f t="shared" si="74"/>
        <v>1</v>
      </c>
    </row>
    <row r="4750" spans="1:8" x14ac:dyDescent="0.3">
      <c r="A4750" s="1" t="s">
        <v>5480</v>
      </c>
      <c r="B4750" s="1" t="s">
        <v>3530</v>
      </c>
      <c r="C4750" s="1" t="s">
        <v>38658</v>
      </c>
      <c r="D4750">
        <v>5579</v>
      </c>
      <c r="G4750" s="1" t="s">
        <v>3530</v>
      </c>
      <c r="H4750">
        <f t="shared" si="74"/>
        <v>2</v>
      </c>
    </row>
    <row r="4751" spans="1:8" x14ac:dyDescent="0.3">
      <c r="A4751" s="1" t="s">
        <v>42637</v>
      </c>
      <c r="B4751" s="1" t="s">
        <v>3530</v>
      </c>
      <c r="C4751" s="1" t="s">
        <v>38661</v>
      </c>
      <c r="D4751">
        <v>5580</v>
      </c>
      <c r="G4751" s="1" t="s">
        <v>3530</v>
      </c>
      <c r="H4751">
        <f t="shared" si="74"/>
        <v>2</v>
      </c>
    </row>
    <row r="4752" spans="1:8" x14ac:dyDescent="0.3">
      <c r="A4752" s="1" t="s">
        <v>42638</v>
      </c>
      <c r="B4752" s="1" t="s">
        <v>2106</v>
      </c>
      <c r="C4752" s="1" t="s">
        <v>38658</v>
      </c>
      <c r="D4752">
        <v>5606</v>
      </c>
      <c r="G4752" s="1" t="s">
        <v>2106</v>
      </c>
      <c r="H4752">
        <f t="shared" si="74"/>
        <v>1</v>
      </c>
    </row>
    <row r="4753" spans="1:8" x14ac:dyDescent="0.3">
      <c r="A4753" s="1" t="s">
        <v>42639</v>
      </c>
      <c r="B4753" s="1" t="s">
        <v>886</v>
      </c>
      <c r="C4753" s="1" t="s">
        <v>38658</v>
      </c>
      <c r="D4753">
        <v>5617</v>
      </c>
      <c r="G4753" s="1" t="s">
        <v>886</v>
      </c>
      <c r="H4753">
        <f t="shared" si="74"/>
        <v>1</v>
      </c>
    </row>
    <row r="4754" spans="1:8" x14ac:dyDescent="0.3">
      <c r="A4754" s="1" t="s">
        <v>42640</v>
      </c>
      <c r="B4754" s="1" t="s">
        <v>3620</v>
      </c>
      <c r="C4754" s="1" t="s">
        <v>38658</v>
      </c>
      <c r="D4754">
        <v>5618</v>
      </c>
      <c r="G4754" s="1" t="s">
        <v>3620</v>
      </c>
      <c r="H4754">
        <f t="shared" si="74"/>
        <v>1</v>
      </c>
    </row>
    <row r="4755" spans="1:8" x14ac:dyDescent="0.3">
      <c r="A4755" s="1" t="s">
        <v>42641</v>
      </c>
      <c r="B4755" s="1" t="s">
        <v>1962</v>
      </c>
      <c r="C4755" s="1" t="s">
        <v>38658</v>
      </c>
      <c r="D4755">
        <v>5642</v>
      </c>
      <c r="G4755" s="1" t="s">
        <v>1962</v>
      </c>
      <c r="H4755">
        <f t="shared" si="74"/>
        <v>1</v>
      </c>
    </row>
    <row r="4756" spans="1:8" x14ac:dyDescent="0.3">
      <c r="A4756" s="1" t="s">
        <v>5088</v>
      </c>
      <c r="B4756" s="1" t="s">
        <v>3369</v>
      </c>
      <c r="C4756" s="1" t="s">
        <v>38658</v>
      </c>
      <c r="D4756">
        <v>5684</v>
      </c>
      <c r="G4756" s="1" t="s">
        <v>3369</v>
      </c>
      <c r="H4756">
        <f t="shared" si="74"/>
        <v>1</v>
      </c>
    </row>
    <row r="4757" spans="1:8" x14ac:dyDescent="0.3">
      <c r="A4757" s="1" t="s">
        <v>42642</v>
      </c>
      <c r="B4757" s="1" t="s">
        <v>3860</v>
      </c>
      <c r="C4757" s="1" t="s">
        <v>38658</v>
      </c>
      <c r="D4757">
        <v>5699</v>
      </c>
      <c r="G4757" s="1" t="s">
        <v>3860</v>
      </c>
      <c r="H4757">
        <f t="shared" si="74"/>
        <v>1</v>
      </c>
    </row>
    <row r="4758" spans="1:8" x14ac:dyDescent="0.3">
      <c r="A4758" s="1" t="s">
        <v>42643</v>
      </c>
      <c r="B4758" s="1" t="s">
        <v>1673</v>
      </c>
      <c r="C4758" s="1" t="s">
        <v>38658</v>
      </c>
      <c r="D4758">
        <v>5701</v>
      </c>
      <c r="G4758" s="1" t="s">
        <v>1673</v>
      </c>
      <c r="H4758">
        <f t="shared" si="74"/>
        <v>1</v>
      </c>
    </row>
    <row r="4759" spans="1:8" x14ac:dyDescent="0.3">
      <c r="A4759" s="1" t="s">
        <v>42644</v>
      </c>
      <c r="B4759" s="1" t="s">
        <v>3967</v>
      </c>
      <c r="C4759" s="1" t="s">
        <v>38658</v>
      </c>
      <c r="D4759">
        <v>5704</v>
      </c>
      <c r="G4759" s="1" t="s">
        <v>3967</v>
      </c>
      <c r="H4759">
        <f t="shared" si="74"/>
        <v>1</v>
      </c>
    </row>
    <row r="4760" spans="1:8" x14ac:dyDescent="0.3">
      <c r="A4760" s="1" t="s">
        <v>42645</v>
      </c>
      <c r="B4760" s="1" t="s">
        <v>395</v>
      </c>
      <c r="C4760" s="1" t="s">
        <v>38658</v>
      </c>
      <c r="D4760">
        <v>5722</v>
      </c>
      <c r="G4760" s="1" t="s">
        <v>395</v>
      </c>
      <c r="H4760">
        <f t="shared" si="74"/>
        <v>1</v>
      </c>
    </row>
    <row r="4761" spans="1:8" x14ac:dyDescent="0.3">
      <c r="A4761" s="1" t="s">
        <v>5428</v>
      </c>
      <c r="B4761" s="1" t="s">
        <v>3735</v>
      </c>
      <c r="C4761" s="1" t="s">
        <v>38658</v>
      </c>
      <c r="D4761">
        <v>5727</v>
      </c>
      <c r="G4761" s="1" t="s">
        <v>3735</v>
      </c>
      <c r="H4761">
        <f t="shared" si="74"/>
        <v>1</v>
      </c>
    </row>
    <row r="4762" spans="1:8" x14ac:dyDescent="0.3">
      <c r="A4762" s="1" t="s">
        <v>42646</v>
      </c>
      <c r="B4762" s="1" t="s">
        <v>3400</v>
      </c>
      <c r="C4762" s="1" t="s">
        <v>38658</v>
      </c>
      <c r="D4762">
        <v>5736</v>
      </c>
      <c r="G4762" s="1" t="s">
        <v>3400</v>
      </c>
      <c r="H4762">
        <f t="shared" si="74"/>
        <v>1</v>
      </c>
    </row>
    <row r="4763" spans="1:8" x14ac:dyDescent="0.3">
      <c r="A4763" s="1" t="s">
        <v>42647</v>
      </c>
      <c r="B4763" s="1" t="s">
        <v>2837</v>
      </c>
      <c r="C4763" s="1" t="s">
        <v>38658</v>
      </c>
      <c r="D4763">
        <v>5753</v>
      </c>
      <c r="G4763" s="1" t="s">
        <v>2837</v>
      </c>
      <c r="H4763">
        <f t="shared" si="74"/>
        <v>1</v>
      </c>
    </row>
    <row r="4764" spans="1:8" x14ac:dyDescent="0.3">
      <c r="A4764" s="1" t="s">
        <v>42648</v>
      </c>
      <c r="B4764" s="1" t="s">
        <v>1161</v>
      </c>
      <c r="C4764" s="1" t="s">
        <v>38658</v>
      </c>
      <c r="D4764">
        <v>5760</v>
      </c>
      <c r="G4764" s="1" t="s">
        <v>1161</v>
      </c>
      <c r="H4764">
        <f t="shared" si="74"/>
        <v>2</v>
      </c>
    </row>
    <row r="4765" spans="1:8" x14ac:dyDescent="0.3">
      <c r="A4765" s="1" t="s">
        <v>42649</v>
      </c>
      <c r="B4765" s="1" t="s">
        <v>1161</v>
      </c>
      <c r="C4765" s="1" t="s">
        <v>38661</v>
      </c>
      <c r="D4765">
        <v>5761</v>
      </c>
      <c r="G4765" s="1" t="s">
        <v>1161</v>
      </c>
      <c r="H4765">
        <f t="shared" si="74"/>
        <v>2</v>
      </c>
    </row>
    <row r="4766" spans="1:8" x14ac:dyDescent="0.3">
      <c r="A4766" s="1" t="s">
        <v>42650</v>
      </c>
      <c r="B4766" s="1" t="s">
        <v>4171</v>
      </c>
      <c r="C4766" s="1" t="s">
        <v>38658</v>
      </c>
      <c r="D4766">
        <v>5774</v>
      </c>
      <c r="G4766" s="1" t="s">
        <v>4171</v>
      </c>
      <c r="H4766">
        <f t="shared" si="74"/>
        <v>2</v>
      </c>
    </row>
    <row r="4767" spans="1:8" x14ac:dyDescent="0.3">
      <c r="A4767" s="1" t="s">
        <v>42651</v>
      </c>
      <c r="B4767" s="1" t="s">
        <v>4171</v>
      </c>
      <c r="C4767" s="1" t="s">
        <v>38661</v>
      </c>
      <c r="D4767">
        <v>5775</v>
      </c>
      <c r="G4767" s="1" t="s">
        <v>4171</v>
      </c>
      <c r="H4767">
        <f t="shared" si="74"/>
        <v>2</v>
      </c>
    </row>
    <row r="4768" spans="1:8" x14ac:dyDescent="0.3">
      <c r="A4768" s="1" t="s">
        <v>42652</v>
      </c>
      <c r="B4768" s="1" t="s">
        <v>3552</v>
      </c>
      <c r="C4768" s="1" t="s">
        <v>38658</v>
      </c>
      <c r="D4768">
        <v>5788</v>
      </c>
      <c r="G4768" s="1" t="s">
        <v>3552</v>
      </c>
      <c r="H4768">
        <f t="shared" si="74"/>
        <v>1</v>
      </c>
    </row>
    <row r="4769" spans="1:8" x14ac:dyDescent="0.3">
      <c r="A4769" s="1" t="s">
        <v>42653</v>
      </c>
      <c r="B4769" s="1" t="s">
        <v>2805</v>
      </c>
      <c r="C4769" s="1" t="s">
        <v>38658</v>
      </c>
      <c r="D4769">
        <v>5801</v>
      </c>
      <c r="G4769" s="1" t="s">
        <v>2805</v>
      </c>
      <c r="H4769">
        <f t="shared" si="74"/>
        <v>1</v>
      </c>
    </row>
    <row r="4770" spans="1:8" x14ac:dyDescent="0.3">
      <c r="A4770" s="1" t="s">
        <v>42654</v>
      </c>
      <c r="B4770" s="1" t="s">
        <v>1342</v>
      </c>
      <c r="C4770" s="1" t="s">
        <v>38658</v>
      </c>
      <c r="D4770">
        <v>5826</v>
      </c>
      <c r="G4770" s="1" t="s">
        <v>1342</v>
      </c>
      <c r="H4770">
        <f t="shared" si="74"/>
        <v>2</v>
      </c>
    </row>
    <row r="4771" spans="1:8" x14ac:dyDescent="0.3">
      <c r="A4771" s="1" t="s">
        <v>42655</v>
      </c>
      <c r="B4771" s="1" t="s">
        <v>1342</v>
      </c>
      <c r="C4771" s="1" t="s">
        <v>38661</v>
      </c>
      <c r="D4771">
        <v>5827</v>
      </c>
      <c r="G4771" s="1" t="s">
        <v>1342</v>
      </c>
      <c r="H4771">
        <f t="shared" si="74"/>
        <v>2</v>
      </c>
    </row>
    <row r="4772" spans="1:8" x14ac:dyDescent="0.3">
      <c r="A4772" s="1" t="s">
        <v>42656</v>
      </c>
      <c r="B4772" s="1" t="s">
        <v>2370</v>
      </c>
      <c r="C4772" s="1" t="s">
        <v>38658</v>
      </c>
      <c r="D4772">
        <v>5858</v>
      </c>
      <c r="G4772" s="1" t="s">
        <v>2370</v>
      </c>
      <c r="H4772">
        <f t="shared" si="74"/>
        <v>2</v>
      </c>
    </row>
    <row r="4773" spans="1:8" x14ac:dyDescent="0.3">
      <c r="A4773" s="1" t="s">
        <v>42657</v>
      </c>
      <c r="B4773" s="1" t="s">
        <v>2370</v>
      </c>
      <c r="C4773" s="1" t="s">
        <v>38661</v>
      </c>
      <c r="D4773">
        <v>5859</v>
      </c>
      <c r="G4773" s="1" t="s">
        <v>2370</v>
      </c>
      <c r="H4773">
        <f t="shared" si="74"/>
        <v>2</v>
      </c>
    </row>
    <row r="4774" spans="1:8" x14ac:dyDescent="0.3">
      <c r="A4774" s="1" t="s">
        <v>42658</v>
      </c>
      <c r="B4774" s="1" t="s">
        <v>1769</v>
      </c>
      <c r="C4774" s="1" t="s">
        <v>38658</v>
      </c>
      <c r="D4774">
        <v>5860</v>
      </c>
      <c r="G4774" s="1" t="s">
        <v>1769</v>
      </c>
      <c r="H4774">
        <f t="shared" si="74"/>
        <v>1</v>
      </c>
    </row>
    <row r="4775" spans="1:8" x14ac:dyDescent="0.3">
      <c r="A4775" s="1" t="s">
        <v>42659</v>
      </c>
      <c r="B4775" s="1" t="s">
        <v>4033</v>
      </c>
      <c r="C4775" s="1" t="s">
        <v>38658</v>
      </c>
      <c r="D4775">
        <v>5866</v>
      </c>
      <c r="G4775" s="1" t="s">
        <v>4033</v>
      </c>
      <c r="H4775">
        <f t="shared" si="74"/>
        <v>1</v>
      </c>
    </row>
    <row r="4776" spans="1:8" x14ac:dyDescent="0.3">
      <c r="A4776" s="1" t="s">
        <v>4860</v>
      </c>
      <c r="B4776" s="1" t="s">
        <v>2506</v>
      </c>
      <c r="C4776" s="1" t="s">
        <v>38658</v>
      </c>
      <c r="D4776">
        <v>5873</v>
      </c>
      <c r="G4776" s="1" t="s">
        <v>2506</v>
      </c>
      <c r="H4776">
        <f t="shared" si="74"/>
        <v>1</v>
      </c>
    </row>
    <row r="4777" spans="1:8" x14ac:dyDescent="0.3">
      <c r="A4777" s="1" t="s">
        <v>4702</v>
      </c>
      <c r="B4777" s="1" t="s">
        <v>536</v>
      </c>
      <c r="C4777" s="1" t="s">
        <v>38658</v>
      </c>
      <c r="D4777">
        <v>5911</v>
      </c>
      <c r="G4777" s="1" t="s">
        <v>536</v>
      </c>
      <c r="H4777">
        <f t="shared" si="74"/>
        <v>1</v>
      </c>
    </row>
    <row r="4778" spans="1:8" x14ac:dyDescent="0.3">
      <c r="A4778" s="1" t="s">
        <v>42660</v>
      </c>
      <c r="B4778" s="1" t="s">
        <v>1175</v>
      </c>
      <c r="C4778" s="1" t="s">
        <v>38658</v>
      </c>
      <c r="D4778">
        <v>5928</v>
      </c>
      <c r="G4778" s="1" t="s">
        <v>1175</v>
      </c>
      <c r="H4778">
        <f t="shared" si="74"/>
        <v>1</v>
      </c>
    </row>
    <row r="4779" spans="1:8" x14ac:dyDescent="0.3">
      <c r="A4779" s="1" t="s">
        <v>42661</v>
      </c>
      <c r="B4779" s="1" t="s">
        <v>174</v>
      </c>
      <c r="C4779" s="1" t="s">
        <v>38658</v>
      </c>
      <c r="D4779">
        <v>5965</v>
      </c>
      <c r="G4779" s="1" t="s">
        <v>174</v>
      </c>
      <c r="H4779">
        <f t="shared" si="74"/>
        <v>1</v>
      </c>
    </row>
    <row r="4780" spans="1:8" x14ac:dyDescent="0.3">
      <c r="A4780" s="1" t="s">
        <v>42662</v>
      </c>
      <c r="B4780" s="1" t="s">
        <v>1948</v>
      </c>
      <c r="C4780" s="1" t="s">
        <v>38658</v>
      </c>
      <c r="D4780">
        <v>5977</v>
      </c>
      <c r="G4780" s="1" t="s">
        <v>1948</v>
      </c>
      <c r="H4780">
        <f t="shared" si="74"/>
        <v>1</v>
      </c>
    </row>
    <row r="4781" spans="1:8" x14ac:dyDescent="0.3">
      <c r="A4781" s="1" t="s">
        <v>6220</v>
      </c>
      <c r="B4781" s="1" t="s">
        <v>3318</v>
      </c>
      <c r="C4781" s="1" t="s">
        <v>38658</v>
      </c>
      <c r="D4781">
        <v>5978</v>
      </c>
      <c r="G4781" s="1" t="s">
        <v>3318</v>
      </c>
      <c r="H4781">
        <f t="shared" si="74"/>
        <v>1</v>
      </c>
    </row>
    <row r="4782" spans="1:8" x14ac:dyDescent="0.3">
      <c r="A4782" s="1" t="s">
        <v>42663</v>
      </c>
      <c r="B4782" s="1" t="s">
        <v>3104</v>
      </c>
      <c r="C4782" s="1" t="s">
        <v>38658</v>
      </c>
      <c r="D4782">
        <v>6001</v>
      </c>
      <c r="G4782" s="1" t="s">
        <v>3104</v>
      </c>
      <c r="H4782">
        <f t="shared" si="74"/>
        <v>1</v>
      </c>
    </row>
    <row r="4783" spans="1:8" x14ac:dyDescent="0.3">
      <c r="A4783" s="1" t="s">
        <v>42664</v>
      </c>
      <c r="B4783" s="1" t="s">
        <v>2325</v>
      </c>
      <c r="C4783" s="1" t="s">
        <v>38658</v>
      </c>
      <c r="D4783">
        <v>6015</v>
      </c>
      <c r="G4783" s="1" t="s">
        <v>2325</v>
      </c>
      <c r="H4783">
        <f t="shared" si="74"/>
        <v>1</v>
      </c>
    </row>
    <row r="4784" spans="1:8" x14ac:dyDescent="0.3">
      <c r="A4784" s="1" t="s">
        <v>42665</v>
      </c>
      <c r="B4784" s="1" t="s">
        <v>2294</v>
      </c>
      <c r="C4784" s="1" t="s">
        <v>38658</v>
      </c>
      <c r="D4784">
        <v>6033</v>
      </c>
      <c r="G4784" s="1" t="s">
        <v>2294</v>
      </c>
      <c r="H4784">
        <f t="shared" si="74"/>
        <v>1</v>
      </c>
    </row>
    <row r="4785" spans="1:8" x14ac:dyDescent="0.3">
      <c r="A4785" s="1" t="s">
        <v>42666</v>
      </c>
      <c r="B4785" s="1" t="s">
        <v>1401</v>
      </c>
      <c r="C4785" s="1" t="s">
        <v>38658</v>
      </c>
      <c r="D4785">
        <v>6034</v>
      </c>
      <c r="G4785" s="1" t="s">
        <v>1401</v>
      </c>
      <c r="H4785">
        <f t="shared" si="74"/>
        <v>1</v>
      </c>
    </row>
    <row r="4786" spans="1:8" x14ac:dyDescent="0.3">
      <c r="A4786" s="1" t="s">
        <v>6142</v>
      </c>
      <c r="B4786" s="1" t="s">
        <v>2397</v>
      </c>
      <c r="C4786" s="1" t="s">
        <v>38658</v>
      </c>
      <c r="D4786">
        <v>6039</v>
      </c>
      <c r="G4786" s="1" t="s">
        <v>2397</v>
      </c>
      <c r="H4786">
        <f t="shared" si="74"/>
        <v>2</v>
      </c>
    </row>
    <row r="4787" spans="1:8" x14ac:dyDescent="0.3">
      <c r="A4787" s="1" t="s">
        <v>42667</v>
      </c>
      <c r="B4787" s="1" t="s">
        <v>2397</v>
      </c>
      <c r="C4787" s="1" t="s">
        <v>38661</v>
      </c>
      <c r="D4787">
        <v>6040</v>
      </c>
      <c r="G4787" s="1" t="s">
        <v>2397</v>
      </c>
      <c r="H4787">
        <f t="shared" si="74"/>
        <v>2</v>
      </c>
    </row>
    <row r="4788" spans="1:8" x14ac:dyDescent="0.3">
      <c r="A4788" s="1" t="s">
        <v>42668</v>
      </c>
      <c r="B4788" s="1" t="s">
        <v>2221</v>
      </c>
      <c r="C4788" s="1" t="s">
        <v>38658</v>
      </c>
      <c r="D4788">
        <v>6042</v>
      </c>
      <c r="G4788" s="1" t="s">
        <v>2221</v>
      </c>
      <c r="H4788">
        <f t="shared" si="74"/>
        <v>1</v>
      </c>
    </row>
    <row r="4789" spans="1:8" x14ac:dyDescent="0.3">
      <c r="A4789" s="1" t="s">
        <v>42669</v>
      </c>
      <c r="B4789" s="1" t="s">
        <v>745</v>
      </c>
      <c r="C4789" s="1" t="s">
        <v>38658</v>
      </c>
      <c r="D4789">
        <v>6052</v>
      </c>
      <c r="G4789" s="1" t="s">
        <v>745</v>
      </c>
      <c r="H4789">
        <f t="shared" si="74"/>
        <v>1</v>
      </c>
    </row>
    <row r="4790" spans="1:8" x14ac:dyDescent="0.3">
      <c r="A4790" s="1" t="s">
        <v>42670</v>
      </c>
      <c r="B4790" s="1" t="s">
        <v>1982</v>
      </c>
      <c r="C4790" s="1" t="s">
        <v>38658</v>
      </c>
      <c r="D4790">
        <v>6067</v>
      </c>
      <c r="G4790" s="1" t="s">
        <v>1982</v>
      </c>
      <c r="H4790">
        <f t="shared" si="74"/>
        <v>1</v>
      </c>
    </row>
    <row r="4791" spans="1:8" x14ac:dyDescent="0.3">
      <c r="A4791" s="1" t="s">
        <v>42671</v>
      </c>
      <c r="B4791" s="1" t="s">
        <v>1954</v>
      </c>
      <c r="C4791" s="1" t="s">
        <v>38658</v>
      </c>
      <c r="D4791">
        <v>6077</v>
      </c>
      <c r="G4791" s="1" t="s">
        <v>1954</v>
      </c>
      <c r="H4791">
        <f t="shared" si="74"/>
        <v>1</v>
      </c>
    </row>
    <row r="4792" spans="1:8" x14ac:dyDescent="0.3">
      <c r="A4792" s="1" t="s">
        <v>42672</v>
      </c>
      <c r="B4792" s="1" t="s">
        <v>2093</v>
      </c>
      <c r="C4792" s="1" t="s">
        <v>38658</v>
      </c>
      <c r="D4792">
        <v>6112</v>
      </c>
      <c r="G4792" s="1" t="s">
        <v>2093</v>
      </c>
      <c r="H4792">
        <f t="shared" si="74"/>
        <v>1</v>
      </c>
    </row>
    <row r="4793" spans="1:8" x14ac:dyDescent="0.3">
      <c r="A4793" s="1" t="s">
        <v>42673</v>
      </c>
      <c r="B4793" s="1" t="s">
        <v>83</v>
      </c>
      <c r="C4793" s="1" t="s">
        <v>38658</v>
      </c>
      <c r="D4793">
        <v>6114</v>
      </c>
      <c r="G4793" s="1" t="s">
        <v>83</v>
      </c>
      <c r="H4793">
        <f t="shared" si="74"/>
        <v>1</v>
      </c>
    </row>
    <row r="4794" spans="1:8" x14ac:dyDescent="0.3">
      <c r="A4794" s="1" t="s">
        <v>42674</v>
      </c>
      <c r="B4794" s="1" t="s">
        <v>1994</v>
      </c>
      <c r="C4794" s="1" t="s">
        <v>38658</v>
      </c>
      <c r="D4794">
        <v>6115</v>
      </c>
      <c r="G4794" s="1" t="s">
        <v>1994</v>
      </c>
      <c r="H4794">
        <f t="shared" si="74"/>
        <v>1</v>
      </c>
    </row>
    <row r="4795" spans="1:8" x14ac:dyDescent="0.3">
      <c r="A4795" s="1" t="s">
        <v>42675</v>
      </c>
      <c r="B4795" s="1" t="s">
        <v>2617</v>
      </c>
      <c r="C4795" s="1" t="s">
        <v>38658</v>
      </c>
      <c r="D4795">
        <v>6122</v>
      </c>
      <c r="G4795" s="1" t="s">
        <v>2617</v>
      </c>
      <c r="H4795">
        <f t="shared" si="74"/>
        <v>1</v>
      </c>
    </row>
    <row r="4796" spans="1:8" x14ac:dyDescent="0.3">
      <c r="A4796" s="1" t="s">
        <v>42676</v>
      </c>
      <c r="B4796" s="1" t="s">
        <v>1121</v>
      </c>
      <c r="C4796" s="1" t="s">
        <v>38658</v>
      </c>
      <c r="D4796">
        <v>6144</v>
      </c>
      <c r="G4796" s="1" t="s">
        <v>1121</v>
      </c>
      <c r="H4796">
        <f t="shared" si="74"/>
        <v>1</v>
      </c>
    </row>
    <row r="4797" spans="1:8" x14ac:dyDescent="0.3">
      <c r="A4797" s="1" t="s">
        <v>42677</v>
      </c>
      <c r="B4797" s="1" t="s">
        <v>1958</v>
      </c>
      <c r="C4797" s="1" t="s">
        <v>38658</v>
      </c>
      <c r="D4797">
        <v>6175</v>
      </c>
      <c r="G4797" s="1" t="s">
        <v>1958</v>
      </c>
      <c r="H4797">
        <f t="shared" si="74"/>
        <v>1</v>
      </c>
    </row>
    <row r="4798" spans="1:8" x14ac:dyDescent="0.3">
      <c r="A4798" s="1" t="s">
        <v>5686</v>
      </c>
      <c r="B4798" s="1" t="s">
        <v>539</v>
      </c>
      <c r="C4798" s="1" t="s">
        <v>38658</v>
      </c>
      <c r="D4798">
        <v>6178</v>
      </c>
      <c r="G4798" s="1" t="s">
        <v>539</v>
      </c>
      <c r="H4798">
        <f t="shared" si="74"/>
        <v>1</v>
      </c>
    </row>
    <row r="4799" spans="1:8" x14ac:dyDescent="0.3">
      <c r="A4799" s="1" t="s">
        <v>42678</v>
      </c>
      <c r="B4799" s="1" t="s">
        <v>2043</v>
      </c>
      <c r="C4799" s="1" t="s">
        <v>38658</v>
      </c>
      <c r="D4799">
        <v>6183</v>
      </c>
      <c r="G4799" s="1" t="s">
        <v>2043</v>
      </c>
      <c r="H4799">
        <f t="shared" si="74"/>
        <v>1</v>
      </c>
    </row>
    <row r="4800" spans="1:8" x14ac:dyDescent="0.3">
      <c r="A4800" s="1" t="s">
        <v>42679</v>
      </c>
      <c r="B4800" s="1" t="s">
        <v>1748</v>
      </c>
      <c r="C4800" s="1" t="s">
        <v>38658</v>
      </c>
      <c r="D4800">
        <v>6185</v>
      </c>
      <c r="G4800" s="1" t="s">
        <v>1748</v>
      </c>
      <c r="H4800">
        <f t="shared" si="74"/>
        <v>2</v>
      </c>
    </row>
    <row r="4801" spans="1:8" x14ac:dyDescent="0.3">
      <c r="A4801" s="1" t="s">
        <v>42680</v>
      </c>
      <c r="B4801" s="1" t="s">
        <v>1748</v>
      </c>
      <c r="C4801" s="1" t="s">
        <v>38661</v>
      </c>
      <c r="D4801">
        <v>6186</v>
      </c>
      <c r="G4801" s="1" t="s">
        <v>1748</v>
      </c>
      <c r="H4801">
        <f t="shared" si="74"/>
        <v>2</v>
      </c>
    </row>
    <row r="4802" spans="1:8" x14ac:dyDescent="0.3">
      <c r="A4802" s="1" t="s">
        <v>42681</v>
      </c>
      <c r="B4802" s="1" t="s">
        <v>506</v>
      </c>
      <c r="C4802" s="1" t="s">
        <v>38658</v>
      </c>
      <c r="D4802">
        <v>6191</v>
      </c>
      <c r="G4802" s="1" t="s">
        <v>506</v>
      </c>
      <c r="H4802">
        <f t="shared" si="74"/>
        <v>1</v>
      </c>
    </row>
    <row r="4803" spans="1:8" x14ac:dyDescent="0.3">
      <c r="A4803" s="1" t="s">
        <v>5618</v>
      </c>
      <c r="B4803" s="1" t="s">
        <v>3515</v>
      </c>
      <c r="C4803" s="1" t="s">
        <v>38658</v>
      </c>
      <c r="D4803">
        <v>6196</v>
      </c>
      <c r="G4803" s="1" t="s">
        <v>3515</v>
      </c>
      <c r="H4803">
        <f t="shared" ref="H4803:H4866" si="75">COUNTIF(G:G,G4803)</f>
        <v>1</v>
      </c>
    </row>
    <row r="4804" spans="1:8" x14ac:dyDescent="0.3">
      <c r="A4804" s="1" t="s">
        <v>42682</v>
      </c>
      <c r="B4804" s="1" t="s">
        <v>3945</v>
      </c>
      <c r="C4804" s="1" t="s">
        <v>38658</v>
      </c>
      <c r="D4804">
        <v>6235</v>
      </c>
      <c r="G4804" s="1" t="s">
        <v>3945</v>
      </c>
      <c r="H4804">
        <f t="shared" si="75"/>
        <v>1</v>
      </c>
    </row>
    <row r="4805" spans="1:8" x14ac:dyDescent="0.3">
      <c r="A4805" s="1" t="s">
        <v>6270</v>
      </c>
      <c r="B4805" s="1" t="s">
        <v>3740</v>
      </c>
      <c r="C4805" s="1" t="s">
        <v>38658</v>
      </c>
      <c r="D4805">
        <v>6255</v>
      </c>
      <c r="G4805" s="1" t="s">
        <v>3740</v>
      </c>
      <c r="H4805">
        <f t="shared" si="75"/>
        <v>2</v>
      </c>
    </row>
    <row r="4806" spans="1:8" x14ac:dyDescent="0.3">
      <c r="A4806" s="1" t="s">
        <v>42683</v>
      </c>
      <c r="B4806" s="1" t="s">
        <v>3740</v>
      </c>
      <c r="C4806" s="1" t="s">
        <v>38661</v>
      </c>
      <c r="D4806">
        <v>6256</v>
      </c>
      <c r="G4806" s="1" t="s">
        <v>3740</v>
      </c>
      <c r="H4806">
        <f t="shared" si="75"/>
        <v>2</v>
      </c>
    </row>
    <row r="4807" spans="1:8" x14ac:dyDescent="0.3">
      <c r="A4807" s="1" t="s">
        <v>42684</v>
      </c>
      <c r="B4807" s="1" t="s">
        <v>2365</v>
      </c>
      <c r="C4807" s="1" t="s">
        <v>38658</v>
      </c>
      <c r="D4807">
        <v>6257</v>
      </c>
      <c r="G4807" s="1" t="s">
        <v>2365</v>
      </c>
      <c r="H4807">
        <f t="shared" si="75"/>
        <v>1</v>
      </c>
    </row>
    <row r="4808" spans="1:8" x14ac:dyDescent="0.3">
      <c r="A4808" s="1" t="s">
        <v>42685</v>
      </c>
      <c r="B4808" s="1" t="s">
        <v>1803</v>
      </c>
      <c r="C4808" s="1" t="s">
        <v>38658</v>
      </c>
      <c r="D4808">
        <v>6272</v>
      </c>
      <c r="G4808" s="1" t="s">
        <v>1803</v>
      </c>
      <c r="H4808">
        <f t="shared" si="75"/>
        <v>1</v>
      </c>
    </row>
    <row r="4809" spans="1:8" x14ac:dyDescent="0.3">
      <c r="A4809" s="1" t="s">
        <v>5740</v>
      </c>
      <c r="B4809" s="1" t="s">
        <v>4059</v>
      </c>
      <c r="C4809" s="1" t="s">
        <v>38658</v>
      </c>
      <c r="D4809">
        <v>6275</v>
      </c>
      <c r="G4809" s="1" t="s">
        <v>4059</v>
      </c>
      <c r="H4809">
        <f t="shared" si="75"/>
        <v>1</v>
      </c>
    </row>
    <row r="4810" spans="1:8" x14ac:dyDescent="0.3">
      <c r="A4810" s="1" t="s">
        <v>5844</v>
      </c>
      <c r="B4810" s="1" t="s">
        <v>1979</v>
      </c>
      <c r="C4810" s="1" t="s">
        <v>38658</v>
      </c>
      <c r="D4810">
        <v>6299</v>
      </c>
      <c r="G4810" s="1" t="s">
        <v>1979</v>
      </c>
      <c r="H4810">
        <f t="shared" si="75"/>
        <v>1</v>
      </c>
    </row>
    <row r="4811" spans="1:8" x14ac:dyDescent="0.3">
      <c r="A4811" s="1" t="s">
        <v>5898</v>
      </c>
      <c r="B4811" s="1" t="s">
        <v>566</v>
      </c>
      <c r="C4811" s="1" t="s">
        <v>38658</v>
      </c>
      <c r="D4811">
        <v>6301</v>
      </c>
      <c r="G4811" s="1" t="s">
        <v>566</v>
      </c>
      <c r="H4811">
        <f t="shared" si="75"/>
        <v>1</v>
      </c>
    </row>
    <row r="4812" spans="1:8" x14ac:dyDescent="0.3">
      <c r="A4812" s="1" t="s">
        <v>42686</v>
      </c>
      <c r="B4812" s="1" t="s">
        <v>547</v>
      </c>
      <c r="C4812" s="1" t="s">
        <v>38658</v>
      </c>
      <c r="D4812">
        <v>6317</v>
      </c>
      <c r="G4812" s="1" t="s">
        <v>547</v>
      </c>
      <c r="H4812">
        <f t="shared" si="75"/>
        <v>2</v>
      </c>
    </row>
    <row r="4813" spans="1:8" x14ac:dyDescent="0.3">
      <c r="A4813" s="1" t="s">
        <v>42687</v>
      </c>
      <c r="B4813" s="1" t="s">
        <v>547</v>
      </c>
      <c r="C4813" s="1" t="s">
        <v>38661</v>
      </c>
      <c r="D4813">
        <v>6318</v>
      </c>
      <c r="G4813" s="1" t="s">
        <v>547</v>
      </c>
      <c r="H4813">
        <f t="shared" si="75"/>
        <v>2</v>
      </c>
    </row>
    <row r="4814" spans="1:8" x14ac:dyDescent="0.3">
      <c r="A4814" s="1" t="s">
        <v>42688</v>
      </c>
      <c r="B4814" s="1" t="s">
        <v>2978</v>
      </c>
      <c r="C4814" s="1" t="s">
        <v>38658</v>
      </c>
      <c r="D4814">
        <v>6342</v>
      </c>
      <c r="G4814" s="1" t="s">
        <v>2978</v>
      </c>
      <c r="H4814">
        <f t="shared" si="75"/>
        <v>1</v>
      </c>
    </row>
    <row r="4815" spans="1:8" x14ac:dyDescent="0.3">
      <c r="A4815" s="1" t="s">
        <v>42689</v>
      </c>
      <c r="B4815" s="1" t="s">
        <v>931</v>
      </c>
      <c r="C4815" s="1" t="s">
        <v>38658</v>
      </c>
      <c r="D4815">
        <v>6349</v>
      </c>
      <c r="G4815" s="1" t="s">
        <v>931</v>
      </c>
      <c r="H4815">
        <f t="shared" si="75"/>
        <v>1</v>
      </c>
    </row>
    <row r="4816" spans="1:8" x14ac:dyDescent="0.3">
      <c r="A4816" s="1" t="s">
        <v>42690</v>
      </c>
      <c r="B4816" s="1" t="s">
        <v>1922</v>
      </c>
      <c r="C4816" s="1" t="s">
        <v>38658</v>
      </c>
      <c r="D4816">
        <v>6359</v>
      </c>
      <c r="G4816" s="1" t="s">
        <v>1922</v>
      </c>
      <c r="H4816">
        <f t="shared" si="75"/>
        <v>1</v>
      </c>
    </row>
    <row r="4817" spans="1:8" x14ac:dyDescent="0.3">
      <c r="A4817" s="1" t="s">
        <v>42691</v>
      </c>
      <c r="B4817" s="1" t="s">
        <v>2299</v>
      </c>
      <c r="C4817" s="1" t="s">
        <v>38658</v>
      </c>
      <c r="D4817">
        <v>6363</v>
      </c>
      <c r="G4817" s="1" t="s">
        <v>2299</v>
      </c>
      <c r="H4817">
        <f t="shared" si="75"/>
        <v>1</v>
      </c>
    </row>
    <row r="4818" spans="1:8" x14ac:dyDescent="0.3">
      <c r="A4818" s="1" t="s">
        <v>42692</v>
      </c>
      <c r="B4818" s="1" t="s">
        <v>2903</v>
      </c>
      <c r="C4818" s="1" t="s">
        <v>38658</v>
      </c>
      <c r="D4818">
        <v>6366</v>
      </c>
      <c r="G4818" s="1" t="s">
        <v>2903</v>
      </c>
      <c r="H4818">
        <f t="shared" si="75"/>
        <v>1</v>
      </c>
    </row>
    <row r="4819" spans="1:8" x14ac:dyDescent="0.3">
      <c r="A4819" s="1" t="s">
        <v>42693</v>
      </c>
      <c r="B4819" s="1" t="s">
        <v>54</v>
      </c>
      <c r="C4819" s="1" t="s">
        <v>38658</v>
      </c>
      <c r="D4819">
        <v>6367</v>
      </c>
      <c r="G4819" s="1" t="s">
        <v>54</v>
      </c>
      <c r="H4819">
        <f t="shared" si="75"/>
        <v>1</v>
      </c>
    </row>
    <row r="4820" spans="1:8" x14ac:dyDescent="0.3">
      <c r="A4820" s="1" t="s">
        <v>42694</v>
      </c>
      <c r="B4820" s="1" t="s">
        <v>4268</v>
      </c>
      <c r="C4820" s="1" t="s">
        <v>38658</v>
      </c>
      <c r="D4820">
        <v>6383</v>
      </c>
      <c r="G4820" s="1" t="s">
        <v>4268</v>
      </c>
      <c r="H4820">
        <f t="shared" si="75"/>
        <v>1</v>
      </c>
    </row>
    <row r="4821" spans="1:8" x14ac:dyDescent="0.3">
      <c r="A4821" s="1" t="s">
        <v>42695</v>
      </c>
      <c r="B4821" s="1" t="s">
        <v>4122</v>
      </c>
      <c r="C4821" s="1" t="s">
        <v>38658</v>
      </c>
      <c r="D4821">
        <v>6391</v>
      </c>
      <c r="G4821" s="1" t="s">
        <v>4122</v>
      </c>
      <c r="H4821">
        <f t="shared" si="75"/>
        <v>1</v>
      </c>
    </row>
    <row r="4822" spans="1:8" x14ac:dyDescent="0.3">
      <c r="A4822" s="1" t="s">
        <v>42696</v>
      </c>
      <c r="B4822" s="1" t="s">
        <v>3208</v>
      </c>
      <c r="C4822" s="1" t="s">
        <v>38658</v>
      </c>
      <c r="D4822">
        <v>6408</v>
      </c>
      <c r="G4822" s="1" t="s">
        <v>3208</v>
      </c>
      <c r="H4822">
        <f t="shared" si="75"/>
        <v>1</v>
      </c>
    </row>
    <row r="4823" spans="1:8" x14ac:dyDescent="0.3">
      <c r="A4823" s="1" t="s">
        <v>42697</v>
      </c>
      <c r="B4823" s="1" t="s">
        <v>384</v>
      </c>
      <c r="C4823" s="1" t="s">
        <v>38658</v>
      </c>
      <c r="D4823">
        <v>6417</v>
      </c>
      <c r="G4823" s="1" t="s">
        <v>384</v>
      </c>
      <c r="H4823">
        <f t="shared" si="75"/>
        <v>1</v>
      </c>
    </row>
    <row r="4824" spans="1:8" x14ac:dyDescent="0.3">
      <c r="A4824" s="1" t="s">
        <v>42698</v>
      </c>
      <c r="B4824" s="1" t="s">
        <v>3341</v>
      </c>
      <c r="C4824" s="1" t="s">
        <v>38658</v>
      </c>
      <c r="D4824">
        <v>6422</v>
      </c>
      <c r="G4824" s="1" t="s">
        <v>3341</v>
      </c>
      <c r="H4824">
        <f t="shared" si="75"/>
        <v>1</v>
      </c>
    </row>
    <row r="4825" spans="1:8" x14ac:dyDescent="0.3">
      <c r="A4825" s="1" t="s">
        <v>42699</v>
      </c>
      <c r="B4825" s="1" t="s">
        <v>505</v>
      </c>
      <c r="C4825" s="1" t="s">
        <v>38658</v>
      </c>
      <c r="D4825">
        <v>6452</v>
      </c>
      <c r="G4825" s="1" t="s">
        <v>505</v>
      </c>
      <c r="H4825">
        <f t="shared" si="75"/>
        <v>1</v>
      </c>
    </row>
    <row r="4826" spans="1:8" x14ac:dyDescent="0.3">
      <c r="A4826" s="1" t="s">
        <v>4996</v>
      </c>
      <c r="B4826" s="1" t="s">
        <v>1574</v>
      </c>
      <c r="C4826" s="1" t="s">
        <v>38658</v>
      </c>
      <c r="D4826">
        <v>6468</v>
      </c>
      <c r="G4826" s="1" t="s">
        <v>1574</v>
      </c>
      <c r="H4826">
        <f t="shared" si="75"/>
        <v>1</v>
      </c>
    </row>
    <row r="4827" spans="1:8" x14ac:dyDescent="0.3">
      <c r="A4827" s="1" t="s">
        <v>42700</v>
      </c>
      <c r="B4827" s="1" t="s">
        <v>1829</v>
      </c>
      <c r="C4827" s="1" t="s">
        <v>38658</v>
      </c>
      <c r="D4827">
        <v>6469</v>
      </c>
      <c r="G4827" s="1" t="s">
        <v>1829</v>
      </c>
      <c r="H4827">
        <f t="shared" si="75"/>
        <v>1</v>
      </c>
    </row>
    <row r="4828" spans="1:8" x14ac:dyDescent="0.3">
      <c r="A4828" s="1" t="s">
        <v>42701</v>
      </c>
      <c r="B4828" s="1" t="s">
        <v>3176</v>
      </c>
      <c r="C4828" s="1" t="s">
        <v>38658</v>
      </c>
      <c r="D4828">
        <v>6473</v>
      </c>
      <c r="G4828" s="1" t="s">
        <v>3176</v>
      </c>
      <c r="H4828">
        <f t="shared" si="75"/>
        <v>2</v>
      </c>
    </row>
    <row r="4829" spans="1:8" x14ac:dyDescent="0.3">
      <c r="A4829" s="1" t="s">
        <v>42702</v>
      </c>
      <c r="B4829" s="1" t="s">
        <v>3176</v>
      </c>
      <c r="C4829" s="1" t="s">
        <v>38661</v>
      </c>
      <c r="D4829">
        <v>6474</v>
      </c>
      <c r="G4829" s="1" t="s">
        <v>3176</v>
      </c>
      <c r="H4829">
        <f t="shared" si="75"/>
        <v>2</v>
      </c>
    </row>
    <row r="4830" spans="1:8" x14ac:dyDescent="0.3">
      <c r="A4830" s="1" t="s">
        <v>42703</v>
      </c>
      <c r="B4830" s="1" t="s">
        <v>700</v>
      </c>
      <c r="C4830" s="1" t="s">
        <v>38658</v>
      </c>
      <c r="D4830">
        <v>6478</v>
      </c>
      <c r="G4830" s="1" t="s">
        <v>700</v>
      </c>
      <c r="H4830">
        <f t="shared" si="75"/>
        <v>1</v>
      </c>
    </row>
    <row r="4831" spans="1:8" x14ac:dyDescent="0.3">
      <c r="A4831" s="1" t="s">
        <v>42704</v>
      </c>
      <c r="B4831" s="1" t="s">
        <v>188</v>
      </c>
      <c r="C4831" s="1" t="s">
        <v>38658</v>
      </c>
      <c r="D4831">
        <v>6481</v>
      </c>
      <c r="G4831" s="1" t="s">
        <v>188</v>
      </c>
      <c r="H4831">
        <f t="shared" si="75"/>
        <v>1</v>
      </c>
    </row>
    <row r="4832" spans="1:8" x14ac:dyDescent="0.3">
      <c r="A4832" s="1" t="s">
        <v>42705</v>
      </c>
      <c r="B4832" s="1" t="s">
        <v>407</v>
      </c>
      <c r="C4832" s="1" t="s">
        <v>38658</v>
      </c>
      <c r="D4832">
        <v>6485</v>
      </c>
      <c r="G4832" s="1" t="s">
        <v>407</v>
      </c>
      <c r="H4832">
        <f t="shared" si="75"/>
        <v>1</v>
      </c>
    </row>
    <row r="4833" spans="1:8" x14ac:dyDescent="0.3">
      <c r="A4833" s="1" t="s">
        <v>42706</v>
      </c>
      <c r="B4833" s="1" t="s">
        <v>449</v>
      </c>
      <c r="C4833" s="1" t="s">
        <v>38658</v>
      </c>
      <c r="D4833">
        <v>6499</v>
      </c>
      <c r="G4833" s="1" t="s">
        <v>449</v>
      </c>
      <c r="H4833">
        <f t="shared" si="75"/>
        <v>1</v>
      </c>
    </row>
    <row r="4834" spans="1:8" x14ac:dyDescent="0.3">
      <c r="A4834" s="1" t="s">
        <v>42707</v>
      </c>
      <c r="B4834" s="1" t="s">
        <v>875</v>
      </c>
      <c r="C4834" s="1" t="s">
        <v>38658</v>
      </c>
      <c r="D4834">
        <v>6501</v>
      </c>
      <c r="G4834" s="1" t="s">
        <v>875</v>
      </c>
      <c r="H4834">
        <f t="shared" si="75"/>
        <v>1</v>
      </c>
    </row>
    <row r="4835" spans="1:8" x14ac:dyDescent="0.3">
      <c r="A4835" s="1" t="s">
        <v>42708</v>
      </c>
      <c r="B4835" s="1" t="s">
        <v>2671</v>
      </c>
      <c r="C4835" s="1" t="s">
        <v>38658</v>
      </c>
      <c r="D4835">
        <v>6511</v>
      </c>
      <c r="G4835" s="1" t="s">
        <v>2671</v>
      </c>
      <c r="H4835">
        <f t="shared" si="75"/>
        <v>1</v>
      </c>
    </row>
    <row r="4836" spans="1:8" x14ac:dyDescent="0.3">
      <c r="A4836" s="1" t="s">
        <v>42709</v>
      </c>
      <c r="B4836" s="1" t="s">
        <v>1514</v>
      </c>
      <c r="C4836" s="1" t="s">
        <v>38658</v>
      </c>
      <c r="D4836">
        <v>6544</v>
      </c>
      <c r="G4836" s="1" t="s">
        <v>1514</v>
      </c>
      <c r="H4836">
        <f t="shared" si="75"/>
        <v>2</v>
      </c>
    </row>
    <row r="4837" spans="1:8" x14ac:dyDescent="0.3">
      <c r="A4837" s="1" t="s">
        <v>42710</v>
      </c>
      <c r="B4837" s="1" t="s">
        <v>1514</v>
      </c>
      <c r="C4837" s="1" t="s">
        <v>38661</v>
      </c>
      <c r="D4837">
        <v>6545</v>
      </c>
      <c r="G4837" s="1" t="s">
        <v>1514</v>
      </c>
      <c r="H4837">
        <f t="shared" si="75"/>
        <v>2</v>
      </c>
    </row>
    <row r="4838" spans="1:8" x14ac:dyDescent="0.3">
      <c r="A4838" s="1" t="s">
        <v>42711</v>
      </c>
      <c r="B4838" s="1" t="s">
        <v>387</v>
      </c>
      <c r="C4838" s="1" t="s">
        <v>38658</v>
      </c>
      <c r="D4838">
        <v>6546</v>
      </c>
      <c r="G4838" s="1" t="s">
        <v>387</v>
      </c>
      <c r="H4838">
        <f t="shared" si="75"/>
        <v>1</v>
      </c>
    </row>
    <row r="4839" spans="1:8" x14ac:dyDescent="0.3">
      <c r="A4839" s="1" t="s">
        <v>42712</v>
      </c>
      <c r="B4839" s="1" t="s">
        <v>339</v>
      </c>
      <c r="C4839" s="1" t="s">
        <v>38658</v>
      </c>
      <c r="D4839">
        <v>6551</v>
      </c>
      <c r="G4839" s="1" t="s">
        <v>339</v>
      </c>
      <c r="H4839">
        <f t="shared" si="75"/>
        <v>1</v>
      </c>
    </row>
    <row r="4840" spans="1:8" x14ac:dyDescent="0.3">
      <c r="A4840" s="1" t="s">
        <v>42713</v>
      </c>
      <c r="B4840" s="1" t="s">
        <v>2060</v>
      </c>
      <c r="C4840" s="1" t="s">
        <v>38658</v>
      </c>
      <c r="D4840">
        <v>6552</v>
      </c>
      <c r="G4840" s="1" t="s">
        <v>2060</v>
      </c>
      <c r="H4840">
        <f t="shared" si="75"/>
        <v>1</v>
      </c>
    </row>
    <row r="4841" spans="1:8" x14ac:dyDescent="0.3">
      <c r="A4841" s="1" t="s">
        <v>5514</v>
      </c>
      <c r="B4841" s="1" t="s">
        <v>270</v>
      </c>
      <c r="C4841" s="1" t="s">
        <v>38658</v>
      </c>
      <c r="D4841">
        <v>6567</v>
      </c>
      <c r="G4841" s="1" t="s">
        <v>270</v>
      </c>
      <c r="H4841">
        <f t="shared" si="75"/>
        <v>1</v>
      </c>
    </row>
    <row r="4842" spans="1:8" x14ac:dyDescent="0.3">
      <c r="A4842" s="1" t="s">
        <v>42714</v>
      </c>
      <c r="B4842" s="1" t="s">
        <v>3727</v>
      </c>
      <c r="C4842" s="1" t="s">
        <v>38658</v>
      </c>
      <c r="D4842">
        <v>6571</v>
      </c>
      <c r="G4842" s="1" t="s">
        <v>3727</v>
      </c>
      <c r="H4842">
        <f t="shared" si="75"/>
        <v>1</v>
      </c>
    </row>
    <row r="4843" spans="1:8" x14ac:dyDescent="0.3">
      <c r="A4843" s="1" t="s">
        <v>42715</v>
      </c>
      <c r="B4843" s="1" t="s">
        <v>389</v>
      </c>
      <c r="C4843" s="1" t="s">
        <v>38658</v>
      </c>
      <c r="D4843">
        <v>6604</v>
      </c>
      <c r="G4843" s="1" t="s">
        <v>389</v>
      </c>
      <c r="H4843">
        <f t="shared" si="75"/>
        <v>1</v>
      </c>
    </row>
    <row r="4844" spans="1:8" x14ac:dyDescent="0.3">
      <c r="A4844" s="1" t="s">
        <v>5050</v>
      </c>
      <c r="B4844" s="1" t="s">
        <v>2226</v>
      </c>
      <c r="C4844" s="1" t="s">
        <v>38658</v>
      </c>
      <c r="D4844">
        <v>6610</v>
      </c>
      <c r="G4844" s="1" t="s">
        <v>2226</v>
      </c>
      <c r="H4844">
        <f t="shared" si="75"/>
        <v>1</v>
      </c>
    </row>
    <row r="4845" spans="1:8" x14ac:dyDescent="0.3">
      <c r="A4845" s="1" t="s">
        <v>42716</v>
      </c>
      <c r="B4845" s="1" t="s">
        <v>719</v>
      </c>
      <c r="C4845" s="1" t="s">
        <v>38658</v>
      </c>
      <c r="D4845">
        <v>6616</v>
      </c>
      <c r="G4845" s="1" t="s">
        <v>719</v>
      </c>
      <c r="H4845">
        <f t="shared" si="75"/>
        <v>1</v>
      </c>
    </row>
    <row r="4846" spans="1:8" x14ac:dyDescent="0.3">
      <c r="A4846" s="1" t="s">
        <v>42717</v>
      </c>
      <c r="B4846" s="1" t="s">
        <v>299</v>
      </c>
      <c r="C4846" s="1" t="s">
        <v>38658</v>
      </c>
      <c r="D4846">
        <v>6619</v>
      </c>
      <c r="G4846" s="1" t="s">
        <v>299</v>
      </c>
      <c r="H4846">
        <f t="shared" si="75"/>
        <v>1</v>
      </c>
    </row>
    <row r="4847" spans="1:8" x14ac:dyDescent="0.3">
      <c r="A4847" s="1" t="s">
        <v>4940</v>
      </c>
      <c r="B4847" s="1" t="s">
        <v>2673</v>
      </c>
      <c r="C4847" s="1" t="s">
        <v>38658</v>
      </c>
      <c r="D4847">
        <v>6644</v>
      </c>
      <c r="G4847" s="1" t="s">
        <v>2673</v>
      </c>
      <c r="H4847">
        <f t="shared" si="75"/>
        <v>1</v>
      </c>
    </row>
    <row r="4848" spans="1:8" x14ac:dyDescent="0.3">
      <c r="A4848" s="1" t="s">
        <v>42718</v>
      </c>
      <c r="B4848" s="1" t="s">
        <v>1729</v>
      </c>
      <c r="C4848" s="1" t="s">
        <v>38658</v>
      </c>
      <c r="D4848">
        <v>6691</v>
      </c>
      <c r="G4848" s="1" t="s">
        <v>1729</v>
      </c>
      <c r="H4848">
        <f t="shared" si="75"/>
        <v>1</v>
      </c>
    </row>
    <row r="4849" spans="1:8" x14ac:dyDescent="0.3">
      <c r="A4849" s="1" t="s">
        <v>42719</v>
      </c>
      <c r="B4849" s="1" t="s">
        <v>471</v>
      </c>
      <c r="C4849" s="1" t="s">
        <v>38658</v>
      </c>
      <c r="D4849">
        <v>6698</v>
      </c>
      <c r="G4849" s="1" t="s">
        <v>471</v>
      </c>
      <c r="H4849">
        <f t="shared" si="75"/>
        <v>1</v>
      </c>
    </row>
    <row r="4850" spans="1:8" x14ac:dyDescent="0.3">
      <c r="A4850" s="1" t="s">
        <v>42720</v>
      </c>
      <c r="B4850" s="1" t="s">
        <v>4175</v>
      </c>
      <c r="C4850" s="1" t="s">
        <v>38658</v>
      </c>
      <c r="D4850">
        <v>6729</v>
      </c>
      <c r="G4850" s="1" t="s">
        <v>4175</v>
      </c>
      <c r="H4850">
        <f t="shared" si="75"/>
        <v>1</v>
      </c>
    </row>
    <row r="4851" spans="1:8" x14ac:dyDescent="0.3">
      <c r="A4851" s="1" t="s">
        <v>42721</v>
      </c>
      <c r="B4851" s="1" t="s">
        <v>1384</v>
      </c>
      <c r="C4851" s="1" t="s">
        <v>38658</v>
      </c>
      <c r="D4851">
        <v>6731</v>
      </c>
      <c r="G4851" s="1" t="s">
        <v>1384</v>
      </c>
      <c r="H4851">
        <f t="shared" si="75"/>
        <v>1</v>
      </c>
    </row>
    <row r="4852" spans="1:8" x14ac:dyDescent="0.3">
      <c r="A4852" s="1" t="s">
        <v>42722</v>
      </c>
      <c r="B4852" s="1" t="s">
        <v>2524</v>
      </c>
      <c r="C4852" s="1" t="s">
        <v>38658</v>
      </c>
      <c r="D4852">
        <v>6749</v>
      </c>
      <c r="G4852" s="1" t="s">
        <v>2524</v>
      </c>
      <c r="H4852">
        <f t="shared" si="75"/>
        <v>2</v>
      </c>
    </row>
    <row r="4853" spans="1:8" x14ac:dyDescent="0.3">
      <c r="A4853" s="1" t="s">
        <v>42723</v>
      </c>
      <c r="B4853" s="1" t="s">
        <v>2524</v>
      </c>
      <c r="C4853" s="1" t="s">
        <v>38661</v>
      </c>
      <c r="D4853">
        <v>6750</v>
      </c>
      <c r="G4853" s="1" t="s">
        <v>2524</v>
      </c>
      <c r="H4853">
        <f t="shared" si="75"/>
        <v>2</v>
      </c>
    </row>
    <row r="4854" spans="1:8" x14ac:dyDescent="0.3">
      <c r="A4854" s="1" t="s">
        <v>4836</v>
      </c>
      <c r="B4854" s="1" t="s">
        <v>2458</v>
      </c>
      <c r="C4854" s="1" t="s">
        <v>38658</v>
      </c>
      <c r="D4854">
        <v>6753</v>
      </c>
      <c r="G4854" s="1" t="s">
        <v>2458</v>
      </c>
      <c r="H4854">
        <f t="shared" si="75"/>
        <v>1</v>
      </c>
    </row>
    <row r="4855" spans="1:8" x14ac:dyDescent="0.3">
      <c r="A4855" s="1" t="s">
        <v>6096</v>
      </c>
      <c r="B4855" s="1" t="s">
        <v>2937</v>
      </c>
      <c r="C4855" s="1" t="s">
        <v>38658</v>
      </c>
      <c r="D4855">
        <v>6764</v>
      </c>
      <c r="G4855" s="1" t="s">
        <v>2937</v>
      </c>
      <c r="H4855">
        <f t="shared" si="75"/>
        <v>1</v>
      </c>
    </row>
    <row r="4856" spans="1:8" x14ac:dyDescent="0.3">
      <c r="A4856" s="1" t="s">
        <v>6102</v>
      </c>
      <c r="B4856" s="1" t="s">
        <v>130</v>
      </c>
      <c r="C4856" s="1" t="s">
        <v>38658</v>
      </c>
      <c r="D4856">
        <v>6789</v>
      </c>
      <c r="G4856" s="1" t="s">
        <v>130</v>
      </c>
      <c r="H4856">
        <f t="shared" si="75"/>
        <v>1</v>
      </c>
    </row>
    <row r="4857" spans="1:8" x14ac:dyDescent="0.3">
      <c r="A4857" s="1" t="s">
        <v>42724</v>
      </c>
      <c r="B4857" s="1" t="s">
        <v>1361</v>
      </c>
      <c r="C4857" s="1" t="s">
        <v>38658</v>
      </c>
      <c r="D4857">
        <v>6798</v>
      </c>
      <c r="G4857" s="1" t="s">
        <v>1361</v>
      </c>
      <c r="H4857">
        <f t="shared" si="75"/>
        <v>1</v>
      </c>
    </row>
    <row r="4858" spans="1:8" x14ac:dyDescent="0.3">
      <c r="A4858" s="1" t="s">
        <v>42725</v>
      </c>
      <c r="B4858" s="1" t="s">
        <v>1538</v>
      </c>
      <c r="C4858" s="1" t="s">
        <v>38658</v>
      </c>
      <c r="D4858">
        <v>6803</v>
      </c>
      <c r="G4858" s="1" t="s">
        <v>1538</v>
      </c>
      <c r="H4858">
        <f t="shared" si="75"/>
        <v>2</v>
      </c>
    </row>
    <row r="4859" spans="1:8" x14ac:dyDescent="0.3">
      <c r="A4859" s="1" t="s">
        <v>42726</v>
      </c>
      <c r="B4859" s="1" t="s">
        <v>1538</v>
      </c>
      <c r="C4859" s="1" t="s">
        <v>38661</v>
      </c>
      <c r="D4859">
        <v>6804</v>
      </c>
      <c r="G4859" s="1" t="s">
        <v>1538</v>
      </c>
      <c r="H4859">
        <f t="shared" si="75"/>
        <v>2</v>
      </c>
    </row>
    <row r="4860" spans="1:8" x14ac:dyDescent="0.3">
      <c r="A4860" s="1" t="s">
        <v>42727</v>
      </c>
      <c r="B4860" s="1" t="s">
        <v>4015</v>
      </c>
      <c r="C4860" s="1" t="s">
        <v>38658</v>
      </c>
      <c r="D4860">
        <v>6827</v>
      </c>
      <c r="G4860" s="1" t="s">
        <v>4015</v>
      </c>
      <c r="H4860">
        <f t="shared" si="75"/>
        <v>1</v>
      </c>
    </row>
    <row r="4861" spans="1:8" x14ac:dyDescent="0.3">
      <c r="A4861" s="1" t="s">
        <v>42728</v>
      </c>
      <c r="B4861" s="1" t="s">
        <v>1605</v>
      </c>
      <c r="C4861" s="1" t="s">
        <v>38658</v>
      </c>
      <c r="D4861">
        <v>6829</v>
      </c>
      <c r="G4861" s="1" t="s">
        <v>1605</v>
      </c>
      <c r="H4861">
        <f t="shared" si="75"/>
        <v>1</v>
      </c>
    </row>
    <row r="4862" spans="1:8" x14ac:dyDescent="0.3">
      <c r="A4862" s="1" t="s">
        <v>42729</v>
      </c>
      <c r="B4862" s="1" t="s">
        <v>2232</v>
      </c>
      <c r="C4862" s="1" t="s">
        <v>38658</v>
      </c>
      <c r="D4862">
        <v>6844</v>
      </c>
      <c r="G4862" s="1" t="s">
        <v>2232</v>
      </c>
      <c r="H4862">
        <f t="shared" si="75"/>
        <v>1</v>
      </c>
    </row>
    <row r="4863" spans="1:8" x14ac:dyDescent="0.3">
      <c r="A4863" s="1" t="s">
        <v>42730</v>
      </c>
      <c r="B4863" s="1" t="s">
        <v>2450</v>
      </c>
      <c r="C4863" s="1" t="s">
        <v>38658</v>
      </c>
      <c r="D4863">
        <v>6886</v>
      </c>
      <c r="G4863" s="1" t="s">
        <v>2450</v>
      </c>
      <c r="H4863">
        <f t="shared" si="75"/>
        <v>1</v>
      </c>
    </row>
    <row r="4864" spans="1:8" x14ac:dyDescent="0.3">
      <c r="A4864" s="1" t="s">
        <v>42731</v>
      </c>
      <c r="B4864" s="1" t="s">
        <v>4235</v>
      </c>
      <c r="C4864" s="1" t="s">
        <v>38658</v>
      </c>
      <c r="D4864">
        <v>6892</v>
      </c>
      <c r="G4864" s="1" t="s">
        <v>4235</v>
      </c>
      <c r="H4864">
        <f t="shared" si="75"/>
        <v>2</v>
      </c>
    </row>
    <row r="4865" spans="1:8" x14ac:dyDescent="0.3">
      <c r="A4865" s="1" t="s">
        <v>42732</v>
      </c>
      <c r="B4865" s="1" t="s">
        <v>4235</v>
      </c>
      <c r="C4865" s="1" t="s">
        <v>38661</v>
      </c>
      <c r="D4865">
        <v>6893</v>
      </c>
      <c r="G4865" s="1" t="s">
        <v>4235</v>
      </c>
      <c r="H4865">
        <f t="shared" si="75"/>
        <v>2</v>
      </c>
    </row>
    <row r="4866" spans="1:8" x14ac:dyDescent="0.3">
      <c r="A4866" s="1" t="s">
        <v>42733</v>
      </c>
      <c r="B4866" s="1" t="s">
        <v>625</v>
      </c>
      <c r="C4866" s="1" t="s">
        <v>38658</v>
      </c>
      <c r="D4866">
        <v>6895</v>
      </c>
      <c r="G4866" s="1" t="s">
        <v>625</v>
      </c>
      <c r="H4866">
        <f t="shared" si="75"/>
        <v>1</v>
      </c>
    </row>
    <row r="4867" spans="1:8" x14ac:dyDescent="0.3">
      <c r="A4867" s="1" t="s">
        <v>5708</v>
      </c>
      <c r="B4867" s="1" t="s">
        <v>4336</v>
      </c>
      <c r="C4867" s="1" t="s">
        <v>38658</v>
      </c>
      <c r="D4867">
        <v>6906</v>
      </c>
      <c r="G4867" s="1" t="s">
        <v>4336</v>
      </c>
      <c r="H4867">
        <f t="shared" ref="H4867:H4930" si="76">COUNTIF(G:G,G4867)</f>
        <v>1</v>
      </c>
    </row>
    <row r="4868" spans="1:8" x14ac:dyDescent="0.3">
      <c r="A4868" s="1" t="s">
        <v>42734</v>
      </c>
      <c r="B4868" s="1" t="s">
        <v>1778</v>
      </c>
      <c r="C4868" s="1" t="s">
        <v>38658</v>
      </c>
      <c r="D4868">
        <v>6922</v>
      </c>
      <c r="G4868" s="1" t="s">
        <v>1778</v>
      </c>
      <c r="H4868">
        <f t="shared" si="76"/>
        <v>1</v>
      </c>
    </row>
    <row r="4869" spans="1:8" x14ac:dyDescent="0.3">
      <c r="A4869" s="1" t="s">
        <v>42735</v>
      </c>
      <c r="B4869" s="1" t="s">
        <v>2642</v>
      </c>
      <c r="C4869" s="1" t="s">
        <v>38658</v>
      </c>
      <c r="D4869">
        <v>6924</v>
      </c>
      <c r="G4869" s="1" t="s">
        <v>2642</v>
      </c>
      <c r="H4869">
        <f t="shared" si="76"/>
        <v>1</v>
      </c>
    </row>
    <row r="4870" spans="1:8" x14ac:dyDescent="0.3">
      <c r="A4870" s="1" t="s">
        <v>42736</v>
      </c>
      <c r="B4870" s="1" t="s">
        <v>1644</v>
      </c>
      <c r="C4870" s="1" t="s">
        <v>38658</v>
      </c>
      <c r="D4870">
        <v>6936</v>
      </c>
      <c r="G4870" s="1" t="s">
        <v>1644</v>
      </c>
      <c r="H4870">
        <f t="shared" si="76"/>
        <v>1</v>
      </c>
    </row>
    <row r="4871" spans="1:8" x14ac:dyDescent="0.3">
      <c r="A4871" s="1" t="s">
        <v>42737</v>
      </c>
      <c r="B4871" s="1" t="s">
        <v>348</v>
      </c>
      <c r="C4871" s="1" t="s">
        <v>38658</v>
      </c>
      <c r="D4871">
        <v>6944</v>
      </c>
      <c r="G4871" s="1" t="s">
        <v>348</v>
      </c>
      <c r="H4871">
        <f t="shared" si="76"/>
        <v>1</v>
      </c>
    </row>
    <row r="4872" spans="1:8" x14ac:dyDescent="0.3">
      <c r="A4872" s="1" t="s">
        <v>42738</v>
      </c>
      <c r="B4872" s="1" t="s">
        <v>1907</v>
      </c>
      <c r="C4872" s="1" t="s">
        <v>38658</v>
      </c>
      <c r="D4872">
        <v>6946</v>
      </c>
      <c r="G4872" s="1" t="s">
        <v>1907</v>
      </c>
      <c r="H4872">
        <f t="shared" si="76"/>
        <v>1</v>
      </c>
    </row>
    <row r="4873" spans="1:8" x14ac:dyDescent="0.3">
      <c r="A4873" s="1" t="s">
        <v>42739</v>
      </c>
      <c r="B4873" s="1" t="s">
        <v>4138</v>
      </c>
      <c r="C4873" s="1" t="s">
        <v>38658</v>
      </c>
      <c r="D4873">
        <v>6967</v>
      </c>
      <c r="G4873" s="1" t="s">
        <v>4138</v>
      </c>
      <c r="H4873">
        <f t="shared" si="76"/>
        <v>1</v>
      </c>
    </row>
    <row r="4874" spans="1:8" x14ac:dyDescent="0.3">
      <c r="A4874" s="1" t="s">
        <v>42740</v>
      </c>
      <c r="B4874" s="1" t="s">
        <v>531</v>
      </c>
      <c r="C4874" s="1" t="s">
        <v>38658</v>
      </c>
      <c r="D4874">
        <v>6978</v>
      </c>
      <c r="G4874" s="1" t="s">
        <v>531</v>
      </c>
      <c r="H4874">
        <f t="shared" si="76"/>
        <v>1</v>
      </c>
    </row>
    <row r="4875" spans="1:8" x14ac:dyDescent="0.3">
      <c r="A4875" s="1" t="s">
        <v>42741</v>
      </c>
      <c r="B4875" s="1" t="s">
        <v>1859</v>
      </c>
      <c r="C4875" s="1" t="s">
        <v>38658</v>
      </c>
      <c r="D4875">
        <v>6987</v>
      </c>
      <c r="G4875" s="1" t="s">
        <v>1859</v>
      </c>
      <c r="H4875">
        <f t="shared" si="76"/>
        <v>1</v>
      </c>
    </row>
    <row r="4876" spans="1:8" x14ac:dyDescent="0.3">
      <c r="A4876" s="1" t="s">
        <v>42742</v>
      </c>
      <c r="B4876" s="1" t="s">
        <v>1923</v>
      </c>
      <c r="C4876" s="1" t="s">
        <v>38658</v>
      </c>
      <c r="D4876">
        <v>7010</v>
      </c>
      <c r="G4876" s="1" t="s">
        <v>1923</v>
      </c>
      <c r="H4876">
        <f t="shared" si="76"/>
        <v>2</v>
      </c>
    </row>
    <row r="4877" spans="1:8" x14ac:dyDescent="0.3">
      <c r="A4877" s="1" t="s">
        <v>42743</v>
      </c>
      <c r="B4877" s="1" t="s">
        <v>1923</v>
      </c>
      <c r="C4877" s="1" t="s">
        <v>38661</v>
      </c>
      <c r="D4877">
        <v>7011</v>
      </c>
      <c r="G4877" s="1" t="s">
        <v>1923</v>
      </c>
      <c r="H4877">
        <f t="shared" si="76"/>
        <v>2</v>
      </c>
    </row>
    <row r="4878" spans="1:8" x14ac:dyDescent="0.3">
      <c r="A4878" s="1" t="s">
        <v>42744</v>
      </c>
      <c r="B4878" s="1" t="s">
        <v>3524</v>
      </c>
      <c r="C4878" s="1" t="s">
        <v>38658</v>
      </c>
      <c r="D4878">
        <v>7043</v>
      </c>
      <c r="G4878" s="1" t="s">
        <v>3524</v>
      </c>
      <c r="H4878">
        <f t="shared" si="76"/>
        <v>1</v>
      </c>
    </row>
    <row r="4879" spans="1:8" x14ac:dyDescent="0.3">
      <c r="A4879" s="1" t="s">
        <v>42745</v>
      </c>
      <c r="B4879" s="1" t="s">
        <v>2969</v>
      </c>
      <c r="C4879" s="1" t="s">
        <v>38658</v>
      </c>
      <c r="D4879">
        <v>7065</v>
      </c>
      <c r="G4879" s="1" t="s">
        <v>2969</v>
      </c>
      <c r="H4879">
        <f t="shared" si="76"/>
        <v>1</v>
      </c>
    </row>
    <row r="4880" spans="1:8" x14ac:dyDescent="0.3">
      <c r="A4880" s="1" t="s">
        <v>42746</v>
      </c>
      <c r="B4880" s="1" t="s">
        <v>107</v>
      </c>
      <c r="C4880" s="1" t="s">
        <v>38658</v>
      </c>
      <c r="D4880">
        <v>7100</v>
      </c>
      <c r="G4880" s="1" t="s">
        <v>107</v>
      </c>
      <c r="H4880">
        <f t="shared" si="76"/>
        <v>1</v>
      </c>
    </row>
    <row r="4881" spans="1:8" x14ac:dyDescent="0.3">
      <c r="A4881" s="1" t="s">
        <v>42747</v>
      </c>
      <c r="B4881" s="1" t="s">
        <v>4267</v>
      </c>
      <c r="C4881" s="1" t="s">
        <v>38658</v>
      </c>
      <c r="D4881">
        <v>7102</v>
      </c>
      <c r="G4881" s="1" t="s">
        <v>4267</v>
      </c>
      <c r="H4881">
        <f t="shared" si="76"/>
        <v>1</v>
      </c>
    </row>
    <row r="4882" spans="1:8" x14ac:dyDescent="0.3">
      <c r="A4882" s="1" t="s">
        <v>42748</v>
      </c>
      <c r="B4882" s="1" t="s">
        <v>3445</v>
      </c>
      <c r="C4882" s="1" t="s">
        <v>38658</v>
      </c>
      <c r="D4882">
        <v>7112</v>
      </c>
      <c r="G4882" s="1" t="s">
        <v>3445</v>
      </c>
      <c r="H4882">
        <f t="shared" si="76"/>
        <v>1</v>
      </c>
    </row>
    <row r="4883" spans="1:8" x14ac:dyDescent="0.3">
      <c r="A4883" s="1" t="s">
        <v>5260</v>
      </c>
      <c r="B4883" s="1" t="s">
        <v>86</v>
      </c>
      <c r="C4883" s="1" t="s">
        <v>38658</v>
      </c>
      <c r="D4883">
        <v>7127</v>
      </c>
      <c r="G4883" s="1" t="s">
        <v>86</v>
      </c>
      <c r="H4883">
        <f t="shared" si="76"/>
        <v>1</v>
      </c>
    </row>
    <row r="4884" spans="1:8" x14ac:dyDescent="0.3">
      <c r="A4884" s="1" t="s">
        <v>42749</v>
      </c>
      <c r="B4884" s="1" t="s">
        <v>3360</v>
      </c>
      <c r="C4884" s="1" t="s">
        <v>38658</v>
      </c>
      <c r="D4884">
        <v>7150</v>
      </c>
      <c r="G4884" s="1" t="s">
        <v>3360</v>
      </c>
      <c r="H4884">
        <f t="shared" si="76"/>
        <v>1</v>
      </c>
    </row>
    <row r="4885" spans="1:8" x14ac:dyDescent="0.3">
      <c r="A4885" s="1" t="s">
        <v>42750</v>
      </c>
      <c r="B4885" s="1" t="s">
        <v>1044</v>
      </c>
      <c r="C4885" s="1" t="s">
        <v>38658</v>
      </c>
      <c r="D4885">
        <v>7166</v>
      </c>
      <c r="G4885" s="1" t="s">
        <v>1044</v>
      </c>
      <c r="H4885">
        <f t="shared" si="76"/>
        <v>1</v>
      </c>
    </row>
    <row r="4886" spans="1:8" x14ac:dyDescent="0.3">
      <c r="A4886" s="1" t="s">
        <v>5962</v>
      </c>
      <c r="B4886" s="1" t="s">
        <v>3997</v>
      </c>
      <c r="C4886" s="1" t="s">
        <v>38658</v>
      </c>
      <c r="D4886">
        <v>7186</v>
      </c>
      <c r="G4886" s="1" t="s">
        <v>3997</v>
      </c>
      <c r="H4886">
        <f t="shared" si="76"/>
        <v>1</v>
      </c>
    </row>
    <row r="4887" spans="1:8" x14ac:dyDescent="0.3">
      <c r="A4887" s="1" t="s">
        <v>4824</v>
      </c>
      <c r="B4887" s="1" t="s">
        <v>788</v>
      </c>
      <c r="C4887" s="1" t="s">
        <v>38658</v>
      </c>
      <c r="D4887">
        <v>7195</v>
      </c>
      <c r="G4887" s="1" t="s">
        <v>788</v>
      </c>
      <c r="H4887">
        <f t="shared" si="76"/>
        <v>1</v>
      </c>
    </row>
    <row r="4888" spans="1:8" x14ac:dyDescent="0.3">
      <c r="A4888" s="1" t="s">
        <v>42751</v>
      </c>
      <c r="B4888" s="1" t="s">
        <v>983</v>
      </c>
      <c r="C4888" s="1" t="s">
        <v>38658</v>
      </c>
      <c r="D4888">
        <v>7234</v>
      </c>
      <c r="G4888" s="1" t="s">
        <v>983</v>
      </c>
      <c r="H4888">
        <f t="shared" si="76"/>
        <v>1</v>
      </c>
    </row>
    <row r="4889" spans="1:8" x14ac:dyDescent="0.3">
      <c r="A4889" s="1" t="s">
        <v>42752</v>
      </c>
      <c r="B4889" s="1" t="s">
        <v>1022</v>
      </c>
      <c r="C4889" s="1" t="s">
        <v>38658</v>
      </c>
      <c r="D4889">
        <v>7241</v>
      </c>
      <c r="G4889" s="1" t="s">
        <v>1022</v>
      </c>
      <c r="H4889">
        <f t="shared" si="76"/>
        <v>1</v>
      </c>
    </row>
    <row r="4890" spans="1:8" x14ac:dyDescent="0.3">
      <c r="A4890" s="1" t="s">
        <v>5160</v>
      </c>
      <c r="B4890" s="1" t="s">
        <v>740</v>
      </c>
      <c r="C4890" s="1" t="s">
        <v>38658</v>
      </c>
      <c r="D4890">
        <v>7286</v>
      </c>
      <c r="G4890" s="1" t="s">
        <v>740</v>
      </c>
      <c r="H4890">
        <f t="shared" si="76"/>
        <v>1</v>
      </c>
    </row>
    <row r="4891" spans="1:8" x14ac:dyDescent="0.3">
      <c r="A4891" s="1" t="s">
        <v>42753</v>
      </c>
      <c r="B4891" s="1" t="s">
        <v>258</v>
      </c>
      <c r="C4891" s="1" t="s">
        <v>38658</v>
      </c>
      <c r="D4891">
        <v>7291</v>
      </c>
      <c r="G4891" s="1" t="s">
        <v>258</v>
      </c>
      <c r="H4891">
        <f t="shared" si="76"/>
        <v>1</v>
      </c>
    </row>
    <row r="4892" spans="1:8" x14ac:dyDescent="0.3">
      <c r="A4892" s="1" t="s">
        <v>42754</v>
      </c>
      <c r="B4892" s="1" t="s">
        <v>364</v>
      </c>
      <c r="C4892" s="1" t="s">
        <v>38658</v>
      </c>
      <c r="D4892">
        <v>7299</v>
      </c>
      <c r="G4892" s="1" t="s">
        <v>364</v>
      </c>
      <c r="H4892">
        <f t="shared" si="76"/>
        <v>1</v>
      </c>
    </row>
    <row r="4893" spans="1:8" x14ac:dyDescent="0.3">
      <c r="A4893" s="1" t="s">
        <v>42755</v>
      </c>
      <c r="B4893" s="1" t="s">
        <v>757</v>
      </c>
      <c r="C4893" s="1" t="s">
        <v>38658</v>
      </c>
      <c r="D4893">
        <v>7311</v>
      </c>
      <c r="G4893" s="1" t="s">
        <v>757</v>
      </c>
      <c r="H4893">
        <f t="shared" si="76"/>
        <v>1</v>
      </c>
    </row>
    <row r="4894" spans="1:8" x14ac:dyDescent="0.3">
      <c r="A4894" s="1" t="s">
        <v>42756</v>
      </c>
      <c r="B4894" s="1" t="s">
        <v>3771</v>
      </c>
      <c r="C4894" s="1" t="s">
        <v>38658</v>
      </c>
      <c r="D4894">
        <v>7324</v>
      </c>
      <c r="G4894" s="1" t="s">
        <v>3771</v>
      </c>
      <c r="H4894">
        <f t="shared" si="76"/>
        <v>1</v>
      </c>
    </row>
    <row r="4895" spans="1:8" x14ac:dyDescent="0.3">
      <c r="A4895" s="1" t="s">
        <v>6250</v>
      </c>
      <c r="B4895" s="1" t="s">
        <v>3143</v>
      </c>
      <c r="C4895" s="1" t="s">
        <v>38658</v>
      </c>
      <c r="D4895">
        <v>7325</v>
      </c>
      <c r="G4895" s="1" t="s">
        <v>3143</v>
      </c>
      <c r="H4895">
        <f t="shared" si="76"/>
        <v>1</v>
      </c>
    </row>
    <row r="4896" spans="1:8" x14ac:dyDescent="0.3">
      <c r="A4896" s="1" t="s">
        <v>42757</v>
      </c>
      <c r="B4896" s="1" t="s">
        <v>3632</v>
      </c>
      <c r="C4896" s="1" t="s">
        <v>38658</v>
      </c>
      <c r="D4896">
        <v>7327</v>
      </c>
      <c r="G4896" s="1" t="s">
        <v>3632</v>
      </c>
      <c r="H4896">
        <f t="shared" si="76"/>
        <v>1</v>
      </c>
    </row>
    <row r="4897" spans="1:8" x14ac:dyDescent="0.3">
      <c r="A4897" s="1" t="s">
        <v>42758</v>
      </c>
      <c r="B4897" s="1" t="s">
        <v>3205</v>
      </c>
      <c r="C4897" s="1" t="s">
        <v>38658</v>
      </c>
      <c r="D4897">
        <v>7339</v>
      </c>
      <c r="G4897" s="1" t="s">
        <v>3205</v>
      </c>
      <c r="H4897">
        <f t="shared" si="76"/>
        <v>1</v>
      </c>
    </row>
    <row r="4898" spans="1:8" x14ac:dyDescent="0.3">
      <c r="A4898" s="1" t="s">
        <v>42759</v>
      </c>
      <c r="B4898" s="1" t="s">
        <v>3222</v>
      </c>
      <c r="C4898" s="1" t="s">
        <v>38658</v>
      </c>
      <c r="D4898">
        <v>7348</v>
      </c>
      <c r="G4898" s="1" t="s">
        <v>3222</v>
      </c>
      <c r="H4898">
        <f t="shared" si="76"/>
        <v>1</v>
      </c>
    </row>
    <row r="4899" spans="1:8" x14ac:dyDescent="0.3">
      <c r="A4899" s="1" t="s">
        <v>42760</v>
      </c>
      <c r="B4899" s="1" t="s">
        <v>4021</v>
      </c>
      <c r="C4899" s="1" t="s">
        <v>38658</v>
      </c>
      <c r="D4899">
        <v>7366</v>
      </c>
      <c r="G4899" s="1" t="s">
        <v>4021</v>
      </c>
      <c r="H4899">
        <f t="shared" si="76"/>
        <v>1</v>
      </c>
    </row>
    <row r="4900" spans="1:8" x14ac:dyDescent="0.3">
      <c r="A4900" s="1" t="s">
        <v>42761</v>
      </c>
      <c r="B4900" s="1" t="s">
        <v>1214</v>
      </c>
      <c r="C4900" s="1" t="s">
        <v>38658</v>
      </c>
      <c r="D4900">
        <v>7390</v>
      </c>
      <c r="G4900" s="1" t="s">
        <v>1214</v>
      </c>
      <c r="H4900">
        <f t="shared" si="76"/>
        <v>1</v>
      </c>
    </row>
    <row r="4901" spans="1:8" x14ac:dyDescent="0.3">
      <c r="A4901" s="1" t="s">
        <v>42762</v>
      </c>
      <c r="B4901" s="1" t="s">
        <v>3662</v>
      </c>
      <c r="C4901" s="1" t="s">
        <v>38658</v>
      </c>
      <c r="D4901">
        <v>7411</v>
      </c>
      <c r="G4901" s="1" t="s">
        <v>3662</v>
      </c>
      <c r="H4901">
        <f t="shared" si="76"/>
        <v>2</v>
      </c>
    </row>
    <row r="4902" spans="1:8" x14ac:dyDescent="0.3">
      <c r="A4902" s="1" t="s">
        <v>42763</v>
      </c>
      <c r="B4902" s="1" t="s">
        <v>3662</v>
      </c>
      <c r="C4902" s="1" t="s">
        <v>38661</v>
      </c>
      <c r="D4902">
        <v>7412</v>
      </c>
      <c r="G4902" s="1" t="s">
        <v>3662</v>
      </c>
      <c r="H4902">
        <f t="shared" si="76"/>
        <v>2</v>
      </c>
    </row>
    <row r="4903" spans="1:8" x14ac:dyDescent="0.3">
      <c r="A4903" s="1" t="s">
        <v>4818</v>
      </c>
      <c r="B4903" s="1" t="s">
        <v>1136</v>
      </c>
      <c r="C4903" s="1" t="s">
        <v>38658</v>
      </c>
      <c r="D4903">
        <v>7422</v>
      </c>
      <c r="G4903" s="1" t="s">
        <v>1136</v>
      </c>
      <c r="H4903">
        <f t="shared" si="76"/>
        <v>2</v>
      </c>
    </row>
    <row r="4904" spans="1:8" x14ac:dyDescent="0.3">
      <c r="A4904" s="1" t="s">
        <v>42764</v>
      </c>
      <c r="B4904" s="1" t="s">
        <v>1136</v>
      </c>
      <c r="C4904" s="1" t="s">
        <v>38661</v>
      </c>
      <c r="D4904">
        <v>7423</v>
      </c>
      <c r="G4904" s="1" t="s">
        <v>1136</v>
      </c>
      <c r="H4904">
        <f t="shared" si="76"/>
        <v>2</v>
      </c>
    </row>
    <row r="4905" spans="1:8" x14ac:dyDescent="0.3">
      <c r="A4905" s="1" t="s">
        <v>5390</v>
      </c>
      <c r="B4905" s="1" t="s">
        <v>3413</v>
      </c>
      <c r="C4905" s="1" t="s">
        <v>38658</v>
      </c>
      <c r="D4905">
        <v>7434</v>
      </c>
      <c r="G4905" s="1" t="s">
        <v>3413</v>
      </c>
      <c r="H4905">
        <f t="shared" si="76"/>
        <v>1</v>
      </c>
    </row>
    <row r="4906" spans="1:8" x14ac:dyDescent="0.3">
      <c r="A4906" s="1" t="s">
        <v>42765</v>
      </c>
      <c r="B4906" s="1" t="s">
        <v>2730</v>
      </c>
      <c r="C4906" s="1" t="s">
        <v>38658</v>
      </c>
      <c r="D4906">
        <v>7435</v>
      </c>
      <c r="G4906" s="1" t="s">
        <v>2730</v>
      </c>
      <c r="H4906">
        <f t="shared" si="76"/>
        <v>1</v>
      </c>
    </row>
    <row r="4907" spans="1:8" x14ac:dyDescent="0.3">
      <c r="A4907" s="1" t="s">
        <v>42766</v>
      </c>
      <c r="B4907" s="1" t="s">
        <v>644</v>
      </c>
      <c r="C4907" s="1" t="s">
        <v>38658</v>
      </c>
      <c r="D4907">
        <v>7521</v>
      </c>
      <c r="G4907" s="1" t="s">
        <v>644</v>
      </c>
      <c r="H4907">
        <f t="shared" si="76"/>
        <v>1</v>
      </c>
    </row>
    <row r="4908" spans="1:8" x14ac:dyDescent="0.3">
      <c r="A4908" s="1" t="s">
        <v>5232</v>
      </c>
      <c r="B4908" s="1" t="s">
        <v>3381</v>
      </c>
      <c r="C4908" s="1" t="s">
        <v>38658</v>
      </c>
      <c r="D4908">
        <v>7567</v>
      </c>
      <c r="G4908" s="1" t="s">
        <v>3381</v>
      </c>
      <c r="H4908">
        <f t="shared" si="76"/>
        <v>1</v>
      </c>
    </row>
    <row r="4909" spans="1:8" x14ac:dyDescent="0.3">
      <c r="A4909" s="1" t="s">
        <v>5426</v>
      </c>
      <c r="B4909" s="1" t="s">
        <v>630</v>
      </c>
      <c r="C4909" s="1" t="s">
        <v>38658</v>
      </c>
      <c r="D4909">
        <v>7576</v>
      </c>
      <c r="G4909" s="1" t="s">
        <v>630</v>
      </c>
      <c r="H4909">
        <f t="shared" si="76"/>
        <v>1</v>
      </c>
    </row>
    <row r="4910" spans="1:8" x14ac:dyDescent="0.3">
      <c r="A4910" s="1" t="s">
        <v>42767</v>
      </c>
      <c r="B4910" s="1" t="s">
        <v>501</v>
      </c>
      <c r="C4910" s="1" t="s">
        <v>38658</v>
      </c>
      <c r="D4910">
        <v>7586</v>
      </c>
      <c r="G4910" s="1" t="s">
        <v>501</v>
      </c>
      <c r="H4910">
        <f t="shared" si="76"/>
        <v>1</v>
      </c>
    </row>
    <row r="4911" spans="1:8" x14ac:dyDescent="0.3">
      <c r="A4911" s="1" t="s">
        <v>42768</v>
      </c>
      <c r="B4911" s="1" t="s">
        <v>1756</v>
      </c>
      <c r="C4911" s="1" t="s">
        <v>38658</v>
      </c>
      <c r="D4911">
        <v>7594</v>
      </c>
      <c r="G4911" s="1" t="s">
        <v>1756</v>
      </c>
      <c r="H4911">
        <f t="shared" si="76"/>
        <v>1</v>
      </c>
    </row>
    <row r="4912" spans="1:8" x14ac:dyDescent="0.3">
      <c r="A4912" s="1" t="s">
        <v>42769</v>
      </c>
      <c r="B4912" s="1" t="s">
        <v>3765</v>
      </c>
      <c r="C4912" s="1" t="s">
        <v>38658</v>
      </c>
      <c r="D4912">
        <v>7614</v>
      </c>
      <c r="G4912" s="1" t="s">
        <v>3765</v>
      </c>
      <c r="H4912">
        <f t="shared" si="76"/>
        <v>1</v>
      </c>
    </row>
    <row r="4913" spans="1:8" x14ac:dyDescent="0.3">
      <c r="A4913" s="1" t="s">
        <v>42770</v>
      </c>
      <c r="B4913" s="1" t="s">
        <v>1454</v>
      </c>
      <c r="C4913" s="1" t="s">
        <v>38658</v>
      </c>
      <c r="D4913">
        <v>7632</v>
      </c>
      <c r="G4913" s="1" t="s">
        <v>1454</v>
      </c>
      <c r="H4913">
        <f t="shared" si="76"/>
        <v>1</v>
      </c>
    </row>
    <row r="4914" spans="1:8" x14ac:dyDescent="0.3">
      <c r="A4914" s="1" t="s">
        <v>5438</v>
      </c>
      <c r="B4914" s="1" t="s">
        <v>1041</v>
      </c>
      <c r="C4914" s="1" t="s">
        <v>38658</v>
      </c>
      <c r="D4914">
        <v>7672</v>
      </c>
      <c r="G4914" s="1" t="s">
        <v>1041</v>
      </c>
      <c r="H4914">
        <f t="shared" si="76"/>
        <v>1</v>
      </c>
    </row>
    <row r="4915" spans="1:8" x14ac:dyDescent="0.3">
      <c r="A4915" s="1" t="s">
        <v>42771</v>
      </c>
      <c r="B4915" s="1" t="s">
        <v>1841</v>
      </c>
      <c r="C4915" s="1" t="s">
        <v>38658</v>
      </c>
      <c r="D4915">
        <v>7678</v>
      </c>
      <c r="G4915" s="1" t="s">
        <v>1841</v>
      </c>
      <c r="H4915">
        <f t="shared" si="76"/>
        <v>1</v>
      </c>
    </row>
    <row r="4916" spans="1:8" x14ac:dyDescent="0.3">
      <c r="A4916" s="1" t="s">
        <v>5648</v>
      </c>
      <c r="B4916" s="1" t="s">
        <v>666</v>
      </c>
      <c r="C4916" s="1" t="s">
        <v>38658</v>
      </c>
      <c r="D4916">
        <v>7683</v>
      </c>
      <c r="G4916" s="1" t="s">
        <v>666</v>
      </c>
      <c r="H4916">
        <f t="shared" si="76"/>
        <v>1</v>
      </c>
    </row>
    <row r="4917" spans="1:8" x14ac:dyDescent="0.3">
      <c r="A4917" s="1" t="s">
        <v>42772</v>
      </c>
      <c r="B4917" s="1" t="s">
        <v>1718</v>
      </c>
      <c r="C4917" s="1" t="s">
        <v>38658</v>
      </c>
      <c r="D4917">
        <v>7723</v>
      </c>
      <c r="G4917" s="1" t="s">
        <v>1718</v>
      </c>
      <c r="H4917">
        <f t="shared" si="76"/>
        <v>2</v>
      </c>
    </row>
    <row r="4918" spans="1:8" x14ac:dyDescent="0.3">
      <c r="A4918" s="1" t="s">
        <v>42773</v>
      </c>
      <c r="B4918" s="1" t="s">
        <v>1718</v>
      </c>
      <c r="C4918" s="1" t="s">
        <v>38661</v>
      </c>
      <c r="D4918">
        <v>7724</v>
      </c>
      <c r="G4918" s="1" t="s">
        <v>1718</v>
      </c>
      <c r="H4918">
        <f t="shared" si="76"/>
        <v>2</v>
      </c>
    </row>
    <row r="4919" spans="1:8" x14ac:dyDescent="0.3">
      <c r="A4919" s="1" t="s">
        <v>42774</v>
      </c>
      <c r="B4919" s="1" t="s">
        <v>2084</v>
      </c>
      <c r="C4919" s="1" t="s">
        <v>38658</v>
      </c>
      <c r="D4919">
        <v>7727</v>
      </c>
      <c r="G4919" s="1" t="s">
        <v>2084</v>
      </c>
      <c r="H4919">
        <f t="shared" si="76"/>
        <v>1</v>
      </c>
    </row>
    <row r="4920" spans="1:8" x14ac:dyDescent="0.3">
      <c r="A4920" s="1" t="s">
        <v>42775</v>
      </c>
      <c r="B4920" s="1" t="s">
        <v>303</v>
      </c>
      <c r="C4920" s="1" t="s">
        <v>38658</v>
      </c>
      <c r="D4920">
        <v>7753</v>
      </c>
      <c r="G4920" s="1" t="s">
        <v>303</v>
      </c>
      <c r="H4920">
        <f t="shared" si="76"/>
        <v>1</v>
      </c>
    </row>
    <row r="4921" spans="1:8" x14ac:dyDescent="0.3">
      <c r="A4921" s="1" t="s">
        <v>42776</v>
      </c>
      <c r="B4921" s="1" t="s">
        <v>1815</v>
      </c>
      <c r="C4921" s="1" t="s">
        <v>38658</v>
      </c>
      <c r="D4921">
        <v>7765</v>
      </c>
      <c r="G4921" s="1" t="s">
        <v>1815</v>
      </c>
      <c r="H4921">
        <f t="shared" si="76"/>
        <v>1</v>
      </c>
    </row>
    <row r="4922" spans="1:8" x14ac:dyDescent="0.3">
      <c r="A4922" s="1" t="s">
        <v>42777</v>
      </c>
      <c r="B4922" s="1" t="s">
        <v>3383</v>
      </c>
      <c r="C4922" s="1" t="s">
        <v>38658</v>
      </c>
      <c r="D4922">
        <v>7772</v>
      </c>
      <c r="G4922" s="1" t="s">
        <v>3383</v>
      </c>
      <c r="H4922">
        <f t="shared" si="76"/>
        <v>1</v>
      </c>
    </row>
    <row r="4923" spans="1:8" x14ac:dyDescent="0.3">
      <c r="A4923" s="1" t="s">
        <v>42778</v>
      </c>
      <c r="B4923" s="1" t="s">
        <v>3008</v>
      </c>
      <c r="C4923" s="1" t="s">
        <v>38658</v>
      </c>
      <c r="D4923">
        <v>7787</v>
      </c>
      <c r="G4923" s="1" t="s">
        <v>3008</v>
      </c>
      <c r="H4923">
        <f t="shared" si="76"/>
        <v>1</v>
      </c>
    </row>
    <row r="4924" spans="1:8" x14ac:dyDescent="0.3">
      <c r="A4924" s="1" t="s">
        <v>5614</v>
      </c>
      <c r="B4924" s="1" t="s">
        <v>2966</v>
      </c>
      <c r="C4924" s="1" t="s">
        <v>38658</v>
      </c>
      <c r="D4924">
        <v>7796</v>
      </c>
      <c r="G4924" s="1" t="s">
        <v>2966</v>
      </c>
      <c r="H4924">
        <f t="shared" si="76"/>
        <v>2</v>
      </c>
    </row>
    <row r="4925" spans="1:8" x14ac:dyDescent="0.3">
      <c r="A4925" s="1" t="s">
        <v>42779</v>
      </c>
      <c r="B4925" s="1" t="s">
        <v>2966</v>
      </c>
      <c r="C4925" s="1" t="s">
        <v>38661</v>
      </c>
      <c r="D4925">
        <v>7797</v>
      </c>
      <c r="G4925" s="1" t="s">
        <v>2966</v>
      </c>
      <c r="H4925">
        <f t="shared" si="76"/>
        <v>2</v>
      </c>
    </row>
    <row r="4926" spans="1:8" x14ac:dyDescent="0.3">
      <c r="A4926" s="1" t="s">
        <v>42780</v>
      </c>
      <c r="B4926" s="1" t="s">
        <v>2036</v>
      </c>
      <c r="C4926" s="1" t="s">
        <v>38658</v>
      </c>
      <c r="D4926">
        <v>7800</v>
      </c>
      <c r="G4926" s="1" t="s">
        <v>2036</v>
      </c>
      <c r="H4926">
        <f t="shared" si="76"/>
        <v>1</v>
      </c>
    </row>
    <row r="4927" spans="1:8" x14ac:dyDescent="0.3">
      <c r="A4927" s="1" t="s">
        <v>42781</v>
      </c>
      <c r="B4927" s="1" t="s">
        <v>1178</v>
      </c>
      <c r="C4927" s="1" t="s">
        <v>38658</v>
      </c>
      <c r="D4927">
        <v>7814</v>
      </c>
      <c r="G4927" s="1" t="s">
        <v>1178</v>
      </c>
      <c r="H4927">
        <f t="shared" si="76"/>
        <v>1</v>
      </c>
    </row>
    <row r="4928" spans="1:8" x14ac:dyDescent="0.3">
      <c r="A4928" s="1" t="s">
        <v>42782</v>
      </c>
      <c r="B4928" s="1" t="s">
        <v>90</v>
      </c>
      <c r="C4928" s="1" t="s">
        <v>38658</v>
      </c>
      <c r="D4928">
        <v>7815</v>
      </c>
      <c r="G4928" s="1" t="s">
        <v>90</v>
      </c>
      <c r="H4928">
        <f t="shared" si="76"/>
        <v>1</v>
      </c>
    </row>
    <row r="4929" spans="1:8" x14ac:dyDescent="0.3">
      <c r="A4929" s="1" t="s">
        <v>42783</v>
      </c>
      <c r="B4929" s="1" t="s">
        <v>2998</v>
      </c>
      <c r="C4929" s="1" t="s">
        <v>38658</v>
      </c>
      <c r="D4929">
        <v>7843</v>
      </c>
      <c r="G4929" s="1" t="s">
        <v>2998</v>
      </c>
      <c r="H4929">
        <f t="shared" si="76"/>
        <v>1</v>
      </c>
    </row>
    <row r="4930" spans="1:8" x14ac:dyDescent="0.3">
      <c r="A4930" s="1" t="s">
        <v>5984</v>
      </c>
      <c r="B4930" s="1" t="s">
        <v>4255</v>
      </c>
      <c r="C4930" s="1" t="s">
        <v>38658</v>
      </c>
      <c r="D4930">
        <v>7855</v>
      </c>
      <c r="G4930" s="1" t="s">
        <v>4255</v>
      </c>
      <c r="H4930">
        <f t="shared" si="76"/>
        <v>1</v>
      </c>
    </row>
    <row r="4931" spans="1:8" x14ac:dyDescent="0.3">
      <c r="A4931" s="1" t="s">
        <v>6282</v>
      </c>
      <c r="B4931" s="1" t="s">
        <v>3556</v>
      </c>
      <c r="C4931" s="1" t="s">
        <v>38658</v>
      </c>
      <c r="D4931">
        <v>7862</v>
      </c>
      <c r="G4931" s="1" t="s">
        <v>3556</v>
      </c>
      <c r="H4931">
        <f t="shared" ref="H4931:H4994" si="77">COUNTIF(G:G,G4931)</f>
        <v>1</v>
      </c>
    </row>
    <row r="4932" spans="1:8" x14ac:dyDescent="0.3">
      <c r="A4932" s="1" t="s">
        <v>42784</v>
      </c>
      <c r="B4932" s="1" t="s">
        <v>1354</v>
      </c>
      <c r="C4932" s="1" t="s">
        <v>38658</v>
      </c>
      <c r="D4932">
        <v>7863</v>
      </c>
      <c r="G4932" s="1" t="s">
        <v>1354</v>
      </c>
      <c r="H4932">
        <f t="shared" si="77"/>
        <v>1</v>
      </c>
    </row>
    <row r="4933" spans="1:8" x14ac:dyDescent="0.3">
      <c r="A4933" s="1" t="s">
        <v>42785</v>
      </c>
      <c r="B4933" s="1" t="s">
        <v>2362</v>
      </c>
      <c r="C4933" s="1" t="s">
        <v>38658</v>
      </c>
      <c r="D4933">
        <v>7864</v>
      </c>
      <c r="G4933" s="1" t="s">
        <v>2362</v>
      </c>
      <c r="H4933">
        <f t="shared" si="77"/>
        <v>1</v>
      </c>
    </row>
    <row r="4934" spans="1:8" x14ac:dyDescent="0.3">
      <c r="A4934" s="1" t="s">
        <v>42786</v>
      </c>
      <c r="B4934" s="1" t="s">
        <v>214</v>
      </c>
      <c r="C4934" s="1" t="s">
        <v>38658</v>
      </c>
      <c r="D4934">
        <v>7914</v>
      </c>
      <c r="G4934" s="1" t="s">
        <v>214</v>
      </c>
      <c r="H4934">
        <f t="shared" si="77"/>
        <v>1</v>
      </c>
    </row>
    <row r="4935" spans="1:8" x14ac:dyDescent="0.3">
      <c r="A4935" s="1" t="s">
        <v>5600</v>
      </c>
      <c r="B4935" s="1" t="s">
        <v>3342</v>
      </c>
      <c r="C4935" s="1" t="s">
        <v>38658</v>
      </c>
      <c r="D4935">
        <v>7959</v>
      </c>
      <c r="G4935" s="1" t="s">
        <v>3342</v>
      </c>
      <c r="H4935">
        <f t="shared" si="77"/>
        <v>1</v>
      </c>
    </row>
    <row r="4936" spans="1:8" x14ac:dyDescent="0.3">
      <c r="A4936" s="1" t="s">
        <v>42787</v>
      </c>
      <c r="B4936" s="1" t="s">
        <v>4150</v>
      </c>
      <c r="C4936" s="1" t="s">
        <v>38658</v>
      </c>
      <c r="D4936">
        <v>7970</v>
      </c>
      <c r="G4936" s="1" t="s">
        <v>4150</v>
      </c>
      <c r="H4936">
        <f t="shared" si="77"/>
        <v>1</v>
      </c>
    </row>
    <row r="4937" spans="1:8" x14ac:dyDescent="0.3">
      <c r="A4937" s="1" t="s">
        <v>42788</v>
      </c>
      <c r="B4937" s="1" t="s">
        <v>1735</v>
      </c>
      <c r="C4937" s="1" t="s">
        <v>38658</v>
      </c>
      <c r="D4937">
        <v>7980</v>
      </c>
      <c r="G4937" s="1" t="s">
        <v>1735</v>
      </c>
      <c r="H4937">
        <f t="shared" si="77"/>
        <v>1</v>
      </c>
    </row>
    <row r="4938" spans="1:8" x14ac:dyDescent="0.3">
      <c r="A4938" s="1" t="s">
        <v>42789</v>
      </c>
      <c r="B4938" s="1" t="s">
        <v>678</v>
      </c>
      <c r="C4938" s="1" t="s">
        <v>38658</v>
      </c>
      <c r="D4938">
        <v>8013</v>
      </c>
      <c r="G4938" s="1" t="s">
        <v>678</v>
      </c>
      <c r="H4938">
        <f t="shared" si="77"/>
        <v>1</v>
      </c>
    </row>
    <row r="4939" spans="1:8" x14ac:dyDescent="0.3">
      <c r="A4939" s="1" t="s">
        <v>5166</v>
      </c>
      <c r="B4939" s="1" t="s">
        <v>1912</v>
      </c>
      <c r="C4939" s="1" t="s">
        <v>38658</v>
      </c>
      <c r="D4939">
        <v>8030</v>
      </c>
      <c r="G4939" s="1" t="s">
        <v>1912</v>
      </c>
      <c r="H4939">
        <f t="shared" si="77"/>
        <v>1</v>
      </c>
    </row>
    <row r="4940" spans="1:8" x14ac:dyDescent="0.3">
      <c r="A4940" s="1" t="s">
        <v>42790</v>
      </c>
      <c r="B4940" s="1" t="s">
        <v>2264</v>
      </c>
      <c r="C4940" s="1" t="s">
        <v>38658</v>
      </c>
      <c r="D4940">
        <v>8064</v>
      </c>
      <c r="G4940" s="1" t="s">
        <v>2264</v>
      </c>
      <c r="H4940">
        <f t="shared" si="77"/>
        <v>1</v>
      </c>
    </row>
    <row r="4941" spans="1:8" x14ac:dyDescent="0.3">
      <c r="A4941" s="1" t="s">
        <v>42791</v>
      </c>
      <c r="B4941" s="1" t="s">
        <v>2389</v>
      </c>
      <c r="C4941" s="1" t="s">
        <v>38658</v>
      </c>
      <c r="D4941">
        <v>8074</v>
      </c>
      <c r="G4941" s="1" t="s">
        <v>2389</v>
      </c>
      <c r="H4941">
        <f t="shared" si="77"/>
        <v>1</v>
      </c>
    </row>
    <row r="4942" spans="1:8" x14ac:dyDescent="0.3">
      <c r="A4942" s="1" t="s">
        <v>42792</v>
      </c>
      <c r="B4942" s="1" t="s">
        <v>2875</v>
      </c>
      <c r="C4942" s="1" t="s">
        <v>38658</v>
      </c>
      <c r="D4942">
        <v>8076</v>
      </c>
      <c r="G4942" s="1" t="s">
        <v>2875</v>
      </c>
      <c r="H4942">
        <f t="shared" si="77"/>
        <v>1</v>
      </c>
    </row>
    <row r="4943" spans="1:8" x14ac:dyDescent="0.3">
      <c r="A4943" s="1" t="s">
        <v>42793</v>
      </c>
      <c r="B4943" s="1" t="s">
        <v>2803</v>
      </c>
      <c r="C4943" s="1" t="s">
        <v>38658</v>
      </c>
      <c r="D4943">
        <v>8089</v>
      </c>
      <c r="G4943" s="1" t="s">
        <v>2803</v>
      </c>
      <c r="H4943">
        <f t="shared" si="77"/>
        <v>1</v>
      </c>
    </row>
    <row r="4944" spans="1:8" x14ac:dyDescent="0.3">
      <c r="A4944" s="1" t="s">
        <v>42794</v>
      </c>
      <c r="B4944" s="1" t="s">
        <v>248</v>
      </c>
      <c r="C4944" s="1" t="s">
        <v>38658</v>
      </c>
      <c r="D4944">
        <v>8091</v>
      </c>
      <c r="G4944" s="1" t="s">
        <v>248</v>
      </c>
      <c r="H4944">
        <f t="shared" si="77"/>
        <v>1</v>
      </c>
    </row>
    <row r="4945" spans="1:8" x14ac:dyDescent="0.3">
      <c r="A4945" s="1" t="s">
        <v>42795</v>
      </c>
      <c r="B4945" s="1" t="s">
        <v>3597</v>
      </c>
      <c r="C4945" s="1" t="s">
        <v>38658</v>
      </c>
      <c r="D4945">
        <v>8096</v>
      </c>
      <c r="G4945" s="1" t="s">
        <v>3597</v>
      </c>
      <c r="H4945">
        <f t="shared" si="77"/>
        <v>1</v>
      </c>
    </row>
    <row r="4946" spans="1:8" x14ac:dyDescent="0.3">
      <c r="A4946" s="1" t="s">
        <v>42796</v>
      </c>
      <c r="B4946" s="1" t="s">
        <v>823</v>
      </c>
      <c r="C4946" s="1" t="s">
        <v>38658</v>
      </c>
      <c r="D4946">
        <v>8105</v>
      </c>
      <c r="G4946" s="1" t="s">
        <v>823</v>
      </c>
      <c r="H4946">
        <f t="shared" si="77"/>
        <v>1</v>
      </c>
    </row>
    <row r="4947" spans="1:8" x14ac:dyDescent="0.3">
      <c r="A4947" s="1" t="s">
        <v>42797</v>
      </c>
      <c r="B4947" s="1" t="s">
        <v>1399</v>
      </c>
      <c r="C4947" s="1" t="s">
        <v>38658</v>
      </c>
      <c r="D4947">
        <v>8130</v>
      </c>
      <c r="G4947" s="1" t="s">
        <v>1399</v>
      </c>
      <c r="H4947">
        <f t="shared" si="77"/>
        <v>1</v>
      </c>
    </row>
    <row r="4948" spans="1:8" x14ac:dyDescent="0.3">
      <c r="A4948" s="1" t="s">
        <v>42798</v>
      </c>
      <c r="B4948" s="1" t="s">
        <v>2723</v>
      </c>
      <c r="C4948" s="1" t="s">
        <v>38658</v>
      </c>
      <c r="D4948">
        <v>8200</v>
      </c>
      <c r="G4948" s="1" t="s">
        <v>2723</v>
      </c>
      <c r="H4948">
        <f t="shared" si="77"/>
        <v>1</v>
      </c>
    </row>
    <row r="4949" spans="1:8" x14ac:dyDescent="0.3">
      <c r="A4949" s="1" t="s">
        <v>5064</v>
      </c>
      <c r="B4949" s="1" t="s">
        <v>1043</v>
      </c>
      <c r="C4949" s="1" t="s">
        <v>38658</v>
      </c>
      <c r="D4949">
        <v>8217</v>
      </c>
      <c r="G4949" s="1" t="s">
        <v>1043</v>
      </c>
      <c r="H4949">
        <f t="shared" si="77"/>
        <v>1</v>
      </c>
    </row>
    <row r="4950" spans="1:8" x14ac:dyDescent="0.3">
      <c r="A4950" s="1" t="s">
        <v>42799</v>
      </c>
      <c r="B4950" s="1" t="s">
        <v>1981</v>
      </c>
      <c r="C4950" s="1" t="s">
        <v>38658</v>
      </c>
      <c r="D4950">
        <v>8276</v>
      </c>
      <c r="G4950" s="1" t="s">
        <v>1981</v>
      </c>
      <c r="H4950">
        <f t="shared" si="77"/>
        <v>1</v>
      </c>
    </row>
    <row r="4951" spans="1:8" x14ac:dyDescent="0.3">
      <c r="A4951" s="1" t="s">
        <v>42800</v>
      </c>
      <c r="B4951" s="1" t="s">
        <v>4310</v>
      </c>
      <c r="C4951" s="1" t="s">
        <v>38658</v>
      </c>
      <c r="D4951">
        <v>8287</v>
      </c>
      <c r="G4951" s="1" t="s">
        <v>4310</v>
      </c>
      <c r="H4951">
        <f t="shared" si="77"/>
        <v>1</v>
      </c>
    </row>
    <row r="4952" spans="1:8" x14ac:dyDescent="0.3">
      <c r="A4952" s="1" t="s">
        <v>5348</v>
      </c>
      <c r="B4952" s="1" t="s">
        <v>2010</v>
      </c>
      <c r="C4952" s="1" t="s">
        <v>38658</v>
      </c>
      <c r="D4952">
        <v>8295</v>
      </c>
      <c r="G4952" s="1" t="s">
        <v>2010</v>
      </c>
      <c r="H4952">
        <f t="shared" si="77"/>
        <v>1</v>
      </c>
    </row>
    <row r="4953" spans="1:8" x14ac:dyDescent="0.3">
      <c r="A4953" s="1" t="s">
        <v>42801</v>
      </c>
      <c r="B4953" s="1" t="s">
        <v>367</v>
      </c>
      <c r="C4953" s="1" t="s">
        <v>38658</v>
      </c>
      <c r="D4953">
        <v>8327</v>
      </c>
      <c r="G4953" s="1" t="s">
        <v>367</v>
      </c>
      <c r="H4953">
        <f t="shared" si="77"/>
        <v>1</v>
      </c>
    </row>
    <row r="4954" spans="1:8" x14ac:dyDescent="0.3">
      <c r="A4954" s="1" t="s">
        <v>42802</v>
      </c>
      <c r="B4954" s="1" t="s">
        <v>3349</v>
      </c>
      <c r="C4954" s="1" t="s">
        <v>38658</v>
      </c>
      <c r="D4954">
        <v>8333</v>
      </c>
      <c r="G4954" s="1" t="s">
        <v>3349</v>
      </c>
      <c r="H4954">
        <f t="shared" si="77"/>
        <v>1</v>
      </c>
    </row>
    <row r="4955" spans="1:8" x14ac:dyDescent="0.3">
      <c r="A4955" s="1" t="s">
        <v>4748</v>
      </c>
      <c r="B4955" s="1" t="s">
        <v>1751</v>
      </c>
      <c r="C4955" s="1" t="s">
        <v>38658</v>
      </c>
      <c r="D4955">
        <v>8342</v>
      </c>
      <c r="G4955" s="1" t="s">
        <v>1751</v>
      </c>
      <c r="H4955">
        <f t="shared" si="77"/>
        <v>1</v>
      </c>
    </row>
    <row r="4956" spans="1:8" x14ac:dyDescent="0.3">
      <c r="A4956" s="1" t="s">
        <v>42803</v>
      </c>
      <c r="B4956" s="1" t="s">
        <v>3940</v>
      </c>
      <c r="C4956" s="1" t="s">
        <v>38658</v>
      </c>
      <c r="D4956">
        <v>8356</v>
      </c>
      <c r="G4956" s="1" t="s">
        <v>3940</v>
      </c>
      <c r="H4956">
        <f t="shared" si="77"/>
        <v>1</v>
      </c>
    </row>
    <row r="4957" spans="1:8" x14ac:dyDescent="0.3">
      <c r="A4957" s="1" t="s">
        <v>5502</v>
      </c>
      <c r="B4957" s="1" t="s">
        <v>1335</v>
      </c>
      <c r="C4957" s="1" t="s">
        <v>38658</v>
      </c>
      <c r="D4957">
        <v>8359</v>
      </c>
      <c r="G4957" s="1" t="s">
        <v>1335</v>
      </c>
      <c r="H4957">
        <f t="shared" si="77"/>
        <v>1</v>
      </c>
    </row>
    <row r="4958" spans="1:8" x14ac:dyDescent="0.3">
      <c r="A4958" s="1" t="s">
        <v>42804</v>
      </c>
      <c r="B4958" s="1" t="s">
        <v>2213</v>
      </c>
      <c r="C4958" s="1" t="s">
        <v>38658</v>
      </c>
      <c r="D4958">
        <v>8362</v>
      </c>
      <c r="G4958" s="1" t="s">
        <v>2213</v>
      </c>
      <c r="H4958">
        <f t="shared" si="77"/>
        <v>1</v>
      </c>
    </row>
    <row r="4959" spans="1:8" x14ac:dyDescent="0.3">
      <c r="A4959" s="1" t="s">
        <v>5306</v>
      </c>
      <c r="B4959" s="1" t="s">
        <v>789</v>
      </c>
      <c r="C4959" s="1" t="s">
        <v>38658</v>
      </c>
      <c r="D4959">
        <v>8366</v>
      </c>
      <c r="G4959" s="1" t="s">
        <v>789</v>
      </c>
      <c r="H4959">
        <f t="shared" si="77"/>
        <v>1</v>
      </c>
    </row>
    <row r="4960" spans="1:8" x14ac:dyDescent="0.3">
      <c r="A4960" s="1" t="s">
        <v>5884</v>
      </c>
      <c r="B4960" s="1" t="s">
        <v>3306</v>
      </c>
      <c r="C4960" s="1" t="s">
        <v>38658</v>
      </c>
      <c r="D4960">
        <v>8392</v>
      </c>
      <c r="G4960" s="1" t="s">
        <v>3306</v>
      </c>
      <c r="H4960">
        <f t="shared" si="77"/>
        <v>2</v>
      </c>
    </row>
    <row r="4961" spans="1:8" x14ac:dyDescent="0.3">
      <c r="A4961" s="1" t="s">
        <v>42805</v>
      </c>
      <c r="B4961" s="1" t="s">
        <v>3306</v>
      </c>
      <c r="C4961" s="1" t="s">
        <v>38661</v>
      </c>
      <c r="D4961">
        <v>8393</v>
      </c>
      <c r="G4961" s="1" t="s">
        <v>3306</v>
      </c>
      <c r="H4961">
        <f t="shared" si="77"/>
        <v>2</v>
      </c>
    </row>
    <row r="4962" spans="1:8" x14ac:dyDescent="0.3">
      <c r="A4962" s="1" t="s">
        <v>42806</v>
      </c>
      <c r="B4962" s="1" t="s">
        <v>1946</v>
      </c>
      <c r="C4962" s="1" t="s">
        <v>38658</v>
      </c>
      <c r="D4962">
        <v>8432</v>
      </c>
      <c r="G4962" s="1" t="s">
        <v>1946</v>
      </c>
      <c r="H4962">
        <f t="shared" si="77"/>
        <v>2</v>
      </c>
    </row>
    <row r="4963" spans="1:8" x14ac:dyDescent="0.3">
      <c r="A4963" s="1" t="s">
        <v>42807</v>
      </c>
      <c r="B4963" s="1" t="s">
        <v>1946</v>
      </c>
      <c r="C4963" s="1" t="s">
        <v>38661</v>
      </c>
      <c r="D4963">
        <v>8433</v>
      </c>
      <c r="G4963" s="1" t="s">
        <v>1946</v>
      </c>
      <c r="H4963">
        <f t="shared" si="77"/>
        <v>2</v>
      </c>
    </row>
    <row r="4964" spans="1:8" x14ac:dyDescent="0.3">
      <c r="A4964" s="1" t="s">
        <v>42808</v>
      </c>
      <c r="B4964" s="1" t="s">
        <v>889</v>
      </c>
      <c r="C4964" s="1" t="s">
        <v>38658</v>
      </c>
      <c r="D4964">
        <v>8463</v>
      </c>
      <c r="G4964" s="1" t="s">
        <v>889</v>
      </c>
      <c r="H4964">
        <f t="shared" si="77"/>
        <v>1</v>
      </c>
    </row>
    <row r="4965" spans="1:8" x14ac:dyDescent="0.3">
      <c r="A4965" s="1" t="s">
        <v>42809</v>
      </c>
      <c r="B4965" s="1" t="s">
        <v>2898</v>
      </c>
      <c r="C4965" s="1" t="s">
        <v>38658</v>
      </c>
      <c r="D4965">
        <v>8489</v>
      </c>
      <c r="G4965" s="1" t="s">
        <v>2898</v>
      </c>
      <c r="H4965">
        <f t="shared" si="77"/>
        <v>1</v>
      </c>
    </row>
    <row r="4966" spans="1:8" x14ac:dyDescent="0.3">
      <c r="A4966" s="1" t="s">
        <v>6014</v>
      </c>
      <c r="B4966" s="1" t="s">
        <v>3588</v>
      </c>
      <c r="C4966" s="1" t="s">
        <v>38658</v>
      </c>
      <c r="D4966">
        <v>8502</v>
      </c>
      <c r="G4966" s="1" t="s">
        <v>3588</v>
      </c>
      <c r="H4966">
        <f t="shared" si="77"/>
        <v>1</v>
      </c>
    </row>
    <row r="4967" spans="1:8" x14ac:dyDescent="0.3">
      <c r="A4967" s="1" t="s">
        <v>6070</v>
      </c>
      <c r="B4967" s="1" t="s">
        <v>4337</v>
      </c>
      <c r="C4967" s="1" t="s">
        <v>38658</v>
      </c>
      <c r="D4967">
        <v>8506</v>
      </c>
      <c r="G4967" s="1" t="s">
        <v>4337</v>
      </c>
      <c r="H4967">
        <f t="shared" si="77"/>
        <v>1</v>
      </c>
    </row>
    <row r="4968" spans="1:8" x14ac:dyDescent="0.3">
      <c r="A4968" s="1" t="s">
        <v>42810</v>
      </c>
      <c r="B4968" s="1" t="s">
        <v>4110</v>
      </c>
      <c r="C4968" s="1" t="s">
        <v>38658</v>
      </c>
      <c r="D4968">
        <v>8510</v>
      </c>
      <c r="G4968" s="1" t="s">
        <v>4110</v>
      </c>
      <c r="H4968">
        <f t="shared" si="77"/>
        <v>1</v>
      </c>
    </row>
    <row r="4969" spans="1:8" x14ac:dyDescent="0.3">
      <c r="A4969" s="1" t="s">
        <v>42811</v>
      </c>
      <c r="B4969" s="1" t="s">
        <v>3174</v>
      </c>
      <c r="C4969" s="1" t="s">
        <v>38658</v>
      </c>
      <c r="D4969">
        <v>8548</v>
      </c>
      <c r="G4969" s="1" t="s">
        <v>3174</v>
      </c>
      <c r="H4969">
        <f t="shared" si="77"/>
        <v>1</v>
      </c>
    </row>
    <row r="4970" spans="1:8" x14ac:dyDescent="0.3">
      <c r="A4970" s="1" t="s">
        <v>42812</v>
      </c>
      <c r="B4970" s="1" t="s">
        <v>3106</v>
      </c>
      <c r="C4970" s="1" t="s">
        <v>38658</v>
      </c>
      <c r="D4970">
        <v>8568</v>
      </c>
      <c r="G4970" s="1" t="s">
        <v>3106</v>
      </c>
      <c r="H4970">
        <f t="shared" si="77"/>
        <v>1</v>
      </c>
    </row>
    <row r="4971" spans="1:8" x14ac:dyDescent="0.3">
      <c r="A4971" s="1" t="s">
        <v>42813</v>
      </c>
      <c r="B4971" s="1" t="s">
        <v>2912</v>
      </c>
      <c r="C4971" s="1" t="s">
        <v>38658</v>
      </c>
      <c r="D4971">
        <v>8571</v>
      </c>
      <c r="G4971" s="1" t="s">
        <v>2912</v>
      </c>
      <c r="H4971">
        <f t="shared" si="77"/>
        <v>1</v>
      </c>
    </row>
    <row r="4972" spans="1:8" x14ac:dyDescent="0.3">
      <c r="A4972" s="1" t="s">
        <v>42814</v>
      </c>
      <c r="B4972" s="1" t="s">
        <v>340</v>
      </c>
      <c r="C4972" s="1" t="s">
        <v>38658</v>
      </c>
      <c r="D4972">
        <v>8598</v>
      </c>
      <c r="G4972" s="1" t="s">
        <v>340</v>
      </c>
      <c r="H4972">
        <f t="shared" si="77"/>
        <v>1</v>
      </c>
    </row>
    <row r="4973" spans="1:8" x14ac:dyDescent="0.3">
      <c r="A4973" s="1" t="s">
        <v>42815</v>
      </c>
      <c r="B4973" s="1" t="s">
        <v>833</v>
      </c>
      <c r="C4973" s="1" t="s">
        <v>38658</v>
      </c>
      <c r="D4973">
        <v>8610</v>
      </c>
      <c r="G4973" s="1" t="s">
        <v>833</v>
      </c>
      <c r="H4973">
        <f t="shared" si="77"/>
        <v>2</v>
      </c>
    </row>
    <row r="4974" spans="1:8" x14ac:dyDescent="0.3">
      <c r="A4974" s="1" t="s">
        <v>42816</v>
      </c>
      <c r="B4974" s="1" t="s">
        <v>833</v>
      </c>
      <c r="C4974" s="1" t="s">
        <v>38661</v>
      </c>
      <c r="D4974">
        <v>8611</v>
      </c>
      <c r="G4974" s="1" t="s">
        <v>833</v>
      </c>
      <c r="H4974">
        <f t="shared" si="77"/>
        <v>2</v>
      </c>
    </row>
    <row r="4975" spans="1:8" x14ac:dyDescent="0.3">
      <c r="A4975" s="1" t="s">
        <v>42817</v>
      </c>
      <c r="B4975" s="1" t="s">
        <v>1765</v>
      </c>
      <c r="C4975" s="1" t="s">
        <v>38658</v>
      </c>
      <c r="D4975">
        <v>8615</v>
      </c>
      <c r="G4975" s="1" t="s">
        <v>1765</v>
      </c>
      <c r="H4975">
        <f t="shared" si="77"/>
        <v>1</v>
      </c>
    </row>
    <row r="4976" spans="1:8" x14ac:dyDescent="0.3">
      <c r="A4976" s="1" t="s">
        <v>5566</v>
      </c>
      <c r="B4976" s="1" t="s">
        <v>4252</v>
      </c>
      <c r="C4976" s="1" t="s">
        <v>38658</v>
      </c>
      <c r="D4976">
        <v>8636</v>
      </c>
      <c r="G4976" s="1" t="s">
        <v>4252</v>
      </c>
      <c r="H4976">
        <f t="shared" si="77"/>
        <v>1</v>
      </c>
    </row>
    <row r="4977" spans="1:8" x14ac:dyDescent="0.3">
      <c r="A4977" s="1" t="s">
        <v>42818</v>
      </c>
      <c r="B4977" s="1" t="s">
        <v>3512</v>
      </c>
      <c r="C4977" s="1" t="s">
        <v>38658</v>
      </c>
      <c r="D4977">
        <v>8661</v>
      </c>
      <c r="G4977" s="1" t="s">
        <v>3512</v>
      </c>
      <c r="H4977">
        <f t="shared" si="77"/>
        <v>1</v>
      </c>
    </row>
    <row r="4978" spans="1:8" x14ac:dyDescent="0.3">
      <c r="A4978" s="1" t="s">
        <v>42819</v>
      </c>
      <c r="B4978" s="1" t="s">
        <v>4014</v>
      </c>
      <c r="C4978" s="1" t="s">
        <v>38658</v>
      </c>
      <c r="D4978">
        <v>8666</v>
      </c>
      <c r="G4978" s="1" t="s">
        <v>4014</v>
      </c>
      <c r="H4978">
        <f t="shared" si="77"/>
        <v>1</v>
      </c>
    </row>
    <row r="4979" spans="1:8" x14ac:dyDescent="0.3">
      <c r="A4979" s="1" t="s">
        <v>42820</v>
      </c>
      <c r="B4979" s="1" t="s">
        <v>2891</v>
      </c>
      <c r="C4979" s="1" t="s">
        <v>38658</v>
      </c>
      <c r="D4979">
        <v>8667</v>
      </c>
      <c r="G4979" s="1" t="s">
        <v>2891</v>
      </c>
      <c r="H4979">
        <f t="shared" si="77"/>
        <v>1</v>
      </c>
    </row>
    <row r="4980" spans="1:8" x14ac:dyDescent="0.3">
      <c r="A4980" s="1" t="s">
        <v>42821</v>
      </c>
      <c r="B4980" s="1" t="s">
        <v>1890</v>
      </c>
      <c r="C4980" s="1" t="s">
        <v>38658</v>
      </c>
      <c r="D4980">
        <v>8670</v>
      </c>
      <c r="G4980" s="1" t="s">
        <v>1890</v>
      </c>
      <c r="H4980">
        <f t="shared" si="77"/>
        <v>1</v>
      </c>
    </row>
    <row r="4981" spans="1:8" x14ac:dyDescent="0.3">
      <c r="A4981" s="1" t="s">
        <v>42822</v>
      </c>
      <c r="B4981" s="1" t="s">
        <v>784</v>
      </c>
      <c r="C4981" s="1" t="s">
        <v>38658</v>
      </c>
      <c r="D4981">
        <v>8677</v>
      </c>
      <c r="G4981" s="1" t="s">
        <v>784</v>
      </c>
      <c r="H4981">
        <f t="shared" si="77"/>
        <v>2</v>
      </c>
    </row>
    <row r="4982" spans="1:8" x14ac:dyDescent="0.3">
      <c r="A4982" s="1" t="s">
        <v>42823</v>
      </c>
      <c r="B4982" s="1" t="s">
        <v>784</v>
      </c>
      <c r="C4982" s="1" t="s">
        <v>38661</v>
      </c>
      <c r="D4982">
        <v>8678</v>
      </c>
      <c r="G4982" s="1" t="s">
        <v>784</v>
      </c>
      <c r="H4982">
        <f t="shared" si="77"/>
        <v>2</v>
      </c>
    </row>
    <row r="4983" spans="1:8" x14ac:dyDescent="0.3">
      <c r="A4983" s="1" t="s">
        <v>42824</v>
      </c>
      <c r="B4983" s="1" t="s">
        <v>288</v>
      </c>
      <c r="C4983" s="1" t="s">
        <v>38658</v>
      </c>
      <c r="D4983">
        <v>8692</v>
      </c>
      <c r="G4983" s="1" t="s">
        <v>288</v>
      </c>
      <c r="H4983">
        <f t="shared" si="77"/>
        <v>1</v>
      </c>
    </row>
    <row r="4984" spans="1:8" x14ac:dyDescent="0.3">
      <c r="A4984" s="1" t="s">
        <v>42825</v>
      </c>
      <c r="B4984" s="1" t="s">
        <v>247</v>
      </c>
      <c r="C4984" s="1" t="s">
        <v>38658</v>
      </c>
      <c r="D4984">
        <v>8726</v>
      </c>
      <c r="G4984" s="1" t="s">
        <v>247</v>
      </c>
      <c r="H4984">
        <f t="shared" si="77"/>
        <v>1</v>
      </c>
    </row>
    <row r="4985" spans="1:8" x14ac:dyDescent="0.3">
      <c r="A4985" s="1" t="s">
        <v>42826</v>
      </c>
      <c r="B4985" s="1" t="s">
        <v>2657</v>
      </c>
      <c r="C4985" s="1" t="s">
        <v>38658</v>
      </c>
      <c r="D4985">
        <v>8737</v>
      </c>
      <c r="G4985" s="1" t="s">
        <v>2657</v>
      </c>
      <c r="H4985">
        <f t="shared" si="77"/>
        <v>2</v>
      </c>
    </row>
    <row r="4986" spans="1:8" x14ac:dyDescent="0.3">
      <c r="A4986" s="1" t="s">
        <v>42827</v>
      </c>
      <c r="B4986" s="1" t="s">
        <v>2657</v>
      </c>
      <c r="C4986" s="1" t="s">
        <v>38661</v>
      </c>
      <c r="D4986">
        <v>8738</v>
      </c>
      <c r="G4986" s="1" t="s">
        <v>2657</v>
      </c>
      <c r="H4986">
        <f t="shared" si="77"/>
        <v>2</v>
      </c>
    </row>
    <row r="4987" spans="1:8" x14ac:dyDescent="0.3">
      <c r="A4987" s="1" t="s">
        <v>42828</v>
      </c>
      <c r="B4987" s="1" t="s">
        <v>3154</v>
      </c>
      <c r="C4987" s="1" t="s">
        <v>38658</v>
      </c>
      <c r="D4987">
        <v>8764</v>
      </c>
      <c r="G4987" s="1" t="s">
        <v>3154</v>
      </c>
      <c r="H4987">
        <f t="shared" si="77"/>
        <v>1</v>
      </c>
    </row>
    <row r="4988" spans="1:8" x14ac:dyDescent="0.3">
      <c r="A4988" s="1" t="s">
        <v>42829</v>
      </c>
      <c r="B4988" s="1" t="s">
        <v>4298</v>
      </c>
      <c r="C4988" s="1" t="s">
        <v>38658</v>
      </c>
      <c r="D4988">
        <v>8777</v>
      </c>
      <c r="G4988" s="1" t="s">
        <v>4298</v>
      </c>
      <c r="H4988">
        <f t="shared" si="77"/>
        <v>1</v>
      </c>
    </row>
    <row r="4989" spans="1:8" x14ac:dyDescent="0.3">
      <c r="A4989" s="1" t="s">
        <v>42830</v>
      </c>
      <c r="B4989" s="1" t="s">
        <v>193</v>
      </c>
      <c r="C4989" s="1" t="s">
        <v>38658</v>
      </c>
      <c r="D4989">
        <v>9173</v>
      </c>
      <c r="G4989" s="1" t="s">
        <v>193</v>
      </c>
      <c r="H4989">
        <f t="shared" si="77"/>
        <v>2</v>
      </c>
    </row>
    <row r="4990" spans="1:8" x14ac:dyDescent="0.3">
      <c r="A4990" s="1" t="s">
        <v>42831</v>
      </c>
      <c r="B4990" s="1" t="s">
        <v>193</v>
      </c>
      <c r="C4990" s="1" t="s">
        <v>38661</v>
      </c>
      <c r="D4990">
        <v>9174</v>
      </c>
      <c r="G4990" s="1" t="s">
        <v>193</v>
      </c>
      <c r="H4990">
        <f t="shared" si="77"/>
        <v>2</v>
      </c>
    </row>
    <row r="4991" spans="1:8" x14ac:dyDescent="0.3">
      <c r="A4991" s="1" t="s">
        <v>42832</v>
      </c>
      <c r="B4991" s="1" t="s">
        <v>1758</v>
      </c>
      <c r="C4991" s="1" t="s">
        <v>38658</v>
      </c>
      <c r="D4991">
        <v>9196</v>
      </c>
      <c r="G4991" s="1" t="s">
        <v>1758</v>
      </c>
      <c r="H4991">
        <f t="shared" si="77"/>
        <v>1</v>
      </c>
    </row>
    <row r="4992" spans="1:8" x14ac:dyDescent="0.3">
      <c r="A4992" s="1" t="s">
        <v>42833</v>
      </c>
      <c r="B4992" s="1" t="s">
        <v>3016</v>
      </c>
      <c r="C4992" s="1" t="s">
        <v>38658</v>
      </c>
      <c r="D4992">
        <v>9202</v>
      </c>
      <c r="G4992" s="1" t="s">
        <v>3016</v>
      </c>
      <c r="H4992">
        <f t="shared" si="77"/>
        <v>1</v>
      </c>
    </row>
    <row r="4993" spans="1:8" x14ac:dyDescent="0.3">
      <c r="A4993" s="1" t="s">
        <v>42834</v>
      </c>
      <c r="B4993" s="1" t="s">
        <v>4170</v>
      </c>
      <c r="C4993" s="1" t="s">
        <v>38658</v>
      </c>
      <c r="D4993">
        <v>9217</v>
      </c>
      <c r="G4993" s="1" t="s">
        <v>4170</v>
      </c>
      <c r="H4993">
        <f t="shared" si="77"/>
        <v>1</v>
      </c>
    </row>
    <row r="4994" spans="1:8" x14ac:dyDescent="0.3">
      <c r="A4994" s="1" t="s">
        <v>42835</v>
      </c>
      <c r="B4994" s="1" t="s">
        <v>254</v>
      </c>
      <c r="C4994" s="1" t="s">
        <v>38658</v>
      </c>
      <c r="D4994">
        <v>9226</v>
      </c>
      <c r="G4994" s="1" t="s">
        <v>254</v>
      </c>
      <c r="H4994">
        <f t="shared" si="77"/>
        <v>1</v>
      </c>
    </row>
    <row r="4995" spans="1:8" x14ac:dyDescent="0.3">
      <c r="A4995" s="1" t="s">
        <v>42836</v>
      </c>
      <c r="B4995" s="1" t="s">
        <v>1034</v>
      </c>
      <c r="C4995" s="1" t="s">
        <v>38658</v>
      </c>
      <c r="D4995">
        <v>9231</v>
      </c>
      <c r="G4995" s="1" t="s">
        <v>1034</v>
      </c>
      <c r="H4995">
        <f t="shared" ref="H4995:H5058" si="78">COUNTIF(G:G,G4995)</f>
        <v>1</v>
      </c>
    </row>
    <row r="4996" spans="1:8" x14ac:dyDescent="0.3">
      <c r="A4996" s="1" t="s">
        <v>42837</v>
      </c>
      <c r="B4996" s="1" t="s">
        <v>356</v>
      </c>
      <c r="C4996" s="1" t="s">
        <v>38658</v>
      </c>
      <c r="D4996">
        <v>9236</v>
      </c>
      <c r="G4996" s="1" t="s">
        <v>356</v>
      </c>
      <c r="H4996">
        <f t="shared" si="78"/>
        <v>1</v>
      </c>
    </row>
    <row r="4997" spans="1:8" x14ac:dyDescent="0.3">
      <c r="A4997" s="1" t="s">
        <v>42838</v>
      </c>
      <c r="B4997" s="1" t="s">
        <v>3557</v>
      </c>
      <c r="C4997" s="1" t="s">
        <v>38658</v>
      </c>
      <c r="D4997">
        <v>9250</v>
      </c>
      <c r="G4997" s="1" t="s">
        <v>3557</v>
      </c>
      <c r="H4997">
        <f t="shared" si="78"/>
        <v>1</v>
      </c>
    </row>
    <row r="4998" spans="1:8" x14ac:dyDescent="0.3">
      <c r="A4998" s="1" t="s">
        <v>42839</v>
      </c>
      <c r="B4998" s="1" t="s">
        <v>653</v>
      </c>
      <c r="C4998" s="1" t="s">
        <v>38658</v>
      </c>
      <c r="D4998">
        <v>9273</v>
      </c>
      <c r="G4998" s="1" t="s">
        <v>653</v>
      </c>
      <c r="H4998">
        <f t="shared" si="78"/>
        <v>2</v>
      </c>
    </row>
    <row r="4999" spans="1:8" x14ac:dyDescent="0.3">
      <c r="A4999" s="1" t="s">
        <v>42840</v>
      </c>
      <c r="B4999" s="1" t="s">
        <v>653</v>
      </c>
      <c r="C4999" s="1" t="s">
        <v>38661</v>
      </c>
      <c r="D4999">
        <v>9274</v>
      </c>
      <c r="G4999" s="1" t="s">
        <v>653</v>
      </c>
      <c r="H4999">
        <f t="shared" si="78"/>
        <v>2</v>
      </c>
    </row>
    <row r="5000" spans="1:8" x14ac:dyDescent="0.3">
      <c r="A5000" s="1" t="s">
        <v>4744</v>
      </c>
      <c r="B5000" s="1" t="s">
        <v>2069</v>
      </c>
      <c r="C5000" s="1" t="s">
        <v>38658</v>
      </c>
      <c r="D5000">
        <v>9276</v>
      </c>
      <c r="G5000" s="1" t="s">
        <v>2069</v>
      </c>
      <c r="H5000">
        <f t="shared" si="78"/>
        <v>1</v>
      </c>
    </row>
    <row r="5001" spans="1:8" x14ac:dyDescent="0.3">
      <c r="A5001" s="1" t="s">
        <v>42841</v>
      </c>
      <c r="B5001" s="1" t="s">
        <v>2576</v>
      </c>
      <c r="C5001" s="1" t="s">
        <v>38658</v>
      </c>
      <c r="D5001">
        <v>9313</v>
      </c>
      <c r="G5001" s="1" t="s">
        <v>2576</v>
      </c>
      <c r="H5001">
        <f t="shared" si="78"/>
        <v>1</v>
      </c>
    </row>
    <row r="5002" spans="1:8" x14ac:dyDescent="0.3">
      <c r="A5002" s="1" t="s">
        <v>42842</v>
      </c>
      <c r="B5002" s="1" t="s">
        <v>1434</v>
      </c>
      <c r="C5002" s="1" t="s">
        <v>38658</v>
      </c>
      <c r="D5002">
        <v>9316</v>
      </c>
      <c r="G5002" s="1" t="s">
        <v>1434</v>
      </c>
      <c r="H5002">
        <f t="shared" si="78"/>
        <v>1</v>
      </c>
    </row>
    <row r="5003" spans="1:8" x14ac:dyDescent="0.3">
      <c r="A5003" s="1" t="s">
        <v>42843</v>
      </c>
      <c r="B5003" s="1" t="s">
        <v>2745</v>
      </c>
      <c r="C5003" s="1" t="s">
        <v>38658</v>
      </c>
      <c r="D5003">
        <v>9340</v>
      </c>
      <c r="G5003" s="1" t="s">
        <v>2745</v>
      </c>
      <c r="H5003">
        <f t="shared" si="78"/>
        <v>1</v>
      </c>
    </row>
    <row r="5004" spans="1:8" x14ac:dyDescent="0.3">
      <c r="A5004" s="1" t="s">
        <v>42844</v>
      </c>
      <c r="B5004" s="1" t="s">
        <v>1443</v>
      </c>
      <c r="C5004" s="1" t="s">
        <v>38658</v>
      </c>
      <c r="D5004">
        <v>9346</v>
      </c>
      <c r="G5004" s="1" t="s">
        <v>1443</v>
      </c>
      <c r="H5004">
        <f t="shared" si="78"/>
        <v>1</v>
      </c>
    </row>
    <row r="5005" spans="1:8" x14ac:dyDescent="0.3">
      <c r="A5005" s="1" t="s">
        <v>42845</v>
      </c>
      <c r="B5005" s="1" t="s">
        <v>3970</v>
      </c>
      <c r="C5005" s="1" t="s">
        <v>38658</v>
      </c>
      <c r="D5005">
        <v>9362</v>
      </c>
      <c r="G5005" s="1" t="s">
        <v>3970</v>
      </c>
      <c r="H5005">
        <f t="shared" si="78"/>
        <v>1</v>
      </c>
    </row>
    <row r="5006" spans="1:8" x14ac:dyDescent="0.3">
      <c r="A5006" s="1" t="s">
        <v>42846</v>
      </c>
      <c r="B5006" s="1" t="s">
        <v>1623</v>
      </c>
      <c r="C5006" s="1" t="s">
        <v>38658</v>
      </c>
      <c r="D5006">
        <v>9366</v>
      </c>
      <c r="G5006" s="1" t="s">
        <v>1623</v>
      </c>
      <c r="H5006">
        <f t="shared" si="78"/>
        <v>1</v>
      </c>
    </row>
    <row r="5007" spans="1:8" x14ac:dyDescent="0.3">
      <c r="A5007" s="1" t="s">
        <v>42847</v>
      </c>
      <c r="B5007" s="1" t="s">
        <v>2584</v>
      </c>
      <c r="C5007" s="1" t="s">
        <v>38658</v>
      </c>
      <c r="D5007">
        <v>9370</v>
      </c>
      <c r="G5007" s="1" t="s">
        <v>2584</v>
      </c>
      <c r="H5007">
        <f t="shared" si="78"/>
        <v>1</v>
      </c>
    </row>
    <row r="5008" spans="1:8" x14ac:dyDescent="0.3">
      <c r="A5008" s="1" t="s">
        <v>42848</v>
      </c>
      <c r="B5008" s="1" t="s">
        <v>2417</v>
      </c>
      <c r="C5008" s="1" t="s">
        <v>38658</v>
      </c>
      <c r="D5008">
        <v>9403</v>
      </c>
      <c r="G5008" s="1" t="s">
        <v>2417</v>
      </c>
      <c r="H5008">
        <f t="shared" si="78"/>
        <v>1</v>
      </c>
    </row>
    <row r="5009" spans="1:8" x14ac:dyDescent="0.3">
      <c r="A5009" s="1" t="s">
        <v>42849</v>
      </c>
      <c r="B5009" s="1" t="s">
        <v>1716</v>
      </c>
      <c r="C5009" s="1" t="s">
        <v>38658</v>
      </c>
      <c r="D5009">
        <v>9417</v>
      </c>
      <c r="G5009" s="1" t="s">
        <v>1716</v>
      </c>
      <c r="H5009">
        <f t="shared" si="78"/>
        <v>1</v>
      </c>
    </row>
    <row r="5010" spans="1:8" x14ac:dyDescent="0.3">
      <c r="A5010" s="1" t="s">
        <v>42850</v>
      </c>
      <c r="B5010" s="1" t="s">
        <v>777</v>
      </c>
      <c r="C5010" s="1" t="s">
        <v>38658</v>
      </c>
      <c r="D5010">
        <v>9418</v>
      </c>
      <c r="G5010" s="1" t="s">
        <v>777</v>
      </c>
      <c r="H5010">
        <f t="shared" si="78"/>
        <v>2</v>
      </c>
    </row>
    <row r="5011" spans="1:8" x14ac:dyDescent="0.3">
      <c r="A5011" s="1" t="s">
        <v>42851</v>
      </c>
      <c r="B5011" s="1" t="s">
        <v>777</v>
      </c>
      <c r="C5011" s="1" t="s">
        <v>38661</v>
      </c>
      <c r="D5011">
        <v>9419</v>
      </c>
      <c r="G5011" s="1" t="s">
        <v>777</v>
      </c>
      <c r="H5011">
        <f t="shared" si="78"/>
        <v>2</v>
      </c>
    </row>
    <row r="5012" spans="1:8" x14ac:dyDescent="0.3">
      <c r="A5012" s="1" t="s">
        <v>4710</v>
      </c>
      <c r="B5012" s="1" t="s">
        <v>1662</v>
      </c>
      <c r="C5012" s="1" t="s">
        <v>38658</v>
      </c>
      <c r="D5012">
        <v>9427</v>
      </c>
      <c r="G5012" s="1" t="s">
        <v>1662</v>
      </c>
      <c r="H5012">
        <f t="shared" si="78"/>
        <v>2</v>
      </c>
    </row>
    <row r="5013" spans="1:8" x14ac:dyDescent="0.3">
      <c r="A5013" s="1" t="s">
        <v>42852</v>
      </c>
      <c r="B5013" s="1" t="s">
        <v>1662</v>
      </c>
      <c r="C5013" s="1" t="s">
        <v>38661</v>
      </c>
      <c r="D5013">
        <v>9428</v>
      </c>
      <c r="G5013" s="1" t="s">
        <v>1662</v>
      </c>
      <c r="H5013">
        <f t="shared" si="78"/>
        <v>2</v>
      </c>
    </row>
    <row r="5014" spans="1:8" x14ac:dyDescent="0.3">
      <c r="A5014" s="1" t="s">
        <v>42853</v>
      </c>
      <c r="B5014" s="1" t="s">
        <v>1878</v>
      </c>
      <c r="C5014" s="1" t="s">
        <v>38658</v>
      </c>
      <c r="D5014">
        <v>9433</v>
      </c>
      <c r="G5014" s="1" t="s">
        <v>1878</v>
      </c>
      <c r="H5014">
        <f t="shared" si="78"/>
        <v>1</v>
      </c>
    </row>
    <row r="5015" spans="1:8" x14ac:dyDescent="0.3">
      <c r="A5015" s="1" t="s">
        <v>42854</v>
      </c>
      <c r="B5015" s="1" t="s">
        <v>3235</v>
      </c>
      <c r="C5015" s="1" t="s">
        <v>38658</v>
      </c>
      <c r="D5015">
        <v>9450</v>
      </c>
      <c r="G5015" s="1" t="s">
        <v>3235</v>
      </c>
      <c r="H5015">
        <f t="shared" si="78"/>
        <v>2</v>
      </c>
    </row>
    <row r="5016" spans="1:8" x14ac:dyDescent="0.3">
      <c r="A5016" s="1" t="s">
        <v>42855</v>
      </c>
      <c r="B5016" s="1" t="s">
        <v>3235</v>
      </c>
      <c r="C5016" s="1" t="s">
        <v>38661</v>
      </c>
      <c r="D5016">
        <v>9451</v>
      </c>
      <c r="G5016" s="1" t="s">
        <v>3235</v>
      </c>
      <c r="H5016">
        <f t="shared" si="78"/>
        <v>2</v>
      </c>
    </row>
    <row r="5017" spans="1:8" x14ac:dyDescent="0.3">
      <c r="A5017" s="1" t="s">
        <v>42856</v>
      </c>
      <c r="B5017" s="1" t="s">
        <v>3293</v>
      </c>
      <c r="C5017" s="1" t="s">
        <v>38658</v>
      </c>
      <c r="D5017">
        <v>9456</v>
      </c>
      <c r="G5017" s="1" t="s">
        <v>3293</v>
      </c>
      <c r="H5017">
        <f t="shared" si="78"/>
        <v>1</v>
      </c>
    </row>
    <row r="5018" spans="1:8" x14ac:dyDescent="0.3">
      <c r="A5018" s="1" t="s">
        <v>5748</v>
      </c>
      <c r="B5018" s="1" t="s">
        <v>3098</v>
      </c>
      <c r="C5018" s="1" t="s">
        <v>38658</v>
      </c>
      <c r="D5018">
        <v>9457</v>
      </c>
      <c r="G5018" s="1" t="s">
        <v>3098</v>
      </c>
      <c r="H5018">
        <f t="shared" si="78"/>
        <v>2</v>
      </c>
    </row>
    <row r="5019" spans="1:8" x14ac:dyDescent="0.3">
      <c r="A5019" s="1" t="s">
        <v>42857</v>
      </c>
      <c r="B5019" s="1" t="s">
        <v>3098</v>
      </c>
      <c r="C5019" s="1" t="s">
        <v>38661</v>
      </c>
      <c r="D5019">
        <v>9458</v>
      </c>
      <c r="G5019" s="1" t="s">
        <v>3098</v>
      </c>
      <c r="H5019">
        <f t="shared" si="78"/>
        <v>2</v>
      </c>
    </row>
    <row r="5020" spans="1:8" x14ac:dyDescent="0.3">
      <c r="A5020" s="1" t="s">
        <v>42858</v>
      </c>
      <c r="B5020" s="1" t="s">
        <v>2979</v>
      </c>
      <c r="C5020" s="1" t="s">
        <v>38658</v>
      </c>
      <c r="D5020">
        <v>9505</v>
      </c>
      <c r="G5020" s="1" t="s">
        <v>2979</v>
      </c>
      <c r="H5020">
        <f t="shared" si="78"/>
        <v>1</v>
      </c>
    </row>
    <row r="5021" spans="1:8" x14ac:dyDescent="0.3">
      <c r="A5021" s="1" t="s">
        <v>42859</v>
      </c>
      <c r="B5021" s="1" t="s">
        <v>2764</v>
      </c>
      <c r="C5021" s="1" t="s">
        <v>38658</v>
      </c>
      <c r="D5021">
        <v>9546</v>
      </c>
      <c r="G5021" s="1" t="s">
        <v>2764</v>
      </c>
      <c r="H5021">
        <f t="shared" si="78"/>
        <v>1</v>
      </c>
    </row>
    <row r="5022" spans="1:8" x14ac:dyDescent="0.3">
      <c r="A5022" s="1" t="s">
        <v>6176</v>
      </c>
      <c r="B5022" s="1" t="s">
        <v>4069</v>
      </c>
      <c r="C5022" s="1" t="s">
        <v>38658</v>
      </c>
      <c r="D5022">
        <v>9555</v>
      </c>
      <c r="G5022" s="1" t="s">
        <v>4069</v>
      </c>
      <c r="H5022">
        <f t="shared" si="78"/>
        <v>1</v>
      </c>
    </row>
    <row r="5023" spans="1:8" x14ac:dyDescent="0.3">
      <c r="A5023" s="1" t="s">
        <v>5776</v>
      </c>
      <c r="B5023" s="1" t="s">
        <v>2920</v>
      </c>
      <c r="C5023" s="1" t="s">
        <v>38658</v>
      </c>
      <c r="D5023">
        <v>9569</v>
      </c>
      <c r="G5023" s="1" t="s">
        <v>2920</v>
      </c>
      <c r="H5023">
        <f t="shared" si="78"/>
        <v>1</v>
      </c>
    </row>
    <row r="5024" spans="1:8" x14ac:dyDescent="0.3">
      <c r="A5024" s="1" t="s">
        <v>5862</v>
      </c>
      <c r="B5024" s="1" t="s">
        <v>3486</v>
      </c>
      <c r="C5024" s="1" t="s">
        <v>38658</v>
      </c>
      <c r="D5024">
        <v>9582</v>
      </c>
      <c r="G5024" s="1" t="s">
        <v>3486</v>
      </c>
      <c r="H5024">
        <f t="shared" si="78"/>
        <v>1</v>
      </c>
    </row>
    <row r="5025" spans="1:8" x14ac:dyDescent="0.3">
      <c r="A5025" s="1" t="s">
        <v>4515</v>
      </c>
      <c r="B5025" s="1" t="s">
        <v>133</v>
      </c>
      <c r="C5025" s="1" t="s">
        <v>38658</v>
      </c>
      <c r="D5025">
        <v>9593</v>
      </c>
      <c r="G5025" s="1" t="s">
        <v>133</v>
      </c>
      <c r="H5025">
        <f t="shared" si="78"/>
        <v>1</v>
      </c>
    </row>
    <row r="5026" spans="1:8" x14ac:dyDescent="0.3">
      <c r="A5026" s="1" t="s">
        <v>42860</v>
      </c>
      <c r="B5026" s="1" t="s">
        <v>1382</v>
      </c>
      <c r="C5026" s="1" t="s">
        <v>38658</v>
      </c>
      <c r="D5026">
        <v>9606</v>
      </c>
      <c r="G5026" s="1" t="s">
        <v>1382</v>
      </c>
      <c r="H5026">
        <f t="shared" si="78"/>
        <v>1</v>
      </c>
    </row>
    <row r="5027" spans="1:8" x14ac:dyDescent="0.3">
      <c r="A5027" s="1" t="s">
        <v>42861</v>
      </c>
      <c r="B5027" s="1" t="s">
        <v>871</v>
      </c>
      <c r="C5027" s="1" t="s">
        <v>38658</v>
      </c>
      <c r="D5027">
        <v>9611</v>
      </c>
      <c r="G5027" s="1" t="s">
        <v>871</v>
      </c>
      <c r="H5027">
        <f t="shared" si="78"/>
        <v>1</v>
      </c>
    </row>
    <row r="5028" spans="1:8" x14ac:dyDescent="0.3">
      <c r="A5028" s="1" t="s">
        <v>42862</v>
      </c>
      <c r="B5028" s="1" t="s">
        <v>814</v>
      </c>
      <c r="C5028" s="1" t="s">
        <v>38658</v>
      </c>
      <c r="D5028">
        <v>9616</v>
      </c>
      <c r="G5028" s="1" t="s">
        <v>814</v>
      </c>
      <c r="H5028">
        <f t="shared" si="78"/>
        <v>1</v>
      </c>
    </row>
    <row r="5029" spans="1:8" x14ac:dyDescent="0.3">
      <c r="A5029" s="1" t="s">
        <v>5986</v>
      </c>
      <c r="B5029" s="1" t="s">
        <v>1599</v>
      </c>
      <c r="C5029" s="1" t="s">
        <v>38658</v>
      </c>
      <c r="D5029">
        <v>9641</v>
      </c>
      <c r="G5029" s="1" t="s">
        <v>1599</v>
      </c>
      <c r="H5029">
        <f t="shared" si="78"/>
        <v>2</v>
      </c>
    </row>
    <row r="5030" spans="1:8" x14ac:dyDescent="0.3">
      <c r="A5030" s="1" t="s">
        <v>42863</v>
      </c>
      <c r="B5030" s="1" t="s">
        <v>1599</v>
      </c>
      <c r="C5030" s="1" t="s">
        <v>38661</v>
      </c>
      <c r="D5030">
        <v>9642</v>
      </c>
      <c r="G5030" s="1" t="s">
        <v>1599</v>
      </c>
      <c r="H5030">
        <f t="shared" si="78"/>
        <v>2</v>
      </c>
    </row>
    <row r="5031" spans="1:8" x14ac:dyDescent="0.3">
      <c r="A5031" s="1" t="s">
        <v>42864</v>
      </c>
      <c r="B5031" s="1" t="s">
        <v>1764</v>
      </c>
      <c r="C5031" s="1" t="s">
        <v>38658</v>
      </c>
      <c r="D5031">
        <v>9663</v>
      </c>
      <c r="G5031" s="1" t="s">
        <v>1764</v>
      </c>
      <c r="H5031">
        <f t="shared" si="78"/>
        <v>2</v>
      </c>
    </row>
    <row r="5032" spans="1:8" x14ac:dyDescent="0.3">
      <c r="A5032" s="1" t="s">
        <v>42865</v>
      </c>
      <c r="B5032" s="1" t="s">
        <v>1764</v>
      </c>
      <c r="C5032" s="1" t="s">
        <v>38661</v>
      </c>
      <c r="D5032">
        <v>9664</v>
      </c>
      <c r="G5032" s="1" t="s">
        <v>1764</v>
      </c>
      <c r="H5032">
        <f t="shared" si="78"/>
        <v>2</v>
      </c>
    </row>
    <row r="5033" spans="1:8" x14ac:dyDescent="0.3">
      <c r="A5033" s="1" t="s">
        <v>42866</v>
      </c>
      <c r="B5033" s="1" t="s">
        <v>664</v>
      </c>
      <c r="C5033" s="1" t="s">
        <v>38658</v>
      </c>
      <c r="D5033">
        <v>9670</v>
      </c>
      <c r="G5033" s="1" t="s">
        <v>664</v>
      </c>
      <c r="H5033">
        <f t="shared" si="78"/>
        <v>1</v>
      </c>
    </row>
    <row r="5034" spans="1:8" x14ac:dyDescent="0.3">
      <c r="A5034" s="1" t="s">
        <v>42867</v>
      </c>
      <c r="B5034" s="1" t="s">
        <v>1311</v>
      </c>
      <c r="C5034" s="1" t="s">
        <v>38658</v>
      </c>
      <c r="D5034">
        <v>9675</v>
      </c>
      <c r="G5034" s="1" t="s">
        <v>1311</v>
      </c>
      <c r="H5034">
        <f t="shared" si="78"/>
        <v>1</v>
      </c>
    </row>
    <row r="5035" spans="1:8" x14ac:dyDescent="0.3">
      <c r="A5035" s="1" t="s">
        <v>42868</v>
      </c>
      <c r="B5035" s="1" t="s">
        <v>2269</v>
      </c>
      <c r="C5035" s="1" t="s">
        <v>38658</v>
      </c>
      <c r="D5035">
        <v>9680</v>
      </c>
      <c r="G5035" s="1" t="s">
        <v>2269</v>
      </c>
      <c r="H5035">
        <f t="shared" si="78"/>
        <v>1</v>
      </c>
    </row>
    <row r="5036" spans="1:8" x14ac:dyDescent="0.3">
      <c r="A5036" s="1" t="s">
        <v>42869</v>
      </c>
      <c r="B5036" s="1" t="s">
        <v>1040</v>
      </c>
      <c r="C5036" s="1" t="s">
        <v>38658</v>
      </c>
      <c r="D5036">
        <v>9702</v>
      </c>
      <c r="G5036" s="1" t="s">
        <v>1040</v>
      </c>
      <c r="H5036">
        <f t="shared" si="78"/>
        <v>1</v>
      </c>
    </row>
    <row r="5037" spans="1:8" x14ac:dyDescent="0.3">
      <c r="A5037" s="1" t="s">
        <v>42870</v>
      </c>
      <c r="B5037" s="1" t="s">
        <v>677</v>
      </c>
      <c r="C5037" s="1" t="s">
        <v>38658</v>
      </c>
      <c r="D5037">
        <v>9715</v>
      </c>
      <c r="G5037" s="1" t="s">
        <v>677</v>
      </c>
      <c r="H5037">
        <f t="shared" si="78"/>
        <v>1</v>
      </c>
    </row>
    <row r="5038" spans="1:8" x14ac:dyDescent="0.3">
      <c r="A5038" s="1" t="s">
        <v>5084</v>
      </c>
      <c r="B5038" s="1" t="s">
        <v>1715</v>
      </c>
      <c r="C5038" s="1" t="s">
        <v>38658</v>
      </c>
      <c r="D5038">
        <v>9717</v>
      </c>
      <c r="G5038" s="1" t="s">
        <v>1715</v>
      </c>
      <c r="H5038">
        <f t="shared" si="78"/>
        <v>2</v>
      </c>
    </row>
    <row r="5039" spans="1:8" x14ac:dyDescent="0.3">
      <c r="A5039" s="1" t="s">
        <v>42871</v>
      </c>
      <c r="B5039" s="1" t="s">
        <v>1715</v>
      </c>
      <c r="C5039" s="1" t="s">
        <v>38661</v>
      </c>
      <c r="D5039">
        <v>9718</v>
      </c>
      <c r="G5039" s="1" t="s">
        <v>1715</v>
      </c>
      <c r="H5039">
        <f t="shared" si="78"/>
        <v>2</v>
      </c>
    </row>
    <row r="5040" spans="1:8" x14ac:dyDescent="0.3">
      <c r="A5040" s="1" t="s">
        <v>4858</v>
      </c>
      <c r="B5040" s="1" t="s">
        <v>1782</v>
      </c>
      <c r="C5040" s="1" t="s">
        <v>38658</v>
      </c>
      <c r="D5040">
        <v>9721</v>
      </c>
      <c r="G5040" s="1" t="s">
        <v>1782</v>
      </c>
      <c r="H5040">
        <f t="shared" si="78"/>
        <v>1</v>
      </c>
    </row>
    <row r="5041" spans="1:8" x14ac:dyDescent="0.3">
      <c r="A5041" s="1" t="s">
        <v>42872</v>
      </c>
      <c r="B5041" s="1" t="s">
        <v>2561</v>
      </c>
      <c r="C5041" s="1" t="s">
        <v>38658</v>
      </c>
      <c r="D5041">
        <v>9755</v>
      </c>
      <c r="G5041" s="1" t="s">
        <v>2561</v>
      </c>
      <c r="H5041">
        <f t="shared" si="78"/>
        <v>1</v>
      </c>
    </row>
    <row r="5042" spans="1:8" x14ac:dyDescent="0.3">
      <c r="A5042" s="1" t="s">
        <v>4868</v>
      </c>
      <c r="B5042" s="1" t="s">
        <v>2610</v>
      </c>
      <c r="C5042" s="1" t="s">
        <v>38658</v>
      </c>
      <c r="D5042">
        <v>9760</v>
      </c>
      <c r="G5042" s="1" t="s">
        <v>2610</v>
      </c>
      <c r="H5042">
        <f t="shared" si="78"/>
        <v>1</v>
      </c>
    </row>
    <row r="5043" spans="1:8" x14ac:dyDescent="0.3">
      <c r="A5043" s="1" t="s">
        <v>42873</v>
      </c>
      <c r="B5043" s="1" t="s">
        <v>3009</v>
      </c>
      <c r="C5043" s="1" t="s">
        <v>38658</v>
      </c>
      <c r="D5043">
        <v>9775</v>
      </c>
      <c r="G5043" s="1" t="s">
        <v>3009</v>
      </c>
      <c r="H5043">
        <f t="shared" si="78"/>
        <v>2</v>
      </c>
    </row>
    <row r="5044" spans="1:8" x14ac:dyDescent="0.3">
      <c r="A5044" s="1" t="s">
        <v>42874</v>
      </c>
      <c r="B5044" s="1" t="s">
        <v>3009</v>
      </c>
      <c r="C5044" s="1" t="s">
        <v>38661</v>
      </c>
      <c r="D5044">
        <v>9776</v>
      </c>
      <c r="G5044" s="1" t="s">
        <v>3009</v>
      </c>
      <c r="H5044">
        <f t="shared" si="78"/>
        <v>2</v>
      </c>
    </row>
    <row r="5045" spans="1:8" x14ac:dyDescent="0.3">
      <c r="A5045" s="1" t="s">
        <v>42875</v>
      </c>
      <c r="B5045" s="1" t="s">
        <v>2808</v>
      </c>
      <c r="C5045" s="1" t="s">
        <v>38658</v>
      </c>
      <c r="D5045">
        <v>9798</v>
      </c>
      <c r="G5045" s="1" t="s">
        <v>2808</v>
      </c>
      <c r="H5045">
        <f t="shared" si="78"/>
        <v>1</v>
      </c>
    </row>
    <row r="5046" spans="1:8" x14ac:dyDescent="0.3">
      <c r="A5046" s="1" t="s">
        <v>42876</v>
      </c>
      <c r="B5046" s="1" t="s">
        <v>1134</v>
      </c>
      <c r="C5046" s="1" t="s">
        <v>38658</v>
      </c>
      <c r="D5046">
        <v>9820</v>
      </c>
      <c r="G5046" s="1" t="s">
        <v>1134</v>
      </c>
      <c r="H5046">
        <f t="shared" si="78"/>
        <v>1</v>
      </c>
    </row>
    <row r="5047" spans="1:8" x14ac:dyDescent="0.3">
      <c r="A5047" s="1" t="s">
        <v>5294</v>
      </c>
      <c r="B5047" s="1" t="s">
        <v>2026</v>
      </c>
      <c r="C5047" s="1" t="s">
        <v>38658</v>
      </c>
      <c r="D5047">
        <v>9833</v>
      </c>
      <c r="G5047" s="1" t="s">
        <v>2026</v>
      </c>
      <c r="H5047">
        <f t="shared" si="78"/>
        <v>2</v>
      </c>
    </row>
    <row r="5048" spans="1:8" x14ac:dyDescent="0.3">
      <c r="A5048" s="1" t="s">
        <v>42877</v>
      </c>
      <c r="B5048" s="1" t="s">
        <v>2026</v>
      </c>
      <c r="C5048" s="1" t="s">
        <v>38661</v>
      </c>
      <c r="D5048">
        <v>9834</v>
      </c>
      <c r="G5048" s="1" t="s">
        <v>2026</v>
      </c>
      <c r="H5048">
        <f t="shared" si="78"/>
        <v>2</v>
      </c>
    </row>
    <row r="5049" spans="1:8" x14ac:dyDescent="0.3">
      <c r="A5049" s="1" t="s">
        <v>42878</v>
      </c>
      <c r="B5049" s="1" t="s">
        <v>971</v>
      </c>
      <c r="C5049" s="1" t="s">
        <v>38658</v>
      </c>
      <c r="D5049">
        <v>9844</v>
      </c>
      <c r="G5049" s="1" t="s">
        <v>971</v>
      </c>
      <c r="H5049">
        <f t="shared" si="78"/>
        <v>2</v>
      </c>
    </row>
    <row r="5050" spans="1:8" x14ac:dyDescent="0.3">
      <c r="A5050" s="1" t="s">
        <v>42879</v>
      </c>
      <c r="B5050" s="1" t="s">
        <v>971</v>
      </c>
      <c r="C5050" s="1" t="s">
        <v>38661</v>
      </c>
      <c r="D5050">
        <v>9845</v>
      </c>
      <c r="G5050" s="1" t="s">
        <v>971</v>
      </c>
      <c r="H5050">
        <f t="shared" si="78"/>
        <v>2</v>
      </c>
    </row>
    <row r="5051" spans="1:8" x14ac:dyDescent="0.3">
      <c r="A5051" s="1" t="s">
        <v>42880</v>
      </c>
      <c r="B5051" s="1" t="s">
        <v>3591</v>
      </c>
      <c r="C5051" s="1" t="s">
        <v>38658</v>
      </c>
      <c r="D5051">
        <v>9846</v>
      </c>
      <c r="G5051" s="1" t="s">
        <v>3591</v>
      </c>
      <c r="H5051">
        <f t="shared" si="78"/>
        <v>1</v>
      </c>
    </row>
    <row r="5052" spans="1:8" x14ac:dyDescent="0.3">
      <c r="A5052" s="1" t="s">
        <v>42881</v>
      </c>
      <c r="B5052" s="1" t="s">
        <v>3153</v>
      </c>
      <c r="C5052" s="1" t="s">
        <v>38658</v>
      </c>
      <c r="D5052">
        <v>9872</v>
      </c>
      <c r="G5052" s="1" t="s">
        <v>3153</v>
      </c>
      <c r="H5052">
        <f t="shared" si="78"/>
        <v>1</v>
      </c>
    </row>
    <row r="5053" spans="1:8" x14ac:dyDescent="0.3">
      <c r="A5053" s="1" t="s">
        <v>42882</v>
      </c>
      <c r="B5053" s="1" t="s">
        <v>2669</v>
      </c>
      <c r="C5053" s="1" t="s">
        <v>38658</v>
      </c>
      <c r="D5053">
        <v>9880</v>
      </c>
      <c r="G5053" s="1" t="s">
        <v>2669</v>
      </c>
      <c r="H5053">
        <f t="shared" si="78"/>
        <v>1</v>
      </c>
    </row>
    <row r="5054" spans="1:8" x14ac:dyDescent="0.3">
      <c r="A5054" s="1" t="s">
        <v>5370</v>
      </c>
      <c r="B5054" s="1" t="s">
        <v>3804</v>
      </c>
      <c r="C5054" s="1" t="s">
        <v>38658</v>
      </c>
      <c r="D5054">
        <v>9914</v>
      </c>
      <c r="G5054" s="1" t="s">
        <v>3804</v>
      </c>
      <c r="H5054">
        <f t="shared" si="78"/>
        <v>1</v>
      </c>
    </row>
    <row r="5055" spans="1:8" x14ac:dyDescent="0.3">
      <c r="A5055" s="1" t="s">
        <v>42883</v>
      </c>
      <c r="B5055" s="1" t="s">
        <v>586</v>
      </c>
      <c r="C5055" s="1" t="s">
        <v>38658</v>
      </c>
      <c r="D5055">
        <v>9915</v>
      </c>
      <c r="G5055" s="1" t="s">
        <v>586</v>
      </c>
      <c r="H5055">
        <f t="shared" si="78"/>
        <v>1</v>
      </c>
    </row>
    <row r="5056" spans="1:8" x14ac:dyDescent="0.3">
      <c r="A5056" s="1" t="s">
        <v>5914</v>
      </c>
      <c r="B5056" s="1" t="s">
        <v>3091</v>
      </c>
      <c r="C5056" s="1" t="s">
        <v>38658</v>
      </c>
      <c r="D5056">
        <v>9929</v>
      </c>
      <c r="G5056" s="1" t="s">
        <v>3091</v>
      </c>
      <c r="H5056">
        <f t="shared" si="78"/>
        <v>1</v>
      </c>
    </row>
    <row r="5057" spans="1:8" x14ac:dyDescent="0.3">
      <c r="A5057" s="1" t="s">
        <v>5972</v>
      </c>
      <c r="B5057" s="1" t="s">
        <v>2224</v>
      </c>
      <c r="C5057" s="1" t="s">
        <v>38658</v>
      </c>
      <c r="D5057">
        <v>9930</v>
      </c>
      <c r="G5057" s="1" t="s">
        <v>2224</v>
      </c>
      <c r="H5057">
        <f t="shared" si="78"/>
        <v>1</v>
      </c>
    </row>
    <row r="5058" spans="1:8" x14ac:dyDescent="0.3">
      <c r="A5058" s="1" t="s">
        <v>5216</v>
      </c>
      <c r="B5058" s="1" t="s">
        <v>896</v>
      </c>
      <c r="C5058" s="1" t="s">
        <v>38658</v>
      </c>
      <c r="D5058">
        <v>9933</v>
      </c>
      <c r="G5058" s="1" t="s">
        <v>896</v>
      </c>
      <c r="H5058">
        <f t="shared" si="78"/>
        <v>1</v>
      </c>
    </row>
    <row r="5059" spans="1:8" x14ac:dyDescent="0.3">
      <c r="A5059" s="1" t="s">
        <v>42884</v>
      </c>
      <c r="B5059" s="1" t="s">
        <v>127</v>
      </c>
      <c r="C5059" s="1" t="s">
        <v>38658</v>
      </c>
      <c r="D5059">
        <v>9945</v>
      </c>
      <c r="G5059" s="1" t="s">
        <v>127</v>
      </c>
      <c r="H5059">
        <f t="shared" ref="H5059:H5122" si="79">COUNTIF(G:G,G5059)</f>
        <v>2</v>
      </c>
    </row>
    <row r="5060" spans="1:8" x14ac:dyDescent="0.3">
      <c r="A5060" s="1" t="s">
        <v>42885</v>
      </c>
      <c r="B5060" s="1" t="s">
        <v>127</v>
      </c>
      <c r="C5060" s="1" t="s">
        <v>38661</v>
      </c>
      <c r="D5060">
        <v>9946</v>
      </c>
      <c r="G5060" s="1" t="s">
        <v>127</v>
      </c>
      <c r="H5060">
        <f t="shared" si="79"/>
        <v>2</v>
      </c>
    </row>
    <row r="5061" spans="1:8" x14ac:dyDescent="0.3">
      <c r="A5061" s="1" t="s">
        <v>42886</v>
      </c>
      <c r="B5061" s="1" t="s">
        <v>772</v>
      </c>
      <c r="C5061" s="1" t="s">
        <v>38658</v>
      </c>
      <c r="D5061">
        <v>9973</v>
      </c>
      <c r="G5061" s="1" t="s">
        <v>772</v>
      </c>
      <c r="H5061">
        <f t="shared" si="79"/>
        <v>1</v>
      </c>
    </row>
    <row r="5062" spans="1:8" x14ac:dyDescent="0.3">
      <c r="A5062" s="1" t="s">
        <v>42887</v>
      </c>
      <c r="B5062" s="1" t="s">
        <v>2602</v>
      </c>
      <c r="C5062" s="1" t="s">
        <v>38658</v>
      </c>
      <c r="D5062">
        <v>9987</v>
      </c>
      <c r="G5062" s="1" t="s">
        <v>2602</v>
      </c>
      <c r="H5062">
        <f t="shared" si="79"/>
        <v>1</v>
      </c>
    </row>
    <row r="5063" spans="1:8" x14ac:dyDescent="0.3">
      <c r="A5063" s="1" t="s">
        <v>42888</v>
      </c>
      <c r="B5063" s="1" t="s">
        <v>1608</v>
      </c>
      <c r="C5063" s="1" t="s">
        <v>38658</v>
      </c>
      <c r="D5063">
        <v>9995</v>
      </c>
      <c r="G5063" s="1" t="s">
        <v>1608</v>
      </c>
      <c r="H5063">
        <f t="shared" si="79"/>
        <v>1</v>
      </c>
    </row>
    <row r="5064" spans="1:8" x14ac:dyDescent="0.3">
      <c r="A5064" s="1" t="s">
        <v>42889</v>
      </c>
      <c r="B5064" s="1" t="s">
        <v>3470</v>
      </c>
      <c r="C5064" s="1" t="s">
        <v>38658</v>
      </c>
      <c r="D5064">
        <v>9997</v>
      </c>
      <c r="G5064" s="1" t="s">
        <v>3470</v>
      </c>
      <c r="H5064">
        <f t="shared" si="79"/>
        <v>1</v>
      </c>
    </row>
    <row r="5065" spans="1:8" x14ac:dyDescent="0.3">
      <c r="A5065" s="1" t="s">
        <v>42890</v>
      </c>
      <c r="B5065" s="1" t="s">
        <v>2103</v>
      </c>
      <c r="C5065" s="1" t="s">
        <v>38658</v>
      </c>
      <c r="D5065">
        <v>10023</v>
      </c>
      <c r="G5065" s="1" t="s">
        <v>2103</v>
      </c>
      <c r="H5065">
        <f t="shared" si="79"/>
        <v>1</v>
      </c>
    </row>
    <row r="5066" spans="1:8" x14ac:dyDescent="0.3">
      <c r="A5066" s="1" t="s">
        <v>6056</v>
      </c>
      <c r="B5066" s="1" t="s">
        <v>1501</v>
      </c>
      <c r="C5066" s="1" t="s">
        <v>38658</v>
      </c>
      <c r="D5066">
        <v>10040</v>
      </c>
      <c r="G5066" s="1" t="s">
        <v>1501</v>
      </c>
      <c r="H5066">
        <f t="shared" si="79"/>
        <v>2</v>
      </c>
    </row>
    <row r="5067" spans="1:8" x14ac:dyDescent="0.3">
      <c r="A5067" s="1" t="s">
        <v>42891</v>
      </c>
      <c r="B5067" s="1" t="s">
        <v>1501</v>
      </c>
      <c r="C5067" s="1" t="s">
        <v>38661</v>
      </c>
      <c r="D5067">
        <v>10041</v>
      </c>
      <c r="G5067" s="1" t="s">
        <v>1501</v>
      </c>
      <c r="H5067">
        <f t="shared" si="79"/>
        <v>2</v>
      </c>
    </row>
    <row r="5068" spans="1:8" x14ac:dyDescent="0.3">
      <c r="A5068" s="1" t="s">
        <v>4946</v>
      </c>
      <c r="B5068" s="1" t="s">
        <v>556</v>
      </c>
      <c r="C5068" s="1" t="s">
        <v>38658</v>
      </c>
      <c r="D5068">
        <v>10043</v>
      </c>
      <c r="G5068" s="1" t="s">
        <v>556</v>
      </c>
      <c r="H5068">
        <f t="shared" si="79"/>
        <v>1</v>
      </c>
    </row>
    <row r="5069" spans="1:8" x14ac:dyDescent="0.3">
      <c r="A5069" s="1" t="s">
        <v>42892</v>
      </c>
      <c r="B5069" s="1" t="s">
        <v>349</v>
      </c>
      <c r="C5069" s="1" t="s">
        <v>38658</v>
      </c>
      <c r="D5069">
        <v>10046</v>
      </c>
      <c r="G5069" s="1" t="s">
        <v>349</v>
      </c>
      <c r="H5069">
        <f t="shared" si="79"/>
        <v>1</v>
      </c>
    </row>
    <row r="5070" spans="1:8" x14ac:dyDescent="0.3">
      <c r="A5070" s="1" t="s">
        <v>42893</v>
      </c>
      <c r="B5070" s="1" t="s">
        <v>3946</v>
      </c>
      <c r="C5070" s="1" t="s">
        <v>38658</v>
      </c>
      <c r="D5070">
        <v>10066</v>
      </c>
      <c r="G5070" s="1" t="s">
        <v>3946</v>
      </c>
      <c r="H5070">
        <f t="shared" si="79"/>
        <v>1</v>
      </c>
    </row>
    <row r="5071" spans="1:8" x14ac:dyDescent="0.3">
      <c r="A5071" s="1" t="s">
        <v>42894</v>
      </c>
      <c r="B5071" s="1" t="s">
        <v>4068</v>
      </c>
      <c r="C5071" s="1" t="s">
        <v>38658</v>
      </c>
      <c r="D5071">
        <v>10070</v>
      </c>
      <c r="G5071" s="1" t="s">
        <v>4068</v>
      </c>
      <c r="H5071">
        <f t="shared" si="79"/>
        <v>1</v>
      </c>
    </row>
    <row r="5072" spans="1:8" x14ac:dyDescent="0.3">
      <c r="A5072" s="1" t="s">
        <v>42895</v>
      </c>
      <c r="B5072" s="1" t="s">
        <v>2833</v>
      </c>
      <c r="C5072" s="1" t="s">
        <v>38658</v>
      </c>
      <c r="D5072">
        <v>10075</v>
      </c>
      <c r="G5072" s="1" t="s">
        <v>2833</v>
      </c>
      <c r="H5072">
        <f t="shared" si="79"/>
        <v>1</v>
      </c>
    </row>
    <row r="5073" spans="1:8" x14ac:dyDescent="0.3">
      <c r="A5073" s="1" t="s">
        <v>42896</v>
      </c>
      <c r="B5073" s="1" t="s">
        <v>1663</v>
      </c>
      <c r="C5073" s="1" t="s">
        <v>38658</v>
      </c>
      <c r="D5073">
        <v>10076</v>
      </c>
      <c r="G5073" s="1" t="s">
        <v>1663</v>
      </c>
      <c r="H5073">
        <f t="shared" si="79"/>
        <v>2</v>
      </c>
    </row>
    <row r="5074" spans="1:8" x14ac:dyDescent="0.3">
      <c r="A5074" s="1" t="s">
        <v>42897</v>
      </c>
      <c r="B5074" s="1" t="s">
        <v>1663</v>
      </c>
      <c r="C5074" s="1" t="s">
        <v>38661</v>
      </c>
      <c r="D5074">
        <v>10077</v>
      </c>
      <c r="G5074" s="1" t="s">
        <v>1663</v>
      </c>
      <c r="H5074">
        <f t="shared" si="79"/>
        <v>2</v>
      </c>
    </row>
    <row r="5075" spans="1:8" x14ac:dyDescent="0.3">
      <c r="A5075" s="1" t="s">
        <v>42898</v>
      </c>
      <c r="B5075" s="1" t="s">
        <v>2194</v>
      </c>
      <c r="C5075" s="1" t="s">
        <v>38658</v>
      </c>
      <c r="D5075">
        <v>10090</v>
      </c>
      <c r="G5075" s="1" t="s">
        <v>2194</v>
      </c>
      <c r="H5075">
        <f t="shared" si="79"/>
        <v>1</v>
      </c>
    </row>
    <row r="5076" spans="1:8" x14ac:dyDescent="0.3">
      <c r="A5076" s="1" t="s">
        <v>4588</v>
      </c>
      <c r="B5076" s="1" t="s">
        <v>581</v>
      </c>
      <c r="C5076" s="1" t="s">
        <v>38658</v>
      </c>
      <c r="D5076">
        <v>10095</v>
      </c>
      <c r="G5076" s="1" t="s">
        <v>581</v>
      </c>
      <c r="H5076">
        <f t="shared" si="79"/>
        <v>2</v>
      </c>
    </row>
    <row r="5077" spans="1:8" x14ac:dyDescent="0.3">
      <c r="A5077" s="1" t="s">
        <v>42899</v>
      </c>
      <c r="B5077" s="1" t="s">
        <v>581</v>
      </c>
      <c r="C5077" s="1" t="s">
        <v>38661</v>
      </c>
      <c r="D5077">
        <v>10096</v>
      </c>
      <c r="G5077" s="1" t="s">
        <v>581</v>
      </c>
      <c r="H5077">
        <f t="shared" si="79"/>
        <v>2</v>
      </c>
    </row>
    <row r="5078" spans="1:8" x14ac:dyDescent="0.3">
      <c r="A5078" s="1" t="s">
        <v>4563</v>
      </c>
      <c r="B5078" s="1" t="s">
        <v>735</v>
      </c>
      <c r="C5078" s="1" t="s">
        <v>38658</v>
      </c>
      <c r="D5078">
        <v>10145</v>
      </c>
      <c r="G5078" s="1" t="s">
        <v>735</v>
      </c>
      <c r="H5078">
        <f t="shared" si="79"/>
        <v>1</v>
      </c>
    </row>
    <row r="5079" spans="1:8" x14ac:dyDescent="0.3">
      <c r="A5079" s="1" t="s">
        <v>42900</v>
      </c>
      <c r="B5079" s="1" t="s">
        <v>3513</v>
      </c>
      <c r="C5079" s="1" t="s">
        <v>38658</v>
      </c>
      <c r="D5079">
        <v>10159</v>
      </c>
      <c r="G5079" s="1" t="s">
        <v>3513</v>
      </c>
      <c r="H5079">
        <f t="shared" si="79"/>
        <v>1</v>
      </c>
    </row>
    <row r="5080" spans="1:8" x14ac:dyDescent="0.3">
      <c r="A5080" s="1" t="s">
        <v>4608</v>
      </c>
      <c r="B5080" s="1" t="s">
        <v>275</v>
      </c>
      <c r="C5080" s="1" t="s">
        <v>38658</v>
      </c>
      <c r="D5080">
        <v>10198</v>
      </c>
      <c r="G5080" s="1" t="s">
        <v>275</v>
      </c>
      <c r="H5080">
        <f t="shared" si="79"/>
        <v>2</v>
      </c>
    </row>
    <row r="5081" spans="1:8" x14ac:dyDescent="0.3">
      <c r="A5081" s="1" t="s">
        <v>42901</v>
      </c>
      <c r="B5081" s="1" t="s">
        <v>275</v>
      </c>
      <c r="C5081" s="1" t="s">
        <v>38661</v>
      </c>
      <c r="D5081">
        <v>10199</v>
      </c>
      <c r="G5081" s="1" t="s">
        <v>275</v>
      </c>
      <c r="H5081">
        <f t="shared" si="79"/>
        <v>2</v>
      </c>
    </row>
    <row r="5082" spans="1:8" x14ac:dyDescent="0.3">
      <c r="A5082" s="1" t="s">
        <v>42902</v>
      </c>
      <c r="B5082" s="1" t="s">
        <v>424</v>
      </c>
      <c r="C5082" s="1" t="s">
        <v>38658</v>
      </c>
      <c r="D5082">
        <v>10200</v>
      </c>
      <c r="G5082" s="1" t="s">
        <v>424</v>
      </c>
      <c r="H5082">
        <f t="shared" si="79"/>
        <v>2</v>
      </c>
    </row>
    <row r="5083" spans="1:8" x14ac:dyDescent="0.3">
      <c r="A5083" s="1" t="s">
        <v>42903</v>
      </c>
      <c r="B5083" s="1" t="s">
        <v>424</v>
      </c>
      <c r="C5083" s="1" t="s">
        <v>38661</v>
      </c>
      <c r="D5083">
        <v>10201</v>
      </c>
      <c r="G5083" s="1" t="s">
        <v>424</v>
      </c>
      <c r="H5083">
        <f t="shared" si="79"/>
        <v>2</v>
      </c>
    </row>
    <row r="5084" spans="1:8" x14ac:dyDescent="0.3">
      <c r="A5084" s="1" t="s">
        <v>42904</v>
      </c>
      <c r="B5084" s="1" t="s">
        <v>3224</v>
      </c>
      <c r="C5084" s="1" t="s">
        <v>38658</v>
      </c>
      <c r="D5084">
        <v>10209</v>
      </c>
      <c r="G5084" s="1" t="s">
        <v>3224</v>
      </c>
      <c r="H5084">
        <f t="shared" si="79"/>
        <v>1</v>
      </c>
    </row>
    <row r="5085" spans="1:8" x14ac:dyDescent="0.3">
      <c r="A5085" s="1" t="s">
        <v>42905</v>
      </c>
      <c r="B5085" s="1" t="s">
        <v>1340</v>
      </c>
      <c r="C5085" s="1" t="s">
        <v>38658</v>
      </c>
      <c r="D5085">
        <v>10269</v>
      </c>
      <c r="G5085" s="1" t="s">
        <v>1340</v>
      </c>
      <c r="H5085">
        <f t="shared" si="79"/>
        <v>1</v>
      </c>
    </row>
    <row r="5086" spans="1:8" x14ac:dyDescent="0.3">
      <c r="A5086" s="1" t="s">
        <v>42906</v>
      </c>
      <c r="B5086" s="1" t="s">
        <v>3655</v>
      </c>
      <c r="C5086" s="1" t="s">
        <v>38658</v>
      </c>
      <c r="D5086">
        <v>10273</v>
      </c>
      <c r="G5086" s="1" t="s">
        <v>3655</v>
      </c>
      <c r="H5086">
        <f t="shared" si="79"/>
        <v>2</v>
      </c>
    </row>
    <row r="5087" spans="1:8" x14ac:dyDescent="0.3">
      <c r="A5087" s="1" t="s">
        <v>42907</v>
      </c>
      <c r="B5087" s="1" t="s">
        <v>3655</v>
      </c>
      <c r="C5087" s="1" t="s">
        <v>38661</v>
      </c>
      <c r="D5087">
        <v>10274</v>
      </c>
      <c r="G5087" s="1" t="s">
        <v>3655</v>
      </c>
      <c r="H5087">
        <f t="shared" si="79"/>
        <v>2</v>
      </c>
    </row>
    <row r="5088" spans="1:8" x14ac:dyDescent="0.3">
      <c r="A5088" s="1" t="s">
        <v>42908</v>
      </c>
      <c r="B5088" s="1" t="s">
        <v>332</v>
      </c>
      <c r="C5088" s="1" t="s">
        <v>38658</v>
      </c>
      <c r="D5088">
        <v>10275</v>
      </c>
      <c r="G5088" s="1" t="s">
        <v>332</v>
      </c>
      <c r="H5088">
        <f t="shared" si="79"/>
        <v>2</v>
      </c>
    </row>
    <row r="5089" spans="1:8" x14ac:dyDescent="0.3">
      <c r="A5089" s="1" t="s">
        <v>42909</v>
      </c>
      <c r="B5089" s="1" t="s">
        <v>332</v>
      </c>
      <c r="C5089" s="1" t="s">
        <v>38661</v>
      </c>
      <c r="D5089">
        <v>10276</v>
      </c>
      <c r="G5089" s="1" t="s">
        <v>332</v>
      </c>
      <c r="H5089">
        <f t="shared" si="79"/>
        <v>2</v>
      </c>
    </row>
    <row r="5090" spans="1:8" x14ac:dyDescent="0.3">
      <c r="A5090" s="1" t="s">
        <v>4806</v>
      </c>
      <c r="B5090" s="1" t="s">
        <v>1964</v>
      </c>
      <c r="C5090" s="1" t="s">
        <v>38658</v>
      </c>
      <c r="D5090">
        <v>10282</v>
      </c>
      <c r="G5090" s="1" t="s">
        <v>1964</v>
      </c>
      <c r="H5090">
        <f t="shared" si="79"/>
        <v>1</v>
      </c>
    </row>
    <row r="5091" spans="1:8" x14ac:dyDescent="0.3">
      <c r="A5091" s="1" t="s">
        <v>42910</v>
      </c>
      <c r="B5091" s="1" t="s">
        <v>300</v>
      </c>
      <c r="C5091" s="1" t="s">
        <v>38658</v>
      </c>
      <c r="D5091">
        <v>10287</v>
      </c>
      <c r="G5091" s="1" t="s">
        <v>300</v>
      </c>
      <c r="H5091">
        <f t="shared" si="79"/>
        <v>2</v>
      </c>
    </row>
    <row r="5092" spans="1:8" x14ac:dyDescent="0.3">
      <c r="A5092" s="1" t="s">
        <v>42911</v>
      </c>
      <c r="B5092" s="1" t="s">
        <v>300</v>
      </c>
      <c r="C5092" s="1" t="s">
        <v>38661</v>
      </c>
      <c r="D5092">
        <v>10288</v>
      </c>
      <c r="G5092" s="1" t="s">
        <v>300</v>
      </c>
      <c r="H5092">
        <f t="shared" si="79"/>
        <v>2</v>
      </c>
    </row>
    <row r="5093" spans="1:8" x14ac:dyDescent="0.3">
      <c r="A5093" s="1" t="s">
        <v>42912</v>
      </c>
      <c r="B5093" s="1" t="s">
        <v>3596</v>
      </c>
      <c r="C5093" s="1" t="s">
        <v>38658</v>
      </c>
      <c r="D5093">
        <v>10303</v>
      </c>
      <c r="G5093" s="1" t="s">
        <v>3596</v>
      </c>
      <c r="H5093">
        <f t="shared" si="79"/>
        <v>1</v>
      </c>
    </row>
    <row r="5094" spans="1:8" x14ac:dyDescent="0.3">
      <c r="A5094" s="1" t="s">
        <v>42913</v>
      </c>
      <c r="B5094" s="1" t="s">
        <v>1018</v>
      </c>
      <c r="C5094" s="1" t="s">
        <v>38658</v>
      </c>
      <c r="D5094">
        <v>10350</v>
      </c>
      <c r="G5094" s="1" t="s">
        <v>1018</v>
      </c>
      <c r="H5094">
        <f t="shared" si="79"/>
        <v>2</v>
      </c>
    </row>
    <row r="5095" spans="1:8" x14ac:dyDescent="0.3">
      <c r="A5095" s="1" t="s">
        <v>42914</v>
      </c>
      <c r="B5095" s="1" t="s">
        <v>1018</v>
      </c>
      <c r="C5095" s="1" t="s">
        <v>38661</v>
      </c>
      <c r="D5095">
        <v>10351</v>
      </c>
      <c r="G5095" s="1" t="s">
        <v>1018</v>
      </c>
      <c r="H5095">
        <f t="shared" si="79"/>
        <v>2</v>
      </c>
    </row>
    <row r="5096" spans="1:8" x14ac:dyDescent="0.3">
      <c r="A5096" s="1" t="s">
        <v>42915</v>
      </c>
      <c r="B5096" s="1" t="s">
        <v>3217</v>
      </c>
      <c r="C5096" s="1" t="s">
        <v>38658</v>
      </c>
      <c r="D5096">
        <v>10355</v>
      </c>
      <c r="G5096" s="1" t="s">
        <v>3217</v>
      </c>
      <c r="H5096">
        <f t="shared" si="79"/>
        <v>1</v>
      </c>
    </row>
    <row r="5097" spans="1:8" x14ac:dyDescent="0.3">
      <c r="A5097" s="1" t="s">
        <v>42916</v>
      </c>
      <c r="B5097" s="1" t="s">
        <v>1302</v>
      </c>
      <c r="C5097" s="1" t="s">
        <v>38658</v>
      </c>
      <c r="D5097">
        <v>10382</v>
      </c>
      <c r="G5097" s="1" t="s">
        <v>1302</v>
      </c>
      <c r="H5097">
        <f t="shared" si="79"/>
        <v>1</v>
      </c>
    </row>
    <row r="5098" spans="1:8" x14ac:dyDescent="0.3">
      <c r="A5098" s="1" t="s">
        <v>42917</v>
      </c>
      <c r="B5098" s="1" t="s">
        <v>1556</v>
      </c>
      <c r="C5098" s="1" t="s">
        <v>38658</v>
      </c>
      <c r="D5098">
        <v>10389</v>
      </c>
      <c r="G5098" s="1" t="s">
        <v>1556</v>
      </c>
      <c r="H5098">
        <f t="shared" si="79"/>
        <v>1</v>
      </c>
    </row>
    <row r="5099" spans="1:8" x14ac:dyDescent="0.3">
      <c r="A5099" s="1" t="s">
        <v>42918</v>
      </c>
      <c r="B5099" s="1" t="s">
        <v>791</v>
      </c>
      <c r="C5099" s="1" t="s">
        <v>38658</v>
      </c>
      <c r="D5099">
        <v>10459</v>
      </c>
      <c r="G5099" s="1" t="s">
        <v>791</v>
      </c>
      <c r="H5099">
        <f t="shared" si="79"/>
        <v>1</v>
      </c>
    </row>
    <row r="5100" spans="1:8" x14ac:dyDescent="0.3">
      <c r="A5100" s="1" t="s">
        <v>42919</v>
      </c>
      <c r="B5100" s="1" t="s">
        <v>836</v>
      </c>
      <c r="C5100" s="1" t="s">
        <v>38658</v>
      </c>
      <c r="D5100">
        <v>10475</v>
      </c>
      <c r="G5100" s="1" t="s">
        <v>836</v>
      </c>
      <c r="H5100">
        <f t="shared" si="79"/>
        <v>2</v>
      </c>
    </row>
    <row r="5101" spans="1:8" x14ac:dyDescent="0.3">
      <c r="A5101" s="1" t="s">
        <v>42920</v>
      </c>
      <c r="B5101" s="1" t="s">
        <v>836</v>
      </c>
      <c r="C5101" s="1" t="s">
        <v>38661</v>
      </c>
      <c r="D5101">
        <v>10476</v>
      </c>
      <c r="G5101" s="1" t="s">
        <v>836</v>
      </c>
      <c r="H5101">
        <f t="shared" si="79"/>
        <v>2</v>
      </c>
    </row>
    <row r="5102" spans="1:8" x14ac:dyDescent="0.3">
      <c r="A5102" s="1" t="s">
        <v>4786</v>
      </c>
      <c r="B5102" s="1" t="s">
        <v>1369</v>
      </c>
      <c r="C5102" s="1" t="s">
        <v>38658</v>
      </c>
      <c r="D5102">
        <v>10479</v>
      </c>
      <c r="G5102" s="1" t="s">
        <v>1369</v>
      </c>
      <c r="H5102">
        <f t="shared" si="79"/>
        <v>1</v>
      </c>
    </row>
    <row r="5103" spans="1:8" x14ac:dyDescent="0.3">
      <c r="A5103" s="1" t="s">
        <v>42921</v>
      </c>
      <c r="B5103" s="1" t="s">
        <v>3796</v>
      </c>
      <c r="C5103" s="1" t="s">
        <v>38658</v>
      </c>
      <c r="D5103">
        <v>10492</v>
      </c>
      <c r="G5103" s="1" t="s">
        <v>3796</v>
      </c>
      <c r="H5103">
        <f t="shared" si="79"/>
        <v>1</v>
      </c>
    </row>
    <row r="5104" spans="1:8" x14ac:dyDescent="0.3">
      <c r="A5104" s="1" t="s">
        <v>42922</v>
      </c>
      <c r="B5104" s="1" t="s">
        <v>311</v>
      </c>
      <c r="C5104" s="1" t="s">
        <v>38658</v>
      </c>
      <c r="D5104">
        <v>10510</v>
      </c>
      <c r="G5104" s="1" t="s">
        <v>311</v>
      </c>
      <c r="H5104">
        <f t="shared" si="79"/>
        <v>2</v>
      </c>
    </row>
    <row r="5105" spans="1:8" x14ac:dyDescent="0.3">
      <c r="A5105" s="1" t="s">
        <v>42923</v>
      </c>
      <c r="B5105" s="1" t="s">
        <v>311</v>
      </c>
      <c r="C5105" s="1" t="s">
        <v>38661</v>
      </c>
      <c r="D5105">
        <v>10511</v>
      </c>
      <c r="G5105" s="1" t="s">
        <v>311</v>
      </c>
      <c r="H5105">
        <f t="shared" si="79"/>
        <v>2</v>
      </c>
    </row>
    <row r="5106" spans="1:8" x14ac:dyDescent="0.3">
      <c r="A5106" s="1" t="s">
        <v>42924</v>
      </c>
      <c r="B5106" s="1" t="s">
        <v>3474</v>
      </c>
      <c r="C5106" s="1" t="s">
        <v>38658</v>
      </c>
      <c r="D5106">
        <v>10517</v>
      </c>
      <c r="G5106" s="1" t="s">
        <v>3474</v>
      </c>
      <c r="H5106">
        <f t="shared" si="79"/>
        <v>1</v>
      </c>
    </row>
    <row r="5107" spans="1:8" x14ac:dyDescent="0.3">
      <c r="A5107" s="1" t="s">
        <v>5302</v>
      </c>
      <c r="B5107" s="1" t="s">
        <v>2091</v>
      </c>
      <c r="C5107" s="1" t="s">
        <v>38658</v>
      </c>
      <c r="D5107">
        <v>10528</v>
      </c>
      <c r="G5107" s="1" t="s">
        <v>2091</v>
      </c>
      <c r="H5107">
        <f t="shared" si="79"/>
        <v>1</v>
      </c>
    </row>
    <row r="5108" spans="1:8" x14ac:dyDescent="0.3">
      <c r="A5108" s="1" t="s">
        <v>5152</v>
      </c>
      <c r="B5108" s="1" t="s">
        <v>1927</v>
      </c>
      <c r="C5108" s="1" t="s">
        <v>38658</v>
      </c>
      <c r="D5108">
        <v>10543</v>
      </c>
      <c r="G5108" s="1" t="s">
        <v>1927</v>
      </c>
      <c r="H5108">
        <f t="shared" si="79"/>
        <v>1</v>
      </c>
    </row>
    <row r="5109" spans="1:8" x14ac:dyDescent="0.3">
      <c r="A5109" s="1" t="s">
        <v>42925</v>
      </c>
      <c r="B5109" s="1" t="s">
        <v>1205</v>
      </c>
      <c r="C5109" s="1" t="s">
        <v>38658</v>
      </c>
      <c r="D5109">
        <v>10555</v>
      </c>
      <c r="G5109" s="1" t="s">
        <v>1205</v>
      </c>
      <c r="H5109">
        <f t="shared" si="79"/>
        <v>1</v>
      </c>
    </row>
    <row r="5110" spans="1:8" x14ac:dyDescent="0.3">
      <c r="A5110" s="1" t="s">
        <v>42926</v>
      </c>
      <c r="B5110" s="1" t="s">
        <v>805</v>
      </c>
      <c r="C5110" s="1" t="s">
        <v>38658</v>
      </c>
      <c r="D5110">
        <v>10563</v>
      </c>
      <c r="G5110" s="1" t="s">
        <v>805</v>
      </c>
      <c r="H5110">
        <f t="shared" si="79"/>
        <v>2</v>
      </c>
    </row>
    <row r="5111" spans="1:8" x14ac:dyDescent="0.3">
      <c r="A5111" s="1" t="s">
        <v>42927</v>
      </c>
      <c r="B5111" s="1" t="s">
        <v>805</v>
      </c>
      <c r="C5111" s="1" t="s">
        <v>38661</v>
      </c>
      <c r="D5111">
        <v>10564</v>
      </c>
      <c r="G5111" s="1" t="s">
        <v>805</v>
      </c>
      <c r="H5111">
        <f t="shared" si="79"/>
        <v>2</v>
      </c>
    </row>
    <row r="5112" spans="1:8" x14ac:dyDescent="0.3">
      <c r="A5112" s="1" t="s">
        <v>42928</v>
      </c>
      <c r="B5112" s="1" t="s">
        <v>884</v>
      </c>
      <c r="C5112" s="1" t="s">
        <v>38658</v>
      </c>
      <c r="D5112">
        <v>10566</v>
      </c>
      <c r="G5112" s="1" t="s">
        <v>884</v>
      </c>
      <c r="H5112">
        <f t="shared" si="79"/>
        <v>1</v>
      </c>
    </row>
    <row r="5113" spans="1:8" x14ac:dyDescent="0.3">
      <c r="A5113" s="1" t="s">
        <v>4704</v>
      </c>
      <c r="B5113" s="1" t="s">
        <v>980</v>
      </c>
      <c r="C5113" s="1" t="s">
        <v>38658</v>
      </c>
      <c r="D5113">
        <v>10636</v>
      </c>
      <c r="G5113" s="1" t="s">
        <v>980</v>
      </c>
      <c r="H5113">
        <f t="shared" si="79"/>
        <v>1</v>
      </c>
    </row>
    <row r="5114" spans="1:8" x14ac:dyDescent="0.3">
      <c r="A5114" s="1" t="s">
        <v>42929</v>
      </c>
      <c r="B5114" s="1" t="s">
        <v>3321</v>
      </c>
      <c r="C5114" s="1" t="s">
        <v>38658</v>
      </c>
      <c r="D5114">
        <v>10639</v>
      </c>
      <c r="G5114" s="1" t="s">
        <v>3321</v>
      </c>
      <c r="H5114">
        <f t="shared" si="79"/>
        <v>1</v>
      </c>
    </row>
    <row r="5115" spans="1:8" x14ac:dyDescent="0.3">
      <c r="A5115" s="1" t="s">
        <v>42930</v>
      </c>
      <c r="B5115" s="1" t="s">
        <v>4211</v>
      </c>
      <c r="C5115" s="1" t="s">
        <v>38658</v>
      </c>
      <c r="D5115">
        <v>10654</v>
      </c>
      <c r="G5115" s="1" t="s">
        <v>4211</v>
      </c>
      <c r="H5115">
        <f t="shared" si="79"/>
        <v>1</v>
      </c>
    </row>
    <row r="5116" spans="1:8" x14ac:dyDescent="0.3">
      <c r="A5116" s="1" t="s">
        <v>42931</v>
      </c>
      <c r="B5116" s="1" t="s">
        <v>4044</v>
      </c>
      <c r="C5116" s="1" t="s">
        <v>38658</v>
      </c>
      <c r="D5116">
        <v>10662</v>
      </c>
      <c r="G5116" s="1" t="s">
        <v>4044</v>
      </c>
      <c r="H5116">
        <f t="shared" si="79"/>
        <v>1</v>
      </c>
    </row>
    <row r="5117" spans="1:8" x14ac:dyDescent="0.3">
      <c r="A5117" s="1" t="s">
        <v>42932</v>
      </c>
      <c r="B5117" s="1" t="s">
        <v>2398</v>
      </c>
      <c r="C5117" s="1" t="s">
        <v>38658</v>
      </c>
      <c r="D5117">
        <v>10702</v>
      </c>
      <c r="G5117" s="1" t="s">
        <v>2398</v>
      </c>
      <c r="H5117">
        <f t="shared" si="79"/>
        <v>2</v>
      </c>
    </row>
    <row r="5118" spans="1:8" x14ac:dyDescent="0.3">
      <c r="A5118" s="1" t="s">
        <v>42933</v>
      </c>
      <c r="B5118" s="1" t="s">
        <v>2398</v>
      </c>
      <c r="C5118" s="1" t="s">
        <v>38661</v>
      </c>
      <c r="D5118">
        <v>10703</v>
      </c>
      <c r="G5118" s="1" t="s">
        <v>2398</v>
      </c>
      <c r="H5118">
        <f t="shared" si="79"/>
        <v>2</v>
      </c>
    </row>
    <row r="5119" spans="1:8" x14ac:dyDescent="0.3">
      <c r="A5119" s="1" t="s">
        <v>42934</v>
      </c>
      <c r="B5119" s="1" t="s">
        <v>3459</v>
      </c>
      <c r="C5119" s="1" t="s">
        <v>38658</v>
      </c>
      <c r="D5119">
        <v>10714</v>
      </c>
      <c r="G5119" s="1" t="s">
        <v>3459</v>
      </c>
      <c r="H5119">
        <f t="shared" si="79"/>
        <v>1</v>
      </c>
    </row>
    <row r="5120" spans="1:8" x14ac:dyDescent="0.3">
      <c r="A5120" s="1" t="s">
        <v>42935</v>
      </c>
      <c r="B5120" s="1" t="s">
        <v>3956</v>
      </c>
      <c r="C5120" s="1" t="s">
        <v>38658</v>
      </c>
      <c r="D5120">
        <v>10746</v>
      </c>
      <c r="G5120" s="1" t="s">
        <v>3956</v>
      </c>
      <c r="H5120">
        <f t="shared" si="79"/>
        <v>1</v>
      </c>
    </row>
    <row r="5121" spans="1:8" x14ac:dyDescent="0.3">
      <c r="A5121" s="1" t="s">
        <v>42936</v>
      </c>
      <c r="B5121" s="1" t="s">
        <v>3673</v>
      </c>
      <c r="C5121" s="1" t="s">
        <v>38658</v>
      </c>
      <c r="D5121">
        <v>10777</v>
      </c>
      <c r="G5121" s="1" t="s">
        <v>3673</v>
      </c>
      <c r="H5121">
        <f t="shared" si="79"/>
        <v>2</v>
      </c>
    </row>
    <row r="5122" spans="1:8" x14ac:dyDescent="0.3">
      <c r="A5122" s="1" t="s">
        <v>42937</v>
      </c>
      <c r="B5122" s="1" t="s">
        <v>3673</v>
      </c>
      <c r="C5122" s="1" t="s">
        <v>38661</v>
      </c>
      <c r="D5122">
        <v>10778</v>
      </c>
      <c r="G5122" s="1" t="s">
        <v>3673</v>
      </c>
      <c r="H5122">
        <f t="shared" si="79"/>
        <v>2</v>
      </c>
    </row>
    <row r="5123" spans="1:8" x14ac:dyDescent="0.3">
      <c r="A5123" s="1" t="s">
        <v>6136</v>
      </c>
      <c r="B5123" s="1" t="s">
        <v>838</v>
      </c>
      <c r="C5123" s="1" t="s">
        <v>38658</v>
      </c>
      <c r="D5123">
        <v>10798</v>
      </c>
      <c r="G5123" s="1" t="s">
        <v>838</v>
      </c>
      <c r="H5123">
        <f t="shared" ref="H5123:H5186" si="80">COUNTIF(G:G,G5123)</f>
        <v>1</v>
      </c>
    </row>
    <row r="5124" spans="1:8" x14ac:dyDescent="0.3">
      <c r="A5124" s="1" t="s">
        <v>42938</v>
      </c>
      <c r="B5124" s="1" t="s">
        <v>2743</v>
      </c>
      <c r="C5124" s="1" t="s">
        <v>38658</v>
      </c>
      <c r="D5124">
        <v>10813</v>
      </c>
      <c r="G5124" s="1" t="s">
        <v>2743</v>
      </c>
      <c r="H5124">
        <f t="shared" si="80"/>
        <v>1</v>
      </c>
    </row>
    <row r="5125" spans="1:8" x14ac:dyDescent="0.3">
      <c r="A5125" s="1" t="s">
        <v>42939</v>
      </c>
      <c r="B5125" s="1" t="s">
        <v>1428</v>
      </c>
      <c r="C5125" s="1" t="s">
        <v>38658</v>
      </c>
      <c r="D5125">
        <v>10818</v>
      </c>
      <c r="G5125" s="1" t="s">
        <v>1428</v>
      </c>
      <c r="H5125">
        <f t="shared" si="80"/>
        <v>1</v>
      </c>
    </row>
    <row r="5126" spans="1:8" x14ac:dyDescent="0.3">
      <c r="A5126" s="1" t="s">
        <v>42940</v>
      </c>
      <c r="B5126" s="1" t="s">
        <v>3326</v>
      </c>
      <c r="C5126" s="1" t="s">
        <v>38658</v>
      </c>
      <c r="D5126">
        <v>10828</v>
      </c>
      <c r="G5126" s="1" t="s">
        <v>3326</v>
      </c>
      <c r="H5126">
        <f t="shared" si="80"/>
        <v>1</v>
      </c>
    </row>
    <row r="5127" spans="1:8" x14ac:dyDescent="0.3">
      <c r="A5127" s="1" t="s">
        <v>5820</v>
      </c>
      <c r="B5127" s="1" t="s">
        <v>1572</v>
      </c>
      <c r="C5127" s="1" t="s">
        <v>38658</v>
      </c>
      <c r="D5127">
        <v>10912</v>
      </c>
      <c r="G5127" s="1" t="s">
        <v>1572</v>
      </c>
      <c r="H5127">
        <f t="shared" si="80"/>
        <v>1</v>
      </c>
    </row>
    <row r="5128" spans="1:8" x14ac:dyDescent="0.3">
      <c r="A5128" s="1" t="s">
        <v>42941</v>
      </c>
      <c r="B5128" s="1" t="s">
        <v>2686</v>
      </c>
      <c r="C5128" s="1" t="s">
        <v>38658</v>
      </c>
      <c r="D5128">
        <v>10960</v>
      </c>
      <c r="G5128" s="1" t="s">
        <v>2686</v>
      </c>
      <c r="H5128">
        <f t="shared" si="80"/>
        <v>1</v>
      </c>
    </row>
    <row r="5129" spans="1:8" x14ac:dyDescent="0.3">
      <c r="A5129" s="1" t="s">
        <v>42942</v>
      </c>
      <c r="B5129" s="1" t="s">
        <v>1448</v>
      </c>
      <c r="C5129" s="1" t="s">
        <v>38658</v>
      </c>
      <c r="D5129">
        <v>10963</v>
      </c>
      <c r="G5129" s="1" t="s">
        <v>1448</v>
      </c>
      <c r="H5129">
        <f t="shared" si="80"/>
        <v>1</v>
      </c>
    </row>
    <row r="5130" spans="1:8" x14ac:dyDescent="0.3">
      <c r="A5130" s="1" t="s">
        <v>42943</v>
      </c>
      <c r="B5130" s="1" t="s">
        <v>4073</v>
      </c>
      <c r="C5130" s="1" t="s">
        <v>38658</v>
      </c>
      <c r="D5130">
        <v>10987</v>
      </c>
      <c r="G5130" s="1" t="s">
        <v>4073</v>
      </c>
      <c r="H5130">
        <f t="shared" si="80"/>
        <v>2</v>
      </c>
    </row>
    <row r="5131" spans="1:8" x14ac:dyDescent="0.3">
      <c r="A5131" s="1" t="s">
        <v>42944</v>
      </c>
      <c r="B5131" s="1" t="s">
        <v>4073</v>
      </c>
      <c r="C5131" s="1" t="s">
        <v>38661</v>
      </c>
      <c r="D5131">
        <v>10988</v>
      </c>
      <c r="G5131" s="1" t="s">
        <v>4073</v>
      </c>
      <c r="H5131">
        <f t="shared" si="80"/>
        <v>2</v>
      </c>
    </row>
    <row r="5132" spans="1:8" x14ac:dyDescent="0.3">
      <c r="A5132" s="1" t="s">
        <v>42945</v>
      </c>
      <c r="B5132" s="1" t="s">
        <v>3798</v>
      </c>
      <c r="C5132" s="1" t="s">
        <v>38658</v>
      </c>
      <c r="D5132">
        <v>10997</v>
      </c>
      <c r="G5132" s="1" t="s">
        <v>3798</v>
      </c>
      <c r="H5132">
        <f t="shared" si="80"/>
        <v>2</v>
      </c>
    </row>
    <row r="5133" spans="1:8" x14ac:dyDescent="0.3">
      <c r="A5133" s="1" t="s">
        <v>42946</v>
      </c>
      <c r="B5133" s="1" t="s">
        <v>3798</v>
      </c>
      <c r="C5133" s="1" t="s">
        <v>38661</v>
      </c>
      <c r="D5133">
        <v>10998</v>
      </c>
      <c r="G5133" s="1" t="s">
        <v>3798</v>
      </c>
      <c r="H5133">
        <f t="shared" si="80"/>
        <v>2</v>
      </c>
    </row>
    <row r="5134" spans="1:8" x14ac:dyDescent="0.3">
      <c r="A5134" s="1" t="s">
        <v>6286</v>
      </c>
      <c r="B5134" s="1" t="s">
        <v>2256</v>
      </c>
      <c r="C5134" s="1" t="s">
        <v>38658</v>
      </c>
      <c r="D5134">
        <v>11004</v>
      </c>
      <c r="G5134" s="1" t="s">
        <v>2256</v>
      </c>
      <c r="H5134">
        <f t="shared" si="80"/>
        <v>1</v>
      </c>
    </row>
    <row r="5135" spans="1:8" x14ac:dyDescent="0.3">
      <c r="A5135" s="1" t="s">
        <v>42947</v>
      </c>
      <c r="B5135" s="1" t="s">
        <v>493</v>
      </c>
      <c r="C5135" s="1" t="s">
        <v>38658</v>
      </c>
      <c r="D5135">
        <v>11008</v>
      </c>
      <c r="G5135" s="1" t="s">
        <v>493</v>
      </c>
      <c r="H5135">
        <f t="shared" si="80"/>
        <v>1</v>
      </c>
    </row>
    <row r="5136" spans="1:8" x14ac:dyDescent="0.3">
      <c r="A5136" s="1" t="s">
        <v>42948</v>
      </c>
      <c r="B5136" s="1" t="s">
        <v>996</v>
      </c>
      <c r="C5136" s="1" t="s">
        <v>38658</v>
      </c>
      <c r="D5136">
        <v>11034</v>
      </c>
      <c r="G5136" s="1" t="s">
        <v>996</v>
      </c>
      <c r="H5136">
        <f t="shared" si="80"/>
        <v>1</v>
      </c>
    </row>
    <row r="5137" spans="1:8" x14ac:dyDescent="0.3">
      <c r="A5137" s="1" t="s">
        <v>42949</v>
      </c>
      <c r="B5137" s="1" t="s">
        <v>2759</v>
      </c>
      <c r="C5137" s="1" t="s">
        <v>38658</v>
      </c>
      <c r="D5137">
        <v>11050</v>
      </c>
      <c r="G5137" s="1" t="s">
        <v>2759</v>
      </c>
      <c r="H5137">
        <f t="shared" si="80"/>
        <v>1</v>
      </c>
    </row>
    <row r="5138" spans="1:8" x14ac:dyDescent="0.3">
      <c r="A5138" s="1" t="s">
        <v>42950</v>
      </c>
      <c r="B5138" s="1" t="s">
        <v>859</v>
      </c>
      <c r="C5138" s="1" t="s">
        <v>38658</v>
      </c>
      <c r="D5138">
        <v>11063</v>
      </c>
      <c r="G5138" s="1" t="s">
        <v>859</v>
      </c>
      <c r="H5138">
        <f t="shared" si="80"/>
        <v>2</v>
      </c>
    </row>
    <row r="5139" spans="1:8" x14ac:dyDescent="0.3">
      <c r="A5139" s="1" t="s">
        <v>42951</v>
      </c>
      <c r="B5139" s="1" t="s">
        <v>859</v>
      </c>
      <c r="C5139" s="1" t="s">
        <v>38661</v>
      </c>
      <c r="D5139">
        <v>11064</v>
      </c>
      <c r="G5139" s="1" t="s">
        <v>859</v>
      </c>
      <c r="H5139">
        <f t="shared" si="80"/>
        <v>2</v>
      </c>
    </row>
    <row r="5140" spans="1:8" x14ac:dyDescent="0.3">
      <c r="A5140" s="1" t="s">
        <v>42952</v>
      </c>
      <c r="B5140" s="1" t="s">
        <v>1836</v>
      </c>
      <c r="C5140" s="1" t="s">
        <v>38658</v>
      </c>
      <c r="D5140">
        <v>11083</v>
      </c>
      <c r="G5140" s="1" t="s">
        <v>1836</v>
      </c>
      <c r="H5140">
        <f t="shared" si="80"/>
        <v>1</v>
      </c>
    </row>
    <row r="5141" spans="1:8" x14ac:dyDescent="0.3">
      <c r="A5141" s="1" t="s">
        <v>42953</v>
      </c>
      <c r="B5141" s="1" t="s">
        <v>1440</v>
      </c>
      <c r="C5141" s="1" t="s">
        <v>38658</v>
      </c>
      <c r="D5141">
        <v>11093</v>
      </c>
      <c r="G5141" s="1" t="s">
        <v>1440</v>
      </c>
      <c r="H5141">
        <f t="shared" si="80"/>
        <v>1</v>
      </c>
    </row>
    <row r="5142" spans="1:8" x14ac:dyDescent="0.3">
      <c r="A5142" s="1" t="s">
        <v>42954</v>
      </c>
      <c r="B5142" s="1" t="s">
        <v>2179</v>
      </c>
      <c r="C5142" s="1" t="s">
        <v>38658</v>
      </c>
      <c r="D5142">
        <v>11105</v>
      </c>
      <c r="G5142" s="1" t="s">
        <v>2179</v>
      </c>
      <c r="H5142">
        <f t="shared" si="80"/>
        <v>1</v>
      </c>
    </row>
    <row r="5143" spans="1:8" x14ac:dyDescent="0.3">
      <c r="A5143" s="1" t="s">
        <v>42955</v>
      </c>
      <c r="B5143" s="1" t="s">
        <v>2270</v>
      </c>
      <c r="C5143" s="1" t="s">
        <v>38658</v>
      </c>
      <c r="D5143">
        <v>11114</v>
      </c>
      <c r="G5143" s="1" t="s">
        <v>2270</v>
      </c>
      <c r="H5143">
        <f t="shared" si="80"/>
        <v>1</v>
      </c>
    </row>
    <row r="5144" spans="1:8" x14ac:dyDescent="0.3">
      <c r="A5144" s="1" t="s">
        <v>42956</v>
      </c>
      <c r="B5144" s="1" t="s">
        <v>1633</v>
      </c>
      <c r="C5144" s="1" t="s">
        <v>38658</v>
      </c>
      <c r="D5144">
        <v>11121</v>
      </c>
      <c r="G5144" s="1" t="s">
        <v>1633</v>
      </c>
      <c r="H5144">
        <f t="shared" si="80"/>
        <v>2</v>
      </c>
    </row>
    <row r="5145" spans="1:8" x14ac:dyDescent="0.3">
      <c r="A5145" s="1" t="s">
        <v>42957</v>
      </c>
      <c r="B5145" s="1" t="s">
        <v>1633</v>
      </c>
      <c r="C5145" s="1" t="s">
        <v>38661</v>
      </c>
      <c r="D5145">
        <v>11122</v>
      </c>
      <c r="G5145" s="1" t="s">
        <v>1633</v>
      </c>
      <c r="H5145">
        <f t="shared" si="80"/>
        <v>2</v>
      </c>
    </row>
    <row r="5146" spans="1:8" x14ac:dyDescent="0.3">
      <c r="A5146" s="1" t="s">
        <v>42958</v>
      </c>
      <c r="B5146" s="1" t="s">
        <v>3643</v>
      </c>
      <c r="C5146" s="1" t="s">
        <v>38658</v>
      </c>
      <c r="D5146">
        <v>11123</v>
      </c>
      <c r="G5146" s="1" t="s">
        <v>3643</v>
      </c>
      <c r="H5146">
        <f t="shared" si="80"/>
        <v>1</v>
      </c>
    </row>
    <row r="5147" spans="1:8" x14ac:dyDescent="0.3">
      <c r="A5147" s="1" t="s">
        <v>42959</v>
      </c>
      <c r="B5147" s="1" t="s">
        <v>560</v>
      </c>
      <c r="C5147" s="1" t="s">
        <v>38658</v>
      </c>
      <c r="D5147">
        <v>11126</v>
      </c>
      <c r="G5147" s="1" t="s">
        <v>560</v>
      </c>
      <c r="H5147">
        <f t="shared" si="80"/>
        <v>1</v>
      </c>
    </row>
    <row r="5148" spans="1:8" x14ac:dyDescent="0.3">
      <c r="A5148" s="1" t="s">
        <v>42960</v>
      </c>
      <c r="B5148" s="1" t="s">
        <v>3353</v>
      </c>
      <c r="C5148" s="1" t="s">
        <v>38658</v>
      </c>
      <c r="D5148">
        <v>11130</v>
      </c>
      <c r="G5148" s="1" t="s">
        <v>3353</v>
      </c>
      <c r="H5148">
        <f t="shared" si="80"/>
        <v>2</v>
      </c>
    </row>
    <row r="5149" spans="1:8" x14ac:dyDescent="0.3">
      <c r="A5149" s="1" t="s">
        <v>42961</v>
      </c>
      <c r="B5149" s="1" t="s">
        <v>3353</v>
      </c>
      <c r="C5149" s="1" t="s">
        <v>38661</v>
      </c>
      <c r="D5149">
        <v>11131</v>
      </c>
      <c r="G5149" s="1" t="s">
        <v>3353</v>
      </c>
      <c r="H5149">
        <f t="shared" si="80"/>
        <v>2</v>
      </c>
    </row>
    <row r="5150" spans="1:8" x14ac:dyDescent="0.3">
      <c r="A5150" s="1" t="s">
        <v>42962</v>
      </c>
      <c r="B5150" s="1" t="s">
        <v>669</v>
      </c>
      <c r="C5150" s="1" t="s">
        <v>38658</v>
      </c>
      <c r="D5150">
        <v>11136</v>
      </c>
      <c r="G5150" s="1" t="s">
        <v>669</v>
      </c>
      <c r="H5150">
        <f t="shared" si="80"/>
        <v>1</v>
      </c>
    </row>
    <row r="5151" spans="1:8" x14ac:dyDescent="0.3">
      <c r="A5151" s="1" t="s">
        <v>42963</v>
      </c>
      <c r="B5151" s="1" t="s">
        <v>2310</v>
      </c>
      <c r="C5151" s="1" t="s">
        <v>38658</v>
      </c>
      <c r="D5151">
        <v>11147</v>
      </c>
      <c r="G5151" s="1" t="s">
        <v>2310</v>
      </c>
      <c r="H5151">
        <f t="shared" si="80"/>
        <v>1</v>
      </c>
    </row>
    <row r="5152" spans="1:8" x14ac:dyDescent="0.3">
      <c r="A5152" s="1" t="s">
        <v>42964</v>
      </c>
      <c r="B5152" s="1" t="s">
        <v>2004</v>
      </c>
      <c r="C5152" s="1" t="s">
        <v>38658</v>
      </c>
      <c r="D5152">
        <v>11149</v>
      </c>
      <c r="G5152" s="1" t="s">
        <v>2004</v>
      </c>
      <c r="H5152">
        <f t="shared" si="80"/>
        <v>1</v>
      </c>
    </row>
    <row r="5153" spans="1:8" x14ac:dyDescent="0.3">
      <c r="A5153" s="1" t="s">
        <v>4834</v>
      </c>
      <c r="B5153" s="1" t="s">
        <v>528</v>
      </c>
      <c r="C5153" s="1" t="s">
        <v>38658</v>
      </c>
      <c r="D5153">
        <v>11195</v>
      </c>
      <c r="G5153" s="1" t="s">
        <v>528</v>
      </c>
      <c r="H5153">
        <f t="shared" si="80"/>
        <v>1</v>
      </c>
    </row>
    <row r="5154" spans="1:8" x14ac:dyDescent="0.3">
      <c r="A5154" s="1" t="s">
        <v>42965</v>
      </c>
      <c r="B5154" s="1" t="s">
        <v>1167</v>
      </c>
      <c r="C5154" s="1" t="s">
        <v>38658</v>
      </c>
      <c r="D5154">
        <v>11208</v>
      </c>
      <c r="G5154" s="1" t="s">
        <v>1167</v>
      </c>
      <c r="H5154">
        <f t="shared" si="80"/>
        <v>1</v>
      </c>
    </row>
    <row r="5155" spans="1:8" x14ac:dyDescent="0.3">
      <c r="A5155" s="1" t="s">
        <v>42966</v>
      </c>
      <c r="B5155" s="1" t="s">
        <v>2968</v>
      </c>
      <c r="C5155" s="1" t="s">
        <v>38658</v>
      </c>
      <c r="D5155">
        <v>11250</v>
      </c>
      <c r="G5155" s="1" t="s">
        <v>2968</v>
      </c>
      <c r="H5155">
        <f t="shared" si="80"/>
        <v>1</v>
      </c>
    </row>
    <row r="5156" spans="1:8" x14ac:dyDescent="0.3">
      <c r="A5156" s="1" t="s">
        <v>42967</v>
      </c>
      <c r="B5156" s="1" t="s">
        <v>4198</v>
      </c>
      <c r="C5156" s="1" t="s">
        <v>38658</v>
      </c>
      <c r="D5156">
        <v>11252</v>
      </c>
      <c r="G5156" s="1" t="s">
        <v>4198</v>
      </c>
      <c r="H5156">
        <f t="shared" si="80"/>
        <v>1</v>
      </c>
    </row>
    <row r="5157" spans="1:8" x14ac:dyDescent="0.3">
      <c r="A5157" s="1" t="s">
        <v>42968</v>
      </c>
      <c r="B5157" s="1" t="s">
        <v>3532</v>
      </c>
      <c r="C5157" s="1" t="s">
        <v>38658</v>
      </c>
      <c r="D5157">
        <v>11266</v>
      </c>
      <c r="G5157" s="1" t="s">
        <v>3532</v>
      </c>
      <c r="H5157">
        <f t="shared" si="80"/>
        <v>2</v>
      </c>
    </row>
    <row r="5158" spans="1:8" x14ac:dyDescent="0.3">
      <c r="A5158" s="1" t="s">
        <v>42969</v>
      </c>
      <c r="B5158" s="1" t="s">
        <v>3532</v>
      </c>
      <c r="C5158" s="1" t="s">
        <v>38661</v>
      </c>
      <c r="D5158">
        <v>11267</v>
      </c>
      <c r="G5158" s="1" t="s">
        <v>3532</v>
      </c>
      <c r="H5158">
        <f t="shared" si="80"/>
        <v>2</v>
      </c>
    </row>
    <row r="5159" spans="1:8" x14ac:dyDescent="0.3">
      <c r="A5159" s="1" t="s">
        <v>42970</v>
      </c>
      <c r="B5159" s="1" t="s">
        <v>4257</v>
      </c>
      <c r="C5159" s="1" t="s">
        <v>38658</v>
      </c>
      <c r="D5159">
        <v>11271</v>
      </c>
      <c r="G5159" s="1" t="s">
        <v>4257</v>
      </c>
      <c r="H5159">
        <f t="shared" si="80"/>
        <v>1</v>
      </c>
    </row>
    <row r="5160" spans="1:8" x14ac:dyDescent="0.3">
      <c r="A5160" s="1" t="s">
        <v>42971</v>
      </c>
      <c r="B5160" s="1" t="s">
        <v>3028</v>
      </c>
      <c r="C5160" s="1" t="s">
        <v>38658</v>
      </c>
      <c r="D5160">
        <v>11274</v>
      </c>
      <c r="G5160" s="1" t="s">
        <v>3028</v>
      </c>
      <c r="H5160">
        <f t="shared" si="80"/>
        <v>2</v>
      </c>
    </row>
    <row r="5161" spans="1:8" x14ac:dyDescent="0.3">
      <c r="A5161" s="1" t="s">
        <v>42972</v>
      </c>
      <c r="B5161" s="1" t="s">
        <v>3028</v>
      </c>
      <c r="C5161" s="1" t="s">
        <v>38661</v>
      </c>
      <c r="D5161">
        <v>11275</v>
      </c>
      <c r="G5161" s="1" t="s">
        <v>3028</v>
      </c>
      <c r="H5161">
        <f t="shared" si="80"/>
        <v>2</v>
      </c>
    </row>
    <row r="5162" spans="1:8" x14ac:dyDescent="0.3">
      <c r="A5162" s="1" t="s">
        <v>42973</v>
      </c>
      <c r="B5162" s="1" t="s">
        <v>3824</v>
      </c>
      <c r="C5162" s="1" t="s">
        <v>38658</v>
      </c>
      <c r="D5162">
        <v>11286</v>
      </c>
      <c r="G5162" s="1" t="s">
        <v>3824</v>
      </c>
      <c r="H5162">
        <f t="shared" si="80"/>
        <v>1</v>
      </c>
    </row>
    <row r="5163" spans="1:8" x14ac:dyDescent="0.3">
      <c r="A5163" s="1" t="s">
        <v>42974</v>
      </c>
      <c r="B5163" s="1" t="s">
        <v>3660</v>
      </c>
      <c r="C5163" s="1" t="s">
        <v>38658</v>
      </c>
      <c r="D5163">
        <v>11304</v>
      </c>
      <c r="G5163" s="1" t="s">
        <v>3660</v>
      </c>
      <c r="H5163">
        <f t="shared" si="80"/>
        <v>1</v>
      </c>
    </row>
    <row r="5164" spans="1:8" x14ac:dyDescent="0.3">
      <c r="A5164" s="1" t="s">
        <v>42975</v>
      </c>
      <c r="B5164" s="1" t="s">
        <v>139</v>
      </c>
      <c r="C5164" s="1" t="s">
        <v>38658</v>
      </c>
      <c r="D5164">
        <v>11314</v>
      </c>
      <c r="G5164" s="1" t="s">
        <v>139</v>
      </c>
      <c r="H5164">
        <f t="shared" si="80"/>
        <v>1</v>
      </c>
    </row>
    <row r="5165" spans="1:8" x14ac:dyDescent="0.3">
      <c r="A5165" s="1" t="s">
        <v>4954</v>
      </c>
      <c r="B5165" s="1" t="s">
        <v>1416</v>
      </c>
      <c r="C5165" s="1" t="s">
        <v>38658</v>
      </c>
      <c r="D5165">
        <v>11319</v>
      </c>
      <c r="G5165" s="1" t="s">
        <v>1416</v>
      </c>
      <c r="H5165">
        <f t="shared" si="80"/>
        <v>1</v>
      </c>
    </row>
    <row r="5166" spans="1:8" x14ac:dyDescent="0.3">
      <c r="A5166" s="1" t="s">
        <v>42976</v>
      </c>
      <c r="B5166" s="1" t="s">
        <v>2738</v>
      </c>
      <c r="C5166" s="1" t="s">
        <v>38658</v>
      </c>
      <c r="D5166">
        <v>11327</v>
      </c>
      <c r="G5166" s="1" t="s">
        <v>2738</v>
      </c>
      <c r="H5166">
        <f t="shared" si="80"/>
        <v>1</v>
      </c>
    </row>
    <row r="5167" spans="1:8" x14ac:dyDescent="0.3">
      <c r="A5167" s="1" t="s">
        <v>42977</v>
      </c>
      <c r="B5167" s="1" t="s">
        <v>3367</v>
      </c>
      <c r="C5167" s="1" t="s">
        <v>38658</v>
      </c>
      <c r="D5167">
        <v>11329</v>
      </c>
      <c r="G5167" s="1" t="s">
        <v>3367</v>
      </c>
      <c r="H5167">
        <f t="shared" si="80"/>
        <v>1</v>
      </c>
    </row>
    <row r="5168" spans="1:8" x14ac:dyDescent="0.3">
      <c r="A5168" s="1" t="s">
        <v>5150</v>
      </c>
      <c r="B5168" s="1" t="s">
        <v>202</v>
      </c>
      <c r="C5168" s="1" t="s">
        <v>38658</v>
      </c>
      <c r="D5168">
        <v>11331</v>
      </c>
      <c r="G5168" s="1" t="s">
        <v>202</v>
      </c>
      <c r="H5168">
        <f t="shared" si="80"/>
        <v>1</v>
      </c>
    </row>
    <row r="5169" spans="1:8" x14ac:dyDescent="0.3">
      <c r="A5169" s="1" t="s">
        <v>42978</v>
      </c>
      <c r="B5169" s="1" t="s">
        <v>3971</v>
      </c>
      <c r="C5169" s="1" t="s">
        <v>38658</v>
      </c>
      <c r="D5169">
        <v>11337</v>
      </c>
      <c r="G5169" s="1" t="s">
        <v>3971</v>
      </c>
      <c r="H5169">
        <f t="shared" si="80"/>
        <v>1</v>
      </c>
    </row>
    <row r="5170" spans="1:8" x14ac:dyDescent="0.3">
      <c r="A5170" s="1" t="s">
        <v>42979</v>
      </c>
      <c r="B5170" s="1" t="s">
        <v>2257</v>
      </c>
      <c r="C5170" s="1" t="s">
        <v>38658</v>
      </c>
      <c r="D5170">
        <v>11359</v>
      </c>
      <c r="G5170" s="1" t="s">
        <v>2257</v>
      </c>
      <c r="H5170">
        <f t="shared" si="80"/>
        <v>2</v>
      </c>
    </row>
    <row r="5171" spans="1:8" x14ac:dyDescent="0.3">
      <c r="A5171" s="1" t="s">
        <v>42980</v>
      </c>
      <c r="B5171" s="1" t="s">
        <v>2257</v>
      </c>
      <c r="C5171" s="1" t="s">
        <v>38661</v>
      </c>
      <c r="D5171">
        <v>11360</v>
      </c>
      <c r="G5171" s="1" t="s">
        <v>2257</v>
      </c>
      <c r="H5171">
        <f t="shared" si="80"/>
        <v>2</v>
      </c>
    </row>
    <row r="5172" spans="1:8" x14ac:dyDescent="0.3">
      <c r="A5172" s="1" t="s">
        <v>42981</v>
      </c>
      <c r="B5172" s="1" t="s">
        <v>4390</v>
      </c>
      <c r="C5172" s="1" t="s">
        <v>38658</v>
      </c>
      <c r="D5172">
        <v>11362</v>
      </c>
      <c r="G5172" s="1" t="s">
        <v>4390</v>
      </c>
      <c r="H5172">
        <f t="shared" si="80"/>
        <v>1</v>
      </c>
    </row>
    <row r="5173" spans="1:8" x14ac:dyDescent="0.3">
      <c r="A5173" s="1" t="s">
        <v>5922</v>
      </c>
      <c r="B5173" s="1" t="s">
        <v>1896</v>
      </c>
      <c r="C5173" s="1" t="s">
        <v>38658</v>
      </c>
      <c r="D5173">
        <v>11371</v>
      </c>
      <c r="G5173" s="1" t="s">
        <v>1896</v>
      </c>
      <c r="H5173">
        <f t="shared" si="80"/>
        <v>1</v>
      </c>
    </row>
    <row r="5174" spans="1:8" x14ac:dyDescent="0.3">
      <c r="A5174" s="1" t="s">
        <v>42982</v>
      </c>
      <c r="B5174" s="1" t="s">
        <v>728</v>
      </c>
      <c r="C5174" s="1" t="s">
        <v>38658</v>
      </c>
      <c r="D5174">
        <v>11372</v>
      </c>
      <c r="G5174" s="1" t="s">
        <v>728</v>
      </c>
      <c r="H5174">
        <f t="shared" si="80"/>
        <v>1</v>
      </c>
    </row>
    <row r="5175" spans="1:8" x14ac:dyDescent="0.3">
      <c r="A5175" s="1" t="s">
        <v>42983</v>
      </c>
      <c r="B5175" s="1" t="s">
        <v>3247</v>
      </c>
      <c r="C5175" s="1" t="s">
        <v>38658</v>
      </c>
      <c r="D5175">
        <v>11379</v>
      </c>
      <c r="G5175" s="1" t="s">
        <v>3247</v>
      </c>
      <c r="H5175">
        <f t="shared" si="80"/>
        <v>2</v>
      </c>
    </row>
    <row r="5176" spans="1:8" x14ac:dyDescent="0.3">
      <c r="A5176" s="1" t="s">
        <v>42984</v>
      </c>
      <c r="B5176" s="1" t="s">
        <v>3247</v>
      </c>
      <c r="C5176" s="1" t="s">
        <v>38661</v>
      </c>
      <c r="D5176">
        <v>11380</v>
      </c>
      <c r="G5176" s="1" t="s">
        <v>3247</v>
      </c>
      <c r="H5176">
        <f t="shared" si="80"/>
        <v>2</v>
      </c>
    </row>
    <row r="5177" spans="1:8" x14ac:dyDescent="0.3">
      <c r="A5177" s="1" t="s">
        <v>42985</v>
      </c>
      <c r="B5177" s="1" t="s">
        <v>2517</v>
      </c>
      <c r="C5177" s="1" t="s">
        <v>38658</v>
      </c>
      <c r="D5177">
        <v>11381</v>
      </c>
      <c r="G5177" s="1" t="s">
        <v>2517</v>
      </c>
      <c r="H5177">
        <f t="shared" si="80"/>
        <v>1</v>
      </c>
    </row>
    <row r="5178" spans="1:8" x14ac:dyDescent="0.3">
      <c r="A5178" s="1" t="s">
        <v>42986</v>
      </c>
      <c r="B5178" s="1" t="s">
        <v>2785</v>
      </c>
      <c r="C5178" s="1" t="s">
        <v>38658</v>
      </c>
      <c r="D5178">
        <v>11405</v>
      </c>
      <c r="G5178" s="1" t="s">
        <v>2785</v>
      </c>
      <c r="H5178">
        <f t="shared" si="80"/>
        <v>2</v>
      </c>
    </row>
    <row r="5179" spans="1:8" x14ac:dyDescent="0.3">
      <c r="A5179" s="1" t="s">
        <v>42987</v>
      </c>
      <c r="B5179" s="1" t="s">
        <v>2785</v>
      </c>
      <c r="C5179" s="1" t="s">
        <v>38661</v>
      </c>
      <c r="D5179">
        <v>11406</v>
      </c>
      <c r="G5179" s="1" t="s">
        <v>2785</v>
      </c>
      <c r="H5179">
        <f t="shared" si="80"/>
        <v>2</v>
      </c>
    </row>
    <row r="5180" spans="1:8" x14ac:dyDescent="0.3">
      <c r="A5180" s="1" t="s">
        <v>4734</v>
      </c>
      <c r="B5180" s="1" t="s">
        <v>118</v>
      </c>
      <c r="C5180" s="1" t="s">
        <v>38658</v>
      </c>
      <c r="D5180">
        <v>11409</v>
      </c>
      <c r="G5180" s="1" t="s">
        <v>118</v>
      </c>
      <c r="H5180">
        <f t="shared" si="80"/>
        <v>1</v>
      </c>
    </row>
    <row r="5181" spans="1:8" x14ac:dyDescent="0.3">
      <c r="A5181" s="1" t="s">
        <v>42988</v>
      </c>
      <c r="B5181" s="1" t="s">
        <v>81</v>
      </c>
      <c r="C5181" s="1" t="s">
        <v>38658</v>
      </c>
      <c r="D5181">
        <v>11461</v>
      </c>
      <c r="G5181" s="1" t="s">
        <v>81</v>
      </c>
      <c r="H5181">
        <f t="shared" si="80"/>
        <v>1</v>
      </c>
    </row>
    <row r="5182" spans="1:8" x14ac:dyDescent="0.3">
      <c r="A5182" s="1" t="s">
        <v>5608</v>
      </c>
      <c r="B5182" s="1" t="s">
        <v>3402</v>
      </c>
      <c r="C5182" s="1" t="s">
        <v>38658</v>
      </c>
      <c r="D5182">
        <v>11491</v>
      </c>
      <c r="G5182" s="1" t="s">
        <v>3402</v>
      </c>
      <c r="H5182">
        <f t="shared" si="80"/>
        <v>1</v>
      </c>
    </row>
    <row r="5183" spans="1:8" x14ac:dyDescent="0.3">
      <c r="A5183" s="1" t="s">
        <v>4664</v>
      </c>
      <c r="B5183" s="1" t="s">
        <v>809</v>
      </c>
      <c r="C5183" s="1" t="s">
        <v>38658</v>
      </c>
      <c r="D5183">
        <v>11497</v>
      </c>
      <c r="G5183" s="1" t="s">
        <v>809</v>
      </c>
      <c r="H5183">
        <f t="shared" si="80"/>
        <v>1</v>
      </c>
    </row>
    <row r="5184" spans="1:8" x14ac:dyDescent="0.3">
      <c r="A5184" s="1" t="s">
        <v>42989</v>
      </c>
      <c r="B5184" s="1" t="s">
        <v>2136</v>
      </c>
      <c r="C5184" s="1" t="s">
        <v>38658</v>
      </c>
      <c r="D5184">
        <v>11516</v>
      </c>
      <c r="G5184" s="1" t="s">
        <v>2136</v>
      </c>
      <c r="H5184">
        <f t="shared" si="80"/>
        <v>2</v>
      </c>
    </row>
    <row r="5185" spans="1:8" x14ac:dyDescent="0.3">
      <c r="A5185" s="1" t="s">
        <v>42990</v>
      </c>
      <c r="B5185" s="1" t="s">
        <v>2136</v>
      </c>
      <c r="C5185" s="1" t="s">
        <v>38661</v>
      </c>
      <c r="D5185">
        <v>11517</v>
      </c>
      <c r="G5185" s="1" t="s">
        <v>2136</v>
      </c>
      <c r="H5185">
        <f t="shared" si="80"/>
        <v>2</v>
      </c>
    </row>
    <row r="5186" spans="1:8" x14ac:dyDescent="0.3">
      <c r="A5186" s="1" t="s">
        <v>5372</v>
      </c>
      <c r="B5186" s="1" t="s">
        <v>2048</v>
      </c>
      <c r="C5186" s="1" t="s">
        <v>38658</v>
      </c>
      <c r="D5186">
        <v>11545</v>
      </c>
      <c r="G5186" s="1" t="s">
        <v>2048</v>
      </c>
      <c r="H5186">
        <f t="shared" si="80"/>
        <v>1</v>
      </c>
    </row>
    <row r="5187" spans="1:8" x14ac:dyDescent="0.3">
      <c r="A5187" s="1" t="s">
        <v>42991</v>
      </c>
      <c r="B5187" s="1" t="s">
        <v>293</v>
      </c>
      <c r="C5187" s="1" t="s">
        <v>38658</v>
      </c>
      <c r="D5187">
        <v>11574</v>
      </c>
      <c r="G5187" s="1" t="s">
        <v>293</v>
      </c>
      <c r="H5187">
        <f t="shared" ref="H5187:H5250" si="81">COUNTIF(G:G,G5187)</f>
        <v>1</v>
      </c>
    </row>
    <row r="5188" spans="1:8" x14ac:dyDescent="0.3">
      <c r="A5188" s="1" t="s">
        <v>4916</v>
      </c>
      <c r="B5188" s="1" t="s">
        <v>2482</v>
      </c>
      <c r="C5188" s="1" t="s">
        <v>38658</v>
      </c>
      <c r="D5188">
        <v>11596</v>
      </c>
      <c r="G5188" s="1" t="s">
        <v>2482</v>
      </c>
      <c r="H5188">
        <f t="shared" si="81"/>
        <v>1</v>
      </c>
    </row>
    <row r="5189" spans="1:8" x14ac:dyDescent="0.3">
      <c r="A5189" s="1" t="s">
        <v>42992</v>
      </c>
      <c r="B5189" s="1" t="s">
        <v>3606</v>
      </c>
      <c r="C5189" s="1" t="s">
        <v>38658</v>
      </c>
      <c r="D5189">
        <v>11598</v>
      </c>
      <c r="G5189" s="1" t="s">
        <v>3606</v>
      </c>
      <c r="H5189">
        <f t="shared" si="81"/>
        <v>1</v>
      </c>
    </row>
    <row r="5190" spans="1:8" x14ac:dyDescent="0.3">
      <c r="A5190" s="1" t="s">
        <v>42993</v>
      </c>
      <c r="B5190" s="1" t="s">
        <v>4183</v>
      </c>
      <c r="C5190" s="1" t="s">
        <v>38658</v>
      </c>
      <c r="D5190">
        <v>11609</v>
      </c>
      <c r="G5190" s="1" t="s">
        <v>4183</v>
      </c>
      <c r="H5190">
        <f t="shared" si="81"/>
        <v>1</v>
      </c>
    </row>
    <row r="5191" spans="1:8" x14ac:dyDescent="0.3">
      <c r="A5191" s="1" t="s">
        <v>42994</v>
      </c>
      <c r="B5191" s="1" t="s">
        <v>3390</v>
      </c>
      <c r="C5191" s="1" t="s">
        <v>38658</v>
      </c>
      <c r="D5191">
        <v>11637</v>
      </c>
      <c r="G5191" s="1" t="s">
        <v>3390</v>
      </c>
      <c r="H5191">
        <f t="shared" si="81"/>
        <v>2</v>
      </c>
    </row>
    <row r="5192" spans="1:8" x14ac:dyDescent="0.3">
      <c r="A5192" s="1" t="s">
        <v>42995</v>
      </c>
      <c r="B5192" s="1" t="s">
        <v>3390</v>
      </c>
      <c r="C5192" s="1" t="s">
        <v>38661</v>
      </c>
      <c r="D5192">
        <v>11638</v>
      </c>
      <c r="G5192" s="1" t="s">
        <v>3390</v>
      </c>
      <c r="H5192">
        <f t="shared" si="81"/>
        <v>2</v>
      </c>
    </row>
    <row r="5193" spans="1:8" x14ac:dyDescent="0.3">
      <c r="A5193" s="1" t="s">
        <v>42996</v>
      </c>
      <c r="B5193" s="1" t="s">
        <v>583</v>
      </c>
      <c r="C5193" s="1" t="s">
        <v>38658</v>
      </c>
      <c r="D5193">
        <v>11662</v>
      </c>
      <c r="G5193" s="1" t="s">
        <v>583</v>
      </c>
      <c r="H5193">
        <f t="shared" si="81"/>
        <v>1</v>
      </c>
    </row>
    <row r="5194" spans="1:8" x14ac:dyDescent="0.3">
      <c r="A5194" s="1" t="s">
        <v>42997</v>
      </c>
      <c r="B5194" s="1" t="s">
        <v>3889</v>
      </c>
      <c r="C5194" s="1" t="s">
        <v>38658</v>
      </c>
      <c r="D5194">
        <v>11676</v>
      </c>
      <c r="G5194" s="1" t="s">
        <v>3889</v>
      </c>
      <c r="H5194">
        <f t="shared" si="81"/>
        <v>1</v>
      </c>
    </row>
    <row r="5195" spans="1:8" x14ac:dyDescent="0.3">
      <c r="A5195" s="1" t="s">
        <v>5256</v>
      </c>
      <c r="B5195" s="1" t="s">
        <v>3052</v>
      </c>
      <c r="C5195" s="1" t="s">
        <v>38658</v>
      </c>
      <c r="D5195">
        <v>11683</v>
      </c>
      <c r="G5195" s="1" t="s">
        <v>3052</v>
      </c>
      <c r="H5195">
        <f t="shared" si="81"/>
        <v>1</v>
      </c>
    </row>
    <row r="5196" spans="1:8" x14ac:dyDescent="0.3">
      <c r="A5196" s="1" t="s">
        <v>42998</v>
      </c>
      <c r="B5196" s="1" t="s">
        <v>1747</v>
      </c>
      <c r="C5196" s="1" t="s">
        <v>38658</v>
      </c>
      <c r="D5196">
        <v>11685</v>
      </c>
      <c r="G5196" s="1" t="s">
        <v>1747</v>
      </c>
      <c r="H5196">
        <f t="shared" si="81"/>
        <v>1</v>
      </c>
    </row>
    <row r="5197" spans="1:8" x14ac:dyDescent="0.3">
      <c r="A5197" s="1" t="s">
        <v>42999</v>
      </c>
      <c r="B5197" s="1" t="s">
        <v>2717</v>
      </c>
      <c r="C5197" s="1" t="s">
        <v>38658</v>
      </c>
      <c r="D5197">
        <v>11686</v>
      </c>
      <c r="G5197" s="1" t="s">
        <v>2717</v>
      </c>
      <c r="H5197">
        <f t="shared" si="81"/>
        <v>2</v>
      </c>
    </row>
    <row r="5198" spans="1:8" x14ac:dyDescent="0.3">
      <c r="A5198" s="1" t="s">
        <v>43000</v>
      </c>
      <c r="B5198" s="1" t="s">
        <v>2717</v>
      </c>
      <c r="C5198" s="1" t="s">
        <v>38661</v>
      </c>
      <c r="D5198">
        <v>11687</v>
      </c>
      <c r="G5198" s="1" t="s">
        <v>2717</v>
      </c>
      <c r="H5198">
        <f t="shared" si="81"/>
        <v>2</v>
      </c>
    </row>
    <row r="5199" spans="1:8" x14ac:dyDescent="0.3">
      <c r="A5199" s="1" t="s">
        <v>4920</v>
      </c>
      <c r="B5199" s="1" t="s">
        <v>2351</v>
      </c>
      <c r="C5199" s="1" t="s">
        <v>38658</v>
      </c>
      <c r="D5199">
        <v>11701</v>
      </c>
      <c r="G5199" s="1" t="s">
        <v>2351</v>
      </c>
      <c r="H5199">
        <f t="shared" si="81"/>
        <v>1</v>
      </c>
    </row>
    <row r="5200" spans="1:8" x14ac:dyDescent="0.3">
      <c r="A5200" s="1" t="s">
        <v>43001</v>
      </c>
      <c r="B5200" s="1" t="s">
        <v>2807</v>
      </c>
      <c r="C5200" s="1" t="s">
        <v>38658</v>
      </c>
      <c r="D5200">
        <v>11709</v>
      </c>
      <c r="G5200" s="1" t="s">
        <v>2807</v>
      </c>
      <c r="H5200">
        <f t="shared" si="81"/>
        <v>2</v>
      </c>
    </row>
    <row r="5201" spans="1:8" x14ac:dyDescent="0.3">
      <c r="A5201" s="1" t="s">
        <v>43002</v>
      </c>
      <c r="B5201" s="1" t="s">
        <v>2807</v>
      </c>
      <c r="C5201" s="1" t="s">
        <v>38661</v>
      </c>
      <c r="D5201">
        <v>11710</v>
      </c>
      <c r="G5201" s="1" t="s">
        <v>2807</v>
      </c>
      <c r="H5201">
        <f t="shared" si="81"/>
        <v>2</v>
      </c>
    </row>
    <row r="5202" spans="1:8" x14ac:dyDescent="0.3">
      <c r="A5202" s="1" t="s">
        <v>43003</v>
      </c>
      <c r="B5202" s="1" t="s">
        <v>2725</v>
      </c>
      <c r="C5202" s="1" t="s">
        <v>38658</v>
      </c>
      <c r="D5202">
        <v>11713</v>
      </c>
      <c r="G5202" s="1" t="s">
        <v>2725</v>
      </c>
      <c r="H5202">
        <f t="shared" si="81"/>
        <v>2</v>
      </c>
    </row>
    <row r="5203" spans="1:8" x14ac:dyDescent="0.3">
      <c r="A5203" s="1" t="s">
        <v>43004</v>
      </c>
      <c r="B5203" s="1" t="s">
        <v>2725</v>
      </c>
      <c r="C5203" s="1" t="s">
        <v>38661</v>
      </c>
      <c r="D5203">
        <v>11714</v>
      </c>
      <c r="G5203" s="1" t="s">
        <v>2725</v>
      </c>
      <c r="H5203">
        <f t="shared" si="81"/>
        <v>2</v>
      </c>
    </row>
    <row r="5204" spans="1:8" x14ac:dyDescent="0.3">
      <c r="A5204" s="1" t="s">
        <v>43005</v>
      </c>
      <c r="B5204" s="1" t="s">
        <v>3401</v>
      </c>
      <c r="C5204" s="1" t="s">
        <v>38658</v>
      </c>
      <c r="D5204">
        <v>11732</v>
      </c>
      <c r="G5204" s="1" t="s">
        <v>3401</v>
      </c>
      <c r="H5204">
        <f t="shared" si="81"/>
        <v>1</v>
      </c>
    </row>
    <row r="5205" spans="1:8" x14ac:dyDescent="0.3">
      <c r="A5205" s="1" t="s">
        <v>43006</v>
      </c>
      <c r="B5205" s="1" t="s">
        <v>2795</v>
      </c>
      <c r="C5205" s="1" t="s">
        <v>38658</v>
      </c>
      <c r="D5205">
        <v>11754</v>
      </c>
      <c r="G5205" s="1" t="s">
        <v>2795</v>
      </c>
      <c r="H5205">
        <f t="shared" si="81"/>
        <v>1</v>
      </c>
    </row>
    <row r="5206" spans="1:8" x14ac:dyDescent="0.3">
      <c r="A5206" s="1" t="s">
        <v>43007</v>
      </c>
      <c r="B5206" s="1" t="s">
        <v>3648</v>
      </c>
      <c r="C5206" s="1" t="s">
        <v>38658</v>
      </c>
      <c r="D5206">
        <v>11755</v>
      </c>
      <c r="G5206" s="1" t="s">
        <v>3648</v>
      </c>
      <c r="H5206">
        <f t="shared" si="81"/>
        <v>1</v>
      </c>
    </row>
    <row r="5207" spans="1:8" x14ac:dyDescent="0.3">
      <c r="A5207" s="1" t="s">
        <v>43008</v>
      </c>
      <c r="B5207" s="1" t="s">
        <v>4100</v>
      </c>
      <c r="C5207" s="1" t="s">
        <v>38658</v>
      </c>
      <c r="D5207">
        <v>11768</v>
      </c>
      <c r="G5207" s="1" t="s">
        <v>4100</v>
      </c>
      <c r="H5207">
        <f t="shared" si="81"/>
        <v>1</v>
      </c>
    </row>
    <row r="5208" spans="1:8" x14ac:dyDescent="0.3">
      <c r="A5208" s="1" t="s">
        <v>43009</v>
      </c>
      <c r="B5208" s="1" t="s">
        <v>1321</v>
      </c>
      <c r="C5208" s="1" t="s">
        <v>38658</v>
      </c>
      <c r="D5208">
        <v>11794</v>
      </c>
      <c r="G5208" s="1" t="s">
        <v>1321</v>
      </c>
      <c r="H5208">
        <f t="shared" si="81"/>
        <v>2</v>
      </c>
    </row>
    <row r="5209" spans="1:8" x14ac:dyDescent="0.3">
      <c r="A5209" s="1" t="s">
        <v>43010</v>
      </c>
      <c r="B5209" s="1" t="s">
        <v>1321</v>
      </c>
      <c r="C5209" s="1" t="s">
        <v>38661</v>
      </c>
      <c r="D5209">
        <v>11795</v>
      </c>
      <c r="G5209" s="1" t="s">
        <v>1321</v>
      </c>
      <c r="H5209">
        <f t="shared" si="81"/>
        <v>2</v>
      </c>
    </row>
    <row r="5210" spans="1:8" x14ac:dyDescent="0.3">
      <c r="A5210" s="1" t="s">
        <v>43011</v>
      </c>
      <c r="B5210" s="1" t="s">
        <v>447</v>
      </c>
      <c r="C5210" s="1" t="s">
        <v>38658</v>
      </c>
      <c r="D5210">
        <v>11804</v>
      </c>
      <c r="G5210" s="1" t="s">
        <v>447</v>
      </c>
      <c r="H5210">
        <f t="shared" si="81"/>
        <v>1</v>
      </c>
    </row>
    <row r="5211" spans="1:8" x14ac:dyDescent="0.3">
      <c r="A5211" s="1" t="s">
        <v>43012</v>
      </c>
      <c r="B5211" s="1" t="s">
        <v>1393</v>
      </c>
      <c r="C5211" s="1" t="s">
        <v>38658</v>
      </c>
      <c r="D5211">
        <v>11851</v>
      </c>
      <c r="G5211" s="1" t="s">
        <v>1393</v>
      </c>
      <c r="H5211">
        <f t="shared" si="81"/>
        <v>1</v>
      </c>
    </row>
    <row r="5212" spans="1:8" x14ac:dyDescent="0.3">
      <c r="A5212" s="1" t="s">
        <v>43013</v>
      </c>
      <c r="B5212" s="1" t="s">
        <v>2867</v>
      </c>
      <c r="C5212" s="1" t="s">
        <v>38658</v>
      </c>
      <c r="D5212">
        <v>11855</v>
      </c>
      <c r="G5212" s="1" t="s">
        <v>2867</v>
      </c>
      <c r="H5212">
        <f t="shared" si="81"/>
        <v>1</v>
      </c>
    </row>
    <row r="5213" spans="1:8" x14ac:dyDescent="0.3">
      <c r="A5213" s="1" t="s">
        <v>43014</v>
      </c>
      <c r="B5213" s="1" t="s">
        <v>2280</v>
      </c>
      <c r="C5213" s="1" t="s">
        <v>38658</v>
      </c>
      <c r="D5213">
        <v>11857</v>
      </c>
      <c r="G5213" s="1" t="s">
        <v>2280</v>
      </c>
      <c r="H5213">
        <f t="shared" si="81"/>
        <v>1</v>
      </c>
    </row>
    <row r="5214" spans="1:8" x14ac:dyDescent="0.3">
      <c r="A5214" s="1" t="s">
        <v>43015</v>
      </c>
      <c r="B5214" s="1" t="s">
        <v>25</v>
      </c>
      <c r="C5214" s="1" t="s">
        <v>38658</v>
      </c>
      <c r="D5214">
        <v>11860</v>
      </c>
      <c r="G5214" s="1" t="s">
        <v>25</v>
      </c>
      <c r="H5214">
        <f t="shared" si="81"/>
        <v>1</v>
      </c>
    </row>
    <row r="5215" spans="1:8" x14ac:dyDescent="0.3">
      <c r="A5215" s="1" t="s">
        <v>43016</v>
      </c>
      <c r="B5215" s="1" t="s">
        <v>242</v>
      </c>
      <c r="C5215" s="1" t="s">
        <v>38658</v>
      </c>
      <c r="D5215">
        <v>11866</v>
      </c>
      <c r="G5215" s="1" t="s">
        <v>242</v>
      </c>
      <c r="H5215">
        <f t="shared" si="81"/>
        <v>2</v>
      </c>
    </row>
    <row r="5216" spans="1:8" x14ac:dyDescent="0.3">
      <c r="A5216" s="1" t="s">
        <v>43017</v>
      </c>
      <c r="B5216" s="1" t="s">
        <v>242</v>
      </c>
      <c r="C5216" s="1" t="s">
        <v>38661</v>
      </c>
      <c r="D5216">
        <v>11867</v>
      </c>
      <c r="G5216" s="1" t="s">
        <v>242</v>
      </c>
      <c r="H5216">
        <f t="shared" si="81"/>
        <v>2</v>
      </c>
    </row>
    <row r="5217" spans="1:8" x14ac:dyDescent="0.3">
      <c r="A5217" s="1" t="s">
        <v>43018</v>
      </c>
      <c r="B5217" s="1" t="s">
        <v>2330</v>
      </c>
      <c r="C5217" s="1" t="s">
        <v>38658</v>
      </c>
      <c r="D5217">
        <v>11873</v>
      </c>
      <c r="G5217" s="1" t="s">
        <v>2330</v>
      </c>
      <c r="H5217">
        <f t="shared" si="81"/>
        <v>1</v>
      </c>
    </row>
    <row r="5218" spans="1:8" x14ac:dyDescent="0.3">
      <c r="A5218" s="1" t="s">
        <v>43019</v>
      </c>
      <c r="B5218" s="1" t="s">
        <v>3024</v>
      </c>
      <c r="C5218" s="1" t="s">
        <v>38658</v>
      </c>
      <c r="D5218">
        <v>11874</v>
      </c>
      <c r="G5218" s="1" t="s">
        <v>3024</v>
      </c>
      <c r="H5218">
        <f t="shared" si="81"/>
        <v>2</v>
      </c>
    </row>
    <row r="5219" spans="1:8" x14ac:dyDescent="0.3">
      <c r="A5219" s="1" t="s">
        <v>43020</v>
      </c>
      <c r="B5219" s="1" t="s">
        <v>3024</v>
      </c>
      <c r="C5219" s="1" t="s">
        <v>38661</v>
      </c>
      <c r="D5219">
        <v>11875</v>
      </c>
      <c r="G5219" s="1" t="s">
        <v>3024</v>
      </c>
      <c r="H5219">
        <f t="shared" si="81"/>
        <v>2</v>
      </c>
    </row>
    <row r="5220" spans="1:8" x14ac:dyDescent="0.3">
      <c r="A5220" s="1" t="s">
        <v>43021</v>
      </c>
      <c r="B5220" s="1" t="s">
        <v>1005</v>
      </c>
      <c r="C5220" s="1" t="s">
        <v>38658</v>
      </c>
      <c r="D5220">
        <v>11886</v>
      </c>
      <c r="G5220" s="1" t="s">
        <v>1005</v>
      </c>
      <c r="H5220">
        <f t="shared" si="81"/>
        <v>1</v>
      </c>
    </row>
    <row r="5221" spans="1:8" x14ac:dyDescent="0.3">
      <c r="A5221" s="1" t="s">
        <v>43022</v>
      </c>
      <c r="B5221" s="1" t="s">
        <v>3998</v>
      </c>
      <c r="C5221" s="1" t="s">
        <v>38658</v>
      </c>
      <c r="D5221">
        <v>11906</v>
      </c>
      <c r="G5221" s="1" t="s">
        <v>3998</v>
      </c>
      <c r="H5221">
        <f t="shared" si="81"/>
        <v>2</v>
      </c>
    </row>
    <row r="5222" spans="1:8" x14ac:dyDescent="0.3">
      <c r="A5222" s="1" t="s">
        <v>43023</v>
      </c>
      <c r="B5222" s="1" t="s">
        <v>3998</v>
      </c>
      <c r="C5222" s="1" t="s">
        <v>38661</v>
      </c>
      <c r="D5222">
        <v>11907</v>
      </c>
      <c r="G5222" s="1" t="s">
        <v>3998</v>
      </c>
      <c r="H5222">
        <f t="shared" si="81"/>
        <v>2</v>
      </c>
    </row>
    <row r="5223" spans="1:8" x14ac:dyDescent="0.3">
      <c r="A5223" s="1" t="s">
        <v>43024</v>
      </c>
      <c r="B5223" s="1" t="s">
        <v>3309</v>
      </c>
      <c r="C5223" s="1" t="s">
        <v>38658</v>
      </c>
      <c r="D5223">
        <v>11911</v>
      </c>
      <c r="G5223" s="1" t="s">
        <v>3309</v>
      </c>
      <c r="H5223">
        <f t="shared" si="81"/>
        <v>1</v>
      </c>
    </row>
    <row r="5224" spans="1:8" x14ac:dyDescent="0.3">
      <c r="A5224" s="1" t="s">
        <v>43025</v>
      </c>
      <c r="B5224" s="1" t="s">
        <v>614</v>
      </c>
      <c r="C5224" s="1" t="s">
        <v>38658</v>
      </c>
      <c r="D5224">
        <v>11943</v>
      </c>
      <c r="G5224" s="1" t="s">
        <v>614</v>
      </c>
      <c r="H5224">
        <f t="shared" si="81"/>
        <v>1</v>
      </c>
    </row>
    <row r="5225" spans="1:8" x14ac:dyDescent="0.3">
      <c r="A5225" s="1" t="s">
        <v>43026</v>
      </c>
      <c r="B5225" s="1" t="s">
        <v>370</v>
      </c>
      <c r="C5225" s="1" t="s">
        <v>38658</v>
      </c>
      <c r="D5225">
        <v>11947</v>
      </c>
      <c r="G5225" s="1" t="s">
        <v>370</v>
      </c>
      <c r="H5225">
        <f t="shared" si="81"/>
        <v>1</v>
      </c>
    </row>
    <row r="5226" spans="1:8" x14ac:dyDescent="0.3">
      <c r="A5226" s="1" t="s">
        <v>43027</v>
      </c>
      <c r="B5226" s="1" t="s">
        <v>3613</v>
      </c>
      <c r="C5226" s="1" t="s">
        <v>38658</v>
      </c>
      <c r="D5226">
        <v>11976</v>
      </c>
      <c r="G5226" s="1" t="s">
        <v>3613</v>
      </c>
      <c r="H5226">
        <f t="shared" si="81"/>
        <v>2</v>
      </c>
    </row>
    <row r="5227" spans="1:8" x14ac:dyDescent="0.3">
      <c r="A5227" s="1" t="s">
        <v>43028</v>
      </c>
      <c r="B5227" s="1" t="s">
        <v>3613</v>
      </c>
      <c r="C5227" s="1" t="s">
        <v>38661</v>
      </c>
      <c r="D5227">
        <v>11977</v>
      </c>
      <c r="G5227" s="1" t="s">
        <v>3613</v>
      </c>
      <c r="H5227">
        <f t="shared" si="81"/>
        <v>2</v>
      </c>
    </row>
    <row r="5228" spans="1:8" x14ac:dyDescent="0.3">
      <c r="A5228" s="1" t="s">
        <v>43029</v>
      </c>
      <c r="B5228" s="1" t="s">
        <v>1554</v>
      </c>
      <c r="C5228" s="1" t="s">
        <v>38658</v>
      </c>
      <c r="D5228">
        <v>11978</v>
      </c>
      <c r="G5228" s="1" t="s">
        <v>1554</v>
      </c>
      <c r="H5228">
        <f t="shared" si="81"/>
        <v>2</v>
      </c>
    </row>
    <row r="5229" spans="1:8" x14ac:dyDescent="0.3">
      <c r="A5229" s="1" t="s">
        <v>43030</v>
      </c>
      <c r="B5229" s="1" t="s">
        <v>1554</v>
      </c>
      <c r="C5229" s="1" t="s">
        <v>38661</v>
      </c>
      <c r="D5229">
        <v>11979</v>
      </c>
      <c r="G5229" s="1" t="s">
        <v>1554</v>
      </c>
      <c r="H5229">
        <f t="shared" si="81"/>
        <v>2</v>
      </c>
    </row>
    <row r="5230" spans="1:8" x14ac:dyDescent="0.3">
      <c r="A5230" s="1" t="s">
        <v>43031</v>
      </c>
      <c r="B5230" s="1" t="s">
        <v>1307</v>
      </c>
      <c r="C5230" s="1" t="s">
        <v>38658</v>
      </c>
      <c r="D5230">
        <v>12003</v>
      </c>
      <c r="G5230" s="1" t="s">
        <v>1307</v>
      </c>
      <c r="H5230">
        <f t="shared" si="81"/>
        <v>1</v>
      </c>
    </row>
    <row r="5231" spans="1:8" x14ac:dyDescent="0.3">
      <c r="A5231" s="1" t="s">
        <v>4760</v>
      </c>
      <c r="B5231" s="1" t="s">
        <v>2151</v>
      </c>
      <c r="C5231" s="1" t="s">
        <v>38658</v>
      </c>
      <c r="D5231">
        <v>12050</v>
      </c>
      <c r="G5231" s="1" t="s">
        <v>2151</v>
      </c>
      <c r="H5231">
        <f t="shared" si="81"/>
        <v>2</v>
      </c>
    </row>
    <row r="5232" spans="1:8" x14ac:dyDescent="0.3">
      <c r="A5232" s="1" t="s">
        <v>43032</v>
      </c>
      <c r="B5232" s="1" t="s">
        <v>2151</v>
      </c>
      <c r="C5232" s="1" t="s">
        <v>38661</v>
      </c>
      <c r="D5232">
        <v>12051</v>
      </c>
      <c r="G5232" s="1" t="s">
        <v>2151</v>
      </c>
      <c r="H5232">
        <f t="shared" si="81"/>
        <v>2</v>
      </c>
    </row>
    <row r="5233" spans="1:8" x14ac:dyDescent="0.3">
      <c r="A5233" s="1" t="s">
        <v>6210</v>
      </c>
      <c r="B5233" s="1" t="s">
        <v>1629</v>
      </c>
      <c r="C5233" s="1" t="s">
        <v>38658</v>
      </c>
      <c r="D5233">
        <v>12079</v>
      </c>
      <c r="G5233" s="1" t="s">
        <v>1629</v>
      </c>
      <c r="H5233">
        <f t="shared" si="81"/>
        <v>1</v>
      </c>
    </row>
    <row r="5234" spans="1:8" x14ac:dyDescent="0.3">
      <c r="A5234" s="1" t="s">
        <v>43033</v>
      </c>
      <c r="B5234" s="1" t="s">
        <v>3121</v>
      </c>
      <c r="C5234" s="1" t="s">
        <v>38658</v>
      </c>
      <c r="D5234">
        <v>12092</v>
      </c>
      <c r="G5234" s="1" t="s">
        <v>3121</v>
      </c>
      <c r="H5234">
        <f t="shared" si="81"/>
        <v>1</v>
      </c>
    </row>
    <row r="5235" spans="1:8" x14ac:dyDescent="0.3">
      <c r="A5235" s="1" t="s">
        <v>43034</v>
      </c>
      <c r="B5235" s="1" t="s">
        <v>448</v>
      </c>
      <c r="C5235" s="1" t="s">
        <v>38658</v>
      </c>
      <c r="D5235">
        <v>12095</v>
      </c>
      <c r="G5235" s="1" t="s">
        <v>448</v>
      </c>
      <c r="H5235">
        <f t="shared" si="81"/>
        <v>1</v>
      </c>
    </row>
    <row r="5236" spans="1:8" x14ac:dyDescent="0.3">
      <c r="A5236" s="1" t="s">
        <v>43035</v>
      </c>
      <c r="B5236" s="1" t="s">
        <v>636</v>
      </c>
      <c r="C5236" s="1" t="s">
        <v>38658</v>
      </c>
      <c r="D5236">
        <v>12102</v>
      </c>
      <c r="G5236" s="1" t="s">
        <v>636</v>
      </c>
      <c r="H5236">
        <f t="shared" si="81"/>
        <v>1</v>
      </c>
    </row>
    <row r="5237" spans="1:8" x14ac:dyDescent="0.3">
      <c r="A5237" s="1" t="s">
        <v>5118</v>
      </c>
      <c r="B5237" s="1" t="s">
        <v>2922</v>
      </c>
      <c r="C5237" s="1" t="s">
        <v>38658</v>
      </c>
      <c r="D5237">
        <v>12133</v>
      </c>
      <c r="G5237" s="1" t="s">
        <v>2922</v>
      </c>
      <c r="H5237">
        <f t="shared" si="81"/>
        <v>1</v>
      </c>
    </row>
    <row r="5238" spans="1:8" x14ac:dyDescent="0.3">
      <c r="A5238" s="1" t="s">
        <v>4718</v>
      </c>
      <c r="B5238" s="1" t="s">
        <v>733</v>
      </c>
      <c r="C5238" s="1" t="s">
        <v>38658</v>
      </c>
      <c r="D5238">
        <v>12144</v>
      </c>
      <c r="G5238" s="1" t="s">
        <v>733</v>
      </c>
      <c r="H5238">
        <f t="shared" si="81"/>
        <v>2</v>
      </c>
    </row>
    <row r="5239" spans="1:8" x14ac:dyDescent="0.3">
      <c r="A5239" s="1" t="s">
        <v>43036</v>
      </c>
      <c r="B5239" s="1" t="s">
        <v>733</v>
      </c>
      <c r="C5239" s="1" t="s">
        <v>38661</v>
      </c>
      <c r="D5239">
        <v>12145</v>
      </c>
      <c r="G5239" s="1" t="s">
        <v>733</v>
      </c>
      <c r="H5239">
        <f t="shared" si="81"/>
        <v>2</v>
      </c>
    </row>
    <row r="5240" spans="1:8" x14ac:dyDescent="0.3">
      <c r="A5240" s="1" t="s">
        <v>43037</v>
      </c>
      <c r="B5240" s="1" t="s">
        <v>260</v>
      </c>
      <c r="C5240" s="1" t="s">
        <v>38658</v>
      </c>
      <c r="D5240">
        <v>12163</v>
      </c>
      <c r="G5240" s="1" t="s">
        <v>260</v>
      </c>
      <c r="H5240">
        <f t="shared" si="81"/>
        <v>1</v>
      </c>
    </row>
    <row r="5241" spans="1:8" x14ac:dyDescent="0.3">
      <c r="A5241" s="1" t="s">
        <v>43038</v>
      </c>
      <c r="B5241" s="1" t="s">
        <v>1704</v>
      </c>
      <c r="C5241" s="1" t="s">
        <v>38658</v>
      </c>
      <c r="D5241">
        <v>12181</v>
      </c>
      <c r="G5241" s="1" t="s">
        <v>1704</v>
      </c>
      <c r="H5241">
        <f t="shared" si="81"/>
        <v>1</v>
      </c>
    </row>
    <row r="5242" spans="1:8" x14ac:dyDescent="0.3">
      <c r="A5242" s="1" t="s">
        <v>43039</v>
      </c>
      <c r="B5242" s="1" t="s">
        <v>2152</v>
      </c>
      <c r="C5242" s="1" t="s">
        <v>38658</v>
      </c>
      <c r="D5242">
        <v>12220</v>
      </c>
      <c r="G5242" s="1" t="s">
        <v>2152</v>
      </c>
      <c r="H5242">
        <f t="shared" si="81"/>
        <v>2</v>
      </c>
    </row>
    <row r="5243" spans="1:8" x14ac:dyDescent="0.3">
      <c r="A5243" s="1" t="s">
        <v>43040</v>
      </c>
      <c r="B5243" s="1" t="s">
        <v>2152</v>
      </c>
      <c r="C5243" s="1" t="s">
        <v>38661</v>
      </c>
      <c r="D5243">
        <v>12221</v>
      </c>
      <c r="G5243" s="1" t="s">
        <v>2152</v>
      </c>
      <c r="H5243">
        <f t="shared" si="81"/>
        <v>2</v>
      </c>
    </row>
    <row r="5244" spans="1:8" x14ac:dyDescent="0.3">
      <c r="A5244" s="1" t="s">
        <v>43041</v>
      </c>
      <c r="B5244" s="1" t="s">
        <v>1842</v>
      </c>
      <c r="C5244" s="1" t="s">
        <v>38658</v>
      </c>
      <c r="D5244">
        <v>12303</v>
      </c>
      <c r="G5244" s="1" t="s">
        <v>1842</v>
      </c>
      <c r="H5244">
        <f t="shared" si="81"/>
        <v>1</v>
      </c>
    </row>
    <row r="5245" spans="1:8" x14ac:dyDescent="0.3">
      <c r="A5245" s="1" t="s">
        <v>43042</v>
      </c>
      <c r="B5245" s="1" t="s">
        <v>4442</v>
      </c>
      <c r="C5245" s="1" t="s">
        <v>38658</v>
      </c>
      <c r="D5245">
        <v>12308</v>
      </c>
      <c r="G5245" s="1" t="s">
        <v>4442</v>
      </c>
      <c r="H5245">
        <f t="shared" si="81"/>
        <v>1</v>
      </c>
    </row>
    <row r="5246" spans="1:8" x14ac:dyDescent="0.3">
      <c r="A5246" s="1" t="s">
        <v>43043</v>
      </c>
      <c r="B5246" s="1" t="s">
        <v>1941</v>
      </c>
      <c r="C5246" s="1" t="s">
        <v>38658</v>
      </c>
      <c r="D5246">
        <v>12324</v>
      </c>
      <c r="G5246" s="1" t="s">
        <v>1941</v>
      </c>
      <c r="H5246">
        <f t="shared" si="81"/>
        <v>1</v>
      </c>
    </row>
    <row r="5247" spans="1:8" x14ac:dyDescent="0.3">
      <c r="A5247" s="1" t="s">
        <v>43044</v>
      </c>
      <c r="B5247" s="1" t="s">
        <v>1884</v>
      </c>
      <c r="C5247" s="1" t="s">
        <v>38658</v>
      </c>
      <c r="D5247">
        <v>12325</v>
      </c>
      <c r="G5247" s="1" t="s">
        <v>1884</v>
      </c>
      <c r="H5247">
        <f t="shared" si="81"/>
        <v>1</v>
      </c>
    </row>
    <row r="5248" spans="1:8" x14ac:dyDescent="0.3">
      <c r="A5248" s="1" t="s">
        <v>5908</v>
      </c>
      <c r="B5248" s="1" t="s">
        <v>3919</v>
      </c>
      <c r="C5248" s="1" t="s">
        <v>38658</v>
      </c>
      <c r="D5248">
        <v>12328</v>
      </c>
      <c r="G5248" s="1" t="s">
        <v>3919</v>
      </c>
      <c r="H5248">
        <f t="shared" si="81"/>
        <v>1</v>
      </c>
    </row>
    <row r="5249" spans="1:8" x14ac:dyDescent="0.3">
      <c r="A5249" s="1" t="s">
        <v>43045</v>
      </c>
      <c r="B5249" s="1" t="s">
        <v>812</v>
      </c>
      <c r="C5249" s="1" t="s">
        <v>38658</v>
      </c>
      <c r="D5249">
        <v>12344</v>
      </c>
      <c r="G5249" s="1" t="s">
        <v>812</v>
      </c>
      <c r="H5249">
        <f t="shared" si="81"/>
        <v>1</v>
      </c>
    </row>
    <row r="5250" spans="1:8" x14ac:dyDescent="0.3">
      <c r="A5250" s="1" t="s">
        <v>43046</v>
      </c>
      <c r="B5250" s="1" t="s">
        <v>2569</v>
      </c>
      <c r="C5250" s="1" t="s">
        <v>38658</v>
      </c>
      <c r="D5250">
        <v>12358</v>
      </c>
      <c r="G5250" s="1" t="s">
        <v>2569</v>
      </c>
      <c r="H5250">
        <f t="shared" si="81"/>
        <v>2</v>
      </c>
    </row>
    <row r="5251" spans="1:8" x14ac:dyDescent="0.3">
      <c r="A5251" s="1" t="s">
        <v>43047</v>
      </c>
      <c r="B5251" s="1" t="s">
        <v>2569</v>
      </c>
      <c r="C5251" s="1" t="s">
        <v>38661</v>
      </c>
      <c r="D5251">
        <v>12359</v>
      </c>
      <c r="G5251" s="1" t="s">
        <v>2569</v>
      </c>
      <c r="H5251">
        <f t="shared" ref="H5251:H5314" si="82">COUNTIF(G:G,G5251)</f>
        <v>2</v>
      </c>
    </row>
    <row r="5252" spans="1:8" x14ac:dyDescent="0.3">
      <c r="A5252" s="1" t="s">
        <v>43048</v>
      </c>
      <c r="B5252" s="1" t="s">
        <v>3314</v>
      </c>
      <c r="C5252" s="1" t="s">
        <v>38658</v>
      </c>
      <c r="D5252">
        <v>12376</v>
      </c>
      <c r="G5252" s="1" t="s">
        <v>3314</v>
      </c>
      <c r="H5252">
        <f t="shared" si="82"/>
        <v>1</v>
      </c>
    </row>
    <row r="5253" spans="1:8" x14ac:dyDescent="0.3">
      <c r="A5253" s="1" t="s">
        <v>5934</v>
      </c>
      <c r="B5253" s="1" t="s">
        <v>2577</v>
      </c>
      <c r="C5253" s="1" t="s">
        <v>38658</v>
      </c>
      <c r="D5253">
        <v>12378</v>
      </c>
      <c r="G5253" s="1" t="s">
        <v>2577</v>
      </c>
      <c r="H5253">
        <f t="shared" si="82"/>
        <v>1</v>
      </c>
    </row>
    <row r="5254" spans="1:8" x14ac:dyDescent="0.3">
      <c r="A5254" s="1" t="s">
        <v>43049</v>
      </c>
      <c r="B5254" s="1" t="s">
        <v>3827</v>
      </c>
      <c r="C5254" s="1" t="s">
        <v>38658</v>
      </c>
      <c r="D5254">
        <v>12382</v>
      </c>
      <c r="G5254" s="1" t="s">
        <v>3827</v>
      </c>
      <c r="H5254">
        <f t="shared" si="82"/>
        <v>2</v>
      </c>
    </row>
    <row r="5255" spans="1:8" x14ac:dyDescent="0.3">
      <c r="A5255" s="1" t="s">
        <v>43050</v>
      </c>
      <c r="B5255" s="1" t="s">
        <v>3827</v>
      </c>
      <c r="C5255" s="1" t="s">
        <v>38661</v>
      </c>
      <c r="D5255">
        <v>12383</v>
      </c>
      <c r="G5255" s="1" t="s">
        <v>3827</v>
      </c>
      <c r="H5255">
        <f t="shared" si="82"/>
        <v>2</v>
      </c>
    </row>
    <row r="5256" spans="1:8" x14ac:dyDescent="0.3">
      <c r="A5256" s="1" t="s">
        <v>5840</v>
      </c>
      <c r="B5256" s="1" t="s">
        <v>402</v>
      </c>
      <c r="C5256" s="1" t="s">
        <v>38658</v>
      </c>
      <c r="D5256">
        <v>12396</v>
      </c>
      <c r="G5256" s="1" t="s">
        <v>402</v>
      </c>
      <c r="H5256">
        <f t="shared" si="82"/>
        <v>2</v>
      </c>
    </row>
    <row r="5257" spans="1:8" x14ac:dyDescent="0.3">
      <c r="A5257" s="1" t="s">
        <v>43051</v>
      </c>
      <c r="B5257" s="1" t="s">
        <v>402</v>
      </c>
      <c r="C5257" s="1" t="s">
        <v>38661</v>
      </c>
      <c r="D5257">
        <v>12397</v>
      </c>
      <c r="G5257" s="1" t="s">
        <v>402</v>
      </c>
      <c r="H5257">
        <f t="shared" si="82"/>
        <v>2</v>
      </c>
    </row>
    <row r="5258" spans="1:8" x14ac:dyDescent="0.3">
      <c r="A5258" s="1" t="s">
        <v>43052</v>
      </c>
      <c r="B5258" s="1" t="s">
        <v>1370</v>
      </c>
      <c r="C5258" s="1" t="s">
        <v>38658</v>
      </c>
      <c r="D5258">
        <v>12416</v>
      </c>
      <c r="G5258" s="1" t="s">
        <v>1370</v>
      </c>
      <c r="H5258">
        <f t="shared" si="82"/>
        <v>2</v>
      </c>
    </row>
    <row r="5259" spans="1:8" x14ac:dyDescent="0.3">
      <c r="A5259" s="1" t="s">
        <v>43053</v>
      </c>
      <c r="B5259" s="1" t="s">
        <v>1370</v>
      </c>
      <c r="C5259" s="1" t="s">
        <v>38661</v>
      </c>
      <c r="D5259">
        <v>12417</v>
      </c>
      <c r="G5259" s="1" t="s">
        <v>1370</v>
      </c>
      <c r="H5259">
        <f t="shared" si="82"/>
        <v>2</v>
      </c>
    </row>
    <row r="5260" spans="1:8" x14ac:dyDescent="0.3">
      <c r="A5260" s="1" t="s">
        <v>43054</v>
      </c>
      <c r="B5260" s="1" t="s">
        <v>381</v>
      </c>
      <c r="C5260" s="1" t="s">
        <v>38658</v>
      </c>
      <c r="D5260">
        <v>12432</v>
      </c>
      <c r="G5260" s="1" t="s">
        <v>381</v>
      </c>
      <c r="H5260">
        <f t="shared" si="82"/>
        <v>1</v>
      </c>
    </row>
    <row r="5261" spans="1:8" x14ac:dyDescent="0.3">
      <c r="A5261" s="1" t="s">
        <v>43055</v>
      </c>
      <c r="B5261" s="1" t="s">
        <v>1048</v>
      </c>
      <c r="C5261" s="1" t="s">
        <v>38658</v>
      </c>
      <c r="D5261">
        <v>12464</v>
      </c>
      <c r="G5261" s="1" t="s">
        <v>1048</v>
      </c>
      <c r="H5261">
        <f t="shared" si="82"/>
        <v>1</v>
      </c>
    </row>
    <row r="5262" spans="1:8" x14ac:dyDescent="0.3">
      <c r="A5262" s="1" t="s">
        <v>43056</v>
      </c>
      <c r="B5262" s="1" t="s">
        <v>3891</v>
      </c>
      <c r="C5262" s="1" t="s">
        <v>38658</v>
      </c>
      <c r="D5262">
        <v>12468</v>
      </c>
      <c r="G5262" s="1" t="s">
        <v>3891</v>
      </c>
      <c r="H5262">
        <f t="shared" si="82"/>
        <v>1</v>
      </c>
    </row>
    <row r="5263" spans="1:8" x14ac:dyDescent="0.3">
      <c r="A5263" s="1" t="s">
        <v>43057</v>
      </c>
      <c r="B5263" s="1" t="s">
        <v>3640</v>
      </c>
      <c r="C5263" s="1" t="s">
        <v>38658</v>
      </c>
      <c r="D5263">
        <v>12485</v>
      </c>
      <c r="G5263" s="1" t="s">
        <v>3640</v>
      </c>
      <c r="H5263">
        <f t="shared" si="82"/>
        <v>1</v>
      </c>
    </row>
    <row r="5264" spans="1:8" x14ac:dyDescent="0.3">
      <c r="A5264" s="1" t="s">
        <v>43058</v>
      </c>
      <c r="B5264" s="1" t="s">
        <v>4303</v>
      </c>
      <c r="C5264" s="1" t="s">
        <v>38658</v>
      </c>
      <c r="D5264">
        <v>12490</v>
      </c>
      <c r="G5264" s="1" t="s">
        <v>4303</v>
      </c>
      <c r="H5264">
        <f t="shared" si="82"/>
        <v>1</v>
      </c>
    </row>
    <row r="5265" spans="1:8" x14ac:dyDescent="0.3">
      <c r="A5265" s="1" t="s">
        <v>43059</v>
      </c>
      <c r="B5265" s="1" t="s">
        <v>2926</v>
      </c>
      <c r="C5265" s="1" t="s">
        <v>38658</v>
      </c>
      <c r="D5265">
        <v>12547</v>
      </c>
      <c r="G5265" s="1" t="s">
        <v>2926</v>
      </c>
      <c r="H5265">
        <f t="shared" si="82"/>
        <v>1</v>
      </c>
    </row>
    <row r="5266" spans="1:8" x14ac:dyDescent="0.3">
      <c r="A5266" s="1" t="s">
        <v>43060</v>
      </c>
      <c r="B5266" s="1" t="s">
        <v>2620</v>
      </c>
      <c r="C5266" s="1" t="s">
        <v>38658</v>
      </c>
      <c r="D5266">
        <v>12561</v>
      </c>
      <c r="G5266" s="1" t="s">
        <v>2620</v>
      </c>
      <c r="H5266">
        <f t="shared" si="82"/>
        <v>1</v>
      </c>
    </row>
    <row r="5267" spans="1:8" x14ac:dyDescent="0.3">
      <c r="A5267" s="1" t="s">
        <v>43061</v>
      </c>
      <c r="B5267" s="1" t="s">
        <v>3130</v>
      </c>
      <c r="C5267" s="1" t="s">
        <v>38658</v>
      </c>
      <c r="D5267">
        <v>12568</v>
      </c>
      <c r="G5267" s="1" t="s">
        <v>3130</v>
      </c>
      <c r="H5267">
        <f t="shared" si="82"/>
        <v>1</v>
      </c>
    </row>
    <row r="5268" spans="1:8" x14ac:dyDescent="0.3">
      <c r="A5268" s="1" t="s">
        <v>4804</v>
      </c>
      <c r="B5268" s="1" t="s">
        <v>863</v>
      </c>
      <c r="C5268" s="1" t="s">
        <v>38658</v>
      </c>
      <c r="D5268">
        <v>12577</v>
      </c>
      <c r="G5268" s="1" t="s">
        <v>863</v>
      </c>
      <c r="H5268">
        <f t="shared" si="82"/>
        <v>1</v>
      </c>
    </row>
    <row r="5269" spans="1:8" x14ac:dyDescent="0.3">
      <c r="A5269" s="1" t="s">
        <v>43062</v>
      </c>
      <c r="B5269" s="1" t="s">
        <v>2434</v>
      </c>
      <c r="C5269" s="1" t="s">
        <v>38658</v>
      </c>
      <c r="D5269">
        <v>12586</v>
      </c>
      <c r="G5269" s="1" t="s">
        <v>2434</v>
      </c>
      <c r="H5269">
        <f t="shared" si="82"/>
        <v>1</v>
      </c>
    </row>
    <row r="5270" spans="1:8" x14ac:dyDescent="0.3">
      <c r="A5270" s="1" t="s">
        <v>6134</v>
      </c>
      <c r="B5270" s="1" t="s">
        <v>4229</v>
      </c>
      <c r="C5270" s="1" t="s">
        <v>38658</v>
      </c>
      <c r="D5270">
        <v>12599</v>
      </c>
      <c r="G5270" s="1" t="s">
        <v>4229</v>
      </c>
      <c r="H5270">
        <f t="shared" si="82"/>
        <v>1</v>
      </c>
    </row>
    <row r="5271" spans="1:8" x14ac:dyDescent="0.3">
      <c r="A5271" s="1" t="s">
        <v>43063</v>
      </c>
      <c r="B5271" s="1" t="s">
        <v>3904</v>
      </c>
      <c r="C5271" s="1" t="s">
        <v>38658</v>
      </c>
      <c r="D5271">
        <v>12616</v>
      </c>
      <c r="G5271" s="1" t="s">
        <v>3904</v>
      </c>
      <c r="H5271">
        <f t="shared" si="82"/>
        <v>1</v>
      </c>
    </row>
    <row r="5272" spans="1:8" x14ac:dyDescent="0.3">
      <c r="A5272" s="1" t="s">
        <v>43064</v>
      </c>
      <c r="B5272" s="1" t="s">
        <v>513</v>
      </c>
      <c r="C5272" s="1" t="s">
        <v>38658</v>
      </c>
      <c r="D5272">
        <v>12625</v>
      </c>
      <c r="G5272" s="1" t="s">
        <v>513</v>
      </c>
      <c r="H5272">
        <f t="shared" si="82"/>
        <v>1</v>
      </c>
    </row>
    <row r="5273" spans="1:8" x14ac:dyDescent="0.3">
      <c r="A5273" s="1" t="s">
        <v>5796</v>
      </c>
      <c r="B5273" s="1" t="s">
        <v>3490</v>
      </c>
      <c r="C5273" s="1" t="s">
        <v>38658</v>
      </c>
      <c r="D5273">
        <v>12643</v>
      </c>
      <c r="G5273" s="1" t="s">
        <v>3490</v>
      </c>
      <c r="H5273">
        <f t="shared" si="82"/>
        <v>1</v>
      </c>
    </row>
    <row r="5274" spans="1:8" x14ac:dyDescent="0.3">
      <c r="A5274" s="1" t="s">
        <v>6208</v>
      </c>
      <c r="B5274" s="1" t="s">
        <v>2315</v>
      </c>
      <c r="C5274" s="1" t="s">
        <v>38658</v>
      </c>
      <c r="D5274">
        <v>12662</v>
      </c>
      <c r="G5274" s="1" t="s">
        <v>2315</v>
      </c>
      <c r="H5274">
        <f t="shared" si="82"/>
        <v>1</v>
      </c>
    </row>
    <row r="5275" spans="1:8" x14ac:dyDescent="0.3">
      <c r="A5275" s="1" t="s">
        <v>43065</v>
      </c>
      <c r="B5275" s="1" t="s">
        <v>605</v>
      </c>
      <c r="C5275" s="1" t="s">
        <v>38658</v>
      </c>
      <c r="D5275">
        <v>12695</v>
      </c>
      <c r="G5275" s="1" t="s">
        <v>605</v>
      </c>
      <c r="H5275">
        <f t="shared" si="82"/>
        <v>1</v>
      </c>
    </row>
    <row r="5276" spans="1:8" x14ac:dyDescent="0.3">
      <c r="A5276" s="1" t="s">
        <v>43066</v>
      </c>
      <c r="B5276" s="1" t="s">
        <v>3963</v>
      </c>
      <c r="C5276" s="1" t="s">
        <v>38658</v>
      </c>
      <c r="D5276">
        <v>12726</v>
      </c>
      <c r="G5276" s="1" t="s">
        <v>3963</v>
      </c>
      <c r="H5276">
        <f t="shared" si="82"/>
        <v>1</v>
      </c>
    </row>
    <row r="5277" spans="1:8" x14ac:dyDescent="0.3">
      <c r="A5277" s="1" t="s">
        <v>43067</v>
      </c>
      <c r="B5277" s="1" t="s">
        <v>2597</v>
      </c>
      <c r="C5277" s="1" t="s">
        <v>38658</v>
      </c>
      <c r="D5277">
        <v>12729</v>
      </c>
      <c r="G5277" s="1" t="s">
        <v>2597</v>
      </c>
      <c r="H5277">
        <f t="shared" si="82"/>
        <v>2</v>
      </c>
    </row>
    <row r="5278" spans="1:8" x14ac:dyDescent="0.3">
      <c r="A5278" s="1" t="s">
        <v>43068</v>
      </c>
      <c r="B5278" s="1" t="s">
        <v>2597</v>
      </c>
      <c r="C5278" s="1" t="s">
        <v>38661</v>
      </c>
      <c r="D5278">
        <v>12730</v>
      </c>
      <c r="G5278" s="1" t="s">
        <v>2597</v>
      </c>
      <c r="H5278">
        <f t="shared" si="82"/>
        <v>2</v>
      </c>
    </row>
    <row r="5279" spans="1:8" x14ac:dyDescent="0.3">
      <c r="A5279" s="1" t="s">
        <v>43069</v>
      </c>
      <c r="B5279" s="1" t="s">
        <v>1801</v>
      </c>
      <c r="C5279" s="1" t="s">
        <v>38658</v>
      </c>
      <c r="D5279">
        <v>12738</v>
      </c>
      <c r="G5279" s="1" t="s">
        <v>1801</v>
      </c>
      <c r="H5279">
        <f t="shared" si="82"/>
        <v>2</v>
      </c>
    </row>
    <row r="5280" spans="1:8" x14ac:dyDescent="0.3">
      <c r="A5280" s="1" t="s">
        <v>43070</v>
      </c>
      <c r="B5280" s="1" t="s">
        <v>1801</v>
      </c>
      <c r="C5280" s="1" t="s">
        <v>38661</v>
      </c>
      <c r="D5280">
        <v>12739</v>
      </c>
      <c r="G5280" s="1" t="s">
        <v>1801</v>
      </c>
      <c r="H5280">
        <f t="shared" si="82"/>
        <v>2</v>
      </c>
    </row>
    <row r="5281" spans="1:8" x14ac:dyDescent="0.3">
      <c r="A5281" s="1" t="s">
        <v>5032</v>
      </c>
      <c r="B5281" s="1" t="s">
        <v>2853</v>
      </c>
      <c r="C5281" s="1" t="s">
        <v>38658</v>
      </c>
      <c r="D5281">
        <v>12750</v>
      </c>
      <c r="G5281" s="1" t="s">
        <v>2853</v>
      </c>
      <c r="H5281">
        <f t="shared" si="82"/>
        <v>1</v>
      </c>
    </row>
    <row r="5282" spans="1:8" x14ac:dyDescent="0.3">
      <c r="A5282" s="1" t="s">
        <v>43071</v>
      </c>
      <c r="B5282" s="1" t="s">
        <v>61</v>
      </c>
      <c r="C5282" s="1" t="s">
        <v>38658</v>
      </c>
      <c r="D5282">
        <v>12754</v>
      </c>
      <c r="G5282" s="1" t="s">
        <v>61</v>
      </c>
      <c r="H5282">
        <f t="shared" si="82"/>
        <v>2</v>
      </c>
    </row>
    <row r="5283" spans="1:8" x14ac:dyDescent="0.3">
      <c r="A5283" s="1" t="s">
        <v>43072</v>
      </c>
      <c r="B5283" s="1" t="s">
        <v>61</v>
      </c>
      <c r="C5283" s="1" t="s">
        <v>38661</v>
      </c>
      <c r="D5283">
        <v>12755</v>
      </c>
      <c r="G5283" s="1" t="s">
        <v>61</v>
      </c>
      <c r="H5283">
        <f t="shared" si="82"/>
        <v>2</v>
      </c>
    </row>
    <row r="5284" spans="1:8" x14ac:dyDescent="0.3">
      <c r="A5284" s="1" t="s">
        <v>43073</v>
      </c>
      <c r="B5284" s="1" t="s">
        <v>2013</v>
      </c>
      <c r="C5284" s="1" t="s">
        <v>38658</v>
      </c>
      <c r="D5284">
        <v>12756</v>
      </c>
      <c r="G5284" s="1" t="s">
        <v>2013</v>
      </c>
      <c r="H5284">
        <f t="shared" si="82"/>
        <v>1</v>
      </c>
    </row>
    <row r="5285" spans="1:8" x14ac:dyDescent="0.3">
      <c r="A5285" s="1" t="s">
        <v>6192</v>
      </c>
      <c r="B5285" s="1" t="s">
        <v>3604</v>
      </c>
      <c r="C5285" s="1" t="s">
        <v>38658</v>
      </c>
      <c r="D5285">
        <v>12802</v>
      </c>
      <c r="G5285" s="1" t="s">
        <v>3604</v>
      </c>
      <c r="H5285">
        <f t="shared" si="82"/>
        <v>1</v>
      </c>
    </row>
    <row r="5286" spans="1:8" x14ac:dyDescent="0.3">
      <c r="A5286" s="1" t="s">
        <v>4774</v>
      </c>
      <c r="B5286" s="1" t="s">
        <v>2180</v>
      </c>
      <c r="C5286" s="1" t="s">
        <v>38658</v>
      </c>
      <c r="D5286">
        <v>12810</v>
      </c>
      <c r="G5286" s="1" t="s">
        <v>2180</v>
      </c>
      <c r="H5286">
        <f t="shared" si="82"/>
        <v>1</v>
      </c>
    </row>
    <row r="5287" spans="1:8" x14ac:dyDescent="0.3">
      <c r="A5287" s="1" t="s">
        <v>43074</v>
      </c>
      <c r="B5287" s="1" t="s">
        <v>2542</v>
      </c>
      <c r="C5287" s="1" t="s">
        <v>38658</v>
      </c>
      <c r="D5287">
        <v>12840</v>
      </c>
      <c r="G5287" s="1" t="s">
        <v>2542</v>
      </c>
      <c r="H5287">
        <f t="shared" si="82"/>
        <v>1</v>
      </c>
    </row>
    <row r="5288" spans="1:8" x14ac:dyDescent="0.3">
      <c r="A5288" s="1" t="s">
        <v>6222</v>
      </c>
      <c r="B5288" s="1" t="s">
        <v>1024</v>
      </c>
      <c r="C5288" s="1" t="s">
        <v>38658</v>
      </c>
      <c r="D5288">
        <v>12843</v>
      </c>
      <c r="G5288" s="1" t="s">
        <v>1024</v>
      </c>
      <c r="H5288">
        <f t="shared" si="82"/>
        <v>1</v>
      </c>
    </row>
    <row r="5289" spans="1:8" x14ac:dyDescent="0.3">
      <c r="A5289" s="1" t="s">
        <v>43075</v>
      </c>
      <c r="B5289" s="1" t="s">
        <v>811</v>
      </c>
      <c r="C5289" s="1" t="s">
        <v>38658</v>
      </c>
      <c r="D5289">
        <v>12844</v>
      </c>
      <c r="G5289" s="1" t="s">
        <v>811</v>
      </c>
      <c r="H5289">
        <f t="shared" si="82"/>
        <v>1</v>
      </c>
    </row>
    <row r="5290" spans="1:8" x14ac:dyDescent="0.3">
      <c r="A5290" s="1" t="s">
        <v>5100</v>
      </c>
      <c r="B5290" s="1" t="s">
        <v>2771</v>
      </c>
      <c r="C5290" s="1" t="s">
        <v>38658</v>
      </c>
      <c r="D5290">
        <v>12850</v>
      </c>
      <c r="G5290" s="1" t="s">
        <v>2771</v>
      </c>
      <c r="H5290">
        <f t="shared" si="82"/>
        <v>2</v>
      </c>
    </row>
    <row r="5291" spans="1:8" x14ac:dyDescent="0.3">
      <c r="A5291" s="1" t="s">
        <v>43076</v>
      </c>
      <c r="B5291" s="1" t="s">
        <v>2771</v>
      </c>
      <c r="C5291" s="1" t="s">
        <v>38661</v>
      </c>
      <c r="D5291">
        <v>12851</v>
      </c>
      <c r="G5291" s="1" t="s">
        <v>2771</v>
      </c>
      <c r="H5291">
        <f t="shared" si="82"/>
        <v>2</v>
      </c>
    </row>
    <row r="5292" spans="1:8" x14ac:dyDescent="0.3">
      <c r="A5292" s="1" t="s">
        <v>43077</v>
      </c>
      <c r="B5292" s="1" t="s">
        <v>763</v>
      </c>
      <c r="C5292" s="1" t="s">
        <v>38658</v>
      </c>
      <c r="D5292">
        <v>12859</v>
      </c>
      <c r="G5292" s="1" t="s">
        <v>763</v>
      </c>
      <c r="H5292">
        <f t="shared" si="82"/>
        <v>1</v>
      </c>
    </row>
    <row r="5293" spans="1:8" x14ac:dyDescent="0.3">
      <c r="A5293" s="1" t="s">
        <v>43078</v>
      </c>
      <c r="B5293" s="1" t="s">
        <v>2449</v>
      </c>
      <c r="C5293" s="1" t="s">
        <v>38658</v>
      </c>
      <c r="D5293">
        <v>12890</v>
      </c>
      <c r="G5293" s="1" t="s">
        <v>2449</v>
      </c>
      <c r="H5293">
        <f t="shared" si="82"/>
        <v>1</v>
      </c>
    </row>
    <row r="5294" spans="1:8" x14ac:dyDescent="0.3">
      <c r="A5294" s="1" t="s">
        <v>43079</v>
      </c>
      <c r="B5294" s="1" t="s">
        <v>3629</v>
      </c>
      <c r="C5294" s="1" t="s">
        <v>38658</v>
      </c>
      <c r="D5294">
        <v>12908</v>
      </c>
      <c r="G5294" s="1" t="s">
        <v>3629</v>
      </c>
      <c r="H5294">
        <f t="shared" si="82"/>
        <v>1</v>
      </c>
    </row>
    <row r="5295" spans="1:8" x14ac:dyDescent="0.3">
      <c r="A5295" s="1" t="s">
        <v>4782</v>
      </c>
      <c r="B5295" s="1" t="s">
        <v>2120</v>
      </c>
      <c r="C5295" s="1" t="s">
        <v>38658</v>
      </c>
      <c r="D5295">
        <v>12943</v>
      </c>
      <c r="G5295" s="1" t="s">
        <v>2120</v>
      </c>
      <c r="H5295">
        <f t="shared" si="82"/>
        <v>1</v>
      </c>
    </row>
    <row r="5296" spans="1:8" x14ac:dyDescent="0.3">
      <c r="A5296" s="1" t="s">
        <v>5968</v>
      </c>
      <c r="B5296" s="1" t="s">
        <v>2359</v>
      </c>
      <c r="C5296" s="1" t="s">
        <v>38658</v>
      </c>
      <c r="D5296">
        <v>12986</v>
      </c>
      <c r="G5296" s="1" t="s">
        <v>2359</v>
      </c>
      <c r="H5296">
        <f t="shared" si="82"/>
        <v>1</v>
      </c>
    </row>
    <row r="5297" spans="1:8" x14ac:dyDescent="0.3">
      <c r="A5297" s="1" t="s">
        <v>5540</v>
      </c>
      <c r="B5297" s="1" t="s">
        <v>3112</v>
      </c>
      <c r="C5297" s="1" t="s">
        <v>38658</v>
      </c>
      <c r="D5297">
        <v>12991</v>
      </c>
      <c r="G5297" s="1" t="s">
        <v>3112</v>
      </c>
      <c r="H5297">
        <f t="shared" si="82"/>
        <v>1</v>
      </c>
    </row>
    <row r="5298" spans="1:8" x14ac:dyDescent="0.3">
      <c r="A5298" s="1" t="s">
        <v>5750</v>
      </c>
      <c r="B5298" s="1" t="s">
        <v>3296</v>
      </c>
      <c r="C5298" s="1" t="s">
        <v>38658</v>
      </c>
      <c r="D5298">
        <v>13044</v>
      </c>
      <c r="G5298" s="1" t="s">
        <v>3296</v>
      </c>
      <c r="H5298">
        <f t="shared" si="82"/>
        <v>1</v>
      </c>
    </row>
    <row r="5299" spans="1:8" x14ac:dyDescent="0.3">
      <c r="A5299" s="1" t="s">
        <v>6020</v>
      </c>
      <c r="B5299" s="1" t="s">
        <v>4388</v>
      </c>
      <c r="C5299" s="1" t="s">
        <v>38658</v>
      </c>
      <c r="D5299">
        <v>13051</v>
      </c>
      <c r="G5299" s="1" t="s">
        <v>4388</v>
      </c>
      <c r="H5299">
        <f t="shared" si="82"/>
        <v>1</v>
      </c>
    </row>
    <row r="5300" spans="1:8" x14ac:dyDescent="0.3">
      <c r="A5300" s="1" t="s">
        <v>43080</v>
      </c>
      <c r="B5300" s="1" t="s">
        <v>1613</v>
      </c>
      <c r="C5300" s="1" t="s">
        <v>38658</v>
      </c>
      <c r="D5300">
        <v>13071</v>
      </c>
      <c r="G5300" s="1" t="s">
        <v>1613</v>
      </c>
      <c r="H5300">
        <f t="shared" si="82"/>
        <v>1</v>
      </c>
    </row>
    <row r="5301" spans="1:8" x14ac:dyDescent="0.3">
      <c r="A5301" s="1" t="s">
        <v>5622</v>
      </c>
      <c r="B5301" s="1" t="s">
        <v>4098</v>
      </c>
      <c r="C5301" s="1" t="s">
        <v>38658</v>
      </c>
      <c r="D5301">
        <v>13089</v>
      </c>
      <c r="G5301" s="1" t="s">
        <v>4098</v>
      </c>
      <c r="H5301">
        <f t="shared" si="82"/>
        <v>1</v>
      </c>
    </row>
    <row r="5302" spans="1:8" x14ac:dyDescent="0.3">
      <c r="A5302" s="1" t="s">
        <v>43081</v>
      </c>
      <c r="B5302" s="1" t="s">
        <v>3568</v>
      </c>
      <c r="C5302" s="1" t="s">
        <v>38658</v>
      </c>
      <c r="D5302">
        <v>13090</v>
      </c>
      <c r="G5302" s="1" t="s">
        <v>3568</v>
      </c>
      <c r="H5302">
        <f t="shared" si="82"/>
        <v>1</v>
      </c>
    </row>
    <row r="5303" spans="1:8" x14ac:dyDescent="0.3">
      <c r="A5303" s="1" t="s">
        <v>5932</v>
      </c>
      <c r="B5303" s="1" t="s">
        <v>4247</v>
      </c>
      <c r="C5303" s="1" t="s">
        <v>38658</v>
      </c>
      <c r="D5303">
        <v>13095</v>
      </c>
      <c r="G5303" s="1" t="s">
        <v>4247</v>
      </c>
      <c r="H5303">
        <f t="shared" si="82"/>
        <v>1</v>
      </c>
    </row>
    <row r="5304" spans="1:8" x14ac:dyDescent="0.3">
      <c r="A5304" s="1" t="s">
        <v>43082</v>
      </c>
      <c r="B5304" s="1" t="s">
        <v>3793</v>
      </c>
      <c r="C5304" s="1" t="s">
        <v>38658</v>
      </c>
      <c r="D5304">
        <v>13098</v>
      </c>
      <c r="G5304" s="1" t="s">
        <v>3793</v>
      </c>
      <c r="H5304">
        <f t="shared" si="82"/>
        <v>1</v>
      </c>
    </row>
    <row r="5305" spans="1:8" x14ac:dyDescent="0.3">
      <c r="A5305" s="1" t="s">
        <v>43083</v>
      </c>
      <c r="B5305" s="1" t="s">
        <v>393</v>
      </c>
      <c r="C5305" s="1" t="s">
        <v>38658</v>
      </c>
      <c r="D5305">
        <v>13102</v>
      </c>
      <c r="G5305" s="1" t="s">
        <v>393</v>
      </c>
      <c r="H5305">
        <f t="shared" si="82"/>
        <v>1</v>
      </c>
    </row>
    <row r="5306" spans="1:8" x14ac:dyDescent="0.3">
      <c r="A5306" s="1" t="s">
        <v>5112</v>
      </c>
      <c r="B5306" s="1" t="s">
        <v>1079</v>
      </c>
      <c r="C5306" s="1" t="s">
        <v>38658</v>
      </c>
      <c r="D5306">
        <v>13113</v>
      </c>
      <c r="G5306" s="1" t="s">
        <v>1079</v>
      </c>
      <c r="H5306">
        <f t="shared" si="82"/>
        <v>1</v>
      </c>
    </row>
    <row r="5307" spans="1:8" x14ac:dyDescent="0.3">
      <c r="A5307" s="1" t="s">
        <v>43084</v>
      </c>
      <c r="B5307" s="1" t="s">
        <v>1015</v>
      </c>
      <c r="C5307" s="1" t="s">
        <v>38658</v>
      </c>
      <c r="D5307">
        <v>13123</v>
      </c>
      <c r="G5307" s="1" t="s">
        <v>1015</v>
      </c>
      <c r="H5307">
        <f t="shared" si="82"/>
        <v>1</v>
      </c>
    </row>
    <row r="5308" spans="1:8" x14ac:dyDescent="0.3">
      <c r="A5308" s="1" t="s">
        <v>5526</v>
      </c>
      <c r="B5308" s="1" t="s">
        <v>3985</v>
      </c>
      <c r="C5308" s="1" t="s">
        <v>38658</v>
      </c>
      <c r="D5308">
        <v>13134</v>
      </c>
      <c r="G5308" s="1" t="s">
        <v>3985</v>
      </c>
      <c r="H5308">
        <f t="shared" si="82"/>
        <v>1</v>
      </c>
    </row>
    <row r="5309" spans="1:8" x14ac:dyDescent="0.3">
      <c r="A5309" s="1" t="s">
        <v>43085</v>
      </c>
      <c r="B5309" s="1" t="s">
        <v>2740</v>
      </c>
      <c r="C5309" s="1" t="s">
        <v>38658</v>
      </c>
      <c r="D5309">
        <v>13151</v>
      </c>
      <c r="G5309" s="1" t="s">
        <v>2740</v>
      </c>
      <c r="H5309">
        <f t="shared" si="82"/>
        <v>1</v>
      </c>
    </row>
    <row r="5310" spans="1:8" x14ac:dyDescent="0.3">
      <c r="A5310" s="1" t="s">
        <v>43086</v>
      </c>
      <c r="B5310" s="1" t="s">
        <v>2132</v>
      </c>
      <c r="C5310" s="1" t="s">
        <v>38658</v>
      </c>
      <c r="D5310">
        <v>13171</v>
      </c>
      <c r="G5310" s="1" t="s">
        <v>2132</v>
      </c>
      <c r="H5310">
        <f t="shared" si="82"/>
        <v>1</v>
      </c>
    </row>
    <row r="5311" spans="1:8" x14ac:dyDescent="0.3">
      <c r="A5311" s="1" t="s">
        <v>43087</v>
      </c>
      <c r="B5311" s="1" t="s">
        <v>2923</v>
      </c>
      <c r="C5311" s="1" t="s">
        <v>38658</v>
      </c>
      <c r="D5311">
        <v>13172</v>
      </c>
      <c r="G5311" s="1" t="s">
        <v>2923</v>
      </c>
      <c r="H5311">
        <f t="shared" si="82"/>
        <v>1</v>
      </c>
    </row>
    <row r="5312" spans="1:8" x14ac:dyDescent="0.3">
      <c r="A5312" s="1" t="s">
        <v>43088</v>
      </c>
      <c r="B5312" s="1" t="s">
        <v>1583</v>
      </c>
      <c r="C5312" s="1" t="s">
        <v>38658</v>
      </c>
      <c r="D5312">
        <v>13190</v>
      </c>
      <c r="G5312" s="1" t="s">
        <v>1583</v>
      </c>
      <c r="H5312">
        <f t="shared" si="82"/>
        <v>1</v>
      </c>
    </row>
    <row r="5313" spans="1:8" x14ac:dyDescent="0.3">
      <c r="A5313" s="1" t="s">
        <v>5246</v>
      </c>
      <c r="B5313" s="1" t="s">
        <v>350</v>
      </c>
      <c r="C5313" s="1" t="s">
        <v>38658</v>
      </c>
      <c r="D5313">
        <v>13201</v>
      </c>
      <c r="G5313" s="1" t="s">
        <v>350</v>
      </c>
      <c r="H5313">
        <f t="shared" si="82"/>
        <v>1</v>
      </c>
    </row>
    <row r="5314" spans="1:8" x14ac:dyDescent="0.3">
      <c r="A5314" s="1" t="s">
        <v>43089</v>
      </c>
      <c r="B5314" s="1" t="s">
        <v>2118</v>
      </c>
      <c r="C5314" s="1" t="s">
        <v>38658</v>
      </c>
      <c r="D5314">
        <v>13231</v>
      </c>
      <c r="G5314" s="1" t="s">
        <v>2118</v>
      </c>
      <c r="H5314">
        <f t="shared" si="82"/>
        <v>1</v>
      </c>
    </row>
    <row r="5315" spans="1:8" x14ac:dyDescent="0.3">
      <c r="A5315" s="1" t="s">
        <v>43090</v>
      </c>
      <c r="B5315" s="1" t="s">
        <v>4076</v>
      </c>
      <c r="C5315" s="1" t="s">
        <v>38658</v>
      </c>
      <c r="D5315">
        <v>13246</v>
      </c>
      <c r="G5315" s="1" t="s">
        <v>4076</v>
      </c>
      <c r="H5315">
        <f t="shared" ref="H5315:H5370" si="83">COUNTIF(G:G,G5315)</f>
        <v>1</v>
      </c>
    </row>
    <row r="5316" spans="1:8" x14ac:dyDescent="0.3">
      <c r="A5316" s="1" t="s">
        <v>43091</v>
      </c>
      <c r="B5316" s="1" t="s">
        <v>1026</v>
      </c>
      <c r="C5316" s="1" t="s">
        <v>38658</v>
      </c>
      <c r="D5316">
        <v>13260</v>
      </c>
      <c r="G5316" s="1" t="s">
        <v>1026</v>
      </c>
      <c r="H5316">
        <f t="shared" si="83"/>
        <v>1</v>
      </c>
    </row>
    <row r="5317" spans="1:8" x14ac:dyDescent="0.3">
      <c r="A5317" s="1" t="s">
        <v>43092</v>
      </c>
      <c r="B5317" s="1" t="s">
        <v>3220</v>
      </c>
      <c r="C5317" s="1" t="s">
        <v>38658</v>
      </c>
      <c r="D5317">
        <v>13261</v>
      </c>
      <c r="G5317" s="1" t="s">
        <v>3220</v>
      </c>
      <c r="H5317">
        <f t="shared" si="83"/>
        <v>2</v>
      </c>
    </row>
    <row r="5318" spans="1:8" x14ac:dyDescent="0.3">
      <c r="A5318" s="1" t="s">
        <v>43093</v>
      </c>
      <c r="B5318" s="1" t="s">
        <v>3220</v>
      </c>
      <c r="C5318" s="1" t="s">
        <v>38661</v>
      </c>
      <c r="D5318">
        <v>13262</v>
      </c>
      <c r="G5318" s="1" t="s">
        <v>3220</v>
      </c>
      <c r="H5318">
        <f t="shared" si="83"/>
        <v>2</v>
      </c>
    </row>
    <row r="5319" spans="1:8" x14ac:dyDescent="0.3">
      <c r="A5319" s="1" t="s">
        <v>43094</v>
      </c>
      <c r="B5319" s="1" t="s">
        <v>4202</v>
      </c>
      <c r="C5319" s="1" t="s">
        <v>38658</v>
      </c>
      <c r="D5319">
        <v>13276</v>
      </c>
      <c r="G5319" s="1" t="s">
        <v>4202</v>
      </c>
      <c r="H5319">
        <f t="shared" si="83"/>
        <v>1</v>
      </c>
    </row>
    <row r="5320" spans="1:8" x14ac:dyDescent="0.3">
      <c r="A5320" s="1" t="s">
        <v>43095</v>
      </c>
      <c r="B5320" s="1" t="s">
        <v>2509</v>
      </c>
      <c r="C5320" s="1" t="s">
        <v>38658</v>
      </c>
      <c r="D5320">
        <v>13285</v>
      </c>
      <c r="G5320" s="1" t="s">
        <v>2509</v>
      </c>
      <c r="H5320">
        <f t="shared" si="83"/>
        <v>1</v>
      </c>
    </row>
    <row r="5321" spans="1:8" x14ac:dyDescent="0.3">
      <c r="A5321" s="1" t="s">
        <v>43096</v>
      </c>
      <c r="B5321" s="1" t="s">
        <v>3838</v>
      </c>
      <c r="C5321" s="1" t="s">
        <v>38658</v>
      </c>
      <c r="D5321">
        <v>13290</v>
      </c>
      <c r="G5321" s="1" t="s">
        <v>3838</v>
      </c>
      <c r="H5321">
        <f t="shared" si="83"/>
        <v>2</v>
      </c>
    </row>
    <row r="5322" spans="1:8" x14ac:dyDescent="0.3">
      <c r="A5322" s="1" t="s">
        <v>43097</v>
      </c>
      <c r="B5322" s="1" t="s">
        <v>3838</v>
      </c>
      <c r="C5322" s="1" t="s">
        <v>38661</v>
      </c>
      <c r="D5322">
        <v>13291</v>
      </c>
      <c r="G5322" s="1" t="s">
        <v>3838</v>
      </c>
      <c r="H5322">
        <f t="shared" si="83"/>
        <v>2</v>
      </c>
    </row>
    <row r="5323" spans="1:8" x14ac:dyDescent="0.3">
      <c r="A5323" s="1" t="s">
        <v>43098</v>
      </c>
      <c r="B5323" s="1" t="s">
        <v>3271</v>
      </c>
      <c r="C5323" s="1" t="s">
        <v>38658</v>
      </c>
      <c r="D5323">
        <v>13346</v>
      </c>
      <c r="G5323" s="1" t="s">
        <v>3271</v>
      </c>
      <c r="H5323">
        <f t="shared" si="83"/>
        <v>1</v>
      </c>
    </row>
    <row r="5324" spans="1:8" x14ac:dyDescent="0.3">
      <c r="A5324" s="1" t="s">
        <v>43099</v>
      </c>
      <c r="B5324" s="1" t="s">
        <v>1681</v>
      </c>
      <c r="C5324" s="1" t="s">
        <v>38658</v>
      </c>
      <c r="D5324">
        <v>13380</v>
      </c>
      <c r="G5324" s="1" t="s">
        <v>1681</v>
      </c>
      <c r="H5324">
        <f t="shared" si="83"/>
        <v>1</v>
      </c>
    </row>
    <row r="5325" spans="1:8" x14ac:dyDescent="0.3">
      <c r="A5325" s="1" t="s">
        <v>43100</v>
      </c>
      <c r="B5325" s="1" t="s">
        <v>1039</v>
      </c>
      <c r="C5325" s="1" t="s">
        <v>38658</v>
      </c>
      <c r="D5325">
        <v>13404</v>
      </c>
      <c r="G5325" s="1" t="s">
        <v>1039</v>
      </c>
      <c r="H5325">
        <f t="shared" si="83"/>
        <v>1</v>
      </c>
    </row>
    <row r="5326" spans="1:8" x14ac:dyDescent="0.3">
      <c r="A5326" s="1" t="s">
        <v>5676</v>
      </c>
      <c r="B5326" s="1" t="s">
        <v>3453</v>
      </c>
      <c r="C5326" s="1" t="s">
        <v>38658</v>
      </c>
      <c r="D5326">
        <v>13405</v>
      </c>
      <c r="G5326" s="1" t="s">
        <v>3453</v>
      </c>
      <c r="H5326">
        <f t="shared" si="83"/>
        <v>1</v>
      </c>
    </row>
    <row r="5327" spans="1:8" x14ac:dyDescent="0.3">
      <c r="A5327" s="1" t="s">
        <v>5860</v>
      </c>
      <c r="B5327" s="1" t="s">
        <v>1003</v>
      </c>
      <c r="C5327" s="1" t="s">
        <v>38658</v>
      </c>
      <c r="D5327">
        <v>13406</v>
      </c>
      <c r="G5327" s="1" t="s">
        <v>1003</v>
      </c>
      <c r="H5327">
        <f t="shared" si="83"/>
        <v>1</v>
      </c>
    </row>
    <row r="5328" spans="1:8" x14ac:dyDescent="0.3">
      <c r="A5328" s="1" t="s">
        <v>43101</v>
      </c>
      <c r="B5328" s="1" t="s">
        <v>473</v>
      </c>
      <c r="C5328" s="1" t="s">
        <v>38658</v>
      </c>
      <c r="D5328">
        <v>13412</v>
      </c>
      <c r="G5328" s="1" t="s">
        <v>473</v>
      </c>
      <c r="H5328">
        <f t="shared" si="83"/>
        <v>1</v>
      </c>
    </row>
    <row r="5329" spans="1:8" x14ac:dyDescent="0.3">
      <c r="A5329" s="1" t="s">
        <v>43102</v>
      </c>
      <c r="B5329" s="1" t="s">
        <v>3719</v>
      </c>
      <c r="C5329" s="1" t="s">
        <v>38658</v>
      </c>
      <c r="D5329">
        <v>13417</v>
      </c>
      <c r="G5329" s="1" t="s">
        <v>3719</v>
      </c>
      <c r="H5329">
        <f t="shared" si="83"/>
        <v>1</v>
      </c>
    </row>
    <row r="5330" spans="1:8" x14ac:dyDescent="0.3">
      <c r="A5330" s="1" t="s">
        <v>43103</v>
      </c>
      <c r="B5330" s="1" t="s">
        <v>808</v>
      </c>
      <c r="C5330" s="1" t="s">
        <v>38658</v>
      </c>
      <c r="D5330">
        <v>13447</v>
      </c>
      <c r="G5330" s="1" t="s">
        <v>808</v>
      </c>
      <c r="H5330">
        <f t="shared" si="83"/>
        <v>2</v>
      </c>
    </row>
    <row r="5331" spans="1:8" x14ac:dyDescent="0.3">
      <c r="A5331" s="1" t="s">
        <v>43104</v>
      </c>
      <c r="B5331" s="1" t="s">
        <v>808</v>
      </c>
      <c r="C5331" s="1" t="s">
        <v>38661</v>
      </c>
      <c r="D5331">
        <v>13448</v>
      </c>
      <c r="G5331" s="1" t="s">
        <v>808</v>
      </c>
      <c r="H5331">
        <f t="shared" si="83"/>
        <v>2</v>
      </c>
    </row>
    <row r="5332" spans="1:8" x14ac:dyDescent="0.3">
      <c r="A5332" s="1" t="s">
        <v>43105</v>
      </c>
      <c r="B5332" s="1" t="s">
        <v>1344</v>
      </c>
      <c r="C5332" s="1" t="s">
        <v>38658</v>
      </c>
      <c r="D5332">
        <v>13451</v>
      </c>
      <c r="G5332" s="1" t="s">
        <v>1344</v>
      </c>
      <c r="H5332">
        <f t="shared" si="83"/>
        <v>1</v>
      </c>
    </row>
    <row r="5333" spans="1:8" x14ac:dyDescent="0.3">
      <c r="A5333" s="1" t="s">
        <v>5174</v>
      </c>
      <c r="B5333" s="1" t="s">
        <v>3019</v>
      </c>
      <c r="C5333" s="1" t="s">
        <v>38658</v>
      </c>
      <c r="D5333">
        <v>13468</v>
      </c>
      <c r="G5333" s="1" t="s">
        <v>3019</v>
      </c>
      <c r="H5333">
        <f t="shared" si="83"/>
        <v>2</v>
      </c>
    </row>
    <row r="5334" spans="1:8" x14ac:dyDescent="0.3">
      <c r="A5334" s="1" t="s">
        <v>43106</v>
      </c>
      <c r="B5334" s="1" t="s">
        <v>3019</v>
      </c>
      <c r="C5334" s="1" t="s">
        <v>38661</v>
      </c>
      <c r="D5334">
        <v>13469</v>
      </c>
      <c r="G5334" s="1" t="s">
        <v>3019</v>
      </c>
      <c r="H5334">
        <f t="shared" si="83"/>
        <v>2</v>
      </c>
    </row>
    <row r="5335" spans="1:8" x14ac:dyDescent="0.3">
      <c r="A5335" s="1" t="s">
        <v>43107</v>
      </c>
      <c r="B5335" s="1" t="s">
        <v>1831</v>
      </c>
      <c r="C5335" s="1" t="s">
        <v>38658</v>
      </c>
      <c r="D5335">
        <v>13480</v>
      </c>
      <c r="G5335" s="1" t="s">
        <v>1831</v>
      </c>
      <c r="H5335">
        <f t="shared" si="83"/>
        <v>1</v>
      </c>
    </row>
    <row r="5336" spans="1:8" x14ac:dyDescent="0.3">
      <c r="A5336" s="1" t="s">
        <v>43108</v>
      </c>
      <c r="B5336" s="1" t="s">
        <v>358</v>
      </c>
      <c r="C5336" s="1" t="s">
        <v>38658</v>
      </c>
      <c r="D5336">
        <v>13490</v>
      </c>
      <c r="G5336" s="1" t="s">
        <v>358</v>
      </c>
      <c r="H5336">
        <f t="shared" si="83"/>
        <v>1</v>
      </c>
    </row>
    <row r="5337" spans="1:8" x14ac:dyDescent="0.3">
      <c r="A5337" s="1" t="s">
        <v>4602</v>
      </c>
      <c r="B5337" s="1" t="s">
        <v>154</v>
      </c>
      <c r="C5337" s="1" t="s">
        <v>38658</v>
      </c>
      <c r="D5337">
        <v>13539</v>
      </c>
      <c r="G5337" s="1" t="s">
        <v>154</v>
      </c>
      <c r="H5337">
        <f t="shared" si="83"/>
        <v>1</v>
      </c>
    </row>
    <row r="5338" spans="1:8" x14ac:dyDescent="0.3">
      <c r="A5338" s="1" t="s">
        <v>43109</v>
      </c>
      <c r="B5338" s="1" t="s">
        <v>703</v>
      </c>
      <c r="C5338" s="1" t="s">
        <v>38658</v>
      </c>
      <c r="D5338">
        <v>13548</v>
      </c>
      <c r="G5338" s="1" t="s">
        <v>703</v>
      </c>
      <c r="H5338">
        <f t="shared" si="83"/>
        <v>1</v>
      </c>
    </row>
    <row r="5339" spans="1:8" x14ac:dyDescent="0.3">
      <c r="A5339" s="1" t="s">
        <v>43110</v>
      </c>
      <c r="B5339" s="1" t="s">
        <v>3006</v>
      </c>
      <c r="C5339" s="1" t="s">
        <v>38658</v>
      </c>
      <c r="D5339">
        <v>13556</v>
      </c>
      <c r="G5339" s="1" t="s">
        <v>3006</v>
      </c>
      <c r="H5339">
        <f t="shared" si="83"/>
        <v>1</v>
      </c>
    </row>
    <row r="5340" spans="1:8" x14ac:dyDescent="0.3">
      <c r="A5340" s="1" t="s">
        <v>4676</v>
      </c>
      <c r="B5340" s="1" t="s">
        <v>1651</v>
      </c>
      <c r="C5340" s="1" t="s">
        <v>38658</v>
      </c>
      <c r="D5340">
        <v>13576</v>
      </c>
      <c r="G5340" s="1" t="s">
        <v>1651</v>
      </c>
      <c r="H5340">
        <f t="shared" si="83"/>
        <v>1</v>
      </c>
    </row>
    <row r="5341" spans="1:8" x14ac:dyDescent="0.3">
      <c r="A5341" s="1" t="s">
        <v>43111</v>
      </c>
      <c r="B5341" s="1" t="s">
        <v>3978</v>
      </c>
      <c r="C5341" s="1" t="s">
        <v>38658</v>
      </c>
      <c r="D5341">
        <v>13588</v>
      </c>
      <c r="G5341" s="1" t="s">
        <v>3978</v>
      </c>
      <c r="H5341">
        <f t="shared" si="83"/>
        <v>1</v>
      </c>
    </row>
    <row r="5342" spans="1:8" x14ac:dyDescent="0.3">
      <c r="A5342" s="1" t="s">
        <v>43112</v>
      </c>
      <c r="B5342" s="1" t="s">
        <v>2358</v>
      </c>
      <c r="C5342" s="1" t="s">
        <v>38658</v>
      </c>
      <c r="D5342">
        <v>13590</v>
      </c>
      <c r="G5342" s="1" t="s">
        <v>2358</v>
      </c>
      <c r="H5342">
        <f t="shared" si="83"/>
        <v>1</v>
      </c>
    </row>
    <row r="5343" spans="1:8" x14ac:dyDescent="0.3">
      <c r="A5343" s="1" t="s">
        <v>43113</v>
      </c>
      <c r="B5343" s="1" t="s">
        <v>259</v>
      </c>
      <c r="C5343" s="1" t="s">
        <v>38658</v>
      </c>
      <c r="D5343">
        <v>13603</v>
      </c>
      <c r="G5343" s="1" t="s">
        <v>259</v>
      </c>
      <c r="H5343">
        <f t="shared" si="83"/>
        <v>1</v>
      </c>
    </row>
    <row r="5344" spans="1:8" x14ac:dyDescent="0.3">
      <c r="A5344" s="1" t="s">
        <v>43114</v>
      </c>
      <c r="B5344" s="1" t="s">
        <v>1848</v>
      </c>
      <c r="C5344" s="1" t="s">
        <v>38658</v>
      </c>
      <c r="D5344">
        <v>13608</v>
      </c>
      <c r="G5344" s="1" t="s">
        <v>1848</v>
      </c>
      <c r="H5344">
        <f t="shared" si="83"/>
        <v>1</v>
      </c>
    </row>
    <row r="5345" spans="1:8" x14ac:dyDescent="0.3">
      <c r="A5345" s="1" t="s">
        <v>5520</v>
      </c>
      <c r="B5345" s="1" t="s">
        <v>2155</v>
      </c>
      <c r="C5345" s="1" t="s">
        <v>38658</v>
      </c>
      <c r="D5345">
        <v>13620</v>
      </c>
      <c r="G5345" s="1" t="s">
        <v>2155</v>
      </c>
      <c r="H5345">
        <f t="shared" si="83"/>
        <v>1</v>
      </c>
    </row>
    <row r="5346" spans="1:8" x14ac:dyDescent="0.3">
      <c r="A5346" s="1" t="s">
        <v>43115</v>
      </c>
      <c r="B5346" s="1" t="s">
        <v>3522</v>
      </c>
      <c r="C5346" s="1" t="s">
        <v>38658</v>
      </c>
      <c r="D5346">
        <v>13640</v>
      </c>
      <c r="G5346" s="1" t="s">
        <v>3522</v>
      </c>
      <c r="H5346">
        <f t="shared" si="83"/>
        <v>1</v>
      </c>
    </row>
    <row r="5347" spans="1:8" x14ac:dyDescent="0.3">
      <c r="A5347" s="1" t="s">
        <v>43116</v>
      </c>
      <c r="B5347" s="1" t="s">
        <v>446</v>
      </c>
      <c r="C5347" s="1" t="s">
        <v>38658</v>
      </c>
      <c r="D5347">
        <v>13657</v>
      </c>
      <c r="G5347" s="1" t="s">
        <v>446</v>
      </c>
      <c r="H5347">
        <f t="shared" si="83"/>
        <v>2</v>
      </c>
    </row>
    <row r="5348" spans="1:8" x14ac:dyDescent="0.3">
      <c r="A5348" s="1" t="s">
        <v>43117</v>
      </c>
      <c r="B5348" s="1" t="s">
        <v>446</v>
      </c>
      <c r="C5348" s="1" t="s">
        <v>38661</v>
      </c>
      <c r="D5348">
        <v>13658</v>
      </c>
      <c r="G5348" s="1" t="s">
        <v>446</v>
      </c>
      <c r="H5348">
        <f t="shared" si="83"/>
        <v>2</v>
      </c>
    </row>
    <row r="5349" spans="1:8" x14ac:dyDescent="0.3">
      <c r="A5349" s="1" t="s">
        <v>43118</v>
      </c>
      <c r="B5349" s="1" t="s">
        <v>2980</v>
      </c>
      <c r="C5349" s="1" t="s">
        <v>38658</v>
      </c>
      <c r="D5349">
        <v>13673</v>
      </c>
      <c r="G5349" s="1" t="s">
        <v>2980</v>
      </c>
      <c r="H5349">
        <f t="shared" si="83"/>
        <v>1</v>
      </c>
    </row>
    <row r="5350" spans="1:8" x14ac:dyDescent="0.3">
      <c r="A5350" s="1" t="s">
        <v>43119</v>
      </c>
      <c r="B5350" s="1" t="s">
        <v>895</v>
      </c>
      <c r="C5350" s="1" t="s">
        <v>38658</v>
      </c>
      <c r="D5350">
        <v>13687</v>
      </c>
      <c r="G5350" s="1" t="s">
        <v>895</v>
      </c>
      <c r="H5350">
        <f t="shared" si="83"/>
        <v>1</v>
      </c>
    </row>
    <row r="5351" spans="1:8" x14ac:dyDescent="0.3">
      <c r="A5351" s="1" t="s">
        <v>4776</v>
      </c>
      <c r="B5351" s="1" t="s">
        <v>1978</v>
      </c>
      <c r="C5351" s="1" t="s">
        <v>38658</v>
      </c>
      <c r="D5351">
        <v>13690</v>
      </c>
      <c r="G5351" s="1" t="s">
        <v>1978</v>
      </c>
      <c r="H5351">
        <f t="shared" si="83"/>
        <v>1</v>
      </c>
    </row>
    <row r="5352" spans="1:8" x14ac:dyDescent="0.3">
      <c r="A5352" s="1" t="s">
        <v>5336</v>
      </c>
      <c r="B5352" s="1" t="s">
        <v>3704</v>
      </c>
      <c r="C5352" s="1" t="s">
        <v>38658</v>
      </c>
      <c r="D5352">
        <v>13694</v>
      </c>
      <c r="G5352" s="1" t="s">
        <v>3704</v>
      </c>
      <c r="H5352">
        <f t="shared" si="83"/>
        <v>1</v>
      </c>
    </row>
    <row r="5353" spans="1:8" x14ac:dyDescent="0.3">
      <c r="A5353" s="1" t="s">
        <v>5460</v>
      </c>
      <c r="B5353" s="1" t="s">
        <v>1545</v>
      </c>
      <c r="C5353" s="1" t="s">
        <v>38658</v>
      </c>
      <c r="D5353">
        <v>13750</v>
      </c>
      <c r="G5353" s="1" t="s">
        <v>1545</v>
      </c>
      <c r="H5353">
        <f t="shared" si="83"/>
        <v>2</v>
      </c>
    </row>
    <row r="5354" spans="1:8" x14ac:dyDescent="0.3">
      <c r="A5354" s="1" t="s">
        <v>43120</v>
      </c>
      <c r="B5354" s="1" t="s">
        <v>1545</v>
      </c>
      <c r="C5354" s="1" t="s">
        <v>38661</v>
      </c>
      <c r="D5354">
        <v>13751</v>
      </c>
      <c r="G5354" s="1" t="s">
        <v>1545</v>
      </c>
      <c r="H5354">
        <f t="shared" si="83"/>
        <v>2</v>
      </c>
    </row>
    <row r="5355" spans="1:8" x14ac:dyDescent="0.3">
      <c r="A5355" s="1" t="s">
        <v>43121</v>
      </c>
      <c r="B5355" s="1" t="s">
        <v>3689</v>
      </c>
      <c r="C5355" s="1" t="s">
        <v>38658</v>
      </c>
      <c r="D5355">
        <v>13803</v>
      </c>
      <c r="G5355" s="1" t="s">
        <v>3689</v>
      </c>
      <c r="H5355">
        <f t="shared" si="83"/>
        <v>1</v>
      </c>
    </row>
    <row r="5356" spans="1:8" x14ac:dyDescent="0.3">
      <c r="A5356" s="1" t="s">
        <v>43122</v>
      </c>
      <c r="B5356" s="1" t="s">
        <v>3636</v>
      </c>
      <c r="C5356" s="1" t="s">
        <v>38658</v>
      </c>
      <c r="D5356">
        <v>13820</v>
      </c>
      <c r="G5356" s="1" t="s">
        <v>3636</v>
      </c>
      <c r="H5356">
        <f t="shared" si="83"/>
        <v>1</v>
      </c>
    </row>
    <row r="5357" spans="1:8" x14ac:dyDescent="0.3">
      <c r="A5357" s="1" t="s">
        <v>43123</v>
      </c>
      <c r="B5357" s="1" t="s">
        <v>59</v>
      </c>
      <c r="C5357" s="1" t="s">
        <v>38658</v>
      </c>
      <c r="D5357">
        <v>13845</v>
      </c>
      <c r="G5357" s="1" t="s">
        <v>59</v>
      </c>
      <c r="H5357">
        <f t="shared" si="83"/>
        <v>1</v>
      </c>
    </row>
    <row r="5358" spans="1:8" x14ac:dyDescent="0.3">
      <c r="A5358" s="1" t="s">
        <v>43124</v>
      </c>
      <c r="B5358" s="1" t="s">
        <v>2053</v>
      </c>
      <c r="C5358" s="1" t="s">
        <v>38658</v>
      </c>
      <c r="D5358">
        <v>13852</v>
      </c>
      <c r="G5358" s="1" t="s">
        <v>2053</v>
      </c>
      <c r="H5358">
        <f t="shared" si="83"/>
        <v>1</v>
      </c>
    </row>
    <row r="5359" spans="1:8" x14ac:dyDescent="0.3">
      <c r="A5359" s="1" t="s">
        <v>43125</v>
      </c>
      <c r="B5359" s="1" t="s">
        <v>74</v>
      </c>
      <c r="C5359" s="1" t="s">
        <v>38658</v>
      </c>
      <c r="D5359">
        <v>13886</v>
      </c>
      <c r="G5359" s="1" t="s">
        <v>74</v>
      </c>
      <c r="H5359">
        <f t="shared" si="83"/>
        <v>1</v>
      </c>
    </row>
    <row r="5360" spans="1:8" x14ac:dyDescent="0.3">
      <c r="A5360" s="1" t="s">
        <v>43126</v>
      </c>
      <c r="B5360" s="1" t="s">
        <v>4094</v>
      </c>
      <c r="C5360" s="1" t="s">
        <v>38658</v>
      </c>
      <c r="D5360">
        <v>13912</v>
      </c>
      <c r="G5360" s="1" t="s">
        <v>4094</v>
      </c>
      <c r="H5360">
        <f t="shared" si="83"/>
        <v>1</v>
      </c>
    </row>
    <row r="5361" spans="1:8" x14ac:dyDescent="0.3">
      <c r="A5361" s="1" t="s">
        <v>43127</v>
      </c>
      <c r="B5361" s="1" t="s">
        <v>468</v>
      </c>
      <c r="C5361" s="1" t="s">
        <v>38658</v>
      </c>
      <c r="D5361">
        <v>13915</v>
      </c>
      <c r="G5361" s="1" t="s">
        <v>468</v>
      </c>
      <c r="H5361">
        <f t="shared" si="83"/>
        <v>1</v>
      </c>
    </row>
    <row r="5362" spans="1:8" x14ac:dyDescent="0.3">
      <c r="A5362" s="1" t="s">
        <v>43128</v>
      </c>
      <c r="B5362" s="1" t="s">
        <v>3320</v>
      </c>
      <c r="C5362" s="1" t="s">
        <v>38658</v>
      </c>
      <c r="D5362">
        <v>13921</v>
      </c>
      <c r="G5362" s="1" t="s">
        <v>3320</v>
      </c>
      <c r="H5362">
        <f t="shared" si="83"/>
        <v>1</v>
      </c>
    </row>
    <row r="5363" spans="1:8" x14ac:dyDescent="0.3">
      <c r="A5363" s="1" t="s">
        <v>43129</v>
      </c>
      <c r="B5363" s="1" t="s">
        <v>4348</v>
      </c>
      <c r="C5363" s="1" t="s">
        <v>38658</v>
      </c>
      <c r="D5363">
        <v>13923</v>
      </c>
      <c r="G5363" s="1" t="s">
        <v>4348</v>
      </c>
      <c r="H5363">
        <f t="shared" si="83"/>
        <v>1</v>
      </c>
    </row>
    <row r="5364" spans="1:8" x14ac:dyDescent="0.3">
      <c r="A5364" s="1" t="s">
        <v>43130</v>
      </c>
      <c r="B5364" s="1" t="s">
        <v>3396</v>
      </c>
      <c r="C5364" s="1" t="s">
        <v>38658</v>
      </c>
      <c r="D5364">
        <v>13924</v>
      </c>
      <c r="G5364" s="1" t="s">
        <v>3396</v>
      </c>
      <c r="H5364">
        <f t="shared" si="83"/>
        <v>1</v>
      </c>
    </row>
    <row r="5365" spans="1:8" x14ac:dyDescent="0.3">
      <c r="A5365" s="1" t="s">
        <v>43131</v>
      </c>
      <c r="B5365" s="1" t="s">
        <v>1330</v>
      </c>
      <c r="C5365" s="1" t="s">
        <v>38658</v>
      </c>
      <c r="D5365">
        <v>13931</v>
      </c>
      <c r="G5365" s="1" t="s">
        <v>1330</v>
      </c>
      <c r="H5365">
        <f t="shared" si="83"/>
        <v>1</v>
      </c>
    </row>
    <row r="5366" spans="1:8" x14ac:dyDescent="0.3">
      <c r="A5366" s="1" t="s">
        <v>43132</v>
      </c>
      <c r="B5366" s="1" t="s">
        <v>1837</v>
      </c>
      <c r="C5366" s="1" t="s">
        <v>38658</v>
      </c>
      <c r="D5366">
        <v>13955</v>
      </c>
      <c r="G5366" s="1" t="s">
        <v>1837</v>
      </c>
      <c r="H5366">
        <f t="shared" si="83"/>
        <v>2</v>
      </c>
    </row>
    <row r="5367" spans="1:8" x14ac:dyDescent="0.3">
      <c r="A5367" s="1" t="s">
        <v>43133</v>
      </c>
      <c r="B5367" s="1" t="s">
        <v>1837</v>
      </c>
      <c r="C5367" s="1" t="s">
        <v>38661</v>
      </c>
      <c r="D5367">
        <v>13956</v>
      </c>
      <c r="G5367" s="1" t="s">
        <v>1837</v>
      </c>
      <c r="H5367">
        <f t="shared" si="83"/>
        <v>2</v>
      </c>
    </row>
    <row r="5368" spans="1:8" x14ac:dyDescent="0.3">
      <c r="A5368" s="1" t="s">
        <v>4614</v>
      </c>
      <c r="B5368" s="1" t="s">
        <v>1478</v>
      </c>
      <c r="C5368" s="1" t="s">
        <v>38658</v>
      </c>
      <c r="D5368">
        <v>13968</v>
      </c>
      <c r="G5368" s="1" t="s">
        <v>1478</v>
      </c>
      <c r="H5368">
        <f t="shared" si="83"/>
        <v>1</v>
      </c>
    </row>
    <row r="5369" spans="1:8" x14ac:dyDescent="0.3">
      <c r="A5369" s="1" t="s">
        <v>43134</v>
      </c>
      <c r="B5369" s="1" t="s">
        <v>2100</v>
      </c>
      <c r="C5369" s="1" t="s">
        <v>38658</v>
      </c>
      <c r="D5369">
        <v>13971</v>
      </c>
      <c r="G5369" s="1" t="s">
        <v>2100</v>
      </c>
      <c r="H5369">
        <f t="shared" si="83"/>
        <v>1</v>
      </c>
    </row>
    <row r="5370" spans="1:8" x14ac:dyDescent="0.3">
      <c r="A5370" s="1" t="s">
        <v>43135</v>
      </c>
      <c r="B5370" s="1" t="s">
        <v>1984</v>
      </c>
      <c r="C5370" s="1" t="s">
        <v>38658</v>
      </c>
      <c r="D5370">
        <v>13998</v>
      </c>
      <c r="G5370" s="1" t="s">
        <v>1984</v>
      </c>
      <c r="H5370">
        <f t="shared" si="83"/>
        <v>1</v>
      </c>
    </row>
    <row r="5371" spans="1:8" hidden="1" x14ac:dyDescent="0.3"/>
  </sheetData>
  <autoFilter ref="G1:H5371" xr:uid="{CA3BCC58-34B5-450C-9B19-DF4FF33451EC}">
    <filterColumn colId="1">
      <filters>
        <filter val="1"/>
      </filters>
    </filterColumn>
  </autoFilter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2D31-84AF-4FAD-BB68-18C1530708D0}">
  <dimension ref="A1:K893"/>
  <sheetViews>
    <sheetView workbookViewId="0">
      <selection activeCell="I3" sqref="I3"/>
    </sheetView>
  </sheetViews>
  <sheetFormatPr defaultRowHeight="14.4" x14ac:dyDescent="0.3"/>
  <cols>
    <col min="1" max="1" width="10.33203125" bestFit="1" customWidth="1"/>
    <col min="2" max="2" width="12.6640625" bestFit="1" customWidth="1"/>
    <col min="3" max="3" width="6.88671875" bestFit="1" customWidth="1"/>
    <col min="5" max="5" width="6.33203125" bestFit="1" customWidth="1"/>
    <col min="6" max="6" width="10.44140625" bestFit="1" customWidth="1"/>
    <col min="7" max="7" width="13.109375" style="35" bestFit="1" customWidth="1"/>
    <col min="8" max="8" width="13.109375" customWidth="1"/>
    <col min="9" max="9" width="10.109375" bestFit="1" customWidth="1"/>
  </cols>
  <sheetData>
    <row r="1" spans="1:11" x14ac:dyDescent="0.3">
      <c r="A1" t="s">
        <v>4511</v>
      </c>
      <c r="B1" t="s">
        <v>4512</v>
      </c>
      <c r="C1" t="s">
        <v>4</v>
      </c>
      <c r="D1" t="s">
        <v>5</v>
      </c>
      <c r="E1" t="s">
        <v>6</v>
      </c>
      <c r="F1" t="s">
        <v>4513</v>
      </c>
      <c r="G1" s="33" t="s">
        <v>43256</v>
      </c>
      <c r="H1" t="s">
        <v>4510</v>
      </c>
    </row>
    <row r="2" spans="1:11" s="27" customFormat="1" x14ac:dyDescent="0.3">
      <c r="A2" s="28" t="s">
        <v>6072</v>
      </c>
      <c r="B2" s="28" t="s">
        <v>4574</v>
      </c>
      <c r="C2" s="27">
        <v>2018</v>
      </c>
      <c r="D2" s="27">
        <v>10</v>
      </c>
      <c r="E2" s="27">
        <v>16</v>
      </c>
      <c r="F2" s="30">
        <v>43389</v>
      </c>
      <c r="G2" s="35" t="str">
        <f>VLOOKUP(completedcard[[#This Row],[disp_id]],disposition!A:B,2,0)</f>
        <v>A00000007</v>
      </c>
      <c r="H2" s="28" t="s">
        <v>6071</v>
      </c>
      <c r="I2" s="28"/>
    </row>
    <row r="3" spans="1:11" x14ac:dyDescent="0.3">
      <c r="A3" s="1" t="s">
        <v>5534</v>
      </c>
      <c r="B3" s="1" t="s">
        <v>4516</v>
      </c>
      <c r="C3">
        <v>2018</v>
      </c>
      <c r="D3">
        <v>3</v>
      </c>
      <c r="E3">
        <v>13</v>
      </c>
      <c r="F3" s="2">
        <v>43172</v>
      </c>
      <c r="G3" s="35" t="str">
        <f>VLOOKUP(completedcard[[#This Row],[disp_id]],disposition!A:B,2,0)</f>
        <v>A00000014</v>
      </c>
      <c r="H3" s="1" t="s">
        <v>5533</v>
      </c>
      <c r="I3" s="1"/>
    </row>
    <row r="4" spans="1:11" x14ac:dyDescent="0.3">
      <c r="A4" s="1" t="s">
        <v>4646</v>
      </c>
      <c r="B4" s="1" t="s">
        <v>4574</v>
      </c>
      <c r="C4">
        <v>2015</v>
      </c>
      <c r="D4">
        <v>9</v>
      </c>
      <c r="E4">
        <v>3</v>
      </c>
      <c r="F4" s="2">
        <v>42250</v>
      </c>
      <c r="G4" s="35" t="str">
        <f>VLOOKUP(completedcard[[#This Row],[disp_id]],disposition!A:B,2,0)</f>
        <v>A00000033</v>
      </c>
      <c r="H4" s="1" t="s">
        <v>4645</v>
      </c>
      <c r="I4" s="1"/>
    </row>
    <row r="5" spans="1:11" x14ac:dyDescent="0.3">
      <c r="A5" s="1" t="s">
        <v>6198</v>
      </c>
      <c r="B5" s="1" t="s">
        <v>4516</v>
      </c>
      <c r="C5">
        <v>2018</v>
      </c>
      <c r="D5">
        <v>11</v>
      </c>
      <c r="E5">
        <v>26</v>
      </c>
      <c r="F5" s="2">
        <v>43430</v>
      </c>
      <c r="G5" s="35" t="str">
        <f>VLOOKUP(completedcard[[#This Row],[disp_id]],disposition!A:B,2,0)</f>
        <v>A00000034</v>
      </c>
      <c r="H5" s="1" t="s">
        <v>6197</v>
      </c>
      <c r="I5" s="1"/>
    </row>
    <row r="6" spans="1:11" x14ac:dyDescent="0.3">
      <c r="A6" s="1" t="s">
        <v>4598</v>
      </c>
      <c r="B6" s="1" t="s">
        <v>4529</v>
      </c>
      <c r="C6">
        <v>2015</v>
      </c>
      <c r="D6">
        <v>4</v>
      </c>
      <c r="E6">
        <v>24</v>
      </c>
      <c r="F6" s="2">
        <v>42118</v>
      </c>
      <c r="G6" s="35" t="str">
        <f>VLOOKUP(completedcard[[#This Row],[disp_id]],disposition!A:B,2,0)</f>
        <v>A00000043</v>
      </c>
      <c r="H6" s="1" t="s">
        <v>4597</v>
      </c>
      <c r="I6" s="1"/>
    </row>
    <row r="7" spans="1:11" x14ac:dyDescent="0.3">
      <c r="A7" s="1" t="s">
        <v>5706</v>
      </c>
      <c r="B7" s="1" t="s">
        <v>4516</v>
      </c>
      <c r="C7">
        <v>2018</v>
      </c>
      <c r="D7">
        <v>6</v>
      </c>
      <c r="E7">
        <v>11</v>
      </c>
      <c r="F7" s="2">
        <v>43262</v>
      </c>
      <c r="G7" s="35" t="str">
        <f>VLOOKUP(completedcard[[#This Row],[disp_id]],disposition!A:B,2,0)</f>
        <v>A00000048</v>
      </c>
      <c r="H7" s="1" t="s">
        <v>5705</v>
      </c>
      <c r="I7" s="1"/>
    </row>
    <row r="8" spans="1:11" x14ac:dyDescent="0.3">
      <c r="A8" s="1" t="s">
        <v>5656</v>
      </c>
      <c r="B8" s="1" t="s">
        <v>4529</v>
      </c>
      <c r="C8">
        <v>2018</v>
      </c>
      <c r="D8">
        <v>5</v>
      </c>
      <c r="E8">
        <v>20</v>
      </c>
      <c r="F8" s="2">
        <v>43240</v>
      </c>
      <c r="G8" s="35" t="str">
        <f>VLOOKUP(completedcard[[#This Row],[disp_id]],disposition!A:B,2,0)</f>
        <v>A00000051</v>
      </c>
      <c r="H8" s="1" t="s">
        <v>5655</v>
      </c>
      <c r="I8" s="1"/>
    </row>
    <row r="9" spans="1:11" x14ac:dyDescent="0.3">
      <c r="A9" s="1" t="s">
        <v>5286</v>
      </c>
      <c r="B9" s="1" t="s">
        <v>4516</v>
      </c>
      <c r="C9">
        <v>2017</v>
      </c>
      <c r="D9">
        <v>10</v>
      </c>
      <c r="E9">
        <v>25</v>
      </c>
      <c r="F9" s="2">
        <v>43033</v>
      </c>
      <c r="G9" s="35" t="str">
        <f>VLOOKUP(completedcard[[#This Row],[disp_id]],disposition!A:B,2,0)</f>
        <v>A00000065</v>
      </c>
      <c r="H9" s="1" t="s">
        <v>5285</v>
      </c>
      <c r="I9" s="1"/>
    </row>
    <row r="10" spans="1:11" x14ac:dyDescent="0.3">
      <c r="A10" s="1" t="s">
        <v>4894</v>
      </c>
      <c r="B10" s="1" t="s">
        <v>4516</v>
      </c>
      <c r="C10">
        <v>2016</v>
      </c>
      <c r="D10">
        <v>12</v>
      </c>
      <c r="E10">
        <v>7</v>
      </c>
      <c r="F10" s="2">
        <v>42711</v>
      </c>
      <c r="G10" s="35" t="str">
        <f>VLOOKUP(completedcard[[#This Row],[disp_id]],disposition!A:B,2,0)</f>
        <v>A00000066</v>
      </c>
      <c r="H10" s="1" t="s">
        <v>4893</v>
      </c>
      <c r="I10" s="1"/>
    </row>
    <row r="11" spans="1:11" x14ac:dyDescent="0.3">
      <c r="A11" s="1" t="s">
        <v>5288</v>
      </c>
      <c r="B11" s="1" t="s">
        <v>4574</v>
      </c>
      <c r="C11">
        <v>2017</v>
      </c>
      <c r="D11">
        <v>10</v>
      </c>
      <c r="E11">
        <v>25</v>
      </c>
      <c r="F11" s="2">
        <v>43033</v>
      </c>
      <c r="G11" s="35" t="str">
        <f>VLOOKUP(completedcard[[#This Row],[disp_id]],disposition!A:B,2,0)</f>
        <v>A00000068</v>
      </c>
      <c r="H11" s="1" t="s">
        <v>5287</v>
      </c>
      <c r="I11" s="1"/>
    </row>
    <row r="12" spans="1:11" x14ac:dyDescent="0.3">
      <c r="A12" s="1" t="s">
        <v>4826</v>
      </c>
      <c r="B12" s="1" t="s">
        <v>4529</v>
      </c>
      <c r="C12">
        <v>2016</v>
      </c>
      <c r="D12">
        <v>9</v>
      </c>
      <c r="E12">
        <v>11</v>
      </c>
      <c r="F12" s="2">
        <v>42624</v>
      </c>
      <c r="G12" s="35" t="str">
        <f>VLOOKUP(completedcard[[#This Row],[disp_id]],disposition!A:B,2,0)</f>
        <v>A00000071</v>
      </c>
      <c r="H12" s="1" t="s">
        <v>4825</v>
      </c>
      <c r="I12" s="1"/>
      <c r="K12" s="34"/>
    </row>
    <row r="13" spans="1:11" x14ac:dyDescent="0.3">
      <c r="A13" s="1" t="s">
        <v>4535</v>
      </c>
      <c r="B13" s="1" t="s">
        <v>4516</v>
      </c>
      <c r="C13">
        <v>2014</v>
      </c>
      <c r="D13">
        <v>6</v>
      </c>
      <c r="E13">
        <v>29</v>
      </c>
      <c r="F13" s="2">
        <v>41819</v>
      </c>
      <c r="G13" s="35" t="str">
        <f>VLOOKUP(completedcard[[#This Row],[disp_id]],disposition!A:B,2,0)</f>
        <v>A00000073</v>
      </c>
      <c r="H13" s="1" t="s">
        <v>4534</v>
      </c>
      <c r="I13" s="1"/>
    </row>
    <row r="14" spans="1:11" x14ac:dyDescent="0.3">
      <c r="A14" s="1" t="s">
        <v>4706</v>
      </c>
      <c r="B14" s="1" t="s">
        <v>4516</v>
      </c>
      <c r="C14">
        <v>2016</v>
      </c>
      <c r="D14">
        <v>2</v>
      </c>
      <c r="E14">
        <v>17</v>
      </c>
      <c r="F14" s="2">
        <v>42417</v>
      </c>
      <c r="G14" s="35" t="str">
        <f>VLOOKUP(completedcard[[#This Row],[disp_id]],disposition!A:B,2,0)</f>
        <v>A00000095</v>
      </c>
      <c r="H14" s="1" t="s">
        <v>4705</v>
      </c>
      <c r="I14" s="1"/>
    </row>
    <row r="15" spans="1:11" x14ac:dyDescent="0.3">
      <c r="A15" s="1" t="s">
        <v>4584</v>
      </c>
      <c r="B15" s="1" t="s">
        <v>4516</v>
      </c>
      <c r="C15">
        <v>2015</v>
      </c>
      <c r="D15">
        <v>3</v>
      </c>
      <c r="E15">
        <v>5</v>
      </c>
      <c r="F15" s="2">
        <v>42068</v>
      </c>
      <c r="G15" s="35" t="str">
        <f>VLOOKUP(completedcard[[#This Row],[disp_id]],disposition!A:B,2,0)</f>
        <v>A00000096</v>
      </c>
      <c r="H15" s="1" t="s">
        <v>4583</v>
      </c>
      <c r="I15" s="1"/>
    </row>
    <row r="16" spans="1:11" x14ac:dyDescent="0.3">
      <c r="A16" s="1" t="s">
        <v>5732</v>
      </c>
      <c r="B16" s="1" t="s">
        <v>4516</v>
      </c>
      <c r="C16">
        <v>2018</v>
      </c>
      <c r="D16">
        <v>6</v>
      </c>
      <c r="E16">
        <v>23</v>
      </c>
      <c r="F16" s="2">
        <v>43274</v>
      </c>
      <c r="G16" s="35" t="str">
        <f>VLOOKUP(completedcard[[#This Row],[disp_id]],disposition!A:B,2,0)</f>
        <v>A00000097</v>
      </c>
      <c r="H16" s="1" t="s">
        <v>5731</v>
      </c>
      <c r="I16" s="1"/>
    </row>
    <row r="17" spans="1:9" x14ac:dyDescent="0.3">
      <c r="A17" s="1" t="s">
        <v>5694</v>
      </c>
      <c r="B17" s="1" t="s">
        <v>4516</v>
      </c>
      <c r="C17">
        <v>2018</v>
      </c>
      <c r="D17">
        <v>6</v>
      </c>
      <c r="E17">
        <v>7</v>
      </c>
      <c r="F17" s="2">
        <v>43258</v>
      </c>
      <c r="G17" s="35" t="str">
        <f>VLOOKUP(completedcard[[#This Row],[disp_id]],disposition!A:B,2,0)</f>
        <v>A00000105</v>
      </c>
      <c r="H17" s="1" t="s">
        <v>5693</v>
      </c>
      <c r="I17" s="1"/>
    </row>
    <row r="18" spans="1:9" x14ac:dyDescent="0.3">
      <c r="A18" s="1" t="s">
        <v>4644</v>
      </c>
      <c r="B18" s="1" t="s">
        <v>4516</v>
      </c>
      <c r="C18">
        <v>2015</v>
      </c>
      <c r="D18">
        <v>8</v>
      </c>
      <c r="E18">
        <v>25</v>
      </c>
      <c r="F18" s="2">
        <v>42241</v>
      </c>
      <c r="G18" s="35" t="str">
        <f>VLOOKUP(completedcard[[#This Row],[disp_id]],disposition!A:B,2,0)</f>
        <v>A00000106</v>
      </c>
      <c r="H18" s="1" t="s">
        <v>4643</v>
      </c>
      <c r="I18" s="1"/>
    </row>
    <row r="19" spans="1:9" x14ac:dyDescent="0.3">
      <c r="A19" s="1" t="s">
        <v>5218</v>
      </c>
      <c r="B19" s="1" t="s">
        <v>4516</v>
      </c>
      <c r="C19">
        <v>2017</v>
      </c>
      <c r="D19">
        <v>9</v>
      </c>
      <c r="E19">
        <v>9</v>
      </c>
      <c r="F19" s="2">
        <v>42987</v>
      </c>
      <c r="G19" s="35" t="str">
        <f>VLOOKUP(completedcard[[#This Row],[disp_id]],disposition!A:B,2,0)</f>
        <v>A00000108</v>
      </c>
      <c r="H19" s="1" t="s">
        <v>5217</v>
      </c>
      <c r="I19" s="1"/>
    </row>
    <row r="20" spans="1:9" x14ac:dyDescent="0.3">
      <c r="A20" s="1" t="s">
        <v>6214</v>
      </c>
      <c r="B20" s="1" t="s">
        <v>4516</v>
      </c>
      <c r="C20">
        <v>2018</v>
      </c>
      <c r="D20">
        <v>12</v>
      </c>
      <c r="E20">
        <v>2</v>
      </c>
      <c r="F20" s="2">
        <v>43436</v>
      </c>
      <c r="G20" s="35" t="str">
        <f>VLOOKUP(completedcard[[#This Row],[disp_id]],disposition!A:B,2,0)</f>
        <v>A00000109</v>
      </c>
      <c r="H20" s="1" t="s">
        <v>6213</v>
      </c>
      <c r="I20" s="1"/>
    </row>
    <row r="21" spans="1:9" x14ac:dyDescent="0.3">
      <c r="A21" s="1" t="s">
        <v>5498</v>
      </c>
      <c r="B21" s="1" t="s">
        <v>4516</v>
      </c>
      <c r="C21">
        <v>2018</v>
      </c>
      <c r="D21">
        <v>2</v>
      </c>
      <c r="E21">
        <v>26</v>
      </c>
      <c r="F21" s="2">
        <v>43157</v>
      </c>
      <c r="G21" s="35" t="str">
        <f>VLOOKUP(completedcard[[#This Row],[disp_id]],disposition!A:B,2,0)</f>
        <v>A00000110</v>
      </c>
      <c r="H21" s="1" t="s">
        <v>5497</v>
      </c>
      <c r="I21" s="1"/>
    </row>
    <row r="22" spans="1:9" x14ac:dyDescent="0.3">
      <c r="A22" s="1" t="s">
        <v>4930</v>
      </c>
      <c r="B22" s="1" t="s">
        <v>4516</v>
      </c>
      <c r="C22">
        <v>2017</v>
      </c>
      <c r="D22">
        <v>1</v>
      </c>
      <c r="E22">
        <v>11</v>
      </c>
      <c r="F22" s="2">
        <v>42746</v>
      </c>
      <c r="G22" s="35" t="str">
        <f>VLOOKUP(completedcard[[#This Row],[disp_id]],disposition!A:B,2,0)</f>
        <v>A00000115</v>
      </c>
      <c r="H22" s="1" t="s">
        <v>4929</v>
      </c>
      <c r="I22" s="1"/>
    </row>
    <row r="23" spans="1:9" x14ac:dyDescent="0.3">
      <c r="A23" s="1" t="s">
        <v>6028</v>
      </c>
      <c r="B23" s="1" t="s">
        <v>4516</v>
      </c>
      <c r="C23">
        <v>2018</v>
      </c>
      <c r="D23">
        <v>10</v>
      </c>
      <c r="E23">
        <v>3</v>
      </c>
      <c r="F23" s="2">
        <v>43376</v>
      </c>
      <c r="G23" s="35" t="str">
        <f>VLOOKUP(completedcard[[#This Row],[disp_id]],disposition!A:B,2,0)</f>
        <v>A00000122</v>
      </c>
      <c r="H23" s="1" t="s">
        <v>6027</v>
      </c>
      <c r="I23" s="1"/>
    </row>
    <row r="24" spans="1:9" x14ac:dyDescent="0.3">
      <c r="A24" s="1" t="s">
        <v>4794</v>
      </c>
      <c r="B24" s="1" t="s">
        <v>4529</v>
      </c>
      <c r="C24">
        <v>2016</v>
      </c>
      <c r="D24">
        <v>8</v>
      </c>
      <c r="E24">
        <v>5</v>
      </c>
      <c r="F24" s="2">
        <v>42587</v>
      </c>
      <c r="G24" s="35" t="str">
        <f>VLOOKUP(completedcard[[#This Row],[disp_id]],disposition!A:B,2,0)</f>
        <v>A00000128</v>
      </c>
      <c r="H24" s="1" t="s">
        <v>4793</v>
      </c>
      <c r="I24" s="1"/>
    </row>
    <row r="25" spans="1:9" x14ac:dyDescent="0.3">
      <c r="A25" s="1" t="s">
        <v>5356</v>
      </c>
      <c r="B25" s="1" t="s">
        <v>4516</v>
      </c>
      <c r="C25">
        <v>2017</v>
      </c>
      <c r="D25">
        <v>12</v>
      </c>
      <c r="E25">
        <v>6</v>
      </c>
      <c r="F25" s="2">
        <v>43075</v>
      </c>
      <c r="G25" s="35" t="str">
        <f>VLOOKUP(completedcard[[#This Row],[disp_id]],disposition!A:B,2,0)</f>
        <v>A00000132</v>
      </c>
      <c r="H25" s="1" t="s">
        <v>5355</v>
      </c>
      <c r="I25" s="1"/>
    </row>
    <row r="26" spans="1:9" x14ac:dyDescent="0.3">
      <c r="A26" s="1" t="s">
        <v>5952</v>
      </c>
      <c r="B26" s="1" t="s">
        <v>4516</v>
      </c>
      <c r="C26">
        <v>2018</v>
      </c>
      <c r="D26">
        <v>9</v>
      </c>
      <c r="E26">
        <v>14</v>
      </c>
      <c r="F26" s="2">
        <v>43357</v>
      </c>
      <c r="G26" s="35" t="str">
        <f>VLOOKUP(completedcard[[#This Row],[disp_id]],disposition!A:B,2,0)</f>
        <v>A00000134</v>
      </c>
      <c r="H26" s="1" t="s">
        <v>5951</v>
      </c>
      <c r="I26" s="1"/>
    </row>
    <row r="27" spans="1:9" x14ac:dyDescent="0.3">
      <c r="A27" s="1" t="s">
        <v>6158</v>
      </c>
      <c r="B27" s="1" t="s">
        <v>4529</v>
      </c>
      <c r="C27">
        <v>2018</v>
      </c>
      <c r="D27">
        <v>11</v>
      </c>
      <c r="E27">
        <v>15</v>
      </c>
      <c r="F27" s="2">
        <v>43419</v>
      </c>
      <c r="G27" s="35" t="str">
        <f>VLOOKUP(completedcard[[#This Row],[disp_id]],disposition!A:B,2,0)</f>
        <v>A00000139</v>
      </c>
      <c r="H27" s="1" t="s">
        <v>6157</v>
      </c>
      <c r="I27" s="1"/>
    </row>
    <row r="28" spans="1:9" x14ac:dyDescent="0.3">
      <c r="A28" s="1" t="s">
        <v>5436</v>
      </c>
      <c r="B28" s="1" t="s">
        <v>4529</v>
      </c>
      <c r="C28">
        <v>2018</v>
      </c>
      <c r="D28">
        <v>1</v>
      </c>
      <c r="E28">
        <v>22</v>
      </c>
      <c r="F28" s="2">
        <v>43122</v>
      </c>
      <c r="G28" s="35" t="str">
        <f>VLOOKUP(completedcard[[#This Row],[disp_id]],disposition!A:B,2,0)</f>
        <v>A00000144</v>
      </c>
      <c r="H28" s="1" t="s">
        <v>5435</v>
      </c>
      <c r="I28" s="1"/>
    </row>
    <row r="29" spans="1:9" x14ac:dyDescent="0.3">
      <c r="A29" s="1" t="s">
        <v>5896</v>
      </c>
      <c r="B29" s="1" t="s">
        <v>4516</v>
      </c>
      <c r="C29">
        <v>2018</v>
      </c>
      <c r="D29">
        <v>8</v>
      </c>
      <c r="E29">
        <v>20</v>
      </c>
      <c r="F29" s="2">
        <v>43332</v>
      </c>
      <c r="G29" s="35" t="str">
        <f>VLOOKUP(completedcard[[#This Row],[disp_id]],disposition!A:B,2,0)</f>
        <v>A00000159</v>
      </c>
      <c r="H29" s="1" t="s">
        <v>5895</v>
      </c>
      <c r="I29" s="1"/>
    </row>
    <row r="30" spans="1:9" x14ac:dyDescent="0.3">
      <c r="A30" s="1" t="s">
        <v>5250</v>
      </c>
      <c r="B30" s="1" t="s">
        <v>4516</v>
      </c>
      <c r="C30">
        <v>2017</v>
      </c>
      <c r="D30">
        <v>10</v>
      </c>
      <c r="E30">
        <v>1</v>
      </c>
      <c r="F30" s="2">
        <v>43009</v>
      </c>
      <c r="G30" s="35" t="str">
        <f>VLOOKUP(completedcard[[#This Row],[disp_id]],disposition!A:B,2,0)</f>
        <v>A00000167</v>
      </c>
      <c r="H30" s="1" t="s">
        <v>5249</v>
      </c>
      <c r="I30" s="1"/>
    </row>
    <row r="31" spans="1:9" x14ac:dyDescent="0.3">
      <c r="A31" s="1" t="s">
        <v>6090</v>
      </c>
      <c r="B31" s="1" t="s">
        <v>4516</v>
      </c>
      <c r="C31">
        <v>2018</v>
      </c>
      <c r="D31">
        <v>10</v>
      </c>
      <c r="E31">
        <v>21</v>
      </c>
      <c r="F31" s="2">
        <v>43394</v>
      </c>
      <c r="G31" s="35" t="str">
        <f>VLOOKUP(completedcard[[#This Row],[disp_id]],disposition!A:B,2,0)</f>
        <v>A00000172</v>
      </c>
      <c r="H31" s="1" t="s">
        <v>6089</v>
      </c>
      <c r="I31" s="1"/>
    </row>
    <row r="32" spans="1:9" x14ac:dyDescent="0.3">
      <c r="A32" s="1" t="s">
        <v>5856</v>
      </c>
      <c r="B32" s="1" t="s">
        <v>4516</v>
      </c>
      <c r="C32">
        <v>2018</v>
      </c>
      <c r="D32">
        <v>8</v>
      </c>
      <c r="E32">
        <v>6</v>
      </c>
      <c r="F32" s="2">
        <v>43318</v>
      </c>
      <c r="G32" s="35" t="str">
        <f>VLOOKUP(completedcard[[#This Row],[disp_id]],disposition!A:B,2,0)</f>
        <v>A00000180</v>
      </c>
      <c r="H32" s="1" t="s">
        <v>5855</v>
      </c>
      <c r="I32" s="1"/>
    </row>
    <row r="33" spans="1:9" x14ac:dyDescent="0.3">
      <c r="A33" s="1" t="s">
        <v>5350</v>
      </c>
      <c r="B33" s="1" t="s">
        <v>4529</v>
      </c>
      <c r="C33">
        <v>2017</v>
      </c>
      <c r="D33">
        <v>12</v>
      </c>
      <c r="E33">
        <v>3</v>
      </c>
      <c r="F33" s="2">
        <v>43072</v>
      </c>
      <c r="G33" s="35" t="str">
        <f>VLOOKUP(completedcard[[#This Row],[disp_id]],disposition!A:B,2,0)</f>
        <v>A00000181</v>
      </c>
      <c r="H33" s="1" t="s">
        <v>5349</v>
      </c>
      <c r="I33" s="1"/>
    </row>
    <row r="34" spans="1:9" x14ac:dyDescent="0.3">
      <c r="A34" s="1" t="s">
        <v>5544</v>
      </c>
      <c r="B34" s="1" t="s">
        <v>4516</v>
      </c>
      <c r="C34">
        <v>2018</v>
      </c>
      <c r="D34">
        <v>3</v>
      </c>
      <c r="E34">
        <v>20</v>
      </c>
      <c r="F34" s="2">
        <v>43179</v>
      </c>
      <c r="G34" s="35" t="str">
        <f>VLOOKUP(completedcard[[#This Row],[disp_id]],disposition!A:B,2,0)</f>
        <v>A00000185</v>
      </c>
      <c r="H34" s="1" t="s">
        <v>5543</v>
      </c>
      <c r="I34" s="1"/>
    </row>
    <row r="35" spans="1:9" x14ac:dyDescent="0.3">
      <c r="A35" s="1" t="s">
        <v>6034</v>
      </c>
      <c r="B35" s="1" t="s">
        <v>4516</v>
      </c>
      <c r="C35">
        <v>2018</v>
      </c>
      <c r="D35">
        <v>10</v>
      </c>
      <c r="E35">
        <v>7</v>
      </c>
      <c r="F35" s="2">
        <v>43380</v>
      </c>
      <c r="G35" s="35" t="str">
        <f>VLOOKUP(completedcard[[#This Row],[disp_id]],disposition!A:B,2,0)</f>
        <v>A00000191</v>
      </c>
      <c r="H35" s="1" t="s">
        <v>6033</v>
      </c>
      <c r="I35" s="1"/>
    </row>
    <row r="36" spans="1:9" x14ac:dyDescent="0.3">
      <c r="A36" s="1" t="s">
        <v>5996</v>
      </c>
      <c r="B36" s="1" t="s">
        <v>4516</v>
      </c>
      <c r="C36">
        <v>2018</v>
      </c>
      <c r="D36">
        <v>9</v>
      </c>
      <c r="E36">
        <v>28</v>
      </c>
      <c r="F36" s="2">
        <v>43371</v>
      </c>
      <c r="G36" s="35" t="str">
        <f>VLOOKUP(completedcard[[#This Row],[disp_id]],disposition!A:B,2,0)</f>
        <v>A00000195</v>
      </c>
      <c r="H36" s="1" t="s">
        <v>5995</v>
      </c>
      <c r="I36" s="1"/>
    </row>
    <row r="37" spans="1:9" x14ac:dyDescent="0.3">
      <c r="A37" s="1" t="s">
        <v>4736</v>
      </c>
      <c r="B37" s="1" t="s">
        <v>4516</v>
      </c>
      <c r="C37">
        <v>2016</v>
      </c>
      <c r="D37">
        <v>4</v>
      </c>
      <c r="E37">
        <v>20</v>
      </c>
      <c r="F37" s="2">
        <v>42480</v>
      </c>
      <c r="G37" s="35" t="str">
        <f>VLOOKUP(completedcard[[#This Row],[disp_id]],disposition!A:B,2,0)</f>
        <v>A00000196</v>
      </c>
      <c r="H37" s="1" t="s">
        <v>4735</v>
      </c>
      <c r="I37" s="1"/>
    </row>
    <row r="38" spans="1:9" x14ac:dyDescent="0.3">
      <c r="A38" s="1" t="s">
        <v>4814</v>
      </c>
      <c r="B38" s="1" t="s">
        <v>4516</v>
      </c>
      <c r="C38">
        <v>2016</v>
      </c>
      <c r="D38">
        <v>8</v>
      </c>
      <c r="E38">
        <v>31</v>
      </c>
      <c r="F38" s="2">
        <v>42613</v>
      </c>
      <c r="G38" s="35" t="str">
        <f>VLOOKUP(completedcard[[#This Row],[disp_id]],disposition!A:B,2,0)</f>
        <v>A00000200</v>
      </c>
      <c r="H38" s="1" t="s">
        <v>4813</v>
      </c>
      <c r="I38" s="1"/>
    </row>
    <row r="39" spans="1:9" x14ac:dyDescent="0.3">
      <c r="A39" s="1" t="s">
        <v>5788</v>
      </c>
      <c r="B39" s="1" t="s">
        <v>4516</v>
      </c>
      <c r="C39">
        <v>2018</v>
      </c>
      <c r="D39">
        <v>7</v>
      </c>
      <c r="E39">
        <v>14</v>
      </c>
      <c r="F39" s="2">
        <v>43295</v>
      </c>
      <c r="G39" s="35" t="str">
        <f>VLOOKUP(completedcard[[#This Row],[disp_id]],disposition!A:B,2,0)</f>
        <v>A00000211</v>
      </c>
      <c r="H39" s="1" t="s">
        <v>5787</v>
      </c>
      <c r="I39" s="1"/>
    </row>
    <row r="40" spans="1:9" x14ac:dyDescent="0.3">
      <c r="A40" s="1" t="s">
        <v>4844</v>
      </c>
      <c r="B40" s="1" t="s">
        <v>4516</v>
      </c>
      <c r="C40">
        <v>2016</v>
      </c>
      <c r="D40">
        <v>10</v>
      </c>
      <c r="E40">
        <v>13</v>
      </c>
      <c r="F40" s="2">
        <v>42656</v>
      </c>
      <c r="G40" s="35" t="str">
        <f>VLOOKUP(completedcard[[#This Row],[disp_id]],disposition!A:B,2,0)</f>
        <v>A00000212</v>
      </c>
      <c r="H40" s="1" t="s">
        <v>4843</v>
      </c>
      <c r="I40" s="1"/>
    </row>
    <row r="41" spans="1:9" x14ac:dyDescent="0.3">
      <c r="A41" s="1" t="s">
        <v>5202</v>
      </c>
      <c r="B41" s="1" t="s">
        <v>4516</v>
      </c>
      <c r="C41">
        <v>2017</v>
      </c>
      <c r="D41">
        <v>8</v>
      </c>
      <c r="E41">
        <v>31</v>
      </c>
      <c r="F41" s="2">
        <v>42978</v>
      </c>
      <c r="G41" s="35" t="str">
        <f>VLOOKUP(completedcard[[#This Row],[disp_id]],disposition!A:B,2,0)</f>
        <v>A00000213</v>
      </c>
      <c r="H41" s="1" t="s">
        <v>5201</v>
      </c>
      <c r="I41" s="1"/>
    </row>
    <row r="42" spans="1:9" x14ac:dyDescent="0.3">
      <c r="A42" s="1" t="s">
        <v>5826</v>
      </c>
      <c r="B42" s="1" t="s">
        <v>4529</v>
      </c>
      <c r="C42">
        <v>2018</v>
      </c>
      <c r="D42">
        <v>7</v>
      </c>
      <c r="E42">
        <v>28</v>
      </c>
      <c r="F42" s="2">
        <v>43309</v>
      </c>
      <c r="G42" s="35" t="str">
        <f>VLOOKUP(completedcard[[#This Row],[disp_id]],disposition!A:B,2,0)</f>
        <v>A00000219</v>
      </c>
      <c r="H42" s="1" t="s">
        <v>5825</v>
      </c>
      <c r="I42" s="1"/>
    </row>
    <row r="43" spans="1:9" x14ac:dyDescent="0.3">
      <c r="A43" s="1" t="s">
        <v>5196</v>
      </c>
      <c r="B43" s="1" t="s">
        <v>4516</v>
      </c>
      <c r="C43">
        <v>2017</v>
      </c>
      <c r="D43">
        <v>8</v>
      </c>
      <c r="E43">
        <v>29</v>
      </c>
      <c r="F43" s="2">
        <v>42976</v>
      </c>
      <c r="G43" s="35" t="str">
        <f>VLOOKUP(completedcard[[#This Row],[disp_id]],disposition!A:B,2,0)</f>
        <v>A00000222</v>
      </c>
      <c r="H43" s="1" t="s">
        <v>5195</v>
      </c>
      <c r="I43" s="1"/>
    </row>
    <row r="44" spans="1:9" x14ac:dyDescent="0.3">
      <c r="A44" s="1" t="s">
        <v>4750</v>
      </c>
      <c r="B44" s="1" t="s">
        <v>4529</v>
      </c>
      <c r="C44">
        <v>2016</v>
      </c>
      <c r="D44">
        <v>5</v>
      </c>
      <c r="E44">
        <v>17</v>
      </c>
      <c r="F44" s="2">
        <v>42507</v>
      </c>
      <c r="G44" s="35" t="str">
        <f>VLOOKUP(completedcard[[#This Row],[disp_id]],disposition!A:B,2,0)</f>
        <v>A00000223</v>
      </c>
      <c r="H44" s="1" t="s">
        <v>4749</v>
      </c>
      <c r="I44" s="1"/>
    </row>
    <row r="45" spans="1:9" x14ac:dyDescent="0.3">
      <c r="A45" s="1" t="s">
        <v>5354</v>
      </c>
      <c r="B45" s="1" t="s">
        <v>4516</v>
      </c>
      <c r="C45">
        <v>2017</v>
      </c>
      <c r="D45">
        <v>12</v>
      </c>
      <c r="E45">
        <v>5</v>
      </c>
      <c r="F45" s="2">
        <v>43074</v>
      </c>
      <c r="G45" s="35" t="str">
        <f>VLOOKUP(completedcard[[#This Row],[disp_id]],disposition!A:B,2,0)</f>
        <v>A00000226</v>
      </c>
      <c r="H45" s="1" t="s">
        <v>5353</v>
      </c>
      <c r="I45" s="1"/>
    </row>
    <row r="46" spans="1:9" x14ac:dyDescent="0.3">
      <c r="A46" s="1" t="s">
        <v>6144</v>
      </c>
      <c r="B46" s="1" t="s">
        <v>4516</v>
      </c>
      <c r="C46">
        <v>2018</v>
      </c>
      <c r="D46">
        <v>11</v>
      </c>
      <c r="E46">
        <v>10</v>
      </c>
      <c r="F46" s="2">
        <v>43414</v>
      </c>
      <c r="G46" s="35" t="str">
        <f>VLOOKUP(completedcard[[#This Row],[disp_id]],disposition!A:B,2,0)</f>
        <v>A00000227</v>
      </c>
      <c r="H46" s="1" t="s">
        <v>6143</v>
      </c>
      <c r="I46" s="1"/>
    </row>
    <row r="47" spans="1:9" x14ac:dyDescent="0.3">
      <c r="A47" s="1" t="s">
        <v>5876</v>
      </c>
      <c r="B47" s="1" t="s">
        <v>4516</v>
      </c>
      <c r="C47">
        <v>2018</v>
      </c>
      <c r="D47">
        <v>8</v>
      </c>
      <c r="E47">
        <v>13</v>
      </c>
      <c r="F47" s="2">
        <v>43325</v>
      </c>
      <c r="G47" s="35" t="str">
        <f>VLOOKUP(completedcard[[#This Row],[disp_id]],disposition!A:B,2,0)</f>
        <v>A00000232</v>
      </c>
      <c r="H47" s="1" t="s">
        <v>5875</v>
      </c>
      <c r="I47" s="1"/>
    </row>
    <row r="48" spans="1:9" x14ac:dyDescent="0.3">
      <c r="A48" s="1" t="s">
        <v>5528</v>
      </c>
      <c r="B48" s="1" t="s">
        <v>4516</v>
      </c>
      <c r="C48">
        <v>2018</v>
      </c>
      <c r="D48">
        <v>3</v>
      </c>
      <c r="E48">
        <v>10</v>
      </c>
      <c r="F48" s="2">
        <v>43169</v>
      </c>
      <c r="G48" s="35" t="str">
        <f>VLOOKUP(completedcard[[#This Row],[disp_id]],disposition!A:B,2,0)</f>
        <v>A00000244</v>
      </c>
      <c r="H48" s="1" t="s">
        <v>5527</v>
      </c>
      <c r="I48" s="1"/>
    </row>
    <row r="49" spans="1:9" x14ac:dyDescent="0.3">
      <c r="A49" s="1" t="s">
        <v>5254</v>
      </c>
      <c r="B49" s="1" t="s">
        <v>4516</v>
      </c>
      <c r="C49">
        <v>2017</v>
      </c>
      <c r="D49">
        <v>10</v>
      </c>
      <c r="E49">
        <v>3</v>
      </c>
      <c r="F49" s="2">
        <v>43011</v>
      </c>
      <c r="G49" s="35" t="str">
        <f>VLOOKUP(completedcard[[#This Row],[disp_id]],disposition!A:B,2,0)</f>
        <v>A00000253</v>
      </c>
      <c r="H49" s="1" t="s">
        <v>5253</v>
      </c>
      <c r="I49" s="1"/>
    </row>
    <row r="50" spans="1:9" x14ac:dyDescent="0.3">
      <c r="A50" s="1" t="s">
        <v>5062</v>
      </c>
      <c r="B50" s="1" t="s">
        <v>4516</v>
      </c>
      <c r="C50">
        <v>2017</v>
      </c>
      <c r="D50">
        <v>5</v>
      </c>
      <c r="E50">
        <v>28</v>
      </c>
      <c r="F50" s="2">
        <v>42883</v>
      </c>
      <c r="G50" s="35" t="str">
        <f>VLOOKUP(completedcard[[#This Row],[disp_id]],disposition!A:B,2,0)</f>
        <v>A00000256</v>
      </c>
      <c r="H50" s="1" t="s">
        <v>5061</v>
      </c>
      <c r="I50" s="1"/>
    </row>
    <row r="51" spans="1:9" x14ac:dyDescent="0.3">
      <c r="A51" s="1" t="s">
        <v>5328</v>
      </c>
      <c r="B51" s="1" t="s">
        <v>4516</v>
      </c>
      <c r="C51">
        <v>2017</v>
      </c>
      <c r="D51">
        <v>11</v>
      </c>
      <c r="E51">
        <v>21</v>
      </c>
      <c r="F51" s="2">
        <v>43060</v>
      </c>
      <c r="G51" s="35" t="str">
        <f>VLOOKUP(completedcard[[#This Row],[disp_id]],disposition!A:B,2,0)</f>
        <v>A00000266</v>
      </c>
      <c r="H51" s="1" t="s">
        <v>5327</v>
      </c>
      <c r="I51" s="1"/>
    </row>
    <row r="52" spans="1:9" x14ac:dyDescent="0.3">
      <c r="A52" s="1" t="s">
        <v>5576</v>
      </c>
      <c r="B52" s="1" t="s">
        <v>4574</v>
      </c>
      <c r="C52">
        <v>2018</v>
      </c>
      <c r="D52">
        <v>4</v>
      </c>
      <c r="E52">
        <v>10</v>
      </c>
      <c r="F52" s="2">
        <v>43200</v>
      </c>
      <c r="G52" s="35" t="str">
        <f>VLOOKUP(completedcard[[#This Row],[disp_id]],disposition!A:B,2,0)</f>
        <v>A00000270</v>
      </c>
      <c r="H52" s="1" t="s">
        <v>5575</v>
      </c>
      <c r="I52" s="1"/>
    </row>
    <row r="53" spans="1:9" x14ac:dyDescent="0.3">
      <c r="A53" s="1" t="s">
        <v>6064</v>
      </c>
      <c r="B53" s="1" t="s">
        <v>4516</v>
      </c>
      <c r="C53">
        <v>2018</v>
      </c>
      <c r="D53">
        <v>10</v>
      </c>
      <c r="E53">
        <v>13</v>
      </c>
      <c r="F53" s="2">
        <v>43386</v>
      </c>
      <c r="G53" s="35" t="str">
        <f>VLOOKUP(completedcard[[#This Row],[disp_id]],disposition!A:B,2,0)</f>
        <v>A00000276</v>
      </c>
      <c r="H53" s="1" t="s">
        <v>6063</v>
      </c>
      <c r="I53" s="1"/>
    </row>
    <row r="54" spans="1:9" x14ac:dyDescent="0.3">
      <c r="A54" s="1" t="s">
        <v>4962</v>
      </c>
      <c r="B54" s="1" t="s">
        <v>4516</v>
      </c>
      <c r="C54">
        <v>2017</v>
      </c>
      <c r="D54">
        <v>1</v>
      </c>
      <c r="E54">
        <v>24</v>
      </c>
      <c r="F54" s="2">
        <v>42759</v>
      </c>
      <c r="G54" s="35" t="str">
        <f>VLOOKUP(completedcard[[#This Row],[disp_id]],disposition!A:B,2,0)</f>
        <v>A00000277</v>
      </c>
      <c r="H54" s="1" t="s">
        <v>4961</v>
      </c>
      <c r="I54" s="1"/>
    </row>
    <row r="55" spans="1:9" x14ac:dyDescent="0.3">
      <c r="A55" s="1" t="s">
        <v>5444</v>
      </c>
      <c r="B55" s="1" t="s">
        <v>4516</v>
      </c>
      <c r="C55">
        <v>2018</v>
      </c>
      <c r="D55">
        <v>1</v>
      </c>
      <c r="E55">
        <v>25</v>
      </c>
      <c r="F55" s="2">
        <v>43125</v>
      </c>
      <c r="G55" s="35" t="str">
        <f>VLOOKUP(completedcard[[#This Row],[disp_id]],disposition!A:B,2,0)</f>
        <v>A00000278</v>
      </c>
      <c r="H55" s="1" t="s">
        <v>5443</v>
      </c>
      <c r="I55" s="1"/>
    </row>
    <row r="56" spans="1:9" x14ac:dyDescent="0.3">
      <c r="A56" s="1" t="s">
        <v>6184</v>
      </c>
      <c r="B56" s="1" t="s">
        <v>4516</v>
      </c>
      <c r="C56">
        <v>2018</v>
      </c>
      <c r="D56">
        <v>11</v>
      </c>
      <c r="E56">
        <v>22</v>
      </c>
      <c r="F56" s="2">
        <v>43426</v>
      </c>
      <c r="G56" s="35" t="str">
        <f>VLOOKUP(completedcard[[#This Row],[disp_id]],disposition!A:B,2,0)</f>
        <v>A00000281</v>
      </c>
      <c r="H56" s="1" t="s">
        <v>6183</v>
      </c>
      <c r="I56" s="1"/>
    </row>
    <row r="57" spans="1:9" x14ac:dyDescent="0.3">
      <c r="A57" s="1" t="s">
        <v>4882</v>
      </c>
      <c r="B57" s="1" t="s">
        <v>4516</v>
      </c>
      <c r="C57">
        <v>2016</v>
      </c>
      <c r="D57">
        <v>11</v>
      </c>
      <c r="E57">
        <v>9</v>
      </c>
      <c r="F57" s="2">
        <v>42683</v>
      </c>
      <c r="G57" s="35" t="str">
        <f>VLOOKUP(completedcard[[#This Row],[disp_id]],disposition!A:B,2,0)</f>
        <v>A00000286</v>
      </c>
      <c r="H57" s="1" t="s">
        <v>4881</v>
      </c>
      <c r="I57" s="1"/>
    </row>
    <row r="58" spans="1:9" x14ac:dyDescent="0.3">
      <c r="A58" s="1" t="s">
        <v>5530</v>
      </c>
      <c r="B58" s="1" t="s">
        <v>4516</v>
      </c>
      <c r="C58">
        <v>2018</v>
      </c>
      <c r="D58">
        <v>3</v>
      </c>
      <c r="E58">
        <v>11</v>
      </c>
      <c r="F58" s="2">
        <v>43170</v>
      </c>
      <c r="G58" s="35" t="str">
        <f>VLOOKUP(completedcard[[#This Row],[disp_id]],disposition!A:B,2,0)</f>
        <v>A00000294</v>
      </c>
      <c r="H58" s="1" t="s">
        <v>5529</v>
      </c>
      <c r="I58" s="1"/>
    </row>
    <row r="59" spans="1:9" x14ac:dyDescent="0.3">
      <c r="A59" s="1" t="s">
        <v>5292</v>
      </c>
      <c r="B59" s="1" t="s">
        <v>4516</v>
      </c>
      <c r="C59">
        <v>2017</v>
      </c>
      <c r="D59">
        <v>10</v>
      </c>
      <c r="E59">
        <v>27</v>
      </c>
      <c r="F59" s="2">
        <v>43035</v>
      </c>
      <c r="G59" s="35" t="str">
        <f>VLOOKUP(completedcard[[#This Row],[disp_id]],disposition!A:B,2,0)</f>
        <v>A00000300</v>
      </c>
      <c r="H59" s="1" t="s">
        <v>5291</v>
      </c>
      <c r="I59" s="1"/>
    </row>
    <row r="60" spans="1:9" x14ac:dyDescent="0.3">
      <c r="A60" s="1" t="s">
        <v>6078</v>
      </c>
      <c r="B60" s="1" t="s">
        <v>4516</v>
      </c>
      <c r="C60">
        <v>2018</v>
      </c>
      <c r="D60">
        <v>10</v>
      </c>
      <c r="E60">
        <v>18</v>
      </c>
      <c r="F60" s="2">
        <v>43391</v>
      </c>
      <c r="G60" s="35" t="str">
        <f>VLOOKUP(completedcard[[#This Row],[disp_id]],disposition!A:B,2,0)</f>
        <v>A00000303</v>
      </c>
      <c r="H60" s="1" t="s">
        <v>6077</v>
      </c>
      <c r="I60" s="1"/>
    </row>
    <row r="61" spans="1:9" x14ac:dyDescent="0.3">
      <c r="A61" s="1" t="s">
        <v>6076</v>
      </c>
      <c r="B61" s="1" t="s">
        <v>4516</v>
      </c>
      <c r="C61">
        <v>2018</v>
      </c>
      <c r="D61">
        <v>10</v>
      </c>
      <c r="E61">
        <v>18</v>
      </c>
      <c r="F61" s="2">
        <v>43391</v>
      </c>
      <c r="G61" s="35" t="str">
        <f>VLOOKUP(completedcard[[#This Row],[disp_id]],disposition!A:B,2,0)</f>
        <v>A00000307</v>
      </c>
      <c r="H61" s="1" t="s">
        <v>6075</v>
      </c>
      <c r="I61" s="1"/>
    </row>
    <row r="62" spans="1:9" x14ac:dyDescent="0.3">
      <c r="A62" s="1" t="s">
        <v>5558</v>
      </c>
      <c r="B62" s="1" t="s">
        <v>4529</v>
      </c>
      <c r="C62">
        <v>2018</v>
      </c>
      <c r="D62">
        <v>3</v>
      </c>
      <c r="E62">
        <v>27</v>
      </c>
      <c r="F62" s="2">
        <v>43186</v>
      </c>
      <c r="G62" s="35" t="str">
        <f>VLOOKUP(completedcard[[#This Row],[disp_id]],disposition!A:B,2,0)</f>
        <v>A00000311</v>
      </c>
      <c r="H62" s="1" t="s">
        <v>5557</v>
      </c>
      <c r="I62" s="1"/>
    </row>
    <row r="63" spans="1:9" x14ac:dyDescent="0.3">
      <c r="A63" s="1" t="s">
        <v>5634</v>
      </c>
      <c r="B63" s="1" t="s">
        <v>4516</v>
      </c>
      <c r="C63">
        <v>2018</v>
      </c>
      <c r="D63">
        <v>5</v>
      </c>
      <c r="E63">
        <v>10</v>
      </c>
      <c r="F63" s="2">
        <v>43230</v>
      </c>
      <c r="G63" s="35" t="str">
        <f>VLOOKUP(completedcard[[#This Row],[disp_id]],disposition!A:B,2,0)</f>
        <v>A00000329</v>
      </c>
      <c r="H63" s="1" t="s">
        <v>5633</v>
      </c>
      <c r="I63" s="1"/>
    </row>
    <row r="64" spans="1:9" x14ac:dyDescent="0.3">
      <c r="A64" s="1" t="s">
        <v>5458</v>
      </c>
      <c r="B64" s="1" t="s">
        <v>4516</v>
      </c>
      <c r="C64">
        <v>2018</v>
      </c>
      <c r="D64">
        <v>2</v>
      </c>
      <c r="E64">
        <v>2</v>
      </c>
      <c r="F64" s="2">
        <v>43133</v>
      </c>
      <c r="G64" s="35" t="str">
        <f>VLOOKUP(completedcard[[#This Row],[disp_id]],disposition!A:B,2,0)</f>
        <v>A00000339</v>
      </c>
      <c r="H64" s="1" t="s">
        <v>5457</v>
      </c>
      <c r="I64" s="1"/>
    </row>
    <row r="65" spans="1:9" x14ac:dyDescent="0.3">
      <c r="A65" s="1" t="s">
        <v>5774</v>
      </c>
      <c r="B65" s="1" t="s">
        <v>4516</v>
      </c>
      <c r="C65">
        <v>2018</v>
      </c>
      <c r="D65">
        <v>7</v>
      </c>
      <c r="E65">
        <v>8</v>
      </c>
      <c r="F65" s="2">
        <v>43289</v>
      </c>
      <c r="G65" s="35" t="str">
        <f>VLOOKUP(completedcard[[#This Row],[disp_id]],disposition!A:B,2,0)</f>
        <v>A00000348</v>
      </c>
      <c r="H65" s="1" t="s">
        <v>5773</v>
      </c>
      <c r="I65" s="1"/>
    </row>
    <row r="66" spans="1:9" x14ac:dyDescent="0.3">
      <c r="A66" s="1" t="s">
        <v>5450</v>
      </c>
      <c r="B66" s="1" t="s">
        <v>4529</v>
      </c>
      <c r="C66">
        <v>2018</v>
      </c>
      <c r="D66">
        <v>1</v>
      </c>
      <c r="E66">
        <v>28</v>
      </c>
      <c r="F66" s="2">
        <v>43128</v>
      </c>
      <c r="G66" s="35" t="str">
        <f>VLOOKUP(completedcard[[#This Row],[disp_id]],disposition!A:B,2,0)</f>
        <v>A00000351</v>
      </c>
      <c r="H66" s="1" t="s">
        <v>5449</v>
      </c>
      <c r="I66" s="1"/>
    </row>
    <row r="67" spans="1:9" x14ac:dyDescent="0.3">
      <c r="A67" s="1" t="s">
        <v>5454</v>
      </c>
      <c r="B67" s="1" t="s">
        <v>4516</v>
      </c>
      <c r="C67">
        <v>2018</v>
      </c>
      <c r="D67">
        <v>1</v>
      </c>
      <c r="E67">
        <v>31</v>
      </c>
      <c r="F67" s="2">
        <v>43131</v>
      </c>
      <c r="G67" s="35" t="str">
        <f>VLOOKUP(completedcard[[#This Row],[disp_id]],disposition!A:B,2,0)</f>
        <v>A00000356</v>
      </c>
      <c r="H67" s="1" t="s">
        <v>5453</v>
      </c>
      <c r="I67" s="1"/>
    </row>
    <row r="68" spans="1:9" x14ac:dyDescent="0.3">
      <c r="A68" s="1" t="s">
        <v>5042</v>
      </c>
      <c r="B68" s="1" t="s">
        <v>4516</v>
      </c>
      <c r="C68">
        <v>2017</v>
      </c>
      <c r="D68">
        <v>5</v>
      </c>
      <c r="E68">
        <v>17</v>
      </c>
      <c r="F68" s="2">
        <v>42872</v>
      </c>
      <c r="G68" s="35" t="str">
        <f>VLOOKUP(completedcard[[#This Row],[disp_id]],disposition!A:B,2,0)</f>
        <v>A00000360</v>
      </c>
      <c r="H68" s="1" t="s">
        <v>5041</v>
      </c>
      <c r="I68" s="1"/>
    </row>
    <row r="69" spans="1:9" x14ac:dyDescent="0.3">
      <c r="A69" s="1" t="s">
        <v>4522</v>
      </c>
      <c r="B69" s="1" t="s">
        <v>4516</v>
      </c>
      <c r="C69">
        <v>2014</v>
      </c>
      <c r="D69">
        <v>2</v>
      </c>
      <c r="E69">
        <v>8</v>
      </c>
      <c r="F69" s="2">
        <v>41678</v>
      </c>
      <c r="G69" s="35" t="str">
        <f>VLOOKUP(completedcard[[#This Row],[disp_id]],disposition!A:B,2,0)</f>
        <v>A00000361</v>
      </c>
      <c r="H69" s="1" t="s">
        <v>4521</v>
      </c>
      <c r="I69" s="1"/>
    </row>
    <row r="70" spans="1:9" x14ac:dyDescent="0.3">
      <c r="A70" s="1" t="s">
        <v>5578</v>
      </c>
      <c r="B70" s="1" t="s">
        <v>4516</v>
      </c>
      <c r="C70">
        <v>2018</v>
      </c>
      <c r="D70">
        <v>4</v>
      </c>
      <c r="E70">
        <v>11</v>
      </c>
      <c r="F70" s="2">
        <v>43201</v>
      </c>
      <c r="G70" s="35" t="str">
        <f>VLOOKUP(completedcard[[#This Row],[disp_id]],disposition!A:B,2,0)</f>
        <v>A00000363</v>
      </c>
      <c r="H70" s="1" t="s">
        <v>5577</v>
      </c>
      <c r="I70" s="1"/>
    </row>
    <row r="71" spans="1:9" x14ac:dyDescent="0.3">
      <c r="A71" s="1" t="s">
        <v>5524</v>
      </c>
      <c r="B71" s="1" t="s">
        <v>4516</v>
      </c>
      <c r="C71">
        <v>2018</v>
      </c>
      <c r="D71">
        <v>3</v>
      </c>
      <c r="E71">
        <v>9</v>
      </c>
      <c r="F71" s="2">
        <v>43168</v>
      </c>
      <c r="G71" s="35" t="str">
        <f>VLOOKUP(completedcard[[#This Row],[disp_id]],disposition!A:B,2,0)</f>
        <v>A00000367</v>
      </c>
      <c r="H71" s="1" t="s">
        <v>5523</v>
      </c>
      <c r="I71" s="1"/>
    </row>
    <row r="72" spans="1:9" x14ac:dyDescent="0.3">
      <c r="A72" s="1" t="s">
        <v>5804</v>
      </c>
      <c r="B72" s="1" t="s">
        <v>4529</v>
      </c>
      <c r="C72">
        <v>2018</v>
      </c>
      <c r="D72">
        <v>7</v>
      </c>
      <c r="E72">
        <v>21</v>
      </c>
      <c r="F72" s="2">
        <v>43302</v>
      </c>
      <c r="G72" s="35" t="str">
        <f>VLOOKUP(completedcard[[#This Row],[disp_id]],disposition!A:B,2,0)</f>
        <v>A00000371</v>
      </c>
      <c r="H72" s="1" t="s">
        <v>5803</v>
      </c>
      <c r="I72" s="1"/>
    </row>
    <row r="73" spans="1:9" x14ac:dyDescent="0.3">
      <c r="A73" s="1" t="s">
        <v>6080</v>
      </c>
      <c r="B73" s="1" t="s">
        <v>4516</v>
      </c>
      <c r="C73">
        <v>2018</v>
      </c>
      <c r="D73">
        <v>10</v>
      </c>
      <c r="E73">
        <v>18</v>
      </c>
      <c r="F73" s="2">
        <v>43391</v>
      </c>
      <c r="G73" s="35" t="str">
        <f>VLOOKUP(completedcard[[#This Row],[disp_id]],disposition!A:B,2,0)</f>
        <v>A00000373</v>
      </c>
      <c r="H73" s="1" t="s">
        <v>6079</v>
      </c>
      <c r="I73" s="1"/>
    </row>
    <row r="74" spans="1:9" x14ac:dyDescent="0.3">
      <c r="A74" s="1" t="s">
        <v>5154</v>
      </c>
      <c r="B74" s="1" t="s">
        <v>4516</v>
      </c>
      <c r="C74">
        <v>2017</v>
      </c>
      <c r="D74">
        <v>7</v>
      </c>
      <c r="E74">
        <v>29</v>
      </c>
      <c r="F74" s="2">
        <v>42945</v>
      </c>
      <c r="G74" s="35" t="str">
        <f>VLOOKUP(completedcard[[#This Row],[disp_id]],disposition!A:B,2,0)</f>
        <v>A00000377</v>
      </c>
      <c r="H74" s="1" t="s">
        <v>5153</v>
      </c>
      <c r="I74" s="1"/>
    </row>
    <row r="75" spans="1:9" x14ac:dyDescent="0.3">
      <c r="A75" s="1" t="s">
        <v>6274</v>
      </c>
      <c r="B75" s="1" t="s">
        <v>4516</v>
      </c>
      <c r="C75">
        <v>2018</v>
      </c>
      <c r="D75">
        <v>12</v>
      </c>
      <c r="E75">
        <v>23</v>
      </c>
      <c r="F75" s="2">
        <v>43457</v>
      </c>
      <c r="G75" s="35" t="str">
        <f>VLOOKUP(completedcard[[#This Row],[disp_id]],disposition!A:B,2,0)</f>
        <v>A00000384</v>
      </c>
      <c r="H75" s="1" t="s">
        <v>6273</v>
      </c>
      <c r="I75" s="1"/>
    </row>
    <row r="76" spans="1:9" x14ac:dyDescent="0.3">
      <c r="A76" s="1" t="s">
        <v>5872</v>
      </c>
      <c r="B76" s="1" t="s">
        <v>4516</v>
      </c>
      <c r="C76">
        <v>2018</v>
      </c>
      <c r="D76">
        <v>8</v>
      </c>
      <c r="E76">
        <v>13</v>
      </c>
      <c r="F76" s="2">
        <v>43325</v>
      </c>
      <c r="G76" s="35" t="str">
        <f>VLOOKUP(completedcard[[#This Row],[disp_id]],disposition!A:B,2,0)</f>
        <v>A00000386</v>
      </c>
      <c r="H76" s="1" t="s">
        <v>5871</v>
      </c>
      <c r="I76" s="1"/>
    </row>
    <row r="77" spans="1:9" x14ac:dyDescent="0.3">
      <c r="A77" s="1" t="s">
        <v>5852</v>
      </c>
      <c r="B77" s="1" t="s">
        <v>4516</v>
      </c>
      <c r="C77">
        <v>2018</v>
      </c>
      <c r="D77">
        <v>8</v>
      </c>
      <c r="E77">
        <v>4</v>
      </c>
      <c r="F77" s="2">
        <v>43316</v>
      </c>
      <c r="G77" s="35" t="str">
        <f>VLOOKUP(completedcard[[#This Row],[disp_id]],disposition!A:B,2,0)</f>
        <v>A00000387</v>
      </c>
      <c r="H77" s="1" t="s">
        <v>5851</v>
      </c>
      <c r="I77" s="1"/>
    </row>
    <row r="78" spans="1:9" x14ac:dyDescent="0.3">
      <c r="A78" s="1" t="s">
        <v>5924</v>
      </c>
      <c r="B78" s="1" t="s">
        <v>4516</v>
      </c>
      <c r="C78">
        <v>2018</v>
      </c>
      <c r="D78">
        <v>9</v>
      </c>
      <c r="E78">
        <v>2</v>
      </c>
      <c r="F78" s="2">
        <v>43345</v>
      </c>
      <c r="G78" s="35" t="str">
        <f>VLOOKUP(completedcard[[#This Row],[disp_id]],disposition!A:B,2,0)</f>
        <v>A00000388</v>
      </c>
      <c r="H78" s="1" t="s">
        <v>5923</v>
      </c>
      <c r="I78" s="1"/>
    </row>
    <row r="79" spans="1:9" x14ac:dyDescent="0.3">
      <c r="A79" s="1" t="s">
        <v>5738</v>
      </c>
      <c r="B79" s="1" t="s">
        <v>4516</v>
      </c>
      <c r="C79">
        <v>2018</v>
      </c>
      <c r="D79">
        <v>6</v>
      </c>
      <c r="E79">
        <v>25</v>
      </c>
      <c r="F79" s="2">
        <v>43276</v>
      </c>
      <c r="G79" s="35" t="str">
        <f>VLOOKUP(completedcard[[#This Row],[disp_id]],disposition!A:B,2,0)</f>
        <v>A00000390</v>
      </c>
      <c r="H79" s="1" t="s">
        <v>5737</v>
      </c>
      <c r="I79" s="1"/>
    </row>
    <row r="80" spans="1:9" x14ac:dyDescent="0.3">
      <c r="A80" s="1" t="s">
        <v>5380</v>
      </c>
      <c r="B80" s="1" t="s">
        <v>4516</v>
      </c>
      <c r="C80">
        <v>2017</v>
      </c>
      <c r="D80">
        <v>12</v>
      </c>
      <c r="E80">
        <v>17</v>
      </c>
      <c r="F80" s="2">
        <v>43086</v>
      </c>
      <c r="G80" s="35" t="str">
        <f>VLOOKUP(completedcard[[#This Row],[disp_id]],disposition!A:B,2,0)</f>
        <v>A00000392</v>
      </c>
      <c r="H80" s="1" t="s">
        <v>5379</v>
      </c>
      <c r="I80" s="1"/>
    </row>
    <row r="81" spans="1:9" x14ac:dyDescent="0.3">
      <c r="A81" s="1" t="s">
        <v>5030</v>
      </c>
      <c r="B81" s="1" t="s">
        <v>4516</v>
      </c>
      <c r="C81">
        <v>2017</v>
      </c>
      <c r="D81">
        <v>5</v>
      </c>
      <c r="E81">
        <v>7</v>
      </c>
      <c r="F81" s="2">
        <v>42862</v>
      </c>
      <c r="G81" s="35" t="str">
        <f>VLOOKUP(completedcard[[#This Row],[disp_id]],disposition!A:B,2,0)</f>
        <v>A00000393</v>
      </c>
      <c r="H81" s="1" t="s">
        <v>5029</v>
      </c>
      <c r="I81" s="1"/>
    </row>
    <row r="82" spans="1:9" x14ac:dyDescent="0.3">
      <c r="A82" s="1" t="s">
        <v>5404</v>
      </c>
      <c r="B82" s="1" t="s">
        <v>4516</v>
      </c>
      <c r="C82">
        <v>2018</v>
      </c>
      <c r="D82">
        <v>1</v>
      </c>
      <c r="E82">
        <v>5</v>
      </c>
      <c r="F82" s="2">
        <v>43105</v>
      </c>
      <c r="G82" s="35" t="str">
        <f>VLOOKUP(completedcard[[#This Row],[disp_id]],disposition!A:B,2,0)</f>
        <v>A00000399</v>
      </c>
      <c r="H82" s="1" t="s">
        <v>5403</v>
      </c>
      <c r="I82" s="1"/>
    </row>
    <row r="83" spans="1:9" x14ac:dyDescent="0.3">
      <c r="A83" s="1" t="s">
        <v>4770</v>
      </c>
      <c r="B83" s="1" t="s">
        <v>4516</v>
      </c>
      <c r="C83">
        <v>2016</v>
      </c>
      <c r="D83">
        <v>6</v>
      </c>
      <c r="E83">
        <v>26</v>
      </c>
      <c r="F83" s="2">
        <v>42547</v>
      </c>
      <c r="G83" s="35" t="str">
        <f>VLOOKUP(completedcard[[#This Row],[disp_id]],disposition!A:B,2,0)</f>
        <v>A00000403</v>
      </c>
      <c r="H83" s="1" t="s">
        <v>4769</v>
      </c>
      <c r="I83" s="1"/>
    </row>
    <row r="84" spans="1:9" x14ac:dyDescent="0.3">
      <c r="A84" s="1" t="s">
        <v>4686</v>
      </c>
      <c r="B84" s="1" t="s">
        <v>4516</v>
      </c>
      <c r="C84">
        <v>2015</v>
      </c>
      <c r="D84">
        <v>12</v>
      </c>
      <c r="E84">
        <v>31</v>
      </c>
      <c r="F84" s="2">
        <v>42369</v>
      </c>
      <c r="G84" s="35" t="str">
        <f>VLOOKUP(completedcard[[#This Row],[disp_id]],disposition!A:B,2,0)</f>
        <v>A00000404</v>
      </c>
      <c r="H84" s="1" t="s">
        <v>4685</v>
      </c>
      <c r="I84" s="1"/>
    </row>
    <row r="85" spans="1:9" x14ac:dyDescent="0.3">
      <c r="A85" s="1" t="s">
        <v>5338</v>
      </c>
      <c r="B85" s="1" t="s">
        <v>4516</v>
      </c>
      <c r="C85">
        <v>2017</v>
      </c>
      <c r="D85">
        <v>11</v>
      </c>
      <c r="E85">
        <v>28</v>
      </c>
      <c r="F85" s="2">
        <v>43067</v>
      </c>
      <c r="G85" s="35" t="str">
        <f>VLOOKUP(completedcard[[#This Row],[disp_id]],disposition!A:B,2,0)</f>
        <v>A00000405</v>
      </c>
      <c r="H85" s="1" t="s">
        <v>5337</v>
      </c>
      <c r="I85" s="1"/>
    </row>
    <row r="86" spans="1:9" x14ac:dyDescent="0.3">
      <c r="A86" s="1" t="s">
        <v>4870</v>
      </c>
      <c r="B86" s="1" t="s">
        <v>4516</v>
      </c>
      <c r="C86">
        <v>2016</v>
      </c>
      <c r="D86">
        <v>11</v>
      </c>
      <c r="E86">
        <v>2</v>
      </c>
      <c r="F86" s="2">
        <v>42676</v>
      </c>
      <c r="G86" s="35" t="str">
        <f>VLOOKUP(completedcard[[#This Row],[disp_id]],disposition!A:B,2,0)</f>
        <v>A00000408</v>
      </c>
      <c r="H86" s="1" t="s">
        <v>4869</v>
      </c>
      <c r="I86" s="1"/>
    </row>
    <row r="87" spans="1:9" x14ac:dyDescent="0.3">
      <c r="A87" s="1" t="s">
        <v>4872</v>
      </c>
      <c r="B87" s="1" t="s">
        <v>4516</v>
      </c>
      <c r="C87">
        <v>2016</v>
      </c>
      <c r="D87">
        <v>11</v>
      </c>
      <c r="E87">
        <v>4</v>
      </c>
      <c r="F87" s="2">
        <v>42678</v>
      </c>
      <c r="G87" s="35" t="str">
        <f>VLOOKUP(completedcard[[#This Row],[disp_id]],disposition!A:B,2,0)</f>
        <v>A00000411</v>
      </c>
      <c r="H87" s="1" t="s">
        <v>4871</v>
      </c>
      <c r="I87" s="1"/>
    </row>
    <row r="88" spans="1:9" x14ac:dyDescent="0.3">
      <c r="A88" s="1" t="s">
        <v>5602</v>
      </c>
      <c r="B88" s="1" t="s">
        <v>4516</v>
      </c>
      <c r="C88">
        <v>2018</v>
      </c>
      <c r="D88">
        <v>4</v>
      </c>
      <c r="E88">
        <v>22</v>
      </c>
      <c r="F88" s="2">
        <v>43212</v>
      </c>
      <c r="G88" s="35" t="str">
        <f>VLOOKUP(completedcard[[#This Row],[disp_id]],disposition!A:B,2,0)</f>
        <v>A00000412</v>
      </c>
      <c r="H88" s="1" t="s">
        <v>5601</v>
      </c>
      <c r="I88" s="1"/>
    </row>
    <row r="89" spans="1:9" x14ac:dyDescent="0.3">
      <c r="A89" s="1" t="s">
        <v>5070</v>
      </c>
      <c r="B89" s="1" t="s">
        <v>4516</v>
      </c>
      <c r="C89">
        <v>2017</v>
      </c>
      <c r="D89">
        <v>6</v>
      </c>
      <c r="E89">
        <v>4</v>
      </c>
      <c r="F89" s="2">
        <v>42890</v>
      </c>
      <c r="G89" s="35" t="str">
        <f>VLOOKUP(completedcard[[#This Row],[disp_id]],disposition!A:B,2,0)</f>
        <v>A00000417</v>
      </c>
      <c r="H89" s="1" t="s">
        <v>5069</v>
      </c>
      <c r="I89" s="1"/>
    </row>
    <row r="90" spans="1:9" x14ac:dyDescent="0.3">
      <c r="A90" s="1" t="s">
        <v>5204</v>
      </c>
      <c r="B90" s="1" t="s">
        <v>4529</v>
      </c>
      <c r="C90">
        <v>2017</v>
      </c>
      <c r="D90">
        <v>9</v>
      </c>
      <c r="E90">
        <v>1</v>
      </c>
      <c r="F90" s="2">
        <v>42979</v>
      </c>
      <c r="G90" s="35" t="str">
        <f>VLOOKUP(completedcard[[#This Row],[disp_id]],disposition!A:B,2,0)</f>
        <v>A00000418</v>
      </c>
      <c r="H90" s="1" t="s">
        <v>5203</v>
      </c>
      <c r="I90" s="1"/>
    </row>
    <row r="91" spans="1:9" x14ac:dyDescent="0.3">
      <c r="A91" s="1" t="s">
        <v>4674</v>
      </c>
      <c r="B91" s="1" t="s">
        <v>4516</v>
      </c>
      <c r="C91">
        <v>2015</v>
      </c>
      <c r="D91">
        <v>11</v>
      </c>
      <c r="E91">
        <v>20</v>
      </c>
      <c r="F91" s="2">
        <v>42328</v>
      </c>
      <c r="G91" s="35" t="str">
        <f>VLOOKUP(completedcard[[#This Row],[disp_id]],disposition!A:B,2,0)</f>
        <v>A00000422</v>
      </c>
      <c r="H91" s="1" t="s">
        <v>4673</v>
      </c>
      <c r="I91" s="1"/>
    </row>
    <row r="92" spans="1:9" x14ac:dyDescent="0.3">
      <c r="A92" s="1" t="s">
        <v>5308</v>
      </c>
      <c r="B92" s="1" t="s">
        <v>4516</v>
      </c>
      <c r="C92">
        <v>2017</v>
      </c>
      <c r="D92">
        <v>11</v>
      </c>
      <c r="E92">
        <v>9</v>
      </c>
      <c r="F92" s="2">
        <v>43048</v>
      </c>
      <c r="G92" s="35" t="str">
        <f>VLOOKUP(completedcard[[#This Row],[disp_id]],disposition!A:B,2,0)</f>
        <v>A00000424</v>
      </c>
      <c r="H92" s="1" t="s">
        <v>5307</v>
      </c>
      <c r="I92" s="1"/>
    </row>
    <row r="93" spans="1:9" x14ac:dyDescent="0.3">
      <c r="A93" s="1" t="s">
        <v>5300</v>
      </c>
      <c r="B93" s="1" t="s">
        <v>4516</v>
      </c>
      <c r="C93">
        <v>2017</v>
      </c>
      <c r="D93">
        <v>11</v>
      </c>
      <c r="E93">
        <v>6</v>
      </c>
      <c r="F93" s="2">
        <v>43045</v>
      </c>
      <c r="G93" s="35" t="str">
        <f>VLOOKUP(completedcard[[#This Row],[disp_id]],disposition!A:B,2,0)</f>
        <v>A00000427</v>
      </c>
      <c r="H93" s="1" t="s">
        <v>5299</v>
      </c>
      <c r="I93" s="1"/>
    </row>
    <row r="94" spans="1:9" x14ac:dyDescent="0.3">
      <c r="A94" s="1" t="s">
        <v>5842</v>
      </c>
      <c r="B94" s="1" t="s">
        <v>4529</v>
      </c>
      <c r="C94">
        <v>2018</v>
      </c>
      <c r="D94">
        <v>8</v>
      </c>
      <c r="E94">
        <v>1</v>
      </c>
      <c r="F94" s="2">
        <v>43313</v>
      </c>
      <c r="G94" s="35" t="str">
        <f>VLOOKUP(completedcard[[#This Row],[disp_id]],disposition!A:B,2,0)</f>
        <v>A00000431</v>
      </c>
      <c r="H94" s="1" t="s">
        <v>5841</v>
      </c>
      <c r="I94" s="1"/>
    </row>
    <row r="95" spans="1:9" x14ac:dyDescent="0.3">
      <c r="A95" s="1" t="s">
        <v>5910</v>
      </c>
      <c r="B95" s="1" t="s">
        <v>4516</v>
      </c>
      <c r="C95">
        <v>2018</v>
      </c>
      <c r="D95">
        <v>8</v>
      </c>
      <c r="E95">
        <v>26</v>
      </c>
      <c r="F95" s="2">
        <v>43338</v>
      </c>
      <c r="G95" s="35" t="str">
        <f>VLOOKUP(completedcard[[#This Row],[disp_id]],disposition!A:B,2,0)</f>
        <v>A00000438</v>
      </c>
      <c r="H95" s="1" t="s">
        <v>5909</v>
      </c>
      <c r="I95" s="1"/>
    </row>
    <row r="96" spans="1:9" x14ac:dyDescent="0.3">
      <c r="A96" s="1" t="s">
        <v>4652</v>
      </c>
      <c r="B96" s="1" t="s">
        <v>4529</v>
      </c>
      <c r="C96">
        <v>2015</v>
      </c>
      <c r="D96">
        <v>9</v>
      </c>
      <c r="E96">
        <v>19</v>
      </c>
      <c r="F96" s="2">
        <v>42266</v>
      </c>
      <c r="G96" s="35" t="str">
        <f>VLOOKUP(completedcard[[#This Row],[disp_id]],disposition!A:B,2,0)</f>
        <v>A00000441</v>
      </c>
      <c r="H96" s="1" t="s">
        <v>4651</v>
      </c>
      <c r="I96" s="1"/>
    </row>
    <row r="97" spans="1:9" x14ac:dyDescent="0.3">
      <c r="A97" s="1" t="s">
        <v>4648</v>
      </c>
      <c r="B97" s="1" t="s">
        <v>4516</v>
      </c>
      <c r="C97">
        <v>2015</v>
      </c>
      <c r="D97">
        <v>9</v>
      </c>
      <c r="E97">
        <v>6</v>
      </c>
      <c r="F97" s="2">
        <v>42253</v>
      </c>
      <c r="G97" s="35" t="str">
        <f>VLOOKUP(completedcard[[#This Row],[disp_id]],disposition!A:B,2,0)</f>
        <v>A00000446</v>
      </c>
      <c r="H97" s="1" t="s">
        <v>4647</v>
      </c>
      <c r="I97" s="1"/>
    </row>
    <row r="98" spans="1:9" x14ac:dyDescent="0.3">
      <c r="A98" s="1" t="s">
        <v>4840</v>
      </c>
      <c r="B98" s="1" t="s">
        <v>4574</v>
      </c>
      <c r="C98">
        <v>2016</v>
      </c>
      <c r="D98">
        <v>10</v>
      </c>
      <c r="E98">
        <v>9</v>
      </c>
      <c r="F98" s="2">
        <v>42652</v>
      </c>
      <c r="G98" s="35" t="str">
        <f>VLOOKUP(completedcard[[#This Row],[disp_id]],disposition!A:B,2,0)</f>
        <v>A00000456</v>
      </c>
      <c r="H98" s="1" t="s">
        <v>4839</v>
      </c>
      <c r="I98" s="1"/>
    </row>
    <row r="99" spans="1:9" x14ac:dyDescent="0.3">
      <c r="A99" s="1" t="s">
        <v>5482</v>
      </c>
      <c r="B99" s="1" t="s">
        <v>4574</v>
      </c>
      <c r="C99">
        <v>2018</v>
      </c>
      <c r="D99">
        <v>2</v>
      </c>
      <c r="E99">
        <v>21</v>
      </c>
      <c r="F99" s="2">
        <v>43152</v>
      </c>
      <c r="G99" s="35" t="str">
        <f>VLOOKUP(completedcard[[#This Row],[disp_id]],disposition!A:B,2,0)</f>
        <v>A00000468</v>
      </c>
      <c r="H99" s="1" t="s">
        <v>5481</v>
      </c>
      <c r="I99" s="1"/>
    </row>
    <row r="100" spans="1:9" x14ac:dyDescent="0.3">
      <c r="A100" s="1" t="s">
        <v>5724</v>
      </c>
      <c r="B100" s="1" t="s">
        <v>4516</v>
      </c>
      <c r="C100">
        <v>2018</v>
      </c>
      <c r="D100">
        <v>6</v>
      </c>
      <c r="E100">
        <v>19</v>
      </c>
      <c r="F100" s="2">
        <v>43270</v>
      </c>
      <c r="G100" s="35" t="str">
        <f>VLOOKUP(completedcard[[#This Row],[disp_id]],disposition!A:B,2,0)</f>
        <v>A00000471</v>
      </c>
      <c r="H100" s="1" t="s">
        <v>5723</v>
      </c>
      <c r="I100" s="1"/>
    </row>
    <row r="101" spans="1:9" x14ac:dyDescent="0.3">
      <c r="A101" s="1" t="s">
        <v>6150</v>
      </c>
      <c r="B101" s="1" t="s">
        <v>4516</v>
      </c>
      <c r="C101">
        <v>2018</v>
      </c>
      <c r="D101">
        <v>11</v>
      </c>
      <c r="E101">
        <v>12</v>
      </c>
      <c r="F101" s="2">
        <v>43416</v>
      </c>
      <c r="G101" s="35" t="str">
        <f>VLOOKUP(completedcard[[#This Row],[disp_id]],disposition!A:B,2,0)</f>
        <v>A00000478</v>
      </c>
      <c r="H101" s="1" t="s">
        <v>6149</v>
      </c>
      <c r="I101" s="1"/>
    </row>
    <row r="102" spans="1:9" x14ac:dyDescent="0.3">
      <c r="A102" s="1" t="s">
        <v>4810</v>
      </c>
      <c r="B102" s="1" t="s">
        <v>4529</v>
      </c>
      <c r="C102">
        <v>2016</v>
      </c>
      <c r="D102">
        <v>8</v>
      </c>
      <c r="E102">
        <v>17</v>
      </c>
      <c r="F102" s="2">
        <v>42599</v>
      </c>
      <c r="G102" s="35" t="str">
        <f>VLOOKUP(completedcard[[#This Row],[disp_id]],disposition!A:B,2,0)</f>
        <v>A00000486</v>
      </c>
      <c r="H102" s="1" t="s">
        <v>4809</v>
      </c>
      <c r="I102" s="1"/>
    </row>
    <row r="103" spans="1:9" x14ac:dyDescent="0.3">
      <c r="A103" s="1" t="s">
        <v>4518</v>
      </c>
      <c r="B103" s="1" t="s">
        <v>4516</v>
      </c>
      <c r="C103">
        <v>2014</v>
      </c>
      <c r="D103">
        <v>1</v>
      </c>
      <c r="E103">
        <v>19</v>
      </c>
      <c r="F103" s="2">
        <v>41658</v>
      </c>
      <c r="G103" s="35" t="str">
        <f>VLOOKUP(completedcard[[#This Row],[disp_id]],disposition!A:B,2,0)</f>
        <v>A00000489</v>
      </c>
      <c r="H103" s="1" t="s">
        <v>4517</v>
      </c>
      <c r="I103" s="1"/>
    </row>
    <row r="104" spans="1:9" x14ac:dyDescent="0.3">
      <c r="A104" s="1" t="s">
        <v>4944</v>
      </c>
      <c r="B104" s="1" t="s">
        <v>4516</v>
      </c>
      <c r="C104">
        <v>2017</v>
      </c>
      <c r="D104">
        <v>1</v>
      </c>
      <c r="E104">
        <v>17</v>
      </c>
      <c r="F104" s="2">
        <v>42752</v>
      </c>
      <c r="G104" s="35" t="str">
        <f>VLOOKUP(completedcard[[#This Row],[disp_id]],disposition!A:B,2,0)</f>
        <v>A00000491</v>
      </c>
      <c r="H104" s="1" t="s">
        <v>4943</v>
      </c>
      <c r="I104" s="1"/>
    </row>
    <row r="105" spans="1:9" x14ac:dyDescent="0.3">
      <c r="A105" s="1" t="s">
        <v>4694</v>
      </c>
      <c r="B105" s="1" t="s">
        <v>4516</v>
      </c>
      <c r="C105">
        <v>2016</v>
      </c>
      <c r="D105">
        <v>1</v>
      </c>
      <c r="E105">
        <v>14</v>
      </c>
      <c r="F105" s="2">
        <v>42383</v>
      </c>
      <c r="G105" s="35" t="str">
        <f>VLOOKUP(completedcard[[#This Row],[disp_id]],disposition!A:B,2,0)</f>
        <v>A00000493</v>
      </c>
      <c r="H105" s="1" t="s">
        <v>4693</v>
      </c>
      <c r="I105" s="1"/>
    </row>
    <row r="106" spans="1:9" x14ac:dyDescent="0.3">
      <c r="A106" s="1" t="s">
        <v>4624</v>
      </c>
      <c r="B106" s="1" t="s">
        <v>4516</v>
      </c>
      <c r="C106">
        <v>2015</v>
      </c>
      <c r="D106">
        <v>6</v>
      </c>
      <c r="E106">
        <v>27</v>
      </c>
      <c r="F106" s="2">
        <v>42182</v>
      </c>
      <c r="G106" s="35" t="str">
        <f>VLOOKUP(completedcard[[#This Row],[disp_id]],disposition!A:B,2,0)</f>
        <v>A00000494</v>
      </c>
      <c r="H106" s="1" t="s">
        <v>4623</v>
      </c>
      <c r="I106" s="1"/>
    </row>
    <row r="107" spans="1:9" x14ac:dyDescent="0.3">
      <c r="A107" s="1" t="s">
        <v>5110</v>
      </c>
      <c r="B107" s="1" t="s">
        <v>4516</v>
      </c>
      <c r="C107">
        <v>2017</v>
      </c>
      <c r="D107">
        <v>6</v>
      </c>
      <c r="E107">
        <v>25</v>
      </c>
      <c r="F107" s="2">
        <v>42911</v>
      </c>
      <c r="G107" s="35" t="str">
        <f>VLOOKUP(completedcard[[#This Row],[disp_id]],disposition!A:B,2,0)</f>
        <v>A00000497</v>
      </c>
      <c r="H107" s="1" t="s">
        <v>5109</v>
      </c>
      <c r="I107" s="1"/>
    </row>
    <row r="108" spans="1:9" x14ac:dyDescent="0.3">
      <c r="A108" s="1" t="s">
        <v>5610</v>
      </c>
      <c r="B108" s="1" t="s">
        <v>4516</v>
      </c>
      <c r="C108">
        <v>2018</v>
      </c>
      <c r="D108">
        <v>4</v>
      </c>
      <c r="E108">
        <v>26</v>
      </c>
      <c r="F108" s="2">
        <v>43216</v>
      </c>
      <c r="G108" s="35" t="str">
        <f>VLOOKUP(completedcard[[#This Row],[disp_id]],disposition!A:B,2,0)</f>
        <v>A00000503</v>
      </c>
      <c r="H108" s="1" t="s">
        <v>5609</v>
      </c>
      <c r="I108" s="1"/>
    </row>
    <row r="109" spans="1:9" x14ac:dyDescent="0.3">
      <c r="A109" s="1" t="s">
        <v>5066</v>
      </c>
      <c r="B109" s="1" t="s">
        <v>4516</v>
      </c>
      <c r="C109">
        <v>2017</v>
      </c>
      <c r="D109">
        <v>5</v>
      </c>
      <c r="E109">
        <v>31</v>
      </c>
      <c r="F109" s="2">
        <v>42886</v>
      </c>
      <c r="G109" s="35" t="str">
        <f>VLOOKUP(completedcard[[#This Row],[disp_id]],disposition!A:B,2,0)</f>
        <v>A00000506</v>
      </c>
      <c r="H109" s="1" t="s">
        <v>5065</v>
      </c>
      <c r="I109" s="1"/>
    </row>
    <row r="110" spans="1:9" x14ac:dyDescent="0.3">
      <c r="A110" s="1" t="s">
        <v>5690</v>
      </c>
      <c r="B110" s="1" t="s">
        <v>4516</v>
      </c>
      <c r="C110">
        <v>2018</v>
      </c>
      <c r="D110">
        <v>6</v>
      </c>
      <c r="E110">
        <v>5</v>
      </c>
      <c r="F110" s="2">
        <v>43256</v>
      </c>
      <c r="G110" s="35" t="str">
        <f>VLOOKUP(completedcard[[#This Row],[disp_id]],disposition!A:B,2,0)</f>
        <v>A00000512</v>
      </c>
      <c r="H110" s="1" t="s">
        <v>5689</v>
      </c>
      <c r="I110" s="1"/>
    </row>
    <row r="111" spans="1:9" x14ac:dyDescent="0.3">
      <c r="A111" s="1" t="s">
        <v>4950</v>
      </c>
      <c r="B111" s="1" t="s">
        <v>4529</v>
      </c>
      <c r="C111">
        <v>2017</v>
      </c>
      <c r="D111">
        <v>1</v>
      </c>
      <c r="E111">
        <v>19</v>
      </c>
      <c r="F111" s="2">
        <v>42754</v>
      </c>
      <c r="G111" s="35" t="str">
        <f>VLOOKUP(completedcard[[#This Row],[disp_id]],disposition!A:B,2,0)</f>
        <v>A00000521</v>
      </c>
      <c r="H111" s="1" t="s">
        <v>4949</v>
      </c>
      <c r="I111" s="1"/>
    </row>
    <row r="112" spans="1:9" x14ac:dyDescent="0.3">
      <c r="A112" s="1" t="s">
        <v>4672</v>
      </c>
      <c r="B112" s="1" t="s">
        <v>4529</v>
      </c>
      <c r="C112">
        <v>2015</v>
      </c>
      <c r="D112">
        <v>11</v>
      </c>
      <c r="E112">
        <v>16</v>
      </c>
      <c r="F112" s="2">
        <v>42324</v>
      </c>
      <c r="G112" s="35" t="str">
        <f>VLOOKUP(completedcard[[#This Row],[disp_id]],disposition!A:B,2,0)</f>
        <v>A00000523</v>
      </c>
      <c r="H112" s="1" t="s">
        <v>4671</v>
      </c>
      <c r="I112" s="1"/>
    </row>
    <row r="113" spans="1:9" x14ac:dyDescent="0.3">
      <c r="A113" s="1" t="s">
        <v>5158</v>
      </c>
      <c r="B113" s="1" t="s">
        <v>4516</v>
      </c>
      <c r="C113">
        <v>2017</v>
      </c>
      <c r="D113">
        <v>7</v>
      </c>
      <c r="E113">
        <v>30</v>
      </c>
      <c r="F113" s="2">
        <v>42946</v>
      </c>
      <c r="G113" s="35" t="str">
        <f>VLOOKUP(completedcard[[#This Row],[disp_id]],disposition!A:B,2,0)</f>
        <v>A00000530</v>
      </c>
      <c r="H113" s="1" t="s">
        <v>5157</v>
      </c>
      <c r="I113" s="1"/>
    </row>
    <row r="114" spans="1:9" x14ac:dyDescent="0.3">
      <c r="A114" s="1" t="s">
        <v>6054</v>
      </c>
      <c r="B114" s="1" t="s">
        <v>4516</v>
      </c>
      <c r="C114">
        <v>2018</v>
      </c>
      <c r="D114">
        <v>10</v>
      </c>
      <c r="E114">
        <v>11</v>
      </c>
      <c r="F114" s="2">
        <v>43384</v>
      </c>
      <c r="G114" s="35" t="str">
        <f>VLOOKUP(completedcard[[#This Row],[disp_id]],disposition!A:B,2,0)</f>
        <v>A00000537</v>
      </c>
      <c r="H114" s="1" t="s">
        <v>6053</v>
      </c>
      <c r="I114" s="1"/>
    </row>
    <row r="115" spans="1:9" x14ac:dyDescent="0.3">
      <c r="A115" s="1" t="s">
        <v>4888</v>
      </c>
      <c r="B115" s="1" t="s">
        <v>4529</v>
      </c>
      <c r="C115">
        <v>2016</v>
      </c>
      <c r="D115">
        <v>11</v>
      </c>
      <c r="E115">
        <v>23</v>
      </c>
      <c r="F115" s="2">
        <v>42697</v>
      </c>
      <c r="G115" s="35" t="str">
        <f>VLOOKUP(completedcard[[#This Row],[disp_id]],disposition!A:B,2,0)</f>
        <v>A00000539</v>
      </c>
      <c r="H115" s="1" t="s">
        <v>4887</v>
      </c>
      <c r="I115" s="1"/>
    </row>
    <row r="116" spans="1:9" x14ac:dyDescent="0.3">
      <c r="A116" s="1" t="s">
        <v>4660</v>
      </c>
      <c r="B116" s="1" t="s">
        <v>4516</v>
      </c>
      <c r="C116">
        <v>2015</v>
      </c>
      <c r="D116">
        <v>10</v>
      </c>
      <c r="E116">
        <v>22</v>
      </c>
      <c r="F116" s="2">
        <v>42299</v>
      </c>
      <c r="G116" s="35" t="str">
        <f>VLOOKUP(completedcard[[#This Row],[disp_id]],disposition!A:B,2,0)</f>
        <v>A00000541</v>
      </c>
      <c r="H116" s="1" t="s">
        <v>4659</v>
      </c>
      <c r="I116" s="1"/>
    </row>
    <row r="117" spans="1:9" x14ac:dyDescent="0.3">
      <c r="A117" s="1" t="s">
        <v>4798</v>
      </c>
      <c r="B117" s="1" t="s">
        <v>4516</v>
      </c>
      <c r="C117">
        <v>2016</v>
      </c>
      <c r="D117">
        <v>8</v>
      </c>
      <c r="E117">
        <v>8</v>
      </c>
      <c r="F117" s="2">
        <v>42590</v>
      </c>
      <c r="G117" s="35" t="str">
        <f>VLOOKUP(completedcard[[#This Row],[disp_id]],disposition!A:B,2,0)</f>
        <v>A00000544</v>
      </c>
      <c r="H117" s="1" t="s">
        <v>4797</v>
      </c>
      <c r="I117" s="1"/>
    </row>
    <row r="118" spans="1:9" x14ac:dyDescent="0.3">
      <c r="A118" s="1" t="s">
        <v>5124</v>
      </c>
      <c r="B118" s="1" t="s">
        <v>4516</v>
      </c>
      <c r="C118">
        <v>2017</v>
      </c>
      <c r="D118">
        <v>7</v>
      </c>
      <c r="E118">
        <v>3</v>
      </c>
      <c r="F118" s="2">
        <v>42919</v>
      </c>
      <c r="G118" s="35" t="str">
        <f>VLOOKUP(completedcard[[#This Row],[disp_id]],disposition!A:B,2,0)</f>
        <v>A00000549</v>
      </c>
      <c r="H118" s="1" t="s">
        <v>5123</v>
      </c>
      <c r="I118" s="1"/>
    </row>
    <row r="119" spans="1:9" x14ac:dyDescent="0.3">
      <c r="A119" s="1" t="s">
        <v>4784</v>
      </c>
      <c r="B119" s="1" t="s">
        <v>4529</v>
      </c>
      <c r="C119">
        <v>2016</v>
      </c>
      <c r="D119">
        <v>7</v>
      </c>
      <c r="E119">
        <v>22</v>
      </c>
      <c r="F119" s="2">
        <v>42573</v>
      </c>
      <c r="G119" s="35" t="str">
        <f>VLOOKUP(completedcard[[#This Row],[disp_id]],disposition!A:B,2,0)</f>
        <v>A00000553</v>
      </c>
      <c r="H119" s="1" t="s">
        <v>4783</v>
      </c>
      <c r="I119" s="1"/>
    </row>
    <row r="120" spans="1:9" x14ac:dyDescent="0.3">
      <c r="A120" s="1" t="s">
        <v>5126</v>
      </c>
      <c r="B120" s="1" t="s">
        <v>4529</v>
      </c>
      <c r="C120">
        <v>2017</v>
      </c>
      <c r="D120">
        <v>7</v>
      </c>
      <c r="E120">
        <v>3</v>
      </c>
      <c r="F120" s="2">
        <v>42919</v>
      </c>
      <c r="G120" s="35" t="str">
        <f>VLOOKUP(completedcard[[#This Row],[disp_id]],disposition!A:B,2,0)</f>
        <v>A00000554</v>
      </c>
      <c r="H120" s="1" t="s">
        <v>5125</v>
      </c>
      <c r="I120" s="1"/>
    </row>
    <row r="121" spans="1:9" x14ac:dyDescent="0.3">
      <c r="A121" s="1" t="s">
        <v>5710</v>
      </c>
      <c r="B121" s="1" t="s">
        <v>4516</v>
      </c>
      <c r="C121">
        <v>2018</v>
      </c>
      <c r="D121">
        <v>6</v>
      </c>
      <c r="E121">
        <v>12</v>
      </c>
      <c r="F121" s="2">
        <v>43263</v>
      </c>
      <c r="G121" s="35" t="str">
        <f>VLOOKUP(completedcard[[#This Row],[disp_id]],disposition!A:B,2,0)</f>
        <v>A00000566</v>
      </c>
      <c r="H121" s="1" t="s">
        <v>5709</v>
      </c>
      <c r="I121" s="1"/>
    </row>
    <row r="122" spans="1:9" x14ac:dyDescent="0.3">
      <c r="A122" s="1" t="s">
        <v>5268</v>
      </c>
      <c r="B122" s="1" t="s">
        <v>4516</v>
      </c>
      <c r="C122">
        <v>2017</v>
      </c>
      <c r="D122">
        <v>10</v>
      </c>
      <c r="E122">
        <v>10</v>
      </c>
      <c r="F122" s="2">
        <v>43018</v>
      </c>
      <c r="G122" s="35" t="str">
        <f>VLOOKUP(completedcard[[#This Row],[disp_id]],disposition!A:B,2,0)</f>
        <v>A00000573</v>
      </c>
      <c r="H122" s="1" t="s">
        <v>5267</v>
      </c>
      <c r="I122" s="1"/>
    </row>
    <row r="123" spans="1:9" x14ac:dyDescent="0.3">
      <c r="A123" s="1" t="s">
        <v>6292</v>
      </c>
      <c r="B123" s="1" t="s">
        <v>4574</v>
      </c>
      <c r="C123">
        <v>2018</v>
      </c>
      <c r="D123">
        <v>12</v>
      </c>
      <c r="E123">
        <v>26</v>
      </c>
      <c r="F123" s="2">
        <v>43460</v>
      </c>
      <c r="G123" s="35" t="str">
        <f>VLOOKUP(completedcard[[#This Row],[disp_id]],disposition!A:B,2,0)</f>
        <v>A00000577</v>
      </c>
      <c r="H123" s="1" t="s">
        <v>6291</v>
      </c>
      <c r="I123" s="1"/>
    </row>
    <row r="124" spans="1:9" x14ac:dyDescent="0.3">
      <c r="A124" s="1" t="s">
        <v>5662</v>
      </c>
      <c r="B124" s="1" t="s">
        <v>4516</v>
      </c>
      <c r="C124">
        <v>2018</v>
      </c>
      <c r="D124">
        <v>5</v>
      </c>
      <c r="E124">
        <v>23</v>
      </c>
      <c r="F124" s="2">
        <v>43243</v>
      </c>
      <c r="G124" s="35" t="str">
        <f>VLOOKUP(completedcard[[#This Row],[disp_id]],disposition!A:B,2,0)</f>
        <v>A00000589</v>
      </c>
      <c r="H124" s="1" t="s">
        <v>5661</v>
      </c>
      <c r="I124" s="1"/>
    </row>
    <row r="125" spans="1:9" x14ac:dyDescent="0.3">
      <c r="A125" s="1" t="s">
        <v>4754</v>
      </c>
      <c r="B125" s="1" t="s">
        <v>4516</v>
      </c>
      <c r="C125">
        <v>2016</v>
      </c>
      <c r="D125">
        <v>5</v>
      </c>
      <c r="E125">
        <v>23</v>
      </c>
      <c r="F125" s="2">
        <v>42513</v>
      </c>
      <c r="G125" s="35" t="str">
        <f>VLOOKUP(completedcard[[#This Row],[disp_id]],disposition!A:B,2,0)</f>
        <v>A00000596</v>
      </c>
      <c r="H125" s="1" t="s">
        <v>4753</v>
      </c>
      <c r="I125" s="1"/>
    </row>
    <row r="126" spans="1:9" x14ac:dyDescent="0.3">
      <c r="A126" s="1" t="s">
        <v>5890</v>
      </c>
      <c r="B126" s="1" t="s">
        <v>4516</v>
      </c>
      <c r="C126">
        <v>2018</v>
      </c>
      <c r="D126">
        <v>8</v>
      </c>
      <c r="E126">
        <v>19</v>
      </c>
      <c r="F126" s="2">
        <v>43331</v>
      </c>
      <c r="G126" s="35" t="str">
        <f>VLOOKUP(completedcard[[#This Row],[disp_id]],disposition!A:B,2,0)</f>
        <v>A00000598</v>
      </c>
      <c r="H126" s="1" t="s">
        <v>5889</v>
      </c>
      <c r="I126" s="1"/>
    </row>
    <row r="127" spans="1:9" x14ac:dyDescent="0.3">
      <c r="A127" s="1" t="s">
        <v>6126</v>
      </c>
      <c r="B127" s="1" t="s">
        <v>4516</v>
      </c>
      <c r="C127">
        <v>2018</v>
      </c>
      <c r="D127">
        <v>11</v>
      </c>
      <c r="E127">
        <v>5</v>
      </c>
      <c r="F127" s="2">
        <v>43409</v>
      </c>
      <c r="G127" s="35" t="str">
        <f>VLOOKUP(completedcard[[#This Row],[disp_id]],disposition!A:B,2,0)</f>
        <v>A00000600</v>
      </c>
      <c r="H127" s="1" t="s">
        <v>6125</v>
      </c>
      <c r="I127" s="1"/>
    </row>
    <row r="128" spans="1:9" x14ac:dyDescent="0.3">
      <c r="A128" s="1" t="s">
        <v>5400</v>
      </c>
      <c r="B128" s="1" t="s">
        <v>4516</v>
      </c>
      <c r="C128">
        <v>2017</v>
      </c>
      <c r="D128">
        <v>12</v>
      </c>
      <c r="E128">
        <v>29</v>
      </c>
      <c r="F128" s="2">
        <v>43098</v>
      </c>
      <c r="G128" s="35" t="str">
        <f>VLOOKUP(completedcard[[#This Row],[disp_id]],disposition!A:B,2,0)</f>
        <v>A00000603</v>
      </c>
      <c r="H128" s="1" t="s">
        <v>5399</v>
      </c>
      <c r="I128" s="1"/>
    </row>
    <row r="129" spans="1:9" x14ac:dyDescent="0.3">
      <c r="A129" s="1" t="s">
        <v>6230</v>
      </c>
      <c r="B129" s="1" t="s">
        <v>4516</v>
      </c>
      <c r="C129">
        <v>2018</v>
      </c>
      <c r="D129">
        <v>12</v>
      </c>
      <c r="E129">
        <v>8</v>
      </c>
      <c r="F129" s="2">
        <v>43442</v>
      </c>
      <c r="G129" s="35" t="str">
        <f>VLOOKUP(completedcard[[#This Row],[disp_id]],disposition!A:B,2,0)</f>
        <v>A00000606</v>
      </c>
      <c r="H129" s="1" t="s">
        <v>6229</v>
      </c>
      <c r="I129" s="1"/>
    </row>
    <row r="130" spans="1:9" x14ac:dyDescent="0.3">
      <c r="A130" s="1" t="s">
        <v>5494</v>
      </c>
      <c r="B130" s="1" t="s">
        <v>4529</v>
      </c>
      <c r="C130">
        <v>2018</v>
      </c>
      <c r="D130">
        <v>2</v>
      </c>
      <c r="E130">
        <v>26</v>
      </c>
      <c r="F130" s="2">
        <v>43157</v>
      </c>
      <c r="G130" s="35" t="str">
        <f>VLOOKUP(completedcard[[#This Row],[disp_id]],disposition!A:B,2,0)</f>
        <v>A00000610</v>
      </c>
      <c r="H130" s="1" t="s">
        <v>5493</v>
      </c>
      <c r="I130" s="1"/>
    </row>
    <row r="131" spans="1:9" x14ac:dyDescent="0.3">
      <c r="A131" s="1" t="s">
        <v>5092</v>
      </c>
      <c r="B131" s="1" t="s">
        <v>4516</v>
      </c>
      <c r="C131">
        <v>2017</v>
      </c>
      <c r="D131">
        <v>6</v>
      </c>
      <c r="E131">
        <v>16</v>
      </c>
      <c r="F131" s="2">
        <v>42902</v>
      </c>
      <c r="G131" s="35" t="str">
        <f>VLOOKUP(completedcard[[#This Row],[disp_id]],disposition!A:B,2,0)</f>
        <v>A00000618</v>
      </c>
      <c r="H131" s="1" t="s">
        <v>5091</v>
      </c>
      <c r="I131" s="1"/>
    </row>
    <row r="132" spans="1:9" x14ac:dyDescent="0.3">
      <c r="A132" s="1" t="s">
        <v>5940</v>
      </c>
      <c r="B132" s="1" t="s">
        <v>4516</v>
      </c>
      <c r="C132">
        <v>2018</v>
      </c>
      <c r="D132">
        <v>9</v>
      </c>
      <c r="E132">
        <v>7</v>
      </c>
      <c r="F132" s="2">
        <v>43350</v>
      </c>
      <c r="G132" s="35" t="str">
        <f>VLOOKUP(completedcard[[#This Row],[disp_id]],disposition!A:B,2,0)</f>
        <v>A00000641</v>
      </c>
      <c r="H132" s="1" t="s">
        <v>5939</v>
      </c>
      <c r="I132" s="1"/>
    </row>
    <row r="133" spans="1:9" x14ac:dyDescent="0.3">
      <c r="A133" s="1" t="s">
        <v>4638</v>
      </c>
      <c r="B133" s="1" t="s">
        <v>4516</v>
      </c>
      <c r="C133">
        <v>2015</v>
      </c>
      <c r="D133">
        <v>7</v>
      </c>
      <c r="E133">
        <v>28</v>
      </c>
      <c r="F133" s="2">
        <v>42213</v>
      </c>
      <c r="G133" s="35" t="str">
        <f>VLOOKUP(completedcard[[#This Row],[disp_id]],disposition!A:B,2,0)</f>
        <v>A00000648</v>
      </c>
      <c r="H133" s="1" t="s">
        <v>4637</v>
      </c>
      <c r="I133" s="1"/>
    </row>
    <row r="134" spans="1:9" x14ac:dyDescent="0.3">
      <c r="A134" s="1" t="s">
        <v>4928</v>
      </c>
      <c r="B134" s="1" t="s">
        <v>4529</v>
      </c>
      <c r="C134">
        <v>2017</v>
      </c>
      <c r="D134">
        <v>1</v>
      </c>
      <c r="E134">
        <v>10</v>
      </c>
      <c r="F134" s="2">
        <v>42745</v>
      </c>
      <c r="G134" s="35" t="str">
        <f>VLOOKUP(completedcard[[#This Row],[disp_id]],disposition!A:B,2,0)</f>
        <v>A00000655</v>
      </c>
      <c r="H134" s="1" t="s">
        <v>4927</v>
      </c>
      <c r="I134" s="1"/>
    </row>
    <row r="135" spans="1:9" x14ac:dyDescent="0.3">
      <c r="A135" s="1" t="s">
        <v>6114</v>
      </c>
      <c r="B135" s="1" t="s">
        <v>4516</v>
      </c>
      <c r="C135">
        <v>2018</v>
      </c>
      <c r="D135">
        <v>11</v>
      </c>
      <c r="E135">
        <v>2</v>
      </c>
      <c r="F135" s="2">
        <v>43406</v>
      </c>
      <c r="G135" s="35" t="str">
        <f>VLOOKUP(completedcard[[#This Row],[disp_id]],disposition!A:B,2,0)</f>
        <v>A00000660</v>
      </c>
      <c r="H135" s="1" t="s">
        <v>6113</v>
      </c>
      <c r="I135" s="1"/>
    </row>
    <row r="136" spans="1:9" x14ac:dyDescent="0.3">
      <c r="A136" s="1" t="s">
        <v>5136</v>
      </c>
      <c r="B136" s="1" t="s">
        <v>4516</v>
      </c>
      <c r="C136">
        <v>2017</v>
      </c>
      <c r="D136">
        <v>7</v>
      </c>
      <c r="E136">
        <v>14</v>
      </c>
      <c r="F136" s="2">
        <v>42930</v>
      </c>
      <c r="G136" s="35" t="str">
        <f>VLOOKUP(completedcard[[#This Row],[disp_id]],disposition!A:B,2,0)</f>
        <v>A00000665</v>
      </c>
      <c r="H136" s="1" t="s">
        <v>5135</v>
      </c>
      <c r="I136" s="1"/>
    </row>
    <row r="137" spans="1:9" x14ac:dyDescent="0.3">
      <c r="A137" s="1" t="s">
        <v>5188</v>
      </c>
      <c r="B137" s="1" t="s">
        <v>4516</v>
      </c>
      <c r="C137">
        <v>2017</v>
      </c>
      <c r="D137">
        <v>8</v>
      </c>
      <c r="E137">
        <v>22</v>
      </c>
      <c r="F137" s="2">
        <v>42969</v>
      </c>
      <c r="G137" s="35" t="str">
        <f>VLOOKUP(completedcard[[#This Row],[disp_id]],disposition!A:B,2,0)</f>
        <v>A00000666</v>
      </c>
      <c r="H137" s="1" t="s">
        <v>5187</v>
      </c>
      <c r="I137" s="1"/>
    </row>
    <row r="138" spans="1:9" x14ac:dyDescent="0.3">
      <c r="A138" s="1" t="s">
        <v>5954</v>
      </c>
      <c r="B138" s="1" t="s">
        <v>4516</v>
      </c>
      <c r="C138">
        <v>2018</v>
      </c>
      <c r="D138">
        <v>9</v>
      </c>
      <c r="E138">
        <v>15</v>
      </c>
      <c r="F138" s="2">
        <v>43358</v>
      </c>
      <c r="G138" s="35" t="str">
        <f>VLOOKUP(completedcard[[#This Row],[disp_id]],disposition!A:B,2,0)</f>
        <v>A00000673</v>
      </c>
      <c r="H138" s="1" t="s">
        <v>5953</v>
      </c>
      <c r="I138" s="1"/>
    </row>
    <row r="139" spans="1:9" x14ac:dyDescent="0.3">
      <c r="A139" s="1" t="s">
        <v>5746</v>
      </c>
      <c r="B139" s="1" t="s">
        <v>4516</v>
      </c>
      <c r="C139">
        <v>2018</v>
      </c>
      <c r="D139">
        <v>7</v>
      </c>
      <c r="E139">
        <v>1</v>
      </c>
      <c r="F139" s="2">
        <v>43282</v>
      </c>
      <c r="G139" s="35" t="str">
        <f>VLOOKUP(completedcard[[#This Row],[disp_id]],disposition!A:B,2,0)</f>
        <v>A00000675</v>
      </c>
      <c r="H139" s="1" t="s">
        <v>5745</v>
      </c>
      <c r="I139" s="1"/>
    </row>
    <row r="140" spans="1:9" x14ac:dyDescent="0.3">
      <c r="A140" s="1" t="s">
        <v>5714</v>
      </c>
      <c r="B140" s="1" t="s">
        <v>4516</v>
      </c>
      <c r="C140">
        <v>2018</v>
      </c>
      <c r="D140">
        <v>6</v>
      </c>
      <c r="E140">
        <v>15</v>
      </c>
      <c r="F140" s="2">
        <v>43266</v>
      </c>
      <c r="G140" s="35" t="str">
        <f>VLOOKUP(completedcard[[#This Row],[disp_id]],disposition!A:B,2,0)</f>
        <v>A00000680</v>
      </c>
      <c r="H140" s="1" t="s">
        <v>5713</v>
      </c>
      <c r="I140" s="1"/>
    </row>
    <row r="141" spans="1:9" x14ac:dyDescent="0.3">
      <c r="A141" s="1" t="s">
        <v>5096</v>
      </c>
      <c r="B141" s="1" t="s">
        <v>4516</v>
      </c>
      <c r="C141">
        <v>2017</v>
      </c>
      <c r="D141">
        <v>6</v>
      </c>
      <c r="E141">
        <v>17</v>
      </c>
      <c r="F141" s="2">
        <v>42903</v>
      </c>
      <c r="G141" s="35" t="str">
        <f>VLOOKUP(completedcard[[#This Row],[disp_id]],disposition!A:B,2,0)</f>
        <v>A00000683</v>
      </c>
      <c r="H141" s="1" t="s">
        <v>5095</v>
      </c>
      <c r="I141" s="1"/>
    </row>
    <row r="142" spans="1:9" x14ac:dyDescent="0.3">
      <c r="A142" s="1" t="s">
        <v>5806</v>
      </c>
      <c r="B142" s="1" t="s">
        <v>4516</v>
      </c>
      <c r="C142">
        <v>2018</v>
      </c>
      <c r="D142">
        <v>7</v>
      </c>
      <c r="E142">
        <v>23</v>
      </c>
      <c r="F142" s="2">
        <v>43304</v>
      </c>
      <c r="G142" s="35" t="str">
        <f>VLOOKUP(completedcard[[#This Row],[disp_id]],disposition!A:B,2,0)</f>
        <v>A00000685</v>
      </c>
      <c r="H142" s="1" t="s">
        <v>5805</v>
      </c>
      <c r="I142" s="1"/>
    </row>
    <row r="143" spans="1:9" x14ac:dyDescent="0.3">
      <c r="A143" s="1" t="s">
        <v>6244</v>
      </c>
      <c r="B143" s="1" t="s">
        <v>4529</v>
      </c>
      <c r="C143">
        <v>2018</v>
      </c>
      <c r="D143">
        <v>12</v>
      </c>
      <c r="E143">
        <v>13</v>
      </c>
      <c r="F143" s="2">
        <v>43447</v>
      </c>
      <c r="G143" s="35" t="str">
        <f>VLOOKUP(completedcard[[#This Row],[disp_id]],disposition!A:B,2,0)</f>
        <v>A00000689</v>
      </c>
      <c r="H143" s="1" t="s">
        <v>6243</v>
      </c>
      <c r="I143" s="1"/>
    </row>
    <row r="144" spans="1:9" x14ac:dyDescent="0.3">
      <c r="A144" s="1" t="s">
        <v>6186</v>
      </c>
      <c r="B144" s="1" t="s">
        <v>4516</v>
      </c>
      <c r="C144">
        <v>2018</v>
      </c>
      <c r="D144">
        <v>11</v>
      </c>
      <c r="E144">
        <v>22</v>
      </c>
      <c r="F144" s="2">
        <v>43426</v>
      </c>
      <c r="G144" s="35" t="str">
        <f>VLOOKUP(completedcard[[#This Row],[disp_id]],disposition!A:B,2,0)</f>
        <v>A00000696</v>
      </c>
      <c r="H144" s="1" t="s">
        <v>6185</v>
      </c>
      <c r="I144" s="1"/>
    </row>
    <row r="145" spans="1:9" x14ac:dyDescent="0.3">
      <c r="A145" s="1" t="s">
        <v>5412</v>
      </c>
      <c r="B145" s="1" t="s">
        <v>4516</v>
      </c>
      <c r="C145">
        <v>2018</v>
      </c>
      <c r="D145">
        <v>1</v>
      </c>
      <c r="E145">
        <v>7</v>
      </c>
      <c r="F145" s="2">
        <v>43107</v>
      </c>
      <c r="G145" s="35" t="str">
        <f>VLOOKUP(completedcard[[#This Row],[disp_id]],disposition!A:B,2,0)</f>
        <v>A00000716</v>
      </c>
      <c r="H145" s="1" t="s">
        <v>5411</v>
      </c>
      <c r="I145" s="1"/>
    </row>
    <row r="146" spans="1:9" x14ac:dyDescent="0.3">
      <c r="A146" s="1" t="s">
        <v>4722</v>
      </c>
      <c r="B146" s="1" t="s">
        <v>4516</v>
      </c>
      <c r="C146">
        <v>2016</v>
      </c>
      <c r="D146">
        <v>3</v>
      </c>
      <c r="E146">
        <v>30</v>
      </c>
      <c r="F146" s="2">
        <v>42459</v>
      </c>
      <c r="G146" s="35" t="str">
        <f>VLOOKUP(completedcard[[#This Row],[disp_id]],disposition!A:B,2,0)</f>
        <v>A00000717</v>
      </c>
      <c r="H146" s="1" t="s">
        <v>4721</v>
      </c>
      <c r="I146" s="1"/>
    </row>
    <row r="147" spans="1:9" x14ac:dyDescent="0.3">
      <c r="A147" s="1" t="s">
        <v>5956</v>
      </c>
      <c r="B147" s="1" t="s">
        <v>4516</v>
      </c>
      <c r="C147">
        <v>2018</v>
      </c>
      <c r="D147">
        <v>9</v>
      </c>
      <c r="E147">
        <v>16</v>
      </c>
      <c r="F147" s="2">
        <v>43359</v>
      </c>
      <c r="G147" s="35" t="str">
        <f>VLOOKUP(completedcard[[#This Row],[disp_id]],disposition!A:B,2,0)</f>
        <v>A00000718</v>
      </c>
      <c r="H147" s="1" t="s">
        <v>5955</v>
      </c>
      <c r="I147" s="1"/>
    </row>
    <row r="148" spans="1:9" x14ac:dyDescent="0.3">
      <c r="A148" s="1" t="s">
        <v>4828</v>
      </c>
      <c r="B148" s="1" t="s">
        <v>4516</v>
      </c>
      <c r="C148">
        <v>2016</v>
      </c>
      <c r="D148">
        <v>9</v>
      </c>
      <c r="E148">
        <v>16</v>
      </c>
      <c r="F148" s="2">
        <v>42629</v>
      </c>
      <c r="G148" s="35" t="str">
        <f>VLOOKUP(completedcard[[#This Row],[disp_id]],disposition!A:B,2,0)</f>
        <v>A00000730</v>
      </c>
      <c r="H148" s="1" t="s">
        <v>4827</v>
      </c>
      <c r="I148" s="1"/>
    </row>
    <row r="149" spans="1:9" x14ac:dyDescent="0.3">
      <c r="A149" s="1" t="s">
        <v>5276</v>
      </c>
      <c r="B149" s="1" t="s">
        <v>4574</v>
      </c>
      <c r="C149">
        <v>2017</v>
      </c>
      <c r="D149">
        <v>10</v>
      </c>
      <c r="E149">
        <v>19</v>
      </c>
      <c r="F149" s="2">
        <v>43027</v>
      </c>
      <c r="G149" s="35" t="str">
        <f>VLOOKUP(completedcard[[#This Row],[disp_id]],disposition!A:B,2,0)</f>
        <v>A00000738</v>
      </c>
      <c r="H149" s="1" t="s">
        <v>5275</v>
      </c>
      <c r="I149" s="1"/>
    </row>
    <row r="150" spans="1:9" x14ac:dyDescent="0.3">
      <c r="A150" s="1" t="s">
        <v>5398</v>
      </c>
      <c r="B150" s="1" t="s">
        <v>4516</v>
      </c>
      <c r="C150">
        <v>2017</v>
      </c>
      <c r="D150">
        <v>12</v>
      </c>
      <c r="E150">
        <v>28</v>
      </c>
      <c r="F150" s="2">
        <v>43097</v>
      </c>
      <c r="G150" s="35" t="str">
        <f>VLOOKUP(completedcard[[#This Row],[disp_id]],disposition!A:B,2,0)</f>
        <v>A00000739</v>
      </c>
      <c r="H150" s="1" t="s">
        <v>5397</v>
      </c>
      <c r="I150" s="1"/>
    </row>
    <row r="151" spans="1:9" x14ac:dyDescent="0.3">
      <c r="A151" s="1" t="s">
        <v>5046</v>
      </c>
      <c r="B151" s="1" t="s">
        <v>4529</v>
      </c>
      <c r="C151">
        <v>2017</v>
      </c>
      <c r="D151">
        <v>5</v>
      </c>
      <c r="E151">
        <v>17</v>
      </c>
      <c r="F151" s="2">
        <v>42872</v>
      </c>
      <c r="G151" s="35" t="str">
        <f>VLOOKUP(completedcard[[#This Row],[disp_id]],disposition!A:B,2,0)</f>
        <v>A00000750</v>
      </c>
      <c r="H151" s="1" t="s">
        <v>5045</v>
      </c>
      <c r="I151" s="1"/>
    </row>
    <row r="152" spans="1:9" x14ac:dyDescent="0.3">
      <c r="A152" s="1" t="s">
        <v>5572</v>
      </c>
      <c r="B152" s="1" t="s">
        <v>4529</v>
      </c>
      <c r="C152">
        <v>2018</v>
      </c>
      <c r="D152">
        <v>4</v>
      </c>
      <c r="E152">
        <v>7</v>
      </c>
      <c r="F152" s="2">
        <v>43197</v>
      </c>
      <c r="G152" s="35" t="str">
        <f>VLOOKUP(completedcard[[#This Row],[disp_id]],disposition!A:B,2,0)</f>
        <v>A00000756</v>
      </c>
      <c r="H152" s="1" t="s">
        <v>5571</v>
      </c>
      <c r="I152" s="1"/>
    </row>
    <row r="153" spans="1:9" x14ac:dyDescent="0.3">
      <c r="A153" s="1" t="s">
        <v>4740</v>
      </c>
      <c r="B153" s="1" t="s">
        <v>4516</v>
      </c>
      <c r="C153">
        <v>2016</v>
      </c>
      <c r="D153">
        <v>4</v>
      </c>
      <c r="E153">
        <v>24</v>
      </c>
      <c r="F153" s="2">
        <v>42484</v>
      </c>
      <c r="G153" s="35" t="str">
        <f>VLOOKUP(completedcard[[#This Row],[disp_id]],disposition!A:B,2,0)</f>
        <v>A00000757</v>
      </c>
      <c r="H153" s="1" t="s">
        <v>4739</v>
      </c>
      <c r="I153" s="1"/>
    </row>
    <row r="154" spans="1:9" x14ac:dyDescent="0.3">
      <c r="A154" s="1" t="s">
        <v>6100</v>
      </c>
      <c r="B154" s="1" t="s">
        <v>4574</v>
      </c>
      <c r="C154">
        <v>2018</v>
      </c>
      <c r="D154">
        <v>10</v>
      </c>
      <c r="E154">
        <v>25</v>
      </c>
      <c r="F154" s="2">
        <v>43398</v>
      </c>
      <c r="G154" s="35" t="str">
        <f>VLOOKUP(completedcard[[#This Row],[disp_id]],disposition!A:B,2,0)</f>
        <v>A00000776</v>
      </c>
      <c r="H154" s="1" t="s">
        <v>6099</v>
      </c>
      <c r="I154" s="1"/>
    </row>
    <row r="155" spans="1:9" x14ac:dyDescent="0.3">
      <c r="A155" s="1" t="s">
        <v>4600</v>
      </c>
      <c r="B155" s="1" t="s">
        <v>4516</v>
      </c>
      <c r="C155">
        <v>2015</v>
      </c>
      <c r="D155">
        <v>5</v>
      </c>
      <c r="E155">
        <v>1</v>
      </c>
      <c r="F155" s="2">
        <v>42125</v>
      </c>
      <c r="G155" s="35" t="str">
        <f>VLOOKUP(completedcard[[#This Row],[disp_id]],disposition!A:B,2,0)</f>
        <v>A00000790</v>
      </c>
      <c r="H155" s="1" t="s">
        <v>4599</v>
      </c>
      <c r="I155" s="1"/>
    </row>
    <row r="156" spans="1:9" x14ac:dyDescent="0.3">
      <c r="A156" s="1" t="s">
        <v>5720</v>
      </c>
      <c r="B156" s="1" t="s">
        <v>4516</v>
      </c>
      <c r="C156">
        <v>2018</v>
      </c>
      <c r="D156">
        <v>6</v>
      </c>
      <c r="E156">
        <v>17</v>
      </c>
      <c r="F156" s="2">
        <v>43268</v>
      </c>
      <c r="G156" s="35" t="str">
        <f>VLOOKUP(completedcard[[#This Row],[disp_id]],disposition!A:B,2,0)</f>
        <v>A00000796</v>
      </c>
      <c r="H156" s="1" t="s">
        <v>5719</v>
      </c>
      <c r="I156" s="1"/>
    </row>
    <row r="157" spans="1:9" x14ac:dyDescent="0.3">
      <c r="A157" s="1" t="s">
        <v>5672</v>
      </c>
      <c r="B157" s="1" t="s">
        <v>4516</v>
      </c>
      <c r="C157">
        <v>2018</v>
      </c>
      <c r="D157">
        <v>5</v>
      </c>
      <c r="E157">
        <v>25</v>
      </c>
      <c r="F157" s="2">
        <v>43245</v>
      </c>
      <c r="G157" s="35" t="str">
        <f>VLOOKUP(completedcard[[#This Row],[disp_id]],disposition!A:B,2,0)</f>
        <v>A00000804</v>
      </c>
      <c r="H157" s="1" t="s">
        <v>5671</v>
      </c>
      <c r="I157" s="1"/>
    </row>
    <row r="158" spans="1:9" x14ac:dyDescent="0.3">
      <c r="A158" s="1" t="s">
        <v>4910</v>
      </c>
      <c r="B158" s="1" t="s">
        <v>4529</v>
      </c>
      <c r="C158">
        <v>2016</v>
      </c>
      <c r="D158">
        <v>12</v>
      </c>
      <c r="E158">
        <v>23</v>
      </c>
      <c r="F158" s="2">
        <v>42727</v>
      </c>
      <c r="G158" s="35" t="str">
        <f>VLOOKUP(completedcard[[#This Row],[disp_id]],disposition!A:B,2,0)</f>
        <v>A00000807</v>
      </c>
      <c r="H158" s="1" t="s">
        <v>4909</v>
      </c>
      <c r="I158" s="1"/>
    </row>
    <row r="159" spans="1:9" x14ac:dyDescent="0.3">
      <c r="A159" s="1" t="s">
        <v>4830</v>
      </c>
      <c r="B159" s="1" t="s">
        <v>4516</v>
      </c>
      <c r="C159">
        <v>2016</v>
      </c>
      <c r="D159">
        <v>9</v>
      </c>
      <c r="E159">
        <v>18</v>
      </c>
      <c r="F159" s="2">
        <v>42631</v>
      </c>
      <c r="G159" s="35" t="str">
        <f>VLOOKUP(completedcard[[#This Row],[disp_id]],disposition!A:B,2,0)</f>
        <v>A00000819</v>
      </c>
      <c r="H159" s="1" t="s">
        <v>4829</v>
      </c>
      <c r="I159" s="1"/>
    </row>
    <row r="160" spans="1:9" x14ac:dyDescent="0.3">
      <c r="A160" s="1" t="s">
        <v>6202</v>
      </c>
      <c r="B160" s="1" t="s">
        <v>4516</v>
      </c>
      <c r="C160">
        <v>2018</v>
      </c>
      <c r="D160">
        <v>11</v>
      </c>
      <c r="E160">
        <v>29</v>
      </c>
      <c r="F160" s="2">
        <v>43433</v>
      </c>
      <c r="G160" s="35" t="str">
        <f>VLOOKUP(completedcard[[#This Row],[disp_id]],disposition!A:B,2,0)</f>
        <v>A00000825</v>
      </c>
      <c r="H160" s="1" t="s">
        <v>6201</v>
      </c>
      <c r="I160" s="1"/>
    </row>
    <row r="161" spans="1:9" x14ac:dyDescent="0.3">
      <c r="A161" s="1" t="s">
        <v>5462</v>
      </c>
      <c r="B161" s="1" t="s">
        <v>4529</v>
      </c>
      <c r="C161">
        <v>2018</v>
      </c>
      <c r="D161">
        <v>2</v>
      </c>
      <c r="E161">
        <v>4</v>
      </c>
      <c r="F161" s="2">
        <v>43135</v>
      </c>
      <c r="G161" s="35" t="str">
        <f>VLOOKUP(completedcard[[#This Row],[disp_id]],disposition!A:B,2,0)</f>
        <v>A00000828</v>
      </c>
      <c r="H161" s="1" t="s">
        <v>5461</v>
      </c>
      <c r="I161" s="1"/>
    </row>
    <row r="162" spans="1:9" x14ac:dyDescent="0.3">
      <c r="A162" s="1" t="s">
        <v>4582</v>
      </c>
      <c r="B162" s="1" t="s">
        <v>4516</v>
      </c>
      <c r="C162">
        <v>2015</v>
      </c>
      <c r="D162">
        <v>3</v>
      </c>
      <c r="E162">
        <v>5</v>
      </c>
      <c r="F162" s="2">
        <v>42068</v>
      </c>
      <c r="G162" s="35" t="str">
        <f>VLOOKUP(completedcard[[#This Row],[disp_id]],disposition!A:B,2,0)</f>
        <v>A00000830</v>
      </c>
      <c r="H162" s="1" t="s">
        <v>4581</v>
      </c>
      <c r="I162" s="1"/>
    </row>
    <row r="163" spans="1:9" x14ac:dyDescent="0.3">
      <c r="A163" s="1" t="s">
        <v>4650</v>
      </c>
      <c r="B163" s="1" t="s">
        <v>4516</v>
      </c>
      <c r="C163">
        <v>2015</v>
      </c>
      <c r="D163">
        <v>9</v>
      </c>
      <c r="E163">
        <v>15</v>
      </c>
      <c r="F163" s="2">
        <v>42262</v>
      </c>
      <c r="G163" s="35" t="str">
        <f>VLOOKUP(completedcard[[#This Row],[disp_id]],disposition!A:B,2,0)</f>
        <v>A00000839</v>
      </c>
      <c r="H163" s="1" t="s">
        <v>4649</v>
      </c>
      <c r="I163" s="1"/>
    </row>
    <row r="164" spans="1:9" x14ac:dyDescent="0.3">
      <c r="A164" s="1" t="s">
        <v>4567</v>
      </c>
      <c r="B164" s="1" t="s">
        <v>4516</v>
      </c>
      <c r="C164">
        <v>2015</v>
      </c>
      <c r="D164">
        <v>1</v>
      </c>
      <c r="E164">
        <v>24</v>
      </c>
      <c r="F164" s="2">
        <v>42028</v>
      </c>
      <c r="G164" s="35" t="str">
        <f>VLOOKUP(completedcard[[#This Row],[disp_id]],disposition!A:B,2,0)</f>
        <v>A00000844</v>
      </c>
      <c r="H164" s="1" t="s">
        <v>4566</v>
      </c>
      <c r="I164" s="1"/>
    </row>
    <row r="165" spans="1:9" x14ac:dyDescent="0.3">
      <c r="A165" s="1" t="s">
        <v>5866</v>
      </c>
      <c r="B165" s="1" t="s">
        <v>4516</v>
      </c>
      <c r="C165">
        <v>2018</v>
      </c>
      <c r="D165">
        <v>8</v>
      </c>
      <c r="E165">
        <v>10</v>
      </c>
      <c r="F165" s="2">
        <v>43322</v>
      </c>
      <c r="G165" s="35" t="str">
        <f>VLOOKUP(completedcard[[#This Row],[disp_id]],disposition!A:B,2,0)</f>
        <v>A00000845</v>
      </c>
      <c r="H165" s="1" t="s">
        <v>5865</v>
      </c>
      <c r="I165" s="1"/>
    </row>
    <row r="166" spans="1:9" x14ac:dyDescent="0.3">
      <c r="A166" s="1" t="s">
        <v>5586</v>
      </c>
      <c r="B166" s="1" t="s">
        <v>4516</v>
      </c>
      <c r="C166">
        <v>2018</v>
      </c>
      <c r="D166">
        <v>4</v>
      </c>
      <c r="E166">
        <v>16</v>
      </c>
      <c r="F166" s="2">
        <v>43206</v>
      </c>
      <c r="G166" s="35" t="str">
        <f>VLOOKUP(completedcard[[#This Row],[disp_id]],disposition!A:B,2,0)</f>
        <v>A00000846</v>
      </c>
      <c r="H166" s="1" t="s">
        <v>5585</v>
      </c>
      <c r="I166" s="1"/>
    </row>
    <row r="167" spans="1:9" x14ac:dyDescent="0.3">
      <c r="A167" s="1" t="s">
        <v>4992</v>
      </c>
      <c r="B167" s="1" t="s">
        <v>4516</v>
      </c>
      <c r="C167">
        <v>2017</v>
      </c>
      <c r="D167">
        <v>3</v>
      </c>
      <c r="E167">
        <v>5</v>
      </c>
      <c r="F167" s="2">
        <v>42799</v>
      </c>
      <c r="G167" s="35" t="str">
        <f>VLOOKUP(completedcard[[#This Row],[disp_id]],disposition!A:B,2,0)</f>
        <v>A00000853</v>
      </c>
      <c r="H167" s="1" t="s">
        <v>4991</v>
      </c>
      <c r="I167" s="1"/>
    </row>
    <row r="168" spans="1:9" x14ac:dyDescent="0.3">
      <c r="A168" s="1" t="s">
        <v>6248</v>
      </c>
      <c r="B168" s="1" t="s">
        <v>4516</v>
      </c>
      <c r="C168">
        <v>2018</v>
      </c>
      <c r="D168">
        <v>12</v>
      </c>
      <c r="E168">
        <v>14</v>
      </c>
      <c r="F168" s="2">
        <v>43448</v>
      </c>
      <c r="G168" s="35" t="str">
        <f>VLOOKUP(completedcard[[#This Row],[disp_id]],disposition!A:B,2,0)</f>
        <v>A00000855</v>
      </c>
      <c r="H168" s="1" t="s">
        <v>6247</v>
      </c>
      <c r="I168" s="1"/>
    </row>
    <row r="169" spans="1:9" x14ac:dyDescent="0.3">
      <c r="A169" s="1" t="s">
        <v>5730</v>
      </c>
      <c r="B169" s="1" t="s">
        <v>4516</v>
      </c>
      <c r="C169">
        <v>2018</v>
      </c>
      <c r="D169">
        <v>6</v>
      </c>
      <c r="E169">
        <v>21</v>
      </c>
      <c r="F169" s="2">
        <v>43272</v>
      </c>
      <c r="G169" s="35" t="str">
        <f>VLOOKUP(completedcard[[#This Row],[disp_id]],disposition!A:B,2,0)</f>
        <v>A00000856</v>
      </c>
      <c r="H169" s="1" t="s">
        <v>5729</v>
      </c>
      <c r="I169" s="1"/>
    </row>
    <row r="170" spans="1:9" x14ac:dyDescent="0.3">
      <c r="A170" s="1" t="s">
        <v>4555</v>
      </c>
      <c r="B170" s="1" t="s">
        <v>4529</v>
      </c>
      <c r="C170">
        <v>2014</v>
      </c>
      <c r="D170">
        <v>12</v>
      </c>
      <c r="E170">
        <v>4</v>
      </c>
      <c r="F170" s="2">
        <v>41977</v>
      </c>
      <c r="G170" s="35" t="str">
        <f>VLOOKUP(completedcard[[#This Row],[disp_id]],disposition!A:B,2,0)</f>
        <v>A00000862</v>
      </c>
      <c r="H170" s="1" t="s">
        <v>4554</v>
      </c>
      <c r="I170" s="1"/>
    </row>
    <row r="171" spans="1:9" x14ac:dyDescent="0.3">
      <c r="A171" s="1" t="s">
        <v>4922</v>
      </c>
      <c r="B171" s="1" t="s">
        <v>4516</v>
      </c>
      <c r="C171">
        <v>2017</v>
      </c>
      <c r="D171">
        <v>1</v>
      </c>
      <c r="E171">
        <v>3</v>
      </c>
      <c r="F171" s="2">
        <v>42738</v>
      </c>
      <c r="G171" s="35" t="str">
        <f>VLOOKUP(completedcard[[#This Row],[disp_id]],disposition!A:B,2,0)</f>
        <v>A00000863</v>
      </c>
      <c r="H171" s="1" t="s">
        <v>4921</v>
      </c>
      <c r="I171" s="1"/>
    </row>
    <row r="172" spans="1:9" x14ac:dyDescent="0.3">
      <c r="A172" s="1" t="s">
        <v>5606</v>
      </c>
      <c r="B172" s="1" t="s">
        <v>4516</v>
      </c>
      <c r="C172">
        <v>2018</v>
      </c>
      <c r="D172">
        <v>4</v>
      </c>
      <c r="E172">
        <v>25</v>
      </c>
      <c r="F172" s="2">
        <v>43215</v>
      </c>
      <c r="G172" s="35" t="str">
        <f>VLOOKUP(completedcard[[#This Row],[disp_id]],disposition!A:B,2,0)</f>
        <v>A00000871</v>
      </c>
      <c r="H172" s="1" t="s">
        <v>5605</v>
      </c>
      <c r="I172" s="1"/>
    </row>
    <row r="173" spans="1:9" x14ac:dyDescent="0.3">
      <c r="A173" s="1" t="s">
        <v>6170</v>
      </c>
      <c r="B173" s="1" t="s">
        <v>4516</v>
      </c>
      <c r="C173">
        <v>2018</v>
      </c>
      <c r="D173">
        <v>11</v>
      </c>
      <c r="E173">
        <v>19</v>
      </c>
      <c r="F173" s="2">
        <v>43423</v>
      </c>
      <c r="G173" s="35" t="str">
        <f>VLOOKUP(completedcard[[#This Row],[disp_id]],disposition!A:B,2,0)</f>
        <v>A00000877</v>
      </c>
      <c r="H173" s="1" t="s">
        <v>6169</v>
      </c>
      <c r="I173" s="1"/>
    </row>
    <row r="174" spans="1:9" x14ac:dyDescent="0.3">
      <c r="A174" s="1" t="s">
        <v>6180</v>
      </c>
      <c r="B174" s="1" t="s">
        <v>4516</v>
      </c>
      <c r="C174">
        <v>2018</v>
      </c>
      <c r="D174">
        <v>11</v>
      </c>
      <c r="E174">
        <v>21</v>
      </c>
      <c r="F174" s="2">
        <v>43425</v>
      </c>
      <c r="G174" s="35" t="str">
        <f>VLOOKUP(completedcard[[#This Row],[disp_id]],disposition!A:B,2,0)</f>
        <v>A00000878</v>
      </c>
      <c r="H174" s="1" t="s">
        <v>6179</v>
      </c>
      <c r="I174" s="1"/>
    </row>
    <row r="175" spans="1:9" x14ac:dyDescent="0.3">
      <c r="A175" s="1" t="s">
        <v>5864</v>
      </c>
      <c r="B175" s="1" t="s">
        <v>4516</v>
      </c>
      <c r="C175">
        <v>2018</v>
      </c>
      <c r="D175">
        <v>8</v>
      </c>
      <c r="E175">
        <v>10</v>
      </c>
      <c r="F175" s="2">
        <v>43322</v>
      </c>
      <c r="G175" s="35" t="str">
        <f>VLOOKUP(completedcard[[#This Row],[disp_id]],disposition!A:B,2,0)</f>
        <v>A00000880</v>
      </c>
      <c r="H175" s="1" t="s">
        <v>5863</v>
      </c>
      <c r="I175" s="1"/>
    </row>
    <row r="176" spans="1:9" x14ac:dyDescent="0.3">
      <c r="A176" s="1" t="s">
        <v>6006</v>
      </c>
      <c r="B176" s="1" t="s">
        <v>4516</v>
      </c>
      <c r="C176">
        <v>2018</v>
      </c>
      <c r="D176">
        <v>9</v>
      </c>
      <c r="E176">
        <v>29</v>
      </c>
      <c r="F176" s="2">
        <v>43372</v>
      </c>
      <c r="G176" s="35" t="str">
        <f>VLOOKUP(completedcard[[#This Row],[disp_id]],disposition!A:B,2,0)</f>
        <v>A00000882</v>
      </c>
      <c r="H176" s="1" t="s">
        <v>6005</v>
      </c>
      <c r="I176" s="1"/>
    </row>
    <row r="177" spans="1:9" x14ac:dyDescent="0.3">
      <c r="A177" s="1" t="s">
        <v>4539</v>
      </c>
      <c r="B177" s="1" t="s">
        <v>4516</v>
      </c>
      <c r="C177">
        <v>2014</v>
      </c>
      <c r="D177">
        <v>8</v>
      </c>
      <c r="E177">
        <v>19</v>
      </c>
      <c r="F177" s="2">
        <v>41870</v>
      </c>
      <c r="G177" s="35" t="str">
        <f>VLOOKUP(completedcard[[#This Row],[disp_id]],disposition!A:B,2,0)</f>
        <v>A00000885</v>
      </c>
      <c r="H177" s="1" t="s">
        <v>4538</v>
      </c>
      <c r="I177" s="1"/>
    </row>
    <row r="178" spans="1:9" x14ac:dyDescent="0.3">
      <c r="A178" s="1" t="s">
        <v>5200</v>
      </c>
      <c r="B178" s="1" t="s">
        <v>4574</v>
      </c>
      <c r="C178">
        <v>2017</v>
      </c>
      <c r="D178">
        <v>8</v>
      </c>
      <c r="E178">
        <v>31</v>
      </c>
      <c r="F178" s="2">
        <v>42978</v>
      </c>
      <c r="G178" s="35" t="str">
        <f>VLOOKUP(completedcard[[#This Row],[disp_id]],disposition!A:B,2,0)</f>
        <v>A00000886</v>
      </c>
      <c r="H178" s="1" t="s">
        <v>5199</v>
      </c>
      <c r="I178" s="1"/>
    </row>
    <row r="179" spans="1:9" x14ac:dyDescent="0.3">
      <c r="A179" s="1" t="s">
        <v>4746</v>
      </c>
      <c r="B179" s="1" t="s">
        <v>4516</v>
      </c>
      <c r="C179">
        <v>2016</v>
      </c>
      <c r="D179">
        <v>5</v>
      </c>
      <c r="E179">
        <v>8</v>
      </c>
      <c r="F179" s="2">
        <v>42498</v>
      </c>
      <c r="G179" s="35" t="str">
        <f>VLOOKUP(completedcard[[#This Row],[disp_id]],disposition!A:B,2,0)</f>
        <v>A00000897</v>
      </c>
      <c r="H179" s="1" t="s">
        <v>4745</v>
      </c>
      <c r="I179" s="1"/>
    </row>
    <row r="180" spans="1:9" x14ac:dyDescent="0.3">
      <c r="A180" s="1" t="s">
        <v>5068</v>
      </c>
      <c r="B180" s="1" t="s">
        <v>4574</v>
      </c>
      <c r="C180">
        <v>2017</v>
      </c>
      <c r="D180">
        <v>6</v>
      </c>
      <c r="E180">
        <v>3</v>
      </c>
      <c r="F180" s="2">
        <v>42889</v>
      </c>
      <c r="G180" s="35" t="str">
        <f>VLOOKUP(completedcard[[#This Row],[disp_id]],disposition!A:B,2,0)</f>
        <v>A00000904</v>
      </c>
      <c r="H180" s="1" t="s">
        <v>5067</v>
      </c>
      <c r="I180" s="1"/>
    </row>
    <row r="181" spans="1:9" x14ac:dyDescent="0.3">
      <c r="A181" s="1" t="s">
        <v>5214</v>
      </c>
      <c r="B181" s="1" t="s">
        <v>4516</v>
      </c>
      <c r="C181">
        <v>2017</v>
      </c>
      <c r="D181">
        <v>9</v>
      </c>
      <c r="E181">
        <v>7</v>
      </c>
      <c r="F181" s="2">
        <v>42985</v>
      </c>
      <c r="G181" s="35" t="str">
        <f>VLOOKUP(completedcard[[#This Row],[disp_id]],disposition!A:B,2,0)</f>
        <v>A00000911</v>
      </c>
      <c r="H181" s="1" t="s">
        <v>5213</v>
      </c>
      <c r="I181" s="1"/>
    </row>
    <row r="182" spans="1:9" x14ac:dyDescent="0.3">
      <c r="A182" s="1" t="s">
        <v>5636</v>
      </c>
      <c r="B182" s="1" t="s">
        <v>4574</v>
      </c>
      <c r="C182">
        <v>2018</v>
      </c>
      <c r="D182">
        <v>5</v>
      </c>
      <c r="E182">
        <v>12</v>
      </c>
      <c r="F182" s="2">
        <v>43232</v>
      </c>
      <c r="G182" s="35" t="str">
        <f>VLOOKUP(completedcard[[#This Row],[disp_id]],disposition!A:B,2,0)</f>
        <v>A00000940</v>
      </c>
      <c r="H182" s="1" t="s">
        <v>5635</v>
      </c>
      <c r="I182" s="1"/>
    </row>
    <row r="183" spans="1:9" x14ac:dyDescent="0.3">
      <c r="A183" s="1" t="s">
        <v>5212</v>
      </c>
      <c r="B183" s="1" t="s">
        <v>4516</v>
      </c>
      <c r="C183">
        <v>2017</v>
      </c>
      <c r="D183">
        <v>9</v>
      </c>
      <c r="E183">
        <v>7</v>
      </c>
      <c r="F183" s="2">
        <v>42985</v>
      </c>
      <c r="G183" s="35" t="str">
        <f>VLOOKUP(completedcard[[#This Row],[disp_id]],disposition!A:B,2,0)</f>
        <v>A00000945</v>
      </c>
      <c r="H183" s="1" t="s">
        <v>5211</v>
      </c>
      <c r="I183" s="1"/>
    </row>
    <row r="184" spans="1:9" x14ac:dyDescent="0.3">
      <c r="A184" s="1" t="s">
        <v>4533</v>
      </c>
      <c r="B184" s="1" t="s">
        <v>4516</v>
      </c>
      <c r="C184">
        <v>2014</v>
      </c>
      <c r="D184">
        <v>6</v>
      </c>
      <c r="E184">
        <v>19</v>
      </c>
      <c r="F184" s="2">
        <v>41809</v>
      </c>
      <c r="G184" s="35" t="str">
        <f>VLOOKUP(completedcard[[#This Row],[disp_id]],disposition!A:B,2,0)</f>
        <v>A00000950</v>
      </c>
      <c r="H184" s="1" t="s">
        <v>4532</v>
      </c>
      <c r="I184" s="1"/>
    </row>
    <row r="185" spans="1:9" x14ac:dyDescent="0.3">
      <c r="A185" s="1" t="s">
        <v>4982</v>
      </c>
      <c r="B185" s="1" t="s">
        <v>4516</v>
      </c>
      <c r="C185">
        <v>2017</v>
      </c>
      <c r="D185">
        <v>2</v>
      </c>
      <c r="E185">
        <v>19</v>
      </c>
      <c r="F185" s="2">
        <v>42785</v>
      </c>
      <c r="G185" s="35" t="str">
        <f>VLOOKUP(completedcard[[#This Row],[disp_id]],disposition!A:B,2,0)</f>
        <v>A00000960</v>
      </c>
      <c r="H185" s="1" t="s">
        <v>4981</v>
      </c>
      <c r="I185" s="1"/>
    </row>
    <row r="186" spans="1:9" x14ac:dyDescent="0.3">
      <c r="A186" s="1" t="s">
        <v>5244</v>
      </c>
      <c r="B186" s="1" t="s">
        <v>4516</v>
      </c>
      <c r="C186">
        <v>2017</v>
      </c>
      <c r="D186">
        <v>9</v>
      </c>
      <c r="E186">
        <v>23</v>
      </c>
      <c r="F186" s="2">
        <v>43001</v>
      </c>
      <c r="G186" s="35" t="str">
        <f>VLOOKUP(completedcard[[#This Row],[disp_id]],disposition!A:B,2,0)</f>
        <v>A00000967</v>
      </c>
      <c r="H186" s="1" t="s">
        <v>5243</v>
      </c>
      <c r="I186" s="1"/>
    </row>
    <row r="187" spans="1:9" x14ac:dyDescent="0.3">
      <c r="A187" s="1" t="s">
        <v>5564</v>
      </c>
      <c r="B187" s="1" t="s">
        <v>4529</v>
      </c>
      <c r="C187">
        <v>2018</v>
      </c>
      <c r="D187">
        <v>4</v>
      </c>
      <c r="E187">
        <v>2</v>
      </c>
      <c r="F187" s="2">
        <v>43192</v>
      </c>
      <c r="G187" s="35" t="str">
        <f>VLOOKUP(completedcard[[#This Row],[disp_id]],disposition!A:B,2,0)</f>
        <v>A00000969</v>
      </c>
      <c r="H187" s="1" t="s">
        <v>5563</v>
      </c>
      <c r="I187" s="1"/>
    </row>
    <row r="188" spans="1:9" x14ac:dyDescent="0.3">
      <c r="A188" s="1" t="s">
        <v>5698</v>
      </c>
      <c r="B188" s="1" t="s">
        <v>4516</v>
      </c>
      <c r="C188">
        <v>2018</v>
      </c>
      <c r="D188">
        <v>6</v>
      </c>
      <c r="E188">
        <v>8</v>
      </c>
      <c r="F188" s="2">
        <v>43259</v>
      </c>
      <c r="G188" s="35" t="str">
        <f>VLOOKUP(completedcard[[#This Row],[disp_id]],disposition!A:B,2,0)</f>
        <v>A00000970</v>
      </c>
      <c r="H188" s="1" t="s">
        <v>5697</v>
      </c>
      <c r="I188" s="1"/>
    </row>
    <row r="189" spans="1:9" x14ac:dyDescent="0.3">
      <c r="A189" s="1" t="s">
        <v>5974</v>
      </c>
      <c r="B189" s="1" t="s">
        <v>4574</v>
      </c>
      <c r="C189">
        <v>2018</v>
      </c>
      <c r="D189">
        <v>9</v>
      </c>
      <c r="E189">
        <v>21</v>
      </c>
      <c r="F189" s="2">
        <v>43364</v>
      </c>
      <c r="G189" s="35" t="str">
        <f>VLOOKUP(completedcard[[#This Row],[disp_id]],disposition!A:B,2,0)</f>
        <v>A00000978</v>
      </c>
      <c r="H189" s="1" t="s">
        <v>5973</v>
      </c>
      <c r="I189" s="1"/>
    </row>
    <row r="190" spans="1:9" x14ac:dyDescent="0.3">
      <c r="A190" s="1" t="s">
        <v>4934</v>
      </c>
      <c r="B190" s="1" t="s">
        <v>4516</v>
      </c>
      <c r="C190">
        <v>2017</v>
      </c>
      <c r="D190">
        <v>1</v>
      </c>
      <c r="E190">
        <v>13</v>
      </c>
      <c r="F190" s="2">
        <v>42748</v>
      </c>
      <c r="G190" s="35" t="str">
        <f>VLOOKUP(completedcard[[#This Row],[disp_id]],disposition!A:B,2,0)</f>
        <v>A00000981</v>
      </c>
      <c r="H190" s="1" t="s">
        <v>4933</v>
      </c>
      <c r="I190" s="1"/>
    </row>
    <row r="191" spans="1:9" x14ac:dyDescent="0.3">
      <c r="A191" s="1" t="s">
        <v>4970</v>
      </c>
      <c r="B191" s="1" t="s">
        <v>4516</v>
      </c>
      <c r="C191">
        <v>2017</v>
      </c>
      <c r="D191">
        <v>2</v>
      </c>
      <c r="E191">
        <v>3</v>
      </c>
      <c r="F191" s="2">
        <v>42769</v>
      </c>
      <c r="G191" s="35" t="str">
        <f>VLOOKUP(completedcard[[#This Row],[disp_id]],disposition!A:B,2,0)</f>
        <v>A00000990</v>
      </c>
      <c r="H191" s="1" t="s">
        <v>4969</v>
      </c>
      <c r="I191" s="1"/>
    </row>
    <row r="192" spans="1:9" x14ac:dyDescent="0.3">
      <c r="A192" s="1" t="s">
        <v>6266</v>
      </c>
      <c r="B192" s="1" t="s">
        <v>4516</v>
      </c>
      <c r="C192">
        <v>2018</v>
      </c>
      <c r="D192">
        <v>12</v>
      </c>
      <c r="E192">
        <v>22</v>
      </c>
      <c r="F192" s="2">
        <v>43456</v>
      </c>
      <c r="G192" s="35" t="str">
        <f>VLOOKUP(completedcard[[#This Row],[disp_id]],disposition!A:B,2,0)</f>
        <v>A00000993</v>
      </c>
      <c r="H192" s="1" t="s">
        <v>6265</v>
      </c>
      <c r="I192" s="1"/>
    </row>
    <row r="193" spans="1:9" x14ac:dyDescent="0.3">
      <c r="A193" s="1" t="s">
        <v>4852</v>
      </c>
      <c r="B193" s="1" t="s">
        <v>4529</v>
      </c>
      <c r="C193">
        <v>2016</v>
      </c>
      <c r="D193">
        <v>10</v>
      </c>
      <c r="E193">
        <v>21</v>
      </c>
      <c r="F193" s="2">
        <v>42664</v>
      </c>
      <c r="G193" s="35" t="str">
        <f>VLOOKUP(completedcard[[#This Row],[disp_id]],disposition!A:B,2,0)</f>
        <v>A00000998</v>
      </c>
      <c r="H193" s="1" t="s">
        <v>4851</v>
      </c>
      <c r="I193" s="1"/>
    </row>
    <row r="194" spans="1:9" x14ac:dyDescent="0.3">
      <c r="A194" s="1" t="s">
        <v>5542</v>
      </c>
      <c r="B194" s="1" t="s">
        <v>4529</v>
      </c>
      <c r="C194">
        <v>2018</v>
      </c>
      <c r="D194">
        <v>3</v>
      </c>
      <c r="E194">
        <v>18</v>
      </c>
      <c r="F194" s="2">
        <v>43177</v>
      </c>
      <c r="G194" s="35" t="str">
        <f>VLOOKUP(completedcard[[#This Row],[disp_id]],disposition!A:B,2,0)</f>
        <v>A00001007</v>
      </c>
      <c r="H194" s="1" t="s">
        <v>5541</v>
      </c>
      <c r="I194" s="1"/>
    </row>
    <row r="195" spans="1:9" x14ac:dyDescent="0.3">
      <c r="A195" s="1" t="s">
        <v>4972</v>
      </c>
      <c r="B195" s="1" t="s">
        <v>4516</v>
      </c>
      <c r="C195">
        <v>2017</v>
      </c>
      <c r="D195">
        <v>2</v>
      </c>
      <c r="E195">
        <v>7</v>
      </c>
      <c r="F195" s="2">
        <v>42773</v>
      </c>
      <c r="G195" s="35" t="str">
        <f>VLOOKUP(completedcard[[#This Row],[disp_id]],disposition!A:B,2,0)</f>
        <v>A00001009</v>
      </c>
      <c r="H195" s="1" t="s">
        <v>4971</v>
      </c>
      <c r="I195" s="1"/>
    </row>
    <row r="196" spans="1:9" x14ac:dyDescent="0.3">
      <c r="A196" s="1" t="s">
        <v>5358</v>
      </c>
      <c r="B196" s="1" t="s">
        <v>4574</v>
      </c>
      <c r="C196">
        <v>2017</v>
      </c>
      <c r="D196">
        <v>12</v>
      </c>
      <c r="E196">
        <v>9</v>
      </c>
      <c r="F196" s="2">
        <v>43078</v>
      </c>
      <c r="G196" s="35" t="str">
        <f>VLOOKUP(completedcard[[#This Row],[disp_id]],disposition!A:B,2,0)</f>
        <v>A00001016</v>
      </c>
      <c r="H196" s="1" t="s">
        <v>5357</v>
      </c>
      <c r="I196" s="1"/>
    </row>
    <row r="197" spans="1:9" x14ac:dyDescent="0.3">
      <c r="A197" s="1" t="s">
        <v>6232</v>
      </c>
      <c r="B197" s="1" t="s">
        <v>4516</v>
      </c>
      <c r="C197">
        <v>2018</v>
      </c>
      <c r="D197">
        <v>12</v>
      </c>
      <c r="E197">
        <v>8</v>
      </c>
      <c r="F197" s="2">
        <v>43442</v>
      </c>
      <c r="G197" s="35" t="str">
        <f>VLOOKUP(completedcard[[#This Row],[disp_id]],disposition!A:B,2,0)</f>
        <v>A00001019</v>
      </c>
      <c r="H197" s="1" t="s">
        <v>6231</v>
      </c>
      <c r="I197" s="1"/>
    </row>
    <row r="198" spans="1:9" x14ac:dyDescent="0.3">
      <c r="A198" s="1" t="s">
        <v>4700</v>
      </c>
      <c r="B198" s="1" t="s">
        <v>4516</v>
      </c>
      <c r="C198">
        <v>2016</v>
      </c>
      <c r="D198">
        <v>2</v>
      </c>
      <c r="E198">
        <v>4</v>
      </c>
      <c r="F198" s="2">
        <v>42404</v>
      </c>
      <c r="G198" s="35" t="str">
        <f>VLOOKUP(completedcard[[#This Row],[disp_id]],disposition!A:B,2,0)</f>
        <v>A00001023</v>
      </c>
      <c r="H198" s="1" t="s">
        <v>4699</v>
      </c>
      <c r="I198" s="1"/>
    </row>
    <row r="199" spans="1:9" x14ac:dyDescent="0.3">
      <c r="A199" s="1" t="s">
        <v>5958</v>
      </c>
      <c r="B199" s="1" t="s">
        <v>4516</v>
      </c>
      <c r="C199">
        <v>2018</v>
      </c>
      <c r="D199">
        <v>9</v>
      </c>
      <c r="E199">
        <v>16</v>
      </c>
      <c r="F199" s="2">
        <v>43359</v>
      </c>
      <c r="G199" s="35" t="str">
        <f>VLOOKUP(completedcard[[#This Row],[disp_id]],disposition!A:B,2,0)</f>
        <v>A00001026</v>
      </c>
      <c r="H199" s="1" t="s">
        <v>5957</v>
      </c>
      <c r="I199" s="1"/>
    </row>
    <row r="200" spans="1:9" x14ac:dyDescent="0.3">
      <c r="A200" s="1" t="s">
        <v>4758</v>
      </c>
      <c r="B200" s="1" t="s">
        <v>4529</v>
      </c>
      <c r="C200">
        <v>2016</v>
      </c>
      <c r="D200">
        <v>5</v>
      </c>
      <c r="E200">
        <v>30</v>
      </c>
      <c r="F200" s="2">
        <v>42520</v>
      </c>
      <c r="G200" s="35" t="str">
        <f>VLOOKUP(completedcard[[#This Row],[disp_id]],disposition!A:B,2,0)</f>
        <v>A00001032</v>
      </c>
      <c r="H200" s="1" t="s">
        <v>4757</v>
      </c>
      <c r="I200" s="1"/>
    </row>
    <row r="201" spans="1:9" x14ac:dyDescent="0.3">
      <c r="A201" s="1" t="s">
        <v>6164</v>
      </c>
      <c r="B201" s="1" t="s">
        <v>4516</v>
      </c>
      <c r="C201">
        <v>2018</v>
      </c>
      <c r="D201">
        <v>11</v>
      </c>
      <c r="E201">
        <v>16</v>
      </c>
      <c r="F201" s="2">
        <v>43420</v>
      </c>
      <c r="G201" s="35" t="str">
        <f>VLOOKUP(completedcard[[#This Row],[disp_id]],disposition!A:B,2,0)</f>
        <v>A00001035</v>
      </c>
      <c r="H201" s="1" t="s">
        <v>6163</v>
      </c>
      <c r="I201" s="1"/>
    </row>
    <row r="202" spans="1:9" x14ac:dyDescent="0.3">
      <c r="A202" s="1" t="s">
        <v>5242</v>
      </c>
      <c r="B202" s="1" t="s">
        <v>4516</v>
      </c>
      <c r="C202">
        <v>2017</v>
      </c>
      <c r="D202">
        <v>9</v>
      </c>
      <c r="E202">
        <v>22</v>
      </c>
      <c r="F202" s="2">
        <v>43000</v>
      </c>
      <c r="G202" s="35" t="str">
        <f>VLOOKUP(completedcard[[#This Row],[disp_id]],disposition!A:B,2,0)</f>
        <v>A00001036</v>
      </c>
      <c r="H202" s="1" t="s">
        <v>5241</v>
      </c>
      <c r="I202" s="1"/>
    </row>
    <row r="203" spans="1:9" x14ac:dyDescent="0.3">
      <c r="A203" s="1" t="s">
        <v>5674</v>
      </c>
      <c r="B203" s="1" t="s">
        <v>4516</v>
      </c>
      <c r="C203">
        <v>2018</v>
      </c>
      <c r="D203">
        <v>5</v>
      </c>
      <c r="E203">
        <v>25</v>
      </c>
      <c r="F203" s="2">
        <v>43245</v>
      </c>
      <c r="G203" s="35" t="str">
        <f>VLOOKUP(completedcard[[#This Row],[disp_id]],disposition!A:B,2,0)</f>
        <v>A00001037</v>
      </c>
      <c r="H203" s="1" t="s">
        <v>5673</v>
      </c>
      <c r="I203" s="1"/>
    </row>
    <row r="204" spans="1:9" x14ac:dyDescent="0.3">
      <c r="A204" s="1" t="s">
        <v>4573</v>
      </c>
      <c r="B204" s="1" t="s">
        <v>4574</v>
      </c>
      <c r="C204">
        <v>2015</v>
      </c>
      <c r="D204">
        <v>2</v>
      </c>
      <c r="E204">
        <v>8</v>
      </c>
      <c r="F204" s="2">
        <v>42043</v>
      </c>
      <c r="G204" s="35" t="str">
        <f>VLOOKUP(completedcard[[#This Row],[disp_id]],disposition!A:B,2,0)</f>
        <v>A00001039</v>
      </c>
      <c r="H204" s="1" t="s">
        <v>4572</v>
      </c>
      <c r="I204" s="1"/>
    </row>
    <row r="205" spans="1:9" x14ac:dyDescent="0.3">
      <c r="A205" s="1" t="s">
        <v>5838</v>
      </c>
      <c r="B205" s="1" t="s">
        <v>4516</v>
      </c>
      <c r="C205">
        <v>2018</v>
      </c>
      <c r="D205">
        <v>7</v>
      </c>
      <c r="E205">
        <v>31</v>
      </c>
      <c r="F205" s="2">
        <v>43312</v>
      </c>
      <c r="G205" s="35" t="str">
        <f>VLOOKUP(completedcard[[#This Row],[disp_id]],disposition!A:B,2,0)</f>
        <v>A00001043</v>
      </c>
      <c r="H205" s="1" t="s">
        <v>5837</v>
      </c>
      <c r="I205" s="1"/>
    </row>
    <row r="206" spans="1:9" x14ac:dyDescent="0.3">
      <c r="A206" s="1" t="s">
        <v>4978</v>
      </c>
      <c r="B206" s="1" t="s">
        <v>4516</v>
      </c>
      <c r="C206">
        <v>2017</v>
      </c>
      <c r="D206">
        <v>2</v>
      </c>
      <c r="E206">
        <v>16</v>
      </c>
      <c r="F206" s="2">
        <v>42782</v>
      </c>
      <c r="G206" s="35" t="str">
        <f>VLOOKUP(completedcard[[#This Row],[disp_id]],disposition!A:B,2,0)</f>
        <v>A00001044</v>
      </c>
      <c r="H206" s="1" t="s">
        <v>4977</v>
      </c>
      <c r="I206" s="1"/>
    </row>
    <row r="207" spans="1:9" x14ac:dyDescent="0.3">
      <c r="A207" s="1" t="s">
        <v>5078</v>
      </c>
      <c r="B207" s="1" t="s">
        <v>4516</v>
      </c>
      <c r="C207">
        <v>2017</v>
      </c>
      <c r="D207">
        <v>6</v>
      </c>
      <c r="E207">
        <v>10</v>
      </c>
      <c r="F207" s="2">
        <v>42896</v>
      </c>
      <c r="G207" s="35" t="str">
        <f>VLOOKUP(completedcard[[#This Row],[disp_id]],disposition!A:B,2,0)</f>
        <v>A00001058</v>
      </c>
      <c r="H207" s="1" t="s">
        <v>5077</v>
      </c>
      <c r="I207" s="1"/>
    </row>
    <row r="208" spans="1:9" x14ac:dyDescent="0.3">
      <c r="A208" s="1" t="s">
        <v>5668</v>
      </c>
      <c r="B208" s="1" t="s">
        <v>4516</v>
      </c>
      <c r="C208">
        <v>2018</v>
      </c>
      <c r="D208">
        <v>5</v>
      </c>
      <c r="E208">
        <v>24</v>
      </c>
      <c r="F208" s="2">
        <v>43244</v>
      </c>
      <c r="G208" s="35" t="str">
        <f>VLOOKUP(completedcard[[#This Row],[disp_id]],disposition!A:B,2,0)</f>
        <v>A00001067</v>
      </c>
      <c r="H208" s="1" t="s">
        <v>5667</v>
      </c>
      <c r="I208" s="1"/>
    </row>
    <row r="209" spans="1:9" x14ac:dyDescent="0.3">
      <c r="A209" s="1" t="s">
        <v>5082</v>
      </c>
      <c r="B209" s="1" t="s">
        <v>4574</v>
      </c>
      <c r="C209">
        <v>2017</v>
      </c>
      <c r="D209">
        <v>6</v>
      </c>
      <c r="E209">
        <v>11</v>
      </c>
      <c r="F209" s="2">
        <v>42897</v>
      </c>
      <c r="G209" s="35" t="str">
        <f>VLOOKUP(completedcard[[#This Row],[disp_id]],disposition!A:B,2,0)</f>
        <v>A00001074</v>
      </c>
      <c r="H209" s="1" t="s">
        <v>5081</v>
      </c>
      <c r="I209" s="1"/>
    </row>
    <row r="210" spans="1:9" x14ac:dyDescent="0.3">
      <c r="A210" s="1" t="s">
        <v>5442</v>
      </c>
      <c r="B210" s="1" t="s">
        <v>4516</v>
      </c>
      <c r="C210">
        <v>2018</v>
      </c>
      <c r="D210">
        <v>1</v>
      </c>
      <c r="E210">
        <v>24</v>
      </c>
      <c r="F210" s="2">
        <v>43124</v>
      </c>
      <c r="G210" s="35" t="str">
        <f>VLOOKUP(completedcard[[#This Row],[disp_id]],disposition!A:B,2,0)</f>
        <v>A00001077</v>
      </c>
      <c r="H210" s="1" t="s">
        <v>5441</v>
      </c>
      <c r="I210" s="1"/>
    </row>
    <row r="211" spans="1:9" x14ac:dyDescent="0.3">
      <c r="A211" s="1" t="s">
        <v>5508</v>
      </c>
      <c r="B211" s="1" t="s">
        <v>4516</v>
      </c>
      <c r="C211">
        <v>2018</v>
      </c>
      <c r="D211">
        <v>3</v>
      </c>
      <c r="E211">
        <v>2</v>
      </c>
      <c r="F211" s="2">
        <v>43161</v>
      </c>
      <c r="G211" s="35" t="str">
        <f>VLOOKUP(completedcard[[#This Row],[disp_id]],disposition!A:B,2,0)</f>
        <v>A00001080</v>
      </c>
      <c r="H211" s="1" t="s">
        <v>5507</v>
      </c>
      <c r="I211" s="1"/>
    </row>
    <row r="212" spans="1:9" x14ac:dyDescent="0.3">
      <c r="A212" s="1" t="s">
        <v>4742</v>
      </c>
      <c r="B212" s="1" t="s">
        <v>4529</v>
      </c>
      <c r="C212">
        <v>2016</v>
      </c>
      <c r="D212">
        <v>4</v>
      </c>
      <c r="E212">
        <v>24</v>
      </c>
      <c r="F212" s="2">
        <v>42484</v>
      </c>
      <c r="G212" s="35" t="str">
        <f>VLOOKUP(completedcard[[#This Row],[disp_id]],disposition!A:B,2,0)</f>
        <v>A00001092</v>
      </c>
      <c r="H212" s="1" t="s">
        <v>4741</v>
      </c>
      <c r="I212" s="1"/>
    </row>
    <row r="213" spans="1:9" x14ac:dyDescent="0.3">
      <c r="A213" s="1" t="s">
        <v>6138</v>
      </c>
      <c r="B213" s="1" t="s">
        <v>4516</v>
      </c>
      <c r="C213">
        <v>2018</v>
      </c>
      <c r="D213">
        <v>11</v>
      </c>
      <c r="E213">
        <v>9</v>
      </c>
      <c r="F213" s="2">
        <v>43413</v>
      </c>
      <c r="G213" s="35" t="str">
        <f>VLOOKUP(completedcard[[#This Row],[disp_id]],disposition!A:B,2,0)</f>
        <v>A00001097</v>
      </c>
      <c r="H213" s="1" t="s">
        <v>6137</v>
      </c>
      <c r="I213" s="1"/>
    </row>
    <row r="214" spans="1:9" x14ac:dyDescent="0.3">
      <c r="A214" s="1" t="s">
        <v>5652</v>
      </c>
      <c r="B214" s="1" t="s">
        <v>4516</v>
      </c>
      <c r="C214">
        <v>2018</v>
      </c>
      <c r="D214">
        <v>5</v>
      </c>
      <c r="E214">
        <v>18</v>
      </c>
      <c r="F214" s="2">
        <v>43238</v>
      </c>
      <c r="G214" s="35" t="str">
        <f>VLOOKUP(completedcard[[#This Row],[disp_id]],disposition!A:B,2,0)</f>
        <v>A00001101</v>
      </c>
      <c r="H214" s="1" t="s">
        <v>5651</v>
      </c>
      <c r="I214" s="1"/>
    </row>
    <row r="215" spans="1:9" x14ac:dyDescent="0.3">
      <c r="A215" s="1" t="s">
        <v>6218</v>
      </c>
      <c r="B215" s="1" t="s">
        <v>4516</v>
      </c>
      <c r="C215">
        <v>2018</v>
      </c>
      <c r="D215">
        <v>12</v>
      </c>
      <c r="E215">
        <v>4</v>
      </c>
      <c r="F215" s="2">
        <v>43438</v>
      </c>
      <c r="G215" s="35" t="str">
        <f>VLOOKUP(completedcard[[#This Row],[disp_id]],disposition!A:B,2,0)</f>
        <v>A00001108</v>
      </c>
      <c r="H215" s="1" t="s">
        <v>6217</v>
      </c>
      <c r="I215" s="1"/>
    </row>
    <row r="216" spans="1:9" x14ac:dyDescent="0.3">
      <c r="A216" s="1" t="s">
        <v>4846</v>
      </c>
      <c r="B216" s="1" t="s">
        <v>4516</v>
      </c>
      <c r="C216">
        <v>2016</v>
      </c>
      <c r="D216">
        <v>10</v>
      </c>
      <c r="E216">
        <v>13</v>
      </c>
      <c r="F216" s="2">
        <v>42656</v>
      </c>
      <c r="G216" s="35" t="str">
        <f>VLOOKUP(completedcard[[#This Row],[disp_id]],disposition!A:B,2,0)</f>
        <v>A00001112</v>
      </c>
      <c r="H216" s="1" t="s">
        <v>4845</v>
      </c>
      <c r="I216" s="1"/>
    </row>
    <row r="217" spans="1:9" x14ac:dyDescent="0.3">
      <c r="A217" s="1" t="s">
        <v>5868</v>
      </c>
      <c r="B217" s="1" t="s">
        <v>4516</v>
      </c>
      <c r="C217">
        <v>2018</v>
      </c>
      <c r="D217">
        <v>8</v>
      </c>
      <c r="E217">
        <v>10</v>
      </c>
      <c r="F217" s="2">
        <v>43322</v>
      </c>
      <c r="G217" s="35" t="str">
        <f>VLOOKUP(completedcard[[#This Row],[disp_id]],disposition!A:B,2,0)</f>
        <v>A00001116</v>
      </c>
      <c r="H217" s="1" t="s">
        <v>5867</v>
      </c>
      <c r="I217" s="1"/>
    </row>
    <row r="218" spans="1:9" x14ac:dyDescent="0.3">
      <c r="A218" s="1" t="s">
        <v>5102</v>
      </c>
      <c r="B218" s="1" t="s">
        <v>4516</v>
      </c>
      <c r="C218">
        <v>2017</v>
      </c>
      <c r="D218">
        <v>6</v>
      </c>
      <c r="E218">
        <v>19</v>
      </c>
      <c r="F218" s="2">
        <v>42905</v>
      </c>
      <c r="G218" s="35" t="str">
        <f>VLOOKUP(completedcard[[#This Row],[disp_id]],disposition!A:B,2,0)</f>
        <v>A00001121</v>
      </c>
      <c r="H218" s="1" t="s">
        <v>5101</v>
      </c>
      <c r="I218" s="1"/>
    </row>
    <row r="219" spans="1:9" x14ac:dyDescent="0.3">
      <c r="A219" s="1" t="s">
        <v>4596</v>
      </c>
      <c r="B219" s="1" t="s">
        <v>4516</v>
      </c>
      <c r="C219">
        <v>2015</v>
      </c>
      <c r="D219">
        <v>4</v>
      </c>
      <c r="E219">
        <v>18</v>
      </c>
      <c r="F219" s="2">
        <v>42112</v>
      </c>
      <c r="G219" s="35" t="str">
        <f>VLOOKUP(completedcard[[#This Row],[disp_id]],disposition!A:B,2,0)</f>
        <v>A00001127</v>
      </c>
      <c r="H219" s="1" t="s">
        <v>4595</v>
      </c>
      <c r="I219" s="1"/>
    </row>
    <row r="220" spans="1:9" x14ac:dyDescent="0.3">
      <c r="A220" s="1" t="s">
        <v>5510</v>
      </c>
      <c r="B220" s="1" t="s">
        <v>4516</v>
      </c>
      <c r="C220">
        <v>2018</v>
      </c>
      <c r="D220">
        <v>3</v>
      </c>
      <c r="E220">
        <v>3</v>
      </c>
      <c r="F220" s="2">
        <v>43162</v>
      </c>
      <c r="G220" s="35" t="str">
        <f>VLOOKUP(completedcard[[#This Row],[disp_id]],disposition!A:B,2,0)</f>
        <v>A00001132</v>
      </c>
      <c r="H220" s="1" t="s">
        <v>5509</v>
      </c>
      <c r="I220" s="1"/>
    </row>
    <row r="221" spans="1:9" x14ac:dyDescent="0.3">
      <c r="A221" s="1" t="s">
        <v>5012</v>
      </c>
      <c r="B221" s="1" t="s">
        <v>4516</v>
      </c>
      <c r="C221">
        <v>2017</v>
      </c>
      <c r="D221">
        <v>4</v>
      </c>
      <c r="E221">
        <v>18</v>
      </c>
      <c r="F221" s="2">
        <v>42843</v>
      </c>
      <c r="G221" s="35" t="str">
        <f>VLOOKUP(completedcard[[#This Row],[disp_id]],disposition!A:B,2,0)</f>
        <v>A00001146</v>
      </c>
      <c r="H221" s="1" t="s">
        <v>5011</v>
      </c>
      <c r="I221" s="1"/>
    </row>
    <row r="222" spans="1:9" x14ac:dyDescent="0.3">
      <c r="A222" s="1" t="s">
        <v>4802</v>
      </c>
      <c r="B222" s="1" t="s">
        <v>4516</v>
      </c>
      <c r="C222">
        <v>2016</v>
      </c>
      <c r="D222">
        <v>8</v>
      </c>
      <c r="E222">
        <v>10</v>
      </c>
      <c r="F222" s="2">
        <v>42592</v>
      </c>
      <c r="G222" s="35" t="str">
        <f>VLOOKUP(completedcard[[#This Row],[disp_id]],disposition!A:B,2,0)</f>
        <v>A00001147</v>
      </c>
      <c r="H222" s="1" t="s">
        <v>4801</v>
      </c>
      <c r="I222" s="1"/>
    </row>
    <row r="223" spans="1:9" x14ac:dyDescent="0.3">
      <c r="A223" s="1" t="s">
        <v>5536</v>
      </c>
      <c r="B223" s="1" t="s">
        <v>4529</v>
      </c>
      <c r="C223">
        <v>2018</v>
      </c>
      <c r="D223">
        <v>3</v>
      </c>
      <c r="E223">
        <v>15</v>
      </c>
      <c r="F223" s="2">
        <v>43174</v>
      </c>
      <c r="G223" s="35" t="str">
        <f>VLOOKUP(completedcard[[#This Row],[disp_id]],disposition!A:B,2,0)</f>
        <v>A00001149</v>
      </c>
      <c r="H223" s="1" t="s">
        <v>5535</v>
      </c>
      <c r="I223" s="1"/>
    </row>
    <row r="224" spans="1:9" x14ac:dyDescent="0.3">
      <c r="A224" s="1" t="s">
        <v>4730</v>
      </c>
      <c r="B224" s="1" t="s">
        <v>4516</v>
      </c>
      <c r="C224">
        <v>2016</v>
      </c>
      <c r="D224">
        <v>4</v>
      </c>
      <c r="E224">
        <v>5</v>
      </c>
      <c r="F224" s="2">
        <v>42465</v>
      </c>
      <c r="G224" s="35" t="str">
        <f>VLOOKUP(completedcard[[#This Row],[disp_id]],disposition!A:B,2,0)</f>
        <v>A00001151</v>
      </c>
      <c r="H224" s="1" t="s">
        <v>4729</v>
      </c>
      <c r="I224" s="1"/>
    </row>
    <row r="225" spans="1:9" x14ac:dyDescent="0.3">
      <c r="A225" s="1" t="s">
        <v>6104</v>
      </c>
      <c r="B225" s="1" t="s">
        <v>4574</v>
      </c>
      <c r="C225">
        <v>2018</v>
      </c>
      <c r="D225">
        <v>10</v>
      </c>
      <c r="E225">
        <v>25</v>
      </c>
      <c r="F225" s="2">
        <v>43398</v>
      </c>
      <c r="G225" s="35" t="str">
        <f>VLOOKUP(completedcard[[#This Row],[disp_id]],disposition!A:B,2,0)</f>
        <v>A00001154</v>
      </c>
      <c r="H225" s="1" t="s">
        <v>6103</v>
      </c>
      <c r="I225" s="1"/>
    </row>
    <row r="226" spans="1:9" x14ac:dyDescent="0.3">
      <c r="A226" s="1" t="s">
        <v>6002</v>
      </c>
      <c r="B226" s="1" t="s">
        <v>4529</v>
      </c>
      <c r="C226">
        <v>2018</v>
      </c>
      <c r="D226">
        <v>9</v>
      </c>
      <c r="E226">
        <v>29</v>
      </c>
      <c r="F226" s="2">
        <v>43372</v>
      </c>
      <c r="G226" s="35" t="str">
        <f>VLOOKUP(completedcard[[#This Row],[disp_id]],disposition!A:B,2,0)</f>
        <v>A00001156</v>
      </c>
      <c r="H226" s="1" t="s">
        <v>6001</v>
      </c>
      <c r="I226" s="1"/>
    </row>
    <row r="227" spans="1:9" x14ac:dyDescent="0.3">
      <c r="A227" s="1" t="s">
        <v>5022</v>
      </c>
      <c r="B227" s="1" t="s">
        <v>4516</v>
      </c>
      <c r="C227">
        <v>2017</v>
      </c>
      <c r="D227">
        <v>5</v>
      </c>
      <c r="E227">
        <v>1</v>
      </c>
      <c r="F227" s="2">
        <v>42856</v>
      </c>
      <c r="G227" s="35" t="str">
        <f>VLOOKUP(completedcard[[#This Row],[disp_id]],disposition!A:B,2,0)</f>
        <v>A00001160</v>
      </c>
      <c r="H227" s="1" t="s">
        <v>5021</v>
      </c>
      <c r="I227" s="1"/>
    </row>
    <row r="228" spans="1:9" x14ac:dyDescent="0.3">
      <c r="A228" s="1" t="s">
        <v>5762</v>
      </c>
      <c r="B228" s="1" t="s">
        <v>4516</v>
      </c>
      <c r="C228">
        <v>2018</v>
      </c>
      <c r="D228">
        <v>7</v>
      </c>
      <c r="E228">
        <v>7</v>
      </c>
      <c r="F228" s="2">
        <v>43288</v>
      </c>
      <c r="G228" s="35" t="str">
        <f>VLOOKUP(completedcard[[#This Row],[disp_id]],disposition!A:B,2,0)</f>
        <v>A00001178</v>
      </c>
      <c r="H228" s="1" t="s">
        <v>5761</v>
      </c>
      <c r="I228" s="1"/>
    </row>
    <row r="229" spans="1:9" x14ac:dyDescent="0.3">
      <c r="A229" s="1" t="s">
        <v>5248</v>
      </c>
      <c r="B229" s="1" t="s">
        <v>4516</v>
      </c>
      <c r="C229">
        <v>2017</v>
      </c>
      <c r="D229">
        <v>9</v>
      </c>
      <c r="E229">
        <v>29</v>
      </c>
      <c r="F229" s="2">
        <v>43007</v>
      </c>
      <c r="G229" s="35" t="str">
        <f>VLOOKUP(completedcard[[#This Row],[disp_id]],disposition!A:B,2,0)</f>
        <v>A00001182</v>
      </c>
      <c r="H229" s="1" t="s">
        <v>5247</v>
      </c>
      <c r="I229" s="1"/>
    </row>
    <row r="230" spans="1:9" x14ac:dyDescent="0.3">
      <c r="A230" s="1" t="s">
        <v>5628</v>
      </c>
      <c r="B230" s="1" t="s">
        <v>4516</v>
      </c>
      <c r="C230">
        <v>2018</v>
      </c>
      <c r="D230">
        <v>5</v>
      </c>
      <c r="E230">
        <v>2</v>
      </c>
      <c r="F230" s="2">
        <v>43222</v>
      </c>
      <c r="G230" s="35" t="str">
        <f>VLOOKUP(completedcard[[#This Row],[disp_id]],disposition!A:B,2,0)</f>
        <v>A00001192</v>
      </c>
      <c r="H230" s="1" t="s">
        <v>5627</v>
      </c>
      <c r="I230" s="1"/>
    </row>
    <row r="231" spans="1:9" x14ac:dyDescent="0.3">
      <c r="A231" s="1" t="s">
        <v>5452</v>
      </c>
      <c r="B231" s="1" t="s">
        <v>4529</v>
      </c>
      <c r="C231">
        <v>2018</v>
      </c>
      <c r="D231">
        <v>1</v>
      </c>
      <c r="E231">
        <v>29</v>
      </c>
      <c r="F231" s="2">
        <v>43129</v>
      </c>
      <c r="G231" s="35" t="str">
        <f>VLOOKUP(completedcard[[#This Row],[disp_id]],disposition!A:B,2,0)</f>
        <v>A00001194</v>
      </c>
      <c r="H231" s="1" t="s">
        <v>5451</v>
      </c>
      <c r="I231" s="1"/>
    </row>
    <row r="232" spans="1:9" x14ac:dyDescent="0.3">
      <c r="A232" s="1" t="s">
        <v>5334</v>
      </c>
      <c r="B232" s="1" t="s">
        <v>4516</v>
      </c>
      <c r="C232">
        <v>2017</v>
      </c>
      <c r="D232">
        <v>11</v>
      </c>
      <c r="E232">
        <v>25</v>
      </c>
      <c r="F232" s="2">
        <v>43064</v>
      </c>
      <c r="G232" s="35" t="str">
        <f>VLOOKUP(completedcard[[#This Row],[disp_id]],disposition!A:B,2,0)</f>
        <v>A00001197</v>
      </c>
      <c r="H232" s="1" t="s">
        <v>5333</v>
      </c>
      <c r="I232" s="1"/>
    </row>
    <row r="233" spans="1:9" x14ac:dyDescent="0.3">
      <c r="A233" s="1" t="s">
        <v>5180</v>
      </c>
      <c r="B233" s="1" t="s">
        <v>4574</v>
      </c>
      <c r="C233">
        <v>2017</v>
      </c>
      <c r="D233">
        <v>8</v>
      </c>
      <c r="E233">
        <v>17</v>
      </c>
      <c r="F233" s="2">
        <v>42964</v>
      </c>
      <c r="G233" s="35" t="str">
        <f>VLOOKUP(completedcard[[#This Row],[disp_id]],disposition!A:B,2,0)</f>
        <v>A00001203</v>
      </c>
      <c r="H233" s="1" t="s">
        <v>5179</v>
      </c>
      <c r="I233" s="1"/>
    </row>
    <row r="234" spans="1:9" x14ac:dyDescent="0.3">
      <c r="A234" s="1" t="s">
        <v>5902</v>
      </c>
      <c r="B234" s="1" t="s">
        <v>4574</v>
      </c>
      <c r="C234">
        <v>2018</v>
      </c>
      <c r="D234">
        <v>8</v>
      </c>
      <c r="E234">
        <v>24</v>
      </c>
      <c r="F234" s="2">
        <v>43336</v>
      </c>
      <c r="G234" s="35" t="str">
        <f>VLOOKUP(completedcard[[#This Row],[disp_id]],disposition!A:B,2,0)</f>
        <v>A00001204</v>
      </c>
      <c r="H234" s="1" t="s">
        <v>5901</v>
      </c>
      <c r="I234" s="1"/>
    </row>
    <row r="235" spans="1:9" x14ac:dyDescent="0.3">
      <c r="A235" s="1" t="s">
        <v>6278</v>
      </c>
      <c r="B235" s="1" t="s">
        <v>4516</v>
      </c>
      <c r="C235">
        <v>2018</v>
      </c>
      <c r="D235">
        <v>12</v>
      </c>
      <c r="E235">
        <v>23</v>
      </c>
      <c r="F235" s="2">
        <v>43457</v>
      </c>
      <c r="G235" s="35" t="str">
        <f>VLOOKUP(completedcard[[#This Row],[disp_id]],disposition!A:B,2,0)</f>
        <v>A00001208</v>
      </c>
      <c r="H235" s="1" t="s">
        <v>6277</v>
      </c>
      <c r="I235" s="1"/>
    </row>
    <row r="236" spans="1:9" x14ac:dyDescent="0.3">
      <c r="A236" s="1" t="s">
        <v>5104</v>
      </c>
      <c r="B236" s="1" t="s">
        <v>4516</v>
      </c>
      <c r="C236">
        <v>2017</v>
      </c>
      <c r="D236">
        <v>6</v>
      </c>
      <c r="E236">
        <v>20</v>
      </c>
      <c r="F236" s="2">
        <v>42906</v>
      </c>
      <c r="G236" s="35" t="str">
        <f>VLOOKUP(completedcard[[#This Row],[disp_id]],disposition!A:B,2,0)</f>
        <v>A00001210</v>
      </c>
      <c r="H236" s="1" t="s">
        <v>5103</v>
      </c>
      <c r="I236" s="1"/>
    </row>
    <row r="237" spans="1:9" x14ac:dyDescent="0.3">
      <c r="A237" s="1" t="s">
        <v>5982</v>
      </c>
      <c r="B237" s="1" t="s">
        <v>4516</v>
      </c>
      <c r="C237">
        <v>2018</v>
      </c>
      <c r="D237">
        <v>9</v>
      </c>
      <c r="E237">
        <v>24</v>
      </c>
      <c r="F237" s="2">
        <v>43367</v>
      </c>
      <c r="G237" s="35" t="str">
        <f>VLOOKUP(completedcard[[#This Row],[disp_id]],disposition!A:B,2,0)</f>
        <v>A00001220</v>
      </c>
      <c r="H237" s="1" t="s">
        <v>5981</v>
      </c>
      <c r="I237" s="1"/>
    </row>
    <row r="238" spans="1:9" x14ac:dyDescent="0.3">
      <c r="A238" s="1" t="s">
        <v>4908</v>
      </c>
      <c r="B238" s="1" t="s">
        <v>4516</v>
      </c>
      <c r="C238">
        <v>2016</v>
      </c>
      <c r="D238">
        <v>12</v>
      </c>
      <c r="E238">
        <v>13</v>
      </c>
      <c r="F238" s="2">
        <v>42717</v>
      </c>
      <c r="G238" s="35" t="str">
        <f>VLOOKUP(completedcard[[#This Row],[disp_id]],disposition!A:B,2,0)</f>
        <v>A00001225</v>
      </c>
      <c r="H238" s="1" t="s">
        <v>4907</v>
      </c>
      <c r="I238" s="1"/>
    </row>
    <row r="239" spans="1:9" x14ac:dyDescent="0.3">
      <c r="A239" s="1" t="s">
        <v>5538</v>
      </c>
      <c r="B239" s="1" t="s">
        <v>4516</v>
      </c>
      <c r="C239">
        <v>2018</v>
      </c>
      <c r="D239">
        <v>3</v>
      </c>
      <c r="E239">
        <v>16</v>
      </c>
      <c r="F239" s="2">
        <v>43175</v>
      </c>
      <c r="G239" s="35" t="str">
        <f>VLOOKUP(completedcard[[#This Row],[disp_id]],disposition!A:B,2,0)</f>
        <v>A00001227</v>
      </c>
      <c r="H239" s="1" t="s">
        <v>5537</v>
      </c>
      <c r="I239" s="1"/>
    </row>
    <row r="240" spans="1:9" x14ac:dyDescent="0.3">
      <c r="A240" s="1" t="s">
        <v>6040</v>
      </c>
      <c r="B240" s="1" t="s">
        <v>4516</v>
      </c>
      <c r="C240">
        <v>2018</v>
      </c>
      <c r="D240">
        <v>10</v>
      </c>
      <c r="E240">
        <v>8</v>
      </c>
      <c r="F240" s="2">
        <v>43381</v>
      </c>
      <c r="G240" s="35" t="str">
        <f>VLOOKUP(completedcard[[#This Row],[disp_id]],disposition!A:B,2,0)</f>
        <v>A00001230</v>
      </c>
      <c r="H240" s="1" t="s">
        <v>6039</v>
      </c>
      <c r="I240" s="1"/>
    </row>
    <row r="241" spans="1:9" x14ac:dyDescent="0.3">
      <c r="A241" s="1" t="s">
        <v>5466</v>
      </c>
      <c r="B241" s="1" t="s">
        <v>4516</v>
      </c>
      <c r="C241">
        <v>2018</v>
      </c>
      <c r="D241">
        <v>2</v>
      </c>
      <c r="E241">
        <v>8</v>
      </c>
      <c r="F241" s="2">
        <v>43139</v>
      </c>
      <c r="G241" s="35" t="str">
        <f>VLOOKUP(completedcard[[#This Row],[disp_id]],disposition!A:B,2,0)</f>
        <v>A00001237</v>
      </c>
      <c r="H241" s="1" t="s">
        <v>5465</v>
      </c>
      <c r="I241" s="1"/>
    </row>
    <row r="242" spans="1:9" x14ac:dyDescent="0.3">
      <c r="A242" s="1" t="s">
        <v>5262</v>
      </c>
      <c r="B242" s="1" t="s">
        <v>4529</v>
      </c>
      <c r="C242">
        <v>2017</v>
      </c>
      <c r="D242">
        <v>10</v>
      </c>
      <c r="E242">
        <v>8</v>
      </c>
      <c r="F242" s="2">
        <v>43016</v>
      </c>
      <c r="G242" s="35" t="str">
        <f>VLOOKUP(completedcard[[#This Row],[disp_id]],disposition!A:B,2,0)</f>
        <v>A00001243</v>
      </c>
      <c r="H242" s="1" t="s">
        <v>5261</v>
      </c>
      <c r="I242" s="1"/>
    </row>
    <row r="243" spans="1:9" x14ac:dyDescent="0.3">
      <c r="A243" s="1" t="s">
        <v>5506</v>
      </c>
      <c r="B243" s="1" t="s">
        <v>4516</v>
      </c>
      <c r="C243">
        <v>2018</v>
      </c>
      <c r="D243">
        <v>3</v>
      </c>
      <c r="E243">
        <v>1</v>
      </c>
      <c r="F243" s="2">
        <v>43160</v>
      </c>
      <c r="G243" s="35" t="str">
        <f>VLOOKUP(completedcard[[#This Row],[disp_id]],disposition!A:B,2,0)</f>
        <v>A00001253</v>
      </c>
      <c r="H243" s="1" t="s">
        <v>5505</v>
      </c>
      <c r="I243" s="1"/>
    </row>
    <row r="244" spans="1:9" x14ac:dyDescent="0.3">
      <c r="A244" s="1" t="s">
        <v>5464</v>
      </c>
      <c r="B244" s="1" t="s">
        <v>4516</v>
      </c>
      <c r="C244">
        <v>2018</v>
      </c>
      <c r="D244">
        <v>2</v>
      </c>
      <c r="E244">
        <v>6</v>
      </c>
      <c r="F244" s="2">
        <v>43137</v>
      </c>
      <c r="G244" s="35" t="str">
        <f>VLOOKUP(completedcard[[#This Row],[disp_id]],disposition!A:B,2,0)</f>
        <v>A00001257</v>
      </c>
      <c r="H244" s="1" t="s">
        <v>5463</v>
      </c>
      <c r="I244" s="1"/>
    </row>
    <row r="245" spans="1:9" x14ac:dyDescent="0.3">
      <c r="A245" s="1" t="s">
        <v>5744</v>
      </c>
      <c r="B245" s="1" t="s">
        <v>4516</v>
      </c>
      <c r="C245">
        <v>2018</v>
      </c>
      <c r="D245">
        <v>6</v>
      </c>
      <c r="E245">
        <v>30</v>
      </c>
      <c r="F245" s="2">
        <v>43281</v>
      </c>
      <c r="G245" s="35" t="str">
        <f>VLOOKUP(completedcard[[#This Row],[disp_id]],disposition!A:B,2,0)</f>
        <v>A00001261</v>
      </c>
      <c r="H245" s="1" t="s">
        <v>5743</v>
      </c>
      <c r="I245" s="1"/>
    </row>
    <row r="246" spans="1:9" x14ac:dyDescent="0.3">
      <c r="A246" s="1" t="s">
        <v>5282</v>
      </c>
      <c r="B246" s="1" t="s">
        <v>4516</v>
      </c>
      <c r="C246">
        <v>2017</v>
      </c>
      <c r="D246">
        <v>10</v>
      </c>
      <c r="E246">
        <v>23</v>
      </c>
      <c r="F246" s="2">
        <v>43031</v>
      </c>
      <c r="G246" s="35" t="str">
        <f>VLOOKUP(completedcard[[#This Row],[disp_id]],disposition!A:B,2,0)</f>
        <v>A00001264</v>
      </c>
      <c r="H246" s="1" t="s">
        <v>5281</v>
      </c>
      <c r="I246" s="1"/>
    </row>
    <row r="247" spans="1:9" x14ac:dyDescent="0.3">
      <c r="A247" s="1" t="s">
        <v>5206</v>
      </c>
      <c r="B247" s="1" t="s">
        <v>4516</v>
      </c>
      <c r="C247">
        <v>2017</v>
      </c>
      <c r="D247">
        <v>9</v>
      </c>
      <c r="E247">
        <v>2</v>
      </c>
      <c r="F247" s="2">
        <v>42980</v>
      </c>
      <c r="G247" s="35" t="str">
        <f>VLOOKUP(completedcard[[#This Row],[disp_id]],disposition!A:B,2,0)</f>
        <v>A00001267</v>
      </c>
      <c r="H247" s="1" t="s">
        <v>5205</v>
      </c>
      <c r="I247" s="1"/>
    </row>
    <row r="248" spans="1:9" x14ac:dyDescent="0.3">
      <c r="A248" s="1" t="s">
        <v>6154</v>
      </c>
      <c r="B248" s="1" t="s">
        <v>4574</v>
      </c>
      <c r="C248">
        <v>2018</v>
      </c>
      <c r="D248">
        <v>11</v>
      </c>
      <c r="E248">
        <v>14</v>
      </c>
      <c r="F248" s="2">
        <v>43418</v>
      </c>
      <c r="G248" s="35" t="str">
        <f>VLOOKUP(completedcard[[#This Row],[disp_id]],disposition!A:B,2,0)</f>
        <v>A00001273</v>
      </c>
      <c r="H248" s="1" t="s">
        <v>6153</v>
      </c>
      <c r="I248" s="1"/>
    </row>
    <row r="249" spans="1:9" x14ac:dyDescent="0.3">
      <c r="A249" s="1" t="s">
        <v>5312</v>
      </c>
      <c r="B249" s="1" t="s">
        <v>4516</v>
      </c>
      <c r="C249">
        <v>2017</v>
      </c>
      <c r="D249">
        <v>11</v>
      </c>
      <c r="E249">
        <v>11</v>
      </c>
      <c r="F249" s="2">
        <v>43050</v>
      </c>
      <c r="G249" s="35" t="str">
        <f>VLOOKUP(completedcard[[#This Row],[disp_id]],disposition!A:B,2,0)</f>
        <v>A00001304</v>
      </c>
      <c r="H249" s="1" t="s">
        <v>5311</v>
      </c>
      <c r="I249" s="1"/>
    </row>
    <row r="250" spans="1:9" x14ac:dyDescent="0.3">
      <c r="A250" s="1" t="s">
        <v>6018</v>
      </c>
      <c r="B250" s="1" t="s">
        <v>4574</v>
      </c>
      <c r="C250">
        <v>2018</v>
      </c>
      <c r="D250">
        <v>10</v>
      </c>
      <c r="E250">
        <v>1</v>
      </c>
      <c r="F250" s="2">
        <v>43374</v>
      </c>
      <c r="G250" s="35" t="str">
        <f>VLOOKUP(completedcard[[#This Row],[disp_id]],disposition!A:B,2,0)</f>
        <v>A00001305</v>
      </c>
      <c r="H250" s="1" t="s">
        <v>6017</v>
      </c>
      <c r="I250" s="1"/>
    </row>
    <row r="251" spans="1:9" x14ac:dyDescent="0.3">
      <c r="A251" s="1" t="s">
        <v>5060</v>
      </c>
      <c r="B251" s="1" t="s">
        <v>4516</v>
      </c>
      <c r="C251">
        <v>2017</v>
      </c>
      <c r="D251">
        <v>5</v>
      </c>
      <c r="E251">
        <v>26</v>
      </c>
      <c r="F251" s="2">
        <v>42881</v>
      </c>
      <c r="G251" s="35" t="str">
        <f>VLOOKUP(completedcard[[#This Row],[disp_id]],disposition!A:B,2,0)</f>
        <v>A00001309</v>
      </c>
      <c r="H251" s="1" t="s">
        <v>5059</v>
      </c>
      <c r="I251" s="1"/>
    </row>
    <row r="252" spans="1:9" x14ac:dyDescent="0.3">
      <c r="A252" s="1" t="s">
        <v>6178</v>
      </c>
      <c r="B252" s="1" t="s">
        <v>4516</v>
      </c>
      <c r="C252">
        <v>2018</v>
      </c>
      <c r="D252">
        <v>11</v>
      </c>
      <c r="E252">
        <v>20</v>
      </c>
      <c r="F252" s="2">
        <v>43424</v>
      </c>
      <c r="G252" s="35" t="str">
        <f>VLOOKUP(completedcard[[#This Row],[disp_id]],disposition!A:B,2,0)</f>
        <v>A00001314</v>
      </c>
      <c r="H252" s="1" t="s">
        <v>6177</v>
      </c>
      <c r="I252" s="1"/>
    </row>
    <row r="253" spans="1:9" x14ac:dyDescent="0.3">
      <c r="A253" s="1" t="s">
        <v>4964</v>
      </c>
      <c r="B253" s="1" t="s">
        <v>4516</v>
      </c>
      <c r="C253">
        <v>2017</v>
      </c>
      <c r="D253">
        <v>1</v>
      </c>
      <c r="E253">
        <v>26</v>
      </c>
      <c r="F253" s="2">
        <v>42761</v>
      </c>
      <c r="G253" s="35" t="str">
        <f>VLOOKUP(completedcard[[#This Row],[disp_id]],disposition!A:B,2,0)</f>
        <v>A00001328</v>
      </c>
      <c r="H253" s="1" t="s">
        <v>4963</v>
      </c>
      <c r="I253" s="1"/>
    </row>
    <row r="254" spans="1:9" x14ac:dyDescent="0.3">
      <c r="A254" s="1" t="s">
        <v>5210</v>
      </c>
      <c r="B254" s="1" t="s">
        <v>4516</v>
      </c>
      <c r="C254">
        <v>2017</v>
      </c>
      <c r="D254">
        <v>9</v>
      </c>
      <c r="E254">
        <v>5</v>
      </c>
      <c r="F254" s="2">
        <v>42983</v>
      </c>
      <c r="G254" s="35" t="str">
        <f>VLOOKUP(completedcard[[#This Row],[disp_id]],disposition!A:B,2,0)</f>
        <v>A00001330</v>
      </c>
      <c r="H254" s="1" t="s">
        <v>5209</v>
      </c>
      <c r="I254" s="1"/>
    </row>
    <row r="255" spans="1:9" x14ac:dyDescent="0.3">
      <c r="A255" s="1" t="s">
        <v>5758</v>
      </c>
      <c r="B255" s="1" t="s">
        <v>4516</v>
      </c>
      <c r="C255">
        <v>2018</v>
      </c>
      <c r="D255">
        <v>7</v>
      </c>
      <c r="E255">
        <v>5</v>
      </c>
      <c r="F255" s="2">
        <v>43286</v>
      </c>
      <c r="G255" s="35" t="str">
        <f>VLOOKUP(completedcard[[#This Row],[disp_id]],disposition!A:B,2,0)</f>
        <v>A00001335</v>
      </c>
      <c r="H255" s="1" t="s">
        <v>5757</v>
      </c>
      <c r="I255" s="1"/>
    </row>
    <row r="256" spans="1:9" x14ac:dyDescent="0.3">
      <c r="A256" s="1" t="s">
        <v>4668</v>
      </c>
      <c r="B256" s="1" t="s">
        <v>4574</v>
      </c>
      <c r="C256">
        <v>2015</v>
      </c>
      <c r="D256">
        <v>11</v>
      </c>
      <c r="E256">
        <v>9</v>
      </c>
      <c r="F256" s="2">
        <v>42317</v>
      </c>
      <c r="G256" s="35" t="str">
        <f>VLOOKUP(completedcard[[#This Row],[disp_id]],disposition!A:B,2,0)</f>
        <v>A00001345</v>
      </c>
      <c r="H256" s="1" t="s">
        <v>4667</v>
      </c>
      <c r="I256" s="1"/>
    </row>
    <row r="257" spans="1:9" x14ac:dyDescent="0.3">
      <c r="A257" s="1" t="s">
        <v>4642</v>
      </c>
      <c r="B257" s="1" t="s">
        <v>4529</v>
      </c>
      <c r="C257">
        <v>2015</v>
      </c>
      <c r="D257">
        <v>8</v>
      </c>
      <c r="E257">
        <v>24</v>
      </c>
      <c r="F257" s="2">
        <v>42240</v>
      </c>
      <c r="G257" s="35" t="str">
        <f>VLOOKUP(completedcard[[#This Row],[disp_id]],disposition!A:B,2,0)</f>
        <v>A00001360</v>
      </c>
      <c r="H257" s="1" t="s">
        <v>4641</v>
      </c>
      <c r="I257" s="1"/>
    </row>
    <row r="258" spans="1:9" x14ac:dyDescent="0.3">
      <c r="A258" s="1" t="s">
        <v>5594</v>
      </c>
      <c r="B258" s="1" t="s">
        <v>4574</v>
      </c>
      <c r="C258">
        <v>2018</v>
      </c>
      <c r="D258">
        <v>4</v>
      </c>
      <c r="E258">
        <v>17</v>
      </c>
      <c r="F258" s="2">
        <v>43207</v>
      </c>
      <c r="G258" s="35" t="str">
        <f>VLOOKUP(completedcard[[#This Row],[disp_id]],disposition!A:B,2,0)</f>
        <v>A00001378</v>
      </c>
      <c r="H258" s="1" t="s">
        <v>5593</v>
      </c>
      <c r="I258" s="1"/>
    </row>
    <row r="259" spans="1:9" x14ac:dyDescent="0.3">
      <c r="A259" s="1" t="s">
        <v>6038</v>
      </c>
      <c r="B259" s="1" t="s">
        <v>4516</v>
      </c>
      <c r="C259">
        <v>2018</v>
      </c>
      <c r="D259">
        <v>10</v>
      </c>
      <c r="E259">
        <v>7</v>
      </c>
      <c r="F259" s="2">
        <v>43380</v>
      </c>
      <c r="G259" s="35" t="str">
        <f>VLOOKUP(completedcard[[#This Row],[disp_id]],disposition!A:B,2,0)</f>
        <v>A00001379</v>
      </c>
      <c r="H259" s="1" t="s">
        <v>6037</v>
      </c>
      <c r="I259" s="1"/>
    </row>
    <row r="260" spans="1:9" x14ac:dyDescent="0.3">
      <c r="A260" s="1" t="s">
        <v>4772</v>
      </c>
      <c r="B260" s="1" t="s">
        <v>4516</v>
      </c>
      <c r="C260">
        <v>2016</v>
      </c>
      <c r="D260">
        <v>6</v>
      </c>
      <c r="E260">
        <v>28</v>
      </c>
      <c r="F260" s="2">
        <v>42549</v>
      </c>
      <c r="G260" s="35" t="str">
        <f>VLOOKUP(completedcard[[#This Row],[disp_id]],disposition!A:B,2,0)</f>
        <v>A00001388</v>
      </c>
      <c r="H260" s="1" t="s">
        <v>4771</v>
      </c>
      <c r="I260" s="1"/>
    </row>
    <row r="261" spans="1:9" x14ac:dyDescent="0.3">
      <c r="A261" s="1" t="s">
        <v>4988</v>
      </c>
      <c r="B261" s="1" t="s">
        <v>4516</v>
      </c>
      <c r="C261">
        <v>2017</v>
      </c>
      <c r="D261">
        <v>3</v>
      </c>
      <c r="E261">
        <v>4</v>
      </c>
      <c r="F261" s="2">
        <v>42798</v>
      </c>
      <c r="G261" s="35" t="str">
        <f>VLOOKUP(completedcard[[#This Row],[disp_id]],disposition!A:B,2,0)</f>
        <v>A00001396</v>
      </c>
      <c r="H261" s="1" t="s">
        <v>4987</v>
      </c>
      <c r="I261" s="1"/>
    </row>
    <row r="262" spans="1:9" x14ac:dyDescent="0.3">
      <c r="A262" s="1" t="s">
        <v>4714</v>
      </c>
      <c r="B262" s="1" t="s">
        <v>4529</v>
      </c>
      <c r="C262">
        <v>2016</v>
      </c>
      <c r="D262">
        <v>3</v>
      </c>
      <c r="E262">
        <v>9</v>
      </c>
      <c r="F262" s="2">
        <v>42438</v>
      </c>
      <c r="G262" s="35" t="str">
        <f>VLOOKUP(completedcard[[#This Row],[disp_id]],disposition!A:B,2,0)</f>
        <v>A00001397</v>
      </c>
      <c r="H262" s="1" t="s">
        <v>4713</v>
      </c>
      <c r="I262" s="1"/>
    </row>
    <row r="263" spans="1:9" x14ac:dyDescent="0.3">
      <c r="A263" s="1" t="s">
        <v>5360</v>
      </c>
      <c r="B263" s="1" t="s">
        <v>4574</v>
      </c>
      <c r="C263">
        <v>2017</v>
      </c>
      <c r="D263">
        <v>12</v>
      </c>
      <c r="E263">
        <v>11</v>
      </c>
      <c r="F263" s="2">
        <v>43080</v>
      </c>
      <c r="G263" s="35" t="str">
        <f>VLOOKUP(completedcard[[#This Row],[disp_id]],disposition!A:B,2,0)</f>
        <v>A00001408</v>
      </c>
      <c r="H263" s="1" t="s">
        <v>5359</v>
      </c>
      <c r="I263" s="1"/>
    </row>
    <row r="264" spans="1:9" x14ac:dyDescent="0.3">
      <c r="A264" s="1" t="s">
        <v>5548</v>
      </c>
      <c r="B264" s="1" t="s">
        <v>4574</v>
      </c>
      <c r="C264">
        <v>2018</v>
      </c>
      <c r="D264">
        <v>3</v>
      </c>
      <c r="E264">
        <v>22</v>
      </c>
      <c r="F264" s="2">
        <v>43181</v>
      </c>
      <c r="G264" s="35" t="str">
        <f>VLOOKUP(completedcard[[#This Row],[disp_id]],disposition!A:B,2,0)</f>
        <v>A00001417</v>
      </c>
      <c r="H264" s="1" t="s">
        <v>5547</v>
      </c>
      <c r="I264" s="1"/>
    </row>
    <row r="265" spans="1:9" x14ac:dyDescent="0.3">
      <c r="A265" s="1" t="s">
        <v>5098</v>
      </c>
      <c r="B265" s="1" t="s">
        <v>4529</v>
      </c>
      <c r="C265">
        <v>2017</v>
      </c>
      <c r="D265">
        <v>6</v>
      </c>
      <c r="E265">
        <v>17</v>
      </c>
      <c r="F265" s="2">
        <v>42903</v>
      </c>
      <c r="G265" s="35" t="str">
        <f>VLOOKUP(completedcard[[#This Row],[disp_id]],disposition!A:B,2,0)</f>
        <v>A00001431</v>
      </c>
      <c r="H265" s="1" t="s">
        <v>5097</v>
      </c>
      <c r="I265" s="1"/>
    </row>
    <row r="266" spans="1:9" x14ac:dyDescent="0.3">
      <c r="A266" s="1" t="s">
        <v>4862</v>
      </c>
      <c r="B266" s="1" t="s">
        <v>4529</v>
      </c>
      <c r="C266">
        <v>2016</v>
      </c>
      <c r="D266">
        <v>10</v>
      </c>
      <c r="E266">
        <v>28</v>
      </c>
      <c r="F266" s="2">
        <v>42671</v>
      </c>
      <c r="G266" s="35" t="str">
        <f>VLOOKUP(completedcard[[#This Row],[disp_id]],disposition!A:B,2,0)</f>
        <v>A00001446</v>
      </c>
      <c r="H266" s="1" t="s">
        <v>4861</v>
      </c>
      <c r="I266" s="1"/>
    </row>
    <row r="267" spans="1:9" x14ac:dyDescent="0.3">
      <c r="A267" s="1" t="s">
        <v>5304</v>
      </c>
      <c r="B267" s="1" t="s">
        <v>4516</v>
      </c>
      <c r="C267">
        <v>2017</v>
      </c>
      <c r="D267">
        <v>11</v>
      </c>
      <c r="E267">
        <v>7</v>
      </c>
      <c r="F267" s="2">
        <v>43046</v>
      </c>
      <c r="G267" s="35" t="str">
        <f>VLOOKUP(completedcard[[#This Row],[disp_id]],disposition!A:B,2,0)</f>
        <v>A00001449</v>
      </c>
      <c r="H267" s="1" t="s">
        <v>5303</v>
      </c>
      <c r="I267" s="1"/>
    </row>
    <row r="268" spans="1:9" x14ac:dyDescent="0.3">
      <c r="A268" s="1" t="s">
        <v>5434</v>
      </c>
      <c r="B268" s="1" t="s">
        <v>4516</v>
      </c>
      <c r="C268">
        <v>2018</v>
      </c>
      <c r="D268">
        <v>1</v>
      </c>
      <c r="E268">
        <v>21</v>
      </c>
      <c r="F268" s="2">
        <v>43121</v>
      </c>
      <c r="G268" s="35" t="str">
        <f>VLOOKUP(completedcard[[#This Row],[disp_id]],disposition!A:B,2,0)</f>
        <v>A00001450</v>
      </c>
      <c r="H268" s="1" t="s">
        <v>5433</v>
      </c>
      <c r="I268" s="1"/>
    </row>
    <row r="269" spans="1:9" x14ac:dyDescent="0.3">
      <c r="A269" s="1" t="s">
        <v>5048</v>
      </c>
      <c r="B269" s="1" t="s">
        <v>4516</v>
      </c>
      <c r="C269">
        <v>2017</v>
      </c>
      <c r="D269">
        <v>5</v>
      </c>
      <c r="E269">
        <v>20</v>
      </c>
      <c r="F269" s="2">
        <v>42875</v>
      </c>
      <c r="G269" s="35" t="str">
        <f>VLOOKUP(completedcard[[#This Row],[disp_id]],disposition!A:B,2,0)</f>
        <v>A00001453</v>
      </c>
      <c r="H269" s="1" t="s">
        <v>5047</v>
      </c>
      <c r="I269" s="1"/>
    </row>
    <row r="270" spans="1:9" x14ac:dyDescent="0.3">
      <c r="A270" s="1" t="s">
        <v>5518</v>
      </c>
      <c r="B270" s="1" t="s">
        <v>4516</v>
      </c>
      <c r="C270">
        <v>2018</v>
      </c>
      <c r="D270">
        <v>3</v>
      </c>
      <c r="E270">
        <v>7</v>
      </c>
      <c r="F270" s="2">
        <v>43166</v>
      </c>
      <c r="G270" s="35" t="str">
        <f>VLOOKUP(completedcard[[#This Row],[disp_id]],disposition!A:B,2,0)</f>
        <v>A00001456</v>
      </c>
      <c r="H270" s="1" t="s">
        <v>5517</v>
      </c>
      <c r="I270" s="1"/>
    </row>
    <row r="271" spans="1:9" x14ac:dyDescent="0.3">
      <c r="A271" s="1" t="s">
        <v>5780</v>
      </c>
      <c r="B271" s="1" t="s">
        <v>4574</v>
      </c>
      <c r="C271">
        <v>2018</v>
      </c>
      <c r="D271">
        <v>7</v>
      </c>
      <c r="E271">
        <v>12</v>
      </c>
      <c r="F271" s="2">
        <v>43293</v>
      </c>
      <c r="G271" s="35" t="str">
        <f>VLOOKUP(completedcard[[#This Row],[disp_id]],disposition!A:B,2,0)</f>
        <v>A00001466</v>
      </c>
      <c r="H271" s="1" t="s">
        <v>5779</v>
      </c>
      <c r="I271" s="1"/>
    </row>
    <row r="272" spans="1:9" x14ac:dyDescent="0.3">
      <c r="A272" s="1" t="s">
        <v>4808</v>
      </c>
      <c r="B272" s="1" t="s">
        <v>4516</v>
      </c>
      <c r="C272">
        <v>2016</v>
      </c>
      <c r="D272">
        <v>8</v>
      </c>
      <c r="E272">
        <v>15</v>
      </c>
      <c r="F272" s="2">
        <v>42597</v>
      </c>
      <c r="G272" s="35" t="str">
        <f>VLOOKUP(completedcard[[#This Row],[disp_id]],disposition!A:B,2,0)</f>
        <v>A00001467</v>
      </c>
      <c r="H272" s="1" t="s">
        <v>4807</v>
      </c>
      <c r="I272" s="1"/>
    </row>
    <row r="273" spans="1:9" x14ac:dyDescent="0.3">
      <c r="A273" s="1" t="s">
        <v>5236</v>
      </c>
      <c r="B273" s="1" t="s">
        <v>4516</v>
      </c>
      <c r="C273">
        <v>2017</v>
      </c>
      <c r="D273">
        <v>9</v>
      </c>
      <c r="E273">
        <v>21</v>
      </c>
      <c r="F273" s="2">
        <v>42999</v>
      </c>
      <c r="G273" s="35" t="str">
        <f>VLOOKUP(completedcard[[#This Row],[disp_id]],disposition!A:B,2,0)</f>
        <v>A00001478</v>
      </c>
      <c r="H273" s="1" t="s">
        <v>5235</v>
      </c>
      <c r="I273" s="1"/>
    </row>
    <row r="274" spans="1:9" x14ac:dyDescent="0.3">
      <c r="A274" s="1" t="s">
        <v>5106</v>
      </c>
      <c r="B274" s="1" t="s">
        <v>4516</v>
      </c>
      <c r="C274">
        <v>2017</v>
      </c>
      <c r="D274">
        <v>6</v>
      </c>
      <c r="E274">
        <v>22</v>
      </c>
      <c r="F274" s="2">
        <v>42908</v>
      </c>
      <c r="G274" s="35" t="str">
        <f>VLOOKUP(completedcard[[#This Row],[disp_id]],disposition!A:B,2,0)</f>
        <v>A00001480</v>
      </c>
      <c r="H274" s="1" t="s">
        <v>5105</v>
      </c>
      <c r="I274" s="1"/>
    </row>
    <row r="275" spans="1:9" x14ac:dyDescent="0.3">
      <c r="A275" s="1" t="s">
        <v>5388</v>
      </c>
      <c r="B275" s="1" t="s">
        <v>4516</v>
      </c>
      <c r="C275">
        <v>2017</v>
      </c>
      <c r="D275">
        <v>12</v>
      </c>
      <c r="E275">
        <v>22</v>
      </c>
      <c r="F275" s="2">
        <v>43091</v>
      </c>
      <c r="G275" s="35" t="str">
        <f>VLOOKUP(completedcard[[#This Row],[disp_id]],disposition!A:B,2,0)</f>
        <v>A00001482</v>
      </c>
      <c r="H275" s="1" t="s">
        <v>5387</v>
      </c>
      <c r="I275" s="1"/>
    </row>
    <row r="276" spans="1:9" x14ac:dyDescent="0.3">
      <c r="A276" s="1" t="s">
        <v>5366</v>
      </c>
      <c r="B276" s="1" t="s">
        <v>4574</v>
      </c>
      <c r="C276">
        <v>2017</v>
      </c>
      <c r="D276">
        <v>12</v>
      </c>
      <c r="E276">
        <v>13</v>
      </c>
      <c r="F276" s="2">
        <v>43082</v>
      </c>
      <c r="G276" s="35" t="str">
        <f>VLOOKUP(completedcard[[#This Row],[disp_id]],disposition!A:B,2,0)</f>
        <v>A00001485</v>
      </c>
      <c r="H276" s="1" t="s">
        <v>5365</v>
      </c>
      <c r="I276" s="1"/>
    </row>
    <row r="277" spans="1:9" x14ac:dyDescent="0.3">
      <c r="A277" s="1" t="s">
        <v>5490</v>
      </c>
      <c r="B277" s="1" t="s">
        <v>4516</v>
      </c>
      <c r="C277">
        <v>2018</v>
      </c>
      <c r="D277">
        <v>2</v>
      </c>
      <c r="E277">
        <v>25</v>
      </c>
      <c r="F277" s="2">
        <v>43156</v>
      </c>
      <c r="G277" s="35" t="str">
        <f>VLOOKUP(completedcard[[#This Row],[disp_id]],disposition!A:B,2,0)</f>
        <v>A00001486</v>
      </c>
      <c r="H277" s="1" t="s">
        <v>5489</v>
      </c>
      <c r="I277" s="1"/>
    </row>
    <row r="278" spans="1:9" x14ac:dyDescent="0.3">
      <c r="A278" s="1" t="s">
        <v>5630</v>
      </c>
      <c r="B278" s="1" t="s">
        <v>4516</v>
      </c>
      <c r="C278">
        <v>2018</v>
      </c>
      <c r="D278">
        <v>5</v>
      </c>
      <c r="E278">
        <v>7</v>
      </c>
      <c r="F278" s="2">
        <v>43227</v>
      </c>
      <c r="G278" s="35" t="str">
        <f>VLOOKUP(completedcard[[#This Row],[disp_id]],disposition!A:B,2,0)</f>
        <v>A00001491</v>
      </c>
      <c r="H278" s="1" t="s">
        <v>5629</v>
      </c>
      <c r="I278" s="1"/>
    </row>
    <row r="279" spans="1:9" x14ac:dyDescent="0.3">
      <c r="A279" s="1" t="s">
        <v>5942</v>
      </c>
      <c r="B279" s="1" t="s">
        <v>4574</v>
      </c>
      <c r="C279">
        <v>2018</v>
      </c>
      <c r="D279">
        <v>9</v>
      </c>
      <c r="E279">
        <v>10</v>
      </c>
      <c r="F279" s="2">
        <v>43353</v>
      </c>
      <c r="G279" s="35" t="str">
        <f>VLOOKUP(completedcard[[#This Row],[disp_id]],disposition!A:B,2,0)</f>
        <v>A00001494</v>
      </c>
      <c r="H279" s="1" t="s">
        <v>5941</v>
      </c>
      <c r="I279" s="1"/>
    </row>
    <row r="280" spans="1:9" x14ac:dyDescent="0.3">
      <c r="A280" s="1" t="s">
        <v>4738</v>
      </c>
      <c r="B280" s="1" t="s">
        <v>4574</v>
      </c>
      <c r="C280">
        <v>2016</v>
      </c>
      <c r="D280">
        <v>4</v>
      </c>
      <c r="E280">
        <v>21</v>
      </c>
      <c r="F280" s="2">
        <v>42481</v>
      </c>
      <c r="G280" s="35" t="str">
        <f>VLOOKUP(completedcard[[#This Row],[disp_id]],disposition!A:B,2,0)</f>
        <v>A00001495</v>
      </c>
      <c r="H280" s="1" t="s">
        <v>4737</v>
      </c>
      <c r="I280" s="1"/>
    </row>
    <row r="281" spans="1:9" x14ac:dyDescent="0.3">
      <c r="A281" s="1" t="s">
        <v>5114</v>
      </c>
      <c r="B281" s="1" t="s">
        <v>4529</v>
      </c>
      <c r="C281">
        <v>2017</v>
      </c>
      <c r="D281">
        <v>6</v>
      </c>
      <c r="E281">
        <v>28</v>
      </c>
      <c r="F281" s="2">
        <v>42914</v>
      </c>
      <c r="G281" s="35" t="str">
        <f>VLOOKUP(completedcard[[#This Row],[disp_id]],disposition!A:B,2,0)</f>
        <v>A00001500</v>
      </c>
      <c r="H281" s="1" t="s">
        <v>5113</v>
      </c>
      <c r="I281" s="1"/>
    </row>
    <row r="282" spans="1:9" x14ac:dyDescent="0.3">
      <c r="A282" s="1" t="s">
        <v>6050</v>
      </c>
      <c r="B282" s="1" t="s">
        <v>4516</v>
      </c>
      <c r="C282">
        <v>2018</v>
      </c>
      <c r="D282">
        <v>10</v>
      </c>
      <c r="E282">
        <v>10</v>
      </c>
      <c r="F282" s="2">
        <v>43383</v>
      </c>
      <c r="G282" s="35" t="str">
        <f>VLOOKUP(completedcard[[#This Row],[disp_id]],disposition!A:B,2,0)</f>
        <v>A00001507</v>
      </c>
      <c r="H282" s="1" t="s">
        <v>6049</v>
      </c>
      <c r="I282" s="1"/>
    </row>
    <row r="283" spans="1:9" x14ac:dyDescent="0.3">
      <c r="A283" s="1" t="s">
        <v>4732</v>
      </c>
      <c r="B283" s="1" t="s">
        <v>4529</v>
      </c>
      <c r="C283">
        <v>2016</v>
      </c>
      <c r="D283">
        <v>4</v>
      </c>
      <c r="E283">
        <v>8</v>
      </c>
      <c r="F283" s="2">
        <v>42468</v>
      </c>
      <c r="G283" s="35" t="str">
        <f>VLOOKUP(completedcard[[#This Row],[disp_id]],disposition!A:B,2,0)</f>
        <v>A00001511</v>
      </c>
      <c r="H283" s="1" t="s">
        <v>4731</v>
      </c>
      <c r="I283" s="1"/>
    </row>
    <row r="284" spans="1:9" x14ac:dyDescent="0.3">
      <c r="A284" s="1" t="s">
        <v>5552</v>
      </c>
      <c r="B284" s="1" t="s">
        <v>4516</v>
      </c>
      <c r="C284">
        <v>2018</v>
      </c>
      <c r="D284">
        <v>3</v>
      </c>
      <c r="E284">
        <v>24</v>
      </c>
      <c r="F284" s="2">
        <v>43183</v>
      </c>
      <c r="G284" s="35" t="str">
        <f>VLOOKUP(completedcard[[#This Row],[disp_id]],disposition!A:B,2,0)</f>
        <v>A00001513</v>
      </c>
      <c r="H284" s="1" t="s">
        <v>5551</v>
      </c>
      <c r="I284" s="1"/>
    </row>
    <row r="285" spans="1:9" x14ac:dyDescent="0.3">
      <c r="A285" s="1" t="s">
        <v>6000</v>
      </c>
      <c r="B285" s="1" t="s">
        <v>4516</v>
      </c>
      <c r="C285">
        <v>2018</v>
      </c>
      <c r="D285">
        <v>9</v>
      </c>
      <c r="E285">
        <v>29</v>
      </c>
      <c r="F285" s="2">
        <v>43372</v>
      </c>
      <c r="G285" s="35" t="str">
        <f>VLOOKUP(completedcard[[#This Row],[disp_id]],disposition!A:B,2,0)</f>
        <v>A00001515</v>
      </c>
      <c r="H285" s="1" t="s">
        <v>5999</v>
      </c>
      <c r="I285" s="1"/>
    </row>
    <row r="286" spans="1:9" x14ac:dyDescent="0.3">
      <c r="A286" s="1" t="s">
        <v>4948</v>
      </c>
      <c r="B286" s="1" t="s">
        <v>4574</v>
      </c>
      <c r="C286">
        <v>2017</v>
      </c>
      <c r="D286">
        <v>1</v>
      </c>
      <c r="E286">
        <v>18</v>
      </c>
      <c r="F286" s="2">
        <v>42753</v>
      </c>
      <c r="G286" s="35" t="str">
        <f>VLOOKUP(completedcard[[#This Row],[disp_id]],disposition!A:B,2,0)</f>
        <v>A00001519</v>
      </c>
      <c r="H286" s="1" t="s">
        <v>4947</v>
      </c>
      <c r="I286" s="1"/>
    </row>
    <row r="287" spans="1:9" x14ac:dyDescent="0.3">
      <c r="A287" s="1" t="s">
        <v>4980</v>
      </c>
      <c r="B287" s="1" t="s">
        <v>4516</v>
      </c>
      <c r="C287">
        <v>2017</v>
      </c>
      <c r="D287">
        <v>2</v>
      </c>
      <c r="E287">
        <v>17</v>
      </c>
      <c r="F287" s="2">
        <v>42783</v>
      </c>
      <c r="G287" s="35" t="str">
        <f>VLOOKUP(completedcard[[#This Row],[disp_id]],disposition!A:B,2,0)</f>
        <v>A00001526</v>
      </c>
      <c r="H287" s="1" t="s">
        <v>4979</v>
      </c>
      <c r="I287" s="1"/>
    </row>
    <row r="288" spans="1:9" x14ac:dyDescent="0.3">
      <c r="A288" s="1" t="s">
        <v>4892</v>
      </c>
      <c r="B288" s="1" t="s">
        <v>4516</v>
      </c>
      <c r="C288">
        <v>2016</v>
      </c>
      <c r="D288">
        <v>12</v>
      </c>
      <c r="E288">
        <v>4</v>
      </c>
      <c r="F288" s="2">
        <v>42708</v>
      </c>
      <c r="G288" s="35" t="str">
        <f>VLOOKUP(completedcard[[#This Row],[disp_id]],disposition!A:B,2,0)</f>
        <v>A00001535</v>
      </c>
      <c r="H288" s="1" t="s">
        <v>4891</v>
      </c>
      <c r="I288" s="1"/>
    </row>
    <row r="289" spans="1:9" x14ac:dyDescent="0.3">
      <c r="A289" s="1" t="s">
        <v>6106</v>
      </c>
      <c r="B289" s="1" t="s">
        <v>4516</v>
      </c>
      <c r="C289">
        <v>2018</v>
      </c>
      <c r="D289">
        <v>10</v>
      </c>
      <c r="E289">
        <v>26</v>
      </c>
      <c r="F289" s="2">
        <v>43399</v>
      </c>
      <c r="G289" s="35" t="str">
        <f>VLOOKUP(completedcard[[#This Row],[disp_id]],disposition!A:B,2,0)</f>
        <v>A00001538</v>
      </c>
      <c r="H289" s="1" t="s">
        <v>6105</v>
      </c>
      <c r="I289" s="1"/>
    </row>
    <row r="290" spans="1:9" x14ac:dyDescent="0.3">
      <c r="A290" s="1" t="s">
        <v>4670</v>
      </c>
      <c r="B290" s="1" t="s">
        <v>4574</v>
      </c>
      <c r="C290">
        <v>2015</v>
      </c>
      <c r="D290">
        <v>11</v>
      </c>
      <c r="E290">
        <v>13</v>
      </c>
      <c r="F290" s="2">
        <v>42321</v>
      </c>
      <c r="G290" s="35" t="str">
        <f>VLOOKUP(completedcard[[#This Row],[disp_id]],disposition!A:B,2,0)</f>
        <v>A00001547</v>
      </c>
      <c r="H290" s="1" t="s">
        <v>4669</v>
      </c>
      <c r="I290" s="1"/>
    </row>
    <row r="291" spans="1:9" x14ac:dyDescent="0.3">
      <c r="A291" s="1" t="s">
        <v>5086</v>
      </c>
      <c r="B291" s="1" t="s">
        <v>4516</v>
      </c>
      <c r="C291">
        <v>2017</v>
      </c>
      <c r="D291">
        <v>6</v>
      </c>
      <c r="E291">
        <v>15</v>
      </c>
      <c r="F291" s="2">
        <v>42901</v>
      </c>
      <c r="G291" s="35" t="str">
        <f>VLOOKUP(completedcard[[#This Row],[disp_id]],disposition!A:B,2,0)</f>
        <v>A00001552</v>
      </c>
      <c r="H291" s="1" t="s">
        <v>5085</v>
      </c>
      <c r="I291" s="1"/>
    </row>
    <row r="292" spans="1:9" x14ac:dyDescent="0.3">
      <c r="A292" s="1" t="s">
        <v>4942</v>
      </c>
      <c r="B292" s="1" t="s">
        <v>4516</v>
      </c>
      <c r="C292">
        <v>2017</v>
      </c>
      <c r="D292">
        <v>1</v>
      </c>
      <c r="E292">
        <v>17</v>
      </c>
      <c r="F292" s="2">
        <v>42752</v>
      </c>
      <c r="G292" s="35" t="str">
        <f>VLOOKUP(completedcard[[#This Row],[disp_id]],disposition!A:B,2,0)</f>
        <v>A00001554</v>
      </c>
      <c r="H292" s="1" t="s">
        <v>4941</v>
      </c>
      <c r="I292" s="1"/>
    </row>
    <row r="293" spans="1:9" x14ac:dyDescent="0.3">
      <c r="A293" s="1" t="s">
        <v>6098</v>
      </c>
      <c r="B293" s="1" t="s">
        <v>4516</v>
      </c>
      <c r="C293">
        <v>2018</v>
      </c>
      <c r="D293">
        <v>10</v>
      </c>
      <c r="E293">
        <v>25</v>
      </c>
      <c r="F293" s="2">
        <v>43398</v>
      </c>
      <c r="G293" s="35" t="str">
        <f>VLOOKUP(completedcard[[#This Row],[disp_id]],disposition!A:B,2,0)</f>
        <v>A00001555</v>
      </c>
      <c r="H293" s="1" t="s">
        <v>6097</v>
      </c>
      <c r="I293" s="1"/>
    </row>
    <row r="294" spans="1:9" x14ac:dyDescent="0.3">
      <c r="A294" s="1" t="s">
        <v>4886</v>
      </c>
      <c r="B294" s="1" t="s">
        <v>4516</v>
      </c>
      <c r="C294">
        <v>2016</v>
      </c>
      <c r="D294">
        <v>11</v>
      </c>
      <c r="E294">
        <v>20</v>
      </c>
      <c r="F294" s="2">
        <v>42694</v>
      </c>
      <c r="G294" s="35" t="str">
        <f>VLOOKUP(completedcard[[#This Row],[disp_id]],disposition!A:B,2,0)</f>
        <v>A00001559</v>
      </c>
      <c r="H294" s="1" t="s">
        <v>4885</v>
      </c>
      <c r="I294" s="1"/>
    </row>
    <row r="295" spans="1:9" x14ac:dyDescent="0.3">
      <c r="A295" s="1" t="s">
        <v>5768</v>
      </c>
      <c r="B295" s="1" t="s">
        <v>4516</v>
      </c>
      <c r="C295">
        <v>2018</v>
      </c>
      <c r="D295">
        <v>7</v>
      </c>
      <c r="E295">
        <v>7</v>
      </c>
      <c r="F295" s="2">
        <v>43288</v>
      </c>
      <c r="G295" s="35" t="str">
        <f>VLOOKUP(completedcard[[#This Row],[disp_id]],disposition!A:B,2,0)</f>
        <v>A00001567</v>
      </c>
      <c r="H295" s="1" t="s">
        <v>5767</v>
      </c>
      <c r="I295" s="1"/>
    </row>
    <row r="296" spans="1:9" x14ac:dyDescent="0.3">
      <c r="A296" s="1" t="s">
        <v>4724</v>
      </c>
      <c r="B296" s="1" t="s">
        <v>4516</v>
      </c>
      <c r="C296">
        <v>2016</v>
      </c>
      <c r="D296">
        <v>3</v>
      </c>
      <c r="E296">
        <v>31</v>
      </c>
      <c r="F296" s="2">
        <v>42460</v>
      </c>
      <c r="G296" s="35" t="str">
        <f>VLOOKUP(completedcard[[#This Row],[disp_id]],disposition!A:B,2,0)</f>
        <v>A00001568</v>
      </c>
      <c r="H296" s="1" t="s">
        <v>4723</v>
      </c>
      <c r="I296" s="1"/>
    </row>
    <row r="297" spans="1:9" x14ac:dyDescent="0.3">
      <c r="A297" s="1" t="s">
        <v>4788</v>
      </c>
      <c r="B297" s="1" t="s">
        <v>4516</v>
      </c>
      <c r="C297">
        <v>2016</v>
      </c>
      <c r="D297">
        <v>8</v>
      </c>
      <c r="E297">
        <v>1</v>
      </c>
      <c r="F297" s="2">
        <v>42583</v>
      </c>
      <c r="G297" s="35" t="str">
        <f>VLOOKUP(completedcard[[#This Row],[disp_id]],disposition!A:B,2,0)</f>
        <v>A00001579</v>
      </c>
      <c r="H297" s="1" t="s">
        <v>4787</v>
      </c>
      <c r="I297" s="1"/>
    </row>
    <row r="298" spans="1:9" x14ac:dyDescent="0.3">
      <c r="A298" s="1" t="s">
        <v>5410</v>
      </c>
      <c r="B298" s="1" t="s">
        <v>4516</v>
      </c>
      <c r="C298">
        <v>2018</v>
      </c>
      <c r="D298">
        <v>1</v>
      </c>
      <c r="E298">
        <v>6</v>
      </c>
      <c r="F298" s="2">
        <v>43106</v>
      </c>
      <c r="G298" s="35" t="str">
        <f>VLOOKUP(completedcard[[#This Row],[disp_id]],disposition!A:B,2,0)</f>
        <v>A00001580</v>
      </c>
      <c r="H298" s="1" t="s">
        <v>5409</v>
      </c>
      <c r="I298" s="1"/>
    </row>
    <row r="299" spans="1:9" x14ac:dyDescent="0.3">
      <c r="A299" s="1" t="s">
        <v>5054</v>
      </c>
      <c r="B299" s="1" t="s">
        <v>4516</v>
      </c>
      <c r="C299">
        <v>2017</v>
      </c>
      <c r="D299">
        <v>5</v>
      </c>
      <c r="E299">
        <v>23</v>
      </c>
      <c r="F299" s="2">
        <v>42878</v>
      </c>
      <c r="G299" s="35" t="str">
        <f>VLOOKUP(completedcard[[#This Row],[disp_id]],disposition!A:B,2,0)</f>
        <v>A00001581</v>
      </c>
      <c r="H299" s="1" t="s">
        <v>5053</v>
      </c>
      <c r="I299" s="1"/>
    </row>
    <row r="300" spans="1:9" x14ac:dyDescent="0.3">
      <c r="A300" s="1" t="s">
        <v>6236</v>
      </c>
      <c r="B300" s="1" t="s">
        <v>4516</v>
      </c>
      <c r="C300">
        <v>2018</v>
      </c>
      <c r="D300">
        <v>12</v>
      </c>
      <c r="E300">
        <v>11</v>
      </c>
      <c r="F300" s="2">
        <v>43445</v>
      </c>
      <c r="G300" s="35" t="str">
        <f>VLOOKUP(completedcard[[#This Row],[disp_id]],disposition!A:B,2,0)</f>
        <v>A00001591</v>
      </c>
      <c r="H300" s="1" t="s">
        <v>6235</v>
      </c>
      <c r="I300" s="1"/>
    </row>
    <row r="301" spans="1:9" x14ac:dyDescent="0.3">
      <c r="A301" s="1" t="s">
        <v>5936</v>
      </c>
      <c r="B301" s="1" t="s">
        <v>4574</v>
      </c>
      <c r="C301">
        <v>2018</v>
      </c>
      <c r="D301">
        <v>9</v>
      </c>
      <c r="E301">
        <v>5</v>
      </c>
      <c r="F301" s="2">
        <v>43348</v>
      </c>
      <c r="G301" s="35" t="str">
        <f>VLOOKUP(completedcard[[#This Row],[disp_id]],disposition!A:B,2,0)</f>
        <v>A00001592</v>
      </c>
      <c r="H301" s="1" t="s">
        <v>5935</v>
      </c>
      <c r="I301" s="1"/>
    </row>
    <row r="302" spans="1:9" x14ac:dyDescent="0.3">
      <c r="A302" s="1" t="s">
        <v>5834</v>
      </c>
      <c r="B302" s="1" t="s">
        <v>4516</v>
      </c>
      <c r="C302">
        <v>2018</v>
      </c>
      <c r="D302">
        <v>7</v>
      </c>
      <c r="E302">
        <v>30</v>
      </c>
      <c r="F302" s="2">
        <v>43311</v>
      </c>
      <c r="G302" s="35" t="str">
        <f>VLOOKUP(completedcard[[#This Row],[disp_id]],disposition!A:B,2,0)</f>
        <v>A00001599</v>
      </c>
      <c r="H302" s="1" t="s">
        <v>5833</v>
      </c>
      <c r="I302" s="1"/>
    </row>
    <row r="303" spans="1:9" x14ac:dyDescent="0.3">
      <c r="A303" s="1" t="s">
        <v>4543</v>
      </c>
      <c r="B303" s="1" t="s">
        <v>4516</v>
      </c>
      <c r="C303">
        <v>2014</v>
      </c>
      <c r="D303">
        <v>9</v>
      </c>
      <c r="E303">
        <v>19</v>
      </c>
      <c r="F303" s="2">
        <v>41901</v>
      </c>
      <c r="G303" s="35" t="str">
        <f>VLOOKUP(completedcard[[#This Row],[disp_id]],disposition!A:B,2,0)</f>
        <v>A00001605</v>
      </c>
      <c r="H303" s="1" t="s">
        <v>4542</v>
      </c>
      <c r="I303" s="1"/>
    </row>
    <row r="304" spans="1:9" x14ac:dyDescent="0.3">
      <c r="A304" s="1" t="s">
        <v>6272</v>
      </c>
      <c r="B304" s="1" t="s">
        <v>4529</v>
      </c>
      <c r="C304">
        <v>2018</v>
      </c>
      <c r="D304">
        <v>12</v>
      </c>
      <c r="E304">
        <v>23</v>
      </c>
      <c r="F304" s="2">
        <v>43457</v>
      </c>
      <c r="G304" s="35" t="str">
        <f>VLOOKUP(completedcard[[#This Row],[disp_id]],disposition!A:B,2,0)</f>
        <v>A00001606</v>
      </c>
      <c r="H304" s="1" t="s">
        <v>6271</v>
      </c>
      <c r="I304" s="1"/>
    </row>
    <row r="305" spans="1:9" x14ac:dyDescent="0.3">
      <c r="A305" s="1" t="s">
        <v>5122</v>
      </c>
      <c r="B305" s="1" t="s">
        <v>4516</v>
      </c>
      <c r="C305">
        <v>2017</v>
      </c>
      <c r="D305">
        <v>7</v>
      </c>
      <c r="E305">
        <v>1</v>
      </c>
      <c r="F305" s="2">
        <v>42917</v>
      </c>
      <c r="G305" s="35" t="str">
        <f>VLOOKUP(completedcard[[#This Row],[disp_id]],disposition!A:B,2,0)</f>
        <v>A00001611</v>
      </c>
      <c r="H305" s="1" t="s">
        <v>5121</v>
      </c>
      <c r="I305" s="1"/>
    </row>
    <row r="306" spans="1:9" x14ac:dyDescent="0.3">
      <c r="A306" s="1" t="s">
        <v>4762</v>
      </c>
      <c r="B306" s="1" t="s">
        <v>4516</v>
      </c>
      <c r="C306">
        <v>2016</v>
      </c>
      <c r="D306">
        <v>6</v>
      </c>
      <c r="E306">
        <v>8</v>
      </c>
      <c r="F306" s="2">
        <v>42529</v>
      </c>
      <c r="G306" s="35" t="str">
        <f>VLOOKUP(completedcard[[#This Row],[disp_id]],disposition!A:B,2,0)</f>
        <v>A00001626</v>
      </c>
      <c r="H306" s="1" t="s">
        <v>4761</v>
      </c>
      <c r="I306" s="1"/>
    </row>
    <row r="307" spans="1:9" x14ac:dyDescent="0.3">
      <c r="A307" s="1" t="s">
        <v>4764</v>
      </c>
      <c r="B307" s="1" t="s">
        <v>4516</v>
      </c>
      <c r="C307">
        <v>2016</v>
      </c>
      <c r="D307">
        <v>6</v>
      </c>
      <c r="E307">
        <v>17</v>
      </c>
      <c r="F307" s="2">
        <v>42538</v>
      </c>
      <c r="G307" s="35" t="str">
        <f>VLOOKUP(completedcard[[#This Row],[disp_id]],disposition!A:B,2,0)</f>
        <v>A00001634</v>
      </c>
      <c r="H307" s="1" t="s">
        <v>4763</v>
      </c>
      <c r="I307" s="1"/>
    </row>
    <row r="308" spans="1:9" x14ac:dyDescent="0.3">
      <c r="A308" s="1" t="s">
        <v>4569</v>
      </c>
      <c r="B308" s="1" t="s">
        <v>4529</v>
      </c>
      <c r="C308">
        <v>2015</v>
      </c>
      <c r="D308">
        <v>1</v>
      </c>
      <c r="E308">
        <v>27</v>
      </c>
      <c r="F308" s="2">
        <v>42031</v>
      </c>
      <c r="G308" s="35" t="str">
        <f>VLOOKUP(completedcard[[#This Row],[disp_id]],disposition!A:B,2,0)</f>
        <v>A00001649</v>
      </c>
      <c r="H308" s="1" t="s">
        <v>4568</v>
      </c>
      <c r="I308" s="1"/>
    </row>
    <row r="309" spans="1:9" x14ac:dyDescent="0.3">
      <c r="A309" s="1" t="s">
        <v>5554</v>
      </c>
      <c r="B309" s="1" t="s">
        <v>4529</v>
      </c>
      <c r="C309">
        <v>2018</v>
      </c>
      <c r="D309">
        <v>3</v>
      </c>
      <c r="E309">
        <v>24</v>
      </c>
      <c r="F309" s="2">
        <v>43183</v>
      </c>
      <c r="G309" s="35" t="str">
        <f>VLOOKUP(completedcard[[#This Row],[disp_id]],disposition!A:B,2,0)</f>
        <v>A00001654</v>
      </c>
      <c r="H309" s="1" t="s">
        <v>5553</v>
      </c>
      <c r="I309" s="1"/>
    </row>
    <row r="310" spans="1:9" x14ac:dyDescent="0.3">
      <c r="A310" s="1" t="s">
        <v>5094</v>
      </c>
      <c r="B310" s="1" t="s">
        <v>4516</v>
      </c>
      <c r="C310">
        <v>2017</v>
      </c>
      <c r="D310">
        <v>6</v>
      </c>
      <c r="E310">
        <v>17</v>
      </c>
      <c r="F310" s="2">
        <v>42903</v>
      </c>
      <c r="G310" s="35" t="str">
        <f>VLOOKUP(completedcard[[#This Row],[disp_id]],disposition!A:B,2,0)</f>
        <v>A00001660</v>
      </c>
      <c r="H310" s="1" t="s">
        <v>5093</v>
      </c>
      <c r="I310" s="1"/>
    </row>
    <row r="311" spans="1:9" x14ac:dyDescent="0.3">
      <c r="A311" s="1" t="s">
        <v>5702</v>
      </c>
      <c r="B311" s="1" t="s">
        <v>4516</v>
      </c>
      <c r="C311">
        <v>2018</v>
      </c>
      <c r="D311">
        <v>6</v>
      </c>
      <c r="E311">
        <v>10</v>
      </c>
      <c r="F311" s="2">
        <v>43261</v>
      </c>
      <c r="G311" s="35" t="str">
        <f>VLOOKUP(completedcard[[#This Row],[disp_id]],disposition!A:B,2,0)</f>
        <v>A00001662</v>
      </c>
      <c r="H311" s="1" t="s">
        <v>5701</v>
      </c>
      <c r="I311" s="1"/>
    </row>
    <row r="312" spans="1:9" x14ac:dyDescent="0.3">
      <c r="A312" s="1" t="s">
        <v>5846</v>
      </c>
      <c r="B312" s="1" t="s">
        <v>4529</v>
      </c>
      <c r="C312">
        <v>2018</v>
      </c>
      <c r="D312">
        <v>8</v>
      </c>
      <c r="E312">
        <v>2</v>
      </c>
      <c r="F312" s="2">
        <v>43314</v>
      </c>
      <c r="G312" s="35" t="str">
        <f>VLOOKUP(completedcard[[#This Row],[disp_id]],disposition!A:B,2,0)</f>
        <v>A00001678</v>
      </c>
      <c r="H312" s="1" t="s">
        <v>5845</v>
      </c>
      <c r="I312" s="1"/>
    </row>
    <row r="313" spans="1:9" x14ac:dyDescent="0.3">
      <c r="A313" s="1" t="s">
        <v>4780</v>
      </c>
      <c r="B313" s="1" t="s">
        <v>4516</v>
      </c>
      <c r="C313">
        <v>2016</v>
      </c>
      <c r="D313">
        <v>7</v>
      </c>
      <c r="E313">
        <v>11</v>
      </c>
      <c r="F313" s="2">
        <v>42562</v>
      </c>
      <c r="G313" s="35" t="str">
        <f>VLOOKUP(completedcard[[#This Row],[disp_id]],disposition!A:B,2,0)</f>
        <v>A00001685</v>
      </c>
      <c r="H313" s="1" t="s">
        <v>4779</v>
      </c>
      <c r="I313" s="1"/>
    </row>
    <row r="314" spans="1:9" x14ac:dyDescent="0.3">
      <c r="A314" s="1" t="s">
        <v>5888</v>
      </c>
      <c r="B314" s="1" t="s">
        <v>4574</v>
      </c>
      <c r="C314">
        <v>2018</v>
      </c>
      <c r="D314">
        <v>8</v>
      </c>
      <c r="E314">
        <v>16</v>
      </c>
      <c r="F314" s="2">
        <v>43328</v>
      </c>
      <c r="G314" s="35" t="str">
        <f>VLOOKUP(completedcard[[#This Row],[disp_id]],disposition!A:B,2,0)</f>
        <v>A00001695</v>
      </c>
      <c r="H314" s="1" t="s">
        <v>5887</v>
      </c>
      <c r="I314" s="1"/>
    </row>
    <row r="315" spans="1:9" x14ac:dyDescent="0.3">
      <c r="A315" s="1" t="s">
        <v>6296</v>
      </c>
      <c r="B315" s="1" t="s">
        <v>4516</v>
      </c>
      <c r="C315">
        <v>2018</v>
      </c>
      <c r="D315">
        <v>12</v>
      </c>
      <c r="E315">
        <v>28</v>
      </c>
      <c r="F315" s="2">
        <v>43462</v>
      </c>
      <c r="G315" s="35" t="str">
        <f>VLOOKUP(completedcard[[#This Row],[disp_id]],disposition!A:B,2,0)</f>
        <v>A00001698</v>
      </c>
      <c r="H315" s="1" t="s">
        <v>6295</v>
      </c>
      <c r="I315" s="1"/>
    </row>
    <row r="316" spans="1:9" x14ac:dyDescent="0.3">
      <c r="A316" s="1" t="s">
        <v>5812</v>
      </c>
      <c r="B316" s="1" t="s">
        <v>4529</v>
      </c>
      <c r="C316">
        <v>2018</v>
      </c>
      <c r="D316">
        <v>7</v>
      </c>
      <c r="E316">
        <v>24</v>
      </c>
      <c r="F316" s="2">
        <v>43305</v>
      </c>
      <c r="G316" s="35" t="str">
        <f>VLOOKUP(completedcard[[#This Row],[disp_id]],disposition!A:B,2,0)</f>
        <v>A00001700</v>
      </c>
      <c r="H316" s="1" t="s">
        <v>5811</v>
      </c>
      <c r="I316" s="1"/>
    </row>
    <row r="317" spans="1:9" x14ac:dyDescent="0.3">
      <c r="A317" s="1" t="s">
        <v>4984</v>
      </c>
      <c r="B317" s="1" t="s">
        <v>4516</v>
      </c>
      <c r="C317">
        <v>2017</v>
      </c>
      <c r="D317">
        <v>2</v>
      </c>
      <c r="E317">
        <v>19</v>
      </c>
      <c r="F317" s="2">
        <v>42785</v>
      </c>
      <c r="G317" s="35" t="str">
        <f>VLOOKUP(completedcard[[#This Row],[disp_id]],disposition!A:B,2,0)</f>
        <v>A00001709</v>
      </c>
      <c r="H317" s="1" t="s">
        <v>4983</v>
      </c>
      <c r="I317" s="1"/>
    </row>
    <row r="318" spans="1:9" x14ac:dyDescent="0.3">
      <c r="A318" s="1" t="s">
        <v>4932</v>
      </c>
      <c r="B318" s="1" t="s">
        <v>4516</v>
      </c>
      <c r="C318">
        <v>2017</v>
      </c>
      <c r="D318">
        <v>1</v>
      </c>
      <c r="E318">
        <v>12</v>
      </c>
      <c r="F318" s="2">
        <v>42747</v>
      </c>
      <c r="G318" s="35" t="str">
        <f>VLOOKUP(completedcard[[#This Row],[disp_id]],disposition!A:B,2,0)</f>
        <v>A00001732</v>
      </c>
      <c r="H318" s="1" t="s">
        <v>4931</v>
      </c>
      <c r="I318" s="1"/>
    </row>
    <row r="319" spans="1:9" x14ac:dyDescent="0.3">
      <c r="A319" s="1" t="s">
        <v>5374</v>
      </c>
      <c r="B319" s="1" t="s">
        <v>4516</v>
      </c>
      <c r="C319">
        <v>2017</v>
      </c>
      <c r="D319">
        <v>12</v>
      </c>
      <c r="E319">
        <v>14</v>
      </c>
      <c r="F319" s="2">
        <v>43083</v>
      </c>
      <c r="G319" s="35" t="str">
        <f>VLOOKUP(completedcard[[#This Row],[disp_id]],disposition!A:B,2,0)</f>
        <v>A00001734</v>
      </c>
      <c r="H319" s="1" t="s">
        <v>5373</v>
      </c>
      <c r="I319" s="1"/>
    </row>
    <row r="320" spans="1:9" x14ac:dyDescent="0.3">
      <c r="A320" s="1" t="s">
        <v>5252</v>
      </c>
      <c r="B320" s="1" t="s">
        <v>4516</v>
      </c>
      <c r="C320">
        <v>2017</v>
      </c>
      <c r="D320">
        <v>10</v>
      </c>
      <c r="E320">
        <v>3</v>
      </c>
      <c r="F320" s="2">
        <v>43011</v>
      </c>
      <c r="G320" s="35" t="str">
        <f>VLOOKUP(completedcard[[#This Row],[disp_id]],disposition!A:B,2,0)</f>
        <v>A00001745</v>
      </c>
      <c r="H320" s="1" t="s">
        <v>5251</v>
      </c>
      <c r="I320" s="1"/>
    </row>
    <row r="321" spans="1:9" x14ac:dyDescent="0.3">
      <c r="A321" s="1" t="s">
        <v>5950</v>
      </c>
      <c r="B321" s="1" t="s">
        <v>4529</v>
      </c>
      <c r="C321">
        <v>2018</v>
      </c>
      <c r="D321">
        <v>9</v>
      </c>
      <c r="E321">
        <v>12</v>
      </c>
      <c r="F321" s="2">
        <v>43355</v>
      </c>
      <c r="G321" s="35" t="str">
        <f>VLOOKUP(completedcard[[#This Row],[disp_id]],disposition!A:B,2,0)</f>
        <v>A00001749</v>
      </c>
      <c r="H321" s="1" t="s">
        <v>5949</v>
      </c>
      <c r="I321" s="1"/>
    </row>
    <row r="322" spans="1:9" x14ac:dyDescent="0.3">
      <c r="A322" s="1" t="s">
        <v>5324</v>
      </c>
      <c r="B322" s="1" t="s">
        <v>4574</v>
      </c>
      <c r="C322">
        <v>2017</v>
      </c>
      <c r="D322">
        <v>11</v>
      </c>
      <c r="E322">
        <v>19</v>
      </c>
      <c r="F322" s="2">
        <v>43058</v>
      </c>
      <c r="G322" s="35" t="str">
        <f>VLOOKUP(completedcard[[#This Row],[disp_id]],disposition!A:B,2,0)</f>
        <v>A00001750</v>
      </c>
      <c r="H322" s="1" t="s">
        <v>5323</v>
      </c>
      <c r="I322" s="1"/>
    </row>
    <row r="323" spans="1:9" x14ac:dyDescent="0.3">
      <c r="A323" s="1" t="s">
        <v>5582</v>
      </c>
      <c r="B323" s="1" t="s">
        <v>4516</v>
      </c>
      <c r="C323">
        <v>2018</v>
      </c>
      <c r="D323">
        <v>4</v>
      </c>
      <c r="E323">
        <v>11</v>
      </c>
      <c r="F323" s="2">
        <v>43201</v>
      </c>
      <c r="G323" s="35" t="str">
        <f>VLOOKUP(completedcard[[#This Row],[disp_id]],disposition!A:B,2,0)</f>
        <v>A00001752</v>
      </c>
      <c r="H323" s="1" t="s">
        <v>5581</v>
      </c>
      <c r="I323" s="1"/>
    </row>
    <row r="324" spans="1:9" x14ac:dyDescent="0.3">
      <c r="A324" s="1" t="s">
        <v>5624</v>
      </c>
      <c r="B324" s="1" t="s">
        <v>4574</v>
      </c>
      <c r="C324">
        <v>2018</v>
      </c>
      <c r="D324">
        <v>5</v>
      </c>
      <c r="E324">
        <v>1</v>
      </c>
      <c r="F324" s="2">
        <v>43221</v>
      </c>
      <c r="G324" s="35" t="str">
        <f>VLOOKUP(completedcard[[#This Row],[disp_id]],disposition!A:B,2,0)</f>
        <v>A00001753</v>
      </c>
      <c r="H324" s="1" t="s">
        <v>5623</v>
      </c>
      <c r="I324" s="1"/>
    </row>
    <row r="325" spans="1:9" x14ac:dyDescent="0.3">
      <c r="A325" s="1" t="s">
        <v>5726</v>
      </c>
      <c r="B325" s="1" t="s">
        <v>4516</v>
      </c>
      <c r="C325">
        <v>2018</v>
      </c>
      <c r="D325">
        <v>6</v>
      </c>
      <c r="E325">
        <v>19</v>
      </c>
      <c r="F325" s="2">
        <v>43270</v>
      </c>
      <c r="G325" s="35" t="str">
        <f>VLOOKUP(completedcard[[#This Row],[disp_id]],disposition!A:B,2,0)</f>
        <v>A00001754</v>
      </c>
      <c r="H325" s="1" t="s">
        <v>5725</v>
      </c>
      <c r="I325" s="1"/>
    </row>
    <row r="326" spans="1:9" x14ac:dyDescent="0.3">
      <c r="A326" s="1" t="s">
        <v>6124</v>
      </c>
      <c r="B326" s="1" t="s">
        <v>4516</v>
      </c>
      <c r="C326">
        <v>2018</v>
      </c>
      <c r="D326">
        <v>11</v>
      </c>
      <c r="E326">
        <v>4</v>
      </c>
      <c r="F326" s="2">
        <v>43408</v>
      </c>
      <c r="G326" s="35" t="str">
        <f>VLOOKUP(completedcard[[#This Row],[disp_id]],disposition!A:B,2,0)</f>
        <v>A00001756</v>
      </c>
      <c r="H326" s="1" t="s">
        <v>6123</v>
      </c>
      <c r="I326" s="1"/>
    </row>
    <row r="327" spans="1:9" x14ac:dyDescent="0.3">
      <c r="A327" s="1" t="s">
        <v>5532</v>
      </c>
      <c r="B327" s="1" t="s">
        <v>4516</v>
      </c>
      <c r="C327">
        <v>2018</v>
      </c>
      <c r="D327">
        <v>3</v>
      </c>
      <c r="E327">
        <v>13</v>
      </c>
      <c r="F327" s="2">
        <v>43172</v>
      </c>
      <c r="G327" s="35" t="str">
        <f>VLOOKUP(completedcard[[#This Row],[disp_id]],disposition!A:B,2,0)</f>
        <v>A00001760</v>
      </c>
      <c r="H327" s="1" t="s">
        <v>5531</v>
      </c>
      <c r="I327" s="1"/>
    </row>
    <row r="328" spans="1:9" x14ac:dyDescent="0.3">
      <c r="A328" s="1" t="s">
        <v>5992</v>
      </c>
      <c r="B328" s="1" t="s">
        <v>4516</v>
      </c>
      <c r="C328">
        <v>2018</v>
      </c>
      <c r="D328">
        <v>9</v>
      </c>
      <c r="E328">
        <v>25</v>
      </c>
      <c r="F328" s="2">
        <v>43368</v>
      </c>
      <c r="G328" s="35" t="str">
        <f>VLOOKUP(completedcard[[#This Row],[disp_id]],disposition!A:B,2,0)</f>
        <v>A00001763</v>
      </c>
      <c r="H328" s="1" t="s">
        <v>5991</v>
      </c>
      <c r="I328" s="1"/>
    </row>
    <row r="329" spans="1:9" x14ac:dyDescent="0.3">
      <c r="A329" s="1" t="s">
        <v>6044</v>
      </c>
      <c r="B329" s="1" t="s">
        <v>4529</v>
      </c>
      <c r="C329">
        <v>2018</v>
      </c>
      <c r="D329">
        <v>10</v>
      </c>
      <c r="E329">
        <v>9</v>
      </c>
      <c r="F329" s="2">
        <v>43382</v>
      </c>
      <c r="G329" s="35" t="str">
        <f>VLOOKUP(completedcard[[#This Row],[disp_id]],disposition!A:B,2,0)</f>
        <v>A00001764</v>
      </c>
      <c r="H329" s="1" t="s">
        <v>6043</v>
      </c>
      <c r="I329" s="1"/>
    </row>
    <row r="330" spans="1:9" x14ac:dyDescent="0.3">
      <c r="A330" s="1" t="s">
        <v>4688</v>
      </c>
      <c r="B330" s="1" t="s">
        <v>4516</v>
      </c>
      <c r="C330">
        <v>2016</v>
      </c>
      <c r="D330">
        <v>1</v>
      </c>
      <c r="E330">
        <v>1</v>
      </c>
      <c r="F330" s="2">
        <v>42370</v>
      </c>
      <c r="G330" s="35" t="str">
        <f>VLOOKUP(completedcard[[#This Row],[disp_id]],disposition!A:B,2,0)</f>
        <v>A00001766</v>
      </c>
      <c r="H330" s="1" t="s">
        <v>4687</v>
      </c>
      <c r="I330" s="1"/>
    </row>
    <row r="331" spans="1:9" x14ac:dyDescent="0.3">
      <c r="A331" s="1" t="s">
        <v>5588</v>
      </c>
      <c r="B331" s="1" t="s">
        <v>4516</v>
      </c>
      <c r="C331">
        <v>2018</v>
      </c>
      <c r="D331">
        <v>4</v>
      </c>
      <c r="E331">
        <v>16</v>
      </c>
      <c r="F331" s="2">
        <v>43206</v>
      </c>
      <c r="G331" s="35" t="str">
        <f>VLOOKUP(completedcard[[#This Row],[disp_id]],disposition!A:B,2,0)</f>
        <v>A00001770</v>
      </c>
      <c r="H331" s="1" t="s">
        <v>5587</v>
      </c>
      <c r="I331" s="1"/>
    </row>
    <row r="332" spans="1:9" x14ac:dyDescent="0.3">
      <c r="A332" s="1" t="s">
        <v>6084</v>
      </c>
      <c r="B332" s="1" t="s">
        <v>4516</v>
      </c>
      <c r="C332">
        <v>2018</v>
      </c>
      <c r="D332">
        <v>10</v>
      </c>
      <c r="E332">
        <v>19</v>
      </c>
      <c r="F332" s="2">
        <v>43392</v>
      </c>
      <c r="G332" s="35" t="str">
        <f>VLOOKUP(completedcard[[#This Row],[disp_id]],disposition!A:B,2,0)</f>
        <v>A00001777</v>
      </c>
      <c r="H332" s="1" t="s">
        <v>6083</v>
      </c>
      <c r="I332" s="1"/>
    </row>
    <row r="333" spans="1:9" x14ac:dyDescent="0.3">
      <c r="A333" s="1" t="s">
        <v>5446</v>
      </c>
      <c r="B333" s="1" t="s">
        <v>4516</v>
      </c>
      <c r="C333">
        <v>2018</v>
      </c>
      <c r="D333">
        <v>1</v>
      </c>
      <c r="E333">
        <v>25</v>
      </c>
      <c r="F333" s="2">
        <v>43125</v>
      </c>
      <c r="G333" s="35" t="str">
        <f>VLOOKUP(completedcard[[#This Row],[disp_id]],disposition!A:B,2,0)</f>
        <v>A00001778</v>
      </c>
      <c r="H333" s="1" t="s">
        <v>5445</v>
      </c>
      <c r="I333" s="1"/>
    </row>
    <row r="334" spans="1:9" x14ac:dyDescent="0.3">
      <c r="A334" s="1" t="s">
        <v>6224</v>
      </c>
      <c r="B334" s="1" t="s">
        <v>4574</v>
      </c>
      <c r="C334">
        <v>2018</v>
      </c>
      <c r="D334">
        <v>12</v>
      </c>
      <c r="E334">
        <v>6</v>
      </c>
      <c r="F334" s="2">
        <v>43440</v>
      </c>
      <c r="G334" s="35" t="str">
        <f>VLOOKUP(completedcard[[#This Row],[disp_id]],disposition!A:B,2,0)</f>
        <v>A00001779</v>
      </c>
      <c r="H334" s="1" t="s">
        <v>6223</v>
      </c>
      <c r="I334" s="1"/>
    </row>
    <row r="335" spans="1:9" x14ac:dyDescent="0.3">
      <c r="A335" s="1" t="s">
        <v>4656</v>
      </c>
      <c r="B335" s="1" t="s">
        <v>4516</v>
      </c>
      <c r="C335">
        <v>2015</v>
      </c>
      <c r="D335">
        <v>9</v>
      </c>
      <c r="E335">
        <v>27</v>
      </c>
      <c r="F335" s="2">
        <v>42274</v>
      </c>
      <c r="G335" s="35" t="str">
        <f>VLOOKUP(completedcard[[#This Row],[disp_id]],disposition!A:B,2,0)</f>
        <v>A00001780</v>
      </c>
      <c r="H335" s="1" t="s">
        <v>4655</v>
      </c>
      <c r="I335" s="1"/>
    </row>
    <row r="336" spans="1:9" x14ac:dyDescent="0.3">
      <c r="A336" s="1" t="s">
        <v>5234</v>
      </c>
      <c r="B336" s="1" t="s">
        <v>4516</v>
      </c>
      <c r="C336">
        <v>2017</v>
      </c>
      <c r="D336">
        <v>9</v>
      </c>
      <c r="E336">
        <v>21</v>
      </c>
      <c r="F336" s="2">
        <v>42999</v>
      </c>
      <c r="G336" s="35" t="str">
        <f>VLOOKUP(completedcard[[#This Row],[disp_id]],disposition!A:B,2,0)</f>
        <v>A00001786</v>
      </c>
      <c r="H336" s="1" t="s">
        <v>5233</v>
      </c>
      <c r="I336" s="1"/>
    </row>
    <row r="337" spans="1:9" x14ac:dyDescent="0.3">
      <c r="A337" s="1" t="s">
        <v>5822</v>
      </c>
      <c r="B337" s="1" t="s">
        <v>4516</v>
      </c>
      <c r="C337">
        <v>2018</v>
      </c>
      <c r="D337">
        <v>7</v>
      </c>
      <c r="E337">
        <v>27</v>
      </c>
      <c r="F337" s="2">
        <v>43308</v>
      </c>
      <c r="G337" s="35" t="str">
        <f>VLOOKUP(completedcard[[#This Row],[disp_id]],disposition!A:B,2,0)</f>
        <v>A00001789</v>
      </c>
      <c r="H337" s="1" t="s">
        <v>5821</v>
      </c>
      <c r="I337" s="1"/>
    </row>
    <row r="338" spans="1:9" x14ac:dyDescent="0.3">
      <c r="A338" s="1" t="s">
        <v>6132</v>
      </c>
      <c r="B338" s="1" t="s">
        <v>4516</v>
      </c>
      <c r="C338">
        <v>2018</v>
      </c>
      <c r="D338">
        <v>11</v>
      </c>
      <c r="E338">
        <v>7</v>
      </c>
      <c r="F338" s="2">
        <v>43411</v>
      </c>
      <c r="G338" s="35" t="str">
        <f>VLOOKUP(completedcard[[#This Row],[disp_id]],disposition!A:B,2,0)</f>
        <v>A00001795</v>
      </c>
      <c r="H338" s="1" t="s">
        <v>6131</v>
      </c>
      <c r="I338" s="1"/>
    </row>
    <row r="339" spans="1:9" x14ac:dyDescent="0.3">
      <c r="A339" s="1" t="s">
        <v>5880</v>
      </c>
      <c r="B339" s="1" t="s">
        <v>4516</v>
      </c>
      <c r="C339">
        <v>2018</v>
      </c>
      <c r="D339">
        <v>8</v>
      </c>
      <c r="E339">
        <v>14</v>
      </c>
      <c r="F339" s="2">
        <v>43326</v>
      </c>
      <c r="G339" s="35" t="str">
        <f>VLOOKUP(completedcard[[#This Row],[disp_id]],disposition!A:B,2,0)</f>
        <v>A00001797</v>
      </c>
      <c r="H339" s="1" t="s">
        <v>5879</v>
      </c>
      <c r="I339" s="1"/>
    </row>
    <row r="340" spans="1:9" x14ac:dyDescent="0.3">
      <c r="A340" s="1" t="s">
        <v>4976</v>
      </c>
      <c r="B340" s="1" t="s">
        <v>4516</v>
      </c>
      <c r="C340">
        <v>2017</v>
      </c>
      <c r="D340">
        <v>2</v>
      </c>
      <c r="E340">
        <v>11</v>
      </c>
      <c r="F340" s="2">
        <v>42777</v>
      </c>
      <c r="G340" s="35" t="str">
        <f>VLOOKUP(completedcard[[#This Row],[disp_id]],disposition!A:B,2,0)</f>
        <v>A00001803</v>
      </c>
      <c r="H340" s="1" t="s">
        <v>4975</v>
      </c>
      <c r="I340" s="1"/>
    </row>
    <row r="341" spans="1:9" x14ac:dyDescent="0.3">
      <c r="A341" s="1" t="s">
        <v>5456</v>
      </c>
      <c r="B341" s="1" t="s">
        <v>4516</v>
      </c>
      <c r="C341">
        <v>2018</v>
      </c>
      <c r="D341">
        <v>2</v>
      </c>
      <c r="E341">
        <v>2</v>
      </c>
      <c r="F341" s="2">
        <v>43133</v>
      </c>
      <c r="G341" s="35" t="str">
        <f>VLOOKUP(completedcard[[#This Row],[disp_id]],disposition!A:B,2,0)</f>
        <v>A00001817</v>
      </c>
      <c r="H341" s="1" t="s">
        <v>5455</v>
      </c>
      <c r="I341" s="1"/>
    </row>
    <row r="342" spans="1:9" x14ac:dyDescent="0.3">
      <c r="A342" s="1" t="s">
        <v>5058</v>
      </c>
      <c r="B342" s="1" t="s">
        <v>4516</v>
      </c>
      <c r="C342">
        <v>2017</v>
      </c>
      <c r="D342">
        <v>5</v>
      </c>
      <c r="E342">
        <v>26</v>
      </c>
      <c r="F342" s="2">
        <v>42881</v>
      </c>
      <c r="G342" s="35" t="str">
        <f>VLOOKUP(completedcard[[#This Row],[disp_id]],disposition!A:B,2,0)</f>
        <v>A00001826</v>
      </c>
      <c r="H342" s="1" t="s">
        <v>5057</v>
      </c>
      <c r="I342" s="1"/>
    </row>
    <row r="343" spans="1:9" x14ac:dyDescent="0.3">
      <c r="A343" s="1" t="s">
        <v>5014</v>
      </c>
      <c r="B343" s="1" t="s">
        <v>4516</v>
      </c>
      <c r="C343">
        <v>2017</v>
      </c>
      <c r="D343">
        <v>4</v>
      </c>
      <c r="E343">
        <v>20</v>
      </c>
      <c r="F343" s="2">
        <v>42845</v>
      </c>
      <c r="G343" s="35" t="str">
        <f>VLOOKUP(completedcard[[#This Row],[disp_id]],disposition!A:B,2,0)</f>
        <v>A00001835</v>
      </c>
      <c r="H343" s="1" t="s">
        <v>5013</v>
      </c>
      <c r="I343" s="1"/>
    </row>
    <row r="344" spans="1:9" x14ac:dyDescent="0.3">
      <c r="A344" s="1" t="s">
        <v>6112</v>
      </c>
      <c r="B344" s="1" t="s">
        <v>4516</v>
      </c>
      <c r="C344">
        <v>2018</v>
      </c>
      <c r="D344">
        <v>11</v>
      </c>
      <c r="E344">
        <v>1</v>
      </c>
      <c r="F344" s="2">
        <v>43405</v>
      </c>
      <c r="G344" s="35" t="str">
        <f>VLOOKUP(completedcard[[#This Row],[disp_id]],disposition!A:B,2,0)</f>
        <v>A00001841</v>
      </c>
      <c r="H344" s="1" t="s">
        <v>6111</v>
      </c>
      <c r="I344" s="1"/>
    </row>
    <row r="345" spans="1:9" x14ac:dyDescent="0.3">
      <c r="A345" s="1" t="s">
        <v>5948</v>
      </c>
      <c r="B345" s="1" t="s">
        <v>4516</v>
      </c>
      <c r="C345">
        <v>2018</v>
      </c>
      <c r="D345">
        <v>9</v>
      </c>
      <c r="E345">
        <v>11</v>
      </c>
      <c r="F345" s="2">
        <v>43354</v>
      </c>
      <c r="G345" s="35" t="str">
        <f>VLOOKUP(completedcard[[#This Row],[disp_id]],disposition!A:B,2,0)</f>
        <v>A00001843</v>
      </c>
      <c r="H345" s="1" t="s">
        <v>5947</v>
      </c>
      <c r="I345" s="1"/>
    </row>
    <row r="346" spans="1:9" x14ac:dyDescent="0.3">
      <c r="A346" s="1" t="s">
        <v>5080</v>
      </c>
      <c r="B346" s="1" t="s">
        <v>4516</v>
      </c>
      <c r="C346">
        <v>2017</v>
      </c>
      <c r="D346">
        <v>6</v>
      </c>
      <c r="E346">
        <v>11</v>
      </c>
      <c r="F346" s="2">
        <v>42897</v>
      </c>
      <c r="G346" s="35" t="str">
        <f>VLOOKUP(completedcard[[#This Row],[disp_id]],disposition!A:B,2,0)</f>
        <v>A00001862</v>
      </c>
      <c r="H346" s="1" t="s">
        <v>5079</v>
      </c>
      <c r="I346" s="1"/>
    </row>
    <row r="347" spans="1:9" x14ac:dyDescent="0.3">
      <c r="A347" s="1" t="s">
        <v>5742</v>
      </c>
      <c r="B347" s="1" t="s">
        <v>4574</v>
      </c>
      <c r="C347">
        <v>2018</v>
      </c>
      <c r="D347">
        <v>6</v>
      </c>
      <c r="E347">
        <v>30</v>
      </c>
      <c r="F347" s="2">
        <v>43281</v>
      </c>
      <c r="G347" s="35" t="str">
        <f>VLOOKUP(completedcard[[#This Row],[disp_id]],disposition!A:B,2,0)</f>
        <v>A00001867</v>
      </c>
      <c r="H347" s="1" t="s">
        <v>5741</v>
      </c>
      <c r="I347" s="1"/>
    </row>
    <row r="348" spans="1:9" x14ac:dyDescent="0.3">
      <c r="A348" s="1" t="s">
        <v>5194</v>
      </c>
      <c r="B348" s="1" t="s">
        <v>4516</v>
      </c>
      <c r="C348">
        <v>2017</v>
      </c>
      <c r="D348">
        <v>8</v>
      </c>
      <c r="E348">
        <v>28</v>
      </c>
      <c r="F348" s="2">
        <v>42975</v>
      </c>
      <c r="G348" s="35" t="str">
        <f>VLOOKUP(completedcard[[#This Row],[disp_id]],disposition!A:B,2,0)</f>
        <v>A00001869</v>
      </c>
      <c r="H348" s="1" t="s">
        <v>5193</v>
      </c>
      <c r="I348" s="1"/>
    </row>
    <row r="349" spans="1:9" x14ac:dyDescent="0.3">
      <c r="A349" s="1" t="s">
        <v>5222</v>
      </c>
      <c r="B349" s="1" t="s">
        <v>4516</v>
      </c>
      <c r="C349">
        <v>2017</v>
      </c>
      <c r="D349">
        <v>9</v>
      </c>
      <c r="E349">
        <v>13</v>
      </c>
      <c r="F349" s="2">
        <v>42991</v>
      </c>
      <c r="G349" s="35" t="str">
        <f>VLOOKUP(completedcard[[#This Row],[disp_id]],disposition!A:B,2,0)</f>
        <v>A00001870</v>
      </c>
      <c r="H349" s="1" t="s">
        <v>5221</v>
      </c>
      <c r="I349" s="1"/>
    </row>
    <row r="350" spans="1:9" x14ac:dyDescent="0.3">
      <c r="A350" s="1" t="s">
        <v>6010</v>
      </c>
      <c r="B350" s="1" t="s">
        <v>4529</v>
      </c>
      <c r="C350">
        <v>2018</v>
      </c>
      <c r="D350">
        <v>9</v>
      </c>
      <c r="E350">
        <v>29</v>
      </c>
      <c r="F350" s="2">
        <v>43372</v>
      </c>
      <c r="G350" s="35" t="str">
        <f>VLOOKUP(completedcard[[#This Row],[disp_id]],disposition!A:B,2,0)</f>
        <v>A00001876</v>
      </c>
      <c r="H350" s="1" t="s">
        <v>6009</v>
      </c>
      <c r="I350" s="1"/>
    </row>
    <row r="351" spans="1:9" x14ac:dyDescent="0.3">
      <c r="A351" s="1" t="s">
        <v>5664</v>
      </c>
      <c r="B351" s="1" t="s">
        <v>4529</v>
      </c>
      <c r="C351">
        <v>2018</v>
      </c>
      <c r="D351">
        <v>5</v>
      </c>
      <c r="E351">
        <v>23</v>
      </c>
      <c r="F351" s="2">
        <v>43243</v>
      </c>
      <c r="G351" s="35" t="str">
        <f>VLOOKUP(completedcard[[#This Row],[disp_id]],disposition!A:B,2,0)</f>
        <v>A00001885</v>
      </c>
      <c r="H351" s="1" t="s">
        <v>5663</v>
      </c>
      <c r="I351" s="1"/>
    </row>
    <row r="352" spans="1:9" x14ac:dyDescent="0.3">
      <c r="A352" s="1" t="s">
        <v>5296</v>
      </c>
      <c r="B352" s="1" t="s">
        <v>4516</v>
      </c>
      <c r="C352">
        <v>2017</v>
      </c>
      <c r="D352">
        <v>10</v>
      </c>
      <c r="E352">
        <v>29</v>
      </c>
      <c r="F352" s="2">
        <v>43037</v>
      </c>
      <c r="G352" s="35" t="str">
        <f>VLOOKUP(completedcard[[#This Row],[disp_id]],disposition!A:B,2,0)</f>
        <v>A00001894</v>
      </c>
      <c r="H352" s="1" t="s">
        <v>5295</v>
      </c>
      <c r="I352" s="1"/>
    </row>
    <row r="353" spans="1:9" x14ac:dyDescent="0.3">
      <c r="A353" s="1" t="s">
        <v>5486</v>
      </c>
      <c r="B353" s="1" t="s">
        <v>4516</v>
      </c>
      <c r="C353">
        <v>2018</v>
      </c>
      <c r="D353">
        <v>2</v>
      </c>
      <c r="E353">
        <v>24</v>
      </c>
      <c r="F353" s="2">
        <v>43155</v>
      </c>
      <c r="G353" s="35" t="str">
        <f>VLOOKUP(completedcard[[#This Row],[disp_id]],disposition!A:B,2,0)</f>
        <v>A00001900</v>
      </c>
      <c r="H353" s="1" t="s">
        <v>5485</v>
      </c>
      <c r="I353" s="1"/>
    </row>
    <row r="354" spans="1:9" x14ac:dyDescent="0.3">
      <c r="A354" s="1" t="s">
        <v>5980</v>
      </c>
      <c r="B354" s="1" t="s">
        <v>4516</v>
      </c>
      <c r="C354">
        <v>2018</v>
      </c>
      <c r="D354">
        <v>9</v>
      </c>
      <c r="E354">
        <v>23</v>
      </c>
      <c r="F354" s="2">
        <v>43366</v>
      </c>
      <c r="G354" s="35" t="str">
        <f>VLOOKUP(completedcard[[#This Row],[disp_id]],disposition!A:B,2,0)</f>
        <v>A00001903</v>
      </c>
      <c r="H354" s="1" t="s">
        <v>5979</v>
      </c>
      <c r="I354" s="1"/>
    </row>
    <row r="355" spans="1:9" x14ac:dyDescent="0.3">
      <c r="A355" s="1" t="s">
        <v>5728</v>
      </c>
      <c r="B355" s="1" t="s">
        <v>4574</v>
      </c>
      <c r="C355">
        <v>2018</v>
      </c>
      <c r="D355">
        <v>6</v>
      </c>
      <c r="E355">
        <v>21</v>
      </c>
      <c r="F355" s="2">
        <v>43272</v>
      </c>
      <c r="G355" s="35" t="str">
        <f>VLOOKUP(completedcard[[#This Row],[disp_id]],disposition!A:B,2,0)</f>
        <v>A00001910</v>
      </c>
      <c r="H355" s="1" t="s">
        <v>5727</v>
      </c>
      <c r="I355" s="1"/>
    </row>
    <row r="356" spans="1:9" x14ac:dyDescent="0.3">
      <c r="A356" s="1" t="s">
        <v>4900</v>
      </c>
      <c r="B356" s="1" t="s">
        <v>4529</v>
      </c>
      <c r="C356">
        <v>2016</v>
      </c>
      <c r="D356">
        <v>12</v>
      </c>
      <c r="E356">
        <v>11</v>
      </c>
      <c r="F356" s="2">
        <v>42715</v>
      </c>
      <c r="G356" s="35" t="str">
        <f>VLOOKUP(completedcard[[#This Row],[disp_id]],disposition!A:B,2,0)</f>
        <v>A00001914</v>
      </c>
      <c r="H356" s="1" t="s">
        <v>4899</v>
      </c>
      <c r="I356" s="1"/>
    </row>
    <row r="357" spans="1:9" x14ac:dyDescent="0.3">
      <c r="A357" s="1" t="s">
        <v>4712</v>
      </c>
      <c r="B357" s="1" t="s">
        <v>4516</v>
      </c>
      <c r="C357">
        <v>2016</v>
      </c>
      <c r="D357">
        <v>2</v>
      </c>
      <c r="E357">
        <v>29</v>
      </c>
      <c r="F357" s="2">
        <v>42429</v>
      </c>
      <c r="G357" s="35" t="str">
        <f>VLOOKUP(completedcard[[#This Row],[disp_id]],disposition!A:B,2,0)</f>
        <v>A00001919</v>
      </c>
      <c r="H357" s="1" t="s">
        <v>4711</v>
      </c>
      <c r="I357" s="1"/>
    </row>
    <row r="358" spans="1:9" x14ac:dyDescent="0.3">
      <c r="A358" s="1" t="s">
        <v>5734</v>
      </c>
      <c r="B358" s="1" t="s">
        <v>4516</v>
      </c>
      <c r="C358">
        <v>2018</v>
      </c>
      <c r="D358">
        <v>6</v>
      </c>
      <c r="E358">
        <v>23</v>
      </c>
      <c r="F358" s="2">
        <v>43274</v>
      </c>
      <c r="G358" s="35" t="str">
        <f>VLOOKUP(completedcard[[#This Row],[disp_id]],disposition!A:B,2,0)</f>
        <v>A00001922</v>
      </c>
      <c r="H358" s="1" t="s">
        <v>5733</v>
      </c>
      <c r="I358" s="1"/>
    </row>
    <row r="359" spans="1:9" x14ac:dyDescent="0.3">
      <c r="A359" s="1" t="s">
        <v>6046</v>
      </c>
      <c r="B359" s="1" t="s">
        <v>4516</v>
      </c>
      <c r="C359">
        <v>2018</v>
      </c>
      <c r="D359">
        <v>10</v>
      </c>
      <c r="E359">
        <v>9</v>
      </c>
      <c r="F359" s="2">
        <v>43382</v>
      </c>
      <c r="G359" s="35" t="str">
        <f>VLOOKUP(completedcard[[#This Row],[disp_id]],disposition!A:B,2,0)</f>
        <v>A00001924</v>
      </c>
      <c r="H359" s="1" t="s">
        <v>6045</v>
      </c>
      <c r="I359" s="1"/>
    </row>
    <row r="360" spans="1:9" x14ac:dyDescent="0.3">
      <c r="A360" s="1" t="s">
        <v>5912</v>
      </c>
      <c r="B360" s="1" t="s">
        <v>4516</v>
      </c>
      <c r="C360">
        <v>2018</v>
      </c>
      <c r="D360">
        <v>8</v>
      </c>
      <c r="E360">
        <v>27</v>
      </c>
      <c r="F360" s="2">
        <v>43339</v>
      </c>
      <c r="G360" s="35" t="str">
        <f>VLOOKUP(completedcard[[#This Row],[disp_id]],disposition!A:B,2,0)</f>
        <v>A00001929</v>
      </c>
      <c r="H360" s="1" t="s">
        <v>5911</v>
      </c>
      <c r="I360" s="1"/>
    </row>
    <row r="361" spans="1:9" x14ac:dyDescent="0.3">
      <c r="A361" s="1" t="s">
        <v>5418</v>
      </c>
      <c r="B361" s="1" t="s">
        <v>4516</v>
      </c>
      <c r="C361">
        <v>2018</v>
      </c>
      <c r="D361">
        <v>1</v>
      </c>
      <c r="E361">
        <v>10</v>
      </c>
      <c r="F361" s="2">
        <v>43110</v>
      </c>
      <c r="G361" s="35" t="str">
        <f>VLOOKUP(completedcard[[#This Row],[disp_id]],disposition!A:B,2,0)</f>
        <v>A00001943</v>
      </c>
      <c r="H361" s="1" t="s">
        <v>5417</v>
      </c>
      <c r="I361" s="1"/>
    </row>
    <row r="362" spans="1:9" x14ac:dyDescent="0.3">
      <c r="A362" s="1" t="s">
        <v>4549</v>
      </c>
      <c r="B362" s="1" t="s">
        <v>4516</v>
      </c>
      <c r="C362">
        <v>2014</v>
      </c>
      <c r="D362">
        <v>11</v>
      </c>
      <c r="E362">
        <v>8</v>
      </c>
      <c r="F362" s="2">
        <v>41951</v>
      </c>
      <c r="G362" s="35" t="str">
        <f>VLOOKUP(completedcard[[#This Row],[disp_id]],disposition!A:B,2,0)</f>
        <v>A00001944</v>
      </c>
      <c r="H362" s="1" t="s">
        <v>4548</v>
      </c>
      <c r="I362" s="1"/>
    </row>
    <row r="363" spans="1:9" x14ac:dyDescent="0.3">
      <c r="A363" s="1" t="s">
        <v>5570</v>
      </c>
      <c r="B363" s="1" t="s">
        <v>4516</v>
      </c>
      <c r="C363">
        <v>2018</v>
      </c>
      <c r="D363">
        <v>4</v>
      </c>
      <c r="E363">
        <v>3</v>
      </c>
      <c r="F363" s="2">
        <v>43193</v>
      </c>
      <c r="G363" s="35" t="str">
        <f>VLOOKUP(completedcard[[#This Row],[disp_id]],disposition!A:B,2,0)</f>
        <v>A00001953</v>
      </c>
      <c r="H363" s="1" t="s">
        <v>5569</v>
      </c>
      <c r="I363" s="1"/>
    </row>
    <row r="364" spans="1:9" x14ac:dyDescent="0.3">
      <c r="A364" s="1" t="s">
        <v>6242</v>
      </c>
      <c r="B364" s="1" t="s">
        <v>4574</v>
      </c>
      <c r="C364">
        <v>2018</v>
      </c>
      <c r="D364">
        <v>12</v>
      </c>
      <c r="E364">
        <v>13</v>
      </c>
      <c r="F364" s="2">
        <v>43447</v>
      </c>
      <c r="G364" s="35" t="str">
        <f>VLOOKUP(completedcard[[#This Row],[disp_id]],disposition!A:B,2,0)</f>
        <v>A00001963</v>
      </c>
      <c r="H364" s="1" t="s">
        <v>6241</v>
      </c>
      <c r="I364" s="1"/>
    </row>
    <row r="365" spans="1:9" x14ac:dyDescent="0.3">
      <c r="A365" s="1" t="s">
        <v>4726</v>
      </c>
      <c r="B365" s="1" t="s">
        <v>4516</v>
      </c>
      <c r="C365">
        <v>2016</v>
      </c>
      <c r="D365">
        <v>3</v>
      </c>
      <c r="E365">
        <v>31</v>
      </c>
      <c r="F365" s="2">
        <v>42460</v>
      </c>
      <c r="G365" s="35" t="str">
        <f>VLOOKUP(completedcard[[#This Row],[disp_id]],disposition!A:B,2,0)</f>
        <v>A00001970</v>
      </c>
      <c r="H365" s="1" t="s">
        <v>4725</v>
      </c>
      <c r="I365" s="1"/>
    </row>
    <row r="366" spans="1:9" x14ac:dyDescent="0.3">
      <c r="A366" s="1" t="s">
        <v>5318</v>
      </c>
      <c r="B366" s="1" t="s">
        <v>4516</v>
      </c>
      <c r="C366">
        <v>2017</v>
      </c>
      <c r="D366">
        <v>11</v>
      </c>
      <c r="E366">
        <v>18</v>
      </c>
      <c r="F366" s="2">
        <v>43057</v>
      </c>
      <c r="G366" s="35" t="str">
        <f>VLOOKUP(completedcard[[#This Row],[disp_id]],disposition!A:B,2,0)</f>
        <v>A00001976</v>
      </c>
      <c r="H366" s="1" t="s">
        <v>5317</v>
      </c>
      <c r="I366" s="1"/>
    </row>
    <row r="367" spans="1:9" x14ac:dyDescent="0.3">
      <c r="A367" s="1" t="s">
        <v>4880</v>
      </c>
      <c r="B367" s="1" t="s">
        <v>4516</v>
      </c>
      <c r="C367">
        <v>2016</v>
      </c>
      <c r="D367">
        <v>11</v>
      </c>
      <c r="E367">
        <v>8</v>
      </c>
      <c r="F367" s="2">
        <v>42682</v>
      </c>
      <c r="G367" s="35" t="str">
        <f>VLOOKUP(completedcard[[#This Row],[disp_id]],disposition!A:B,2,0)</f>
        <v>A00001994</v>
      </c>
      <c r="H367" s="1" t="s">
        <v>4879</v>
      </c>
      <c r="I367" s="1"/>
    </row>
    <row r="368" spans="1:9" x14ac:dyDescent="0.3">
      <c r="A368" s="1" t="s">
        <v>5040</v>
      </c>
      <c r="B368" s="1" t="s">
        <v>4529</v>
      </c>
      <c r="C368">
        <v>2017</v>
      </c>
      <c r="D368">
        <v>5</v>
      </c>
      <c r="E368">
        <v>17</v>
      </c>
      <c r="F368" s="2">
        <v>42872</v>
      </c>
      <c r="G368" s="35" t="str">
        <f>VLOOKUP(completedcard[[#This Row],[disp_id]],disposition!A:B,2,0)</f>
        <v>A00001996</v>
      </c>
      <c r="H368" s="1" t="s">
        <v>5039</v>
      </c>
      <c r="I368" s="1"/>
    </row>
    <row r="369" spans="1:9" x14ac:dyDescent="0.3">
      <c r="A369" s="1" t="s">
        <v>4551</v>
      </c>
      <c r="B369" s="1" t="s">
        <v>4516</v>
      </c>
      <c r="C369">
        <v>2014</v>
      </c>
      <c r="D369">
        <v>11</v>
      </c>
      <c r="E369">
        <v>10</v>
      </c>
      <c r="F369" s="2">
        <v>41953</v>
      </c>
      <c r="G369" s="35" t="str">
        <f>VLOOKUP(completedcard[[#This Row],[disp_id]],disposition!A:B,2,0)</f>
        <v>A00001998</v>
      </c>
      <c r="H369" s="1" t="s">
        <v>4550</v>
      </c>
      <c r="I369" s="1"/>
    </row>
    <row r="370" spans="1:9" x14ac:dyDescent="0.3">
      <c r="A370" s="1" t="s">
        <v>4526</v>
      </c>
      <c r="B370" s="1" t="s">
        <v>4516</v>
      </c>
      <c r="C370">
        <v>2014</v>
      </c>
      <c r="D370">
        <v>3</v>
      </c>
      <c r="E370">
        <v>3</v>
      </c>
      <c r="F370" s="2">
        <v>41701</v>
      </c>
      <c r="G370" s="35" t="str">
        <f>VLOOKUP(completedcard[[#This Row],[disp_id]],disposition!A:B,2,0)</f>
        <v>A00001999</v>
      </c>
      <c r="H370" s="1" t="s">
        <v>4525</v>
      </c>
      <c r="I370" s="1"/>
    </row>
    <row r="371" spans="1:9" x14ac:dyDescent="0.3">
      <c r="A371" s="1" t="s">
        <v>6238</v>
      </c>
      <c r="B371" s="1" t="s">
        <v>4516</v>
      </c>
      <c r="C371">
        <v>2018</v>
      </c>
      <c r="D371">
        <v>12</v>
      </c>
      <c r="E371">
        <v>11</v>
      </c>
      <c r="F371" s="2">
        <v>43445</v>
      </c>
      <c r="G371" s="35" t="str">
        <f>VLOOKUP(completedcard[[#This Row],[disp_id]],disposition!A:B,2,0)</f>
        <v>A00002000</v>
      </c>
      <c r="H371" s="1" t="s">
        <v>6237</v>
      </c>
      <c r="I371" s="1"/>
    </row>
    <row r="372" spans="1:9" x14ac:dyDescent="0.3">
      <c r="A372" s="1" t="s">
        <v>4692</v>
      </c>
      <c r="B372" s="1" t="s">
        <v>4516</v>
      </c>
      <c r="C372">
        <v>2016</v>
      </c>
      <c r="D372">
        <v>1</v>
      </c>
      <c r="E372">
        <v>12</v>
      </c>
      <c r="F372" s="2">
        <v>42381</v>
      </c>
      <c r="G372" s="35" t="str">
        <f>VLOOKUP(completedcard[[#This Row],[disp_id]],disposition!A:B,2,0)</f>
        <v>A00002001</v>
      </c>
      <c r="H372" s="1" t="s">
        <v>4691</v>
      </c>
      <c r="I372" s="1"/>
    </row>
    <row r="373" spans="1:9" x14ac:dyDescent="0.3">
      <c r="A373" s="1" t="s">
        <v>5376</v>
      </c>
      <c r="B373" s="1" t="s">
        <v>4516</v>
      </c>
      <c r="C373">
        <v>2017</v>
      </c>
      <c r="D373">
        <v>12</v>
      </c>
      <c r="E373">
        <v>15</v>
      </c>
      <c r="F373" s="2">
        <v>43084</v>
      </c>
      <c r="G373" s="35" t="str">
        <f>VLOOKUP(completedcard[[#This Row],[disp_id]],disposition!A:B,2,0)</f>
        <v>A00002004</v>
      </c>
      <c r="H373" s="1" t="s">
        <v>5375</v>
      </c>
      <c r="I373" s="1"/>
    </row>
    <row r="374" spans="1:9" x14ac:dyDescent="0.3">
      <c r="A374" s="1" t="s">
        <v>4856</v>
      </c>
      <c r="B374" s="1" t="s">
        <v>4516</v>
      </c>
      <c r="C374">
        <v>2016</v>
      </c>
      <c r="D374">
        <v>10</v>
      </c>
      <c r="E374">
        <v>27</v>
      </c>
      <c r="F374" s="2">
        <v>42670</v>
      </c>
      <c r="G374" s="35" t="str">
        <f>VLOOKUP(completedcard[[#This Row],[disp_id]],disposition!A:B,2,0)</f>
        <v>A00002009</v>
      </c>
      <c r="H374" s="1" t="s">
        <v>4855</v>
      </c>
      <c r="I374" s="1"/>
    </row>
    <row r="375" spans="1:9" x14ac:dyDescent="0.3">
      <c r="A375" s="1" t="s">
        <v>5330</v>
      </c>
      <c r="B375" s="1" t="s">
        <v>4574</v>
      </c>
      <c r="C375">
        <v>2017</v>
      </c>
      <c r="D375">
        <v>11</v>
      </c>
      <c r="E375">
        <v>22</v>
      </c>
      <c r="F375" s="2">
        <v>43061</v>
      </c>
      <c r="G375" s="35" t="str">
        <f>VLOOKUP(completedcard[[#This Row],[disp_id]],disposition!A:B,2,0)</f>
        <v>A00002013</v>
      </c>
      <c r="H375" s="1" t="s">
        <v>5329</v>
      </c>
      <c r="I375" s="1"/>
    </row>
    <row r="376" spans="1:9" x14ac:dyDescent="0.3">
      <c r="A376" s="1" t="s">
        <v>5156</v>
      </c>
      <c r="B376" s="1" t="s">
        <v>4516</v>
      </c>
      <c r="C376">
        <v>2017</v>
      </c>
      <c r="D376">
        <v>7</v>
      </c>
      <c r="E376">
        <v>30</v>
      </c>
      <c r="F376" s="2">
        <v>42946</v>
      </c>
      <c r="G376" s="35" t="str">
        <f>VLOOKUP(completedcard[[#This Row],[disp_id]],disposition!A:B,2,0)</f>
        <v>A00002034</v>
      </c>
      <c r="H376" s="1" t="s">
        <v>5155</v>
      </c>
      <c r="I376" s="1"/>
    </row>
    <row r="377" spans="1:9" x14ac:dyDescent="0.3">
      <c r="A377" s="1" t="s">
        <v>4541</v>
      </c>
      <c r="B377" s="1" t="s">
        <v>4529</v>
      </c>
      <c r="C377">
        <v>2014</v>
      </c>
      <c r="D377">
        <v>9</v>
      </c>
      <c r="E377">
        <v>15</v>
      </c>
      <c r="F377" s="2">
        <v>41897</v>
      </c>
      <c r="G377" s="35" t="str">
        <f>VLOOKUP(completedcard[[#This Row],[disp_id]],disposition!A:B,2,0)</f>
        <v>A00002039</v>
      </c>
      <c r="H377" s="1" t="s">
        <v>4540</v>
      </c>
      <c r="I377" s="1"/>
    </row>
    <row r="378" spans="1:9" x14ac:dyDescent="0.3">
      <c r="A378" s="1" t="s">
        <v>6062</v>
      </c>
      <c r="B378" s="1" t="s">
        <v>4516</v>
      </c>
      <c r="C378">
        <v>2018</v>
      </c>
      <c r="D378">
        <v>10</v>
      </c>
      <c r="E378">
        <v>12</v>
      </c>
      <c r="F378" s="2">
        <v>43385</v>
      </c>
      <c r="G378" s="35" t="str">
        <f>VLOOKUP(completedcard[[#This Row],[disp_id]],disposition!A:B,2,0)</f>
        <v>A00002040</v>
      </c>
      <c r="H378" s="1" t="s">
        <v>6061</v>
      </c>
      <c r="I378" s="1"/>
    </row>
    <row r="379" spans="1:9" x14ac:dyDescent="0.3">
      <c r="A379" s="1" t="s">
        <v>5878</v>
      </c>
      <c r="B379" s="1" t="s">
        <v>4516</v>
      </c>
      <c r="C379">
        <v>2018</v>
      </c>
      <c r="D379">
        <v>8</v>
      </c>
      <c r="E379">
        <v>14</v>
      </c>
      <c r="F379" s="2">
        <v>43326</v>
      </c>
      <c r="G379" s="35" t="str">
        <f>VLOOKUP(completedcard[[#This Row],[disp_id]],disposition!A:B,2,0)</f>
        <v>A00002041</v>
      </c>
      <c r="H379" s="1" t="s">
        <v>5877</v>
      </c>
      <c r="I379" s="1"/>
    </row>
    <row r="380" spans="1:9" x14ac:dyDescent="0.3">
      <c r="A380" s="1" t="s">
        <v>5010</v>
      </c>
      <c r="B380" s="1" t="s">
        <v>4516</v>
      </c>
      <c r="C380">
        <v>2017</v>
      </c>
      <c r="D380">
        <v>4</v>
      </c>
      <c r="E380">
        <v>18</v>
      </c>
      <c r="F380" s="2">
        <v>42843</v>
      </c>
      <c r="G380" s="35" t="str">
        <f>VLOOKUP(completedcard[[#This Row],[disp_id]],disposition!A:B,2,0)</f>
        <v>A00002044</v>
      </c>
      <c r="H380" s="1" t="s">
        <v>5009</v>
      </c>
      <c r="I380" s="1"/>
    </row>
    <row r="381" spans="1:9" x14ac:dyDescent="0.3">
      <c r="A381" s="1" t="s">
        <v>6200</v>
      </c>
      <c r="B381" s="1" t="s">
        <v>4529</v>
      </c>
      <c r="C381">
        <v>2018</v>
      </c>
      <c r="D381">
        <v>11</v>
      </c>
      <c r="E381">
        <v>26</v>
      </c>
      <c r="F381" s="2">
        <v>43430</v>
      </c>
      <c r="G381" s="35" t="str">
        <f>VLOOKUP(completedcard[[#This Row],[disp_id]],disposition!A:B,2,0)</f>
        <v>A00002050</v>
      </c>
      <c r="H381" s="1" t="s">
        <v>6199</v>
      </c>
      <c r="I381" s="1"/>
    </row>
    <row r="382" spans="1:9" x14ac:dyDescent="0.3">
      <c r="A382" s="1" t="s">
        <v>5970</v>
      </c>
      <c r="B382" s="1" t="s">
        <v>4574</v>
      </c>
      <c r="C382">
        <v>2018</v>
      </c>
      <c r="D382">
        <v>9</v>
      </c>
      <c r="E382">
        <v>19</v>
      </c>
      <c r="F382" s="2">
        <v>43362</v>
      </c>
      <c r="G382" s="35" t="str">
        <f>VLOOKUP(completedcard[[#This Row],[disp_id]],disposition!A:B,2,0)</f>
        <v>A00002051</v>
      </c>
      <c r="H382" s="1" t="s">
        <v>5969</v>
      </c>
      <c r="I382" s="1"/>
    </row>
    <row r="383" spans="1:9" x14ac:dyDescent="0.3">
      <c r="A383" s="1" t="s">
        <v>4848</v>
      </c>
      <c r="B383" s="1" t="s">
        <v>4516</v>
      </c>
      <c r="C383">
        <v>2016</v>
      </c>
      <c r="D383">
        <v>10</v>
      </c>
      <c r="E383">
        <v>14</v>
      </c>
      <c r="F383" s="2">
        <v>42657</v>
      </c>
      <c r="G383" s="35" t="str">
        <f>VLOOKUP(completedcard[[#This Row],[disp_id]],disposition!A:B,2,0)</f>
        <v>A00002052</v>
      </c>
      <c r="H383" s="1" t="s">
        <v>4847</v>
      </c>
      <c r="I383" s="1"/>
    </row>
    <row r="384" spans="1:9" x14ac:dyDescent="0.3">
      <c r="A384" s="1" t="s">
        <v>5488</v>
      </c>
      <c r="B384" s="1" t="s">
        <v>4516</v>
      </c>
      <c r="C384">
        <v>2018</v>
      </c>
      <c r="D384">
        <v>2</v>
      </c>
      <c r="E384">
        <v>24</v>
      </c>
      <c r="F384" s="2">
        <v>43155</v>
      </c>
      <c r="G384" s="35" t="str">
        <f>VLOOKUP(completedcard[[#This Row],[disp_id]],disposition!A:B,2,0)</f>
        <v>A00002054</v>
      </c>
      <c r="H384" s="1" t="s">
        <v>5487</v>
      </c>
      <c r="I384" s="1"/>
    </row>
    <row r="385" spans="1:9" x14ac:dyDescent="0.3">
      <c r="A385" s="1" t="s">
        <v>6188</v>
      </c>
      <c r="B385" s="1" t="s">
        <v>4516</v>
      </c>
      <c r="C385">
        <v>2018</v>
      </c>
      <c r="D385">
        <v>11</v>
      </c>
      <c r="E385">
        <v>22</v>
      </c>
      <c r="F385" s="2">
        <v>43426</v>
      </c>
      <c r="G385" s="35" t="str">
        <f>VLOOKUP(completedcard[[#This Row],[disp_id]],disposition!A:B,2,0)</f>
        <v>A00002057</v>
      </c>
      <c r="H385" s="1" t="s">
        <v>6187</v>
      </c>
      <c r="I385" s="1"/>
    </row>
    <row r="386" spans="1:9" x14ac:dyDescent="0.3">
      <c r="A386" s="1" t="s">
        <v>4678</v>
      </c>
      <c r="B386" s="1" t="s">
        <v>4529</v>
      </c>
      <c r="C386">
        <v>2015</v>
      </c>
      <c r="D386">
        <v>12</v>
      </c>
      <c r="E386">
        <v>3</v>
      </c>
      <c r="F386" s="2">
        <v>42341</v>
      </c>
      <c r="G386" s="35" t="str">
        <f>VLOOKUP(completedcard[[#This Row],[disp_id]],disposition!A:B,2,0)</f>
        <v>A00002059</v>
      </c>
      <c r="H386" s="1" t="s">
        <v>4677</v>
      </c>
      <c r="I386" s="1"/>
    </row>
    <row r="387" spans="1:9" x14ac:dyDescent="0.3">
      <c r="A387" s="1" t="s">
        <v>6030</v>
      </c>
      <c r="B387" s="1" t="s">
        <v>4516</v>
      </c>
      <c r="C387">
        <v>2018</v>
      </c>
      <c r="D387">
        <v>10</v>
      </c>
      <c r="E387">
        <v>5</v>
      </c>
      <c r="F387" s="2">
        <v>43378</v>
      </c>
      <c r="G387" s="35" t="str">
        <f>VLOOKUP(completedcard[[#This Row],[disp_id]],disposition!A:B,2,0)</f>
        <v>A00002062</v>
      </c>
      <c r="H387" s="1" t="s">
        <v>6029</v>
      </c>
      <c r="I387" s="1"/>
    </row>
    <row r="388" spans="1:9" x14ac:dyDescent="0.3">
      <c r="A388" s="1" t="s">
        <v>5904</v>
      </c>
      <c r="B388" s="1" t="s">
        <v>4516</v>
      </c>
      <c r="C388">
        <v>2018</v>
      </c>
      <c r="D388">
        <v>8</v>
      </c>
      <c r="E388">
        <v>24</v>
      </c>
      <c r="F388" s="2">
        <v>43336</v>
      </c>
      <c r="G388" s="35" t="str">
        <f>VLOOKUP(completedcard[[#This Row],[disp_id]],disposition!A:B,2,0)</f>
        <v>A00002063</v>
      </c>
      <c r="H388" s="1" t="s">
        <v>5903</v>
      </c>
      <c r="I388" s="1"/>
    </row>
    <row r="389" spans="1:9" x14ac:dyDescent="0.3">
      <c r="A389" s="1" t="s">
        <v>5818</v>
      </c>
      <c r="B389" s="1" t="s">
        <v>4516</v>
      </c>
      <c r="C389">
        <v>2018</v>
      </c>
      <c r="D389">
        <v>7</v>
      </c>
      <c r="E389">
        <v>26</v>
      </c>
      <c r="F389" s="2">
        <v>43307</v>
      </c>
      <c r="G389" s="35" t="str">
        <f>VLOOKUP(completedcard[[#This Row],[disp_id]],disposition!A:B,2,0)</f>
        <v>A00002069</v>
      </c>
      <c r="H389" s="1" t="s">
        <v>5817</v>
      </c>
      <c r="I389" s="1"/>
    </row>
    <row r="390" spans="1:9" x14ac:dyDescent="0.3">
      <c r="A390" s="1" t="s">
        <v>4622</v>
      </c>
      <c r="B390" s="1" t="s">
        <v>4516</v>
      </c>
      <c r="C390">
        <v>2015</v>
      </c>
      <c r="D390">
        <v>6</v>
      </c>
      <c r="E390">
        <v>24</v>
      </c>
      <c r="F390" s="2">
        <v>42179</v>
      </c>
      <c r="G390" s="35" t="str">
        <f>VLOOKUP(completedcard[[#This Row],[disp_id]],disposition!A:B,2,0)</f>
        <v>A00002072</v>
      </c>
      <c r="H390" s="1" t="s">
        <v>4621</v>
      </c>
      <c r="I390" s="1"/>
    </row>
    <row r="391" spans="1:9" x14ac:dyDescent="0.3">
      <c r="A391" s="1" t="s">
        <v>5478</v>
      </c>
      <c r="B391" s="1" t="s">
        <v>4516</v>
      </c>
      <c r="C391">
        <v>2018</v>
      </c>
      <c r="D391">
        <v>2</v>
      </c>
      <c r="E391">
        <v>14</v>
      </c>
      <c r="F391" s="2">
        <v>43145</v>
      </c>
      <c r="G391" s="35" t="str">
        <f>VLOOKUP(completedcard[[#This Row],[disp_id]],disposition!A:B,2,0)</f>
        <v>A00002080</v>
      </c>
      <c r="H391" s="1" t="s">
        <v>5477</v>
      </c>
      <c r="I391" s="1"/>
    </row>
    <row r="392" spans="1:9" x14ac:dyDescent="0.3">
      <c r="A392" s="1" t="s">
        <v>5052</v>
      </c>
      <c r="B392" s="1" t="s">
        <v>4516</v>
      </c>
      <c r="C392">
        <v>2017</v>
      </c>
      <c r="D392">
        <v>5</v>
      </c>
      <c r="E392">
        <v>22</v>
      </c>
      <c r="F392" s="2">
        <v>42877</v>
      </c>
      <c r="G392" s="35" t="str">
        <f>VLOOKUP(completedcard[[#This Row],[disp_id]],disposition!A:B,2,0)</f>
        <v>A00002084</v>
      </c>
      <c r="H392" s="1" t="s">
        <v>5051</v>
      </c>
      <c r="I392" s="1"/>
    </row>
    <row r="393" spans="1:9" x14ac:dyDescent="0.3">
      <c r="A393" s="1" t="s">
        <v>5004</v>
      </c>
      <c r="B393" s="1" t="s">
        <v>4516</v>
      </c>
      <c r="C393">
        <v>2017</v>
      </c>
      <c r="D393">
        <v>4</v>
      </c>
      <c r="E393">
        <v>6</v>
      </c>
      <c r="F393" s="2">
        <v>42831</v>
      </c>
      <c r="G393" s="35" t="str">
        <f>VLOOKUP(completedcard[[#This Row],[disp_id]],disposition!A:B,2,0)</f>
        <v>A00002086</v>
      </c>
      <c r="H393" s="1" t="s">
        <v>5003</v>
      </c>
      <c r="I393" s="1"/>
    </row>
    <row r="394" spans="1:9" x14ac:dyDescent="0.3">
      <c r="A394" s="1" t="s">
        <v>5430</v>
      </c>
      <c r="B394" s="1" t="s">
        <v>4516</v>
      </c>
      <c r="C394">
        <v>2018</v>
      </c>
      <c r="D394">
        <v>1</v>
      </c>
      <c r="E394">
        <v>19</v>
      </c>
      <c r="F394" s="2">
        <v>43119</v>
      </c>
      <c r="G394" s="35" t="str">
        <f>VLOOKUP(completedcard[[#This Row],[disp_id]],disposition!A:B,2,0)</f>
        <v>A00002089</v>
      </c>
      <c r="H394" s="1" t="s">
        <v>5429</v>
      </c>
      <c r="I394" s="1"/>
    </row>
    <row r="395" spans="1:9" x14ac:dyDescent="0.3">
      <c r="A395" s="1" t="s">
        <v>5926</v>
      </c>
      <c r="B395" s="1" t="s">
        <v>4516</v>
      </c>
      <c r="C395">
        <v>2018</v>
      </c>
      <c r="D395">
        <v>9</v>
      </c>
      <c r="E395">
        <v>3</v>
      </c>
      <c r="F395" s="2">
        <v>43346</v>
      </c>
      <c r="G395" s="35" t="str">
        <f>VLOOKUP(completedcard[[#This Row],[disp_id]],disposition!A:B,2,0)</f>
        <v>A00002093</v>
      </c>
      <c r="H395" s="1" t="s">
        <v>5925</v>
      </c>
      <c r="I395" s="1"/>
    </row>
    <row r="396" spans="1:9" x14ac:dyDescent="0.3">
      <c r="A396" s="1" t="s">
        <v>5134</v>
      </c>
      <c r="B396" s="1" t="s">
        <v>4529</v>
      </c>
      <c r="C396">
        <v>2017</v>
      </c>
      <c r="D396">
        <v>7</v>
      </c>
      <c r="E396">
        <v>12</v>
      </c>
      <c r="F396" s="2">
        <v>42928</v>
      </c>
      <c r="G396" s="35" t="str">
        <f>VLOOKUP(completedcard[[#This Row],[disp_id]],disposition!A:B,2,0)</f>
        <v>A00002095</v>
      </c>
      <c r="H396" s="1" t="s">
        <v>5133</v>
      </c>
      <c r="I396" s="1"/>
    </row>
    <row r="397" spans="1:9" x14ac:dyDescent="0.3">
      <c r="A397" s="1" t="s">
        <v>6148</v>
      </c>
      <c r="B397" s="1" t="s">
        <v>4529</v>
      </c>
      <c r="C397">
        <v>2018</v>
      </c>
      <c r="D397">
        <v>11</v>
      </c>
      <c r="E397">
        <v>12</v>
      </c>
      <c r="F397" s="2">
        <v>43416</v>
      </c>
      <c r="G397" s="35" t="str">
        <f>VLOOKUP(completedcard[[#This Row],[disp_id]],disposition!A:B,2,0)</f>
        <v>A00002097</v>
      </c>
      <c r="H397" s="1" t="s">
        <v>6147</v>
      </c>
      <c r="I397" s="1"/>
    </row>
    <row r="398" spans="1:9" x14ac:dyDescent="0.3">
      <c r="A398" s="1" t="s">
        <v>5918</v>
      </c>
      <c r="B398" s="1" t="s">
        <v>4516</v>
      </c>
      <c r="C398">
        <v>2018</v>
      </c>
      <c r="D398">
        <v>8</v>
      </c>
      <c r="E398">
        <v>31</v>
      </c>
      <c r="F398" s="2">
        <v>43343</v>
      </c>
      <c r="G398" s="35" t="str">
        <f>VLOOKUP(completedcard[[#This Row],[disp_id]],disposition!A:B,2,0)</f>
        <v>A00002099</v>
      </c>
      <c r="H398" s="1" t="s">
        <v>5917</v>
      </c>
      <c r="I398" s="1"/>
    </row>
    <row r="399" spans="1:9" x14ac:dyDescent="0.3">
      <c r="A399" s="1" t="s">
        <v>5882</v>
      </c>
      <c r="B399" s="1" t="s">
        <v>4516</v>
      </c>
      <c r="C399">
        <v>2018</v>
      </c>
      <c r="D399">
        <v>8</v>
      </c>
      <c r="E399">
        <v>16</v>
      </c>
      <c r="F399" s="2">
        <v>43328</v>
      </c>
      <c r="G399" s="35" t="str">
        <f>VLOOKUP(completedcard[[#This Row],[disp_id]],disposition!A:B,2,0)</f>
        <v>A00002104</v>
      </c>
      <c r="H399" s="1" t="s">
        <v>5881</v>
      </c>
      <c r="I399" s="1"/>
    </row>
    <row r="400" spans="1:9" x14ac:dyDescent="0.3">
      <c r="A400" s="1" t="s">
        <v>4778</v>
      </c>
      <c r="B400" s="1" t="s">
        <v>4516</v>
      </c>
      <c r="C400">
        <v>2016</v>
      </c>
      <c r="D400">
        <v>7</v>
      </c>
      <c r="E400">
        <v>11</v>
      </c>
      <c r="F400" s="2">
        <v>42562</v>
      </c>
      <c r="G400" s="35" t="str">
        <f>VLOOKUP(completedcard[[#This Row],[disp_id]],disposition!A:B,2,0)</f>
        <v>A00002111</v>
      </c>
      <c r="H400" s="1" t="s">
        <v>4777</v>
      </c>
      <c r="I400" s="1"/>
    </row>
    <row r="401" spans="1:9" x14ac:dyDescent="0.3">
      <c r="A401" s="1" t="s">
        <v>4898</v>
      </c>
      <c r="B401" s="1" t="s">
        <v>4516</v>
      </c>
      <c r="C401">
        <v>2016</v>
      </c>
      <c r="D401">
        <v>12</v>
      </c>
      <c r="E401">
        <v>10</v>
      </c>
      <c r="F401" s="2">
        <v>42714</v>
      </c>
      <c r="G401" s="35" t="str">
        <f>VLOOKUP(completedcard[[#This Row],[disp_id]],disposition!A:B,2,0)</f>
        <v>A00002116</v>
      </c>
      <c r="H401" s="1" t="s">
        <v>4897</v>
      </c>
      <c r="I401" s="1"/>
    </row>
    <row r="402" spans="1:9" x14ac:dyDescent="0.3">
      <c r="A402" s="1" t="s">
        <v>6162</v>
      </c>
      <c r="B402" s="1" t="s">
        <v>4516</v>
      </c>
      <c r="C402">
        <v>2018</v>
      </c>
      <c r="D402">
        <v>11</v>
      </c>
      <c r="E402">
        <v>16</v>
      </c>
      <c r="F402" s="2">
        <v>43420</v>
      </c>
      <c r="G402" s="35" t="str">
        <f>VLOOKUP(completedcard[[#This Row],[disp_id]],disposition!A:B,2,0)</f>
        <v>A00002118</v>
      </c>
      <c r="H402" s="1" t="s">
        <v>6161</v>
      </c>
      <c r="I402" s="1"/>
    </row>
    <row r="403" spans="1:9" x14ac:dyDescent="0.3">
      <c r="A403" s="1" t="s">
        <v>4636</v>
      </c>
      <c r="B403" s="1" t="s">
        <v>4516</v>
      </c>
      <c r="C403">
        <v>2015</v>
      </c>
      <c r="D403">
        <v>7</v>
      </c>
      <c r="E403">
        <v>20</v>
      </c>
      <c r="F403" s="2">
        <v>42205</v>
      </c>
      <c r="G403" s="35" t="str">
        <f>VLOOKUP(completedcard[[#This Row],[disp_id]],disposition!A:B,2,0)</f>
        <v>A00002124</v>
      </c>
      <c r="H403" s="1" t="s">
        <v>4635</v>
      </c>
      <c r="I403" s="1"/>
    </row>
    <row r="404" spans="1:9" x14ac:dyDescent="0.3">
      <c r="A404" s="1" t="s">
        <v>5792</v>
      </c>
      <c r="B404" s="1" t="s">
        <v>4516</v>
      </c>
      <c r="C404">
        <v>2018</v>
      </c>
      <c r="D404">
        <v>7</v>
      </c>
      <c r="E404">
        <v>15</v>
      </c>
      <c r="F404" s="2">
        <v>43296</v>
      </c>
      <c r="G404" s="35" t="str">
        <f>VLOOKUP(completedcard[[#This Row],[disp_id]],disposition!A:B,2,0)</f>
        <v>A00002126</v>
      </c>
      <c r="H404" s="1" t="s">
        <v>5791</v>
      </c>
      <c r="I404" s="1"/>
    </row>
    <row r="405" spans="1:9" x14ac:dyDescent="0.3">
      <c r="A405" s="1" t="s">
        <v>5632</v>
      </c>
      <c r="B405" s="1" t="s">
        <v>4516</v>
      </c>
      <c r="C405">
        <v>2018</v>
      </c>
      <c r="D405">
        <v>5</v>
      </c>
      <c r="E405">
        <v>9</v>
      </c>
      <c r="F405" s="2">
        <v>43229</v>
      </c>
      <c r="G405" s="35" t="str">
        <f>VLOOKUP(completedcard[[#This Row],[disp_id]],disposition!A:B,2,0)</f>
        <v>A00002138</v>
      </c>
      <c r="H405" s="1" t="s">
        <v>5631</v>
      </c>
      <c r="I405" s="1"/>
    </row>
    <row r="406" spans="1:9" x14ac:dyDescent="0.3">
      <c r="A406" s="1" t="s">
        <v>5142</v>
      </c>
      <c r="B406" s="1" t="s">
        <v>4529</v>
      </c>
      <c r="C406">
        <v>2017</v>
      </c>
      <c r="D406">
        <v>7</v>
      </c>
      <c r="E406">
        <v>20</v>
      </c>
      <c r="F406" s="2">
        <v>42936</v>
      </c>
      <c r="G406" s="35" t="str">
        <f>VLOOKUP(completedcard[[#This Row],[disp_id]],disposition!A:B,2,0)</f>
        <v>A00002143</v>
      </c>
      <c r="H406" s="1" t="s">
        <v>5141</v>
      </c>
      <c r="I406" s="1"/>
    </row>
    <row r="407" spans="1:9" x14ac:dyDescent="0.3">
      <c r="A407" s="1" t="s">
        <v>5994</v>
      </c>
      <c r="B407" s="1" t="s">
        <v>4516</v>
      </c>
      <c r="C407">
        <v>2018</v>
      </c>
      <c r="D407">
        <v>9</v>
      </c>
      <c r="E407">
        <v>26</v>
      </c>
      <c r="F407" s="2">
        <v>43369</v>
      </c>
      <c r="G407" s="35" t="str">
        <f>VLOOKUP(completedcard[[#This Row],[disp_id]],disposition!A:B,2,0)</f>
        <v>A00002153</v>
      </c>
      <c r="H407" s="1" t="s">
        <v>5993</v>
      </c>
      <c r="I407" s="1"/>
    </row>
    <row r="408" spans="1:9" x14ac:dyDescent="0.3">
      <c r="A408" s="1" t="s">
        <v>5670</v>
      </c>
      <c r="B408" s="1" t="s">
        <v>4516</v>
      </c>
      <c r="C408">
        <v>2018</v>
      </c>
      <c r="D408">
        <v>5</v>
      </c>
      <c r="E408">
        <v>25</v>
      </c>
      <c r="F408" s="2">
        <v>43245</v>
      </c>
      <c r="G408" s="35" t="str">
        <f>VLOOKUP(completedcard[[#This Row],[disp_id]],disposition!A:B,2,0)</f>
        <v>A00002156</v>
      </c>
      <c r="H408" s="1" t="s">
        <v>5669</v>
      </c>
      <c r="I408" s="1"/>
    </row>
    <row r="409" spans="1:9" x14ac:dyDescent="0.3">
      <c r="A409" s="1" t="s">
        <v>6022</v>
      </c>
      <c r="B409" s="1" t="s">
        <v>4516</v>
      </c>
      <c r="C409">
        <v>2018</v>
      </c>
      <c r="D409">
        <v>10</v>
      </c>
      <c r="E409">
        <v>1</v>
      </c>
      <c r="F409" s="2">
        <v>43374</v>
      </c>
      <c r="G409" s="35" t="str">
        <f>VLOOKUP(completedcard[[#This Row],[disp_id]],disposition!A:B,2,0)</f>
        <v>A00002162</v>
      </c>
      <c r="H409" s="1" t="s">
        <v>6021</v>
      </c>
      <c r="I409" s="1"/>
    </row>
    <row r="410" spans="1:9" x14ac:dyDescent="0.3">
      <c r="A410" s="1" t="s">
        <v>5560</v>
      </c>
      <c r="B410" s="1" t="s">
        <v>4516</v>
      </c>
      <c r="C410">
        <v>2018</v>
      </c>
      <c r="D410">
        <v>3</v>
      </c>
      <c r="E410">
        <v>30</v>
      </c>
      <c r="F410" s="2">
        <v>43189</v>
      </c>
      <c r="G410" s="35" t="str">
        <f>VLOOKUP(completedcard[[#This Row],[disp_id]],disposition!A:B,2,0)</f>
        <v>A00002164</v>
      </c>
      <c r="H410" s="1" t="s">
        <v>5559</v>
      </c>
      <c r="I410" s="1"/>
    </row>
    <row r="411" spans="1:9" x14ac:dyDescent="0.3">
      <c r="A411" s="1" t="s">
        <v>4592</v>
      </c>
      <c r="B411" s="1" t="s">
        <v>4516</v>
      </c>
      <c r="C411">
        <v>2015</v>
      </c>
      <c r="D411">
        <v>4</v>
      </c>
      <c r="E411">
        <v>14</v>
      </c>
      <c r="F411" s="2">
        <v>42108</v>
      </c>
      <c r="G411" s="35" t="str">
        <f>VLOOKUP(completedcard[[#This Row],[disp_id]],disposition!A:B,2,0)</f>
        <v>A00002167</v>
      </c>
      <c r="H411" s="1" t="s">
        <v>4591</v>
      </c>
      <c r="I411" s="1"/>
    </row>
    <row r="412" spans="1:9" x14ac:dyDescent="0.3">
      <c r="A412" s="1" t="s">
        <v>5504</v>
      </c>
      <c r="B412" s="1" t="s">
        <v>4516</v>
      </c>
      <c r="C412">
        <v>2018</v>
      </c>
      <c r="D412">
        <v>2</v>
      </c>
      <c r="E412">
        <v>28</v>
      </c>
      <c r="F412" s="2">
        <v>43159</v>
      </c>
      <c r="G412" s="35" t="str">
        <f>VLOOKUP(completedcard[[#This Row],[disp_id]],disposition!A:B,2,0)</f>
        <v>A00002170</v>
      </c>
      <c r="H412" s="1" t="s">
        <v>5503</v>
      </c>
      <c r="I412" s="1"/>
    </row>
    <row r="413" spans="1:9" x14ac:dyDescent="0.3">
      <c r="A413" s="1" t="s">
        <v>5612</v>
      </c>
      <c r="B413" s="1" t="s">
        <v>4516</v>
      </c>
      <c r="C413">
        <v>2018</v>
      </c>
      <c r="D413">
        <v>4</v>
      </c>
      <c r="E413">
        <v>27</v>
      </c>
      <c r="F413" s="2">
        <v>43217</v>
      </c>
      <c r="G413" s="35" t="str">
        <f>VLOOKUP(completedcard[[#This Row],[disp_id]],disposition!A:B,2,0)</f>
        <v>A00002184</v>
      </c>
      <c r="H413" s="1" t="s">
        <v>5611</v>
      </c>
      <c r="I413" s="1"/>
    </row>
    <row r="414" spans="1:9" x14ac:dyDescent="0.3">
      <c r="A414" s="1" t="s">
        <v>4632</v>
      </c>
      <c r="B414" s="1" t="s">
        <v>4529</v>
      </c>
      <c r="C414">
        <v>2015</v>
      </c>
      <c r="D414">
        <v>7</v>
      </c>
      <c r="E414">
        <v>11</v>
      </c>
      <c r="F414" s="2">
        <v>42196</v>
      </c>
      <c r="G414" s="35" t="str">
        <f>VLOOKUP(completedcard[[#This Row],[disp_id]],disposition!A:B,2,0)</f>
        <v>A00002189</v>
      </c>
      <c r="H414" s="1" t="s">
        <v>4631</v>
      </c>
      <c r="I414" s="1"/>
    </row>
    <row r="415" spans="1:9" x14ac:dyDescent="0.3">
      <c r="A415" s="1" t="s">
        <v>4708</v>
      </c>
      <c r="B415" s="1" t="s">
        <v>4516</v>
      </c>
      <c r="C415">
        <v>2016</v>
      </c>
      <c r="D415">
        <v>2</v>
      </c>
      <c r="E415">
        <v>19</v>
      </c>
      <c r="F415" s="2">
        <v>42419</v>
      </c>
      <c r="G415" s="35" t="str">
        <f>VLOOKUP(completedcard[[#This Row],[disp_id]],disposition!A:B,2,0)</f>
        <v>A00002195</v>
      </c>
      <c r="H415" s="1" t="s">
        <v>4707</v>
      </c>
      <c r="I415" s="1"/>
    </row>
    <row r="416" spans="1:9" x14ac:dyDescent="0.3">
      <c r="A416" s="1" t="s">
        <v>6130</v>
      </c>
      <c r="B416" s="1" t="s">
        <v>4516</v>
      </c>
      <c r="C416">
        <v>2018</v>
      </c>
      <c r="D416">
        <v>11</v>
      </c>
      <c r="E416">
        <v>6</v>
      </c>
      <c r="F416" s="2">
        <v>43410</v>
      </c>
      <c r="G416" s="35" t="str">
        <f>VLOOKUP(completedcard[[#This Row],[disp_id]],disposition!A:B,2,0)</f>
        <v>A00002197</v>
      </c>
      <c r="H416" s="1" t="s">
        <v>6129</v>
      </c>
      <c r="I416" s="1"/>
    </row>
    <row r="417" spans="1:9" x14ac:dyDescent="0.3">
      <c r="A417" s="1" t="s">
        <v>5930</v>
      </c>
      <c r="B417" s="1" t="s">
        <v>4529</v>
      </c>
      <c r="C417">
        <v>2018</v>
      </c>
      <c r="D417">
        <v>9</v>
      </c>
      <c r="E417">
        <v>4</v>
      </c>
      <c r="F417" s="2">
        <v>43347</v>
      </c>
      <c r="G417" s="35" t="str">
        <f>VLOOKUP(completedcard[[#This Row],[disp_id]],disposition!A:B,2,0)</f>
        <v>A00002200</v>
      </c>
      <c r="H417" s="1" t="s">
        <v>5929</v>
      </c>
      <c r="I417" s="1"/>
    </row>
    <row r="418" spans="1:9" x14ac:dyDescent="0.3">
      <c r="A418" s="1" t="s">
        <v>5034</v>
      </c>
      <c r="B418" s="1" t="s">
        <v>4516</v>
      </c>
      <c r="C418">
        <v>2017</v>
      </c>
      <c r="D418">
        <v>5</v>
      </c>
      <c r="E418">
        <v>9</v>
      </c>
      <c r="F418" s="2">
        <v>42864</v>
      </c>
      <c r="G418" s="35" t="str">
        <f>VLOOKUP(completedcard[[#This Row],[disp_id]],disposition!A:B,2,0)</f>
        <v>A00002218</v>
      </c>
      <c r="H418" s="1" t="s">
        <v>5033</v>
      </c>
      <c r="I418" s="1"/>
    </row>
    <row r="419" spans="1:9" x14ac:dyDescent="0.3">
      <c r="A419" s="1" t="s">
        <v>4698</v>
      </c>
      <c r="B419" s="1" t="s">
        <v>4574</v>
      </c>
      <c r="C419">
        <v>2016</v>
      </c>
      <c r="D419">
        <v>1</v>
      </c>
      <c r="E419">
        <v>25</v>
      </c>
      <c r="F419" s="2">
        <v>42394</v>
      </c>
      <c r="G419" s="35" t="str">
        <f>VLOOKUP(completedcard[[#This Row],[disp_id]],disposition!A:B,2,0)</f>
        <v>A00002219</v>
      </c>
      <c r="H419" s="1" t="s">
        <v>4697</v>
      </c>
      <c r="I419" s="1"/>
    </row>
    <row r="420" spans="1:9" x14ac:dyDescent="0.3">
      <c r="A420" s="1" t="s">
        <v>5272</v>
      </c>
      <c r="B420" s="1" t="s">
        <v>4516</v>
      </c>
      <c r="C420">
        <v>2017</v>
      </c>
      <c r="D420">
        <v>10</v>
      </c>
      <c r="E420">
        <v>13</v>
      </c>
      <c r="F420" s="2">
        <v>43021</v>
      </c>
      <c r="G420" s="35" t="str">
        <f>VLOOKUP(completedcard[[#This Row],[disp_id]],disposition!A:B,2,0)</f>
        <v>A00002227</v>
      </c>
      <c r="H420" s="1" t="s">
        <v>5271</v>
      </c>
      <c r="I420" s="1"/>
    </row>
    <row r="421" spans="1:9" x14ac:dyDescent="0.3">
      <c r="A421" s="1" t="s">
        <v>6128</v>
      </c>
      <c r="B421" s="1" t="s">
        <v>4516</v>
      </c>
      <c r="C421">
        <v>2018</v>
      </c>
      <c r="D421">
        <v>11</v>
      </c>
      <c r="E421">
        <v>5</v>
      </c>
      <c r="F421" s="2">
        <v>43409</v>
      </c>
      <c r="G421" s="35" t="str">
        <f>VLOOKUP(completedcard[[#This Row],[disp_id]],disposition!A:B,2,0)</f>
        <v>A00002237</v>
      </c>
      <c r="H421" s="1" t="s">
        <v>6127</v>
      </c>
      <c r="I421" s="1"/>
    </row>
    <row r="422" spans="1:9" x14ac:dyDescent="0.3">
      <c r="A422" s="1" t="s">
        <v>5056</v>
      </c>
      <c r="B422" s="1" t="s">
        <v>4516</v>
      </c>
      <c r="C422">
        <v>2017</v>
      </c>
      <c r="D422">
        <v>5</v>
      </c>
      <c r="E422">
        <v>26</v>
      </c>
      <c r="F422" s="2">
        <v>42881</v>
      </c>
      <c r="G422" s="35" t="str">
        <f>VLOOKUP(completedcard[[#This Row],[disp_id]],disposition!A:B,2,0)</f>
        <v>A00002240</v>
      </c>
      <c r="H422" s="1" t="s">
        <v>5055</v>
      </c>
      <c r="I422" s="1"/>
    </row>
    <row r="423" spans="1:9" x14ac:dyDescent="0.3">
      <c r="A423" s="1" t="s">
        <v>5220</v>
      </c>
      <c r="B423" s="1" t="s">
        <v>4574</v>
      </c>
      <c r="C423">
        <v>2017</v>
      </c>
      <c r="D423">
        <v>9</v>
      </c>
      <c r="E423">
        <v>12</v>
      </c>
      <c r="F423" s="2">
        <v>42990</v>
      </c>
      <c r="G423" s="35" t="str">
        <f>VLOOKUP(completedcard[[#This Row],[disp_id]],disposition!A:B,2,0)</f>
        <v>A00002242</v>
      </c>
      <c r="H423" s="1" t="s">
        <v>5219</v>
      </c>
      <c r="I423" s="1"/>
    </row>
    <row r="424" spans="1:9" x14ac:dyDescent="0.3">
      <c r="A424" s="1" t="s">
        <v>4904</v>
      </c>
      <c r="B424" s="1" t="s">
        <v>4516</v>
      </c>
      <c r="C424">
        <v>2016</v>
      </c>
      <c r="D424">
        <v>12</v>
      </c>
      <c r="E424">
        <v>12</v>
      </c>
      <c r="F424" s="2">
        <v>42716</v>
      </c>
      <c r="G424" s="35" t="str">
        <f>VLOOKUP(completedcard[[#This Row],[disp_id]],disposition!A:B,2,0)</f>
        <v>A00002250</v>
      </c>
      <c r="H424" s="1" t="s">
        <v>4903</v>
      </c>
      <c r="I424" s="1"/>
    </row>
    <row r="425" spans="1:9" x14ac:dyDescent="0.3">
      <c r="A425" s="1" t="s">
        <v>5402</v>
      </c>
      <c r="B425" s="1" t="s">
        <v>4516</v>
      </c>
      <c r="C425">
        <v>2017</v>
      </c>
      <c r="D425">
        <v>12</v>
      </c>
      <c r="E425">
        <v>30</v>
      </c>
      <c r="F425" s="2">
        <v>43099</v>
      </c>
      <c r="G425" s="35" t="str">
        <f>VLOOKUP(completedcard[[#This Row],[disp_id]],disposition!A:B,2,0)</f>
        <v>A00002262</v>
      </c>
      <c r="H425" s="1" t="s">
        <v>5401</v>
      </c>
      <c r="I425" s="1"/>
    </row>
    <row r="426" spans="1:9" x14ac:dyDescent="0.3">
      <c r="A426" s="1" t="s">
        <v>5790</v>
      </c>
      <c r="B426" s="1" t="s">
        <v>4516</v>
      </c>
      <c r="C426">
        <v>2018</v>
      </c>
      <c r="D426">
        <v>7</v>
      </c>
      <c r="E426">
        <v>15</v>
      </c>
      <c r="F426" s="2">
        <v>43296</v>
      </c>
      <c r="G426" s="35" t="str">
        <f>VLOOKUP(completedcard[[#This Row],[disp_id]],disposition!A:B,2,0)</f>
        <v>A00002263</v>
      </c>
      <c r="H426" s="1" t="s">
        <v>5789</v>
      </c>
      <c r="I426" s="1"/>
    </row>
    <row r="427" spans="1:9" x14ac:dyDescent="0.3">
      <c r="A427" s="1" t="s">
        <v>5266</v>
      </c>
      <c r="B427" s="1" t="s">
        <v>4516</v>
      </c>
      <c r="C427">
        <v>2017</v>
      </c>
      <c r="D427">
        <v>10</v>
      </c>
      <c r="E427">
        <v>9</v>
      </c>
      <c r="F427" s="2">
        <v>43017</v>
      </c>
      <c r="G427" s="35" t="str">
        <f>VLOOKUP(completedcard[[#This Row],[disp_id]],disposition!A:B,2,0)</f>
        <v>A00002279</v>
      </c>
      <c r="H427" s="1" t="s">
        <v>5265</v>
      </c>
      <c r="I427" s="1"/>
    </row>
    <row r="428" spans="1:9" x14ac:dyDescent="0.3">
      <c r="A428" s="1" t="s">
        <v>4531</v>
      </c>
      <c r="B428" s="1" t="s">
        <v>4516</v>
      </c>
      <c r="C428">
        <v>2014</v>
      </c>
      <c r="D428">
        <v>6</v>
      </c>
      <c r="E428">
        <v>1</v>
      </c>
      <c r="F428" s="2">
        <v>41791</v>
      </c>
      <c r="G428" s="35" t="str">
        <f>VLOOKUP(completedcard[[#This Row],[disp_id]],disposition!A:B,2,0)</f>
        <v>A00002282</v>
      </c>
      <c r="H428" s="1" t="s">
        <v>4530</v>
      </c>
      <c r="I428" s="1"/>
    </row>
    <row r="429" spans="1:9" x14ac:dyDescent="0.3">
      <c r="A429" s="1" t="s">
        <v>5298</v>
      </c>
      <c r="B429" s="1" t="s">
        <v>4516</v>
      </c>
      <c r="C429">
        <v>2017</v>
      </c>
      <c r="D429">
        <v>10</v>
      </c>
      <c r="E429">
        <v>30</v>
      </c>
      <c r="F429" s="2">
        <v>43038</v>
      </c>
      <c r="G429" s="35" t="str">
        <f>VLOOKUP(completedcard[[#This Row],[disp_id]],disposition!A:B,2,0)</f>
        <v>A00002287</v>
      </c>
      <c r="H429" s="1" t="s">
        <v>5297</v>
      </c>
      <c r="I429" s="1"/>
    </row>
    <row r="430" spans="1:9" x14ac:dyDescent="0.3">
      <c r="A430" s="1" t="s">
        <v>5808</v>
      </c>
      <c r="B430" s="1" t="s">
        <v>4516</v>
      </c>
      <c r="C430">
        <v>2018</v>
      </c>
      <c r="D430">
        <v>7</v>
      </c>
      <c r="E430">
        <v>23</v>
      </c>
      <c r="F430" s="2">
        <v>43304</v>
      </c>
      <c r="G430" s="35" t="str">
        <f>VLOOKUP(completedcard[[#This Row],[disp_id]],disposition!A:B,2,0)</f>
        <v>A00002296</v>
      </c>
      <c r="H430" s="1" t="s">
        <v>5807</v>
      </c>
      <c r="I430" s="1"/>
    </row>
    <row r="431" spans="1:9" x14ac:dyDescent="0.3">
      <c r="A431" s="1" t="s">
        <v>5766</v>
      </c>
      <c r="B431" s="1" t="s">
        <v>4516</v>
      </c>
      <c r="C431">
        <v>2018</v>
      </c>
      <c r="D431">
        <v>7</v>
      </c>
      <c r="E431">
        <v>7</v>
      </c>
      <c r="F431" s="2">
        <v>43288</v>
      </c>
      <c r="G431" s="35" t="str">
        <f>VLOOKUP(completedcard[[#This Row],[disp_id]],disposition!A:B,2,0)</f>
        <v>A00002298</v>
      </c>
      <c r="H431" s="1" t="s">
        <v>5765</v>
      </c>
      <c r="I431" s="1"/>
    </row>
    <row r="432" spans="1:9" x14ac:dyDescent="0.3">
      <c r="A432" s="1" t="s">
        <v>4874</v>
      </c>
      <c r="B432" s="1" t="s">
        <v>4516</v>
      </c>
      <c r="C432">
        <v>2016</v>
      </c>
      <c r="D432">
        <v>11</v>
      </c>
      <c r="E432">
        <v>5</v>
      </c>
      <c r="F432" s="2">
        <v>42679</v>
      </c>
      <c r="G432" s="35" t="str">
        <f>VLOOKUP(completedcard[[#This Row],[disp_id]],disposition!A:B,2,0)</f>
        <v>A00002301</v>
      </c>
      <c r="H432" s="1" t="s">
        <v>4873</v>
      </c>
      <c r="I432" s="1"/>
    </row>
    <row r="433" spans="1:9" x14ac:dyDescent="0.3">
      <c r="A433" s="1" t="s">
        <v>6290</v>
      </c>
      <c r="B433" s="1" t="s">
        <v>4516</v>
      </c>
      <c r="C433">
        <v>2018</v>
      </c>
      <c r="D433">
        <v>12</v>
      </c>
      <c r="E433">
        <v>26</v>
      </c>
      <c r="F433" s="2">
        <v>43460</v>
      </c>
      <c r="G433" s="35" t="str">
        <f>VLOOKUP(completedcard[[#This Row],[disp_id]],disposition!A:B,2,0)</f>
        <v>A00002310</v>
      </c>
      <c r="H433" s="1" t="s">
        <v>6289</v>
      </c>
      <c r="I433" s="1"/>
    </row>
    <row r="434" spans="1:9" x14ac:dyDescent="0.3">
      <c r="A434" s="1" t="s">
        <v>5116</v>
      </c>
      <c r="B434" s="1" t="s">
        <v>4516</v>
      </c>
      <c r="C434">
        <v>2017</v>
      </c>
      <c r="D434">
        <v>6</v>
      </c>
      <c r="E434">
        <v>29</v>
      </c>
      <c r="F434" s="2">
        <v>42915</v>
      </c>
      <c r="G434" s="35" t="str">
        <f>VLOOKUP(completedcard[[#This Row],[disp_id]],disposition!A:B,2,0)</f>
        <v>A00002321</v>
      </c>
      <c r="H434" s="1" t="s">
        <v>5115</v>
      </c>
      <c r="I434" s="1"/>
    </row>
    <row r="435" spans="1:9" x14ac:dyDescent="0.3">
      <c r="A435" s="1" t="s">
        <v>5568</v>
      </c>
      <c r="B435" s="1" t="s">
        <v>4574</v>
      </c>
      <c r="C435">
        <v>2018</v>
      </c>
      <c r="D435">
        <v>4</v>
      </c>
      <c r="E435">
        <v>3</v>
      </c>
      <c r="F435" s="2">
        <v>43193</v>
      </c>
      <c r="G435" s="35" t="str">
        <f>VLOOKUP(completedcard[[#This Row],[disp_id]],disposition!A:B,2,0)</f>
        <v>A00002328</v>
      </c>
      <c r="H435" s="1" t="s">
        <v>5567</v>
      </c>
      <c r="I435" s="1"/>
    </row>
    <row r="436" spans="1:9" x14ac:dyDescent="0.3">
      <c r="A436" s="1" t="s">
        <v>6174</v>
      </c>
      <c r="B436" s="1" t="s">
        <v>4574</v>
      </c>
      <c r="C436">
        <v>2018</v>
      </c>
      <c r="D436">
        <v>11</v>
      </c>
      <c r="E436">
        <v>19</v>
      </c>
      <c r="F436" s="2">
        <v>43423</v>
      </c>
      <c r="G436" s="35" t="str">
        <f>VLOOKUP(completedcard[[#This Row],[disp_id]],disposition!A:B,2,0)</f>
        <v>A00002332</v>
      </c>
      <c r="H436" s="1" t="s">
        <v>6173</v>
      </c>
      <c r="I436" s="1"/>
    </row>
    <row r="437" spans="1:9" x14ac:dyDescent="0.3">
      <c r="A437" s="1" t="s">
        <v>5684</v>
      </c>
      <c r="B437" s="1" t="s">
        <v>4516</v>
      </c>
      <c r="C437">
        <v>2018</v>
      </c>
      <c r="D437">
        <v>6</v>
      </c>
      <c r="E437">
        <v>4</v>
      </c>
      <c r="F437" s="2">
        <v>43255</v>
      </c>
      <c r="G437" s="35" t="str">
        <f>VLOOKUP(completedcard[[#This Row],[disp_id]],disposition!A:B,2,0)</f>
        <v>A00002350</v>
      </c>
      <c r="H437" s="1" t="s">
        <v>5683</v>
      </c>
      <c r="I437" s="1"/>
    </row>
    <row r="438" spans="1:9" x14ac:dyDescent="0.3">
      <c r="A438" s="1" t="s">
        <v>6036</v>
      </c>
      <c r="B438" s="1" t="s">
        <v>4516</v>
      </c>
      <c r="C438">
        <v>2018</v>
      </c>
      <c r="D438">
        <v>10</v>
      </c>
      <c r="E438">
        <v>7</v>
      </c>
      <c r="F438" s="2">
        <v>43380</v>
      </c>
      <c r="G438" s="35" t="str">
        <f>VLOOKUP(completedcard[[#This Row],[disp_id]],disposition!A:B,2,0)</f>
        <v>A00002354</v>
      </c>
      <c r="H438" s="1" t="s">
        <v>6035</v>
      </c>
      <c r="I438" s="1"/>
    </row>
    <row r="439" spans="1:9" x14ac:dyDescent="0.3">
      <c r="A439" s="1" t="s">
        <v>5620</v>
      </c>
      <c r="B439" s="1" t="s">
        <v>4516</v>
      </c>
      <c r="C439">
        <v>2018</v>
      </c>
      <c r="D439">
        <v>4</v>
      </c>
      <c r="E439">
        <v>29</v>
      </c>
      <c r="F439" s="2">
        <v>43219</v>
      </c>
      <c r="G439" s="35" t="str">
        <f>VLOOKUP(completedcard[[#This Row],[disp_id]],disposition!A:B,2,0)</f>
        <v>A00002370</v>
      </c>
      <c r="H439" s="1" t="s">
        <v>5619</v>
      </c>
      <c r="I439" s="1"/>
    </row>
    <row r="440" spans="1:9" x14ac:dyDescent="0.3">
      <c r="A440" s="1" t="s">
        <v>6110</v>
      </c>
      <c r="B440" s="1" t="s">
        <v>4516</v>
      </c>
      <c r="C440">
        <v>2018</v>
      </c>
      <c r="D440">
        <v>10</v>
      </c>
      <c r="E440">
        <v>28</v>
      </c>
      <c r="F440" s="2">
        <v>43401</v>
      </c>
      <c r="G440" s="35" t="str">
        <f>VLOOKUP(completedcard[[#This Row],[disp_id]],disposition!A:B,2,0)</f>
        <v>A00002371</v>
      </c>
      <c r="H440" s="1" t="s">
        <v>6109</v>
      </c>
      <c r="I440" s="1"/>
    </row>
    <row r="441" spans="1:9" x14ac:dyDescent="0.3">
      <c r="A441" s="1" t="s">
        <v>5764</v>
      </c>
      <c r="B441" s="1" t="s">
        <v>4516</v>
      </c>
      <c r="C441">
        <v>2018</v>
      </c>
      <c r="D441">
        <v>7</v>
      </c>
      <c r="E441">
        <v>7</v>
      </c>
      <c r="F441" s="2">
        <v>43288</v>
      </c>
      <c r="G441" s="35" t="str">
        <f>VLOOKUP(completedcard[[#This Row],[disp_id]],disposition!A:B,2,0)</f>
        <v>A00002385</v>
      </c>
      <c r="H441" s="1" t="s">
        <v>5763</v>
      </c>
      <c r="I441" s="1"/>
    </row>
    <row r="442" spans="1:9" x14ac:dyDescent="0.3">
      <c r="A442" s="1" t="s">
        <v>5592</v>
      </c>
      <c r="B442" s="1" t="s">
        <v>4529</v>
      </c>
      <c r="C442">
        <v>2018</v>
      </c>
      <c r="D442">
        <v>4</v>
      </c>
      <c r="E442">
        <v>16</v>
      </c>
      <c r="F442" s="2">
        <v>43206</v>
      </c>
      <c r="G442" s="35" t="str">
        <f>VLOOKUP(completedcard[[#This Row],[disp_id]],disposition!A:B,2,0)</f>
        <v>A00002392</v>
      </c>
      <c r="H442" s="1" t="s">
        <v>5591</v>
      </c>
      <c r="I442" s="1"/>
    </row>
    <row r="443" spans="1:9" x14ac:dyDescent="0.3">
      <c r="A443" s="1" t="s">
        <v>6258</v>
      </c>
      <c r="B443" s="1" t="s">
        <v>4516</v>
      </c>
      <c r="C443">
        <v>2018</v>
      </c>
      <c r="D443">
        <v>12</v>
      </c>
      <c r="E443">
        <v>19</v>
      </c>
      <c r="F443" s="2">
        <v>43453</v>
      </c>
      <c r="G443" s="35" t="str">
        <f>VLOOKUP(completedcard[[#This Row],[disp_id]],disposition!A:B,2,0)</f>
        <v>A00002409</v>
      </c>
      <c r="H443" s="1" t="s">
        <v>6257</v>
      </c>
      <c r="I443" s="1"/>
    </row>
    <row r="444" spans="1:9" x14ac:dyDescent="0.3">
      <c r="A444" s="1" t="s">
        <v>5778</v>
      </c>
      <c r="B444" s="1" t="s">
        <v>4574</v>
      </c>
      <c r="C444">
        <v>2018</v>
      </c>
      <c r="D444">
        <v>7</v>
      </c>
      <c r="E444">
        <v>12</v>
      </c>
      <c r="F444" s="2">
        <v>43293</v>
      </c>
      <c r="G444" s="35" t="str">
        <f>VLOOKUP(completedcard[[#This Row],[disp_id]],disposition!A:B,2,0)</f>
        <v>A00002410</v>
      </c>
      <c r="H444" s="1" t="s">
        <v>5777</v>
      </c>
      <c r="I444" s="1"/>
    </row>
    <row r="445" spans="1:9" x14ac:dyDescent="0.3">
      <c r="A445" s="1" t="s">
        <v>5162</v>
      </c>
      <c r="B445" s="1" t="s">
        <v>4516</v>
      </c>
      <c r="C445">
        <v>2017</v>
      </c>
      <c r="D445">
        <v>8</v>
      </c>
      <c r="E445">
        <v>1</v>
      </c>
      <c r="F445" s="2">
        <v>42948</v>
      </c>
      <c r="G445" s="35" t="str">
        <f>VLOOKUP(completedcard[[#This Row],[disp_id]],disposition!A:B,2,0)</f>
        <v>A00002418</v>
      </c>
      <c r="H445" s="1" t="s">
        <v>5161</v>
      </c>
      <c r="I445" s="1"/>
    </row>
    <row r="446" spans="1:9" x14ac:dyDescent="0.3">
      <c r="A446" s="1" t="s">
        <v>6152</v>
      </c>
      <c r="B446" s="1" t="s">
        <v>4516</v>
      </c>
      <c r="C446">
        <v>2018</v>
      </c>
      <c r="D446">
        <v>11</v>
      </c>
      <c r="E446">
        <v>13</v>
      </c>
      <c r="F446" s="2">
        <v>43417</v>
      </c>
      <c r="G446" s="35" t="str">
        <f>VLOOKUP(completedcard[[#This Row],[disp_id]],disposition!A:B,2,0)</f>
        <v>A00002421</v>
      </c>
      <c r="H446" s="1" t="s">
        <v>6151</v>
      </c>
      <c r="I446" s="1"/>
    </row>
    <row r="447" spans="1:9" x14ac:dyDescent="0.3">
      <c r="A447" s="1" t="s">
        <v>5644</v>
      </c>
      <c r="B447" s="1" t="s">
        <v>4516</v>
      </c>
      <c r="C447">
        <v>2018</v>
      </c>
      <c r="D447">
        <v>5</v>
      </c>
      <c r="E447">
        <v>16</v>
      </c>
      <c r="F447" s="2">
        <v>43236</v>
      </c>
      <c r="G447" s="35" t="str">
        <f>VLOOKUP(completedcard[[#This Row],[disp_id]],disposition!A:B,2,0)</f>
        <v>A00002424</v>
      </c>
      <c r="H447" s="1" t="s">
        <v>5643</v>
      </c>
      <c r="I447" s="1"/>
    </row>
    <row r="448" spans="1:9" x14ac:dyDescent="0.3">
      <c r="A448" s="1" t="s">
        <v>5642</v>
      </c>
      <c r="B448" s="1" t="s">
        <v>4529</v>
      </c>
      <c r="C448">
        <v>2018</v>
      </c>
      <c r="D448">
        <v>5</v>
      </c>
      <c r="E448">
        <v>16</v>
      </c>
      <c r="F448" s="2">
        <v>43236</v>
      </c>
      <c r="G448" s="35" t="str">
        <f>VLOOKUP(completedcard[[#This Row],[disp_id]],disposition!A:B,2,0)</f>
        <v>A00002441</v>
      </c>
      <c r="H448" s="1" t="s">
        <v>5641</v>
      </c>
      <c r="I448" s="1"/>
    </row>
    <row r="449" spans="1:9" x14ac:dyDescent="0.3">
      <c r="A449" s="1" t="s">
        <v>5638</v>
      </c>
      <c r="B449" s="1" t="s">
        <v>4574</v>
      </c>
      <c r="C449">
        <v>2018</v>
      </c>
      <c r="D449">
        <v>5</v>
      </c>
      <c r="E449">
        <v>14</v>
      </c>
      <c r="F449" s="2">
        <v>43234</v>
      </c>
      <c r="G449" s="35" t="str">
        <f>VLOOKUP(completedcard[[#This Row],[disp_id]],disposition!A:B,2,0)</f>
        <v>A00002444</v>
      </c>
      <c r="H449" s="1" t="s">
        <v>5637</v>
      </c>
      <c r="I449" s="1"/>
    </row>
    <row r="450" spans="1:9" x14ac:dyDescent="0.3">
      <c r="A450" s="1" t="s">
        <v>5472</v>
      </c>
      <c r="B450" s="1" t="s">
        <v>4574</v>
      </c>
      <c r="C450">
        <v>2018</v>
      </c>
      <c r="D450">
        <v>2</v>
      </c>
      <c r="E450">
        <v>11</v>
      </c>
      <c r="F450" s="2">
        <v>43142</v>
      </c>
      <c r="G450" s="35" t="str">
        <f>VLOOKUP(completedcard[[#This Row],[disp_id]],disposition!A:B,2,0)</f>
        <v>A00002450</v>
      </c>
      <c r="H450" s="1" t="s">
        <v>5471</v>
      </c>
      <c r="I450" s="1"/>
    </row>
    <row r="451" spans="1:9" x14ac:dyDescent="0.3">
      <c r="A451" s="1" t="s">
        <v>6032</v>
      </c>
      <c r="B451" s="1" t="s">
        <v>4516</v>
      </c>
      <c r="C451">
        <v>2018</v>
      </c>
      <c r="D451">
        <v>10</v>
      </c>
      <c r="E451">
        <v>5</v>
      </c>
      <c r="F451" s="2">
        <v>43378</v>
      </c>
      <c r="G451" s="35" t="str">
        <f>VLOOKUP(completedcard[[#This Row],[disp_id]],disposition!A:B,2,0)</f>
        <v>A00002460</v>
      </c>
      <c r="H451" s="1" t="s">
        <v>6031</v>
      </c>
      <c r="I451" s="1"/>
    </row>
    <row r="452" spans="1:9" x14ac:dyDescent="0.3">
      <c r="A452" s="1" t="s">
        <v>5900</v>
      </c>
      <c r="B452" s="1" t="s">
        <v>4574</v>
      </c>
      <c r="C452">
        <v>2018</v>
      </c>
      <c r="D452">
        <v>8</v>
      </c>
      <c r="E452">
        <v>21</v>
      </c>
      <c r="F452" s="2">
        <v>43333</v>
      </c>
      <c r="G452" s="35" t="str">
        <f>VLOOKUP(completedcard[[#This Row],[disp_id]],disposition!A:B,2,0)</f>
        <v>A00002466</v>
      </c>
      <c r="H452" s="1" t="s">
        <v>5899</v>
      </c>
      <c r="I452" s="1"/>
    </row>
    <row r="453" spans="1:9" x14ac:dyDescent="0.3">
      <c r="A453" s="1" t="s">
        <v>4684</v>
      </c>
      <c r="B453" s="1" t="s">
        <v>4516</v>
      </c>
      <c r="C453">
        <v>2015</v>
      </c>
      <c r="D453">
        <v>12</v>
      </c>
      <c r="E453">
        <v>30</v>
      </c>
      <c r="F453" s="2">
        <v>42368</v>
      </c>
      <c r="G453" s="35" t="str">
        <f>VLOOKUP(completedcard[[#This Row],[disp_id]],disposition!A:B,2,0)</f>
        <v>A00002467</v>
      </c>
      <c r="H453" s="1" t="s">
        <v>4683</v>
      </c>
      <c r="I453" s="1"/>
    </row>
    <row r="454" spans="1:9" x14ac:dyDescent="0.3">
      <c r="A454" s="1" t="s">
        <v>5496</v>
      </c>
      <c r="B454" s="1" t="s">
        <v>4516</v>
      </c>
      <c r="C454">
        <v>2018</v>
      </c>
      <c r="D454">
        <v>2</v>
      </c>
      <c r="E454">
        <v>26</v>
      </c>
      <c r="F454" s="2">
        <v>43157</v>
      </c>
      <c r="G454" s="35" t="str">
        <f>VLOOKUP(completedcard[[#This Row],[disp_id]],disposition!A:B,2,0)</f>
        <v>A00002471</v>
      </c>
      <c r="H454" s="1" t="s">
        <v>5495</v>
      </c>
      <c r="I454" s="1"/>
    </row>
    <row r="455" spans="1:9" x14ac:dyDescent="0.3">
      <c r="A455" s="1" t="s">
        <v>4578</v>
      </c>
      <c r="B455" s="1" t="s">
        <v>4516</v>
      </c>
      <c r="C455">
        <v>2015</v>
      </c>
      <c r="D455">
        <v>2</v>
      </c>
      <c r="E455">
        <v>21</v>
      </c>
      <c r="F455" s="2">
        <v>42056</v>
      </c>
      <c r="G455" s="35" t="str">
        <f>VLOOKUP(completedcard[[#This Row],[disp_id]],disposition!A:B,2,0)</f>
        <v>A00002472</v>
      </c>
      <c r="H455" s="1" t="s">
        <v>4577</v>
      </c>
      <c r="I455" s="1"/>
    </row>
    <row r="456" spans="1:9" x14ac:dyDescent="0.3">
      <c r="A456" s="1" t="s">
        <v>5640</v>
      </c>
      <c r="B456" s="1" t="s">
        <v>4516</v>
      </c>
      <c r="C456">
        <v>2018</v>
      </c>
      <c r="D456">
        <v>5</v>
      </c>
      <c r="E456">
        <v>15</v>
      </c>
      <c r="F456" s="2">
        <v>43235</v>
      </c>
      <c r="G456" s="35" t="str">
        <f>VLOOKUP(completedcard[[#This Row],[disp_id]],disposition!A:B,2,0)</f>
        <v>A00002480</v>
      </c>
      <c r="H456" s="1" t="s">
        <v>5639</v>
      </c>
      <c r="I456" s="1"/>
    </row>
    <row r="457" spans="1:9" x14ac:dyDescent="0.3">
      <c r="A457" s="1" t="s">
        <v>6194</v>
      </c>
      <c r="B457" s="1" t="s">
        <v>4516</v>
      </c>
      <c r="C457">
        <v>2018</v>
      </c>
      <c r="D457">
        <v>11</v>
      </c>
      <c r="E457">
        <v>25</v>
      </c>
      <c r="F457" s="2">
        <v>43429</v>
      </c>
      <c r="G457" s="35" t="str">
        <f>VLOOKUP(completedcard[[#This Row],[disp_id]],disposition!A:B,2,0)</f>
        <v>A00002483</v>
      </c>
      <c r="H457" s="1" t="s">
        <v>6193</v>
      </c>
      <c r="I457" s="1"/>
    </row>
    <row r="458" spans="1:9" x14ac:dyDescent="0.3">
      <c r="A458" s="1" t="s">
        <v>4612</v>
      </c>
      <c r="B458" s="1" t="s">
        <v>4516</v>
      </c>
      <c r="C458">
        <v>2015</v>
      </c>
      <c r="D458">
        <v>6</v>
      </c>
      <c r="E458">
        <v>5</v>
      </c>
      <c r="F458" s="2">
        <v>42160</v>
      </c>
      <c r="G458" s="35" t="str">
        <f>VLOOKUP(completedcard[[#This Row],[disp_id]],disposition!A:B,2,0)</f>
        <v>A00002501</v>
      </c>
      <c r="H458" s="1" t="s">
        <v>4611</v>
      </c>
      <c r="I458" s="1"/>
    </row>
    <row r="459" spans="1:9" x14ac:dyDescent="0.3">
      <c r="A459" s="1" t="s">
        <v>4571</v>
      </c>
      <c r="B459" s="1" t="s">
        <v>4516</v>
      </c>
      <c r="C459">
        <v>2015</v>
      </c>
      <c r="D459">
        <v>1</v>
      </c>
      <c r="E459">
        <v>30</v>
      </c>
      <c r="F459" s="2">
        <v>42034</v>
      </c>
      <c r="G459" s="35" t="str">
        <f>VLOOKUP(completedcard[[#This Row],[disp_id]],disposition!A:B,2,0)</f>
        <v>A00002504</v>
      </c>
      <c r="H459" s="1" t="s">
        <v>4570</v>
      </c>
      <c r="I459" s="1"/>
    </row>
    <row r="460" spans="1:9" x14ac:dyDescent="0.3">
      <c r="A460" s="1" t="s">
        <v>5692</v>
      </c>
      <c r="B460" s="1" t="s">
        <v>4516</v>
      </c>
      <c r="C460">
        <v>2018</v>
      </c>
      <c r="D460">
        <v>6</v>
      </c>
      <c r="E460">
        <v>7</v>
      </c>
      <c r="F460" s="2">
        <v>43258</v>
      </c>
      <c r="G460" s="35" t="str">
        <f>VLOOKUP(completedcard[[#This Row],[disp_id]],disposition!A:B,2,0)</f>
        <v>A00002506</v>
      </c>
      <c r="H460" s="1" t="s">
        <v>5691</v>
      </c>
      <c r="I460" s="1"/>
    </row>
    <row r="461" spans="1:9" x14ac:dyDescent="0.3">
      <c r="A461" s="1" t="s">
        <v>4816</v>
      </c>
      <c r="B461" s="1" t="s">
        <v>4516</v>
      </c>
      <c r="C461">
        <v>2016</v>
      </c>
      <c r="D461">
        <v>9</v>
      </c>
      <c r="E461">
        <v>2</v>
      </c>
      <c r="F461" s="2">
        <v>42615</v>
      </c>
      <c r="G461" s="35" t="str">
        <f>VLOOKUP(completedcard[[#This Row],[disp_id]],disposition!A:B,2,0)</f>
        <v>A00002514</v>
      </c>
      <c r="H461" s="1" t="s">
        <v>4815</v>
      </c>
      <c r="I461" s="1"/>
    </row>
    <row r="462" spans="1:9" x14ac:dyDescent="0.3">
      <c r="A462" s="1" t="s">
        <v>5074</v>
      </c>
      <c r="B462" s="1" t="s">
        <v>4516</v>
      </c>
      <c r="C462">
        <v>2017</v>
      </c>
      <c r="D462">
        <v>6</v>
      </c>
      <c r="E462">
        <v>9</v>
      </c>
      <c r="F462" s="2">
        <v>42895</v>
      </c>
      <c r="G462" s="35" t="str">
        <f>VLOOKUP(completedcard[[#This Row],[disp_id]],disposition!A:B,2,0)</f>
        <v>A00002515</v>
      </c>
      <c r="H462" s="1" t="s">
        <v>5073</v>
      </c>
      <c r="I462" s="1"/>
    </row>
    <row r="463" spans="1:9" x14ac:dyDescent="0.3">
      <c r="A463" s="1" t="s">
        <v>5332</v>
      </c>
      <c r="B463" s="1" t="s">
        <v>4516</v>
      </c>
      <c r="C463">
        <v>2017</v>
      </c>
      <c r="D463">
        <v>11</v>
      </c>
      <c r="E463">
        <v>24</v>
      </c>
      <c r="F463" s="2">
        <v>43063</v>
      </c>
      <c r="G463" s="35" t="str">
        <f>VLOOKUP(completedcard[[#This Row],[disp_id]],disposition!A:B,2,0)</f>
        <v>A00002532</v>
      </c>
      <c r="H463" s="1" t="s">
        <v>5331</v>
      </c>
      <c r="I463" s="1"/>
    </row>
    <row r="464" spans="1:9" x14ac:dyDescent="0.3">
      <c r="A464" s="1" t="s">
        <v>6268</v>
      </c>
      <c r="B464" s="1" t="s">
        <v>4516</v>
      </c>
      <c r="C464">
        <v>2018</v>
      </c>
      <c r="D464">
        <v>12</v>
      </c>
      <c r="E464">
        <v>22</v>
      </c>
      <c r="F464" s="2">
        <v>43456</v>
      </c>
      <c r="G464" s="35" t="str">
        <f>VLOOKUP(completedcard[[#This Row],[disp_id]],disposition!A:B,2,0)</f>
        <v>A00002537</v>
      </c>
      <c r="H464" s="1" t="s">
        <v>6267</v>
      </c>
      <c r="I464" s="1"/>
    </row>
    <row r="465" spans="1:9" x14ac:dyDescent="0.3">
      <c r="A465" s="1" t="s">
        <v>5440</v>
      </c>
      <c r="B465" s="1" t="s">
        <v>4529</v>
      </c>
      <c r="C465">
        <v>2018</v>
      </c>
      <c r="D465">
        <v>1</v>
      </c>
      <c r="E465">
        <v>24</v>
      </c>
      <c r="F465" s="2">
        <v>43124</v>
      </c>
      <c r="G465" s="35" t="str">
        <f>VLOOKUP(completedcard[[#This Row],[disp_id]],disposition!A:B,2,0)</f>
        <v>A00002540</v>
      </c>
      <c r="H465" s="1" t="s">
        <v>5439</v>
      </c>
      <c r="I465" s="1"/>
    </row>
    <row r="466" spans="1:9" x14ac:dyDescent="0.3">
      <c r="A466" s="1" t="s">
        <v>5680</v>
      </c>
      <c r="B466" s="1" t="s">
        <v>4574</v>
      </c>
      <c r="C466">
        <v>2018</v>
      </c>
      <c r="D466">
        <v>5</v>
      </c>
      <c r="E466">
        <v>31</v>
      </c>
      <c r="F466" s="2">
        <v>43251</v>
      </c>
      <c r="G466" s="35" t="str">
        <f>VLOOKUP(completedcard[[#This Row],[disp_id]],disposition!A:B,2,0)</f>
        <v>A00002547</v>
      </c>
      <c r="H466" s="1" t="s">
        <v>5679</v>
      </c>
      <c r="I466" s="1"/>
    </row>
    <row r="467" spans="1:9" x14ac:dyDescent="0.3">
      <c r="A467" s="1" t="s">
        <v>5128</v>
      </c>
      <c r="B467" s="1" t="s">
        <v>4516</v>
      </c>
      <c r="C467">
        <v>2017</v>
      </c>
      <c r="D467">
        <v>7</v>
      </c>
      <c r="E467">
        <v>6</v>
      </c>
      <c r="F467" s="2">
        <v>42922</v>
      </c>
      <c r="G467" s="35" t="str">
        <f>VLOOKUP(completedcard[[#This Row],[disp_id]],disposition!A:B,2,0)</f>
        <v>A00002550</v>
      </c>
      <c r="H467" s="1" t="s">
        <v>5127</v>
      </c>
      <c r="I467" s="1"/>
    </row>
    <row r="468" spans="1:9" x14ac:dyDescent="0.3">
      <c r="A468" s="1" t="s">
        <v>4565</v>
      </c>
      <c r="B468" s="1" t="s">
        <v>4529</v>
      </c>
      <c r="C468">
        <v>2015</v>
      </c>
      <c r="D468">
        <v>1</v>
      </c>
      <c r="E468">
        <v>16</v>
      </c>
      <c r="F468" s="2">
        <v>42020</v>
      </c>
      <c r="G468" s="35" t="str">
        <f>VLOOKUP(completedcard[[#This Row],[disp_id]],disposition!A:B,2,0)</f>
        <v>A00002552</v>
      </c>
      <c r="H468" s="1" t="s">
        <v>4564</v>
      </c>
      <c r="I468" s="1"/>
    </row>
    <row r="469" spans="1:9" x14ac:dyDescent="0.3">
      <c r="A469" s="1" t="s">
        <v>4545</v>
      </c>
      <c r="B469" s="1" t="s">
        <v>4516</v>
      </c>
      <c r="C469">
        <v>2014</v>
      </c>
      <c r="D469">
        <v>10</v>
      </c>
      <c r="E469">
        <v>9</v>
      </c>
      <c r="F469" s="2">
        <v>41921</v>
      </c>
      <c r="G469" s="35" t="str">
        <f>VLOOKUP(completedcard[[#This Row],[disp_id]],disposition!A:B,2,0)</f>
        <v>A00002554</v>
      </c>
      <c r="H469" s="1" t="s">
        <v>4544</v>
      </c>
      <c r="I469" s="1"/>
    </row>
    <row r="470" spans="1:9" x14ac:dyDescent="0.3">
      <c r="A470" s="1" t="s">
        <v>6252</v>
      </c>
      <c r="B470" s="1" t="s">
        <v>4516</v>
      </c>
      <c r="C470">
        <v>2018</v>
      </c>
      <c r="D470">
        <v>12</v>
      </c>
      <c r="E470">
        <v>16</v>
      </c>
      <c r="F470" s="2">
        <v>43450</v>
      </c>
      <c r="G470" s="35" t="str">
        <f>VLOOKUP(completedcard[[#This Row],[disp_id]],disposition!A:B,2,0)</f>
        <v>A00002555</v>
      </c>
      <c r="H470" s="1" t="s">
        <v>6251</v>
      </c>
      <c r="I470" s="1"/>
    </row>
    <row r="471" spans="1:9" x14ac:dyDescent="0.3">
      <c r="A471" s="1" t="s">
        <v>5920</v>
      </c>
      <c r="B471" s="1" t="s">
        <v>4516</v>
      </c>
      <c r="C471">
        <v>2018</v>
      </c>
      <c r="D471">
        <v>9</v>
      </c>
      <c r="E471">
        <v>1</v>
      </c>
      <c r="F471" s="2">
        <v>43344</v>
      </c>
      <c r="G471" s="35" t="str">
        <f>VLOOKUP(completedcard[[#This Row],[disp_id]],disposition!A:B,2,0)</f>
        <v>A00002561</v>
      </c>
      <c r="H471" s="1" t="s">
        <v>5919</v>
      </c>
      <c r="I471" s="1"/>
    </row>
    <row r="472" spans="1:9" x14ac:dyDescent="0.3">
      <c r="A472" s="1" t="s">
        <v>5408</v>
      </c>
      <c r="B472" s="1" t="s">
        <v>4529</v>
      </c>
      <c r="C472">
        <v>2018</v>
      </c>
      <c r="D472">
        <v>1</v>
      </c>
      <c r="E472">
        <v>6</v>
      </c>
      <c r="F472" s="2">
        <v>43106</v>
      </c>
      <c r="G472" s="35" t="str">
        <f>VLOOKUP(completedcard[[#This Row],[disp_id]],disposition!A:B,2,0)</f>
        <v>A00002571</v>
      </c>
      <c r="H472" s="1" t="s">
        <v>5407</v>
      </c>
      <c r="I472" s="1"/>
    </row>
    <row r="473" spans="1:9" x14ac:dyDescent="0.3">
      <c r="A473" s="1" t="s">
        <v>5420</v>
      </c>
      <c r="B473" s="1" t="s">
        <v>4529</v>
      </c>
      <c r="C473">
        <v>2018</v>
      </c>
      <c r="D473">
        <v>1</v>
      </c>
      <c r="E473">
        <v>13</v>
      </c>
      <c r="F473" s="2">
        <v>43113</v>
      </c>
      <c r="G473" s="35" t="str">
        <f>VLOOKUP(completedcard[[#This Row],[disp_id]],disposition!A:B,2,0)</f>
        <v>A00002573</v>
      </c>
      <c r="H473" s="1" t="s">
        <v>5419</v>
      </c>
      <c r="I473" s="1"/>
    </row>
    <row r="474" spans="1:9" x14ac:dyDescent="0.3">
      <c r="A474" s="1" t="s">
        <v>4553</v>
      </c>
      <c r="B474" s="1" t="s">
        <v>4516</v>
      </c>
      <c r="C474">
        <v>2014</v>
      </c>
      <c r="D474">
        <v>11</v>
      </c>
      <c r="E474">
        <v>24</v>
      </c>
      <c r="F474" s="2">
        <v>41967</v>
      </c>
      <c r="G474" s="35" t="str">
        <f>VLOOKUP(completedcard[[#This Row],[disp_id]],disposition!A:B,2,0)</f>
        <v>A00002581</v>
      </c>
      <c r="H474" s="1" t="s">
        <v>4552</v>
      </c>
      <c r="I474" s="1"/>
    </row>
    <row r="475" spans="1:9" x14ac:dyDescent="0.3">
      <c r="A475" s="1" t="s">
        <v>4628</v>
      </c>
      <c r="B475" s="1" t="s">
        <v>4516</v>
      </c>
      <c r="C475">
        <v>2015</v>
      </c>
      <c r="D475">
        <v>7</v>
      </c>
      <c r="E475">
        <v>4</v>
      </c>
      <c r="F475" s="2">
        <v>42189</v>
      </c>
      <c r="G475" s="35" t="str">
        <f>VLOOKUP(completedcard[[#This Row],[disp_id]],disposition!A:B,2,0)</f>
        <v>A00002582</v>
      </c>
      <c r="H475" s="1" t="s">
        <v>4627</v>
      </c>
      <c r="I475" s="1"/>
    </row>
    <row r="476" spans="1:9" x14ac:dyDescent="0.3">
      <c r="A476" s="1" t="s">
        <v>5770</v>
      </c>
      <c r="B476" s="1" t="s">
        <v>4516</v>
      </c>
      <c r="C476">
        <v>2018</v>
      </c>
      <c r="D476">
        <v>7</v>
      </c>
      <c r="E476">
        <v>8</v>
      </c>
      <c r="F476" s="2">
        <v>43289</v>
      </c>
      <c r="G476" s="35" t="str">
        <f>VLOOKUP(completedcard[[#This Row],[disp_id]],disposition!A:B,2,0)</f>
        <v>A00002588</v>
      </c>
      <c r="H476" s="1" t="s">
        <v>5769</v>
      </c>
      <c r="I476" s="1"/>
    </row>
    <row r="477" spans="1:9" x14ac:dyDescent="0.3">
      <c r="A477" s="1" t="s">
        <v>6284</v>
      </c>
      <c r="B477" s="1" t="s">
        <v>4574</v>
      </c>
      <c r="C477">
        <v>2018</v>
      </c>
      <c r="D477">
        <v>12</v>
      </c>
      <c r="E477">
        <v>25</v>
      </c>
      <c r="F477" s="2">
        <v>43459</v>
      </c>
      <c r="G477" s="35" t="str">
        <f>VLOOKUP(completedcard[[#This Row],[disp_id]],disposition!A:B,2,0)</f>
        <v>A00002592</v>
      </c>
      <c r="H477" s="1" t="s">
        <v>6283</v>
      </c>
      <c r="I477" s="1"/>
    </row>
    <row r="478" spans="1:9" x14ac:dyDescent="0.3">
      <c r="A478" s="1" t="s">
        <v>6168</v>
      </c>
      <c r="B478" s="1" t="s">
        <v>4516</v>
      </c>
      <c r="C478">
        <v>2018</v>
      </c>
      <c r="D478">
        <v>11</v>
      </c>
      <c r="E478">
        <v>18</v>
      </c>
      <c r="F478" s="2">
        <v>43422</v>
      </c>
      <c r="G478" s="35" t="str">
        <f>VLOOKUP(completedcard[[#This Row],[disp_id]],disposition!A:B,2,0)</f>
        <v>A00002594</v>
      </c>
      <c r="H478" s="1" t="s">
        <v>6167</v>
      </c>
      <c r="I478" s="1"/>
    </row>
    <row r="479" spans="1:9" x14ac:dyDescent="0.3">
      <c r="A479" s="1" t="s">
        <v>6088</v>
      </c>
      <c r="B479" s="1" t="s">
        <v>4574</v>
      </c>
      <c r="C479">
        <v>2018</v>
      </c>
      <c r="D479">
        <v>10</v>
      </c>
      <c r="E479">
        <v>20</v>
      </c>
      <c r="F479" s="2">
        <v>43393</v>
      </c>
      <c r="G479" s="35" t="str">
        <f>VLOOKUP(completedcard[[#This Row],[disp_id]],disposition!A:B,2,0)</f>
        <v>A00002598</v>
      </c>
      <c r="H479" s="1" t="s">
        <v>6087</v>
      </c>
      <c r="I479" s="1"/>
    </row>
    <row r="480" spans="1:9" x14ac:dyDescent="0.3">
      <c r="A480" s="1" t="s">
        <v>6204</v>
      </c>
      <c r="B480" s="1" t="s">
        <v>4516</v>
      </c>
      <c r="C480">
        <v>2018</v>
      </c>
      <c r="D480">
        <v>11</v>
      </c>
      <c r="E480">
        <v>29</v>
      </c>
      <c r="F480" s="2">
        <v>43433</v>
      </c>
      <c r="G480" s="35" t="str">
        <f>VLOOKUP(completedcard[[#This Row],[disp_id]],disposition!A:B,2,0)</f>
        <v>A00002599</v>
      </c>
      <c r="H480" s="1" t="s">
        <v>6203</v>
      </c>
      <c r="I480" s="1"/>
    </row>
    <row r="481" spans="1:9" x14ac:dyDescent="0.3">
      <c r="A481" s="1" t="s">
        <v>4974</v>
      </c>
      <c r="B481" s="1" t="s">
        <v>4574</v>
      </c>
      <c r="C481">
        <v>2017</v>
      </c>
      <c r="D481">
        <v>2</v>
      </c>
      <c r="E481">
        <v>7</v>
      </c>
      <c r="F481" s="2">
        <v>42773</v>
      </c>
      <c r="G481" s="35" t="str">
        <f>VLOOKUP(completedcard[[#This Row],[disp_id]],disposition!A:B,2,0)</f>
        <v>A00002600</v>
      </c>
      <c r="H481" s="1" t="s">
        <v>4973</v>
      </c>
      <c r="I481" s="1"/>
    </row>
    <row r="482" spans="1:9" x14ac:dyDescent="0.3">
      <c r="A482" s="1" t="s">
        <v>5186</v>
      </c>
      <c r="B482" s="1" t="s">
        <v>4516</v>
      </c>
      <c r="C482">
        <v>2017</v>
      </c>
      <c r="D482">
        <v>8</v>
      </c>
      <c r="E482">
        <v>21</v>
      </c>
      <c r="F482" s="2">
        <v>42968</v>
      </c>
      <c r="G482" s="35" t="str">
        <f>VLOOKUP(completedcard[[#This Row],[disp_id]],disposition!A:B,2,0)</f>
        <v>A00002611</v>
      </c>
      <c r="H482" s="1" t="s">
        <v>5185</v>
      </c>
      <c r="I482" s="1"/>
    </row>
    <row r="483" spans="1:9" x14ac:dyDescent="0.3">
      <c r="A483" s="1" t="s">
        <v>5574</v>
      </c>
      <c r="B483" s="1" t="s">
        <v>4516</v>
      </c>
      <c r="C483">
        <v>2018</v>
      </c>
      <c r="D483">
        <v>4</v>
      </c>
      <c r="E483">
        <v>9</v>
      </c>
      <c r="F483" s="2">
        <v>43199</v>
      </c>
      <c r="G483" s="35" t="str">
        <f>VLOOKUP(completedcard[[#This Row],[disp_id]],disposition!A:B,2,0)</f>
        <v>A00002624</v>
      </c>
      <c r="H483" s="1" t="s">
        <v>5573</v>
      </c>
      <c r="I483" s="1"/>
    </row>
    <row r="484" spans="1:9" x14ac:dyDescent="0.3">
      <c r="A484" s="1" t="s">
        <v>5342</v>
      </c>
      <c r="B484" s="1" t="s">
        <v>4516</v>
      </c>
      <c r="C484">
        <v>2017</v>
      </c>
      <c r="D484">
        <v>11</v>
      </c>
      <c r="E484">
        <v>30</v>
      </c>
      <c r="F484" s="2">
        <v>43069</v>
      </c>
      <c r="G484" s="35" t="str">
        <f>VLOOKUP(completedcard[[#This Row],[disp_id]],disposition!A:B,2,0)</f>
        <v>A00002625</v>
      </c>
      <c r="H484" s="1" t="s">
        <v>5341</v>
      </c>
      <c r="I484" s="1"/>
    </row>
    <row r="485" spans="1:9" x14ac:dyDescent="0.3">
      <c r="A485" s="1" t="s">
        <v>5076</v>
      </c>
      <c r="B485" s="1" t="s">
        <v>4516</v>
      </c>
      <c r="C485">
        <v>2017</v>
      </c>
      <c r="D485">
        <v>6</v>
      </c>
      <c r="E485">
        <v>10</v>
      </c>
      <c r="F485" s="2">
        <v>42896</v>
      </c>
      <c r="G485" s="35" t="str">
        <f>VLOOKUP(completedcard[[#This Row],[disp_id]],disposition!A:B,2,0)</f>
        <v>A00002629</v>
      </c>
      <c r="H485" s="1" t="s">
        <v>5075</v>
      </c>
      <c r="I485" s="1"/>
    </row>
    <row r="486" spans="1:9" x14ac:dyDescent="0.3">
      <c r="A486" s="1" t="s">
        <v>5208</v>
      </c>
      <c r="B486" s="1" t="s">
        <v>4516</v>
      </c>
      <c r="C486">
        <v>2017</v>
      </c>
      <c r="D486">
        <v>9</v>
      </c>
      <c r="E486">
        <v>2</v>
      </c>
      <c r="F486" s="2">
        <v>42980</v>
      </c>
      <c r="G486" s="35" t="str">
        <f>VLOOKUP(completedcard[[#This Row],[disp_id]],disposition!A:B,2,0)</f>
        <v>A00002635</v>
      </c>
      <c r="H486" s="1" t="s">
        <v>5207</v>
      </c>
      <c r="I486" s="1"/>
    </row>
    <row r="487" spans="1:9" x14ac:dyDescent="0.3">
      <c r="A487" s="1" t="s">
        <v>5802</v>
      </c>
      <c r="B487" s="1" t="s">
        <v>4529</v>
      </c>
      <c r="C487">
        <v>2018</v>
      </c>
      <c r="D487">
        <v>7</v>
      </c>
      <c r="E487">
        <v>21</v>
      </c>
      <c r="F487" s="2">
        <v>43302</v>
      </c>
      <c r="G487" s="35" t="str">
        <f>VLOOKUP(completedcard[[#This Row],[disp_id]],disposition!A:B,2,0)</f>
        <v>A00002637</v>
      </c>
      <c r="H487" s="1" t="s">
        <v>5801</v>
      </c>
      <c r="I487" s="1"/>
    </row>
    <row r="488" spans="1:9" x14ac:dyDescent="0.3">
      <c r="A488" s="1" t="s">
        <v>4580</v>
      </c>
      <c r="B488" s="1" t="s">
        <v>4516</v>
      </c>
      <c r="C488">
        <v>2015</v>
      </c>
      <c r="D488">
        <v>3</v>
      </c>
      <c r="E488">
        <v>3</v>
      </c>
      <c r="F488" s="2">
        <v>42066</v>
      </c>
      <c r="G488" s="35" t="str">
        <f>VLOOKUP(completedcard[[#This Row],[disp_id]],disposition!A:B,2,0)</f>
        <v>A00002638</v>
      </c>
      <c r="H488" s="1" t="s">
        <v>4579</v>
      </c>
      <c r="I488" s="1"/>
    </row>
    <row r="489" spans="1:9" x14ac:dyDescent="0.3">
      <c r="A489" s="1" t="s">
        <v>5598</v>
      </c>
      <c r="B489" s="1" t="s">
        <v>4516</v>
      </c>
      <c r="C489">
        <v>2018</v>
      </c>
      <c r="D489">
        <v>4</v>
      </c>
      <c r="E489">
        <v>18</v>
      </c>
      <c r="F489" s="2">
        <v>43208</v>
      </c>
      <c r="G489" s="35" t="str">
        <f>VLOOKUP(completedcard[[#This Row],[disp_id]],disposition!A:B,2,0)</f>
        <v>A00002640</v>
      </c>
      <c r="H489" s="1" t="s">
        <v>5597</v>
      </c>
      <c r="I489" s="1"/>
    </row>
    <row r="490" spans="1:9" x14ac:dyDescent="0.3">
      <c r="A490" s="1" t="s">
        <v>4728</v>
      </c>
      <c r="B490" s="1" t="s">
        <v>4516</v>
      </c>
      <c r="C490">
        <v>2016</v>
      </c>
      <c r="D490">
        <v>4</v>
      </c>
      <c r="E490">
        <v>3</v>
      </c>
      <c r="F490" s="2">
        <v>42463</v>
      </c>
      <c r="G490" s="35" t="str">
        <f>VLOOKUP(completedcard[[#This Row],[disp_id]],disposition!A:B,2,0)</f>
        <v>A00002641</v>
      </c>
      <c r="H490" s="1" t="s">
        <v>4727</v>
      </c>
      <c r="I490" s="1"/>
    </row>
    <row r="491" spans="1:9" x14ac:dyDescent="0.3">
      <c r="A491" s="1" t="s">
        <v>6196</v>
      </c>
      <c r="B491" s="1" t="s">
        <v>4516</v>
      </c>
      <c r="C491">
        <v>2018</v>
      </c>
      <c r="D491">
        <v>11</v>
      </c>
      <c r="E491">
        <v>26</v>
      </c>
      <c r="F491" s="2">
        <v>43430</v>
      </c>
      <c r="G491" s="35" t="str">
        <f>VLOOKUP(completedcard[[#This Row],[disp_id]],disposition!A:B,2,0)</f>
        <v>A00002646</v>
      </c>
      <c r="H491" s="1" t="s">
        <v>6195</v>
      </c>
      <c r="I491" s="1"/>
    </row>
    <row r="492" spans="1:9" x14ac:dyDescent="0.3">
      <c r="A492" s="1" t="s">
        <v>4630</v>
      </c>
      <c r="B492" s="1" t="s">
        <v>4516</v>
      </c>
      <c r="C492">
        <v>2015</v>
      </c>
      <c r="D492">
        <v>7</v>
      </c>
      <c r="E492">
        <v>9</v>
      </c>
      <c r="F492" s="2">
        <v>42194</v>
      </c>
      <c r="G492" s="35" t="str">
        <f>VLOOKUP(completedcard[[#This Row],[disp_id]],disposition!A:B,2,0)</f>
        <v>A00002651</v>
      </c>
      <c r="H492" s="1" t="s">
        <v>4629</v>
      </c>
      <c r="I492" s="1"/>
    </row>
    <row r="493" spans="1:9" x14ac:dyDescent="0.3">
      <c r="A493" s="1" t="s">
        <v>5190</v>
      </c>
      <c r="B493" s="1" t="s">
        <v>4516</v>
      </c>
      <c r="C493">
        <v>2017</v>
      </c>
      <c r="D493">
        <v>8</v>
      </c>
      <c r="E493">
        <v>22</v>
      </c>
      <c r="F493" s="2">
        <v>42969</v>
      </c>
      <c r="G493" s="35" t="str">
        <f>VLOOKUP(completedcard[[#This Row],[disp_id]],disposition!A:B,2,0)</f>
        <v>A00002653</v>
      </c>
      <c r="H493" s="1" t="s">
        <v>5189</v>
      </c>
      <c r="I493" s="1"/>
    </row>
    <row r="494" spans="1:9" x14ac:dyDescent="0.3">
      <c r="A494" s="1" t="s">
        <v>4586</v>
      </c>
      <c r="B494" s="1" t="s">
        <v>4516</v>
      </c>
      <c r="C494">
        <v>2015</v>
      </c>
      <c r="D494">
        <v>3</v>
      </c>
      <c r="E494">
        <v>8</v>
      </c>
      <c r="F494" s="2">
        <v>42071</v>
      </c>
      <c r="G494" s="35" t="str">
        <f>VLOOKUP(completedcard[[#This Row],[disp_id]],disposition!A:B,2,0)</f>
        <v>A00002670</v>
      </c>
      <c r="H494" s="1" t="s">
        <v>4585</v>
      </c>
      <c r="I494" s="1"/>
    </row>
    <row r="495" spans="1:9" x14ac:dyDescent="0.3">
      <c r="A495" s="1" t="s">
        <v>4666</v>
      </c>
      <c r="B495" s="1" t="s">
        <v>4529</v>
      </c>
      <c r="C495">
        <v>2015</v>
      </c>
      <c r="D495">
        <v>11</v>
      </c>
      <c r="E495">
        <v>6</v>
      </c>
      <c r="F495" s="2">
        <v>42314</v>
      </c>
      <c r="G495" s="35" t="str">
        <f>VLOOKUP(completedcard[[#This Row],[disp_id]],disposition!A:B,2,0)</f>
        <v>A00002675</v>
      </c>
      <c r="H495" s="1" t="s">
        <v>4665</v>
      </c>
      <c r="I495" s="1"/>
    </row>
    <row r="496" spans="1:9" x14ac:dyDescent="0.3">
      <c r="A496" s="1" t="s">
        <v>6042</v>
      </c>
      <c r="B496" s="1" t="s">
        <v>4529</v>
      </c>
      <c r="C496">
        <v>2018</v>
      </c>
      <c r="D496">
        <v>10</v>
      </c>
      <c r="E496">
        <v>9</v>
      </c>
      <c r="F496" s="2">
        <v>43382</v>
      </c>
      <c r="G496" s="35" t="str">
        <f>VLOOKUP(completedcard[[#This Row],[disp_id]],disposition!A:B,2,0)</f>
        <v>A00002678</v>
      </c>
      <c r="H496" s="1" t="s">
        <v>6041</v>
      </c>
      <c r="I496" s="1"/>
    </row>
    <row r="497" spans="1:9" x14ac:dyDescent="0.3">
      <c r="A497" s="1" t="s">
        <v>6260</v>
      </c>
      <c r="B497" s="1" t="s">
        <v>4574</v>
      </c>
      <c r="C497">
        <v>2018</v>
      </c>
      <c r="D497">
        <v>12</v>
      </c>
      <c r="E497">
        <v>19</v>
      </c>
      <c r="F497" s="2">
        <v>43453</v>
      </c>
      <c r="G497" s="35" t="str">
        <f>VLOOKUP(completedcard[[#This Row],[disp_id]],disposition!A:B,2,0)</f>
        <v>A00002681</v>
      </c>
      <c r="H497" s="1" t="s">
        <v>6259</v>
      </c>
      <c r="I497" s="1"/>
    </row>
    <row r="498" spans="1:9" x14ac:dyDescent="0.3">
      <c r="A498" s="1" t="s">
        <v>5362</v>
      </c>
      <c r="B498" s="1" t="s">
        <v>4516</v>
      </c>
      <c r="C498">
        <v>2017</v>
      </c>
      <c r="D498">
        <v>12</v>
      </c>
      <c r="E498">
        <v>11</v>
      </c>
      <c r="F498" s="2">
        <v>43080</v>
      </c>
      <c r="G498" s="35" t="str">
        <f>VLOOKUP(completedcard[[#This Row],[disp_id]],disposition!A:B,2,0)</f>
        <v>A00002689</v>
      </c>
      <c r="H498" s="1" t="s">
        <v>5361</v>
      </c>
      <c r="I498" s="1"/>
    </row>
    <row r="499" spans="1:9" x14ac:dyDescent="0.3">
      <c r="A499" s="1" t="s">
        <v>5850</v>
      </c>
      <c r="B499" s="1" t="s">
        <v>4516</v>
      </c>
      <c r="C499">
        <v>2018</v>
      </c>
      <c r="D499">
        <v>8</v>
      </c>
      <c r="E499">
        <v>3</v>
      </c>
      <c r="F499" s="2">
        <v>43315</v>
      </c>
      <c r="G499" s="35" t="str">
        <f>VLOOKUP(completedcard[[#This Row],[disp_id]],disposition!A:B,2,0)</f>
        <v>A00002693</v>
      </c>
      <c r="H499" s="1" t="s">
        <v>5849</v>
      </c>
      <c r="I499" s="1"/>
    </row>
    <row r="500" spans="1:9" x14ac:dyDescent="0.3">
      <c r="A500" s="1" t="s">
        <v>5832</v>
      </c>
      <c r="B500" s="1" t="s">
        <v>4574</v>
      </c>
      <c r="C500">
        <v>2018</v>
      </c>
      <c r="D500">
        <v>7</v>
      </c>
      <c r="E500">
        <v>30</v>
      </c>
      <c r="F500" s="2">
        <v>43311</v>
      </c>
      <c r="G500" s="35" t="str">
        <f>VLOOKUP(completedcard[[#This Row],[disp_id]],disposition!A:B,2,0)</f>
        <v>A00002695</v>
      </c>
      <c r="H500" s="1" t="s">
        <v>5831</v>
      </c>
      <c r="I500" s="1"/>
    </row>
    <row r="501" spans="1:9" x14ac:dyDescent="0.3">
      <c r="A501" s="1" t="s">
        <v>5584</v>
      </c>
      <c r="B501" s="1" t="s">
        <v>4516</v>
      </c>
      <c r="C501">
        <v>2018</v>
      </c>
      <c r="D501">
        <v>4</v>
      </c>
      <c r="E501">
        <v>13</v>
      </c>
      <c r="F501" s="2">
        <v>43203</v>
      </c>
      <c r="G501" s="35" t="str">
        <f>VLOOKUP(completedcard[[#This Row],[disp_id]],disposition!A:B,2,0)</f>
        <v>A00002698</v>
      </c>
      <c r="H501" s="1" t="s">
        <v>5583</v>
      </c>
      <c r="I501" s="1"/>
    </row>
    <row r="502" spans="1:9" x14ac:dyDescent="0.3">
      <c r="A502" s="1" t="s">
        <v>5172</v>
      </c>
      <c r="B502" s="1" t="s">
        <v>4529</v>
      </c>
      <c r="C502">
        <v>2017</v>
      </c>
      <c r="D502">
        <v>8</v>
      </c>
      <c r="E502">
        <v>6</v>
      </c>
      <c r="F502" s="2">
        <v>42953</v>
      </c>
      <c r="G502" s="35" t="str">
        <f>VLOOKUP(completedcard[[#This Row],[disp_id]],disposition!A:B,2,0)</f>
        <v>A00002699</v>
      </c>
      <c r="H502" s="1" t="s">
        <v>5171</v>
      </c>
      <c r="I502" s="1"/>
    </row>
    <row r="503" spans="1:9" x14ac:dyDescent="0.3">
      <c r="A503" s="1" t="s">
        <v>5148</v>
      </c>
      <c r="B503" s="1" t="s">
        <v>4516</v>
      </c>
      <c r="C503">
        <v>2017</v>
      </c>
      <c r="D503">
        <v>7</v>
      </c>
      <c r="E503">
        <v>24</v>
      </c>
      <c r="F503" s="2">
        <v>42940</v>
      </c>
      <c r="G503" s="35" t="str">
        <f>VLOOKUP(completedcard[[#This Row],[disp_id]],disposition!A:B,2,0)</f>
        <v>A00002701</v>
      </c>
      <c r="H503" s="1" t="s">
        <v>5147</v>
      </c>
      <c r="I503" s="1"/>
    </row>
    <row r="504" spans="1:9" x14ac:dyDescent="0.3">
      <c r="A504" s="1" t="s">
        <v>4998</v>
      </c>
      <c r="B504" s="1" t="s">
        <v>4516</v>
      </c>
      <c r="C504">
        <v>2017</v>
      </c>
      <c r="D504">
        <v>3</v>
      </c>
      <c r="E504">
        <v>15</v>
      </c>
      <c r="F504" s="2">
        <v>42809</v>
      </c>
      <c r="G504" s="35" t="str">
        <f>VLOOKUP(completedcard[[#This Row],[disp_id]],disposition!A:B,2,0)</f>
        <v>A00002702</v>
      </c>
      <c r="H504" s="1" t="s">
        <v>4997</v>
      </c>
      <c r="I504" s="1"/>
    </row>
    <row r="505" spans="1:9" x14ac:dyDescent="0.3">
      <c r="A505" s="1" t="s">
        <v>4820</v>
      </c>
      <c r="B505" s="1" t="s">
        <v>4516</v>
      </c>
      <c r="C505">
        <v>2016</v>
      </c>
      <c r="D505">
        <v>9</v>
      </c>
      <c r="E505">
        <v>10</v>
      </c>
      <c r="F505" s="2">
        <v>42623</v>
      </c>
      <c r="G505" s="35" t="str">
        <f>VLOOKUP(completedcard[[#This Row],[disp_id]],disposition!A:B,2,0)</f>
        <v>A00002707</v>
      </c>
      <c r="H505" s="1" t="s">
        <v>4819</v>
      </c>
      <c r="I505" s="1"/>
    </row>
    <row r="506" spans="1:9" x14ac:dyDescent="0.3">
      <c r="A506" s="1" t="s">
        <v>5550</v>
      </c>
      <c r="B506" s="1" t="s">
        <v>4516</v>
      </c>
      <c r="C506">
        <v>2018</v>
      </c>
      <c r="D506">
        <v>3</v>
      </c>
      <c r="E506">
        <v>23</v>
      </c>
      <c r="F506" s="2">
        <v>43182</v>
      </c>
      <c r="G506" s="35" t="str">
        <f>VLOOKUP(completedcard[[#This Row],[disp_id]],disposition!A:B,2,0)</f>
        <v>A00002708</v>
      </c>
      <c r="H506" s="1" t="s">
        <v>5549</v>
      </c>
      <c r="I506" s="1"/>
    </row>
    <row r="507" spans="1:9" x14ac:dyDescent="0.3">
      <c r="A507" s="1" t="s">
        <v>4854</v>
      </c>
      <c r="B507" s="1" t="s">
        <v>4516</v>
      </c>
      <c r="C507">
        <v>2016</v>
      </c>
      <c r="D507">
        <v>10</v>
      </c>
      <c r="E507">
        <v>25</v>
      </c>
      <c r="F507" s="2">
        <v>42668</v>
      </c>
      <c r="G507" s="35" t="str">
        <f>VLOOKUP(completedcard[[#This Row],[disp_id]],disposition!A:B,2,0)</f>
        <v>A00002716</v>
      </c>
      <c r="H507" s="1" t="s">
        <v>4853</v>
      </c>
      <c r="I507" s="1"/>
    </row>
    <row r="508" spans="1:9" x14ac:dyDescent="0.3">
      <c r="A508" s="1" t="s">
        <v>5416</v>
      </c>
      <c r="B508" s="1" t="s">
        <v>4516</v>
      </c>
      <c r="C508">
        <v>2018</v>
      </c>
      <c r="D508">
        <v>1</v>
      </c>
      <c r="E508">
        <v>9</v>
      </c>
      <c r="F508" s="2">
        <v>43109</v>
      </c>
      <c r="G508" s="35" t="str">
        <f>VLOOKUP(completedcard[[#This Row],[disp_id]],disposition!A:B,2,0)</f>
        <v>A00002725</v>
      </c>
      <c r="H508" s="1" t="s">
        <v>5415</v>
      </c>
      <c r="I508" s="1"/>
    </row>
    <row r="509" spans="1:9" x14ac:dyDescent="0.3">
      <c r="A509" s="1" t="s">
        <v>5470</v>
      </c>
      <c r="B509" s="1" t="s">
        <v>4574</v>
      </c>
      <c r="C509">
        <v>2018</v>
      </c>
      <c r="D509">
        <v>2</v>
      </c>
      <c r="E509">
        <v>10</v>
      </c>
      <c r="F509" s="2">
        <v>43141</v>
      </c>
      <c r="G509" s="35" t="str">
        <f>VLOOKUP(completedcard[[#This Row],[disp_id]],disposition!A:B,2,0)</f>
        <v>A00002726</v>
      </c>
      <c r="H509" s="1" t="s">
        <v>5469</v>
      </c>
      <c r="I509" s="1"/>
    </row>
    <row r="510" spans="1:9" x14ac:dyDescent="0.3">
      <c r="A510" s="1" t="s">
        <v>5886</v>
      </c>
      <c r="B510" s="1" t="s">
        <v>4516</v>
      </c>
      <c r="C510">
        <v>2018</v>
      </c>
      <c r="D510">
        <v>8</v>
      </c>
      <c r="E510">
        <v>16</v>
      </c>
      <c r="F510" s="2">
        <v>43328</v>
      </c>
      <c r="G510" s="35" t="str">
        <f>VLOOKUP(completedcard[[#This Row],[disp_id]],disposition!A:B,2,0)</f>
        <v>A00002731</v>
      </c>
      <c r="H510" s="1" t="s">
        <v>5885</v>
      </c>
      <c r="I510" s="1"/>
    </row>
    <row r="511" spans="1:9" x14ac:dyDescent="0.3">
      <c r="A511" s="1" t="s">
        <v>5988</v>
      </c>
      <c r="B511" s="1" t="s">
        <v>4516</v>
      </c>
      <c r="C511">
        <v>2018</v>
      </c>
      <c r="D511">
        <v>9</v>
      </c>
      <c r="E511">
        <v>25</v>
      </c>
      <c r="F511" s="2">
        <v>43368</v>
      </c>
      <c r="G511" s="35" t="str">
        <f>VLOOKUP(completedcard[[#This Row],[disp_id]],disposition!A:B,2,0)</f>
        <v>A00002741</v>
      </c>
      <c r="H511" s="1" t="s">
        <v>5987</v>
      </c>
      <c r="I511" s="1"/>
    </row>
    <row r="512" spans="1:9" x14ac:dyDescent="0.3">
      <c r="A512" s="1" t="s">
        <v>5382</v>
      </c>
      <c r="B512" s="1" t="s">
        <v>4516</v>
      </c>
      <c r="C512">
        <v>2017</v>
      </c>
      <c r="D512">
        <v>12</v>
      </c>
      <c r="E512">
        <v>17</v>
      </c>
      <c r="F512" s="2">
        <v>43086</v>
      </c>
      <c r="G512" s="35" t="str">
        <f>VLOOKUP(completedcard[[#This Row],[disp_id]],disposition!A:B,2,0)</f>
        <v>A00002742</v>
      </c>
      <c r="H512" s="1" t="s">
        <v>5381</v>
      </c>
      <c r="I512" s="1"/>
    </row>
    <row r="513" spans="1:9" x14ac:dyDescent="0.3">
      <c r="A513" s="1" t="s">
        <v>6190</v>
      </c>
      <c r="B513" s="1" t="s">
        <v>4529</v>
      </c>
      <c r="C513">
        <v>2018</v>
      </c>
      <c r="D513">
        <v>11</v>
      </c>
      <c r="E513">
        <v>23</v>
      </c>
      <c r="F513" s="2">
        <v>43427</v>
      </c>
      <c r="G513" s="35" t="str">
        <f>VLOOKUP(completedcard[[#This Row],[disp_id]],disposition!A:B,2,0)</f>
        <v>A00002749</v>
      </c>
      <c r="H513" s="1" t="s">
        <v>6189</v>
      </c>
      <c r="I513" s="1"/>
    </row>
    <row r="514" spans="1:9" x14ac:dyDescent="0.3">
      <c r="A514" s="1" t="s">
        <v>6116</v>
      </c>
      <c r="B514" s="1" t="s">
        <v>4516</v>
      </c>
      <c r="C514">
        <v>2018</v>
      </c>
      <c r="D514">
        <v>11</v>
      </c>
      <c r="E514">
        <v>2</v>
      </c>
      <c r="F514" s="2">
        <v>43406</v>
      </c>
      <c r="G514" s="35" t="str">
        <f>VLOOKUP(completedcard[[#This Row],[disp_id]],disposition!A:B,2,0)</f>
        <v>A00002760</v>
      </c>
      <c r="H514" s="1" t="s">
        <v>6115</v>
      </c>
      <c r="I514" s="1"/>
    </row>
    <row r="515" spans="1:9" x14ac:dyDescent="0.3">
      <c r="A515" s="1" t="s">
        <v>5824</v>
      </c>
      <c r="B515" s="1" t="s">
        <v>4516</v>
      </c>
      <c r="C515">
        <v>2018</v>
      </c>
      <c r="D515">
        <v>7</v>
      </c>
      <c r="E515">
        <v>27</v>
      </c>
      <c r="F515" s="2">
        <v>43308</v>
      </c>
      <c r="G515" s="35" t="str">
        <f>VLOOKUP(completedcard[[#This Row],[disp_id]],disposition!A:B,2,0)</f>
        <v>A00002764</v>
      </c>
      <c r="H515" s="1" t="s">
        <v>5823</v>
      </c>
      <c r="I515" s="1"/>
    </row>
    <row r="516" spans="1:9" x14ac:dyDescent="0.3">
      <c r="A516" s="1" t="s">
        <v>5946</v>
      </c>
      <c r="B516" s="1" t="s">
        <v>4516</v>
      </c>
      <c r="C516">
        <v>2018</v>
      </c>
      <c r="D516">
        <v>9</v>
      </c>
      <c r="E516">
        <v>10</v>
      </c>
      <c r="F516" s="2">
        <v>43353</v>
      </c>
      <c r="G516" s="35" t="str">
        <f>VLOOKUP(completedcard[[#This Row],[disp_id]],disposition!A:B,2,0)</f>
        <v>A00002766</v>
      </c>
      <c r="H516" s="1" t="s">
        <v>5945</v>
      </c>
      <c r="I516" s="1"/>
    </row>
    <row r="517" spans="1:9" x14ac:dyDescent="0.3">
      <c r="A517" s="1" t="s">
        <v>6246</v>
      </c>
      <c r="B517" s="1" t="s">
        <v>4529</v>
      </c>
      <c r="C517">
        <v>2018</v>
      </c>
      <c r="D517">
        <v>12</v>
      </c>
      <c r="E517">
        <v>14</v>
      </c>
      <c r="F517" s="2">
        <v>43448</v>
      </c>
      <c r="G517" s="35" t="str">
        <f>VLOOKUP(completedcard[[#This Row],[disp_id]],disposition!A:B,2,0)</f>
        <v>A00002773</v>
      </c>
      <c r="H517" s="1" t="s">
        <v>6245</v>
      </c>
      <c r="I517" s="1"/>
    </row>
    <row r="518" spans="1:9" x14ac:dyDescent="0.3">
      <c r="A518" s="1" t="s">
        <v>4866</v>
      </c>
      <c r="B518" s="1" t="s">
        <v>4516</v>
      </c>
      <c r="C518">
        <v>2016</v>
      </c>
      <c r="D518">
        <v>10</v>
      </c>
      <c r="E518">
        <v>31</v>
      </c>
      <c r="F518" s="2">
        <v>42674</v>
      </c>
      <c r="G518" s="35" t="str">
        <f>VLOOKUP(completedcard[[#This Row],[disp_id]],disposition!A:B,2,0)</f>
        <v>A00002779</v>
      </c>
      <c r="H518" s="1" t="s">
        <v>4865</v>
      </c>
      <c r="I518" s="1"/>
    </row>
    <row r="519" spans="1:9" x14ac:dyDescent="0.3">
      <c r="A519" s="1" t="s">
        <v>5500</v>
      </c>
      <c r="B519" s="1" t="s">
        <v>4516</v>
      </c>
      <c r="C519">
        <v>2018</v>
      </c>
      <c r="D519">
        <v>2</v>
      </c>
      <c r="E519">
        <v>27</v>
      </c>
      <c r="F519" s="2">
        <v>43158</v>
      </c>
      <c r="G519" s="35" t="str">
        <f>VLOOKUP(completedcard[[#This Row],[disp_id]],disposition!A:B,2,0)</f>
        <v>A00002780</v>
      </c>
      <c r="H519" s="1" t="s">
        <v>5499</v>
      </c>
      <c r="I519" s="1"/>
    </row>
    <row r="520" spans="1:9" x14ac:dyDescent="0.3">
      <c r="A520" s="1" t="s">
        <v>5816</v>
      </c>
      <c r="B520" s="1" t="s">
        <v>4516</v>
      </c>
      <c r="C520">
        <v>2018</v>
      </c>
      <c r="D520">
        <v>7</v>
      </c>
      <c r="E520">
        <v>25</v>
      </c>
      <c r="F520" s="2">
        <v>43306</v>
      </c>
      <c r="G520" s="35" t="str">
        <f>VLOOKUP(completedcard[[#This Row],[disp_id]],disposition!A:B,2,0)</f>
        <v>A00002783</v>
      </c>
      <c r="H520" s="1" t="s">
        <v>5815</v>
      </c>
      <c r="I520" s="1"/>
    </row>
    <row r="521" spans="1:9" x14ac:dyDescent="0.3">
      <c r="A521" s="1" t="s">
        <v>5906</v>
      </c>
      <c r="B521" s="1" t="s">
        <v>4574</v>
      </c>
      <c r="C521">
        <v>2018</v>
      </c>
      <c r="D521">
        <v>8</v>
      </c>
      <c r="E521">
        <v>24</v>
      </c>
      <c r="F521" s="2">
        <v>43336</v>
      </c>
      <c r="G521" s="35" t="str">
        <f>VLOOKUP(completedcard[[#This Row],[disp_id]],disposition!A:B,2,0)</f>
        <v>A00002796</v>
      </c>
      <c r="H521" s="1" t="s">
        <v>5905</v>
      </c>
      <c r="I521" s="1"/>
    </row>
    <row r="522" spans="1:9" x14ac:dyDescent="0.3">
      <c r="A522" s="1" t="s">
        <v>5344</v>
      </c>
      <c r="B522" s="1" t="s">
        <v>4516</v>
      </c>
      <c r="C522">
        <v>2017</v>
      </c>
      <c r="D522">
        <v>11</v>
      </c>
      <c r="E522">
        <v>30</v>
      </c>
      <c r="F522" s="2">
        <v>43069</v>
      </c>
      <c r="G522" s="35" t="str">
        <f>VLOOKUP(completedcard[[#This Row],[disp_id]],disposition!A:B,2,0)</f>
        <v>A00002799</v>
      </c>
      <c r="H522" s="1" t="s">
        <v>5343</v>
      </c>
      <c r="I522" s="1"/>
    </row>
    <row r="523" spans="1:9" x14ac:dyDescent="0.3">
      <c r="A523" s="1" t="s">
        <v>6048</v>
      </c>
      <c r="B523" s="1" t="s">
        <v>4516</v>
      </c>
      <c r="C523">
        <v>2018</v>
      </c>
      <c r="D523">
        <v>10</v>
      </c>
      <c r="E523">
        <v>9</v>
      </c>
      <c r="F523" s="2">
        <v>43382</v>
      </c>
      <c r="G523" s="35" t="str">
        <f>VLOOKUP(completedcard[[#This Row],[disp_id]],disposition!A:B,2,0)</f>
        <v>A00002800</v>
      </c>
      <c r="H523" s="1" t="s">
        <v>6047</v>
      </c>
      <c r="I523" s="1"/>
    </row>
    <row r="524" spans="1:9" x14ac:dyDescent="0.3">
      <c r="A524" s="1" t="s">
        <v>4966</v>
      </c>
      <c r="B524" s="1" t="s">
        <v>4516</v>
      </c>
      <c r="C524">
        <v>2017</v>
      </c>
      <c r="D524">
        <v>1</v>
      </c>
      <c r="E524">
        <v>29</v>
      </c>
      <c r="F524" s="2">
        <v>42764</v>
      </c>
      <c r="G524" s="35" t="str">
        <f>VLOOKUP(completedcard[[#This Row],[disp_id]],disposition!A:B,2,0)</f>
        <v>A00002803</v>
      </c>
      <c r="H524" s="1" t="s">
        <v>4965</v>
      </c>
      <c r="I524" s="1"/>
    </row>
    <row r="525" spans="1:9" x14ac:dyDescent="0.3">
      <c r="A525" s="1" t="s">
        <v>5546</v>
      </c>
      <c r="B525" s="1" t="s">
        <v>4516</v>
      </c>
      <c r="C525">
        <v>2018</v>
      </c>
      <c r="D525">
        <v>3</v>
      </c>
      <c r="E525">
        <v>22</v>
      </c>
      <c r="F525" s="2">
        <v>43181</v>
      </c>
      <c r="G525" s="35" t="str">
        <f>VLOOKUP(completedcard[[#This Row],[disp_id]],disposition!A:B,2,0)</f>
        <v>A00002811</v>
      </c>
      <c r="H525" s="1" t="s">
        <v>5545</v>
      </c>
      <c r="I525" s="1"/>
    </row>
    <row r="526" spans="1:9" x14ac:dyDescent="0.3">
      <c r="A526" s="1" t="s">
        <v>5368</v>
      </c>
      <c r="B526" s="1" t="s">
        <v>4516</v>
      </c>
      <c r="C526">
        <v>2017</v>
      </c>
      <c r="D526">
        <v>12</v>
      </c>
      <c r="E526">
        <v>13</v>
      </c>
      <c r="F526" s="2">
        <v>43082</v>
      </c>
      <c r="G526" s="35" t="str">
        <f>VLOOKUP(completedcard[[#This Row],[disp_id]],disposition!A:B,2,0)</f>
        <v>A00002817</v>
      </c>
      <c r="H526" s="1" t="s">
        <v>5367</v>
      </c>
      <c r="I526" s="1"/>
    </row>
    <row r="527" spans="1:9" x14ac:dyDescent="0.3">
      <c r="A527" s="1" t="s">
        <v>5226</v>
      </c>
      <c r="B527" s="1" t="s">
        <v>4516</v>
      </c>
      <c r="C527">
        <v>2017</v>
      </c>
      <c r="D527">
        <v>9</v>
      </c>
      <c r="E527">
        <v>15</v>
      </c>
      <c r="F527" s="2">
        <v>42993</v>
      </c>
      <c r="G527" s="35" t="str">
        <f>VLOOKUP(completedcard[[#This Row],[disp_id]],disposition!A:B,2,0)</f>
        <v>A00002818</v>
      </c>
      <c r="H527" s="1" t="s">
        <v>5225</v>
      </c>
      <c r="I527" s="1"/>
    </row>
    <row r="528" spans="1:9" x14ac:dyDescent="0.3">
      <c r="A528" s="1" t="s">
        <v>5894</v>
      </c>
      <c r="B528" s="1" t="s">
        <v>4574</v>
      </c>
      <c r="C528">
        <v>2018</v>
      </c>
      <c r="D528">
        <v>8</v>
      </c>
      <c r="E528">
        <v>20</v>
      </c>
      <c r="F528" s="2">
        <v>43332</v>
      </c>
      <c r="G528" s="35" t="str">
        <f>VLOOKUP(completedcard[[#This Row],[disp_id]],disposition!A:B,2,0)</f>
        <v>A00002824</v>
      </c>
      <c r="H528" s="1" t="s">
        <v>5893</v>
      </c>
      <c r="I528" s="1"/>
    </row>
    <row r="529" spans="1:9" x14ac:dyDescent="0.3">
      <c r="A529" s="1" t="s">
        <v>5016</v>
      </c>
      <c r="B529" s="1" t="s">
        <v>4516</v>
      </c>
      <c r="C529">
        <v>2017</v>
      </c>
      <c r="D529">
        <v>4</v>
      </c>
      <c r="E529">
        <v>23</v>
      </c>
      <c r="F529" s="2">
        <v>42848</v>
      </c>
      <c r="G529" s="35" t="str">
        <f>VLOOKUP(completedcard[[#This Row],[disp_id]],disposition!A:B,2,0)</f>
        <v>A00002825</v>
      </c>
      <c r="H529" s="1" t="s">
        <v>5015</v>
      </c>
      <c r="I529" s="1"/>
    </row>
    <row r="530" spans="1:9" x14ac:dyDescent="0.3">
      <c r="A530" s="1" t="s">
        <v>5340</v>
      </c>
      <c r="B530" s="1" t="s">
        <v>4516</v>
      </c>
      <c r="C530">
        <v>2017</v>
      </c>
      <c r="D530">
        <v>11</v>
      </c>
      <c r="E530">
        <v>29</v>
      </c>
      <c r="F530" s="2">
        <v>43068</v>
      </c>
      <c r="G530" s="35" t="str">
        <f>VLOOKUP(completedcard[[#This Row],[disp_id]],disposition!A:B,2,0)</f>
        <v>A00002834</v>
      </c>
      <c r="H530" s="1" t="s">
        <v>5339</v>
      </c>
      <c r="I530" s="1"/>
    </row>
    <row r="531" spans="1:9" x14ac:dyDescent="0.3">
      <c r="A531" s="1" t="s">
        <v>4890</v>
      </c>
      <c r="B531" s="1" t="s">
        <v>4529</v>
      </c>
      <c r="C531">
        <v>2016</v>
      </c>
      <c r="D531">
        <v>11</v>
      </c>
      <c r="E531">
        <v>26</v>
      </c>
      <c r="F531" s="2">
        <v>42700</v>
      </c>
      <c r="G531" s="35" t="str">
        <f>VLOOKUP(completedcard[[#This Row],[disp_id]],disposition!A:B,2,0)</f>
        <v>A00002836</v>
      </c>
      <c r="H531" s="1" t="s">
        <v>4889</v>
      </c>
      <c r="I531" s="1"/>
    </row>
    <row r="532" spans="1:9" x14ac:dyDescent="0.3">
      <c r="A532" s="1" t="s">
        <v>6092</v>
      </c>
      <c r="B532" s="1" t="s">
        <v>4516</v>
      </c>
      <c r="C532">
        <v>2018</v>
      </c>
      <c r="D532">
        <v>10</v>
      </c>
      <c r="E532">
        <v>22</v>
      </c>
      <c r="F532" s="2">
        <v>43395</v>
      </c>
      <c r="G532" s="35" t="str">
        <f>VLOOKUP(completedcard[[#This Row],[disp_id]],disposition!A:B,2,0)</f>
        <v>A00002845</v>
      </c>
      <c r="H532" s="1" t="s">
        <v>6091</v>
      </c>
      <c r="I532" s="1"/>
    </row>
    <row r="533" spans="1:9" x14ac:dyDescent="0.3">
      <c r="A533" s="1" t="s">
        <v>5944</v>
      </c>
      <c r="B533" s="1" t="s">
        <v>4574</v>
      </c>
      <c r="C533">
        <v>2018</v>
      </c>
      <c r="D533">
        <v>9</v>
      </c>
      <c r="E533">
        <v>10</v>
      </c>
      <c r="F533" s="2">
        <v>43353</v>
      </c>
      <c r="G533" s="35" t="str">
        <f>VLOOKUP(completedcard[[#This Row],[disp_id]],disposition!A:B,2,0)</f>
        <v>A00002854</v>
      </c>
      <c r="H533" s="1" t="s">
        <v>5943</v>
      </c>
      <c r="I533" s="1"/>
    </row>
    <row r="534" spans="1:9" x14ac:dyDescent="0.3">
      <c r="A534" s="1" t="s">
        <v>4610</v>
      </c>
      <c r="B534" s="1" t="s">
        <v>4516</v>
      </c>
      <c r="C534">
        <v>2015</v>
      </c>
      <c r="D534">
        <v>5</v>
      </c>
      <c r="E534">
        <v>30</v>
      </c>
      <c r="F534" s="2">
        <v>42154</v>
      </c>
      <c r="G534" s="35" t="str">
        <f>VLOOKUP(completedcard[[#This Row],[disp_id]],disposition!A:B,2,0)</f>
        <v>A00002862</v>
      </c>
      <c r="H534" s="1" t="s">
        <v>4609</v>
      </c>
      <c r="I534" s="1"/>
    </row>
    <row r="535" spans="1:9" x14ac:dyDescent="0.3">
      <c r="A535" s="1" t="s">
        <v>5182</v>
      </c>
      <c r="B535" s="1" t="s">
        <v>4574</v>
      </c>
      <c r="C535">
        <v>2017</v>
      </c>
      <c r="D535">
        <v>8</v>
      </c>
      <c r="E535">
        <v>19</v>
      </c>
      <c r="F535" s="2">
        <v>42966</v>
      </c>
      <c r="G535" s="35" t="str">
        <f>VLOOKUP(completedcard[[#This Row],[disp_id]],disposition!A:B,2,0)</f>
        <v>A00002867</v>
      </c>
      <c r="H535" s="1" t="s">
        <v>5181</v>
      </c>
      <c r="I535" s="1"/>
    </row>
    <row r="536" spans="1:9" x14ac:dyDescent="0.3">
      <c r="A536" s="1" t="s">
        <v>4842</v>
      </c>
      <c r="B536" s="1" t="s">
        <v>4516</v>
      </c>
      <c r="C536">
        <v>2016</v>
      </c>
      <c r="D536">
        <v>10</v>
      </c>
      <c r="E536">
        <v>11</v>
      </c>
      <c r="F536" s="2">
        <v>42654</v>
      </c>
      <c r="G536" s="35" t="str">
        <f>VLOOKUP(completedcard[[#This Row],[disp_id]],disposition!A:B,2,0)</f>
        <v>A00002877</v>
      </c>
      <c r="H536" s="1" t="s">
        <v>4841</v>
      </c>
      <c r="I536" s="1"/>
    </row>
    <row r="537" spans="1:9" x14ac:dyDescent="0.3">
      <c r="A537" s="1" t="s">
        <v>5794</v>
      </c>
      <c r="B537" s="1" t="s">
        <v>4516</v>
      </c>
      <c r="C537">
        <v>2018</v>
      </c>
      <c r="D537">
        <v>7</v>
      </c>
      <c r="E537">
        <v>16</v>
      </c>
      <c r="F537" s="2">
        <v>43297</v>
      </c>
      <c r="G537" s="35" t="str">
        <f>VLOOKUP(completedcard[[#This Row],[disp_id]],disposition!A:B,2,0)</f>
        <v>A00002897</v>
      </c>
      <c r="H537" s="1" t="s">
        <v>5793</v>
      </c>
      <c r="I537" s="1"/>
    </row>
    <row r="538" spans="1:9" x14ac:dyDescent="0.3">
      <c r="A538" s="1" t="s">
        <v>6240</v>
      </c>
      <c r="B538" s="1" t="s">
        <v>4516</v>
      </c>
      <c r="C538">
        <v>2018</v>
      </c>
      <c r="D538">
        <v>12</v>
      </c>
      <c r="E538">
        <v>12</v>
      </c>
      <c r="F538" s="2">
        <v>43446</v>
      </c>
      <c r="G538" s="35" t="str">
        <f>VLOOKUP(completedcard[[#This Row],[disp_id]],disposition!A:B,2,0)</f>
        <v>A00002899</v>
      </c>
      <c r="H538" s="1" t="s">
        <v>6239</v>
      </c>
      <c r="I538" s="1"/>
    </row>
    <row r="539" spans="1:9" x14ac:dyDescent="0.3">
      <c r="A539" s="1" t="s">
        <v>5858</v>
      </c>
      <c r="B539" s="1" t="s">
        <v>4516</v>
      </c>
      <c r="C539">
        <v>2018</v>
      </c>
      <c r="D539">
        <v>8</v>
      </c>
      <c r="E539">
        <v>8</v>
      </c>
      <c r="F539" s="2">
        <v>43320</v>
      </c>
      <c r="G539" s="35" t="str">
        <f>VLOOKUP(completedcard[[#This Row],[disp_id]],disposition!A:B,2,0)</f>
        <v>A00002908</v>
      </c>
      <c r="H539" s="1" t="s">
        <v>5857</v>
      </c>
      <c r="I539" s="1"/>
    </row>
    <row r="540" spans="1:9" x14ac:dyDescent="0.3">
      <c r="A540" s="1" t="s">
        <v>5928</v>
      </c>
      <c r="B540" s="1" t="s">
        <v>4516</v>
      </c>
      <c r="C540">
        <v>2018</v>
      </c>
      <c r="D540">
        <v>9</v>
      </c>
      <c r="E540">
        <v>3</v>
      </c>
      <c r="F540" s="2">
        <v>43346</v>
      </c>
      <c r="G540" s="35" t="str">
        <f>VLOOKUP(completedcard[[#This Row],[disp_id]],disposition!A:B,2,0)</f>
        <v>A00002910</v>
      </c>
      <c r="H540" s="1" t="s">
        <v>5927</v>
      </c>
      <c r="I540" s="1"/>
    </row>
    <row r="541" spans="1:9" x14ac:dyDescent="0.3">
      <c r="A541" s="1" t="s">
        <v>5284</v>
      </c>
      <c r="B541" s="1" t="s">
        <v>4516</v>
      </c>
      <c r="C541">
        <v>2017</v>
      </c>
      <c r="D541">
        <v>10</v>
      </c>
      <c r="E541">
        <v>25</v>
      </c>
      <c r="F541" s="2">
        <v>43033</v>
      </c>
      <c r="G541" s="35" t="str">
        <f>VLOOKUP(completedcard[[#This Row],[disp_id]],disposition!A:B,2,0)</f>
        <v>A00002912</v>
      </c>
      <c r="H541" s="1" t="s">
        <v>5283</v>
      </c>
      <c r="I541" s="1"/>
    </row>
    <row r="542" spans="1:9" x14ac:dyDescent="0.3">
      <c r="A542" s="1" t="s">
        <v>5138</v>
      </c>
      <c r="B542" s="1" t="s">
        <v>4516</v>
      </c>
      <c r="C542">
        <v>2017</v>
      </c>
      <c r="D542">
        <v>7</v>
      </c>
      <c r="E542">
        <v>14</v>
      </c>
      <c r="F542" s="2">
        <v>42930</v>
      </c>
      <c r="G542" s="35" t="str">
        <f>VLOOKUP(completedcard[[#This Row],[disp_id]],disposition!A:B,2,0)</f>
        <v>A00002915</v>
      </c>
      <c r="H542" s="1" t="s">
        <v>5137</v>
      </c>
      <c r="I542" s="1"/>
    </row>
    <row r="543" spans="1:9" x14ac:dyDescent="0.3">
      <c r="A543" s="1" t="s">
        <v>6012</v>
      </c>
      <c r="B543" s="1" t="s">
        <v>4516</v>
      </c>
      <c r="C543">
        <v>2018</v>
      </c>
      <c r="D543">
        <v>9</v>
      </c>
      <c r="E543">
        <v>29</v>
      </c>
      <c r="F543" s="2">
        <v>43372</v>
      </c>
      <c r="G543" s="35" t="str">
        <f>VLOOKUP(completedcard[[#This Row],[disp_id]],disposition!A:B,2,0)</f>
        <v>A00002927</v>
      </c>
      <c r="H543" s="1" t="s">
        <v>6011</v>
      </c>
      <c r="I543" s="1"/>
    </row>
    <row r="544" spans="1:9" x14ac:dyDescent="0.3">
      <c r="A544" s="1" t="s">
        <v>5322</v>
      </c>
      <c r="B544" s="1" t="s">
        <v>4516</v>
      </c>
      <c r="C544">
        <v>2017</v>
      </c>
      <c r="D544">
        <v>11</v>
      </c>
      <c r="E544">
        <v>19</v>
      </c>
      <c r="F544" s="2">
        <v>43058</v>
      </c>
      <c r="G544" s="35" t="str">
        <f>VLOOKUP(completedcard[[#This Row],[disp_id]],disposition!A:B,2,0)</f>
        <v>A00002934</v>
      </c>
      <c r="H544" s="1" t="s">
        <v>5321</v>
      </c>
      <c r="I544" s="1"/>
    </row>
    <row r="545" spans="1:9" x14ac:dyDescent="0.3">
      <c r="A545" s="1" t="s">
        <v>5424</v>
      </c>
      <c r="B545" s="1" t="s">
        <v>4516</v>
      </c>
      <c r="C545">
        <v>2018</v>
      </c>
      <c r="D545">
        <v>1</v>
      </c>
      <c r="E545">
        <v>17</v>
      </c>
      <c r="F545" s="2">
        <v>43117</v>
      </c>
      <c r="G545" s="35" t="str">
        <f>VLOOKUP(completedcard[[#This Row],[disp_id]],disposition!A:B,2,0)</f>
        <v>A00002953</v>
      </c>
      <c r="H545" s="1" t="s">
        <v>5423</v>
      </c>
      <c r="I545" s="1"/>
    </row>
    <row r="546" spans="1:9" x14ac:dyDescent="0.3">
      <c r="A546" s="1" t="s">
        <v>5696</v>
      </c>
      <c r="B546" s="1" t="s">
        <v>4516</v>
      </c>
      <c r="C546">
        <v>2018</v>
      </c>
      <c r="D546">
        <v>6</v>
      </c>
      <c r="E546">
        <v>7</v>
      </c>
      <c r="F546" s="2">
        <v>43258</v>
      </c>
      <c r="G546" s="35" t="str">
        <f>VLOOKUP(completedcard[[#This Row],[disp_id]],disposition!A:B,2,0)</f>
        <v>A00002954</v>
      </c>
      <c r="H546" s="1" t="s">
        <v>5695</v>
      </c>
      <c r="I546" s="1"/>
    </row>
    <row r="547" spans="1:9" x14ac:dyDescent="0.3">
      <c r="A547" s="1" t="s">
        <v>4618</v>
      </c>
      <c r="B547" s="1" t="s">
        <v>4516</v>
      </c>
      <c r="C547">
        <v>2015</v>
      </c>
      <c r="D547">
        <v>6</v>
      </c>
      <c r="E547">
        <v>17</v>
      </c>
      <c r="F547" s="2">
        <v>42172</v>
      </c>
      <c r="G547" s="35" t="str">
        <f>VLOOKUP(completedcard[[#This Row],[disp_id]],disposition!A:B,2,0)</f>
        <v>A00002959</v>
      </c>
      <c r="H547" s="1" t="s">
        <v>4617</v>
      </c>
      <c r="I547" s="1"/>
    </row>
    <row r="548" spans="1:9" x14ac:dyDescent="0.3">
      <c r="A548" s="1" t="s">
        <v>6256</v>
      </c>
      <c r="B548" s="1" t="s">
        <v>4516</v>
      </c>
      <c r="C548">
        <v>2018</v>
      </c>
      <c r="D548">
        <v>12</v>
      </c>
      <c r="E548">
        <v>17</v>
      </c>
      <c r="F548" s="2">
        <v>43451</v>
      </c>
      <c r="G548" s="35" t="str">
        <f>VLOOKUP(completedcard[[#This Row],[disp_id]],disposition!A:B,2,0)</f>
        <v>A00002963</v>
      </c>
      <c r="H548" s="1" t="s">
        <v>6255</v>
      </c>
      <c r="I548" s="1"/>
    </row>
    <row r="549" spans="1:9" x14ac:dyDescent="0.3">
      <c r="A549" s="1" t="s">
        <v>5998</v>
      </c>
      <c r="B549" s="1" t="s">
        <v>4574</v>
      </c>
      <c r="C549">
        <v>2018</v>
      </c>
      <c r="D549">
        <v>9</v>
      </c>
      <c r="E549">
        <v>28</v>
      </c>
      <c r="F549" s="2">
        <v>43371</v>
      </c>
      <c r="G549" s="35" t="str">
        <f>VLOOKUP(completedcard[[#This Row],[disp_id]],disposition!A:B,2,0)</f>
        <v>A00002966</v>
      </c>
      <c r="H549" s="1" t="s">
        <v>5997</v>
      </c>
      <c r="I549" s="1"/>
    </row>
    <row r="550" spans="1:9" x14ac:dyDescent="0.3">
      <c r="A550" s="1" t="s">
        <v>4876</v>
      </c>
      <c r="B550" s="1" t="s">
        <v>4516</v>
      </c>
      <c r="C550">
        <v>2016</v>
      </c>
      <c r="D550">
        <v>11</v>
      </c>
      <c r="E550">
        <v>7</v>
      </c>
      <c r="F550" s="2">
        <v>42681</v>
      </c>
      <c r="G550" s="35" t="str">
        <f>VLOOKUP(completedcard[[#This Row],[disp_id]],disposition!A:B,2,0)</f>
        <v>A00002968</v>
      </c>
      <c r="H550" s="1" t="s">
        <v>4875</v>
      </c>
      <c r="I550" s="1"/>
    </row>
    <row r="551" spans="1:9" x14ac:dyDescent="0.3">
      <c r="A551" s="1" t="s">
        <v>4547</v>
      </c>
      <c r="B551" s="1" t="s">
        <v>4516</v>
      </c>
      <c r="C551">
        <v>2014</v>
      </c>
      <c r="D551">
        <v>10</v>
      </c>
      <c r="E551">
        <v>21</v>
      </c>
      <c r="F551" s="2">
        <v>41933</v>
      </c>
      <c r="G551" s="35" t="str">
        <f>VLOOKUP(completedcard[[#This Row],[disp_id]],disposition!A:B,2,0)</f>
        <v>A00002972</v>
      </c>
      <c r="H551" s="1" t="s">
        <v>4546</v>
      </c>
      <c r="I551" s="1"/>
    </row>
    <row r="552" spans="1:9" x14ac:dyDescent="0.3">
      <c r="A552" s="1" t="s">
        <v>5028</v>
      </c>
      <c r="B552" s="1" t="s">
        <v>4516</v>
      </c>
      <c r="C552">
        <v>2017</v>
      </c>
      <c r="D552">
        <v>5</v>
      </c>
      <c r="E552">
        <v>6</v>
      </c>
      <c r="F552" s="2">
        <v>42861</v>
      </c>
      <c r="G552" s="35" t="str">
        <f>VLOOKUP(completedcard[[#This Row],[disp_id]],disposition!A:B,2,0)</f>
        <v>A00002973</v>
      </c>
      <c r="H552" s="1" t="s">
        <v>5027</v>
      </c>
      <c r="I552" s="1"/>
    </row>
    <row r="553" spans="1:9" x14ac:dyDescent="0.3">
      <c r="A553" s="1" t="s">
        <v>4924</v>
      </c>
      <c r="B553" s="1" t="s">
        <v>4574</v>
      </c>
      <c r="C553">
        <v>2017</v>
      </c>
      <c r="D553">
        <v>1</v>
      </c>
      <c r="E553">
        <v>6</v>
      </c>
      <c r="F553" s="2">
        <v>42741</v>
      </c>
      <c r="G553" s="35" t="str">
        <f>VLOOKUP(completedcard[[#This Row],[disp_id]],disposition!A:B,2,0)</f>
        <v>A00002982</v>
      </c>
      <c r="H553" s="1" t="s">
        <v>4923</v>
      </c>
      <c r="I553" s="1"/>
    </row>
    <row r="554" spans="1:9" x14ac:dyDescent="0.3">
      <c r="A554" s="1" t="s">
        <v>5394</v>
      </c>
      <c r="B554" s="1" t="s">
        <v>4516</v>
      </c>
      <c r="C554">
        <v>2017</v>
      </c>
      <c r="D554">
        <v>12</v>
      </c>
      <c r="E554">
        <v>25</v>
      </c>
      <c r="F554" s="2">
        <v>43094</v>
      </c>
      <c r="G554" s="35" t="str">
        <f>VLOOKUP(completedcard[[#This Row],[disp_id]],disposition!A:B,2,0)</f>
        <v>A00002986</v>
      </c>
      <c r="H554" s="1" t="s">
        <v>5393</v>
      </c>
      <c r="I554" s="1"/>
    </row>
    <row r="555" spans="1:9" x14ac:dyDescent="0.3">
      <c r="A555" s="1" t="s">
        <v>5772</v>
      </c>
      <c r="B555" s="1" t="s">
        <v>4516</v>
      </c>
      <c r="C555">
        <v>2018</v>
      </c>
      <c r="D555">
        <v>7</v>
      </c>
      <c r="E555">
        <v>8</v>
      </c>
      <c r="F555" s="2">
        <v>43289</v>
      </c>
      <c r="G555" s="35" t="str">
        <f>VLOOKUP(completedcard[[#This Row],[disp_id]],disposition!A:B,2,0)</f>
        <v>A00002990</v>
      </c>
      <c r="H555" s="1" t="s">
        <v>5771</v>
      </c>
      <c r="I555" s="1"/>
    </row>
    <row r="556" spans="1:9" x14ac:dyDescent="0.3">
      <c r="A556" s="1" t="s">
        <v>4990</v>
      </c>
      <c r="B556" s="1" t="s">
        <v>4516</v>
      </c>
      <c r="C556">
        <v>2017</v>
      </c>
      <c r="D556">
        <v>3</v>
      </c>
      <c r="E556">
        <v>5</v>
      </c>
      <c r="F556" s="2">
        <v>42799</v>
      </c>
      <c r="G556" s="35" t="str">
        <f>VLOOKUP(completedcard[[#This Row],[disp_id]],disposition!A:B,2,0)</f>
        <v>A00002993</v>
      </c>
      <c r="H556" s="1" t="s">
        <v>4989</v>
      </c>
      <c r="I556" s="1"/>
    </row>
    <row r="557" spans="1:9" x14ac:dyDescent="0.3">
      <c r="A557" s="1" t="s">
        <v>5364</v>
      </c>
      <c r="B557" s="1" t="s">
        <v>4516</v>
      </c>
      <c r="C557">
        <v>2017</v>
      </c>
      <c r="D557">
        <v>12</v>
      </c>
      <c r="E557">
        <v>12</v>
      </c>
      <c r="F557" s="2">
        <v>43081</v>
      </c>
      <c r="G557" s="35" t="str">
        <f>VLOOKUP(completedcard[[#This Row],[disp_id]],disposition!A:B,2,0)</f>
        <v>A00002994</v>
      </c>
      <c r="H557" s="1" t="s">
        <v>5363</v>
      </c>
      <c r="I557" s="1"/>
    </row>
    <row r="558" spans="1:9" x14ac:dyDescent="0.3">
      <c r="A558" s="1" t="s">
        <v>6156</v>
      </c>
      <c r="B558" s="1" t="s">
        <v>4516</v>
      </c>
      <c r="C558">
        <v>2018</v>
      </c>
      <c r="D558">
        <v>11</v>
      </c>
      <c r="E558">
        <v>14</v>
      </c>
      <c r="F558" s="2">
        <v>43418</v>
      </c>
      <c r="G558" s="35" t="str">
        <f>VLOOKUP(completedcard[[#This Row],[disp_id]],disposition!A:B,2,0)</f>
        <v>A00002998</v>
      </c>
      <c r="H558" s="1" t="s">
        <v>6155</v>
      </c>
      <c r="I558" s="1"/>
    </row>
    <row r="559" spans="1:9" x14ac:dyDescent="0.3">
      <c r="A559" s="1" t="s">
        <v>5782</v>
      </c>
      <c r="B559" s="1" t="s">
        <v>4529</v>
      </c>
      <c r="C559">
        <v>2018</v>
      </c>
      <c r="D559">
        <v>7</v>
      </c>
      <c r="E559">
        <v>13</v>
      </c>
      <c r="F559" s="2">
        <v>43294</v>
      </c>
      <c r="G559" s="35" t="str">
        <f>VLOOKUP(completedcard[[#This Row],[disp_id]],disposition!A:B,2,0)</f>
        <v>A00003003</v>
      </c>
      <c r="H559" s="1" t="s">
        <v>5781</v>
      </c>
      <c r="I559" s="1"/>
    </row>
    <row r="560" spans="1:9" x14ac:dyDescent="0.3">
      <c r="A560" s="1" t="s">
        <v>5038</v>
      </c>
      <c r="B560" s="1" t="s">
        <v>4529</v>
      </c>
      <c r="C560">
        <v>2017</v>
      </c>
      <c r="D560">
        <v>5</v>
      </c>
      <c r="E560">
        <v>16</v>
      </c>
      <c r="F560" s="2">
        <v>42871</v>
      </c>
      <c r="G560" s="35" t="str">
        <f>VLOOKUP(completedcard[[#This Row],[disp_id]],disposition!A:B,2,0)</f>
        <v>A00003010</v>
      </c>
      <c r="H560" s="1" t="s">
        <v>5037</v>
      </c>
      <c r="I560" s="1"/>
    </row>
    <row r="561" spans="1:9" x14ac:dyDescent="0.3">
      <c r="A561" s="1" t="s">
        <v>6276</v>
      </c>
      <c r="B561" s="1" t="s">
        <v>4516</v>
      </c>
      <c r="C561">
        <v>2018</v>
      </c>
      <c r="D561">
        <v>12</v>
      </c>
      <c r="E561">
        <v>23</v>
      </c>
      <c r="F561" s="2">
        <v>43457</v>
      </c>
      <c r="G561" s="35" t="str">
        <f>VLOOKUP(completedcard[[#This Row],[disp_id]],disposition!A:B,2,0)</f>
        <v>A00003012</v>
      </c>
      <c r="H561" s="1" t="s">
        <v>6275</v>
      </c>
      <c r="I561" s="1"/>
    </row>
    <row r="562" spans="1:9" x14ac:dyDescent="0.3">
      <c r="A562" s="1" t="s">
        <v>5484</v>
      </c>
      <c r="B562" s="1" t="s">
        <v>4529</v>
      </c>
      <c r="C562">
        <v>2018</v>
      </c>
      <c r="D562">
        <v>2</v>
      </c>
      <c r="E562">
        <v>23</v>
      </c>
      <c r="F562" s="2">
        <v>43154</v>
      </c>
      <c r="G562" s="35" t="str">
        <f>VLOOKUP(completedcard[[#This Row],[disp_id]],disposition!A:B,2,0)</f>
        <v>A00003014</v>
      </c>
      <c r="H562" s="1" t="s">
        <v>5483</v>
      </c>
      <c r="I562" s="1"/>
    </row>
    <row r="563" spans="1:9" x14ac:dyDescent="0.3">
      <c r="A563" s="1" t="s">
        <v>5396</v>
      </c>
      <c r="B563" s="1" t="s">
        <v>4574</v>
      </c>
      <c r="C563">
        <v>2017</v>
      </c>
      <c r="D563">
        <v>12</v>
      </c>
      <c r="E563">
        <v>25</v>
      </c>
      <c r="F563" s="2">
        <v>43094</v>
      </c>
      <c r="G563" s="35" t="str">
        <f>VLOOKUP(completedcard[[#This Row],[disp_id]],disposition!A:B,2,0)</f>
        <v>A00003035</v>
      </c>
      <c r="H563" s="1" t="s">
        <v>5395</v>
      </c>
      <c r="I563" s="1"/>
    </row>
    <row r="564" spans="1:9" x14ac:dyDescent="0.3">
      <c r="A564" s="1" t="s">
        <v>5020</v>
      </c>
      <c r="B564" s="1" t="s">
        <v>4516</v>
      </c>
      <c r="C564">
        <v>2017</v>
      </c>
      <c r="D564">
        <v>4</v>
      </c>
      <c r="E564">
        <v>30</v>
      </c>
      <c r="F564" s="2">
        <v>42855</v>
      </c>
      <c r="G564" s="35" t="str">
        <f>VLOOKUP(completedcard[[#This Row],[disp_id]],disposition!A:B,2,0)</f>
        <v>A00003038</v>
      </c>
      <c r="H564" s="1" t="s">
        <v>5019</v>
      </c>
      <c r="I564" s="1"/>
    </row>
    <row r="565" spans="1:9" x14ac:dyDescent="0.3">
      <c r="A565" s="1" t="s">
        <v>4524</v>
      </c>
      <c r="B565" s="1" t="s">
        <v>4516</v>
      </c>
      <c r="C565">
        <v>2014</v>
      </c>
      <c r="D565">
        <v>2</v>
      </c>
      <c r="E565">
        <v>15</v>
      </c>
      <c r="F565" s="2">
        <v>41685</v>
      </c>
      <c r="G565" s="35" t="str">
        <f>VLOOKUP(completedcard[[#This Row],[disp_id]],disposition!A:B,2,0)</f>
        <v>A00003050</v>
      </c>
      <c r="H565" s="1" t="s">
        <v>4523</v>
      </c>
      <c r="I565" s="1"/>
    </row>
    <row r="566" spans="1:9" x14ac:dyDescent="0.3">
      <c r="A566" s="1" t="s">
        <v>4986</v>
      </c>
      <c r="B566" s="1" t="s">
        <v>4529</v>
      </c>
      <c r="C566">
        <v>2017</v>
      </c>
      <c r="D566">
        <v>2</v>
      </c>
      <c r="E566">
        <v>21</v>
      </c>
      <c r="F566" s="2">
        <v>42787</v>
      </c>
      <c r="G566" s="35" t="str">
        <f>VLOOKUP(completedcard[[#This Row],[disp_id]],disposition!A:B,2,0)</f>
        <v>A00003051</v>
      </c>
      <c r="H566" s="1" t="s">
        <v>4985</v>
      </c>
      <c r="I566" s="1"/>
    </row>
    <row r="567" spans="1:9" x14ac:dyDescent="0.3">
      <c r="A567" s="1" t="s">
        <v>5320</v>
      </c>
      <c r="B567" s="1" t="s">
        <v>4516</v>
      </c>
      <c r="C567">
        <v>2017</v>
      </c>
      <c r="D567">
        <v>11</v>
      </c>
      <c r="E567">
        <v>18</v>
      </c>
      <c r="F567" s="2">
        <v>43057</v>
      </c>
      <c r="G567" s="35" t="str">
        <f>VLOOKUP(completedcard[[#This Row],[disp_id]],disposition!A:B,2,0)</f>
        <v>A00003059</v>
      </c>
      <c r="H567" s="1" t="s">
        <v>5319</v>
      </c>
      <c r="I567" s="1"/>
    </row>
    <row r="568" spans="1:9" x14ac:dyDescent="0.3">
      <c r="A568" s="1" t="s">
        <v>6160</v>
      </c>
      <c r="B568" s="1" t="s">
        <v>4516</v>
      </c>
      <c r="C568">
        <v>2018</v>
      </c>
      <c r="D568">
        <v>11</v>
      </c>
      <c r="E568">
        <v>16</v>
      </c>
      <c r="F568" s="2">
        <v>43420</v>
      </c>
      <c r="G568" s="35" t="str">
        <f>VLOOKUP(completedcard[[#This Row],[disp_id]],disposition!A:B,2,0)</f>
        <v>A00003071</v>
      </c>
      <c r="H568" s="1" t="s">
        <v>6159</v>
      </c>
      <c r="I568" s="1"/>
    </row>
    <row r="569" spans="1:9" x14ac:dyDescent="0.3">
      <c r="A569" s="1" t="s">
        <v>5874</v>
      </c>
      <c r="B569" s="1" t="s">
        <v>4516</v>
      </c>
      <c r="C569">
        <v>2018</v>
      </c>
      <c r="D569">
        <v>8</v>
      </c>
      <c r="E569">
        <v>13</v>
      </c>
      <c r="F569" s="2">
        <v>43325</v>
      </c>
      <c r="G569" s="35" t="str">
        <f>VLOOKUP(completedcard[[#This Row],[disp_id]],disposition!A:B,2,0)</f>
        <v>A00003077</v>
      </c>
      <c r="H569" s="1" t="s">
        <v>5873</v>
      </c>
      <c r="I569" s="1"/>
    </row>
    <row r="570" spans="1:9" x14ac:dyDescent="0.3">
      <c r="A570" s="1" t="s">
        <v>4958</v>
      </c>
      <c r="B570" s="1" t="s">
        <v>4516</v>
      </c>
      <c r="C570">
        <v>2017</v>
      </c>
      <c r="D570">
        <v>1</v>
      </c>
      <c r="E570">
        <v>22</v>
      </c>
      <c r="F570" s="2">
        <v>42757</v>
      </c>
      <c r="G570" s="35" t="str">
        <f>VLOOKUP(completedcard[[#This Row],[disp_id]],disposition!A:B,2,0)</f>
        <v>A00003086</v>
      </c>
      <c r="H570" s="1" t="s">
        <v>4957</v>
      </c>
      <c r="I570" s="1"/>
    </row>
    <row r="571" spans="1:9" x14ac:dyDescent="0.3">
      <c r="A571" s="1" t="s">
        <v>5018</v>
      </c>
      <c r="B571" s="1" t="s">
        <v>4516</v>
      </c>
      <c r="C571">
        <v>2017</v>
      </c>
      <c r="D571">
        <v>4</v>
      </c>
      <c r="E571">
        <v>24</v>
      </c>
      <c r="F571" s="2">
        <v>42849</v>
      </c>
      <c r="G571" s="35" t="str">
        <f>VLOOKUP(completedcard[[#This Row],[disp_id]],disposition!A:B,2,0)</f>
        <v>A00003088</v>
      </c>
      <c r="H571" s="1" t="s">
        <v>5017</v>
      </c>
      <c r="I571" s="1"/>
    </row>
    <row r="572" spans="1:9" x14ac:dyDescent="0.3">
      <c r="A572" s="1" t="s">
        <v>6108</v>
      </c>
      <c r="B572" s="1" t="s">
        <v>4516</v>
      </c>
      <c r="C572">
        <v>2018</v>
      </c>
      <c r="D572">
        <v>10</v>
      </c>
      <c r="E572">
        <v>28</v>
      </c>
      <c r="F572" s="2">
        <v>43401</v>
      </c>
      <c r="G572" s="35" t="str">
        <f>VLOOKUP(completedcard[[#This Row],[disp_id]],disposition!A:B,2,0)</f>
        <v>A00003102</v>
      </c>
      <c r="H572" s="1" t="s">
        <v>6107</v>
      </c>
      <c r="I572" s="1"/>
    </row>
    <row r="573" spans="1:9" x14ac:dyDescent="0.3">
      <c r="A573" s="1" t="s">
        <v>6024</v>
      </c>
      <c r="B573" s="1" t="s">
        <v>4574</v>
      </c>
      <c r="C573">
        <v>2018</v>
      </c>
      <c r="D573">
        <v>10</v>
      </c>
      <c r="E573">
        <v>1</v>
      </c>
      <c r="F573" s="2">
        <v>43374</v>
      </c>
      <c r="G573" s="35" t="str">
        <f>VLOOKUP(completedcard[[#This Row],[disp_id]],disposition!A:B,2,0)</f>
        <v>A00003103</v>
      </c>
      <c r="H573" s="1" t="s">
        <v>6023</v>
      </c>
      <c r="I573" s="1"/>
    </row>
    <row r="574" spans="1:9" x14ac:dyDescent="0.3">
      <c r="A574" s="1" t="s">
        <v>5682</v>
      </c>
      <c r="B574" s="1" t="s">
        <v>4516</v>
      </c>
      <c r="C574">
        <v>2018</v>
      </c>
      <c r="D574">
        <v>5</v>
      </c>
      <c r="E574">
        <v>31</v>
      </c>
      <c r="F574" s="2">
        <v>43251</v>
      </c>
      <c r="G574" s="35" t="str">
        <f>VLOOKUP(completedcard[[#This Row],[disp_id]],disposition!A:B,2,0)</f>
        <v>A00003106</v>
      </c>
      <c r="H574" s="1" t="s">
        <v>5681</v>
      </c>
      <c r="I574" s="1"/>
    </row>
    <row r="575" spans="1:9" x14ac:dyDescent="0.3">
      <c r="A575" s="1" t="s">
        <v>4796</v>
      </c>
      <c r="B575" s="1" t="s">
        <v>4529</v>
      </c>
      <c r="C575">
        <v>2016</v>
      </c>
      <c r="D575">
        <v>8</v>
      </c>
      <c r="E575">
        <v>5</v>
      </c>
      <c r="F575" s="2">
        <v>42587</v>
      </c>
      <c r="G575" s="35" t="str">
        <f>VLOOKUP(completedcard[[#This Row],[disp_id]],disposition!A:B,2,0)</f>
        <v>A00003112</v>
      </c>
      <c r="H575" s="1" t="s">
        <v>4795</v>
      </c>
      <c r="I575" s="1"/>
    </row>
    <row r="576" spans="1:9" x14ac:dyDescent="0.3">
      <c r="A576" s="1" t="s">
        <v>5132</v>
      </c>
      <c r="B576" s="1" t="s">
        <v>4516</v>
      </c>
      <c r="C576">
        <v>2017</v>
      </c>
      <c r="D576">
        <v>7</v>
      </c>
      <c r="E576">
        <v>8</v>
      </c>
      <c r="F576" s="2">
        <v>42924</v>
      </c>
      <c r="G576" s="35" t="str">
        <f>VLOOKUP(completedcard[[#This Row],[disp_id]],disposition!A:B,2,0)</f>
        <v>A00003113</v>
      </c>
      <c r="H576" s="1" t="s">
        <v>5131</v>
      </c>
      <c r="I576" s="1"/>
    </row>
    <row r="577" spans="1:9" x14ac:dyDescent="0.3">
      <c r="A577" s="1" t="s">
        <v>5386</v>
      </c>
      <c r="B577" s="1" t="s">
        <v>4529</v>
      </c>
      <c r="C577">
        <v>2017</v>
      </c>
      <c r="D577">
        <v>12</v>
      </c>
      <c r="E577">
        <v>20</v>
      </c>
      <c r="F577" s="2">
        <v>43089</v>
      </c>
      <c r="G577" s="35" t="str">
        <f>VLOOKUP(completedcard[[#This Row],[disp_id]],disposition!A:B,2,0)</f>
        <v>A00003114</v>
      </c>
      <c r="H577" s="1" t="s">
        <v>5385</v>
      </c>
      <c r="I577" s="1"/>
    </row>
    <row r="578" spans="1:9" x14ac:dyDescent="0.3">
      <c r="A578" s="1" t="s">
        <v>5346</v>
      </c>
      <c r="B578" s="1" t="s">
        <v>4516</v>
      </c>
      <c r="C578">
        <v>2017</v>
      </c>
      <c r="D578">
        <v>12</v>
      </c>
      <c r="E578">
        <v>2</v>
      </c>
      <c r="F578" s="2">
        <v>43071</v>
      </c>
      <c r="G578" s="35" t="str">
        <f>VLOOKUP(completedcard[[#This Row],[disp_id]],disposition!A:B,2,0)</f>
        <v>A00003116</v>
      </c>
      <c r="H578" s="1" t="s">
        <v>5345</v>
      </c>
      <c r="I578" s="1"/>
    </row>
    <row r="579" spans="1:9" x14ac:dyDescent="0.3">
      <c r="A579" s="1" t="s">
        <v>5144</v>
      </c>
      <c r="B579" s="1" t="s">
        <v>4516</v>
      </c>
      <c r="C579">
        <v>2017</v>
      </c>
      <c r="D579">
        <v>7</v>
      </c>
      <c r="E579">
        <v>23</v>
      </c>
      <c r="F579" s="2">
        <v>42939</v>
      </c>
      <c r="G579" s="35" t="str">
        <f>VLOOKUP(completedcard[[#This Row],[disp_id]],disposition!A:B,2,0)</f>
        <v>A00003124</v>
      </c>
      <c r="H579" s="1" t="s">
        <v>5143</v>
      </c>
      <c r="I579" s="1"/>
    </row>
    <row r="580" spans="1:9" x14ac:dyDescent="0.3">
      <c r="A580" s="1" t="s">
        <v>4640</v>
      </c>
      <c r="B580" s="1" t="s">
        <v>4529</v>
      </c>
      <c r="C580">
        <v>2015</v>
      </c>
      <c r="D580">
        <v>8</v>
      </c>
      <c r="E580">
        <v>7</v>
      </c>
      <c r="F580" s="2">
        <v>42223</v>
      </c>
      <c r="G580" s="35" t="str">
        <f>VLOOKUP(completedcard[[#This Row],[disp_id]],disposition!A:B,2,0)</f>
        <v>A00003127</v>
      </c>
      <c r="H580" s="1" t="s">
        <v>4639</v>
      </c>
      <c r="I580" s="1"/>
    </row>
    <row r="581" spans="1:9" x14ac:dyDescent="0.3">
      <c r="A581" s="1" t="s">
        <v>5406</v>
      </c>
      <c r="B581" s="1" t="s">
        <v>4529</v>
      </c>
      <c r="C581">
        <v>2018</v>
      </c>
      <c r="D581">
        <v>1</v>
      </c>
      <c r="E581">
        <v>6</v>
      </c>
      <c r="F581" s="2">
        <v>43106</v>
      </c>
      <c r="G581" s="35" t="str">
        <f>VLOOKUP(completedcard[[#This Row],[disp_id]],disposition!A:B,2,0)</f>
        <v>A00003131</v>
      </c>
      <c r="H581" s="1" t="s">
        <v>5405</v>
      </c>
      <c r="I581" s="1"/>
    </row>
    <row r="582" spans="1:9" x14ac:dyDescent="0.3">
      <c r="A582" s="1" t="s">
        <v>4912</v>
      </c>
      <c r="B582" s="1" t="s">
        <v>4529</v>
      </c>
      <c r="C582">
        <v>2016</v>
      </c>
      <c r="D582">
        <v>12</v>
      </c>
      <c r="E582">
        <v>27</v>
      </c>
      <c r="F582" s="2">
        <v>42731</v>
      </c>
      <c r="G582" s="35" t="str">
        <f>VLOOKUP(completedcard[[#This Row],[disp_id]],disposition!A:B,2,0)</f>
        <v>A00003138</v>
      </c>
      <c r="H582" s="1" t="s">
        <v>4911</v>
      </c>
      <c r="I582" s="1"/>
    </row>
    <row r="583" spans="1:9" x14ac:dyDescent="0.3">
      <c r="A583" s="1" t="s">
        <v>5278</v>
      </c>
      <c r="B583" s="1" t="s">
        <v>4516</v>
      </c>
      <c r="C583">
        <v>2017</v>
      </c>
      <c r="D583">
        <v>10</v>
      </c>
      <c r="E583">
        <v>19</v>
      </c>
      <c r="F583" s="2">
        <v>43027</v>
      </c>
      <c r="G583" s="35" t="str">
        <f>VLOOKUP(completedcard[[#This Row],[disp_id]],disposition!A:B,2,0)</f>
        <v>A00003151</v>
      </c>
      <c r="H583" s="1" t="s">
        <v>5277</v>
      </c>
      <c r="I583" s="1"/>
    </row>
    <row r="584" spans="1:9" x14ac:dyDescent="0.3">
      <c r="A584" s="1" t="s">
        <v>5072</v>
      </c>
      <c r="B584" s="1" t="s">
        <v>4529</v>
      </c>
      <c r="C584">
        <v>2017</v>
      </c>
      <c r="D584">
        <v>6</v>
      </c>
      <c r="E584">
        <v>6</v>
      </c>
      <c r="F584" s="2">
        <v>42892</v>
      </c>
      <c r="G584" s="35" t="str">
        <f>VLOOKUP(completedcard[[#This Row],[disp_id]],disposition!A:B,2,0)</f>
        <v>A00003153</v>
      </c>
      <c r="H584" s="1" t="s">
        <v>5071</v>
      </c>
      <c r="I584" s="1"/>
    </row>
    <row r="585" spans="1:9" x14ac:dyDescent="0.3">
      <c r="A585" s="1" t="s">
        <v>5192</v>
      </c>
      <c r="B585" s="1" t="s">
        <v>4516</v>
      </c>
      <c r="C585">
        <v>2017</v>
      </c>
      <c r="D585">
        <v>8</v>
      </c>
      <c r="E585">
        <v>23</v>
      </c>
      <c r="F585" s="2">
        <v>42970</v>
      </c>
      <c r="G585" s="35" t="str">
        <f>VLOOKUP(completedcard[[#This Row],[disp_id]],disposition!A:B,2,0)</f>
        <v>A00003160</v>
      </c>
      <c r="H585" s="1" t="s">
        <v>5191</v>
      </c>
      <c r="I585" s="1"/>
    </row>
    <row r="586" spans="1:9" x14ac:dyDescent="0.3">
      <c r="A586" s="1" t="s">
        <v>5522</v>
      </c>
      <c r="B586" s="1" t="s">
        <v>4574</v>
      </c>
      <c r="C586">
        <v>2018</v>
      </c>
      <c r="D586">
        <v>3</v>
      </c>
      <c r="E586">
        <v>8</v>
      </c>
      <c r="F586" s="2">
        <v>43167</v>
      </c>
      <c r="G586" s="35" t="str">
        <f>VLOOKUP(completedcard[[#This Row],[disp_id]],disposition!A:B,2,0)</f>
        <v>A00003163</v>
      </c>
      <c r="H586" s="1" t="s">
        <v>5521</v>
      </c>
      <c r="I586" s="1"/>
    </row>
    <row r="587" spans="1:9" x14ac:dyDescent="0.3">
      <c r="A587" s="1" t="s">
        <v>4752</v>
      </c>
      <c r="B587" s="1" t="s">
        <v>4516</v>
      </c>
      <c r="C587">
        <v>2016</v>
      </c>
      <c r="D587">
        <v>5</v>
      </c>
      <c r="E587">
        <v>20</v>
      </c>
      <c r="F587" s="2">
        <v>42510</v>
      </c>
      <c r="G587" s="35" t="str">
        <f>VLOOKUP(completedcard[[#This Row],[disp_id]],disposition!A:B,2,0)</f>
        <v>A00003166</v>
      </c>
      <c r="H587" s="1" t="s">
        <v>4751</v>
      </c>
      <c r="I587" s="1"/>
    </row>
    <row r="588" spans="1:9" x14ac:dyDescent="0.3">
      <c r="A588" s="1" t="s">
        <v>4838</v>
      </c>
      <c r="B588" s="1" t="s">
        <v>4516</v>
      </c>
      <c r="C588">
        <v>2016</v>
      </c>
      <c r="D588">
        <v>10</v>
      </c>
      <c r="E588">
        <v>8</v>
      </c>
      <c r="F588" s="2">
        <v>42651</v>
      </c>
      <c r="G588" s="35" t="str">
        <f>VLOOKUP(completedcard[[#This Row],[disp_id]],disposition!A:B,2,0)</f>
        <v>A00003167</v>
      </c>
      <c r="H588" s="1" t="s">
        <v>4837</v>
      </c>
      <c r="I588" s="1"/>
    </row>
    <row r="589" spans="1:9" x14ac:dyDescent="0.3">
      <c r="A589" s="1" t="s">
        <v>5596</v>
      </c>
      <c r="B589" s="1" t="s">
        <v>4529</v>
      </c>
      <c r="C589">
        <v>2018</v>
      </c>
      <c r="D589">
        <v>4</v>
      </c>
      <c r="E589">
        <v>18</v>
      </c>
      <c r="F589" s="2">
        <v>43208</v>
      </c>
      <c r="G589" s="35" t="str">
        <f>VLOOKUP(completedcard[[#This Row],[disp_id]],disposition!A:B,2,0)</f>
        <v>A00003181</v>
      </c>
      <c r="H589" s="1" t="s">
        <v>5595</v>
      </c>
      <c r="I589" s="1"/>
    </row>
    <row r="590" spans="1:9" x14ac:dyDescent="0.3">
      <c r="A590" s="1" t="s">
        <v>5800</v>
      </c>
      <c r="B590" s="1" t="s">
        <v>4516</v>
      </c>
      <c r="C590">
        <v>2018</v>
      </c>
      <c r="D590">
        <v>7</v>
      </c>
      <c r="E590">
        <v>20</v>
      </c>
      <c r="F590" s="2">
        <v>43301</v>
      </c>
      <c r="G590" s="35" t="str">
        <f>VLOOKUP(completedcard[[#This Row],[disp_id]],disposition!A:B,2,0)</f>
        <v>A00003185</v>
      </c>
      <c r="H590" s="1" t="s">
        <v>5799</v>
      </c>
      <c r="I590" s="1"/>
    </row>
    <row r="591" spans="1:9" x14ac:dyDescent="0.3">
      <c r="A591" s="1" t="s">
        <v>6120</v>
      </c>
      <c r="B591" s="1" t="s">
        <v>4516</v>
      </c>
      <c r="C591">
        <v>2018</v>
      </c>
      <c r="D591">
        <v>11</v>
      </c>
      <c r="E591">
        <v>4</v>
      </c>
      <c r="F591" s="2">
        <v>43408</v>
      </c>
      <c r="G591" s="35" t="str">
        <f>VLOOKUP(completedcard[[#This Row],[disp_id]],disposition!A:B,2,0)</f>
        <v>A00003192</v>
      </c>
      <c r="H591" s="1" t="s">
        <v>6119</v>
      </c>
      <c r="I591" s="1"/>
    </row>
    <row r="592" spans="1:9" x14ac:dyDescent="0.3">
      <c r="A592" s="1" t="s">
        <v>6234</v>
      </c>
      <c r="B592" s="1" t="s">
        <v>4516</v>
      </c>
      <c r="C592">
        <v>2018</v>
      </c>
      <c r="D592">
        <v>12</v>
      </c>
      <c r="E592">
        <v>11</v>
      </c>
      <c r="F592" s="2">
        <v>43445</v>
      </c>
      <c r="G592" s="35" t="str">
        <f>VLOOKUP(completedcard[[#This Row],[disp_id]],disposition!A:B,2,0)</f>
        <v>A00003204</v>
      </c>
      <c r="H592" s="1" t="s">
        <v>6233</v>
      </c>
      <c r="I592" s="1"/>
    </row>
    <row r="593" spans="1:9" x14ac:dyDescent="0.3">
      <c r="A593" s="1" t="s">
        <v>4696</v>
      </c>
      <c r="B593" s="1" t="s">
        <v>4516</v>
      </c>
      <c r="C593">
        <v>2016</v>
      </c>
      <c r="D593">
        <v>1</v>
      </c>
      <c r="E593">
        <v>22</v>
      </c>
      <c r="F593" s="2">
        <v>42391</v>
      </c>
      <c r="G593" s="35" t="str">
        <f>VLOOKUP(completedcard[[#This Row],[disp_id]],disposition!A:B,2,0)</f>
        <v>A00003210</v>
      </c>
      <c r="H593" s="1" t="s">
        <v>4695</v>
      </c>
      <c r="I593" s="1"/>
    </row>
    <row r="594" spans="1:9" x14ac:dyDescent="0.3">
      <c r="A594" s="1" t="s">
        <v>5044</v>
      </c>
      <c r="B594" s="1" t="s">
        <v>4516</v>
      </c>
      <c r="C594">
        <v>2017</v>
      </c>
      <c r="D594">
        <v>5</v>
      </c>
      <c r="E594">
        <v>17</v>
      </c>
      <c r="F594" s="2">
        <v>42872</v>
      </c>
      <c r="G594" s="35" t="str">
        <f>VLOOKUP(completedcard[[#This Row],[disp_id]],disposition!A:B,2,0)</f>
        <v>A00003212</v>
      </c>
      <c r="H594" s="1" t="s">
        <v>5043</v>
      </c>
      <c r="I594" s="1"/>
    </row>
    <row r="595" spans="1:9" x14ac:dyDescent="0.3">
      <c r="A595" s="1" t="s">
        <v>5384</v>
      </c>
      <c r="B595" s="1" t="s">
        <v>4516</v>
      </c>
      <c r="C595">
        <v>2017</v>
      </c>
      <c r="D595">
        <v>12</v>
      </c>
      <c r="E595">
        <v>17</v>
      </c>
      <c r="F595" s="2">
        <v>43086</v>
      </c>
      <c r="G595" s="35" t="str">
        <f>VLOOKUP(completedcard[[#This Row],[disp_id]],disposition!A:B,2,0)</f>
        <v>A00003216</v>
      </c>
      <c r="H595" s="1" t="s">
        <v>5383</v>
      </c>
      <c r="I595" s="1"/>
    </row>
    <row r="596" spans="1:9" x14ac:dyDescent="0.3">
      <c r="A596" s="1" t="s">
        <v>4914</v>
      </c>
      <c r="B596" s="1" t="s">
        <v>4516</v>
      </c>
      <c r="C596">
        <v>2016</v>
      </c>
      <c r="D596">
        <v>12</v>
      </c>
      <c r="E596">
        <v>29</v>
      </c>
      <c r="F596" s="2">
        <v>42733</v>
      </c>
      <c r="G596" s="35" t="str">
        <f>VLOOKUP(completedcard[[#This Row],[disp_id]],disposition!A:B,2,0)</f>
        <v>A00003219</v>
      </c>
      <c r="H596" s="1" t="s">
        <v>4913</v>
      </c>
      <c r="I596" s="1"/>
    </row>
    <row r="597" spans="1:9" x14ac:dyDescent="0.3">
      <c r="A597" s="1" t="s">
        <v>5198</v>
      </c>
      <c r="B597" s="1" t="s">
        <v>4516</v>
      </c>
      <c r="C597">
        <v>2017</v>
      </c>
      <c r="D597">
        <v>8</v>
      </c>
      <c r="E597">
        <v>29</v>
      </c>
      <c r="F597" s="2">
        <v>42976</v>
      </c>
      <c r="G597" s="35" t="str">
        <f>VLOOKUP(completedcard[[#This Row],[disp_id]],disposition!A:B,2,0)</f>
        <v>A00003220</v>
      </c>
      <c r="H597" s="1" t="s">
        <v>5197</v>
      </c>
      <c r="I597" s="1"/>
    </row>
    <row r="598" spans="1:9" x14ac:dyDescent="0.3">
      <c r="A598" s="1" t="s">
        <v>5314</v>
      </c>
      <c r="B598" s="1" t="s">
        <v>4516</v>
      </c>
      <c r="C598">
        <v>2017</v>
      </c>
      <c r="D598">
        <v>11</v>
      </c>
      <c r="E598">
        <v>13</v>
      </c>
      <c r="F598" s="2">
        <v>43052</v>
      </c>
      <c r="G598" s="35" t="str">
        <f>VLOOKUP(completedcard[[#This Row],[disp_id]],disposition!A:B,2,0)</f>
        <v>A00003221</v>
      </c>
      <c r="H598" s="1" t="s">
        <v>5313</v>
      </c>
      <c r="I598" s="1"/>
    </row>
    <row r="599" spans="1:9" x14ac:dyDescent="0.3">
      <c r="A599" s="1" t="s">
        <v>5240</v>
      </c>
      <c r="B599" s="1" t="s">
        <v>4516</v>
      </c>
      <c r="C599">
        <v>2017</v>
      </c>
      <c r="D599">
        <v>9</v>
      </c>
      <c r="E599">
        <v>22</v>
      </c>
      <c r="F599" s="2">
        <v>43000</v>
      </c>
      <c r="G599" s="35" t="str">
        <f>VLOOKUP(completedcard[[#This Row],[disp_id]],disposition!A:B,2,0)</f>
        <v>A00003229</v>
      </c>
      <c r="H599" s="1" t="s">
        <v>5239</v>
      </c>
      <c r="I599" s="1"/>
    </row>
    <row r="600" spans="1:9" x14ac:dyDescent="0.3">
      <c r="A600" s="1" t="s">
        <v>5810</v>
      </c>
      <c r="B600" s="1" t="s">
        <v>4516</v>
      </c>
      <c r="C600">
        <v>2018</v>
      </c>
      <c r="D600">
        <v>7</v>
      </c>
      <c r="E600">
        <v>23</v>
      </c>
      <c r="F600" s="2">
        <v>43304</v>
      </c>
      <c r="G600" s="35" t="str">
        <f>VLOOKUP(completedcard[[#This Row],[disp_id]],disposition!A:B,2,0)</f>
        <v>A00003235</v>
      </c>
      <c r="H600" s="1" t="s">
        <v>5809</v>
      </c>
      <c r="I600" s="1"/>
    </row>
    <row r="601" spans="1:9" x14ac:dyDescent="0.3">
      <c r="A601" s="1" t="s">
        <v>6068</v>
      </c>
      <c r="B601" s="1" t="s">
        <v>4529</v>
      </c>
      <c r="C601">
        <v>2018</v>
      </c>
      <c r="D601">
        <v>10</v>
      </c>
      <c r="E601">
        <v>16</v>
      </c>
      <c r="F601" s="2">
        <v>43389</v>
      </c>
      <c r="G601" s="35" t="str">
        <f>VLOOKUP(completedcard[[#This Row],[disp_id]],disposition!A:B,2,0)</f>
        <v>A00003255</v>
      </c>
      <c r="H601" s="1" t="s">
        <v>6067</v>
      </c>
      <c r="I601" s="1"/>
    </row>
    <row r="602" spans="1:9" x14ac:dyDescent="0.3">
      <c r="A602" s="1" t="s">
        <v>5026</v>
      </c>
      <c r="B602" s="1" t="s">
        <v>4516</v>
      </c>
      <c r="C602">
        <v>2017</v>
      </c>
      <c r="D602">
        <v>5</v>
      </c>
      <c r="E602">
        <v>5</v>
      </c>
      <c r="F602" s="2">
        <v>42860</v>
      </c>
      <c r="G602" s="35" t="str">
        <f>VLOOKUP(completedcard[[#This Row],[disp_id]],disposition!A:B,2,0)</f>
        <v>A00003259</v>
      </c>
      <c r="H602" s="1" t="s">
        <v>5025</v>
      </c>
      <c r="I602" s="1"/>
    </row>
    <row r="603" spans="1:9" x14ac:dyDescent="0.3">
      <c r="A603" s="1" t="s">
        <v>5006</v>
      </c>
      <c r="B603" s="1" t="s">
        <v>4574</v>
      </c>
      <c r="C603">
        <v>2017</v>
      </c>
      <c r="D603">
        <v>4</v>
      </c>
      <c r="E603">
        <v>9</v>
      </c>
      <c r="F603" s="2">
        <v>42834</v>
      </c>
      <c r="G603" s="35" t="str">
        <f>VLOOKUP(completedcard[[#This Row],[disp_id]],disposition!A:B,2,0)</f>
        <v>A00003260</v>
      </c>
      <c r="H603" s="1" t="s">
        <v>5005</v>
      </c>
      <c r="I603" s="1"/>
    </row>
    <row r="604" spans="1:9" x14ac:dyDescent="0.3">
      <c r="A604" s="1" t="s">
        <v>5836</v>
      </c>
      <c r="B604" s="1" t="s">
        <v>4516</v>
      </c>
      <c r="C604">
        <v>2018</v>
      </c>
      <c r="D604">
        <v>7</v>
      </c>
      <c r="E604">
        <v>31</v>
      </c>
      <c r="F604" s="2">
        <v>43312</v>
      </c>
      <c r="G604" s="35" t="str">
        <f>VLOOKUP(completedcard[[#This Row],[disp_id]],disposition!A:B,2,0)</f>
        <v>A00003262</v>
      </c>
      <c r="H604" s="1" t="s">
        <v>5835</v>
      </c>
      <c r="I604" s="1"/>
    </row>
    <row r="605" spans="1:9" x14ac:dyDescent="0.3">
      <c r="A605" s="1" t="s">
        <v>5562</v>
      </c>
      <c r="B605" s="1" t="s">
        <v>4516</v>
      </c>
      <c r="C605">
        <v>2018</v>
      </c>
      <c r="D605">
        <v>4</v>
      </c>
      <c r="E605">
        <v>1</v>
      </c>
      <c r="F605" s="2">
        <v>43191</v>
      </c>
      <c r="G605" s="35" t="str">
        <f>VLOOKUP(completedcard[[#This Row],[disp_id]],disposition!A:B,2,0)</f>
        <v>A00003269</v>
      </c>
      <c r="H605" s="1" t="s">
        <v>5561</v>
      </c>
      <c r="I605" s="1"/>
    </row>
    <row r="606" spans="1:9" x14ac:dyDescent="0.3">
      <c r="A606" s="1" t="s">
        <v>5964</v>
      </c>
      <c r="B606" s="1" t="s">
        <v>4516</v>
      </c>
      <c r="C606">
        <v>2018</v>
      </c>
      <c r="D606">
        <v>9</v>
      </c>
      <c r="E606">
        <v>17</v>
      </c>
      <c r="F606" s="2">
        <v>43360</v>
      </c>
      <c r="G606" s="35" t="str">
        <f>VLOOKUP(completedcard[[#This Row],[disp_id]],disposition!A:B,2,0)</f>
        <v>A00003270</v>
      </c>
      <c r="H606" s="1" t="s">
        <v>5963</v>
      </c>
      <c r="I606" s="1"/>
    </row>
    <row r="607" spans="1:9" x14ac:dyDescent="0.3">
      <c r="A607" s="1" t="s">
        <v>4716</v>
      </c>
      <c r="B607" s="1" t="s">
        <v>4529</v>
      </c>
      <c r="C607">
        <v>2016</v>
      </c>
      <c r="D607">
        <v>3</v>
      </c>
      <c r="E607">
        <v>19</v>
      </c>
      <c r="F607" s="2">
        <v>42448</v>
      </c>
      <c r="G607" s="35" t="str">
        <f>VLOOKUP(completedcard[[#This Row],[disp_id]],disposition!A:B,2,0)</f>
        <v>A00003279</v>
      </c>
      <c r="H607" s="1" t="s">
        <v>4715</v>
      </c>
      <c r="I607" s="1"/>
    </row>
    <row r="608" spans="1:9" x14ac:dyDescent="0.3">
      <c r="A608" s="1" t="s">
        <v>5238</v>
      </c>
      <c r="B608" s="1" t="s">
        <v>4529</v>
      </c>
      <c r="C608">
        <v>2017</v>
      </c>
      <c r="D608">
        <v>9</v>
      </c>
      <c r="E608">
        <v>22</v>
      </c>
      <c r="F608" s="2">
        <v>43000</v>
      </c>
      <c r="G608" s="35" t="str">
        <f>VLOOKUP(completedcard[[#This Row],[disp_id]],disposition!A:B,2,0)</f>
        <v>A00003290</v>
      </c>
      <c r="H608" s="1" t="s">
        <v>5237</v>
      </c>
      <c r="I608" s="1"/>
    </row>
    <row r="609" spans="1:9" x14ac:dyDescent="0.3">
      <c r="A609" s="1" t="s">
        <v>5814</v>
      </c>
      <c r="B609" s="1" t="s">
        <v>4516</v>
      </c>
      <c r="C609">
        <v>2018</v>
      </c>
      <c r="D609">
        <v>7</v>
      </c>
      <c r="E609">
        <v>25</v>
      </c>
      <c r="F609" s="2">
        <v>43306</v>
      </c>
      <c r="G609" s="35" t="str">
        <f>VLOOKUP(completedcard[[#This Row],[disp_id]],disposition!A:B,2,0)</f>
        <v>A00003293</v>
      </c>
      <c r="H609" s="1" t="s">
        <v>5813</v>
      </c>
      <c r="I609" s="1"/>
    </row>
    <row r="610" spans="1:9" x14ac:dyDescent="0.3">
      <c r="A610" s="1" t="s">
        <v>5476</v>
      </c>
      <c r="B610" s="1" t="s">
        <v>4529</v>
      </c>
      <c r="C610">
        <v>2018</v>
      </c>
      <c r="D610">
        <v>2</v>
      </c>
      <c r="E610">
        <v>13</v>
      </c>
      <c r="F610" s="2">
        <v>43144</v>
      </c>
      <c r="G610" s="35" t="str">
        <f>VLOOKUP(completedcard[[#This Row],[disp_id]],disposition!A:B,2,0)</f>
        <v>A00003294</v>
      </c>
      <c r="H610" s="1" t="s">
        <v>5475</v>
      </c>
      <c r="I610" s="1"/>
    </row>
    <row r="611" spans="1:9" x14ac:dyDescent="0.3">
      <c r="A611" s="1" t="s">
        <v>5140</v>
      </c>
      <c r="B611" s="1" t="s">
        <v>4516</v>
      </c>
      <c r="C611">
        <v>2017</v>
      </c>
      <c r="D611">
        <v>7</v>
      </c>
      <c r="E611">
        <v>17</v>
      </c>
      <c r="F611" s="2">
        <v>42933</v>
      </c>
      <c r="G611" s="35" t="str">
        <f>VLOOKUP(completedcard[[#This Row],[disp_id]],disposition!A:B,2,0)</f>
        <v>A00003296</v>
      </c>
      <c r="H611" s="1" t="s">
        <v>5139</v>
      </c>
      <c r="I611" s="1"/>
    </row>
    <row r="612" spans="1:9" x14ac:dyDescent="0.3">
      <c r="A612" s="1" t="s">
        <v>6206</v>
      </c>
      <c r="B612" s="1" t="s">
        <v>4516</v>
      </c>
      <c r="C612">
        <v>2018</v>
      </c>
      <c r="D612">
        <v>11</v>
      </c>
      <c r="E612">
        <v>30</v>
      </c>
      <c r="F612" s="2">
        <v>43434</v>
      </c>
      <c r="G612" s="35" t="str">
        <f>VLOOKUP(completedcard[[#This Row],[disp_id]],disposition!A:B,2,0)</f>
        <v>A00003300</v>
      </c>
      <c r="H612" s="1" t="s">
        <v>6205</v>
      </c>
      <c r="I612" s="1"/>
    </row>
    <row r="613" spans="1:9" x14ac:dyDescent="0.3">
      <c r="A613" s="1" t="s">
        <v>5754</v>
      </c>
      <c r="B613" s="1" t="s">
        <v>4516</v>
      </c>
      <c r="C613">
        <v>2018</v>
      </c>
      <c r="D613">
        <v>7</v>
      </c>
      <c r="E613">
        <v>5</v>
      </c>
      <c r="F613" s="2">
        <v>43286</v>
      </c>
      <c r="G613" s="35" t="str">
        <f>VLOOKUP(completedcard[[#This Row],[disp_id]],disposition!A:B,2,0)</f>
        <v>A00003302</v>
      </c>
      <c r="H613" s="1" t="s">
        <v>5753</v>
      </c>
      <c r="I613" s="1"/>
    </row>
    <row r="614" spans="1:9" x14ac:dyDescent="0.3">
      <c r="A614" s="1" t="s">
        <v>5176</v>
      </c>
      <c r="B614" s="1" t="s">
        <v>4516</v>
      </c>
      <c r="C614">
        <v>2017</v>
      </c>
      <c r="D614">
        <v>8</v>
      </c>
      <c r="E614">
        <v>11</v>
      </c>
      <c r="F614" s="2">
        <v>42958</v>
      </c>
      <c r="G614" s="35" t="str">
        <f>VLOOKUP(completedcard[[#This Row],[disp_id]],disposition!A:B,2,0)</f>
        <v>A00003315</v>
      </c>
      <c r="H614" s="1" t="s">
        <v>5175</v>
      </c>
      <c r="I614" s="1"/>
    </row>
    <row r="615" spans="1:9" x14ac:dyDescent="0.3">
      <c r="A615" s="1" t="s">
        <v>5990</v>
      </c>
      <c r="B615" s="1" t="s">
        <v>4529</v>
      </c>
      <c r="C615">
        <v>2018</v>
      </c>
      <c r="D615">
        <v>9</v>
      </c>
      <c r="E615">
        <v>25</v>
      </c>
      <c r="F615" s="2">
        <v>43368</v>
      </c>
      <c r="G615" s="35" t="str">
        <f>VLOOKUP(completedcard[[#This Row],[disp_id]],disposition!A:B,2,0)</f>
        <v>A00003324</v>
      </c>
      <c r="H615" s="1" t="s">
        <v>5989</v>
      </c>
      <c r="I615" s="1"/>
    </row>
    <row r="616" spans="1:9" x14ac:dyDescent="0.3">
      <c r="A616" s="1" t="s">
        <v>5966</v>
      </c>
      <c r="B616" s="1" t="s">
        <v>4516</v>
      </c>
      <c r="C616">
        <v>2018</v>
      </c>
      <c r="D616">
        <v>9</v>
      </c>
      <c r="E616">
        <v>18</v>
      </c>
      <c r="F616" s="2">
        <v>43361</v>
      </c>
      <c r="G616" s="35" t="str">
        <f>VLOOKUP(completedcard[[#This Row],[disp_id]],disposition!A:B,2,0)</f>
        <v>A00003325</v>
      </c>
      <c r="H616" s="1" t="s">
        <v>5965</v>
      </c>
      <c r="I616" s="1"/>
    </row>
    <row r="617" spans="1:9" x14ac:dyDescent="0.3">
      <c r="A617" s="1" t="s">
        <v>5700</v>
      </c>
      <c r="B617" s="1" t="s">
        <v>4529</v>
      </c>
      <c r="C617">
        <v>2018</v>
      </c>
      <c r="D617">
        <v>6</v>
      </c>
      <c r="E617">
        <v>9</v>
      </c>
      <c r="F617" s="2">
        <v>43260</v>
      </c>
      <c r="G617" s="35" t="str">
        <f>VLOOKUP(completedcard[[#This Row],[disp_id]],disposition!A:B,2,0)</f>
        <v>A00003359</v>
      </c>
      <c r="H617" s="1" t="s">
        <v>5699</v>
      </c>
      <c r="I617" s="1"/>
    </row>
    <row r="618" spans="1:9" x14ac:dyDescent="0.3">
      <c r="A618" s="1" t="s">
        <v>6172</v>
      </c>
      <c r="B618" s="1" t="s">
        <v>4516</v>
      </c>
      <c r="C618">
        <v>2018</v>
      </c>
      <c r="D618">
        <v>11</v>
      </c>
      <c r="E618">
        <v>19</v>
      </c>
      <c r="F618" s="2">
        <v>43423</v>
      </c>
      <c r="G618" s="35" t="str">
        <f>VLOOKUP(completedcard[[#This Row],[disp_id]],disposition!A:B,2,0)</f>
        <v>A00003366</v>
      </c>
      <c r="H618" s="1" t="s">
        <v>6171</v>
      </c>
      <c r="I618" s="1"/>
    </row>
    <row r="619" spans="1:9" x14ac:dyDescent="0.3">
      <c r="A619" s="1" t="s">
        <v>5270</v>
      </c>
      <c r="B619" s="1" t="s">
        <v>4516</v>
      </c>
      <c r="C619">
        <v>2017</v>
      </c>
      <c r="D619">
        <v>10</v>
      </c>
      <c r="E619">
        <v>12</v>
      </c>
      <c r="F619" s="2">
        <v>43020</v>
      </c>
      <c r="G619" s="35" t="str">
        <f>VLOOKUP(completedcard[[#This Row],[disp_id]],disposition!A:B,2,0)</f>
        <v>A00003372</v>
      </c>
      <c r="H619" s="1" t="s">
        <v>5269</v>
      </c>
      <c r="I619" s="1"/>
    </row>
    <row r="620" spans="1:9" x14ac:dyDescent="0.3">
      <c r="A620" s="1" t="s">
        <v>5978</v>
      </c>
      <c r="B620" s="1" t="s">
        <v>4529</v>
      </c>
      <c r="C620">
        <v>2018</v>
      </c>
      <c r="D620">
        <v>9</v>
      </c>
      <c r="E620">
        <v>22</v>
      </c>
      <c r="F620" s="2">
        <v>43365</v>
      </c>
      <c r="G620" s="35" t="str">
        <f>VLOOKUP(completedcard[[#This Row],[disp_id]],disposition!A:B,2,0)</f>
        <v>A00003375</v>
      </c>
      <c r="H620" s="1" t="s">
        <v>5977</v>
      </c>
      <c r="I620" s="1"/>
    </row>
    <row r="621" spans="1:9" x14ac:dyDescent="0.3">
      <c r="A621" s="1" t="s">
        <v>6300</v>
      </c>
      <c r="B621" s="1" t="s">
        <v>4516</v>
      </c>
      <c r="C621">
        <v>2018</v>
      </c>
      <c r="D621">
        <v>12</v>
      </c>
      <c r="E621">
        <v>29</v>
      </c>
      <c r="F621" s="2">
        <v>43463</v>
      </c>
      <c r="G621" s="35" t="str">
        <f>VLOOKUP(completedcard[[#This Row],[disp_id]],disposition!A:B,2,0)</f>
        <v>A00003377</v>
      </c>
      <c r="H621" s="1" t="s">
        <v>6299</v>
      </c>
      <c r="I621" s="1"/>
    </row>
    <row r="622" spans="1:9" x14ac:dyDescent="0.3">
      <c r="A622" s="1" t="s">
        <v>6140</v>
      </c>
      <c r="B622" s="1" t="s">
        <v>4529</v>
      </c>
      <c r="C622">
        <v>2018</v>
      </c>
      <c r="D622">
        <v>11</v>
      </c>
      <c r="E622">
        <v>9</v>
      </c>
      <c r="F622" s="2">
        <v>43413</v>
      </c>
      <c r="G622" s="35" t="str">
        <f>VLOOKUP(completedcard[[#This Row],[disp_id]],disposition!A:B,2,0)</f>
        <v>A00003383</v>
      </c>
      <c r="H622" s="1" t="s">
        <v>6139</v>
      </c>
      <c r="I622" s="1"/>
    </row>
    <row r="623" spans="1:9" x14ac:dyDescent="0.3">
      <c r="A623" s="1" t="s">
        <v>5170</v>
      </c>
      <c r="B623" s="1" t="s">
        <v>4529</v>
      </c>
      <c r="C623">
        <v>2017</v>
      </c>
      <c r="D623">
        <v>8</v>
      </c>
      <c r="E623">
        <v>6</v>
      </c>
      <c r="F623" s="2">
        <v>42953</v>
      </c>
      <c r="G623" s="35" t="str">
        <f>VLOOKUP(completedcard[[#This Row],[disp_id]],disposition!A:B,2,0)</f>
        <v>A00003386</v>
      </c>
      <c r="H623" s="1" t="s">
        <v>5169</v>
      </c>
      <c r="I623" s="1"/>
    </row>
    <row r="624" spans="1:9" x14ac:dyDescent="0.3">
      <c r="A624" s="1" t="s">
        <v>5274</v>
      </c>
      <c r="B624" s="1" t="s">
        <v>4574</v>
      </c>
      <c r="C624">
        <v>2017</v>
      </c>
      <c r="D624">
        <v>10</v>
      </c>
      <c r="E624">
        <v>14</v>
      </c>
      <c r="F624" s="2">
        <v>43022</v>
      </c>
      <c r="G624" s="35" t="str">
        <f>VLOOKUP(completedcard[[#This Row],[disp_id]],disposition!A:B,2,0)</f>
        <v>A00003391</v>
      </c>
      <c r="H624" s="1" t="s">
        <v>5273</v>
      </c>
      <c r="I624" s="1"/>
    </row>
    <row r="625" spans="1:9" x14ac:dyDescent="0.3">
      <c r="A625" s="1" t="s">
        <v>5666</v>
      </c>
      <c r="B625" s="1" t="s">
        <v>4516</v>
      </c>
      <c r="C625">
        <v>2018</v>
      </c>
      <c r="D625">
        <v>5</v>
      </c>
      <c r="E625">
        <v>23</v>
      </c>
      <c r="F625" s="2">
        <v>43243</v>
      </c>
      <c r="G625" s="35" t="str">
        <f>VLOOKUP(completedcard[[#This Row],[disp_id]],disposition!A:B,2,0)</f>
        <v>A00003401</v>
      </c>
      <c r="H625" s="1" t="s">
        <v>5665</v>
      </c>
      <c r="I625" s="1"/>
    </row>
    <row r="626" spans="1:9" x14ac:dyDescent="0.3">
      <c r="A626" s="1" t="s">
        <v>5786</v>
      </c>
      <c r="B626" s="1" t="s">
        <v>4516</v>
      </c>
      <c r="C626">
        <v>2018</v>
      </c>
      <c r="D626">
        <v>7</v>
      </c>
      <c r="E626">
        <v>14</v>
      </c>
      <c r="F626" s="2">
        <v>43295</v>
      </c>
      <c r="G626" s="35" t="str">
        <f>VLOOKUP(completedcard[[#This Row],[disp_id]],disposition!A:B,2,0)</f>
        <v>A00003404</v>
      </c>
      <c r="H626" s="1" t="s">
        <v>5785</v>
      </c>
      <c r="I626" s="1"/>
    </row>
    <row r="627" spans="1:9" x14ac:dyDescent="0.3">
      <c r="A627" s="1" t="s">
        <v>4766</v>
      </c>
      <c r="B627" s="1" t="s">
        <v>4516</v>
      </c>
      <c r="C627">
        <v>2016</v>
      </c>
      <c r="D627">
        <v>6</v>
      </c>
      <c r="E627">
        <v>18</v>
      </c>
      <c r="F627" s="2">
        <v>42539</v>
      </c>
      <c r="G627" s="35" t="str">
        <f>VLOOKUP(completedcard[[#This Row],[disp_id]],disposition!A:B,2,0)</f>
        <v>A00003405</v>
      </c>
      <c r="H627" s="1" t="s">
        <v>4765</v>
      </c>
      <c r="I627" s="1"/>
    </row>
    <row r="628" spans="1:9" x14ac:dyDescent="0.3">
      <c r="A628" s="1" t="s">
        <v>4906</v>
      </c>
      <c r="B628" s="1" t="s">
        <v>4516</v>
      </c>
      <c r="C628">
        <v>2016</v>
      </c>
      <c r="D628">
        <v>12</v>
      </c>
      <c r="E628">
        <v>13</v>
      </c>
      <c r="F628" s="2">
        <v>42717</v>
      </c>
      <c r="G628" s="35" t="str">
        <f>VLOOKUP(completedcard[[#This Row],[disp_id]],disposition!A:B,2,0)</f>
        <v>A00003422</v>
      </c>
      <c r="H628" s="1" t="s">
        <v>4905</v>
      </c>
      <c r="I628" s="1"/>
    </row>
    <row r="629" spans="1:9" x14ac:dyDescent="0.3">
      <c r="A629" s="1" t="s">
        <v>5512</v>
      </c>
      <c r="B629" s="1" t="s">
        <v>4516</v>
      </c>
      <c r="C629">
        <v>2018</v>
      </c>
      <c r="D629">
        <v>3</v>
      </c>
      <c r="E629">
        <v>4</v>
      </c>
      <c r="F629" s="2">
        <v>43163</v>
      </c>
      <c r="G629" s="35" t="str">
        <f>VLOOKUP(completedcard[[#This Row],[disp_id]],disposition!A:B,2,0)</f>
        <v>A00003437</v>
      </c>
      <c r="H629" s="1" t="s">
        <v>5511</v>
      </c>
      <c r="I629" s="1"/>
    </row>
    <row r="630" spans="1:9" x14ac:dyDescent="0.3">
      <c r="A630" s="1" t="s">
        <v>5688</v>
      </c>
      <c r="B630" s="1" t="s">
        <v>4516</v>
      </c>
      <c r="C630">
        <v>2018</v>
      </c>
      <c r="D630">
        <v>6</v>
      </c>
      <c r="E630">
        <v>5</v>
      </c>
      <c r="F630" s="2">
        <v>43256</v>
      </c>
      <c r="G630" s="35" t="str">
        <f>VLOOKUP(completedcard[[#This Row],[disp_id]],disposition!A:B,2,0)</f>
        <v>A00003444</v>
      </c>
      <c r="H630" s="1" t="s">
        <v>5687</v>
      </c>
      <c r="I630" s="1"/>
    </row>
    <row r="631" spans="1:9" x14ac:dyDescent="0.3">
      <c r="A631" s="1" t="s">
        <v>5646</v>
      </c>
      <c r="B631" s="1" t="s">
        <v>4516</v>
      </c>
      <c r="C631">
        <v>2018</v>
      </c>
      <c r="D631">
        <v>5</v>
      </c>
      <c r="E631">
        <v>17</v>
      </c>
      <c r="F631" s="2">
        <v>43237</v>
      </c>
      <c r="G631" s="35" t="str">
        <f>VLOOKUP(completedcard[[#This Row],[disp_id]],disposition!A:B,2,0)</f>
        <v>A00003445</v>
      </c>
      <c r="H631" s="1" t="s">
        <v>5645</v>
      </c>
      <c r="I631" s="1"/>
    </row>
    <row r="632" spans="1:9" x14ac:dyDescent="0.3">
      <c r="A632" s="1" t="s">
        <v>5718</v>
      </c>
      <c r="B632" s="1" t="s">
        <v>4516</v>
      </c>
      <c r="C632">
        <v>2018</v>
      </c>
      <c r="D632">
        <v>6</v>
      </c>
      <c r="E632">
        <v>17</v>
      </c>
      <c r="F632" s="2">
        <v>43268</v>
      </c>
      <c r="G632" s="35" t="str">
        <f>VLOOKUP(completedcard[[#This Row],[disp_id]],disposition!A:B,2,0)</f>
        <v>A00003446</v>
      </c>
      <c r="H632" s="1" t="s">
        <v>5717</v>
      </c>
      <c r="I632" s="1"/>
    </row>
    <row r="633" spans="1:9" x14ac:dyDescent="0.3">
      <c r="A633" s="1" t="s">
        <v>5000</v>
      </c>
      <c r="B633" s="1" t="s">
        <v>4529</v>
      </c>
      <c r="C633">
        <v>2017</v>
      </c>
      <c r="D633">
        <v>3</v>
      </c>
      <c r="E633">
        <v>21</v>
      </c>
      <c r="F633" s="2">
        <v>42815</v>
      </c>
      <c r="G633" s="35" t="str">
        <f>VLOOKUP(completedcard[[#This Row],[disp_id]],disposition!A:B,2,0)</f>
        <v>A00003449</v>
      </c>
      <c r="H633" s="1" t="s">
        <v>4999</v>
      </c>
      <c r="I633" s="1"/>
    </row>
    <row r="634" spans="1:9" x14ac:dyDescent="0.3">
      <c r="A634" s="1" t="s">
        <v>5316</v>
      </c>
      <c r="B634" s="1" t="s">
        <v>4516</v>
      </c>
      <c r="C634">
        <v>2017</v>
      </c>
      <c r="D634">
        <v>11</v>
      </c>
      <c r="E634">
        <v>18</v>
      </c>
      <c r="F634" s="2">
        <v>43057</v>
      </c>
      <c r="G634" s="35" t="str">
        <f>VLOOKUP(completedcard[[#This Row],[disp_id]],disposition!A:B,2,0)</f>
        <v>A00003465</v>
      </c>
      <c r="H634" s="1" t="s">
        <v>5315</v>
      </c>
      <c r="I634" s="1"/>
    </row>
    <row r="635" spans="1:9" x14ac:dyDescent="0.3">
      <c r="A635" s="1" t="s">
        <v>5678</v>
      </c>
      <c r="B635" s="1" t="s">
        <v>4516</v>
      </c>
      <c r="C635">
        <v>2018</v>
      </c>
      <c r="D635">
        <v>5</v>
      </c>
      <c r="E635">
        <v>29</v>
      </c>
      <c r="F635" s="2">
        <v>43249</v>
      </c>
      <c r="G635" s="35" t="str">
        <f>VLOOKUP(completedcard[[#This Row],[disp_id]],disposition!A:B,2,0)</f>
        <v>A00003467</v>
      </c>
      <c r="H635" s="1" t="s">
        <v>5677</v>
      </c>
      <c r="I635" s="1"/>
    </row>
    <row r="636" spans="1:9" x14ac:dyDescent="0.3">
      <c r="A636" s="1" t="s">
        <v>5290</v>
      </c>
      <c r="B636" s="1" t="s">
        <v>4516</v>
      </c>
      <c r="C636">
        <v>2017</v>
      </c>
      <c r="D636">
        <v>10</v>
      </c>
      <c r="E636">
        <v>26</v>
      </c>
      <c r="F636" s="2">
        <v>43034</v>
      </c>
      <c r="G636" s="35" t="str">
        <f>VLOOKUP(completedcard[[#This Row],[disp_id]],disposition!A:B,2,0)</f>
        <v>A00003471</v>
      </c>
      <c r="H636" s="1" t="s">
        <v>5289</v>
      </c>
      <c r="I636" s="1"/>
    </row>
    <row r="637" spans="1:9" x14ac:dyDescent="0.3">
      <c r="A637" s="1" t="s">
        <v>4790</v>
      </c>
      <c r="B637" s="1" t="s">
        <v>4529</v>
      </c>
      <c r="C637">
        <v>2016</v>
      </c>
      <c r="D637">
        <v>8</v>
      </c>
      <c r="E637">
        <v>2</v>
      </c>
      <c r="F637" s="2">
        <v>42584</v>
      </c>
      <c r="G637" s="35" t="str">
        <f>VLOOKUP(completedcard[[#This Row],[disp_id]],disposition!A:B,2,0)</f>
        <v>A00003476</v>
      </c>
      <c r="H637" s="1" t="s">
        <v>4789</v>
      </c>
      <c r="I637" s="1"/>
    </row>
    <row r="638" spans="1:9" x14ac:dyDescent="0.3">
      <c r="A638" s="1" t="s">
        <v>4616</v>
      </c>
      <c r="B638" s="1" t="s">
        <v>4516</v>
      </c>
      <c r="C638">
        <v>2015</v>
      </c>
      <c r="D638">
        <v>6</v>
      </c>
      <c r="E638">
        <v>16</v>
      </c>
      <c r="F638" s="2">
        <v>42171</v>
      </c>
      <c r="G638" s="35" t="str">
        <f>VLOOKUP(completedcard[[#This Row],[disp_id]],disposition!A:B,2,0)</f>
        <v>A00003484</v>
      </c>
      <c r="H638" s="1" t="s">
        <v>4615</v>
      </c>
      <c r="I638" s="1"/>
    </row>
    <row r="639" spans="1:9" x14ac:dyDescent="0.3">
      <c r="A639" s="1" t="s">
        <v>5960</v>
      </c>
      <c r="B639" s="1" t="s">
        <v>4516</v>
      </c>
      <c r="C639">
        <v>2018</v>
      </c>
      <c r="D639">
        <v>9</v>
      </c>
      <c r="E639">
        <v>16</v>
      </c>
      <c r="F639" s="2">
        <v>43359</v>
      </c>
      <c r="G639" s="35" t="str">
        <f>VLOOKUP(completedcard[[#This Row],[disp_id]],disposition!A:B,2,0)</f>
        <v>A00003485</v>
      </c>
      <c r="H639" s="1" t="s">
        <v>5959</v>
      </c>
      <c r="I639" s="1"/>
    </row>
    <row r="640" spans="1:9" x14ac:dyDescent="0.3">
      <c r="A640" s="1" t="s">
        <v>6264</v>
      </c>
      <c r="B640" s="1" t="s">
        <v>4516</v>
      </c>
      <c r="C640">
        <v>2018</v>
      </c>
      <c r="D640">
        <v>12</v>
      </c>
      <c r="E640">
        <v>21</v>
      </c>
      <c r="F640" s="2">
        <v>43455</v>
      </c>
      <c r="G640" s="35" t="str">
        <f>VLOOKUP(completedcard[[#This Row],[disp_id]],disposition!A:B,2,0)</f>
        <v>A00003502</v>
      </c>
      <c r="H640" s="1" t="s">
        <v>6263</v>
      </c>
      <c r="I640" s="1"/>
    </row>
    <row r="641" spans="1:9" x14ac:dyDescent="0.3">
      <c r="A641" s="1" t="s">
        <v>5474</v>
      </c>
      <c r="B641" s="1" t="s">
        <v>4516</v>
      </c>
      <c r="C641">
        <v>2018</v>
      </c>
      <c r="D641">
        <v>2</v>
      </c>
      <c r="E641">
        <v>13</v>
      </c>
      <c r="F641" s="2">
        <v>43144</v>
      </c>
      <c r="G641" s="35" t="str">
        <f>VLOOKUP(completedcard[[#This Row],[disp_id]],disposition!A:B,2,0)</f>
        <v>A00003503</v>
      </c>
      <c r="H641" s="1" t="s">
        <v>5473</v>
      </c>
      <c r="I641" s="1"/>
    </row>
    <row r="642" spans="1:9" x14ac:dyDescent="0.3">
      <c r="A642" s="1" t="s">
        <v>5264</v>
      </c>
      <c r="B642" s="1" t="s">
        <v>4516</v>
      </c>
      <c r="C642">
        <v>2017</v>
      </c>
      <c r="D642">
        <v>10</v>
      </c>
      <c r="E642">
        <v>8</v>
      </c>
      <c r="F642" s="2">
        <v>43016</v>
      </c>
      <c r="G642" s="35" t="str">
        <f>VLOOKUP(completedcard[[#This Row],[disp_id]],disposition!A:B,2,0)</f>
        <v>A00003507</v>
      </c>
      <c r="H642" s="1" t="s">
        <v>5263</v>
      </c>
      <c r="I642" s="1"/>
    </row>
    <row r="643" spans="1:9" x14ac:dyDescent="0.3">
      <c r="A643" s="1" t="s">
        <v>6216</v>
      </c>
      <c r="B643" s="1" t="s">
        <v>4529</v>
      </c>
      <c r="C643">
        <v>2018</v>
      </c>
      <c r="D643">
        <v>12</v>
      </c>
      <c r="E643">
        <v>2</v>
      </c>
      <c r="F643" s="2">
        <v>43436</v>
      </c>
      <c r="G643" s="35" t="str">
        <f>VLOOKUP(completedcard[[#This Row],[disp_id]],disposition!A:B,2,0)</f>
        <v>A00003516</v>
      </c>
      <c r="H643" s="1" t="s">
        <v>6215</v>
      </c>
      <c r="I643" s="1"/>
    </row>
    <row r="644" spans="1:9" x14ac:dyDescent="0.3">
      <c r="A644" s="1" t="s">
        <v>4557</v>
      </c>
      <c r="B644" s="1" t="s">
        <v>4516</v>
      </c>
      <c r="C644">
        <v>2014</v>
      </c>
      <c r="D644">
        <v>12</v>
      </c>
      <c r="E644">
        <v>25</v>
      </c>
      <c r="F644" s="2">
        <v>41998</v>
      </c>
      <c r="G644" s="35" t="str">
        <f>VLOOKUP(completedcard[[#This Row],[disp_id]],disposition!A:B,2,0)</f>
        <v>A00003521</v>
      </c>
      <c r="H644" s="1" t="s">
        <v>4556</v>
      </c>
      <c r="I644" s="1"/>
    </row>
    <row r="645" spans="1:9" x14ac:dyDescent="0.3">
      <c r="A645" s="1" t="s">
        <v>5414</v>
      </c>
      <c r="B645" s="1" t="s">
        <v>4516</v>
      </c>
      <c r="C645">
        <v>2018</v>
      </c>
      <c r="D645">
        <v>1</v>
      </c>
      <c r="E645">
        <v>8</v>
      </c>
      <c r="F645" s="2">
        <v>43108</v>
      </c>
      <c r="G645" s="35" t="str">
        <f>VLOOKUP(completedcard[[#This Row],[disp_id]],disposition!A:B,2,0)</f>
        <v>A00003527</v>
      </c>
      <c r="H645" s="1" t="s">
        <v>5413</v>
      </c>
      <c r="I645" s="1"/>
    </row>
    <row r="646" spans="1:9" x14ac:dyDescent="0.3">
      <c r="A646" s="1" t="s">
        <v>5184</v>
      </c>
      <c r="B646" s="1" t="s">
        <v>4529</v>
      </c>
      <c r="C646">
        <v>2017</v>
      </c>
      <c r="D646">
        <v>8</v>
      </c>
      <c r="E646">
        <v>19</v>
      </c>
      <c r="F646" s="2">
        <v>42966</v>
      </c>
      <c r="G646" s="35" t="str">
        <f>VLOOKUP(completedcard[[#This Row],[disp_id]],disposition!A:B,2,0)</f>
        <v>A00003534</v>
      </c>
      <c r="H646" s="1" t="s">
        <v>5183</v>
      </c>
      <c r="I646" s="1"/>
    </row>
    <row r="647" spans="1:9" x14ac:dyDescent="0.3">
      <c r="A647" s="1" t="s">
        <v>4626</v>
      </c>
      <c r="B647" s="1" t="s">
        <v>4516</v>
      </c>
      <c r="C647">
        <v>2015</v>
      </c>
      <c r="D647">
        <v>7</v>
      </c>
      <c r="E647">
        <v>3</v>
      </c>
      <c r="F647" s="2">
        <v>42188</v>
      </c>
      <c r="G647" s="35" t="str">
        <f>VLOOKUP(completedcard[[#This Row],[disp_id]],disposition!A:B,2,0)</f>
        <v>A00003538</v>
      </c>
      <c r="H647" s="1" t="s">
        <v>4625</v>
      </c>
      <c r="I647" s="1"/>
    </row>
    <row r="648" spans="1:9" x14ac:dyDescent="0.3">
      <c r="A648" s="1" t="s">
        <v>4604</v>
      </c>
      <c r="B648" s="1" t="s">
        <v>4516</v>
      </c>
      <c r="C648">
        <v>2015</v>
      </c>
      <c r="D648">
        <v>5</v>
      </c>
      <c r="E648">
        <v>9</v>
      </c>
      <c r="F648" s="2">
        <v>42133</v>
      </c>
      <c r="G648" s="35" t="str">
        <f>VLOOKUP(completedcard[[#This Row],[disp_id]],disposition!A:B,2,0)</f>
        <v>A00003558</v>
      </c>
      <c r="H648" s="1" t="s">
        <v>4603</v>
      </c>
      <c r="I648" s="1"/>
    </row>
    <row r="649" spans="1:9" x14ac:dyDescent="0.3">
      <c r="A649" s="1" t="s">
        <v>5168</v>
      </c>
      <c r="B649" s="1" t="s">
        <v>4516</v>
      </c>
      <c r="C649">
        <v>2017</v>
      </c>
      <c r="D649">
        <v>8</v>
      </c>
      <c r="E649">
        <v>6</v>
      </c>
      <c r="F649" s="2">
        <v>42953</v>
      </c>
      <c r="G649" s="35" t="str">
        <f>VLOOKUP(completedcard[[#This Row],[disp_id]],disposition!A:B,2,0)</f>
        <v>A00003559</v>
      </c>
      <c r="H649" s="1" t="s">
        <v>5167</v>
      </c>
      <c r="I649" s="1"/>
    </row>
    <row r="650" spans="1:9" x14ac:dyDescent="0.3">
      <c r="A650" s="1" t="s">
        <v>5280</v>
      </c>
      <c r="B650" s="1" t="s">
        <v>4516</v>
      </c>
      <c r="C650">
        <v>2017</v>
      </c>
      <c r="D650">
        <v>10</v>
      </c>
      <c r="E650">
        <v>22</v>
      </c>
      <c r="F650" s="2">
        <v>43030</v>
      </c>
      <c r="G650" s="35" t="str">
        <f>VLOOKUP(completedcard[[#This Row],[disp_id]],disposition!A:B,2,0)</f>
        <v>A00003578</v>
      </c>
      <c r="H650" s="1" t="s">
        <v>5279</v>
      </c>
      <c r="I650" s="1"/>
    </row>
    <row r="651" spans="1:9" x14ac:dyDescent="0.3">
      <c r="A651" s="1" t="s">
        <v>5002</v>
      </c>
      <c r="B651" s="1" t="s">
        <v>4516</v>
      </c>
      <c r="C651">
        <v>2017</v>
      </c>
      <c r="D651">
        <v>3</v>
      </c>
      <c r="E651">
        <v>24</v>
      </c>
      <c r="F651" s="2">
        <v>42818</v>
      </c>
      <c r="G651" s="35" t="str">
        <f>VLOOKUP(completedcard[[#This Row],[disp_id]],disposition!A:B,2,0)</f>
        <v>A00003580</v>
      </c>
      <c r="H651" s="1" t="s">
        <v>5001</v>
      </c>
      <c r="I651" s="1"/>
    </row>
    <row r="652" spans="1:9" x14ac:dyDescent="0.3">
      <c r="A652" s="1" t="s">
        <v>4682</v>
      </c>
      <c r="B652" s="1" t="s">
        <v>4529</v>
      </c>
      <c r="C652">
        <v>2015</v>
      </c>
      <c r="D652">
        <v>12</v>
      </c>
      <c r="E652">
        <v>25</v>
      </c>
      <c r="F652" s="2">
        <v>42363</v>
      </c>
      <c r="G652" s="35" t="str">
        <f>VLOOKUP(completedcard[[#This Row],[disp_id]],disposition!A:B,2,0)</f>
        <v>A00003586</v>
      </c>
      <c r="H652" s="1" t="s">
        <v>4681</v>
      </c>
      <c r="I652" s="1"/>
    </row>
    <row r="653" spans="1:9" x14ac:dyDescent="0.3">
      <c r="A653" s="1" t="s">
        <v>4968</v>
      </c>
      <c r="B653" s="1" t="s">
        <v>4516</v>
      </c>
      <c r="C653">
        <v>2017</v>
      </c>
      <c r="D653">
        <v>1</v>
      </c>
      <c r="E653">
        <v>31</v>
      </c>
      <c r="F653" s="2">
        <v>42766</v>
      </c>
      <c r="G653" s="35" t="str">
        <f>VLOOKUP(completedcard[[#This Row],[disp_id]],disposition!A:B,2,0)</f>
        <v>A00003591</v>
      </c>
      <c r="H653" s="1" t="s">
        <v>4967</v>
      </c>
      <c r="I653" s="1"/>
    </row>
    <row r="654" spans="1:9" x14ac:dyDescent="0.3">
      <c r="A654" s="1" t="s">
        <v>4936</v>
      </c>
      <c r="B654" s="1" t="s">
        <v>4516</v>
      </c>
      <c r="C654">
        <v>2017</v>
      </c>
      <c r="D654">
        <v>1</v>
      </c>
      <c r="E654">
        <v>14</v>
      </c>
      <c r="F654" s="2">
        <v>42749</v>
      </c>
      <c r="G654" s="35" t="str">
        <f>VLOOKUP(completedcard[[#This Row],[disp_id]],disposition!A:B,2,0)</f>
        <v>A00003597</v>
      </c>
      <c r="H654" s="1" t="s">
        <v>4935</v>
      </c>
      <c r="I654" s="1"/>
    </row>
    <row r="655" spans="1:9" x14ac:dyDescent="0.3">
      <c r="A655" s="1" t="s">
        <v>5722</v>
      </c>
      <c r="B655" s="1" t="s">
        <v>4516</v>
      </c>
      <c r="C655">
        <v>2018</v>
      </c>
      <c r="D655">
        <v>6</v>
      </c>
      <c r="E655">
        <v>19</v>
      </c>
      <c r="F655" s="2">
        <v>43270</v>
      </c>
      <c r="G655" s="35" t="str">
        <f>VLOOKUP(completedcard[[#This Row],[disp_id]],disposition!A:B,2,0)</f>
        <v>A00003598</v>
      </c>
      <c r="H655" s="1" t="s">
        <v>5721</v>
      </c>
      <c r="I655" s="1"/>
    </row>
    <row r="656" spans="1:9" x14ac:dyDescent="0.3">
      <c r="A656" s="1" t="s">
        <v>4800</v>
      </c>
      <c r="B656" s="1" t="s">
        <v>4516</v>
      </c>
      <c r="C656">
        <v>2016</v>
      </c>
      <c r="D656">
        <v>8</v>
      </c>
      <c r="E656">
        <v>8</v>
      </c>
      <c r="F656" s="2">
        <v>42590</v>
      </c>
      <c r="G656" s="35" t="str">
        <f>VLOOKUP(completedcard[[#This Row],[disp_id]],disposition!A:B,2,0)</f>
        <v>A00003600</v>
      </c>
      <c r="H656" s="1" t="s">
        <v>4799</v>
      </c>
      <c r="I656" s="1"/>
    </row>
    <row r="657" spans="1:9" x14ac:dyDescent="0.3">
      <c r="A657" s="1" t="s">
        <v>5230</v>
      </c>
      <c r="B657" s="1" t="s">
        <v>4516</v>
      </c>
      <c r="C657">
        <v>2017</v>
      </c>
      <c r="D657">
        <v>9</v>
      </c>
      <c r="E657">
        <v>17</v>
      </c>
      <c r="F657" s="2">
        <v>42995</v>
      </c>
      <c r="G657" s="35" t="str">
        <f>VLOOKUP(completedcard[[#This Row],[disp_id]],disposition!A:B,2,0)</f>
        <v>A00003602</v>
      </c>
      <c r="H657" s="1" t="s">
        <v>5229</v>
      </c>
      <c r="I657" s="1"/>
    </row>
    <row r="658" spans="1:9" x14ac:dyDescent="0.3">
      <c r="A658" s="1" t="s">
        <v>5516</v>
      </c>
      <c r="B658" s="1" t="s">
        <v>4516</v>
      </c>
      <c r="C658">
        <v>2018</v>
      </c>
      <c r="D658">
        <v>3</v>
      </c>
      <c r="E658">
        <v>7</v>
      </c>
      <c r="F658" s="2">
        <v>43166</v>
      </c>
      <c r="G658" s="35" t="str">
        <f>VLOOKUP(completedcard[[#This Row],[disp_id]],disposition!A:B,2,0)</f>
        <v>A00003606</v>
      </c>
      <c r="H658" s="1" t="s">
        <v>5515</v>
      </c>
      <c r="I658" s="1"/>
    </row>
    <row r="659" spans="1:9" x14ac:dyDescent="0.3">
      <c r="A659" s="1" t="s">
        <v>4812</v>
      </c>
      <c r="B659" s="1" t="s">
        <v>4529</v>
      </c>
      <c r="C659">
        <v>2016</v>
      </c>
      <c r="D659">
        <v>8</v>
      </c>
      <c r="E659">
        <v>31</v>
      </c>
      <c r="F659" s="2">
        <v>42613</v>
      </c>
      <c r="G659" s="35" t="str">
        <f>VLOOKUP(completedcard[[#This Row],[disp_id]],disposition!A:B,2,0)</f>
        <v>A00003609</v>
      </c>
      <c r="H659" s="1" t="s">
        <v>4811</v>
      </c>
      <c r="I659" s="1"/>
    </row>
    <row r="660" spans="1:9" x14ac:dyDescent="0.3">
      <c r="A660" s="1" t="s">
        <v>6294</v>
      </c>
      <c r="B660" s="1" t="s">
        <v>4516</v>
      </c>
      <c r="C660">
        <v>2018</v>
      </c>
      <c r="D660">
        <v>12</v>
      </c>
      <c r="E660">
        <v>28</v>
      </c>
      <c r="F660" s="2">
        <v>43462</v>
      </c>
      <c r="G660" s="35" t="str">
        <f>VLOOKUP(completedcard[[#This Row],[disp_id]],disposition!A:B,2,0)</f>
        <v>A00003614</v>
      </c>
      <c r="H660" s="1" t="s">
        <v>6293</v>
      </c>
      <c r="I660" s="1"/>
    </row>
    <row r="661" spans="1:9" x14ac:dyDescent="0.3">
      <c r="A661" s="1" t="s">
        <v>5108</v>
      </c>
      <c r="B661" s="1" t="s">
        <v>4516</v>
      </c>
      <c r="C661">
        <v>2017</v>
      </c>
      <c r="D661">
        <v>6</v>
      </c>
      <c r="E661">
        <v>23</v>
      </c>
      <c r="F661" s="2">
        <v>42909</v>
      </c>
      <c r="G661" s="35" t="str">
        <f>VLOOKUP(completedcard[[#This Row],[disp_id]],disposition!A:B,2,0)</f>
        <v>A00003628</v>
      </c>
      <c r="H661" s="1" t="s">
        <v>5107</v>
      </c>
      <c r="I661" s="1"/>
    </row>
    <row r="662" spans="1:9" x14ac:dyDescent="0.3">
      <c r="A662" s="1" t="s">
        <v>6016</v>
      </c>
      <c r="B662" s="1" t="s">
        <v>4516</v>
      </c>
      <c r="C662">
        <v>2018</v>
      </c>
      <c r="D662">
        <v>9</v>
      </c>
      <c r="E662">
        <v>30</v>
      </c>
      <c r="F662" s="2">
        <v>43373</v>
      </c>
      <c r="G662" s="35" t="str">
        <f>VLOOKUP(completedcard[[#This Row],[disp_id]],disposition!A:B,2,0)</f>
        <v>A00003631</v>
      </c>
      <c r="H662" s="1" t="s">
        <v>6015</v>
      </c>
      <c r="I662" s="1"/>
    </row>
    <row r="663" spans="1:9" x14ac:dyDescent="0.3">
      <c r="A663" s="1" t="s">
        <v>6212</v>
      </c>
      <c r="B663" s="1" t="s">
        <v>4529</v>
      </c>
      <c r="C663">
        <v>2018</v>
      </c>
      <c r="D663">
        <v>12</v>
      </c>
      <c r="E663">
        <v>1</v>
      </c>
      <c r="F663" s="2">
        <v>43435</v>
      </c>
      <c r="G663" s="35" t="str">
        <f>VLOOKUP(completedcard[[#This Row],[disp_id]],disposition!A:B,2,0)</f>
        <v>A00003633</v>
      </c>
      <c r="H663" s="1" t="s">
        <v>6211</v>
      </c>
      <c r="I663" s="1"/>
    </row>
    <row r="664" spans="1:9" x14ac:dyDescent="0.3">
      <c r="A664" s="1" t="s">
        <v>4952</v>
      </c>
      <c r="B664" s="1" t="s">
        <v>4574</v>
      </c>
      <c r="C664">
        <v>2017</v>
      </c>
      <c r="D664">
        <v>1</v>
      </c>
      <c r="E664">
        <v>20</v>
      </c>
      <c r="F664" s="2">
        <v>42755</v>
      </c>
      <c r="G664" s="35" t="str">
        <f>VLOOKUP(completedcard[[#This Row],[disp_id]],disposition!A:B,2,0)</f>
        <v>A00003654</v>
      </c>
      <c r="H664" s="1" t="s">
        <v>4951</v>
      </c>
      <c r="I664" s="1"/>
    </row>
    <row r="665" spans="1:9" x14ac:dyDescent="0.3">
      <c r="A665" s="1" t="s">
        <v>4994</v>
      </c>
      <c r="B665" s="1" t="s">
        <v>4516</v>
      </c>
      <c r="C665">
        <v>2017</v>
      </c>
      <c r="D665">
        <v>3</v>
      </c>
      <c r="E665">
        <v>6</v>
      </c>
      <c r="F665" s="2">
        <v>42800</v>
      </c>
      <c r="G665" s="35" t="str">
        <f>VLOOKUP(completedcard[[#This Row],[disp_id]],disposition!A:B,2,0)</f>
        <v>A00003663</v>
      </c>
      <c r="H665" s="1" t="s">
        <v>4993</v>
      </c>
      <c r="I665" s="1"/>
    </row>
    <row r="666" spans="1:9" x14ac:dyDescent="0.3">
      <c r="A666" s="1" t="s">
        <v>5616</v>
      </c>
      <c r="B666" s="1" t="s">
        <v>4516</v>
      </c>
      <c r="C666">
        <v>2018</v>
      </c>
      <c r="D666">
        <v>4</v>
      </c>
      <c r="E666">
        <v>29</v>
      </c>
      <c r="F666" s="2">
        <v>43219</v>
      </c>
      <c r="G666" s="35" t="str">
        <f>VLOOKUP(completedcard[[#This Row],[disp_id]],disposition!A:B,2,0)</f>
        <v>A00003664</v>
      </c>
      <c r="H666" s="1" t="s">
        <v>5615</v>
      </c>
      <c r="I666" s="1"/>
    </row>
    <row r="667" spans="1:9" x14ac:dyDescent="0.3">
      <c r="A667" s="1" t="s">
        <v>4956</v>
      </c>
      <c r="B667" s="1" t="s">
        <v>4516</v>
      </c>
      <c r="C667">
        <v>2017</v>
      </c>
      <c r="D667">
        <v>1</v>
      </c>
      <c r="E667">
        <v>22</v>
      </c>
      <c r="F667" s="2">
        <v>42757</v>
      </c>
      <c r="G667" s="35" t="str">
        <f>VLOOKUP(completedcard[[#This Row],[disp_id]],disposition!A:B,2,0)</f>
        <v>A00003672</v>
      </c>
      <c r="H667" s="1" t="s">
        <v>4955</v>
      </c>
      <c r="I667" s="1"/>
    </row>
    <row r="668" spans="1:9" x14ac:dyDescent="0.3">
      <c r="A668" s="1" t="s">
        <v>6058</v>
      </c>
      <c r="B668" s="1" t="s">
        <v>4516</v>
      </c>
      <c r="C668">
        <v>2018</v>
      </c>
      <c r="D668">
        <v>10</v>
      </c>
      <c r="E668">
        <v>11</v>
      </c>
      <c r="F668" s="2">
        <v>43384</v>
      </c>
      <c r="G668" s="35" t="str">
        <f>VLOOKUP(completedcard[[#This Row],[disp_id]],disposition!A:B,2,0)</f>
        <v>A00003675</v>
      </c>
      <c r="H668" s="1" t="s">
        <v>6057</v>
      </c>
      <c r="I668" s="1"/>
    </row>
    <row r="669" spans="1:9" x14ac:dyDescent="0.3">
      <c r="A669" s="1" t="s">
        <v>5854</v>
      </c>
      <c r="B669" s="1" t="s">
        <v>4516</v>
      </c>
      <c r="C669">
        <v>2018</v>
      </c>
      <c r="D669">
        <v>8</v>
      </c>
      <c r="E669">
        <v>5</v>
      </c>
      <c r="F669" s="2">
        <v>43317</v>
      </c>
      <c r="G669" s="35" t="str">
        <f>VLOOKUP(completedcard[[#This Row],[disp_id]],disposition!A:B,2,0)</f>
        <v>A00003681</v>
      </c>
      <c r="H669" s="1" t="s">
        <v>5853</v>
      </c>
      <c r="I669" s="1"/>
    </row>
    <row r="670" spans="1:9" x14ac:dyDescent="0.3">
      <c r="A670" s="1" t="s">
        <v>5870</v>
      </c>
      <c r="B670" s="1" t="s">
        <v>4516</v>
      </c>
      <c r="C670">
        <v>2018</v>
      </c>
      <c r="D670">
        <v>8</v>
      </c>
      <c r="E670">
        <v>11</v>
      </c>
      <c r="F670" s="2">
        <v>43323</v>
      </c>
      <c r="G670" s="35" t="str">
        <f>VLOOKUP(completedcard[[#This Row],[disp_id]],disposition!A:B,2,0)</f>
        <v>A00003696</v>
      </c>
      <c r="H670" s="1" t="s">
        <v>5869</v>
      </c>
      <c r="I670" s="1"/>
    </row>
    <row r="671" spans="1:9" x14ac:dyDescent="0.3">
      <c r="A671" s="1" t="s">
        <v>6298</v>
      </c>
      <c r="B671" s="1" t="s">
        <v>4516</v>
      </c>
      <c r="C671">
        <v>2018</v>
      </c>
      <c r="D671">
        <v>12</v>
      </c>
      <c r="E671">
        <v>29</v>
      </c>
      <c r="F671" s="2">
        <v>43463</v>
      </c>
      <c r="G671" s="35" t="str">
        <f>VLOOKUP(completedcard[[#This Row],[disp_id]],disposition!A:B,2,0)</f>
        <v>A00003705</v>
      </c>
      <c r="H671" s="1" t="s">
        <v>6297</v>
      </c>
      <c r="I671" s="1"/>
    </row>
    <row r="672" spans="1:9" x14ac:dyDescent="0.3">
      <c r="A672" s="1" t="s">
        <v>5784</v>
      </c>
      <c r="B672" s="1" t="s">
        <v>4516</v>
      </c>
      <c r="C672">
        <v>2018</v>
      </c>
      <c r="D672">
        <v>7</v>
      </c>
      <c r="E672">
        <v>14</v>
      </c>
      <c r="F672" s="2">
        <v>43295</v>
      </c>
      <c r="G672" s="35" t="str">
        <f>VLOOKUP(completedcard[[#This Row],[disp_id]],disposition!A:B,2,0)</f>
        <v>A00003708</v>
      </c>
      <c r="H672" s="1" t="s">
        <v>5783</v>
      </c>
      <c r="I672" s="1"/>
    </row>
    <row r="673" spans="1:9" x14ac:dyDescent="0.3">
      <c r="A673" s="1" t="s">
        <v>5164</v>
      </c>
      <c r="B673" s="1" t="s">
        <v>4516</v>
      </c>
      <c r="C673">
        <v>2017</v>
      </c>
      <c r="D673">
        <v>8</v>
      </c>
      <c r="E673">
        <v>1</v>
      </c>
      <c r="F673" s="2">
        <v>42948</v>
      </c>
      <c r="G673" s="35" t="str">
        <f>VLOOKUP(completedcard[[#This Row],[disp_id]],disposition!A:B,2,0)</f>
        <v>A00003709</v>
      </c>
      <c r="H673" s="1" t="s">
        <v>5163</v>
      </c>
      <c r="I673" s="1"/>
    </row>
    <row r="674" spans="1:9" x14ac:dyDescent="0.3">
      <c r="A674" s="1" t="s">
        <v>5422</v>
      </c>
      <c r="B674" s="1" t="s">
        <v>4516</v>
      </c>
      <c r="C674">
        <v>2018</v>
      </c>
      <c r="D674">
        <v>1</v>
      </c>
      <c r="E674">
        <v>15</v>
      </c>
      <c r="F674" s="2">
        <v>43115</v>
      </c>
      <c r="G674" s="35" t="str">
        <f>VLOOKUP(completedcard[[#This Row],[disp_id]],disposition!A:B,2,0)</f>
        <v>A00003710</v>
      </c>
      <c r="H674" s="1" t="s">
        <v>5421</v>
      </c>
      <c r="I674" s="1"/>
    </row>
    <row r="675" spans="1:9" x14ac:dyDescent="0.3">
      <c r="A675" s="1" t="s">
        <v>4878</v>
      </c>
      <c r="B675" s="1" t="s">
        <v>4516</v>
      </c>
      <c r="C675">
        <v>2016</v>
      </c>
      <c r="D675">
        <v>11</v>
      </c>
      <c r="E675">
        <v>7</v>
      </c>
      <c r="F675" s="2">
        <v>42681</v>
      </c>
      <c r="G675" s="35" t="str">
        <f>VLOOKUP(completedcard[[#This Row],[disp_id]],disposition!A:B,2,0)</f>
        <v>A00003714</v>
      </c>
      <c r="H675" s="1" t="s">
        <v>4877</v>
      </c>
      <c r="I675" s="1"/>
    </row>
    <row r="676" spans="1:9" x14ac:dyDescent="0.3">
      <c r="A676" s="1" t="s">
        <v>6254</v>
      </c>
      <c r="B676" s="1" t="s">
        <v>4516</v>
      </c>
      <c r="C676">
        <v>2018</v>
      </c>
      <c r="D676">
        <v>12</v>
      </c>
      <c r="E676">
        <v>16</v>
      </c>
      <c r="F676" s="2">
        <v>43450</v>
      </c>
      <c r="G676" s="35" t="str">
        <f>VLOOKUP(completedcard[[#This Row],[disp_id]],disposition!A:B,2,0)</f>
        <v>A00003724</v>
      </c>
      <c r="H676" s="1" t="s">
        <v>6253</v>
      </c>
      <c r="I676" s="1"/>
    </row>
    <row r="677" spans="1:9" x14ac:dyDescent="0.3">
      <c r="A677" s="1" t="s">
        <v>6226</v>
      </c>
      <c r="B677" s="1" t="s">
        <v>4516</v>
      </c>
      <c r="C677">
        <v>2018</v>
      </c>
      <c r="D677">
        <v>12</v>
      </c>
      <c r="E677">
        <v>8</v>
      </c>
      <c r="F677" s="2">
        <v>43442</v>
      </c>
      <c r="G677" s="35" t="str">
        <f>VLOOKUP(completedcard[[#This Row],[disp_id]],disposition!A:B,2,0)</f>
        <v>A00003725</v>
      </c>
      <c r="H677" s="1" t="s">
        <v>6225</v>
      </c>
      <c r="I677" s="1"/>
    </row>
    <row r="678" spans="1:9" x14ac:dyDescent="0.3">
      <c r="A678" s="1" t="s">
        <v>6118</v>
      </c>
      <c r="B678" s="1" t="s">
        <v>4529</v>
      </c>
      <c r="C678">
        <v>2018</v>
      </c>
      <c r="D678">
        <v>11</v>
      </c>
      <c r="E678">
        <v>3</v>
      </c>
      <c r="F678" s="2">
        <v>43407</v>
      </c>
      <c r="G678" s="35" t="str">
        <f>VLOOKUP(completedcard[[#This Row],[disp_id]],disposition!A:B,2,0)</f>
        <v>A00003727</v>
      </c>
      <c r="H678" s="1" t="s">
        <v>6117</v>
      </c>
      <c r="I678" s="1"/>
    </row>
    <row r="679" spans="1:9" x14ac:dyDescent="0.3">
      <c r="A679" s="1" t="s">
        <v>5146</v>
      </c>
      <c r="B679" s="1" t="s">
        <v>4516</v>
      </c>
      <c r="C679">
        <v>2017</v>
      </c>
      <c r="D679">
        <v>7</v>
      </c>
      <c r="E679">
        <v>24</v>
      </c>
      <c r="F679" s="2">
        <v>42940</v>
      </c>
      <c r="G679" s="35" t="str">
        <f>VLOOKUP(completedcard[[#This Row],[disp_id]],disposition!A:B,2,0)</f>
        <v>A00003733</v>
      </c>
      <c r="H679" s="1" t="s">
        <v>5145</v>
      </c>
      <c r="I679" s="1"/>
    </row>
    <row r="680" spans="1:9" x14ac:dyDescent="0.3">
      <c r="A680" s="1" t="s">
        <v>4680</v>
      </c>
      <c r="B680" s="1" t="s">
        <v>4516</v>
      </c>
      <c r="C680">
        <v>2015</v>
      </c>
      <c r="D680">
        <v>12</v>
      </c>
      <c r="E680">
        <v>15</v>
      </c>
      <c r="F680" s="2">
        <v>42353</v>
      </c>
      <c r="G680" s="35" t="str">
        <f>VLOOKUP(completedcard[[#This Row],[disp_id]],disposition!A:B,2,0)</f>
        <v>A00003735</v>
      </c>
      <c r="H680" s="1" t="s">
        <v>4679</v>
      </c>
      <c r="I680" s="1"/>
    </row>
    <row r="681" spans="1:9" x14ac:dyDescent="0.3">
      <c r="A681" s="1" t="s">
        <v>5756</v>
      </c>
      <c r="B681" s="1" t="s">
        <v>4516</v>
      </c>
      <c r="C681">
        <v>2018</v>
      </c>
      <c r="D681">
        <v>7</v>
      </c>
      <c r="E681">
        <v>5</v>
      </c>
      <c r="F681" s="2">
        <v>43286</v>
      </c>
      <c r="G681" s="35" t="str">
        <f>VLOOKUP(completedcard[[#This Row],[disp_id]],disposition!A:B,2,0)</f>
        <v>A00003743</v>
      </c>
      <c r="H681" s="1" t="s">
        <v>5755</v>
      </c>
      <c r="I681" s="1"/>
    </row>
    <row r="682" spans="1:9" x14ac:dyDescent="0.3">
      <c r="A682" s="1" t="s">
        <v>4902</v>
      </c>
      <c r="B682" s="1" t="s">
        <v>4516</v>
      </c>
      <c r="C682">
        <v>2016</v>
      </c>
      <c r="D682">
        <v>12</v>
      </c>
      <c r="E682">
        <v>11</v>
      </c>
      <c r="F682" s="2">
        <v>42715</v>
      </c>
      <c r="G682" s="35" t="str">
        <f>VLOOKUP(completedcard[[#This Row],[disp_id]],disposition!A:B,2,0)</f>
        <v>A00003745</v>
      </c>
      <c r="H682" s="1" t="s">
        <v>4901</v>
      </c>
      <c r="I682" s="1"/>
    </row>
    <row r="683" spans="1:9" x14ac:dyDescent="0.3">
      <c r="A683" s="1" t="s">
        <v>5258</v>
      </c>
      <c r="B683" s="1" t="s">
        <v>4574</v>
      </c>
      <c r="C683">
        <v>2017</v>
      </c>
      <c r="D683">
        <v>10</v>
      </c>
      <c r="E683">
        <v>7</v>
      </c>
      <c r="F683" s="2">
        <v>43015</v>
      </c>
      <c r="G683" s="35" t="str">
        <f>VLOOKUP(completedcard[[#This Row],[disp_id]],disposition!A:B,2,0)</f>
        <v>A00003749</v>
      </c>
      <c r="H683" s="1" t="s">
        <v>5257</v>
      </c>
      <c r="I683" s="1"/>
    </row>
    <row r="684" spans="1:9" x14ac:dyDescent="0.3">
      <c r="A684" s="1" t="s">
        <v>4654</v>
      </c>
      <c r="B684" s="1" t="s">
        <v>4516</v>
      </c>
      <c r="C684">
        <v>2015</v>
      </c>
      <c r="D684">
        <v>9</v>
      </c>
      <c r="E684">
        <v>26</v>
      </c>
      <c r="F684" s="2">
        <v>42273</v>
      </c>
      <c r="G684" s="35" t="str">
        <f>VLOOKUP(completedcard[[#This Row],[disp_id]],disposition!A:B,2,0)</f>
        <v>A00003756</v>
      </c>
      <c r="H684" s="1" t="s">
        <v>4653</v>
      </c>
      <c r="I684" s="1"/>
    </row>
    <row r="685" spans="1:9" x14ac:dyDescent="0.3">
      <c r="A685" s="1" t="s">
        <v>5658</v>
      </c>
      <c r="B685" s="1" t="s">
        <v>4529</v>
      </c>
      <c r="C685">
        <v>2018</v>
      </c>
      <c r="D685">
        <v>5</v>
      </c>
      <c r="E685">
        <v>22</v>
      </c>
      <c r="F685" s="2">
        <v>43242</v>
      </c>
      <c r="G685" s="35" t="str">
        <f>VLOOKUP(completedcard[[#This Row],[disp_id]],disposition!A:B,2,0)</f>
        <v>A00003757</v>
      </c>
      <c r="H685" s="1" t="s">
        <v>5657</v>
      </c>
      <c r="I685" s="1"/>
    </row>
    <row r="686" spans="1:9" x14ac:dyDescent="0.3">
      <c r="A686" s="1" t="s">
        <v>5736</v>
      </c>
      <c r="B686" s="1" t="s">
        <v>4516</v>
      </c>
      <c r="C686">
        <v>2018</v>
      </c>
      <c r="D686">
        <v>6</v>
      </c>
      <c r="E686">
        <v>24</v>
      </c>
      <c r="F686" s="2">
        <v>43275</v>
      </c>
      <c r="G686" s="35" t="str">
        <f>VLOOKUP(completedcard[[#This Row],[disp_id]],disposition!A:B,2,0)</f>
        <v>A00003758</v>
      </c>
      <c r="H686" s="1" t="s">
        <v>5735</v>
      </c>
      <c r="I686" s="1"/>
    </row>
    <row r="687" spans="1:9" x14ac:dyDescent="0.3">
      <c r="A687" s="1" t="s">
        <v>5916</v>
      </c>
      <c r="B687" s="1" t="s">
        <v>4516</v>
      </c>
      <c r="C687">
        <v>2018</v>
      </c>
      <c r="D687">
        <v>8</v>
      </c>
      <c r="E687">
        <v>30</v>
      </c>
      <c r="F687" s="2">
        <v>43342</v>
      </c>
      <c r="G687" s="35" t="str">
        <f>VLOOKUP(completedcard[[#This Row],[disp_id]],disposition!A:B,2,0)</f>
        <v>A00003767</v>
      </c>
      <c r="H687" s="1" t="s">
        <v>5915</v>
      </c>
      <c r="I687" s="1"/>
    </row>
    <row r="688" spans="1:9" x14ac:dyDescent="0.3">
      <c r="A688" s="1" t="s">
        <v>5228</v>
      </c>
      <c r="B688" s="1" t="s">
        <v>4516</v>
      </c>
      <c r="C688">
        <v>2017</v>
      </c>
      <c r="D688">
        <v>9</v>
      </c>
      <c r="E688">
        <v>17</v>
      </c>
      <c r="F688" s="2">
        <v>42995</v>
      </c>
      <c r="G688" s="35" t="str">
        <f>VLOOKUP(completedcard[[#This Row],[disp_id]],disposition!A:B,2,0)</f>
        <v>A00003770</v>
      </c>
      <c r="H688" s="1" t="s">
        <v>5227</v>
      </c>
      <c r="I688" s="1"/>
    </row>
    <row r="689" spans="1:9" x14ac:dyDescent="0.3">
      <c r="A689" s="1" t="s">
        <v>6182</v>
      </c>
      <c r="B689" s="1" t="s">
        <v>4574</v>
      </c>
      <c r="C689">
        <v>2018</v>
      </c>
      <c r="D689">
        <v>11</v>
      </c>
      <c r="E689">
        <v>21</v>
      </c>
      <c r="F689" s="2">
        <v>43425</v>
      </c>
      <c r="G689" s="35" t="str">
        <f>VLOOKUP(completedcard[[#This Row],[disp_id]],disposition!A:B,2,0)</f>
        <v>A00003776</v>
      </c>
      <c r="H689" s="1" t="s">
        <v>6181</v>
      </c>
      <c r="I689" s="1"/>
    </row>
    <row r="690" spans="1:9" x14ac:dyDescent="0.3">
      <c r="A690" s="1" t="s">
        <v>4634</v>
      </c>
      <c r="B690" s="1" t="s">
        <v>4516</v>
      </c>
      <c r="C690">
        <v>2015</v>
      </c>
      <c r="D690">
        <v>7</v>
      </c>
      <c r="E690">
        <v>12</v>
      </c>
      <c r="F690" s="2">
        <v>42197</v>
      </c>
      <c r="G690" s="35" t="str">
        <f>VLOOKUP(completedcard[[#This Row],[disp_id]],disposition!A:B,2,0)</f>
        <v>A00003778</v>
      </c>
      <c r="H690" s="1" t="s">
        <v>4633</v>
      </c>
      <c r="I690" s="1"/>
    </row>
    <row r="691" spans="1:9" x14ac:dyDescent="0.3">
      <c r="A691" s="1" t="s">
        <v>4938</v>
      </c>
      <c r="B691" s="1" t="s">
        <v>4574</v>
      </c>
      <c r="C691">
        <v>2017</v>
      </c>
      <c r="D691">
        <v>1</v>
      </c>
      <c r="E691">
        <v>16</v>
      </c>
      <c r="F691" s="2">
        <v>42751</v>
      </c>
      <c r="G691" s="35" t="str">
        <f>VLOOKUP(completedcard[[#This Row],[disp_id]],disposition!A:B,2,0)</f>
        <v>A00003781</v>
      </c>
      <c r="H691" s="1" t="s">
        <v>4937</v>
      </c>
      <c r="I691" s="1"/>
    </row>
    <row r="692" spans="1:9" x14ac:dyDescent="0.3">
      <c r="A692" s="1" t="s">
        <v>5326</v>
      </c>
      <c r="B692" s="1" t="s">
        <v>4516</v>
      </c>
      <c r="C692">
        <v>2017</v>
      </c>
      <c r="D692">
        <v>11</v>
      </c>
      <c r="E692">
        <v>21</v>
      </c>
      <c r="F692" s="2">
        <v>43060</v>
      </c>
      <c r="G692" s="35" t="str">
        <f>VLOOKUP(completedcard[[#This Row],[disp_id]],disposition!A:B,2,0)</f>
        <v>A00003782</v>
      </c>
      <c r="H692" s="1" t="s">
        <v>5325</v>
      </c>
      <c r="I692" s="1"/>
    </row>
    <row r="693" spans="1:9" x14ac:dyDescent="0.3">
      <c r="A693" s="1" t="s">
        <v>4832</v>
      </c>
      <c r="B693" s="1" t="s">
        <v>4529</v>
      </c>
      <c r="C693">
        <v>2016</v>
      </c>
      <c r="D693">
        <v>9</v>
      </c>
      <c r="E693">
        <v>24</v>
      </c>
      <c r="F693" s="2">
        <v>42637</v>
      </c>
      <c r="G693" s="35" t="str">
        <f>VLOOKUP(completedcard[[#This Row],[disp_id]],disposition!A:B,2,0)</f>
        <v>A00003788</v>
      </c>
      <c r="H693" s="1" t="s">
        <v>4831</v>
      </c>
      <c r="I693" s="1"/>
    </row>
    <row r="694" spans="1:9" x14ac:dyDescent="0.3">
      <c r="A694" s="1" t="s">
        <v>5008</v>
      </c>
      <c r="B694" s="1" t="s">
        <v>4529</v>
      </c>
      <c r="C694">
        <v>2017</v>
      </c>
      <c r="D694">
        <v>4</v>
      </c>
      <c r="E694">
        <v>11</v>
      </c>
      <c r="F694" s="2">
        <v>42836</v>
      </c>
      <c r="G694" s="35" t="str">
        <f>VLOOKUP(completedcard[[#This Row],[disp_id]],disposition!A:B,2,0)</f>
        <v>A00003806</v>
      </c>
      <c r="H694" s="1" t="s">
        <v>5007</v>
      </c>
      <c r="I694" s="1"/>
    </row>
    <row r="695" spans="1:9" x14ac:dyDescent="0.3">
      <c r="A695" s="1" t="s">
        <v>4896</v>
      </c>
      <c r="B695" s="1" t="s">
        <v>4529</v>
      </c>
      <c r="C695">
        <v>2016</v>
      </c>
      <c r="D695">
        <v>12</v>
      </c>
      <c r="E695">
        <v>10</v>
      </c>
      <c r="F695" s="2">
        <v>42714</v>
      </c>
      <c r="G695" s="35" t="str">
        <f>VLOOKUP(completedcard[[#This Row],[disp_id]],disposition!A:B,2,0)</f>
        <v>A00003807</v>
      </c>
      <c r="H695" s="1" t="s">
        <v>4895</v>
      </c>
      <c r="I695" s="1"/>
    </row>
    <row r="696" spans="1:9" x14ac:dyDescent="0.3">
      <c r="A696" s="1" t="s">
        <v>5892</v>
      </c>
      <c r="B696" s="1" t="s">
        <v>4516</v>
      </c>
      <c r="C696">
        <v>2018</v>
      </c>
      <c r="D696">
        <v>8</v>
      </c>
      <c r="E696">
        <v>19</v>
      </c>
      <c r="F696" s="2">
        <v>43331</v>
      </c>
      <c r="G696" s="35" t="str">
        <f>VLOOKUP(completedcard[[#This Row],[disp_id]],disposition!A:B,2,0)</f>
        <v>A00003811</v>
      </c>
      <c r="H696" s="1" t="s">
        <v>5891</v>
      </c>
      <c r="I696" s="1"/>
    </row>
    <row r="697" spans="1:9" x14ac:dyDescent="0.3">
      <c r="A697" s="1" t="s">
        <v>4658</v>
      </c>
      <c r="B697" s="1" t="s">
        <v>4516</v>
      </c>
      <c r="C697">
        <v>2015</v>
      </c>
      <c r="D697">
        <v>9</v>
      </c>
      <c r="E697">
        <v>30</v>
      </c>
      <c r="F697" s="2">
        <v>42277</v>
      </c>
      <c r="G697" s="35" t="str">
        <f>VLOOKUP(completedcard[[#This Row],[disp_id]],disposition!A:B,2,0)</f>
        <v>A00003839</v>
      </c>
      <c r="H697" s="1" t="s">
        <v>4657</v>
      </c>
      <c r="I697" s="1"/>
    </row>
    <row r="698" spans="1:9" x14ac:dyDescent="0.3">
      <c r="A698" s="1" t="s">
        <v>4926</v>
      </c>
      <c r="B698" s="1" t="s">
        <v>4516</v>
      </c>
      <c r="C698">
        <v>2017</v>
      </c>
      <c r="D698">
        <v>1</v>
      </c>
      <c r="E698">
        <v>9</v>
      </c>
      <c r="F698" s="2">
        <v>42744</v>
      </c>
      <c r="G698" s="35" t="str">
        <f>VLOOKUP(completedcard[[#This Row],[disp_id]],disposition!A:B,2,0)</f>
        <v>A00003847</v>
      </c>
      <c r="H698" s="1" t="s">
        <v>4925</v>
      </c>
      <c r="I698" s="1"/>
    </row>
    <row r="699" spans="1:9" x14ac:dyDescent="0.3">
      <c r="A699" s="1" t="s">
        <v>6228</v>
      </c>
      <c r="B699" s="1" t="s">
        <v>4529</v>
      </c>
      <c r="C699">
        <v>2018</v>
      </c>
      <c r="D699">
        <v>12</v>
      </c>
      <c r="E699">
        <v>8</v>
      </c>
      <c r="F699" s="2">
        <v>43442</v>
      </c>
      <c r="G699" s="35" t="str">
        <f>VLOOKUP(completedcard[[#This Row],[disp_id]],disposition!A:B,2,0)</f>
        <v>A00003848</v>
      </c>
      <c r="H699" s="1" t="s">
        <v>6227</v>
      </c>
      <c r="I699" s="1"/>
    </row>
    <row r="700" spans="1:9" x14ac:dyDescent="0.3">
      <c r="A700" s="1" t="s">
        <v>5704</v>
      </c>
      <c r="B700" s="1" t="s">
        <v>4529</v>
      </c>
      <c r="C700">
        <v>2018</v>
      </c>
      <c r="D700">
        <v>6</v>
      </c>
      <c r="E700">
        <v>11</v>
      </c>
      <c r="F700" s="2">
        <v>43262</v>
      </c>
      <c r="G700" s="35" t="str">
        <f>VLOOKUP(completedcard[[#This Row],[disp_id]],disposition!A:B,2,0)</f>
        <v>A00003858</v>
      </c>
      <c r="H700" s="1" t="s">
        <v>5703</v>
      </c>
      <c r="I700" s="1"/>
    </row>
    <row r="701" spans="1:9" x14ac:dyDescent="0.3">
      <c r="A701" s="1" t="s">
        <v>5654</v>
      </c>
      <c r="B701" s="1" t="s">
        <v>4516</v>
      </c>
      <c r="C701">
        <v>2018</v>
      </c>
      <c r="D701">
        <v>5</v>
      </c>
      <c r="E701">
        <v>19</v>
      </c>
      <c r="F701" s="2">
        <v>43239</v>
      </c>
      <c r="G701" s="35" t="str">
        <f>VLOOKUP(completedcard[[#This Row],[disp_id]],disposition!A:B,2,0)</f>
        <v>A00003861</v>
      </c>
      <c r="H701" s="1" t="s">
        <v>5653</v>
      </c>
      <c r="I701" s="1"/>
    </row>
    <row r="702" spans="1:9" x14ac:dyDescent="0.3">
      <c r="A702" s="1" t="s">
        <v>5178</v>
      </c>
      <c r="B702" s="1" t="s">
        <v>4516</v>
      </c>
      <c r="C702">
        <v>2017</v>
      </c>
      <c r="D702">
        <v>8</v>
      </c>
      <c r="E702">
        <v>12</v>
      </c>
      <c r="F702" s="2">
        <v>42959</v>
      </c>
      <c r="G702" s="35" t="str">
        <f>VLOOKUP(completedcard[[#This Row],[disp_id]],disposition!A:B,2,0)</f>
        <v>A00003866</v>
      </c>
      <c r="H702" s="1" t="s">
        <v>5177</v>
      </c>
      <c r="I702" s="1"/>
    </row>
    <row r="703" spans="1:9" x14ac:dyDescent="0.3">
      <c r="A703" s="1" t="s">
        <v>4620</v>
      </c>
      <c r="B703" s="1" t="s">
        <v>4516</v>
      </c>
      <c r="C703">
        <v>2015</v>
      </c>
      <c r="D703">
        <v>6</v>
      </c>
      <c r="E703">
        <v>24</v>
      </c>
      <c r="F703" s="2">
        <v>42179</v>
      </c>
      <c r="G703" s="35" t="str">
        <f>VLOOKUP(completedcard[[#This Row],[disp_id]],disposition!A:B,2,0)</f>
        <v>A00003869</v>
      </c>
      <c r="H703" s="1" t="s">
        <v>4619</v>
      </c>
      <c r="I703" s="1"/>
    </row>
    <row r="704" spans="1:9" x14ac:dyDescent="0.3">
      <c r="A704" s="1" t="s">
        <v>5468</v>
      </c>
      <c r="B704" s="1" t="s">
        <v>4529</v>
      </c>
      <c r="C704">
        <v>2018</v>
      </c>
      <c r="D704">
        <v>2</v>
      </c>
      <c r="E704">
        <v>9</v>
      </c>
      <c r="F704" s="2">
        <v>43140</v>
      </c>
      <c r="G704" s="35" t="str">
        <f>VLOOKUP(completedcard[[#This Row],[disp_id]],disposition!A:B,2,0)</f>
        <v>A00003877</v>
      </c>
      <c r="H704" s="1" t="s">
        <v>5467</v>
      </c>
      <c r="I704" s="1"/>
    </row>
    <row r="705" spans="1:9" x14ac:dyDescent="0.3">
      <c r="A705" s="1" t="s">
        <v>4528</v>
      </c>
      <c r="B705" s="1" t="s">
        <v>4529</v>
      </c>
      <c r="C705">
        <v>2014</v>
      </c>
      <c r="D705">
        <v>4</v>
      </c>
      <c r="E705">
        <v>5</v>
      </c>
      <c r="F705" s="2">
        <v>41734</v>
      </c>
      <c r="G705" s="35" t="str">
        <f>VLOOKUP(completedcard[[#This Row],[disp_id]],disposition!A:B,2,0)</f>
        <v>A00003883</v>
      </c>
      <c r="H705" s="1" t="s">
        <v>4527</v>
      </c>
      <c r="I705" s="1"/>
    </row>
    <row r="706" spans="1:9" x14ac:dyDescent="0.3">
      <c r="A706" s="1" t="s">
        <v>4884</v>
      </c>
      <c r="B706" s="1" t="s">
        <v>4516</v>
      </c>
      <c r="C706">
        <v>2016</v>
      </c>
      <c r="D706">
        <v>11</v>
      </c>
      <c r="E706">
        <v>14</v>
      </c>
      <c r="F706" s="2">
        <v>42688</v>
      </c>
      <c r="G706" s="35" t="str">
        <f>VLOOKUP(completedcard[[#This Row],[disp_id]],disposition!A:B,2,0)</f>
        <v>A00003886</v>
      </c>
      <c r="H706" s="1" t="s">
        <v>4883</v>
      </c>
      <c r="I706" s="1"/>
    </row>
    <row r="707" spans="1:9" x14ac:dyDescent="0.3">
      <c r="A707" s="1" t="s">
        <v>5378</v>
      </c>
      <c r="B707" s="1" t="s">
        <v>4516</v>
      </c>
      <c r="C707">
        <v>2017</v>
      </c>
      <c r="D707">
        <v>12</v>
      </c>
      <c r="E707">
        <v>15</v>
      </c>
      <c r="F707" s="2">
        <v>43084</v>
      </c>
      <c r="G707" s="35" t="str">
        <f>VLOOKUP(completedcard[[#This Row],[disp_id]],disposition!A:B,2,0)</f>
        <v>A00003897</v>
      </c>
      <c r="H707" s="1" t="s">
        <v>5377</v>
      </c>
      <c r="I707" s="1"/>
    </row>
    <row r="708" spans="1:9" x14ac:dyDescent="0.3">
      <c r="A708" s="1" t="s">
        <v>5448</v>
      </c>
      <c r="B708" s="1" t="s">
        <v>4574</v>
      </c>
      <c r="C708">
        <v>2018</v>
      </c>
      <c r="D708">
        <v>1</v>
      </c>
      <c r="E708">
        <v>27</v>
      </c>
      <c r="F708" s="2">
        <v>43127</v>
      </c>
      <c r="G708" s="35" t="str">
        <f>VLOOKUP(completedcard[[#This Row],[disp_id]],disposition!A:B,2,0)</f>
        <v>A00003899</v>
      </c>
      <c r="H708" s="1" t="s">
        <v>5447</v>
      </c>
      <c r="I708" s="1"/>
    </row>
    <row r="709" spans="1:9" x14ac:dyDescent="0.3">
      <c r="A709" s="1" t="s">
        <v>4720</v>
      </c>
      <c r="B709" s="1" t="s">
        <v>4529</v>
      </c>
      <c r="C709">
        <v>2016</v>
      </c>
      <c r="D709">
        <v>3</v>
      </c>
      <c r="E709">
        <v>30</v>
      </c>
      <c r="F709" s="2">
        <v>42459</v>
      </c>
      <c r="G709" s="35" t="str">
        <f>VLOOKUP(completedcard[[#This Row],[disp_id]],disposition!A:B,2,0)</f>
        <v>A00003909</v>
      </c>
      <c r="H709" s="1" t="s">
        <v>4719</v>
      </c>
      <c r="I709" s="1"/>
    </row>
    <row r="710" spans="1:9" x14ac:dyDescent="0.3">
      <c r="A710" s="1" t="s">
        <v>5492</v>
      </c>
      <c r="B710" s="1" t="s">
        <v>4516</v>
      </c>
      <c r="C710">
        <v>2018</v>
      </c>
      <c r="D710">
        <v>2</v>
      </c>
      <c r="E710">
        <v>26</v>
      </c>
      <c r="F710" s="2">
        <v>43157</v>
      </c>
      <c r="G710" s="35" t="str">
        <f>VLOOKUP(completedcard[[#This Row],[disp_id]],disposition!A:B,2,0)</f>
        <v>A00003915</v>
      </c>
      <c r="H710" s="1" t="s">
        <v>5491</v>
      </c>
      <c r="I710" s="1"/>
    </row>
    <row r="711" spans="1:9" x14ac:dyDescent="0.3">
      <c r="A711" s="1" t="s">
        <v>5798</v>
      </c>
      <c r="B711" s="1" t="s">
        <v>4516</v>
      </c>
      <c r="C711">
        <v>2018</v>
      </c>
      <c r="D711">
        <v>7</v>
      </c>
      <c r="E711">
        <v>19</v>
      </c>
      <c r="F711" s="2">
        <v>43300</v>
      </c>
      <c r="G711" s="35" t="str">
        <f>VLOOKUP(completedcard[[#This Row],[disp_id]],disposition!A:B,2,0)</f>
        <v>A00003917</v>
      </c>
      <c r="H711" s="1" t="s">
        <v>5797</v>
      </c>
      <c r="I711" s="1"/>
    </row>
    <row r="712" spans="1:9" x14ac:dyDescent="0.3">
      <c r="A712" s="1" t="s">
        <v>6280</v>
      </c>
      <c r="B712" s="1" t="s">
        <v>4516</v>
      </c>
      <c r="C712">
        <v>2018</v>
      </c>
      <c r="D712">
        <v>12</v>
      </c>
      <c r="E712">
        <v>24</v>
      </c>
      <c r="F712" s="2">
        <v>43458</v>
      </c>
      <c r="G712" s="35" t="str">
        <f>VLOOKUP(completedcard[[#This Row],[disp_id]],disposition!A:B,2,0)</f>
        <v>A00003919</v>
      </c>
      <c r="H712" s="1" t="s">
        <v>6279</v>
      </c>
      <c r="I712" s="1"/>
    </row>
    <row r="713" spans="1:9" x14ac:dyDescent="0.3">
      <c r="A713" s="1" t="s">
        <v>4960</v>
      </c>
      <c r="B713" s="1" t="s">
        <v>4529</v>
      </c>
      <c r="C713">
        <v>2017</v>
      </c>
      <c r="D713">
        <v>1</v>
      </c>
      <c r="E713">
        <v>22</v>
      </c>
      <c r="F713" s="2">
        <v>42757</v>
      </c>
      <c r="G713" s="35" t="str">
        <f>VLOOKUP(completedcard[[#This Row],[disp_id]],disposition!A:B,2,0)</f>
        <v>A00003931</v>
      </c>
      <c r="H713" s="1" t="s">
        <v>4959</v>
      </c>
      <c r="I713" s="1"/>
    </row>
    <row r="714" spans="1:9" x14ac:dyDescent="0.3">
      <c r="A714" s="1" t="s">
        <v>5024</v>
      </c>
      <c r="B714" s="1" t="s">
        <v>4516</v>
      </c>
      <c r="C714">
        <v>2017</v>
      </c>
      <c r="D714">
        <v>5</v>
      </c>
      <c r="E714">
        <v>2</v>
      </c>
      <c r="F714" s="2">
        <v>42857</v>
      </c>
      <c r="G714" s="35" t="str">
        <f>VLOOKUP(completedcard[[#This Row],[disp_id]],disposition!A:B,2,0)</f>
        <v>A00003938</v>
      </c>
      <c r="H714" s="1" t="s">
        <v>5023</v>
      </c>
      <c r="I714" s="1"/>
    </row>
    <row r="715" spans="1:9" x14ac:dyDescent="0.3">
      <c r="A715" s="1" t="s">
        <v>4768</v>
      </c>
      <c r="B715" s="1" t="s">
        <v>4516</v>
      </c>
      <c r="C715">
        <v>2016</v>
      </c>
      <c r="D715">
        <v>6</v>
      </c>
      <c r="E715">
        <v>23</v>
      </c>
      <c r="F715" s="2">
        <v>42544</v>
      </c>
      <c r="G715" s="35" t="str">
        <f>VLOOKUP(completedcard[[#This Row],[disp_id]],disposition!A:B,2,0)</f>
        <v>A00003940</v>
      </c>
      <c r="H715" s="1" t="s">
        <v>4767</v>
      </c>
      <c r="I715" s="1"/>
    </row>
    <row r="716" spans="1:9" x14ac:dyDescent="0.3">
      <c r="A716" s="1" t="s">
        <v>4537</v>
      </c>
      <c r="B716" s="1" t="s">
        <v>4516</v>
      </c>
      <c r="C716">
        <v>2014</v>
      </c>
      <c r="D716">
        <v>7</v>
      </c>
      <c r="E716">
        <v>21</v>
      </c>
      <c r="F716" s="2">
        <v>41841</v>
      </c>
      <c r="G716" s="35" t="str">
        <f>VLOOKUP(completedcard[[#This Row],[disp_id]],disposition!A:B,2,0)</f>
        <v>A00003948</v>
      </c>
      <c r="H716" s="1" t="s">
        <v>4536</v>
      </c>
      <c r="I716" s="1"/>
    </row>
    <row r="717" spans="1:9" x14ac:dyDescent="0.3">
      <c r="A717" s="1" t="s">
        <v>5120</v>
      </c>
      <c r="B717" s="1" t="s">
        <v>4529</v>
      </c>
      <c r="C717">
        <v>2017</v>
      </c>
      <c r="D717">
        <v>6</v>
      </c>
      <c r="E717">
        <v>30</v>
      </c>
      <c r="F717" s="2">
        <v>42916</v>
      </c>
      <c r="G717" s="35" t="str">
        <f>VLOOKUP(completedcard[[#This Row],[disp_id]],disposition!A:B,2,0)</f>
        <v>A00003949</v>
      </c>
      <c r="H717" s="1" t="s">
        <v>5119</v>
      </c>
      <c r="I717" s="1"/>
    </row>
    <row r="718" spans="1:9" x14ac:dyDescent="0.3">
      <c r="A718" s="1" t="s">
        <v>5626</v>
      </c>
      <c r="B718" s="1" t="s">
        <v>4516</v>
      </c>
      <c r="C718">
        <v>2018</v>
      </c>
      <c r="D718">
        <v>5</v>
      </c>
      <c r="E718">
        <v>1</v>
      </c>
      <c r="F718" s="2">
        <v>43221</v>
      </c>
      <c r="G718" s="35" t="str">
        <f>VLOOKUP(completedcard[[#This Row],[disp_id]],disposition!A:B,2,0)</f>
        <v>A00003950</v>
      </c>
      <c r="H718" s="1" t="s">
        <v>5625</v>
      </c>
      <c r="I718" s="1"/>
    </row>
    <row r="719" spans="1:9" x14ac:dyDescent="0.3">
      <c r="A719" s="1" t="s">
        <v>6262</v>
      </c>
      <c r="B719" s="1" t="s">
        <v>4516</v>
      </c>
      <c r="C719">
        <v>2018</v>
      </c>
      <c r="D719">
        <v>12</v>
      </c>
      <c r="E719">
        <v>19</v>
      </c>
      <c r="F719" s="2">
        <v>43453</v>
      </c>
      <c r="G719" s="35" t="str">
        <f>VLOOKUP(completedcard[[#This Row],[disp_id]],disposition!A:B,2,0)</f>
        <v>A00003956</v>
      </c>
      <c r="H719" s="1" t="s">
        <v>6261</v>
      </c>
      <c r="I719" s="1"/>
    </row>
    <row r="720" spans="1:9" x14ac:dyDescent="0.3">
      <c r="A720" s="1" t="s">
        <v>4792</v>
      </c>
      <c r="B720" s="1" t="s">
        <v>4516</v>
      </c>
      <c r="C720">
        <v>2016</v>
      </c>
      <c r="D720">
        <v>8</v>
      </c>
      <c r="E720">
        <v>3</v>
      </c>
      <c r="F720" s="2">
        <v>42585</v>
      </c>
      <c r="G720" s="35" t="str">
        <f>VLOOKUP(completedcard[[#This Row],[disp_id]],disposition!A:B,2,0)</f>
        <v>A00003970</v>
      </c>
      <c r="H720" s="1" t="s">
        <v>4791</v>
      </c>
      <c r="I720" s="1"/>
    </row>
    <row r="721" spans="1:9" x14ac:dyDescent="0.3">
      <c r="A721" s="1" t="s">
        <v>4590</v>
      </c>
      <c r="B721" s="1" t="s">
        <v>4516</v>
      </c>
      <c r="C721">
        <v>2015</v>
      </c>
      <c r="D721">
        <v>4</v>
      </c>
      <c r="E721">
        <v>13</v>
      </c>
      <c r="F721" s="2">
        <v>42107</v>
      </c>
      <c r="G721" s="35" t="str">
        <f>VLOOKUP(completedcard[[#This Row],[disp_id]],disposition!A:B,2,0)</f>
        <v>A00003972</v>
      </c>
      <c r="H721" s="1" t="s">
        <v>4589</v>
      </c>
      <c r="I721" s="1"/>
    </row>
    <row r="722" spans="1:9" x14ac:dyDescent="0.3">
      <c r="A722" s="1" t="s">
        <v>5752</v>
      </c>
      <c r="B722" s="1" t="s">
        <v>4529</v>
      </c>
      <c r="C722">
        <v>2018</v>
      </c>
      <c r="D722">
        <v>7</v>
      </c>
      <c r="E722">
        <v>2</v>
      </c>
      <c r="F722" s="2">
        <v>43283</v>
      </c>
      <c r="G722" s="35" t="str">
        <f>VLOOKUP(completedcard[[#This Row],[disp_id]],disposition!A:B,2,0)</f>
        <v>A00003988</v>
      </c>
      <c r="H722" s="1" t="s">
        <v>5751</v>
      </c>
      <c r="I722" s="1"/>
    </row>
    <row r="723" spans="1:9" x14ac:dyDescent="0.3">
      <c r="A723" s="1" t="s">
        <v>5352</v>
      </c>
      <c r="B723" s="1" t="s">
        <v>4516</v>
      </c>
      <c r="C723">
        <v>2017</v>
      </c>
      <c r="D723">
        <v>12</v>
      </c>
      <c r="E723">
        <v>3</v>
      </c>
      <c r="F723" s="2">
        <v>43072</v>
      </c>
      <c r="G723" s="35" t="str">
        <f>VLOOKUP(completedcard[[#This Row],[disp_id]],disposition!A:B,2,0)</f>
        <v>A00003999</v>
      </c>
      <c r="H723" s="1" t="s">
        <v>5351</v>
      </c>
      <c r="I723" s="1"/>
    </row>
    <row r="724" spans="1:9" x14ac:dyDescent="0.3">
      <c r="A724" s="1" t="s">
        <v>5828</v>
      </c>
      <c r="B724" s="1" t="s">
        <v>4529</v>
      </c>
      <c r="C724">
        <v>2018</v>
      </c>
      <c r="D724">
        <v>7</v>
      </c>
      <c r="E724">
        <v>28</v>
      </c>
      <c r="F724" s="2">
        <v>43309</v>
      </c>
      <c r="G724" s="35" t="str">
        <f>VLOOKUP(completedcard[[#This Row],[disp_id]],disposition!A:B,2,0)</f>
        <v>A00004000</v>
      </c>
      <c r="H724" s="1" t="s">
        <v>5827</v>
      </c>
      <c r="I724" s="1"/>
    </row>
    <row r="725" spans="1:9" x14ac:dyDescent="0.3">
      <c r="A725" s="1" t="s">
        <v>4822</v>
      </c>
      <c r="B725" s="1" t="s">
        <v>4516</v>
      </c>
      <c r="C725">
        <v>2016</v>
      </c>
      <c r="D725">
        <v>9</v>
      </c>
      <c r="E725">
        <v>11</v>
      </c>
      <c r="F725" s="2">
        <v>42624</v>
      </c>
      <c r="G725" s="35" t="str">
        <f>VLOOKUP(completedcard[[#This Row],[disp_id]],disposition!A:B,2,0)</f>
        <v>A00004009</v>
      </c>
      <c r="H725" s="1" t="s">
        <v>4821</v>
      </c>
      <c r="I725" s="1"/>
    </row>
    <row r="726" spans="1:9" x14ac:dyDescent="0.3">
      <c r="A726" s="1" t="s">
        <v>6146</v>
      </c>
      <c r="B726" s="1" t="s">
        <v>4516</v>
      </c>
      <c r="C726">
        <v>2018</v>
      </c>
      <c r="D726">
        <v>11</v>
      </c>
      <c r="E726">
        <v>10</v>
      </c>
      <c r="F726" s="2">
        <v>43414</v>
      </c>
      <c r="G726" s="35" t="str">
        <f>VLOOKUP(completedcard[[#This Row],[disp_id]],disposition!A:B,2,0)</f>
        <v>A00004010</v>
      </c>
      <c r="H726" s="1" t="s">
        <v>6145</v>
      </c>
      <c r="I726" s="1"/>
    </row>
    <row r="727" spans="1:9" x14ac:dyDescent="0.3">
      <c r="A727" s="1" t="s">
        <v>6074</v>
      </c>
      <c r="B727" s="1" t="s">
        <v>4574</v>
      </c>
      <c r="C727">
        <v>2018</v>
      </c>
      <c r="D727">
        <v>10</v>
      </c>
      <c r="E727">
        <v>18</v>
      </c>
      <c r="F727" s="2">
        <v>43391</v>
      </c>
      <c r="G727" s="35" t="str">
        <f>VLOOKUP(completedcard[[#This Row],[disp_id]],disposition!A:B,2,0)</f>
        <v>A00004034</v>
      </c>
      <c r="H727" s="1" t="s">
        <v>6073</v>
      </c>
      <c r="I727" s="1"/>
    </row>
    <row r="728" spans="1:9" x14ac:dyDescent="0.3">
      <c r="A728" s="1" t="s">
        <v>6026</v>
      </c>
      <c r="B728" s="1" t="s">
        <v>4516</v>
      </c>
      <c r="C728">
        <v>2018</v>
      </c>
      <c r="D728">
        <v>10</v>
      </c>
      <c r="E728">
        <v>2</v>
      </c>
      <c r="F728" s="2">
        <v>43375</v>
      </c>
      <c r="G728" s="35" t="str">
        <f>VLOOKUP(completedcard[[#This Row],[disp_id]],disposition!A:B,2,0)</f>
        <v>A00004035</v>
      </c>
      <c r="H728" s="1" t="s">
        <v>6025</v>
      </c>
      <c r="I728" s="1"/>
    </row>
    <row r="729" spans="1:9" x14ac:dyDescent="0.3">
      <c r="A729" s="1" t="s">
        <v>6122</v>
      </c>
      <c r="B729" s="1" t="s">
        <v>4516</v>
      </c>
      <c r="C729">
        <v>2018</v>
      </c>
      <c r="D729">
        <v>11</v>
      </c>
      <c r="E729">
        <v>4</v>
      </c>
      <c r="F729" s="2">
        <v>43408</v>
      </c>
      <c r="G729" s="35" t="str">
        <f>VLOOKUP(completedcard[[#This Row],[disp_id]],disposition!A:B,2,0)</f>
        <v>A00004066</v>
      </c>
      <c r="H729" s="1" t="s">
        <v>6121</v>
      </c>
      <c r="I729" s="1"/>
    </row>
    <row r="730" spans="1:9" x14ac:dyDescent="0.3">
      <c r="A730" s="1" t="s">
        <v>4520</v>
      </c>
      <c r="B730" s="1" t="s">
        <v>4516</v>
      </c>
      <c r="C730">
        <v>2014</v>
      </c>
      <c r="D730">
        <v>2</v>
      </c>
      <c r="E730">
        <v>5</v>
      </c>
      <c r="F730" s="2">
        <v>41675</v>
      </c>
      <c r="G730" s="35" t="str">
        <f>VLOOKUP(completedcard[[#This Row],[disp_id]],disposition!A:B,2,0)</f>
        <v>A00004078</v>
      </c>
      <c r="H730" s="1" t="s">
        <v>4519</v>
      </c>
      <c r="I730" s="1"/>
    </row>
    <row r="731" spans="1:9" x14ac:dyDescent="0.3">
      <c r="A731" s="1" t="s">
        <v>5090</v>
      </c>
      <c r="B731" s="1" t="s">
        <v>4516</v>
      </c>
      <c r="C731">
        <v>2017</v>
      </c>
      <c r="D731">
        <v>6</v>
      </c>
      <c r="E731">
        <v>16</v>
      </c>
      <c r="F731" s="2">
        <v>42902</v>
      </c>
      <c r="G731" s="35" t="str">
        <f>VLOOKUP(completedcard[[#This Row],[disp_id]],disposition!A:B,2,0)</f>
        <v>A00004086</v>
      </c>
      <c r="H731" s="1" t="s">
        <v>5089</v>
      </c>
      <c r="I731" s="1"/>
    </row>
    <row r="732" spans="1:9" x14ac:dyDescent="0.3">
      <c r="A732" s="1" t="s">
        <v>6082</v>
      </c>
      <c r="B732" s="1" t="s">
        <v>4516</v>
      </c>
      <c r="C732">
        <v>2018</v>
      </c>
      <c r="D732">
        <v>10</v>
      </c>
      <c r="E732">
        <v>19</v>
      </c>
      <c r="F732" s="2">
        <v>43392</v>
      </c>
      <c r="G732" s="35" t="str">
        <f>VLOOKUP(completedcard[[#This Row],[disp_id]],disposition!A:B,2,0)</f>
        <v>A00004092</v>
      </c>
      <c r="H732" s="1" t="s">
        <v>6081</v>
      </c>
      <c r="I732" s="1"/>
    </row>
    <row r="733" spans="1:9" x14ac:dyDescent="0.3">
      <c r="A733" s="1" t="s">
        <v>6094</v>
      </c>
      <c r="B733" s="1" t="s">
        <v>4516</v>
      </c>
      <c r="C733">
        <v>2018</v>
      </c>
      <c r="D733">
        <v>10</v>
      </c>
      <c r="E733">
        <v>24</v>
      </c>
      <c r="F733" s="2">
        <v>43397</v>
      </c>
      <c r="G733" s="35" t="str">
        <f>VLOOKUP(completedcard[[#This Row],[disp_id]],disposition!A:B,2,0)</f>
        <v>A00004099</v>
      </c>
      <c r="H733" s="1" t="s">
        <v>6093</v>
      </c>
      <c r="I733" s="1"/>
    </row>
    <row r="734" spans="1:9" x14ac:dyDescent="0.3">
      <c r="A734" s="1" t="s">
        <v>6066</v>
      </c>
      <c r="B734" s="1" t="s">
        <v>4529</v>
      </c>
      <c r="C734">
        <v>2018</v>
      </c>
      <c r="D734">
        <v>10</v>
      </c>
      <c r="E734">
        <v>15</v>
      </c>
      <c r="F734" s="2">
        <v>43388</v>
      </c>
      <c r="G734" s="35" t="str">
        <f>VLOOKUP(completedcard[[#This Row],[disp_id]],disposition!A:B,2,0)</f>
        <v>A00004102</v>
      </c>
      <c r="H734" s="1" t="s">
        <v>6065</v>
      </c>
      <c r="I734" s="1"/>
    </row>
    <row r="735" spans="1:9" x14ac:dyDescent="0.3">
      <c r="A735" s="1" t="s">
        <v>5938</v>
      </c>
      <c r="B735" s="1" t="s">
        <v>4529</v>
      </c>
      <c r="C735">
        <v>2018</v>
      </c>
      <c r="D735">
        <v>9</v>
      </c>
      <c r="E735">
        <v>6</v>
      </c>
      <c r="F735" s="2">
        <v>43349</v>
      </c>
      <c r="G735" s="35" t="str">
        <f>VLOOKUP(completedcard[[#This Row],[disp_id]],disposition!A:B,2,0)</f>
        <v>A00004105</v>
      </c>
      <c r="H735" s="1" t="s">
        <v>5937</v>
      </c>
      <c r="I735" s="1"/>
    </row>
    <row r="736" spans="1:9" x14ac:dyDescent="0.3">
      <c r="A736" s="1" t="s">
        <v>6288</v>
      </c>
      <c r="B736" s="1" t="s">
        <v>4516</v>
      </c>
      <c r="C736">
        <v>2018</v>
      </c>
      <c r="D736">
        <v>12</v>
      </c>
      <c r="E736">
        <v>25</v>
      </c>
      <c r="F736" s="2">
        <v>43459</v>
      </c>
      <c r="G736" s="35" t="str">
        <f>VLOOKUP(completedcard[[#This Row],[disp_id]],disposition!A:B,2,0)</f>
        <v>A00004131</v>
      </c>
      <c r="H736" s="1" t="s">
        <v>6287</v>
      </c>
      <c r="I736" s="1"/>
    </row>
    <row r="737" spans="1:9" x14ac:dyDescent="0.3">
      <c r="A737" s="1" t="s">
        <v>6052</v>
      </c>
      <c r="B737" s="1" t="s">
        <v>4529</v>
      </c>
      <c r="C737">
        <v>2018</v>
      </c>
      <c r="D737">
        <v>10</v>
      </c>
      <c r="E737">
        <v>10</v>
      </c>
      <c r="F737" s="2">
        <v>43383</v>
      </c>
      <c r="G737" s="35" t="str">
        <f>VLOOKUP(completedcard[[#This Row],[disp_id]],disposition!A:B,2,0)</f>
        <v>A00004132</v>
      </c>
      <c r="H737" s="1" t="s">
        <v>6051</v>
      </c>
      <c r="I737" s="1"/>
    </row>
    <row r="738" spans="1:9" x14ac:dyDescent="0.3">
      <c r="A738" s="1" t="s">
        <v>5590</v>
      </c>
      <c r="B738" s="1" t="s">
        <v>4516</v>
      </c>
      <c r="C738">
        <v>2018</v>
      </c>
      <c r="D738">
        <v>4</v>
      </c>
      <c r="E738">
        <v>16</v>
      </c>
      <c r="F738" s="2">
        <v>43206</v>
      </c>
      <c r="G738" s="35" t="str">
        <f>VLOOKUP(completedcard[[#This Row],[disp_id]],disposition!A:B,2,0)</f>
        <v>A00004150</v>
      </c>
      <c r="H738" s="1" t="s">
        <v>5589</v>
      </c>
      <c r="I738" s="1"/>
    </row>
    <row r="739" spans="1:9" x14ac:dyDescent="0.3">
      <c r="A739" s="1" t="s">
        <v>5650</v>
      </c>
      <c r="B739" s="1" t="s">
        <v>4516</v>
      </c>
      <c r="C739">
        <v>2018</v>
      </c>
      <c r="D739">
        <v>5</v>
      </c>
      <c r="E739">
        <v>18</v>
      </c>
      <c r="F739" s="2">
        <v>43238</v>
      </c>
      <c r="G739" s="35" t="str">
        <f>VLOOKUP(completedcard[[#This Row],[disp_id]],disposition!A:B,2,0)</f>
        <v>A00004158</v>
      </c>
      <c r="H739" s="1" t="s">
        <v>5649</v>
      </c>
      <c r="I739" s="1"/>
    </row>
    <row r="740" spans="1:9" x14ac:dyDescent="0.3">
      <c r="A740" s="1" t="s">
        <v>5660</v>
      </c>
      <c r="B740" s="1" t="s">
        <v>4529</v>
      </c>
      <c r="C740">
        <v>2018</v>
      </c>
      <c r="D740">
        <v>5</v>
      </c>
      <c r="E740">
        <v>22</v>
      </c>
      <c r="F740" s="2">
        <v>43242</v>
      </c>
      <c r="G740" s="35" t="str">
        <f>VLOOKUP(completedcard[[#This Row],[disp_id]],disposition!A:B,2,0)</f>
        <v>A00004159</v>
      </c>
      <c r="H740" s="1" t="s">
        <v>5659</v>
      </c>
      <c r="I740" s="1"/>
    </row>
    <row r="741" spans="1:9" x14ac:dyDescent="0.3">
      <c r="A741" s="1" t="s">
        <v>5976</v>
      </c>
      <c r="B741" s="1" t="s">
        <v>4516</v>
      </c>
      <c r="C741">
        <v>2018</v>
      </c>
      <c r="D741">
        <v>9</v>
      </c>
      <c r="E741">
        <v>21</v>
      </c>
      <c r="F741" s="2">
        <v>43364</v>
      </c>
      <c r="G741" s="35" t="str">
        <f>VLOOKUP(completedcard[[#This Row],[disp_id]],disposition!A:B,2,0)</f>
        <v>A00004161</v>
      </c>
      <c r="H741" s="1" t="s">
        <v>5975</v>
      </c>
      <c r="I741" s="1"/>
    </row>
    <row r="742" spans="1:9" x14ac:dyDescent="0.3">
      <c r="A742" s="1" t="s">
        <v>4594</v>
      </c>
      <c r="B742" s="1" t="s">
        <v>4529</v>
      </c>
      <c r="C742">
        <v>2015</v>
      </c>
      <c r="D742">
        <v>4</v>
      </c>
      <c r="E742">
        <v>18</v>
      </c>
      <c r="F742" s="2">
        <v>42112</v>
      </c>
      <c r="G742" s="35" t="str">
        <f>VLOOKUP(completedcard[[#This Row],[disp_id]],disposition!A:B,2,0)</f>
        <v>A00004245</v>
      </c>
      <c r="H742" s="1" t="s">
        <v>4593</v>
      </c>
      <c r="I742" s="1"/>
    </row>
    <row r="743" spans="1:9" x14ac:dyDescent="0.3">
      <c r="A743" s="1" t="s">
        <v>5432</v>
      </c>
      <c r="B743" s="1" t="s">
        <v>4516</v>
      </c>
      <c r="C743">
        <v>2018</v>
      </c>
      <c r="D743">
        <v>1</v>
      </c>
      <c r="E743">
        <v>19</v>
      </c>
      <c r="F743" s="2">
        <v>43119</v>
      </c>
      <c r="G743" s="35" t="str">
        <f>VLOOKUP(completedcard[[#This Row],[disp_id]],disposition!A:B,2,0)</f>
        <v>A00004253</v>
      </c>
      <c r="H743" s="1" t="s">
        <v>5431</v>
      </c>
      <c r="I743" s="1"/>
    </row>
    <row r="744" spans="1:9" x14ac:dyDescent="0.3">
      <c r="A744" s="1" t="s">
        <v>5604</v>
      </c>
      <c r="B744" s="1" t="s">
        <v>4574</v>
      </c>
      <c r="C744">
        <v>2018</v>
      </c>
      <c r="D744">
        <v>4</v>
      </c>
      <c r="E744">
        <v>23</v>
      </c>
      <c r="F744" s="2">
        <v>43213</v>
      </c>
      <c r="G744" s="35" t="str">
        <f>VLOOKUP(completedcard[[#This Row],[disp_id]],disposition!A:B,2,0)</f>
        <v>A00004255</v>
      </c>
      <c r="H744" s="1" t="s">
        <v>5603</v>
      </c>
      <c r="I744" s="1"/>
    </row>
    <row r="745" spans="1:9" x14ac:dyDescent="0.3">
      <c r="A745" s="1" t="s">
        <v>5310</v>
      </c>
      <c r="B745" s="1" t="s">
        <v>4516</v>
      </c>
      <c r="C745">
        <v>2017</v>
      </c>
      <c r="D745">
        <v>11</v>
      </c>
      <c r="E745">
        <v>10</v>
      </c>
      <c r="F745" s="2">
        <v>43049</v>
      </c>
      <c r="G745" s="35" t="str">
        <f>VLOOKUP(completedcard[[#This Row],[disp_id]],disposition!A:B,2,0)</f>
        <v>A00004258</v>
      </c>
      <c r="H745" s="1" t="s">
        <v>5309</v>
      </c>
      <c r="I745" s="1"/>
    </row>
    <row r="746" spans="1:9" x14ac:dyDescent="0.3">
      <c r="A746" s="1" t="s">
        <v>4559</v>
      </c>
      <c r="B746" s="1" t="s">
        <v>4529</v>
      </c>
      <c r="C746">
        <v>2014</v>
      </c>
      <c r="D746">
        <v>12</v>
      </c>
      <c r="E746">
        <v>30</v>
      </c>
      <c r="F746" s="2">
        <v>42003</v>
      </c>
      <c r="G746" s="35" t="str">
        <f>VLOOKUP(completedcard[[#This Row],[disp_id]],disposition!A:B,2,0)</f>
        <v>A00004264</v>
      </c>
      <c r="H746" s="1" t="s">
        <v>4558</v>
      </c>
      <c r="I746" s="1"/>
    </row>
    <row r="747" spans="1:9" x14ac:dyDescent="0.3">
      <c r="A747" s="1" t="s">
        <v>4756</v>
      </c>
      <c r="B747" s="1" t="s">
        <v>4516</v>
      </c>
      <c r="C747">
        <v>2016</v>
      </c>
      <c r="D747">
        <v>5</v>
      </c>
      <c r="E747">
        <v>29</v>
      </c>
      <c r="F747" s="2">
        <v>42519</v>
      </c>
      <c r="G747" s="35" t="str">
        <f>VLOOKUP(completedcard[[#This Row],[disp_id]],disposition!A:B,2,0)</f>
        <v>A00004283</v>
      </c>
      <c r="H747" s="1" t="s">
        <v>4755</v>
      </c>
      <c r="I747" s="1"/>
    </row>
    <row r="748" spans="1:9" x14ac:dyDescent="0.3">
      <c r="A748" s="1" t="s">
        <v>6008</v>
      </c>
      <c r="B748" s="1" t="s">
        <v>4516</v>
      </c>
      <c r="C748">
        <v>2018</v>
      </c>
      <c r="D748">
        <v>9</v>
      </c>
      <c r="E748">
        <v>29</v>
      </c>
      <c r="F748" s="2">
        <v>43372</v>
      </c>
      <c r="G748" s="35" t="str">
        <f>VLOOKUP(completedcard[[#This Row],[disp_id]],disposition!A:B,2,0)</f>
        <v>A00004296</v>
      </c>
      <c r="H748" s="1" t="s">
        <v>6007</v>
      </c>
      <c r="I748" s="1"/>
    </row>
    <row r="749" spans="1:9" x14ac:dyDescent="0.3">
      <c r="A749" s="1" t="s">
        <v>4576</v>
      </c>
      <c r="B749" s="1" t="s">
        <v>4516</v>
      </c>
      <c r="C749">
        <v>2015</v>
      </c>
      <c r="D749">
        <v>2</v>
      </c>
      <c r="E749">
        <v>11</v>
      </c>
      <c r="F749" s="2">
        <v>42046</v>
      </c>
      <c r="G749" s="35" t="str">
        <f>VLOOKUP(completedcard[[#This Row],[disp_id]],disposition!A:B,2,0)</f>
        <v>A00004318</v>
      </c>
      <c r="H749" s="1" t="s">
        <v>4575</v>
      </c>
      <c r="I749" s="1"/>
    </row>
    <row r="750" spans="1:9" x14ac:dyDescent="0.3">
      <c r="A750" s="1" t="s">
        <v>5224</v>
      </c>
      <c r="B750" s="1" t="s">
        <v>4516</v>
      </c>
      <c r="C750">
        <v>2017</v>
      </c>
      <c r="D750">
        <v>9</v>
      </c>
      <c r="E750">
        <v>14</v>
      </c>
      <c r="F750" s="2">
        <v>42992</v>
      </c>
      <c r="G750" s="35" t="str">
        <f>VLOOKUP(completedcard[[#This Row],[disp_id]],disposition!A:B,2,0)</f>
        <v>A00004321</v>
      </c>
      <c r="H750" s="1" t="s">
        <v>5223</v>
      </c>
      <c r="I750" s="1"/>
    </row>
    <row r="751" spans="1:9" x14ac:dyDescent="0.3">
      <c r="A751" s="1" t="s">
        <v>5760</v>
      </c>
      <c r="B751" s="1" t="s">
        <v>4516</v>
      </c>
      <c r="C751">
        <v>2018</v>
      </c>
      <c r="D751">
        <v>7</v>
      </c>
      <c r="E751">
        <v>6</v>
      </c>
      <c r="F751" s="2">
        <v>43287</v>
      </c>
      <c r="G751" s="35" t="str">
        <f>VLOOKUP(completedcard[[#This Row],[disp_id]],disposition!A:B,2,0)</f>
        <v>A00004336</v>
      </c>
      <c r="H751" s="1" t="s">
        <v>5759</v>
      </c>
      <c r="I751" s="1"/>
    </row>
    <row r="752" spans="1:9" x14ac:dyDescent="0.3">
      <c r="A752" s="1" t="s">
        <v>6086</v>
      </c>
      <c r="B752" s="1" t="s">
        <v>4516</v>
      </c>
      <c r="C752">
        <v>2018</v>
      </c>
      <c r="D752">
        <v>10</v>
      </c>
      <c r="E752">
        <v>20</v>
      </c>
      <c r="F752" s="2">
        <v>43393</v>
      </c>
      <c r="G752" s="35" t="str">
        <f>VLOOKUP(completedcard[[#This Row],[disp_id]],disposition!A:B,2,0)</f>
        <v>A00004337</v>
      </c>
      <c r="H752" s="1" t="s">
        <v>6085</v>
      </c>
      <c r="I752" s="1"/>
    </row>
    <row r="753" spans="1:9" x14ac:dyDescent="0.3">
      <c r="A753" s="1" t="s">
        <v>5712</v>
      </c>
      <c r="B753" s="1" t="s">
        <v>4516</v>
      </c>
      <c r="C753">
        <v>2018</v>
      </c>
      <c r="D753">
        <v>6</v>
      </c>
      <c r="E753">
        <v>15</v>
      </c>
      <c r="F753" s="2">
        <v>43266</v>
      </c>
      <c r="G753" s="35" t="str">
        <f>VLOOKUP(completedcard[[#This Row],[disp_id]],disposition!A:B,2,0)</f>
        <v>A00004342</v>
      </c>
      <c r="H753" s="1" t="s">
        <v>5711</v>
      </c>
      <c r="I753" s="1"/>
    </row>
    <row r="754" spans="1:9" x14ac:dyDescent="0.3">
      <c r="A754" s="1" t="s">
        <v>4690</v>
      </c>
      <c r="B754" s="1" t="s">
        <v>4516</v>
      </c>
      <c r="C754">
        <v>2016</v>
      </c>
      <c r="D754">
        <v>1</v>
      </c>
      <c r="E754">
        <v>8</v>
      </c>
      <c r="F754" s="2">
        <v>42377</v>
      </c>
      <c r="G754" s="35" t="str">
        <f>VLOOKUP(completedcard[[#This Row],[disp_id]],disposition!A:B,2,0)</f>
        <v>A00004343</v>
      </c>
      <c r="H754" s="1" t="s">
        <v>4689</v>
      </c>
      <c r="I754" s="1"/>
    </row>
    <row r="755" spans="1:9" x14ac:dyDescent="0.3">
      <c r="A755" s="1" t="s">
        <v>4864</v>
      </c>
      <c r="B755" s="1" t="s">
        <v>4516</v>
      </c>
      <c r="C755">
        <v>2016</v>
      </c>
      <c r="D755">
        <v>10</v>
      </c>
      <c r="E755">
        <v>30</v>
      </c>
      <c r="F755" s="2">
        <v>42673</v>
      </c>
      <c r="G755" s="35" t="str">
        <f>VLOOKUP(completedcard[[#This Row],[disp_id]],disposition!A:B,2,0)</f>
        <v>A00004352</v>
      </c>
      <c r="H755" s="1" t="s">
        <v>4863</v>
      </c>
      <c r="I755" s="1"/>
    </row>
    <row r="756" spans="1:9" x14ac:dyDescent="0.3">
      <c r="A756" s="1" t="s">
        <v>6166</v>
      </c>
      <c r="B756" s="1" t="s">
        <v>4516</v>
      </c>
      <c r="C756">
        <v>2018</v>
      </c>
      <c r="D756">
        <v>11</v>
      </c>
      <c r="E756">
        <v>18</v>
      </c>
      <c r="F756" s="2">
        <v>43422</v>
      </c>
      <c r="G756" s="35" t="str">
        <f>VLOOKUP(completedcard[[#This Row],[disp_id]],disposition!A:B,2,0)</f>
        <v>A00004354</v>
      </c>
      <c r="H756" s="1" t="s">
        <v>6165</v>
      </c>
      <c r="I756" s="1"/>
    </row>
    <row r="757" spans="1:9" x14ac:dyDescent="0.3">
      <c r="A757" s="1" t="s">
        <v>5392</v>
      </c>
      <c r="B757" s="1" t="s">
        <v>4516</v>
      </c>
      <c r="C757">
        <v>2017</v>
      </c>
      <c r="D757">
        <v>12</v>
      </c>
      <c r="E757">
        <v>25</v>
      </c>
      <c r="F757" s="2">
        <v>43094</v>
      </c>
      <c r="G757" s="35" t="str">
        <f>VLOOKUP(completedcard[[#This Row],[disp_id]],disposition!A:B,2,0)</f>
        <v>A00004358</v>
      </c>
      <c r="H757" s="1" t="s">
        <v>5391</v>
      </c>
      <c r="I757" s="1"/>
    </row>
    <row r="758" spans="1:9" x14ac:dyDescent="0.3">
      <c r="A758" s="1" t="s">
        <v>5580</v>
      </c>
      <c r="B758" s="1" t="s">
        <v>4574</v>
      </c>
      <c r="C758">
        <v>2018</v>
      </c>
      <c r="D758">
        <v>4</v>
      </c>
      <c r="E758">
        <v>11</v>
      </c>
      <c r="F758" s="2">
        <v>43201</v>
      </c>
      <c r="G758" s="35" t="str">
        <f>VLOOKUP(completedcard[[#This Row],[disp_id]],disposition!A:B,2,0)</f>
        <v>A00004361</v>
      </c>
      <c r="H758" s="1" t="s">
        <v>5579</v>
      </c>
      <c r="I758" s="1"/>
    </row>
    <row r="759" spans="1:9" x14ac:dyDescent="0.3">
      <c r="A759" s="1" t="s">
        <v>4850</v>
      </c>
      <c r="B759" s="1" t="s">
        <v>4516</v>
      </c>
      <c r="C759">
        <v>2016</v>
      </c>
      <c r="D759">
        <v>10</v>
      </c>
      <c r="E759">
        <v>19</v>
      </c>
      <c r="F759" s="2">
        <v>42662</v>
      </c>
      <c r="G759" s="35" t="str">
        <f>VLOOKUP(completedcard[[#This Row],[disp_id]],disposition!A:B,2,0)</f>
        <v>A00004368</v>
      </c>
      <c r="H759" s="1" t="s">
        <v>4849</v>
      </c>
      <c r="I759" s="1"/>
    </row>
    <row r="760" spans="1:9" x14ac:dyDescent="0.3">
      <c r="A760" s="1" t="s">
        <v>4561</v>
      </c>
      <c r="B760" s="1" t="s">
        <v>4516</v>
      </c>
      <c r="C760">
        <v>2015</v>
      </c>
      <c r="D760">
        <v>1</v>
      </c>
      <c r="E760">
        <v>2</v>
      </c>
      <c r="F760" s="2">
        <v>42006</v>
      </c>
      <c r="G760" s="35" t="str">
        <f>VLOOKUP(completedcard[[#This Row],[disp_id]],disposition!A:B,2,0)</f>
        <v>A00004377</v>
      </c>
      <c r="H760" s="1" t="s">
        <v>4560</v>
      </c>
      <c r="I760" s="1"/>
    </row>
    <row r="761" spans="1:9" x14ac:dyDescent="0.3">
      <c r="A761" s="1" t="s">
        <v>4606</v>
      </c>
      <c r="B761" s="1" t="s">
        <v>4529</v>
      </c>
      <c r="C761">
        <v>2015</v>
      </c>
      <c r="D761">
        <v>5</v>
      </c>
      <c r="E761">
        <v>21</v>
      </c>
      <c r="F761" s="2">
        <v>42145</v>
      </c>
      <c r="G761" s="35" t="str">
        <f>VLOOKUP(completedcard[[#This Row],[disp_id]],disposition!A:B,2,0)</f>
        <v>A00004416</v>
      </c>
      <c r="H761" s="1" t="s">
        <v>4605</v>
      </c>
      <c r="I761" s="1"/>
    </row>
    <row r="762" spans="1:9" x14ac:dyDescent="0.3">
      <c r="A762" s="1" t="s">
        <v>5830</v>
      </c>
      <c r="B762" s="1" t="s">
        <v>4516</v>
      </c>
      <c r="C762">
        <v>2018</v>
      </c>
      <c r="D762">
        <v>7</v>
      </c>
      <c r="E762">
        <v>29</v>
      </c>
      <c r="F762" s="2">
        <v>43310</v>
      </c>
      <c r="G762" s="35" t="str">
        <f>VLOOKUP(completedcard[[#This Row],[disp_id]],disposition!A:B,2,0)</f>
        <v>A00004423</v>
      </c>
      <c r="H762" s="1" t="s">
        <v>5829</v>
      </c>
      <c r="I762" s="1"/>
    </row>
    <row r="763" spans="1:9" x14ac:dyDescent="0.3">
      <c r="A763" s="1" t="s">
        <v>5130</v>
      </c>
      <c r="B763" s="1" t="s">
        <v>4516</v>
      </c>
      <c r="C763">
        <v>2017</v>
      </c>
      <c r="D763">
        <v>7</v>
      </c>
      <c r="E763">
        <v>7</v>
      </c>
      <c r="F763" s="2">
        <v>42923</v>
      </c>
      <c r="G763" s="35" t="str">
        <f>VLOOKUP(completedcard[[#This Row],[disp_id]],disposition!A:B,2,0)</f>
        <v>A00004448</v>
      </c>
      <c r="H763" s="1" t="s">
        <v>5129</v>
      </c>
      <c r="I763" s="1"/>
    </row>
    <row r="764" spans="1:9" x14ac:dyDescent="0.3">
      <c r="A764" s="1" t="s">
        <v>6004</v>
      </c>
      <c r="B764" s="1" t="s">
        <v>4516</v>
      </c>
      <c r="C764">
        <v>2018</v>
      </c>
      <c r="D764">
        <v>9</v>
      </c>
      <c r="E764">
        <v>29</v>
      </c>
      <c r="F764" s="2">
        <v>43372</v>
      </c>
      <c r="G764" s="35" t="str">
        <f>VLOOKUP(completedcard[[#This Row],[disp_id]],disposition!A:B,2,0)</f>
        <v>A00004456</v>
      </c>
      <c r="H764" s="1" t="s">
        <v>6003</v>
      </c>
      <c r="I764" s="1"/>
    </row>
    <row r="765" spans="1:9" x14ac:dyDescent="0.3">
      <c r="A765" s="1" t="s">
        <v>4662</v>
      </c>
      <c r="B765" s="1" t="s">
        <v>4529</v>
      </c>
      <c r="C765">
        <v>2015</v>
      </c>
      <c r="D765">
        <v>10</v>
      </c>
      <c r="E765">
        <v>24</v>
      </c>
      <c r="F765" s="2">
        <v>42301</v>
      </c>
      <c r="G765" s="35" t="str">
        <f>VLOOKUP(completedcard[[#This Row],[disp_id]],disposition!A:B,2,0)</f>
        <v>A00004503</v>
      </c>
      <c r="H765" s="1" t="s">
        <v>4661</v>
      </c>
      <c r="I765" s="1"/>
    </row>
    <row r="766" spans="1:9" x14ac:dyDescent="0.3">
      <c r="A766" s="1" t="s">
        <v>5556</v>
      </c>
      <c r="B766" s="1" t="s">
        <v>4516</v>
      </c>
      <c r="C766">
        <v>2018</v>
      </c>
      <c r="D766">
        <v>3</v>
      </c>
      <c r="E766">
        <v>24</v>
      </c>
      <c r="F766" s="2">
        <v>43183</v>
      </c>
      <c r="G766" s="35" t="str">
        <f>VLOOKUP(completedcard[[#This Row],[disp_id]],disposition!A:B,2,0)</f>
        <v>A00004527</v>
      </c>
      <c r="H766" s="1" t="s">
        <v>5555</v>
      </c>
      <c r="I766" s="1"/>
    </row>
    <row r="767" spans="1:9" x14ac:dyDescent="0.3">
      <c r="A767" s="1" t="s">
        <v>5716</v>
      </c>
      <c r="B767" s="1" t="s">
        <v>4516</v>
      </c>
      <c r="C767">
        <v>2018</v>
      </c>
      <c r="D767">
        <v>6</v>
      </c>
      <c r="E767">
        <v>16</v>
      </c>
      <c r="F767" s="2">
        <v>43267</v>
      </c>
      <c r="G767" s="35" t="str">
        <f>VLOOKUP(completedcard[[#This Row],[disp_id]],disposition!A:B,2,0)</f>
        <v>A00004533</v>
      </c>
      <c r="H767" s="1" t="s">
        <v>5715</v>
      </c>
      <c r="I767" s="1"/>
    </row>
    <row r="768" spans="1:9" x14ac:dyDescent="0.3">
      <c r="A768" s="1" t="s">
        <v>4918</v>
      </c>
      <c r="B768" s="1" t="s">
        <v>4516</v>
      </c>
      <c r="C768">
        <v>2016</v>
      </c>
      <c r="D768">
        <v>12</v>
      </c>
      <c r="E768">
        <v>31</v>
      </c>
      <c r="F768" s="2">
        <v>42735</v>
      </c>
      <c r="G768" s="35" t="str">
        <f>VLOOKUP(completedcard[[#This Row],[disp_id]],disposition!A:B,2,0)</f>
        <v>A00004543</v>
      </c>
      <c r="H768" s="1" t="s">
        <v>4917</v>
      </c>
      <c r="I768" s="1"/>
    </row>
    <row r="769" spans="1:9" x14ac:dyDescent="0.3">
      <c r="A769" s="1" t="s">
        <v>5036</v>
      </c>
      <c r="B769" s="1" t="s">
        <v>4516</v>
      </c>
      <c r="C769">
        <v>2017</v>
      </c>
      <c r="D769">
        <v>5</v>
      </c>
      <c r="E769">
        <v>12</v>
      </c>
      <c r="F769" s="2">
        <v>42867</v>
      </c>
      <c r="G769" s="35" t="str">
        <f>VLOOKUP(completedcard[[#This Row],[disp_id]],disposition!A:B,2,0)</f>
        <v>A00004580</v>
      </c>
      <c r="H769" s="1" t="s">
        <v>5035</v>
      </c>
      <c r="I769" s="1"/>
    </row>
    <row r="770" spans="1:9" x14ac:dyDescent="0.3">
      <c r="A770" s="1" t="s">
        <v>6060</v>
      </c>
      <c r="B770" s="1" t="s">
        <v>4516</v>
      </c>
      <c r="C770">
        <v>2018</v>
      </c>
      <c r="D770">
        <v>10</v>
      </c>
      <c r="E770">
        <v>11</v>
      </c>
      <c r="F770" s="2">
        <v>43384</v>
      </c>
      <c r="G770" s="35" t="str">
        <f>VLOOKUP(completedcard[[#This Row],[disp_id]],disposition!A:B,2,0)</f>
        <v>A00004585</v>
      </c>
      <c r="H770" s="1" t="s">
        <v>6059</v>
      </c>
      <c r="I770" s="1"/>
    </row>
    <row r="771" spans="1:9" x14ac:dyDescent="0.3">
      <c r="A771" s="1" t="s">
        <v>5848</v>
      </c>
      <c r="B771" s="1" t="s">
        <v>4516</v>
      </c>
      <c r="C771">
        <v>2018</v>
      </c>
      <c r="D771">
        <v>8</v>
      </c>
      <c r="E771">
        <v>2</v>
      </c>
      <c r="F771" s="2">
        <v>43314</v>
      </c>
      <c r="G771" s="35" t="str">
        <f>VLOOKUP(completedcard[[#This Row],[disp_id]],disposition!A:B,2,0)</f>
        <v>A00004616</v>
      </c>
      <c r="H771" s="1" t="s">
        <v>5847</v>
      </c>
      <c r="I771" s="1"/>
    </row>
    <row r="772" spans="1:9" x14ac:dyDescent="0.3">
      <c r="A772" s="1" t="s">
        <v>5480</v>
      </c>
      <c r="B772" s="1" t="s">
        <v>4516</v>
      </c>
      <c r="C772">
        <v>2018</v>
      </c>
      <c r="D772">
        <v>2</v>
      </c>
      <c r="E772">
        <v>20</v>
      </c>
      <c r="F772" s="2">
        <v>43151</v>
      </c>
      <c r="G772" s="35" t="str">
        <f>VLOOKUP(completedcard[[#This Row],[disp_id]],disposition!A:B,2,0)</f>
        <v>A00004631</v>
      </c>
      <c r="H772" s="1" t="s">
        <v>5479</v>
      </c>
      <c r="I772" s="1"/>
    </row>
    <row r="773" spans="1:9" x14ac:dyDescent="0.3">
      <c r="A773" s="1" t="s">
        <v>5088</v>
      </c>
      <c r="B773" s="1" t="s">
        <v>4516</v>
      </c>
      <c r="C773">
        <v>2017</v>
      </c>
      <c r="D773">
        <v>6</v>
      </c>
      <c r="E773">
        <v>15</v>
      </c>
      <c r="F773" s="2">
        <v>42901</v>
      </c>
      <c r="G773" s="35" t="str">
        <f>VLOOKUP(completedcard[[#This Row],[disp_id]],disposition!A:B,2,0)</f>
        <v>A00004715</v>
      </c>
      <c r="H773" s="1" t="s">
        <v>5087</v>
      </c>
      <c r="I773" s="1"/>
    </row>
    <row r="774" spans="1:9" x14ac:dyDescent="0.3">
      <c r="A774" s="1" t="s">
        <v>5428</v>
      </c>
      <c r="B774" s="1" t="s">
        <v>4516</v>
      </c>
      <c r="C774">
        <v>2018</v>
      </c>
      <c r="D774">
        <v>1</v>
      </c>
      <c r="E774">
        <v>19</v>
      </c>
      <c r="F774" s="2">
        <v>43119</v>
      </c>
      <c r="G774" s="35" t="str">
        <f>VLOOKUP(completedcard[[#This Row],[disp_id]],disposition!A:B,2,0)</f>
        <v>A00004746</v>
      </c>
      <c r="H774" s="1" t="s">
        <v>5427</v>
      </c>
      <c r="I774" s="1"/>
    </row>
    <row r="775" spans="1:9" x14ac:dyDescent="0.3">
      <c r="A775" s="1" t="s">
        <v>4860</v>
      </c>
      <c r="B775" s="1" t="s">
        <v>4529</v>
      </c>
      <c r="C775">
        <v>2016</v>
      </c>
      <c r="D775">
        <v>10</v>
      </c>
      <c r="E775">
        <v>28</v>
      </c>
      <c r="F775" s="2">
        <v>42671</v>
      </c>
      <c r="G775" s="35" t="str">
        <f>VLOOKUP(completedcard[[#This Row],[disp_id]],disposition!A:B,2,0)</f>
        <v>A00004863</v>
      </c>
      <c r="H775" s="1" t="s">
        <v>4859</v>
      </c>
      <c r="I775" s="1"/>
    </row>
    <row r="776" spans="1:9" x14ac:dyDescent="0.3">
      <c r="A776" s="1" t="s">
        <v>4702</v>
      </c>
      <c r="B776" s="1" t="s">
        <v>4516</v>
      </c>
      <c r="C776">
        <v>2016</v>
      </c>
      <c r="D776">
        <v>2</v>
      </c>
      <c r="E776">
        <v>15</v>
      </c>
      <c r="F776" s="2">
        <v>42415</v>
      </c>
      <c r="G776" s="35" t="str">
        <f>VLOOKUP(completedcard[[#This Row],[disp_id]],disposition!A:B,2,0)</f>
        <v>A00004894</v>
      </c>
      <c r="H776" s="1" t="s">
        <v>4701</v>
      </c>
      <c r="I776" s="1"/>
    </row>
    <row r="777" spans="1:9" x14ac:dyDescent="0.3">
      <c r="A777" s="1" t="s">
        <v>6220</v>
      </c>
      <c r="B777" s="1" t="s">
        <v>4574</v>
      </c>
      <c r="C777">
        <v>2018</v>
      </c>
      <c r="D777">
        <v>12</v>
      </c>
      <c r="E777">
        <v>6</v>
      </c>
      <c r="F777" s="2">
        <v>43440</v>
      </c>
      <c r="G777" s="35" t="str">
        <f>VLOOKUP(completedcard[[#This Row],[disp_id]],disposition!A:B,2,0)</f>
        <v>A00004949</v>
      </c>
      <c r="H777" s="1" t="s">
        <v>6219</v>
      </c>
      <c r="I777" s="1"/>
    </row>
    <row r="778" spans="1:9" x14ac:dyDescent="0.3">
      <c r="A778" s="1" t="s">
        <v>6142</v>
      </c>
      <c r="B778" s="1" t="s">
        <v>4516</v>
      </c>
      <c r="C778">
        <v>2018</v>
      </c>
      <c r="D778">
        <v>11</v>
      </c>
      <c r="E778">
        <v>10</v>
      </c>
      <c r="F778" s="2">
        <v>43414</v>
      </c>
      <c r="G778" s="35" t="str">
        <f>VLOOKUP(completedcard[[#This Row],[disp_id]],disposition!A:B,2,0)</f>
        <v>A00004999</v>
      </c>
      <c r="H778" s="1" t="s">
        <v>6141</v>
      </c>
      <c r="I778" s="1"/>
    </row>
    <row r="779" spans="1:9" x14ac:dyDescent="0.3">
      <c r="A779" s="1" t="s">
        <v>5686</v>
      </c>
      <c r="B779" s="1" t="s">
        <v>4516</v>
      </c>
      <c r="C779">
        <v>2018</v>
      </c>
      <c r="D779">
        <v>6</v>
      </c>
      <c r="E779">
        <v>5</v>
      </c>
      <c r="F779" s="2">
        <v>43256</v>
      </c>
      <c r="G779" s="35" t="str">
        <f>VLOOKUP(completedcard[[#This Row],[disp_id]],disposition!A:B,2,0)</f>
        <v>A00005120</v>
      </c>
      <c r="H779" s="1" t="s">
        <v>5685</v>
      </c>
      <c r="I779" s="1"/>
    </row>
    <row r="780" spans="1:9" x14ac:dyDescent="0.3">
      <c r="A780" s="1" t="s">
        <v>5618</v>
      </c>
      <c r="B780" s="1" t="s">
        <v>4516</v>
      </c>
      <c r="C780">
        <v>2018</v>
      </c>
      <c r="D780">
        <v>4</v>
      </c>
      <c r="E780">
        <v>29</v>
      </c>
      <c r="F780" s="2">
        <v>43219</v>
      </c>
      <c r="G780" s="35" t="str">
        <f>VLOOKUP(completedcard[[#This Row],[disp_id]],disposition!A:B,2,0)</f>
        <v>A00005133</v>
      </c>
      <c r="H780" s="1" t="s">
        <v>5617</v>
      </c>
      <c r="I780" s="1"/>
    </row>
    <row r="781" spans="1:9" x14ac:dyDescent="0.3">
      <c r="A781" s="1" t="s">
        <v>6270</v>
      </c>
      <c r="B781" s="1" t="s">
        <v>4516</v>
      </c>
      <c r="C781">
        <v>2018</v>
      </c>
      <c r="D781">
        <v>12</v>
      </c>
      <c r="E781">
        <v>22</v>
      </c>
      <c r="F781" s="2">
        <v>43456</v>
      </c>
      <c r="G781" s="35" t="str">
        <f>VLOOKUP(completedcard[[#This Row],[disp_id]],disposition!A:B,2,0)</f>
        <v>A00005180</v>
      </c>
      <c r="H781" s="1" t="s">
        <v>6269</v>
      </c>
      <c r="I781" s="1"/>
    </row>
    <row r="782" spans="1:9" x14ac:dyDescent="0.3">
      <c r="A782" s="1" t="s">
        <v>5740</v>
      </c>
      <c r="B782" s="1" t="s">
        <v>4516</v>
      </c>
      <c r="C782">
        <v>2018</v>
      </c>
      <c r="D782">
        <v>6</v>
      </c>
      <c r="E782">
        <v>29</v>
      </c>
      <c r="F782" s="2">
        <v>43280</v>
      </c>
      <c r="G782" s="35" t="str">
        <f>VLOOKUP(completedcard[[#This Row],[disp_id]],disposition!A:B,2,0)</f>
        <v>A00005196</v>
      </c>
      <c r="H782" s="1" t="s">
        <v>5739</v>
      </c>
      <c r="I782" s="1"/>
    </row>
    <row r="783" spans="1:9" x14ac:dyDescent="0.3">
      <c r="A783" s="1" t="s">
        <v>5844</v>
      </c>
      <c r="B783" s="1" t="s">
        <v>4516</v>
      </c>
      <c r="C783">
        <v>2018</v>
      </c>
      <c r="D783">
        <v>8</v>
      </c>
      <c r="E783">
        <v>1</v>
      </c>
      <c r="F783" s="2">
        <v>43313</v>
      </c>
      <c r="G783" s="35" t="str">
        <f>VLOOKUP(completedcard[[#This Row],[disp_id]],disposition!A:B,2,0)</f>
        <v>A00005213</v>
      </c>
      <c r="H783" s="1" t="s">
        <v>5843</v>
      </c>
      <c r="I783" s="1"/>
    </row>
    <row r="784" spans="1:9" x14ac:dyDescent="0.3">
      <c r="A784" s="1" t="s">
        <v>5898</v>
      </c>
      <c r="B784" s="1" t="s">
        <v>4516</v>
      </c>
      <c r="C784">
        <v>2018</v>
      </c>
      <c r="D784">
        <v>8</v>
      </c>
      <c r="E784">
        <v>21</v>
      </c>
      <c r="F784" s="2">
        <v>43333</v>
      </c>
      <c r="G784" s="35" t="str">
        <f>VLOOKUP(completedcard[[#This Row],[disp_id]],disposition!A:B,2,0)</f>
        <v>A00005215</v>
      </c>
      <c r="H784" s="1" t="s">
        <v>5897</v>
      </c>
      <c r="I784" s="1"/>
    </row>
    <row r="785" spans="1:9" x14ac:dyDescent="0.3">
      <c r="A785" s="1" t="s">
        <v>4996</v>
      </c>
      <c r="B785" s="1" t="s">
        <v>4516</v>
      </c>
      <c r="C785">
        <v>2017</v>
      </c>
      <c r="D785">
        <v>3</v>
      </c>
      <c r="E785">
        <v>6</v>
      </c>
      <c r="F785" s="2">
        <v>42800</v>
      </c>
      <c r="G785" s="35" t="str">
        <f>VLOOKUP(completedcard[[#This Row],[disp_id]],disposition!A:B,2,0)</f>
        <v>A00005357</v>
      </c>
      <c r="H785" s="1" t="s">
        <v>4995</v>
      </c>
      <c r="I785" s="1"/>
    </row>
    <row r="786" spans="1:9" x14ac:dyDescent="0.3">
      <c r="A786" s="1" t="s">
        <v>5514</v>
      </c>
      <c r="B786" s="1" t="s">
        <v>4529</v>
      </c>
      <c r="C786">
        <v>2018</v>
      </c>
      <c r="D786">
        <v>3</v>
      </c>
      <c r="E786">
        <v>4</v>
      </c>
      <c r="F786" s="2">
        <v>43163</v>
      </c>
      <c r="G786" s="35" t="str">
        <f>VLOOKUP(completedcard[[#This Row],[disp_id]],disposition!A:B,2,0)</f>
        <v>A00005442</v>
      </c>
      <c r="H786" s="1" t="s">
        <v>5513</v>
      </c>
      <c r="I786" s="1"/>
    </row>
    <row r="787" spans="1:9" x14ac:dyDescent="0.3">
      <c r="A787" s="1" t="s">
        <v>5050</v>
      </c>
      <c r="B787" s="1" t="s">
        <v>4516</v>
      </c>
      <c r="C787">
        <v>2017</v>
      </c>
      <c r="D787">
        <v>5</v>
      </c>
      <c r="E787">
        <v>20</v>
      </c>
      <c r="F787" s="2">
        <v>42875</v>
      </c>
      <c r="G787" s="35" t="str">
        <f>VLOOKUP(completedcard[[#This Row],[disp_id]],disposition!A:B,2,0)</f>
        <v>A00005477</v>
      </c>
      <c r="H787" s="1" t="s">
        <v>5049</v>
      </c>
      <c r="I787" s="1"/>
    </row>
    <row r="788" spans="1:9" x14ac:dyDescent="0.3">
      <c r="A788" s="1" t="s">
        <v>4940</v>
      </c>
      <c r="B788" s="1" t="s">
        <v>4516</v>
      </c>
      <c r="C788">
        <v>2017</v>
      </c>
      <c r="D788">
        <v>1</v>
      </c>
      <c r="E788">
        <v>16</v>
      </c>
      <c r="F788" s="2">
        <v>42751</v>
      </c>
      <c r="G788" s="35" t="str">
        <f>VLOOKUP(completedcard[[#This Row],[disp_id]],disposition!A:B,2,0)</f>
        <v>A00005505</v>
      </c>
      <c r="H788" s="1" t="s">
        <v>4939</v>
      </c>
      <c r="I788" s="1"/>
    </row>
    <row r="789" spans="1:9" x14ac:dyDescent="0.3">
      <c r="A789" s="1" t="s">
        <v>4836</v>
      </c>
      <c r="B789" s="1" t="s">
        <v>4516</v>
      </c>
      <c r="C789">
        <v>2016</v>
      </c>
      <c r="D789">
        <v>10</v>
      </c>
      <c r="E789">
        <v>7</v>
      </c>
      <c r="F789" s="2">
        <v>42650</v>
      </c>
      <c r="G789" s="35" t="str">
        <f>VLOOKUP(completedcard[[#This Row],[disp_id]],disposition!A:B,2,0)</f>
        <v>A00005593</v>
      </c>
      <c r="H789" s="1" t="s">
        <v>4835</v>
      </c>
      <c r="I789" s="1"/>
    </row>
    <row r="790" spans="1:9" x14ac:dyDescent="0.3">
      <c r="A790" s="1" t="s">
        <v>6096</v>
      </c>
      <c r="B790" s="1" t="s">
        <v>4516</v>
      </c>
      <c r="C790">
        <v>2018</v>
      </c>
      <c r="D790">
        <v>10</v>
      </c>
      <c r="E790">
        <v>24</v>
      </c>
      <c r="F790" s="2">
        <v>43397</v>
      </c>
      <c r="G790" s="35" t="str">
        <f>VLOOKUP(completedcard[[#This Row],[disp_id]],disposition!A:B,2,0)</f>
        <v>A00005602</v>
      </c>
      <c r="H790" s="1" t="s">
        <v>6095</v>
      </c>
      <c r="I790" s="1"/>
    </row>
    <row r="791" spans="1:9" x14ac:dyDescent="0.3">
      <c r="A791" s="1" t="s">
        <v>6102</v>
      </c>
      <c r="B791" s="1" t="s">
        <v>4529</v>
      </c>
      <c r="C791">
        <v>2018</v>
      </c>
      <c r="D791">
        <v>10</v>
      </c>
      <c r="E791">
        <v>25</v>
      </c>
      <c r="F791" s="2">
        <v>43398</v>
      </c>
      <c r="G791" s="35" t="str">
        <f>VLOOKUP(completedcard[[#This Row],[disp_id]],disposition!A:B,2,0)</f>
        <v>A00005622</v>
      </c>
      <c r="H791" s="1" t="s">
        <v>6101</v>
      </c>
      <c r="I791" s="1"/>
    </row>
    <row r="792" spans="1:9" x14ac:dyDescent="0.3">
      <c r="A792" s="1" t="s">
        <v>5708</v>
      </c>
      <c r="B792" s="1" t="s">
        <v>4516</v>
      </c>
      <c r="C792">
        <v>2018</v>
      </c>
      <c r="D792">
        <v>6</v>
      </c>
      <c r="E792">
        <v>12</v>
      </c>
      <c r="F792" s="2">
        <v>43263</v>
      </c>
      <c r="G792" s="35" t="str">
        <f>VLOOKUP(completedcard[[#This Row],[disp_id]],disposition!A:B,2,0)</f>
        <v>A00005708</v>
      </c>
      <c r="H792" s="1" t="s">
        <v>5707</v>
      </c>
      <c r="I792" s="1"/>
    </row>
    <row r="793" spans="1:9" x14ac:dyDescent="0.3">
      <c r="A793" s="1" t="s">
        <v>5260</v>
      </c>
      <c r="B793" s="1" t="s">
        <v>4574</v>
      </c>
      <c r="C793">
        <v>2017</v>
      </c>
      <c r="D793">
        <v>10</v>
      </c>
      <c r="E793">
        <v>7</v>
      </c>
      <c r="F793" s="2">
        <v>43015</v>
      </c>
      <c r="G793" s="35" t="str">
        <f>VLOOKUP(completedcard[[#This Row],[disp_id]],disposition!A:B,2,0)</f>
        <v>A00005891</v>
      </c>
      <c r="H793" s="1" t="s">
        <v>5259</v>
      </c>
      <c r="I793" s="1"/>
    </row>
    <row r="794" spans="1:9" x14ac:dyDescent="0.3">
      <c r="A794" s="1" t="s">
        <v>5962</v>
      </c>
      <c r="B794" s="1" t="s">
        <v>4516</v>
      </c>
      <c r="C794">
        <v>2018</v>
      </c>
      <c r="D794">
        <v>9</v>
      </c>
      <c r="E794">
        <v>17</v>
      </c>
      <c r="F794" s="2">
        <v>43360</v>
      </c>
      <c r="G794" s="35" t="str">
        <f>VLOOKUP(completedcard[[#This Row],[disp_id]],disposition!A:B,2,0)</f>
        <v>A00005944</v>
      </c>
      <c r="H794" s="1" t="s">
        <v>5961</v>
      </c>
      <c r="I794" s="1"/>
    </row>
    <row r="795" spans="1:9" x14ac:dyDescent="0.3">
      <c r="A795" s="1" t="s">
        <v>4824</v>
      </c>
      <c r="B795" s="1" t="s">
        <v>4516</v>
      </c>
      <c r="C795">
        <v>2016</v>
      </c>
      <c r="D795">
        <v>9</v>
      </c>
      <c r="E795">
        <v>11</v>
      </c>
      <c r="F795" s="2">
        <v>42624</v>
      </c>
      <c r="G795" s="35" t="str">
        <f>VLOOKUP(completedcard[[#This Row],[disp_id]],disposition!A:B,2,0)</f>
        <v>A00005952</v>
      </c>
      <c r="H795" s="1" t="s">
        <v>4823</v>
      </c>
      <c r="I795" s="1"/>
    </row>
    <row r="796" spans="1:9" x14ac:dyDescent="0.3">
      <c r="A796" s="1" t="s">
        <v>5160</v>
      </c>
      <c r="B796" s="1" t="s">
        <v>4574</v>
      </c>
      <c r="C796">
        <v>2017</v>
      </c>
      <c r="D796">
        <v>7</v>
      </c>
      <c r="E796">
        <v>31</v>
      </c>
      <c r="F796" s="2">
        <v>42947</v>
      </c>
      <c r="G796" s="35" t="str">
        <f>VLOOKUP(completedcard[[#This Row],[disp_id]],disposition!A:B,2,0)</f>
        <v>A00006030</v>
      </c>
      <c r="H796" s="1" t="s">
        <v>5159</v>
      </c>
      <c r="I796" s="1"/>
    </row>
    <row r="797" spans="1:9" x14ac:dyDescent="0.3">
      <c r="A797" s="1" t="s">
        <v>6250</v>
      </c>
      <c r="B797" s="1" t="s">
        <v>4516</v>
      </c>
      <c r="C797">
        <v>2018</v>
      </c>
      <c r="D797">
        <v>12</v>
      </c>
      <c r="E797">
        <v>15</v>
      </c>
      <c r="F797" s="2">
        <v>43449</v>
      </c>
      <c r="G797" s="35" t="str">
        <f>VLOOKUP(completedcard[[#This Row],[disp_id]],disposition!A:B,2,0)</f>
        <v>A00006062</v>
      </c>
      <c r="H797" s="1" t="s">
        <v>6249</v>
      </c>
      <c r="I797" s="1"/>
    </row>
    <row r="798" spans="1:9" x14ac:dyDescent="0.3">
      <c r="A798" s="1" t="s">
        <v>4818</v>
      </c>
      <c r="B798" s="1" t="s">
        <v>4516</v>
      </c>
      <c r="C798">
        <v>2016</v>
      </c>
      <c r="D798">
        <v>9</v>
      </c>
      <c r="E798">
        <v>8</v>
      </c>
      <c r="F798" s="2">
        <v>42621</v>
      </c>
      <c r="G798" s="35" t="str">
        <f>VLOOKUP(completedcard[[#This Row],[disp_id]],disposition!A:B,2,0)</f>
        <v>A00006148</v>
      </c>
      <c r="H798" s="1" t="s">
        <v>4817</v>
      </c>
      <c r="I798" s="1"/>
    </row>
    <row r="799" spans="1:9" x14ac:dyDescent="0.3">
      <c r="A799" s="1" t="s">
        <v>5390</v>
      </c>
      <c r="B799" s="1" t="s">
        <v>4516</v>
      </c>
      <c r="C799">
        <v>2017</v>
      </c>
      <c r="D799">
        <v>12</v>
      </c>
      <c r="E799">
        <v>23</v>
      </c>
      <c r="F799" s="2">
        <v>43092</v>
      </c>
      <c r="G799" s="35" t="str">
        <f>VLOOKUP(completedcard[[#This Row],[disp_id]],disposition!A:B,2,0)</f>
        <v>A00006157</v>
      </c>
      <c r="H799" s="1" t="s">
        <v>5389</v>
      </c>
      <c r="I799" s="1"/>
    </row>
    <row r="800" spans="1:9" x14ac:dyDescent="0.3">
      <c r="A800" s="1" t="s">
        <v>5232</v>
      </c>
      <c r="B800" s="1" t="s">
        <v>4516</v>
      </c>
      <c r="C800">
        <v>2017</v>
      </c>
      <c r="D800">
        <v>9</v>
      </c>
      <c r="E800">
        <v>18</v>
      </c>
      <c r="F800" s="2">
        <v>42996</v>
      </c>
      <c r="G800" s="35" t="str">
        <f>VLOOKUP(completedcard[[#This Row],[disp_id]],disposition!A:B,2,0)</f>
        <v>A00006265</v>
      </c>
      <c r="H800" s="1" t="s">
        <v>5231</v>
      </c>
      <c r="I800" s="1"/>
    </row>
    <row r="801" spans="1:9" x14ac:dyDescent="0.3">
      <c r="A801" s="1" t="s">
        <v>5426</v>
      </c>
      <c r="B801" s="1" t="s">
        <v>4516</v>
      </c>
      <c r="C801">
        <v>2018</v>
      </c>
      <c r="D801">
        <v>1</v>
      </c>
      <c r="E801">
        <v>18</v>
      </c>
      <c r="F801" s="2">
        <v>43118</v>
      </c>
      <c r="G801" s="35" t="str">
        <f>VLOOKUP(completedcard[[#This Row],[disp_id]],disposition!A:B,2,0)</f>
        <v>A00006273</v>
      </c>
      <c r="H801" s="1" t="s">
        <v>5425</v>
      </c>
      <c r="I801" s="1"/>
    </row>
    <row r="802" spans="1:9" x14ac:dyDescent="0.3">
      <c r="A802" s="1" t="s">
        <v>5438</v>
      </c>
      <c r="B802" s="1" t="s">
        <v>4516</v>
      </c>
      <c r="C802">
        <v>2018</v>
      </c>
      <c r="D802">
        <v>1</v>
      </c>
      <c r="E802">
        <v>22</v>
      </c>
      <c r="F802" s="2">
        <v>43122</v>
      </c>
      <c r="G802" s="35" t="str">
        <f>VLOOKUP(completedcard[[#This Row],[disp_id]],disposition!A:B,2,0)</f>
        <v>A00006353</v>
      </c>
      <c r="H802" s="1" t="s">
        <v>5437</v>
      </c>
      <c r="I802" s="1"/>
    </row>
    <row r="803" spans="1:9" x14ac:dyDescent="0.3">
      <c r="A803" s="1" t="s">
        <v>5648</v>
      </c>
      <c r="B803" s="1" t="s">
        <v>4574</v>
      </c>
      <c r="C803">
        <v>2018</v>
      </c>
      <c r="D803">
        <v>5</v>
      </c>
      <c r="E803">
        <v>18</v>
      </c>
      <c r="F803" s="2">
        <v>43238</v>
      </c>
      <c r="G803" s="35" t="str">
        <f>VLOOKUP(completedcard[[#This Row],[disp_id]],disposition!A:B,2,0)</f>
        <v>A00006363</v>
      </c>
      <c r="H803" s="1" t="s">
        <v>5647</v>
      </c>
      <c r="I803" s="1"/>
    </row>
    <row r="804" spans="1:9" x14ac:dyDescent="0.3">
      <c r="A804" s="1" t="s">
        <v>5614</v>
      </c>
      <c r="B804" s="1" t="s">
        <v>4516</v>
      </c>
      <c r="C804">
        <v>2018</v>
      </c>
      <c r="D804">
        <v>4</v>
      </c>
      <c r="E804">
        <v>27</v>
      </c>
      <c r="F804" s="2">
        <v>43217</v>
      </c>
      <c r="G804" s="35" t="str">
        <f>VLOOKUP(completedcard[[#This Row],[disp_id]],disposition!A:B,2,0)</f>
        <v>A00006461</v>
      </c>
      <c r="H804" s="1" t="s">
        <v>5613</v>
      </c>
      <c r="I804" s="1"/>
    </row>
    <row r="805" spans="1:9" x14ac:dyDescent="0.3">
      <c r="A805" s="1" t="s">
        <v>5984</v>
      </c>
      <c r="B805" s="1" t="s">
        <v>4516</v>
      </c>
      <c r="C805">
        <v>2018</v>
      </c>
      <c r="D805">
        <v>9</v>
      </c>
      <c r="E805">
        <v>24</v>
      </c>
      <c r="F805" s="2">
        <v>43367</v>
      </c>
      <c r="G805" s="35" t="str">
        <f>VLOOKUP(completedcard[[#This Row],[disp_id]],disposition!A:B,2,0)</f>
        <v>A00006505</v>
      </c>
      <c r="H805" s="1" t="s">
        <v>5983</v>
      </c>
      <c r="I805" s="1"/>
    </row>
    <row r="806" spans="1:9" x14ac:dyDescent="0.3">
      <c r="A806" s="1" t="s">
        <v>6282</v>
      </c>
      <c r="B806" s="1" t="s">
        <v>4516</v>
      </c>
      <c r="C806">
        <v>2018</v>
      </c>
      <c r="D806">
        <v>12</v>
      </c>
      <c r="E806">
        <v>24</v>
      </c>
      <c r="F806" s="2">
        <v>43458</v>
      </c>
      <c r="G806" s="35" t="str">
        <f>VLOOKUP(completedcard[[#This Row],[disp_id]],disposition!A:B,2,0)</f>
        <v>A00006510</v>
      </c>
      <c r="H806" s="1" t="s">
        <v>6281</v>
      </c>
      <c r="I806" s="1"/>
    </row>
    <row r="807" spans="1:9" x14ac:dyDescent="0.3">
      <c r="A807" s="1" t="s">
        <v>5600</v>
      </c>
      <c r="B807" s="1" t="s">
        <v>4529</v>
      </c>
      <c r="C807">
        <v>2018</v>
      </c>
      <c r="D807">
        <v>4</v>
      </c>
      <c r="E807">
        <v>21</v>
      </c>
      <c r="F807" s="2">
        <v>43211</v>
      </c>
      <c r="G807" s="35" t="str">
        <f>VLOOKUP(completedcard[[#This Row],[disp_id]],disposition!A:B,2,0)</f>
        <v>A00006592</v>
      </c>
      <c r="H807" s="1" t="s">
        <v>5599</v>
      </c>
      <c r="I807" s="1"/>
    </row>
    <row r="808" spans="1:9" x14ac:dyDescent="0.3">
      <c r="A808" s="1" t="s">
        <v>5166</v>
      </c>
      <c r="B808" s="1" t="s">
        <v>4516</v>
      </c>
      <c r="C808">
        <v>2017</v>
      </c>
      <c r="D808">
        <v>8</v>
      </c>
      <c r="E808">
        <v>2</v>
      </c>
      <c r="F808" s="2">
        <v>42949</v>
      </c>
      <c r="G808" s="35" t="str">
        <f>VLOOKUP(completedcard[[#This Row],[disp_id]],disposition!A:B,2,0)</f>
        <v>A00006649</v>
      </c>
      <c r="H808" s="1" t="s">
        <v>5165</v>
      </c>
      <c r="I808" s="1"/>
    </row>
    <row r="809" spans="1:9" x14ac:dyDescent="0.3">
      <c r="A809" s="1" t="s">
        <v>5064</v>
      </c>
      <c r="B809" s="1" t="s">
        <v>4529</v>
      </c>
      <c r="C809">
        <v>2017</v>
      </c>
      <c r="D809">
        <v>5</v>
      </c>
      <c r="E809">
        <v>29</v>
      </c>
      <c r="F809" s="2">
        <v>42884</v>
      </c>
      <c r="G809" s="35" t="str">
        <f>VLOOKUP(completedcard[[#This Row],[disp_id]],disposition!A:B,2,0)</f>
        <v>A00006806</v>
      </c>
      <c r="H809" s="1" t="s">
        <v>5063</v>
      </c>
      <c r="I809" s="1"/>
    </row>
    <row r="810" spans="1:9" x14ac:dyDescent="0.3">
      <c r="A810" s="1" t="s">
        <v>5348</v>
      </c>
      <c r="B810" s="1" t="s">
        <v>4516</v>
      </c>
      <c r="C810">
        <v>2017</v>
      </c>
      <c r="D810">
        <v>12</v>
      </c>
      <c r="E810">
        <v>2</v>
      </c>
      <c r="F810" s="2">
        <v>43071</v>
      </c>
      <c r="G810" s="35" t="str">
        <f>VLOOKUP(completedcard[[#This Row],[disp_id]],disposition!A:B,2,0)</f>
        <v>A00006872</v>
      </c>
      <c r="H810" s="1" t="s">
        <v>5347</v>
      </c>
      <c r="I810" s="1"/>
    </row>
    <row r="811" spans="1:9" x14ac:dyDescent="0.3">
      <c r="A811" s="1" t="s">
        <v>4748</v>
      </c>
      <c r="B811" s="1" t="s">
        <v>4529</v>
      </c>
      <c r="C811">
        <v>2016</v>
      </c>
      <c r="D811">
        <v>5</v>
      </c>
      <c r="E811">
        <v>9</v>
      </c>
      <c r="F811" s="2">
        <v>42499</v>
      </c>
      <c r="G811" s="35" t="str">
        <f>VLOOKUP(completedcard[[#This Row],[disp_id]],disposition!A:B,2,0)</f>
        <v>A00006910</v>
      </c>
      <c r="H811" s="1" t="s">
        <v>4747</v>
      </c>
      <c r="I811" s="1"/>
    </row>
    <row r="812" spans="1:9" x14ac:dyDescent="0.3">
      <c r="A812" s="1" t="s">
        <v>5502</v>
      </c>
      <c r="B812" s="1" t="s">
        <v>4529</v>
      </c>
      <c r="C812">
        <v>2018</v>
      </c>
      <c r="D812">
        <v>2</v>
      </c>
      <c r="E812">
        <v>28</v>
      </c>
      <c r="F812" s="2">
        <v>43159</v>
      </c>
      <c r="G812" s="35" t="str">
        <f>VLOOKUP(completedcard[[#This Row],[disp_id]],disposition!A:B,2,0)</f>
        <v>A00006924</v>
      </c>
      <c r="H812" s="1" t="s">
        <v>5501</v>
      </c>
      <c r="I812" s="1"/>
    </row>
    <row r="813" spans="1:9" x14ac:dyDescent="0.3">
      <c r="A813" s="1" t="s">
        <v>5306</v>
      </c>
      <c r="B813" s="1" t="s">
        <v>4516</v>
      </c>
      <c r="C813">
        <v>2017</v>
      </c>
      <c r="D813">
        <v>11</v>
      </c>
      <c r="E813">
        <v>8</v>
      </c>
      <c r="F813" s="2">
        <v>43047</v>
      </c>
      <c r="G813" s="35" t="str">
        <f>VLOOKUP(completedcard[[#This Row],[disp_id]],disposition!A:B,2,0)</f>
        <v>A00006930</v>
      </c>
      <c r="H813" s="1" t="s">
        <v>5305</v>
      </c>
      <c r="I813" s="1"/>
    </row>
    <row r="814" spans="1:9" x14ac:dyDescent="0.3">
      <c r="A814" s="1" t="s">
        <v>5884</v>
      </c>
      <c r="B814" s="1" t="s">
        <v>4516</v>
      </c>
      <c r="C814">
        <v>2018</v>
      </c>
      <c r="D814">
        <v>8</v>
      </c>
      <c r="E814">
        <v>16</v>
      </c>
      <c r="F814" s="2">
        <v>43328</v>
      </c>
      <c r="G814" s="35" t="str">
        <f>VLOOKUP(completedcard[[#This Row],[disp_id]],disposition!A:B,2,0)</f>
        <v>A00006950</v>
      </c>
      <c r="H814" s="1" t="s">
        <v>5883</v>
      </c>
      <c r="I814" s="1"/>
    </row>
    <row r="815" spans="1:9" x14ac:dyDescent="0.3">
      <c r="A815" s="1" t="s">
        <v>6014</v>
      </c>
      <c r="B815" s="1" t="s">
        <v>4516</v>
      </c>
      <c r="C815">
        <v>2018</v>
      </c>
      <c r="D815">
        <v>9</v>
      </c>
      <c r="E815">
        <v>30</v>
      </c>
      <c r="F815" s="2">
        <v>43373</v>
      </c>
      <c r="G815" s="35" t="str">
        <f>VLOOKUP(completedcard[[#This Row],[disp_id]],disposition!A:B,2,0)</f>
        <v>A00007045</v>
      </c>
      <c r="H815" s="1" t="s">
        <v>6013</v>
      </c>
      <c r="I815" s="1"/>
    </row>
    <row r="816" spans="1:9" x14ac:dyDescent="0.3">
      <c r="A816" s="1" t="s">
        <v>6070</v>
      </c>
      <c r="B816" s="1" t="s">
        <v>4529</v>
      </c>
      <c r="C816">
        <v>2018</v>
      </c>
      <c r="D816">
        <v>10</v>
      </c>
      <c r="E816">
        <v>16</v>
      </c>
      <c r="F816" s="2">
        <v>43389</v>
      </c>
      <c r="G816" s="35" t="str">
        <f>VLOOKUP(completedcard[[#This Row],[disp_id]],disposition!A:B,2,0)</f>
        <v>A00007049</v>
      </c>
      <c r="H816" s="1" t="s">
        <v>6069</v>
      </c>
      <c r="I816" s="1"/>
    </row>
    <row r="817" spans="1:9" x14ac:dyDescent="0.3">
      <c r="A817" s="1" t="s">
        <v>5566</v>
      </c>
      <c r="B817" s="1" t="s">
        <v>4516</v>
      </c>
      <c r="C817">
        <v>2018</v>
      </c>
      <c r="D817">
        <v>4</v>
      </c>
      <c r="E817">
        <v>2</v>
      </c>
      <c r="F817" s="2">
        <v>43192</v>
      </c>
      <c r="G817" s="35" t="str">
        <f>VLOOKUP(completedcard[[#This Row],[disp_id]],disposition!A:B,2,0)</f>
        <v>A00007156</v>
      </c>
      <c r="H817" s="1" t="s">
        <v>5565</v>
      </c>
      <c r="I817" s="1"/>
    </row>
    <row r="818" spans="1:9" x14ac:dyDescent="0.3">
      <c r="A818" s="1" t="s">
        <v>4744</v>
      </c>
      <c r="B818" s="1" t="s">
        <v>4516</v>
      </c>
      <c r="C818">
        <v>2016</v>
      </c>
      <c r="D818">
        <v>5</v>
      </c>
      <c r="E818">
        <v>8</v>
      </c>
      <c r="F818" s="2">
        <v>42498</v>
      </c>
      <c r="G818" s="35" t="str">
        <f>VLOOKUP(completedcard[[#This Row],[disp_id]],disposition!A:B,2,0)</f>
        <v>A00007487</v>
      </c>
      <c r="H818" s="1" t="s">
        <v>4743</v>
      </c>
      <c r="I818" s="1"/>
    </row>
    <row r="819" spans="1:9" x14ac:dyDescent="0.3">
      <c r="A819" s="1" t="s">
        <v>4710</v>
      </c>
      <c r="B819" s="1" t="s">
        <v>4516</v>
      </c>
      <c r="C819">
        <v>2016</v>
      </c>
      <c r="D819">
        <v>2</v>
      </c>
      <c r="E819">
        <v>21</v>
      </c>
      <c r="F819" s="2">
        <v>42421</v>
      </c>
      <c r="G819" s="35" t="str">
        <f>VLOOKUP(completedcard[[#This Row],[disp_id]],disposition!A:B,2,0)</f>
        <v>A00007614</v>
      </c>
      <c r="H819" s="1" t="s">
        <v>4709</v>
      </c>
      <c r="I819" s="1"/>
    </row>
    <row r="820" spans="1:9" x14ac:dyDescent="0.3">
      <c r="A820" s="1" t="s">
        <v>5748</v>
      </c>
      <c r="B820" s="1" t="s">
        <v>4529</v>
      </c>
      <c r="C820">
        <v>2018</v>
      </c>
      <c r="D820">
        <v>7</v>
      </c>
      <c r="E820">
        <v>1</v>
      </c>
      <c r="F820" s="2">
        <v>43282</v>
      </c>
      <c r="G820" s="35" t="str">
        <f>VLOOKUP(completedcard[[#This Row],[disp_id]],disposition!A:B,2,0)</f>
        <v>A00007637</v>
      </c>
      <c r="H820" s="1" t="s">
        <v>5747</v>
      </c>
      <c r="I820" s="1"/>
    </row>
    <row r="821" spans="1:9" x14ac:dyDescent="0.3">
      <c r="A821" s="1" t="s">
        <v>6176</v>
      </c>
      <c r="B821" s="1" t="s">
        <v>4516</v>
      </c>
      <c r="C821">
        <v>2018</v>
      </c>
      <c r="D821">
        <v>11</v>
      </c>
      <c r="E821">
        <v>20</v>
      </c>
      <c r="F821" s="2">
        <v>43424</v>
      </c>
      <c r="G821" s="35" t="str">
        <f>VLOOKUP(completedcard[[#This Row],[disp_id]],disposition!A:B,2,0)</f>
        <v>A00007721</v>
      </c>
      <c r="H821" s="1" t="s">
        <v>6175</v>
      </c>
      <c r="I821" s="1"/>
    </row>
    <row r="822" spans="1:9" x14ac:dyDescent="0.3">
      <c r="A822" s="1" t="s">
        <v>5776</v>
      </c>
      <c r="B822" s="1" t="s">
        <v>4516</v>
      </c>
      <c r="C822">
        <v>2018</v>
      </c>
      <c r="D822">
        <v>7</v>
      </c>
      <c r="E822">
        <v>9</v>
      </c>
      <c r="F822" s="2">
        <v>43290</v>
      </c>
      <c r="G822" s="35" t="str">
        <f>VLOOKUP(completedcard[[#This Row],[disp_id]],disposition!A:B,2,0)</f>
        <v>A00007733</v>
      </c>
      <c r="H822" s="1" t="s">
        <v>5775</v>
      </c>
      <c r="I822" s="1"/>
    </row>
    <row r="823" spans="1:9" x14ac:dyDescent="0.3">
      <c r="A823" s="1" t="s">
        <v>5862</v>
      </c>
      <c r="B823" s="1" t="s">
        <v>4516</v>
      </c>
      <c r="C823">
        <v>2018</v>
      </c>
      <c r="D823">
        <v>8</v>
      </c>
      <c r="E823">
        <v>9</v>
      </c>
      <c r="F823" s="2">
        <v>43321</v>
      </c>
      <c r="G823" s="35" t="str">
        <f>VLOOKUP(completedcard[[#This Row],[disp_id]],disposition!A:B,2,0)</f>
        <v>A00007745</v>
      </c>
      <c r="H823" s="1" t="s">
        <v>5861</v>
      </c>
      <c r="I823" s="1"/>
    </row>
    <row r="824" spans="1:9" x14ac:dyDescent="0.3">
      <c r="A824" s="1" t="s">
        <v>4515</v>
      </c>
      <c r="B824" s="1" t="s">
        <v>4516</v>
      </c>
      <c r="C824">
        <v>2013</v>
      </c>
      <c r="D824">
        <v>11</v>
      </c>
      <c r="E824">
        <v>7</v>
      </c>
      <c r="F824" s="2">
        <v>41585</v>
      </c>
      <c r="G824" s="35" t="str">
        <f>VLOOKUP(completedcard[[#This Row],[disp_id]],disposition!A:B,2,0)</f>
        <v>A00007753</v>
      </c>
      <c r="H824" s="1" t="s">
        <v>4514</v>
      </c>
      <c r="I824" s="1"/>
    </row>
    <row r="825" spans="1:9" x14ac:dyDescent="0.3">
      <c r="A825" s="1" t="s">
        <v>5986</v>
      </c>
      <c r="B825" s="1" t="s">
        <v>4574</v>
      </c>
      <c r="C825">
        <v>2018</v>
      </c>
      <c r="D825">
        <v>9</v>
      </c>
      <c r="E825">
        <v>25</v>
      </c>
      <c r="F825" s="2">
        <v>43368</v>
      </c>
      <c r="G825" s="35" t="str">
        <f>VLOOKUP(completedcard[[#This Row],[disp_id]],disposition!A:B,2,0)</f>
        <v>A00007795</v>
      </c>
      <c r="H825" s="1" t="s">
        <v>5985</v>
      </c>
      <c r="I825" s="1"/>
    </row>
    <row r="826" spans="1:9" x14ac:dyDescent="0.3">
      <c r="A826" s="1" t="s">
        <v>5084</v>
      </c>
      <c r="B826" s="1" t="s">
        <v>4574</v>
      </c>
      <c r="C826">
        <v>2017</v>
      </c>
      <c r="D826">
        <v>6</v>
      </c>
      <c r="E826">
        <v>14</v>
      </c>
      <c r="F826" s="2">
        <v>42900</v>
      </c>
      <c r="G826" s="35" t="str">
        <f>VLOOKUP(completedcard[[#This Row],[disp_id]],disposition!A:B,2,0)</f>
        <v>A00007859</v>
      </c>
      <c r="H826" s="1" t="s">
        <v>5083</v>
      </c>
      <c r="I826" s="1"/>
    </row>
    <row r="827" spans="1:9" x14ac:dyDescent="0.3">
      <c r="A827" s="1" t="s">
        <v>4858</v>
      </c>
      <c r="B827" s="1" t="s">
        <v>4516</v>
      </c>
      <c r="C827">
        <v>2016</v>
      </c>
      <c r="D827">
        <v>10</v>
      </c>
      <c r="E827">
        <v>27</v>
      </c>
      <c r="F827" s="2">
        <v>42670</v>
      </c>
      <c r="G827" s="35" t="str">
        <f>VLOOKUP(completedcard[[#This Row],[disp_id]],disposition!A:B,2,0)</f>
        <v>A00007861</v>
      </c>
      <c r="H827" s="1" t="s">
        <v>4857</v>
      </c>
      <c r="I827" s="1"/>
    </row>
    <row r="828" spans="1:9" x14ac:dyDescent="0.3">
      <c r="A828" s="1" t="s">
        <v>4868</v>
      </c>
      <c r="B828" s="1" t="s">
        <v>4516</v>
      </c>
      <c r="C828">
        <v>2016</v>
      </c>
      <c r="D828">
        <v>11</v>
      </c>
      <c r="E828">
        <v>2</v>
      </c>
      <c r="F828" s="2">
        <v>42676</v>
      </c>
      <c r="G828" s="35" t="str">
        <f>VLOOKUP(completedcard[[#This Row],[disp_id]],disposition!A:B,2,0)</f>
        <v>A00007894</v>
      </c>
      <c r="H828" s="1" t="s">
        <v>4867</v>
      </c>
      <c r="I828" s="1"/>
    </row>
    <row r="829" spans="1:9" x14ac:dyDescent="0.3">
      <c r="A829" s="1" t="s">
        <v>5294</v>
      </c>
      <c r="B829" s="1" t="s">
        <v>4516</v>
      </c>
      <c r="C829">
        <v>2017</v>
      </c>
      <c r="D829">
        <v>10</v>
      </c>
      <c r="E829">
        <v>28</v>
      </c>
      <c r="F829" s="2">
        <v>43036</v>
      </c>
      <c r="G829" s="35" t="str">
        <f>VLOOKUP(completedcard[[#This Row],[disp_id]],disposition!A:B,2,0)</f>
        <v>A00007957</v>
      </c>
      <c r="H829" s="1" t="s">
        <v>5293</v>
      </c>
      <c r="I829" s="1"/>
    </row>
    <row r="830" spans="1:9" x14ac:dyDescent="0.3">
      <c r="A830" s="1" t="s">
        <v>5370</v>
      </c>
      <c r="B830" s="1" t="s">
        <v>4516</v>
      </c>
      <c r="C830">
        <v>2017</v>
      </c>
      <c r="D830">
        <v>12</v>
      </c>
      <c r="E830">
        <v>13</v>
      </c>
      <c r="F830" s="2">
        <v>43082</v>
      </c>
      <c r="G830" s="35" t="str">
        <f>VLOOKUP(completedcard[[#This Row],[disp_id]],disposition!A:B,2,0)</f>
        <v>A00008026</v>
      </c>
      <c r="H830" s="1" t="s">
        <v>5369</v>
      </c>
      <c r="I830" s="1"/>
    </row>
    <row r="831" spans="1:9" x14ac:dyDescent="0.3">
      <c r="A831" s="1" t="s">
        <v>5914</v>
      </c>
      <c r="B831" s="1" t="s">
        <v>4516</v>
      </c>
      <c r="C831">
        <v>2018</v>
      </c>
      <c r="D831">
        <v>8</v>
      </c>
      <c r="E831">
        <v>30</v>
      </c>
      <c r="F831" s="2">
        <v>43342</v>
      </c>
      <c r="G831" s="35" t="str">
        <f>VLOOKUP(completedcard[[#This Row],[disp_id]],disposition!A:B,2,0)</f>
        <v>A00008038</v>
      </c>
      <c r="H831" s="1" t="s">
        <v>5913</v>
      </c>
      <c r="I831" s="1"/>
    </row>
    <row r="832" spans="1:9" x14ac:dyDescent="0.3">
      <c r="A832" s="1" t="s">
        <v>5972</v>
      </c>
      <c r="B832" s="1" t="s">
        <v>4516</v>
      </c>
      <c r="C832">
        <v>2018</v>
      </c>
      <c r="D832">
        <v>9</v>
      </c>
      <c r="E832">
        <v>20</v>
      </c>
      <c r="F832" s="2">
        <v>43363</v>
      </c>
      <c r="G832" s="35" t="str">
        <f>VLOOKUP(completedcard[[#This Row],[disp_id]],disposition!A:B,2,0)</f>
        <v>A00008039</v>
      </c>
      <c r="H832" s="1" t="s">
        <v>5971</v>
      </c>
      <c r="I832" s="1"/>
    </row>
    <row r="833" spans="1:9" x14ac:dyDescent="0.3">
      <c r="A833" s="1" t="s">
        <v>5216</v>
      </c>
      <c r="B833" s="1" t="s">
        <v>4516</v>
      </c>
      <c r="C833">
        <v>2017</v>
      </c>
      <c r="D833">
        <v>9</v>
      </c>
      <c r="E833">
        <v>8</v>
      </c>
      <c r="F833" s="2">
        <v>42986</v>
      </c>
      <c r="G833" s="35" t="str">
        <f>VLOOKUP(completedcard[[#This Row],[disp_id]],disposition!A:B,2,0)</f>
        <v>A00008041</v>
      </c>
      <c r="H833" s="1" t="s">
        <v>5215</v>
      </c>
      <c r="I833" s="1"/>
    </row>
    <row r="834" spans="1:9" x14ac:dyDescent="0.3">
      <c r="A834" s="1" t="s">
        <v>6056</v>
      </c>
      <c r="B834" s="1" t="s">
        <v>4516</v>
      </c>
      <c r="C834">
        <v>2018</v>
      </c>
      <c r="D834">
        <v>10</v>
      </c>
      <c r="E834">
        <v>11</v>
      </c>
      <c r="F834" s="2">
        <v>43384</v>
      </c>
      <c r="G834" s="35" t="str">
        <f>VLOOKUP(completedcard[[#This Row],[disp_id]],disposition!A:B,2,0)</f>
        <v>A00008127</v>
      </c>
      <c r="H834" s="1" t="s">
        <v>6055</v>
      </c>
      <c r="I834" s="1"/>
    </row>
    <row r="835" spans="1:9" x14ac:dyDescent="0.3">
      <c r="A835" s="1" t="s">
        <v>4946</v>
      </c>
      <c r="B835" s="1" t="s">
        <v>4516</v>
      </c>
      <c r="C835">
        <v>2017</v>
      </c>
      <c r="D835">
        <v>1</v>
      </c>
      <c r="E835">
        <v>17</v>
      </c>
      <c r="F835" s="2">
        <v>42752</v>
      </c>
      <c r="G835" s="35" t="str">
        <f>VLOOKUP(completedcard[[#This Row],[disp_id]],disposition!A:B,2,0)</f>
        <v>A00008129</v>
      </c>
      <c r="H835" s="1" t="s">
        <v>4945</v>
      </c>
      <c r="I835" s="1"/>
    </row>
    <row r="836" spans="1:9" x14ac:dyDescent="0.3">
      <c r="A836" s="1" t="s">
        <v>4588</v>
      </c>
      <c r="B836" s="1" t="s">
        <v>4529</v>
      </c>
      <c r="C836">
        <v>2015</v>
      </c>
      <c r="D836">
        <v>3</v>
      </c>
      <c r="E836">
        <v>30</v>
      </c>
      <c r="F836" s="2">
        <v>42093</v>
      </c>
      <c r="G836" s="35" t="str">
        <f>VLOOKUP(completedcard[[#This Row],[disp_id]],disposition!A:B,2,0)</f>
        <v>A00008173</v>
      </c>
      <c r="H836" s="1" t="s">
        <v>4587</v>
      </c>
      <c r="I836" s="1"/>
    </row>
    <row r="837" spans="1:9" x14ac:dyDescent="0.3">
      <c r="A837" s="1" t="s">
        <v>4563</v>
      </c>
      <c r="B837" s="1" t="s">
        <v>4516</v>
      </c>
      <c r="C837">
        <v>2015</v>
      </c>
      <c r="D837">
        <v>1</v>
      </c>
      <c r="E837">
        <v>7</v>
      </c>
      <c r="F837" s="2">
        <v>42011</v>
      </c>
      <c r="G837" s="35" t="str">
        <f>VLOOKUP(completedcard[[#This Row],[disp_id]],disposition!A:B,2,0)</f>
        <v>A00008212</v>
      </c>
      <c r="H837" s="1" t="s">
        <v>4562</v>
      </c>
      <c r="I837" s="1"/>
    </row>
    <row r="838" spans="1:9" x14ac:dyDescent="0.3">
      <c r="A838" s="1" t="s">
        <v>4608</v>
      </c>
      <c r="B838" s="1" t="s">
        <v>4529</v>
      </c>
      <c r="C838">
        <v>2015</v>
      </c>
      <c r="D838">
        <v>5</v>
      </c>
      <c r="E838">
        <v>28</v>
      </c>
      <c r="F838" s="2">
        <v>42152</v>
      </c>
      <c r="G838" s="35" t="str">
        <f>VLOOKUP(completedcard[[#This Row],[disp_id]],disposition!A:B,2,0)</f>
        <v>A00008260</v>
      </c>
      <c r="H838" s="1" t="s">
        <v>4607</v>
      </c>
      <c r="I838" s="1"/>
    </row>
    <row r="839" spans="1:9" x14ac:dyDescent="0.3">
      <c r="A839" s="1" t="s">
        <v>4806</v>
      </c>
      <c r="B839" s="1" t="s">
        <v>4529</v>
      </c>
      <c r="C839">
        <v>2016</v>
      </c>
      <c r="D839">
        <v>8</v>
      </c>
      <c r="E839">
        <v>14</v>
      </c>
      <c r="F839" s="2">
        <v>42596</v>
      </c>
      <c r="G839" s="35" t="str">
        <f>VLOOKUP(completedcard[[#This Row],[disp_id]],disposition!A:B,2,0)</f>
        <v>A00008327</v>
      </c>
      <c r="H839" s="1" t="s">
        <v>4805</v>
      </c>
      <c r="I839" s="1"/>
    </row>
    <row r="840" spans="1:9" x14ac:dyDescent="0.3">
      <c r="A840" s="1" t="s">
        <v>4786</v>
      </c>
      <c r="B840" s="1" t="s">
        <v>4516</v>
      </c>
      <c r="C840">
        <v>2016</v>
      </c>
      <c r="D840">
        <v>7</v>
      </c>
      <c r="E840">
        <v>24</v>
      </c>
      <c r="F840" s="2">
        <v>42575</v>
      </c>
      <c r="G840" s="35" t="str">
        <f>VLOOKUP(completedcard[[#This Row],[disp_id]],disposition!A:B,2,0)</f>
        <v>A00008492</v>
      </c>
      <c r="H840" s="1" t="s">
        <v>4785</v>
      </c>
      <c r="I840" s="1"/>
    </row>
    <row r="841" spans="1:9" x14ac:dyDescent="0.3">
      <c r="A841" s="1" t="s">
        <v>5302</v>
      </c>
      <c r="B841" s="1" t="s">
        <v>4516</v>
      </c>
      <c r="C841">
        <v>2017</v>
      </c>
      <c r="D841">
        <v>11</v>
      </c>
      <c r="E841">
        <v>6</v>
      </c>
      <c r="F841" s="2">
        <v>43045</v>
      </c>
      <c r="G841" s="35" t="str">
        <f>VLOOKUP(completedcard[[#This Row],[disp_id]],disposition!A:B,2,0)</f>
        <v>A00008533</v>
      </c>
      <c r="H841" s="1" t="s">
        <v>5301</v>
      </c>
      <c r="I841" s="1"/>
    </row>
    <row r="842" spans="1:9" x14ac:dyDescent="0.3">
      <c r="A842" s="1" t="s">
        <v>5152</v>
      </c>
      <c r="B842" s="1" t="s">
        <v>4516</v>
      </c>
      <c r="C842">
        <v>2017</v>
      </c>
      <c r="D842">
        <v>7</v>
      </c>
      <c r="E842">
        <v>29</v>
      </c>
      <c r="F842" s="2">
        <v>42945</v>
      </c>
      <c r="G842" s="35" t="str">
        <f>VLOOKUP(completedcard[[#This Row],[disp_id]],disposition!A:B,2,0)</f>
        <v>A00008547</v>
      </c>
      <c r="H842" s="1" t="s">
        <v>5151</v>
      </c>
      <c r="I842" s="1"/>
    </row>
    <row r="843" spans="1:9" x14ac:dyDescent="0.3">
      <c r="A843" s="1" t="s">
        <v>4704</v>
      </c>
      <c r="B843" s="1" t="s">
        <v>4516</v>
      </c>
      <c r="C843">
        <v>2016</v>
      </c>
      <c r="D843">
        <v>2</v>
      </c>
      <c r="E843">
        <v>17</v>
      </c>
      <c r="F843" s="2">
        <v>42417</v>
      </c>
      <c r="G843" s="35" t="str">
        <f>VLOOKUP(completedcard[[#This Row],[disp_id]],disposition!A:B,2,0)</f>
        <v>A00008625</v>
      </c>
      <c r="H843" s="1" t="s">
        <v>4703</v>
      </c>
      <c r="I843" s="1"/>
    </row>
    <row r="844" spans="1:9" x14ac:dyDescent="0.3">
      <c r="A844" s="1" t="s">
        <v>6136</v>
      </c>
      <c r="B844" s="1" t="s">
        <v>4529</v>
      </c>
      <c r="C844">
        <v>2018</v>
      </c>
      <c r="D844">
        <v>11</v>
      </c>
      <c r="E844">
        <v>8</v>
      </c>
      <c r="F844" s="2">
        <v>43412</v>
      </c>
      <c r="G844" s="35" t="str">
        <f>VLOOKUP(completedcard[[#This Row],[disp_id]],disposition!A:B,2,0)</f>
        <v>A00008759</v>
      </c>
      <c r="H844" s="1" t="s">
        <v>6135</v>
      </c>
      <c r="I844" s="1"/>
    </row>
    <row r="845" spans="1:9" x14ac:dyDescent="0.3">
      <c r="A845" s="1" t="s">
        <v>5820</v>
      </c>
      <c r="B845" s="1" t="s">
        <v>4574</v>
      </c>
      <c r="C845">
        <v>2018</v>
      </c>
      <c r="D845">
        <v>7</v>
      </c>
      <c r="E845">
        <v>27</v>
      </c>
      <c r="F845" s="2">
        <v>43308</v>
      </c>
      <c r="G845" s="35" t="str">
        <f>VLOOKUP(completedcard[[#This Row],[disp_id]],disposition!A:B,2,0)</f>
        <v>A00008856</v>
      </c>
      <c r="H845" s="1" t="s">
        <v>5819</v>
      </c>
      <c r="I845" s="1"/>
    </row>
    <row r="846" spans="1:9" x14ac:dyDescent="0.3">
      <c r="A846" s="1" t="s">
        <v>6286</v>
      </c>
      <c r="B846" s="1" t="s">
        <v>4516</v>
      </c>
      <c r="C846">
        <v>2018</v>
      </c>
      <c r="D846">
        <v>12</v>
      </c>
      <c r="E846">
        <v>25</v>
      </c>
      <c r="F846" s="2">
        <v>43459</v>
      </c>
      <c r="G846" s="35" t="str">
        <f>VLOOKUP(completedcard[[#This Row],[disp_id]],disposition!A:B,2,0)</f>
        <v>A00008931</v>
      </c>
      <c r="H846" s="1" t="s">
        <v>6285</v>
      </c>
      <c r="I846" s="1"/>
    </row>
    <row r="847" spans="1:9" x14ac:dyDescent="0.3">
      <c r="A847" s="1" t="s">
        <v>4834</v>
      </c>
      <c r="B847" s="1" t="s">
        <v>4516</v>
      </c>
      <c r="C847">
        <v>2016</v>
      </c>
      <c r="D847">
        <v>10</v>
      </c>
      <c r="E847">
        <v>6</v>
      </c>
      <c r="F847" s="2">
        <v>42649</v>
      </c>
      <c r="G847" s="35" t="str">
        <f>VLOOKUP(completedcard[[#This Row],[disp_id]],disposition!A:B,2,0)</f>
        <v>A00009093</v>
      </c>
      <c r="H847" s="1" t="s">
        <v>4833</v>
      </c>
      <c r="I847" s="1"/>
    </row>
    <row r="848" spans="1:9" x14ac:dyDescent="0.3">
      <c r="A848" s="1" t="s">
        <v>4954</v>
      </c>
      <c r="B848" s="1" t="s">
        <v>4516</v>
      </c>
      <c r="C848">
        <v>2017</v>
      </c>
      <c r="D848">
        <v>1</v>
      </c>
      <c r="E848">
        <v>20</v>
      </c>
      <c r="F848" s="2">
        <v>42755</v>
      </c>
      <c r="G848" s="35" t="str">
        <f>VLOOKUP(completedcard[[#This Row],[disp_id]],disposition!A:B,2,0)</f>
        <v>A00009192</v>
      </c>
      <c r="H848" s="1" t="s">
        <v>4953</v>
      </c>
      <c r="I848" s="1"/>
    </row>
    <row r="849" spans="1:9" x14ac:dyDescent="0.3">
      <c r="A849" s="1" t="s">
        <v>5150</v>
      </c>
      <c r="B849" s="1" t="s">
        <v>4574</v>
      </c>
      <c r="C849">
        <v>2017</v>
      </c>
      <c r="D849">
        <v>7</v>
      </c>
      <c r="E849">
        <v>28</v>
      </c>
      <c r="F849" s="2">
        <v>42944</v>
      </c>
      <c r="G849" s="35" t="str">
        <f>VLOOKUP(completedcard[[#This Row],[disp_id]],disposition!A:B,2,0)</f>
        <v>A00009203</v>
      </c>
      <c r="H849" s="1" t="s">
        <v>5149</v>
      </c>
      <c r="I849" s="1"/>
    </row>
    <row r="850" spans="1:9" x14ac:dyDescent="0.3">
      <c r="A850" s="1" t="s">
        <v>5922</v>
      </c>
      <c r="B850" s="1" t="s">
        <v>4516</v>
      </c>
      <c r="C850">
        <v>2018</v>
      </c>
      <c r="D850">
        <v>9</v>
      </c>
      <c r="E850">
        <v>1</v>
      </c>
      <c r="F850" s="2">
        <v>43344</v>
      </c>
      <c r="G850" s="35" t="str">
        <f>VLOOKUP(completedcard[[#This Row],[disp_id]],disposition!A:B,2,0)</f>
        <v>A00009235</v>
      </c>
      <c r="H850" s="1" t="s">
        <v>5921</v>
      </c>
      <c r="I850" s="1"/>
    </row>
    <row r="851" spans="1:9" x14ac:dyDescent="0.3">
      <c r="A851" s="1" t="s">
        <v>4734</v>
      </c>
      <c r="B851" s="1" t="s">
        <v>4529</v>
      </c>
      <c r="C851">
        <v>2016</v>
      </c>
      <c r="D851">
        <v>4</v>
      </c>
      <c r="E851">
        <v>10</v>
      </c>
      <c r="F851" s="2">
        <v>42470</v>
      </c>
      <c r="G851" s="35" t="str">
        <f>VLOOKUP(completedcard[[#This Row],[disp_id]],disposition!A:B,2,0)</f>
        <v>A00009265</v>
      </c>
      <c r="H851" s="1" t="s">
        <v>4733</v>
      </c>
      <c r="I851" s="1"/>
    </row>
    <row r="852" spans="1:9" x14ac:dyDescent="0.3">
      <c r="A852" s="1" t="s">
        <v>5608</v>
      </c>
      <c r="B852" s="1" t="s">
        <v>4516</v>
      </c>
      <c r="C852">
        <v>2018</v>
      </c>
      <c r="D852">
        <v>4</v>
      </c>
      <c r="E852">
        <v>25</v>
      </c>
      <c r="F852" s="2">
        <v>43215</v>
      </c>
      <c r="G852" s="35" t="str">
        <f>VLOOKUP(completedcard[[#This Row],[disp_id]],disposition!A:B,2,0)</f>
        <v>A00009333</v>
      </c>
      <c r="H852" s="1" t="s">
        <v>5607</v>
      </c>
      <c r="I852" s="1"/>
    </row>
    <row r="853" spans="1:9" x14ac:dyDescent="0.3">
      <c r="A853" s="1" t="s">
        <v>4664</v>
      </c>
      <c r="B853" s="1" t="s">
        <v>4516</v>
      </c>
      <c r="C853">
        <v>2015</v>
      </c>
      <c r="D853">
        <v>11</v>
      </c>
      <c r="E853">
        <v>4</v>
      </c>
      <c r="F853" s="2">
        <v>42312</v>
      </c>
      <c r="G853" s="35" t="str">
        <f>VLOOKUP(completedcard[[#This Row],[disp_id]],disposition!A:B,2,0)</f>
        <v>A00009337</v>
      </c>
      <c r="H853" s="1" t="s">
        <v>4663</v>
      </c>
      <c r="I853" s="1"/>
    </row>
    <row r="854" spans="1:9" x14ac:dyDescent="0.3">
      <c r="A854" s="1" t="s">
        <v>5372</v>
      </c>
      <c r="B854" s="1" t="s">
        <v>4516</v>
      </c>
      <c r="C854">
        <v>2017</v>
      </c>
      <c r="D854">
        <v>12</v>
      </c>
      <c r="E854">
        <v>13</v>
      </c>
      <c r="F854" s="2">
        <v>43082</v>
      </c>
      <c r="G854" s="35" t="str">
        <f>VLOOKUP(completedcard[[#This Row],[disp_id]],disposition!A:B,2,0)</f>
        <v>A00009377</v>
      </c>
      <c r="H854" s="1" t="s">
        <v>5371</v>
      </c>
      <c r="I854" s="1"/>
    </row>
    <row r="855" spans="1:9" x14ac:dyDescent="0.3">
      <c r="A855" s="1" t="s">
        <v>4916</v>
      </c>
      <c r="B855" s="1" t="s">
        <v>4516</v>
      </c>
      <c r="C855">
        <v>2016</v>
      </c>
      <c r="D855">
        <v>12</v>
      </c>
      <c r="E855">
        <v>31</v>
      </c>
      <c r="F855" s="2">
        <v>42735</v>
      </c>
      <c r="G855" s="35" t="str">
        <f>VLOOKUP(completedcard[[#This Row],[disp_id]],disposition!A:B,2,0)</f>
        <v>A00009422</v>
      </c>
      <c r="H855" s="1" t="s">
        <v>4915</v>
      </c>
      <c r="I855" s="1"/>
    </row>
    <row r="856" spans="1:9" x14ac:dyDescent="0.3">
      <c r="A856" s="1" t="s">
        <v>5256</v>
      </c>
      <c r="B856" s="1" t="s">
        <v>4529</v>
      </c>
      <c r="C856">
        <v>2017</v>
      </c>
      <c r="D856">
        <v>10</v>
      </c>
      <c r="E856">
        <v>3</v>
      </c>
      <c r="F856" s="2">
        <v>43011</v>
      </c>
      <c r="G856" s="35" t="str">
        <f>VLOOKUP(completedcard[[#This Row],[disp_id]],disposition!A:B,2,0)</f>
        <v>A00009491</v>
      </c>
      <c r="H856" s="1" t="s">
        <v>5255</v>
      </c>
      <c r="I856" s="1"/>
    </row>
    <row r="857" spans="1:9" x14ac:dyDescent="0.3">
      <c r="A857" s="1" t="s">
        <v>4920</v>
      </c>
      <c r="B857" s="1" t="s">
        <v>4516</v>
      </c>
      <c r="C857">
        <v>2017</v>
      </c>
      <c r="D857">
        <v>1</v>
      </c>
      <c r="E857">
        <v>2</v>
      </c>
      <c r="F857" s="2">
        <v>42737</v>
      </c>
      <c r="G857" s="35" t="str">
        <f>VLOOKUP(completedcard[[#This Row],[disp_id]],disposition!A:B,2,0)</f>
        <v>A00009504</v>
      </c>
      <c r="H857" s="1" t="s">
        <v>4919</v>
      </c>
      <c r="I857" s="1"/>
    </row>
    <row r="858" spans="1:9" x14ac:dyDescent="0.3">
      <c r="A858" s="1" t="s">
        <v>4760</v>
      </c>
      <c r="B858" s="1" t="s">
        <v>4516</v>
      </c>
      <c r="C858">
        <v>2016</v>
      </c>
      <c r="D858">
        <v>5</v>
      </c>
      <c r="E858">
        <v>31</v>
      </c>
      <c r="F858" s="2">
        <v>42521</v>
      </c>
      <c r="G858" s="35" t="str">
        <f>VLOOKUP(completedcard[[#This Row],[disp_id]],disposition!A:B,2,0)</f>
        <v>A00009790</v>
      </c>
      <c r="H858" s="1" t="s">
        <v>4759</v>
      </c>
      <c r="I858" s="1"/>
    </row>
    <row r="859" spans="1:9" x14ac:dyDescent="0.3">
      <c r="A859" s="1" t="s">
        <v>6210</v>
      </c>
      <c r="B859" s="1" t="s">
        <v>4574</v>
      </c>
      <c r="C859">
        <v>2018</v>
      </c>
      <c r="D859">
        <v>12</v>
      </c>
      <c r="E859">
        <v>1</v>
      </c>
      <c r="F859" s="2">
        <v>43435</v>
      </c>
      <c r="G859" s="35" t="str">
        <f>VLOOKUP(completedcard[[#This Row],[disp_id]],disposition!A:B,2,0)</f>
        <v>A00009814</v>
      </c>
      <c r="H859" s="1" t="s">
        <v>6209</v>
      </c>
      <c r="I859" s="1"/>
    </row>
    <row r="860" spans="1:9" x14ac:dyDescent="0.3">
      <c r="A860" s="1" t="s">
        <v>5118</v>
      </c>
      <c r="B860" s="1" t="s">
        <v>4516</v>
      </c>
      <c r="C860">
        <v>2017</v>
      </c>
      <c r="D860">
        <v>6</v>
      </c>
      <c r="E860">
        <v>29</v>
      </c>
      <c r="F860" s="2">
        <v>42915</v>
      </c>
      <c r="G860" s="35" t="str">
        <f>VLOOKUP(completedcard[[#This Row],[disp_id]],disposition!A:B,2,0)</f>
        <v>A00009859</v>
      </c>
      <c r="H860" s="1" t="s">
        <v>5117</v>
      </c>
      <c r="I860" s="1"/>
    </row>
    <row r="861" spans="1:9" x14ac:dyDescent="0.3">
      <c r="A861" s="1" t="s">
        <v>4718</v>
      </c>
      <c r="B861" s="1" t="s">
        <v>4529</v>
      </c>
      <c r="C861">
        <v>2016</v>
      </c>
      <c r="D861">
        <v>3</v>
      </c>
      <c r="E861">
        <v>26</v>
      </c>
      <c r="F861" s="2">
        <v>42455</v>
      </c>
      <c r="G861" s="35" t="str">
        <f>VLOOKUP(completedcard[[#This Row],[disp_id]],disposition!A:B,2,0)</f>
        <v>A00009869</v>
      </c>
      <c r="H861" s="1" t="s">
        <v>4717</v>
      </c>
      <c r="I861" s="1"/>
    </row>
    <row r="862" spans="1:9" x14ac:dyDescent="0.3">
      <c r="A862" s="1" t="s">
        <v>5908</v>
      </c>
      <c r="B862" s="1" t="s">
        <v>4516</v>
      </c>
      <c r="C862">
        <v>2018</v>
      </c>
      <c r="D862">
        <v>8</v>
      </c>
      <c r="E862">
        <v>25</v>
      </c>
      <c r="F862" s="2">
        <v>43337</v>
      </c>
      <c r="G862" s="35" t="str">
        <f>VLOOKUP(completedcard[[#This Row],[disp_id]],disposition!A:B,2,0)</f>
        <v>A00010022</v>
      </c>
      <c r="H862" s="1" t="s">
        <v>5907</v>
      </c>
      <c r="I862" s="1"/>
    </row>
    <row r="863" spans="1:9" x14ac:dyDescent="0.3">
      <c r="A863" s="1" t="s">
        <v>5934</v>
      </c>
      <c r="B863" s="1" t="s">
        <v>4516</v>
      </c>
      <c r="C863">
        <v>2018</v>
      </c>
      <c r="D863">
        <v>9</v>
      </c>
      <c r="E863">
        <v>5</v>
      </c>
      <c r="F863" s="2">
        <v>43348</v>
      </c>
      <c r="G863" s="35" t="str">
        <f>VLOOKUP(completedcard[[#This Row],[disp_id]],disposition!A:B,2,0)</f>
        <v>A00010065</v>
      </c>
      <c r="H863" s="1" t="s">
        <v>5933</v>
      </c>
      <c r="I863" s="1"/>
    </row>
    <row r="864" spans="1:9" x14ac:dyDescent="0.3">
      <c r="A864" s="1" t="s">
        <v>5840</v>
      </c>
      <c r="B864" s="1" t="s">
        <v>4516</v>
      </c>
      <c r="C864">
        <v>2018</v>
      </c>
      <c r="D864">
        <v>8</v>
      </c>
      <c r="E864">
        <v>1</v>
      </c>
      <c r="F864" s="2">
        <v>43313</v>
      </c>
      <c r="G864" s="35" t="str">
        <f>VLOOKUP(completedcard[[#This Row],[disp_id]],disposition!A:B,2,0)</f>
        <v>A00010079</v>
      </c>
      <c r="H864" s="1" t="s">
        <v>5839</v>
      </c>
      <c r="I864" s="1"/>
    </row>
    <row r="865" spans="1:9" x14ac:dyDescent="0.3">
      <c r="A865" s="1" t="s">
        <v>4804</v>
      </c>
      <c r="B865" s="1" t="s">
        <v>4516</v>
      </c>
      <c r="C865">
        <v>2016</v>
      </c>
      <c r="D865">
        <v>8</v>
      </c>
      <c r="E865">
        <v>12</v>
      </c>
      <c r="F865" s="2">
        <v>42594</v>
      </c>
      <c r="G865" s="35" t="str">
        <f>VLOOKUP(completedcard[[#This Row],[disp_id]],disposition!A:B,2,0)</f>
        <v>A00010227</v>
      </c>
      <c r="H865" s="1" t="s">
        <v>4803</v>
      </c>
      <c r="I865" s="1"/>
    </row>
    <row r="866" spans="1:9" x14ac:dyDescent="0.3">
      <c r="A866" s="1" t="s">
        <v>6134</v>
      </c>
      <c r="B866" s="1" t="s">
        <v>4516</v>
      </c>
      <c r="C866">
        <v>2018</v>
      </c>
      <c r="D866">
        <v>11</v>
      </c>
      <c r="E866">
        <v>8</v>
      </c>
      <c r="F866" s="2">
        <v>43412</v>
      </c>
      <c r="G866" s="35" t="str">
        <f>VLOOKUP(completedcard[[#This Row],[disp_id]],disposition!A:B,2,0)</f>
        <v>A00010243</v>
      </c>
      <c r="H866" s="1" t="s">
        <v>6133</v>
      </c>
      <c r="I866" s="1"/>
    </row>
    <row r="867" spans="1:9" x14ac:dyDescent="0.3">
      <c r="A867" s="1" t="s">
        <v>5796</v>
      </c>
      <c r="B867" s="1" t="s">
        <v>4516</v>
      </c>
      <c r="C867">
        <v>2018</v>
      </c>
      <c r="D867">
        <v>7</v>
      </c>
      <c r="E867">
        <v>18</v>
      </c>
      <c r="F867" s="2">
        <v>43299</v>
      </c>
      <c r="G867" s="35" t="str">
        <f>VLOOKUP(completedcard[[#This Row],[disp_id]],disposition!A:B,2,0)</f>
        <v>A00010280</v>
      </c>
      <c r="H867" s="1" t="s">
        <v>5795</v>
      </c>
      <c r="I867" s="1"/>
    </row>
    <row r="868" spans="1:9" x14ac:dyDescent="0.3">
      <c r="A868" s="1" t="s">
        <v>6208</v>
      </c>
      <c r="B868" s="1" t="s">
        <v>4516</v>
      </c>
      <c r="C868">
        <v>2018</v>
      </c>
      <c r="D868">
        <v>11</v>
      </c>
      <c r="E868">
        <v>30</v>
      </c>
      <c r="F868" s="2">
        <v>43434</v>
      </c>
      <c r="G868" s="35" t="str">
        <f>VLOOKUP(completedcard[[#This Row],[disp_id]],disposition!A:B,2,0)</f>
        <v>A00010297</v>
      </c>
      <c r="H868" s="1" t="s">
        <v>6207</v>
      </c>
      <c r="I868" s="1"/>
    </row>
    <row r="869" spans="1:9" x14ac:dyDescent="0.3">
      <c r="A869" s="1" t="s">
        <v>5032</v>
      </c>
      <c r="B869" s="1" t="s">
        <v>4516</v>
      </c>
      <c r="C869">
        <v>2017</v>
      </c>
      <c r="D869">
        <v>5</v>
      </c>
      <c r="E869">
        <v>8</v>
      </c>
      <c r="F869" s="2">
        <v>42863</v>
      </c>
      <c r="G869" s="35" t="str">
        <f>VLOOKUP(completedcard[[#This Row],[disp_id]],disposition!A:B,2,0)</f>
        <v>A00010361</v>
      </c>
      <c r="H869" s="1" t="s">
        <v>5031</v>
      </c>
      <c r="I869" s="1"/>
    </row>
    <row r="870" spans="1:9" x14ac:dyDescent="0.3">
      <c r="A870" s="1" t="s">
        <v>6192</v>
      </c>
      <c r="B870" s="1" t="s">
        <v>4516</v>
      </c>
      <c r="C870">
        <v>2018</v>
      </c>
      <c r="D870">
        <v>11</v>
      </c>
      <c r="E870">
        <v>24</v>
      </c>
      <c r="F870" s="2">
        <v>43428</v>
      </c>
      <c r="G870" s="35" t="str">
        <f>VLOOKUP(completedcard[[#This Row],[disp_id]],disposition!A:B,2,0)</f>
        <v>A00010404</v>
      </c>
      <c r="H870" s="1" t="s">
        <v>6191</v>
      </c>
      <c r="I870" s="1"/>
    </row>
    <row r="871" spans="1:9" x14ac:dyDescent="0.3">
      <c r="A871" s="1" t="s">
        <v>4774</v>
      </c>
      <c r="B871" s="1" t="s">
        <v>4574</v>
      </c>
      <c r="C871">
        <v>2016</v>
      </c>
      <c r="D871">
        <v>7</v>
      </c>
      <c r="E871">
        <v>3</v>
      </c>
      <c r="F871" s="2">
        <v>42554</v>
      </c>
      <c r="G871" s="35" t="str">
        <f>VLOOKUP(completedcard[[#This Row],[disp_id]],disposition!A:B,2,0)</f>
        <v>A00010411</v>
      </c>
      <c r="H871" s="1" t="s">
        <v>4773</v>
      </c>
      <c r="I871" s="1"/>
    </row>
    <row r="872" spans="1:9" x14ac:dyDescent="0.3">
      <c r="A872" s="1" t="s">
        <v>6222</v>
      </c>
      <c r="B872" s="1" t="s">
        <v>4574</v>
      </c>
      <c r="C872">
        <v>2018</v>
      </c>
      <c r="D872">
        <v>12</v>
      </c>
      <c r="E872">
        <v>6</v>
      </c>
      <c r="F872" s="2">
        <v>43440</v>
      </c>
      <c r="G872" s="35" t="str">
        <f>VLOOKUP(completedcard[[#This Row],[disp_id]],disposition!A:B,2,0)</f>
        <v>A00010439</v>
      </c>
      <c r="H872" s="1" t="s">
        <v>6221</v>
      </c>
      <c r="I872" s="1"/>
    </row>
    <row r="873" spans="1:9" x14ac:dyDescent="0.3">
      <c r="A873" s="1" t="s">
        <v>5100</v>
      </c>
      <c r="B873" s="1" t="s">
        <v>4516</v>
      </c>
      <c r="C873">
        <v>2017</v>
      </c>
      <c r="D873">
        <v>6</v>
      </c>
      <c r="E873">
        <v>19</v>
      </c>
      <c r="F873" s="2">
        <v>42905</v>
      </c>
      <c r="G873" s="35" t="str">
        <f>VLOOKUP(completedcard[[#This Row],[disp_id]],disposition!A:B,2,0)</f>
        <v>A00010445</v>
      </c>
      <c r="H873" s="1" t="s">
        <v>5099</v>
      </c>
      <c r="I873" s="1"/>
    </row>
    <row r="874" spans="1:9" x14ac:dyDescent="0.3">
      <c r="A874" s="1" t="s">
        <v>4782</v>
      </c>
      <c r="B874" s="1" t="s">
        <v>4574</v>
      </c>
      <c r="C874">
        <v>2016</v>
      </c>
      <c r="D874">
        <v>7</v>
      </c>
      <c r="E874">
        <v>17</v>
      </c>
      <c r="F874" s="2">
        <v>42568</v>
      </c>
      <c r="G874" s="35" t="str">
        <f>VLOOKUP(completedcard[[#This Row],[disp_id]],disposition!A:B,2,0)</f>
        <v>A00010520</v>
      </c>
      <c r="H874" s="1" t="s">
        <v>4781</v>
      </c>
      <c r="I874" s="1"/>
    </row>
    <row r="875" spans="1:9" x14ac:dyDescent="0.3">
      <c r="A875" s="1" t="s">
        <v>5968</v>
      </c>
      <c r="B875" s="1" t="s">
        <v>4516</v>
      </c>
      <c r="C875">
        <v>2018</v>
      </c>
      <c r="D875">
        <v>9</v>
      </c>
      <c r="E875">
        <v>19</v>
      </c>
      <c r="F875" s="2">
        <v>43362</v>
      </c>
      <c r="G875" s="35" t="str">
        <f>VLOOKUP(completedcard[[#This Row],[disp_id]],disposition!A:B,2,0)</f>
        <v>A00010558</v>
      </c>
      <c r="H875" s="1" t="s">
        <v>5967</v>
      </c>
      <c r="I875" s="1"/>
    </row>
    <row r="876" spans="1:9" x14ac:dyDescent="0.3">
      <c r="A876" s="1" t="s">
        <v>5540</v>
      </c>
      <c r="B876" s="1" t="s">
        <v>4516</v>
      </c>
      <c r="C876">
        <v>2018</v>
      </c>
      <c r="D876">
        <v>3</v>
      </c>
      <c r="E876">
        <v>17</v>
      </c>
      <c r="F876" s="2">
        <v>43176</v>
      </c>
      <c r="G876" s="35" t="str">
        <f>VLOOKUP(completedcard[[#This Row],[disp_id]],disposition!A:B,2,0)</f>
        <v>A00010562</v>
      </c>
      <c r="H876" s="1" t="s">
        <v>5539</v>
      </c>
      <c r="I876" s="1"/>
    </row>
    <row r="877" spans="1:9" x14ac:dyDescent="0.3">
      <c r="A877" s="1" t="s">
        <v>5750</v>
      </c>
      <c r="B877" s="1" t="s">
        <v>4516</v>
      </c>
      <c r="C877">
        <v>2018</v>
      </c>
      <c r="D877">
        <v>7</v>
      </c>
      <c r="E877">
        <v>2</v>
      </c>
      <c r="F877" s="2">
        <v>43283</v>
      </c>
      <c r="G877" s="35" t="str">
        <f>VLOOKUP(completedcard[[#This Row],[disp_id]],disposition!A:B,2,0)</f>
        <v>A00010607</v>
      </c>
      <c r="H877" s="1" t="s">
        <v>5749</v>
      </c>
      <c r="I877" s="1"/>
    </row>
    <row r="878" spans="1:9" x14ac:dyDescent="0.3">
      <c r="A878" s="1" t="s">
        <v>6020</v>
      </c>
      <c r="B878" s="1" t="s">
        <v>4516</v>
      </c>
      <c r="C878">
        <v>2018</v>
      </c>
      <c r="D878">
        <v>10</v>
      </c>
      <c r="E878">
        <v>1</v>
      </c>
      <c r="F878" s="2">
        <v>43374</v>
      </c>
      <c r="G878" s="35" t="str">
        <f>VLOOKUP(completedcard[[#This Row],[disp_id]],disposition!A:B,2,0)</f>
        <v>A00010613</v>
      </c>
      <c r="H878" s="1" t="s">
        <v>6019</v>
      </c>
      <c r="I878" s="1"/>
    </row>
    <row r="879" spans="1:9" x14ac:dyDescent="0.3">
      <c r="A879" s="1" t="s">
        <v>5622</v>
      </c>
      <c r="B879" s="1" t="s">
        <v>4529</v>
      </c>
      <c r="C879">
        <v>2018</v>
      </c>
      <c r="D879">
        <v>4</v>
      </c>
      <c r="E879">
        <v>30</v>
      </c>
      <c r="F879" s="2">
        <v>43220</v>
      </c>
      <c r="G879" s="35" t="str">
        <f>VLOOKUP(completedcard[[#This Row],[disp_id]],disposition!A:B,2,0)</f>
        <v>A00010644</v>
      </c>
      <c r="H879" s="1" t="s">
        <v>5621</v>
      </c>
      <c r="I879" s="1"/>
    </row>
    <row r="880" spans="1:9" x14ac:dyDescent="0.3">
      <c r="A880" s="1" t="s">
        <v>5932</v>
      </c>
      <c r="B880" s="1" t="s">
        <v>4574</v>
      </c>
      <c r="C880">
        <v>2018</v>
      </c>
      <c r="D880">
        <v>9</v>
      </c>
      <c r="E880">
        <v>4</v>
      </c>
      <c r="F880" s="2">
        <v>43347</v>
      </c>
      <c r="G880" s="35" t="str">
        <f>VLOOKUP(completedcard[[#This Row],[disp_id]],disposition!A:B,2,0)</f>
        <v>A00010650</v>
      </c>
      <c r="H880" s="1" t="s">
        <v>5931</v>
      </c>
      <c r="I880" s="1"/>
    </row>
    <row r="881" spans="1:9" x14ac:dyDescent="0.3">
      <c r="A881" s="1" t="s">
        <v>5112</v>
      </c>
      <c r="B881" s="1" t="s">
        <v>4516</v>
      </c>
      <c r="C881">
        <v>2017</v>
      </c>
      <c r="D881">
        <v>6</v>
      </c>
      <c r="E881">
        <v>27</v>
      </c>
      <c r="F881" s="2">
        <v>42913</v>
      </c>
      <c r="G881" s="35" t="str">
        <f>VLOOKUP(completedcard[[#This Row],[disp_id]],disposition!A:B,2,0)</f>
        <v>A00010663</v>
      </c>
      <c r="H881" s="1" t="s">
        <v>5111</v>
      </c>
      <c r="I881" s="1"/>
    </row>
    <row r="882" spans="1:9" x14ac:dyDescent="0.3">
      <c r="A882" s="1" t="s">
        <v>5526</v>
      </c>
      <c r="B882" s="1" t="s">
        <v>4516</v>
      </c>
      <c r="C882">
        <v>2018</v>
      </c>
      <c r="D882">
        <v>3</v>
      </c>
      <c r="E882">
        <v>9</v>
      </c>
      <c r="F882" s="2">
        <v>43168</v>
      </c>
      <c r="G882" s="35" t="str">
        <f>VLOOKUP(completedcard[[#This Row],[disp_id]],disposition!A:B,2,0)</f>
        <v>A00010679</v>
      </c>
      <c r="H882" s="1" t="s">
        <v>5525</v>
      </c>
      <c r="I882" s="1"/>
    </row>
    <row r="883" spans="1:9" x14ac:dyDescent="0.3">
      <c r="A883" s="1" t="s">
        <v>5246</v>
      </c>
      <c r="B883" s="1" t="s">
        <v>4516</v>
      </c>
      <c r="C883">
        <v>2017</v>
      </c>
      <c r="D883">
        <v>9</v>
      </c>
      <c r="E883">
        <v>26</v>
      </c>
      <c r="F883" s="2">
        <v>43004</v>
      </c>
      <c r="G883" s="35" t="str">
        <f>VLOOKUP(completedcard[[#This Row],[disp_id]],disposition!A:B,2,0)</f>
        <v>A00010738</v>
      </c>
      <c r="H883" s="1" t="s">
        <v>5245</v>
      </c>
      <c r="I883" s="1"/>
    </row>
    <row r="884" spans="1:9" x14ac:dyDescent="0.3">
      <c r="A884" s="1" t="s">
        <v>5676</v>
      </c>
      <c r="B884" s="1" t="s">
        <v>4516</v>
      </c>
      <c r="C884">
        <v>2018</v>
      </c>
      <c r="D884">
        <v>5</v>
      </c>
      <c r="E884">
        <v>26</v>
      </c>
      <c r="F884" s="2">
        <v>43246</v>
      </c>
      <c r="G884" s="35" t="str">
        <f>VLOOKUP(completedcard[[#This Row],[disp_id]],disposition!A:B,2,0)</f>
        <v>A00010905</v>
      </c>
      <c r="H884" s="1" t="s">
        <v>5675</v>
      </c>
      <c r="I884" s="1"/>
    </row>
    <row r="885" spans="1:9" x14ac:dyDescent="0.3">
      <c r="A885" s="1" t="s">
        <v>5860</v>
      </c>
      <c r="B885" s="1" t="s">
        <v>4529</v>
      </c>
      <c r="C885">
        <v>2018</v>
      </c>
      <c r="D885">
        <v>8</v>
      </c>
      <c r="E885">
        <v>9</v>
      </c>
      <c r="F885" s="2">
        <v>43321</v>
      </c>
      <c r="G885" s="35" t="str">
        <f>VLOOKUP(completedcard[[#This Row],[disp_id]],disposition!A:B,2,0)</f>
        <v>A00010906</v>
      </c>
      <c r="H885" s="1" t="s">
        <v>5859</v>
      </c>
      <c r="I885" s="1"/>
    </row>
    <row r="886" spans="1:9" x14ac:dyDescent="0.3">
      <c r="A886" s="1" t="s">
        <v>5174</v>
      </c>
      <c r="B886" s="1" t="s">
        <v>4516</v>
      </c>
      <c r="C886">
        <v>2017</v>
      </c>
      <c r="D886">
        <v>8</v>
      </c>
      <c r="E886">
        <v>8</v>
      </c>
      <c r="F886" s="2">
        <v>42955</v>
      </c>
      <c r="G886" s="35" t="str">
        <f>VLOOKUP(completedcard[[#This Row],[disp_id]],disposition!A:B,2,0)</f>
        <v>A00010954</v>
      </c>
      <c r="H886" s="1" t="s">
        <v>5173</v>
      </c>
      <c r="I886" s="1"/>
    </row>
    <row r="887" spans="1:9" x14ac:dyDescent="0.3">
      <c r="A887" s="1" t="s">
        <v>4602</v>
      </c>
      <c r="B887" s="1" t="s">
        <v>4529</v>
      </c>
      <c r="C887">
        <v>2015</v>
      </c>
      <c r="D887">
        <v>5</v>
      </c>
      <c r="E887">
        <v>2</v>
      </c>
      <c r="F887" s="2">
        <v>42126</v>
      </c>
      <c r="G887" s="35" t="str">
        <f>VLOOKUP(completedcard[[#This Row],[disp_id]],disposition!A:B,2,0)</f>
        <v>A00011013</v>
      </c>
      <c r="H887" s="1" t="s">
        <v>4601</v>
      </c>
      <c r="I887" s="1"/>
    </row>
    <row r="888" spans="1:9" x14ac:dyDescent="0.3">
      <c r="A888" s="1" t="s">
        <v>4676</v>
      </c>
      <c r="B888" s="1" t="s">
        <v>4516</v>
      </c>
      <c r="C888">
        <v>2015</v>
      </c>
      <c r="D888">
        <v>11</v>
      </c>
      <c r="E888">
        <v>22</v>
      </c>
      <c r="F888" s="2">
        <v>42330</v>
      </c>
      <c r="G888" s="35" t="str">
        <f>VLOOKUP(completedcard[[#This Row],[disp_id]],disposition!A:B,2,0)</f>
        <v>A00011042</v>
      </c>
      <c r="H888" s="1" t="s">
        <v>4675</v>
      </c>
      <c r="I888" s="1"/>
    </row>
    <row r="889" spans="1:9" x14ac:dyDescent="0.3">
      <c r="A889" s="1" t="s">
        <v>5520</v>
      </c>
      <c r="B889" s="1" t="s">
        <v>4516</v>
      </c>
      <c r="C889">
        <v>2018</v>
      </c>
      <c r="D889">
        <v>3</v>
      </c>
      <c r="E889">
        <v>8</v>
      </c>
      <c r="F889" s="2">
        <v>43167</v>
      </c>
      <c r="G889" s="35" t="str">
        <f>VLOOKUP(completedcard[[#This Row],[disp_id]],disposition!A:B,2,0)</f>
        <v>A00011079</v>
      </c>
      <c r="H889" s="1" t="s">
        <v>5519</v>
      </c>
      <c r="I889" s="1"/>
    </row>
    <row r="890" spans="1:9" x14ac:dyDescent="0.3">
      <c r="A890" s="1" t="s">
        <v>4776</v>
      </c>
      <c r="B890" s="1" t="s">
        <v>4516</v>
      </c>
      <c r="C890">
        <v>2016</v>
      </c>
      <c r="D890">
        <v>7</v>
      </c>
      <c r="E890">
        <v>6</v>
      </c>
      <c r="F890" s="2">
        <v>42557</v>
      </c>
      <c r="G890" s="35" t="str">
        <f>VLOOKUP(completedcard[[#This Row],[disp_id]],disposition!A:B,2,0)</f>
        <v>A00011138</v>
      </c>
      <c r="H890" s="1" t="s">
        <v>4775</v>
      </c>
      <c r="I890" s="1"/>
    </row>
    <row r="891" spans="1:9" x14ac:dyDescent="0.3">
      <c r="A891" s="1" t="s">
        <v>5336</v>
      </c>
      <c r="B891" s="1" t="s">
        <v>4516</v>
      </c>
      <c r="C891">
        <v>2017</v>
      </c>
      <c r="D891">
        <v>11</v>
      </c>
      <c r="E891">
        <v>28</v>
      </c>
      <c r="F891" s="2">
        <v>43067</v>
      </c>
      <c r="G891" s="35" t="str">
        <f>VLOOKUP(completedcard[[#This Row],[disp_id]],disposition!A:B,2,0)</f>
        <v>A00011141</v>
      </c>
      <c r="H891" s="1" t="s">
        <v>5335</v>
      </c>
      <c r="I891" s="1"/>
    </row>
    <row r="892" spans="1:9" x14ac:dyDescent="0.3">
      <c r="A892" s="1" t="s">
        <v>5460</v>
      </c>
      <c r="B892" s="1" t="s">
        <v>4529</v>
      </c>
      <c r="C892">
        <v>2018</v>
      </c>
      <c r="D892">
        <v>2</v>
      </c>
      <c r="E892">
        <v>2</v>
      </c>
      <c r="F892" s="2">
        <v>43133</v>
      </c>
      <c r="G892" s="35" t="str">
        <f>VLOOKUP(completedcard[[#This Row],[disp_id]],disposition!A:B,2,0)</f>
        <v>A00011186</v>
      </c>
      <c r="H892" s="1" t="s">
        <v>5459</v>
      </c>
      <c r="I892" s="1"/>
    </row>
    <row r="893" spans="1:9" x14ac:dyDescent="0.3">
      <c r="A893" s="1" t="s">
        <v>4614</v>
      </c>
      <c r="B893" s="1" t="s">
        <v>4516</v>
      </c>
      <c r="C893">
        <v>2015</v>
      </c>
      <c r="D893">
        <v>6</v>
      </c>
      <c r="E893">
        <v>13</v>
      </c>
      <c r="F893" s="2">
        <v>42168</v>
      </c>
      <c r="G893" s="35" t="str">
        <f>VLOOKUP(completedcard[[#This Row],[disp_id]],disposition!A:B,2,0)</f>
        <v>A00011359</v>
      </c>
      <c r="H893" s="1" t="s">
        <v>4613</v>
      </c>
      <c r="I893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3722-4CB4-4641-8507-80937F16DFAF}">
  <dimension ref="A1:F6472"/>
  <sheetViews>
    <sheetView workbookViewId="0">
      <selection activeCell="D3" sqref="D3"/>
    </sheetView>
  </sheetViews>
  <sheetFormatPr defaultRowHeight="14.4" x14ac:dyDescent="0.3"/>
  <cols>
    <col min="1" max="1" width="10.33203125" bestFit="1" customWidth="1"/>
    <col min="2" max="2" width="12.44140625" bestFit="1" customWidth="1"/>
    <col min="3" max="3" width="10.33203125" bestFit="1" customWidth="1"/>
    <col min="4" max="4" width="12.6640625" bestFit="1" customWidth="1"/>
    <col min="5" max="5" width="7.6640625" bestFit="1" customWidth="1"/>
    <col min="6" max="6" width="17.44140625" bestFit="1" customWidth="1"/>
  </cols>
  <sheetData>
    <row r="1" spans="1:6" x14ac:dyDescent="0.3">
      <c r="A1" t="s">
        <v>43212</v>
      </c>
      <c r="B1" t="s">
        <v>0</v>
      </c>
      <c r="C1" t="s">
        <v>43213</v>
      </c>
      <c r="D1" t="s">
        <v>43214</v>
      </c>
      <c r="E1" t="s">
        <v>43198</v>
      </c>
      <c r="F1" t="s">
        <v>43215</v>
      </c>
    </row>
    <row r="2" spans="1:6" x14ac:dyDescent="0.3">
      <c r="A2">
        <v>29401</v>
      </c>
      <c r="B2" s="1" t="s">
        <v>1730</v>
      </c>
      <c r="C2" s="1" t="s">
        <v>43216</v>
      </c>
      <c r="D2">
        <v>87144583</v>
      </c>
      <c r="E2">
        <v>2452</v>
      </c>
      <c r="F2" s="1" t="s">
        <v>43217</v>
      </c>
    </row>
    <row r="3" spans="1:6" s="27" customFormat="1" x14ac:dyDescent="0.3">
      <c r="A3" s="27">
        <v>29402</v>
      </c>
      <c r="B3" s="28" t="s">
        <v>192</v>
      </c>
      <c r="C3" s="28" t="s">
        <v>43218</v>
      </c>
      <c r="D3" s="27">
        <v>89597016</v>
      </c>
      <c r="E3" s="27">
        <v>3372.7</v>
      </c>
      <c r="F3" s="28" t="s">
        <v>43219</v>
      </c>
    </row>
    <row r="4" spans="1:6" s="27" customFormat="1" x14ac:dyDescent="0.3">
      <c r="A4" s="27">
        <v>29403</v>
      </c>
      <c r="B4" s="28" t="s">
        <v>192</v>
      </c>
      <c r="C4" s="28" t="s">
        <v>43220</v>
      </c>
      <c r="D4" s="27">
        <v>13943797</v>
      </c>
      <c r="E4" s="27">
        <v>7266</v>
      </c>
      <c r="F4" s="28" t="s">
        <v>43217</v>
      </c>
    </row>
    <row r="5" spans="1:6" x14ac:dyDescent="0.3">
      <c r="A5">
        <v>29404</v>
      </c>
      <c r="B5" s="1" t="s">
        <v>4082</v>
      </c>
      <c r="C5" s="1" t="s">
        <v>43221</v>
      </c>
      <c r="D5">
        <v>83084338</v>
      </c>
      <c r="E5">
        <v>1135</v>
      </c>
      <c r="F5" s="1" t="s">
        <v>43217</v>
      </c>
    </row>
    <row r="6" spans="1:6" x14ac:dyDescent="0.3">
      <c r="A6">
        <v>29405</v>
      </c>
      <c r="B6" s="1" t="s">
        <v>4082</v>
      </c>
      <c r="C6" s="1" t="s">
        <v>43222</v>
      </c>
      <c r="D6">
        <v>24485939</v>
      </c>
      <c r="E6">
        <v>327</v>
      </c>
      <c r="F6" s="1"/>
    </row>
    <row r="7" spans="1:6" x14ac:dyDescent="0.3">
      <c r="A7">
        <v>29406</v>
      </c>
      <c r="B7" s="1" t="s">
        <v>4082</v>
      </c>
      <c r="C7" s="1" t="s">
        <v>43223</v>
      </c>
      <c r="D7">
        <v>59972357</v>
      </c>
      <c r="E7">
        <v>3539</v>
      </c>
      <c r="F7" s="1" t="s">
        <v>43224</v>
      </c>
    </row>
    <row r="8" spans="1:6" x14ac:dyDescent="0.3">
      <c r="A8">
        <v>29407</v>
      </c>
      <c r="B8" s="1" t="s">
        <v>2436</v>
      </c>
      <c r="C8" s="1" t="s">
        <v>43225</v>
      </c>
      <c r="D8">
        <v>26693541</v>
      </c>
      <c r="E8">
        <v>2078</v>
      </c>
      <c r="F8" s="1" t="s">
        <v>43217</v>
      </c>
    </row>
    <row r="9" spans="1:6" x14ac:dyDescent="0.3">
      <c r="A9">
        <v>29408</v>
      </c>
      <c r="B9" s="1" t="s">
        <v>2436</v>
      </c>
      <c r="C9" s="1" t="s">
        <v>43225</v>
      </c>
      <c r="D9">
        <v>5848086</v>
      </c>
      <c r="E9">
        <v>1285</v>
      </c>
      <c r="F9" s="1" t="s">
        <v>43217</v>
      </c>
    </row>
    <row r="10" spans="1:6" x14ac:dyDescent="0.3">
      <c r="A10">
        <v>29409</v>
      </c>
      <c r="B10" s="1" t="s">
        <v>3986</v>
      </c>
      <c r="C10" s="1" t="s">
        <v>43226</v>
      </c>
      <c r="D10">
        <v>37390208</v>
      </c>
      <c r="E10">
        <v>2668</v>
      </c>
      <c r="F10" s="1" t="s">
        <v>43217</v>
      </c>
    </row>
    <row r="11" spans="1:6" ht="17.399999999999999" customHeight="1" x14ac:dyDescent="0.3">
      <c r="A11">
        <v>29410</v>
      </c>
      <c r="B11" s="1" t="s">
        <v>1475</v>
      </c>
      <c r="C11" s="1" t="s">
        <v>43223</v>
      </c>
      <c r="D11">
        <v>44486999</v>
      </c>
      <c r="E11">
        <v>3954</v>
      </c>
      <c r="F11" s="1" t="s">
        <v>43217</v>
      </c>
    </row>
    <row r="12" spans="1:6" s="27" customFormat="1" x14ac:dyDescent="0.3">
      <c r="A12" s="27">
        <v>29411</v>
      </c>
      <c r="B12" s="28" t="s">
        <v>3472</v>
      </c>
      <c r="C12" s="28" t="s">
        <v>43227</v>
      </c>
      <c r="D12" s="27">
        <v>34452903</v>
      </c>
      <c r="E12" s="27">
        <v>4880</v>
      </c>
      <c r="F12" s="28" t="s">
        <v>43217</v>
      </c>
    </row>
    <row r="13" spans="1:6" x14ac:dyDescent="0.3">
      <c r="A13">
        <v>29412</v>
      </c>
      <c r="B13" s="1" t="s">
        <v>2057</v>
      </c>
      <c r="C13" s="1" t="s">
        <v>43225</v>
      </c>
      <c r="D13">
        <v>12510681</v>
      </c>
      <c r="E13">
        <v>2612</v>
      </c>
      <c r="F13" s="1" t="s">
        <v>43217</v>
      </c>
    </row>
    <row r="14" spans="1:6" x14ac:dyDescent="0.3">
      <c r="A14">
        <v>29413</v>
      </c>
      <c r="B14" s="1" t="s">
        <v>2057</v>
      </c>
      <c r="C14" s="1" t="s">
        <v>43227</v>
      </c>
      <c r="D14">
        <v>93210345</v>
      </c>
      <c r="E14">
        <v>6712</v>
      </c>
      <c r="F14" s="1"/>
    </row>
    <row r="15" spans="1:6" x14ac:dyDescent="0.3">
      <c r="A15">
        <v>29414</v>
      </c>
      <c r="B15" s="1" t="s">
        <v>3140</v>
      </c>
      <c r="C15" s="1" t="s">
        <v>43225</v>
      </c>
      <c r="D15">
        <v>18686104</v>
      </c>
      <c r="E15">
        <v>7033</v>
      </c>
      <c r="F15" s="1" t="s">
        <v>43217</v>
      </c>
    </row>
    <row r="16" spans="1:6" x14ac:dyDescent="0.3">
      <c r="A16">
        <v>29415</v>
      </c>
      <c r="B16" s="1" t="s">
        <v>3140</v>
      </c>
      <c r="C16" s="1" t="s">
        <v>43220</v>
      </c>
      <c r="D16">
        <v>93182509</v>
      </c>
      <c r="E16">
        <v>1344</v>
      </c>
      <c r="F16" s="1" t="s">
        <v>43228</v>
      </c>
    </row>
    <row r="17" spans="1:6" x14ac:dyDescent="0.3">
      <c r="A17">
        <v>29416</v>
      </c>
      <c r="B17" s="1" t="s">
        <v>2090</v>
      </c>
      <c r="C17" s="1" t="s">
        <v>43218</v>
      </c>
      <c r="D17">
        <v>38470870</v>
      </c>
      <c r="E17">
        <v>2132</v>
      </c>
      <c r="F17" s="1" t="s">
        <v>43217</v>
      </c>
    </row>
    <row r="18" spans="1:6" x14ac:dyDescent="0.3">
      <c r="A18">
        <v>29417</v>
      </c>
      <c r="B18" s="1" t="s">
        <v>3862</v>
      </c>
      <c r="C18" s="1" t="s">
        <v>43222</v>
      </c>
      <c r="D18">
        <v>23010808</v>
      </c>
      <c r="E18">
        <v>297</v>
      </c>
      <c r="F18" s="1" t="s">
        <v>43217</v>
      </c>
    </row>
    <row r="19" spans="1:6" x14ac:dyDescent="0.3">
      <c r="A19">
        <v>29418</v>
      </c>
      <c r="B19" s="1" t="s">
        <v>3862</v>
      </c>
      <c r="C19" s="1" t="s">
        <v>43229</v>
      </c>
      <c r="D19">
        <v>63607060</v>
      </c>
      <c r="E19">
        <v>3295</v>
      </c>
      <c r="F19" s="1" t="s">
        <v>43217</v>
      </c>
    </row>
    <row r="20" spans="1:6" x14ac:dyDescent="0.3">
      <c r="A20">
        <v>29419</v>
      </c>
      <c r="B20" s="1" t="s">
        <v>4192</v>
      </c>
      <c r="C20" s="1" t="s">
        <v>43230</v>
      </c>
      <c r="D20">
        <v>35443323</v>
      </c>
      <c r="E20">
        <v>2444</v>
      </c>
      <c r="F20" s="1" t="s">
        <v>43217</v>
      </c>
    </row>
    <row r="21" spans="1:6" x14ac:dyDescent="0.3">
      <c r="A21">
        <v>29420</v>
      </c>
      <c r="B21" s="1" t="s">
        <v>3480</v>
      </c>
      <c r="C21" s="1" t="s">
        <v>43221</v>
      </c>
      <c r="D21">
        <v>11793136</v>
      </c>
      <c r="E21">
        <v>3629</v>
      </c>
      <c r="F21" s="1" t="s">
        <v>43217</v>
      </c>
    </row>
    <row r="22" spans="1:6" x14ac:dyDescent="0.3">
      <c r="A22">
        <v>29421</v>
      </c>
      <c r="B22" s="1" t="s">
        <v>868</v>
      </c>
      <c r="C22" s="1" t="s">
        <v>43229</v>
      </c>
      <c r="D22">
        <v>24265569</v>
      </c>
      <c r="E22">
        <v>3072</v>
      </c>
      <c r="F22" s="1" t="s">
        <v>43217</v>
      </c>
    </row>
    <row r="23" spans="1:6" x14ac:dyDescent="0.3">
      <c r="A23">
        <v>29422</v>
      </c>
      <c r="B23" s="1" t="s">
        <v>3627</v>
      </c>
      <c r="C23" s="1" t="s">
        <v>43230</v>
      </c>
      <c r="D23">
        <v>15076423</v>
      </c>
      <c r="E23">
        <v>4032</v>
      </c>
      <c r="F23" s="1" t="s">
        <v>43217</v>
      </c>
    </row>
    <row r="24" spans="1:6" x14ac:dyDescent="0.3">
      <c r="A24">
        <v>29423</v>
      </c>
      <c r="B24" s="1" t="s">
        <v>1759</v>
      </c>
      <c r="C24" s="1" t="s">
        <v>43220</v>
      </c>
      <c r="D24">
        <v>14132368</v>
      </c>
      <c r="E24">
        <v>2523.1999999999998</v>
      </c>
      <c r="F24" s="1" t="s">
        <v>43219</v>
      </c>
    </row>
    <row r="25" spans="1:6" x14ac:dyDescent="0.3">
      <c r="A25">
        <v>29425</v>
      </c>
      <c r="B25" s="1" t="s">
        <v>3123</v>
      </c>
      <c r="C25" s="1" t="s">
        <v>43223</v>
      </c>
      <c r="D25">
        <v>3399968</v>
      </c>
      <c r="E25">
        <v>2003</v>
      </c>
      <c r="F25" s="1" t="s">
        <v>43217</v>
      </c>
    </row>
    <row r="26" spans="1:6" x14ac:dyDescent="0.3">
      <c r="A26">
        <v>29426</v>
      </c>
      <c r="B26" s="1" t="s">
        <v>4452</v>
      </c>
      <c r="C26" s="1" t="s">
        <v>43216</v>
      </c>
      <c r="D26">
        <v>60152441</v>
      </c>
      <c r="E26">
        <v>6276</v>
      </c>
      <c r="F26" s="1" t="s">
        <v>43217</v>
      </c>
    </row>
    <row r="27" spans="1:6" x14ac:dyDescent="0.3">
      <c r="A27">
        <v>29427</v>
      </c>
      <c r="B27" s="1" t="s">
        <v>1231</v>
      </c>
      <c r="C27" s="1" t="s">
        <v>43218</v>
      </c>
      <c r="D27">
        <v>34691494</v>
      </c>
      <c r="E27">
        <v>6352</v>
      </c>
      <c r="F27" s="1" t="s">
        <v>43217</v>
      </c>
    </row>
    <row r="28" spans="1:6" x14ac:dyDescent="0.3">
      <c r="A28">
        <v>29428</v>
      </c>
      <c r="B28" s="1" t="s">
        <v>450</v>
      </c>
      <c r="C28" s="1" t="s">
        <v>9442</v>
      </c>
      <c r="D28">
        <v>20774019</v>
      </c>
      <c r="E28">
        <v>5807</v>
      </c>
      <c r="F28" s="1" t="s">
        <v>43217</v>
      </c>
    </row>
    <row r="29" spans="1:6" x14ac:dyDescent="0.3">
      <c r="A29">
        <v>29429</v>
      </c>
      <c r="B29" s="1" t="s">
        <v>3509</v>
      </c>
      <c r="C29" s="1" t="s">
        <v>43227</v>
      </c>
      <c r="D29">
        <v>50810194</v>
      </c>
      <c r="E29">
        <v>221</v>
      </c>
      <c r="F29" s="1" t="s">
        <v>43217</v>
      </c>
    </row>
    <row r="30" spans="1:6" x14ac:dyDescent="0.3">
      <c r="A30">
        <v>29430</v>
      </c>
      <c r="B30" s="1" t="s">
        <v>3509</v>
      </c>
      <c r="C30" s="1" t="s">
        <v>43220</v>
      </c>
      <c r="D30">
        <v>46086388</v>
      </c>
      <c r="E30">
        <v>7641</v>
      </c>
      <c r="F30" s="1"/>
    </row>
    <row r="31" spans="1:6" s="27" customFormat="1" x14ac:dyDescent="0.3">
      <c r="A31" s="27">
        <v>29431</v>
      </c>
      <c r="B31" s="28" t="s">
        <v>3018</v>
      </c>
      <c r="C31" s="28" t="s">
        <v>43216</v>
      </c>
      <c r="D31" s="27">
        <v>1301700</v>
      </c>
      <c r="E31" s="27">
        <v>2523.1999999999998</v>
      </c>
      <c r="F31" s="28" t="s">
        <v>43219</v>
      </c>
    </row>
    <row r="32" spans="1:6" s="27" customFormat="1" x14ac:dyDescent="0.3">
      <c r="A32" s="27">
        <v>29432</v>
      </c>
      <c r="B32" s="28" t="s">
        <v>3018</v>
      </c>
      <c r="C32" s="28" t="s">
        <v>43227</v>
      </c>
      <c r="D32" s="27">
        <v>4896235</v>
      </c>
      <c r="E32" s="27">
        <v>6817</v>
      </c>
      <c r="F32" s="28" t="s">
        <v>43217</v>
      </c>
    </row>
    <row r="33" spans="1:6" s="27" customFormat="1" x14ac:dyDescent="0.3">
      <c r="A33" s="27">
        <v>29433</v>
      </c>
      <c r="B33" s="28" t="s">
        <v>3018</v>
      </c>
      <c r="C33" s="28" t="s">
        <v>43223</v>
      </c>
      <c r="D33" s="27">
        <v>79838293</v>
      </c>
      <c r="E33" s="27">
        <v>1110</v>
      </c>
      <c r="F33" s="28"/>
    </row>
    <row r="34" spans="1:6" s="27" customFormat="1" x14ac:dyDescent="0.3">
      <c r="A34" s="27">
        <v>29434</v>
      </c>
      <c r="B34" s="28" t="s">
        <v>3018</v>
      </c>
      <c r="C34" s="28" t="s">
        <v>43221</v>
      </c>
      <c r="D34" s="27">
        <v>52864879</v>
      </c>
      <c r="E34" s="27">
        <v>164</v>
      </c>
      <c r="F34" s="28" t="s">
        <v>43224</v>
      </c>
    </row>
    <row r="35" spans="1:6" x14ac:dyDescent="0.3">
      <c r="A35">
        <v>29435</v>
      </c>
      <c r="B35" s="1" t="s">
        <v>693</v>
      </c>
      <c r="C35" s="1" t="s">
        <v>43230</v>
      </c>
      <c r="D35">
        <v>12891853</v>
      </c>
      <c r="E35">
        <v>10387</v>
      </c>
      <c r="F35" s="1" t="s">
        <v>43217</v>
      </c>
    </row>
    <row r="36" spans="1:6" x14ac:dyDescent="0.3">
      <c r="A36">
        <v>29436</v>
      </c>
      <c r="B36" s="1" t="s">
        <v>860</v>
      </c>
      <c r="C36" s="1" t="s">
        <v>43222</v>
      </c>
      <c r="D36">
        <v>28175699</v>
      </c>
      <c r="E36">
        <v>4054</v>
      </c>
      <c r="F36" s="1" t="s">
        <v>43217</v>
      </c>
    </row>
    <row r="37" spans="1:6" x14ac:dyDescent="0.3">
      <c r="A37">
        <v>29439</v>
      </c>
      <c r="B37" s="1" t="s">
        <v>1546</v>
      </c>
      <c r="C37" s="1" t="s">
        <v>43218</v>
      </c>
      <c r="D37">
        <v>32924878</v>
      </c>
      <c r="E37">
        <v>6871</v>
      </c>
      <c r="F37" s="1" t="s">
        <v>43217</v>
      </c>
    </row>
    <row r="38" spans="1:6" x14ac:dyDescent="0.3">
      <c r="A38">
        <v>29440</v>
      </c>
      <c r="B38" s="1" t="s">
        <v>1546</v>
      </c>
      <c r="C38" s="1" t="s">
        <v>9442</v>
      </c>
      <c r="D38">
        <v>93088209</v>
      </c>
      <c r="E38">
        <v>829</v>
      </c>
      <c r="F38" s="1"/>
    </row>
    <row r="39" spans="1:6" x14ac:dyDescent="0.3">
      <c r="A39">
        <v>29441</v>
      </c>
      <c r="B39" s="1" t="s">
        <v>1546</v>
      </c>
      <c r="C39" s="1" t="s">
        <v>43225</v>
      </c>
      <c r="D39">
        <v>41335338</v>
      </c>
      <c r="E39">
        <v>8</v>
      </c>
      <c r="F39" s="1" t="s">
        <v>43224</v>
      </c>
    </row>
    <row r="40" spans="1:6" x14ac:dyDescent="0.3">
      <c r="A40">
        <v>29442</v>
      </c>
      <c r="B40" s="1" t="s">
        <v>1705</v>
      </c>
      <c r="C40" s="1" t="s">
        <v>43230</v>
      </c>
      <c r="D40">
        <v>66168540</v>
      </c>
      <c r="E40">
        <v>2480.1999999999998</v>
      </c>
      <c r="F40" s="1" t="s">
        <v>43228</v>
      </c>
    </row>
    <row r="41" spans="1:6" x14ac:dyDescent="0.3">
      <c r="A41">
        <v>29443</v>
      </c>
      <c r="B41" s="1" t="s">
        <v>1273</v>
      </c>
      <c r="C41" s="1" t="s">
        <v>43218</v>
      </c>
      <c r="D41">
        <v>42430687</v>
      </c>
      <c r="E41">
        <v>10202</v>
      </c>
      <c r="F41" s="1" t="s">
        <v>43217</v>
      </c>
    </row>
    <row r="42" spans="1:6" x14ac:dyDescent="0.3">
      <c r="A42">
        <v>29444</v>
      </c>
      <c r="B42" s="1" t="s">
        <v>753</v>
      </c>
      <c r="C42" s="1" t="s">
        <v>43229</v>
      </c>
      <c r="D42">
        <v>33047658</v>
      </c>
      <c r="E42">
        <v>3892</v>
      </c>
      <c r="F42" s="1" t="s">
        <v>43217</v>
      </c>
    </row>
    <row r="43" spans="1:6" x14ac:dyDescent="0.3">
      <c r="A43">
        <v>29445</v>
      </c>
      <c r="B43" s="1" t="s">
        <v>832</v>
      </c>
      <c r="C43" s="1" t="s">
        <v>43221</v>
      </c>
      <c r="D43">
        <v>21845197</v>
      </c>
      <c r="E43">
        <v>1479</v>
      </c>
      <c r="F43" s="1" t="s">
        <v>43228</v>
      </c>
    </row>
    <row r="44" spans="1:6" x14ac:dyDescent="0.3">
      <c r="A44">
        <v>29446</v>
      </c>
      <c r="B44" s="1" t="s">
        <v>832</v>
      </c>
      <c r="C44" s="1" t="s">
        <v>43226</v>
      </c>
      <c r="D44">
        <v>19993174</v>
      </c>
      <c r="E44">
        <v>502</v>
      </c>
      <c r="F44" s="1" t="s">
        <v>43217</v>
      </c>
    </row>
    <row r="45" spans="1:6" x14ac:dyDescent="0.3">
      <c r="A45">
        <v>29447</v>
      </c>
      <c r="B45" s="1" t="s">
        <v>832</v>
      </c>
      <c r="C45" s="1" t="s">
        <v>43227</v>
      </c>
      <c r="D45">
        <v>58999049</v>
      </c>
      <c r="E45">
        <v>6070</v>
      </c>
      <c r="F45" s="1"/>
    </row>
    <row r="46" spans="1:6" x14ac:dyDescent="0.3">
      <c r="A46">
        <v>29448</v>
      </c>
      <c r="B46" s="1" t="s">
        <v>588</v>
      </c>
      <c r="C46" s="1" t="s">
        <v>9442</v>
      </c>
      <c r="D46">
        <v>56788617</v>
      </c>
      <c r="E46">
        <v>1022</v>
      </c>
      <c r="F46" s="1" t="s">
        <v>43217</v>
      </c>
    </row>
    <row r="47" spans="1:6" x14ac:dyDescent="0.3">
      <c r="A47">
        <v>29449</v>
      </c>
      <c r="B47" s="1" t="s">
        <v>588</v>
      </c>
      <c r="C47" s="1" t="s">
        <v>9442</v>
      </c>
      <c r="D47">
        <v>99848401</v>
      </c>
      <c r="E47">
        <v>1362</v>
      </c>
      <c r="F47" s="1" t="s">
        <v>43217</v>
      </c>
    </row>
    <row r="48" spans="1:6" x14ac:dyDescent="0.3">
      <c r="A48">
        <v>29450</v>
      </c>
      <c r="B48" s="1" t="s">
        <v>567</v>
      </c>
      <c r="C48" s="1" t="s">
        <v>43222</v>
      </c>
      <c r="D48">
        <v>80693810</v>
      </c>
      <c r="E48">
        <v>4069</v>
      </c>
      <c r="F48" s="1" t="s">
        <v>43217</v>
      </c>
    </row>
    <row r="49" spans="1:6" x14ac:dyDescent="0.3">
      <c r="A49">
        <v>29451</v>
      </c>
      <c r="B49" s="1" t="s">
        <v>4194</v>
      </c>
      <c r="C49" s="1" t="s">
        <v>43220</v>
      </c>
      <c r="D49">
        <v>71644407</v>
      </c>
      <c r="E49">
        <v>5307.5</v>
      </c>
      <c r="F49" s="1" t="s">
        <v>43219</v>
      </c>
    </row>
    <row r="50" spans="1:6" x14ac:dyDescent="0.3">
      <c r="A50">
        <v>29452</v>
      </c>
      <c r="B50" s="1" t="s">
        <v>4194</v>
      </c>
      <c r="C50" s="1" t="s">
        <v>43227</v>
      </c>
      <c r="D50">
        <v>29728555</v>
      </c>
      <c r="E50">
        <v>2317</v>
      </c>
      <c r="F50" s="1" t="s">
        <v>43217</v>
      </c>
    </row>
    <row r="51" spans="1:6" x14ac:dyDescent="0.3">
      <c r="A51">
        <v>29453</v>
      </c>
      <c r="B51" s="1" t="s">
        <v>4194</v>
      </c>
      <c r="C51" s="1" t="s">
        <v>43231</v>
      </c>
      <c r="D51">
        <v>23782724</v>
      </c>
      <c r="E51">
        <v>2584</v>
      </c>
      <c r="F51" s="1"/>
    </row>
    <row r="52" spans="1:6" x14ac:dyDescent="0.3">
      <c r="A52">
        <v>29454</v>
      </c>
      <c r="B52" s="1" t="s">
        <v>4194</v>
      </c>
      <c r="C52" s="1" t="s">
        <v>43216</v>
      </c>
      <c r="D52">
        <v>89609831</v>
      </c>
      <c r="E52">
        <v>97</v>
      </c>
      <c r="F52" s="1" t="s">
        <v>43224</v>
      </c>
    </row>
    <row r="53" spans="1:6" x14ac:dyDescent="0.3">
      <c r="A53">
        <v>29455</v>
      </c>
      <c r="B53" s="1" t="s">
        <v>4168</v>
      </c>
      <c r="C53" s="1" t="s">
        <v>43220</v>
      </c>
      <c r="D53">
        <v>79067885</v>
      </c>
      <c r="E53">
        <v>2306.8000000000002</v>
      </c>
      <c r="F53" s="1" t="s">
        <v>43219</v>
      </c>
    </row>
    <row r="54" spans="1:6" x14ac:dyDescent="0.3">
      <c r="A54">
        <v>29456</v>
      </c>
      <c r="B54" s="1" t="s">
        <v>4168</v>
      </c>
      <c r="C54" s="1" t="s">
        <v>43230</v>
      </c>
      <c r="D54">
        <v>2692229</v>
      </c>
      <c r="E54">
        <v>6901</v>
      </c>
      <c r="F54" s="1" t="s">
        <v>43217</v>
      </c>
    </row>
    <row r="55" spans="1:6" x14ac:dyDescent="0.3">
      <c r="A55">
        <v>29457</v>
      </c>
      <c r="B55" s="1" t="s">
        <v>4168</v>
      </c>
      <c r="C55" s="1" t="s">
        <v>43229</v>
      </c>
      <c r="D55">
        <v>83435654</v>
      </c>
      <c r="E55">
        <v>231</v>
      </c>
      <c r="F55" s="1"/>
    </row>
    <row r="56" spans="1:6" x14ac:dyDescent="0.3">
      <c r="A56">
        <v>29458</v>
      </c>
      <c r="B56" s="1" t="s">
        <v>4168</v>
      </c>
      <c r="C56" s="1" t="s">
        <v>43231</v>
      </c>
      <c r="D56">
        <v>64685678</v>
      </c>
      <c r="E56">
        <v>228</v>
      </c>
      <c r="F56" s="1" t="s">
        <v>43224</v>
      </c>
    </row>
    <row r="57" spans="1:6" x14ac:dyDescent="0.3">
      <c r="A57">
        <v>29459</v>
      </c>
      <c r="B57" s="1" t="s">
        <v>846</v>
      </c>
      <c r="C57" s="1" t="s">
        <v>43222</v>
      </c>
      <c r="D57">
        <v>77015351</v>
      </c>
      <c r="E57">
        <v>145</v>
      </c>
      <c r="F57" s="1" t="s">
        <v>43217</v>
      </c>
    </row>
    <row r="58" spans="1:6" x14ac:dyDescent="0.3">
      <c r="A58">
        <v>29460</v>
      </c>
      <c r="B58" s="1" t="s">
        <v>846</v>
      </c>
      <c r="C58" s="1" t="s">
        <v>43221</v>
      </c>
      <c r="D58">
        <v>949460</v>
      </c>
      <c r="E58">
        <v>2970</v>
      </c>
      <c r="F58" s="1" t="s">
        <v>43217</v>
      </c>
    </row>
    <row r="59" spans="1:6" x14ac:dyDescent="0.3">
      <c r="A59">
        <v>29461</v>
      </c>
      <c r="B59" s="1" t="s">
        <v>932</v>
      </c>
      <c r="C59" s="1" t="s">
        <v>43218</v>
      </c>
      <c r="D59">
        <v>31161588</v>
      </c>
      <c r="E59">
        <v>33</v>
      </c>
      <c r="F59" s="1" t="s">
        <v>43217</v>
      </c>
    </row>
    <row r="60" spans="1:6" x14ac:dyDescent="0.3">
      <c r="A60">
        <v>29462</v>
      </c>
      <c r="B60" s="1" t="s">
        <v>932</v>
      </c>
      <c r="C60" s="1" t="s">
        <v>9442</v>
      </c>
      <c r="D60">
        <v>96111678</v>
      </c>
      <c r="E60">
        <v>4301</v>
      </c>
      <c r="F60" s="1"/>
    </row>
    <row r="61" spans="1:6" x14ac:dyDescent="0.3">
      <c r="A61">
        <v>29463</v>
      </c>
      <c r="B61" s="1" t="s">
        <v>3089</v>
      </c>
      <c r="C61" s="1" t="s">
        <v>43222</v>
      </c>
      <c r="D61">
        <v>1007766</v>
      </c>
      <c r="E61">
        <v>4239</v>
      </c>
      <c r="F61" s="1" t="s">
        <v>43217</v>
      </c>
    </row>
    <row r="62" spans="1:6" x14ac:dyDescent="0.3">
      <c r="A62">
        <v>29464</v>
      </c>
      <c r="B62" s="1" t="s">
        <v>3089</v>
      </c>
      <c r="C62" s="1" t="s">
        <v>43229</v>
      </c>
      <c r="D62">
        <v>55873340</v>
      </c>
      <c r="E62">
        <v>239</v>
      </c>
      <c r="F62" s="1"/>
    </row>
    <row r="63" spans="1:6" x14ac:dyDescent="0.3">
      <c r="A63">
        <v>29465</v>
      </c>
      <c r="B63" s="1" t="s">
        <v>3089</v>
      </c>
      <c r="C63" s="1" t="s">
        <v>43216</v>
      </c>
      <c r="D63">
        <v>38318204</v>
      </c>
      <c r="E63">
        <v>1592</v>
      </c>
      <c r="F63" s="1" t="s">
        <v>43224</v>
      </c>
    </row>
    <row r="64" spans="1:6" x14ac:dyDescent="0.3">
      <c r="A64">
        <v>29466</v>
      </c>
      <c r="B64" s="1" t="s">
        <v>1356</v>
      </c>
      <c r="C64" s="1" t="s">
        <v>43222</v>
      </c>
      <c r="D64">
        <v>89718746</v>
      </c>
      <c r="E64">
        <v>6589</v>
      </c>
      <c r="F64" s="1" t="s">
        <v>43217</v>
      </c>
    </row>
    <row r="65" spans="1:6" x14ac:dyDescent="0.3">
      <c r="A65">
        <v>29467</v>
      </c>
      <c r="B65" s="1" t="s">
        <v>414</v>
      </c>
      <c r="C65" s="1" t="s">
        <v>43226</v>
      </c>
      <c r="D65">
        <v>11344862</v>
      </c>
      <c r="E65">
        <v>2344</v>
      </c>
      <c r="F65" s="1" t="s">
        <v>43217</v>
      </c>
    </row>
    <row r="66" spans="1:6" x14ac:dyDescent="0.3">
      <c r="A66">
        <v>29470</v>
      </c>
      <c r="B66" s="1" t="s">
        <v>698</v>
      </c>
      <c r="C66" s="1" t="s">
        <v>43229</v>
      </c>
      <c r="D66">
        <v>76620852</v>
      </c>
      <c r="E66">
        <v>6940</v>
      </c>
      <c r="F66" s="1" t="s">
        <v>43217</v>
      </c>
    </row>
    <row r="67" spans="1:6" x14ac:dyDescent="0.3">
      <c r="A67">
        <v>29471</v>
      </c>
      <c r="B67" s="1" t="s">
        <v>698</v>
      </c>
      <c r="C67" s="1" t="s">
        <v>43229</v>
      </c>
      <c r="D67">
        <v>37438374</v>
      </c>
      <c r="E67">
        <v>174</v>
      </c>
      <c r="F67" s="1"/>
    </row>
    <row r="68" spans="1:6" x14ac:dyDescent="0.3">
      <c r="A68">
        <v>29472</v>
      </c>
      <c r="B68" s="1" t="s">
        <v>698</v>
      </c>
      <c r="C68" s="1" t="s">
        <v>43230</v>
      </c>
      <c r="D68">
        <v>83359431</v>
      </c>
      <c r="E68">
        <v>141</v>
      </c>
      <c r="F68" s="1" t="s">
        <v>43224</v>
      </c>
    </row>
    <row r="69" spans="1:6" x14ac:dyDescent="0.3">
      <c r="A69">
        <v>29473</v>
      </c>
      <c r="B69" s="1" t="s">
        <v>698</v>
      </c>
      <c r="C69" s="1" t="s">
        <v>43225</v>
      </c>
      <c r="D69">
        <v>30289006</v>
      </c>
      <c r="E69">
        <v>9</v>
      </c>
      <c r="F69" s="1"/>
    </row>
    <row r="70" spans="1:6" x14ac:dyDescent="0.3">
      <c r="A70">
        <v>29474</v>
      </c>
      <c r="B70" s="1" t="s">
        <v>3436</v>
      </c>
      <c r="C70" s="1" t="s">
        <v>43223</v>
      </c>
      <c r="D70">
        <v>50218236</v>
      </c>
      <c r="E70">
        <v>6268</v>
      </c>
      <c r="F70" s="1" t="s">
        <v>43217</v>
      </c>
    </row>
    <row r="71" spans="1:6" x14ac:dyDescent="0.3">
      <c r="A71">
        <v>29475</v>
      </c>
      <c r="B71" s="1" t="s">
        <v>3436</v>
      </c>
      <c r="C71" s="1" t="s">
        <v>43218</v>
      </c>
      <c r="D71">
        <v>2071685</v>
      </c>
      <c r="E71">
        <v>1029</v>
      </c>
      <c r="F71" s="1"/>
    </row>
    <row r="72" spans="1:6" x14ac:dyDescent="0.3">
      <c r="A72">
        <v>29476</v>
      </c>
      <c r="B72" s="1" t="s">
        <v>3833</v>
      </c>
      <c r="C72" s="1" t="s">
        <v>43222</v>
      </c>
      <c r="D72">
        <v>83233099</v>
      </c>
      <c r="E72">
        <v>3102</v>
      </c>
      <c r="F72" s="1" t="s">
        <v>43217</v>
      </c>
    </row>
    <row r="73" spans="1:6" x14ac:dyDescent="0.3">
      <c r="A73">
        <v>29477</v>
      </c>
      <c r="B73" s="1" t="s">
        <v>1295</v>
      </c>
      <c r="C73" s="1" t="s">
        <v>43221</v>
      </c>
      <c r="D73">
        <v>75148117</v>
      </c>
      <c r="E73">
        <v>269</v>
      </c>
      <c r="F73" s="1" t="s">
        <v>43217</v>
      </c>
    </row>
    <row r="74" spans="1:6" x14ac:dyDescent="0.3">
      <c r="A74">
        <v>29478</v>
      </c>
      <c r="B74" s="1" t="s">
        <v>1295</v>
      </c>
      <c r="C74" s="1" t="s">
        <v>43225</v>
      </c>
      <c r="D74">
        <v>17270559</v>
      </c>
      <c r="E74">
        <v>7024</v>
      </c>
      <c r="F74" s="1"/>
    </row>
    <row r="75" spans="1:6" x14ac:dyDescent="0.3">
      <c r="A75">
        <v>29479</v>
      </c>
      <c r="B75" s="1" t="s">
        <v>2720</v>
      </c>
      <c r="C75" s="1" t="s">
        <v>43229</v>
      </c>
      <c r="D75">
        <v>71050131</v>
      </c>
      <c r="E75">
        <v>2074</v>
      </c>
      <c r="F75" s="1" t="s">
        <v>43217</v>
      </c>
    </row>
    <row r="76" spans="1:6" x14ac:dyDescent="0.3">
      <c r="A76">
        <v>29480</v>
      </c>
      <c r="B76" s="1" t="s">
        <v>2720</v>
      </c>
      <c r="C76" s="1" t="s">
        <v>43229</v>
      </c>
      <c r="D76">
        <v>74449389</v>
      </c>
      <c r="E76">
        <v>2057</v>
      </c>
      <c r="F76" s="1"/>
    </row>
    <row r="77" spans="1:6" x14ac:dyDescent="0.3">
      <c r="A77">
        <v>29481</v>
      </c>
      <c r="B77" s="1" t="s">
        <v>3674</v>
      </c>
      <c r="C77" s="1" t="s">
        <v>43230</v>
      </c>
      <c r="D77">
        <v>6008005</v>
      </c>
      <c r="E77">
        <v>560</v>
      </c>
      <c r="F77" s="1" t="s">
        <v>43217</v>
      </c>
    </row>
    <row r="78" spans="1:6" x14ac:dyDescent="0.3">
      <c r="A78">
        <v>29482</v>
      </c>
      <c r="B78" s="1" t="s">
        <v>3674</v>
      </c>
      <c r="C78" s="1" t="s">
        <v>43220</v>
      </c>
      <c r="D78">
        <v>85721850</v>
      </c>
      <c r="E78">
        <v>3723</v>
      </c>
      <c r="F78" s="1"/>
    </row>
    <row r="79" spans="1:6" x14ac:dyDescent="0.3">
      <c r="A79">
        <v>29483</v>
      </c>
      <c r="B79" s="1" t="s">
        <v>1857</v>
      </c>
      <c r="C79" s="1" t="s">
        <v>9442</v>
      </c>
      <c r="D79">
        <v>81024360</v>
      </c>
      <c r="E79">
        <v>2851</v>
      </c>
      <c r="F79" s="1" t="s">
        <v>43217</v>
      </c>
    </row>
    <row r="80" spans="1:6" x14ac:dyDescent="0.3">
      <c r="A80">
        <v>29484</v>
      </c>
      <c r="B80" s="1" t="s">
        <v>1797</v>
      </c>
      <c r="C80" s="1" t="s">
        <v>43227</v>
      </c>
      <c r="D80">
        <v>90659772</v>
      </c>
      <c r="E80">
        <v>2280</v>
      </c>
      <c r="F80" s="1" t="s">
        <v>43217</v>
      </c>
    </row>
    <row r="81" spans="1:6" x14ac:dyDescent="0.3">
      <c r="A81">
        <v>29485</v>
      </c>
      <c r="B81" s="1" t="s">
        <v>2428</v>
      </c>
      <c r="C81" s="1" t="s">
        <v>43230</v>
      </c>
      <c r="D81">
        <v>53077900</v>
      </c>
      <c r="E81">
        <v>3086</v>
      </c>
      <c r="F81" s="1" t="s">
        <v>43217</v>
      </c>
    </row>
    <row r="82" spans="1:6" x14ac:dyDescent="0.3">
      <c r="A82">
        <v>29486</v>
      </c>
      <c r="B82" s="1" t="s">
        <v>1310</v>
      </c>
      <c r="C82" s="1" t="s">
        <v>43229</v>
      </c>
      <c r="D82">
        <v>73539948</v>
      </c>
      <c r="E82">
        <v>8080</v>
      </c>
      <c r="F82" s="1" t="s">
        <v>43217</v>
      </c>
    </row>
    <row r="83" spans="1:6" x14ac:dyDescent="0.3">
      <c r="A83">
        <v>29487</v>
      </c>
      <c r="B83" s="1" t="s">
        <v>1832</v>
      </c>
      <c r="C83" s="1" t="s">
        <v>43216</v>
      </c>
      <c r="D83">
        <v>55066728</v>
      </c>
      <c r="E83">
        <v>4107</v>
      </c>
      <c r="F83" s="1" t="s">
        <v>43217</v>
      </c>
    </row>
    <row r="84" spans="1:6" x14ac:dyDescent="0.3">
      <c r="A84">
        <v>29489</v>
      </c>
      <c r="B84" s="1" t="s">
        <v>1235</v>
      </c>
      <c r="C84" s="1" t="s">
        <v>43227</v>
      </c>
      <c r="D84">
        <v>38201576</v>
      </c>
      <c r="E84">
        <v>695</v>
      </c>
      <c r="F84" s="1" t="s">
        <v>43217</v>
      </c>
    </row>
    <row r="85" spans="1:6" x14ac:dyDescent="0.3">
      <c r="A85">
        <v>29490</v>
      </c>
      <c r="B85" s="1" t="s">
        <v>1235</v>
      </c>
      <c r="C85" s="1" t="s">
        <v>43218</v>
      </c>
      <c r="D85">
        <v>65394794</v>
      </c>
      <c r="E85">
        <v>6190</v>
      </c>
      <c r="F85" s="1"/>
    </row>
    <row r="86" spans="1:6" x14ac:dyDescent="0.3">
      <c r="A86">
        <v>29493</v>
      </c>
      <c r="B86" s="1" t="s">
        <v>1092</v>
      </c>
      <c r="C86" s="1" t="s">
        <v>43230</v>
      </c>
      <c r="D86">
        <v>20533621</v>
      </c>
      <c r="E86">
        <v>1645</v>
      </c>
      <c r="F86" s="1" t="s">
        <v>43217</v>
      </c>
    </row>
    <row r="87" spans="1:6" x14ac:dyDescent="0.3">
      <c r="A87">
        <v>29494</v>
      </c>
      <c r="B87" s="1" t="s">
        <v>1092</v>
      </c>
      <c r="C87" s="1" t="s">
        <v>43227</v>
      </c>
      <c r="D87">
        <v>20426410</v>
      </c>
      <c r="E87">
        <v>668</v>
      </c>
      <c r="F87" s="1" t="s">
        <v>43217</v>
      </c>
    </row>
    <row r="88" spans="1:6" x14ac:dyDescent="0.3">
      <c r="A88">
        <v>29495</v>
      </c>
      <c r="B88" s="1" t="s">
        <v>297</v>
      </c>
      <c r="C88" s="1" t="s">
        <v>43230</v>
      </c>
      <c r="D88">
        <v>80010622</v>
      </c>
      <c r="E88">
        <v>2273</v>
      </c>
      <c r="F88" s="1" t="s">
        <v>43217</v>
      </c>
    </row>
    <row r="89" spans="1:6" x14ac:dyDescent="0.3">
      <c r="A89">
        <v>29496</v>
      </c>
      <c r="B89" s="1" t="s">
        <v>3430</v>
      </c>
      <c r="C89" s="1" t="s">
        <v>43222</v>
      </c>
      <c r="D89">
        <v>85474604</v>
      </c>
      <c r="E89">
        <v>2237</v>
      </c>
      <c r="F89" s="1" t="s">
        <v>43217</v>
      </c>
    </row>
    <row r="90" spans="1:6" x14ac:dyDescent="0.3">
      <c r="A90">
        <v>29497</v>
      </c>
      <c r="B90" s="1" t="s">
        <v>3430</v>
      </c>
      <c r="C90" s="1" t="s">
        <v>43230</v>
      </c>
      <c r="D90">
        <v>8346772</v>
      </c>
      <c r="E90">
        <v>157</v>
      </c>
      <c r="F90" s="1" t="s">
        <v>43217</v>
      </c>
    </row>
    <row r="91" spans="1:6" x14ac:dyDescent="0.3">
      <c r="A91">
        <v>29498</v>
      </c>
      <c r="B91" s="1" t="s">
        <v>3374</v>
      </c>
      <c r="C91" s="1" t="s">
        <v>43216</v>
      </c>
      <c r="D91">
        <v>74934333</v>
      </c>
      <c r="E91">
        <v>686</v>
      </c>
      <c r="F91" s="1" t="s">
        <v>43217</v>
      </c>
    </row>
    <row r="92" spans="1:6" x14ac:dyDescent="0.3">
      <c r="A92">
        <v>29499</v>
      </c>
      <c r="B92" s="1" t="s">
        <v>3374</v>
      </c>
      <c r="C92" s="1" t="s">
        <v>43222</v>
      </c>
      <c r="D92">
        <v>20976132</v>
      </c>
      <c r="E92">
        <v>3315</v>
      </c>
      <c r="F92" s="1"/>
    </row>
    <row r="93" spans="1:6" x14ac:dyDescent="0.3">
      <c r="A93">
        <v>29500</v>
      </c>
      <c r="B93" s="1" t="s">
        <v>3374</v>
      </c>
      <c r="C93" s="1" t="s">
        <v>43226</v>
      </c>
      <c r="D93">
        <v>7764506</v>
      </c>
      <c r="E93">
        <v>3401</v>
      </c>
      <c r="F93" s="1" t="s">
        <v>43224</v>
      </c>
    </row>
    <row r="94" spans="1:6" x14ac:dyDescent="0.3">
      <c r="A94">
        <v>29501</v>
      </c>
      <c r="B94" s="1" t="s">
        <v>1062</v>
      </c>
      <c r="C94" s="1" t="s">
        <v>43226</v>
      </c>
      <c r="D94">
        <v>17993182</v>
      </c>
      <c r="E94">
        <v>4471.3</v>
      </c>
      <c r="F94" s="1" t="s">
        <v>43228</v>
      </c>
    </row>
    <row r="95" spans="1:6" x14ac:dyDescent="0.3">
      <c r="A95">
        <v>29502</v>
      </c>
      <c r="B95" s="1" t="s">
        <v>1511</v>
      </c>
      <c r="C95" s="1" t="s">
        <v>43216</v>
      </c>
      <c r="D95">
        <v>45128363</v>
      </c>
      <c r="E95">
        <v>6915</v>
      </c>
      <c r="F95" s="1" t="s">
        <v>43219</v>
      </c>
    </row>
    <row r="96" spans="1:6" x14ac:dyDescent="0.3">
      <c r="A96">
        <v>29503</v>
      </c>
      <c r="B96" s="1" t="s">
        <v>1511</v>
      </c>
      <c r="C96" s="1" t="s">
        <v>43216</v>
      </c>
      <c r="D96">
        <v>57342255</v>
      </c>
      <c r="E96">
        <v>6393</v>
      </c>
      <c r="F96" s="1" t="s">
        <v>43217</v>
      </c>
    </row>
    <row r="97" spans="1:6" x14ac:dyDescent="0.3">
      <c r="A97">
        <v>29504</v>
      </c>
      <c r="B97" s="1" t="s">
        <v>1511</v>
      </c>
      <c r="C97" s="1" t="s">
        <v>43225</v>
      </c>
      <c r="D97">
        <v>59079301</v>
      </c>
      <c r="E97">
        <v>445</v>
      </c>
      <c r="F97" s="1"/>
    </row>
    <row r="98" spans="1:6" x14ac:dyDescent="0.3">
      <c r="A98">
        <v>29505</v>
      </c>
      <c r="B98" s="1" t="s">
        <v>1580</v>
      </c>
      <c r="C98" s="1" t="s">
        <v>43221</v>
      </c>
      <c r="D98">
        <v>86834001</v>
      </c>
      <c r="E98">
        <v>1705</v>
      </c>
      <c r="F98" s="1" t="s">
        <v>43217</v>
      </c>
    </row>
    <row r="99" spans="1:6" x14ac:dyDescent="0.3">
      <c r="A99">
        <v>29506</v>
      </c>
      <c r="B99" s="1" t="s">
        <v>1580</v>
      </c>
      <c r="C99" s="1" t="s">
        <v>43227</v>
      </c>
      <c r="D99">
        <v>8292192</v>
      </c>
      <c r="E99">
        <v>1186</v>
      </c>
      <c r="F99" s="1"/>
    </row>
    <row r="100" spans="1:6" x14ac:dyDescent="0.3">
      <c r="A100">
        <v>29507</v>
      </c>
      <c r="B100" s="1" t="s">
        <v>1580</v>
      </c>
      <c r="C100" s="1" t="s">
        <v>43218</v>
      </c>
      <c r="D100">
        <v>34692824</v>
      </c>
      <c r="E100">
        <v>137</v>
      </c>
      <c r="F100" s="1" t="s">
        <v>43224</v>
      </c>
    </row>
    <row r="101" spans="1:6" x14ac:dyDescent="0.3">
      <c r="A101">
        <v>29508</v>
      </c>
      <c r="B101" s="1" t="s">
        <v>1580</v>
      </c>
      <c r="C101" s="1" t="s">
        <v>9442</v>
      </c>
      <c r="D101">
        <v>92248808</v>
      </c>
      <c r="E101">
        <v>61</v>
      </c>
      <c r="F101" s="1"/>
    </row>
    <row r="102" spans="1:6" x14ac:dyDescent="0.3">
      <c r="A102">
        <v>29509</v>
      </c>
      <c r="B102" s="1" t="s">
        <v>1679</v>
      </c>
      <c r="C102" s="1" t="s">
        <v>43229</v>
      </c>
      <c r="D102">
        <v>7699788</v>
      </c>
      <c r="E102">
        <v>4150</v>
      </c>
      <c r="F102" s="1" t="s">
        <v>43217</v>
      </c>
    </row>
    <row r="103" spans="1:6" x14ac:dyDescent="0.3">
      <c r="A103">
        <v>29510</v>
      </c>
      <c r="B103" s="1" t="s">
        <v>1211</v>
      </c>
      <c r="C103" s="1" t="s">
        <v>43216</v>
      </c>
      <c r="D103">
        <v>53903484</v>
      </c>
      <c r="E103">
        <v>968</v>
      </c>
      <c r="F103" s="1" t="s">
        <v>43217</v>
      </c>
    </row>
    <row r="104" spans="1:6" x14ac:dyDescent="0.3">
      <c r="A104">
        <v>29511</v>
      </c>
      <c r="B104" s="1" t="s">
        <v>1211</v>
      </c>
      <c r="C104" s="1" t="s">
        <v>43227</v>
      </c>
      <c r="D104">
        <v>11544728</v>
      </c>
      <c r="E104">
        <v>1602</v>
      </c>
      <c r="F104" s="1"/>
    </row>
    <row r="105" spans="1:6" x14ac:dyDescent="0.3">
      <c r="A105">
        <v>29512</v>
      </c>
      <c r="B105" s="1" t="s">
        <v>1211</v>
      </c>
      <c r="C105" s="1" t="s">
        <v>43231</v>
      </c>
      <c r="D105">
        <v>9098768</v>
      </c>
      <c r="E105">
        <v>1011</v>
      </c>
      <c r="F105" s="1" t="s">
        <v>43224</v>
      </c>
    </row>
    <row r="106" spans="1:6" x14ac:dyDescent="0.3">
      <c r="A106">
        <v>29513</v>
      </c>
      <c r="B106" s="1" t="s">
        <v>1211</v>
      </c>
      <c r="C106" s="1" t="s">
        <v>43220</v>
      </c>
      <c r="D106">
        <v>34794885</v>
      </c>
      <c r="E106">
        <v>778</v>
      </c>
      <c r="F106" s="1"/>
    </row>
    <row r="107" spans="1:6" x14ac:dyDescent="0.3">
      <c r="A107">
        <v>29514</v>
      </c>
      <c r="B107" s="1" t="s">
        <v>2852</v>
      </c>
      <c r="C107" s="1" t="s">
        <v>43231</v>
      </c>
      <c r="D107">
        <v>43079012</v>
      </c>
      <c r="E107">
        <v>2923</v>
      </c>
      <c r="F107" s="1" t="s">
        <v>43228</v>
      </c>
    </row>
    <row r="108" spans="1:6" x14ac:dyDescent="0.3">
      <c r="A108">
        <v>29515</v>
      </c>
      <c r="B108" s="1" t="s">
        <v>2852</v>
      </c>
      <c r="C108" s="1" t="s">
        <v>43230</v>
      </c>
      <c r="D108">
        <v>69338589</v>
      </c>
      <c r="E108">
        <v>7109</v>
      </c>
      <c r="F108" s="1" t="s">
        <v>43217</v>
      </c>
    </row>
    <row r="109" spans="1:6" x14ac:dyDescent="0.3">
      <c r="A109">
        <v>29516</v>
      </c>
      <c r="B109" s="1" t="s">
        <v>2852</v>
      </c>
      <c r="C109" s="1" t="s">
        <v>43218</v>
      </c>
      <c r="D109">
        <v>8297068</v>
      </c>
      <c r="E109">
        <v>2286</v>
      </c>
      <c r="F109" s="1"/>
    </row>
    <row r="110" spans="1:6" x14ac:dyDescent="0.3">
      <c r="A110">
        <v>29517</v>
      </c>
      <c r="B110" s="1" t="s">
        <v>974</v>
      </c>
      <c r="C110" s="1" t="s">
        <v>43222</v>
      </c>
      <c r="D110">
        <v>67077487</v>
      </c>
      <c r="E110">
        <v>6061</v>
      </c>
      <c r="F110" s="1" t="s">
        <v>43217</v>
      </c>
    </row>
    <row r="111" spans="1:6" x14ac:dyDescent="0.3">
      <c r="A111">
        <v>29522</v>
      </c>
      <c r="B111" s="1" t="s">
        <v>1973</v>
      </c>
      <c r="C111" s="1" t="s">
        <v>43227</v>
      </c>
      <c r="D111">
        <v>74818038</v>
      </c>
      <c r="E111">
        <v>3369</v>
      </c>
      <c r="F111" s="1" t="s">
        <v>43217</v>
      </c>
    </row>
    <row r="112" spans="1:6" x14ac:dyDescent="0.3">
      <c r="A112">
        <v>29523</v>
      </c>
      <c r="B112" s="1" t="s">
        <v>2741</v>
      </c>
      <c r="C112" s="1" t="s">
        <v>9442</v>
      </c>
      <c r="D112">
        <v>98325132</v>
      </c>
      <c r="E112">
        <v>5208</v>
      </c>
      <c r="F112" s="1" t="s">
        <v>43217</v>
      </c>
    </row>
    <row r="113" spans="1:6" x14ac:dyDescent="0.3">
      <c r="A113">
        <v>29524</v>
      </c>
      <c r="B113" s="1" t="s">
        <v>3446</v>
      </c>
      <c r="C113" s="1" t="s">
        <v>43218</v>
      </c>
      <c r="D113">
        <v>28454154</v>
      </c>
      <c r="E113">
        <v>1709</v>
      </c>
      <c r="F113" s="1" t="s">
        <v>43228</v>
      </c>
    </row>
    <row r="114" spans="1:6" x14ac:dyDescent="0.3">
      <c r="A114">
        <v>29525</v>
      </c>
      <c r="B114" s="1" t="s">
        <v>591</v>
      </c>
      <c r="C114" s="1" t="s">
        <v>43221</v>
      </c>
      <c r="D114">
        <v>32111394</v>
      </c>
      <c r="E114">
        <v>9039</v>
      </c>
      <c r="F114" s="1" t="s">
        <v>43217</v>
      </c>
    </row>
    <row r="115" spans="1:6" x14ac:dyDescent="0.3">
      <c r="A115">
        <v>29526</v>
      </c>
      <c r="B115" s="1" t="s">
        <v>3483</v>
      </c>
      <c r="C115" s="1" t="s">
        <v>43222</v>
      </c>
      <c r="D115">
        <v>15471804</v>
      </c>
      <c r="E115">
        <v>2788</v>
      </c>
      <c r="F115" s="1" t="s">
        <v>43217</v>
      </c>
    </row>
    <row r="116" spans="1:6" x14ac:dyDescent="0.3">
      <c r="A116">
        <v>29527</v>
      </c>
      <c r="B116" s="1" t="s">
        <v>2065</v>
      </c>
      <c r="C116" s="1" t="s">
        <v>43227</v>
      </c>
      <c r="D116">
        <v>85687774</v>
      </c>
      <c r="E116">
        <v>2252</v>
      </c>
      <c r="F116" s="1" t="s">
        <v>43217</v>
      </c>
    </row>
    <row r="117" spans="1:6" x14ac:dyDescent="0.3">
      <c r="A117">
        <v>29528</v>
      </c>
      <c r="B117" s="1" t="s">
        <v>2971</v>
      </c>
      <c r="C117" s="1" t="s">
        <v>43220</v>
      </c>
      <c r="D117">
        <v>18026441</v>
      </c>
      <c r="E117">
        <v>1765</v>
      </c>
      <c r="F117" s="1" t="s">
        <v>43217</v>
      </c>
    </row>
    <row r="118" spans="1:6" x14ac:dyDescent="0.3">
      <c r="A118">
        <v>29529</v>
      </c>
      <c r="B118" s="1" t="s">
        <v>2971</v>
      </c>
      <c r="C118" s="1" t="s">
        <v>9442</v>
      </c>
      <c r="D118">
        <v>28429049</v>
      </c>
      <c r="E118">
        <v>62</v>
      </c>
      <c r="F118" s="1"/>
    </row>
    <row r="119" spans="1:6" x14ac:dyDescent="0.3">
      <c r="A119">
        <v>29530</v>
      </c>
      <c r="B119" s="1" t="s">
        <v>2971</v>
      </c>
      <c r="C119" s="1" t="s">
        <v>43226</v>
      </c>
      <c r="D119">
        <v>62443947</v>
      </c>
      <c r="E119">
        <v>229</v>
      </c>
      <c r="F119" s="1" t="s">
        <v>43224</v>
      </c>
    </row>
    <row r="120" spans="1:6" x14ac:dyDescent="0.3">
      <c r="A120">
        <v>29531</v>
      </c>
      <c r="B120" s="1" t="s">
        <v>345</v>
      </c>
      <c r="C120" s="1" t="s">
        <v>43223</v>
      </c>
      <c r="D120">
        <v>26468819</v>
      </c>
      <c r="E120">
        <v>2210</v>
      </c>
      <c r="F120" s="1" t="s">
        <v>43217</v>
      </c>
    </row>
    <row r="121" spans="1:6" x14ac:dyDescent="0.3">
      <c r="A121">
        <v>29532</v>
      </c>
      <c r="B121" s="1" t="s">
        <v>345</v>
      </c>
      <c r="C121" s="1" t="s">
        <v>43230</v>
      </c>
      <c r="D121">
        <v>41590857</v>
      </c>
      <c r="E121">
        <v>3940</v>
      </c>
      <c r="F121" s="1"/>
    </row>
    <row r="122" spans="1:6" x14ac:dyDescent="0.3">
      <c r="A122">
        <v>29533</v>
      </c>
      <c r="B122" s="1" t="s">
        <v>2242</v>
      </c>
      <c r="C122" s="1" t="s">
        <v>43218</v>
      </c>
      <c r="D122">
        <v>33353132</v>
      </c>
      <c r="E122">
        <v>1709</v>
      </c>
      <c r="F122" s="1" t="s">
        <v>43228</v>
      </c>
    </row>
    <row r="123" spans="1:6" x14ac:dyDescent="0.3">
      <c r="A123">
        <v>29534</v>
      </c>
      <c r="B123" s="1" t="s">
        <v>2242</v>
      </c>
      <c r="C123" s="1" t="s">
        <v>43218</v>
      </c>
      <c r="D123">
        <v>18454540</v>
      </c>
      <c r="E123">
        <v>12452</v>
      </c>
      <c r="F123" s="1" t="s">
        <v>43217</v>
      </c>
    </row>
    <row r="124" spans="1:6" x14ac:dyDescent="0.3">
      <c r="A124">
        <v>29535</v>
      </c>
      <c r="B124" s="1" t="s">
        <v>3802</v>
      </c>
      <c r="C124" s="1" t="s">
        <v>43227</v>
      </c>
      <c r="D124">
        <v>65366345</v>
      </c>
      <c r="E124">
        <v>3831</v>
      </c>
      <c r="F124" s="1" t="s">
        <v>43217</v>
      </c>
    </row>
    <row r="125" spans="1:6" x14ac:dyDescent="0.3">
      <c r="A125">
        <v>29536</v>
      </c>
      <c r="B125" s="1" t="s">
        <v>3802</v>
      </c>
      <c r="C125" s="1" t="s">
        <v>43231</v>
      </c>
      <c r="D125">
        <v>81823444</v>
      </c>
      <c r="E125">
        <v>1792</v>
      </c>
      <c r="F125" s="1" t="s">
        <v>43228</v>
      </c>
    </row>
    <row r="126" spans="1:6" x14ac:dyDescent="0.3">
      <c r="A126">
        <v>29537</v>
      </c>
      <c r="B126" s="1" t="s">
        <v>217</v>
      </c>
      <c r="C126" s="1" t="s">
        <v>43221</v>
      </c>
      <c r="D126">
        <v>36292475</v>
      </c>
      <c r="E126">
        <v>1002</v>
      </c>
      <c r="F126" s="1" t="s">
        <v>43217</v>
      </c>
    </row>
    <row r="127" spans="1:6" x14ac:dyDescent="0.3">
      <c r="A127">
        <v>29538</v>
      </c>
      <c r="B127" s="1" t="s">
        <v>217</v>
      </c>
      <c r="C127" s="1" t="s">
        <v>9442</v>
      </c>
      <c r="D127">
        <v>48764252</v>
      </c>
      <c r="E127">
        <v>1160</v>
      </c>
      <c r="F127" s="1"/>
    </row>
    <row r="128" spans="1:6" x14ac:dyDescent="0.3">
      <c r="A128">
        <v>29541</v>
      </c>
      <c r="B128" s="1" t="s">
        <v>2899</v>
      </c>
      <c r="C128" s="1" t="s">
        <v>43218</v>
      </c>
      <c r="D128">
        <v>72993069</v>
      </c>
      <c r="E128">
        <v>2268</v>
      </c>
      <c r="F128" s="1" t="s">
        <v>43217</v>
      </c>
    </row>
    <row r="129" spans="1:6" x14ac:dyDescent="0.3">
      <c r="A129">
        <v>29542</v>
      </c>
      <c r="B129" s="1" t="s">
        <v>1383</v>
      </c>
      <c r="C129" s="1" t="s">
        <v>43218</v>
      </c>
      <c r="D129">
        <v>68375611</v>
      </c>
      <c r="E129">
        <v>2774</v>
      </c>
      <c r="F129" s="1" t="s">
        <v>43217</v>
      </c>
    </row>
    <row r="130" spans="1:6" x14ac:dyDescent="0.3">
      <c r="A130">
        <v>29543</v>
      </c>
      <c r="B130" s="1" t="s">
        <v>1383</v>
      </c>
      <c r="C130" s="1" t="s">
        <v>43225</v>
      </c>
      <c r="D130">
        <v>90134667</v>
      </c>
      <c r="E130">
        <v>2375</v>
      </c>
      <c r="F130" s="1"/>
    </row>
    <row r="131" spans="1:6" x14ac:dyDescent="0.3">
      <c r="A131">
        <v>29544</v>
      </c>
      <c r="B131" s="1" t="s">
        <v>1383</v>
      </c>
      <c r="C131" s="1" t="s">
        <v>9442</v>
      </c>
      <c r="D131">
        <v>89044069</v>
      </c>
      <c r="E131">
        <v>4372</v>
      </c>
      <c r="F131" s="1" t="s">
        <v>43224</v>
      </c>
    </row>
    <row r="132" spans="1:6" x14ac:dyDescent="0.3">
      <c r="A132">
        <v>29545</v>
      </c>
      <c r="B132" s="1" t="s">
        <v>1383</v>
      </c>
      <c r="C132" s="1" t="s">
        <v>43216</v>
      </c>
      <c r="D132">
        <v>2028567</v>
      </c>
      <c r="E132">
        <v>361</v>
      </c>
      <c r="F132" s="1"/>
    </row>
    <row r="133" spans="1:6" x14ac:dyDescent="0.3">
      <c r="A133">
        <v>29554</v>
      </c>
      <c r="B133" s="1" t="s">
        <v>164</v>
      </c>
      <c r="C133" s="1" t="s">
        <v>43222</v>
      </c>
      <c r="D133">
        <v>62272125</v>
      </c>
      <c r="E133">
        <v>4422.1000000000004</v>
      </c>
      <c r="F133" s="1" t="s">
        <v>43228</v>
      </c>
    </row>
    <row r="134" spans="1:6" x14ac:dyDescent="0.3">
      <c r="A134">
        <v>29555</v>
      </c>
      <c r="B134" s="1" t="s">
        <v>164</v>
      </c>
      <c r="C134" s="1" t="s">
        <v>43220</v>
      </c>
      <c r="D134">
        <v>83610647</v>
      </c>
      <c r="E134">
        <v>908</v>
      </c>
      <c r="F134" s="1" t="s">
        <v>43217</v>
      </c>
    </row>
    <row r="135" spans="1:6" x14ac:dyDescent="0.3">
      <c r="A135">
        <v>29556</v>
      </c>
      <c r="B135" s="1" t="s">
        <v>164</v>
      </c>
      <c r="C135" s="1" t="s">
        <v>43221</v>
      </c>
      <c r="D135">
        <v>41707503</v>
      </c>
      <c r="E135">
        <v>2140</v>
      </c>
      <c r="F135" s="1"/>
    </row>
    <row r="136" spans="1:6" x14ac:dyDescent="0.3">
      <c r="A136">
        <v>29557</v>
      </c>
      <c r="B136" s="1" t="s">
        <v>164</v>
      </c>
      <c r="C136" s="1" t="s">
        <v>43230</v>
      </c>
      <c r="D136">
        <v>49409562</v>
      </c>
      <c r="E136">
        <v>46</v>
      </c>
      <c r="F136" s="1" t="s">
        <v>43224</v>
      </c>
    </row>
    <row r="137" spans="1:6" x14ac:dyDescent="0.3">
      <c r="A137">
        <v>29558</v>
      </c>
      <c r="B137" s="1" t="s">
        <v>164</v>
      </c>
      <c r="C137" s="1" t="s">
        <v>43230</v>
      </c>
      <c r="D137">
        <v>66311460</v>
      </c>
      <c r="E137">
        <v>644</v>
      </c>
      <c r="F137" s="1"/>
    </row>
    <row r="138" spans="1:6" x14ac:dyDescent="0.3">
      <c r="A138">
        <v>29559</v>
      </c>
      <c r="B138" s="1" t="s">
        <v>2696</v>
      </c>
      <c r="C138" s="1" t="s">
        <v>43218</v>
      </c>
      <c r="D138">
        <v>69820374</v>
      </c>
      <c r="E138">
        <v>1436</v>
      </c>
      <c r="F138" s="1" t="s">
        <v>43217</v>
      </c>
    </row>
    <row r="139" spans="1:6" x14ac:dyDescent="0.3">
      <c r="A139">
        <v>29560</v>
      </c>
      <c r="B139" s="1" t="s">
        <v>2696</v>
      </c>
      <c r="C139" s="1" t="s">
        <v>43222</v>
      </c>
      <c r="D139">
        <v>33796209</v>
      </c>
      <c r="E139">
        <v>2411</v>
      </c>
      <c r="F139" s="1"/>
    </row>
    <row r="140" spans="1:6" x14ac:dyDescent="0.3">
      <c r="A140">
        <v>29561</v>
      </c>
      <c r="B140" s="1" t="s">
        <v>2696</v>
      </c>
      <c r="C140" s="1" t="s">
        <v>43218</v>
      </c>
      <c r="D140">
        <v>83123987</v>
      </c>
      <c r="E140">
        <v>3</v>
      </c>
      <c r="F140" s="1" t="s">
        <v>43224</v>
      </c>
    </row>
    <row r="141" spans="1:6" x14ac:dyDescent="0.3">
      <c r="A141">
        <v>29562</v>
      </c>
      <c r="B141" s="1" t="s">
        <v>2696</v>
      </c>
      <c r="C141" s="1" t="s">
        <v>43222</v>
      </c>
      <c r="D141">
        <v>94469666</v>
      </c>
      <c r="E141">
        <v>15</v>
      </c>
      <c r="F141" s="1"/>
    </row>
    <row r="142" spans="1:6" x14ac:dyDescent="0.3">
      <c r="A142">
        <v>29563</v>
      </c>
      <c r="B142" s="1" t="s">
        <v>2696</v>
      </c>
      <c r="C142" s="1" t="s">
        <v>9442</v>
      </c>
      <c r="D142">
        <v>9693319</v>
      </c>
      <c r="E142">
        <v>8573</v>
      </c>
      <c r="F142" s="1" t="s">
        <v>43219</v>
      </c>
    </row>
    <row r="143" spans="1:6" x14ac:dyDescent="0.3">
      <c r="A143">
        <v>29564</v>
      </c>
      <c r="B143" s="1" t="s">
        <v>3907</v>
      </c>
      <c r="C143" s="1" t="s">
        <v>43222</v>
      </c>
      <c r="D143">
        <v>94078754</v>
      </c>
      <c r="E143">
        <v>1569</v>
      </c>
      <c r="F143" s="1" t="s">
        <v>43217</v>
      </c>
    </row>
    <row r="144" spans="1:6" x14ac:dyDescent="0.3">
      <c r="A144">
        <v>29565</v>
      </c>
      <c r="B144" s="1" t="s">
        <v>3907</v>
      </c>
      <c r="C144" s="1" t="s">
        <v>43221</v>
      </c>
      <c r="D144">
        <v>95535426</v>
      </c>
      <c r="E144">
        <v>749</v>
      </c>
      <c r="F144" s="1" t="s">
        <v>43217</v>
      </c>
    </row>
    <row r="145" spans="1:6" x14ac:dyDescent="0.3">
      <c r="A145">
        <v>29566</v>
      </c>
      <c r="B145" s="1" t="s">
        <v>1900</v>
      </c>
      <c r="C145" s="1" t="s">
        <v>43222</v>
      </c>
      <c r="D145">
        <v>38411343</v>
      </c>
      <c r="E145">
        <v>4503</v>
      </c>
      <c r="F145" s="1" t="s">
        <v>43217</v>
      </c>
    </row>
    <row r="146" spans="1:6" x14ac:dyDescent="0.3">
      <c r="A146">
        <v>29567</v>
      </c>
      <c r="B146" s="1" t="s">
        <v>1900</v>
      </c>
      <c r="C146" s="1" t="s">
        <v>43230</v>
      </c>
      <c r="D146">
        <v>26847303</v>
      </c>
      <c r="E146">
        <v>4682</v>
      </c>
      <c r="F146" s="1"/>
    </row>
    <row r="147" spans="1:6" x14ac:dyDescent="0.3">
      <c r="A147">
        <v>29568</v>
      </c>
      <c r="B147" s="1" t="s">
        <v>1140</v>
      </c>
      <c r="C147" s="1" t="s">
        <v>43225</v>
      </c>
      <c r="D147">
        <v>6381905</v>
      </c>
      <c r="E147">
        <v>598</v>
      </c>
      <c r="F147" s="1" t="s">
        <v>43217</v>
      </c>
    </row>
    <row r="148" spans="1:6" x14ac:dyDescent="0.3">
      <c r="A148">
        <v>29569</v>
      </c>
      <c r="B148" s="1" t="s">
        <v>1140</v>
      </c>
      <c r="C148" s="1" t="s">
        <v>43226</v>
      </c>
      <c r="D148">
        <v>16341108</v>
      </c>
      <c r="E148">
        <v>7329</v>
      </c>
      <c r="F148" s="1"/>
    </row>
    <row r="149" spans="1:6" x14ac:dyDescent="0.3">
      <c r="A149">
        <v>29570</v>
      </c>
      <c r="B149" s="1" t="s">
        <v>2629</v>
      </c>
      <c r="C149" s="1" t="s">
        <v>43229</v>
      </c>
      <c r="D149">
        <v>10926431</v>
      </c>
      <c r="E149">
        <v>8037</v>
      </c>
      <c r="F149" s="1" t="s">
        <v>43217</v>
      </c>
    </row>
    <row r="150" spans="1:6" x14ac:dyDescent="0.3">
      <c r="A150">
        <v>29571</v>
      </c>
      <c r="B150" s="1" t="s">
        <v>2629</v>
      </c>
      <c r="C150" s="1" t="s">
        <v>43226</v>
      </c>
      <c r="D150">
        <v>26152324</v>
      </c>
      <c r="E150">
        <v>855</v>
      </c>
      <c r="F150" s="1"/>
    </row>
    <row r="151" spans="1:6" x14ac:dyDescent="0.3">
      <c r="A151">
        <v>29572</v>
      </c>
      <c r="B151" s="1" t="s">
        <v>906</v>
      </c>
      <c r="C151" s="1" t="s">
        <v>43230</v>
      </c>
      <c r="D151">
        <v>24946403</v>
      </c>
      <c r="E151">
        <v>7370.2</v>
      </c>
      <c r="F151" s="1" t="s">
        <v>43219</v>
      </c>
    </row>
    <row r="152" spans="1:6" x14ac:dyDescent="0.3">
      <c r="A152">
        <v>29573</v>
      </c>
      <c r="B152" s="1" t="s">
        <v>906</v>
      </c>
      <c r="C152" s="1" t="s">
        <v>43229</v>
      </c>
      <c r="D152">
        <v>63927906</v>
      </c>
      <c r="E152">
        <v>3373</v>
      </c>
      <c r="F152" s="1" t="s">
        <v>43217</v>
      </c>
    </row>
    <row r="153" spans="1:6" x14ac:dyDescent="0.3">
      <c r="A153">
        <v>29574</v>
      </c>
      <c r="B153" s="1" t="s">
        <v>906</v>
      </c>
      <c r="C153" s="1" t="s">
        <v>43225</v>
      </c>
      <c r="D153">
        <v>97521966</v>
      </c>
      <c r="E153">
        <v>377</v>
      </c>
      <c r="F153" s="1"/>
    </row>
    <row r="154" spans="1:6" x14ac:dyDescent="0.3">
      <c r="A154">
        <v>29575</v>
      </c>
      <c r="B154" s="1" t="s">
        <v>2496</v>
      </c>
      <c r="C154" s="1" t="s">
        <v>9442</v>
      </c>
      <c r="D154">
        <v>2646291</v>
      </c>
      <c r="E154">
        <v>7370.2</v>
      </c>
      <c r="F154" s="1" t="s">
        <v>43219</v>
      </c>
    </row>
    <row r="155" spans="1:6" x14ac:dyDescent="0.3">
      <c r="A155">
        <v>29576</v>
      </c>
      <c r="B155" s="1" t="s">
        <v>342</v>
      </c>
      <c r="C155" s="1" t="s">
        <v>9442</v>
      </c>
      <c r="D155">
        <v>82782172</v>
      </c>
      <c r="E155">
        <v>578</v>
      </c>
      <c r="F155" s="1" t="s">
        <v>43217</v>
      </c>
    </row>
    <row r="156" spans="1:6" x14ac:dyDescent="0.3">
      <c r="A156">
        <v>29577</v>
      </c>
      <c r="B156" s="1" t="s">
        <v>342</v>
      </c>
      <c r="C156" s="1" t="s">
        <v>43218</v>
      </c>
      <c r="D156">
        <v>8965999</v>
      </c>
      <c r="E156">
        <v>1464</v>
      </c>
      <c r="F156" s="1"/>
    </row>
    <row r="157" spans="1:6" x14ac:dyDescent="0.3">
      <c r="A157">
        <v>29578</v>
      </c>
      <c r="B157" s="1" t="s">
        <v>4092</v>
      </c>
      <c r="C157" s="1" t="s">
        <v>43225</v>
      </c>
      <c r="D157">
        <v>58251345</v>
      </c>
      <c r="E157">
        <v>7348</v>
      </c>
      <c r="F157" s="1" t="s">
        <v>43219</v>
      </c>
    </row>
    <row r="158" spans="1:6" x14ac:dyDescent="0.3">
      <c r="A158">
        <v>29579</v>
      </c>
      <c r="B158" s="1" t="s">
        <v>1550</v>
      </c>
      <c r="C158" s="1" t="s">
        <v>43221</v>
      </c>
      <c r="D158">
        <v>46916538</v>
      </c>
      <c r="E158">
        <v>3735</v>
      </c>
      <c r="F158" s="1" t="s">
        <v>43217</v>
      </c>
    </row>
    <row r="159" spans="1:6" x14ac:dyDescent="0.3">
      <c r="A159">
        <v>29580</v>
      </c>
      <c r="B159" s="1" t="s">
        <v>964</v>
      </c>
      <c r="C159" s="1" t="s">
        <v>43227</v>
      </c>
      <c r="D159">
        <v>67744958</v>
      </c>
      <c r="E159">
        <v>2015</v>
      </c>
      <c r="F159" s="1" t="s">
        <v>43217</v>
      </c>
    </row>
    <row r="160" spans="1:6" x14ac:dyDescent="0.3">
      <c r="A160">
        <v>29581</v>
      </c>
      <c r="B160" s="1" t="s">
        <v>964</v>
      </c>
      <c r="C160" s="1" t="s">
        <v>43227</v>
      </c>
      <c r="D160">
        <v>9999049</v>
      </c>
      <c r="E160">
        <v>1580</v>
      </c>
      <c r="F160" s="1"/>
    </row>
    <row r="161" spans="1:6" x14ac:dyDescent="0.3">
      <c r="A161">
        <v>29582</v>
      </c>
      <c r="B161" s="1" t="s">
        <v>964</v>
      </c>
      <c r="C161" s="1" t="s">
        <v>43220</v>
      </c>
      <c r="D161">
        <v>80934089</v>
      </c>
      <c r="E161">
        <v>959</v>
      </c>
      <c r="F161" s="1" t="s">
        <v>43224</v>
      </c>
    </row>
    <row r="162" spans="1:6" x14ac:dyDescent="0.3">
      <c r="A162">
        <v>29583</v>
      </c>
      <c r="B162" s="1" t="s">
        <v>1710</v>
      </c>
      <c r="C162" s="1" t="s">
        <v>43222</v>
      </c>
      <c r="D162">
        <v>62673318</v>
      </c>
      <c r="E162">
        <v>4803</v>
      </c>
      <c r="F162" s="1" t="s">
        <v>43217</v>
      </c>
    </row>
    <row r="163" spans="1:6" x14ac:dyDescent="0.3">
      <c r="A163">
        <v>29584</v>
      </c>
      <c r="B163" s="1" t="s">
        <v>2967</v>
      </c>
      <c r="C163" s="1" t="s">
        <v>43231</v>
      </c>
      <c r="D163">
        <v>24390584</v>
      </c>
      <c r="E163">
        <v>3050</v>
      </c>
      <c r="F163" s="1" t="s">
        <v>43217</v>
      </c>
    </row>
    <row r="164" spans="1:6" x14ac:dyDescent="0.3">
      <c r="A164">
        <v>29585</v>
      </c>
      <c r="B164" s="1" t="s">
        <v>2967</v>
      </c>
      <c r="C164" s="1" t="s">
        <v>43216</v>
      </c>
      <c r="D164">
        <v>18149984</v>
      </c>
      <c r="E164">
        <v>98</v>
      </c>
      <c r="F164" s="1"/>
    </row>
    <row r="165" spans="1:6" x14ac:dyDescent="0.3">
      <c r="A165">
        <v>29586</v>
      </c>
      <c r="B165" s="1" t="s">
        <v>2967</v>
      </c>
      <c r="C165" s="1" t="s">
        <v>43218</v>
      </c>
      <c r="D165">
        <v>14772266</v>
      </c>
      <c r="E165">
        <v>4516</v>
      </c>
      <c r="F165" s="1" t="s">
        <v>43219</v>
      </c>
    </row>
    <row r="166" spans="1:6" x14ac:dyDescent="0.3">
      <c r="A166">
        <v>29589</v>
      </c>
      <c r="B166" s="1" t="s">
        <v>235</v>
      </c>
      <c r="C166" s="1" t="s">
        <v>43223</v>
      </c>
      <c r="D166">
        <v>41812431</v>
      </c>
      <c r="E166">
        <v>2051</v>
      </c>
      <c r="F166" s="1" t="s">
        <v>43217</v>
      </c>
    </row>
    <row r="167" spans="1:6" x14ac:dyDescent="0.3">
      <c r="A167">
        <v>29590</v>
      </c>
      <c r="B167" s="1" t="s">
        <v>2992</v>
      </c>
      <c r="C167" s="1" t="s">
        <v>43226</v>
      </c>
      <c r="D167">
        <v>11191487</v>
      </c>
      <c r="E167">
        <v>3146</v>
      </c>
      <c r="F167" s="1" t="s">
        <v>43217</v>
      </c>
    </row>
    <row r="168" spans="1:6" x14ac:dyDescent="0.3">
      <c r="A168">
        <v>29591</v>
      </c>
      <c r="B168" s="1" t="s">
        <v>3783</v>
      </c>
      <c r="C168" s="1" t="s">
        <v>43220</v>
      </c>
      <c r="D168">
        <v>78667527</v>
      </c>
      <c r="E168">
        <v>1590</v>
      </c>
      <c r="F168" s="1" t="s">
        <v>43217</v>
      </c>
    </row>
    <row r="169" spans="1:6" x14ac:dyDescent="0.3">
      <c r="A169">
        <v>29592</v>
      </c>
      <c r="B169" s="1" t="s">
        <v>3783</v>
      </c>
      <c r="C169" s="1" t="s">
        <v>9442</v>
      </c>
      <c r="D169">
        <v>90660798</v>
      </c>
      <c r="E169">
        <v>533</v>
      </c>
      <c r="F169" s="1" t="s">
        <v>43217</v>
      </c>
    </row>
    <row r="170" spans="1:6" x14ac:dyDescent="0.3">
      <c r="A170">
        <v>29593</v>
      </c>
      <c r="B170" s="1" t="s">
        <v>261</v>
      </c>
      <c r="C170" s="1" t="s">
        <v>43230</v>
      </c>
      <c r="D170">
        <v>51975733</v>
      </c>
      <c r="E170">
        <v>5110</v>
      </c>
      <c r="F170" s="1" t="s">
        <v>43217</v>
      </c>
    </row>
    <row r="171" spans="1:6" x14ac:dyDescent="0.3">
      <c r="A171">
        <v>29594</v>
      </c>
      <c r="B171" s="1" t="s">
        <v>2541</v>
      </c>
      <c r="C171" s="1" t="s">
        <v>43229</v>
      </c>
      <c r="D171">
        <v>99229424</v>
      </c>
      <c r="E171">
        <v>5529</v>
      </c>
      <c r="F171" s="1" t="s">
        <v>43217</v>
      </c>
    </row>
    <row r="172" spans="1:6" x14ac:dyDescent="0.3">
      <c r="A172">
        <v>29595</v>
      </c>
      <c r="B172" s="1" t="s">
        <v>2541</v>
      </c>
      <c r="C172" s="1" t="s">
        <v>43218</v>
      </c>
      <c r="D172">
        <v>16828024</v>
      </c>
      <c r="E172">
        <v>927</v>
      </c>
      <c r="F172" s="1" t="s">
        <v>43228</v>
      </c>
    </row>
    <row r="173" spans="1:6" x14ac:dyDescent="0.3">
      <c r="A173">
        <v>29596</v>
      </c>
      <c r="B173" s="1" t="s">
        <v>778</v>
      </c>
      <c r="C173" s="1" t="s">
        <v>43222</v>
      </c>
      <c r="D173">
        <v>59419953</v>
      </c>
      <c r="E173">
        <v>2329</v>
      </c>
      <c r="F173" s="1" t="s">
        <v>43217</v>
      </c>
    </row>
    <row r="174" spans="1:6" x14ac:dyDescent="0.3">
      <c r="A174">
        <v>29597</v>
      </c>
      <c r="B174" s="1" t="s">
        <v>4271</v>
      </c>
      <c r="C174" s="1" t="s">
        <v>43227</v>
      </c>
      <c r="D174">
        <v>51605445</v>
      </c>
      <c r="E174">
        <v>2449</v>
      </c>
      <c r="F174" s="1" t="s">
        <v>43217</v>
      </c>
    </row>
    <row r="175" spans="1:6" x14ac:dyDescent="0.3">
      <c r="A175">
        <v>29598</v>
      </c>
      <c r="B175" s="1" t="s">
        <v>465</v>
      </c>
      <c r="C175" s="1" t="s">
        <v>43218</v>
      </c>
      <c r="D175">
        <v>21662587</v>
      </c>
      <c r="E175">
        <v>8252</v>
      </c>
      <c r="F175" s="1" t="s">
        <v>43217</v>
      </c>
    </row>
    <row r="176" spans="1:6" x14ac:dyDescent="0.3">
      <c r="A176">
        <v>29599</v>
      </c>
      <c r="B176" s="1" t="s">
        <v>1886</v>
      </c>
      <c r="C176" s="1" t="s">
        <v>43216</v>
      </c>
      <c r="D176">
        <v>74934506</v>
      </c>
      <c r="E176">
        <v>1899</v>
      </c>
      <c r="F176" s="1" t="s">
        <v>43228</v>
      </c>
    </row>
    <row r="177" spans="1:6" x14ac:dyDescent="0.3">
      <c r="A177">
        <v>29600</v>
      </c>
      <c r="B177" s="1" t="s">
        <v>1886</v>
      </c>
      <c r="C177" s="1" t="s">
        <v>43218</v>
      </c>
      <c r="D177">
        <v>36501592</v>
      </c>
      <c r="E177">
        <v>3965</v>
      </c>
      <c r="F177" s="1" t="s">
        <v>43217</v>
      </c>
    </row>
    <row r="178" spans="1:6" x14ac:dyDescent="0.3">
      <c r="A178">
        <v>29601</v>
      </c>
      <c r="B178" s="1" t="s">
        <v>4331</v>
      </c>
      <c r="C178" s="1" t="s">
        <v>43216</v>
      </c>
      <c r="D178">
        <v>81156724</v>
      </c>
      <c r="E178">
        <v>794</v>
      </c>
      <c r="F178" s="1" t="s">
        <v>43217</v>
      </c>
    </row>
    <row r="179" spans="1:6" x14ac:dyDescent="0.3">
      <c r="A179">
        <v>29602</v>
      </c>
      <c r="B179" s="1" t="s">
        <v>4331</v>
      </c>
      <c r="C179" s="1" t="s">
        <v>43225</v>
      </c>
      <c r="D179">
        <v>93935125</v>
      </c>
      <c r="E179">
        <v>929</v>
      </c>
      <c r="F179" s="1"/>
    </row>
    <row r="180" spans="1:6" x14ac:dyDescent="0.3">
      <c r="A180">
        <v>29603</v>
      </c>
      <c r="B180" s="1" t="s">
        <v>4331</v>
      </c>
      <c r="C180" s="1" t="s">
        <v>9442</v>
      </c>
      <c r="D180">
        <v>91729092</v>
      </c>
      <c r="E180">
        <v>393</v>
      </c>
      <c r="F180" s="1" t="s">
        <v>43224</v>
      </c>
    </row>
    <row r="181" spans="1:6" x14ac:dyDescent="0.3">
      <c r="A181">
        <v>29604</v>
      </c>
      <c r="B181" s="1" t="s">
        <v>241</v>
      </c>
      <c r="C181" s="1" t="s">
        <v>43229</v>
      </c>
      <c r="D181">
        <v>97764080</v>
      </c>
      <c r="E181">
        <v>3016</v>
      </c>
      <c r="F181" s="1" t="s">
        <v>43217</v>
      </c>
    </row>
    <row r="182" spans="1:6" x14ac:dyDescent="0.3">
      <c r="A182">
        <v>29605</v>
      </c>
      <c r="B182" s="1" t="s">
        <v>4505</v>
      </c>
      <c r="C182" s="1" t="s">
        <v>43227</v>
      </c>
      <c r="D182">
        <v>11366123</v>
      </c>
      <c r="E182">
        <v>447</v>
      </c>
      <c r="F182" s="1" t="s">
        <v>43217</v>
      </c>
    </row>
    <row r="183" spans="1:6" x14ac:dyDescent="0.3">
      <c r="A183">
        <v>29606</v>
      </c>
      <c r="B183" s="1" t="s">
        <v>4505</v>
      </c>
      <c r="C183" s="1" t="s">
        <v>43231</v>
      </c>
      <c r="D183">
        <v>51247948</v>
      </c>
      <c r="E183">
        <v>575</v>
      </c>
      <c r="F183" s="1"/>
    </row>
    <row r="184" spans="1:6" x14ac:dyDescent="0.3">
      <c r="A184">
        <v>29607</v>
      </c>
      <c r="B184" s="1" t="s">
        <v>4505</v>
      </c>
      <c r="C184" s="1" t="s">
        <v>43231</v>
      </c>
      <c r="D184">
        <v>34663748</v>
      </c>
      <c r="E184">
        <v>971</v>
      </c>
      <c r="F184" s="1" t="s">
        <v>43224</v>
      </c>
    </row>
    <row r="185" spans="1:6" x14ac:dyDescent="0.3">
      <c r="A185">
        <v>29608</v>
      </c>
      <c r="B185" s="1" t="s">
        <v>3178</v>
      </c>
      <c r="C185" s="1" t="s">
        <v>43227</v>
      </c>
      <c r="D185">
        <v>14166999</v>
      </c>
      <c r="E185">
        <v>4422.1000000000004</v>
      </c>
      <c r="F185" s="1" t="s">
        <v>43228</v>
      </c>
    </row>
    <row r="186" spans="1:6" x14ac:dyDescent="0.3">
      <c r="A186">
        <v>29609</v>
      </c>
      <c r="B186" s="1" t="s">
        <v>923</v>
      </c>
      <c r="C186" s="1" t="s">
        <v>43221</v>
      </c>
      <c r="D186">
        <v>62923598</v>
      </c>
      <c r="E186">
        <v>7384</v>
      </c>
      <c r="F186" s="1" t="s">
        <v>43217</v>
      </c>
    </row>
    <row r="187" spans="1:6" x14ac:dyDescent="0.3">
      <c r="A187">
        <v>29610</v>
      </c>
      <c r="B187" s="1" t="s">
        <v>1173</v>
      </c>
      <c r="C187" s="1" t="s">
        <v>43216</v>
      </c>
      <c r="D187">
        <v>11707830</v>
      </c>
      <c r="E187">
        <v>2242</v>
      </c>
      <c r="F187" s="1" t="s">
        <v>43217</v>
      </c>
    </row>
    <row r="188" spans="1:6" x14ac:dyDescent="0.3">
      <c r="A188">
        <v>29611</v>
      </c>
      <c r="B188" s="1" t="s">
        <v>4309</v>
      </c>
      <c r="C188" s="1" t="s">
        <v>43227</v>
      </c>
      <c r="D188">
        <v>69084489</v>
      </c>
      <c r="E188">
        <v>3417</v>
      </c>
      <c r="F188" s="1" t="s">
        <v>43217</v>
      </c>
    </row>
    <row r="189" spans="1:6" x14ac:dyDescent="0.3">
      <c r="A189">
        <v>29612</v>
      </c>
      <c r="B189" s="1" t="s">
        <v>3707</v>
      </c>
      <c r="C189" s="1" t="s">
        <v>43227</v>
      </c>
      <c r="D189">
        <v>2152455</v>
      </c>
      <c r="E189">
        <v>3969</v>
      </c>
      <c r="F189" s="1" t="s">
        <v>43217</v>
      </c>
    </row>
    <row r="190" spans="1:6" x14ac:dyDescent="0.3">
      <c r="A190">
        <v>29613</v>
      </c>
      <c r="B190" s="1" t="s">
        <v>1876</v>
      </c>
      <c r="C190" s="1" t="s">
        <v>43225</v>
      </c>
      <c r="D190">
        <v>29374742</v>
      </c>
      <c r="E190">
        <v>6904</v>
      </c>
      <c r="F190" s="1" t="s">
        <v>43217</v>
      </c>
    </row>
    <row r="191" spans="1:6" x14ac:dyDescent="0.3">
      <c r="A191">
        <v>29614</v>
      </c>
      <c r="B191" s="1" t="s">
        <v>2721</v>
      </c>
      <c r="C191" s="1" t="s">
        <v>43221</v>
      </c>
      <c r="D191">
        <v>80542558</v>
      </c>
      <c r="E191">
        <v>7370.2</v>
      </c>
      <c r="F191" s="1" t="s">
        <v>43219</v>
      </c>
    </row>
    <row r="192" spans="1:6" x14ac:dyDescent="0.3">
      <c r="A192">
        <v>29615</v>
      </c>
      <c r="B192" s="1" t="s">
        <v>4334</v>
      </c>
      <c r="C192" s="1" t="s">
        <v>43231</v>
      </c>
      <c r="D192">
        <v>90329002</v>
      </c>
      <c r="E192">
        <v>3094</v>
      </c>
      <c r="F192" s="1" t="s">
        <v>43228</v>
      </c>
    </row>
    <row r="193" spans="1:6" x14ac:dyDescent="0.3">
      <c r="A193">
        <v>29616</v>
      </c>
      <c r="B193" s="1" t="s">
        <v>4334</v>
      </c>
      <c r="C193" s="1" t="s">
        <v>43230</v>
      </c>
      <c r="D193">
        <v>45379865</v>
      </c>
      <c r="E193">
        <v>4943</v>
      </c>
      <c r="F193" s="1" t="s">
        <v>43217</v>
      </c>
    </row>
    <row r="194" spans="1:6" x14ac:dyDescent="0.3">
      <c r="A194">
        <v>29617</v>
      </c>
      <c r="B194" s="1" t="s">
        <v>4334</v>
      </c>
      <c r="C194" s="1" t="s">
        <v>43222</v>
      </c>
      <c r="D194">
        <v>30067122</v>
      </c>
      <c r="E194">
        <v>5123</v>
      </c>
      <c r="F194" s="1"/>
    </row>
    <row r="195" spans="1:6" x14ac:dyDescent="0.3">
      <c r="A195">
        <v>29618</v>
      </c>
      <c r="B195" s="1" t="s">
        <v>2733</v>
      </c>
      <c r="C195" s="1" t="s">
        <v>9442</v>
      </c>
      <c r="D195">
        <v>78733890</v>
      </c>
      <c r="E195">
        <v>2932</v>
      </c>
      <c r="F195" s="1" t="s">
        <v>43217</v>
      </c>
    </row>
    <row r="196" spans="1:6" x14ac:dyDescent="0.3">
      <c r="A196">
        <v>29619</v>
      </c>
      <c r="B196" s="1" t="s">
        <v>2974</v>
      </c>
      <c r="C196" s="1" t="s">
        <v>43226</v>
      </c>
      <c r="D196">
        <v>71138578</v>
      </c>
      <c r="E196">
        <v>3464</v>
      </c>
      <c r="F196" s="1" t="s">
        <v>43217</v>
      </c>
    </row>
    <row r="197" spans="1:6" x14ac:dyDescent="0.3">
      <c r="A197">
        <v>29620</v>
      </c>
      <c r="B197" s="1" t="s">
        <v>2974</v>
      </c>
      <c r="C197" s="1" t="s">
        <v>43225</v>
      </c>
      <c r="D197">
        <v>34738314</v>
      </c>
      <c r="E197">
        <v>787</v>
      </c>
      <c r="F197" s="1"/>
    </row>
    <row r="198" spans="1:6" x14ac:dyDescent="0.3">
      <c r="A198">
        <v>29621</v>
      </c>
      <c r="B198" s="1" t="s">
        <v>2477</v>
      </c>
      <c r="C198" s="1" t="s">
        <v>43229</v>
      </c>
      <c r="D198">
        <v>30588215</v>
      </c>
      <c r="E198">
        <v>3016.5</v>
      </c>
      <c r="F198" s="1" t="s">
        <v>43228</v>
      </c>
    </row>
    <row r="199" spans="1:6" x14ac:dyDescent="0.3">
      <c r="A199">
        <v>29622</v>
      </c>
      <c r="B199" s="1" t="s">
        <v>2477</v>
      </c>
      <c r="C199" s="1" t="s">
        <v>43229</v>
      </c>
      <c r="D199">
        <v>65986662</v>
      </c>
      <c r="E199">
        <v>3462</v>
      </c>
      <c r="F199" s="1" t="s">
        <v>43217</v>
      </c>
    </row>
    <row r="200" spans="1:6" x14ac:dyDescent="0.3">
      <c r="A200">
        <v>29623</v>
      </c>
      <c r="B200" s="1" t="s">
        <v>2477</v>
      </c>
      <c r="C200" s="1" t="s">
        <v>43221</v>
      </c>
      <c r="D200">
        <v>71174192</v>
      </c>
      <c r="E200">
        <v>1791</v>
      </c>
      <c r="F200" s="1"/>
    </row>
    <row r="201" spans="1:6" x14ac:dyDescent="0.3">
      <c r="A201">
        <v>29624</v>
      </c>
      <c r="B201" s="1" t="s">
        <v>2477</v>
      </c>
      <c r="C201" s="1" t="s">
        <v>43226</v>
      </c>
      <c r="D201">
        <v>86448645</v>
      </c>
      <c r="E201">
        <v>6716</v>
      </c>
      <c r="F201" s="1" t="s">
        <v>43224</v>
      </c>
    </row>
    <row r="202" spans="1:6" x14ac:dyDescent="0.3">
      <c r="A202">
        <v>29625</v>
      </c>
      <c r="B202" s="1" t="s">
        <v>156</v>
      </c>
      <c r="C202" s="1" t="s">
        <v>43216</v>
      </c>
      <c r="D202">
        <v>23734498</v>
      </c>
      <c r="E202">
        <v>1845</v>
      </c>
      <c r="F202" s="1" t="s">
        <v>43217</v>
      </c>
    </row>
    <row r="203" spans="1:6" x14ac:dyDescent="0.3">
      <c r="A203">
        <v>29626</v>
      </c>
      <c r="B203" s="1" t="s">
        <v>3482</v>
      </c>
      <c r="C203" s="1" t="s">
        <v>43216</v>
      </c>
      <c r="D203">
        <v>81564402</v>
      </c>
      <c r="E203">
        <v>2272</v>
      </c>
      <c r="F203" s="1" t="s">
        <v>43217</v>
      </c>
    </row>
    <row r="204" spans="1:6" x14ac:dyDescent="0.3">
      <c r="A204">
        <v>29627</v>
      </c>
      <c r="B204" s="1" t="s">
        <v>2265</v>
      </c>
      <c r="C204" s="1" t="s">
        <v>43226</v>
      </c>
      <c r="D204">
        <v>81546359</v>
      </c>
      <c r="E204">
        <v>4815</v>
      </c>
      <c r="F204" s="1" t="s">
        <v>43217</v>
      </c>
    </row>
    <row r="205" spans="1:6" x14ac:dyDescent="0.3">
      <c r="A205">
        <v>29628</v>
      </c>
      <c r="B205" s="1" t="s">
        <v>769</v>
      </c>
      <c r="C205" s="1" t="s">
        <v>43223</v>
      </c>
      <c r="D205">
        <v>76565843</v>
      </c>
      <c r="E205">
        <v>3823</v>
      </c>
      <c r="F205" s="1" t="s">
        <v>43217</v>
      </c>
    </row>
    <row r="206" spans="1:6" x14ac:dyDescent="0.3">
      <c r="A206">
        <v>29631</v>
      </c>
      <c r="B206" s="1" t="s">
        <v>542</v>
      </c>
      <c r="C206" s="1" t="s">
        <v>43229</v>
      </c>
      <c r="D206">
        <v>29826498</v>
      </c>
      <c r="E206">
        <v>487</v>
      </c>
      <c r="F206" s="1" t="s">
        <v>43217</v>
      </c>
    </row>
    <row r="207" spans="1:6" x14ac:dyDescent="0.3">
      <c r="A207">
        <v>29632</v>
      </c>
      <c r="B207" s="1" t="s">
        <v>542</v>
      </c>
      <c r="C207" s="1" t="s">
        <v>43226</v>
      </c>
      <c r="D207">
        <v>99004148</v>
      </c>
      <c r="E207">
        <v>89</v>
      </c>
      <c r="F207" s="1"/>
    </row>
    <row r="208" spans="1:6" x14ac:dyDescent="0.3">
      <c r="A208">
        <v>29633</v>
      </c>
      <c r="B208" s="1" t="s">
        <v>542</v>
      </c>
      <c r="C208" s="1" t="s">
        <v>43220</v>
      </c>
      <c r="D208">
        <v>85938459</v>
      </c>
      <c r="E208">
        <v>1736</v>
      </c>
      <c r="F208" s="1" t="s">
        <v>43224</v>
      </c>
    </row>
    <row r="209" spans="1:6" x14ac:dyDescent="0.3">
      <c r="A209">
        <v>29634</v>
      </c>
      <c r="B209" s="1" t="s">
        <v>780</v>
      </c>
      <c r="C209" s="1" t="s">
        <v>43220</v>
      </c>
      <c r="D209">
        <v>2754378</v>
      </c>
      <c r="E209">
        <v>411</v>
      </c>
      <c r="F209" s="1" t="s">
        <v>43217</v>
      </c>
    </row>
    <row r="210" spans="1:6" x14ac:dyDescent="0.3">
      <c r="A210">
        <v>29635</v>
      </c>
      <c r="B210" s="1" t="s">
        <v>780</v>
      </c>
      <c r="C210" s="1" t="s">
        <v>43229</v>
      </c>
      <c r="D210">
        <v>77260404</v>
      </c>
      <c r="E210">
        <v>2668</v>
      </c>
      <c r="F210" s="1"/>
    </row>
    <row r="211" spans="1:6" x14ac:dyDescent="0.3">
      <c r="A211">
        <v>29636</v>
      </c>
      <c r="B211" s="1" t="s">
        <v>2616</v>
      </c>
      <c r="C211" s="1" t="s">
        <v>43231</v>
      </c>
      <c r="D211">
        <v>21928644</v>
      </c>
      <c r="E211">
        <v>426</v>
      </c>
      <c r="F211" s="1" t="s">
        <v>43217</v>
      </c>
    </row>
    <row r="212" spans="1:6" x14ac:dyDescent="0.3">
      <c r="A212">
        <v>29637</v>
      </c>
      <c r="B212" s="1" t="s">
        <v>2616</v>
      </c>
      <c r="C212" s="1" t="s">
        <v>43231</v>
      </c>
      <c r="D212">
        <v>16610890</v>
      </c>
      <c r="E212">
        <v>2993</v>
      </c>
      <c r="F212" s="1"/>
    </row>
    <row r="213" spans="1:6" x14ac:dyDescent="0.3">
      <c r="A213">
        <v>29638</v>
      </c>
      <c r="B213" s="1" t="s">
        <v>842</v>
      </c>
      <c r="C213" s="1" t="s">
        <v>43225</v>
      </c>
      <c r="D213">
        <v>6886673</v>
      </c>
      <c r="E213">
        <v>4544</v>
      </c>
      <c r="F213" s="1" t="s">
        <v>43217</v>
      </c>
    </row>
    <row r="214" spans="1:6" x14ac:dyDescent="0.3">
      <c r="A214">
        <v>29639</v>
      </c>
      <c r="B214" s="1" t="s">
        <v>1364</v>
      </c>
      <c r="C214" s="1" t="s">
        <v>9442</v>
      </c>
      <c r="D214">
        <v>1314569</v>
      </c>
      <c r="E214">
        <v>3891</v>
      </c>
      <c r="F214" s="1" t="s">
        <v>43217</v>
      </c>
    </row>
    <row r="215" spans="1:6" x14ac:dyDescent="0.3">
      <c r="A215">
        <v>29640</v>
      </c>
      <c r="B215" s="1" t="s">
        <v>2142</v>
      </c>
      <c r="C215" s="1" t="s">
        <v>43229</v>
      </c>
      <c r="D215">
        <v>13971645</v>
      </c>
      <c r="E215">
        <v>2988</v>
      </c>
      <c r="F215" s="1" t="s">
        <v>43217</v>
      </c>
    </row>
    <row r="216" spans="1:6" x14ac:dyDescent="0.3">
      <c r="A216">
        <v>29641</v>
      </c>
      <c r="B216" s="1" t="s">
        <v>4365</v>
      </c>
      <c r="C216" s="1" t="s">
        <v>43220</v>
      </c>
      <c r="D216">
        <v>93965810</v>
      </c>
      <c r="E216">
        <v>2030</v>
      </c>
      <c r="F216" s="1" t="s">
        <v>43217</v>
      </c>
    </row>
    <row r="217" spans="1:6" x14ac:dyDescent="0.3">
      <c r="A217">
        <v>29642</v>
      </c>
      <c r="B217" s="1" t="s">
        <v>3816</v>
      </c>
      <c r="C217" s="1" t="s">
        <v>43223</v>
      </c>
      <c r="D217">
        <v>14697784</v>
      </c>
      <c r="E217">
        <v>3991</v>
      </c>
      <c r="F217" s="1" t="s">
        <v>43217</v>
      </c>
    </row>
    <row r="218" spans="1:6" x14ac:dyDescent="0.3">
      <c r="A218">
        <v>29643</v>
      </c>
      <c r="B218" s="1" t="s">
        <v>1717</v>
      </c>
      <c r="C218" s="1" t="s">
        <v>43218</v>
      </c>
      <c r="D218">
        <v>61129736</v>
      </c>
      <c r="E218">
        <v>3420</v>
      </c>
      <c r="F218" s="1" t="s">
        <v>43217</v>
      </c>
    </row>
    <row r="219" spans="1:6" x14ac:dyDescent="0.3">
      <c r="A219">
        <v>29644</v>
      </c>
      <c r="B219" s="1" t="s">
        <v>3703</v>
      </c>
      <c r="C219" s="1" t="s">
        <v>43226</v>
      </c>
      <c r="D219">
        <v>1882386</v>
      </c>
      <c r="E219">
        <v>8694</v>
      </c>
      <c r="F219" s="1" t="s">
        <v>43217</v>
      </c>
    </row>
    <row r="220" spans="1:6" x14ac:dyDescent="0.3">
      <c r="A220">
        <v>29645</v>
      </c>
      <c r="B220" s="1" t="s">
        <v>776</v>
      </c>
      <c r="C220" s="1" t="s">
        <v>43220</v>
      </c>
      <c r="D220">
        <v>52787989</v>
      </c>
      <c r="E220">
        <v>2374</v>
      </c>
      <c r="F220" s="1" t="s">
        <v>43217</v>
      </c>
    </row>
    <row r="221" spans="1:6" x14ac:dyDescent="0.3">
      <c r="A221">
        <v>29646</v>
      </c>
      <c r="B221" s="1" t="s">
        <v>776</v>
      </c>
      <c r="C221" s="1" t="s">
        <v>43218</v>
      </c>
      <c r="D221">
        <v>8854127</v>
      </c>
      <c r="E221">
        <v>5552</v>
      </c>
      <c r="F221" s="1"/>
    </row>
    <row r="222" spans="1:6" x14ac:dyDescent="0.3">
      <c r="A222">
        <v>29647</v>
      </c>
      <c r="B222" s="1" t="s">
        <v>1376</v>
      </c>
      <c r="C222" s="1" t="s">
        <v>43226</v>
      </c>
      <c r="D222">
        <v>17877823</v>
      </c>
      <c r="E222">
        <v>1389</v>
      </c>
      <c r="F222" s="1" t="s">
        <v>43217</v>
      </c>
    </row>
    <row r="223" spans="1:6" x14ac:dyDescent="0.3">
      <c r="A223">
        <v>29648</v>
      </c>
      <c r="B223" s="1" t="s">
        <v>1376</v>
      </c>
      <c r="C223" s="1" t="s">
        <v>43221</v>
      </c>
      <c r="D223">
        <v>62378322</v>
      </c>
      <c r="E223">
        <v>892</v>
      </c>
      <c r="F223" s="1" t="s">
        <v>43217</v>
      </c>
    </row>
    <row r="224" spans="1:6" x14ac:dyDescent="0.3">
      <c r="A224">
        <v>29649</v>
      </c>
      <c r="B224" s="1" t="s">
        <v>744</v>
      </c>
      <c r="C224" s="1" t="s">
        <v>43226</v>
      </c>
      <c r="D224">
        <v>1325488</v>
      </c>
      <c r="E224">
        <v>3458</v>
      </c>
      <c r="F224" s="1" t="s">
        <v>43217</v>
      </c>
    </row>
    <row r="225" spans="1:6" x14ac:dyDescent="0.3">
      <c r="A225">
        <v>29650</v>
      </c>
      <c r="B225" s="1" t="s">
        <v>94</v>
      </c>
      <c r="C225" s="1" t="s">
        <v>43225</v>
      </c>
      <c r="D225">
        <v>86180990</v>
      </c>
      <c r="E225">
        <v>3116</v>
      </c>
      <c r="F225" s="1" t="s">
        <v>43217</v>
      </c>
    </row>
    <row r="226" spans="1:6" x14ac:dyDescent="0.3">
      <c r="A226">
        <v>29651</v>
      </c>
      <c r="B226" s="1" t="s">
        <v>94</v>
      </c>
      <c r="C226" s="1" t="s">
        <v>43227</v>
      </c>
      <c r="D226">
        <v>8512616</v>
      </c>
      <c r="E226">
        <v>612</v>
      </c>
      <c r="F226" s="1" t="s">
        <v>43217</v>
      </c>
    </row>
    <row r="227" spans="1:6" x14ac:dyDescent="0.3">
      <c r="A227">
        <v>29652</v>
      </c>
      <c r="B227" s="1" t="s">
        <v>476</v>
      </c>
      <c r="C227" s="1" t="s">
        <v>43231</v>
      </c>
      <c r="D227">
        <v>71082353</v>
      </c>
      <c r="E227">
        <v>1788</v>
      </c>
      <c r="F227" s="1" t="s">
        <v>43217</v>
      </c>
    </row>
    <row r="228" spans="1:6" x14ac:dyDescent="0.3">
      <c r="A228">
        <v>29653</v>
      </c>
      <c r="B228" s="1" t="s">
        <v>3107</v>
      </c>
      <c r="C228" s="1" t="s">
        <v>43220</v>
      </c>
      <c r="D228">
        <v>26919090</v>
      </c>
      <c r="E228">
        <v>3044</v>
      </c>
      <c r="F228" s="1" t="s">
        <v>43217</v>
      </c>
    </row>
    <row r="229" spans="1:6" x14ac:dyDescent="0.3">
      <c r="A229">
        <v>29654</v>
      </c>
      <c r="B229" s="1" t="s">
        <v>379</v>
      </c>
      <c r="C229" s="1" t="s">
        <v>43221</v>
      </c>
      <c r="D229">
        <v>47454333</v>
      </c>
      <c r="E229">
        <v>2013</v>
      </c>
      <c r="F229" s="1" t="s">
        <v>43217</v>
      </c>
    </row>
    <row r="230" spans="1:6" x14ac:dyDescent="0.3">
      <c r="A230">
        <v>29655</v>
      </c>
      <c r="B230" s="1" t="s">
        <v>2067</v>
      </c>
      <c r="C230" s="1" t="s">
        <v>43227</v>
      </c>
      <c r="D230">
        <v>71273207</v>
      </c>
      <c r="E230">
        <v>4975</v>
      </c>
      <c r="F230" s="1" t="s">
        <v>43217</v>
      </c>
    </row>
    <row r="231" spans="1:6" x14ac:dyDescent="0.3">
      <c r="A231">
        <v>29656</v>
      </c>
      <c r="B231" s="1" t="s">
        <v>2067</v>
      </c>
      <c r="C231" s="1" t="s">
        <v>43229</v>
      </c>
      <c r="D231">
        <v>15956706</v>
      </c>
      <c r="E231">
        <v>696</v>
      </c>
      <c r="F231" s="1" t="s">
        <v>43228</v>
      </c>
    </row>
    <row r="232" spans="1:6" x14ac:dyDescent="0.3">
      <c r="A232">
        <v>29657</v>
      </c>
      <c r="B232" s="1" t="s">
        <v>2800</v>
      </c>
      <c r="C232" s="1" t="s">
        <v>43225</v>
      </c>
      <c r="D232">
        <v>5356938</v>
      </c>
      <c r="E232">
        <v>3486</v>
      </c>
      <c r="F232" s="1" t="s">
        <v>43217</v>
      </c>
    </row>
    <row r="233" spans="1:6" x14ac:dyDescent="0.3">
      <c r="A233">
        <v>29658</v>
      </c>
      <c r="B233" s="1" t="s">
        <v>764</v>
      </c>
      <c r="C233" s="1" t="s">
        <v>43231</v>
      </c>
      <c r="D233">
        <v>11598539</v>
      </c>
      <c r="E233">
        <v>4221</v>
      </c>
      <c r="F233" s="1" t="s">
        <v>43217</v>
      </c>
    </row>
    <row r="234" spans="1:6" x14ac:dyDescent="0.3">
      <c r="A234">
        <v>29659</v>
      </c>
      <c r="B234" s="1" t="s">
        <v>1038</v>
      </c>
      <c r="C234" s="1" t="s">
        <v>43229</v>
      </c>
      <c r="D234">
        <v>95605074</v>
      </c>
      <c r="E234">
        <v>6256</v>
      </c>
      <c r="F234" s="1" t="s">
        <v>43217</v>
      </c>
    </row>
    <row r="235" spans="1:6" x14ac:dyDescent="0.3">
      <c r="A235">
        <v>29660</v>
      </c>
      <c r="B235" s="1" t="s">
        <v>1038</v>
      </c>
      <c r="C235" s="1" t="s">
        <v>43229</v>
      </c>
      <c r="D235">
        <v>26238835</v>
      </c>
      <c r="E235">
        <v>1428</v>
      </c>
      <c r="F235" s="1"/>
    </row>
    <row r="236" spans="1:6" x14ac:dyDescent="0.3">
      <c r="A236">
        <v>29661</v>
      </c>
      <c r="B236" s="1" t="s">
        <v>1038</v>
      </c>
      <c r="C236" s="1" t="s">
        <v>43222</v>
      </c>
      <c r="D236">
        <v>85405385</v>
      </c>
      <c r="E236">
        <v>735</v>
      </c>
      <c r="F236" s="1" t="s">
        <v>43224</v>
      </c>
    </row>
    <row r="237" spans="1:6" x14ac:dyDescent="0.3">
      <c r="A237">
        <v>29662</v>
      </c>
      <c r="B237" s="1" t="s">
        <v>1038</v>
      </c>
      <c r="C237" s="1" t="s">
        <v>43222</v>
      </c>
      <c r="D237">
        <v>50065535</v>
      </c>
      <c r="E237">
        <v>189</v>
      </c>
      <c r="F237" s="1"/>
    </row>
    <row r="238" spans="1:6" x14ac:dyDescent="0.3">
      <c r="A238">
        <v>29663</v>
      </c>
      <c r="B238" s="1" t="s">
        <v>1038</v>
      </c>
      <c r="C238" s="1" t="s">
        <v>43225</v>
      </c>
      <c r="D238">
        <v>38819456</v>
      </c>
      <c r="E238">
        <v>8734</v>
      </c>
      <c r="F238" s="1" t="s">
        <v>43219</v>
      </c>
    </row>
    <row r="239" spans="1:6" x14ac:dyDescent="0.3">
      <c r="A239">
        <v>29664</v>
      </c>
      <c r="B239" s="1" t="s">
        <v>3166</v>
      </c>
      <c r="C239" s="1" t="s">
        <v>43220</v>
      </c>
      <c r="D239">
        <v>73784321</v>
      </c>
      <c r="E239">
        <v>2139</v>
      </c>
      <c r="F239" s="1" t="s">
        <v>43217</v>
      </c>
    </row>
    <row r="240" spans="1:6" x14ac:dyDescent="0.3">
      <c r="A240">
        <v>29667</v>
      </c>
      <c r="B240" s="1" t="s">
        <v>3070</v>
      </c>
      <c r="C240" s="1" t="s">
        <v>43226</v>
      </c>
      <c r="D240">
        <v>53236597</v>
      </c>
      <c r="E240">
        <v>2288.3000000000002</v>
      </c>
      <c r="F240" s="1" t="s">
        <v>43219</v>
      </c>
    </row>
    <row r="241" spans="1:6" x14ac:dyDescent="0.3">
      <c r="A241">
        <v>29668</v>
      </c>
      <c r="B241" s="1" t="s">
        <v>3070</v>
      </c>
      <c r="C241" s="1" t="s">
        <v>43223</v>
      </c>
      <c r="D241">
        <v>55640232</v>
      </c>
      <c r="E241">
        <v>4564</v>
      </c>
      <c r="F241" s="1" t="s">
        <v>43217</v>
      </c>
    </row>
    <row r="242" spans="1:6" x14ac:dyDescent="0.3">
      <c r="A242">
        <v>29669</v>
      </c>
      <c r="B242" s="1" t="s">
        <v>3070</v>
      </c>
      <c r="C242" s="1" t="s">
        <v>43231</v>
      </c>
      <c r="D242">
        <v>90734010</v>
      </c>
      <c r="E242">
        <v>36</v>
      </c>
      <c r="F242" s="1"/>
    </row>
    <row r="243" spans="1:6" x14ac:dyDescent="0.3">
      <c r="A243">
        <v>29670</v>
      </c>
      <c r="B243" s="1" t="s">
        <v>3070</v>
      </c>
      <c r="C243" s="1" t="s">
        <v>43220</v>
      </c>
      <c r="D243">
        <v>11736327</v>
      </c>
      <c r="E243">
        <v>97</v>
      </c>
      <c r="F243" s="1" t="s">
        <v>43224</v>
      </c>
    </row>
    <row r="244" spans="1:6" x14ac:dyDescent="0.3">
      <c r="A244">
        <v>29671</v>
      </c>
      <c r="B244" s="1" t="s">
        <v>4236</v>
      </c>
      <c r="C244" s="1" t="s">
        <v>43231</v>
      </c>
      <c r="D244">
        <v>16301811</v>
      </c>
      <c r="E244">
        <v>1482</v>
      </c>
      <c r="F244" s="1" t="s">
        <v>43217</v>
      </c>
    </row>
    <row r="245" spans="1:6" x14ac:dyDescent="0.3">
      <c r="A245">
        <v>29672</v>
      </c>
      <c r="B245" s="1" t="s">
        <v>4236</v>
      </c>
      <c r="C245" s="1" t="s">
        <v>43218</v>
      </c>
      <c r="D245">
        <v>1946038</v>
      </c>
      <c r="E245">
        <v>505</v>
      </c>
      <c r="F245" s="1"/>
    </row>
    <row r="246" spans="1:6" x14ac:dyDescent="0.3">
      <c r="A246">
        <v>29673</v>
      </c>
      <c r="B246" s="1" t="s">
        <v>4281</v>
      </c>
      <c r="C246" s="1" t="s">
        <v>43225</v>
      </c>
      <c r="D246">
        <v>16450244</v>
      </c>
      <c r="E246">
        <v>7615</v>
      </c>
      <c r="F246" s="1" t="s">
        <v>43217</v>
      </c>
    </row>
    <row r="247" spans="1:6" x14ac:dyDescent="0.3">
      <c r="A247">
        <v>29674</v>
      </c>
      <c r="B247" s="1" t="s">
        <v>4281</v>
      </c>
      <c r="C247" s="1" t="s">
        <v>43227</v>
      </c>
      <c r="D247">
        <v>47684144</v>
      </c>
      <c r="E247">
        <v>1066</v>
      </c>
      <c r="F247" s="1"/>
    </row>
    <row r="248" spans="1:6" x14ac:dyDescent="0.3">
      <c r="A248">
        <v>29675</v>
      </c>
      <c r="B248" s="1" t="s">
        <v>4281</v>
      </c>
      <c r="C248" s="1" t="s">
        <v>43223</v>
      </c>
      <c r="D248">
        <v>11941713</v>
      </c>
      <c r="E248">
        <v>378</v>
      </c>
      <c r="F248" s="1" t="s">
        <v>43224</v>
      </c>
    </row>
    <row r="249" spans="1:6" x14ac:dyDescent="0.3">
      <c r="A249">
        <v>29676</v>
      </c>
      <c r="B249" s="1" t="s">
        <v>4281</v>
      </c>
      <c r="C249" s="1" t="s">
        <v>43231</v>
      </c>
      <c r="D249">
        <v>39081686</v>
      </c>
      <c r="E249">
        <v>4608</v>
      </c>
      <c r="F249" s="1"/>
    </row>
    <row r="250" spans="1:6" x14ac:dyDescent="0.3">
      <c r="A250">
        <v>29677</v>
      </c>
      <c r="B250" s="1" t="s">
        <v>2812</v>
      </c>
      <c r="C250" s="1" t="s">
        <v>43229</v>
      </c>
      <c r="D250">
        <v>66975450</v>
      </c>
      <c r="E250">
        <v>6780</v>
      </c>
      <c r="F250" s="1" t="s">
        <v>43217</v>
      </c>
    </row>
    <row r="251" spans="1:6" x14ac:dyDescent="0.3">
      <c r="A251">
        <v>29678</v>
      </c>
      <c r="B251" s="1" t="s">
        <v>1096</v>
      </c>
      <c r="C251" s="1" t="s">
        <v>43223</v>
      </c>
      <c r="D251">
        <v>5552345</v>
      </c>
      <c r="E251">
        <v>5202</v>
      </c>
      <c r="F251" s="1" t="s">
        <v>43217</v>
      </c>
    </row>
    <row r="252" spans="1:6" x14ac:dyDescent="0.3">
      <c r="A252">
        <v>29679</v>
      </c>
      <c r="B252" s="1" t="s">
        <v>1096</v>
      </c>
      <c r="C252" s="1" t="s">
        <v>43226</v>
      </c>
      <c r="D252">
        <v>85986530</v>
      </c>
      <c r="E252">
        <v>752</v>
      </c>
      <c r="F252" s="1"/>
    </row>
    <row r="253" spans="1:6" x14ac:dyDescent="0.3">
      <c r="A253">
        <v>29680</v>
      </c>
      <c r="B253" s="1" t="s">
        <v>2432</v>
      </c>
      <c r="C253" s="1" t="s">
        <v>43227</v>
      </c>
      <c r="D253">
        <v>65986150</v>
      </c>
      <c r="E253">
        <v>1623</v>
      </c>
      <c r="F253" s="1" t="s">
        <v>43228</v>
      </c>
    </row>
    <row r="254" spans="1:6" x14ac:dyDescent="0.3">
      <c r="A254">
        <v>29681</v>
      </c>
      <c r="B254" s="1" t="s">
        <v>4074</v>
      </c>
      <c r="C254" s="1" t="s">
        <v>43227</v>
      </c>
      <c r="D254">
        <v>14592427</v>
      </c>
      <c r="E254">
        <v>6526</v>
      </c>
      <c r="F254" s="1" t="s">
        <v>43217</v>
      </c>
    </row>
    <row r="255" spans="1:6" x14ac:dyDescent="0.3">
      <c r="A255">
        <v>29682</v>
      </c>
      <c r="B255" s="1" t="s">
        <v>659</v>
      </c>
      <c r="C255" s="1" t="s">
        <v>43226</v>
      </c>
      <c r="D255">
        <v>83964973</v>
      </c>
      <c r="E255">
        <v>6862</v>
      </c>
      <c r="F255" s="1" t="s">
        <v>43217</v>
      </c>
    </row>
    <row r="256" spans="1:6" x14ac:dyDescent="0.3">
      <c r="A256">
        <v>29683</v>
      </c>
      <c r="B256" s="1" t="s">
        <v>301</v>
      </c>
      <c r="C256" s="1" t="s">
        <v>43225</v>
      </c>
      <c r="D256">
        <v>39898049</v>
      </c>
      <c r="E256">
        <v>2798</v>
      </c>
      <c r="F256" s="1" t="s">
        <v>43217</v>
      </c>
    </row>
    <row r="257" spans="1:6" x14ac:dyDescent="0.3">
      <c r="A257">
        <v>29684</v>
      </c>
      <c r="B257" s="1" t="s">
        <v>357</v>
      </c>
      <c r="C257" s="1" t="s">
        <v>43223</v>
      </c>
      <c r="D257">
        <v>26629168</v>
      </c>
      <c r="E257">
        <v>7426</v>
      </c>
      <c r="F257" s="1" t="s">
        <v>43217</v>
      </c>
    </row>
    <row r="258" spans="1:6" x14ac:dyDescent="0.3">
      <c r="A258">
        <v>29685</v>
      </c>
      <c r="B258" s="1" t="s">
        <v>3866</v>
      </c>
      <c r="C258" s="1" t="s">
        <v>43226</v>
      </c>
      <c r="D258">
        <v>54808670</v>
      </c>
      <c r="E258">
        <v>4244</v>
      </c>
      <c r="F258" s="1" t="s">
        <v>43217</v>
      </c>
    </row>
    <row r="259" spans="1:6" x14ac:dyDescent="0.3">
      <c r="A259">
        <v>29686</v>
      </c>
      <c r="B259" s="1" t="s">
        <v>3866</v>
      </c>
      <c r="C259" s="1" t="s">
        <v>43231</v>
      </c>
      <c r="D259">
        <v>28932172</v>
      </c>
      <c r="E259">
        <v>750</v>
      </c>
      <c r="F259" s="1"/>
    </row>
    <row r="260" spans="1:6" x14ac:dyDescent="0.3">
      <c r="A260">
        <v>29687</v>
      </c>
      <c r="B260" s="1" t="s">
        <v>3866</v>
      </c>
      <c r="C260" s="1" t="s">
        <v>9442</v>
      </c>
      <c r="D260">
        <v>76972424</v>
      </c>
      <c r="E260">
        <v>360</v>
      </c>
      <c r="F260" s="1" t="s">
        <v>43224</v>
      </c>
    </row>
    <row r="261" spans="1:6" x14ac:dyDescent="0.3">
      <c r="A261">
        <v>29688</v>
      </c>
      <c r="B261" s="1" t="s">
        <v>1697</v>
      </c>
      <c r="C261" s="1" t="s">
        <v>43216</v>
      </c>
      <c r="D261">
        <v>24279922</v>
      </c>
      <c r="E261">
        <v>4519</v>
      </c>
      <c r="F261" s="1" t="s">
        <v>43217</v>
      </c>
    </row>
    <row r="262" spans="1:6" x14ac:dyDescent="0.3">
      <c r="A262">
        <v>29689</v>
      </c>
      <c r="B262" s="1" t="s">
        <v>1697</v>
      </c>
      <c r="C262" s="1" t="s">
        <v>43221</v>
      </c>
      <c r="D262">
        <v>3125066</v>
      </c>
      <c r="E262">
        <v>3233</v>
      </c>
      <c r="F262" s="1"/>
    </row>
    <row r="263" spans="1:6" x14ac:dyDescent="0.3">
      <c r="A263">
        <v>29690</v>
      </c>
      <c r="B263" s="1" t="s">
        <v>1697</v>
      </c>
      <c r="C263" s="1" t="s">
        <v>43221</v>
      </c>
      <c r="D263">
        <v>5304331</v>
      </c>
      <c r="E263">
        <v>42</v>
      </c>
      <c r="F263" s="1" t="s">
        <v>43224</v>
      </c>
    </row>
    <row r="264" spans="1:6" x14ac:dyDescent="0.3">
      <c r="A264">
        <v>29691</v>
      </c>
      <c r="B264" s="1" t="s">
        <v>1697</v>
      </c>
      <c r="C264" s="1" t="s">
        <v>43216</v>
      </c>
      <c r="D264">
        <v>50605297</v>
      </c>
      <c r="E264">
        <v>1316</v>
      </c>
      <c r="F264" s="1"/>
    </row>
    <row r="265" spans="1:6" x14ac:dyDescent="0.3">
      <c r="A265">
        <v>29692</v>
      </c>
      <c r="B265" s="1" t="s">
        <v>3787</v>
      </c>
      <c r="C265" s="1" t="s">
        <v>43216</v>
      </c>
      <c r="D265">
        <v>89219265</v>
      </c>
      <c r="E265">
        <v>4420.8999999999996</v>
      </c>
      <c r="F265" s="1" t="s">
        <v>43228</v>
      </c>
    </row>
    <row r="266" spans="1:6" x14ac:dyDescent="0.3">
      <c r="A266">
        <v>29693</v>
      </c>
      <c r="B266" s="1" t="s">
        <v>33</v>
      </c>
      <c r="C266" s="1" t="s">
        <v>43227</v>
      </c>
      <c r="D266">
        <v>70552640</v>
      </c>
      <c r="E266">
        <v>3583</v>
      </c>
      <c r="F266" s="1" t="s">
        <v>43217</v>
      </c>
    </row>
    <row r="267" spans="1:6" x14ac:dyDescent="0.3">
      <c r="A267">
        <v>29694</v>
      </c>
      <c r="B267" s="1" t="s">
        <v>3572</v>
      </c>
      <c r="C267" s="1" t="s">
        <v>43220</v>
      </c>
      <c r="D267">
        <v>21547550</v>
      </c>
      <c r="E267">
        <v>7110</v>
      </c>
      <c r="F267" s="1" t="s">
        <v>43217</v>
      </c>
    </row>
    <row r="268" spans="1:6" x14ac:dyDescent="0.3">
      <c r="A268">
        <v>29695</v>
      </c>
      <c r="B268" s="1" t="s">
        <v>3026</v>
      </c>
      <c r="C268" s="1" t="s">
        <v>43222</v>
      </c>
      <c r="D268">
        <v>39405787</v>
      </c>
      <c r="E268">
        <v>2648</v>
      </c>
      <c r="F268" s="1" t="s">
        <v>43217</v>
      </c>
    </row>
    <row r="269" spans="1:6" x14ac:dyDescent="0.3">
      <c r="A269">
        <v>29696</v>
      </c>
      <c r="B269" s="1" t="s">
        <v>3755</v>
      </c>
      <c r="C269" s="1" t="s">
        <v>43223</v>
      </c>
      <c r="D269">
        <v>37868559</v>
      </c>
      <c r="E269">
        <v>6260</v>
      </c>
      <c r="F269" s="1" t="s">
        <v>43217</v>
      </c>
    </row>
    <row r="270" spans="1:6" x14ac:dyDescent="0.3">
      <c r="A270">
        <v>29697</v>
      </c>
      <c r="B270" s="1" t="s">
        <v>998</v>
      </c>
      <c r="C270" s="1" t="s">
        <v>9442</v>
      </c>
      <c r="D270">
        <v>84787642</v>
      </c>
      <c r="E270">
        <v>1270</v>
      </c>
      <c r="F270" s="1" t="s">
        <v>43217</v>
      </c>
    </row>
    <row r="271" spans="1:6" x14ac:dyDescent="0.3">
      <c r="A271">
        <v>29698</v>
      </c>
      <c r="B271" s="1" t="s">
        <v>998</v>
      </c>
      <c r="C271" s="1" t="s">
        <v>43223</v>
      </c>
      <c r="D271">
        <v>90261184</v>
      </c>
      <c r="E271">
        <v>4417</v>
      </c>
      <c r="F271" s="1"/>
    </row>
    <row r="272" spans="1:6" x14ac:dyDescent="0.3">
      <c r="A272">
        <v>29699</v>
      </c>
      <c r="B272" s="1" t="s">
        <v>998</v>
      </c>
      <c r="C272" s="1" t="s">
        <v>43229</v>
      </c>
      <c r="D272">
        <v>30200135</v>
      </c>
      <c r="E272">
        <v>2554</v>
      </c>
      <c r="F272" s="1" t="s">
        <v>43224</v>
      </c>
    </row>
    <row r="273" spans="1:6" x14ac:dyDescent="0.3">
      <c r="A273">
        <v>29700</v>
      </c>
      <c r="B273" s="1" t="s">
        <v>998</v>
      </c>
      <c r="C273" s="1" t="s">
        <v>43227</v>
      </c>
      <c r="D273">
        <v>21173686</v>
      </c>
      <c r="E273">
        <v>385</v>
      </c>
      <c r="F273" s="1"/>
    </row>
    <row r="274" spans="1:6" x14ac:dyDescent="0.3">
      <c r="A274">
        <v>29701</v>
      </c>
      <c r="B274" s="1" t="s">
        <v>190</v>
      </c>
      <c r="C274" s="1" t="s">
        <v>43230</v>
      </c>
      <c r="D274">
        <v>67286312</v>
      </c>
      <c r="E274">
        <v>9454</v>
      </c>
      <c r="F274" s="1" t="s">
        <v>43217</v>
      </c>
    </row>
    <row r="275" spans="1:6" x14ac:dyDescent="0.3">
      <c r="A275">
        <v>29702</v>
      </c>
      <c r="B275" s="1" t="s">
        <v>929</v>
      </c>
      <c r="C275" s="1" t="s">
        <v>9442</v>
      </c>
      <c r="D275">
        <v>67775189</v>
      </c>
      <c r="E275">
        <v>700</v>
      </c>
      <c r="F275" s="1" t="s">
        <v>43217</v>
      </c>
    </row>
    <row r="276" spans="1:6" x14ac:dyDescent="0.3">
      <c r="A276">
        <v>29703</v>
      </c>
      <c r="B276" s="1" t="s">
        <v>929</v>
      </c>
      <c r="C276" s="1" t="s">
        <v>43220</v>
      </c>
      <c r="D276">
        <v>64557379</v>
      </c>
      <c r="E276">
        <v>2166</v>
      </c>
      <c r="F276" s="1" t="s">
        <v>43217</v>
      </c>
    </row>
    <row r="277" spans="1:6" x14ac:dyDescent="0.3">
      <c r="A277">
        <v>29704</v>
      </c>
      <c r="B277" s="1" t="s">
        <v>3361</v>
      </c>
      <c r="C277" s="1" t="s">
        <v>43222</v>
      </c>
      <c r="D277">
        <v>15875643</v>
      </c>
      <c r="E277">
        <v>1984</v>
      </c>
      <c r="F277" s="1" t="s">
        <v>43217</v>
      </c>
    </row>
    <row r="278" spans="1:6" x14ac:dyDescent="0.3">
      <c r="A278">
        <v>29705</v>
      </c>
      <c r="B278" s="1" t="s">
        <v>1526</v>
      </c>
      <c r="C278" s="1" t="s">
        <v>43231</v>
      </c>
      <c r="D278">
        <v>34061867</v>
      </c>
      <c r="E278">
        <v>9584</v>
      </c>
      <c r="F278" s="1" t="s">
        <v>43217</v>
      </c>
    </row>
    <row r="279" spans="1:6" x14ac:dyDescent="0.3">
      <c r="A279">
        <v>29711</v>
      </c>
      <c r="B279" s="1" t="s">
        <v>2304</v>
      </c>
      <c r="C279" s="1" t="s">
        <v>43225</v>
      </c>
      <c r="D279">
        <v>59721839</v>
      </c>
      <c r="E279">
        <v>1950</v>
      </c>
      <c r="F279" s="1" t="s">
        <v>43217</v>
      </c>
    </row>
    <row r="280" spans="1:6" x14ac:dyDescent="0.3">
      <c r="A280">
        <v>29712</v>
      </c>
      <c r="B280" s="1" t="s">
        <v>4322</v>
      </c>
      <c r="C280" s="1" t="s">
        <v>43223</v>
      </c>
      <c r="D280">
        <v>99149345</v>
      </c>
      <c r="E280">
        <v>4297</v>
      </c>
      <c r="F280" s="1" t="s">
        <v>43217</v>
      </c>
    </row>
    <row r="281" spans="1:6" x14ac:dyDescent="0.3">
      <c r="A281">
        <v>29713</v>
      </c>
      <c r="B281" s="1" t="s">
        <v>1762</v>
      </c>
      <c r="C281" s="1" t="s">
        <v>43229</v>
      </c>
      <c r="D281">
        <v>75771987</v>
      </c>
      <c r="E281">
        <v>2902</v>
      </c>
      <c r="F281" s="1" t="s">
        <v>43217</v>
      </c>
    </row>
    <row r="282" spans="1:6" x14ac:dyDescent="0.3">
      <c r="A282">
        <v>29714</v>
      </c>
      <c r="B282" s="1" t="s">
        <v>639</v>
      </c>
      <c r="C282" s="1" t="s">
        <v>43229</v>
      </c>
      <c r="D282">
        <v>71656483</v>
      </c>
      <c r="E282">
        <v>403</v>
      </c>
      <c r="F282" s="1" t="s">
        <v>43217</v>
      </c>
    </row>
    <row r="283" spans="1:6" x14ac:dyDescent="0.3">
      <c r="A283">
        <v>29715</v>
      </c>
      <c r="B283" s="1" t="s">
        <v>639</v>
      </c>
      <c r="C283" s="1" t="s">
        <v>43226</v>
      </c>
      <c r="D283">
        <v>4786676</v>
      </c>
      <c r="E283">
        <v>10</v>
      </c>
      <c r="F283" s="1"/>
    </row>
    <row r="284" spans="1:6" x14ac:dyDescent="0.3">
      <c r="A284">
        <v>29716</v>
      </c>
      <c r="B284" s="1" t="s">
        <v>639</v>
      </c>
      <c r="C284" s="1" t="s">
        <v>43223</v>
      </c>
      <c r="D284">
        <v>83722591</v>
      </c>
      <c r="E284">
        <v>2726</v>
      </c>
      <c r="F284" s="1" t="s">
        <v>43224</v>
      </c>
    </row>
    <row r="285" spans="1:6" x14ac:dyDescent="0.3">
      <c r="A285">
        <v>29717</v>
      </c>
      <c r="B285" s="1" t="s">
        <v>2564</v>
      </c>
      <c r="C285" s="1" t="s">
        <v>43223</v>
      </c>
      <c r="D285">
        <v>9118587</v>
      </c>
      <c r="E285">
        <v>4148</v>
      </c>
      <c r="F285" s="1" t="s">
        <v>43217</v>
      </c>
    </row>
    <row r="286" spans="1:6" x14ac:dyDescent="0.3">
      <c r="A286">
        <v>29718</v>
      </c>
      <c r="B286" s="1" t="s">
        <v>2564</v>
      </c>
      <c r="C286" s="1" t="s">
        <v>43222</v>
      </c>
      <c r="D286">
        <v>77937751</v>
      </c>
      <c r="E286">
        <v>1767</v>
      </c>
      <c r="F286" s="1"/>
    </row>
    <row r="287" spans="1:6" x14ac:dyDescent="0.3">
      <c r="A287">
        <v>29719</v>
      </c>
      <c r="B287" s="1" t="s">
        <v>2564</v>
      </c>
      <c r="C287" s="1" t="s">
        <v>43225</v>
      </c>
      <c r="D287">
        <v>98481541</v>
      </c>
      <c r="E287">
        <v>986</v>
      </c>
      <c r="F287" s="1" t="s">
        <v>43224</v>
      </c>
    </row>
    <row r="288" spans="1:6" x14ac:dyDescent="0.3">
      <c r="A288">
        <v>29720</v>
      </c>
      <c r="B288" s="1" t="s">
        <v>2564</v>
      </c>
      <c r="C288" s="1" t="s">
        <v>43231</v>
      </c>
      <c r="D288">
        <v>28241002</v>
      </c>
      <c r="E288">
        <v>545</v>
      </c>
      <c r="F288" s="1"/>
    </row>
    <row r="289" spans="1:6" x14ac:dyDescent="0.3">
      <c r="A289">
        <v>29721</v>
      </c>
      <c r="B289" s="1" t="s">
        <v>3469</v>
      </c>
      <c r="C289" s="1" t="s">
        <v>43220</v>
      </c>
      <c r="D289">
        <v>17469549</v>
      </c>
      <c r="E289">
        <v>483</v>
      </c>
      <c r="F289" s="1" t="s">
        <v>43217</v>
      </c>
    </row>
    <row r="290" spans="1:6" x14ac:dyDescent="0.3">
      <c r="A290">
        <v>29722</v>
      </c>
      <c r="B290" s="1" t="s">
        <v>3469</v>
      </c>
      <c r="C290" s="1" t="s">
        <v>43230</v>
      </c>
      <c r="D290">
        <v>52778792</v>
      </c>
      <c r="E290">
        <v>41</v>
      </c>
      <c r="F290" s="1"/>
    </row>
    <row r="291" spans="1:6" x14ac:dyDescent="0.3">
      <c r="A291">
        <v>29723</v>
      </c>
      <c r="B291" s="1" t="s">
        <v>3469</v>
      </c>
      <c r="C291" s="1" t="s">
        <v>43229</v>
      </c>
      <c r="D291">
        <v>1601225</v>
      </c>
      <c r="E291">
        <v>1796</v>
      </c>
      <c r="F291" s="1" t="s">
        <v>43224</v>
      </c>
    </row>
    <row r="292" spans="1:6" x14ac:dyDescent="0.3">
      <c r="A292">
        <v>29724</v>
      </c>
      <c r="B292" s="1" t="s">
        <v>2526</v>
      </c>
      <c r="C292" s="1" t="s">
        <v>43227</v>
      </c>
      <c r="D292">
        <v>24753552</v>
      </c>
      <c r="E292">
        <v>7534</v>
      </c>
      <c r="F292" s="1" t="s">
        <v>43217</v>
      </c>
    </row>
    <row r="293" spans="1:6" x14ac:dyDescent="0.3">
      <c r="A293">
        <v>29725</v>
      </c>
      <c r="B293" s="1" t="s">
        <v>4115</v>
      </c>
      <c r="C293" s="1" t="s">
        <v>43227</v>
      </c>
      <c r="D293">
        <v>2884138</v>
      </c>
      <c r="E293">
        <v>2394</v>
      </c>
      <c r="F293" s="1" t="s">
        <v>43228</v>
      </c>
    </row>
    <row r="294" spans="1:6" x14ac:dyDescent="0.3">
      <c r="A294">
        <v>29726</v>
      </c>
      <c r="B294" s="1" t="s">
        <v>69</v>
      </c>
      <c r="C294" s="1" t="s">
        <v>43230</v>
      </c>
      <c r="D294">
        <v>58462047</v>
      </c>
      <c r="E294">
        <v>13841</v>
      </c>
      <c r="F294" s="1" t="s">
        <v>43217</v>
      </c>
    </row>
    <row r="295" spans="1:6" x14ac:dyDescent="0.3">
      <c r="A295">
        <v>29727</v>
      </c>
      <c r="B295" s="1" t="s">
        <v>2001</v>
      </c>
      <c r="C295" s="1" t="s">
        <v>43230</v>
      </c>
      <c r="D295">
        <v>4553950</v>
      </c>
      <c r="E295">
        <v>5625</v>
      </c>
      <c r="F295" s="1" t="s">
        <v>43217</v>
      </c>
    </row>
    <row r="296" spans="1:6" x14ac:dyDescent="0.3">
      <c r="A296">
        <v>29728</v>
      </c>
      <c r="B296" s="1" t="s">
        <v>3773</v>
      </c>
      <c r="C296" s="1" t="s">
        <v>43230</v>
      </c>
      <c r="D296">
        <v>26426023</v>
      </c>
      <c r="E296">
        <v>2097</v>
      </c>
      <c r="F296" s="1" t="s">
        <v>43217</v>
      </c>
    </row>
    <row r="297" spans="1:6" x14ac:dyDescent="0.3">
      <c r="A297">
        <v>29729</v>
      </c>
      <c r="B297" s="1" t="s">
        <v>4436</v>
      </c>
      <c r="C297" s="1" t="s">
        <v>9442</v>
      </c>
      <c r="D297">
        <v>65896379</v>
      </c>
      <c r="E297">
        <v>2121</v>
      </c>
      <c r="F297" s="1" t="s">
        <v>43217</v>
      </c>
    </row>
    <row r="298" spans="1:6" x14ac:dyDescent="0.3">
      <c r="A298">
        <v>29730</v>
      </c>
      <c r="B298" s="1" t="s">
        <v>1309</v>
      </c>
      <c r="C298" s="1" t="s">
        <v>43229</v>
      </c>
      <c r="D298">
        <v>85333066</v>
      </c>
      <c r="E298">
        <v>1486</v>
      </c>
      <c r="F298" s="1" t="s">
        <v>43217</v>
      </c>
    </row>
    <row r="299" spans="1:6" x14ac:dyDescent="0.3">
      <c r="A299">
        <v>29731</v>
      </c>
      <c r="B299" s="1" t="s">
        <v>1309</v>
      </c>
      <c r="C299" s="1" t="s">
        <v>43226</v>
      </c>
      <c r="D299">
        <v>38205874</v>
      </c>
      <c r="E299">
        <v>1513</v>
      </c>
      <c r="F299" s="1" t="s">
        <v>43217</v>
      </c>
    </row>
    <row r="300" spans="1:6" x14ac:dyDescent="0.3">
      <c r="A300">
        <v>29732</v>
      </c>
      <c r="B300" s="1" t="s">
        <v>1632</v>
      </c>
      <c r="C300" s="1" t="s">
        <v>43222</v>
      </c>
      <c r="D300">
        <v>23454666</v>
      </c>
      <c r="E300">
        <v>3459</v>
      </c>
      <c r="F300" s="1" t="s">
        <v>43217</v>
      </c>
    </row>
    <row r="301" spans="1:6" x14ac:dyDescent="0.3">
      <c r="A301">
        <v>29733</v>
      </c>
      <c r="B301" s="1" t="s">
        <v>1632</v>
      </c>
      <c r="C301" s="1" t="s">
        <v>43216</v>
      </c>
      <c r="D301">
        <v>55710929</v>
      </c>
      <c r="E301">
        <v>653</v>
      </c>
      <c r="F301" s="1" t="s">
        <v>43228</v>
      </c>
    </row>
    <row r="302" spans="1:6" x14ac:dyDescent="0.3">
      <c r="A302">
        <v>29734</v>
      </c>
      <c r="B302" s="1" t="s">
        <v>2375</v>
      </c>
      <c r="C302" s="1" t="s">
        <v>43227</v>
      </c>
      <c r="D302">
        <v>10956299</v>
      </c>
      <c r="E302">
        <v>3182</v>
      </c>
      <c r="F302" s="1" t="s">
        <v>43228</v>
      </c>
    </row>
    <row r="303" spans="1:6" x14ac:dyDescent="0.3">
      <c r="A303">
        <v>29735</v>
      </c>
      <c r="B303" s="1" t="s">
        <v>2024</v>
      </c>
      <c r="C303" s="1" t="s">
        <v>43226</v>
      </c>
      <c r="D303">
        <v>77167427</v>
      </c>
      <c r="E303">
        <v>2336</v>
      </c>
      <c r="F303" s="1" t="s">
        <v>43217</v>
      </c>
    </row>
    <row r="304" spans="1:6" x14ac:dyDescent="0.3">
      <c r="A304">
        <v>29736</v>
      </c>
      <c r="B304" s="1" t="s">
        <v>2024</v>
      </c>
      <c r="C304" s="1" t="s">
        <v>43231</v>
      </c>
      <c r="D304">
        <v>33257001</v>
      </c>
      <c r="E304">
        <v>2988</v>
      </c>
      <c r="F304" s="1"/>
    </row>
    <row r="305" spans="1:6" x14ac:dyDescent="0.3">
      <c r="A305">
        <v>29737</v>
      </c>
      <c r="B305" s="1" t="s">
        <v>326</v>
      </c>
      <c r="C305" s="1" t="s">
        <v>43220</v>
      </c>
      <c r="D305">
        <v>26923066</v>
      </c>
      <c r="E305">
        <v>3095</v>
      </c>
      <c r="F305" s="1" t="s">
        <v>43217</v>
      </c>
    </row>
    <row r="306" spans="1:6" x14ac:dyDescent="0.3">
      <c r="A306">
        <v>29738</v>
      </c>
      <c r="B306" s="1" t="s">
        <v>3378</v>
      </c>
      <c r="C306" s="1" t="s">
        <v>43222</v>
      </c>
      <c r="D306">
        <v>98228793</v>
      </c>
      <c r="E306">
        <v>7896</v>
      </c>
      <c r="F306" s="1" t="s">
        <v>43217</v>
      </c>
    </row>
    <row r="307" spans="1:6" x14ac:dyDescent="0.3">
      <c r="A307">
        <v>29739</v>
      </c>
      <c r="B307" s="1" t="s">
        <v>250</v>
      </c>
      <c r="C307" s="1" t="s">
        <v>43221</v>
      </c>
      <c r="D307">
        <v>52384513</v>
      </c>
      <c r="E307">
        <v>3440.9</v>
      </c>
      <c r="F307" s="1" t="s">
        <v>43228</v>
      </c>
    </row>
    <row r="308" spans="1:6" x14ac:dyDescent="0.3">
      <c r="A308">
        <v>29740</v>
      </c>
      <c r="B308" s="1" t="s">
        <v>3365</v>
      </c>
      <c r="C308" s="1" t="s">
        <v>43230</v>
      </c>
      <c r="D308">
        <v>63218277</v>
      </c>
      <c r="E308">
        <v>3503</v>
      </c>
      <c r="F308" s="1" t="s">
        <v>43217</v>
      </c>
    </row>
    <row r="309" spans="1:6" x14ac:dyDescent="0.3">
      <c r="A309">
        <v>29741</v>
      </c>
      <c r="B309" s="1" t="s">
        <v>655</v>
      </c>
      <c r="C309" s="1" t="s">
        <v>9442</v>
      </c>
      <c r="D309">
        <v>74407583</v>
      </c>
      <c r="E309">
        <v>3383</v>
      </c>
      <c r="F309" s="1" t="s">
        <v>43217</v>
      </c>
    </row>
    <row r="310" spans="1:6" x14ac:dyDescent="0.3">
      <c r="A310">
        <v>29742</v>
      </c>
      <c r="B310" s="1" t="s">
        <v>655</v>
      </c>
      <c r="C310" s="1" t="s">
        <v>43229</v>
      </c>
      <c r="D310">
        <v>93545496</v>
      </c>
      <c r="E310">
        <v>2</v>
      </c>
      <c r="F310" s="1"/>
    </row>
    <row r="311" spans="1:6" x14ac:dyDescent="0.3">
      <c r="A311">
        <v>29743</v>
      </c>
      <c r="B311" s="1" t="s">
        <v>3739</v>
      </c>
      <c r="C311" s="1" t="s">
        <v>43225</v>
      </c>
      <c r="D311">
        <v>29971635</v>
      </c>
      <c r="E311">
        <v>8928</v>
      </c>
      <c r="F311" s="1" t="s">
        <v>43217</v>
      </c>
    </row>
    <row r="312" spans="1:6" x14ac:dyDescent="0.3">
      <c r="A312">
        <v>29744</v>
      </c>
      <c r="B312" s="1" t="s">
        <v>3739</v>
      </c>
      <c r="C312" s="1" t="s">
        <v>43226</v>
      </c>
      <c r="D312">
        <v>39824432</v>
      </c>
      <c r="E312">
        <v>9112</v>
      </c>
      <c r="F312" s="1" t="s">
        <v>43219</v>
      </c>
    </row>
    <row r="313" spans="1:6" x14ac:dyDescent="0.3">
      <c r="A313">
        <v>29745</v>
      </c>
      <c r="B313" s="1" t="s">
        <v>1737</v>
      </c>
      <c r="C313" s="1" t="s">
        <v>43226</v>
      </c>
      <c r="D313">
        <v>28972292</v>
      </c>
      <c r="E313">
        <v>9381</v>
      </c>
      <c r="F313" s="1" t="s">
        <v>43217</v>
      </c>
    </row>
    <row r="314" spans="1:6" x14ac:dyDescent="0.3">
      <c r="A314">
        <v>29746</v>
      </c>
      <c r="B314" s="1" t="s">
        <v>865</v>
      </c>
      <c r="C314" s="1" t="s">
        <v>43220</v>
      </c>
      <c r="D314">
        <v>78199761</v>
      </c>
      <c r="E314">
        <v>1946</v>
      </c>
      <c r="F314" s="1" t="s">
        <v>43217</v>
      </c>
    </row>
    <row r="315" spans="1:6" x14ac:dyDescent="0.3">
      <c r="A315">
        <v>29747</v>
      </c>
      <c r="B315" s="1" t="s">
        <v>865</v>
      </c>
      <c r="C315" s="1" t="s">
        <v>43230</v>
      </c>
      <c r="D315">
        <v>26569271</v>
      </c>
      <c r="E315">
        <v>2158</v>
      </c>
      <c r="F315" s="1"/>
    </row>
    <row r="316" spans="1:6" x14ac:dyDescent="0.3">
      <c r="A316">
        <v>29748</v>
      </c>
      <c r="B316" s="1" t="s">
        <v>3999</v>
      </c>
      <c r="C316" s="1" t="s">
        <v>43218</v>
      </c>
      <c r="D316">
        <v>55160808</v>
      </c>
      <c r="E316">
        <v>2505</v>
      </c>
      <c r="F316" s="1" t="s">
        <v>43217</v>
      </c>
    </row>
    <row r="317" spans="1:6" x14ac:dyDescent="0.3">
      <c r="A317">
        <v>29749</v>
      </c>
      <c r="B317" s="1" t="s">
        <v>2456</v>
      </c>
      <c r="C317" s="1" t="s">
        <v>43218</v>
      </c>
      <c r="D317">
        <v>66906124</v>
      </c>
      <c r="E317">
        <v>5615</v>
      </c>
      <c r="F317" s="1" t="s">
        <v>43217</v>
      </c>
    </row>
    <row r="318" spans="1:6" x14ac:dyDescent="0.3">
      <c r="A318">
        <v>29750</v>
      </c>
      <c r="B318" s="1" t="s">
        <v>2456</v>
      </c>
      <c r="C318" s="1" t="s">
        <v>43223</v>
      </c>
      <c r="D318">
        <v>95935326</v>
      </c>
      <c r="E318">
        <v>1527</v>
      </c>
      <c r="F318" s="1"/>
    </row>
    <row r="319" spans="1:6" x14ac:dyDescent="0.3">
      <c r="A319">
        <v>29751</v>
      </c>
      <c r="B319" s="1" t="s">
        <v>2456</v>
      </c>
      <c r="C319" s="1" t="s">
        <v>43229</v>
      </c>
      <c r="D319">
        <v>3922403</v>
      </c>
      <c r="E319">
        <v>1058</v>
      </c>
      <c r="F319" s="1" t="s">
        <v>43224</v>
      </c>
    </row>
    <row r="320" spans="1:6" x14ac:dyDescent="0.3">
      <c r="A320">
        <v>29752</v>
      </c>
      <c r="B320" s="1" t="s">
        <v>1749</v>
      </c>
      <c r="C320" s="1" t="s">
        <v>43221</v>
      </c>
      <c r="D320">
        <v>51732343</v>
      </c>
      <c r="E320">
        <v>2073</v>
      </c>
      <c r="F320" s="1" t="s">
        <v>43217</v>
      </c>
    </row>
    <row r="321" spans="1:6" x14ac:dyDescent="0.3">
      <c r="A321">
        <v>29753</v>
      </c>
      <c r="B321" s="1" t="s">
        <v>4445</v>
      </c>
      <c r="C321" s="1" t="s">
        <v>43229</v>
      </c>
      <c r="D321">
        <v>62672704</v>
      </c>
      <c r="E321">
        <v>3643</v>
      </c>
      <c r="F321" s="1" t="s">
        <v>43217</v>
      </c>
    </row>
    <row r="322" spans="1:6" x14ac:dyDescent="0.3">
      <c r="A322">
        <v>29755</v>
      </c>
      <c r="B322" s="1" t="s">
        <v>615</v>
      </c>
      <c r="C322" s="1" t="s">
        <v>9442</v>
      </c>
      <c r="D322">
        <v>20655334</v>
      </c>
      <c r="E322">
        <v>2809</v>
      </c>
      <c r="F322" s="1" t="s">
        <v>43217</v>
      </c>
    </row>
    <row r="323" spans="1:6" x14ac:dyDescent="0.3">
      <c r="A323">
        <v>29756</v>
      </c>
      <c r="B323" s="1" t="s">
        <v>878</v>
      </c>
      <c r="C323" s="1" t="s">
        <v>9442</v>
      </c>
      <c r="D323">
        <v>79934978</v>
      </c>
      <c r="E323">
        <v>895</v>
      </c>
      <c r="F323" s="1" t="s">
        <v>43217</v>
      </c>
    </row>
    <row r="324" spans="1:6" x14ac:dyDescent="0.3">
      <c r="A324">
        <v>29757</v>
      </c>
      <c r="B324" s="1" t="s">
        <v>878</v>
      </c>
      <c r="C324" s="1" t="s">
        <v>43229</v>
      </c>
      <c r="D324">
        <v>52539473</v>
      </c>
      <c r="E324">
        <v>1321</v>
      </c>
      <c r="F324" s="1"/>
    </row>
    <row r="325" spans="1:6" x14ac:dyDescent="0.3">
      <c r="A325">
        <v>29758</v>
      </c>
      <c r="B325" s="1" t="s">
        <v>1234</v>
      </c>
      <c r="C325" s="1" t="s">
        <v>43223</v>
      </c>
      <c r="D325">
        <v>13233763</v>
      </c>
      <c r="E325">
        <v>152</v>
      </c>
      <c r="F325" s="1" t="s">
        <v>43217</v>
      </c>
    </row>
    <row r="326" spans="1:6" x14ac:dyDescent="0.3">
      <c r="A326">
        <v>29759</v>
      </c>
      <c r="B326" s="1" t="s">
        <v>1234</v>
      </c>
      <c r="C326" s="1" t="s">
        <v>43223</v>
      </c>
      <c r="D326">
        <v>58324587</v>
      </c>
      <c r="E326">
        <v>1788</v>
      </c>
      <c r="F326" s="1"/>
    </row>
    <row r="327" spans="1:6" x14ac:dyDescent="0.3">
      <c r="A327">
        <v>29760</v>
      </c>
      <c r="B327" s="1" t="s">
        <v>717</v>
      </c>
      <c r="C327" s="1" t="s">
        <v>43227</v>
      </c>
      <c r="D327">
        <v>39059901</v>
      </c>
      <c r="E327">
        <v>2234</v>
      </c>
      <c r="F327" s="1" t="s">
        <v>43217</v>
      </c>
    </row>
    <row r="328" spans="1:6" x14ac:dyDescent="0.3">
      <c r="A328">
        <v>29761</v>
      </c>
      <c r="B328" s="1" t="s">
        <v>204</v>
      </c>
      <c r="C328" s="1" t="s">
        <v>43222</v>
      </c>
      <c r="D328">
        <v>96977406</v>
      </c>
      <c r="E328">
        <v>1042</v>
      </c>
      <c r="F328" s="1" t="s">
        <v>43217</v>
      </c>
    </row>
    <row r="329" spans="1:6" x14ac:dyDescent="0.3">
      <c r="A329">
        <v>29762</v>
      </c>
      <c r="B329" s="1" t="s">
        <v>204</v>
      </c>
      <c r="C329" s="1" t="s">
        <v>9442</v>
      </c>
      <c r="D329">
        <v>30218410</v>
      </c>
      <c r="E329">
        <v>5995</v>
      </c>
      <c r="F329" s="1"/>
    </row>
    <row r="330" spans="1:6" x14ac:dyDescent="0.3">
      <c r="A330">
        <v>29763</v>
      </c>
      <c r="B330" s="1" t="s">
        <v>204</v>
      </c>
      <c r="C330" s="1" t="s">
        <v>43227</v>
      </c>
      <c r="D330">
        <v>47741246</v>
      </c>
      <c r="E330">
        <v>152</v>
      </c>
      <c r="F330" s="1" t="s">
        <v>43224</v>
      </c>
    </row>
    <row r="331" spans="1:6" x14ac:dyDescent="0.3">
      <c r="A331">
        <v>29764</v>
      </c>
      <c r="B331" s="1" t="s">
        <v>3898</v>
      </c>
      <c r="C331" s="1" t="s">
        <v>43221</v>
      </c>
      <c r="D331">
        <v>50178039</v>
      </c>
      <c r="E331">
        <v>9621</v>
      </c>
      <c r="F331" s="1" t="s">
        <v>43217</v>
      </c>
    </row>
    <row r="332" spans="1:6" x14ac:dyDescent="0.3">
      <c r="A332">
        <v>29765</v>
      </c>
      <c r="B332" s="1" t="s">
        <v>3898</v>
      </c>
      <c r="C332" s="1" t="s">
        <v>43231</v>
      </c>
      <c r="D332">
        <v>22710114</v>
      </c>
      <c r="E332">
        <v>1050</v>
      </c>
      <c r="F332" s="1" t="s">
        <v>43228</v>
      </c>
    </row>
    <row r="333" spans="1:6" x14ac:dyDescent="0.3">
      <c r="A333">
        <v>29766</v>
      </c>
      <c r="B333" s="1" t="s">
        <v>3264</v>
      </c>
      <c r="C333" s="1" t="s">
        <v>43220</v>
      </c>
      <c r="D333">
        <v>28285497</v>
      </c>
      <c r="E333">
        <v>1344</v>
      </c>
      <c r="F333" s="1" t="s">
        <v>43217</v>
      </c>
    </row>
    <row r="334" spans="1:6" x14ac:dyDescent="0.3">
      <c r="A334">
        <v>29767</v>
      </c>
      <c r="B334" s="1" t="s">
        <v>3264</v>
      </c>
      <c r="C334" s="1" t="s">
        <v>9442</v>
      </c>
      <c r="D334">
        <v>27381342</v>
      </c>
      <c r="E334">
        <v>632</v>
      </c>
      <c r="F334" s="1"/>
    </row>
    <row r="335" spans="1:6" x14ac:dyDescent="0.3">
      <c r="A335">
        <v>29768</v>
      </c>
      <c r="B335" s="1" t="s">
        <v>3264</v>
      </c>
      <c r="C335" s="1" t="s">
        <v>43230</v>
      </c>
      <c r="D335">
        <v>14364838</v>
      </c>
      <c r="E335">
        <v>610</v>
      </c>
      <c r="F335" s="1" t="s">
        <v>43224</v>
      </c>
    </row>
    <row r="336" spans="1:6" x14ac:dyDescent="0.3">
      <c r="A336">
        <v>29769</v>
      </c>
      <c r="B336" s="1" t="s">
        <v>3149</v>
      </c>
      <c r="C336" s="1" t="s">
        <v>43221</v>
      </c>
      <c r="D336">
        <v>23104387</v>
      </c>
      <c r="E336">
        <v>1062</v>
      </c>
      <c r="F336" s="1" t="s">
        <v>43217</v>
      </c>
    </row>
    <row r="337" spans="1:6" x14ac:dyDescent="0.3">
      <c r="A337">
        <v>29770</v>
      </c>
      <c r="B337" s="1" t="s">
        <v>3149</v>
      </c>
      <c r="C337" s="1" t="s">
        <v>43221</v>
      </c>
      <c r="D337">
        <v>62032568</v>
      </c>
      <c r="E337">
        <v>2977</v>
      </c>
      <c r="F337" s="1"/>
    </row>
    <row r="338" spans="1:6" x14ac:dyDescent="0.3">
      <c r="A338">
        <v>29771</v>
      </c>
      <c r="B338" s="1" t="s">
        <v>965</v>
      </c>
      <c r="C338" s="1" t="s">
        <v>43229</v>
      </c>
      <c r="D338">
        <v>55282419</v>
      </c>
      <c r="E338">
        <v>1041</v>
      </c>
      <c r="F338" s="1" t="s">
        <v>43228</v>
      </c>
    </row>
    <row r="339" spans="1:6" x14ac:dyDescent="0.3">
      <c r="A339">
        <v>29772</v>
      </c>
      <c r="B339" s="1" t="s">
        <v>965</v>
      </c>
      <c r="C339" s="1" t="s">
        <v>43226</v>
      </c>
      <c r="D339">
        <v>73269855</v>
      </c>
      <c r="E339">
        <v>3067</v>
      </c>
      <c r="F339" s="1" t="s">
        <v>43217</v>
      </c>
    </row>
    <row r="340" spans="1:6" x14ac:dyDescent="0.3">
      <c r="A340">
        <v>29773</v>
      </c>
      <c r="B340" s="1" t="s">
        <v>134</v>
      </c>
      <c r="C340" s="1" t="s">
        <v>9442</v>
      </c>
      <c r="D340">
        <v>74832015</v>
      </c>
      <c r="E340">
        <v>2190</v>
      </c>
      <c r="F340" s="1" t="s">
        <v>43217</v>
      </c>
    </row>
    <row r="341" spans="1:6" x14ac:dyDescent="0.3">
      <c r="A341">
        <v>29774</v>
      </c>
      <c r="B341" s="1" t="s">
        <v>134</v>
      </c>
      <c r="C341" s="1" t="s">
        <v>43231</v>
      </c>
      <c r="D341">
        <v>78948193</v>
      </c>
      <c r="E341">
        <v>226</v>
      </c>
      <c r="F341" s="1"/>
    </row>
    <row r="342" spans="1:6" x14ac:dyDescent="0.3">
      <c r="A342">
        <v>29775</v>
      </c>
      <c r="B342" s="1" t="s">
        <v>134</v>
      </c>
      <c r="C342" s="1" t="s">
        <v>43226</v>
      </c>
      <c r="D342">
        <v>7008588</v>
      </c>
      <c r="E342">
        <v>232</v>
      </c>
      <c r="F342" s="1" t="s">
        <v>43224</v>
      </c>
    </row>
    <row r="343" spans="1:6" x14ac:dyDescent="0.3">
      <c r="A343">
        <v>29776</v>
      </c>
      <c r="B343" s="1" t="s">
        <v>4489</v>
      </c>
      <c r="C343" s="1" t="s">
        <v>43216</v>
      </c>
      <c r="D343">
        <v>8283996</v>
      </c>
      <c r="E343">
        <v>1970</v>
      </c>
      <c r="F343" s="1" t="s">
        <v>43217</v>
      </c>
    </row>
    <row r="344" spans="1:6" x14ac:dyDescent="0.3">
      <c r="A344">
        <v>29780</v>
      </c>
      <c r="B344" s="1" t="s">
        <v>1746</v>
      </c>
      <c r="C344" s="1" t="s">
        <v>43223</v>
      </c>
      <c r="D344">
        <v>15760773</v>
      </c>
      <c r="E344">
        <v>2484.9</v>
      </c>
      <c r="F344" s="1" t="s">
        <v>43228</v>
      </c>
    </row>
    <row r="345" spans="1:6" x14ac:dyDescent="0.3">
      <c r="A345">
        <v>29781</v>
      </c>
      <c r="B345" s="1" t="s">
        <v>3497</v>
      </c>
      <c r="C345" s="1" t="s">
        <v>43231</v>
      </c>
      <c r="D345">
        <v>26255619</v>
      </c>
      <c r="E345">
        <v>5618</v>
      </c>
      <c r="F345" s="1" t="s">
        <v>43217</v>
      </c>
    </row>
    <row r="346" spans="1:6" x14ac:dyDescent="0.3">
      <c r="A346">
        <v>29782</v>
      </c>
      <c r="B346" s="1" t="s">
        <v>3497</v>
      </c>
      <c r="C346" s="1" t="s">
        <v>43226</v>
      </c>
      <c r="D346">
        <v>99770348</v>
      </c>
      <c r="E346">
        <v>1876</v>
      </c>
      <c r="F346" s="1"/>
    </row>
    <row r="347" spans="1:6" x14ac:dyDescent="0.3">
      <c r="A347">
        <v>29783</v>
      </c>
      <c r="B347" s="1" t="s">
        <v>3932</v>
      </c>
      <c r="C347" s="1" t="s">
        <v>43221</v>
      </c>
      <c r="D347">
        <v>24246722</v>
      </c>
      <c r="E347">
        <v>3066</v>
      </c>
      <c r="F347" s="1" t="s">
        <v>43217</v>
      </c>
    </row>
    <row r="348" spans="1:6" x14ac:dyDescent="0.3">
      <c r="A348">
        <v>29784</v>
      </c>
      <c r="B348" s="1" t="s">
        <v>2594</v>
      </c>
      <c r="C348" s="1" t="s">
        <v>43223</v>
      </c>
      <c r="D348">
        <v>92959981</v>
      </c>
      <c r="E348">
        <v>3059</v>
      </c>
      <c r="F348" s="1" t="s">
        <v>43217</v>
      </c>
    </row>
    <row r="349" spans="1:6" x14ac:dyDescent="0.3">
      <c r="A349">
        <v>29785</v>
      </c>
      <c r="B349" s="1" t="s">
        <v>3587</v>
      </c>
      <c r="C349" s="1" t="s">
        <v>43222</v>
      </c>
      <c r="D349">
        <v>91842740</v>
      </c>
      <c r="E349">
        <v>1767</v>
      </c>
      <c r="F349" s="1" t="s">
        <v>43217</v>
      </c>
    </row>
    <row r="350" spans="1:6" x14ac:dyDescent="0.3">
      <c r="A350">
        <v>29788</v>
      </c>
      <c r="B350" s="1" t="s">
        <v>3388</v>
      </c>
      <c r="C350" s="1" t="s">
        <v>43221</v>
      </c>
      <c r="D350">
        <v>88934081</v>
      </c>
      <c r="E350">
        <v>5323</v>
      </c>
      <c r="F350" s="1" t="s">
        <v>43217</v>
      </c>
    </row>
    <row r="351" spans="1:6" x14ac:dyDescent="0.3">
      <c r="A351">
        <v>29789</v>
      </c>
      <c r="B351" s="1" t="s">
        <v>2139</v>
      </c>
      <c r="C351" s="1" t="s">
        <v>43218</v>
      </c>
      <c r="D351">
        <v>61510014</v>
      </c>
      <c r="E351">
        <v>3816.7</v>
      </c>
      <c r="F351" s="1" t="s">
        <v>43228</v>
      </c>
    </row>
    <row r="352" spans="1:6" x14ac:dyDescent="0.3">
      <c r="A352">
        <v>29790</v>
      </c>
      <c r="B352" s="1" t="s">
        <v>2139</v>
      </c>
      <c r="C352" s="1" t="s">
        <v>43226</v>
      </c>
      <c r="D352">
        <v>22533124</v>
      </c>
      <c r="E352">
        <v>14166</v>
      </c>
      <c r="F352" s="1" t="s">
        <v>43217</v>
      </c>
    </row>
    <row r="353" spans="1:6" x14ac:dyDescent="0.3">
      <c r="A353">
        <v>29791</v>
      </c>
      <c r="B353" s="1" t="s">
        <v>4090</v>
      </c>
      <c r="C353" s="1" t="s">
        <v>43229</v>
      </c>
      <c r="D353">
        <v>37360865</v>
      </c>
      <c r="E353">
        <v>3737</v>
      </c>
      <c r="F353" s="1" t="s">
        <v>43217</v>
      </c>
    </row>
    <row r="354" spans="1:6" x14ac:dyDescent="0.3">
      <c r="A354">
        <v>29792</v>
      </c>
      <c r="B354" s="1" t="s">
        <v>941</v>
      </c>
      <c r="C354" s="1" t="s">
        <v>9442</v>
      </c>
      <c r="D354">
        <v>86616670</v>
      </c>
      <c r="E354">
        <v>297</v>
      </c>
      <c r="F354" s="1" t="s">
        <v>43217</v>
      </c>
    </row>
    <row r="355" spans="1:6" x14ac:dyDescent="0.3">
      <c r="A355">
        <v>29793</v>
      </c>
      <c r="B355" s="1" t="s">
        <v>941</v>
      </c>
      <c r="C355" s="1" t="s">
        <v>43230</v>
      </c>
      <c r="D355">
        <v>8156723</v>
      </c>
      <c r="E355">
        <v>2857</v>
      </c>
      <c r="F355" s="1" t="s">
        <v>43217</v>
      </c>
    </row>
    <row r="356" spans="1:6" x14ac:dyDescent="0.3">
      <c r="A356">
        <v>29794</v>
      </c>
      <c r="B356" s="1" t="s">
        <v>2104</v>
      </c>
      <c r="C356" s="1" t="s">
        <v>43226</v>
      </c>
      <c r="D356">
        <v>71713226</v>
      </c>
      <c r="E356">
        <v>5247</v>
      </c>
      <c r="F356" s="1" t="s">
        <v>43217</v>
      </c>
    </row>
    <row r="357" spans="1:6" x14ac:dyDescent="0.3">
      <c r="A357">
        <v>29795</v>
      </c>
      <c r="B357" s="1" t="s">
        <v>3290</v>
      </c>
      <c r="C357" s="1" t="s">
        <v>43227</v>
      </c>
      <c r="D357">
        <v>49824553</v>
      </c>
      <c r="E357">
        <v>2182</v>
      </c>
      <c r="F357" s="1" t="s">
        <v>43217</v>
      </c>
    </row>
    <row r="358" spans="1:6" x14ac:dyDescent="0.3">
      <c r="A358">
        <v>29796</v>
      </c>
      <c r="B358" s="1" t="s">
        <v>3290</v>
      </c>
      <c r="C358" s="1" t="s">
        <v>43218</v>
      </c>
      <c r="D358">
        <v>63415229</v>
      </c>
      <c r="E358">
        <v>371</v>
      </c>
      <c r="F358" s="1"/>
    </row>
    <row r="359" spans="1:6" x14ac:dyDescent="0.3">
      <c r="A359">
        <v>29797</v>
      </c>
      <c r="B359" s="1" t="s">
        <v>3619</v>
      </c>
      <c r="C359" s="1" t="s">
        <v>43221</v>
      </c>
      <c r="D359">
        <v>73582678</v>
      </c>
      <c r="E359">
        <v>6145</v>
      </c>
      <c r="F359" s="1" t="s">
        <v>43217</v>
      </c>
    </row>
    <row r="360" spans="1:6" x14ac:dyDescent="0.3">
      <c r="A360">
        <v>29798</v>
      </c>
      <c r="B360" s="1" t="s">
        <v>2387</v>
      </c>
      <c r="C360" s="1" t="s">
        <v>43216</v>
      </c>
      <c r="D360">
        <v>19889706</v>
      </c>
      <c r="E360">
        <v>3307</v>
      </c>
      <c r="F360" s="1" t="s">
        <v>43217</v>
      </c>
    </row>
    <row r="361" spans="1:6" x14ac:dyDescent="0.3">
      <c r="A361">
        <v>29799</v>
      </c>
      <c r="B361" s="1" t="s">
        <v>2908</v>
      </c>
      <c r="C361" s="1" t="s">
        <v>43230</v>
      </c>
      <c r="D361">
        <v>28306174</v>
      </c>
      <c r="E361">
        <v>2900</v>
      </c>
      <c r="F361" s="1" t="s">
        <v>43217</v>
      </c>
    </row>
    <row r="362" spans="1:6" x14ac:dyDescent="0.3">
      <c r="A362">
        <v>29800</v>
      </c>
      <c r="B362" s="1" t="s">
        <v>1303</v>
      </c>
      <c r="C362" s="1" t="s">
        <v>43221</v>
      </c>
      <c r="D362">
        <v>96796440</v>
      </c>
      <c r="E362">
        <v>4975.2</v>
      </c>
      <c r="F362" s="1" t="s">
        <v>43228</v>
      </c>
    </row>
    <row r="363" spans="1:6" x14ac:dyDescent="0.3">
      <c r="A363">
        <v>29801</v>
      </c>
      <c r="B363" s="1" t="s">
        <v>1787</v>
      </c>
      <c r="C363" s="1" t="s">
        <v>43229</v>
      </c>
      <c r="D363">
        <v>4520118</v>
      </c>
      <c r="E363">
        <v>3074</v>
      </c>
      <c r="F363" s="1" t="s">
        <v>43217</v>
      </c>
    </row>
    <row r="364" spans="1:6" x14ac:dyDescent="0.3">
      <c r="A364">
        <v>29802</v>
      </c>
      <c r="B364" s="1" t="s">
        <v>2772</v>
      </c>
      <c r="C364" s="1" t="s">
        <v>43231</v>
      </c>
      <c r="D364">
        <v>4418570</v>
      </c>
      <c r="E364">
        <v>3121</v>
      </c>
      <c r="F364" s="1" t="s">
        <v>43217</v>
      </c>
    </row>
    <row r="365" spans="1:6" x14ac:dyDescent="0.3">
      <c r="A365">
        <v>29803</v>
      </c>
      <c r="B365" s="1" t="s">
        <v>3157</v>
      </c>
      <c r="C365" s="1" t="s">
        <v>43220</v>
      </c>
      <c r="D365">
        <v>7832789</v>
      </c>
      <c r="E365">
        <v>456</v>
      </c>
      <c r="F365" s="1" t="s">
        <v>43217</v>
      </c>
    </row>
    <row r="366" spans="1:6" x14ac:dyDescent="0.3">
      <c r="A366">
        <v>29804</v>
      </c>
      <c r="B366" s="1" t="s">
        <v>3157</v>
      </c>
      <c r="C366" s="1" t="s">
        <v>43216</v>
      </c>
      <c r="D366">
        <v>55865961</v>
      </c>
      <c r="E366">
        <v>1690</v>
      </c>
      <c r="F366" s="1"/>
    </row>
    <row r="367" spans="1:6" x14ac:dyDescent="0.3">
      <c r="A367">
        <v>29805</v>
      </c>
      <c r="B367" s="1" t="s">
        <v>1637</v>
      </c>
      <c r="C367" s="1" t="s">
        <v>43220</v>
      </c>
      <c r="D367">
        <v>95370232</v>
      </c>
      <c r="E367">
        <v>5462</v>
      </c>
      <c r="F367" s="1" t="s">
        <v>43217</v>
      </c>
    </row>
    <row r="368" spans="1:6" x14ac:dyDescent="0.3">
      <c r="A368">
        <v>29806</v>
      </c>
      <c r="B368" s="1" t="s">
        <v>3075</v>
      </c>
      <c r="C368" s="1" t="s">
        <v>43220</v>
      </c>
      <c r="D368">
        <v>67201065</v>
      </c>
      <c r="E368">
        <v>1535</v>
      </c>
      <c r="F368" s="1" t="s">
        <v>43217</v>
      </c>
    </row>
    <row r="369" spans="1:6" x14ac:dyDescent="0.3">
      <c r="A369">
        <v>29807</v>
      </c>
      <c r="B369" s="1" t="s">
        <v>3354</v>
      </c>
      <c r="C369" s="1" t="s">
        <v>43227</v>
      </c>
      <c r="D369">
        <v>15116119</v>
      </c>
      <c r="E369">
        <v>7454</v>
      </c>
      <c r="F369" s="1" t="s">
        <v>43217</v>
      </c>
    </row>
    <row r="370" spans="1:6" x14ac:dyDescent="0.3">
      <c r="A370">
        <v>29808</v>
      </c>
      <c r="B370" s="1" t="s">
        <v>604</v>
      </c>
      <c r="C370" s="1" t="s">
        <v>43218</v>
      </c>
      <c r="D370">
        <v>77701490</v>
      </c>
      <c r="E370">
        <v>1320.1</v>
      </c>
      <c r="F370" s="1" t="s">
        <v>43228</v>
      </c>
    </row>
    <row r="371" spans="1:6" x14ac:dyDescent="0.3">
      <c r="A371">
        <v>29809</v>
      </c>
      <c r="B371" s="1" t="s">
        <v>604</v>
      </c>
      <c r="C371" s="1" t="s">
        <v>43231</v>
      </c>
      <c r="D371">
        <v>80156594</v>
      </c>
      <c r="E371">
        <v>5965</v>
      </c>
      <c r="F371" s="1" t="s">
        <v>43217</v>
      </c>
    </row>
    <row r="372" spans="1:6" x14ac:dyDescent="0.3">
      <c r="A372">
        <v>29810</v>
      </c>
      <c r="B372" s="1" t="s">
        <v>604</v>
      </c>
      <c r="C372" s="1" t="s">
        <v>43230</v>
      </c>
      <c r="D372">
        <v>85742187</v>
      </c>
      <c r="E372">
        <v>178</v>
      </c>
      <c r="F372" s="1"/>
    </row>
    <row r="373" spans="1:6" x14ac:dyDescent="0.3">
      <c r="A373">
        <v>29811</v>
      </c>
      <c r="B373" s="1" t="s">
        <v>604</v>
      </c>
      <c r="C373" s="1" t="s">
        <v>43216</v>
      </c>
      <c r="D373">
        <v>15870309</v>
      </c>
      <c r="E373">
        <v>1836</v>
      </c>
      <c r="F373" s="1" t="s">
        <v>43224</v>
      </c>
    </row>
    <row r="374" spans="1:6" x14ac:dyDescent="0.3">
      <c r="A374">
        <v>29812</v>
      </c>
      <c r="B374" s="1" t="s">
        <v>729</v>
      </c>
      <c r="C374" s="1" t="s">
        <v>43218</v>
      </c>
      <c r="D374">
        <v>91567790</v>
      </c>
      <c r="E374">
        <v>9886</v>
      </c>
      <c r="F374" s="1" t="s">
        <v>43217</v>
      </c>
    </row>
    <row r="375" spans="1:6" x14ac:dyDescent="0.3">
      <c r="A375">
        <v>29813</v>
      </c>
      <c r="B375" s="1" t="s">
        <v>2261</v>
      </c>
      <c r="C375" s="1" t="s">
        <v>43222</v>
      </c>
      <c r="D375">
        <v>46536463</v>
      </c>
      <c r="E375">
        <v>198</v>
      </c>
      <c r="F375" s="1" t="s">
        <v>43217</v>
      </c>
    </row>
    <row r="376" spans="1:6" x14ac:dyDescent="0.3">
      <c r="A376">
        <v>29814</v>
      </c>
      <c r="B376" s="1" t="s">
        <v>2261</v>
      </c>
      <c r="C376" s="1" t="s">
        <v>43225</v>
      </c>
      <c r="D376">
        <v>60457825</v>
      </c>
      <c r="E376">
        <v>2062</v>
      </c>
      <c r="F376" s="1"/>
    </row>
    <row r="377" spans="1:6" x14ac:dyDescent="0.3">
      <c r="A377">
        <v>29815</v>
      </c>
      <c r="B377" s="1" t="s">
        <v>4463</v>
      </c>
      <c r="C377" s="1" t="s">
        <v>43223</v>
      </c>
      <c r="D377">
        <v>22070646</v>
      </c>
      <c r="E377">
        <v>4470.5</v>
      </c>
      <c r="F377" s="1" t="s">
        <v>43219</v>
      </c>
    </row>
    <row r="378" spans="1:6" x14ac:dyDescent="0.3">
      <c r="A378">
        <v>29816</v>
      </c>
      <c r="B378" s="1" t="s">
        <v>4463</v>
      </c>
      <c r="C378" s="1" t="s">
        <v>43230</v>
      </c>
      <c r="D378">
        <v>80801391</v>
      </c>
      <c r="E378">
        <v>5212</v>
      </c>
      <c r="F378" s="1" t="s">
        <v>43217</v>
      </c>
    </row>
    <row r="379" spans="1:6" x14ac:dyDescent="0.3">
      <c r="A379">
        <v>29817</v>
      </c>
      <c r="B379" s="1" t="s">
        <v>1281</v>
      </c>
      <c r="C379" s="1" t="s">
        <v>43218</v>
      </c>
      <c r="D379">
        <v>67316442</v>
      </c>
      <c r="E379">
        <v>2682.3</v>
      </c>
      <c r="F379" s="1" t="s">
        <v>43228</v>
      </c>
    </row>
    <row r="380" spans="1:6" x14ac:dyDescent="0.3">
      <c r="A380">
        <v>29818</v>
      </c>
      <c r="B380" s="1" t="s">
        <v>2605</v>
      </c>
      <c r="C380" s="1" t="s">
        <v>43227</v>
      </c>
      <c r="D380">
        <v>93538832</v>
      </c>
      <c r="E380">
        <v>3362</v>
      </c>
      <c r="F380" s="1" t="s">
        <v>43217</v>
      </c>
    </row>
    <row r="381" spans="1:6" x14ac:dyDescent="0.3">
      <c r="A381">
        <v>29819</v>
      </c>
      <c r="B381" s="1" t="s">
        <v>2605</v>
      </c>
      <c r="C381" s="1" t="s">
        <v>9442</v>
      </c>
      <c r="D381">
        <v>5409831</v>
      </c>
      <c r="E381">
        <v>676</v>
      </c>
      <c r="F381" s="1" t="s">
        <v>43228</v>
      </c>
    </row>
    <row r="382" spans="1:6" x14ac:dyDescent="0.3">
      <c r="A382">
        <v>29820</v>
      </c>
      <c r="B382" s="1" t="s">
        <v>341</v>
      </c>
      <c r="C382" s="1" t="s">
        <v>43230</v>
      </c>
      <c r="D382">
        <v>46485179</v>
      </c>
      <c r="E382">
        <v>624</v>
      </c>
      <c r="F382" s="1" t="s">
        <v>43217</v>
      </c>
    </row>
    <row r="383" spans="1:6" x14ac:dyDescent="0.3">
      <c r="A383">
        <v>29821</v>
      </c>
      <c r="B383" s="1" t="s">
        <v>341</v>
      </c>
      <c r="C383" s="1" t="s">
        <v>43220</v>
      </c>
      <c r="D383">
        <v>68556356</v>
      </c>
      <c r="E383">
        <v>1380</v>
      </c>
      <c r="F383" s="1"/>
    </row>
    <row r="384" spans="1:6" x14ac:dyDescent="0.3">
      <c r="A384">
        <v>29822</v>
      </c>
      <c r="B384" s="1" t="s">
        <v>79</v>
      </c>
      <c r="C384" s="1" t="s">
        <v>43229</v>
      </c>
      <c r="D384">
        <v>10603589</v>
      </c>
      <c r="E384">
        <v>3334</v>
      </c>
      <c r="F384" s="1" t="s">
        <v>43217</v>
      </c>
    </row>
    <row r="385" spans="1:6" x14ac:dyDescent="0.3">
      <c r="A385">
        <v>29823</v>
      </c>
      <c r="B385" s="1" t="s">
        <v>79</v>
      </c>
      <c r="C385" s="1" t="s">
        <v>43225</v>
      </c>
      <c r="D385">
        <v>1495051</v>
      </c>
      <c r="E385">
        <v>4694</v>
      </c>
      <c r="F385" s="1"/>
    </row>
    <row r="386" spans="1:6" x14ac:dyDescent="0.3">
      <c r="A386">
        <v>29824</v>
      </c>
      <c r="B386" s="1" t="s">
        <v>79</v>
      </c>
      <c r="C386" s="1" t="s">
        <v>43220</v>
      </c>
      <c r="D386">
        <v>42263525</v>
      </c>
      <c r="E386">
        <v>957</v>
      </c>
      <c r="F386" s="1" t="s">
        <v>43228</v>
      </c>
    </row>
    <row r="387" spans="1:6" x14ac:dyDescent="0.3">
      <c r="A387">
        <v>29825</v>
      </c>
      <c r="B387" s="1" t="s">
        <v>3366</v>
      </c>
      <c r="C387" s="1" t="s">
        <v>43222</v>
      </c>
      <c r="D387">
        <v>31156671</v>
      </c>
      <c r="E387">
        <v>5578</v>
      </c>
      <c r="F387" s="1" t="s">
        <v>43217</v>
      </c>
    </row>
    <row r="388" spans="1:6" x14ac:dyDescent="0.3">
      <c r="A388">
        <v>29826</v>
      </c>
      <c r="B388" s="1" t="s">
        <v>3942</v>
      </c>
      <c r="C388" s="1" t="s">
        <v>43226</v>
      </c>
      <c r="D388">
        <v>6997305</v>
      </c>
      <c r="E388">
        <v>7531</v>
      </c>
      <c r="F388" s="1" t="s">
        <v>43217</v>
      </c>
    </row>
    <row r="389" spans="1:6" x14ac:dyDescent="0.3">
      <c r="A389">
        <v>29827</v>
      </c>
      <c r="B389" s="1" t="s">
        <v>3942</v>
      </c>
      <c r="C389" s="1" t="s">
        <v>43223</v>
      </c>
      <c r="D389">
        <v>4248011</v>
      </c>
      <c r="E389">
        <v>802</v>
      </c>
      <c r="F389" s="1"/>
    </row>
    <row r="390" spans="1:6" x14ac:dyDescent="0.3">
      <c r="A390">
        <v>29828</v>
      </c>
      <c r="B390" s="1" t="s">
        <v>2634</v>
      </c>
      <c r="C390" s="1" t="s">
        <v>43231</v>
      </c>
      <c r="D390">
        <v>9780645</v>
      </c>
      <c r="E390">
        <v>2802</v>
      </c>
      <c r="F390" s="1" t="s">
        <v>43217</v>
      </c>
    </row>
    <row r="391" spans="1:6" x14ac:dyDescent="0.3">
      <c r="A391">
        <v>29829</v>
      </c>
      <c r="B391" s="1" t="s">
        <v>4112</v>
      </c>
      <c r="C391" s="1" t="s">
        <v>43230</v>
      </c>
      <c r="D391">
        <v>34219330</v>
      </c>
      <c r="E391">
        <v>5629</v>
      </c>
      <c r="F391" s="1" t="s">
        <v>43217</v>
      </c>
    </row>
    <row r="392" spans="1:6" x14ac:dyDescent="0.3">
      <c r="A392">
        <v>29830</v>
      </c>
      <c r="B392" s="1" t="s">
        <v>1812</v>
      </c>
      <c r="C392" s="1" t="s">
        <v>43225</v>
      </c>
      <c r="D392">
        <v>52409064</v>
      </c>
      <c r="E392">
        <v>667</v>
      </c>
      <c r="F392" s="1" t="s">
        <v>43228</v>
      </c>
    </row>
    <row r="393" spans="1:6" x14ac:dyDescent="0.3">
      <c r="A393">
        <v>29831</v>
      </c>
      <c r="B393" s="1" t="s">
        <v>2565</v>
      </c>
      <c r="C393" s="1" t="s">
        <v>43218</v>
      </c>
      <c r="D393">
        <v>3664666</v>
      </c>
      <c r="E393">
        <v>9848</v>
      </c>
      <c r="F393" s="1" t="s">
        <v>43217</v>
      </c>
    </row>
    <row r="394" spans="1:6" x14ac:dyDescent="0.3">
      <c r="A394">
        <v>29832</v>
      </c>
      <c r="B394" s="1" t="s">
        <v>938</v>
      </c>
      <c r="C394" s="1" t="s">
        <v>43222</v>
      </c>
      <c r="D394">
        <v>57389086</v>
      </c>
      <c r="E394">
        <v>772</v>
      </c>
      <c r="F394" s="1" t="s">
        <v>43217</v>
      </c>
    </row>
    <row r="395" spans="1:6" x14ac:dyDescent="0.3">
      <c r="A395">
        <v>29833</v>
      </c>
      <c r="B395" s="1" t="s">
        <v>938</v>
      </c>
      <c r="C395" s="1" t="s">
        <v>43230</v>
      </c>
      <c r="D395">
        <v>36382317</v>
      </c>
      <c r="E395">
        <v>1572</v>
      </c>
      <c r="F395" s="1" t="s">
        <v>43217</v>
      </c>
    </row>
    <row r="396" spans="1:6" x14ac:dyDescent="0.3">
      <c r="A396">
        <v>29834</v>
      </c>
      <c r="B396" s="1" t="s">
        <v>1725</v>
      </c>
      <c r="C396" s="1" t="s">
        <v>43221</v>
      </c>
      <c r="D396">
        <v>29425543</v>
      </c>
      <c r="E396">
        <v>3257</v>
      </c>
      <c r="F396" s="1" t="s">
        <v>43217</v>
      </c>
    </row>
    <row r="397" spans="1:6" x14ac:dyDescent="0.3">
      <c r="A397">
        <v>29835</v>
      </c>
      <c r="B397" s="1" t="s">
        <v>1725</v>
      </c>
      <c r="C397" s="1" t="s">
        <v>43220</v>
      </c>
      <c r="D397">
        <v>97550320</v>
      </c>
      <c r="E397">
        <v>207</v>
      </c>
      <c r="F397" s="1" t="s">
        <v>43217</v>
      </c>
    </row>
    <row r="398" spans="1:6" x14ac:dyDescent="0.3">
      <c r="A398">
        <v>29836</v>
      </c>
      <c r="B398" s="1" t="s">
        <v>1224</v>
      </c>
      <c r="C398" s="1" t="s">
        <v>43223</v>
      </c>
      <c r="D398">
        <v>78823619</v>
      </c>
      <c r="E398">
        <v>5745</v>
      </c>
      <c r="F398" s="1" t="s">
        <v>43217</v>
      </c>
    </row>
    <row r="399" spans="1:6" x14ac:dyDescent="0.3">
      <c r="A399">
        <v>29837</v>
      </c>
      <c r="B399" s="1" t="s">
        <v>1224</v>
      </c>
      <c r="C399" s="1" t="s">
        <v>43231</v>
      </c>
      <c r="D399">
        <v>72798836</v>
      </c>
      <c r="E399">
        <v>2621</v>
      </c>
      <c r="F399" s="1"/>
    </row>
    <row r="400" spans="1:6" x14ac:dyDescent="0.3">
      <c r="A400">
        <v>29838</v>
      </c>
      <c r="B400" s="1" t="s">
        <v>1061</v>
      </c>
      <c r="C400" s="1" t="s">
        <v>43216</v>
      </c>
      <c r="D400">
        <v>60961633</v>
      </c>
      <c r="E400">
        <v>2577</v>
      </c>
      <c r="F400" s="1" t="s">
        <v>43219</v>
      </c>
    </row>
    <row r="401" spans="1:6" x14ac:dyDescent="0.3">
      <c r="A401">
        <v>29839</v>
      </c>
      <c r="B401" s="1" t="s">
        <v>1061</v>
      </c>
      <c r="C401" s="1" t="s">
        <v>43225</v>
      </c>
      <c r="D401">
        <v>10382223</v>
      </c>
      <c r="E401">
        <v>2653</v>
      </c>
      <c r="F401" s="1" t="s">
        <v>43217</v>
      </c>
    </row>
    <row r="402" spans="1:6" x14ac:dyDescent="0.3">
      <c r="A402">
        <v>29840</v>
      </c>
      <c r="B402" s="1" t="s">
        <v>1061</v>
      </c>
      <c r="C402" s="1" t="s">
        <v>43227</v>
      </c>
      <c r="D402">
        <v>5267882</v>
      </c>
      <c r="E402">
        <v>3274</v>
      </c>
      <c r="F402" s="1"/>
    </row>
    <row r="403" spans="1:6" x14ac:dyDescent="0.3">
      <c r="A403">
        <v>29841</v>
      </c>
      <c r="B403" s="1" t="s">
        <v>4005</v>
      </c>
      <c r="C403" s="1" t="s">
        <v>43216</v>
      </c>
      <c r="D403">
        <v>46721518</v>
      </c>
      <c r="E403">
        <v>1941.9</v>
      </c>
      <c r="F403" s="1" t="s">
        <v>43228</v>
      </c>
    </row>
    <row r="404" spans="1:6" x14ac:dyDescent="0.3">
      <c r="A404">
        <v>29842</v>
      </c>
      <c r="B404" s="1" t="s">
        <v>4005</v>
      </c>
      <c r="C404" s="1" t="s">
        <v>43230</v>
      </c>
      <c r="D404">
        <v>31507086</v>
      </c>
      <c r="E404">
        <v>62</v>
      </c>
      <c r="F404" s="1" t="s">
        <v>43217</v>
      </c>
    </row>
    <row r="405" spans="1:6" x14ac:dyDescent="0.3">
      <c r="A405">
        <v>29843</v>
      </c>
      <c r="B405" s="1" t="s">
        <v>4005</v>
      </c>
      <c r="C405" s="1" t="s">
        <v>43216</v>
      </c>
      <c r="D405">
        <v>27026367</v>
      </c>
      <c r="E405">
        <v>12925</v>
      </c>
      <c r="F405" s="1"/>
    </row>
    <row r="406" spans="1:6" x14ac:dyDescent="0.3">
      <c r="A406">
        <v>29844</v>
      </c>
      <c r="B406" s="1" t="s">
        <v>3748</v>
      </c>
      <c r="C406" s="1" t="s">
        <v>43229</v>
      </c>
      <c r="D406">
        <v>722319</v>
      </c>
      <c r="E406">
        <v>1986</v>
      </c>
      <c r="F406" s="1" t="s">
        <v>43217</v>
      </c>
    </row>
    <row r="407" spans="1:6" x14ac:dyDescent="0.3">
      <c r="A407">
        <v>29845</v>
      </c>
      <c r="B407" s="1" t="s">
        <v>3913</v>
      </c>
      <c r="C407" s="1" t="s">
        <v>43220</v>
      </c>
      <c r="D407">
        <v>11480212</v>
      </c>
      <c r="E407">
        <v>1636</v>
      </c>
      <c r="F407" s="1" t="s">
        <v>43217</v>
      </c>
    </row>
    <row r="408" spans="1:6" x14ac:dyDescent="0.3">
      <c r="A408">
        <v>29846</v>
      </c>
      <c r="B408" s="1" t="s">
        <v>3913</v>
      </c>
      <c r="C408" s="1" t="s">
        <v>43220</v>
      </c>
      <c r="D408">
        <v>85708903</v>
      </c>
      <c r="E408">
        <v>845</v>
      </c>
      <c r="F408" s="1"/>
    </row>
    <row r="409" spans="1:6" x14ac:dyDescent="0.3">
      <c r="A409">
        <v>29847</v>
      </c>
      <c r="B409" s="1" t="s">
        <v>3913</v>
      </c>
      <c r="C409" s="1" t="s">
        <v>43230</v>
      </c>
      <c r="D409">
        <v>34143477</v>
      </c>
      <c r="E409">
        <v>1366</v>
      </c>
      <c r="F409" s="1" t="s">
        <v>43224</v>
      </c>
    </row>
    <row r="410" spans="1:6" x14ac:dyDescent="0.3">
      <c r="A410">
        <v>29848</v>
      </c>
      <c r="B410" s="1" t="s">
        <v>3621</v>
      </c>
      <c r="C410" s="1" t="s">
        <v>9442</v>
      </c>
      <c r="D410">
        <v>91239595</v>
      </c>
      <c r="E410">
        <v>5842</v>
      </c>
      <c r="F410" s="1" t="s">
        <v>43217</v>
      </c>
    </row>
    <row r="411" spans="1:6" x14ac:dyDescent="0.3">
      <c r="A411">
        <v>29849</v>
      </c>
      <c r="B411" s="1" t="s">
        <v>3621</v>
      </c>
      <c r="C411" s="1" t="s">
        <v>43229</v>
      </c>
      <c r="D411">
        <v>94949411</v>
      </c>
      <c r="E411">
        <v>145</v>
      </c>
      <c r="F411" s="1"/>
    </row>
    <row r="412" spans="1:6" x14ac:dyDescent="0.3">
      <c r="A412">
        <v>29850</v>
      </c>
      <c r="B412" s="1" t="s">
        <v>3621</v>
      </c>
      <c r="C412" s="1" t="s">
        <v>43227</v>
      </c>
      <c r="D412">
        <v>58432865</v>
      </c>
      <c r="E412">
        <v>430</v>
      </c>
      <c r="F412" s="1" t="s">
        <v>43224</v>
      </c>
    </row>
    <row r="413" spans="1:6" x14ac:dyDescent="0.3">
      <c r="A413">
        <v>29851</v>
      </c>
      <c r="B413" s="1" t="s">
        <v>3621</v>
      </c>
      <c r="C413" s="1" t="s">
        <v>43225</v>
      </c>
      <c r="D413">
        <v>58291846</v>
      </c>
      <c r="E413">
        <v>156</v>
      </c>
      <c r="F413" s="1"/>
    </row>
    <row r="414" spans="1:6" x14ac:dyDescent="0.3">
      <c r="A414">
        <v>29852</v>
      </c>
      <c r="B414" s="1" t="s">
        <v>4434</v>
      </c>
      <c r="C414" s="1" t="s">
        <v>43223</v>
      </c>
      <c r="D414">
        <v>78368478</v>
      </c>
      <c r="E414">
        <v>6992</v>
      </c>
      <c r="F414" s="1" t="s">
        <v>43217</v>
      </c>
    </row>
    <row r="415" spans="1:6" x14ac:dyDescent="0.3">
      <c r="A415">
        <v>29853</v>
      </c>
      <c r="B415" s="1" t="s">
        <v>2409</v>
      </c>
      <c r="C415" s="1" t="s">
        <v>43223</v>
      </c>
      <c r="D415">
        <v>63953745</v>
      </c>
      <c r="E415">
        <v>2646</v>
      </c>
      <c r="F415" s="1" t="s">
        <v>43217</v>
      </c>
    </row>
    <row r="416" spans="1:6" x14ac:dyDescent="0.3">
      <c r="A416">
        <v>29854</v>
      </c>
      <c r="B416" s="1" t="s">
        <v>549</v>
      </c>
      <c r="C416" s="1" t="s">
        <v>43216</v>
      </c>
      <c r="D416">
        <v>46045607</v>
      </c>
      <c r="E416">
        <v>1628</v>
      </c>
      <c r="F416" s="1" t="s">
        <v>43217</v>
      </c>
    </row>
    <row r="417" spans="1:6" x14ac:dyDescent="0.3">
      <c r="A417">
        <v>29855</v>
      </c>
      <c r="B417" s="1" t="s">
        <v>2033</v>
      </c>
      <c r="C417" s="1" t="s">
        <v>43227</v>
      </c>
      <c r="D417">
        <v>99728369</v>
      </c>
      <c r="E417">
        <v>1950</v>
      </c>
      <c r="F417" s="1" t="s">
        <v>43217</v>
      </c>
    </row>
    <row r="418" spans="1:6" x14ac:dyDescent="0.3">
      <c r="A418">
        <v>29856</v>
      </c>
      <c r="B418" s="1" t="s">
        <v>2713</v>
      </c>
      <c r="C418" s="1" t="s">
        <v>43218</v>
      </c>
      <c r="D418">
        <v>12600803</v>
      </c>
      <c r="E418">
        <v>3236</v>
      </c>
      <c r="F418" s="1" t="s">
        <v>43217</v>
      </c>
    </row>
    <row r="419" spans="1:6" x14ac:dyDescent="0.3">
      <c r="A419">
        <v>29857</v>
      </c>
      <c r="B419" s="1" t="s">
        <v>3000</v>
      </c>
      <c r="C419" s="1" t="s">
        <v>43229</v>
      </c>
      <c r="D419">
        <v>43664085</v>
      </c>
      <c r="E419">
        <v>3803</v>
      </c>
      <c r="F419" s="1" t="s">
        <v>43217</v>
      </c>
    </row>
    <row r="420" spans="1:6" x14ac:dyDescent="0.3">
      <c r="A420">
        <v>29858</v>
      </c>
      <c r="B420" s="1" t="s">
        <v>3000</v>
      </c>
      <c r="C420" s="1" t="s">
        <v>43225</v>
      </c>
      <c r="D420">
        <v>25709551</v>
      </c>
      <c r="E420">
        <v>3132</v>
      </c>
      <c r="F420" s="1" t="s">
        <v>43219</v>
      </c>
    </row>
    <row r="421" spans="1:6" x14ac:dyDescent="0.3">
      <c r="A421">
        <v>29859</v>
      </c>
      <c r="B421" s="1" t="s">
        <v>3797</v>
      </c>
      <c r="C421" s="1" t="s">
        <v>43223</v>
      </c>
      <c r="D421">
        <v>27760046</v>
      </c>
      <c r="E421">
        <v>14367</v>
      </c>
      <c r="F421" s="1" t="s">
        <v>43217</v>
      </c>
    </row>
    <row r="422" spans="1:6" x14ac:dyDescent="0.3">
      <c r="A422">
        <v>29860</v>
      </c>
      <c r="B422" s="1" t="s">
        <v>3334</v>
      </c>
      <c r="C422" s="1" t="s">
        <v>43218</v>
      </c>
      <c r="D422">
        <v>77063089</v>
      </c>
      <c r="E422">
        <v>2953</v>
      </c>
      <c r="F422" s="1" t="s">
        <v>43217</v>
      </c>
    </row>
    <row r="423" spans="1:6" x14ac:dyDescent="0.3">
      <c r="A423">
        <v>29861</v>
      </c>
      <c r="B423" s="1" t="s">
        <v>502</v>
      </c>
      <c r="C423" s="1" t="s">
        <v>43227</v>
      </c>
      <c r="D423">
        <v>70354622</v>
      </c>
      <c r="E423">
        <v>3657</v>
      </c>
      <c r="F423" s="1" t="s">
        <v>43217</v>
      </c>
    </row>
    <row r="424" spans="1:6" x14ac:dyDescent="0.3">
      <c r="A424">
        <v>29862</v>
      </c>
      <c r="B424" s="1" t="s">
        <v>2108</v>
      </c>
      <c r="C424" s="1" t="s">
        <v>43222</v>
      </c>
      <c r="D424">
        <v>17178321</v>
      </c>
      <c r="E424">
        <v>1284</v>
      </c>
      <c r="F424" s="1" t="s">
        <v>43228</v>
      </c>
    </row>
    <row r="425" spans="1:6" x14ac:dyDescent="0.3">
      <c r="A425">
        <v>29863</v>
      </c>
      <c r="B425" s="1" t="s">
        <v>3886</v>
      </c>
      <c r="C425" s="1" t="s">
        <v>43225</v>
      </c>
      <c r="D425">
        <v>74396675</v>
      </c>
      <c r="E425">
        <v>1901</v>
      </c>
      <c r="F425" s="1" t="s">
        <v>43219</v>
      </c>
    </row>
    <row r="426" spans="1:6" x14ac:dyDescent="0.3">
      <c r="A426">
        <v>29865</v>
      </c>
      <c r="B426" s="1" t="s">
        <v>4165</v>
      </c>
      <c r="C426" s="1" t="s">
        <v>43222</v>
      </c>
      <c r="D426">
        <v>93944477</v>
      </c>
      <c r="E426">
        <v>4777</v>
      </c>
      <c r="F426" s="1" t="s">
        <v>43217</v>
      </c>
    </row>
    <row r="427" spans="1:6" x14ac:dyDescent="0.3">
      <c r="A427">
        <v>29866</v>
      </c>
      <c r="B427" s="1" t="s">
        <v>4165</v>
      </c>
      <c r="C427" s="1" t="s">
        <v>43221</v>
      </c>
      <c r="D427">
        <v>80353498</v>
      </c>
      <c r="E427">
        <v>371</v>
      </c>
      <c r="F427" s="1"/>
    </row>
    <row r="428" spans="1:6" x14ac:dyDescent="0.3">
      <c r="A428">
        <v>29867</v>
      </c>
      <c r="B428" s="1" t="s">
        <v>4165</v>
      </c>
      <c r="C428" s="1" t="s">
        <v>43226</v>
      </c>
      <c r="D428">
        <v>47159934</v>
      </c>
      <c r="E428">
        <v>3375</v>
      </c>
      <c r="F428" s="1" t="s">
        <v>43224</v>
      </c>
    </row>
    <row r="429" spans="1:6" x14ac:dyDescent="0.3">
      <c r="A429">
        <v>29868</v>
      </c>
      <c r="B429" s="1" t="s">
        <v>4165</v>
      </c>
      <c r="C429" s="1" t="s">
        <v>43216</v>
      </c>
      <c r="D429">
        <v>37490087</v>
      </c>
      <c r="E429">
        <v>355</v>
      </c>
      <c r="F429" s="1"/>
    </row>
    <row r="430" spans="1:6" x14ac:dyDescent="0.3">
      <c r="A430">
        <v>29869</v>
      </c>
      <c r="B430" s="1" t="s">
        <v>4165</v>
      </c>
      <c r="C430" s="1" t="s">
        <v>43216</v>
      </c>
      <c r="D430">
        <v>67794364</v>
      </c>
      <c r="E430">
        <v>422</v>
      </c>
      <c r="F430" s="1" t="s">
        <v>43219</v>
      </c>
    </row>
    <row r="431" spans="1:6" x14ac:dyDescent="0.3">
      <c r="A431">
        <v>29870</v>
      </c>
      <c r="B431" s="1" t="s">
        <v>2266</v>
      </c>
      <c r="C431" s="1" t="s">
        <v>43221</v>
      </c>
      <c r="D431">
        <v>31189668</v>
      </c>
      <c r="E431">
        <v>7814</v>
      </c>
      <c r="F431" s="1" t="s">
        <v>43217</v>
      </c>
    </row>
    <row r="432" spans="1:6" x14ac:dyDescent="0.3">
      <c r="A432">
        <v>29871</v>
      </c>
      <c r="B432" s="1" t="s">
        <v>2913</v>
      </c>
      <c r="C432" s="1" t="s">
        <v>43226</v>
      </c>
      <c r="D432">
        <v>6982702</v>
      </c>
      <c r="E432">
        <v>2294</v>
      </c>
      <c r="F432" s="1" t="s">
        <v>43217</v>
      </c>
    </row>
    <row r="433" spans="1:6" x14ac:dyDescent="0.3">
      <c r="A433">
        <v>29872</v>
      </c>
      <c r="B433" s="1" t="s">
        <v>2341</v>
      </c>
      <c r="C433" s="1" t="s">
        <v>43221</v>
      </c>
      <c r="D433">
        <v>56231456</v>
      </c>
      <c r="E433">
        <v>2785</v>
      </c>
      <c r="F433" s="1" t="s">
        <v>43219</v>
      </c>
    </row>
    <row r="434" spans="1:6" x14ac:dyDescent="0.3">
      <c r="A434">
        <v>29873</v>
      </c>
      <c r="B434" s="1" t="s">
        <v>2341</v>
      </c>
      <c r="C434" s="1" t="s">
        <v>43229</v>
      </c>
      <c r="D434">
        <v>99187093</v>
      </c>
      <c r="E434">
        <v>13691</v>
      </c>
      <c r="F434" s="1" t="s">
        <v>43217</v>
      </c>
    </row>
    <row r="435" spans="1:6" x14ac:dyDescent="0.3">
      <c r="A435">
        <v>29874</v>
      </c>
      <c r="B435" s="1" t="s">
        <v>4464</v>
      </c>
      <c r="C435" s="1" t="s">
        <v>9442</v>
      </c>
      <c r="D435">
        <v>6354302</v>
      </c>
      <c r="E435">
        <v>3509</v>
      </c>
      <c r="F435" s="1" t="s">
        <v>43219</v>
      </c>
    </row>
    <row r="436" spans="1:6" x14ac:dyDescent="0.3">
      <c r="A436">
        <v>29875</v>
      </c>
      <c r="B436" s="1" t="s">
        <v>230</v>
      </c>
      <c r="C436" s="1" t="s">
        <v>43220</v>
      </c>
      <c r="D436">
        <v>93325268</v>
      </c>
      <c r="E436">
        <v>3068</v>
      </c>
      <c r="F436" s="1" t="s">
        <v>43217</v>
      </c>
    </row>
    <row r="437" spans="1:6" x14ac:dyDescent="0.3">
      <c r="A437">
        <v>29876</v>
      </c>
      <c r="B437" s="1" t="s">
        <v>1464</v>
      </c>
      <c r="C437" s="1" t="s">
        <v>43226</v>
      </c>
      <c r="D437">
        <v>74740838</v>
      </c>
      <c r="E437">
        <v>2858</v>
      </c>
      <c r="F437" s="1" t="s">
        <v>43217</v>
      </c>
    </row>
    <row r="438" spans="1:6" x14ac:dyDescent="0.3">
      <c r="A438">
        <v>29877</v>
      </c>
      <c r="B438" s="1" t="s">
        <v>2109</v>
      </c>
      <c r="C438" s="1" t="s">
        <v>43226</v>
      </c>
      <c r="D438">
        <v>41618597</v>
      </c>
      <c r="E438">
        <v>6149.5</v>
      </c>
      <c r="F438" s="1" t="s">
        <v>43219</v>
      </c>
    </row>
    <row r="439" spans="1:6" x14ac:dyDescent="0.3">
      <c r="A439">
        <v>29878</v>
      </c>
      <c r="B439" s="1" t="s">
        <v>2109</v>
      </c>
      <c r="C439" s="1" t="s">
        <v>43229</v>
      </c>
      <c r="D439">
        <v>87909203</v>
      </c>
      <c r="E439">
        <v>1057</v>
      </c>
      <c r="F439" s="1" t="s">
        <v>43217</v>
      </c>
    </row>
    <row r="440" spans="1:6" x14ac:dyDescent="0.3">
      <c r="A440">
        <v>29879</v>
      </c>
      <c r="B440" s="1" t="s">
        <v>2109</v>
      </c>
      <c r="C440" s="1" t="s">
        <v>43229</v>
      </c>
      <c r="D440">
        <v>32717514</v>
      </c>
      <c r="E440">
        <v>2196</v>
      </c>
      <c r="F440" s="1"/>
    </row>
    <row r="441" spans="1:6" x14ac:dyDescent="0.3">
      <c r="A441">
        <v>29880</v>
      </c>
      <c r="B441" s="1" t="s">
        <v>2109</v>
      </c>
      <c r="C441" s="1" t="s">
        <v>43223</v>
      </c>
      <c r="D441">
        <v>559258</v>
      </c>
      <c r="E441">
        <v>416</v>
      </c>
      <c r="F441" s="1" t="s">
        <v>43224</v>
      </c>
    </row>
    <row r="442" spans="1:6" x14ac:dyDescent="0.3">
      <c r="A442">
        <v>29881</v>
      </c>
      <c r="B442" s="1" t="s">
        <v>981</v>
      </c>
      <c r="C442" s="1" t="s">
        <v>43225</v>
      </c>
      <c r="D442">
        <v>44067668</v>
      </c>
      <c r="E442">
        <v>1876</v>
      </c>
      <c r="F442" s="1" t="s">
        <v>43217</v>
      </c>
    </row>
    <row r="443" spans="1:6" x14ac:dyDescent="0.3">
      <c r="A443">
        <v>29882</v>
      </c>
      <c r="B443" s="1" t="s">
        <v>176</v>
      </c>
      <c r="C443" s="1" t="s">
        <v>43218</v>
      </c>
      <c r="D443">
        <v>4537106</v>
      </c>
      <c r="E443">
        <v>6550</v>
      </c>
      <c r="F443" s="1" t="s">
        <v>43217</v>
      </c>
    </row>
    <row r="444" spans="1:6" x14ac:dyDescent="0.3">
      <c r="A444">
        <v>29883</v>
      </c>
      <c r="B444" s="1" t="s">
        <v>3737</v>
      </c>
      <c r="C444" s="1" t="s">
        <v>43226</v>
      </c>
      <c r="D444">
        <v>65761726</v>
      </c>
      <c r="E444">
        <v>3025</v>
      </c>
      <c r="F444" s="1" t="s">
        <v>43217</v>
      </c>
    </row>
    <row r="445" spans="1:6" x14ac:dyDescent="0.3">
      <c r="A445">
        <v>29884</v>
      </c>
      <c r="B445" s="1" t="s">
        <v>3120</v>
      </c>
      <c r="C445" s="1" t="s">
        <v>43231</v>
      </c>
      <c r="D445">
        <v>83596694</v>
      </c>
      <c r="E445">
        <v>1785</v>
      </c>
      <c r="F445" s="1" t="s">
        <v>43217</v>
      </c>
    </row>
    <row r="446" spans="1:6" x14ac:dyDescent="0.3">
      <c r="A446">
        <v>29885</v>
      </c>
      <c r="B446" s="1" t="s">
        <v>3120</v>
      </c>
      <c r="C446" s="1" t="s">
        <v>43229</v>
      </c>
      <c r="D446">
        <v>19554490</v>
      </c>
      <c r="E446">
        <v>284</v>
      </c>
      <c r="F446" s="1" t="s">
        <v>43217</v>
      </c>
    </row>
    <row r="447" spans="1:6" x14ac:dyDescent="0.3">
      <c r="A447">
        <v>29886</v>
      </c>
      <c r="B447" s="1" t="s">
        <v>3289</v>
      </c>
      <c r="C447" s="1" t="s">
        <v>43226</v>
      </c>
      <c r="D447">
        <v>69376104</v>
      </c>
      <c r="E447">
        <v>2741</v>
      </c>
      <c r="F447" s="1" t="s">
        <v>43217</v>
      </c>
    </row>
    <row r="448" spans="1:6" x14ac:dyDescent="0.3">
      <c r="A448">
        <v>29887</v>
      </c>
      <c r="B448" s="1" t="s">
        <v>4159</v>
      </c>
      <c r="C448" s="1" t="s">
        <v>9442</v>
      </c>
      <c r="D448">
        <v>44978225</v>
      </c>
      <c r="E448">
        <v>1881</v>
      </c>
      <c r="F448" s="1" t="s">
        <v>43217</v>
      </c>
    </row>
    <row r="449" spans="1:6" x14ac:dyDescent="0.3">
      <c r="A449">
        <v>29888</v>
      </c>
      <c r="B449" s="1" t="s">
        <v>4159</v>
      </c>
      <c r="C449" s="1" t="s">
        <v>43230</v>
      </c>
      <c r="D449">
        <v>63815659</v>
      </c>
      <c r="E449">
        <v>1567</v>
      </c>
      <c r="F449" s="1" t="s">
        <v>43217</v>
      </c>
    </row>
    <row r="450" spans="1:6" x14ac:dyDescent="0.3">
      <c r="A450">
        <v>29889</v>
      </c>
      <c r="B450" s="1" t="s">
        <v>478</v>
      </c>
      <c r="C450" s="1" t="s">
        <v>43231</v>
      </c>
      <c r="D450">
        <v>86823993</v>
      </c>
      <c r="E450">
        <v>3252</v>
      </c>
      <c r="F450" s="1" t="s">
        <v>43217</v>
      </c>
    </row>
    <row r="451" spans="1:6" x14ac:dyDescent="0.3">
      <c r="A451">
        <v>29890</v>
      </c>
      <c r="B451" s="1" t="s">
        <v>478</v>
      </c>
      <c r="C451" s="1" t="s">
        <v>43227</v>
      </c>
      <c r="D451">
        <v>47999680</v>
      </c>
      <c r="E451">
        <v>3805</v>
      </c>
      <c r="F451" s="1"/>
    </row>
    <row r="452" spans="1:6" x14ac:dyDescent="0.3">
      <c r="A452">
        <v>29891</v>
      </c>
      <c r="B452" s="1" t="s">
        <v>4270</v>
      </c>
      <c r="C452" s="1" t="s">
        <v>43231</v>
      </c>
      <c r="D452">
        <v>10446250</v>
      </c>
      <c r="E452">
        <v>1287</v>
      </c>
      <c r="F452" s="1" t="s">
        <v>43217</v>
      </c>
    </row>
    <row r="453" spans="1:6" x14ac:dyDescent="0.3">
      <c r="A453">
        <v>29892</v>
      </c>
      <c r="B453" s="1" t="s">
        <v>4270</v>
      </c>
      <c r="C453" s="1" t="s">
        <v>43226</v>
      </c>
      <c r="D453">
        <v>3014916</v>
      </c>
      <c r="E453">
        <v>1145</v>
      </c>
      <c r="F453" s="1" t="s">
        <v>43217</v>
      </c>
    </row>
    <row r="454" spans="1:6" x14ac:dyDescent="0.3">
      <c r="A454">
        <v>29893</v>
      </c>
      <c r="B454" s="1" t="s">
        <v>3339</v>
      </c>
      <c r="C454" s="1" t="s">
        <v>43226</v>
      </c>
      <c r="D454">
        <v>73389369</v>
      </c>
      <c r="E454">
        <v>792</v>
      </c>
      <c r="F454" s="1" t="s">
        <v>43217</v>
      </c>
    </row>
    <row r="455" spans="1:6" x14ac:dyDescent="0.3">
      <c r="A455">
        <v>29894</v>
      </c>
      <c r="B455" s="1" t="s">
        <v>3339</v>
      </c>
      <c r="C455" s="1" t="s">
        <v>43225</v>
      </c>
      <c r="D455">
        <v>23747241</v>
      </c>
      <c r="E455">
        <v>3110</v>
      </c>
      <c r="F455" s="1"/>
    </row>
    <row r="456" spans="1:6" x14ac:dyDescent="0.3">
      <c r="A456">
        <v>29895</v>
      </c>
      <c r="B456" s="1" t="s">
        <v>3464</v>
      </c>
      <c r="C456" s="1" t="s">
        <v>43231</v>
      </c>
      <c r="D456">
        <v>23515820</v>
      </c>
      <c r="E456">
        <v>6908</v>
      </c>
      <c r="F456" s="1" t="s">
        <v>43219</v>
      </c>
    </row>
    <row r="457" spans="1:6" x14ac:dyDescent="0.3">
      <c r="A457">
        <v>29896</v>
      </c>
      <c r="B457" s="1" t="s">
        <v>2071</v>
      </c>
      <c r="C457" s="1" t="s">
        <v>43225</v>
      </c>
      <c r="D457">
        <v>55443829</v>
      </c>
      <c r="E457">
        <v>3528</v>
      </c>
      <c r="F457" s="1" t="s">
        <v>43217</v>
      </c>
    </row>
    <row r="458" spans="1:6" x14ac:dyDescent="0.3">
      <c r="A458">
        <v>29897</v>
      </c>
      <c r="B458" s="1" t="s">
        <v>2296</v>
      </c>
      <c r="C458" s="1" t="s">
        <v>9442</v>
      </c>
      <c r="D458">
        <v>6061673</v>
      </c>
      <c r="E458">
        <v>2385</v>
      </c>
      <c r="F458" s="1" t="s">
        <v>43217</v>
      </c>
    </row>
    <row r="459" spans="1:6" x14ac:dyDescent="0.3">
      <c r="A459">
        <v>29898</v>
      </c>
      <c r="B459" s="1" t="s">
        <v>3577</v>
      </c>
      <c r="C459" s="1" t="s">
        <v>43220</v>
      </c>
      <c r="D459">
        <v>71807402</v>
      </c>
      <c r="E459">
        <v>1634</v>
      </c>
      <c r="F459" s="1" t="s">
        <v>43217</v>
      </c>
    </row>
    <row r="460" spans="1:6" x14ac:dyDescent="0.3">
      <c r="A460">
        <v>29899</v>
      </c>
      <c r="B460" s="1" t="s">
        <v>3577</v>
      </c>
      <c r="C460" s="1" t="s">
        <v>43220</v>
      </c>
      <c r="D460">
        <v>42206424</v>
      </c>
      <c r="E460">
        <v>72</v>
      </c>
      <c r="F460" s="1"/>
    </row>
    <row r="461" spans="1:6" x14ac:dyDescent="0.3">
      <c r="A461">
        <v>29900</v>
      </c>
      <c r="B461" s="1" t="s">
        <v>3577</v>
      </c>
      <c r="C461" s="1" t="s">
        <v>43223</v>
      </c>
      <c r="D461">
        <v>13184309</v>
      </c>
      <c r="E461">
        <v>292</v>
      </c>
      <c r="F461" s="1" t="s">
        <v>43224</v>
      </c>
    </row>
    <row r="462" spans="1:6" x14ac:dyDescent="0.3">
      <c r="A462">
        <v>29901</v>
      </c>
      <c r="B462" s="1" t="s">
        <v>460</v>
      </c>
      <c r="C462" s="1" t="s">
        <v>43227</v>
      </c>
      <c r="D462">
        <v>5579948</v>
      </c>
      <c r="E462">
        <v>2374</v>
      </c>
      <c r="F462" s="1" t="s">
        <v>43217</v>
      </c>
    </row>
    <row r="463" spans="1:6" x14ac:dyDescent="0.3">
      <c r="A463">
        <v>29902</v>
      </c>
      <c r="B463" s="1" t="s">
        <v>460</v>
      </c>
      <c r="C463" s="1" t="s">
        <v>9442</v>
      </c>
      <c r="D463">
        <v>37566691</v>
      </c>
      <c r="E463">
        <v>1168</v>
      </c>
      <c r="F463" s="1"/>
    </row>
    <row r="464" spans="1:6" x14ac:dyDescent="0.3">
      <c r="A464">
        <v>29903</v>
      </c>
      <c r="B464" s="1" t="s">
        <v>2320</v>
      </c>
      <c r="C464" s="1" t="s">
        <v>43226</v>
      </c>
      <c r="D464">
        <v>80065911</v>
      </c>
      <c r="E464">
        <v>2697</v>
      </c>
      <c r="F464" s="1" t="s">
        <v>43217</v>
      </c>
    </row>
    <row r="465" spans="1:6" x14ac:dyDescent="0.3">
      <c r="A465">
        <v>29904</v>
      </c>
      <c r="B465" s="1" t="s">
        <v>2107</v>
      </c>
      <c r="C465" s="1" t="s">
        <v>43223</v>
      </c>
      <c r="D465">
        <v>40453487</v>
      </c>
      <c r="E465">
        <v>4067</v>
      </c>
      <c r="F465" s="1" t="s">
        <v>43217</v>
      </c>
    </row>
    <row r="466" spans="1:6" x14ac:dyDescent="0.3">
      <c r="A466">
        <v>29905</v>
      </c>
      <c r="B466" s="1" t="s">
        <v>2172</v>
      </c>
      <c r="C466" s="1" t="s">
        <v>43223</v>
      </c>
      <c r="D466">
        <v>37576079</v>
      </c>
      <c r="E466">
        <v>2252</v>
      </c>
      <c r="F466" s="1" t="s">
        <v>43217</v>
      </c>
    </row>
    <row r="467" spans="1:6" x14ac:dyDescent="0.3">
      <c r="A467">
        <v>29906</v>
      </c>
      <c r="B467" s="1" t="s">
        <v>3194</v>
      </c>
      <c r="C467" s="1" t="s">
        <v>43231</v>
      </c>
      <c r="D467">
        <v>60226070</v>
      </c>
      <c r="E467">
        <v>7801.2</v>
      </c>
      <c r="F467" s="1" t="s">
        <v>43219</v>
      </c>
    </row>
    <row r="468" spans="1:6" x14ac:dyDescent="0.3">
      <c r="A468">
        <v>29907</v>
      </c>
      <c r="B468" s="1" t="s">
        <v>3194</v>
      </c>
      <c r="C468" s="1" t="s">
        <v>43221</v>
      </c>
      <c r="D468">
        <v>52391654</v>
      </c>
      <c r="E468">
        <v>4087</v>
      </c>
      <c r="F468" s="1" t="s">
        <v>43217</v>
      </c>
    </row>
    <row r="469" spans="1:6" x14ac:dyDescent="0.3">
      <c r="A469">
        <v>29908</v>
      </c>
      <c r="B469" s="1" t="s">
        <v>3194</v>
      </c>
      <c r="C469" s="1" t="s">
        <v>43227</v>
      </c>
      <c r="D469">
        <v>21728092</v>
      </c>
      <c r="E469">
        <v>48</v>
      </c>
      <c r="F469" s="1"/>
    </row>
    <row r="470" spans="1:6" x14ac:dyDescent="0.3">
      <c r="A470">
        <v>29909</v>
      </c>
      <c r="B470" s="1" t="s">
        <v>954</v>
      </c>
      <c r="C470" s="1" t="s">
        <v>43222</v>
      </c>
      <c r="D470">
        <v>26790029</v>
      </c>
      <c r="E470">
        <v>917</v>
      </c>
      <c r="F470" s="1" t="s">
        <v>43217</v>
      </c>
    </row>
    <row r="471" spans="1:6" x14ac:dyDescent="0.3">
      <c r="A471">
        <v>29910</v>
      </c>
      <c r="B471" s="1" t="s">
        <v>954</v>
      </c>
      <c r="C471" s="1" t="s">
        <v>43216</v>
      </c>
      <c r="D471">
        <v>80708729</v>
      </c>
      <c r="E471">
        <v>901</v>
      </c>
      <c r="F471" s="1" t="s">
        <v>43217</v>
      </c>
    </row>
    <row r="472" spans="1:6" x14ac:dyDescent="0.3">
      <c r="A472">
        <v>29911</v>
      </c>
      <c r="B472" s="1" t="s">
        <v>3310</v>
      </c>
      <c r="C472" s="1" t="s">
        <v>43229</v>
      </c>
      <c r="D472">
        <v>44861531</v>
      </c>
      <c r="E472">
        <v>2332</v>
      </c>
      <c r="F472" s="1" t="s">
        <v>43217</v>
      </c>
    </row>
    <row r="473" spans="1:6" x14ac:dyDescent="0.3">
      <c r="A473">
        <v>29912</v>
      </c>
      <c r="B473" s="1" t="s">
        <v>1269</v>
      </c>
      <c r="C473" s="1" t="s">
        <v>43220</v>
      </c>
      <c r="D473">
        <v>15103727</v>
      </c>
      <c r="E473">
        <v>2505</v>
      </c>
      <c r="F473" s="1" t="s">
        <v>43217</v>
      </c>
    </row>
    <row r="474" spans="1:6" x14ac:dyDescent="0.3">
      <c r="A474">
        <v>29913</v>
      </c>
      <c r="B474" s="1" t="s">
        <v>1059</v>
      </c>
      <c r="C474" s="1" t="s">
        <v>43221</v>
      </c>
      <c r="D474">
        <v>47483712</v>
      </c>
      <c r="E474">
        <v>4739</v>
      </c>
      <c r="F474" s="1" t="s">
        <v>43217</v>
      </c>
    </row>
    <row r="475" spans="1:6" x14ac:dyDescent="0.3">
      <c r="A475">
        <v>29914</v>
      </c>
      <c r="B475" s="1" t="s">
        <v>1059</v>
      </c>
      <c r="C475" s="1" t="s">
        <v>43222</v>
      </c>
      <c r="D475">
        <v>77219027</v>
      </c>
      <c r="E475">
        <v>1683</v>
      </c>
      <c r="F475" s="1" t="s">
        <v>43219</v>
      </c>
    </row>
    <row r="476" spans="1:6" x14ac:dyDescent="0.3">
      <c r="A476">
        <v>29915</v>
      </c>
      <c r="B476" s="1" t="s">
        <v>1019</v>
      </c>
      <c r="C476" s="1" t="s">
        <v>43220</v>
      </c>
      <c r="D476">
        <v>68522327</v>
      </c>
      <c r="E476">
        <v>8819</v>
      </c>
      <c r="F476" s="1" t="s">
        <v>43217</v>
      </c>
    </row>
    <row r="477" spans="1:6" x14ac:dyDescent="0.3">
      <c r="A477">
        <v>29916</v>
      </c>
      <c r="B477" s="1" t="s">
        <v>49</v>
      </c>
      <c r="C477" s="1" t="s">
        <v>43229</v>
      </c>
      <c r="D477">
        <v>13685655</v>
      </c>
      <c r="E477">
        <v>7875</v>
      </c>
      <c r="F477" s="1" t="s">
        <v>43217</v>
      </c>
    </row>
    <row r="478" spans="1:6" x14ac:dyDescent="0.3">
      <c r="A478">
        <v>29917</v>
      </c>
      <c r="B478" s="1" t="s">
        <v>1099</v>
      </c>
      <c r="C478" s="1" t="s">
        <v>43222</v>
      </c>
      <c r="D478">
        <v>37914210</v>
      </c>
      <c r="E478">
        <v>7801.2</v>
      </c>
      <c r="F478" s="1" t="s">
        <v>43219</v>
      </c>
    </row>
    <row r="479" spans="1:6" x14ac:dyDescent="0.3">
      <c r="A479">
        <v>29918</v>
      </c>
      <c r="B479" s="1" t="s">
        <v>4003</v>
      </c>
      <c r="C479" s="1" t="s">
        <v>43218</v>
      </c>
      <c r="D479">
        <v>83005469</v>
      </c>
      <c r="E479">
        <v>4660</v>
      </c>
      <c r="F479" s="1" t="s">
        <v>43217</v>
      </c>
    </row>
    <row r="480" spans="1:6" x14ac:dyDescent="0.3">
      <c r="A480">
        <v>29919</v>
      </c>
      <c r="B480" s="1" t="s">
        <v>4003</v>
      </c>
      <c r="C480" s="1" t="s">
        <v>43216</v>
      </c>
      <c r="D480">
        <v>66345286</v>
      </c>
      <c r="E480">
        <v>3568</v>
      </c>
      <c r="F480" s="1" t="s">
        <v>43219</v>
      </c>
    </row>
    <row r="481" spans="1:6" x14ac:dyDescent="0.3">
      <c r="A481">
        <v>29920</v>
      </c>
      <c r="B481" s="1" t="s">
        <v>3312</v>
      </c>
      <c r="C481" s="1" t="s">
        <v>43223</v>
      </c>
      <c r="D481">
        <v>77066629</v>
      </c>
      <c r="E481">
        <v>3791</v>
      </c>
      <c r="F481" s="1" t="s">
        <v>43217</v>
      </c>
    </row>
    <row r="482" spans="1:6" x14ac:dyDescent="0.3">
      <c r="A482">
        <v>29921</v>
      </c>
      <c r="B482" s="1" t="s">
        <v>1374</v>
      </c>
      <c r="C482" s="1" t="s">
        <v>43229</v>
      </c>
      <c r="D482">
        <v>56583434</v>
      </c>
      <c r="E482">
        <v>1992</v>
      </c>
      <c r="F482" s="1" t="s">
        <v>43217</v>
      </c>
    </row>
    <row r="483" spans="1:6" x14ac:dyDescent="0.3">
      <c r="A483">
        <v>29922</v>
      </c>
      <c r="B483" s="1" t="s">
        <v>2008</v>
      </c>
      <c r="C483" s="1" t="s">
        <v>43225</v>
      </c>
      <c r="D483">
        <v>38371622</v>
      </c>
      <c r="E483">
        <v>2687</v>
      </c>
      <c r="F483" s="1" t="s">
        <v>43217</v>
      </c>
    </row>
    <row r="484" spans="1:6" x14ac:dyDescent="0.3">
      <c r="A484">
        <v>29923</v>
      </c>
      <c r="B484" s="1" t="s">
        <v>2008</v>
      </c>
      <c r="C484" s="1" t="s">
        <v>43222</v>
      </c>
      <c r="D484">
        <v>53546470</v>
      </c>
      <c r="E484">
        <v>879</v>
      </c>
      <c r="F484" s="1" t="s">
        <v>43217</v>
      </c>
    </row>
    <row r="485" spans="1:6" x14ac:dyDescent="0.3">
      <c r="A485">
        <v>29924</v>
      </c>
      <c r="B485" s="1" t="s">
        <v>940</v>
      </c>
      <c r="C485" s="1" t="s">
        <v>43225</v>
      </c>
      <c r="D485">
        <v>38533955</v>
      </c>
      <c r="E485">
        <v>4771</v>
      </c>
      <c r="F485" s="1" t="s">
        <v>43217</v>
      </c>
    </row>
    <row r="486" spans="1:6" x14ac:dyDescent="0.3">
      <c r="A486">
        <v>29925</v>
      </c>
      <c r="B486" s="1" t="s">
        <v>2356</v>
      </c>
      <c r="C486" s="1" t="s">
        <v>43221</v>
      </c>
      <c r="D486">
        <v>5620038</v>
      </c>
      <c r="E486">
        <v>5012</v>
      </c>
      <c r="F486" s="1" t="s">
        <v>43217</v>
      </c>
    </row>
    <row r="487" spans="1:6" x14ac:dyDescent="0.3">
      <c r="A487">
        <v>29926</v>
      </c>
      <c r="B487" s="1" t="s">
        <v>2356</v>
      </c>
      <c r="C487" s="1" t="s">
        <v>43226</v>
      </c>
      <c r="D487">
        <v>28271162</v>
      </c>
      <c r="E487">
        <v>2927</v>
      </c>
      <c r="F487" s="1"/>
    </row>
    <row r="488" spans="1:6" x14ac:dyDescent="0.3">
      <c r="A488">
        <v>29927</v>
      </c>
      <c r="B488" s="1" t="s">
        <v>2505</v>
      </c>
      <c r="C488" s="1" t="s">
        <v>43226</v>
      </c>
      <c r="D488">
        <v>75963014</v>
      </c>
      <c r="E488">
        <v>4188</v>
      </c>
      <c r="F488" s="1" t="s">
        <v>43217</v>
      </c>
    </row>
    <row r="489" spans="1:6" x14ac:dyDescent="0.3">
      <c r="A489">
        <v>29928</v>
      </c>
      <c r="B489" s="1" t="s">
        <v>2495</v>
      </c>
      <c r="C489" s="1" t="s">
        <v>43230</v>
      </c>
      <c r="D489">
        <v>3304052</v>
      </c>
      <c r="E489">
        <v>1788</v>
      </c>
      <c r="F489" s="1" t="s">
        <v>43217</v>
      </c>
    </row>
    <row r="490" spans="1:6" x14ac:dyDescent="0.3">
      <c r="A490">
        <v>29929</v>
      </c>
      <c r="B490" s="1" t="s">
        <v>2495</v>
      </c>
      <c r="C490" s="1" t="s">
        <v>43227</v>
      </c>
      <c r="D490">
        <v>44572526</v>
      </c>
      <c r="E490">
        <v>280</v>
      </c>
      <c r="F490" s="1"/>
    </row>
    <row r="491" spans="1:6" x14ac:dyDescent="0.3">
      <c r="A491">
        <v>29930</v>
      </c>
      <c r="B491" s="1" t="s">
        <v>1083</v>
      </c>
      <c r="C491" s="1" t="s">
        <v>43225</v>
      </c>
      <c r="D491">
        <v>86354624</v>
      </c>
      <c r="E491">
        <v>532</v>
      </c>
      <c r="F491" s="1" t="s">
        <v>43217</v>
      </c>
    </row>
    <row r="492" spans="1:6" x14ac:dyDescent="0.3">
      <c r="A492">
        <v>29931</v>
      </c>
      <c r="B492" s="1" t="s">
        <v>1083</v>
      </c>
      <c r="C492" s="1" t="s">
        <v>43218</v>
      </c>
      <c r="D492">
        <v>65233623</v>
      </c>
      <c r="E492">
        <v>1434</v>
      </c>
      <c r="F492" s="1"/>
    </row>
    <row r="493" spans="1:6" x14ac:dyDescent="0.3">
      <c r="A493">
        <v>29932</v>
      </c>
      <c r="B493" s="1" t="s">
        <v>1083</v>
      </c>
      <c r="C493" s="1" t="s">
        <v>43218</v>
      </c>
      <c r="D493">
        <v>94764554</v>
      </c>
      <c r="E493">
        <v>27</v>
      </c>
      <c r="F493" s="1" t="s">
        <v>43224</v>
      </c>
    </row>
    <row r="494" spans="1:6" x14ac:dyDescent="0.3">
      <c r="A494">
        <v>29933</v>
      </c>
      <c r="B494" s="1" t="s">
        <v>1083</v>
      </c>
      <c r="C494" s="1" t="s">
        <v>43218</v>
      </c>
      <c r="D494">
        <v>94047659</v>
      </c>
      <c r="E494">
        <v>73</v>
      </c>
      <c r="F494" s="1"/>
    </row>
    <row r="495" spans="1:6" x14ac:dyDescent="0.3">
      <c r="A495">
        <v>29934</v>
      </c>
      <c r="B495" s="1" t="s">
        <v>1569</v>
      </c>
      <c r="C495" s="1" t="s">
        <v>43225</v>
      </c>
      <c r="D495">
        <v>86209541</v>
      </c>
      <c r="E495">
        <v>3544</v>
      </c>
      <c r="F495" s="1" t="s">
        <v>43217</v>
      </c>
    </row>
    <row r="496" spans="1:6" x14ac:dyDescent="0.3">
      <c r="A496">
        <v>29935</v>
      </c>
      <c r="B496" s="1" t="s">
        <v>199</v>
      </c>
      <c r="C496" s="1" t="s">
        <v>43216</v>
      </c>
      <c r="D496">
        <v>95369791</v>
      </c>
      <c r="E496">
        <v>1941</v>
      </c>
      <c r="F496" s="1" t="s">
        <v>43217</v>
      </c>
    </row>
    <row r="497" spans="1:6" x14ac:dyDescent="0.3">
      <c r="A497">
        <v>29936</v>
      </c>
      <c r="B497" s="1" t="s">
        <v>199</v>
      </c>
      <c r="C497" s="1" t="s">
        <v>43218</v>
      </c>
      <c r="D497">
        <v>59163767</v>
      </c>
      <c r="E497">
        <v>1388</v>
      </c>
      <c r="F497" s="1"/>
    </row>
    <row r="498" spans="1:6" x14ac:dyDescent="0.3">
      <c r="A498">
        <v>29937</v>
      </c>
      <c r="B498" s="1" t="s">
        <v>317</v>
      </c>
      <c r="C498" s="1" t="s">
        <v>43218</v>
      </c>
      <c r="D498">
        <v>76221531</v>
      </c>
      <c r="E498">
        <v>6001</v>
      </c>
      <c r="F498" s="1" t="s">
        <v>43217</v>
      </c>
    </row>
    <row r="499" spans="1:6" x14ac:dyDescent="0.3">
      <c r="A499">
        <v>29938</v>
      </c>
      <c r="B499" s="1" t="s">
        <v>317</v>
      </c>
      <c r="C499" s="1" t="s">
        <v>43218</v>
      </c>
      <c r="D499">
        <v>91743081</v>
      </c>
      <c r="E499">
        <v>292</v>
      </c>
      <c r="F499" s="1"/>
    </row>
    <row r="500" spans="1:6" x14ac:dyDescent="0.3">
      <c r="A500">
        <v>29939</v>
      </c>
      <c r="B500" s="1" t="s">
        <v>317</v>
      </c>
      <c r="C500" s="1" t="s">
        <v>43230</v>
      </c>
      <c r="D500">
        <v>62852764</v>
      </c>
      <c r="E500">
        <v>68</v>
      </c>
      <c r="F500" s="1" t="s">
        <v>43224</v>
      </c>
    </row>
    <row r="501" spans="1:6" x14ac:dyDescent="0.3">
      <c r="A501">
        <v>29940</v>
      </c>
      <c r="B501" s="1" t="s">
        <v>3657</v>
      </c>
      <c r="C501" s="1" t="s">
        <v>43218</v>
      </c>
      <c r="D501">
        <v>39232927</v>
      </c>
      <c r="E501">
        <v>2221</v>
      </c>
      <c r="F501" s="1" t="s">
        <v>43217</v>
      </c>
    </row>
    <row r="502" spans="1:6" x14ac:dyDescent="0.3">
      <c r="A502">
        <v>29941</v>
      </c>
      <c r="B502" s="1" t="s">
        <v>1097</v>
      </c>
      <c r="C502" s="1" t="s">
        <v>43216</v>
      </c>
      <c r="D502">
        <v>84520810</v>
      </c>
      <c r="E502">
        <v>1766</v>
      </c>
      <c r="F502" s="1" t="s">
        <v>43228</v>
      </c>
    </row>
    <row r="503" spans="1:6" x14ac:dyDescent="0.3">
      <c r="A503">
        <v>29942</v>
      </c>
      <c r="B503" s="1" t="s">
        <v>1097</v>
      </c>
      <c r="C503" s="1" t="s">
        <v>43220</v>
      </c>
      <c r="D503">
        <v>34196335</v>
      </c>
      <c r="E503">
        <v>11528</v>
      </c>
      <c r="F503" s="1" t="s">
        <v>43217</v>
      </c>
    </row>
    <row r="504" spans="1:6" x14ac:dyDescent="0.3">
      <c r="A504">
        <v>29943</v>
      </c>
      <c r="B504" s="1" t="s">
        <v>1097</v>
      </c>
      <c r="C504" s="1" t="s">
        <v>43220</v>
      </c>
      <c r="D504">
        <v>93025660</v>
      </c>
      <c r="E504">
        <v>1782</v>
      </c>
      <c r="F504" s="1"/>
    </row>
    <row r="505" spans="1:6" x14ac:dyDescent="0.3">
      <c r="A505">
        <v>29944</v>
      </c>
      <c r="B505" s="1" t="s">
        <v>1097</v>
      </c>
      <c r="C505" s="1" t="s">
        <v>43225</v>
      </c>
      <c r="D505">
        <v>12044257</v>
      </c>
      <c r="E505">
        <v>5</v>
      </c>
      <c r="F505" s="1" t="s">
        <v>43224</v>
      </c>
    </row>
    <row r="506" spans="1:6" x14ac:dyDescent="0.3">
      <c r="A506">
        <v>29945</v>
      </c>
      <c r="B506" s="1" t="s">
        <v>1097</v>
      </c>
      <c r="C506" s="1" t="s">
        <v>43225</v>
      </c>
      <c r="D506">
        <v>89672892</v>
      </c>
      <c r="E506">
        <v>9</v>
      </c>
      <c r="F506" s="1"/>
    </row>
    <row r="507" spans="1:6" x14ac:dyDescent="0.3">
      <c r="A507">
        <v>29946</v>
      </c>
      <c r="B507" s="1" t="s">
        <v>3355</v>
      </c>
      <c r="C507" s="1" t="s">
        <v>43227</v>
      </c>
      <c r="D507">
        <v>75874721</v>
      </c>
      <c r="E507">
        <v>2442</v>
      </c>
      <c r="F507" s="1" t="s">
        <v>43217</v>
      </c>
    </row>
    <row r="508" spans="1:6" x14ac:dyDescent="0.3">
      <c r="A508">
        <v>29947</v>
      </c>
      <c r="B508" s="1" t="s">
        <v>3355</v>
      </c>
      <c r="C508" s="1" t="s">
        <v>43216</v>
      </c>
      <c r="D508">
        <v>11380994</v>
      </c>
      <c r="E508">
        <v>1914</v>
      </c>
      <c r="F508" s="1"/>
    </row>
    <row r="509" spans="1:6" x14ac:dyDescent="0.3">
      <c r="A509">
        <v>29948</v>
      </c>
      <c r="B509" s="1" t="s">
        <v>3355</v>
      </c>
      <c r="C509" s="1" t="s">
        <v>43220</v>
      </c>
      <c r="D509">
        <v>29283583</v>
      </c>
      <c r="E509">
        <v>836</v>
      </c>
      <c r="F509" s="1" t="s">
        <v>43224</v>
      </c>
    </row>
    <row r="510" spans="1:6" x14ac:dyDescent="0.3">
      <c r="A510">
        <v>29949</v>
      </c>
      <c r="B510" s="1" t="s">
        <v>3355</v>
      </c>
      <c r="C510" s="1" t="s">
        <v>43218</v>
      </c>
      <c r="D510">
        <v>68747752</v>
      </c>
      <c r="E510">
        <v>3188</v>
      </c>
      <c r="F510" s="1"/>
    </row>
    <row r="511" spans="1:6" x14ac:dyDescent="0.3">
      <c r="A511">
        <v>29950</v>
      </c>
      <c r="B511" s="1" t="s">
        <v>3928</v>
      </c>
      <c r="C511" s="1" t="s">
        <v>43229</v>
      </c>
      <c r="D511">
        <v>59022962</v>
      </c>
      <c r="E511">
        <v>6384</v>
      </c>
      <c r="F511" s="1" t="s">
        <v>43217</v>
      </c>
    </row>
    <row r="512" spans="1:6" x14ac:dyDescent="0.3">
      <c r="A512">
        <v>29951</v>
      </c>
      <c r="B512" s="1" t="s">
        <v>584</v>
      </c>
      <c r="C512" s="1" t="s">
        <v>43218</v>
      </c>
      <c r="D512">
        <v>13122338</v>
      </c>
      <c r="E512">
        <v>4381</v>
      </c>
      <c r="F512" s="1" t="s">
        <v>43217</v>
      </c>
    </row>
    <row r="513" spans="1:6" x14ac:dyDescent="0.3">
      <c r="A513">
        <v>29952</v>
      </c>
      <c r="B513" s="1" t="s">
        <v>584</v>
      </c>
      <c r="C513" s="1" t="s">
        <v>43230</v>
      </c>
      <c r="D513">
        <v>27974027</v>
      </c>
      <c r="E513">
        <v>742</v>
      </c>
      <c r="F513" s="1"/>
    </row>
    <row r="514" spans="1:6" x14ac:dyDescent="0.3">
      <c r="A514">
        <v>29953</v>
      </c>
      <c r="B514" s="1" t="s">
        <v>584</v>
      </c>
      <c r="C514" s="1" t="s">
        <v>43225</v>
      </c>
      <c r="D514">
        <v>35746020</v>
      </c>
      <c r="E514">
        <v>269</v>
      </c>
      <c r="F514" s="1" t="s">
        <v>43224</v>
      </c>
    </row>
    <row r="515" spans="1:6" x14ac:dyDescent="0.3">
      <c r="A515">
        <v>29954</v>
      </c>
      <c r="B515" s="1" t="s">
        <v>584</v>
      </c>
      <c r="C515" s="1" t="s">
        <v>43216</v>
      </c>
      <c r="D515">
        <v>33245110</v>
      </c>
      <c r="E515">
        <v>217</v>
      </c>
      <c r="F515" s="1"/>
    </row>
    <row r="516" spans="1:6" x14ac:dyDescent="0.3">
      <c r="A516">
        <v>29955</v>
      </c>
      <c r="B516" s="1" t="s">
        <v>584</v>
      </c>
      <c r="C516" s="1" t="s">
        <v>43225</v>
      </c>
      <c r="D516">
        <v>35739392</v>
      </c>
      <c r="E516">
        <v>1071</v>
      </c>
      <c r="F516" s="1" t="s">
        <v>43228</v>
      </c>
    </row>
    <row r="517" spans="1:6" x14ac:dyDescent="0.3">
      <c r="A517">
        <v>29959</v>
      </c>
      <c r="B517" s="1" t="s">
        <v>1190</v>
      </c>
      <c r="C517" s="1" t="s">
        <v>9442</v>
      </c>
      <c r="D517">
        <v>39040500</v>
      </c>
      <c r="E517">
        <v>215</v>
      </c>
      <c r="F517" s="1" t="s">
        <v>43217</v>
      </c>
    </row>
    <row r="518" spans="1:6" x14ac:dyDescent="0.3">
      <c r="A518">
        <v>29960</v>
      </c>
      <c r="B518" s="1" t="s">
        <v>1190</v>
      </c>
      <c r="C518" s="1" t="s">
        <v>43230</v>
      </c>
      <c r="D518">
        <v>39893967</v>
      </c>
      <c r="E518">
        <v>1188</v>
      </c>
      <c r="F518" s="1"/>
    </row>
    <row r="519" spans="1:6" x14ac:dyDescent="0.3">
      <c r="A519">
        <v>29961</v>
      </c>
      <c r="B519" s="1" t="s">
        <v>1190</v>
      </c>
      <c r="C519" s="1" t="s">
        <v>43229</v>
      </c>
      <c r="D519">
        <v>57786190</v>
      </c>
      <c r="E519">
        <v>672</v>
      </c>
      <c r="F519" s="1" t="s">
        <v>43224</v>
      </c>
    </row>
    <row r="520" spans="1:6" x14ac:dyDescent="0.3">
      <c r="A520">
        <v>29962</v>
      </c>
      <c r="B520" s="1" t="s">
        <v>2034</v>
      </c>
      <c r="C520" s="1" t="s">
        <v>43218</v>
      </c>
      <c r="D520">
        <v>65089881</v>
      </c>
      <c r="E520">
        <v>7785</v>
      </c>
      <c r="F520" s="1" t="s">
        <v>43217</v>
      </c>
    </row>
    <row r="521" spans="1:6" x14ac:dyDescent="0.3">
      <c r="A521">
        <v>29963</v>
      </c>
      <c r="B521" s="1" t="s">
        <v>2034</v>
      </c>
      <c r="C521" s="1" t="s">
        <v>9442</v>
      </c>
      <c r="D521">
        <v>83496254</v>
      </c>
      <c r="E521">
        <v>2148</v>
      </c>
      <c r="F521" s="1"/>
    </row>
    <row r="522" spans="1:6" x14ac:dyDescent="0.3">
      <c r="A522">
        <v>29964</v>
      </c>
      <c r="B522" s="1" t="s">
        <v>2847</v>
      </c>
      <c r="C522" s="1" t="s">
        <v>43231</v>
      </c>
      <c r="D522">
        <v>55648291</v>
      </c>
      <c r="E522">
        <v>6452</v>
      </c>
      <c r="F522" s="1" t="s">
        <v>43217</v>
      </c>
    </row>
    <row r="523" spans="1:6" x14ac:dyDescent="0.3">
      <c r="A523">
        <v>29965</v>
      </c>
      <c r="B523" s="1" t="s">
        <v>2793</v>
      </c>
      <c r="C523" s="1" t="s">
        <v>43229</v>
      </c>
      <c r="D523">
        <v>32626718</v>
      </c>
      <c r="E523">
        <v>3824</v>
      </c>
      <c r="F523" s="1" t="s">
        <v>43217</v>
      </c>
    </row>
    <row r="524" spans="1:6" x14ac:dyDescent="0.3">
      <c r="A524">
        <v>29966</v>
      </c>
      <c r="B524" s="1" t="s">
        <v>1708</v>
      </c>
      <c r="C524" s="1" t="s">
        <v>43227</v>
      </c>
      <c r="D524">
        <v>32540393</v>
      </c>
      <c r="E524">
        <v>7097</v>
      </c>
      <c r="F524" s="1" t="s">
        <v>43217</v>
      </c>
    </row>
    <row r="525" spans="1:6" x14ac:dyDescent="0.3">
      <c r="A525">
        <v>29967</v>
      </c>
      <c r="B525" s="1" t="s">
        <v>2988</v>
      </c>
      <c r="C525" s="1" t="s">
        <v>9442</v>
      </c>
      <c r="D525">
        <v>28203147</v>
      </c>
      <c r="E525">
        <v>3840.2</v>
      </c>
      <c r="F525" s="1" t="s">
        <v>43219</v>
      </c>
    </row>
    <row r="526" spans="1:6" x14ac:dyDescent="0.3">
      <c r="A526">
        <v>29968</v>
      </c>
      <c r="B526" s="1" t="s">
        <v>2988</v>
      </c>
      <c r="C526" s="1" t="s">
        <v>43229</v>
      </c>
      <c r="D526">
        <v>6934583</v>
      </c>
      <c r="E526">
        <v>8537</v>
      </c>
      <c r="F526" s="1" t="s">
        <v>43217</v>
      </c>
    </row>
    <row r="527" spans="1:6" x14ac:dyDescent="0.3">
      <c r="A527">
        <v>29969</v>
      </c>
      <c r="B527" s="1" t="s">
        <v>2988</v>
      </c>
      <c r="C527" s="1" t="s">
        <v>43223</v>
      </c>
      <c r="D527">
        <v>85313254</v>
      </c>
      <c r="E527">
        <v>1184</v>
      </c>
      <c r="F527" s="1"/>
    </row>
    <row r="528" spans="1:6" x14ac:dyDescent="0.3">
      <c r="A528">
        <v>29970</v>
      </c>
      <c r="B528" s="1" t="s">
        <v>2988</v>
      </c>
      <c r="C528" s="1" t="s">
        <v>43218</v>
      </c>
      <c r="D528">
        <v>70710897</v>
      </c>
      <c r="E528">
        <v>2</v>
      </c>
      <c r="F528" s="1" t="s">
        <v>43224</v>
      </c>
    </row>
    <row r="529" spans="1:6" x14ac:dyDescent="0.3">
      <c r="A529">
        <v>29971</v>
      </c>
      <c r="B529" s="1" t="s">
        <v>2988</v>
      </c>
      <c r="C529" s="1" t="s">
        <v>43229</v>
      </c>
      <c r="D529">
        <v>23140502</v>
      </c>
      <c r="E529">
        <v>4</v>
      </c>
      <c r="F529" s="1"/>
    </row>
    <row r="530" spans="1:6" x14ac:dyDescent="0.3">
      <c r="A530">
        <v>29972</v>
      </c>
      <c r="B530" s="1" t="s">
        <v>2752</v>
      </c>
      <c r="C530" s="1" t="s">
        <v>43222</v>
      </c>
      <c r="D530">
        <v>35418421</v>
      </c>
      <c r="E530">
        <v>1561</v>
      </c>
      <c r="F530" s="1" t="s">
        <v>43217</v>
      </c>
    </row>
    <row r="531" spans="1:6" x14ac:dyDescent="0.3">
      <c r="A531">
        <v>29973</v>
      </c>
      <c r="B531" s="1" t="s">
        <v>2752</v>
      </c>
      <c r="C531" s="1" t="s">
        <v>43222</v>
      </c>
      <c r="D531">
        <v>30392295</v>
      </c>
      <c r="E531">
        <v>434</v>
      </c>
      <c r="F531" s="1"/>
    </row>
    <row r="532" spans="1:6" x14ac:dyDescent="0.3">
      <c r="A532">
        <v>29974</v>
      </c>
      <c r="B532" s="1" t="s">
        <v>2752</v>
      </c>
      <c r="C532" s="1" t="s">
        <v>43226</v>
      </c>
      <c r="D532">
        <v>42905002</v>
      </c>
      <c r="E532">
        <v>177</v>
      </c>
      <c r="F532" s="1" t="s">
        <v>43224</v>
      </c>
    </row>
    <row r="533" spans="1:6" x14ac:dyDescent="0.3">
      <c r="A533">
        <v>29975</v>
      </c>
      <c r="B533" s="1" t="s">
        <v>2752</v>
      </c>
      <c r="C533" s="1" t="s">
        <v>43227</v>
      </c>
      <c r="D533">
        <v>80296814</v>
      </c>
      <c r="E533">
        <v>312</v>
      </c>
      <c r="F533" s="1"/>
    </row>
    <row r="534" spans="1:6" x14ac:dyDescent="0.3">
      <c r="A534">
        <v>29979</v>
      </c>
      <c r="B534" s="1" t="s">
        <v>3088</v>
      </c>
      <c r="C534" s="1" t="s">
        <v>43227</v>
      </c>
      <c r="D534">
        <v>24703598</v>
      </c>
      <c r="E534">
        <v>2235</v>
      </c>
      <c r="F534" s="1" t="s">
        <v>43217</v>
      </c>
    </row>
    <row r="535" spans="1:6" x14ac:dyDescent="0.3">
      <c r="A535">
        <v>29980</v>
      </c>
      <c r="B535" s="1" t="s">
        <v>3088</v>
      </c>
      <c r="C535" s="1" t="s">
        <v>43231</v>
      </c>
      <c r="D535">
        <v>26432061</v>
      </c>
      <c r="E535">
        <v>27</v>
      </c>
      <c r="F535" s="1"/>
    </row>
    <row r="536" spans="1:6" x14ac:dyDescent="0.3">
      <c r="A536">
        <v>29981</v>
      </c>
      <c r="B536" s="1" t="s">
        <v>3088</v>
      </c>
      <c r="C536" s="1" t="s">
        <v>9442</v>
      </c>
      <c r="D536">
        <v>87132888</v>
      </c>
      <c r="E536">
        <v>14</v>
      </c>
      <c r="F536" s="1" t="s">
        <v>43224</v>
      </c>
    </row>
    <row r="537" spans="1:6" x14ac:dyDescent="0.3">
      <c r="A537">
        <v>29982</v>
      </c>
      <c r="B537" s="1" t="s">
        <v>3948</v>
      </c>
      <c r="C537" s="1" t="s">
        <v>43230</v>
      </c>
      <c r="D537">
        <v>90773456</v>
      </c>
      <c r="E537">
        <v>2057</v>
      </c>
      <c r="F537" s="1" t="s">
        <v>43217</v>
      </c>
    </row>
    <row r="538" spans="1:6" x14ac:dyDescent="0.3">
      <c r="A538">
        <v>29983</v>
      </c>
      <c r="B538" s="1" t="s">
        <v>4260</v>
      </c>
      <c r="C538" s="1" t="s">
        <v>9442</v>
      </c>
      <c r="D538">
        <v>48816210</v>
      </c>
      <c r="E538">
        <v>2304.1</v>
      </c>
      <c r="F538" s="1" t="s">
        <v>43228</v>
      </c>
    </row>
    <row r="539" spans="1:6" x14ac:dyDescent="0.3">
      <c r="A539">
        <v>29984</v>
      </c>
      <c r="B539" s="1" t="s">
        <v>321</v>
      </c>
      <c r="C539" s="1" t="s">
        <v>43221</v>
      </c>
      <c r="D539">
        <v>28537345</v>
      </c>
      <c r="E539">
        <v>2160</v>
      </c>
      <c r="F539" s="1" t="s">
        <v>43217</v>
      </c>
    </row>
    <row r="540" spans="1:6" x14ac:dyDescent="0.3">
      <c r="A540">
        <v>29985</v>
      </c>
      <c r="B540" s="1" t="s">
        <v>321</v>
      </c>
      <c r="C540" s="1" t="s">
        <v>43218</v>
      </c>
      <c r="D540">
        <v>91164779</v>
      </c>
      <c r="E540">
        <v>31</v>
      </c>
      <c r="F540" s="1"/>
    </row>
    <row r="541" spans="1:6" x14ac:dyDescent="0.3">
      <c r="A541">
        <v>29986</v>
      </c>
      <c r="B541" s="1" t="s">
        <v>321</v>
      </c>
      <c r="C541" s="1" t="s">
        <v>43226</v>
      </c>
      <c r="D541">
        <v>79315310</v>
      </c>
      <c r="E541">
        <v>121</v>
      </c>
      <c r="F541" s="1" t="s">
        <v>43224</v>
      </c>
    </row>
    <row r="542" spans="1:6" x14ac:dyDescent="0.3">
      <c r="A542">
        <v>29987</v>
      </c>
      <c r="B542" s="1" t="s">
        <v>4179</v>
      </c>
      <c r="C542" s="1" t="s">
        <v>43222</v>
      </c>
      <c r="D542">
        <v>39887976</v>
      </c>
      <c r="E542">
        <v>4711</v>
      </c>
      <c r="F542" s="1" t="s">
        <v>43217</v>
      </c>
    </row>
    <row r="543" spans="1:6" x14ac:dyDescent="0.3">
      <c r="A543">
        <v>29988</v>
      </c>
      <c r="B543" s="1" t="s">
        <v>1670</v>
      </c>
      <c r="C543" s="1" t="s">
        <v>43222</v>
      </c>
      <c r="D543">
        <v>48455613</v>
      </c>
      <c r="E543">
        <v>6524</v>
      </c>
      <c r="F543" s="1" t="s">
        <v>43217</v>
      </c>
    </row>
    <row r="544" spans="1:6" x14ac:dyDescent="0.3">
      <c r="A544">
        <v>29989</v>
      </c>
      <c r="B544" s="1" t="s">
        <v>756</v>
      </c>
      <c r="C544" s="1" t="s">
        <v>43229</v>
      </c>
      <c r="D544">
        <v>8779210</v>
      </c>
      <c r="E544">
        <v>884</v>
      </c>
      <c r="F544" s="1" t="s">
        <v>43217</v>
      </c>
    </row>
    <row r="545" spans="1:6" x14ac:dyDescent="0.3">
      <c r="A545">
        <v>29990</v>
      </c>
      <c r="B545" s="1" t="s">
        <v>756</v>
      </c>
      <c r="C545" s="1" t="s">
        <v>43221</v>
      </c>
      <c r="D545">
        <v>25948596</v>
      </c>
      <c r="E545">
        <v>3280</v>
      </c>
      <c r="F545" s="1"/>
    </row>
    <row r="546" spans="1:6" x14ac:dyDescent="0.3">
      <c r="A546">
        <v>29991</v>
      </c>
      <c r="B546" s="1" t="s">
        <v>2415</v>
      </c>
      <c r="C546" s="1" t="s">
        <v>43216</v>
      </c>
      <c r="D546">
        <v>24210876</v>
      </c>
      <c r="E546">
        <v>4977</v>
      </c>
      <c r="F546" s="1" t="s">
        <v>43217</v>
      </c>
    </row>
    <row r="547" spans="1:6" x14ac:dyDescent="0.3">
      <c r="A547">
        <v>29992</v>
      </c>
      <c r="B547" s="1" t="s">
        <v>2958</v>
      </c>
      <c r="C547" s="1" t="s">
        <v>43226</v>
      </c>
      <c r="D547">
        <v>99824958</v>
      </c>
      <c r="E547">
        <v>1407</v>
      </c>
      <c r="F547" s="1" t="s">
        <v>43217</v>
      </c>
    </row>
    <row r="548" spans="1:6" x14ac:dyDescent="0.3">
      <c r="A548">
        <v>29993</v>
      </c>
      <c r="B548" s="1" t="s">
        <v>2958</v>
      </c>
      <c r="C548" s="1" t="s">
        <v>43221</v>
      </c>
      <c r="D548">
        <v>27344715</v>
      </c>
      <c r="E548">
        <v>5663</v>
      </c>
      <c r="F548" s="1"/>
    </row>
    <row r="549" spans="1:6" x14ac:dyDescent="0.3">
      <c r="A549">
        <v>29994</v>
      </c>
      <c r="B549" s="1" t="s">
        <v>1656</v>
      </c>
      <c r="C549" s="1" t="s">
        <v>43223</v>
      </c>
      <c r="D549">
        <v>10808188</v>
      </c>
      <c r="E549">
        <v>302</v>
      </c>
      <c r="F549" s="1" t="s">
        <v>43217</v>
      </c>
    </row>
    <row r="550" spans="1:6" x14ac:dyDescent="0.3">
      <c r="A550">
        <v>29995</v>
      </c>
      <c r="B550" s="1" t="s">
        <v>1656</v>
      </c>
      <c r="C550" s="1" t="s">
        <v>43223</v>
      </c>
      <c r="D550">
        <v>27135431</v>
      </c>
      <c r="E550">
        <v>5920</v>
      </c>
      <c r="F550" s="1"/>
    </row>
    <row r="551" spans="1:6" x14ac:dyDescent="0.3">
      <c r="A551">
        <v>30001</v>
      </c>
      <c r="B551" s="1" t="s">
        <v>239</v>
      </c>
      <c r="C551" s="1" t="s">
        <v>43216</v>
      </c>
      <c r="D551">
        <v>55113202</v>
      </c>
      <c r="E551">
        <v>3871</v>
      </c>
      <c r="F551" s="1" t="s">
        <v>43217</v>
      </c>
    </row>
    <row r="552" spans="1:6" x14ac:dyDescent="0.3">
      <c r="A552">
        <v>30002</v>
      </c>
      <c r="B552" s="1" t="s">
        <v>239</v>
      </c>
      <c r="C552" s="1" t="s">
        <v>43226</v>
      </c>
      <c r="D552">
        <v>73209607</v>
      </c>
      <c r="E552">
        <v>4036</v>
      </c>
      <c r="F552" s="1"/>
    </row>
    <row r="553" spans="1:6" x14ac:dyDescent="0.3">
      <c r="A553">
        <v>30003</v>
      </c>
      <c r="B553" s="1" t="s">
        <v>239</v>
      </c>
      <c r="C553" s="1" t="s">
        <v>43221</v>
      </c>
      <c r="D553">
        <v>8607322</v>
      </c>
      <c r="E553">
        <v>828</v>
      </c>
      <c r="F553" s="1" t="s">
        <v>43228</v>
      </c>
    </row>
    <row r="554" spans="1:6" x14ac:dyDescent="0.3">
      <c r="A554">
        <v>30004</v>
      </c>
      <c r="B554" s="1" t="s">
        <v>225</v>
      </c>
      <c r="C554" s="1" t="s">
        <v>43225</v>
      </c>
      <c r="D554">
        <v>71221321</v>
      </c>
      <c r="E554">
        <v>5245</v>
      </c>
      <c r="F554" s="1" t="s">
        <v>43217</v>
      </c>
    </row>
    <row r="555" spans="1:6" x14ac:dyDescent="0.3">
      <c r="A555">
        <v>30005</v>
      </c>
      <c r="B555" s="1" t="s">
        <v>225</v>
      </c>
      <c r="C555" s="1" t="s">
        <v>43226</v>
      </c>
      <c r="D555">
        <v>26179212</v>
      </c>
      <c r="E555">
        <v>68</v>
      </c>
      <c r="F555" s="1"/>
    </row>
    <row r="556" spans="1:6" x14ac:dyDescent="0.3">
      <c r="A556">
        <v>30006</v>
      </c>
      <c r="B556" s="1" t="s">
        <v>225</v>
      </c>
      <c r="C556" s="1" t="s">
        <v>43231</v>
      </c>
      <c r="D556">
        <v>57553499</v>
      </c>
      <c r="E556">
        <v>308</v>
      </c>
      <c r="F556" s="1" t="s">
        <v>43224</v>
      </c>
    </row>
    <row r="557" spans="1:6" x14ac:dyDescent="0.3">
      <c r="A557">
        <v>30007</v>
      </c>
      <c r="B557" s="1" t="s">
        <v>225</v>
      </c>
      <c r="C557" s="1" t="s">
        <v>43216</v>
      </c>
      <c r="D557">
        <v>33896279</v>
      </c>
      <c r="E557">
        <v>261</v>
      </c>
      <c r="F557" s="1"/>
    </row>
    <row r="558" spans="1:6" x14ac:dyDescent="0.3">
      <c r="A558">
        <v>30008</v>
      </c>
      <c r="B558" s="1" t="s">
        <v>4371</v>
      </c>
      <c r="C558" s="1" t="s">
        <v>43227</v>
      </c>
      <c r="D558">
        <v>60894626</v>
      </c>
      <c r="E558">
        <v>1702</v>
      </c>
      <c r="F558" s="1" t="s">
        <v>43217</v>
      </c>
    </row>
    <row r="559" spans="1:6" x14ac:dyDescent="0.3">
      <c r="A559">
        <v>30009</v>
      </c>
      <c r="B559" s="1" t="s">
        <v>3136</v>
      </c>
      <c r="C559" s="1" t="s">
        <v>43226</v>
      </c>
      <c r="D559">
        <v>54855972</v>
      </c>
      <c r="E559">
        <v>3090.5</v>
      </c>
      <c r="F559" s="1" t="s">
        <v>43228</v>
      </c>
    </row>
    <row r="560" spans="1:6" x14ac:dyDescent="0.3">
      <c r="A560">
        <v>30010</v>
      </c>
      <c r="B560" s="1" t="s">
        <v>3136</v>
      </c>
      <c r="C560" s="1" t="s">
        <v>43227</v>
      </c>
      <c r="D560">
        <v>47246265</v>
      </c>
      <c r="E560">
        <v>6009</v>
      </c>
      <c r="F560" s="1" t="s">
        <v>43217</v>
      </c>
    </row>
    <row r="561" spans="1:6" x14ac:dyDescent="0.3">
      <c r="A561">
        <v>30011</v>
      </c>
      <c r="B561" s="1" t="s">
        <v>621</v>
      </c>
      <c r="C561" s="1" t="s">
        <v>43221</v>
      </c>
      <c r="D561">
        <v>99955695</v>
      </c>
      <c r="E561">
        <v>6948</v>
      </c>
      <c r="F561" s="1" t="s">
        <v>43217</v>
      </c>
    </row>
    <row r="562" spans="1:6" x14ac:dyDescent="0.3">
      <c r="A562">
        <v>30012</v>
      </c>
      <c r="B562" s="1" t="s">
        <v>63</v>
      </c>
      <c r="C562" s="1" t="s">
        <v>43223</v>
      </c>
      <c r="D562">
        <v>66742342</v>
      </c>
      <c r="E562">
        <v>3600</v>
      </c>
      <c r="F562" s="1" t="s">
        <v>43217</v>
      </c>
    </row>
    <row r="563" spans="1:6" x14ac:dyDescent="0.3">
      <c r="A563">
        <v>30013</v>
      </c>
      <c r="B563" s="1" t="s">
        <v>63</v>
      </c>
      <c r="C563" s="1" t="s">
        <v>43230</v>
      </c>
      <c r="D563">
        <v>88922524</v>
      </c>
      <c r="E563">
        <v>1769</v>
      </c>
      <c r="F563" s="1"/>
    </row>
    <row r="564" spans="1:6" x14ac:dyDescent="0.3">
      <c r="A564">
        <v>30014</v>
      </c>
      <c r="B564" s="1" t="s">
        <v>4256</v>
      </c>
      <c r="C564" s="1" t="s">
        <v>43216</v>
      </c>
      <c r="D564">
        <v>77129357</v>
      </c>
      <c r="E564">
        <v>2083</v>
      </c>
      <c r="F564" s="1" t="s">
        <v>43217</v>
      </c>
    </row>
    <row r="565" spans="1:6" x14ac:dyDescent="0.3">
      <c r="A565">
        <v>30015</v>
      </c>
      <c r="B565" s="1" t="s">
        <v>4256</v>
      </c>
      <c r="C565" s="1" t="s">
        <v>43222</v>
      </c>
      <c r="D565">
        <v>98438930</v>
      </c>
      <c r="E565">
        <v>2211</v>
      </c>
      <c r="F565" s="1"/>
    </row>
    <row r="566" spans="1:6" x14ac:dyDescent="0.3">
      <c r="A566">
        <v>30016</v>
      </c>
      <c r="B566" s="1" t="s">
        <v>657</v>
      </c>
      <c r="C566" s="1" t="s">
        <v>43229</v>
      </c>
      <c r="D566">
        <v>15987736</v>
      </c>
      <c r="E566">
        <v>2401</v>
      </c>
      <c r="F566" s="1" t="s">
        <v>43217</v>
      </c>
    </row>
    <row r="567" spans="1:6" x14ac:dyDescent="0.3">
      <c r="A567">
        <v>30017</v>
      </c>
      <c r="B567" s="1" t="s">
        <v>1792</v>
      </c>
      <c r="C567" s="1" t="s">
        <v>43226</v>
      </c>
      <c r="D567">
        <v>68393963</v>
      </c>
      <c r="E567">
        <v>1563</v>
      </c>
      <c r="F567" s="1" t="s">
        <v>43217</v>
      </c>
    </row>
    <row r="568" spans="1:6" x14ac:dyDescent="0.3">
      <c r="A568">
        <v>30018</v>
      </c>
      <c r="B568" s="1" t="s">
        <v>1792</v>
      </c>
      <c r="C568" s="1" t="s">
        <v>43221</v>
      </c>
      <c r="D568">
        <v>36616319</v>
      </c>
      <c r="E568">
        <v>3450</v>
      </c>
      <c r="F568" s="1"/>
    </row>
    <row r="569" spans="1:6" x14ac:dyDescent="0.3">
      <c r="A569">
        <v>30019</v>
      </c>
      <c r="B569" s="1" t="s">
        <v>3779</v>
      </c>
      <c r="C569" s="1" t="s">
        <v>43230</v>
      </c>
      <c r="D569">
        <v>24659914</v>
      </c>
      <c r="E569">
        <v>1339</v>
      </c>
      <c r="F569" s="1" t="s">
        <v>43228</v>
      </c>
    </row>
    <row r="570" spans="1:6" x14ac:dyDescent="0.3">
      <c r="A570">
        <v>30020</v>
      </c>
      <c r="B570" s="1" t="s">
        <v>3779</v>
      </c>
      <c r="C570" s="1" t="s">
        <v>9442</v>
      </c>
      <c r="D570">
        <v>56718403</v>
      </c>
      <c r="E570">
        <v>9632</v>
      </c>
      <c r="F570" s="1" t="s">
        <v>43217</v>
      </c>
    </row>
    <row r="571" spans="1:6" x14ac:dyDescent="0.3">
      <c r="A571">
        <v>30021</v>
      </c>
      <c r="B571" s="1" t="s">
        <v>3779</v>
      </c>
      <c r="C571" s="1" t="s">
        <v>43221</v>
      </c>
      <c r="D571">
        <v>11276412</v>
      </c>
      <c r="E571">
        <v>1497</v>
      </c>
      <c r="F571" s="1"/>
    </row>
    <row r="572" spans="1:6" x14ac:dyDescent="0.3">
      <c r="A572">
        <v>30022</v>
      </c>
      <c r="B572" s="1" t="s">
        <v>3779</v>
      </c>
      <c r="C572" s="1" t="s">
        <v>43229</v>
      </c>
      <c r="D572">
        <v>1622963</v>
      </c>
      <c r="E572">
        <v>3579</v>
      </c>
      <c r="F572" s="1" t="s">
        <v>43224</v>
      </c>
    </row>
    <row r="573" spans="1:6" x14ac:dyDescent="0.3">
      <c r="A573">
        <v>30023</v>
      </c>
      <c r="B573" s="1" t="s">
        <v>3164</v>
      </c>
      <c r="C573" s="1" t="s">
        <v>43225</v>
      </c>
      <c r="D573">
        <v>36316532</v>
      </c>
      <c r="E573">
        <v>1800</v>
      </c>
      <c r="F573" s="1" t="s">
        <v>43217</v>
      </c>
    </row>
    <row r="574" spans="1:6" x14ac:dyDescent="0.3">
      <c r="A574">
        <v>30024</v>
      </c>
      <c r="B574" s="1" t="s">
        <v>3164</v>
      </c>
      <c r="C574" s="1" t="s">
        <v>43229</v>
      </c>
      <c r="D574">
        <v>28461408</v>
      </c>
      <c r="E574">
        <v>264</v>
      </c>
      <c r="F574" s="1"/>
    </row>
    <row r="575" spans="1:6" x14ac:dyDescent="0.3">
      <c r="A575">
        <v>30025</v>
      </c>
      <c r="B575" s="1" t="s">
        <v>3874</v>
      </c>
      <c r="C575" s="1" t="s">
        <v>43221</v>
      </c>
      <c r="D575">
        <v>90311783</v>
      </c>
      <c r="E575">
        <v>5411</v>
      </c>
      <c r="F575" s="1" t="s">
        <v>43217</v>
      </c>
    </row>
    <row r="576" spans="1:6" x14ac:dyDescent="0.3">
      <c r="A576">
        <v>30026</v>
      </c>
      <c r="B576" s="1" t="s">
        <v>3874</v>
      </c>
      <c r="C576" s="1" t="s">
        <v>43230</v>
      </c>
      <c r="D576">
        <v>32662862</v>
      </c>
      <c r="E576">
        <v>14</v>
      </c>
      <c r="F576" s="1"/>
    </row>
    <row r="577" spans="1:6" x14ac:dyDescent="0.3">
      <c r="A577">
        <v>30027</v>
      </c>
      <c r="B577" s="1" t="s">
        <v>628</v>
      </c>
      <c r="C577" s="1" t="s">
        <v>43220</v>
      </c>
      <c r="D577">
        <v>62073033</v>
      </c>
      <c r="E577">
        <v>5042</v>
      </c>
      <c r="F577" s="1" t="s">
        <v>43217</v>
      </c>
    </row>
    <row r="578" spans="1:6" x14ac:dyDescent="0.3">
      <c r="A578">
        <v>30028</v>
      </c>
      <c r="B578" s="1" t="s">
        <v>2814</v>
      </c>
      <c r="C578" s="1" t="s">
        <v>43220</v>
      </c>
      <c r="D578">
        <v>11262268</v>
      </c>
      <c r="E578">
        <v>6810</v>
      </c>
      <c r="F578" s="1" t="s">
        <v>43217</v>
      </c>
    </row>
    <row r="579" spans="1:6" x14ac:dyDescent="0.3">
      <c r="A579">
        <v>30029</v>
      </c>
      <c r="B579" s="1" t="s">
        <v>3323</v>
      </c>
      <c r="C579" s="1" t="s">
        <v>43221</v>
      </c>
      <c r="D579">
        <v>85225909</v>
      </c>
      <c r="E579">
        <v>3825</v>
      </c>
      <c r="F579" s="1" t="s">
        <v>43217</v>
      </c>
    </row>
    <row r="580" spans="1:6" x14ac:dyDescent="0.3">
      <c r="A580">
        <v>30030</v>
      </c>
      <c r="B580" s="1" t="s">
        <v>121</v>
      </c>
      <c r="C580" s="1" t="s">
        <v>43220</v>
      </c>
      <c r="D580">
        <v>15704101</v>
      </c>
      <c r="E580">
        <v>8499</v>
      </c>
      <c r="F580" s="1" t="s">
        <v>43217</v>
      </c>
    </row>
    <row r="581" spans="1:6" x14ac:dyDescent="0.3">
      <c r="A581">
        <v>30031</v>
      </c>
      <c r="B581" s="1" t="s">
        <v>2321</v>
      </c>
      <c r="C581" s="1" t="s">
        <v>43221</v>
      </c>
      <c r="D581">
        <v>35379701</v>
      </c>
      <c r="E581">
        <v>8727</v>
      </c>
      <c r="F581" s="1" t="s">
        <v>43217</v>
      </c>
    </row>
    <row r="582" spans="1:6" x14ac:dyDescent="0.3">
      <c r="A582">
        <v>30032</v>
      </c>
      <c r="B582" s="1" t="s">
        <v>2930</v>
      </c>
      <c r="C582" s="1" t="s">
        <v>43222</v>
      </c>
      <c r="D582">
        <v>49738037</v>
      </c>
      <c r="E582">
        <v>2107</v>
      </c>
      <c r="F582" s="1" t="s">
        <v>43217</v>
      </c>
    </row>
    <row r="583" spans="1:6" x14ac:dyDescent="0.3">
      <c r="A583">
        <v>30033</v>
      </c>
      <c r="B583" s="1" t="s">
        <v>2352</v>
      </c>
      <c r="C583" s="1" t="s">
        <v>43223</v>
      </c>
      <c r="D583">
        <v>96403741</v>
      </c>
      <c r="E583">
        <v>7870</v>
      </c>
      <c r="F583" s="1" t="s">
        <v>43217</v>
      </c>
    </row>
    <row r="584" spans="1:6" x14ac:dyDescent="0.3">
      <c r="A584">
        <v>30034</v>
      </c>
      <c r="B584" s="1" t="s">
        <v>206</v>
      </c>
      <c r="C584" s="1" t="s">
        <v>43231</v>
      </c>
      <c r="D584">
        <v>64789080</v>
      </c>
      <c r="E584">
        <v>8740</v>
      </c>
      <c r="F584" s="1" t="s">
        <v>43217</v>
      </c>
    </row>
    <row r="585" spans="1:6" x14ac:dyDescent="0.3">
      <c r="A585">
        <v>30035</v>
      </c>
      <c r="B585" s="1" t="s">
        <v>3067</v>
      </c>
      <c r="C585" s="1" t="s">
        <v>43218</v>
      </c>
      <c r="D585">
        <v>30481368</v>
      </c>
      <c r="E585">
        <v>982</v>
      </c>
      <c r="F585" s="1" t="s">
        <v>43217</v>
      </c>
    </row>
    <row r="586" spans="1:6" x14ac:dyDescent="0.3">
      <c r="A586">
        <v>30036</v>
      </c>
      <c r="B586" s="1" t="s">
        <v>3067</v>
      </c>
      <c r="C586" s="1" t="s">
        <v>43222</v>
      </c>
      <c r="D586">
        <v>54040610</v>
      </c>
      <c r="E586">
        <v>987</v>
      </c>
      <c r="F586" s="1" t="s">
        <v>43217</v>
      </c>
    </row>
    <row r="587" spans="1:6" x14ac:dyDescent="0.3">
      <c r="A587">
        <v>30037</v>
      </c>
      <c r="B587" s="1" t="s">
        <v>1998</v>
      </c>
      <c r="C587" s="1" t="s">
        <v>9442</v>
      </c>
      <c r="D587">
        <v>92404669</v>
      </c>
      <c r="E587">
        <v>9316</v>
      </c>
      <c r="F587" s="1" t="s">
        <v>43217</v>
      </c>
    </row>
    <row r="588" spans="1:6" x14ac:dyDescent="0.3">
      <c r="A588">
        <v>30038</v>
      </c>
      <c r="B588" s="1" t="s">
        <v>1991</v>
      </c>
      <c r="C588" s="1" t="s">
        <v>43229</v>
      </c>
      <c r="D588">
        <v>49270671</v>
      </c>
      <c r="E588">
        <v>7192</v>
      </c>
      <c r="F588" s="1" t="s">
        <v>43217</v>
      </c>
    </row>
    <row r="589" spans="1:6" x14ac:dyDescent="0.3">
      <c r="A589">
        <v>30039</v>
      </c>
      <c r="B589" s="1" t="s">
        <v>4437</v>
      </c>
      <c r="C589" s="1" t="s">
        <v>43216</v>
      </c>
      <c r="D589">
        <v>94967096</v>
      </c>
      <c r="E589">
        <v>5571</v>
      </c>
      <c r="F589" s="1" t="s">
        <v>43217</v>
      </c>
    </row>
    <row r="590" spans="1:6" x14ac:dyDescent="0.3">
      <c r="A590">
        <v>30040</v>
      </c>
      <c r="B590" s="1" t="s">
        <v>302</v>
      </c>
      <c r="C590" s="1" t="s">
        <v>43225</v>
      </c>
      <c r="D590">
        <v>78170078</v>
      </c>
      <c r="E590">
        <v>1942</v>
      </c>
      <c r="F590" s="1" t="s">
        <v>43217</v>
      </c>
    </row>
    <row r="591" spans="1:6" x14ac:dyDescent="0.3">
      <c r="A591">
        <v>30041</v>
      </c>
      <c r="B591" s="1" t="s">
        <v>3724</v>
      </c>
      <c r="C591" s="1" t="s">
        <v>43221</v>
      </c>
      <c r="D591">
        <v>64132481</v>
      </c>
      <c r="E591">
        <v>4591</v>
      </c>
      <c r="F591" s="1" t="s">
        <v>43217</v>
      </c>
    </row>
    <row r="592" spans="1:6" x14ac:dyDescent="0.3">
      <c r="A592">
        <v>30042</v>
      </c>
      <c r="B592" s="1" t="s">
        <v>256</v>
      </c>
      <c r="C592" s="1" t="s">
        <v>43218</v>
      </c>
      <c r="D592">
        <v>21181220</v>
      </c>
      <c r="E592">
        <v>2390</v>
      </c>
      <c r="F592" s="1" t="s">
        <v>43217</v>
      </c>
    </row>
    <row r="593" spans="1:6" x14ac:dyDescent="0.3">
      <c r="A593">
        <v>30043</v>
      </c>
      <c r="B593" s="1" t="s">
        <v>256</v>
      </c>
      <c r="C593" s="1" t="s">
        <v>43231</v>
      </c>
      <c r="D593">
        <v>54766887</v>
      </c>
      <c r="E593">
        <v>806</v>
      </c>
      <c r="F593" s="1"/>
    </row>
    <row r="594" spans="1:6" x14ac:dyDescent="0.3">
      <c r="A594">
        <v>30044</v>
      </c>
      <c r="B594" s="1" t="s">
        <v>256</v>
      </c>
      <c r="C594" s="1" t="s">
        <v>43226</v>
      </c>
      <c r="D594">
        <v>30106497</v>
      </c>
      <c r="E594">
        <v>64</v>
      </c>
      <c r="F594" s="1" t="s">
        <v>43224</v>
      </c>
    </row>
    <row r="595" spans="1:6" x14ac:dyDescent="0.3">
      <c r="A595">
        <v>30045</v>
      </c>
      <c r="B595" s="1" t="s">
        <v>1053</v>
      </c>
      <c r="C595" s="1" t="s">
        <v>9442</v>
      </c>
      <c r="D595">
        <v>45444989</v>
      </c>
      <c r="E595">
        <v>4201.2</v>
      </c>
      <c r="F595" s="1" t="s">
        <v>43219</v>
      </c>
    </row>
    <row r="596" spans="1:6" x14ac:dyDescent="0.3">
      <c r="A596">
        <v>30046</v>
      </c>
      <c r="B596" s="1" t="s">
        <v>1053</v>
      </c>
      <c r="C596" s="1" t="s">
        <v>43223</v>
      </c>
      <c r="D596">
        <v>9528249</v>
      </c>
      <c r="E596">
        <v>7497</v>
      </c>
      <c r="F596" s="1" t="s">
        <v>43217</v>
      </c>
    </row>
    <row r="597" spans="1:6" x14ac:dyDescent="0.3">
      <c r="A597">
        <v>30047</v>
      </c>
      <c r="B597" s="1" t="s">
        <v>1053</v>
      </c>
      <c r="C597" s="1" t="s">
        <v>43226</v>
      </c>
      <c r="D597">
        <v>34606760</v>
      </c>
      <c r="E597">
        <v>886</v>
      </c>
      <c r="F597" s="1"/>
    </row>
    <row r="598" spans="1:6" x14ac:dyDescent="0.3">
      <c r="A598">
        <v>30048</v>
      </c>
      <c r="B598" s="1" t="s">
        <v>1395</v>
      </c>
      <c r="C598" s="1" t="s">
        <v>43222</v>
      </c>
      <c r="D598">
        <v>43451237</v>
      </c>
      <c r="E598">
        <v>8166</v>
      </c>
      <c r="F598" s="1" t="s">
        <v>43217</v>
      </c>
    </row>
    <row r="599" spans="1:6" x14ac:dyDescent="0.3">
      <c r="A599">
        <v>30049</v>
      </c>
      <c r="B599" s="1" t="s">
        <v>195</v>
      </c>
      <c r="C599" s="1" t="s">
        <v>9442</v>
      </c>
      <c r="D599">
        <v>64758032</v>
      </c>
      <c r="E599">
        <v>3987</v>
      </c>
      <c r="F599" s="1" t="s">
        <v>43217</v>
      </c>
    </row>
    <row r="600" spans="1:6" x14ac:dyDescent="0.3">
      <c r="A600">
        <v>30050</v>
      </c>
      <c r="B600" s="1" t="s">
        <v>2015</v>
      </c>
      <c r="C600" s="1" t="s">
        <v>43227</v>
      </c>
      <c r="D600">
        <v>79427033</v>
      </c>
      <c r="E600">
        <v>5286</v>
      </c>
      <c r="F600" s="1" t="s">
        <v>43217</v>
      </c>
    </row>
    <row r="601" spans="1:6" x14ac:dyDescent="0.3">
      <c r="A601">
        <v>30051</v>
      </c>
      <c r="B601" s="1" t="s">
        <v>3395</v>
      </c>
      <c r="C601" s="1" t="s">
        <v>43226</v>
      </c>
      <c r="D601">
        <v>65853184</v>
      </c>
      <c r="E601">
        <v>6482</v>
      </c>
      <c r="F601" s="1" t="s">
        <v>43217</v>
      </c>
    </row>
    <row r="602" spans="1:6" x14ac:dyDescent="0.3">
      <c r="A602">
        <v>30052</v>
      </c>
      <c r="B602" s="1" t="s">
        <v>3395</v>
      </c>
      <c r="C602" s="1" t="s">
        <v>43229</v>
      </c>
      <c r="D602">
        <v>66201281</v>
      </c>
      <c r="E602">
        <v>715</v>
      </c>
      <c r="F602" s="1"/>
    </row>
    <row r="603" spans="1:6" x14ac:dyDescent="0.3">
      <c r="A603">
        <v>30053</v>
      </c>
      <c r="B603" s="1" t="s">
        <v>3579</v>
      </c>
      <c r="C603" s="1" t="s">
        <v>43221</v>
      </c>
      <c r="D603">
        <v>98904990</v>
      </c>
      <c r="E603">
        <v>5666</v>
      </c>
      <c r="F603" s="1" t="s">
        <v>43217</v>
      </c>
    </row>
    <row r="604" spans="1:6" x14ac:dyDescent="0.3">
      <c r="A604">
        <v>30054</v>
      </c>
      <c r="B604" s="1" t="s">
        <v>3579</v>
      </c>
      <c r="C604" s="1" t="s">
        <v>43218</v>
      </c>
      <c r="D604">
        <v>31071788</v>
      </c>
      <c r="E604">
        <v>1637</v>
      </c>
      <c r="F604" s="1"/>
    </row>
    <row r="605" spans="1:6" x14ac:dyDescent="0.3">
      <c r="A605">
        <v>30055</v>
      </c>
      <c r="B605" s="1" t="s">
        <v>40</v>
      </c>
      <c r="C605" s="1" t="s">
        <v>9442</v>
      </c>
      <c r="D605">
        <v>75157016</v>
      </c>
      <c r="E605">
        <v>3189</v>
      </c>
      <c r="F605" s="1" t="s">
        <v>43217</v>
      </c>
    </row>
    <row r="606" spans="1:6" x14ac:dyDescent="0.3">
      <c r="A606">
        <v>30056</v>
      </c>
      <c r="B606" s="1" t="s">
        <v>3047</v>
      </c>
      <c r="C606" s="1" t="s">
        <v>43221</v>
      </c>
      <c r="D606">
        <v>36372977</v>
      </c>
      <c r="E606">
        <v>4885</v>
      </c>
      <c r="F606" s="1" t="s">
        <v>43217</v>
      </c>
    </row>
    <row r="607" spans="1:6" x14ac:dyDescent="0.3">
      <c r="A607">
        <v>30057</v>
      </c>
      <c r="B607" s="1" t="s">
        <v>3047</v>
      </c>
      <c r="C607" s="1" t="s">
        <v>43227</v>
      </c>
      <c r="D607">
        <v>61715274</v>
      </c>
      <c r="E607">
        <v>72</v>
      </c>
      <c r="F607" s="1"/>
    </row>
    <row r="608" spans="1:6" x14ac:dyDescent="0.3">
      <c r="A608">
        <v>30058</v>
      </c>
      <c r="B608" s="1" t="s">
        <v>3047</v>
      </c>
      <c r="C608" s="1" t="s">
        <v>43222</v>
      </c>
      <c r="D608">
        <v>51325714</v>
      </c>
      <c r="E608">
        <v>293</v>
      </c>
      <c r="F608" s="1" t="s">
        <v>43224</v>
      </c>
    </row>
    <row r="609" spans="1:6" x14ac:dyDescent="0.3">
      <c r="A609">
        <v>30059</v>
      </c>
      <c r="B609" s="1" t="s">
        <v>1066</v>
      </c>
      <c r="C609" s="1" t="s">
        <v>43222</v>
      </c>
      <c r="D609">
        <v>83092337</v>
      </c>
      <c r="E609">
        <v>2248</v>
      </c>
      <c r="F609" s="1" t="s">
        <v>43217</v>
      </c>
    </row>
    <row r="610" spans="1:6" x14ac:dyDescent="0.3">
      <c r="A610">
        <v>30060</v>
      </c>
      <c r="B610" s="1" t="s">
        <v>1066</v>
      </c>
      <c r="C610" s="1" t="s">
        <v>43216</v>
      </c>
      <c r="D610">
        <v>18505370</v>
      </c>
      <c r="E610">
        <v>3106</v>
      </c>
      <c r="F610" s="1"/>
    </row>
    <row r="611" spans="1:6" x14ac:dyDescent="0.3">
      <c r="A611">
        <v>30061</v>
      </c>
      <c r="B611" s="1" t="s">
        <v>3575</v>
      </c>
      <c r="C611" s="1" t="s">
        <v>43220</v>
      </c>
      <c r="D611">
        <v>84914481</v>
      </c>
      <c r="E611">
        <v>5825</v>
      </c>
      <c r="F611" s="1" t="s">
        <v>43217</v>
      </c>
    </row>
    <row r="612" spans="1:6" x14ac:dyDescent="0.3">
      <c r="A612">
        <v>30062</v>
      </c>
      <c r="B612" s="1" t="s">
        <v>3575</v>
      </c>
      <c r="C612" s="1" t="s">
        <v>43226</v>
      </c>
      <c r="D612">
        <v>78983664</v>
      </c>
      <c r="E612">
        <v>1756</v>
      </c>
      <c r="F612" s="1" t="s">
        <v>43219</v>
      </c>
    </row>
    <row r="613" spans="1:6" x14ac:dyDescent="0.3">
      <c r="A613">
        <v>30063</v>
      </c>
      <c r="B613" s="1" t="s">
        <v>1111</v>
      </c>
      <c r="C613" s="1" t="s">
        <v>43231</v>
      </c>
      <c r="D613">
        <v>58999586</v>
      </c>
      <c r="E613">
        <v>4473</v>
      </c>
      <c r="F613" s="1" t="s">
        <v>43228</v>
      </c>
    </row>
    <row r="614" spans="1:6" x14ac:dyDescent="0.3">
      <c r="A614">
        <v>30064</v>
      </c>
      <c r="B614" s="1" t="s">
        <v>1111</v>
      </c>
      <c r="C614" s="1" t="s">
        <v>43216</v>
      </c>
      <c r="D614">
        <v>91662942</v>
      </c>
      <c r="E614">
        <v>3041</v>
      </c>
      <c r="F614" s="1" t="s">
        <v>43217</v>
      </c>
    </row>
    <row r="615" spans="1:6" x14ac:dyDescent="0.3">
      <c r="A615">
        <v>30065</v>
      </c>
      <c r="B615" s="1" t="s">
        <v>1111</v>
      </c>
      <c r="C615" s="1" t="s">
        <v>43221</v>
      </c>
      <c r="D615">
        <v>11125362</v>
      </c>
      <c r="E615">
        <v>765</v>
      </c>
      <c r="F615" s="1"/>
    </row>
    <row r="616" spans="1:6" x14ac:dyDescent="0.3">
      <c r="A616">
        <v>30066</v>
      </c>
      <c r="B616" s="1" t="s">
        <v>3821</v>
      </c>
      <c r="C616" s="1" t="s">
        <v>43230</v>
      </c>
      <c r="D616">
        <v>55799275</v>
      </c>
      <c r="E616">
        <v>7455</v>
      </c>
      <c r="F616" s="1" t="s">
        <v>43219</v>
      </c>
    </row>
    <row r="617" spans="1:6" x14ac:dyDescent="0.3">
      <c r="A617">
        <v>30067</v>
      </c>
      <c r="B617" s="1" t="s">
        <v>3821</v>
      </c>
      <c r="C617" s="1" t="s">
        <v>43222</v>
      </c>
      <c r="D617">
        <v>21739507</v>
      </c>
      <c r="E617">
        <v>5606</v>
      </c>
      <c r="F617" s="1" t="s">
        <v>43217</v>
      </c>
    </row>
    <row r="618" spans="1:6" x14ac:dyDescent="0.3">
      <c r="A618">
        <v>30068</v>
      </c>
      <c r="B618" s="1" t="s">
        <v>3821</v>
      </c>
      <c r="C618" s="1" t="s">
        <v>43218</v>
      </c>
      <c r="D618">
        <v>98938321</v>
      </c>
      <c r="E618">
        <v>2068</v>
      </c>
      <c r="F618" s="1"/>
    </row>
    <row r="619" spans="1:6" x14ac:dyDescent="0.3">
      <c r="A619">
        <v>30069</v>
      </c>
      <c r="B619" s="1" t="s">
        <v>100</v>
      </c>
      <c r="C619" s="1" t="s">
        <v>43229</v>
      </c>
      <c r="D619">
        <v>39137601</v>
      </c>
      <c r="E619">
        <v>1508</v>
      </c>
      <c r="F619" s="1" t="s">
        <v>43217</v>
      </c>
    </row>
    <row r="620" spans="1:6" x14ac:dyDescent="0.3">
      <c r="A620">
        <v>30070</v>
      </c>
      <c r="B620" s="1" t="s">
        <v>100</v>
      </c>
      <c r="C620" s="1" t="s">
        <v>43227</v>
      </c>
      <c r="D620">
        <v>32109809</v>
      </c>
      <c r="E620">
        <v>463</v>
      </c>
      <c r="F620" s="1"/>
    </row>
    <row r="621" spans="1:6" x14ac:dyDescent="0.3">
      <c r="A621">
        <v>30071</v>
      </c>
      <c r="B621" s="1" t="s">
        <v>100</v>
      </c>
      <c r="C621" s="1" t="s">
        <v>43220</v>
      </c>
      <c r="D621">
        <v>69234090</v>
      </c>
      <c r="E621">
        <v>67</v>
      </c>
      <c r="F621" s="1" t="s">
        <v>43224</v>
      </c>
    </row>
    <row r="622" spans="1:6" x14ac:dyDescent="0.3">
      <c r="A622">
        <v>30072</v>
      </c>
      <c r="B622" s="1" t="s">
        <v>2714</v>
      </c>
      <c r="C622" s="1" t="s">
        <v>43220</v>
      </c>
      <c r="D622">
        <v>53384882</v>
      </c>
      <c r="E622">
        <v>4469</v>
      </c>
      <c r="F622" s="1" t="s">
        <v>43217</v>
      </c>
    </row>
    <row r="623" spans="1:6" x14ac:dyDescent="0.3">
      <c r="A623">
        <v>30073</v>
      </c>
      <c r="B623" s="1" t="s">
        <v>658</v>
      </c>
      <c r="C623" s="1" t="s">
        <v>43220</v>
      </c>
      <c r="D623">
        <v>65335863</v>
      </c>
      <c r="E623">
        <v>3998</v>
      </c>
      <c r="F623" s="1" t="s">
        <v>43217</v>
      </c>
    </row>
    <row r="624" spans="1:6" x14ac:dyDescent="0.3">
      <c r="A624">
        <v>30074</v>
      </c>
      <c r="B624" s="1" t="s">
        <v>658</v>
      </c>
      <c r="C624" s="1" t="s">
        <v>43227</v>
      </c>
      <c r="D624">
        <v>49652427</v>
      </c>
      <c r="E624">
        <v>7567</v>
      </c>
      <c r="F624" s="1"/>
    </row>
    <row r="625" spans="1:6" x14ac:dyDescent="0.3">
      <c r="A625">
        <v>30075</v>
      </c>
      <c r="B625" s="1" t="s">
        <v>527</v>
      </c>
      <c r="C625" s="1" t="s">
        <v>43230</v>
      </c>
      <c r="D625">
        <v>81248056</v>
      </c>
      <c r="E625">
        <v>6941</v>
      </c>
      <c r="F625" s="1" t="s">
        <v>43217</v>
      </c>
    </row>
    <row r="626" spans="1:6" x14ac:dyDescent="0.3">
      <c r="A626">
        <v>30076</v>
      </c>
      <c r="B626" s="1" t="s">
        <v>3079</v>
      </c>
      <c r="C626" s="1" t="s">
        <v>43226</v>
      </c>
      <c r="D626">
        <v>35721868</v>
      </c>
      <c r="E626">
        <v>5554</v>
      </c>
      <c r="F626" s="1" t="s">
        <v>43217</v>
      </c>
    </row>
    <row r="627" spans="1:6" x14ac:dyDescent="0.3">
      <c r="A627">
        <v>30077</v>
      </c>
      <c r="B627" s="1" t="s">
        <v>3079</v>
      </c>
      <c r="C627" s="1" t="s">
        <v>43218</v>
      </c>
      <c r="D627">
        <v>99847948</v>
      </c>
      <c r="E627">
        <v>554</v>
      </c>
      <c r="F627" s="1" t="s">
        <v>43228</v>
      </c>
    </row>
    <row r="628" spans="1:6" x14ac:dyDescent="0.3">
      <c r="A628">
        <v>30080</v>
      </c>
      <c r="B628" s="1" t="s">
        <v>1543</v>
      </c>
      <c r="C628" s="1" t="s">
        <v>43223</v>
      </c>
      <c r="D628">
        <v>84388368</v>
      </c>
      <c r="E628">
        <v>164</v>
      </c>
      <c r="F628" s="1" t="s">
        <v>43217</v>
      </c>
    </row>
    <row r="629" spans="1:6" x14ac:dyDescent="0.3">
      <c r="A629">
        <v>30081</v>
      </c>
      <c r="B629" s="1" t="s">
        <v>1543</v>
      </c>
      <c r="C629" s="1" t="s">
        <v>43221</v>
      </c>
      <c r="D629">
        <v>77323555</v>
      </c>
      <c r="E629">
        <v>1789</v>
      </c>
      <c r="F629" s="1" t="s">
        <v>43217</v>
      </c>
    </row>
    <row r="630" spans="1:6" x14ac:dyDescent="0.3">
      <c r="A630">
        <v>30082</v>
      </c>
      <c r="B630" s="1" t="s">
        <v>2770</v>
      </c>
      <c r="C630" s="1" t="s">
        <v>43220</v>
      </c>
      <c r="D630">
        <v>70611452</v>
      </c>
      <c r="E630">
        <v>2404</v>
      </c>
      <c r="F630" s="1" t="s">
        <v>43217</v>
      </c>
    </row>
    <row r="631" spans="1:6" x14ac:dyDescent="0.3">
      <c r="A631">
        <v>30083</v>
      </c>
      <c r="B631" s="1" t="s">
        <v>1294</v>
      </c>
      <c r="C631" s="1" t="s">
        <v>43225</v>
      </c>
      <c r="D631">
        <v>62285023</v>
      </c>
      <c r="E631">
        <v>7208</v>
      </c>
      <c r="F631" s="1" t="s">
        <v>43219</v>
      </c>
    </row>
    <row r="632" spans="1:6" x14ac:dyDescent="0.3">
      <c r="A632">
        <v>30084</v>
      </c>
      <c r="B632" s="1" t="s">
        <v>2195</v>
      </c>
      <c r="C632" s="1" t="s">
        <v>43231</v>
      </c>
      <c r="D632">
        <v>27081912</v>
      </c>
      <c r="E632">
        <v>5058</v>
      </c>
      <c r="F632" s="1" t="s">
        <v>43217</v>
      </c>
    </row>
    <row r="633" spans="1:6" x14ac:dyDescent="0.3">
      <c r="A633">
        <v>30085</v>
      </c>
      <c r="B633" s="1" t="s">
        <v>2195</v>
      </c>
      <c r="C633" s="1" t="s">
        <v>43231</v>
      </c>
      <c r="D633">
        <v>33601921</v>
      </c>
      <c r="E633">
        <v>375</v>
      </c>
      <c r="F633" s="1"/>
    </row>
    <row r="634" spans="1:6" x14ac:dyDescent="0.3">
      <c r="A634">
        <v>30086</v>
      </c>
      <c r="B634" s="1" t="s">
        <v>3882</v>
      </c>
      <c r="C634" s="1" t="s">
        <v>43220</v>
      </c>
      <c r="D634">
        <v>23475498</v>
      </c>
      <c r="E634">
        <v>7012</v>
      </c>
      <c r="F634" s="1" t="s">
        <v>43217</v>
      </c>
    </row>
    <row r="635" spans="1:6" x14ac:dyDescent="0.3">
      <c r="A635">
        <v>30087</v>
      </c>
      <c r="B635" s="1" t="s">
        <v>1808</v>
      </c>
      <c r="C635" s="1" t="s">
        <v>43226</v>
      </c>
      <c r="D635">
        <v>80305754</v>
      </c>
      <c r="E635">
        <v>5687</v>
      </c>
      <c r="F635" s="1" t="s">
        <v>43217</v>
      </c>
    </row>
    <row r="636" spans="1:6" x14ac:dyDescent="0.3">
      <c r="A636">
        <v>30088</v>
      </c>
      <c r="B636" s="1" t="s">
        <v>1784</v>
      </c>
      <c r="C636" s="1" t="s">
        <v>43218</v>
      </c>
      <c r="D636">
        <v>60398054</v>
      </c>
      <c r="E636">
        <v>8339</v>
      </c>
      <c r="F636" s="1" t="s">
        <v>43217</v>
      </c>
    </row>
    <row r="637" spans="1:6" x14ac:dyDescent="0.3">
      <c r="A637">
        <v>30089</v>
      </c>
      <c r="B637" s="1" t="s">
        <v>70</v>
      </c>
      <c r="C637" s="1" t="s">
        <v>43221</v>
      </c>
      <c r="D637">
        <v>12626231</v>
      </c>
      <c r="E637">
        <v>4783.1000000000004</v>
      </c>
      <c r="F637" s="1" t="s">
        <v>43228</v>
      </c>
    </row>
    <row r="638" spans="1:6" x14ac:dyDescent="0.3">
      <c r="A638">
        <v>30092</v>
      </c>
      <c r="B638" s="1" t="s">
        <v>1885</v>
      </c>
      <c r="C638" s="1" t="s">
        <v>43223</v>
      </c>
      <c r="D638">
        <v>65390032</v>
      </c>
      <c r="E638">
        <v>9586</v>
      </c>
      <c r="F638" s="1" t="s">
        <v>43217</v>
      </c>
    </row>
    <row r="639" spans="1:6" x14ac:dyDescent="0.3">
      <c r="A639">
        <v>30093</v>
      </c>
      <c r="B639" s="1" t="s">
        <v>1885</v>
      </c>
      <c r="C639" s="1" t="s">
        <v>43222</v>
      </c>
      <c r="D639">
        <v>51641261</v>
      </c>
      <c r="E639">
        <v>1031</v>
      </c>
      <c r="F639" s="1" t="s">
        <v>43228</v>
      </c>
    </row>
    <row r="640" spans="1:6" x14ac:dyDescent="0.3">
      <c r="A640">
        <v>30094</v>
      </c>
      <c r="B640" s="1" t="s">
        <v>1260</v>
      </c>
      <c r="C640" s="1" t="s">
        <v>9442</v>
      </c>
      <c r="D640">
        <v>57986551</v>
      </c>
      <c r="E640">
        <v>3554</v>
      </c>
      <c r="F640" s="1" t="s">
        <v>43217</v>
      </c>
    </row>
    <row r="641" spans="1:6" x14ac:dyDescent="0.3">
      <c r="A641">
        <v>30095</v>
      </c>
      <c r="B641" s="1" t="s">
        <v>165</v>
      </c>
      <c r="C641" s="1" t="s">
        <v>43231</v>
      </c>
      <c r="D641">
        <v>30994916</v>
      </c>
      <c r="E641">
        <v>1530</v>
      </c>
      <c r="F641" s="1" t="s">
        <v>43217</v>
      </c>
    </row>
    <row r="642" spans="1:6" x14ac:dyDescent="0.3">
      <c r="A642">
        <v>30096</v>
      </c>
      <c r="B642" s="1" t="s">
        <v>978</v>
      </c>
      <c r="C642" s="1" t="s">
        <v>43218</v>
      </c>
      <c r="D642">
        <v>32409316</v>
      </c>
      <c r="E642">
        <v>8325</v>
      </c>
      <c r="F642" s="1" t="s">
        <v>43217</v>
      </c>
    </row>
    <row r="643" spans="1:6" x14ac:dyDescent="0.3">
      <c r="A643">
        <v>30097</v>
      </c>
      <c r="B643" s="1" t="s">
        <v>1811</v>
      </c>
      <c r="C643" s="1" t="s">
        <v>43220</v>
      </c>
      <c r="D643">
        <v>88697516</v>
      </c>
      <c r="E643">
        <v>6385</v>
      </c>
      <c r="F643" s="1" t="s">
        <v>43217</v>
      </c>
    </row>
    <row r="644" spans="1:6" x14ac:dyDescent="0.3">
      <c r="A644">
        <v>30098</v>
      </c>
      <c r="B644" s="1" t="s">
        <v>3981</v>
      </c>
      <c r="C644" s="1" t="s">
        <v>43225</v>
      </c>
      <c r="D644">
        <v>4756558</v>
      </c>
      <c r="E644">
        <v>3509</v>
      </c>
      <c r="F644" s="1" t="s">
        <v>43217</v>
      </c>
    </row>
    <row r="645" spans="1:6" x14ac:dyDescent="0.3">
      <c r="A645">
        <v>30099</v>
      </c>
      <c r="B645" s="1" t="s">
        <v>119</v>
      </c>
      <c r="C645" s="1" t="s">
        <v>43218</v>
      </c>
      <c r="D645">
        <v>3081554</v>
      </c>
      <c r="E645">
        <v>1278.5</v>
      </c>
      <c r="F645" s="1" t="s">
        <v>43228</v>
      </c>
    </row>
    <row r="646" spans="1:6" x14ac:dyDescent="0.3">
      <c r="A646">
        <v>30100</v>
      </c>
      <c r="B646" s="1" t="s">
        <v>119</v>
      </c>
      <c r="C646" s="1" t="s">
        <v>43227</v>
      </c>
      <c r="D646">
        <v>59340989</v>
      </c>
      <c r="E646">
        <v>11126</v>
      </c>
      <c r="F646" s="1" t="s">
        <v>43217</v>
      </c>
    </row>
    <row r="647" spans="1:6" x14ac:dyDescent="0.3">
      <c r="A647">
        <v>30101</v>
      </c>
      <c r="B647" s="1" t="s">
        <v>855</v>
      </c>
      <c r="C647" s="1" t="s">
        <v>43225</v>
      </c>
      <c r="D647">
        <v>90201395</v>
      </c>
      <c r="E647">
        <v>3937</v>
      </c>
      <c r="F647" s="1" t="s">
        <v>43217</v>
      </c>
    </row>
    <row r="648" spans="1:6" x14ac:dyDescent="0.3">
      <c r="A648">
        <v>30102</v>
      </c>
      <c r="B648" s="1" t="s">
        <v>855</v>
      </c>
      <c r="C648" s="1" t="s">
        <v>43223</v>
      </c>
      <c r="D648">
        <v>73301529</v>
      </c>
      <c r="E648">
        <v>2895</v>
      </c>
      <c r="F648" s="1"/>
    </row>
    <row r="649" spans="1:6" x14ac:dyDescent="0.3">
      <c r="A649">
        <v>30103</v>
      </c>
      <c r="B649" s="1" t="s">
        <v>2533</v>
      </c>
      <c r="C649" s="1" t="s">
        <v>43223</v>
      </c>
      <c r="D649">
        <v>87048482</v>
      </c>
      <c r="E649">
        <v>3735</v>
      </c>
      <c r="F649" s="1" t="s">
        <v>43217</v>
      </c>
    </row>
    <row r="650" spans="1:6" x14ac:dyDescent="0.3">
      <c r="A650">
        <v>30104</v>
      </c>
      <c r="B650" s="1" t="s">
        <v>2533</v>
      </c>
      <c r="C650" s="1" t="s">
        <v>43216</v>
      </c>
      <c r="D650">
        <v>30738526</v>
      </c>
      <c r="E650">
        <v>499</v>
      </c>
      <c r="F650" s="1"/>
    </row>
    <row r="651" spans="1:6" x14ac:dyDescent="0.3">
      <c r="A651">
        <v>30105</v>
      </c>
      <c r="B651" s="1" t="s">
        <v>4106</v>
      </c>
      <c r="C651" s="1" t="s">
        <v>43223</v>
      </c>
      <c r="D651">
        <v>32004195</v>
      </c>
      <c r="E651">
        <v>2672</v>
      </c>
      <c r="F651" s="1" t="s">
        <v>43217</v>
      </c>
    </row>
    <row r="652" spans="1:6" x14ac:dyDescent="0.3">
      <c r="A652">
        <v>30106</v>
      </c>
      <c r="B652" s="1" t="s">
        <v>1232</v>
      </c>
      <c r="C652" s="1" t="s">
        <v>43223</v>
      </c>
      <c r="D652">
        <v>41005563</v>
      </c>
      <c r="E652">
        <v>3568</v>
      </c>
      <c r="F652" s="1" t="s">
        <v>43217</v>
      </c>
    </row>
    <row r="653" spans="1:6" x14ac:dyDescent="0.3">
      <c r="A653">
        <v>30107</v>
      </c>
      <c r="B653" s="1" t="s">
        <v>1232</v>
      </c>
      <c r="C653" s="1" t="s">
        <v>43227</v>
      </c>
      <c r="D653">
        <v>70524096</v>
      </c>
      <c r="E653">
        <v>630</v>
      </c>
      <c r="F653" s="1"/>
    </row>
    <row r="654" spans="1:6" x14ac:dyDescent="0.3">
      <c r="A654">
        <v>30108</v>
      </c>
      <c r="B654" s="1" t="s">
        <v>1232</v>
      </c>
      <c r="C654" s="1" t="s">
        <v>43231</v>
      </c>
      <c r="D654">
        <v>43083483</v>
      </c>
      <c r="E654">
        <v>1078</v>
      </c>
      <c r="F654" s="1" t="s">
        <v>43224</v>
      </c>
    </row>
    <row r="655" spans="1:6" x14ac:dyDescent="0.3">
      <c r="A655">
        <v>30109</v>
      </c>
      <c r="B655" s="1" t="s">
        <v>1856</v>
      </c>
      <c r="C655" s="1" t="s">
        <v>43218</v>
      </c>
      <c r="D655">
        <v>26110238</v>
      </c>
      <c r="E655">
        <v>4695</v>
      </c>
      <c r="F655" s="1" t="s">
        <v>43217</v>
      </c>
    </row>
    <row r="656" spans="1:6" x14ac:dyDescent="0.3">
      <c r="A656">
        <v>30110</v>
      </c>
      <c r="B656" s="1" t="s">
        <v>1856</v>
      </c>
      <c r="C656" s="1" t="s">
        <v>43222</v>
      </c>
      <c r="D656">
        <v>97181409</v>
      </c>
      <c r="E656">
        <v>931</v>
      </c>
      <c r="F656" s="1"/>
    </row>
    <row r="657" spans="1:6" x14ac:dyDescent="0.3">
      <c r="A657">
        <v>30111</v>
      </c>
      <c r="B657" s="1" t="s">
        <v>1856</v>
      </c>
      <c r="C657" s="1" t="s">
        <v>43222</v>
      </c>
      <c r="D657">
        <v>33731478</v>
      </c>
      <c r="E657">
        <v>253</v>
      </c>
      <c r="F657" s="1" t="s">
        <v>43224</v>
      </c>
    </row>
    <row r="658" spans="1:6" x14ac:dyDescent="0.3">
      <c r="A658">
        <v>30112</v>
      </c>
      <c r="B658" s="1" t="s">
        <v>1856</v>
      </c>
      <c r="C658" s="1" t="s">
        <v>43229</v>
      </c>
      <c r="D658">
        <v>45840859</v>
      </c>
      <c r="E658">
        <v>202</v>
      </c>
      <c r="F658" s="1"/>
    </row>
    <row r="659" spans="1:6" x14ac:dyDescent="0.3">
      <c r="A659">
        <v>30113</v>
      </c>
      <c r="B659" s="1" t="s">
        <v>3305</v>
      </c>
      <c r="C659" s="1" t="s">
        <v>43225</v>
      </c>
      <c r="D659">
        <v>6824928</v>
      </c>
      <c r="E659">
        <v>8200.2000000000007</v>
      </c>
      <c r="F659" s="1" t="s">
        <v>43219</v>
      </c>
    </row>
    <row r="660" spans="1:6" x14ac:dyDescent="0.3">
      <c r="A660">
        <v>30114</v>
      </c>
      <c r="B660" s="1" t="s">
        <v>3344</v>
      </c>
      <c r="C660" s="1" t="s">
        <v>43226</v>
      </c>
      <c r="D660">
        <v>65049969</v>
      </c>
      <c r="E660">
        <v>4237</v>
      </c>
      <c r="F660" s="1" t="s">
        <v>43217</v>
      </c>
    </row>
    <row r="661" spans="1:6" x14ac:dyDescent="0.3">
      <c r="A661">
        <v>30115</v>
      </c>
      <c r="B661" s="1" t="s">
        <v>3344</v>
      </c>
      <c r="C661" s="1" t="s">
        <v>43229</v>
      </c>
      <c r="D661">
        <v>67095625</v>
      </c>
      <c r="E661">
        <v>2640</v>
      </c>
      <c r="F661" s="1"/>
    </row>
    <row r="662" spans="1:6" x14ac:dyDescent="0.3">
      <c r="A662">
        <v>30116</v>
      </c>
      <c r="B662" s="1" t="s">
        <v>3344</v>
      </c>
      <c r="C662" s="1" t="s">
        <v>43220</v>
      </c>
      <c r="D662">
        <v>76250731</v>
      </c>
      <c r="E662">
        <v>75</v>
      </c>
      <c r="F662" s="1" t="s">
        <v>43224</v>
      </c>
    </row>
    <row r="663" spans="1:6" x14ac:dyDescent="0.3">
      <c r="A663">
        <v>30117</v>
      </c>
      <c r="B663" s="1" t="s">
        <v>3344</v>
      </c>
      <c r="C663" s="1" t="s">
        <v>43216</v>
      </c>
      <c r="D663">
        <v>22973603</v>
      </c>
      <c r="E663">
        <v>333</v>
      </c>
      <c r="F663" s="1"/>
    </row>
    <row r="664" spans="1:6" x14ac:dyDescent="0.3">
      <c r="A664">
        <v>30118</v>
      </c>
      <c r="B664" s="1" t="s">
        <v>2208</v>
      </c>
      <c r="C664" s="1" t="s">
        <v>43225</v>
      </c>
      <c r="D664">
        <v>33440119</v>
      </c>
      <c r="E664">
        <v>694</v>
      </c>
      <c r="F664" s="1" t="s">
        <v>43217</v>
      </c>
    </row>
    <row r="665" spans="1:6" x14ac:dyDescent="0.3">
      <c r="A665">
        <v>30119</v>
      </c>
      <c r="B665" s="1" t="s">
        <v>2208</v>
      </c>
      <c r="C665" s="1" t="s">
        <v>43231</v>
      </c>
      <c r="D665">
        <v>79647504</v>
      </c>
      <c r="E665">
        <v>1606</v>
      </c>
      <c r="F665" s="1"/>
    </row>
    <row r="666" spans="1:6" x14ac:dyDescent="0.3">
      <c r="A666">
        <v>30120</v>
      </c>
      <c r="B666" s="1" t="s">
        <v>3939</v>
      </c>
      <c r="C666" s="1" t="s">
        <v>43225</v>
      </c>
      <c r="D666">
        <v>33983725</v>
      </c>
      <c r="E666">
        <v>2760</v>
      </c>
      <c r="F666" s="1" t="s">
        <v>43217</v>
      </c>
    </row>
    <row r="667" spans="1:6" x14ac:dyDescent="0.3">
      <c r="A667">
        <v>30121</v>
      </c>
      <c r="B667" s="1" t="s">
        <v>85</v>
      </c>
      <c r="C667" s="1" t="s">
        <v>43222</v>
      </c>
      <c r="D667">
        <v>7729125</v>
      </c>
      <c r="E667">
        <v>2660</v>
      </c>
      <c r="F667" s="1" t="s">
        <v>43217</v>
      </c>
    </row>
    <row r="668" spans="1:6" x14ac:dyDescent="0.3">
      <c r="A668">
        <v>30122</v>
      </c>
      <c r="B668" s="1" t="s">
        <v>85</v>
      </c>
      <c r="C668" s="1" t="s">
        <v>43226</v>
      </c>
      <c r="D668">
        <v>40855217</v>
      </c>
      <c r="E668">
        <v>254</v>
      </c>
      <c r="F668" s="1"/>
    </row>
    <row r="669" spans="1:6" x14ac:dyDescent="0.3">
      <c r="A669">
        <v>30123</v>
      </c>
      <c r="B669" s="1" t="s">
        <v>85</v>
      </c>
      <c r="C669" s="1" t="s">
        <v>43227</v>
      </c>
      <c r="D669">
        <v>25759440</v>
      </c>
      <c r="E669">
        <v>463</v>
      </c>
      <c r="F669" s="1" t="s">
        <v>43224</v>
      </c>
    </row>
    <row r="670" spans="1:6" x14ac:dyDescent="0.3">
      <c r="A670">
        <v>30124</v>
      </c>
      <c r="B670" s="1" t="s">
        <v>1387</v>
      </c>
      <c r="C670" s="1" t="s">
        <v>43230</v>
      </c>
      <c r="D670">
        <v>9013551</v>
      </c>
      <c r="E670">
        <v>8137</v>
      </c>
      <c r="F670" s="1" t="s">
        <v>43217</v>
      </c>
    </row>
    <row r="671" spans="1:6" x14ac:dyDescent="0.3">
      <c r="A671">
        <v>30125</v>
      </c>
      <c r="B671" s="1" t="s">
        <v>2140</v>
      </c>
      <c r="C671" s="1" t="s">
        <v>43216</v>
      </c>
      <c r="D671">
        <v>117046</v>
      </c>
      <c r="E671">
        <v>2064</v>
      </c>
      <c r="F671" s="1" t="s">
        <v>43217</v>
      </c>
    </row>
    <row r="672" spans="1:6" x14ac:dyDescent="0.3">
      <c r="A672">
        <v>30126</v>
      </c>
      <c r="B672" s="1" t="s">
        <v>3658</v>
      </c>
      <c r="C672" s="1" t="s">
        <v>43229</v>
      </c>
      <c r="D672">
        <v>12772888</v>
      </c>
      <c r="E672">
        <v>4687</v>
      </c>
      <c r="F672" s="1" t="s">
        <v>43217</v>
      </c>
    </row>
    <row r="673" spans="1:6" x14ac:dyDescent="0.3">
      <c r="A673">
        <v>30127</v>
      </c>
      <c r="B673" s="1" t="s">
        <v>3658</v>
      </c>
      <c r="C673" s="1" t="s">
        <v>43227</v>
      </c>
      <c r="D673">
        <v>72983371</v>
      </c>
      <c r="E673">
        <v>827</v>
      </c>
      <c r="F673" s="1" t="s">
        <v>43228</v>
      </c>
    </row>
    <row r="674" spans="1:6" x14ac:dyDescent="0.3">
      <c r="A674">
        <v>30128</v>
      </c>
      <c r="B674" s="1" t="s">
        <v>2662</v>
      </c>
      <c r="C674" s="1" t="s">
        <v>43226</v>
      </c>
      <c r="D674">
        <v>50636059</v>
      </c>
      <c r="E674">
        <v>64</v>
      </c>
      <c r="F674" s="1" t="s">
        <v>43217</v>
      </c>
    </row>
    <row r="675" spans="1:6" x14ac:dyDescent="0.3">
      <c r="A675">
        <v>30129</v>
      </c>
      <c r="B675" s="1" t="s">
        <v>2662</v>
      </c>
      <c r="C675" s="1" t="s">
        <v>43227</v>
      </c>
      <c r="D675">
        <v>29175484</v>
      </c>
      <c r="E675">
        <v>1825</v>
      </c>
      <c r="F675" s="1" t="s">
        <v>43217</v>
      </c>
    </row>
    <row r="676" spans="1:6" x14ac:dyDescent="0.3">
      <c r="A676">
        <v>30134</v>
      </c>
      <c r="B676" s="1" t="s">
        <v>4107</v>
      </c>
      <c r="C676" s="1" t="s">
        <v>43226</v>
      </c>
      <c r="D676">
        <v>70076584</v>
      </c>
      <c r="E676">
        <v>1940</v>
      </c>
      <c r="F676" s="1" t="s">
        <v>43217</v>
      </c>
    </row>
    <row r="677" spans="1:6" x14ac:dyDescent="0.3">
      <c r="A677">
        <v>30135</v>
      </c>
      <c r="B677" s="1" t="s">
        <v>1631</v>
      </c>
      <c r="C677" s="1" t="s">
        <v>43226</v>
      </c>
      <c r="D677">
        <v>19220835</v>
      </c>
      <c r="E677">
        <v>1652</v>
      </c>
      <c r="F677" s="1" t="s">
        <v>43217</v>
      </c>
    </row>
    <row r="678" spans="1:6" x14ac:dyDescent="0.3">
      <c r="A678">
        <v>30136</v>
      </c>
      <c r="B678" s="1" t="s">
        <v>1631</v>
      </c>
      <c r="C678" s="1" t="s">
        <v>9442</v>
      </c>
      <c r="D678">
        <v>16825324</v>
      </c>
      <c r="E678">
        <v>1995</v>
      </c>
      <c r="F678" s="1"/>
    </row>
    <row r="679" spans="1:6" x14ac:dyDescent="0.3">
      <c r="A679">
        <v>30137</v>
      </c>
      <c r="B679" s="1" t="s">
        <v>1631</v>
      </c>
      <c r="C679" s="1" t="s">
        <v>43226</v>
      </c>
      <c r="D679">
        <v>17417866</v>
      </c>
      <c r="E679">
        <v>108</v>
      </c>
      <c r="F679" s="1" t="s">
        <v>43224</v>
      </c>
    </row>
    <row r="680" spans="1:6" x14ac:dyDescent="0.3">
      <c r="A680">
        <v>30138</v>
      </c>
      <c r="B680" s="1" t="s">
        <v>1631</v>
      </c>
      <c r="C680" s="1" t="s">
        <v>43227</v>
      </c>
      <c r="D680">
        <v>31340134</v>
      </c>
      <c r="E680">
        <v>1412</v>
      </c>
      <c r="F680" s="1"/>
    </row>
    <row r="681" spans="1:6" x14ac:dyDescent="0.3">
      <c r="A681">
        <v>30139</v>
      </c>
      <c r="B681" s="1" t="s">
        <v>23</v>
      </c>
      <c r="C681" s="1" t="s">
        <v>43223</v>
      </c>
      <c r="D681">
        <v>58655077</v>
      </c>
      <c r="E681">
        <v>2629.6</v>
      </c>
      <c r="F681" s="1" t="s">
        <v>43228</v>
      </c>
    </row>
    <row r="682" spans="1:6" x14ac:dyDescent="0.3">
      <c r="A682">
        <v>30140</v>
      </c>
      <c r="B682" s="1" t="s">
        <v>23</v>
      </c>
      <c r="C682" s="1" t="s">
        <v>43230</v>
      </c>
      <c r="D682">
        <v>89687889</v>
      </c>
      <c r="E682">
        <v>7421</v>
      </c>
      <c r="F682" s="1" t="s">
        <v>43217</v>
      </c>
    </row>
    <row r="683" spans="1:6" x14ac:dyDescent="0.3">
      <c r="A683">
        <v>30141</v>
      </c>
      <c r="B683" s="1" t="s">
        <v>23</v>
      </c>
      <c r="C683" s="1" t="s">
        <v>43221</v>
      </c>
      <c r="D683">
        <v>56978738</v>
      </c>
      <c r="E683">
        <v>1591</v>
      </c>
      <c r="F683" s="1"/>
    </row>
    <row r="684" spans="1:6" x14ac:dyDescent="0.3">
      <c r="A684">
        <v>30142</v>
      </c>
      <c r="B684" s="1" t="s">
        <v>23</v>
      </c>
      <c r="C684" s="1" t="s">
        <v>43223</v>
      </c>
      <c r="D684">
        <v>20747721</v>
      </c>
      <c r="E684">
        <v>3572</v>
      </c>
      <c r="F684" s="1" t="s">
        <v>43224</v>
      </c>
    </row>
    <row r="685" spans="1:6" x14ac:dyDescent="0.3">
      <c r="A685">
        <v>30143</v>
      </c>
      <c r="B685" s="1" t="s">
        <v>2162</v>
      </c>
      <c r="C685" s="1" t="s">
        <v>43226</v>
      </c>
      <c r="D685">
        <v>40831804</v>
      </c>
      <c r="E685">
        <v>10684</v>
      </c>
      <c r="F685" s="1" t="s">
        <v>43217</v>
      </c>
    </row>
    <row r="686" spans="1:6" x14ac:dyDescent="0.3">
      <c r="A686">
        <v>30144</v>
      </c>
      <c r="B686" s="1" t="s">
        <v>433</v>
      </c>
      <c r="C686" s="1" t="s">
        <v>43218</v>
      </c>
      <c r="D686">
        <v>53826928</v>
      </c>
      <c r="E686">
        <v>5608</v>
      </c>
      <c r="F686" s="1" t="s">
        <v>43217</v>
      </c>
    </row>
    <row r="687" spans="1:6" x14ac:dyDescent="0.3">
      <c r="A687">
        <v>30145</v>
      </c>
      <c r="B687" s="1" t="s">
        <v>1834</v>
      </c>
      <c r="C687" s="1" t="s">
        <v>43225</v>
      </c>
      <c r="D687">
        <v>89067864</v>
      </c>
      <c r="E687">
        <v>2042</v>
      </c>
      <c r="F687" s="1" t="s">
        <v>43217</v>
      </c>
    </row>
    <row r="688" spans="1:6" x14ac:dyDescent="0.3">
      <c r="A688">
        <v>30146</v>
      </c>
      <c r="B688" s="1" t="s">
        <v>2724</v>
      </c>
      <c r="C688" s="1" t="s">
        <v>43230</v>
      </c>
      <c r="D688">
        <v>26434993</v>
      </c>
      <c r="E688">
        <v>9090</v>
      </c>
      <c r="F688" s="1" t="s">
        <v>43217</v>
      </c>
    </row>
    <row r="689" spans="1:6" x14ac:dyDescent="0.3">
      <c r="A689">
        <v>30147</v>
      </c>
      <c r="B689" s="1" t="s">
        <v>232</v>
      </c>
      <c r="C689" s="1" t="s">
        <v>43230</v>
      </c>
      <c r="D689">
        <v>88363974</v>
      </c>
      <c r="E689">
        <v>2629.6</v>
      </c>
      <c r="F689" s="1" t="s">
        <v>43228</v>
      </c>
    </row>
    <row r="690" spans="1:6" x14ac:dyDescent="0.3">
      <c r="A690">
        <v>30148</v>
      </c>
      <c r="B690" s="1" t="s">
        <v>232</v>
      </c>
      <c r="C690" s="1" t="s">
        <v>43226</v>
      </c>
      <c r="D690">
        <v>24389368</v>
      </c>
      <c r="E690">
        <v>8728</v>
      </c>
      <c r="F690" s="1" t="s">
        <v>43217</v>
      </c>
    </row>
    <row r="691" spans="1:6" x14ac:dyDescent="0.3">
      <c r="A691">
        <v>30149</v>
      </c>
      <c r="B691" s="1" t="s">
        <v>232</v>
      </c>
      <c r="C691" s="1" t="s">
        <v>43218</v>
      </c>
      <c r="D691">
        <v>62039023</v>
      </c>
      <c r="E691">
        <v>207</v>
      </c>
      <c r="F691" s="1"/>
    </row>
    <row r="692" spans="1:6" x14ac:dyDescent="0.3">
      <c r="A692">
        <v>30153</v>
      </c>
      <c r="B692" s="1" t="s">
        <v>191</v>
      </c>
      <c r="C692" s="1" t="s">
        <v>43227</v>
      </c>
      <c r="D692">
        <v>60471528</v>
      </c>
      <c r="E692">
        <v>3602</v>
      </c>
      <c r="F692" s="1" t="s">
        <v>43217</v>
      </c>
    </row>
    <row r="693" spans="1:6" x14ac:dyDescent="0.3">
      <c r="A693">
        <v>30154</v>
      </c>
      <c r="B693" s="1" t="s">
        <v>343</v>
      </c>
      <c r="C693" s="1" t="s">
        <v>43230</v>
      </c>
      <c r="D693">
        <v>31873262</v>
      </c>
      <c r="E693">
        <v>3405</v>
      </c>
      <c r="F693" s="1" t="s">
        <v>43217</v>
      </c>
    </row>
    <row r="694" spans="1:6" x14ac:dyDescent="0.3">
      <c r="A694">
        <v>30157</v>
      </c>
      <c r="B694" s="1" t="s">
        <v>2675</v>
      </c>
      <c r="C694" s="1" t="s">
        <v>43221</v>
      </c>
      <c r="D694">
        <v>67136871</v>
      </c>
      <c r="E694">
        <v>2629.6</v>
      </c>
      <c r="F694" s="1" t="s">
        <v>43228</v>
      </c>
    </row>
    <row r="695" spans="1:6" x14ac:dyDescent="0.3">
      <c r="A695">
        <v>30158</v>
      </c>
      <c r="B695" s="1" t="s">
        <v>2675</v>
      </c>
      <c r="C695" s="1" t="s">
        <v>9442</v>
      </c>
      <c r="D695">
        <v>57751679</v>
      </c>
      <c r="E695">
        <v>3267</v>
      </c>
      <c r="F695" s="1" t="s">
        <v>43217</v>
      </c>
    </row>
    <row r="696" spans="1:6" x14ac:dyDescent="0.3">
      <c r="A696">
        <v>30159</v>
      </c>
      <c r="B696" s="1" t="s">
        <v>2675</v>
      </c>
      <c r="C696" s="1" t="s">
        <v>43223</v>
      </c>
      <c r="D696">
        <v>1471186</v>
      </c>
      <c r="E696">
        <v>539</v>
      </c>
      <c r="F696" s="1"/>
    </row>
    <row r="697" spans="1:6" x14ac:dyDescent="0.3">
      <c r="A697">
        <v>30160</v>
      </c>
      <c r="B697" s="1" t="s">
        <v>2115</v>
      </c>
      <c r="C697" s="1" t="s">
        <v>43229</v>
      </c>
      <c r="D697">
        <v>79491948</v>
      </c>
      <c r="E697">
        <v>4382.7</v>
      </c>
      <c r="F697" s="1" t="s">
        <v>43219</v>
      </c>
    </row>
    <row r="698" spans="1:6" x14ac:dyDescent="0.3">
      <c r="A698">
        <v>30161</v>
      </c>
      <c r="B698" s="1" t="s">
        <v>4339</v>
      </c>
      <c r="C698" s="1" t="s">
        <v>43218</v>
      </c>
      <c r="D698">
        <v>27518320</v>
      </c>
      <c r="E698">
        <v>2498</v>
      </c>
      <c r="F698" s="1" t="s">
        <v>43217</v>
      </c>
    </row>
    <row r="699" spans="1:6" x14ac:dyDescent="0.3">
      <c r="A699">
        <v>30162</v>
      </c>
      <c r="B699" s="1" t="s">
        <v>3054</v>
      </c>
      <c r="C699" s="1" t="s">
        <v>43220</v>
      </c>
      <c r="D699">
        <v>34156501</v>
      </c>
      <c r="E699">
        <v>7175</v>
      </c>
      <c r="F699" s="1" t="s">
        <v>43217</v>
      </c>
    </row>
    <row r="700" spans="1:6" x14ac:dyDescent="0.3">
      <c r="A700">
        <v>30163</v>
      </c>
      <c r="B700" s="1" t="s">
        <v>3054</v>
      </c>
      <c r="C700" s="1" t="s">
        <v>43226</v>
      </c>
      <c r="D700">
        <v>41920358</v>
      </c>
      <c r="E700">
        <v>1746</v>
      </c>
      <c r="F700" s="1" t="s">
        <v>43228</v>
      </c>
    </row>
    <row r="701" spans="1:6" x14ac:dyDescent="0.3">
      <c r="A701">
        <v>30164</v>
      </c>
      <c r="B701" s="1" t="s">
        <v>361</v>
      </c>
      <c r="C701" s="1" t="s">
        <v>43225</v>
      </c>
      <c r="D701">
        <v>2230048</v>
      </c>
      <c r="E701">
        <v>2308</v>
      </c>
      <c r="F701" s="1" t="s">
        <v>43217</v>
      </c>
    </row>
    <row r="702" spans="1:6" x14ac:dyDescent="0.3">
      <c r="A702">
        <v>30165</v>
      </c>
      <c r="B702" s="1" t="s">
        <v>3546</v>
      </c>
      <c r="C702" s="1" t="s">
        <v>43220</v>
      </c>
      <c r="D702">
        <v>6899768</v>
      </c>
      <c r="E702">
        <v>18</v>
      </c>
      <c r="F702" s="1" t="s">
        <v>43217</v>
      </c>
    </row>
    <row r="703" spans="1:6" x14ac:dyDescent="0.3">
      <c r="A703">
        <v>30166</v>
      </c>
      <c r="B703" s="1" t="s">
        <v>3546</v>
      </c>
      <c r="C703" s="1" t="s">
        <v>43231</v>
      </c>
      <c r="D703">
        <v>5099285</v>
      </c>
      <c r="E703">
        <v>2203</v>
      </c>
      <c r="F703" s="1"/>
    </row>
    <row r="704" spans="1:6" x14ac:dyDescent="0.3">
      <c r="A704">
        <v>30167</v>
      </c>
      <c r="B704" s="1" t="s">
        <v>2927</v>
      </c>
      <c r="C704" s="1" t="s">
        <v>43226</v>
      </c>
      <c r="D704">
        <v>21071094</v>
      </c>
      <c r="E704">
        <v>3011</v>
      </c>
      <c r="F704" s="1" t="s">
        <v>43217</v>
      </c>
    </row>
    <row r="705" spans="1:6" x14ac:dyDescent="0.3">
      <c r="A705">
        <v>30168</v>
      </c>
      <c r="B705" s="1" t="s">
        <v>2927</v>
      </c>
      <c r="C705" s="1" t="s">
        <v>43220</v>
      </c>
      <c r="D705">
        <v>70163124</v>
      </c>
      <c r="E705">
        <v>107</v>
      </c>
      <c r="F705" s="1"/>
    </row>
    <row r="706" spans="1:6" x14ac:dyDescent="0.3">
      <c r="A706">
        <v>30169</v>
      </c>
      <c r="B706" s="1" t="s">
        <v>2927</v>
      </c>
      <c r="C706" s="1" t="s">
        <v>43227</v>
      </c>
      <c r="D706">
        <v>18590253</v>
      </c>
      <c r="E706">
        <v>278</v>
      </c>
      <c r="F706" s="1" t="s">
        <v>43224</v>
      </c>
    </row>
    <row r="707" spans="1:6" x14ac:dyDescent="0.3">
      <c r="A707">
        <v>30170</v>
      </c>
      <c r="B707" s="1" t="s">
        <v>2927</v>
      </c>
      <c r="C707" s="1" t="s">
        <v>43227</v>
      </c>
      <c r="D707">
        <v>82022094</v>
      </c>
      <c r="E707">
        <v>724</v>
      </c>
      <c r="F707" s="1"/>
    </row>
    <row r="708" spans="1:6" x14ac:dyDescent="0.3">
      <c r="A708">
        <v>30171</v>
      </c>
      <c r="B708" s="1" t="s">
        <v>3441</v>
      </c>
      <c r="C708" s="1" t="s">
        <v>43216</v>
      </c>
      <c r="D708">
        <v>41786360</v>
      </c>
      <c r="E708">
        <v>2480</v>
      </c>
      <c r="F708" s="1" t="s">
        <v>43217</v>
      </c>
    </row>
    <row r="709" spans="1:6" x14ac:dyDescent="0.3">
      <c r="A709">
        <v>30172</v>
      </c>
      <c r="B709" s="1" t="s">
        <v>4184</v>
      </c>
      <c r="C709" s="1" t="s">
        <v>43227</v>
      </c>
      <c r="D709">
        <v>50397551</v>
      </c>
      <c r="E709">
        <v>6261</v>
      </c>
      <c r="F709" s="1" t="s">
        <v>43219</v>
      </c>
    </row>
    <row r="710" spans="1:6" x14ac:dyDescent="0.3">
      <c r="A710">
        <v>30173</v>
      </c>
      <c r="B710" s="1" t="s">
        <v>482</v>
      </c>
      <c r="C710" s="1" t="s">
        <v>43216</v>
      </c>
      <c r="D710">
        <v>34629786</v>
      </c>
      <c r="E710">
        <v>2442</v>
      </c>
      <c r="F710" s="1" t="s">
        <v>43217</v>
      </c>
    </row>
    <row r="711" spans="1:6" x14ac:dyDescent="0.3">
      <c r="A711">
        <v>30174</v>
      </c>
      <c r="B711" s="1" t="s">
        <v>482</v>
      </c>
      <c r="C711" s="1" t="s">
        <v>43225</v>
      </c>
      <c r="D711">
        <v>64973693</v>
      </c>
      <c r="E711">
        <v>1319</v>
      </c>
      <c r="F711" s="1"/>
    </row>
    <row r="712" spans="1:6" x14ac:dyDescent="0.3">
      <c r="A712">
        <v>30175</v>
      </c>
      <c r="B712" s="1" t="s">
        <v>482</v>
      </c>
      <c r="C712" s="1" t="s">
        <v>43226</v>
      </c>
      <c r="D712">
        <v>56986600</v>
      </c>
      <c r="E712">
        <v>1043</v>
      </c>
      <c r="F712" s="1" t="s">
        <v>43224</v>
      </c>
    </row>
    <row r="713" spans="1:6" x14ac:dyDescent="0.3">
      <c r="A713">
        <v>30176</v>
      </c>
      <c r="B713" s="1" t="s">
        <v>3406</v>
      </c>
      <c r="C713" s="1" t="s">
        <v>9442</v>
      </c>
      <c r="D713">
        <v>4644132</v>
      </c>
      <c r="E713">
        <v>2629.6</v>
      </c>
      <c r="F713" s="1" t="s">
        <v>43228</v>
      </c>
    </row>
    <row r="714" spans="1:6" x14ac:dyDescent="0.3">
      <c r="A714">
        <v>30177</v>
      </c>
      <c r="B714" s="1" t="s">
        <v>3642</v>
      </c>
      <c r="C714" s="1" t="s">
        <v>43226</v>
      </c>
      <c r="D714">
        <v>88834064</v>
      </c>
      <c r="E714">
        <v>9449</v>
      </c>
      <c r="F714" s="1" t="s">
        <v>43217</v>
      </c>
    </row>
    <row r="715" spans="1:6" x14ac:dyDescent="0.3">
      <c r="A715">
        <v>30178</v>
      </c>
      <c r="B715" s="1" t="s">
        <v>3450</v>
      </c>
      <c r="C715" s="1" t="s">
        <v>43230</v>
      </c>
      <c r="D715">
        <v>99257760</v>
      </c>
      <c r="E715">
        <v>7908</v>
      </c>
      <c r="F715" s="1" t="s">
        <v>43217</v>
      </c>
    </row>
    <row r="716" spans="1:6" x14ac:dyDescent="0.3">
      <c r="A716">
        <v>30179</v>
      </c>
      <c r="B716" s="1" t="s">
        <v>2580</v>
      </c>
      <c r="C716" s="1" t="s">
        <v>43229</v>
      </c>
      <c r="D716">
        <v>49346691</v>
      </c>
      <c r="E716">
        <v>5760</v>
      </c>
      <c r="F716" s="1" t="s">
        <v>43217</v>
      </c>
    </row>
    <row r="717" spans="1:6" x14ac:dyDescent="0.3">
      <c r="A717">
        <v>30180</v>
      </c>
      <c r="B717" s="1" t="s">
        <v>1667</v>
      </c>
      <c r="C717" s="1" t="s">
        <v>43222</v>
      </c>
      <c r="D717">
        <v>6447190</v>
      </c>
      <c r="E717">
        <v>2750</v>
      </c>
      <c r="F717" s="1" t="s">
        <v>43217</v>
      </c>
    </row>
    <row r="718" spans="1:6" x14ac:dyDescent="0.3">
      <c r="A718">
        <v>30181</v>
      </c>
      <c r="B718" s="1" t="s">
        <v>2382</v>
      </c>
      <c r="C718" s="1" t="s">
        <v>43222</v>
      </c>
      <c r="D718">
        <v>22182691</v>
      </c>
      <c r="E718">
        <v>3736</v>
      </c>
      <c r="F718" s="1" t="s">
        <v>43217</v>
      </c>
    </row>
    <row r="719" spans="1:6" x14ac:dyDescent="0.3">
      <c r="A719">
        <v>30182</v>
      </c>
      <c r="B719" s="1" t="s">
        <v>850</v>
      </c>
      <c r="C719" s="1" t="s">
        <v>43225</v>
      </c>
      <c r="D719">
        <v>82919829</v>
      </c>
      <c r="E719">
        <v>9255</v>
      </c>
      <c r="F719" s="1" t="s">
        <v>43217</v>
      </c>
    </row>
    <row r="720" spans="1:6" x14ac:dyDescent="0.3">
      <c r="A720">
        <v>30183</v>
      </c>
      <c r="B720" s="1" t="s">
        <v>1453</v>
      </c>
      <c r="C720" s="1" t="s">
        <v>43226</v>
      </c>
      <c r="D720">
        <v>39075994</v>
      </c>
      <c r="E720">
        <v>1338</v>
      </c>
      <c r="F720" s="1" t="s">
        <v>43217</v>
      </c>
    </row>
    <row r="721" spans="1:6" x14ac:dyDescent="0.3">
      <c r="A721">
        <v>30184</v>
      </c>
      <c r="B721" s="1" t="s">
        <v>1453</v>
      </c>
      <c r="C721" s="1" t="s">
        <v>9442</v>
      </c>
      <c r="D721">
        <v>13886338</v>
      </c>
      <c r="E721">
        <v>2015</v>
      </c>
      <c r="F721" s="1" t="s">
        <v>43217</v>
      </c>
    </row>
    <row r="722" spans="1:6" x14ac:dyDescent="0.3">
      <c r="A722">
        <v>30185</v>
      </c>
      <c r="B722" s="1" t="s">
        <v>993</v>
      </c>
      <c r="C722" s="1" t="s">
        <v>43223</v>
      </c>
      <c r="D722">
        <v>65870404</v>
      </c>
      <c r="E722">
        <v>3245</v>
      </c>
      <c r="F722" s="1" t="s">
        <v>43217</v>
      </c>
    </row>
    <row r="723" spans="1:6" x14ac:dyDescent="0.3">
      <c r="A723">
        <v>30186</v>
      </c>
      <c r="B723" s="1" t="s">
        <v>960</v>
      </c>
      <c r="C723" s="1" t="s">
        <v>9442</v>
      </c>
      <c r="D723">
        <v>67366206</v>
      </c>
      <c r="E723">
        <v>2332</v>
      </c>
      <c r="F723" s="1" t="s">
        <v>43217</v>
      </c>
    </row>
    <row r="724" spans="1:6" x14ac:dyDescent="0.3">
      <c r="A724">
        <v>30187</v>
      </c>
      <c r="B724" s="1" t="s">
        <v>2079</v>
      </c>
      <c r="C724" s="1" t="s">
        <v>43227</v>
      </c>
      <c r="D724">
        <v>98804980</v>
      </c>
      <c r="E724">
        <v>4234</v>
      </c>
      <c r="F724" s="1" t="s">
        <v>43217</v>
      </c>
    </row>
    <row r="725" spans="1:6" x14ac:dyDescent="0.3">
      <c r="A725">
        <v>30188</v>
      </c>
      <c r="B725" s="1" t="s">
        <v>2234</v>
      </c>
      <c r="C725" s="1" t="s">
        <v>43221</v>
      </c>
      <c r="D725">
        <v>31764650</v>
      </c>
      <c r="E725">
        <v>77</v>
      </c>
      <c r="F725" s="1" t="s">
        <v>43217</v>
      </c>
    </row>
    <row r="726" spans="1:6" x14ac:dyDescent="0.3">
      <c r="A726">
        <v>30189</v>
      </c>
      <c r="B726" s="1" t="s">
        <v>2234</v>
      </c>
      <c r="C726" s="1" t="s">
        <v>43226</v>
      </c>
      <c r="D726">
        <v>18812161</v>
      </c>
      <c r="E726">
        <v>4930</v>
      </c>
      <c r="F726" s="1"/>
    </row>
    <row r="727" spans="1:6" x14ac:dyDescent="0.3">
      <c r="A727">
        <v>30190</v>
      </c>
      <c r="B727" s="1" t="s">
        <v>1289</v>
      </c>
      <c r="C727" s="1" t="s">
        <v>43223</v>
      </c>
      <c r="D727">
        <v>71994364</v>
      </c>
      <c r="E727">
        <v>5768</v>
      </c>
      <c r="F727" s="1" t="s">
        <v>43217</v>
      </c>
    </row>
    <row r="728" spans="1:6" x14ac:dyDescent="0.3">
      <c r="A728">
        <v>30191</v>
      </c>
      <c r="B728" s="1" t="s">
        <v>2535</v>
      </c>
      <c r="C728" s="1" t="s">
        <v>9442</v>
      </c>
      <c r="D728">
        <v>88872944</v>
      </c>
      <c r="E728">
        <v>4382.7</v>
      </c>
      <c r="F728" s="1" t="s">
        <v>43219</v>
      </c>
    </row>
    <row r="729" spans="1:6" x14ac:dyDescent="0.3">
      <c r="A729">
        <v>30192</v>
      </c>
      <c r="B729" s="1" t="s">
        <v>2535</v>
      </c>
      <c r="C729" s="1" t="s">
        <v>43218</v>
      </c>
      <c r="D729">
        <v>67853247</v>
      </c>
      <c r="E729">
        <v>6454</v>
      </c>
      <c r="F729" s="1" t="s">
        <v>43217</v>
      </c>
    </row>
    <row r="730" spans="1:6" x14ac:dyDescent="0.3">
      <c r="A730">
        <v>30193</v>
      </c>
      <c r="B730" s="1" t="s">
        <v>2960</v>
      </c>
      <c r="C730" s="1" t="s">
        <v>9442</v>
      </c>
      <c r="D730">
        <v>22128474</v>
      </c>
      <c r="E730">
        <v>5074</v>
      </c>
      <c r="F730" s="1" t="s">
        <v>43217</v>
      </c>
    </row>
    <row r="731" spans="1:6" x14ac:dyDescent="0.3">
      <c r="A731">
        <v>30195</v>
      </c>
      <c r="B731" s="1" t="s">
        <v>3605</v>
      </c>
      <c r="C731" s="1" t="s">
        <v>43227</v>
      </c>
      <c r="D731">
        <v>11964172</v>
      </c>
      <c r="E731">
        <v>2916</v>
      </c>
      <c r="F731" s="1" t="s">
        <v>43217</v>
      </c>
    </row>
    <row r="732" spans="1:6" x14ac:dyDescent="0.3">
      <c r="A732">
        <v>30196</v>
      </c>
      <c r="B732" s="1" t="s">
        <v>4196</v>
      </c>
      <c r="C732" s="1" t="s">
        <v>9442</v>
      </c>
      <c r="D732">
        <v>85919022</v>
      </c>
      <c r="E732">
        <v>3344</v>
      </c>
      <c r="F732" s="1" t="s">
        <v>43217</v>
      </c>
    </row>
    <row r="733" spans="1:6" x14ac:dyDescent="0.3">
      <c r="A733">
        <v>30197</v>
      </c>
      <c r="B733" s="1" t="s">
        <v>1980</v>
      </c>
      <c r="C733" s="1" t="s">
        <v>43231</v>
      </c>
      <c r="D733">
        <v>48101</v>
      </c>
      <c r="E733">
        <v>2144</v>
      </c>
      <c r="F733" s="1" t="s">
        <v>43217</v>
      </c>
    </row>
    <row r="734" spans="1:6" x14ac:dyDescent="0.3">
      <c r="A734">
        <v>30198</v>
      </c>
      <c r="B734" s="1" t="s">
        <v>1805</v>
      </c>
      <c r="C734" s="1" t="s">
        <v>43230</v>
      </c>
      <c r="D734">
        <v>5924845</v>
      </c>
      <c r="E734">
        <v>1319</v>
      </c>
      <c r="F734" s="1" t="s">
        <v>43217</v>
      </c>
    </row>
    <row r="735" spans="1:6" x14ac:dyDescent="0.3">
      <c r="A735">
        <v>30199</v>
      </c>
      <c r="B735" s="1" t="s">
        <v>1805</v>
      </c>
      <c r="C735" s="1" t="s">
        <v>43227</v>
      </c>
      <c r="D735">
        <v>31916600</v>
      </c>
      <c r="E735">
        <v>3427</v>
      </c>
      <c r="F735" s="1"/>
    </row>
    <row r="736" spans="1:6" x14ac:dyDescent="0.3">
      <c r="A736">
        <v>30200</v>
      </c>
      <c r="B736" s="1" t="s">
        <v>3976</v>
      </c>
      <c r="C736" s="1" t="s">
        <v>43229</v>
      </c>
      <c r="D736">
        <v>26713061</v>
      </c>
      <c r="E736">
        <v>1747</v>
      </c>
      <c r="F736" s="1" t="s">
        <v>43217</v>
      </c>
    </row>
    <row r="737" spans="1:6" x14ac:dyDescent="0.3">
      <c r="A737">
        <v>30201</v>
      </c>
      <c r="B737" s="1" t="s">
        <v>3976</v>
      </c>
      <c r="C737" s="1" t="s">
        <v>43229</v>
      </c>
      <c r="D737">
        <v>88319682</v>
      </c>
      <c r="E737">
        <v>713</v>
      </c>
      <c r="F737" s="1"/>
    </row>
    <row r="738" spans="1:6" x14ac:dyDescent="0.3">
      <c r="A738">
        <v>30202</v>
      </c>
      <c r="B738" s="1" t="s">
        <v>3976</v>
      </c>
      <c r="C738" s="1" t="s">
        <v>43231</v>
      </c>
      <c r="D738">
        <v>71464949</v>
      </c>
      <c r="E738">
        <v>1341</v>
      </c>
      <c r="F738" s="1" t="s">
        <v>43224</v>
      </c>
    </row>
    <row r="739" spans="1:6" x14ac:dyDescent="0.3">
      <c r="A739">
        <v>30203</v>
      </c>
      <c r="B739" s="1" t="s">
        <v>1326</v>
      </c>
      <c r="C739" s="1" t="s">
        <v>43231</v>
      </c>
      <c r="D739">
        <v>26501775</v>
      </c>
      <c r="E739">
        <v>7021</v>
      </c>
      <c r="F739" s="1" t="s">
        <v>43217</v>
      </c>
    </row>
    <row r="740" spans="1:6" x14ac:dyDescent="0.3">
      <c r="A740">
        <v>30204</v>
      </c>
      <c r="B740" s="1" t="s">
        <v>1326</v>
      </c>
      <c r="C740" s="1" t="s">
        <v>43225</v>
      </c>
      <c r="D740">
        <v>15932035</v>
      </c>
      <c r="E740">
        <v>62</v>
      </c>
      <c r="F740" s="1"/>
    </row>
    <row r="741" spans="1:6" x14ac:dyDescent="0.3">
      <c r="A741">
        <v>30205</v>
      </c>
      <c r="B741" s="1" t="s">
        <v>1326</v>
      </c>
      <c r="C741" s="1" t="s">
        <v>9442</v>
      </c>
      <c r="D741">
        <v>70218544</v>
      </c>
      <c r="E741">
        <v>765</v>
      </c>
      <c r="F741" s="1" t="s">
        <v>43224</v>
      </c>
    </row>
    <row r="742" spans="1:6" x14ac:dyDescent="0.3">
      <c r="A742">
        <v>30206</v>
      </c>
      <c r="B742" s="1" t="s">
        <v>3311</v>
      </c>
      <c r="C742" s="1" t="s">
        <v>43223</v>
      </c>
      <c r="D742">
        <v>84382724</v>
      </c>
      <c r="E742">
        <v>1742</v>
      </c>
      <c r="F742" s="1" t="s">
        <v>43217</v>
      </c>
    </row>
    <row r="743" spans="1:6" x14ac:dyDescent="0.3">
      <c r="A743">
        <v>30207</v>
      </c>
      <c r="B743" s="1" t="s">
        <v>3311</v>
      </c>
      <c r="C743" s="1" t="s">
        <v>43223</v>
      </c>
      <c r="D743">
        <v>56864386</v>
      </c>
      <c r="E743">
        <v>827</v>
      </c>
      <c r="F743" s="1" t="s">
        <v>43217</v>
      </c>
    </row>
    <row r="744" spans="1:6" x14ac:dyDescent="0.3">
      <c r="A744">
        <v>30208</v>
      </c>
      <c r="B744" s="1" t="s">
        <v>3628</v>
      </c>
      <c r="C744" s="1" t="s">
        <v>43218</v>
      </c>
      <c r="D744">
        <v>79339456</v>
      </c>
      <c r="E744">
        <v>1848</v>
      </c>
      <c r="F744" s="1" t="s">
        <v>43217</v>
      </c>
    </row>
    <row r="745" spans="1:6" x14ac:dyDescent="0.3">
      <c r="A745">
        <v>30209</v>
      </c>
      <c r="B745" s="1" t="s">
        <v>1348</v>
      </c>
      <c r="C745" s="1" t="s">
        <v>43231</v>
      </c>
      <c r="D745">
        <v>5225766</v>
      </c>
      <c r="E745">
        <v>2692</v>
      </c>
      <c r="F745" s="1" t="s">
        <v>43217</v>
      </c>
    </row>
    <row r="746" spans="1:6" x14ac:dyDescent="0.3">
      <c r="A746">
        <v>30210</v>
      </c>
      <c r="B746" s="1" t="s">
        <v>711</v>
      </c>
      <c r="C746" s="1" t="s">
        <v>43227</v>
      </c>
      <c r="D746">
        <v>97866481</v>
      </c>
      <c r="E746">
        <v>3030</v>
      </c>
      <c r="F746" s="1" t="s">
        <v>43217</v>
      </c>
    </row>
    <row r="747" spans="1:6" x14ac:dyDescent="0.3">
      <c r="A747">
        <v>30211</v>
      </c>
      <c r="B747" s="1" t="s">
        <v>711</v>
      </c>
      <c r="C747" s="1" t="s">
        <v>43221</v>
      </c>
      <c r="D747">
        <v>97620743</v>
      </c>
      <c r="E747">
        <v>72</v>
      </c>
      <c r="F747" s="1"/>
    </row>
    <row r="748" spans="1:6" x14ac:dyDescent="0.3">
      <c r="A748">
        <v>30212</v>
      </c>
      <c r="B748" s="1" t="s">
        <v>711</v>
      </c>
      <c r="C748" s="1" t="s">
        <v>43223</v>
      </c>
      <c r="D748">
        <v>50762343</v>
      </c>
      <c r="E748">
        <v>5626</v>
      </c>
      <c r="F748" s="1" t="s">
        <v>43224</v>
      </c>
    </row>
    <row r="749" spans="1:6" x14ac:dyDescent="0.3">
      <c r="A749">
        <v>30213</v>
      </c>
      <c r="B749" s="1" t="s">
        <v>948</v>
      </c>
      <c r="C749" s="1" t="s">
        <v>43221</v>
      </c>
      <c r="D749">
        <v>82309841</v>
      </c>
      <c r="E749">
        <v>2750</v>
      </c>
      <c r="F749" s="1" t="s">
        <v>43217</v>
      </c>
    </row>
    <row r="750" spans="1:6" x14ac:dyDescent="0.3">
      <c r="A750">
        <v>30214</v>
      </c>
      <c r="B750" s="1" t="s">
        <v>1287</v>
      </c>
      <c r="C750" s="1" t="s">
        <v>43230</v>
      </c>
      <c r="D750">
        <v>10095620</v>
      </c>
      <c r="E750">
        <v>647</v>
      </c>
      <c r="F750" s="1" t="s">
        <v>43217</v>
      </c>
    </row>
    <row r="751" spans="1:6" x14ac:dyDescent="0.3">
      <c r="A751">
        <v>30215</v>
      </c>
      <c r="B751" s="1" t="s">
        <v>1287</v>
      </c>
      <c r="C751" s="1" t="s">
        <v>43220</v>
      </c>
      <c r="D751">
        <v>32736635</v>
      </c>
      <c r="E751">
        <v>1086</v>
      </c>
      <c r="F751" s="1"/>
    </row>
    <row r="752" spans="1:6" x14ac:dyDescent="0.3">
      <c r="A752">
        <v>30216</v>
      </c>
      <c r="B752" s="1" t="s">
        <v>1287</v>
      </c>
      <c r="C752" s="1" t="s">
        <v>43222</v>
      </c>
      <c r="D752">
        <v>41006070</v>
      </c>
      <c r="E752">
        <v>655</v>
      </c>
      <c r="F752" s="1" t="s">
        <v>43224</v>
      </c>
    </row>
    <row r="753" spans="1:6" x14ac:dyDescent="0.3">
      <c r="A753">
        <v>30217</v>
      </c>
      <c r="B753" s="1" t="s">
        <v>1824</v>
      </c>
      <c r="C753" s="1" t="s">
        <v>43230</v>
      </c>
      <c r="D753">
        <v>24082440</v>
      </c>
      <c r="E753">
        <v>3798.2</v>
      </c>
      <c r="F753" s="1" t="s">
        <v>43219</v>
      </c>
    </row>
    <row r="754" spans="1:6" x14ac:dyDescent="0.3">
      <c r="A754">
        <v>30218</v>
      </c>
      <c r="B754" s="1" t="s">
        <v>1035</v>
      </c>
      <c r="C754" s="1" t="s">
        <v>43216</v>
      </c>
      <c r="D754">
        <v>87724715</v>
      </c>
      <c r="E754">
        <v>3306</v>
      </c>
      <c r="F754" s="1" t="s">
        <v>43217</v>
      </c>
    </row>
    <row r="755" spans="1:6" x14ac:dyDescent="0.3">
      <c r="A755">
        <v>30219</v>
      </c>
      <c r="B755" s="1" t="s">
        <v>3460</v>
      </c>
      <c r="C755" s="1" t="s">
        <v>43216</v>
      </c>
      <c r="D755">
        <v>87099098</v>
      </c>
      <c r="E755">
        <v>2940</v>
      </c>
      <c r="F755" s="1" t="s">
        <v>43217</v>
      </c>
    </row>
    <row r="756" spans="1:6" x14ac:dyDescent="0.3">
      <c r="A756">
        <v>30220</v>
      </c>
      <c r="B756" s="1" t="s">
        <v>4137</v>
      </c>
      <c r="C756" s="1" t="s">
        <v>43230</v>
      </c>
      <c r="D756">
        <v>48055100</v>
      </c>
      <c r="E756">
        <v>2273</v>
      </c>
      <c r="F756" s="1" t="s">
        <v>43217</v>
      </c>
    </row>
    <row r="757" spans="1:6" x14ac:dyDescent="0.3">
      <c r="A757">
        <v>30221</v>
      </c>
      <c r="B757" s="1" t="s">
        <v>1349</v>
      </c>
      <c r="C757" s="1" t="s">
        <v>43230</v>
      </c>
      <c r="D757">
        <v>87448715</v>
      </c>
      <c r="E757">
        <v>1285</v>
      </c>
      <c r="F757" s="1" t="s">
        <v>43217</v>
      </c>
    </row>
    <row r="758" spans="1:6" x14ac:dyDescent="0.3">
      <c r="A758">
        <v>30222</v>
      </c>
      <c r="B758" s="1" t="s">
        <v>1349</v>
      </c>
      <c r="C758" s="1" t="s">
        <v>43223</v>
      </c>
      <c r="D758">
        <v>56284767</v>
      </c>
      <c r="E758">
        <v>528</v>
      </c>
      <c r="F758" s="1" t="s">
        <v>43217</v>
      </c>
    </row>
    <row r="759" spans="1:6" x14ac:dyDescent="0.3">
      <c r="A759">
        <v>30223</v>
      </c>
      <c r="B759" s="1" t="s">
        <v>3481</v>
      </c>
      <c r="C759" s="1" t="s">
        <v>43231</v>
      </c>
      <c r="D759">
        <v>83005940</v>
      </c>
      <c r="E759">
        <v>1067</v>
      </c>
      <c r="F759" s="1" t="s">
        <v>43217</v>
      </c>
    </row>
    <row r="760" spans="1:6" x14ac:dyDescent="0.3">
      <c r="A760">
        <v>30224</v>
      </c>
      <c r="B760" s="1" t="s">
        <v>3481</v>
      </c>
      <c r="C760" s="1" t="s">
        <v>43222</v>
      </c>
      <c r="D760">
        <v>87506788</v>
      </c>
      <c r="E760">
        <v>3024</v>
      </c>
      <c r="F760" s="1"/>
    </row>
    <row r="761" spans="1:6" x14ac:dyDescent="0.3">
      <c r="A761">
        <v>30225</v>
      </c>
      <c r="B761" s="1" t="s">
        <v>4350</v>
      </c>
      <c r="C761" s="1" t="s">
        <v>43226</v>
      </c>
      <c r="D761">
        <v>71731483</v>
      </c>
      <c r="E761">
        <v>1247</v>
      </c>
      <c r="F761" s="1" t="s">
        <v>43217</v>
      </c>
    </row>
    <row r="762" spans="1:6" x14ac:dyDescent="0.3">
      <c r="A762">
        <v>30226</v>
      </c>
      <c r="B762" s="1" t="s">
        <v>4350</v>
      </c>
      <c r="C762" s="1" t="s">
        <v>43221</v>
      </c>
      <c r="D762">
        <v>49558728</v>
      </c>
      <c r="E762">
        <v>349</v>
      </c>
      <c r="F762" s="1" t="s">
        <v>43217</v>
      </c>
    </row>
    <row r="763" spans="1:6" x14ac:dyDescent="0.3">
      <c r="A763">
        <v>30227</v>
      </c>
      <c r="B763" s="1" t="s">
        <v>730</v>
      </c>
      <c r="C763" s="1" t="s">
        <v>43223</v>
      </c>
      <c r="D763">
        <v>68878775</v>
      </c>
      <c r="E763">
        <v>2097</v>
      </c>
      <c r="F763" s="1" t="s">
        <v>43217</v>
      </c>
    </row>
    <row r="764" spans="1:6" x14ac:dyDescent="0.3">
      <c r="A764">
        <v>30228</v>
      </c>
      <c r="B764" s="1" t="s">
        <v>428</v>
      </c>
      <c r="C764" s="1" t="s">
        <v>43218</v>
      </c>
      <c r="D764">
        <v>6209928</v>
      </c>
      <c r="E764">
        <v>7218</v>
      </c>
      <c r="F764" s="1" t="s">
        <v>43217</v>
      </c>
    </row>
    <row r="765" spans="1:6" x14ac:dyDescent="0.3">
      <c r="A765">
        <v>30229</v>
      </c>
      <c r="B765" s="1" t="s">
        <v>428</v>
      </c>
      <c r="C765" s="1" t="s">
        <v>43216</v>
      </c>
      <c r="D765">
        <v>19875437</v>
      </c>
      <c r="E765">
        <v>479</v>
      </c>
      <c r="F765" s="1"/>
    </row>
    <row r="766" spans="1:6" x14ac:dyDescent="0.3">
      <c r="A766">
        <v>30230</v>
      </c>
      <c r="B766" s="1" t="s">
        <v>428</v>
      </c>
      <c r="C766" s="1" t="s">
        <v>43221</v>
      </c>
      <c r="D766">
        <v>3315794</v>
      </c>
      <c r="E766">
        <v>71</v>
      </c>
      <c r="F766" s="1" t="s">
        <v>43224</v>
      </c>
    </row>
    <row r="767" spans="1:6" x14ac:dyDescent="0.3">
      <c r="A767">
        <v>30231</v>
      </c>
      <c r="B767" s="1" t="s">
        <v>2187</v>
      </c>
      <c r="C767" s="1" t="s">
        <v>9442</v>
      </c>
      <c r="D767">
        <v>88362860</v>
      </c>
      <c r="E767">
        <v>2050</v>
      </c>
      <c r="F767" s="1" t="s">
        <v>43217</v>
      </c>
    </row>
    <row r="768" spans="1:6" x14ac:dyDescent="0.3">
      <c r="A768">
        <v>30232</v>
      </c>
      <c r="B768" s="1" t="s">
        <v>2827</v>
      </c>
      <c r="C768" s="1" t="s">
        <v>43222</v>
      </c>
      <c r="D768">
        <v>60158938</v>
      </c>
      <c r="E768">
        <v>4081</v>
      </c>
      <c r="F768" s="1" t="s">
        <v>43217</v>
      </c>
    </row>
    <row r="769" spans="1:6" x14ac:dyDescent="0.3">
      <c r="A769">
        <v>30233</v>
      </c>
      <c r="B769" s="1" t="s">
        <v>2827</v>
      </c>
      <c r="C769" s="1" t="s">
        <v>43221</v>
      </c>
      <c r="D769">
        <v>11205697</v>
      </c>
      <c r="E769">
        <v>1476</v>
      </c>
      <c r="F769" s="1"/>
    </row>
    <row r="770" spans="1:6" x14ac:dyDescent="0.3">
      <c r="A770">
        <v>30234</v>
      </c>
      <c r="B770" s="1" t="s">
        <v>213</v>
      </c>
      <c r="C770" s="1" t="s">
        <v>43222</v>
      </c>
      <c r="D770">
        <v>77164244</v>
      </c>
      <c r="E770">
        <v>2175</v>
      </c>
      <c r="F770" s="1" t="s">
        <v>43217</v>
      </c>
    </row>
    <row r="771" spans="1:6" x14ac:dyDescent="0.3">
      <c r="A771">
        <v>30235</v>
      </c>
      <c r="B771" s="1" t="s">
        <v>1983</v>
      </c>
      <c r="C771" s="1" t="s">
        <v>43220</v>
      </c>
      <c r="D771">
        <v>17489135</v>
      </c>
      <c r="E771">
        <v>5683</v>
      </c>
      <c r="F771" s="1" t="s">
        <v>43217</v>
      </c>
    </row>
    <row r="772" spans="1:6" x14ac:dyDescent="0.3">
      <c r="A772">
        <v>30236</v>
      </c>
      <c r="B772" s="1" t="s">
        <v>3529</v>
      </c>
      <c r="C772" s="1" t="s">
        <v>43220</v>
      </c>
      <c r="D772">
        <v>37346130</v>
      </c>
      <c r="E772">
        <v>343</v>
      </c>
      <c r="F772" s="1" t="s">
        <v>43217</v>
      </c>
    </row>
    <row r="773" spans="1:6" x14ac:dyDescent="0.3">
      <c r="A773">
        <v>30237</v>
      </c>
      <c r="B773" s="1" t="s">
        <v>3529</v>
      </c>
      <c r="C773" s="1" t="s">
        <v>43221</v>
      </c>
      <c r="D773">
        <v>77749645</v>
      </c>
      <c r="E773">
        <v>1308</v>
      </c>
      <c r="F773" s="1" t="s">
        <v>43217</v>
      </c>
    </row>
    <row r="774" spans="1:6" x14ac:dyDescent="0.3">
      <c r="A774">
        <v>30238</v>
      </c>
      <c r="B774" s="1" t="s">
        <v>650</v>
      </c>
      <c r="C774" s="1" t="s">
        <v>43220</v>
      </c>
      <c r="D774">
        <v>96173613</v>
      </c>
      <c r="E774">
        <v>6245</v>
      </c>
      <c r="F774" s="1" t="s">
        <v>43217</v>
      </c>
    </row>
    <row r="775" spans="1:6" x14ac:dyDescent="0.3">
      <c r="A775">
        <v>30239</v>
      </c>
      <c r="B775" s="1" t="s">
        <v>4497</v>
      </c>
      <c r="C775" s="1" t="s">
        <v>43216</v>
      </c>
      <c r="D775">
        <v>8056086</v>
      </c>
      <c r="E775">
        <v>295</v>
      </c>
      <c r="F775" s="1" t="s">
        <v>43217</v>
      </c>
    </row>
    <row r="776" spans="1:6" x14ac:dyDescent="0.3">
      <c r="A776">
        <v>30240</v>
      </c>
      <c r="B776" s="1" t="s">
        <v>4497</v>
      </c>
      <c r="C776" s="1" t="s">
        <v>43227</v>
      </c>
      <c r="D776">
        <v>56459259</v>
      </c>
      <c r="E776">
        <v>8713</v>
      </c>
      <c r="F776" s="1"/>
    </row>
    <row r="777" spans="1:6" x14ac:dyDescent="0.3">
      <c r="A777">
        <v>30241</v>
      </c>
      <c r="B777" s="1" t="s">
        <v>2184</v>
      </c>
      <c r="C777" s="1" t="s">
        <v>43229</v>
      </c>
      <c r="D777">
        <v>67758250</v>
      </c>
      <c r="E777">
        <v>3509</v>
      </c>
      <c r="F777" s="1" t="s">
        <v>43217</v>
      </c>
    </row>
    <row r="778" spans="1:6" x14ac:dyDescent="0.3">
      <c r="A778">
        <v>30242</v>
      </c>
      <c r="B778" s="1" t="s">
        <v>1738</v>
      </c>
      <c r="C778" s="1" t="s">
        <v>43222</v>
      </c>
      <c r="D778">
        <v>60686451</v>
      </c>
      <c r="E778">
        <v>1408</v>
      </c>
      <c r="F778" s="1" t="s">
        <v>43228</v>
      </c>
    </row>
    <row r="779" spans="1:6" x14ac:dyDescent="0.3">
      <c r="A779">
        <v>30243</v>
      </c>
      <c r="B779" s="1" t="s">
        <v>3266</v>
      </c>
      <c r="C779" s="1" t="s">
        <v>43216</v>
      </c>
      <c r="D779">
        <v>87054288</v>
      </c>
      <c r="E779">
        <v>2074</v>
      </c>
      <c r="F779" s="1" t="s">
        <v>43217</v>
      </c>
    </row>
    <row r="780" spans="1:6" x14ac:dyDescent="0.3">
      <c r="A780">
        <v>30244</v>
      </c>
      <c r="B780" s="1" t="s">
        <v>3425</v>
      </c>
      <c r="C780" s="1" t="s">
        <v>43216</v>
      </c>
      <c r="D780">
        <v>48868894</v>
      </c>
      <c r="E780">
        <v>6273</v>
      </c>
      <c r="F780" s="1" t="s">
        <v>43217</v>
      </c>
    </row>
    <row r="781" spans="1:6" x14ac:dyDescent="0.3">
      <c r="A781">
        <v>30245</v>
      </c>
      <c r="B781" s="1" t="s">
        <v>2961</v>
      </c>
      <c r="C781" s="1" t="s">
        <v>43230</v>
      </c>
      <c r="D781">
        <v>93711280</v>
      </c>
      <c r="E781">
        <v>3255</v>
      </c>
      <c r="F781" s="1" t="s">
        <v>43217</v>
      </c>
    </row>
    <row r="782" spans="1:6" x14ac:dyDescent="0.3">
      <c r="A782">
        <v>30246</v>
      </c>
      <c r="B782" s="1" t="s">
        <v>1236</v>
      </c>
      <c r="C782" s="1" t="s">
        <v>43221</v>
      </c>
      <c r="D782">
        <v>64459979</v>
      </c>
      <c r="E782">
        <v>5372</v>
      </c>
      <c r="F782" s="1" t="s">
        <v>43217</v>
      </c>
    </row>
    <row r="783" spans="1:6" x14ac:dyDescent="0.3">
      <c r="A783">
        <v>30247</v>
      </c>
      <c r="B783" s="1" t="s">
        <v>1236</v>
      </c>
      <c r="C783" s="1" t="s">
        <v>43230</v>
      </c>
      <c r="D783">
        <v>76923572</v>
      </c>
      <c r="E783">
        <v>960</v>
      </c>
      <c r="F783" s="1"/>
    </row>
    <row r="784" spans="1:6" x14ac:dyDescent="0.3">
      <c r="A784">
        <v>30248</v>
      </c>
      <c r="B784" s="1" t="s">
        <v>1236</v>
      </c>
      <c r="C784" s="1" t="s">
        <v>43220</v>
      </c>
      <c r="D784">
        <v>5563730</v>
      </c>
      <c r="E784">
        <v>349</v>
      </c>
      <c r="F784" s="1" t="s">
        <v>43224</v>
      </c>
    </row>
    <row r="785" spans="1:6" x14ac:dyDescent="0.3">
      <c r="A785">
        <v>30249</v>
      </c>
      <c r="B785" s="1" t="s">
        <v>1236</v>
      </c>
      <c r="C785" s="1" t="s">
        <v>43221</v>
      </c>
      <c r="D785">
        <v>71732580</v>
      </c>
      <c r="E785">
        <v>1413</v>
      </c>
      <c r="F785" s="1" t="s">
        <v>43228</v>
      </c>
    </row>
    <row r="786" spans="1:6" x14ac:dyDescent="0.3">
      <c r="A786">
        <v>30250</v>
      </c>
      <c r="B786" s="1" t="s">
        <v>2941</v>
      </c>
      <c r="C786" s="1" t="s">
        <v>43222</v>
      </c>
      <c r="D786">
        <v>80680703</v>
      </c>
      <c r="E786">
        <v>2249</v>
      </c>
      <c r="F786" s="1" t="s">
        <v>43228</v>
      </c>
    </row>
    <row r="787" spans="1:6" x14ac:dyDescent="0.3">
      <c r="A787">
        <v>30251</v>
      </c>
      <c r="B787" s="1" t="s">
        <v>1270</v>
      </c>
      <c r="C787" s="1" t="s">
        <v>43229</v>
      </c>
      <c r="D787">
        <v>32180041</v>
      </c>
      <c r="E787">
        <v>756</v>
      </c>
      <c r="F787" s="1" t="s">
        <v>43217</v>
      </c>
    </row>
    <row r="788" spans="1:6" x14ac:dyDescent="0.3">
      <c r="A788">
        <v>30252</v>
      </c>
      <c r="B788" s="1" t="s">
        <v>1270</v>
      </c>
      <c r="C788" s="1" t="s">
        <v>43226</v>
      </c>
      <c r="D788">
        <v>62339043</v>
      </c>
      <c r="E788">
        <v>5329</v>
      </c>
      <c r="F788" s="1"/>
    </row>
    <row r="789" spans="1:6" x14ac:dyDescent="0.3">
      <c r="A789">
        <v>30253</v>
      </c>
      <c r="B789" s="1" t="s">
        <v>7</v>
      </c>
      <c r="C789" s="1" t="s">
        <v>43231</v>
      </c>
      <c r="D789">
        <v>71033382</v>
      </c>
      <c r="E789">
        <v>3662</v>
      </c>
      <c r="F789" s="1" t="s">
        <v>43217</v>
      </c>
    </row>
    <row r="790" spans="1:6" x14ac:dyDescent="0.3">
      <c r="A790">
        <v>30254</v>
      </c>
      <c r="B790" s="1" t="s">
        <v>1467</v>
      </c>
      <c r="C790" s="1" t="s">
        <v>43220</v>
      </c>
      <c r="D790">
        <v>92529356</v>
      </c>
      <c r="E790">
        <v>5120</v>
      </c>
      <c r="F790" s="1" t="s">
        <v>43217</v>
      </c>
    </row>
    <row r="791" spans="1:6" x14ac:dyDescent="0.3">
      <c r="A791">
        <v>30255</v>
      </c>
      <c r="B791" s="1" t="s">
        <v>3799</v>
      </c>
      <c r="C791" s="1" t="s">
        <v>43218</v>
      </c>
      <c r="D791">
        <v>9104431</v>
      </c>
      <c r="E791">
        <v>5484</v>
      </c>
      <c r="F791" s="1" t="s">
        <v>43217</v>
      </c>
    </row>
    <row r="792" spans="1:6" x14ac:dyDescent="0.3">
      <c r="A792">
        <v>30256</v>
      </c>
      <c r="B792" s="1" t="s">
        <v>3799</v>
      </c>
      <c r="C792" s="1" t="s">
        <v>43229</v>
      </c>
      <c r="D792">
        <v>6721955</v>
      </c>
      <c r="E792">
        <v>601</v>
      </c>
      <c r="F792" s="1"/>
    </row>
    <row r="793" spans="1:6" x14ac:dyDescent="0.3">
      <c r="A793">
        <v>30257</v>
      </c>
      <c r="B793" s="1" t="s">
        <v>3799</v>
      </c>
      <c r="C793" s="1" t="s">
        <v>43229</v>
      </c>
      <c r="D793">
        <v>88757896</v>
      </c>
      <c r="E793">
        <v>17</v>
      </c>
      <c r="F793" s="1" t="s">
        <v>43224</v>
      </c>
    </row>
    <row r="794" spans="1:6" x14ac:dyDescent="0.3">
      <c r="A794">
        <v>30258</v>
      </c>
      <c r="B794" s="1" t="s">
        <v>3799</v>
      </c>
      <c r="C794" s="1" t="s">
        <v>43222</v>
      </c>
      <c r="D794">
        <v>84361481</v>
      </c>
      <c r="E794">
        <v>57</v>
      </c>
      <c r="F794" s="1"/>
    </row>
    <row r="795" spans="1:6" x14ac:dyDescent="0.3">
      <c r="A795">
        <v>30259</v>
      </c>
      <c r="B795" s="1" t="s">
        <v>4480</v>
      </c>
      <c r="C795" s="1" t="s">
        <v>43231</v>
      </c>
      <c r="D795">
        <v>19994384</v>
      </c>
      <c r="E795">
        <v>2771</v>
      </c>
      <c r="F795" s="1" t="s">
        <v>43217</v>
      </c>
    </row>
    <row r="796" spans="1:6" x14ac:dyDescent="0.3">
      <c r="A796">
        <v>30260</v>
      </c>
      <c r="B796" s="1" t="s">
        <v>4480</v>
      </c>
      <c r="C796" s="1" t="s">
        <v>43222</v>
      </c>
      <c r="D796">
        <v>61798560</v>
      </c>
      <c r="E796">
        <v>1065</v>
      </c>
      <c r="F796" s="1"/>
    </row>
    <row r="797" spans="1:6" x14ac:dyDescent="0.3">
      <c r="A797">
        <v>30261</v>
      </c>
      <c r="B797" s="1" t="s">
        <v>2755</v>
      </c>
      <c r="C797" s="1" t="s">
        <v>43229</v>
      </c>
      <c r="D797">
        <v>18037027</v>
      </c>
      <c r="E797">
        <v>3571</v>
      </c>
      <c r="F797" s="1" t="s">
        <v>43217</v>
      </c>
    </row>
    <row r="798" spans="1:6" x14ac:dyDescent="0.3">
      <c r="A798">
        <v>30262</v>
      </c>
      <c r="B798" s="1" t="s">
        <v>2755</v>
      </c>
      <c r="C798" s="1" t="s">
        <v>43223</v>
      </c>
      <c r="D798">
        <v>27916240</v>
      </c>
      <c r="E798">
        <v>1715</v>
      </c>
      <c r="F798" s="1"/>
    </row>
    <row r="799" spans="1:6" x14ac:dyDescent="0.3">
      <c r="A799">
        <v>30263</v>
      </c>
      <c r="B799" s="1" t="s">
        <v>3315</v>
      </c>
      <c r="C799" s="1" t="s">
        <v>43229</v>
      </c>
      <c r="D799">
        <v>62047934</v>
      </c>
      <c r="E799">
        <v>1502</v>
      </c>
      <c r="F799" s="1" t="s">
        <v>43217</v>
      </c>
    </row>
    <row r="800" spans="1:6" x14ac:dyDescent="0.3">
      <c r="A800">
        <v>30264</v>
      </c>
      <c r="B800" s="1" t="s">
        <v>1406</v>
      </c>
      <c r="C800" s="1" t="s">
        <v>43229</v>
      </c>
      <c r="D800">
        <v>94775294</v>
      </c>
      <c r="E800">
        <v>2812</v>
      </c>
      <c r="F800" s="1" t="s">
        <v>43217</v>
      </c>
    </row>
    <row r="801" spans="1:6" x14ac:dyDescent="0.3">
      <c r="A801">
        <v>30266</v>
      </c>
      <c r="B801" s="1" t="s">
        <v>2957</v>
      </c>
      <c r="C801" s="1" t="s">
        <v>9442</v>
      </c>
      <c r="D801">
        <v>76447403</v>
      </c>
      <c r="E801">
        <v>2302</v>
      </c>
      <c r="F801" s="1" t="s">
        <v>43217</v>
      </c>
    </row>
    <row r="802" spans="1:6" x14ac:dyDescent="0.3">
      <c r="A802">
        <v>30267</v>
      </c>
      <c r="B802" s="1" t="s">
        <v>246</v>
      </c>
      <c r="C802" s="1" t="s">
        <v>43223</v>
      </c>
      <c r="D802">
        <v>29001635</v>
      </c>
      <c r="E802">
        <v>3141</v>
      </c>
      <c r="F802" s="1" t="s">
        <v>43217</v>
      </c>
    </row>
    <row r="803" spans="1:6" x14ac:dyDescent="0.3">
      <c r="A803">
        <v>30268</v>
      </c>
      <c r="B803" s="1" t="s">
        <v>246</v>
      </c>
      <c r="C803" s="1" t="s">
        <v>9442</v>
      </c>
      <c r="D803">
        <v>81579917</v>
      </c>
      <c r="E803">
        <v>1437</v>
      </c>
      <c r="F803" s="1"/>
    </row>
    <row r="804" spans="1:6" x14ac:dyDescent="0.3">
      <c r="A804">
        <v>30269</v>
      </c>
      <c r="B804" s="1" t="s">
        <v>246</v>
      </c>
      <c r="C804" s="1" t="s">
        <v>43229</v>
      </c>
      <c r="D804">
        <v>40627336</v>
      </c>
      <c r="E804">
        <v>511</v>
      </c>
      <c r="F804" s="1" t="s">
        <v>43224</v>
      </c>
    </row>
    <row r="805" spans="1:6" x14ac:dyDescent="0.3">
      <c r="A805">
        <v>30270</v>
      </c>
      <c r="B805" s="1" t="s">
        <v>3888</v>
      </c>
      <c r="C805" s="1" t="s">
        <v>43226</v>
      </c>
      <c r="D805">
        <v>69257765</v>
      </c>
      <c r="E805">
        <v>5746</v>
      </c>
      <c r="F805" s="1" t="s">
        <v>43217</v>
      </c>
    </row>
    <row r="806" spans="1:6" x14ac:dyDescent="0.3">
      <c r="A806">
        <v>30271</v>
      </c>
      <c r="B806" s="1" t="s">
        <v>4180</v>
      </c>
      <c r="C806" s="1" t="s">
        <v>43221</v>
      </c>
      <c r="D806">
        <v>33145171</v>
      </c>
      <c r="E806">
        <v>2788</v>
      </c>
      <c r="F806" s="1" t="s">
        <v>43217</v>
      </c>
    </row>
    <row r="807" spans="1:6" x14ac:dyDescent="0.3">
      <c r="A807">
        <v>30272</v>
      </c>
      <c r="B807" s="1" t="s">
        <v>3593</v>
      </c>
      <c r="C807" s="1" t="s">
        <v>43221</v>
      </c>
      <c r="D807">
        <v>11703169</v>
      </c>
      <c r="E807">
        <v>1148</v>
      </c>
      <c r="F807" s="1" t="s">
        <v>43217</v>
      </c>
    </row>
    <row r="808" spans="1:6" x14ac:dyDescent="0.3">
      <c r="A808">
        <v>30273</v>
      </c>
      <c r="B808" s="1" t="s">
        <v>3593</v>
      </c>
      <c r="C808" s="1" t="s">
        <v>9442</v>
      </c>
      <c r="D808">
        <v>17637676</v>
      </c>
      <c r="E808">
        <v>460</v>
      </c>
      <c r="F808" s="1" t="s">
        <v>43217</v>
      </c>
    </row>
    <row r="809" spans="1:6" x14ac:dyDescent="0.3">
      <c r="A809">
        <v>30274</v>
      </c>
      <c r="B809" s="1" t="s">
        <v>1567</v>
      </c>
      <c r="C809" s="1" t="s">
        <v>43222</v>
      </c>
      <c r="D809">
        <v>76892024</v>
      </c>
      <c r="E809">
        <v>2054</v>
      </c>
      <c r="F809" s="1" t="s">
        <v>43217</v>
      </c>
    </row>
    <row r="810" spans="1:6" x14ac:dyDescent="0.3">
      <c r="A810">
        <v>30275</v>
      </c>
      <c r="B810" s="1" t="s">
        <v>3564</v>
      </c>
      <c r="C810" s="1" t="s">
        <v>43221</v>
      </c>
      <c r="D810">
        <v>22432470</v>
      </c>
      <c r="E810">
        <v>4702</v>
      </c>
      <c r="F810" s="1" t="s">
        <v>43217</v>
      </c>
    </row>
    <row r="811" spans="1:6" x14ac:dyDescent="0.3">
      <c r="A811">
        <v>30276</v>
      </c>
      <c r="B811" s="1" t="s">
        <v>1071</v>
      </c>
      <c r="C811" s="1" t="s">
        <v>43230</v>
      </c>
      <c r="D811">
        <v>43030637</v>
      </c>
      <c r="E811">
        <v>6135</v>
      </c>
      <c r="F811" s="1" t="s">
        <v>43217</v>
      </c>
    </row>
    <row r="812" spans="1:6" x14ac:dyDescent="0.3">
      <c r="A812">
        <v>30277</v>
      </c>
      <c r="B812" s="1" t="s">
        <v>3698</v>
      </c>
      <c r="C812" s="1" t="s">
        <v>43227</v>
      </c>
      <c r="D812">
        <v>36825537</v>
      </c>
      <c r="E812">
        <v>7781</v>
      </c>
      <c r="F812" s="1" t="s">
        <v>43217</v>
      </c>
    </row>
    <row r="813" spans="1:6" x14ac:dyDescent="0.3">
      <c r="A813">
        <v>30278</v>
      </c>
      <c r="B813" s="1" t="s">
        <v>3501</v>
      </c>
      <c r="C813" s="1" t="s">
        <v>43231</v>
      </c>
      <c r="D813">
        <v>94891345</v>
      </c>
      <c r="E813">
        <v>3118</v>
      </c>
      <c r="F813" s="1" t="s">
        <v>43217</v>
      </c>
    </row>
    <row r="814" spans="1:6" x14ac:dyDescent="0.3">
      <c r="A814">
        <v>30279</v>
      </c>
      <c r="B814" s="1" t="s">
        <v>3501</v>
      </c>
      <c r="C814" s="1" t="s">
        <v>9442</v>
      </c>
      <c r="D814">
        <v>75048130</v>
      </c>
      <c r="E814">
        <v>967</v>
      </c>
      <c r="F814" s="1"/>
    </row>
    <row r="815" spans="1:6" x14ac:dyDescent="0.3">
      <c r="A815">
        <v>30280</v>
      </c>
      <c r="B815" s="1" t="s">
        <v>3780</v>
      </c>
      <c r="C815" s="1" t="s">
        <v>43225</v>
      </c>
      <c r="D815">
        <v>6513369</v>
      </c>
      <c r="E815">
        <v>5952</v>
      </c>
      <c r="F815" s="1" t="s">
        <v>43217</v>
      </c>
    </row>
    <row r="816" spans="1:6" x14ac:dyDescent="0.3">
      <c r="A816">
        <v>30281</v>
      </c>
      <c r="B816" s="1" t="s">
        <v>679</v>
      </c>
      <c r="C816" s="1" t="s">
        <v>43218</v>
      </c>
      <c r="D816">
        <v>62110066</v>
      </c>
      <c r="E816">
        <v>2230</v>
      </c>
      <c r="F816" s="1" t="s">
        <v>43217</v>
      </c>
    </row>
    <row r="817" spans="1:6" x14ac:dyDescent="0.3">
      <c r="A817">
        <v>30282</v>
      </c>
      <c r="B817" s="1" t="s">
        <v>2126</v>
      </c>
      <c r="C817" s="1" t="s">
        <v>43230</v>
      </c>
      <c r="D817">
        <v>11328745</v>
      </c>
      <c r="E817">
        <v>3191</v>
      </c>
      <c r="F817" s="1" t="s">
        <v>43217</v>
      </c>
    </row>
    <row r="818" spans="1:6" x14ac:dyDescent="0.3">
      <c r="A818">
        <v>30283</v>
      </c>
      <c r="B818" s="1" t="s">
        <v>2813</v>
      </c>
      <c r="C818" s="1" t="s">
        <v>43229</v>
      </c>
      <c r="D818">
        <v>46360403</v>
      </c>
      <c r="E818">
        <v>4361</v>
      </c>
      <c r="F818" s="1" t="s">
        <v>43217</v>
      </c>
    </row>
    <row r="819" spans="1:6" x14ac:dyDescent="0.3">
      <c r="A819">
        <v>30284</v>
      </c>
      <c r="B819" s="1" t="s">
        <v>3686</v>
      </c>
      <c r="C819" s="1" t="s">
        <v>43222</v>
      </c>
      <c r="D819">
        <v>93390070</v>
      </c>
      <c r="E819">
        <v>6876</v>
      </c>
      <c r="F819" s="1" t="s">
        <v>43217</v>
      </c>
    </row>
    <row r="820" spans="1:6" x14ac:dyDescent="0.3">
      <c r="A820">
        <v>30285</v>
      </c>
      <c r="B820" s="1" t="s">
        <v>4389</v>
      </c>
      <c r="C820" s="1" t="s">
        <v>43230</v>
      </c>
      <c r="D820">
        <v>87049013</v>
      </c>
      <c r="E820">
        <v>7140</v>
      </c>
      <c r="F820" s="1" t="s">
        <v>43217</v>
      </c>
    </row>
    <row r="821" spans="1:6" x14ac:dyDescent="0.3">
      <c r="A821">
        <v>30286</v>
      </c>
      <c r="B821" s="1" t="s">
        <v>4389</v>
      </c>
      <c r="C821" s="1" t="s">
        <v>43226</v>
      </c>
      <c r="D821">
        <v>57793295</v>
      </c>
      <c r="E821">
        <v>1071</v>
      </c>
      <c r="F821" s="1"/>
    </row>
    <row r="822" spans="1:6" x14ac:dyDescent="0.3">
      <c r="A822">
        <v>30287</v>
      </c>
      <c r="B822" s="1" t="s">
        <v>1676</v>
      </c>
      <c r="C822" s="1" t="s">
        <v>43229</v>
      </c>
      <c r="D822">
        <v>5990779</v>
      </c>
      <c r="E822">
        <v>2082</v>
      </c>
      <c r="F822" s="1" t="s">
        <v>43217</v>
      </c>
    </row>
    <row r="823" spans="1:6" x14ac:dyDescent="0.3">
      <c r="A823">
        <v>30288</v>
      </c>
      <c r="B823" s="1" t="s">
        <v>1733</v>
      </c>
      <c r="C823" s="1" t="s">
        <v>43223</v>
      </c>
      <c r="D823">
        <v>57903474</v>
      </c>
      <c r="E823">
        <v>2895</v>
      </c>
      <c r="F823" s="1" t="s">
        <v>43217</v>
      </c>
    </row>
    <row r="824" spans="1:6" x14ac:dyDescent="0.3">
      <c r="A824">
        <v>30289</v>
      </c>
      <c r="B824" s="1" t="s">
        <v>1306</v>
      </c>
      <c r="C824" s="1" t="s">
        <v>43227</v>
      </c>
      <c r="D824">
        <v>28244787</v>
      </c>
      <c r="E824">
        <v>1171</v>
      </c>
      <c r="F824" s="1" t="s">
        <v>43217</v>
      </c>
    </row>
    <row r="825" spans="1:6" x14ac:dyDescent="0.3">
      <c r="A825">
        <v>30290</v>
      </c>
      <c r="B825" s="1" t="s">
        <v>1306</v>
      </c>
      <c r="C825" s="1" t="s">
        <v>43222</v>
      </c>
      <c r="D825">
        <v>14562350</v>
      </c>
      <c r="E825">
        <v>732</v>
      </c>
      <c r="F825" s="1"/>
    </row>
    <row r="826" spans="1:6" x14ac:dyDescent="0.3">
      <c r="A826">
        <v>30291</v>
      </c>
      <c r="B826" s="1" t="s">
        <v>1306</v>
      </c>
      <c r="C826" s="1" t="s">
        <v>43227</v>
      </c>
      <c r="D826">
        <v>59537684</v>
      </c>
      <c r="E826">
        <v>67</v>
      </c>
      <c r="F826" s="1" t="s">
        <v>43224</v>
      </c>
    </row>
    <row r="827" spans="1:6" x14ac:dyDescent="0.3">
      <c r="A827">
        <v>30292</v>
      </c>
      <c r="B827" s="1" t="s">
        <v>4124</v>
      </c>
      <c r="C827" s="1" t="s">
        <v>43223</v>
      </c>
      <c r="D827">
        <v>98749815</v>
      </c>
      <c r="E827">
        <v>2284</v>
      </c>
      <c r="F827" s="1" t="s">
        <v>43217</v>
      </c>
    </row>
    <row r="828" spans="1:6" x14ac:dyDescent="0.3">
      <c r="A828">
        <v>30293</v>
      </c>
      <c r="B828" s="1" t="s">
        <v>2769</v>
      </c>
      <c r="C828" s="1" t="s">
        <v>43216</v>
      </c>
      <c r="D828">
        <v>28562253</v>
      </c>
      <c r="E828">
        <v>1936</v>
      </c>
      <c r="F828" s="1" t="s">
        <v>43217</v>
      </c>
    </row>
    <row r="829" spans="1:6" x14ac:dyDescent="0.3">
      <c r="A829">
        <v>30294</v>
      </c>
      <c r="B829" s="1" t="s">
        <v>4000</v>
      </c>
      <c r="C829" s="1" t="s">
        <v>43216</v>
      </c>
      <c r="D829">
        <v>9777558</v>
      </c>
      <c r="E829">
        <v>1664</v>
      </c>
      <c r="F829" s="1" t="s">
        <v>43217</v>
      </c>
    </row>
    <row r="830" spans="1:6" x14ac:dyDescent="0.3">
      <c r="A830">
        <v>30295</v>
      </c>
      <c r="B830" s="1" t="s">
        <v>2609</v>
      </c>
      <c r="C830" s="1" t="s">
        <v>43225</v>
      </c>
      <c r="D830">
        <v>30659657</v>
      </c>
      <c r="E830">
        <v>309</v>
      </c>
      <c r="F830" s="1" t="s">
        <v>43217</v>
      </c>
    </row>
    <row r="831" spans="1:6" x14ac:dyDescent="0.3">
      <c r="A831">
        <v>30296</v>
      </c>
      <c r="B831" s="1" t="s">
        <v>2609</v>
      </c>
      <c r="C831" s="1" t="s">
        <v>43231</v>
      </c>
      <c r="D831">
        <v>63728749</v>
      </c>
      <c r="E831">
        <v>1787</v>
      </c>
      <c r="F831" s="1"/>
    </row>
    <row r="832" spans="1:6" x14ac:dyDescent="0.3">
      <c r="A832">
        <v>30297</v>
      </c>
      <c r="B832" s="1" t="s">
        <v>904</v>
      </c>
      <c r="C832" s="1" t="s">
        <v>43231</v>
      </c>
      <c r="D832">
        <v>38012558</v>
      </c>
      <c r="E832">
        <v>1869</v>
      </c>
      <c r="F832" s="1" t="s">
        <v>43217</v>
      </c>
    </row>
    <row r="833" spans="1:6" x14ac:dyDescent="0.3">
      <c r="A833">
        <v>30298</v>
      </c>
      <c r="B833" s="1" t="s">
        <v>3115</v>
      </c>
      <c r="C833" s="1" t="s">
        <v>43221</v>
      </c>
      <c r="D833">
        <v>41264140</v>
      </c>
      <c r="E833">
        <v>2607.1999999999998</v>
      </c>
      <c r="F833" s="1" t="s">
        <v>43228</v>
      </c>
    </row>
    <row r="834" spans="1:6" x14ac:dyDescent="0.3">
      <c r="A834">
        <v>30299</v>
      </c>
      <c r="B834" s="1" t="s">
        <v>3115</v>
      </c>
      <c r="C834" s="1" t="s">
        <v>9442</v>
      </c>
      <c r="D834">
        <v>8556467</v>
      </c>
      <c r="E834">
        <v>13080</v>
      </c>
      <c r="F834" s="1" t="s">
        <v>43217</v>
      </c>
    </row>
    <row r="835" spans="1:6" x14ac:dyDescent="0.3">
      <c r="A835">
        <v>30300</v>
      </c>
      <c r="B835" s="1" t="s">
        <v>3269</v>
      </c>
      <c r="C835" s="1" t="s">
        <v>43218</v>
      </c>
      <c r="D835">
        <v>52253526</v>
      </c>
      <c r="E835">
        <v>747</v>
      </c>
      <c r="F835" s="1" t="s">
        <v>43217</v>
      </c>
    </row>
    <row r="836" spans="1:6" x14ac:dyDescent="0.3">
      <c r="A836">
        <v>30301</v>
      </c>
      <c r="B836" s="1" t="s">
        <v>3269</v>
      </c>
      <c r="C836" s="1" t="s">
        <v>43221</v>
      </c>
      <c r="D836">
        <v>93719195</v>
      </c>
      <c r="E836">
        <v>3035</v>
      </c>
      <c r="F836" s="1"/>
    </row>
    <row r="837" spans="1:6" x14ac:dyDescent="0.3">
      <c r="A837">
        <v>30302</v>
      </c>
      <c r="B837" s="1" t="s">
        <v>2032</v>
      </c>
      <c r="C837" s="1" t="s">
        <v>43216</v>
      </c>
      <c r="D837">
        <v>51829963</v>
      </c>
      <c r="E837">
        <v>1729</v>
      </c>
      <c r="F837" s="1" t="s">
        <v>43217</v>
      </c>
    </row>
    <row r="838" spans="1:6" x14ac:dyDescent="0.3">
      <c r="A838">
        <v>30303</v>
      </c>
      <c r="B838" s="1" t="s">
        <v>2032</v>
      </c>
      <c r="C838" s="1" t="s">
        <v>43223</v>
      </c>
      <c r="D838">
        <v>96250706</v>
      </c>
      <c r="E838">
        <v>6538</v>
      </c>
      <c r="F838" s="1"/>
    </row>
    <row r="839" spans="1:6" x14ac:dyDescent="0.3">
      <c r="A839">
        <v>30304</v>
      </c>
      <c r="B839" s="1" t="s">
        <v>2775</v>
      </c>
      <c r="C839" s="1" t="s">
        <v>43226</v>
      </c>
      <c r="D839">
        <v>21300334</v>
      </c>
      <c r="E839">
        <v>366</v>
      </c>
      <c r="F839" s="1" t="s">
        <v>43217</v>
      </c>
    </row>
    <row r="840" spans="1:6" x14ac:dyDescent="0.3">
      <c r="A840">
        <v>30305</v>
      </c>
      <c r="B840" s="1" t="s">
        <v>2775</v>
      </c>
      <c r="C840" s="1" t="s">
        <v>43220</v>
      </c>
      <c r="D840">
        <v>32067704</v>
      </c>
      <c r="E840">
        <v>3043</v>
      </c>
      <c r="F840" s="1"/>
    </row>
    <row r="841" spans="1:6" x14ac:dyDescent="0.3">
      <c r="A841">
        <v>30306</v>
      </c>
      <c r="B841" s="1" t="s">
        <v>4039</v>
      </c>
      <c r="C841" s="1" t="s">
        <v>9442</v>
      </c>
      <c r="D841">
        <v>57849115</v>
      </c>
      <c r="E841">
        <v>6255</v>
      </c>
      <c r="F841" s="1" t="s">
        <v>43217</v>
      </c>
    </row>
    <row r="842" spans="1:6" x14ac:dyDescent="0.3">
      <c r="A842">
        <v>30307</v>
      </c>
      <c r="B842" s="1" t="s">
        <v>4039</v>
      </c>
      <c r="C842" s="1" t="s">
        <v>9442</v>
      </c>
      <c r="D842">
        <v>53675001</v>
      </c>
      <c r="E842">
        <v>594</v>
      </c>
      <c r="F842" s="1"/>
    </row>
    <row r="843" spans="1:6" x14ac:dyDescent="0.3">
      <c r="A843">
        <v>30308</v>
      </c>
      <c r="B843" s="1" t="s">
        <v>4039</v>
      </c>
      <c r="C843" s="1" t="s">
        <v>43220</v>
      </c>
      <c r="D843">
        <v>46919482</v>
      </c>
      <c r="E843">
        <v>2568</v>
      </c>
      <c r="F843" s="1" t="s">
        <v>43224</v>
      </c>
    </row>
    <row r="844" spans="1:6" x14ac:dyDescent="0.3">
      <c r="A844">
        <v>30309</v>
      </c>
      <c r="B844" s="1" t="s">
        <v>4039</v>
      </c>
      <c r="C844" s="1" t="s">
        <v>43226</v>
      </c>
      <c r="D844">
        <v>23822355</v>
      </c>
      <c r="E844">
        <v>11</v>
      </c>
      <c r="F844" s="1"/>
    </row>
    <row r="845" spans="1:6" x14ac:dyDescent="0.3">
      <c r="A845">
        <v>30310</v>
      </c>
      <c r="B845" s="1" t="s">
        <v>274</v>
      </c>
      <c r="C845" s="1" t="s">
        <v>43218</v>
      </c>
      <c r="D845">
        <v>73409360</v>
      </c>
      <c r="E845">
        <v>419</v>
      </c>
      <c r="F845" s="1" t="s">
        <v>43217</v>
      </c>
    </row>
    <row r="846" spans="1:6" x14ac:dyDescent="0.3">
      <c r="A846">
        <v>30311</v>
      </c>
      <c r="B846" s="1" t="s">
        <v>274</v>
      </c>
      <c r="C846" s="1" t="s">
        <v>43227</v>
      </c>
      <c r="D846">
        <v>34328079</v>
      </c>
      <c r="E846">
        <v>1653</v>
      </c>
      <c r="F846" s="1"/>
    </row>
    <row r="847" spans="1:6" x14ac:dyDescent="0.3">
      <c r="A847">
        <v>30312</v>
      </c>
      <c r="B847" s="1" t="s">
        <v>1918</v>
      </c>
      <c r="C847" s="1" t="s">
        <v>43222</v>
      </c>
      <c r="D847">
        <v>76538800</v>
      </c>
      <c r="E847">
        <v>2607.1999999999998</v>
      </c>
      <c r="F847" s="1" t="s">
        <v>43228</v>
      </c>
    </row>
    <row r="848" spans="1:6" x14ac:dyDescent="0.3">
      <c r="A848">
        <v>30313</v>
      </c>
      <c r="B848" s="1" t="s">
        <v>1918</v>
      </c>
      <c r="C848" s="1" t="s">
        <v>43220</v>
      </c>
      <c r="D848">
        <v>50207537</v>
      </c>
      <c r="E848">
        <v>11457</v>
      </c>
      <c r="F848" s="1" t="s">
        <v>43217</v>
      </c>
    </row>
    <row r="849" spans="1:6" x14ac:dyDescent="0.3">
      <c r="A849">
        <v>30314</v>
      </c>
      <c r="B849" s="1" t="s">
        <v>985</v>
      </c>
      <c r="C849" s="1" t="s">
        <v>43221</v>
      </c>
      <c r="D849">
        <v>22472965</v>
      </c>
      <c r="E849">
        <v>3639</v>
      </c>
      <c r="F849" s="1" t="s">
        <v>43217</v>
      </c>
    </row>
    <row r="850" spans="1:6" x14ac:dyDescent="0.3">
      <c r="A850">
        <v>30315</v>
      </c>
      <c r="B850" s="1" t="s">
        <v>123</v>
      </c>
      <c r="C850" s="1" t="s">
        <v>43229</v>
      </c>
      <c r="D850">
        <v>23483765</v>
      </c>
      <c r="E850">
        <v>8228</v>
      </c>
      <c r="F850" s="1" t="s">
        <v>43217</v>
      </c>
    </row>
    <row r="851" spans="1:6" x14ac:dyDescent="0.3">
      <c r="A851">
        <v>30316</v>
      </c>
      <c r="B851" s="1" t="s">
        <v>123</v>
      </c>
      <c r="C851" s="1" t="s">
        <v>43229</v>
      </c>
      <c r="D851">
        <v>85517316</v>
      </c>
      <c r="E851">
        <v>554</v>
      </c>
      <c r="F851" s="1" t="s">
        <v>43228</v>
      </c>
    </row>
    <row r="852" spans="1:6" x14ac:dyDescent="0.3">
      <c r="A852">
        <v>30317</v>
      </c>
      <c r="B852" s="1" t="s">
        <v>1151</v>
      </c>
      <c r="C852" s="1" t="s">
        <v>43216</v>
      </c>
      <c r="D852">
        <v>24106633</v>
      </c>
      <c r="E852">
        <v>3028</v>
      </c>
      <c r="F852" s="1" t="s">
        <v>43217</v>
      </c>
    </row>
    <row r="853" spans="1:6" x14ac:dyDescent="0.3">
      <c r="A853">
        <v>30318</v>
      </c>
      <c r="B853" s="1" t="s">
        <v>1397</v>
      </c>
      <c r="C853" s="1" t="s">
        <v>43220</v>
      </c>
      <c r="D853">
        <v>91464036</v>
      </c>
      <c r="E853">
        <v>1207</v>
      </c>
      <c r="F853" s="1" t="s">
        <v>43217</v>
      </c>
    </row>
    <row r="854" spans="1:6" x14ac:dyDescent="0.3">
      <c r="A854">
        <v>30319</v>
      </c>
      <c r="B854" s="1" t="s">
        <v>1397</v>
      </c>
      <c r="C854" s="1" t="s">
        <v>43221</v>
      </c>
      <c r="D854">
        <v>2222919</v>
      </c>
      <c r="E854">
        <v>1500</v>
      </c>
      <c r="F854" s="1" t="s">
        <v>43217</v>
      </c>
    </row>
    <row r="855" spans="1:6" x14ac:dyDescent="0.3">
      <c r="A855">
        <v>30320</v>
      </c>
      <c r="B855" s="1" t="s">
        <v>562</v>
      </c>
      <c r="C855" s="1" t="s">
        <v>43227</v>
      </c>
      <c r="D855">
        <v>662714</v>
      </c>
      <c r="E855">
        <v>2361</v>
      </c>
      <c r="F855" s="1" t="s">
        <v>43217</v>
      </c>
    </row>
    <row r="856" spans="1:6" x14ac:dyDescent="0.3">
      <c r="A856">
        <v>30321</v>
      </c>
      <c r="B856" s="1" t="s">
        <v>2558</v>
      </c>
      <c r="C856" s="1" t="s">
        <v>43226</v>
      </c>
      <c r="D856">
        <v>89184629</v>
      </c>
      <c r="E856">
        <v>2394</v>
      </c>
      <c r="F856" s="1" t="s">
        <v>43217</v>
      </c>
    </row>
    <row r="857" spans="1:6" x14ac:dyDescent="0.3">
      <c r="A857">
        <v>30322</v>
      </c>
      <c r="B857" s="1" t="s">
        <v>2734</v>
      </c>
      <c r="C857" s="1" t="s">
        <v>43231</v>
      </c>
      <c r="D857">
        <v>31188458</v>
      </c>
      <c r="E857">
        <v>842</v>
      </c>
      <c r="F857" s="1" t="s">
        <v>43217</v>
      </c>
    </row>
    <row r="858" spans="1:6" x14ac:dyDescent="0.3">
      <c r="A858">
        <v>30323</v>
      </c>
      <c r="B858" s="1" t="s">
        <v>2734</v>
      </c>
      <c r="C858" s="1" t="s">
        <v>43222</v>
      </c>
      <c r="D858">
        <v>54220384</v>
      </c>
      <c r="E858">
        <v>199</v>
      </c>
      <c r="F858" s="1"/>
    </row>
    <row r="859" spans="1:6" x14ac:dyDescent="0.3">
      <c r="A859">
        <v>30324</v>
      </c>
      <c r="B859" s="1" t="s">
        <v>2734</v>
      </c>
      <c r="C859" s="1" t="s">
        <v>43218</v>
      </c>
      <c r="D859">
        <v>95301532</v>
      </c>
      <c r="E859">
        <v>1092</v>
      </c>
      <c r="F859" s="1" t="s">
        <v>43224</v>
      </c>
    </row>
    <row r="860" spans="1:6" x14ac:dyDescent="0.3">
      <c r="A860">
        <v>30325</v>
      </c>
      <c r="B860" s="1" t="s">
        <v>2209</v>
      </c>
      <c r="C860" s="1" t="s">
        <v>43229</v>
      </c>
      <c r="D860">
        <v>56019914</v>
      </c>
      <c r="E860">
        <v>3177</v>
      </c>
      <c r="F860" s="1" t="s">
        <v>43217</v>
      </c>
    </row>
    <row r="861" spans="1:6" x14ac:dyDescent="0.3">
      <c r="A861">
        <v>30327</v>
      </c>
      <c r="B861" s="1" t="s">
        <v>1424</v>
      </c>
      <c r="C861" s="1" t="s">
        <v>43231</v>
      </c>
      <c r="D861">
        <v>12794989</v>
      </c>
      <c r="E861">
        <v>1683</v>
      </c>
      <c r="F861" s="1" t="s">
        <v>43217</v>
      </c>
    </row>
    <row r="862" spans="1:6" x14ac:dyDescent="0.3">
      <c r="A862">
        <v>30328</v>
      </c>
      <c r="B862" s="1" t="s">
        <v>1424</v>
      </c>
      <c r="C862" s="1" t="s">
        <v>43226</v>
      </c>
      <c r="D862">
        <v>86240660</v>
      </c>
      <c r="E862">
        <v>2707</v>
      </c>
      <c r="F862" s="1"/>
    </row>
    <row r="863" spans="1:6" x14ac:dyDescent="0.3">
      <c r="A863">
        <v>30329</v>
      </c>
      <c r="B863" s="1" t="s">
        <v>1424</v>
      </c>
      <c r="C863" s="1" t="s">
        <v>43229</v>
      </c>
      <c r="D863">
        <v>117952</v>
      </c>
      <c r="E863">
        <v>2160</v>
      </c>
      <c r="F863" s="1" t="s">
        <v>43224</v>
      </c>
    </row>
    <row r="864" spans="1:6" x14ac:dyDescent="0.3">
      <c r="A864">
        <v>30330</v>
      </c>
      <c r="B864" s="1" t="s">
        <v>1424</v>
      </c>
      <c r="C864" s="1" t="s">
        <v>43225</v>
      </c>
      <c r="D864">
        <v>56503492</v>
      </c>
      <c r="E864">
        <v>1547</v>
      </c>
      <c r="F864" s="1"/>
    </row>
    <row r="865" spans="1:6" x14ac:dyDescent="0.3">
      <c r="A865">
        <v>30331</v>
      </c>
      <c r="B865" s="1" t="s">
        <v>3885</v>
      </c>
      <c r="C865" s="1" t="s">
        <v>43216</v>
      </c>
      <c r="D865">
        <v>33446622</v>
      </c>
      <c r="E865">
        <v>3056</v>
      </c>
      <c r="F865" s="1" t="s">
        <v>43217</v>
      </c>
    </row>
    <row r="866" spans="1:6" x14ac:dyDescent="0.3">
      <c r="A866">
        <v>30332</v>
      </c>
      <c r="B866" s="1" t="s">
        <v>3137</v>
      </c>
      <c r="C866" s="1" t="s">
        <v>43223</v>
      </c>
      <c r="D866">
        <v>34624809</v>
      </c>
      <c r="E866">
        <v>1934</v>
      </c>
      <c r="F866" s="1" t="s">
        <v>43217</v>
      </c>
    </row>
    <row r="867" spans="1:6" x14ac:dyDescent="0.3">
      <c r="A867">
        <v>30333</v>
      </c>
      <c r="B867" s="1" t="s">
        <v>1901</v>
      </c>
      <c r="C867" s="1" t="s">
        <v>43220</v>
      </c>
      <c r="D867">
        <v>41244357</v>
      </c>
      <c r="E867">
        <v>2487</v>
      </c>
      <c r="F867" s="1" t="s">
        <v>43217</v>
      </c>
    </row>
    <row r="868" spans="1:6" x14ac:dyDescent="0.3">
      <c r="A868">
        <v>30334</v>
      </c>
      <c r="B868" s="1" t="s">
        <v>1901</v>
      </c>
      <c r="C868" s="1" t="s">
        <v>43223</v>
      </c>
      <c r="D868">
        <v>77634972</v>
      </c>
      <c r="E868">
        <v>4668</v>
      </c>
      <c r="F868" s="1"/>
    </row>
    <row r="869" spans="1:6" x14ac:dyDescent="0.3">
      <c r="A869">
        <v>30335</v>
      </c>
      <c r="B869" s="1" t="s">
        <v>1901</v>
      </c>
      <c r="C869" s="1" t="s">
        <v>43226</v>
      </c>
      <c r="D869">
        <v>45651602</v>
      </c>
      <c r="E869">
        <v>873</v>
      </c>
      <c r="F869" s="1" t="s">
        <v>43224</v>
      </c>
    </row>
    <row r="870" spans="1:6" x14ac:dyDescent="0.3">
      <c r="A870">
        <v>30336</v>
      </c>
      <c r="B870" s="1" t="s">
        <v>4386</v>
      </c>
      <c r="C870" s="1" t="s">
        <v>43218</v>
      </c>
      <c r="D870">
        <v>77312248</v>
      </c>
      <c r="E870">
        <v>2046</v>
      </c>
      <c r="F870" s="1" t="s">
        <v>43217</v>
      </c>
    </row>
    <row r="871" spans="1:6" x14ac:dyDescent="0.3">
      <c r="A871">
        <v>30337</v>
      </c>
      <c r="B871" s="1" t="s">
        <v>481</v>
      </c>
      <c r="C871" s="1" t="s">
        <v>9442</v>
      </c>
      <c r="D871">
        <v>49130755</v>
      </c>
      <c r="E871">
        <v>2891</v>
      </c>
      <c r="F871" s="1" t="s">
        <v>43217</v>
      </c>
    </row>
    <row r="872" spans="1:6" x14ac:dyDescent="0.3">
      <c r="A872">
        <v>30338</v>
      </c>
      <c r="B872" s="1" t="s">
        <v>4041</v>
      </c>
      <c r="C872" s="1" t="s">
        <v>43221</v>
      </c>
      <c r="D872">
        <v>41606414</v>
      </c>
      <c r="E872">
        <v>3330</v>
      </c>
      <c r="F872" s="1" t="s">
        <v>43217</v>
      </c>
    </row>
    <row r="873" spans="1:6" x14ac:dyDescent="0.3">
      <c r="A873">
        <v>30340</v>
      </c>
      <c r="B873" s="1" t="s">
        <v>4396</v>
      </c>
      <c r="C873" s="1" t="s">
        <v>43216</v>
      </c>
      <c r="D873">
        <v>15593272</v>
      </c>
      <c r="E873">
        <v>946</v>
      </c>
      <c r="F873" s="1" t="s">
        <v>43217</v>
      </c>
    </row>
    <row r="874" spans="1:6" x14ac:dyDescent="0.3">
      <c r="A874">
        <v>30341</v>
      </c>
      <c r="B874" s="1" t="s">
        <v>4396</v>
      </c>
      <c r="C874" s="1" t="s">
        <v>43216</v>
      </c>
      <c r="D874">
        <v>19007480</v>
      </c>
      <c r="E874">
        <v>1026</v>
      </c>
      <c r="F874" s="1"/>
    </row>
    <row r="875" spans="1:6" x14ac:dyDescent="0.3">
      <c r="A875">
        <v>30342</v>
      </c>
      <c r="B875" s="1" t="s">
        <v>4207</v>
      </c>
      <c r="C875" s="1" t="s">
        <v>43226</v>
      </c>
      <c r="D875">
        <v>25328028</v>
      </c>
      <c r="E875">
        <v>13466</v>
      </c>
      <c r="F875" s="1" t="s">
        <v>43217</v>
      </c>
    </row>
    <row r="876" spans="1:6" x14ac:dyDescent="0.3">
      <c r="A876">
        <v>30343</v>
      </c>
      <c r="B876" s="1" t="s">
        <v>2273</v>
      </c>
      <c r="C876" s="1" t="s">
        <v>43223</v>
      </c>
      <c r="D876">
        <v>34125185</v>
      </c>
      <c r="E876">
        <v>4876</v>
      </c>
      <c r="F876" s="1" t="s">
        <v>43217</v>
      </c>
    </row>
    <row r="877" spans="1:6" x14ac:dyDescent="0.3">
      <c r="A877">
        <v>30344</v>
      </c>
      <c r="B877" s="1" t="s">
        <v>3896</v>
      </c>
      <c r="C877" s="1" t="s">
        <v>43225</v>
      </c>
      <c r="D877">
        <v>41266620</v>
      </c>
      <c r="E877">
        <v>6465</v>
      </c>
      <c r="F877" s="1" t="s">
        <v>43217</v>
      </c>
    </row>
    <row r="878" spans="1:6" x14ac:dyDescent="0.3">
      <c r="A878">
        <v>30345</v>
      </c>
      <c r="B878" s="1" t="s">
        <v>976</v>
      </c>
      <c r="C878" s="1" t="s">
        <v>43231</v>
      </c>
      <c r="D878">
        <v>81294440</v>
      </c>
      <c r="E878">
        <v>9240</v>
      </c>
      <c r="F878" s="1" t="s">
        <v>43217</v>
      </c>
    </row>
    <row r="879" spans="1:6" x14ac:dyDescent="0.3">
      <c r="A879">
        <v>30346</v>
      </c>
      <c r="B879" s="1" t="s">
        <v>1312</v>
      </c>
      <c r="C879" s="1" t="s">
        <v>43223</v>
      </c>
      <c r="D879">
        <v>90564441</v>
      </c>
      <c r="E879">
        <v>3430.1</v>
      </c>
      <c r="F879" s="1" t="s">
        <v>43228</v>
      </c>
    </row>
    <row r="880" spans="1:6" x14ac:dyDescent="0.3">
      <c r="A880">
        <v>30347</v>
      </c>
      <c r="B880" s="1" t="s">
        <v>1650</v>
      </c>
      <c r="C880" s="1" t="s">
        <v>43216</v>
      </c>
      <c r="D880">
        <v>70699482</v>
      </c>
      <c r="E880">
        <v>1697</v>
      </c>
      <c r="F880" s="1" t="s">
        <v>43217</v>
      </c>
    </row>
    <row r="881" spans="1:6" x14ac:dyDescent="0.3">
      <c r="A881">
        <v>30348</v>
      </c>
      <c r="B881" s="1" t="s">
        <v>1050</v>
      </c>
      <c r="C881" s="1" t="s">
        <v>43220</v>
      </c>
      <c r="D881">
        <v>14427155</v>
      </c>
      <c r="E881">
        <v>2652</v>
      </c>
      <c r="F881" s="1" t="s">
        <v>43217</v>
      </c>
    </row>
    <row r="882" spans="1:6" x14ac:dyDescent="0.3">
      <c r="A882">
        <v>30349</v>
      </c>
      <c r="B882" s="1" t="s">
        <v>1050</v>
      </c>
      <c r="C882" s="1" t="s">
        <v>43222</v>
      </c>
      <c r="D882">
        <v>54411101</v>
      </c>
      <c r="E882">
        <v>4062</v>
      </c>
      <c r="F882" s="1"/>
    </row>
    <row r="883" spans="1:6" x14ac:dyDescent="0.3">
      <c r="A883">
        <v>30350</v>
      </c>
      <c r="B883" s="1" t="s">
        <v>24</v>
      </c>
      <c r="C883" s="1" t="s">
        <v>43216</v>
      </c>
      <c r="D883">
        <v>56959491</v>
      </c>
      <c r="E883">
        <v>7591</v>
      </c>
      <c r="F883" s="1" t="s">
        <v>43217</v>
      </c>
    </row>
    <row r="884" spans="1:6" x14ac:dyDescent="0.3">
      <c r="A884">
        <v>30351</v>
      </c>
      <c r="B884" s="1" t="s">
        <v>4201</v>
      </c>
      <c r="C884" s="1" t="s">
        <v>43227</v>
      </c>
      <c r="D884">
        <v>52822631</v>
      </c>
      <c r="E884">
        <v>5397</v>
      </c>
      <c r="F884" s="1" t="s">
        <v>43217</v>
      </c>
    </row>
    <row r="885" spans="1:6" x14ac:dyDescent="0.3">
      <c r="A885">
        <v>30352</v>
      </c>
      <c r="B885" s="1" t="s">
        <v>1506</v>
      </c>
      <c r="C885" s="1" t="s">
        <v>43223</v>
      </c>
      <c r="D885">
        <v>49887746</v>
      </c>
      <c r="E885">
        <v>2885</v>
      </c>
      <c r="F885" s="1" t="s">
        <v>43217</v>
      </c>
    </row>
    <row r="886" spans="1:6" x14ac:dyDescent="0.3">
      <c r="A886">
        <v>30353</v>
      </c>
      <c r="B886" s="1" t="s">
        <v>278</v>
      </c>
      <c r="C886" s="1" t="s">
        <v>43222</v>
      </c>
      <c r="D886">
        <v>91412663</v>
      </c>
      <c r="E886">
        <v>1899</v>
      </c>
      <c r="F886" s="1" t="s">
        <v>43217</v>
      </c>
    </row>
    <row r="887" spans="1:6" x14ac:dyDescent="0.3">
      <c r="A887">
        <v>30354</v>
      </c>
      <c r="B887" s="1" t="s">
        <v>278</v>
      </c>
      <c r="C887" s="1" t="s">
        <v>43221</v>
      </c>
      <c r="D887">
        <v>48714017</v>
      </c>
      <c r="E887">
        <v>2036</v>
      </c>
      <c r="F887" s="1"/>
    </row>
    <row r="888" spans="1:6" x14ac:dyDescent="0.3">
      <c r="A888">
        <v>30355</v>
      </c>
      <c r="B888" s="1" t="s">
        <v>278</v>
      </c>
      <c r="C888" s="1" t="s">
        <v>43229</v>
      </c>
      <c r="D888">
        <v>32799506</v>
      </c>
      <c r="E888">
        <v>193</v>
      </c>
      <c r="F888" s="1" t="s">
        <v>43224</v>
      </c>
    </row>
    <row r="889" spans="1:6" x14ac:dyDescent="0.3">
      <c r="A889">
        <v>30356</v>
      </c>
      <c r="B889" s="1" t="s">
        <v>278</v>
      </c>
      <c r="C889" s="1" t="s">
        <v>43227</v>
      </c>
      <c r="D889">
        <v>19362265</v>
      </c>
      <c r="E889">
        <v>341</v>
      </c>
      <c r="F889" s="1"/>
    </row>
    <row r="890" spans="1:6" x14ac:dyDescent="0.3">
      <c r="A890">
        <v>30357</v>
      </c>
      <c r="B890" s="1" t="s">
        <v>3095</v>
      </c>
      <c r="C890" s="1" t="s">
        <v>43229</v>
      </c>
      <c r="D890">
        <v>74315947</v>
      </c>
      <c r="E890">
        <v>5477</v>
      </c>
      <c r="F890" s="1" t="s">
        <v>43217</v>
      </c>
    </row>
    <row r="891" spans="1:6" x14ac:dyDescent="0.3">
      <c r="A891">
        <v>30358</v>
      </c>
      <c r="B891" s="1" t="s">
        <v>694</v>
      </c>
      <c r="C891" s="1" t="s">
        <v>43223</v>
      </c>
      <c r="D891">
        <v>72237545</v>
      </c>
      <c r="E891">
        <v>1066</v>
      </c>
      <c r="F891" s="1" t="s">
        <v>43217</v>
      </c>
    </row>
    <row r="892" spans="1:6" x14ac:dyDescent="0.3">
      <c r="A892">
        <v>30359</v>
      </c>
      <c r="B892" s="1" t="s">
        <v>694</v>
      </c>
      <c r="C892" s="1" t="s">
        <v>9442</v>
      </c>
      <c r="D892">
        <v>15075981</v>
      </c>
      <c r="E892">
        <v>1862</v>
      </c>
      <c r="F892" s="1"/>
    </row>
    <row r="893" spans="1:6" x14ac:dyDescent="0.3">
      <c r="A893">
        <v>30360</v>
      </c>
      <c r="B893" s="1" t="s">
        <v>2288</v>
      </c>
      <c r="C893" s="1" t="s">
        <v>43218</v>
      </c>
      <c r="D893">
        <v>92509448</v>
      </c>
      <c r="E893">
        <v>2703</v>
      </c>
      <c r="F893" s="1" t="s">
        <v>43217</v>
      </c>
    </row>
    <row r="894" spans="1:6" x14ac:dyDescent="0.3">
      <c r="A894">
        <v>30361</v>
      </c>
      <c r="B894" s="1" t="s">
        <v>3544</v>
      </c>
      <c r="C894" s="1" t="s">
        <v>43230</v>
      </c>
      <c r="D894">
        <v>43700408</v>
      </c>
      <c r="E894">
        <v>1833</v>
      </c>
      <c r="F894" s="1" t="s">
        <v>43217</v>
      </c>
    </row>
    <row r="895" spans="1:6" x14ac:dyDescent="0.3">
      <c r="A895">
        <v>30362</v>
      </c>
      <c r="B895" s="1" t="s">
        <v>3544</v>
      </c>
      <c r="C895" s="1" t="s">
        <v>43222</v>
      </c>
      <c r="D895">
        <v>72181445</v>
      </c>
      <c r="E895">
        <v>107</v>
      </c>
      <c r="F895" s="1"/>
    </row>
    <row r="896" spans="1:6" x14ac:dyDescent="0.3">
      <c r="A896">
        <v>30363</v>
      </c>
      <c r="B896" s="1" t="s">
        <v>2319</v>
      </c>
      <c r="C896" s="1" t="s">
        <v>43230</v>
      </c>
      <c r="D896">
        <v>56245785</v>
      </c>
      <c r="E896">
        <v>1234</v>
      </c>
      <c r="F896" s="1" t="s">
        <v>43217</v>
      </c>
    </row>
    <row r="897" spans="1:6" x14ac:dyDescent="0.3">
      <c r="A897">
        <v>30364</v>
      </c>
      <c r="B897" s="1" t="s">
        <v>2319</v>
      </c>
      <c r="C897" s="1" t="s">
        <v>43221</v>
      </c>
      <c r="D897">
        <v>50051724</v>
      </c>
      <c r="E897">
        <v>5338</v>
      </c>
      <c r="F897" s="1"/>
    </row>
    <row r="898" spans="1:6" x14ac:dyDescent="0.3">
      <c r="A898">
        <v>30367</v>
      </c>
      <c r="B898" s="1" t="s">
        <v>1391</v>
      </c>
      <c r="C898" s="1" t="s">
        <v>43225</v>
      </c>
      <c r="D898">
        <v>32952279</v>
      </c>
      <c r="E898">
        <v>3330</v>
      </c>
      <c r="F898" s="1" t="s">
        <v>43217</v>
      </c>
    </row>
    <row r="899" spans="1:6" x14ac:dyDescent="0.3">
      <c r="A899">
        <v>30370</v>
      </c>
      <c r="B899" s="1" t="s">
        <v>3514</v>
      </c>
      <c r="C899" s="1" t="s">
        <v>43231</v>
      </c>
      <c r="D899">
        <v>7335311</v>
      </c>
      <c r="E899">
        <v>2997</v>
      </c>
      <c r="F899" s="1" t="s">
        <v>43217</v>
      </c>
    </row>
    <row r="900" spans="1:6" x14ac:dyDescent="0.3">
      <c r="A900">
        <v>30371</v>
      </c>
      <c r="B900" s="1" t="s">
        <v>2018</v>
      </c>
      <c r="C900" s="1" t="s">
        <v>43218</v>
      </c>
      <c r="D900">
        <v>69178992</v>
      </c>
      <c r="E900">
        <v>4149</v>
      </c>
      <c r="F900" s="1" t="s">
        <v>43217</v>
      </c>
    </row>
    <row r="901" spans="1:6" x14ac:dyDescent="0.3">
      <c r="A901">
        <v>30372</v>
      </c>
      <c r="B901" s="1" t="s">
        <v>2516</v>
      </c>
      <c r="C901" s="1" t="s">
        <v>43223</v>
      </c>
      <c r="D901">
        <v>85506128</v>
      </c>
      <c r="E901">
        <v>3936</v>
      </c>
      <c r="F901" s="1" t="s">
        <v>43217</v>
      </c>
    </row>
    <row r="902" spans="1:6" x14ac:dyDescent="0.3">
      <c r="A902">
        <v>30373</v>
      </c>
      <c r="B902" s="1" t="s">
        <v>2516</v>
      </c>
      <c r="C902" s="1" t="s">
        <v>43218</v>
      </c>
      <c r="D902">
        <v>70089435</v>
      </c>
      <c r="E902">
        <v>2282</v>
      </c>
      <c r="F902" s="1"/>
    </row>
    <row r="903" spans="1:6" x14ac:dyDescent="0.3">
      <c r="A903">
        <v>30374</v>
      </c>
      <c r="B903" s="1" t="s">
        <v>2516</v>
      </c>
      <c r="C903" s="1" t="s">
        <v>43226</v>
      </c>
      <c r="D903">
        <v>93173819</v>
      </c>
      <c r="E903">
        <v>955</v>
      </c>
      <c r="F903" s="1" t="s">
        <v>43224</v>
      </c>
    </row>
    <row r="904" spans="1:6" x14ac:dyDescent="0.3">
      <c r="A904">
        <v>30375</v>
      </c>
      <c r="B904" s="1" t="s">
        <v>2516</v>
      </c>
      <c r="C904" s="1" t="s">
        <v>43225</v>
      </c>
      <c r="D904">
        <v>65873688</v>
      </c>
      <c r="E904">
        <v>1045</v>
      </c>
      <c r="F904" s="1" t="s">
        <v>43219</v>
      </c>
    </row>
    <row r="905" spans="1:6" x14ac:dyDescent="0.3">
      <c r="A905">
        <v>30386</v>
      </c>
      <c r="B905" s="1" t="s">
        <v>2797</v>
      </c>
      <c r="C905" s="1" t="s">
        <v>43221</v>
      </c>
      <c r="D905">
        <v>12925506</v>
      </c>
      <c r="E905">
        <v>1947</v>
      </c>
      <c r="F905" s="1" t="s">
        <v>43217</v>
      </c>
    </row>
    <row r="906" spans="1:6" x14ac:dyDescent="0.3">
      <c r="A906">
        <v>30390</v>
      </c>
      <c r="B906" s="1" t="s">
        <v>4459</v>
      </c>
      <c r="C906" s="1" t="s">
        <v>43229</v>
      </c>
      <c r="D906">
        <v>71669763</v>
      </c>
      <c r="E906">
        <v>4586</v>
      </c>
      <c r="F906" s="1" t="s">
        <v>43217</v>
      </c>
    </row>
    <row r="907" spans="1:6" x14ac:dyDescent="0.3">
      <c r="A907">
        <v>30391</v>
      </c>
      <c r="B907" s="1" t="s">
        <v>2012</v>
      </c>
      <c r="C907" s="1" t="s">
        <v>43230</v>
      </c>
      <c r="D907">
        <v>63081496</v>
      </c>
      <c r="E907">
        <v>2058</v>
      </c>
      <c r="F907" s="1" t="s">
        <v>43217</v>
      </c>
    </row>
    <row r="908" spans="1:6" x14ac:dyDescent="0.3">
      <c r="A908">
        <v>30392</v>
      </c>
      <c r="B908" s="1" t="s">
        <v>1953</v>
      </c>
      <c r="C908" s="1" t="s">
        <v>9442</v>
      </c>
      <c r="D908">
        <v>74623369</v>
      </c>
      <c r="E908">
        <v>6358</v>
      </c>
      <c r="F908" s="1" t="s">
        <v>43217</v>
      </c>
    </row>
    <row r="909" spans="1:6" x14ac:dyDescent="0.3">
      <c r="A909">
        <v>30393</v>
      </c>
      <c r="B909" s="1" t="s">
        <v>1953</v>
      </c>
      <c r="C909" s="1" t="s">
        <v>9442</v>
      </c>
      <c r="D909">
        <v>56463271</v>
      </c>
      <c r="E909">
        <v>1704</v>
      </c>
      <c r="F909" s="1" t="s">
        <v>43219</v>
      </c>
    </row>
    <row r="910" spans="1:6" x14ac:dyDescent="0.3">
      <c r="A910">
        <v>30394</v>
      </c>
      <c r="B910" s="1" t="s">
        <v>2063</v>
      </c>
      <c r="C910" s="1" t="s">
        <v>43226</v>
      </c>
      <c r="D910">
        <v>72221982</v>
      </c>
      <c r="E910">
        <v>3017</v>
      </c>
      <c r="F910" s="1" t="s">
        <v>43217</v>
      </c>
    </row>
    <row r="911" spans="1:6" x14ac:dyDescent="0.3">
      <c r="A911">
        <v>30395</v>
      </c>
      <c r="B911" s="1" t="s">
        <v>885</v>
      </c>
      <c r="C911" s="1" t="s">
        <v>43216</v>
      </c>
      <c r="D911">
        <v>20567107</v>
      </c>
      <c r="E911">
        <v>1192</v>
      </c>
      <c r="F911" s="1" t="s">
        <v>43217</v>
      </c>
    </row>
    <row r="912" spans="1:6" x14ac:dyDescent="0.3">
      <c r="A912">
        <v>30396</v>
      </c>
      <c r="B912" s="1" t="s">
        <v>885</v>
      </c>
      <c r="C912" s="1" t="s">
        <v>43221</v>
      </c>
      <c r="D912">
        <v>52606773</v>
      </c>
      <c r="E912">
        <v>1929</v>
      </c>
      <c r="F912" s="1"/>
    </row>
    <row r="913" spans="1:6" x14ac:dyDescent="0.3">
      <c r="A913">
        <v>30397</v>
      </c>
      <c r="B913" s="1" t="s">
        <v>885</v>
      </c>
      <c r="C913" s="1" t="s">
        <v>43222</v>
      </c>
      <c r="D913">
        <v>77998667</v>
      </c>
      <c r="E913">
        <v>1967</v>
      </c>
      <c r="F913" s="1" t="s">
        <v>43224</v>
      </c>
    </row>
    <row r="914" spans="1:6" x14ac:dyDescent="0.3">
      <c r="A914">
        <v>30398</v>
      </c>
      <c r="B914" s="1" t="s">
        <v>4097</v>
      </c>
      <c r="C914" s="1" t="s">
        <v>43231</v>
      </c>
      <c r="D914">
        <v>91457056</v>
      </c>
      <c r="E914">
        <v>4049</v>
      </c>
      <c r="F914" s="1" t="s">
        <v>43217</v>
      </c>
    </row>
    <row r="915" spans="1:6" x14ac:dyDescent="0.3">
      <c r="A915">
        <v>30399</v>
      </c>
      <c r="B915" s="1" t="s">
        <v>4097</v>
      </c>
      <c r="C915" s="1" t="s">
        <v>43229</v>
      </c>
      <c r="D915">
        <v>27114582</v>
      </c>
      <c r="E915">
        <v>450</v>
      </c>
      <c r="F915" s="1"/>
    </row>
    <row r="916" spans="1:6" x14ac:dyDescent="0.3">
      <c r="A916">
        <v>30400</v>
      </c>
      <c r="B916" s="1" t="s">
        <v>4097</v>
      </c>
      <c r="C916" s="1" t="s">
        <v>43225</v>
      </c>
      <c r="D916">
        <v>84744864</v>
      </c>
      <c r="E916">
        <v>281</v>
      </c>
      <c r="F916" s="1" t="s">
        <v>43224</v>
      </c>
    </row>
    <row r="917" spans="1:6" x14ac:dyDescent="0.3">
      <c r="A917">
        <v>30401</v>
      </c>
      <c r="B917" s="1" t="s">
        <v>4111</v>
      </c>
      <c r="C917" s="1" t="s">
        <v>43225</v>
      </c>
      <c r="D917">
        <v>98674255</v>
      </c>
      <c r="E917">
        <v>4853</v>
      </c>
      <c r="F917" s="1" t="s">
        <v>43217</v>
      </c>
    </row>
    <row r="918" spans="1:6" x14ac:dyDescent="0.3">
      <c r="A918">
        <v>30404</v>
      </c>
      <c r="B918" s="1" t="s">
        <v>4004</v>
      </c>
      <c r="C918" s="1" t="s">
        <v>43220</v>
      </c>
      <c r="D918">
        <v>39035719</v>
      </c>
      <c r="E918">
        <v>1477</v>
      </c>
      <c r="F918" s="1" t="s">
        <v>43217</v>
      </c>
    </row>
    <row r="919" spans="1:6" x14ac:dyDescent="0.3">
      <c r="A919">
        <v>30405</v>
      </c>
      <c r="B919" s="1" t="s">
        <v>4004</v>
      </c>
      <c r="C919" s="1" t="s">
        <v>43222</v>
      </c>
      <c r="D919">
        <v>62099003</v>
      </c>
      <c r="E919">
        <v>537</v>
      </c>
      <c r="F919" s="1"/>
    </row>
    <row r="920" spans="1:6" x14ac:dyDescent="0.3">
      <c r="A920">
        <v>30406</v>
      </c>
      <c r="B920" s="1" t="s">
        <v>2994</v>
      </c>
      <c r="C920" s="1" t="s">
        <v>43220</v>
      </c>
      <c r="D920">
        <v>19231844</v>
      </c>
      <c r="E920">
        <v>8578</v>
      </c>
      <c r="F920" s="1" t="s">
        <v>43217</v>
      </c>
    </row>
    <row r="921" spans="1:6" x14ac:dyDescent="0.3">
      <c r="A921">
        <v>30407</v>
      </c>
      <c r="B921" s="1" t="s">
        <v>2726</v>
      </c>
      <c r="C921" s="1" t="s">
        <v>43220</v>
      </c>
      <c r="D921">
        <v>66230869</v>
      </c>
      <c r="E921">
        <v>1936</v>
      </c>
      <c r="F921" s="1" t="s">
        <v>43217</v>
      </c>
    </row>
    <row r="922" spans="1:6" x14ac:dyDescent="0.3">
      <c r="A922">
        <v>30408</v>
      </c>
      <c r="B922" s="1" t="s">
        <v>1595</v>
      </c>
      <c r="C922" s="1" t="s">
        <v>43223</v>
      </c>
      <c r="D922">
        <v>46590065</v>
      </c>
      <c r="E922">
        <v>3847.2</v>
      </c>
      <c r="F922" s="1" t="s">
        <v>43228</v>
      </c>
    </row>
    <row r="923" spans="1:6" x14ac:dyDescent="0.3">
      <c r="A923">
        <v>30409</v>
      </c>
      <c r="B923" s="1" t="s">
        <v>316</v>
      </c>
      <c r="C923" s="1" t="s">
        <v>43218</v>
      </c>
      <c r="D923">
        <v>30570674</v>
      </c>
      <c r="E923">
        <v>2212</v>
      </c>
      <c r="F923" s="1" t="s">
        <v>43217</v>
      </c>
    </row>
    <row r="924" spans="1:6" x14ac:dyDescent="0.3">
      <c r="A924">
        <v>30410</v>
      </c>
      <c r="B924" s="1" t="s">
        <v>316</v>
      </c>
      <c r="C924" s="1" t="s">
        <v>43231</v>
      </c>
      <c r="D924">
        <v>92192554</v>
      </c>
      <c r="E924">
        <v>2875</v>
      </c>
      <c r="F924" s="1"/>
    </row>
    <row r="925" spans="1:6" x14ac:dyDescent="0.3">
      <c r="A925">
        <v>30411</v>
      </c>
      <c r="B925" s="1" t="s">
        <v>316</v>
      </c>
      <c r="C925" s="1" t="s">
        <v>43223</v>
      </c>
      <c r="D925">
        <v>65920859</v>
      </c>
      <c r="E925">
        <v>983</v>
      </c>
      <c r="F925" s="1" t="s">
        <v>43224</v>
      </c>
    </row>
    <row r="926" spans="1:6" x14ac:dyDescent="0.3">
      <c r="A926">
        <v>30412</v>
      </c>
      <c r="B926" s="1" t="s">
        <v>2777</v>
      </c>
      <c r="C926" s="1" t="s">
        <v>43225</v>
      </c>
      <c r="D926">
        <v>3712326</v>
      </c>
      <c r="E926">
        <v>1444</v>
      </c>
      <c r="F926" s="1" t="s">
        <v>43217</v>
      </c>
    </row>
    <row r="927" spans="1:6" x14ac:dyDescent="0.3">
      <c r="A927">
        <v>30413</v>
      </c>
      <c r="B927" s="1" t="s">
        <v>2777</v>
      </c>
      <c r="C927" s="1" t="s">
        <v>43230</v>
      </c>
      <c r="D927">
        <v>84690487</v>
      </c>
      <c r="E927">
        <v>3998</v>
      </c>
      <c r="F927" s="1"/>
    </row>
    <row r="928" spans="1:6" x14ac:dyDescent="0.3">
      <c r="A928">
        <v>30414</v>
      </c>
      <c r="B928" s="1" t="s">
        <v>1037</v>
      </c>
      <c r="C928" s="1" t="s">
        <v>43226</v>
      </c>
      <c r="D928">
        <v>38275259</v>
      </c>
      <c r="E928">
        <v>2509</v>
      </c>
      <c r="F928" s="1" t="s">
        <v>43217</v>
      </c>
    </row>
    <row r="929" spans="1:6" x14ac:dyDescent="0.3">
      <c r="A929">
        <v>30415</v>
      </c>
      <c r="B929" s="1" t="s">
        <v>2665</v>
      </c>
      <c r="C929" s="1" t="s">
        <v>43227</v>
      </c>
      <c r="D929">
        <v>27240383</v>
      </c>
      <c r="E929">
        <v>3847.2</v>
      </c>
      <c r="F929" s="1" t="s">
        <v>43228</v>
      </c>
    </row>
    <row r="930" spans="1:6" x14ac:dyDescent="0.3">
      <c r="A930">
        <v>30416</v>
      </c>
      <c r="B930" s="1" t="s">
        <v>2665</v>
      </c>
      <c r="C930" s="1" t="s">
        <v>9442</v>
      </c>
      <c r="D930">
        <v>58262753</v>
      </c>
      <c r="E930">
        <v>4989</v>
      </c>
      <c r="F930" s="1" t="s">
        <v>43217</v>
      </c>
    </row>
    <row r="931" spans="1:6" x14ac:dyDescent="0.3">
      <c r="A931">
        <v>30417</v>
      </c>
      <c r="B931" s="1" t="s">
        <v>2665</v>
      </c>
      <c r="C931" s="1" t="s">
        <v>43220</v>
      </c>
      <c r="D931">
        <v>99909179</v>
      </c>
      <c r="E931">
        <v>1388</v>
      </c>
      <c r="F931" s="1"/>
    </row>
    <row r="932" spans="1:6" x14ac:dyDescent="0.3">
      <c r="A932">
        <v>30418</v>
      </c>
      <c r="B932" s="1" t="s">
        <v>2665</v>
      </c>
      <c r="C932" s="1" t="s">
        <v>43221</v>
      </c>
      <c r="D932">
        <v>87462937</v>
      </c>
      <c r="E932">
        <v>17</v>
      </c>
      <c r="F932" s="1" t="s">
        <v>43224</v>
      </c>
    </row>
    <row r="933" spans="1:6" x14ac:dyDescent="0.3">
      <c r="A933">
        <v>30419</v>
      </c>
      <c r="B933" s="1" t="s">
        <v>2665</v>
      </c>
      <c r="C933" s="1" t="s">
        <v>43227</v>
      </c>
      <c r="D933">
        <v>93874132</v>
      </c>
      <c r="E933">
        <v>16</v>
      </c>
      <c r="F933" s="1"/>
    </row>
    <row r="934" spans="1:6" x14ac:dyDescent="0.3">
      <c r="A934">
        <v>30420</v>
      </c>
      <c r="B934" s="1" t="s">
        <v>2939</v>
      </c>
      <c r="C934" s="1" t="s">
        <v>43218</v>
      </c>
      <c r="D934">
        <v>19503748</v>
      </c>
      <c r="E934">
        <v>7152</v>
      </c>
      <c r="F934" s="1" t="s">
        <v>43217</v>
      </c>
    </row>
    <row r="935" spans="1:6" x14ac:dyDescent="0.3">
      <c r="A935">
        <v>30421</v>
      </c>
      <c r="B935" s="1" t="s">
        <v>2939</v>
      </c>
      <c r="C935" s="1" t="s">
        <v>43218</v>
      </c>
      <c r="D935">
        <v>45288330</v>
      </c>
      <c r="E935">
        <v>1749</v>
      </c>
      <c r="F935" s="1" t="s">
        <v>43228</v>
      </c>
    </row>
    <row r="936" spans="1:6" x14ac:dyDescent="0.3">
      <c r="A936">
        <v>30422</v>
      </c>
      <c r="B936" s="1" t="s">
        <v>2433</v>
      </c>
      <c r="C936" s="1" t="s">
        <v>43216</v>
      </c>
      <c r="D936">
        <v>42897981</v>
      </c>
      <c r="E936">
        <v>3342</v>
      </c>
      <c r="F936" s="1" t="s">
        <v>43217</v>
      </c>
    </row>
    <row r="937" spans="1:6" x14ac:dyDescent="0.3">
      <c r="A937">
        <v>30423</v>
      </c>
      <c r="B937" s="1" t="s">
        <v>3272</v>
      </c>
      <c r="C937" s="1" t="s">
        <v>43220</v>
      </c>
      <c r="D937">
        <v>82628667</v>
      </c>
      <c r="E937">
        <v>4366</v>
      </c>
      <c r="F937" s="1" t="s">
        <v>43217</v>
      </c>
    </row>
    <row r="938" spans="1:6" x14ac:dyDescent="0.3">
      <c r="A938">
        <v>30424</v>
      </c>
      <c r="B938" s="1" t="s">
        <v>3272</v>
      </c>
      <c r="C938" s="1" t="s">
        <v>43231</v>
      </c>
      <c r="D938">
        <v>98083799</v>
      </c>
      <c r="E938">
        <v>137</v>
      </c>
      <c r="F938" s="1"/>
    </row>
    <row r="939" spans="1:6" x14ac:dyDescent="0.3">
      <c r="A939">
        <v>30425</v>
      </c>
      <c r="B939" s="1" t="s">
        <v>1346</v>
      </c>
      <c r="C939" s="1" t="s">
        <v>43227</v>
      </c>
      <c r="D939">
        <v>37686020</v>
      </c>
      <c r="E939">
        <v>6329</v>
      </c>
      <c r="F939" s="1" t="s">
        <v>43217</v>
      </c>
    </row>
    <row r="940" spans="1:6" x14ac:dyDescent="0.3">
      <c r="A940">
        <v>30426</v>
      </c>
      <c r="B940" s="1" t="s">
        <v>3167</v>
      </c>
      <c r="C940" s="1" t="s">
        <v>43220</v>
      </c>
      <c r="D940">
        <v>91037123</v>
      </c>
      <c r="E940">
        <v>3096</v>
      </c>
      <c r="F940" s="1" t="s">
        <v>43217</v>
      </c>
    </row>
    <row r="941" spans="1:6" x14ac:dyDescent="0.3">
      <c r="A941">
        <v>30427</v>
      </c>
      <c r="B941" s="1" t="s">
        <v>2650</v>
      </c>
      <c r="C941" s="1" t="s">
        <v>43222</v>
      </c>
      <c r="D941">
        <v>38325697</v>
      </c>
      <c r="E941">
        <v>9516</v>
      </c>
      <c r="F941" s="1" t="s">
        <v>43217</v>
      </c>
    </row>
    <row r="942" spans="1:6" x14ac:dyDescent="0.3">
      <c r="A942">
        <v>30428</v>
      </c>
      <c r="B942" s="1" t="s">
        <v>4401</v>
      </c>
      <c r="C942" s="1" t="s">
        <v>43227</v>
      </c>
      <c r="D942">
        <v>2534234</v>
      </c>
      <c r="E942">
        <v>1299</v>
      </c>
      <c r="F942" s="1" t="s">
        <v>43217</v>
      </c>
    </row>
    <row r="943" spans="1:6" x14ac:dyDescent="0.3">
      <c r="A943">
        <v>30429</v>
      </c>
      <c r="B943" s="1" t="s">
        <v>4401</v>
      </c>
      <c r="C943" s="1" t="s">
        <v>43223</v>
      </c>
      <c r="D943">
        <v>64442080</v>
      </c>
      <c r="E943">
        <v>280</v>
      </c>
      <c r="F943" s="1" t="s">
        <v>43217</v>
      </c>
    </row>
    <row r="944" spans="1:6" x14ac:dyDescent="0.3">
      <c r="A944">
        <v>30430</v>
      </c>
      <c r="B944" s="1" t="s">
        <v>181</v>
      </c>
      <c r="C944" s="1" t="s">
        <v>43218</v>
      </c>
      <c r="D944">
        <v>77658992</v>
      </c>
      <c r="E944">
        <v>6372</v>
      </c>
      <c r="F944" s="1" t="s">
        <v>43217</v>
      </c>
    </row>
    <row r="945" spans="1:6" x14ac:dyDescent="0.3">
      <c r="A945">
        <v>30431</v>
      </c>
      <c r="B945" s="1" t="s">
        <v>3261</v>
      </c>
      <c r="C945" s="1" t="s">
        <v>43230</v>
      </c>
      <c r="D945">
        <v>98754322</v>
      </c>
      <c r="E945">
        <v>6177</v>
      </c>
      <c r="F945" s="1" t="s">
        <v>43217</v>
      </c>
    </row>
    <row r="946" spans="1:6" x14ac:dyDescent="0.3">
      <c r="A946">
        <v>30432</v>
      </c>
      <c r="B946" s="1" t="s">
        <v>1337</v>
      </c>
      <c r="C946" s="1" t="s">
        <v>43221</v>
      </c>
      <c r="D946">
        <v>21956253</v>
      </c>
      <c r="E946">
        <v>1116</v>
      </c>
      <c r="F946" s="1" t="s">
        <v>43217</v>
      </c>
    </row>
    <row r="947" spans="1:6" x14ac:dyDescent="0.3">
      <c r="A947">
        <v>30433</v>
      </c>
      <c r="B947" s="1" t="s">
        <v>1337</v>
      </c>
      <c r="C947" s="1" t="s">
        <v>43216</v>
      </c>
      <c r="D947">
        <v>83101778</v>
      </c>
      <c r="E947">
        <v>1646</v>
      </c>
      <c r="F947" s="1"/>
    </row>
    <row r="948" spans="1:6" x14ac:dyDescent="0.3">
      <c r="A948">
        <v>30434</v>
      </c>
      <c r="B948" s="1" t="s">
        <v>548</v>
      </c>
      <c r="C948" s="1" t="s">
        <v>43230</v>
      </c>
      <c r="D948">
        <v>53787499</v>
      </c>
      <c r="E948">
        <v>2813</v>
      </c>
      <c r="F948" s="1" t="s">
        <v>43217</v>
      </c>
    </row>
    <row r="949" spans="1:6" x14ac:dyDescent="0.3">
      <c r="A949">
        <v>30435</v>
      </c>
      <c r="B949" s="1" t="s">
        <v>4493</v>
      </c>
      <c r="C949" s="1" t="s">
        <v>43220</v>
      </c>
      <c r="D949">
        <v>41043675</v>
      </c>
      <c r="E949">
        <v>2306</v>
      </c>
      <c r="F949" s="1" t="s">
        <v>43217</v>
      </c>
    </row>
    <row r="950" spans="1:6" x14ac:dyDescent="0.3">
      <c r="A950">
        <v>30436</v>
      </c>
      <c r="B950" s="1" t="s">
        <v>10</v>
      </c>
      <c r="C950" s="1" t="s">
        <v>43227</v>
      </c>
      <c r="D950">
        <v>15132719</v>
      </c>
      <c r="E950">
        <v>2141</v>
      </c>
      <c r="F950" s="1" t="s">
        <v>43217</v>
      </c>
    </row>
    <row r="951" spans="1:6" x14ac:dyDescent="0.3">
      <c r="A951">
        <v>30437</v>
      </c>
      <c r="B951" s="1" t="s">
        <v>10</v>
      </c>
      <c r="C951" s="1" t="s">
        <v>43225</v>
      </c>
      <c r="D951">
        <v>96896516</v>
      </c>
      <c r="E951">
        <v>1197</v>
      </c>
      <c r="F951" s="1"/>
    </row>
    <row r="952" spans="1:6" x14ac:dyDescent="0.3">
      <c r="A952">
        <v>30438</v>
      </c>
      <c r="B952" s="1" t="s">
        <v>4103</v>
      </c>
      <c r="C952" s="1" t="s">
        <v>43229</v>
      </c>
      <c r="D952">
        <v>67101108</v>
      </c>
      <c r="E952">
        <v>4161</v>
      </c>
      <c r="F952" s="1" t="s">
        <v>43217</v>
      </c>
    </row>
    <row r="953" spans="1:6" x14ac:dyDescent="0.3">
      <c r="A953">
        <v>30441</v>
      </c>
      <c r="B953" s="1" t="s">
        <v>1442</v>
      </c>
      <c r="C953" s="1" t="s">
        <v>43229</v>
      </c>
      <c r="D953">
        <v>95556771</v>
      </c>
      <c r="E953">
        <v>3200</v>
      </c>
      <c r="F953" s="1" t="s">
        <v>43217</v>
      </c>
    </row>
    <row r="954" spans="1:6" x14ac:dyDescent="0.3">
      <c r="A954">
        <v>30442</v>
      </c>
      <c r="B954" s="1" t="s">
        <v>1377</v>
      </c>
      <c r="C954" s="1" t="s">
        <v>43223</v>
      </c>
      <c r="D954">
        <v>97111349</v>
      </c>
      <c r="E954">
        <v>3243</v>
      </c>
      <c r="F954" s="1" t="s">
        <v>43217</v>
      </c>
    </row>
    <row r="955" spans="1:6" x14ac:dyDescent="0.3">
      <c r="A955">
        <v>30443</v>
      </c>
      <c r="B955" s="1" t="s">
        <v>3489</v>
      </c>
      <c r="C955" s="1" t="s">
        <v>43225</v>
      </c>
      <c r="D955">
        <v>19930512</v>
      </c>
      <c r="E955">
        <v>3847.2</v>
      </c>
      <c r="F955" s="1" t="s">
        <v>43228</v>
      </c>
    </row>
    <row r="956" spans="1:6" x14ac:dyDescent="0.3">
      <c r="A956">
        <v>30444</v>
      </c>
      <c r="B956" s="1" t="s">
        <v>3319</v>
      </c>
      <c r="C956" s="1" t="s">
        <v>43220</v>
      </c>
      <c r="D956">
        <v>13186729</v>
      </c>
      <c r="E956">
        <v>3581</v>
      </c>
      <c r="F956" s="1" t="s">
        <v>43217</v>
      </c>
    </row>
    <row r="957" spans="1:6" x14ac:dyDescent="0.3">
      <c r="A957">
        <v>30445</v>
      </c>
      <c r="B957" s="1" t="s">
        <v>3392</v>
      </c>
      <c r="C957" s="1" t="s">
        <v>43225</v>
      </c>
      <c r="D957">
        <v>88810574</v>
      </c>
      <c r="E957">
        <v>3782</v>
      </c>
      <c r="F957" s="1" t="s">
        <v>43217</v>
      </c>
    </row>
    <row r="958" spans="1:6" x14ac:dyDescent="0.3">
      <c r="A958">
        <v>30446</v>
      </c>
      <c r="B958" s="1" t="s">
        <v>3051</v>
      </c>
      <c r="C958" s="1" t="s">
        <v>43222</v>
      </c>
      <c r="D958">
        <v>61029869</v>
      </c>
      <c r="E958">
        <v>2877</v>
      </c>
      <c r="F958" s="1" t="s">
        <v>43217</v>
      </c>
    </row>
    <row r="959" spans="1:6" x14ac:dyDescent="0.3">
      <c r="A959">
        <v>30447</v>
      </c>
      <c r="B959" s="1" t="s">
        <v>3051</v>
      </c>
      <c r="C959" s="1" t="s">
        <v>43227</v>
      </c>
      <c r="D959">
        <v>30505544</v>
      </c>
      <c r="E959">
        <v>1808</v>
      </c>
      <c r="F959" s="1"/>
    </row>
    <row r="960" spans="1:6" x14ac:dyDescent="0.3">
      <c r="A960">
        <v>30448</v>
      </c>
      <c r="B960" s="1" t="s">
        <v>3051</v>
      </c>
      <c r="C960" s="1" t="s">
        <v>9442</v>
      </c>
      <c r="D960">
        <v>31952321</v>
      </c>
      <c r="E960">
        <v>1378</v>
      </c>
      <c r="F960" s="1" t="s">
        <v>43224</v>
      </c>
    </row>
    <row r="961" spans="1:6" x14ac:dyDescent="0.3">
      <c r="A961">
        <v>30449</v>
      </c>
      <c r="B961" s="1" t="s">
        <v>369</v>
      </c>
      <c r="C961" s="1" t="s">
        <v>43229</v>
      </c>
      <c r="D961">
        <v>48199552</v>
      </c>
      <c r="E961">
        <v>6561</v>
      </c>
      <c r="F961" s="1" t="s">
        <v>43217</v>
      </c>
    </row>
    <row r="962" spans="1:6" x14ac:dyDescent="0.3">
      <c r="A962">
        <v>30450</v>
      </c>
      <c r="B962" s="1" t="s">
        <v>2467</v>
      </c>
      <c r="C962" s="1" t="s">
        <v>43229</v>
      </c>
      <c r="D962">
        <v>3925556</v>
      </c>
      <c r="E962">
        <v>6412</v>
      </c>
      <c r="F962" s="1" t="s">
        <v>43219</v>
      </c>
    </row>
    <row r="963" spans="1:6" x14ac:dyDescent="0.3">
      <c r="A963">
        <v>30451</v>
      </c>
      <c r="B963" s="1" t="s">
        <v>2467</v>
      </c>
      <c r="C963" s="1" t="s">
        <v>43229</v>
      </c>
      <c r="D963">
        <v>22049463</v>
      </c>
      <c r="E963">
        <v>726</v>
      </c>
      <c r="F963" s="1" t="s">
        <v>43217</v>
      </c>
    </row>
    <row r="964" spans="1:6" x14ac:dyDescent="0.3">
      <c r="A964">
        <v>30452</v>
      </c>
      <c r="B964" s="1" t="s">
        <v>2467</v>
      </c>
      <c r="C964" s="1" t="s">
        <v>43220</v>
      </c>
      <c r="D964">
        <v>9956103</v>
      </c>
      <c r="E964">
        <v>7122</v>
      </c>
      <c r="F964" s="1"/>
    </row>
    <row r="965" spans="1:6" x14ac:dyDescent="0.3">
      <c r="A965">
        <v>30453</v>
      </c>
      <c r="B965" s="1" t="s">
        <v>2467</v>
      </c>
      <c r="C965" s="1" t="s">
        <v>9442</v>
      </c>
      <c r="D965">
        <v>10620361</v>
      </c>
      <c r="E965">
        <v>6041</v>
      </c>
      <c r="F965" s="1" t="s">
        <v>43224</v>
      </c>
    </row>
    <row r="966" spans="1:6" x14ac:dyDescent="0.3">
      <c r="A966">
        <v>30454</v>
      </c>
      <c r="B966" s="1" t="s">
        <v>1120</v>
      </c>
      <c r="C966" s="1" t="s">
        <v>43225</v>
      </c>
      <c r="D966">
        <v>95629697</v>
      </c>
      <c r="E966">
        <v>1991</v>
      </c>
      <c r="F966" s="1" t="s">
        <v>43217</v>
      </c>
    </row>
    <row r="967" spans="1:6" x14ac:dyDescent="0.3">
      <c r="A967">
        <v>30455</v>
      </c>
      <c r="B967" s="1" t="s">
        <v>1936</v>
      </c>
      <c r="C967" s="1" t="s">
        <v>43226</v>
      </c>
      <c r="D967">
        <v>57822185</v>
      </c>
      <c r="E967">
        <v>3916</v>
      </c>
      <c r="F967" s="1" t="s">
        <v>43217</v>
      </c>
    </row>
    <row r="968" spans="1:6" x14ac:dyDescent="0.3">
      <c r="A968">
        <v>30456</v>
      </c>
      <c r="B968" s="1" t="s">
        <v>760</v>
      </c>
      <c r="C968" s="1" t="s">
        <v>43225</v>
      </c>
      <c r="D968">
        <v>92811554</v>
      </c>
      <c r="E968">
        <v>2194</v>
      </c>
      <c r="F968" s="1" t="s">
        <v>43217</v>
      </c>
    </row>
    <row r="969" spans="1:6" x14ac:dyDescent="0.3">
      <c r="A969">
        <v>30466</v>
      </c>
      <c r="B969" s="1" t="s">
        <v>2924</v>
      </c>
      <c r="C969" s="1" t="s">
        <v>43231</v>
      </c>
      <c r="D969">
        <v>86504637</v>
      </c>
      <c r="E969">
        <v>2612</v>
      </c>
      <c r="F969" s="1" t="s">
        <v>43217</v>
      </c>
    </row>
    <row r="970" spans="1:6" x14ac:dyDescent="0.3">
      <c r="A970">
        <v>30467</v>
      </c>
      <c r="B970" s="1" t="s">
        <v>1174</v>
      </c>
      <c r="C970" s="1" t="s">
        <v>43216</v>
      </c>
      <c r="D970">
        <v>22188473</v>
      </c>
      <c r="E970">
        <v>3198</v>
      </c>
      <c r="F970" s="1" t="s">
        <v>43217</v>
      </c>
    </row>
    <row r="971" spans="1:6" x14ac:dyDescent="0.3">
      <c r="A971">
        <v>30468</v>
      </c>
      <c r="B971" s="1" t="s">
        <v>2192</v>
      </c>
      <c r="C971" s="1" t="s">
        <v>43216</v>
      </c>
      <c r="D971">
        <v>24685102</v>
      </c>
      <c r="E971">
        <v>1143</v>
      </c>
      <c r="F971" s="1" t="s">
        <v>43217</v>
      </c>
    </row>
    <row r="972" spans="1:6" x14ac:dyDescent="0.3">
      <c r="A972">
        <v>30469</v>
      </c>
      <c r="B972" s="1" t="s">
        <v>2192</v>
      </c>
      <c r="C972" s="1" t="s">
        <v>43221</v>
      </c>
      <c r="D972">
        <v>87029039</v>
      </c>
      <c r="E972">
        <v>4119</v>
      </c>
      <c r="F972" s="1"/>
    </row>
    <row r="973" spans="1:6" x14ac:dyDescent="0.3">
      <c r="A973">
        <v>30470</v>
      </c>
      <c r="B973" s="1" t="s">
        <v>2192</v>
      </c>
      <c r="C973" s="1" t="s">
        <v>43230</v>
      </c>
      <c r="D973">
        <v>84884696</v>
      </c>
      <c r="E973">
        <v>1863</v>
      </c>
      <c r="F973" s="1" t="s">
        <v>43228</v>
      </c>
    </row>
    <row r="974" spans="1:6" x14ac:dyDescent="0.3">
      <c r="A974">
        <v>30471</v>
      </c>
      <c r="B974" s="1" t="s">
        <v>3720</v>
      </c>
      <c r="C974" s="1" t="s">
        <v>43223</v>
      </c>
      <c r="D974">
        <v>49945181</v>
      </c>
      <c r="E974">
        <v>1872</v>
      </c>
      <c r="F974" s="1" t="s">
        <v>43217</v>
      </c>
    </row>
    <row r="975" spans="1:6" x14ac:dyDescent="0.3">
      <c r="A975">
        <v>30472</v>
      </c>
      <c r="B975" s="1" t="s">
        <v>3720</v>
      </c>
      <c r="C975" s="1" t="s">
        <v>43226</v>
      </c>
      <c r="D975">
        <v>95585292</v>
      </c>
      <c r="E975">
        <v>114</v>
      </c>
      <c r="F975" s="1"/>
    </row>
    <row r="976" spans="1:6" x14ac:dyDescent="0.3">
      <c r="A976">
        <v>30473</v>
      </c>
      <c r="B976" s="1" t="s">
        <v>3720</v>
      </c>
      <c r="C976" s="1" t="s">
        <v>9442</v>
      </c>
      <c r="D976">
        <v>56525182</v>
      </c>
      <c r="E976">
        <v>67</v>
      </c>
      <c r="F976" s="1" t="s">
        <v>43224</v>
      </c>
    </row>
    <row r="977" spans="1:6" x14ac:dyDescent="0.3">
      <c r="A977">
        <v>30474</v>
      </c>
      <c r="B977" s="1" t="s">
        <v>1915</v>
      </c>
      <c r="C977" s="1" t="s">
        <v>43225</v>
      </c>
      <c r="D977">
        <v>24144953</v>
      </c>
      <c r="E977">
        <v>2706</v>
      </c>
      <c r="F977" s="1" t="s">
        <v>43217</v>
      </c>
    </row>
    <row r="978" spans="1:6" x14ac:dyDescent="0.3">
      <c r="A978">
        <v>30475</v>
      </c>
      <c r="B978" s="1" t="s">
        <v>2798</v>
      </c>
      <c r="C978" s="1" t="s">
        <v>43226</v>
      </c>
      <c r="D978">
        <v>38898217</v>
      </c>
      <c r="E978">
        <v>5129</v>
      </c>
      <c r="F978" s="1" t="s">
        <v>43217</v>
      </c>
    </row>
    <row r="979" spans="1:6" x14ac:dyDescent="0.3">
      <c r="A979">
        <v>30476</v>
      </c>
      <c r="B979" s="1" t="s">
        <v>2601</v>
      </c>
      <c r="C979" s="1" t="s">
        <v>43216</v>
      </c>
      <c r="D979">
        <v>88755988</v>
      </c>
      <c r="E979">
        <v>2228</v>
      </c>
      <c r="F979" s="1" t="s">
        <v>43217</v>
      </c>
    </row>
    <row r="980" spans="1:6" x14ac:dyDescent="0.3">
      <c r="A980">
        <v>30477</v>
      </c>
      <c r="B980" s="1" t="s">
        <v>4265</v>
      </c>
      <c r="C980" s="1" t="s">
        <v>43230</v>
      </c>
      <c r="D980">
        <v>74098461</v>
      </c>
      <c r="E980">
        <v>1389</v>
      </c>
      <c r="F980" s="1" t="s">
        <v>43217</v>
      </c>
    </row>
    <row r="981" spans="1:6" x14ac:dyDescent="0.3">
      <c r="A981">
        <v>30478</v>
      </c>
      <c r="B981" s="1" t="s">
        <v>4265</v>
      </c>
      <c r="C981" s="1" t="s">
        <v>43227</v>
      </c>
      <c r="D981">
        <v>93383478</v>
      </c>
      <c r="E981">
        <v>2187</v>
      </c>
      <c r="F981" s="1" t="s">
        <v>43217</v>
      </c>
    </row>
    <row r="982" spans="1:6" x14ac:dyDescent="0.3">
      <c r="A982">
        <v>30479</v>
      </c>
      <c r="B982" s="1" t="s">
        <v>4457</v>
      </c>
      <c r="C982" s="1" t="s">
        <v>43226</v>
      </c>
      <c r="D982">
        <v>78246849</v>
      </c>
      <c r="E982">
        <v>2119</v>
      </c>
      <c r="F982" s="1" t="s">
        <v>43217</v>
      </c>
    </row>
    <row r="983" spans="1:6" x14ac:dyDescent="0.3">
      <c r="A983">
        <v>30480</v>
      </c>
      <c r="B983" s="1" t="s">
        <v>1076</v>
      </c>
      <c r="C983" s="1" t="s">
        <v>43221</v>
      </c>
      <c r="D983">
        <v>70212787</v>
      </c>
      <c r="E983">
        <v>2817</v>
      </c>
      <c r="F983" s="1" t="s">
        <v>43217</v>
      </c>
    </row>
    <row r="984" spans="1:6" x14ac:dyDescent="0.3">
      <c r="A984">
        <v>30481</v>
      </c>
      <c r="B984" s="1" t="s">
        <v>540</v>
      </c>
      <c r="C984" s="1" t="s">
        <v>43230</v>
      </c>
      <c r="D984">
        <v>52158653</v>
      </c>
      <c r="E984">
        <v>970</v>
      </c>
      <c r="F984" s="1" t="s">
        <v>43217</v>
      </c>
    </row>
    <row r="985" spans="1:6" x14ac:dyDescent="0.3">
      <c r="A985">
        <v>30482</v>
      </c>
      <c r="B985" s="1" t="s">
        <v>540</v>
      </c>
      <c r="C985" s="1" t="s">
        <v>43231</v>
      </c>
      <c r="D985">
        <v>91551339</v>
      </c>
      <c r="E985">
        <v>82</v>
      </c>
      <c r="F985" s="1"/>
    </row>
    <row r="986" spans="1:6" x14ac:dyDescent="0.3">
      <c r="A986">
        <v>30483</v>
      </c>
      <c r="B986" s="1" t="s">
        <v>540</v>
      </c>
      <c r="C986" s="1" t="s">
        <v>43216</v>
      </c>
      <c r="D986">
        <v>99652116</v>
      </c>
      <c r="E986">
        <v>3671</v>
      </c>
      <c r="F986" s="1" t="s">
        <v>43224</v>
      </c>
    </row>
    <row r="987" spans="1:6" x14ac:dyDescent="0.3">
      <c r="A987">
        <v>30484</v>
      </c>
      <c r="B987" s="1" t="s">
        <v>2529</v>
      </c>
      <c r="C987" s="1" t="s">
        <v>43222</v>
      </c>
      <c r="D987">
        <v>15982044</v>
      </c>
      <c r="E987">
        <v>5504</v>
      </c>
      <c r="F987" s="1" t="s">
        <v>43217</v>
      </c>
    </row>
    <row r="988" spans="1:6" x14ac:dyDescent="0.3">
      <c r="A988">
        <v>30485</v>
      </c>
      <c r="B988" s="1" t="s">
        <v>1171</v>
      </c>
      <c r="C988" s="1" t="s">
        <v>43222</v>
      </c>
      <c r="D988">
        <v>99545573</v>
      </c>
      <c r="E988">
        <v>2048</v>
      </c>
      <c r="F988" s="1" t="s">
        <v>43217</v>
      </c>
    </row>
    <row r="989" spans="1:6" x14ac:dyDescent="0.3">
      <c r="A989">
        <v>30486</v>
      </c>
      <c r="B989" s="1" t="s">
        <v>961</v>
      </c>
      <c r="C989" s="1" t="s">
        <v>43230</v>
      </c>
      <c r="D989">
        <v>82371133</v>
      </c>
      <c r="E989">
        <v>2691</v>
      </c>
      <c r="F989" s="1" t="s">
        <v>43217</v>
      </c>
    </row>
    <row r="990" spans="1:6" x14ac:dyDescent="0.3">
      <c r="A990">
        <v>30487</v>
      </c>
      <c r="B990" s="1" t="s">
        <v>215</v>
      </c>
      <c r="C990" s="1" t="s">
        <v>43222</v>
      </c>
      <c r="D990">
        <v>51830822</v>
      </c>
      <c r="E990">
        <v>2165</v>
      </c>
      <c r="F990" s="1" t="s">
        <v>43217</v>
      </c>
    </row>
    <row r="991" spans="1:6" x14ac:dyDescent="0.3">
      <c r="A991">
        <v>30488</v>
      </c>
      <c r="B991" s="1" t="s">
        <v>4328</v>
      </c>
      <c r="C991" s="1" t="s">
        <v>43227</v>
      </c>
      <c r="D991">
        <v>29839259</v>
      </c>
      <c r="E991">
        <v>1965</v>
      </c>
      <c r="F991" s="1" t="s">
        <v>43217</v>
      </c>
    </row>
    <row r="992" spans="1:6" x14ac:dyDescent="0.3">
      <c r="A992">
        <v>30489</v>
      </c>
      <c r="B992" s="1" t="s">
        <v>1818</v>
      </c>
      <c r="C992" s="1" t="s">
        <v>43216</v>
      </c>
      <c r="D992">
        <v>78167122</v>
      </c>
      <c r="E992">
        <v>3452</v>
      </c>
      <c r="F992" s="1" t="s">
        <v>43217</v>
      </c>
    </row>
    <row r="993" spans="1:6" x14ac:dyDescent="0.3">
      <c r="A993">
        <v>30490</v>
      </c>
      <c r="B993" s="1" t="s">
        <v>701</v>
      </c>
      <c r="C993" s="1" t="s">
        <v>43216</v>
      </c>
      <c r="D993">
        <v>4759234</v>
      </c>
      <c r="E993">
        <v>2672</v>
      </c>
      <c r="F993" s="1" t="s">
        <v>43217</v>
      </c>
    </row>
    <row r="994" spans="1:6" x14ac:dyDescent="0.3">
      <c r="A994">
        <v>30491</v>
      </c>
      <c r="B994" s="1" t="s">
        <v>325</v>
      </c>
      <c r="C994" s="1" t="s">
        <v>43231</v>
      </c>
      <c r="D994">
        <v>75135111</v>
      </c>
      <c r="E994">
        <v>6492</v>
      </c>
      <c r="F994" s="1" t="s">
        <v>43217</v>
      </c>
    </row>
    <row r="995" spans="1:6" x14ac:dyDescent="0.3">
      <c r="A995">
        <v>30492</v>
      </c>
      <c r="B995" s="1" t="s">
        <v>3803</v>
      </c>
      <c r="C995" s="1" t="s">
        <v>43221</v>
      </c>
      <c r="D995">
        <v>49041187</v>
      </c>
      <c r="E995">
        <v>4965</v>
      </c>
      <c r="F995" s="1" t="s">
        <v>43217</v>
      </c>
    </row>
    <row r="996" spans="1:6" x14ac:dyDescent="0.3">
      <c r="A996">
        <v>30493</v>
      </c>
      <c r="B996" s="1" t="s">
        <v>3803</v>
      </c>
      <c r="C996" s="1" t="s">
        <v>43221</v>
      </c>
      <c r="D996">
        <v>49583470</v>
      </c>
      <c r="E996">
        <v>226</v>
      </c>
      <c r="F996" s="1"/>
    </row>
    <row r="997" spans="1:6" x14ac:dyDescent="0.3">
      <c r="A997">
        <v>30494</v>
      </c>
      <c r="B997" s="1" t="s">
        <v>3803</v>
      </c>
      <c r="C997" s="1" t="s">
        <v>43220</v>
      </c>
      <c r="D997">
        <v>72902929</v>
      </c>
      <c r="E997">
        <v>51</v>
      </c>
      <c r="F997" s="1" t="s">
        <v>43224</v>
      </c>
    </row>
    <row r="998" spans="1:6" x14ac:dyDescent="0.3">
      <c r="A998">
        <v>30495</v>
      </c>
      <c r="B998" s="1" t="s">
        <v>3803</v>
      </c>
      <c r="C998" s="1" t="s">
        <v>43225</v>
      </c>
      <c r="D998">
        <v>44345706</v>
      </c>
      <c r="E998">
        <v>26</v>
      </c>
      <c r="F998" s="1"/>
    </row>
    <row r="999" spans="1:6" x14ac:dyDescent="0.3">
      <c r="A999">
        <v>30496</v>
      </c>
      <c r="B999" s="1" t="s">
        <v>806</v>
      </c>
      <c r="C999" s="1" t="s">
        <v>43216</v>
      </c>
      <c r="D999">
        <v>4588097</v>
      </c>
      <c r="E999">
        <v>6615</v>
      </c>
      <c r="F999" s="1" t="s">
        <v>43217</v>
      </c>
    </row>
    <row r="1000" spans="1:6" x14ac:dyDescent="0.3">
      <c r="A1000">
        <v>30497</v>
      </c>
      <c r="B1000" s="1" t="s">
        <v>422</v>
      </c>
      <c r="C1000" s="1" t="s">
        <v>43226</v>
      </c>
      <c r="D1000">
        <v>74106764</v>
      </c>
      <c r="E1000">
        <v>2363</v>
      </c>
      <c r="F1000" s="1" t="s">
        <v>43217</v>
      </c>
    </row>
    <row r="1001" spans="1:6" x14ac:dyDescent="0.3">
      <c r="A1001">
        <v>30498</v>
      </c>
      <c r="B1001" s="1" t="s">
        <v>3631</v>
      </c>
      <c r="C1001" s="1" t="s">
        <v>43218</v>
      </c>
      <c r="D1001">
        <v>12794679</v>
      </c>
      <c r="E1001">
        <v>139</v>
      </c>
      <c r="F1001" s="1" t="s">
        <v>43217</v>
      </c>
    </row>
    <row r="1002" spans="1:6" x14ac:dyDescent="0.3">
      <c r="A1002">
        <v>30499</v>
      </c>
      <c r="B1002" s="1" t="s">
        <v>3631</v>
      </c>
      <c r="C1002" s="1" t="s">
        <v>43225</v>
      </c>
      <c r="D1002">
        <v>44654941</v>
      </c>
      <c r="E1002">
        <v>5568</v>
      </c>
      <c r="F1002" s="1"/>
    </row>
    <row r="1003" spans="1:6" x14ac:dyDescent="0.3">
      <c r="A1003">
        <v>30500</v>
      </c>
      <c r="B1003" s="1" t="s">
        <v>3082</v>
      </c>
      <c r="C1003" s="1" t="s">
        <v>43223</v>
      </c>
      <c r="D1003">
        <v>81654536</v>
      </c>
      <c r="E1003">
        <v>1602</v>
      </c>
      <c r="F1003" s="1" t="s">
        <v>43217</v>
      </c>
    </row>
    <row r="1004" spans="1:6" x14ac:dyDescent="0.3">
      <c r="A1004">
        <v>30501</v>
      </c>
      <c r="B1004" s="1" t="s">
        <v>1865</v>
      </c>
      <c r="C1004" s="1" t="s">
        <v>43226</v>
      </c>
      <c r="D1004">
        <v>22047943</v>
      </c>
      <c r="E1004">
        <v>1454</v>
      </c>
      <c r="F1004" s="1" t="s">
        <v>43217</v>
      </c>
    </row>
    <row r="1005" spans="1:6" x14ac:dyDescent="0.3">
      <c r="A1005">
        <v>30502</v>
      </c>
      <c r="B1005" s="1" t="s">
        <v>1865</v>
      </c>
      <c r="C1005" s="1" t="s">
        <v>43226</v>
      </c>
      <c r="D1005">
        <v>54826593</v>
      </c>
      <c r="E1005">
        <v>1629</v>
      </c>
      <c r="F1005" s="1" t="s">
        <v>43217</v>
      </c>
    </row>
    <row r="1006" spans="1:6" x14ac:dyDescent="0.3">
      <c r="A1006">
        <v>30503</v>
      </c>
      <c r="B1006" s="1" t="s">
        <v>4297</v>
      </c>
      <c r="C1006" s="1" t="s">
        <v>43222</v>
      </c>
      <c r="D1006">
        <v>65842372</v>
      </c>
      <c r="E1006">
        <v>3889</v>
      </c>
      <c r="F1006" s="1" t="s">
        <v>43217</v>
      </c>
    </row>
    <row r="1007" spans="1:6" x14ac:dyDescent="0.3">
      <c r="A1007">
        <v>30504</v>
      </c>
      <c r="B1007" s="1" t="s">
        <v>4297</v>
      </c>
      <c r="C1007" s="1" t="s">
        <v>43225</v>
      </c>
      <c r="D1007">
        <v>18141162</v>
      </c>
      <c r="E1007">
        <v>1443</v>
      </c>
      <c r="F1007" s="1"/>
    </row>
    <row r="1008" spans="1:6" x14ac:dyDescent="0.3">
      <c r="A1008">
        <v>30505</v>
      </c>
      <c r="B1008" s="1" t="s">
        <v>623</v>
      </c>
      <c r="C1008" s="1" t="s">
        <v>43222</v>
      </c>
      <c r="D1008">
        <v>82420587</v>
      </c>
      <c r="E1008">
        <v>810</v>
      </c>
      <c r="F1008" s="1" t="s">
        <v>43217</v>
      </c>
    </row>
    <row r="1009" spans="1:6" x14ac:dyDescent="0.3">
      <c r="A1009">
        <v>30506</v>
      </c>
      <c r="B1009" s="1" t="s">
        <v>623</v>
      </c>
      <c r="C1009" s="1" t="s">
        <v>43229</v>
      </c>
      <c r="D1009">
        <v>64578419</v>
      </c>
      <c r="E1009">
        <v>2289</v>
      </c>
      <c r="F1009" s="1"/>
    </row>
    <row r="1010" spans="1:6" x14ac:dyDescent="0.3">
      <c r="A1010">
        <v>30507</v>
      </c>
      <c r="B1010" s="1" t="s">
        <v>665</v>
      </c>
      <c r="C1010" s="1" t="s">
        <v>43225</v>
      </c>
      <c r="D1010">
        <v>40699601</v>
      </c>
      <c r="E1010">
        <v>1952</v>
      </c>
      <c r="F1010" s="1" t="s">
        <v>43217</v>
      </c>
    </row>
    <row r="1011" spans="1:6" x14ac:dyDescent="0.3">
      <c r="A1011">
        <v>30508</v>
      </c>
      <c r="B1011" s="1" t="s">
        <v>3968</v>
      </c>
      <c r="C1011" s="1" t="s">
        <v>43231</v>
      </c>
      <c r="D1011">
        <v>1005852</v>
      </c>
      <c r="E1011">
        <v>3403</v>
      </c>
      <c r="F1011" s="1" t="s">
        <v>43217</v>
      </c>
    </row>
    <row r="1012" spans="1:6" x14ac:dyDescent="0.3">
      <c r="A1012">
        <v>30509</v>
      </c>
      <c r="B1012" s="1" t="s">
        <v>3968</v>
      </c>
      <c r="C1012" s="1" t="s">
        <v>43231</v>
      </c>
      <c r="D1012">
        <v>88799416</v>
      </c>
      <c r="E1012">
        <v>894</v>
      </c>
      <c r="F1012" s="1"/>
    </row>
    <row r="1013" spans="1:6" x14ac:dyDescent="0.3">
      <c r="A1013">
        <v>30510</v>
      </c>
      <c r="B1013" s="1" t="s">
        <v>3968</v>
      </c>
      <c r="C1013" s="1" t="s">
        <v>43223</v>
      </c>
      <c r="D1013">
        <v>76297777</v>
      </c>
      <c r="E1013">
        <v>909</v>
      </c>
      <c r="F1013" s="1" t="s">
        <v>43224</v>
      </c>
    </row>
    <row r="1014" spans="1:6" x14ac:dyDescent="0.3">
      <c r="A1014">
        <v>30511</v>
      </c>
      <c r="B1014" s="1" t="s">
        <v>2110</v>
      </c>
      <c r="C1014" s="1" t="s">
        <v>43226</v>
      </c>
      <c r="D1014">
        <v>26588875</v>
      </c>
      <c r="E1014">
        <v>3895</v>
      </c>
      <c r="F1014" s="1" t="s">
        <v>43217</v>
      </c>
    </row>
    <row r="1015" spans="1:6" x14ac:dyDescent="0.3">
      <c r="A1015">
        <v>30512</v>
      </c>
      <c r="B1015" s="1" t="s">
        <v>1688</v>
      </c>
      <c r="C1015" s="1" t="s">
        <v>43222</v>
      </c>
      <c r="D1015">
        <v>9127396</v>
      </c>
      <c r="E1015">
        <v>7417</v>
      </c>
      <c r="F1015" s="1" t="s">
        <v>43217</v>
      </c>
    </row>
    <row r="1016" spans="1:6" x14ac:dyDescent="0.3">
      <c r="A1016">
        <v>30513</v>
      </c>
      <c r="B1016" s="1" t="s">
        <v>34</v>
      </c>
      <c r="C1016" s="1" t="s">
        <v>43230</v>
      </c>
      <c r="D1016">
        <v>41232329</v>
      </c>
      <c r="E1016">
        <v>2360</v>
      </c>
      <c r="F1016" s="1" t="s">
        <v>43217</v>
      </c>
    </row>
    <row r="1017" spans="1:6" x14ac:dyDescent="0.3">
      <c r="A1017">
        <v>30514</v>
      </c>
      <c r="B1017" s="1" t="s">
        <v>2649</v>
      </c>
      <c r="C1017" s="1" t="s">
        <v>43216</v>
      </c>
      <c r="D1017">
        <v>65254580</v>
      </c>
      <c r="E1017">
        <v>7032</v>
      </c>
      <c r="F1017" s="1" t="s">
        <v>43217</v>
      </c>
    </row>
    <row r="1018" spans="1:6" x14ac:dyDescent="0.3">
      <c r="A1018">
        <v>30515</v>
      </c>
      <c r="B1018" s="1" t="s">
        <v>1732</v>
      </c>
      <c r="C1018" s="1" t="s">
        <v>43229</v>
      </c>
      <c r="D1018">
        <v>91866522</v>
      </c>
      <c r="E1018">
        <v>3564</v>
      </c>
      <c r="F1018" s="1" t="s">
        <v>43217</v>
      </c>
    </row>
    <row r="1019" spans="1:6" x14ac:dyDescent="0.3">
      <c r="A1019">
        <v>30516</v>
      </c>
      <c r="B1019" s="1" t="s">
        <v>1732</v>
      </c>
      <c r="C1019" s="1" t="s">
        <v>43220</v>
      </c>
      <c r="D1019">
        <v>39504963</v>
      </c>
      <c r="E1019">
        <v>504</v>
      </c>
      <c r="F1019" s="1"/>
    </row>
    <row r="1020" spans="1:6" x14ac:dyDescent="0.3">
      <c r="A1020">
        <v>30517</v>
      </c>
      <c r="B1020" s="1" t="s">
        <v>1732</v>
      </c>
      <c r="C1020" s="1" t="s">
        <v>43226</v>
      </c>
      <c r="D1020">
        <v>63160019</v>
      </c>
      <c r="E1020">
        <v>109</v>
      </c>
      <c r="F1020" s="1" t="s">
        <v>43224</v>
      </c>
    </row>
    <row r="1021" spans="1:6" x14ac:dyDescent="0.3">
      <c r="A1021">
        <v>30518</v>
      </c>
      <c r="B1021" s="1" t="s">
        <v>1732</v>
      </c>
      <c r="C1021" s="1" t="s">
        <v>43229</v>
      </c>
      <c r="D1021">
        <v>32800996</v>
      </c>
      <c r="E1021">
        <v>22</v>
      </c>
      <c r="F1021" s="1"/>
    </row>
    <row r="1022" spans="1:6" x14ac:dyDescent="0.3">
      <c r="A1022">
        <v>30519</v>
      </c>
      <c r="B1022" s="1" t="s">
        <v>4072</v>
      </c>
      <c r="C1022" s="1" t="s">
        <v>43229</v>
      </c>
      <c r="D1022">
        <v>50946819</v>
      </c>
      <c r="E1022">
        <v>2814</v>
      </c>
      <c r="F1022" s="1" t="s">
        <v>43217</v>
      </c>
    </row>
    <row r="1023" spans="1:6" x14ac:dyDescent="0.3">
      <c r="A1023">
        <v>30523</v>
      </c>
      <c r="B1023" s="1" t="s">
        <v>2326</v>
      </c>
      <c r="C1023" s="1" t="s">
        <v>43227</v>
      </c>
      <c r="D1023">
        <v>54412794</v>
      </c>
      <c r="E1023">
        <v>214</v>
      </c>
      <c r="F1023" s="1" t="s">
        <v>43217</v>
      </c>
    </row>
    <row r="1024" spans="1:6" x14ac:dyDescent="0.3">
      <c r="A1024">
        <v>30524</v>
      </c>
      <c r="B1024" s="1" t="s">
        <v>2326</v>
      </c>
      <c r="C1024" s="1" t="s">
        <v>43222</v>
      </c>
      <c r="D1024">
        <v>28503686</v>
      </c>
      <c r="E1024">
        <v>4816</v>
      </c>
      <c r="F1024" s="1"/>
    </row>
    <row r="1025" spans="1:6" x14ac:dyDescent="0.3">
      <c r="A1025">
        <v>30525</v>
      </c>
      <c r="B1025" s="1" t="s">
        <v>72</v>
      </c>
      <c r="C1025" s="1" t="s">
        <v>43227</v>
      </c>
      <c r="D1025">
        <v>69179099</v>
      </c>
      <c r="E1025">
        <v>4225</v>
      </c>
      <c r="F1025" s="1" t="s">
        <v>43217</v>
      </c>
    </row>
    <row r="1026" spans="1:6" x14ac:dyDescent="0.3">
      <c r="A1026">
        <v>30526</v>
      </c>
      <c r="B1026" s="1" t="s">
        <v>72</v>
      </c>
      <c r="C1026" s="1" t="s">
        <v>43216</v>
      </c>
      <c r="D1026">
        <v>62614697</v>
      </c>
      <c r="E1026">
        <v>660</v>
      </c>
      <c r="F1026" s="1"/>
    </row>
    <row r="1027" spans="1:6" x14ac:dyDescent="0.3">
      <c r="A1027">
        <v>30527</v>
      </c>
      <c r="B1027" s="1" t="s">
        <v>72</v>
      </c>
      <c r="C1027" s="1" t="s">
        <v>43221</v>
      </c>
      <c r="D1027">
        <v>50320124</v>
      </c>
      <c r="E1027">
        <v>280</v>
      </c>
      <c r="F1027" s="1" t="s">
        <v>43224</v>
      </c>
    </row>
    <row r="1028" spans="1:6" x14ac:dyDescent="0.3">
      <c r="A1028">
        <v>30530</v>
      </c>
      <c r="B1028" s="1" t="s">
        <v>1575</v>
      </c>
      <c r="C1028" s="1" t="s">
        <v>43230</v>
      </c>
      <c r="D1028">
        <v>6431270</v>
      </c>
      <c r="E1028">
        <v>1168</v>
      </c>
      <c r="F1028" s="1" t="s">
        <v>43217</v>
      </c>
    </row>
    <row r="1029" spans="1:6" x14ac:dyDescent="0.3">
      <c r="A1029">
        <v>30531</v>
      </c>
      <c r="B1029" s="1" t="s">
        <v>1575</v>
      </c>
      <c r="C1029" s="1" t="s">
        <v>43218</v>
      </c>
      <c r="D1029">
        <v>6988245</v>
      </c>
      <c r="E1029">
        <v>2439</v>
      </c>
      <c r="F1029" s="1"/>
    </row>
    <row r="1030" spans="1:6" x14ac:dyDescent="0.3">
      <c r="A1030">
        <v>30532</v>
      </c>
      <c r="B1030" s="1" t="s">
        <v>2750</v>
      </c>
      <c r="C1030" s="1" t="s">
        <v>43216</v>
      </c>
      <c r="D1030">
        <v>44794058</v>
      </c>
      <c r="E1030">
        <v>2277</v>
      </c>
      <c r="F1030" s="1" t="s">
        <v>43217</v>
      </c>
    </row>
    <row r="1031" spans="1:6" x14ac:dyDescent="0.3">
      <c r="A1031">
        <v>30533</v>
      </c>
      <c r="B1031" s="1" t="s">
        <v>2750</v>
      </c>
      <c r="C1031" s="1" t="s">
        <v>9442</v>
      </c>
      <c r="D1031">
        <v>45458602</v>
      </c>
      <c r="E1031">
        <v>1036</v>
      </c>
      <c r="F1031" s="1"/>
    </row>
    <row r="1032" spans="1:6" x14ac:dyDescent="0.3">
      <c r="A1032">
        <v>30534</v>
      </c>
      <c r="B1032" s="1" t="s">
        <v>2750</v>
      </c>
      <c r="C1032" s="1" t="s">
        <v>43227</v>
      </c>
      <c r="D1032">
        <v>79007082</v>
      </c>
      <c r="E1032">
        <v>170</v>
      </c>
      <c r="F1032" s="1" t="s">
        <v>43224</v>
      </c>
    </row>
    <row r="1033" spans="1:6" x14ac:dyDescent="0.3">
      <c r="A1033">
        <v>30535</v>
      </c>
      <c r="B1033" s="1" t="s">
        <v>4507</v>
      </c>
      <c r="C1033" s="1" t="s">
        <v>43226</v>
      </c>
      <c r="D1033">
        <v>7662755</v>
      </c>
      <c r="E1033">
        <v>6412</v>
      </c>
      <c r="F1033" s="1" t="s">
        <v>43219</v>
      </c>
    </row>
    <row r="1034" spans="1:6" x14ac:dyDescent="0.3">
      <c r="A1034">
        <v>30536</v>
      </c>
      <c r="B1034" s="1" t="s">
        <v>2672</v>
      </c>
      <c r="C1034" s="1" t="s">
        <v>43225</v>
      </c>
      <c r="D1034">
        <v>72554701</v>
      </c>
      <c r="E1034">
        <v>6220</v>
      </c>
      <c r="F1034" s="1" t="s">
        <v>43217</v>
      </c>
    </row>
    <row r="1035" spans="1:6" x14ac:dyDescent="0.3">
      <c r="A1035">
        <v>30537</v>
      </c>
      <c r="B1035" s="1" t="s">
        <v>1680</v>
      </c>
      <c r="C1035" s="1" t="s">
        <v>43225</v>
      </c>
      <c r="D1035">
        <v>94061445</v>
      </c>
      <c r="E1035">
        <v>2054</v>
      </c>
      <c r="F1035" s="1" t="s">
        <v>43217</v>
      </c>
    </row>
    <row r="1036" spans="1:6" x14ac:dyDescent="0.3">
      <c r="A1036">
        <v>30538</v>
      </c>
      <c r="B1036" s="1" t="s">
        <v>4382</v>
      </c>
      <c r="C1036" s="1" t="s">
        <v>43227</v>
      </c>
      <c r="D1036">
        <v>82476073</v>
      </c>
      <c r="E1036">
        <v>3094</v>
      </c>
      <c r="F1036" s="1" t="s">
        <v>43217</v>
      </c>
    </row>
    <row r="1037" spans="1:6" x14ac:dyDescent="0.3">
      <c r="A1037">
        <v>30539</v>
      </c>
      <c r="B1037" s="1" t="s">
        <v>4382</v>
      </c>
      <c r="C1037" s="1" t="s">
        <v>43225</v>
      </c>
      <c r="D1037">
        <v>68542945</v>
      </c>
      <c r="E1037">
        <v>2472</v>
      </c>
      <c r="F1037" s="1"/>
    </row>
    <row r="1038" spans="1:6" x14ac:dyDescent="0.3">
      <c r="A1038">
        <v>30540</v>
      </c>
      <c r="B1038" s="1" t="s">
        <v>4242</v>
      </c>
      <c r="C1038" s="1" t="s">
        <v>9442</v>
      </c>
      <c r="D1038">
        <v>85706555</v>
      </c>
      <c r="E1038">
        <v>3242</v>
      </c>
      <c r="F1038" s="1" t="s">
        <v>43217</v>
      </c>
    </row>
    <row r="1039" spans="1:6" x14ac:dyDescent="0.3">
      <c r="A1039">
        <v>30541</v>
      </c>
      <c r="B1039" s="1" t="s">
        <v>1261</v>
      </c>
      <c r="C1039" s="1" t="s">
        <v>43227</v>
      </c>
      <c r="D1039">
        <v>47865402</v>
      </c>
      <c r="E1039">
        <v>1485</v>
      </c>
      <c r="F1039" s="1" t="s">
        <v>43217</v>
      </c>
    </row>
    <row r="1040" spans="1:6" x14ac:dyDescent="0.3">
      <c r="A1040">
        <v>30542</v>
      </c>
      <c r="B1040" s="1" t="s">
        <v>1261</v>
      </c>
      <c r="C1040" s="1" t="s">
        <v>43229</v>
      </c>
      <c r="D1040">
        <v>80516755</v>
      </c>
      <c r="E1040">
        <v>1215</v>
      </c>
      <c r="F1040" s="1"/>
    </row>
    <row r="1041" spans="1:6" x14ac:dyDescent="0.3">
      <c r="A1041">
        <v>30543</v>
      </c>
      <c r="B1041" s="1" t="s">
        <v>1261</v>
      </c>
      <c r="C1041" s="1" t="s">
        <v>43226</v>
      </c>
      <c r="D1041">
        <v>98420869</v>
      </c>
      <c r="E1041">
        <v>109</v>
      </c>
      <c r="F1041" s="1" t="s">
        <v>43224</v>
      </c>
    </row>
    <row r="1042" spans="1:6" x14ac:dyDescent="0.3">
      <c r="A1042">
        <v>30544</v>
      </c>
      <c r="B1042" s="1" t="s">
        <v>1261</v>
      </c>
      <c r="C1042" s="1" t="s">
        <v>43223</v>
      </c>
      <c r="D1042">
        <v>51943343</v>
      </c>
      <c r="E1042">
        <v>701</v>
      </c>
      <c r="F1042" s="1"/>
    </row>
    <row r="1043" spans="1:6" x14ac:dyDescent="0.3">
      <c r="A1043">
        <v>30545</v>
      </c>
      <c r="B1043" s="1" t="s">
        <v>4173</v>
      </c>
      <c r="C1043" s="1" t="s">
        <v>9442</v>
      </c>
      <c r="D1043">
        <v>34928149</v>
      </c>
      <c r="E1043">
        <v>4335.8</v>
      </c>
      <c r="F1043" s="1" t="s">
        <v>43219</v>
      </c>
    </row>
    <row r="1044" spans="1:6" x14ac:dyDescent="0.3">
      <c r="A1044">
        <v>30546</v>
      </c>
      <c r="B1044" s="1" t="s">
        <v>4173</v>
      </c>
      <c r="C1044" s="1" t="s">
        <v>43222</v>
      </c>
      <c r="D1044">
        <v>69687145</v>
      </c>
      <c r="E1044">
        <v>7395</v>
      </c>
      <c r="F1044" s="1" t="s">
        <v>43217</v>
      </c>
    </row>
    <row r="1045" spans="1:6" x14ac:dyDescent="0.3">
      <c r="A1045">
        <v>30547</v>
      </c>
      <c r="B1045" s="1" t="s">
        <v>1970</v>
      </c>
      <c r="C1045" s="1" t="s">
        <v>9442</v>
      </c>
      <c r="D1045">
        <v>96078651</v>
      </c>
      <c r="E1045">
        <v>4953</v>
      </c>
      <c r="F1045" s="1" t="s">
        <v>43217</v>
      </c>
    </row>
    <row r="1046" spans="1:6" x14ac:dyDescent="0.3">
      <c r="A1046">
        <v>30548</v>
      </c>
      <c r="B1046" s="1" t="s">
        <v>1970</v>
      </c>
      <c r="C1046" s="1" t="s">
        <v>43227</v>
      </c>
      <c r="D1046">
        <v>47281622</v>
      </c>
      <c r="E1046">
        <v>365</v>
      </c>
      <c r="F1046" s="1"/>
    </row>
    <row r="1047" spans="1:6" x14ac:dyDescent="0.3">
      <c r="A1047">
        <v>30549</v>
      </c>
      <c r="B1047" s="1" t="s">
        <v>1001</v>
      </c>
      <c r="C1047" s="1" t="s">
        <v>43226</v>
      </c>
      <c r="D1047">
        <v>43629378</v>
      </c>
      <c r="E1047">
        <v>4395</v>
      </c>
      <c r="F1047" s="1" t="s">
        <v>43217</v>
      </c>
    </row>
    <row r="1048" spans="1:6" x14ac:dyDescent="0.3">
      <c r="A1048">
        <v>30550</v>
      </c>
      <c r="B1048" s="1" t="s">
        <v>1001</v>
      </c>
      <c r="C1048" s="1" t="s">
        <v>43231</v>
      </c>
      <c r="D1048">
        <v>81038975</v>
      </c>
      <c r="E1048">
        <v>122</v>
      </c>
      <c r="F1048" s="1"/>
    </row>
    <row r="1049" spans="1:6" x14ac:dyDescent="0.3">
      <c r="A1049">
        <v>30551</v>
      </c>
      <c r="B1049" s="1" t="s">
        <v>2869</v>
      </c>
      <c r="C1049" s="1" t="s">
        <v>43231</v>
      </c>
      <c r="D1049">
        <v>80561762</v>
      </c>
      <c r="E1049">
        <v>3096</v>
      </c>
      <c r="F1049" s="1" t="s">
        <v>43217</v>
      </c>
    </row>
    <row r="1050" spans="1:6" x14ac:dyDescent="0.3">
      <c r="A1050">
        <v>30552</v>
      </c>
      <c r="B1050" s="1" t="s">
        <v>1661</v>
      </c>
      <c r="C1050" s="1" t="s">
        <v>43231</v>
      </c>
      <c r="D1050">
        <v>64140730</v>
      </c>
      <c r="E1050">
        <v>2153</v>
      </c>
      <c r="F1050" s="1" t="s">
        <v>43217</v>
      </c>
    </row>
    <row r="1051" spans="1:6" x14ac:dyDescent="0.3">
      <c r="A1051">
        <v>30553</v>
      </c>
      <c r="B1051" s="1" t="s">
        <v>1661</v>
      </c>
      <c r="C1051" s="1" t="s">
        <v>43231</v>
      </c>
      <c r="D1051">
        <v>84300315</v>
      </c>
      <c r="E1051">
        <v>1641</v>
      </c>
      <c r="F1051" s="1"/>
    </row>
    <row r="1052" spans="1:6" x14ac:dyDescent="0.3">
      <c r="A1052">
        <v>30554</v>
      </c>
      <c r="B1052" s="1" t="s">
        <v>1661</v>
      </c>
      <c r="C1052" s="1" t="s">
        <v>43223</v>
      </c>
      <c r="D1052">
        <v>13870329</v>
      </c>
      <c r="E1052">
        <v>1522</v>
      </c>
      <c r="F1052" s="1" t="s">
        <v>43219</v>
      </c>
    </row>
    <row r="1053" spans="1:6" x14ac:dyDescent="0.3">
      <c r="A1053">
        <v>30555</v>
      </c>
      <c r="B1053" s="1" t="s">
        <v>419</v>
      </c>
      <c r="C1053" s="1" t="s">
        <v>9442</v>
      </c>
      <c r="D1053">
        <v>86892044</v>
      </c>
      <c r="E1053">
        <v>4335.8</v>
      </c>
      <c r="F1053" s="1" t="s">
        <v>43219</v>
      </c>
    </row>
    <row r="1054" spans="1:6" x14ac:dyDescent="0.3">
      <c r="A1054">
        <v>30556</v>
      </c>
      <c r="B1054" s="1" t="s">
        <v>2219</v>
      </c>
      <c r="C1054" s="1" t="s">
        <v>43222</v>
      </c>
      <c r="D1054">
        <v>11072284</v>
      </c>
      <c r="E1054">
        <v>3054</v>
      </c>
      <c r="F1054" s="1" t="s">
        <v>43217</v>
      </c>
    </row>
    <row r="1055" spans="1:6" x14ac:dyDescent="0.3">
      <c r="A1055">
        <v>30557</v>
      </c>
      <c r="B1055" s="1" t="s">
        <v>4181</v>
      </c>
      <c r="C1055" s="1" t="s">
        <v>43223</v>
      </c>
      <c r="D1055">
        <v>75295537</v>
      </c>
      <c r="E1055">
        <v>485</v>
      </c>
      <c r="F1055" s="1" t="s">
        <v>43217</v>
      </c>
    </row>
    <row r="1056" spans="1:6" x14ac:dyDescent="0.3">
      <c r="A1056">
        <v>30558</v>
      </c>
      <c r="B1056" s="1" t="s">
        <v>4181</v>
      </c>
      <c r="C1056" s="1" t="s">
        <v>43223</v>
      </c>
      <c r="D1056">
        <v>50819605</v>
      </c>
      <c r="E1056">
        <v>1326</v>
      </c>
      <c r="F1056" s="1"/>
    </row>
    <row r="1057" spans="1:6" x14ac:dyDescent="0.3">
      <c r="A1057">
        <v>30559</v>
      </c>
      <c r="B1057" s="1" t="s">
        <v>4181</v>
      </c>
      <c r="C1057" s="1" t="s">
        <v>9442</v>
      </c>
      <c r="D1057">
        <v>90125488</v>
      </c>
      <c r="E1057">
        <v>588</v>
      </c>
      <c r="F1057" s="1" t="s">
        <v>43224</v>
      </c>
    </row>
    <row r="1058" spans="1:6" x14ac:dyDescent="0.3">
      <c r="A1058">
        <v>30560</v>
      </c>
      <c r="B1058" s="1" t="s">
        <v>16</v>
      </c>
      <c r="C1058" s="1" t="s">
        <v>43222</v>
      </c>
      <c r="D1058">
        <v>41663390</v>
      </c>
      <c r="E1058">
        <v>1212</v>
      </c>
      <c r="F1058" s="1" t="s">
        <v>43217</v>
      </c>
    </row>
    <row r="1059" spans="1:6" x14ac:dyDescent="0.3">
      <c r="A1059">
        <v>30561</v>
      </c>
      <c r="B1059" s="1" t="s">
        <v>16</v>
      </c>
      <c r="C1059" s="1" t="s">
        <v>43231</v>
      </c>
      <c r="D1059">
        <v>25394970</v>
      </c>
      <c r="E1059">
        <v>204</v>
      </c>
      <c r="F1059" s="1"/>
    </row>
    <row r="1060" spans="1:6" x14ac:dyDescent="0.3">
      <c r="A1060">
        <v>30562</v>
      </c>
      <c r="B1060" s="1" t="s">
        <v>16</v>
      </c>
      <c r="C1060" s="1" t="s">
        <v>43216</v>
      </c>
      <c r="D1060">
        <v>95059883</v>
      </c>
      <c r="E1060">
        <v>851</v>
      </c>
      <c r="F1060" s="1" t="s">
        <v>43224</v>
      </c>
    </row>
    <row r="1061" spans="1:6" x14ac:dyDescent="0.3">
      <c r="A1061">
        <v>30563</v>
      </c>
      <c r="B1061" s="1" t="s">
        <v>3884</v>
      </c>
      <c r="C1061" s="1" t="s">
        <v>43230</v>
      </c>
      <c r="D1061">
        <v>49722951</v>
      </c>
      <c r="E1061">
        <v>1107</v>
      </c>
      <c r="F1061" s="1" t="s">
        <v>43217</v>
      </c>
    </row>
    <row r="1062" spans="1:6" x14ac:dyDescent="0.3">
      <c r="A1062">
        <v>30564</v>
      </c>
      <c r="B1062" s="1" t="s">
        <v>3884</v>
      </c>
      <c r="C1062" s="1" t="s">
        <v>43216</v>
      </c>
      <c r="D1062">
        <v>95150184</v>
      </c>
      <c r="E1062">
        <v>907</v>
      </c>
      <c r="F1062" s="1"/>
    </row>
    <row r="1063" spans="1:6" x14ac:dyDescent="0.3">
      <c r="A1063">
        <v>30565</v>
      </c>
      <c r="B1063" s="1" t="s">
        <v>1648</v>
      </c>
      <c r="C1063" s="1" t="s">
        <v>43222</v>
      </c>
      <c r="D1063">
        <v>39119124</v>
      </c>
      <c r="E1063">
        <v>2976</v>
      </c>
      <c r="F1063" s="1" t="s">
        <v>43217</v>
      </c>
    </row>
    <row r="1064" spans="1:6" x14ac:dyDescent="0.3">
      <c r="A1064">
        <v>30566</v>
      </c>
      <c r="B1064" s="1" t="s">
        <v>2656</v>
      </c>
      <c r="C1064" s="1" t="s">
        <v>43222</v>
      </c>
      <c r="D1064">
        <v>6413495</v>
      </c>
      <c r="E1064">
        <v>2182</v>
      </c>
      <c r="F1064" s="1" t="s">
        <v>43217</v>
      </c>
    </row>
    <row r="1065" spans="1:6" x14ac:dyDescent="0.3">
      <c r="A1065">
        <v>30567</v>
      </c>
      <c r="B1065" s="1" t="s">
        <v>4454</v>
      </c>
      <c r="C1065" s="1" t="s">
        <v>43218</v>
      </c>
      <c r="D1065">
        <v>70286303</v>
      </c>
      <c r="E1065">
        <v>2203</v>
      </c>
      <c r="F1065" s="1" t="s">
        <v>43217</v>
      </c>
    </row>
    <row r="1066" spans="1:6" x14ac:dyDescent="0.3">
      <c r="A1066">
        <v>30568</v>
      </c>
      <c r="B1066" s="1" t="s">
        <v>4454</v>
      </c>
      <c r="C1066" s="1" t="s">
        <v>43227</v>
      </c>
      <c r="D1066">
        <v>79600321</v>
      </c>
      <c r="E1066">
        <v>299</v>
      </c>
      <c r="F1066" s="1"/>
    </row>
    <row r="1067" spans="1:6" x14ac:dyDescent="0.3">
      <c r="A1067">
        <v>30569</v>
      </c>
      <c r="B1067" s="1" t="s">
        <v>4126</v>
      </c>
      <c r="C1067" s="1" t="s">
        <v>43218</v>
      </c>
      <c r="D1067">
        <v>28209829</v>
      </c>
      <c r="E1067">
        <v>2565</v>
      </c>
      <c r="F1067" s="1" t="s">
        <v>43217</v>
      </c>
    </row>
    <row r="1068" spans="1:6" x14ac:dyDescent="0.3">
      <c r="A1068">
        <v>30570</v>
      </c>
      <c r="B1068" s="1" t="s">
        <v>4126</v>
      </c>
      <c r="C1068" s="1" t="s">
        <v>9442</v>
      </c>
      <c r="D1068">
        <v>60788422</v>
      </c>
      <c r="E1068">
        <v>767</v>
      </c>
      <c r="F1068" s="1"/>
    </row>
    <row r="1069" spans="1:6" x14ac:dyDescent="0.3">
      <c r="A1069">
        <v>30571</v>
      </c>
      <c r="B1069" s="1" t="s">
        <v>1578</v>
      </c>
      <c r="C1069" s="1" t="s">
        <v>43225</v>
      </c>
      <c r="D1069">
        <v>13280040</v>
      </c>
      <c r="E1069">
        <v>1876</v>
      </c>
      <c r="F1069" s="1" t="s">
        <v>43217</v>
      </c>
    </row>
    <row r="1070" spans="1:6" x14ac:dyDescent="0.3">
      <c r="A1070">
        <v>30572</v>
      </c>
      <c r="B1070" s="1" t="s">
        <v>2376</v>
      </c>
      <c r="C1070" s="1" t="s">
        <v>43229</v>
      </c>
      <c r="D1070">
        <v>68166583</v>
      </c>
      <c r="E1070">
        <v>2342</v>
      </c>
      <c r="F1070" s="1" t="s">
        <v>43217</v>
      </c>
    </row>
    <row r="1071" spans="1:6" x14ac:dyDescent="0.3">
      <c r="A1071">
        <v>30573</v>
      </c>
      <c r="B1071" s="1" t="s">
        <v>2376</v>
      </c>
      <c r="C1071" s="1" t="s">
        <v>43223</v>
      </c>
      <c r="D1071">
        <v>77494382</v>
      </c>
      <c r="E1071">
        <v>682</v>
      </c>
      <c r="F1071" s="1"/>
    </row>
    <row r="1072" spans="1:6" x14ac:dyDescent="0.3">
      <c r="A1072">
        <v>30574</v>
      </c>
      <c r="B1072" s="1" t="s">
        <v>3492</v>
      </c>
      <c r="C1072" s="1" t="s">
        <v>43230</v>
      </c>
      <c r="D1072">
        <v>11602461</v>
      </c>
      <c r="E1072">
        <v>1424.4</v>
      </c>
      <c r="F1072" s="1" t="s">
        <v>43228</v>
      </c>
    </row>
    <row r="1073" spans="1:6" x14ac:dyDescent="0.3">
      <c r="A1073">
        <v>30575</v>
      </c>
      <c r="B1073" s="1" t="s">
        <v>3373</v>
      </c>
      <c r="C1073" s="1" t="s">
        <v>43220</v>
      </c>
      <c r="D1073">
        <v>33725094</v>
      </c>
      <c r="E1073">
        <v>2298</v>
      </c>
      <c r="F1073" s="1" t="s">
        <v>43217</v>
      </c>
    </row>
    <row r="1074" spans="1:6" x14ac:dyDescent="0.3">
      <c r="A1074">
        <v>30576</v>
      </c>
      <c r="B1074" s="1" t="s">
        <v>1879</v>
      </c>
      <c r="C1074" s="1" t="s">
        <v>43227</v>
      </c>
      <c r="D1074">
        <v>21882123</v>
      </c>
      <c r="E1074">
        <v>12579</v>
      </c>
      <c r="F1074" s="1" t="s">
        <v>43217</v>
      </c>
    </row>
    <row r="1075" spans="1:6" x14ac:dyDescent="0.3">
      <c r="A1075">
        <v>30578</v>
      </c>
      <c r="B1075" s="1" t="s">
        <v>1874</v>
      </c>
      <c r="C1075" s="1" t="s">
        <v>43220</v>
      </c>
      <c r="D1075">
        <v>95864551</v>
      </c>
      <c r="E1075">
        <v>4492</v>
      </c>
      <c r="F1075" s="1" t="s">
        <v>43219</v>
      </c>
    </row>
    <row r="1076" spans="1:6" x14ac:dyDescent="0.3">
      <c r="A1076">
        <v>30579</v>
      </c>
      <c r="B1076" s="1" t="s">
        <v>2233</v>
      </c>
      <c r="C1076" s="1" t="s">
        <v>43226</v>
      </c>
      <c r="D1076">
        <v>26098048</v>
      </c>
      <c r="E1076">
        <v>8298</v>
      </c>
      <c r="F1076" s="1" t="s">
        <v>43217</v>
      </c>
    </row>
    <row r="1077" spans="1:6" x14ac:dyDescent="0.3">
      <c r="A1077">
        <v>30580</v>
      </c>
      <c r="B1077" s="1" t="s">
        <v>2157</v>
      </c>
      <c r="C1077" s="1" t="s">
        <v>43225</v>
      </c>
      <c r="D1077">
        <v>99310320</v>
      </c>
      <c r="E1077">
        <v>2076</v>
      </c>
      <c r="F1077" s="1" t="s">
        <v>43217</v>
      </c>
    </row>
    <row r="1078" spans="1:6" x14ac:dyDescent="0.3">
      <c r="A1078">
        <v>30581</v>
      </c>
      <c r="B1078" s="1" t="s">
        <v>4141</v>
      </c>
      <c r="C1078" s="1" t="s">
        <v>43221</v>
      </c>
      <c r="D1078">
        <v>22673315</v>
      </c>
      <c r="E1078">
        <v>5171.7</v>
      </c>
      <c r="F1078" s="1" t="s">
        <v>43219</v>
      </c>
    </row>
    <row r="1079" spans="1:6" x14ac:dyDescent="0.3">
      <c r="A1079">
        <v>30582</v>
      </c>
      <c r="B1079" s="1" t="s">
        <v>3150</v>
      </c>
      <c r="C1079" s="1" t="s">
        <v>43218</v>
      </c>
      <c r="D1079">
        <v>41519075</v>
      </c>
      <c r="E1079">
        <v>9128</v>
      </c>
      <c r="F1079" s="1" t="s">
        <v>43217</v>
      </c>
    </row>
    <row r="1080" spans="1:6" x14ac:dyDescent="0.3">
      <c r="A1080">
        <v>30583</v>
      </c>
      <c r="B1080" s="1" t="s">
        <v>144</v>
      </c>
      <c r="C1080" s="1" t="s">
        <v>43227</v>
      </c>
      <c r="D1080">
        <v>39089608</v>
      </c>
      <c r="E1080">
        <v>2025.7</v>
      </c>
      <c r="F1080" s="1" t="s">
        <v>43219</v>
      </c>
    </row>
    <row r="1081" spans="1:6" x14ac:dyDescent="0.3">
      <c r="A1081">
        <v>30584</v>
      </c>
      <c r="B1081" s="1" t="s">
        <v>3288</v>
      </c>
      <c r="C1081" s="1" t="s">
        <v>43226</v>
      </c>
      <c r="D1081">
        <v>1200831</v>
      </c>
      <c r="E1081">
        <v>1598</v>
      </c>
      <c r="F1081" s="1" t="s">
        <v>43217</v>
      </c>
    </row>
    <row r="1082" spans="1:6" x14ac:dyDescent="0.3">
      <c r="A1082">
        <v>30585</v>
      </c>
      <c r="B1082" s="1" t="s">
        <v>3288</v>
      </c>
      <c r="C1082" s="1" t="s">
        <v>43229</v>
      </c>
      <c r="D1082">
        <v>15360969</v>
      </c>
      <c r="E1082">
        <v>632</v>
      </c>
      <c r="F1082" s="1" t="s">
        <v>43217</v>
      </c>
    </row>
    <row r="1083" spans="1:6" x14ac:dyDescent="0.3">
      <c r="A1083">
        <v>30586</v>
      </c>
      <c r="B1083" s="1" t="s">
        <v>748</v>
      </c>
      <c r="C1083" s="1" t="s">
        <v>9442</v>
      </c>
      <c r="D1083">
        <v>93358599</v>
      </c>
      <c r="E1083">
        <v>1949</v>
      </c>
      <c r="F1083" s="1" t="s">
        <v>43217</v>
      </c>
    </row>
    <row r="1084" spans="1:6" x14ac:dyDescent="0.3">
      <c r="A1084">
        <v>30587</v>
      </c>
      <c r="B1084" s="1" t="s">
        <v>685</v>
      </c>
      <c r="C1084" s="1" t="s">
        <v>43231</v>
      </c>
      <c r="D1084">
        <v>35554933</v>
      </c>
      <c r="E1084">
        <v>2025.7</v>
      </c>
      <c r="F1084" s="1" t="s">
        <v>43219</v>
      </c>
    </row>
    <row r="1085" spans="1:6" x14ac:dyDescent="0.3">
      <c r="A1085">
        <v>30588</v>
      </c>
      <c r="B1085" s="1" t="s">
        <v>685</v>
      </c>
      <c r="C1085" s="1" t="s">
        <v>43220</v>
      </c>
      <c r="D1085">
        <v>67616367</v>
      </c>
      <c r="E1085">
        <v>4514</v>
      </c>
      <c r="F1085" s="1" t="s">
        <v>43217</v>
      </c>
    </row>
    <row r="1086" spans="1:6" x14ac:dyDescent="0.3">
      <c r="A1086">
        <v>30589</v>
      </c>
      <c r="B1086" s="1" t="s">
        <v>1226</v>
      </c>
      <c r="C1086" s="1" t="s">
        <v>43226</v>
      </c>
      <c r="D1086">
        <v>53805935</v>
      </c>
      <c r="E1086">
        <v>4605</v>
      </c>
      <c r="F1086" s="1" t="s">
        <v>43217</v>
      </c>
    </row>
    <row r="1087" spans="1:6" x14ac:dyDescent="0.3">
      <c r="A1087">
        <v>30590</v>
      </c>
      <c r="B1087" s="1" t="s">
        <v>1226</v>
      </c>
      <c r="C1087" s="1" t="s">
        <v>43223</v>
      </c>
      <c r="D1087">
        <v>75855749</v>
      </c>
      <c r="E1087">
        <v>8975</v>
      </c>
      <c r="F1087" s="1" t="s">
        <v>43219</v>
      </c>
    </row>
    <row r="1088" spans="1:6" x14ac:dyDescent="0.3">
      <c r="A1088">
        <v>30594</v>
      </c>
      <c r="B1088" s="1" t="s">
        <v>2137</v>
      </c>
      <c r="C1088" s="1" t="s">
        <v>43220</v>
      </c>
      <c r="D1088">
        <v>12900066</v>
      </c>
      <c r="E1088">
        <v>210</v>
      </c>
      <c r="F1088" s="1" t="s">
        <v>43217</v>
      </c>
    </row>
    <row r="1089" spans="1:6" x14ac:dyDescent="0.3">
      <c r="A1089">
        <v>30595</v>
      </c>
      <c r="B1089" s="1" t="s">
        <v>2137</v>
      </c>
      <c r="C1089" s="1" t="s">
        <v>43223</v>
      </c>
      <c r="D1089">
        <v>81232100</v>
      </c>
      <c r="E1089">
        <v>5367</v>
      </c>
      <c r="F1089" s="1"/>
    </row>
    <row r="1090" spans="1:6" x14ac:dyDescent="0.3">
      <c r="A1090">
        <v>30596</v>
      </c>
      <c r="B1090" s="1" t="s">
        <v>2523</v>
      </c>
      <c r="C1090" s="1" t="s">
        <v>43220</v>
      </c>
      <c r="D1090">
        <v>37818032</v>
      </c>
      <c r="E1090">
        <v>1436</v>
      </c>
      <c r="F1090" s="1" t="s">
        <v>43217</v>
      </c>
    </row>
    <row r="1091" spans="1:6" x14ac:dyDescent="0.3">
      <c r="A1091">
        <v>30597</v>
      </c>
      <c r="B1091" s="1" t="s">
        <v>2523</v>
      </c>
      <c r="C1091" s="1" t="s">
        <v>43223</v>
      </c>
      <c r="D1091">
        <v>89886223</v>
      </c>
      <c r="E1091">
        <v>651</v>
      </c>
      <c r="F1091" s="1"/>
    </row>
    <row r="1092" spans="1:6" x14ac:dyDescent="0.3">
      <c r="A1092">
        <v>30598</v>
      </c>
      <c r="B1092" s="1" t="s">
        <v>3278</v>
      </c>
      <c r="C1092" s="1" t="s">
        <v>9442</v>
      </c>
      <c r="D1092">
        <v>92287319</v>
      </c>
      <c r="E1092">
        <v>1784</v>
      </c>
      <c r="F1092" s="1" t="s">
        <v>43217</v>
      </c>
    </row>
    <row r="1093" spans="1:6" x14ac:dyDescent="0.3">
      <c r="A1093">
        <v>30599</v>
      </c>
      <c r="B1093" s="1" t="s">
        <v>4275</v>
      </c>
      <c r="C1093" s="1" t="s">
        <v>43222</v>
      </c>
      <c r="D1093">
        <v>43020331</v>
      </c>
      <c r="E1093">
        <v>62</v>
      </c>
      <c r="F1093" s="1" t="s">
        <v>43217</v>
      </c>
    </row>
    <row r="1094" spans="1:6" x14ac:dyDescent="0.3">
      <c r="A1094">
        <v>30600</v>
      </c>
      <c r="B1094" s="1" t="s">
        <v>4275</v>
      </c>
      <c r="C1094" s="1" t="s">
        <v>43221</v>
      </c>
      <c r="D1094">
        <v>75077736</v>
      </c>
      <c r="E1094">
        <v>1515</v>
      </c>
      <c r="F1094" s="1"/>
    </row>
    <row r="1095" spans="1:6" x14ac:dyDescent="0.3">
      <c r="A1095">
        <v>30601</v>
      </c>
      <c r="B1095" s="1" t="s">
        <v>4275</v>
      </c>
      <c r="C1095" s="1" t="s">
        <v>43223</v>
      </c>
      <c r="D1095">
        <v>51397413</v>
      </c>
      <c r="E1095">
        <v>612</v>
      </c>
      <c r="F1095" s="1" t="s">
        <v>43224</v>
      </c>
    </row>
    <row r="1096" spans="1:6" x14ac:dyDescent="0.3">
      <c r="A1096">
        <v>30602</v>
      </c>
      <c r="B1096" s="1" t="s">
        <v>2544</v>
      </c>
      <c r="C1096" s="1" t="s">
        <v>43222</v>
      </c>
      <c r="D1096">
        <v>30595302</v>
      </c>
      <c r="E1096">
        <v>5406</v>
      </c>
      <c r="F1096" s="1" t="s">
        <v>43217</v>
      </c>
    </row>
    <row r="1097" spans="1:6" x14ac:dyDescent="0.3">
      <c r="A1097">
        <v>30603</v>
      </c>
      <c r="B1097" s="1" t="s">
        <v>2480</v>
      </c>
      <c r="C1097" s="1" t="s">
        <v>43216</v>
      </c>
      <c r="D1097">
        <v>35577237</v>
      </c>
      <c r="E1097">
        <v>9235</v>
      </c>
      <c r="F1097" s="1" t="s">
        <v>43217</v>
      </c>
    </row>
    <row r="1098" spans="1:6" x14ac:dyDescent="0.3">
      <c r="A1098">
        <v>30604</v>
      </c>
      <c r="B1098" s="1" t="s">
        <v>2480</v>
      </c>
      <c r="C1098" s="1" t="s">
        <v>43216</v>
      </c>
      <c r="D1098">
        <v>87110560</v>
      </c>
      <c r="E1098">
        <v>4423</v>
      </c>
      <c r="F1098" s="1" t="s">
        <v>43219</v>
      </c>
    </row>
    <row r="1099" spans="1:6" x14ac:dyDescent="0.3">
      <c r="A1099">
        <v>30605</v>
      </c>
      <c r="B1099" s="1" t="s">
        <v>3284</v>
      </c>
      <c r="C1099" s="1" t="s">
        <v>43229</v>
      </c>
      <c r="D1099">
        <v>33696842</v>
      </c>
      <c r="E1099">
        <v>4550</v>
      </c>
      <c r="F1099" s="1" t="s">
        <v>43217</v>
      </c>
    </row>
    <row r="1100" spans="1:6" x14ac:dyDescent="0.3">
      <c r="A1100">
        <v>30606</v>
      </c>
      <c r="B1100" s="1" t="s">
        <v>3284</v>
      </c>
      <c r="C1100" s="1" t="s">
        <v>43216</v>
      </c>
      <c r="D1100">
        <v>5275464</v>
      </c>
      <c r="E1100">
        <v>866</v>
      </c>
      <c r="F1100" s="1"/>
    </row>
    <row r="1101" spans="1:6" x14ac:dyDescent="0.3">
      <c r="A1101">
        <v>30607</v>
      </c>
      <c r="B1101" s="1" t="s">
        <v>3284</v>
      </c>
      <c r="C1101" s="1" t="s">
        <v>43221</v>
      </c>
      <c r="D1101">
        <v>37950855</v>
      </c>
      <c r="E1101">
        <v>169</v>
      </c>
      <c r="F1101" s="1" t="s">
        <v>43224</v>
      </c>
    </row>
    <row r="1102" spans="1:6" x14ac:dyDescent="0.3">
      <c r="A1102">
        <v>30608</v>
      </c>
      <c r="B1102" s="1" t="s">
        <v>2442</v>
      </c>
      <c r="C1102" s="1" t="s">
        <v>43220</v>
      </c>
      <c r="D1102">
        <v>21975636</v>
      </c>
      <c r="E1102">
        <v>2260</v>
      </c>
      <c r="F1102" s="1" t="s">
        <v>43217</v>
      </c>
    </row>
    <row r="1103" spans="1:6" x14ac:dyDescent="0.3">
      <c r="A1103">
        <v>30609</v>
      </c>
      <c r="B1103" s="1" t="s">
        <v>3708</v>
      </c>
      <c r="C1103" s="1" t="s">
        <v>43229</v>
      </c>
      <c r="D1103">
        <v>18580800</v>
      </c>
      <c r="E1103">
        <v>8852</v>
      </c>
      <c r="F1103" s="1" t="s">
        <v>43217</v>
      </c>
    </row>
    <row r="1104" spans="1:6" x14ac:dyDescent="0.3">
      <c r="A1104">
        <v>30610</v>
      </c>
      <c r="B1104" s="1" t="s">
        <v>3405</v>
      </c>
      <c r="C1104" s="1" t="s">
        <v>43225</v>
      </c>
      <c r="D1104">
        <v>85781967</v>
      </c>
      <c r="E1104">
        <v>2120</v>
      </c>
      <c r="F1104" s="1" t="s">
        <v>43217</v>
      </c>
    </row>
    <row r="1105" spans="1:6" x14ac:dyDescent="0.3">
      <c r="A1105">
        <v>30611</v>
      </c>
      <c r="B1105" s="1" t="s">
        <v>3221</v>
      </c>
      <c r="C1105" s="1" t="s">
        <v>43220</v>
      </c>
      <c r="D1105">
        <v>94460784</v>
      </c>
      <c r="E1105">
        <v>2291</v>
      </c>
      <c r="F1105" s="1" t="s">
        <v>43217</v>
      </c>
    </row>
    <row r="1106" spans="1:6" x14ac:dyDescent="0.3">
      <c r="A1106">
        <v>30612</v>
      </c>
      <c r="B1106" s="1" t="s">
        <v>2762</v>
      </c>
      <c r="C1106" s="1" t="s">
        <v>43226</v>
      </c>
      <c r="D1106">
        <v>30598807</v>
      </c>
      <c r="E1106">
        <v>2135</v>
      </c>
      <c r="F1106" s="1" t="s">
        <v>43217</v>
      </c>
    </row>
    <row r="1107" spans="1:6" x14ac:dyDescent="0.3">
      <c r="A1107">
        <v>30613</v>
      </c>
      <c r="B1107" s="1" t="s">
        <v>3147</v>
      </c>
      <c r="C1107" s="1" t="s">
        <v>43226</v>
      </c>
      <c r="D1107">
        <v>3151357</v>
      </c>
      <c r="E1107">
        <v>3462</v>
      </c>
      <c r="F1107" s="1" t="s">
        <v>43217</v>
      </c>
    </row>
    <row r="1108" spans="1:6" x14ac:dyDescent="0.3">
      <c r="A1108">
        <v>30614</v>
      </c>
      <c r="B1108" s="1" t="s">
        <v>3965</v>
      </c>
      <c r="C1108" s="1" t="s">
        <v>43222</v>
      </c>
      <c r="D1108">
        <v>48387557</v>
      </c>
      <c r="E1108">
        <v>2473</v>
      </c>
      <c r="F1108" s="1" t="s">
        <v>43217</v>
      </c>
    </row>
    <row r="1109" spans="1:6" x14ac:dyDescent="0.3">
      <c r="A1109">
        <v>30617</v>
      </c>
      <c r="B1109" s="1" t="s">
        <v>3014</v>
      </c>
      <c r="C1109" s="1" t="s">
        <v>43223</v>
      </c>
      <c r="D1109">
        <v>7416719</v>
      </c>
      <c r="E1109">
        <v>125</v>
      </c>
      <c r="F1109" s="1" t="s">
        <v>43217</v>
      </c>
    </row>
    <row r="1110" spans="1:6" x14ac:dyDescent="0.3">
      <c r="A1110">
        <v>30618</v>
      </c>
      <c r="B1110" s="1" t="s">
        <v>3014</v>
      </c>
      <c r="C1110" s="1" t="s">
        <v>9442</v>
      </c>
      <c r="D1110">
        <v>12516117</v>
      </c>
      <c r="E1110">
        <v>2934</v>
      </c>
      <c r="F1110" s="1"/>
    </row>
    <row r="1111" spans="1:6" x14ac:dyDescent="0.3">
      <c r="A1111">
        <v>30619</v>
      </c>
      <c r="B1111" s="1" t="s">
        <v>837</v>
      </c>
      <c r="C1111" s="1" t="s">
        <v>43223</v>
      </c>
      <c r="D1111">
        <v>57949954</v>
      </c>
      <c r="E1111">
        <v>9250</v>
      </c>
      <c r="F1111" s="1" t="s">
        <v>43217</v>
      </c>
    </row>
    <row r="1112" spans="1:6" x14ac:dyDescent="0.3">
      <c r="A1112">
        <v>30620</v>
      </c>
      <c r="B1112" s="1" t="s">
        <v>1619</v>
      </c>
      <c r="C1112" s="1" t="s">
        <v>43226</v>
      </c>
      <c r="D1112">
        <v>73115485</v>
      </c>
      <c r="E1112">
        <v>4254</v>
      </c>
      <c r="F1112" s="1" t="s">
        <v>43217</v>
      </c>
    </row>
    <row r="1113" spans="1:6" x14ac:dyDescent="0.3">
      <c r="A1113">
        <v>30621</v>
      </c>
      <c r="B1113" s="1" t="s">
        <v>2503</v>
      </c>
      <c r="C1113" s="1" t="s">
        <v>9442</v>
      </c>
      <c r="D1113">
        <v>8011526</v>
      </c>
      <c r="E1113">
        <v>4606</v>
      </c>
      <c r="F1113" s="1" t="s">
        <v>43217</v>
      </c>
    </row>
    <row r="1114" spans="1:6" x14ac:dyDescent="0.3">
      <c r="A1114">
        <v>30622</v>
      </c>
      <c r="B1114" s="1" t="s">
        <v>956</v>
      </c>
      <c r="C1114" s="1" t="s">
        <v>43227</v>
      </c>
      <c r="D1114">
        <v>1747614</v>
      </c>
      <c r="E1114">
        <v>2109</v>
      </c>
      <c r="F1114" s="1" t="s">
        <v>43217</v>
      </c>
    </row>
    <row r="1115" spans="1:6" x14ac:dyDescent="0.3">
      <c r="A1115">
        <v>30623</v>
      </c>
      <c r="B1115" s="1" t="s">
        <v>1760</v>
      </c>
      <c r="C1115" s="1" t="s">
        <v>43227</v>
      </c>
      <c r="D1115">
        <v>84613001</v>
      </c>
      <c r="E1115">
        <v>3278</v>
      </c>
      <c r="F1115" s="1" t="s">
        <v>43217</v>
      </c>
    </row>
    <row r="1116" spans="1:6" x14ac:dyDescent="0.3">
      <c r="A1116">
        <v>30624</v>
      </c>
      <c r="B1116" s="1" t="s">
        <v>3843</v>
      </c>
      <c r="C1116" s="1" t="s">
        <v>43230</v>
      </c>
      <c r="D1116">
        <v>10746133</v>
      </c>
      <c r="E1116">
        <v>955</v>
      </c>
      <c r="F1116" s="1" t="s">
        <v>43217</v>
      </c>
    </row>
    <row r="1117" spans="1:6" x14ac:dyDescent="0.3">
      <c r="A1117">
        <v>30625</v>
      </c>
      <c r="B1117" s="1" t="s">
        <v>3843</v>
      </c>
      <c r="C1117" s="1" t="s">
        <v>43221</v>
      </c>
      <c r="D1117">
        <v>32156717</v>
      </c>
      <c r="E1117">
        <v>128</v>
      </c>
      <c r="F1117" s="1"/>
    </row>
    <row r="1118" spans="1:6" x14ac:dyDescent="0.3">
      <c r="A1118">
        <v>30626</v>
      </c>
      <c r="B1118" s="1" t="s">
        <v>3843</v>
      </c>
      <c r="C1118" s="1" t="s">
        <v>43221</v>
      </c>
      <c r="D1118">
        <v>16661399</v>
      </c>
      <c r="E1118">
        <v>897</v>
      </c>
      <c r="F1118" s="1" t="s">
        <v>43224</v>
      </c>
    </row>
    <row r="1119" spans="1:6" x14ac:dyDescent="0.3">
      <c r="A1119">
        <v>30627</v>
      </c>
      <c r="B1119" s="1" t="s">
        <v>1276</v>
      </c>
      <c r="C1119" s="1" t="s">
        <v>43218</v>
      </c>
      <c r="D1119">
        <v>37441408</v>
      </c>
      <c r="E1119">
        <v>1640</v>
      </c>
      <c r="F1119" s="1" t="s">
        <v>43217</v>
      </c>
    </row>
    <row r="1120" spans="1:6" x14ac:dyDescent="0.3">
      <c r="A1120">
        <v>30628</v>
      </c>
      <c r="B1120" s="1" t="s">
        <v>1276</v>
      </c>
      <c r="C1120" s="1" t="s">
        <v>43226</v>
      </c>
      <c r="D1120">
        <v>24649799</v>
      </c>
      <c r="E1120">
        <v>12531</v>
      </c>
      <c r="F1120" s="1"/>
    </row>
    <row r="1121" spans="1:6" x14ac:dyDescent="0.3">
      <c r="A1121">
        <v>30629</v>
      </c>
      <c r="B1121" s="1" t="s">
        <v>4504</v>
      </c>
      <c r="C1121" s="1" t="s">
        <v>43227</v>
      </c>
      <c r="D1121">
        <v>33191889</v>
      </c>
      <c r="E1121">
        <v>9651</v>
      </c>
      <c r="F1121" s="1" t="s">
        <v>43217</v>
      </c>
    </row>
    <row r="1122" spans="1:6" x14ac:dyDescent="0.3">
      <c r="A1122">
        <v>30630</v>
      </c>
      <c r="B1122" s="1" t="s">
        <v>2494</v>
      </c>
      <c r="C1122" s="1" t="s">
        <v>43221</v>
      </c>
      <c r="D1122">
        <v>61563986</v>
      </c>
      <c r="E1122">
        <v>7795.5</v>
      </c>
      <c r="F1122" s="1" t="s">
        <v>43219</v>
      </c>
    </row>
    <row r="1123" spans="1:6" x14ac:dyDescent="0.3">
      <c r="A1123">
        <v>30631</v>
      </c>
      <c r="B1123" s="1" t="s">
        <v>2834</v>
      </c>
      <c r="C1123" s="1" t="s">
        <v>43231</v>
      </c>
      <c r="D1123">
        <v>79923873</v>
      </c>
      <c r="E1123">
        <v>3400</v>
      </c>
      <c r="F1123" s="1" t="s">
        <v>43217</v>
      </c>
    </row>
    <row r="1124" spans="1:6" x14ac:dyDescent="0.3">
      <c r="A1124">
        <v>30632</v>
      </c>
      <c r="B1124" s="1" t="s">
        <v>2834</v>
      </c>
      <c r="C1124" s="1" t="s">
        <v>43218</v>
      </c>
      <c r="D1124">
        <v>72638684</v>
      </c>
      <c r="E1124">
        <v>1590</v>
      </c>
      <c r="F1124" s="1"/>
    </row>
    <row r="1125" spans="1:6" x14ac:dyDescent="0.3">
      <c r="A1125">
        <v>30633</v>
      </c>
      <c r="B1125" s="1" t="s">
        <v>2834</v>
      </c>
      <c r="C1125" s="1" t="s">
        <v>43225</v>
      </c>
      <c r="D1125">
        <v>7052839</v>
      </c>
      <c r="E1125">
        <v>1025</v>
      </c>
      <c r="F1125" s="1" t="s">
        <v>43224</v>
      </c>
    </row>
    <row r="1126" spans="1:6" x14ac:dyDescent="0.3">
      <c r="A1126">
        <v>30634</v>
      </c>
      <c r="B1126" s="1" t="s">
        <v>3767</v>
      </c>
      <c r="C1126" s="1" t="s">
        <v>43230</v>
      </c>
      <c r="D1126">
        <v>23098129</v>
      </c>
      <c r="E1126">
        <v>14811</v>
      </c>
      <c r="F1126" s="1" t="s">
        <v>43217</v>
      </c>
    </row>
    <row r="1127" spans="1:6" x14ac:dyDescent="0.3">
      <c r="A1127">
        <v>30635</v>
      </c>
      <c r="B1127" s="1" t="s">
        <v>1472</v>
      </c>
      <c r="C1127" s="1" t="s">
        <v>43229</v>
      </c>
      <c r="D1127">
        <v>59494537</v>
      </c>
      <c r="E1127">
        <v>2090</v>
      </c>
      <c r="F1127" s="1" t="s">
        <v>43228</v>
      </c>
    </row>
    <row r="1128" spans="1:6" x14ac:dyDescent="0.3">
      <c r="A1128">
        <v>30636</v>
      </c>
      <c r="B1128" s="1" t="s">
        <v>1472</v>
      </c>
      <c r="C1128" s="1" t="s">
        <v>43226</v>
      </c>
      <c r="D1128">
        <v>75825410</v>
      </c>
      <c r="E1128">
        <v>3254</v>
      </c>
      <c r="F1128" s="1" t="s">
        <v>43217</v>
      </c>
    </row>
    <row r="1129" spans="1:6" x14ac:dyDescent="0.3">
      <c r="A1129">
        <v>30637</v>
      </c>
      <c r="B1129" s="1" t="s">
        <v>1472</v>
      </c>
      <c r="C1129" s="1" t="s">
        <v>43227</v>
      </c>
      <c r="D1129">
        <v>26014739</v>
      </c>
      <c r="E1129">
        <v>881</v>
      </c>
      <c r="F1129" s="1"/>
    </row>
    <row r="1130" spans="1:6" x14ac:dyDescent="0.3">
      <c r="A1130">
        <v>30638</v>
      </c>
      <c r="B1130" s="1" t="s">
        <v>4369</v>
      </c>
      <c r="C1130" s="1" t="s">
        <v>43226</v>
      </c>
      <c r="D1130">
        <v>3289789</v>
      </c>
      <c r="E1130">
        <v>69</v>
      </c>
      <c r="F1130" s="1" t="s">
        <v>43217</v>
      </c>
    </row>
    <row r="1131" spans="1:6" x14ac:dyDescent="0.3">
      <c r="A1131">
        <v>30639</v>
      </c>
      <c r="B1131" s="1" t="s">
        <v>4369</v>
      </c>
      <c r="C1131" s="1" t="s">
        <v>43229</v>
      </c>
      <c r="D1131">
        <v>63201045</v>
      </c>
      <c r="E1131">
        <v>2013</v>
      </c>
      <c r="F1131" s="1"/>
    </row>
    <row r="1132" spans="1:6" x14ac:dyDescent="0.3">
      <c r="A1132">
        <v>30640</v>
      </c>
      <c r="B1132" s="1" t="s">
        <v>2534</v>
      </c>
      <c r="C1132" s="1" t="s">
        <v>43223</v>
      </c>
      <c r="D1132">
        <v>85631608</v>
      </c>
      <c r="E1132">
        <v>4673</v>
      </c>
      <c r="F1132" s="1" t="s">
        <v>43217</v>
      </c>
    </row>
    <row r="1133" spans="1:6" x14ac:dyDescent="0.3">
      <c r="A1133">
        <v>30641</v>
      </c>
      <c r="B1133" s="1" t="s">
        <v>2534</v>
      </c>
      <c r="C1133" s="1" t="s">
        <v>43220</v>
      </c>
      <c r="D1133">
        <v>71826153</v>
      </c>
      <c r="E1133">
        <v>1378</v>
      </c>
      <c r="F1133" s="1"/>
    </row>
    <row r="1134" spans="1:6" x14ac:dyDescent="0.3">
      <c r="A1134">
        <v>30642</v>
      </c>
      <c r="B1134" s="1" t="s">
        <v>844</v>
      </c>
      <c r="C1134" s="1" t="s">
        <v>43223</v>
      </c>
      <c r="D1134">
        <v>21777671</v>
      </c>
      <c r="E1134">
        <v>382</v>
      </c>
      <c r="F1134" s="1" t="s">
        <v>43217</v>
      </c>
    </row>
    <row r="1135" spans="1:6" x14ac:dyDescent="0.3">
      <c r="A1135">
        <v>30643</v>
      </c>
      <c r="B1135" s="1" t="s">
        <v>844</v>
      </c>
      <c r="C1135" s="1" t="s">
        <v>43229</v>
      </c>
      <c r="D1135">
        <v>41849011</v>
      </c>
      <c r="E1135">
        <v>1105</v>
      </c>
      <c r="F1135" s="1"/>
    </row>
    <row r="1136" spans="1:6" x14ac:dyDescent="0.3">
      <c r="A1136">
        <v>30644</v>
      </c>
      <c r="B1136" s="1" t="s">
        <v>844</v>
      </c>
      <c r="C1136" s="1" t="s">
        <v>43227</v>
      </c>
      <c r="D1136">
        <v>6306148</v>
      </c>
      <c r="E1136">
        <v>2843</v>
      </c>
      <c r="F1136" s="1" t="s">
        <v>43224</v>
      </c>
    </row>
    <row r="1137" spans="1:6" x14ac:dyDescent="0.3">
      <c r="A1137">
        <v>30645</v>
      </c>
      <c r="B1137" s="1" t="s">
        <v>844</v>
      </c>
      <c r="C1137" s="1" t="s">
        <v>43231</v>
      </c>
      <c r="D1137">
        <v>54977858</v>
      </c>
      <c r="E1137">
        <v>1817</v>
      </c>
      <c r="F1137" s="1" t="s">
        <v>43219</v>
      </c>
    </row>
    <row r="1138" spans="1:6" x14ac:dyDescent="0.3">
      <c r="A1138">
        <v>30646</v>
      </c>
      <c r="B1138" s="1" t="s">
        <v>1238</v>
      </c>
      <c r="C1138" s="1" t="s">
        <v>43229</v>
      </c>
      <c r="D1138">
        <v>31062770</v>
      </c>
      <c r="E1138">
        <v>6608</v>
      </c>
      <c r="F1138" s="1" t="s">
        <v>43217</v>
      </c>
    </row>
    <row r="1139" spans="1:6" x14ac:dyDescent="0.3">
      <c r="A1139">
        <v>30647</v>
      </c>
      <c r="B1139" s="1" t="s">
        <v>2466</v>
      </c>
      <c r="C1139" s="1" t="s">
        <v>43225</v>
      </c>
      <c r="D1139">
        <v>71847098</v>
      </c>
      <c r="E1139">
        <v>3625</v>
      </c>
      <c r="F1139" s="1" t="s">
        <v>43217</v>
      </c>
    </row>
    <row r="1140" spans="1:6" x14ac:dyDescent="0.3">
      <c r="A1140">
        <v>30648</v>
      </c>
      <c r="B1140" s="1" t="s">
        <v>2466</v>
      </c>
      <c r="C1140" s="1" t="s">
        <v>43218</v>
      </c>
      <c r="D1140">
        <v>69347637</v>
      </c>
      <c r="E1140">
        <v>571</v>
      </c>
      <c r="F1140" s="1"/>
    </row>
    <row r="1141" spans="1:6" x14ac:dyDescent="0.3">
      <c r="A1141">
        <v>30649</v>
      </c>
      <c r="B1141" s="1" t="s">
        <v>2466</v>
      </c>
      <c r="C1141" s="1" t="s">
        <v>43222</v>
      </c>
      <c r="D1141">
        <v>45113939</v>
      </c>
      <c r="E1141">
        <v>137</v>
      </c>
      <c r="F1141" s="1" t="s">
        <v>43224</v>
      </c>
    </row>
    <row r="1142" spans="1:6" x14ac:dyDescent="0.3">
      <c r="A1142">
        <v>30650</v>
      </c>
      <c r="B1142" s="1" t="s">
        <v>2466</v>
      </c>
      <c r="C1142" s="1" t="s">
        <v>43229</v>
      </c>
      <c r="D1142">
        <v>66175556</v>
      </c>
      <c r="E1142">
        <v>1404</v>
      </c>
      <c r="F1142" s="1"/>
    </row>
    <row r="1143" spans="1:6" x14ac:dyDescent="0.3">
      <c r="A1143">
        <v>30651</v>
      </c>
      <c r="B1143" s="1" t="s">
        <v>827</v>
      </c>
      <c r="C1143" s="1" t="s">
        <v>43223</v>
      </c>
      <c r="D1143">
        <v>51452183</v>
      </c>
      <c r="E1143">
        <v>3019</v>
      </c>
      <c r="F1143" s="1" t="s">
        <v>43217</v>
      </c>
    </row>
    <row r="1144" spans="1:6" x14ac:dyDescent="0.3">
      <c r="A1144">
        <v>30652</v>
      </c>
      <c r="B1144" s="1" t="s">
        <v>2954</v>
      </c>
      <c r="C1144" s="1" t="s">
        <v>43218</v>
      </c>
      <c r="D1144">
        <v>28566694</v>
      </c>
      <c r="E1144">
        <v>5456</v>
      </c>
      <c r="F1144" s="1" t="s">
        <v>43217</v>
      </c>
    </row>
    <row r="1145" spans="1:6" x14ac:dyDescent="0.3">
      <c r="A1145">
        <v>30653</v>
      </c>
      <c r="B1145" s="1" t="s">
        <v>4215</v>
      </c>
      <c r="C1145" s="1" t="s">
        <v>43218</v>
      </c>
      <c r="D1145">
        <v>87632876</v>
      </c>
      <c r="E1145">
        <v>463</v>
      </c>
      <c r="F1145" s="1" t="s">
        <v>43217</v>
      </c>
    </row>
    <row r="1146" spans="1:6" x14ac:dyDescent="0.3">
      <c r="A1146">
        <v>30654</v>
      </c>
      <c r="B1146" s="1" t="s">
        <v>4215</v>
      </c>
      <c r="C1146" s="1" t="s">
        <v>9442</v>
      </c>
      <c r="D1146">
        <v>97751479</v>
      </c>
      <c r="E1146">
        <v>855</v>
      </c>
      <c r="F1146" s="1"/>
    </row>
    <row r="1147" spans="1:6" x14ac:dyDescent="0.3">
      <c r="A1147">
        <v>30655</v>
      </c>
      <c r="B1147" s="1" t="s">
        <v>4215</v>
      </c>
      <c r="C1147" s="1" t="s">
        <v>43223</v>
      </c>
      <c r="D1147">
        <v>76049786</v>
      </c>
      <c r="E1147">
        <v>1657</v>
      </c>
      <c r="F1147" s="1" t="s">
        <v>43224</v>
      </c>
    </row>
    <row r="1148" spans="1:6" x14ac:dyDescent="0.3">
      <c r="A1148">
        <v>30656</v>
      </c>
      <c r="B1148" s="1" t="s">
        <v>4215</v>
      </c>
      <c r="C1148" s="1" t="s">
        <v>43227</v>
      </c>
      <c r="D1148">
        <v>37609326</v>
      </c>
      <c r="E1148">
        <v>955</v>
      </c>
      <c r="F1148" s="1"/>
    </row>
    <row r="1149" spans="1:6" x14ac:dyDescent="0.3">
      <c r="A1149">
        <v>30657</v>
      </c>
      <c r="B1149" s="1" t="s">
        <v>257</v>
      </c>
      <c r="C1149" s="1" t="s">
        <v>43223</v>
      </c>
      <c r="D1149">
        <v>19660163</v>
      </c>
      <c r="E1149">
        <v>8071</v>
      </c>
      <c r="F1149" s="1" t="s">
        <v>43217</v>
      </c>
    </row>
    <row r="1150" spans="1:6" x14ac:dyDescent="0.3">
      <c r="A1150">
        <v>30658</v>
      </c>
      <c r="B1150" s="1" t="s">
        <v>810</v>
      </c>
      <c r="C1150" s="1" t="s">
        <v>43218</v>
      </c>
      <c r="D1150">
        <v>19577122</v>
      </c>
      <c r="E1150">
        <v>9105</v>
      </c>
      <c r="F1150" s="1" t="s">
        <v>43217</v>
      </c>
    </row>
    <row r="1151" spans="1:6" x14ac:dyDescent="0.3">
      <c r="A1151">
        <v>30659</v>
      </c>
      <c r="B1151" s="1" t="s">
        <v>810</v>
      </c>
      <c r="C1151" s="1" t="s">
        <v>43227</v>
      </c>
      <c r="D1151">
        <v>36303168</v>
      </c>
      <c r="E1151">
        <v>478</v>
      </c>
      <c r="F1151" s="1"/>
    </row>
    <row r="1152" spans="1:6" x14ac:dyDescent="0.3">
      <c r="A1152">
        <v>30660</v>
      </c>
      <c r="B1152" s="1" t="s">
        <v>112</v>
      </c>
      <c r="C1152" s="1" t="s">
        <v>43223</v>
      </c>
      <c r="D1152">
        <v>95404332</v>
      </c>
      <c r="E1152">
        <v>3122</v>
      </c>
      <c r="F1152" s="1" t="s">
        <v>43217</v>
      </c>
    </row>
    <row r="1153" spans="1:6" x14ac:dyDescent="0.3">
      <c r="A1153">
        <v>30661</v>
      </c>
      <c r="B1153" s="1" t="s">
        <v>430</v>
      </c>
      <c r="C1153" s="1" t="s">
        <v>43225</v>
      </c>
      <c r="D1153">
        <v>57466894</v>
      </c>
      <c r="E1153">
        <v>4433.3</v>
      </c>
      <c r="F1153" s="1" t="s">
        <v>43228</v>
      </c>
    </row>
    <row r="1154" spans="1:6" x14ac:dyDescent="0.3">
      <c r="A1154">
        <v>30662</v>
      </c>
      <c r="B1154" s="1" t="s">
        <v>430</v>
      </c>
      <c r="C1154" s="1" t="s">
        <v>43222</v>
      </c>
      <c r="D1154">
        <v>35133409</v>
      </c>
      <c r="E1154">
        <v>6087</v>
      </c>
      <c r="F1154" s="1" t="s">
        <v>43217</v>
      </c>
    </row>
    <row r="1155" spans="1:6" x14ac:dyDescent="0.3">
      <c r="A1155">
        <v>30663</v>
      </c>
      <c r="B1155" s="1" t="s">
        <v>4086</v>
      </c>
      <c r="C1155" s="1" t="s">
        <v>9442</v>
      </c>
      <c r="D1155">
        <v>78955989</v>
      </c>
      <c r="E1155">
        <v>3699</v>
      </c>
      <c r="F1155" s="1" t="s">
        <v>43217</v>
      </c>
    </row>
    <row r="1156" spans="1:6" x14ac:dyDescent="0.3">
      <c r="A1156">
        <v>30664</v>
      </c>
      <c r="B1156" s="1" t="s">
        <v>2528</v>
      </c>
      <c r="C1156" s="1" t="s">
        <v>43220</v>
      </c>
      <c r="D1156">
        <v>38805490</v>
      </c>
      <c r="E1156">
        <v>409</v>
      </c>
      <c r="F1156" s="1" t="s">
        <v>43217</v>
      </c>
    </row>
    <row r="1157" spans="1:6" x14ac:dyDescent="0.3">
      <c r="A1157">
        <v>30665</v>
      </c>
      <c r="B1157" s="1" t="s">
        <v>2528</v>
      </c>
      <c r="C1157" s="1" t="s">
        <v>43231</v>
      </c>
      <c r="D1157">
        <v>20329344</v>
      </c>
      <c r="E1157">
        <v>1885</v>
      </c>
      <c r="F1157" s="1"/>
    </row>
    <row r="1158" spans="1:6" x14ac:dyDescent="0.3">
      <c r="A1158">
        <v>30666</v>
      </c>
      <c r="B1158" s="1" t="s">
        <v>45</v>
      </c>
      <c r="C1158" s="1" t="s">
        <v>43216</v>
      </c>
      <c r="D1158">
        <v>81990486</v>
      </c>
      <c r="E1158">
        <v>465</v>
      </c>
      <c r="F1158" s="1" t="s">
        <v>43217</v>
      </c>
    </row>
    <row r="1159" spans="1:6" x14ac:dyDescent="0.3">
      <c r="A1159">
        <v>30667</v>
      </c>
      <c r="B1159" s="1" t="s">
        <v>45</v>
      </c>
      <c r="C1159" s="1" t="s">
        <v>43230</v>
      </c>
      <c r="D1159">
        <v>26753026</v>
      </c>
      <c r="E1159">
        <v>38</v>
      </c>
      <c r="F1159" s="1"/>
    </row>
    <row r="1160" spans="1:6" x14ac:dyDescent="0.3">
      <c r="A1160">
        <v>30668</v>
      </c>
      <c r="B1160" s="1" t="s">
        <v>45</v>
      </c>
      <c r="C1160" s="1" t="s">
        <v>43222</v>
      </c>
      <c r="D1160">
        <v>94022661</v>
      </c>
      <c r="E1160">
        <v>504</v>
      </c>
      <c r="F1160" s="1" t="s">
        <v>43224</v>
      </c>
    </row>
    <row r="1161" spans="1:6" x14ac:dyDescent="0.3">
      <c r="A1161">
        <v>30669</v>
      </c>
      <c r="B1161" s="1" t="s">
        <v>45</v>
      </c>
      <c r="C1161" s="1" t="s">
        <v>9442</v>
      </c>
      <c r="D1161">
        <v>70676672</v>
      </c>
      <c r="E1161">
        <v>3844</v>
      </c>
      <c r="F1161" s="1"/>
    </row>
    <row r="1162" spans="1:6" x14ac:dyDescent="0.3">
      <c r="A1162">
        <v>30670</v>
      </c>
      <c r="B1162" s="1" t="s">
        <v>4403</v>
      </c>
      <c r="C1162" s="1" t="s">
        <v>43230</v>
      </c>
      <c r="D1162">
        <v>96948867</v>
      </c>
      <c r="E1162">
        <v>9718</v>
      </c>
      <c r="F1162" s="1" t="s">
        <v>43217</v>
      </c>
    </row>
    <row r="1163" spans="1:6" x14ac:dyDescent="0.3">
      <c r="A1163">
        <v>30671</v>
      </c>
      <c r="B1163" s="1" t="s">
        <v>4403</v>
      </c>
      <c r="C1163" s="1" t="s">
        <v>43218</v>
      </c>
      <c r="D1163">
        <v>12128901</v>
      </c>
      <c r="E1163">
        <v>2820</v>
      </c>
      <c r="F1163" s="1"/>
    </row>
    <row r="1164" spans="1:6" x14ac:dyDescent="0.3">
      <c r="A1164">
        <v>30672</v>
      </c>
      <c r="B1164" s="1" t="s">
        <v>4403</v>
      </c>
      <c r="C1164" s="1" t="s">
        <v>43227</v>
      </c>
      <c r="D1164">
        <v>10908985</v>
      </c>
      <c r="E1164">
        <v>405</v>
      </c>
      <c r="F1164" s="1" t="s">
        <v>43224</v>
      </c>
    </row>
    <row r="1165" spans="1:6" x14ac:dyDescent="0.3">
      <c r="A1165">
        <v>30673</v>
      </c>
      <c r="B1165" s="1" t="s">
        <v>3975</v>
      </c>
      <c r="C1165" s="1" t="s">
        <v>43218</v>
      </c>
      <c r="D1165">
        <v>6806827</v>
      </c>
      <c r="E1165">
        <v>3239</v>
      </c>
      <c r="F1165" s="1" t="s">
        <v>43217</v>
      </c>
    </row>
    <row r="1166" spans="1:6" x14ac:dyDescent="0.3">
      <c r="A1166">
        <v>30674</v>
      </c>
      <c r="B1166" s="1" t="s">
        <v>3975</v>
      </c>
      <c r="C1166" s="1" t="s">
        <v>43218</v>
      </c>
      <c r="D1166">
        <v>2121645</v>
      </c>
      <c r="E1166">
        <v>3119</v>
      </c>
      <c r="F1166" s="1"/>
    </row>
    <row r="1167" spans="1:6" x14ac:dyDescent="0.3">
      <c r="A1167">
        <v>30675</v>
      </c>
      <c r="B1167" s="1" t="s">
        <v>1736</v>
      </c>
      <c r="C1167" s="1" t="s">
        <v>43230</v>
      </c>
      <c r="D1167">
        <v>43178206</v>
      </c>
      <c r="E1167">
        <v>4562</v>
      </c>
      <c r="F1167" s="1" t="s">
        <v>43217</v>
      </c>
    </row>
    <row r="1168" spans="1:6" x14ac:dyDescent="0.3">
      <c r="A1168">
        <v>30676</v>
      </c>
      <c r="B1168" s="1" t="s">
        <v>3160</v>
      </c>
      <c r="C1168" s="1" t="s">
        <v>43231</v>
      </c>
      <c r="D1168">
        <v>96428060</v>
      </c>
      <c r="E1168">
        <v>5168</v>
      </c>
      <c r="F1168" s="1" t="s">
        <v>43217</v>
      </c>
    </row>
    <row r="1169" spans="1:6" x14ac:dyDescent="0.3">
      <c r="A1169">
        <v>30677</v>
      </c>
      <c r="B1169" s="1" t="s">
        <v>3650</v>
      </c>
      <c r="C1169" s="1" t="s">
        <v>43220</v>
      </c>
      <c r="D1169">
        <v>4002279</v>
      </c>
      <c r="E1169">
        <v>2762</v>
      </c>
      <c r="F1169" s="1" t="s">
        <v>43217</v>
      </c>
    </row>
    <row r="1170" spans="1:6" x14ac:dyDescent="0.3">
      <c r="A1170">
        <v>30678</v>
      </c>
      <c r="B1170" s="1" t="s">
        <v>3887</v>
      </c>
      <c r="C1170" s="1" t="s">
        <v>43222</v>
      </c>
      <c r="D1170">
        <v>22322130</v>
      </c>
      <c r="E1170">
        <v>878</v>
      </c>
      <c r="F1170" s="1" t="s">
        <v>43217</v>
      </c>
    </row>
    <row r="1171" spans="1:6" x14ac:dyDescent="0.3">
      <c r="A1171">
        <v>30679</v>
      </c>
      <c r="B1171" s="1" t="s">
        <v>3887</v>
      </c>
      <c r="C1171" s="1" t="s">
        <v>43220</v>
      </c>
      <c r="D1171">
        <v>57947230</v>
      </c>
      <c r="E1171">
        <v>1540</v>
      </c>
      <c r="F1171" s="1"/>
    </row>
    <row r="1172" spans="1:6" x14ac:dyDescent="0.3">
      <c r="A1172">
        <v>30680</v>
      </c>
      <c r="B1172" s="1" t="s">
        <v>3887</v>
      </c>
      <c r="C1172" s="1" t="s">
        <v>43216</v>
      </c>
      <c r="D1172">
        <v>91838556</v>
      </c>
      <c r="E1172">
        <v>2211</v>
      </c>
      <c r="F1172" s="1" t="s">
        <v>43224</v>
      </c>
    </row>
    <row r="1173" spans="1:6" x14ac:dyDescent="0.3">
      <c r="A1173">
        <v>30681</v>
      </c>
      <c r="B1173" s="1" t="s">
        <v>3887</v>
      </c>
      <c r="C1173" s="1" t="s">
        <v>43225</v>
      </c>
      <c r="D1173">
        <v>38070190</v>
      </c>
      <c r="E1173">
        <v>2975</v>
      </c>
      <c r="F1173" s="1" t="s">
        <v>43219</v>
      </c>
    </row>
    <row r="1174" spans="1:6" x14ac:dyDescent="0.3">
      <c r="A1174">
        <v>30682</v>
      </c>
      <c r="B1174" s="1" t="s">
        <v>2552</v>
      </c>
      <c r="C1174" s="1" t="s">
        <v>43216</v>
      </c>
      <c r="D1174">
        <v>10270870</v>
      </c>
      <c r="E1174">
        <v>1642.3</v>
      </c>
      <c r="F1174" s="1" t="s">
        <v>43228</v>
      </c>
    </row>
    <row r="1175" spans="1:6" x14ac:dyDescent="0.3">
      <c r="A1175">
        <v>30683</v>
      </c>
      <c r="B1175" s="1" t="s">
        <v>2552</v>
      </c>
      <c r="C1175" s="1" t="s">
        <v>43231</v>
      </c>
      <c r="D1175">
        <v>10934925</v>
      </c>
      <c r="E1175">
        <v>1053</v>
      </c>
      <c r="F1175" s="1" t="s">
        <v>43217</v>
      </c>
    </row>
    <row r="1176" spans="1:6" x14ac:dyDescent="0.3">
      <c r="A1176">
        <v>30684</v>
      </c>
      <c r="B1176" s="1" t="s">
        <v>2552</v>
      </c>
      <c r="C1176" s="1" t="s">
        <v>43218</v>
      </c>
      <c r="D1176">
        <v>22497678</v>
      </c>
      <c r="E1176">
        <v>7025</v>
      </c>
      <c r="F1176" s="1"/>
    </row>
    <row r="1177" spans="1:6" x14ac:dyDescent="0.3">
      <c r="A1177">
        <v>30685</v>
      </c>
      <c r="B1177" s="1" t="s">
        <v>1826</v>
      </c>
      <c r="C1177" s="1" t="s">
        <v>43231</v>
      </c>
      <c r="D1177">
        <v>9408325</v>
      </c>
      <c r="E1177">
        <v>3837</v>
      </c>
      <c r="F1177" s="1" t="s">
        <v>43217</v>
      </c>
    </row>
    <row r="1178" spans="1:6" x14ac:dyDescent="0.3">
      <c r="A1178">
        <v>30686</v>
      </c>
      <c r="B1178" s="1" t="s">
        <v>4375</v>
      </c>
      <c r="C1178" s="1" t="s">
        <v>43231</v>
      </c>
      <c r="D1178">
        <v>8003074</v>
      </c>
      <c r="E1178">
        <v>3796</v>
      </c>
      <c r="F1178" s="1" t="s">
        <v>43217</v>
      </c>
    </row>
    <row r="1179" spans="1:6" x14ac:dyDescent="0.3">
      <c r="A1179">
        <v>30687</v>
      </c>
      <c r="B1179" s="1" t="s">
        <v>2774</v>
      </c>
      <c r="C1179" s="1" t="s">
        <v>43225</v>
      </c>
      <c r="D1179">
        <v>40519672</v>
      </c>
      <c r="E1179">
        <v>2115</v>
      </c>
      <c r="F1179" s="1" t="s">
        <v>43217</v>
      </c>
    </row>
    <row r="1180" spans="1:6" x14ac:dyDescent="0.3">
      <c r="A1180">
        <v>30688</v>
      </c>
      <c r="B1180" s="1" t="s">
        <v>2774</v>
      </c>
      <c r="C1180" s="1" t="s">
        <v>43222</v>
      </c>
      <c r="D1180">
        <v>26341355</v>
      </c>
      <c r="E1180">
        <v>1513</v>
      </c>
      <c r="F1180" s="1"/>
    </row>
    <row r="1181" spans="1:6" x14ac:dyDescent="0.3">
      <c r="A1181">
        <v>30689</v>
      </c>
      <c r="B1181" s="1" t="s">
        <v>2887</v>
      </c>
      <c r="C1181" s="1" t="s">
        <v>43225</v>
      </c>
      <c r="D1181">
        <v>24647236</v>
      </c>
      <c r="E1181">
        <v>3943</v>
      </c>
      <c r="F1181" s="1" t="s">
        <v>43217</v>
      </c>
    </row>
    <row r="1182" spans="1:6" x14ac:dyDescent="0.3">
      <c r="A1182">
        <v>30690</v>
      </c>
      <c r="B1182" s="1" t="s">
        <v>3993</v>
      </c>
      <c r="C1182" s="1" t="s">
        <v>9442</v>
      </c>
      <c r="D1182">
        <v>22161680</v>
      </c>
      <c r="E1182">
        <v>2094</v>
      </c>
      <c r="F1182" s="1" t="s">
        <v>43217</v>
      </c>
    </row>
    <row r="1183" spans="1:6" x14ac:dyDescent="0.3">
      <c r="A1183">
        <v>30691</v>
      </c>
      <c r="B1183" s="1" t="s">
        <v>3516</v>
      </c>
      <c r="C1183" s="1" t="s">
        <v>43221</v>
      </c>
      <c r="D1183">
        <v>69104659</v>
      </c>
      <c r="E1183">
        <v>1690.1</v>
      </c>
      <c r="F1183" s="1" t="s">
        <v>43228</v>
      </c>
    </row>
    <row r="1184" spans="1:6" x14ac:dyDescent="0.3">
      <c r="A1184">
        <v>30692</v>
      </c>
      <c r="B1184" s="1" t="s">
        <v>3516</v>
      </c>
      <c r="C1184" s="1" t="s">
        <v>43231</v>
      </c>
      <c r="D1184">
        <v>25282103</v>
      </c>
      <c r="E1184">
        <v>4840</v>
      </c>
      <c r="F1184" s="1" t="s">
        <v>43217</v>
      </c>
    </row>
    <row r="1185" spans="1:6" x14ac:dyDescent="0.3">
      <c r="A1185">
        <v>30698</v>
      </c>
      <c r="B1185" s="1" t="s">
        <v>216</v>
      </c>
      <c r="C1185" s="1" t="s">
        <v>43222</v>
      </c>
      <c r="D1185">
        <v>5837190</v>
      </c>
      <c r="E1185">
        <v>3306</v>
      </c>
      <c r="F1185" s="1" t="s">
        <v>43217</v>
      </c>
    </row>
    <row r="1186" spans="1:6" x14ac:dyDescent="0.3">
      <c r="A1186">
        <v>30699</v>
      </c>
      <c r="B1186" s="1" t="s">
        <v>1110</v>
      </c>
      <c r="C1186" s="1" t="s">
        <v>43226</v>
      </c>
      <c r="D1186">
        <v>72100633</v>
      </c>
      <c r="E1186">
        <v>6195</v>
      </c>
      <c r="F1186" s="1" t="s">
        <v>43217</v>
      </c>
    </row>
    <row r="1187" spans="1:6" x14ac:dyDescent="0.3">
      <c r="A1187">
        <v>30700</v>
      </c>
      <c r="B1187" s="1" t="s">
        <v>1110</v>
      </c>
      <c r="C1187" s="1" t="s">
        <v>43230</v>
      </c>
      <c r="D1187">
        <v>91641729</v>
      </c>
      <c r="E1187">
        <v>1756</v>
      </c>
      <c r="F1187" s="1"/>
    </row>
    <row r="1188" spans="1:6" x14ac:dyDescent="0.3">
      <c r="A1188">
        <v>30701</v>
      </c>
      <c r="B1188" s="1" t="s">
        <v>1110</v>
      </c>
      <c r="C1188" s="1" t="s">
        <v>43220</v>
      </c>
      <c r="D1188">
        <v>20838284</v>
      </c>
      <c r="E1188">
        <v>455</v>
      </c>
      <c r="F1188" s="1" t="s">
        <v>43224</v>
      </c>
    </row>
    <row r="1189" spans="1:6" x14ac:dyDescent="0.3">
      <c r="A1189">
        <v>30702</v>
      </c>
      <c r="B1189" s="1" t="s">
        <v>1073</v>
      </c>
      <c r="C1189" s="1" t="s">
        <v>43223</v>
      </c>
      <c r="D1189">
        <v>15814888</v>
      </c>
      <c r="E1189">
        <v>2259</v>
      </c>
      <c r="F1189" s="1" t="s">
        <v>43217</v>
      </c>
    </row>
    <row r="1190" spans="1:6" x14ac:dyDescent="0.3">
      <c r="A1190">
        <v>30703</v>
      </c>
      <c r="B1190" s="1" t="s">
        <v>554</v>
      </c>
      <c r="C1190" s="1" t="s">
        <v>43226</v>
      </c>
      <c r="D1190">
        <v>90082960</v>
      </c>
      <c r="E1190">
        <v>872</v>
      </c>
      <c r="F1190" s="1" t="s">
        <v>43217</v>
      </c>
    </row>
    <row r="1191" spans="1:6" x14ac:dyDescent="0.3">
      <c r="A1191">
        <v>30704</v>
      </c>
      <c r="B1191" s="1" t="s">
        <v>554</v>
      </c>
      <c r="C1191" s="1" t="s">
        <v>43225</v>
      </c>
      <c r="D1191">
        <v>97141348</v>
      </c>
      <c r="E1191">
        <v>2420</v>
      </c>
      <c r="F1191" s="1"/>
    </row>
    <row r="1192" spans="1:6" x14ac:dyDescent="0.3">
      <c r="A1192">
        <v>30705</v>
      </c>
      <c r="B1192" s="1" t="s">
        <v>546</v>
      </c>
      <c r="C1192" s="1" t="s">
        <v>43223</v>
      </c>
      <c r="D1192">
        <v>44119823</v>
      </c>
      <c r="E1192">
        <v>9034</v>
      </c>
      <c r="F1192" s="1" t="s">
        <v>43217</v>
      </c>
    </row>
    <row r="1193" spans="1:6" x14ac:dyDescent="0.3">
      <c r="A1193">
        <v>30706</v>
      </c>
      <c r="B1193" s="1" t="s">
        <v>394</v>
      </c>
      <c r="C1193" s="1" t="s">
        <v>43230</v>
      </c>
      <c r="D1193">
        <v>94832020</v>
      </c>
      <c r="E1193">
        <v>3009</v>
      </c>
      <c r="F1193" s="1" t="s">
        <v>43217</v>
      </c>
    </row>
    <row r="1194" spans="1:6" x14ac:dyDescent="0.3">
      <c r="A1194">
        <v>30707</v>
      </c>
      <c r="B1194" s="1" t="s">
        <v>3368</v>
      </c>
      <c r="C1194" s="1" t="s">
        <v>43223</v>
      </c>
      <c r="D1194">
        <v>42709922</v>
      </c>
      <c r="E1194">
        <v>1592</v>
      </c>
      <c r="F1194" s="1" t="s">
        <v>43217</v>
      </c>
    </row>
    <row r="1195" spans="1:6" x14ac:dyDescent="0.3">
      <c r="A1195">
        <v>30708</v>
      </c>
      <c r="B1195" s="1" t="s">
        <v>4495</v>
      </c>
      <c r="C1195" s="1" t="s">
        <v>43216</v>
      </c>
      <c r="D1195">
        <v>22207898</v>
      </c>
      <c r="E1195">
        <v>1292</v>
      </c>
      <c r="F1195" s="1" t="s">
        <v>43217</v>
      </c>
    </row>
    <row r="1196" spans="1:6" x14ac:dyDescent="0.3">
      <c r="A1196">
        <v>30709</v>
      </c>
      <c r="B1196" s="1" t="s">
        <v>4495</v>
      </c>
      <c r="C1196" s="1" t="s">
        <v>43227</v>
      </c>
      <c r="D1196">
        <v>99116205</v>
      </c>
      <c r="E1196">
        <v>1965</v>
      </c>
      <c r="F1196" s="1" t="s">
        <v>43217</v>
      </c>
    </row>
    <row r="1197" spans="1:6" x14ac:dyDescent="0.3">
      <c r="A1197">
        <v>30710</v>
      </c>
      <c r="B1197" s="1" t="s">
        <v>122</v>
      </c>
      <c r="C1197" s="1" t="s">
        <v>43230</v>
      </c>
      <c r="D1197">
        <v>66783034</v>
      </c>
      <c r="E1197">
        <v>3136</v>
      </c>
      <c r="F1197" s="1" t="s">
        <v>43217</v>
      </c>
    </row>
    <row r="1198" spans="1:6" x14ac:dyDescent="0.3">
      <c r="A1198">
        <v>30711</v>
      </c>
      <c r="B1198" s="1" t="s">
        <v>2760</v>
      </c>
      <c r="C1198" s="1" t="s">
        <v>9442</v>
      </c>
      <c r="D1198">
        <v>68707388</v>
      </c>
      <c r="E1198">
        <v>1784</v>
      </c>
      <c r="F1198" s="1" t="s">
        <v>43217</v>
      </c>
    </row>
    <row r="1199" spans="1:6" x14ac:dyDescent="0.3">
      <c r="A1199">
        <v>30712</v>
      </c>
      <c r="B1199" s="1" t="s">
        <v>266</v>
      </c>
      <c r="C1199" s="1" t="s">
        <v>43222</v>
      </c>
      <c r="D1199">
        <v>66285890</v>
      </c>
      <c r="E1199">
        <v>406</v>
      </c>
      <c r="F1199" s="1" t="s">
        <v>43217</v>
      </c>
    </row>
    <row r="1200" spans="1:6" x14ac:dyDescent="0.3">
      <c r="A1200">
        <v>30713</v>
      </c>
      <c r="B1200" s="1" t="s">
        <v>266</v>
      </c>
      <c r="C1200" s="1" t="s">
        <v>43222</v>
      </c>
      <c r="D1200">
        <v>25392246</v>
      </c>
      <c r="E1200">
        <v>2509</v>
      </c>
      <c r="F1200" s="1" t="s">
        <v>43217</v>
      </c>
    </row>
    <row r="1201" spans="1:6" x14ac:dyDescent="0.3">
      <c r="A1201">
        <v>30714</v>
      </c>
      <c r="B1201" s="1" t="s">
        <v>1997</v>
      </c>
      <c r="C1201" s="1" t="s">
        <v>43220</v>
      </c>
      <c r="D1201">
        <v>4965514</v>
      </c>
      <c r="E1201">
        <v>2914</v>
      </c>
      <c r="F1201" s="1" t="s">
        <v>43217</v>
      </c>
    </row>
    <row r="1202" spans="1:6" x14ac:dyDescent="0.3">
      <c r="A1202">
        <v>30715</v>
      </c>
      <c r="B1202" s="1" t="s">
        <v>2502</v>
      </c>
      <c r="C1202" s="1" t="s">
        <v>43222</v>
      </c>
      <c r="D1202">
        <v>87954961</v>
      </c>
      <c r="E1202">
        <v>523</v>
      </c>
      <c r="F1202" s="1" t="s">
        <v>43217</v>
      </c>
    </row>
    <row r="1203" spans="1:6" x14ac:dyDescent="0.3">
      <c r="A1203">
        <v>30716</v>
      </c>
      <c r="B1203" s="1" t="s">
        <v>2502</v>
      </c>
      <c r="C1203" s="1" t="s">
        <v>43220</v>
      </c>
      <c r="D1203">
        <v>84034579</v>
      </c>
      <c r="E1203">
        <v>1454</v>
      </c>
      <c r="F1203" s="1"/>
    </row>
    <row r="1204" spans="1:6" x14ac:dyDescent="0.3">
      <c r="A1204">
        <v>30717</v>
      </c>
      <c r="B1204" s="1" t="s">
        <v>1872</v>
      </c>
      <c r="C1204" s="1" t="s">
        <v>43220</v>
      </c>
      <c r="D1204">
        <v>9933358</v>
      </c>
      <c r="E1204">
        <v>3220</v>
      </c>
      <c r="F1204" s="1" t="s">
        <v>43217</v>
      </c>
    </row>
    <row r="1205" spans="1:6" x14ac:dyDescent="0.3">
      <c r="A1205">
        <v>30718</v>
      </c>
      <c r="B1205" s="1" t="s">
        <v>374</v>
      </c>
      <c r="C1205" s="1" t="s">
        <v>43226</v>
      </c>
      <c r="D1205">
        <v>76899188</v>
      </c>
      <c r="E1205">
        <v>2910</v>
      </c>
      <c r="F1205" s="1" t="s">
        <v>43217</v>
      </c>
    </row>
    <row r="1206" spans="1:6" x14ac:dyDescent="0.3">
      <c r="A1206">
        <v>30719</v>
      </c>
      <c r="B1206" s="1" t="s">
        <v>374</v>
      </c>
      <c r="C1206" s="1" t="s">
        <v>43223</v>
      </c>
      <c r="D1206">
        <v>1613778</v>
      </c>
      <c r="E1206">
        <v>6676</v>
      </c>
      <c r="F1206" s="1"/>
    </row>
    <row r="1207" spans="1:6" x14ac:dyDescent="0.3">
      <c r="A1207">
        <v>30720</v>
      </c>
      <c r="B1207" s="1" t="s">
        <v>2566</v>
      </c>
      <c r="C1207" s="1" t="s">
        <v>43230</v>
      </c>
      <c r="D1207">
        <v>70056313</v>
      </c>
      <c r="E1207">
        <v>2882</v>
      </c>
      <c r="F1207" s="1" t="s">
        <v>43217</v>
      </c>
    </row>
    <row r="1208" spans="1:6" x14ac:dyDescent="0.3">
      <c r="A1208">
        <v>30721</v>
      </c>
      <c r="B1208" s="1" t="s">
        <v>2566</v>
      </c>
      <c r="C1208" s="1" t="s">
        <v>43225</v>
      </c>
      <c r="D1208">
        <v>34259772</v>
      </c>
      <c r="E1208">
        <v>1582</v>
      </c>
      <c r="F1208" s="1"/>
    </row>
    <row r="1209" spans="1:6" x14ac:dyDescent="0.3">
      <c r="A1209">
        <v>30722</v>
      </c>
      <c r="B1209" s="1" t="s">
        <v>543</v>
      </c>
      <c r="C1209" s="1" t="s">
        <v>43216</v>
      </c>
      <c r="D1209">
        <v>59026044</v>
      </c>
      <c r="E1209">
        <v>1626.6</v>
      </c>
      <c r="F1209" s="1" t="s">
        <v>43228</v>
      </c>
    </row>
    <row r="1210" spans="1:6" x14ac:dyDescent="0.3">
      <c r="A1210">
        <v>30723</v>
      </c>
      <c r="B1210" s="1" t="s">
        <v>1271</v>
      </c>
      <c r="C1210" s="1" t="s">
        <v>43218</v>
      </c>
      <c r="D1210">
        <v>51806682</v>
      </c>
      <c r="E1210">
        <v>5950</v>
      </c>
      <c r="F1210" s="1" t="s">
        <v>43217</v>
      </c>
    </row>
    <row r="1211" spans="1:6" x14ac:dyDescent="0.3">
      <c r="A1211">
        <v>30724</v>
      </c>
      <c r="B1211" s="1" t="s">
        <v>1381</v>
      </c>
      <c r="C1211" s="1" t="s">
        <v>43225</v>
      </c>
      <c r="D1211">
        <v>93629043</v>
      </c>
      <c r="E1211">
        <v>1910</v>
      </c>
      <c r="F1211" s="1" t="s">
        <v>43217</v>
      </c>
    </row>
    <row r="1212" spans="1:6" x14ac:dyDescent="0.3">
      <c r="A1212">
        <v>30725</v>
      </c>
      <c r="B1212" s="1" t="s">
        <v>561</v>
      </c>
      <c r="C1212" s="1" t="s">
        <v>43230</v>
      </c>
      <c r="D1212">
        <v>83133846</v>
      </c>
      <c r="E1212">
        <v>260</v>
      </c>
      <c r="F1212" s="1" t="s">
        <v>43217</v>
      </c>
    </row>
    <row r="1213" spans="1:6" x14ac:dyDescent="0.3">
      <c r="A1213">
        <v>30726</v>
      </c>
      <c r="B1213" s="1" t="s">
        <v>561</v>
      </c>
      <c r="C1213" s="1" t="s">
        <v>43231</v>
      </c>
      <c r="D1213">
        <v>54130822</v>
      </c>
      <c r="E1213">
        <v>1869</v>
      </c>
      <c r="F1213" s="1"/>
    </row>
    <row r="1214" spans="1:6" x14ac:dyDescent="0.3">
      <c r="A1214">
        <v>30727</v>
      </c>
      <c r="B1214" s="1" t="s">
        <v>561</v>
      </c>
      <c r="C1214" s="1" t="s">
        <v>43220</v>
      </c>
      <c r="D1214">
        <v>46706521</v>
      </c>
      <c r="E1214">
        <v>1726</v>
      </c>
      <c r="F1214" s="1" t="s">
        <v>43224</v>
      </c>
    </row>
    <row r="1215" spans="1:6" x14ac:dyDescent="0.3">
      <c r="A1215">
        <v>30728</v>
      </c>
      <c r="B1215" s="1" t="s">
        <v>1090</v>
      </c>
      <c r="C1215" s="1" t="s">
        <v>43226</v>
      </c>
      <c r="D1215">
        <v>40163380</v>
      </c>
      <c r="E1215">
        <v>2580</v>
      </c>
      <c r="F1215" s="1" t="s">
        <v>43217</v>
      </c>
    </row>
    <row r="1216" spans="1:6" x14ac:dyDescent="0.3">
      <c r="A1216">
        <v>30729</v>
      </c>
      <c r="B1216" s="1" t="s">
        <v>3526</v>
      </c>
      <c r="C1216" s="1" t="s">
        <v>43230</v>
      </c>
      <c r="D1216">
        <v>79027634</v>
      </c>
      <c r="E1216">
        <v>6086</v>
      </c>
      <c r="F1216" s="1" t="s">
        <v>43217</v>
      </c>
    </row>
    <row r="1217" spans="1:6" x14ac:dyDescent="0.3">
      <c r="A1217">
        <v>30730</v>
      </c>
      <c r="B1217" s="1" t="s">
        <v>3526</v>
      </c>
      <c r="C1217" s="1" t="s">
        <v>43227</v>
      </c>
      <c r="D1217">
        <v>93500333</v>
      </c>
      <c r="E1217">
        <v>37</v>
      </c>
      <c r="F1217" s="1"/>
    </row>
    <row r="1218" spans="1:6" x14ac:dyDescent="0.3">
      <c r="A1218">
        <v>30731</v>
      </c>
      <c r="B1218" s="1" t="s">
        <v>3526</v>
      </c>
      <c r="C1218" s="1" t="s">
        <v>43229</v>
      </c>
      <c r="D1218">
        <v>13783419</v>
      </c>
      <c r="E1218">
        <v>53</v>
      </c>
      <c r="F1218" s="1" t="s">
        <v>43224</v>
      </c>
    </row>
    <row r="1219" spans="1:6" x14ac:dyDescent="0.3">
      <c r="A1219">
        <v>30732</v>
      </c>
      <c r="B1219" s="1" t="s">
        <v>4503</v>
      </c>
      <c r="C1219" s="1" t="s">
        <v>43223</v>
      </c>
      <c r="D1219">
        <v>85822999</v>
      </c>
      <c r="E1219">
        <v>2240</v>
      </c>
      <c r="F1219" s="1" t="s">
        <v>43217</v>
      </c>
    </row>
    <row r="1220" spans="1:6" x14ac:dyDescent="0.3">
      <c r="A1220">
        <v>30733</v>
      </c>
      <c r="B1220" s="1" t="s">
        <v>598</v>
      </c>
      <c r="C1220" s="1" t="s">
        <v>43225</v>
      </c>
      <c r="D1220">
        <v>56898051</v>
      </c>
      <c r="E1220">
        <v>2118</v>
      </c>
      <c r="F1220" s="1" t="s">
        <v>43217</v>
      </c>
    </row>
    <row r="1221" spans="1:6" x14ac:dyDescent="0.3">
      <c r="A1221">
        <v>30734</v>
      </c>
      <c r="B1221" s="1" t="s">
        <v>4228</v>
      </c>
      <c r="C1221" s="1" t="s">
        <v>43218</v>
      </c>
      <c r="D1221">
        <v>43062096</v>
      </c>
      <c r="E1221">
        <v>1950</v>
      </c>
      <c r="F1221" s="1" t="s">
        <v>43217</v>
      </c>
    </row>
    <row r="1222" spans="1:6" x14ac:dyDescent="0.3">
      <c r="A1222">
        <v>30735</v>
      </c>
      <c r="B1222" s="1" t="s">
        <v>3683</v>
      </c>
      <c r="C1222" s="1" t="s">
        <v>43216</v>
      </c>
      <c r="D1222">
        <v>11557114</v>
      </c>
      <c r="E1222">
        <v>1937</v>
      </c>
      <c r="F1222" s="1" t="s">
        <v>43217</v>
      </c>
    </row>
    <row r="1223" spans="1:6" x14ac:dyDescent="0.3">
      <c r="A1223">
        <v>30736</v>
      </c>
      <c r="B1223" s="1" t="s">
        <v>3072</v>
      </c>
      <c r="C1223" s="1" t="s">
        <v>43226</v>
      </c>
      <c r="D1223">
        <v>17067635</v>
      </c>
      <c r="E1223">
        <v>9600</v>
      </c>
      <c r="F1223" s="1" t="s">
        <v>43217</v>
      </c>
    </row>
    <row r="1224" spans="1:6" x14ac:dyDescent="0.3">
      <c r="A1224">
        <v>30737</v>
      </c>
      <c r="B1224" s="1" t="s">
        <v>3072</v>
      </c>
      <c r="C1224" s="1" t="s">
        <v>43221</v>
      </c>
      <c r="D1224">
        <v>10116327</v>
      </c>
      <c r="E1224">
        <v>968</v>
      </c>
      <c r="F1224" s="1"/>
    </row>
    <row r="1225" spans="1:6" x14ac:dyDescent="0.3">
      <c r="A1225">
        <v>30738</v>
      </c>
      <c r="B1225" s="1" t="s">
        <v>3893</v>
      </c>
      <c r="C1225" s="1" t="s">
        <v>43221</v>
      </c>
      <c r="D1225">
        <v>13603061</v>
      </c>
      <c r="E1225">
        <v>2332</v>
      </c>
      <c r="F1225" s="1" t="s">
        <v>43217</v>
      </c>
    </row>
    <row r="1226" spans="1:6" x14ac:dyDescent="0.3">
      <c r="A1226">
        <v>30739</v>
      </c>
      <c r="B1226" s="1" t="s">
        <v>2718</v>
      </c>
      <c r="C1226" s="1" t="s">
        <v>43230</v>
      </c>
      <c r="D1226">
        <v>87569880</v>
      </c>
      <c r="E1226">
        <v>2128</v>
      </c>
      <c r="F1226" s="1" t="s">
        <v>43217</v>
      </c>
    </row>
    <row r="1227" spans="1:6" x14ac:dyDescent="0.3">
      <c r="A1227">
        <v>30740</v>
      </c>
      <c r="B1227" s="1" t="s">
        <v>2718</v>
      </c>
      <c r="C1227" s="1" t="s">
        <v>43220</v>
      </c>
      <c r="D1227">
        <v>52878284</v>
      </c>
      <c r="E1227">
        <v>2357</v>
      </c>
      <c r="F1227" s="1"/>
    </row>
    <row r="1228" spans="1:6" x14ac:dyDescent="0.3">
      <c r="A1228">
        <v>30741</v>
      </c>
      <c r="B1228" s="1" t="s">
        <v>2718</v>
      </c>
      <c r="C1228" s="1" t="s">
        <v>43229</v>
      </c>
      <c r="D1228">
        <v>91468649</v>
      </c>
      <c r="E1228">
        <v>4499</v>
      </c>
      <c r="F1228" s="1" t="s">
        <v>43224</v>
      </c>
    </row>
    <row r="1229" spans="1:6" x14ac:dyDescent="0.3">
      <c r="A1229">
        <v>30742</v>
      </c>
      <c r="B1229" s="1" t="s">
        <v>1004</v>
      </c>
      <c r="C1229" s="1" t="s">
        <v>43225</v>
      </c>
      <c r="D1229">
        <v>90846919</v>
      </c>
      <c r="E1229">
        <v>2298</v>
      </c>
      <c r="F1229" s="1" t="s">
        <v>43217</v>
      </c>
    </row>
    <row r="1230" spans="1:6" x14ac:dyDescent="0.3">
      <c r="A1230">
        <v>30743</v>
      </c>
      <c r="B1230" s="1" t="s">
        <v>1626</v>
      </c>
      <c r="C1230" s="1" t="s">
        <v>9442</v>
      </c>
      <c r="D1230">
        <v>88686042</v>
      </c>
      <c r="E1230">
        <v>6449</v>
      </c>
      <c r="F1230" s="1" t="s">
        <v>43219</v>
      </c>
    </row>
    <row r="1231" spans="1:6" x14ac:dyDescent="0.3">
      <c r="A1231">
        <v>30744</v>
      </c>
      <c r="B1231" s="1" t="s">
        <v>1626</v>
      </c>
      <c r="C1231" s="1" t="s">
        <v>43230</v>
      </c>
      <c r="D1231">
        <v>73569780</v>
      </c>
      <c r="E1231">
        <v>14291</v>
      </c>
      <c r="F1231" s="1" t="s">
        <v>43217</v>
      </c>
    </row>
    <row r="1232" spans="1:6" x14ac:dyDescent="0.3">
      <c r="A1232">
        <v>30745</v>
      </c>
      <c r="B1232" s="1" t="s">
        <v>3074</v>
      </c>
      <c r="C1232" s="1" t="s">
        <v>9442</v>
      </c>
      <c r="D1232">
        <v>8061987</v>
      </c>
      <c r="E1232">
        <v>5299</v>
      </c>
      <c r="F1232" s="1" t="s">
        <v>43217</v>
      </c>
    </row>
    <row r="1233" spans="1:6" x14ac:dyDescent="0.3">
      <c r="A1233">
        <v>30746</v>
      </c>
      <c r="B1233" s="1" t="s">
        <v>2098</v>
      </c>
      <c r="C1233" s="1" t="s">
        <v>43216</v>
      </c>
      <c r="D1233">
        <v>8629411</v>
      </c>
      <c r="E1233">
        <v>4669</v>
      </c>
      <c r="F1233" s="1" t="s">
        <v>43217</v>
      </c>
    </row>
    <row r="1234" spans="1:6" x14ac:dyDescent="0.3">
      <c r="A1234">
        <v>30747</v>
      </c>
      <c r="B1234" s="1" t="s">
        <v>3119</v>
      </c>
      <c r="C1234" s="1" t="s">
        <v>43218</v>
      </c>
      <c r="D1234">
        <v>81464928</v>
      </c>
      <c r="E1234">
        <v>10076</v>
      </c>
      <c r="F1234" s="1" t="s">
        <v>43217</v>
      </c>
    </row>
    <row r="1235" spans="1:6" x14ac:dyDescent="0.3">
      <c r="A1235">
        <v>30748</v>
      </c>
      <c r="B1235" s="1" t="s">
        <v>3119</v>
      </c>
      <c r="C1235" s="1" t="s">
        <v>43225</v>
      </c>
      <c r="D1235">
        <v>19973844</v>
      </c>
      <c r="E1235">
        <v>2039</v>
      </c>
      <c r="F1235" s="1"/>
    </row>
    <row r="1236" spans="1:6" x14ac:dyDescent="0.3">
      <c r="A1236">
        <v>30749</v>
      </c>
      <c r="B1236" s="1" t="s">
        <v>3762</v>
      </c>
      <c r="C1236" s="1" t="s">
        <v>43229</v>
      </c>
      <c r="D1236">
        <v>87937092</v>
      </c>
      <c r="E1236">
        <v>4850</v>
      </c>
      <c r="F1236" s="1" t="s">
        <v>43217</v>
      </c>
    </row>
    <row r="1237" spans="1:6" x14ac:dyDescent="0.3">
      <c r="A1237">
        <v>30750</v>
      </c>
      <c r="B1237" s="1" t="s">
        <v>3170</v>
      </c>
      <c r="C1237" s="1" t="s">
        <v>9442</v>
      </c>
      <c r="D1237">
        <v>34669208</v>
      </c>
      <c r="E1237">
        <v>2437</v>
      </c>
      <c r="F1237" s="1" t="s">
        <v>43217</v>
      </c>
    </row>
    <row r="1238" spans="1:6" x14ac:dyDescent="0.3">
      <c r="A1238">
        <v>30751</v>
      </c>
      <c r="B1238" s="1" t="s">
        <v>3298</v>
      </c>
      <c r="C1238" s="1" t="s">
        <v>43220</v>
      </c>
      <c r="D1238">
        <v>13826614</v>
      </c>
      <c r="E1238">
        <v>1240</v>
      </c>
      <c r="F1238" s="1" t="s">
        <v>43217</v>
      </c>
    </row>
    <row r="1239" spans="1:6" x14ac:dyDescent="0.3">
      <c r="A1239">
        <v>30752</v>
      </c>
      <c r="B1239" s="1" t="s">
        <v>3298</v>
      </c>
      <c r="C1239" s="1" t="s">
        <v>43216</v>
      </c>
      <c r="D1239">
        <v>38948452</v>
      </c>
      <c r="E1239">
        <v>536</v>
      </c>
      <c r="F1239" s="1" t="s">
        <v>43217</v>
      </c>
    </row>
    <row r="1240" spans="1:6" x14ac:dyDescent="0.3">
      <c r="A1240">
        <v>30753</v>
      </c>
      <c r="B1240" s="1" t="s">
        <v>1788</v>
      </c>
      <c r="C1240" s="1" t="s">
        <v>43223</v>
      </c>
      <c r="D1240">
        <v>51777029</v>
      </c>
      <c r="E1240">
        <v>898</v>
      </c>
      <c r="F1240" s="1" t="s">
        <v>43217</v>
      </c>
    </row>
    <row r="1241" spans="1:6" x14ac:dyDescent="0.3">
      <c r="A1241">
        <v>30754</v>
      </c>
      <c r="B1241" s="1" t="s">
        <v>1788</v>
      </c>
      <c r="C1241" s="1" t="s">
        <v>43221</v>
      </c>
      <c r="D1241">
        <v>73872160</v>
      </c>
      <c r="E1241">
        <v>255</v>
      </c>
      <c r="F1241" s="1"/>
    </row>
    <row r="1242" spans="1:6" x14ac:dyDescent="0.3">
      <c r="A1242">
        <v>30755</v>
      </c>
      <c r="B1242" s="1" t="s">
        <v>1788</v>
      </c>
      <c r="C1242" s="1" t="s">
        <v>43230</v>
      </c>
      <c r="D1242">
        <v>77783399</v>
      </c>
      <c r="E1242">
        <v>1652</v>
      </c>
      <c r="F1242" s="1" t="s">
        <v>43224</v>
      </c>
    </row>
    <row r="1243" spans="1:6" x14ac:dyDescent="0.3">
      <c r="A1243">
        <v>30756</v>
      </c>
      <c r="B1243" s="1" t="s">
        <v>2377</v>
      </c>
      <c r="C1243" s="1" t="s">
        <v>43216</v>
      </c>
      <c r="D1243">
        <v>9631318</v>
      </c>
      <c r="E1243">
        <v>2087</v>
      </c>
      <c r="F1243" s="1" t="s">
        <v>43217</v>
      </c>
    </row>
    <row r="1244" spans="1:6" x14ac:dyDescent="0.3">
      <c r="A1244">
        <v>30757</v>
      </c>
      <c r="B1244" s="1" t="s">
        <v>2214</v>
      </c>
      <c r="C1244" s="1" t="s">
        <v>9442</v>
      </c>
      <c r="D1244">
        <v>21176868</v>
      </c>
      <c r="E1244">
        <v>308</v>
      </c>
      <c r="F1244" s="1" t="s">
        <v>43217</v>
      </c>
    </row>
    <row r="1245" spans="1:6" x14ac:dyDescent="0.3">
      <c r="A1245">
        <v>30758</v>
      </c>
      <c r="B1245" s="1" t="s">
        <v>2214</v>
      </c>
      <c r="C1245" s="1" t="s">
        <v>9442</v>
      </c>
      <c r="D1245">
        <v>71253311</v>
      </c>
      <c r="E1245">
        <v>1904</v>
      </c>
      <c r="F1245" s="1"/>
    </row>
    <row r="1246" spans="1:6" x14ac:dyDescent="0.3">
      <c r="A1246">
        <v>30759</v>
      </c>
      <c r="B1246" s="1" t="s">
        <v>182</v>
      </c>
      <c r="C1246" s="1" t="s">
        <v>43223</v>
      </c>
      <c r="D1246">
        <v>8015108</v>
      </c>
      <c r="E1246">
        <v>5395</v>
      </c>
      <c r="F1246" s="1" t="s">
        <v>43217</v>
      </c>
    </row>
    <row r="1247" spans="1:6" x14ac:dyDescent="0.3">
      <c r="A1247">
        <v>30760</v>
      </c>
      <c r="B1247" s="1" t="s">
        <v>182</v>
      </c>
      <c r="C1247" s="1" t="s">
        <v>43230</v>
      </c>
      <c r="D1247">
        <v>71048921</v>
      </c>
      <c r="E1247">
        <v>1068</v>
      </c>
      <c r="F1247" s="1" t="s">
        <v>43228</v>
      </c>
    </row>
    <row r="1248" spans="1:6" x14ac:dyDescent="0.3">
      <c r="A1248">
        <v>30761</v>
      </c>
      <c r="B1248" s="1" t="s">
        <v>3384</v>
      </c>
      <c r="C1248" s="1" t="s">
        <v>43225</v>
      </c>
      <c r="D1248">
        <v>50076764</v>
      </c>
      <c r="E1248">
        <v>1748</v>
      </c>
      <c r="F1248" s="1" t="s">
        <v>43217</v>
      </c>
    </row>
    <row r="1249" spans="1:6" x14ac:dyDescent="0.3">
      <c r="A1249">
        <v>30762</v>
      </c>
      <c r="B1249" s="1" t="s">
        <v>3852</v>
      </c>
      <c r="C1249" s="1" t="s">
        <v>43223</v>
      </c>
      <c r="D1249">
        <v>99075811</v>
      </c>
      <c r="E1249">
        <v>1623</v>
      </c>
      <c r="F1249" s="1" t="s">
        <v>43217</v>
      </c>
    </row>
    <row r="1250" spans="1:6" x14ac:dyDescent="0.3">
      <c r="A1250">
        <v>30763</v>
      </c>
      <c r="B1250" s="1" t="s">
        <v>3852</v>
      </c>
      <c r="C1250" s="1" t="s">
        <v>43231</v>
      </c>
      <c r="D1250">
        <v>57618069</v>
      </c>
      <c r="E1250">
        <v>5782</v>
      </c>
      <c r="F1250" s="1"/>
    </row>
    <row r="1251" spans="1:6" x14ac:dyDescent="0.3">
      <c r="A1251">
        <v>30764</v>
      </c>
      <c r="B1251" s="1" t="s">
        <v>378</v>
      </c>
      <c r="C1251" s="1" t="s">
        <v>43230</v>
      </c>
      <c r="D1251">
        <v>72199558</v>
      </c>
      <c r="E1251">
        <v>4561</v>
      </c>
      <c r="F1251" s="1" t="s">
        <v>43217</v>
      </c>
    </row>
    <row r="1252" spans="1:6" x14ac:dyDescent="0.3">
      <c r="A1252">
        <v>30765</v>
      </c>
      <c r="B1252" s="1" t="s">
        <v>574</v>
      </c>
      <c r="C1252" s="1" t="s">
        <v>43218</v>
      </c>
      <c r="D1252">
        <v>61865889</v>
      </c>
      <c r="E1252">
        <v>5884</v>
      </c>
      <c r="F1252" s="1" t="s">
        <v>43217</v>
      </c>
    </row>
    <row r="1253" spans="1:6" x14ac:dyDescent="0.3">
      <c r="A1253">
        <v>30766</v>
      </c>
      <c r="B1253" s="1" t="s">
        <v>673</v>
      </c>
      <c r="C1253" s="1" t="s">
        <v>43227</v>
      </c>
      <c r="D1253">
        <v>14144766</v>
      </c>
      <c r="E1253">
        <v>9356</v>
      </c>
      <c r="F1253" s="1" t="s">
        <v>43217</v>
      </c>
    </row>
    <row r="1254" spans="1:6" x14ac:dyDescent="0.3">
      <c r="A1254">
        <v>30767</v>
      </c>
      <c r="B1254" s="1" t="s">
        <v>905</v>
      </c>
      <c r="C1254" s="1" t="s">
        <v>43220</v>
      </c>
      <c r="D1254">
        <v>69328868</v>
      </c>
      <c r="E1254">
        <v>998</v>
      </c>
      <c r="F1254" s="1" t="s">
        <v>43217</v>
      </c>
    </row>
    <row r="1255" spans="1:6" x14ac:dyDescent="0.3">
      <c r="A1255">
        <v>30768</v>
      </c>
      <c r="B1255" s="1" t="s">
        <v>905</v>
      </c>
      <c r="C1255" s="1" t="s">
        <v>43231</v>
      </c>
      <c r="D1255">
        <v>98647319</v>
      </c>
      <c r="E1255">
        <v>1151</v>
      </c>
      <c r="F1255" s="1"/>
    </row>
    <row r="1256" spans="1:6" x14ac:dyDescent="0.3">
      <c r="A1256">
        <v>30769</v>
      </c>
      <c r="B1256" s="1" t="s">
        <v>905</v>
      </c>
      <c r="C1256" s="1" t="s">
        <v>43229</v>
      </c>
      <c r="D1256">
        <v>13773954</v>
      </c>
      <c r="E1256">
        <v>461</v>
      </c>
      <c r="F1256" s="1" t="s">
        <v>43224</v>
      </c>
    </row>
    <row r="1257" spans="1:6" x14ac:dyDescent="0.3">
      <c r="A1257">
        <v>30770</v>
      </c>
      <c r="B1257" s="1" t="s">
        <v>905</v>
      </c>
      <c r="C1257" s="1" t="s">
        <v>9442</v>
      </c>
      <c r="D1257">
        <v>2668875</v>
      </c>
      <c r="E1257">
        <v>864</v>
      </c>
      <c r="F1257" s="1"/>
    </row>
    <row r="1258" spans="1:6" x14ac:dyDescent="0.3">
      <c r="A1258">
        <v>30771</v>
      </c>
      <c r="B1258" s="1" t="s">
        <v>2929</v>
      </c>
      <c r="C1258" s="1" t="s">
        <v>43227</v>
      </c>
      <c r="D1258">
        <v>95952808</v>
      </c>
      <c r="E1258">
        <v>2793</v>
      </c>
      <c r="F1258" s="1" t="s">
        <v>43217</v>
      </c>
    </row>
    <row r="1259" spans="1:6" x14ac:dyDescent="0.3">
      <c r="A1259">
        <v>30772</v>
      </c>
      <c r="B1259" s="1" t="s">
        <v>2168</v>
      </c>
      <c r="C1259" s="1" t="s">
        <v>43226</v>
      </c>
      <c r="D1259">
        <v>91725241</v>
      </c>
      <c r="E1259">
        <v>2584</v>
      </c>
      <c r="F1259" s="1" t="s">
        <v>43217</v>
      </c>
    </row>
    <row r="1260" spans="1:6" x14ac:dyDescent="0.3">
      <c r="A1260">
        <v>30773</v>
      </c>
      <c r="B1260" s="1" t="s">
        <v>4439</v>
      </c>
      <c r="C1260" s="1" t="s">
        <v>9442</v>
      </c>
      <c r="D1260">
        <v>80159562</v>
      </c>
      <c r="E1260">
        <v>3236</v>
      </c>
      <c r="F1260" s="1" t="s">
        <v>43217</v>
      </c>
    </row>
    <row r="1261" spans="1:6" x14ac:dyDescent="0.3">
      <c r="A1261">
        <v>30774</v>
      </c>
      <c r="B1261" s="1" t="s">
        <v>3584</v>
      </c>
      <c r="C1261" s="1" t="s">
        <v>43231</v>
      </c>
      <c r="D1261">
        <v>14574545</v>
      </c>
      <c r="E1261">
        <v>2118</v>
      </c>
      <c r="F1261" s="1" t="s">
        <v>43217</v>
      </c>
    </row>
    <row r="1262" spans="1:6" x14ac:dyDescent="0.3">
      <c r="A1262">
        <v>30775</v>
      </c>
      <c r="B1262" s="1" t="s">
        <v>2465</v>
      </c>
      <c r="C1262" s="1" t="s">
        <v>43218</v>
      </c>
      <c r="D1262">
        <v>95479797</v>
      </c>
      <c r="E1262">
        <v>2780</v>
      </c>
      <c r="F1262" s="1" t="s">
        <v>43217</v>
      </c>
    </row>
    <row r="1263" spans="1:6" x14ac:dyDescent="0.3">
      <c r="A1263">
        <v>30776</v>
      </c>
      <c r="B1263" s="1" t="s">
        <v>2465</v>
      </c>
      <c r="C1263" s="1" t="s">
        <v>43216</v>
      </c>
      <c r="D1263">
        <v>51554924</v>
      </c>
      <c r="E1263">
        <v>224</v>
      </c>
      <c r="F1263" s="1" t="s">
        <v>43217</v>
      </c>
    </row>
    <row r="1264" spans="1:6" x14ac:dyDescent="0.3">
      <c r="A1264">
        <v>30777</v>
      </c>
      <c r="B1264" s="1" t="s">
        <v>1992</v>
      </c>
      <c r="C1264" s="1" t="s">
        <v>43227</v>
      </c>
      <c r="D1264">
        <v>99500470</v>
      </c>
      <c r="E1264">
        <v>1751</v>
      </c>
      <c r="F1264" s="1" t="s">
        <v>43217</v>
      </c>
    </row>
    <row r="1265" spans="1:6" x14ac:dyDescent="0.3">
      <c r="A1265">
        <v>30778</v>
      </c>
      <c r="B1265" s="1" t="s">
        <v>4475</v>
      </c>
      <c r="C1265" s="1" t="s">
        <v>43223</v>
      </c>
      <c r="D1265">
        <v>33329439</v>
      </c>
      <c r="E1265">
        <v>3282</v>
      </c>
      <c r="F1265" s="1" t="s">
        <v>43217</v>
      </c>
    </row>
    <row r="1266" spans="1:6" x14ac:dyDescent="0.3">
      <c r="A1266">
        <v>30779</v>
      </c>
      <c r="B1266" s="1" t="s">
        <v>4475</v>
      </c>
      <c r="C1266" s="1" t="s">
        <v>43226</v>
      </c>
      <c r="D1266">
        <v>56959378</v>
      </c>
      <c r="E1266">
        <v>371</v>
      </c>
      <c r="F1266" s="1" t="s">
        <v>43219</v>
      </c>
    </row>
    <row r="1267" spans="1:6" x14ac:dyDescent="0.3">
      <c r="A1267">
        <v>30780</v>
      </c>
      <c r="B1267" s="1" t="s">
        <v>1485</v>
      </c>
      <c r="C1267" s="1" t="s">
        <v>43220</v>
      </c>
      <c r="D1267">
        <v>68136739</v>
      </c>
      <c r="E1267">
        <v>2108</v>
      </c>
      <c r="F1267" s="1" t="s">
        <v>43217</v>
      </c>
    </row>
    <row r="1268" spans="1:6" x14ac:dyDescent="0.3">
      <c r="A1268">
        <v>30781</v>
      </c>
      <c r="B1268" s="1" t="s">
        <v>1539</v>
      </c>
      <c r="C1268" s="1" t="s">
        <v>43231</v>
      </c>
      <c r="D1268">
        <v>99014985</v>
      </c>
      <c r="E1268">
        <v>4738</v>
      </c>
      <c r="F1268" s="1" t="s">
        <v>43219</v>
      </c>
    </row>
    <row r="1269" spans="1:6" x14ac:dyDescent="0.3">
      <c r="A1269">
        <v>30782</v>
      </c>
      <c r="B1269" s="1" t="s">
        <v>1350</v>
      </c>
      <c r="C1269" s="1" t="s">
        <v>43226</v>
      </c>
      <c r="D1269">
        <v>16961235</v>
      </c>
      <c r="E1269">
        <v>3871</v>
      </c>
      <c r="F1269" s="1" t="s">
        <v>43217</v>
      </c>
    </row>
    <row r="1270" spans="1:6" x14ac:dyDescent="0.3">
      <c r="A1270">
        <v>30783</v>
      </c>
      <c r="B1270" s="1" t="s">
        <v>115</v>
      </c>
      <c r="C1270" s="1" t="s">
        <v>43223</v>
      </c>
      <c r="D1270">
        <v>8294791</v>
      </c>
      <c r="E1270">
        <v>2144</v>
      </c>
      <c r="F1270" s="1" t="s">
        <v>43217</v>
      </c>
    </row>
    <row r="1271" spans="1:6" x14ac:dyDescent="0.3">
      <c r="A1271">
        <v>30784</v>
      </c>
      <c r="B1271" s="1" t="s">
        <v>220</v>
      </c>
      <c r="C1271" s="1" t="s">
        <v>43227</v>
      </c>
      <c r="D1271">
        <v>46210002</v>
      </c>
      <c r="E1271">
        <v>5361</v>
      </c>
      <c r="F1271" s="1" t="s">
        <v>43217</v>
      </c>
    </row>
    <row r="1272" spans="1:6" x14ac:dyDescent="0.3">
      <c r="A1272">
        <v>30785</v>
      </c>
      <c r="B1272" s="1" t="s">
        <v>3090</v>
      </c>
      <c r="C1272" s="1" t="s">
        <v>43216</v>
      </c>
      <c r="D1272">
        <v>63545399</v>
      </c>
      <c r="E1272">
        <v>8215</v>
      </c>
      <c r="F1272" s="1" t="s">
        <v>43217</v>
      </c>
    </row>
    <row r="1273" spans="1:6" x14ac:dyDescent="0.3">
      <c r="A1273">
        <v>30786</v>
      </c>
      <c r="B1273" s="1" t="s">
        <v>434</v>
      </c>
      <c r="C1273" s="1" t="s">
        <v>43226</v>
      </c>
      <c r="D1273">
        <v>67947453</v>
      </c>
      <c r="E1273">
        <v>1546</v>
      </c>
      <c r="F1273" s="1" t="s">
        <v>43217</v>
      </c>
    </row>
    <row r="1274" spans="1:6" x14ac:dyDescent="0.3">
      <c r="A1274">
        <v>30787</v>
      </c>
      <c r="B1274" s="1" t="s">
        <v>434</v>
      </c>
      <c r="C1274" s="1" t="s">
        <v>43230</v>
      </c>
      <c r="D1274">
        <v>99499773</v>
      </c>
      <c r="E1274">
        <v>1143</v>
      </c>
      <c r="F1274" s="1"/>
    </row>
    <row r="1275" spans="1:6" x14ac:dyDescent="0.3">
      <c r="A1275">
        <v>30791</v>
      </c>
      <c r="B1275" s="1" t="s">
        <v>750</v>
      </c>
      <c r="C1275" s="1" t="s">
        <v>43222</v>
      </c>
      <c r="D1275">
        <v>13765102</v>
      </c>
      <c r="E1275">
        <v>8910</v>
      </c>
      <c r="F1275" s="1" t="s">
        <v>43217</v>
      </c>
    </row>
    <row r="1276" spans="1:6" x14ac:dyDescent="0.3">
      <c r="A1276">
        <v>30792</v>
      </c>
      <c r="B1276" s="1" t="s">
        <v>2680</v>
      </c>
      <c r="C1276" s="1" t="s">
        <v>43229</v>
      </c>
      <c r="D1276">
        <v>47982436</v>
      </c>
      <c r="E1276">
        <v>2371</v>
      </c>
      <c r="F1276" s="1" t="s">
        <v>43217</v>
      </c>
    </row>
    <row r="1277" spans="1:6" x14ac:dyDescent="0.3">
      <c r="A1277">
        <v>30793</v>
      </c>
      <c r="B1277" s="1" t="s">
        <v>4400</v>
      </c>
      <c r="C1277" s="1" t="s">
        <v>43231</v>
      </c>
      <c r="D1277">
        <v>26491993</v>
      </c>
      <c r="E1277">
        <v>4946</v>
      </c>
      <c r="F1277" s="1" t="s">
        <v>43217</v>
      </c>
    </row>
    <row r="1278" spans="1:6" x14ac:dyDescent="0.3">
      <c r="A1278">
        <v>30794</v>
      </c>
      <c r="B1278" s="1" t="s">
        <v>1939</v>
      </c>
      <c r="C1278" s="1" t="s">
        <v>43231</v>
      </c>
      <c r="D1278">
        <v>93842464</v>
      </c>
      <c r="E1278">
        <v>1768</v>
      </c>
      <c r="F1278" s="1" t="s">
        <v>43217</v>
      </c>
    </row>
    <row r="1279" spans="1:6" x14ac:dyDescent="0.3">
      <c r="A1279">
        <v>30795</v>
      </c>
      <c r="B1279" s="1" t="s">
        <v>1939</v>
      </c>
      <c r="C1279" s="1" t="s">
        <v>43231</v>
      </c>
      <c r="D1279">
        <v>89555656</v>
      </c>
      <c r="E1279">
        <v>185</v>
      </c>
      <c r="F1279" s="1"/>
    </row>
    <row r="1280" spans="1:6" x14ac:dyDescent="0.3">
      <c r="A1280">
        <v>30796</v>
      </c>
      <c r="B1280" s="1" t="s">
        <v>2279</v>
      </c>
      <c r="C1280" s="1" t="s">
        <v>43221</v>
      </c>
      <c r="D1280">
        <v>698990</v>
      </c>
      <c r="E1280">
        <v>357</v>
      </c>
      <c r="F1280" s="1" t="s">
        <v>43217</v>
      </c>
    </row>
    <row r="1281" spans="1:6" x14ac:dyDescent="0.3">
      <c r="A1281">
        <v>30797</v>
      </c>
      <c r="B1281" s="1" t="s">
        <v>2279</v>
      </c>
      <c r="C1281" s="1" t="s">
        <v>43223</v>
      </c>
      <c r="D1281">
        <v>55569523</v>
      </c>
      <c r="E1281">
        <v>1242</v>
      </c>
      <c r="F1281" s="1"/>
    </row>
    <row r="1282" spans="1:6" x14ac:dyDescent="0.3">
      <c r="A1282">
        <v>30798</v>
      </c>
      <c r="B1282" s="1" t="s">
        <v>2279</v>
      </c>
      <c r="C1282" s="1" t="s">
        <v>43231</v>
      </c>
      <c r="D1282">
        <v>8703875</v>
      </c>
      <c r="E1282">
        <v>1906</v>
      </c>
      <c r="F1282" s="1" t="s">
        <v>43224</v>
      </c>
    </row>
    <row r="1283" spans="1:6" x14ac:dyDescent="0.3">
      <c r="A1283">
        <v>30799</v>
      </c>
      <c r="B1283" s="1" t="s">
        <v>2928</v>
      </c>
      <c r="C1283" s="1" t="s">
        <v>9442</v>
      </c>
      <c r="D1283">
        <v>52028411</v>
      </c>
      <c r="E1283">
        <v>7411</v>
      </c>
      <c r="F1283" s="1" t="s">
        <v>43217</v>
      </c>
    </row>
    <row r="1284" spans="1:6" x14ac:dyDescent="0.3">
      <c r="A1284">
        <v>30800</v>
      </c>
      <c r="B1284" s="1" t="s">
        <v>2236</v>
      </c>
      <c r="C1284" s="1" t="s">
        <v>43222</v>
      </c>
      <c r="D1284">
        <v>90061181</v>
      </c>
      <c r="E1284">
        <v>2126</v>
      </c>
      <c r="F1284" s="1" t="s">
        <v>43217</v>
      </c>
    </row>
    <row r="1285" spans="1:6" x14ac:dyDescent="0.3">
      <c r="A1285">
        <v>30801</v>
      </c>
      <c r="B1285" s="1" t="s">
        <v>2791</v>
      </c>
      <c r="C1285" s="1" t="s">
        <v>43231</v>
      </c>
      <c r="D1285">
        <v>78640448</v>
      </c>
      <c r="E1285">
        <v>3990</v>
      </c>
      <c r="F1285" s="1" t="s">
        <v>43217</v>
      </c>
    </row>
    <row r="1286" spans="1:6" x14ac:dyDescent="0.3">
      <c r="A1286">
        <v>30802</v>
      </c>
      <c r="B1286" s="1" t="s">
        <v>2443</v>
      </c>
      <c r="C1286" s="1" t="s">
        <v>43231</v>
      </c>
      <c r="D1286">
        <v>48082047</v>
      </c>
      <c r="E1286">
        <v>579</v>
      </c>
      <c r="F1286" s="1" t="s">
        <v>43217</v>
      </c>
    </row>
    <row r="1287" spans="1:6" x14ac:dyDescent="0.3">
      <c r="A1287">
        <v>30803</v>
      </c>
      <c r="B1287" s="1" t="s">
        <v>2443</v>
      </c>
      <c r="C1287" s="1" t="s">
        <v>43220</v>
      </c>
      <c r="D1287">
        <v>1625001</v>
      </c>
      <c r="E1287">
        <v>2180</v>
      </c>
      <c r="F1287" s="1" t="s">
        <v>43217</v>
      </c>
    </row>
    <row r="1288" spans="1:6" x14ac:dyDescent="0.3">
      <c r="A1288">
        <v>30804</v>
      </c>
      <c r="B1288" s="1" t="s">
        <v>1525</v>
      </c>
      <c r="C1288" s="1" t="s">
        <v>43216</v>
      </c>
      <c r="D1288">
        <v>8817315</v>
      </c>
      <c r="E1288">
        <v>3151</v>
      </c>
      <c r="F1288" s="1" t="s">
        <v>43219</v>
      </c>
    </row>
    <row r="1289" spans="1:6" x14ac:dyDescent="0.3">
      <c r="A1289">
        <v>30805</v>
      </c>
      <c r="B1289" s="1" t="s">
        <v>1525</v>
      </c>
      <c r="C1289" s="1" t="s">
        <v>43222</v>
      </c>
      <c r="D1289">
        <v>19250178</v>
      </c>
      <c r="E1289">
        <v>5940</v>
      </c>
      <c r="F1289" s="1" t="s">
        <v>43217</v>
      </c>
    </row>
    <row r="1290" spans="1:6" x14ac:dyDescent="0.3">
      <c r="A1290">
        <v>30806</v>
      </c>
      <c r="B1290" s="1" t="s">
        <v>4354</v>
      </c>
      <c r="C1290" s="1" t="s">
        <v>43218</v>
      </c>
      <c r="D1290">
        <v>58554261</v>
      </c>
      <c r="E1290">
        <v>8255</v>
      </c>
      <c r="F1290" s="1" t="s">
        <v>43217</v>
      </c>
    </row>
    <row r="1291" spans="1:6" x14ac:dyDescent="0.3">
      <c r="A1291">
        <v>30807</v>
      </c>
      <c r="B1291" s="1" t="s">
        <v>3062</v>
      </c>
      <c r="C1291" s="1" t="s">
        <v>43220</v>
      </c>
      <c r="D1291">
        <v>19417429</v>
      </c>
      <c r="E1291">
        <v>3799</v>
      </c>
      <c r="F1291" s="1" t="s">
        <v>43217</v>
      </c>
    </row>
    <row r="1292" spans="1:6" x14ac:dyDescent="0.3">
      <c r="A1292">
        <v>30808</v>
      </c>
      <c r="B1292" s="1" t="s">
        <v>746</v>
      </c>
      <c r="C1292" s="1" t="s">
        <v>43226</v>
      </c>
      <c r="D1292">
        <v>43064683</v>
      </c>
      <c r="E1292">
        <v>2853</v>
      </c>
      <c r="F1292" s="1" t="s">
        <v>43217</v>
      </c>
    </row>
    <row r="1293" spans="1:6" x14ac:dyDescent="0.3">
      <c r="A1293">
        <v>30809</v>
      </c>
      <c r="B1293" s="1" t="s">
        <v>4342</v>
      </c>
      <c r="C1293" s="1" t="s">
        <v>43226</v>
      </c>
      <c r="D1293">
        <v>93294161</v>
      </c>
      <c r="E1293">
        <v>2129</v>
      </c>
      <c r="F1293" s="1" t="s">
        <v>43217</v>
      </c>
    </row>
    <row r="1294" spans="1:6" x14ac:dyDescent="0.3">
      <c r="A1294">
        <v>30810</v>
      </c>
      <c r="B1294" s="1" t="s">
        <v>3092</v>
      </c>
      <c r="C1294" s="1" t="s">
        <v>43221</v>
      </c>
      <c r="D1294">
        <v>9696704</v>
      </c>
      <c r="E1294">
        <v>6824</v>
      </c>
      <c r="F1294" s="1" t="s">
        <v>43217</v>
      </c>
    </row>
    <row r="1295" spans="1:6" x14ac:dyDescent="0.3">
      <c r="A1295">
        <v>30811</v>
      </c>
      <c r="B1295" s="1" t="s">
        <v>2156</v>
      </c>
      <c r="C1295" s="1" t="s">
        <v>43216</v>
      </c>
      <c r="D1295">
        <v>47317737</v>
      </c>
      <c r="E1295">
        <v>7262</v>
      </c>
      <c r="F1295" s="1" t="s">
        <v>43217</v>
      </c>
    </row>
    <row r="1296" spans="1:6" x14ac:dyDescent="0.3">
      <c r="A1296">
        <v>30812</v>
      </c>
      <c r="B1296" s="1" t="s">
        <v>4121</v>
      </c>
      <c r="C1296" s="1" t="s">
        <v>43231</v>
      </c>
      <c r="D1296">
        <v>78745192</v>
      </c>
      <c r="E1296">
        <v>5260</v>
      </c>
      <c r="F1296" s="1" t="s">
        <v>43217</v>
      </c>
    </row>
    <row r="1297" spans="1:6" x14ac:dyDescent="0.3">
      <c r="A1297">
        <v>30813</v>
      </c>
      <c r="B1297" s="1" t="s">
        <v>2970</v>
      </c>
      <c r="C1297" s="1" t="s">
        <v>43216</v>
      </c>
      <c r="D1297">
        <v>43347799</v>
      </c>
      <c r="E1297">
        <v>3860</v>
      </c>
      <c r="F1297" s="1" t="s">
        <v>43217</v>
      </c>
    </row>
    <row r="1298" spans="1:6" x14ac:dyDescent="0.3">
      <c r="A1298">
        <v>30814</v>
      </c>
      <c r="B1298" s="1" t="s">
        <v>3260</v>
      </c>
      <c r="C1298" s="1" t="s">
        <v>43231</v>
      </c>
      <c r="D1298">
        <v>64758044</v>
      </c>
      <c r="E1298">
        <v>897</v>
      </c>
      <c r="F1298" s="1" t="s">
        <v>43217</v>
      </c>
    </row>
    <row r="1299" spans="1:6" x14ac:dyDescent="0.3">
      <c r="A1299">
        <v>30815</v>
      </c>
      <c r="B1299" s="1" t="s">
        <v>3260</v>
      </c>
      <c r="C1299" s="1" t="s">
        <v>43216</v>
      </c>
      <c r="D1299">
        <v>58550822</v>
      </c>
      <c r="E1299">
        <v>1141</v>
      </c>
      <c r="F1299" s="1"/>
    </row>
    <row r="1300" spans="1:6" x14ac:dyDescent="0.3">
      <c r="A1300">
        <v>30816</v>
      </c>
      <c r="B1300" s="1" t="s">
        <v>1529</v>
      </c>
      <c r="C1300" s="1" t="s">
        <v>43229</v>
      </c>
      <c r="D1300">
        <v>42422169</v>
      </c>
      <c r="E1300">
        <v>2909</v>
      </c>
      <c r="F1300" s="1" t="s">
        <v>43217</v>
      </c>
    </row>
    <row r="1301" spans="1:6" x14ac:dyDescent="0.3">
      <c r="A1301">
        <v>30817</v>
      </c>
      <c r="B1301" s="1" t="s">
        <v>3340</v>
      </c>
      <c r="C1301" s="1" t="s">
        <v>43222</v>
      </c>
      <c r="D1301">
        <v>35931646</v>
      </c>
      <c r="E1301">
        <v>3550</v>
      </c>
      <c r="F1301" s="1" t="s">
        <v>43217</v>
      </c>
    </row>
    <row r="1302" spans="1:6" x14ac:dyDescent="0.3">
      <c r="A1302">
        <v>30818</v>
      </c>
      <c r="B1302" s="1" t="s">
        <v>2346</v>
      </c>
      <c r="C1302" s="1" t="s">
        <v>43231</v>
      </c>
      <c r="D1302">
        <v>17866748</v>
      </c>
      <c r="E1302">
        <v>5244</v>
      </c>
      <c r="F1302" s="1" t="s">
        <v>43217</v>
      </c>
    </row>
    <row r="1303" spans="1:6" x14ac:dyDescent="0.3">
      <c r="A1303">
        <v>30819</v>
      </c>
      <c r="B1303" s="1" t="s">
        <v>375</v>
      </c>
      <c r="C1303" s="1" t="s">
        <v>43218</v>
      </c>
      <c r="D1303">
        <v>60977023</v>
      </c>
      <c r="E1303">
        <v>6846</v>
      </c>
      <c r="F1303" s="1" t="s">
        <v>43217</v>
      </c>
    </row>
    <row r="1304" spans="1:6" x14ac:dyDescent="0.3">
      <c r="A1304">
        <v>30820</v>
      </c>
      <c r="B1304" s="1" t="s">
        <v>725</v>
      </c>
      <c r="C1304" s="1" t="s">
        <v>43225</v>
      </c>
      <c r="D1304">
        <v>70650827</v>
      </c>
      <c r="E1304">
        <v>2062</v>
      </c>
      <c r="F1304" s="1" t="s">
        <v>43217</v>
      </c>
    </row>
    <row r="1305" spans="1:6" x14ac:dyDescent="0.3">
      <c r="A1305">
        <v>30821</v>
      </c>
      <c r="B1305" s="1" t="s">
        <v>159</v>
      </c>
      <c r="C1305" s="1" t="s">
        <v>43229</v>
      </c>
      <c r="D1305">
        <v>75259256</v>
      </c>
      <c r="E1305">
        <v>5354</v>
      </c>
      <c r="F1305" s="1" t="s">
        <v>43217</v>
      </c>
    </row>
    <row r="1306" spans="1:6" x14ac:dyDescent="0.3">
      <c r="A1306">
        <v>30822</v>
      </c>
      <c r="B1306" s="1" t="s">
        <v>3527</v>
      </c>
      <c r="C1306" s="1" t="s">
        <v>43218</v>
      </c>
      <c r="D1306">
        <v>79582625</v>
      </c>
      <c r="E1306">
        <v>3632</v>
      </c>
      <c r="F1306" s="1" t="s">
        <v>43217</v>
      </c>
    </row>
    <row r="1307" spans="1:6" x14ac:dyDescent="0.3">
      <c r="A1307">
        <v>30823</v>
      </c>
      <c r="B1307" s="1" t="s">
        <v>3527</v>
      </c>
      <c r="C1307" s="1" t="s">
        <v>43230</v>
      </c>
      <c r="D1307">
        <v>4869163</v>
      </c>
      <c r="E1307">
        <v>2889</v>
      </c>
      <c r="F1307" s="1"/>
    </row>
    <row r="1308" spans="1:6" x14ac:dyDescent="0.3">
      <c r="A1308">
        <v>30824</v>
      </c>
      <c r="B1308" s="1" t="s">
        <v>1731</v>
      </c>
      <c r="C1308" s="1" t="s">
        <v>43225</v>
      </c>
      <c r="D1308">
        <v>83665114</v>
      </c>
      <c r="E1308">
        <v>1069</v>
      </c>
      <c r="F1308" s="1" t="s">
        <v>43217</v>
      </c>
    </row>
    <row r="1309" spans="1:6" x14ac:dyDescent="0.3">
      <c r="A1309">
        <v>30825</v>
      </c>
      <c r="B1309" s="1" t="s">
        <v>1731</v>
      </c>
      <c r="C1309" s="1" t="s">
        <v>9442</v>
      </c>
      <c r="D1309">
        <v>79798209</v>
      </c>
      <c r="E1309">
        <v>2769</v>
      </c>
      <c r="F1309" s="1"/>
    </row>
    <row r="1310" spans="1:6" x14ac:dyDescent="0.3">
      <c r="A1310">
        <v>30826</v>
      </c>
      <c r="B1310" s="1" t="s">
        <v>120</v>
      </c>
      <c r="C1310" s="1" t="s">
        <v>43227</v>
      </c>
      <c r="D1310">
        <v>6972080</v>
      </c>
      <c r="E1310">
        <v>2505</v>
      </c>
      <c r="F1310" s="1" t="s">
        <v>43217</v>
      </c>
    </row>
    <row r="1311" spans="1:6" x14ac:dyDescent="0.3">
      <c r="A1311">
        <v>30827</v>
      </c>
      <c r="B1311" s="1" t="s">
        <v>120</v>
      </c>
      <c r="C1311" s="1" t="s">
        <v>43223</v>
      </c>
      <c r="D1311">
        <v>29559022</v>
      </c>
      <c r="E1311">
        <v>188</v>
      </c>
      <c r="F1311" s="1"/>
    </row>
    <row r="1312" spans="1:6" x14ac:dyDescent="0.3">
      <c r="A1312">
        <v>30828</v>
      </c>
      <c r="B1312" s="1" t="s">
        <v>120</v>
      </c>
      <c r="C1312" s="1" t="s">
        <v>43222</v>
      </c>
      <c r="D1312">
        <v>44355207</v>
      </c>
      <c r="E1312">
        <v>148</v>
      </c>
      <c r="F1312" s="1" t="s">
        <v>43224</v>
      </c>
    </row>
    <row r="1313" spans="1:6" x14ac:dyDescent="0.3">
      <c r="A1313">
        <v>30829</v>
      </c>
      <c r="B1313" s="1" t="s">
        <v>120</v>
      </c>
      <c r="C1313" s="1" t="s">
        <v>43231</v>
      </c>
      <c r="D1313">
        <v>19998705</v>
      </c>
      <c r="E1313">
        <v>192</v>
      </c>
      <c r="F1313" s="1"/>
    </row>
    <row r="1314" spans="1:6" x14ac:dyDescent="0.3">
      <c r="A1314">
        <v>30834</v>
      </c>
      <c r="B1314" s="1" t="s">
        <v>2934</v>
      </c>
      <c r="C1314" s="1" t="s">
        <v>43220</v>
      </c>
      <c r="D1314">
        <v>37694537</v>
      </c>
      <c r="E1314">
        <v>5911</v>
      </c>
      <c r="F1314" s="1" t="s">
        <v>43217</v>
      </c>
    </row>
    <row r="1315" spans="1:6" x14ac:dyDescent="0.3">
      <c r="A1315">
        <v>30835</v>
      </c>
      <c r="B1315" s="1" t="s">
        <v>1334</v>
      </c>
      <c r="C1315" s="1" t="s">
        <v>9442</v>
      </c>
      <c r="D1315">
        <v>70730441</v>
      </c>
      <c r="E1315">
        <v>2227</v>
      </c>
      <c r="F1315" s="1" t="s">
        <v>43217</v>
      </c>
    </row>
    <row r="1316" spans="1:6" x14ac:dyDescent="0.3">
      <c r="A1316">
        <v>30836</v>
      </c>
      <c r="B1316" s="1" t="s">
        <v>2688</v>
      </c>
      <c r="C1316" s="1" t="s">
        <v>43223</v>
      </c>
      <c r="D1316">
        <v>23655325</v>
      </c>
      <c r="E1316">
        <v>2146</v>
      </c>
      <c r="F1316" s="1" t="s">
        <v>43217</v>
      </c>
    </row>
    <row r="1317" spans="1:6" x14ac:dyDescent="0.3">
      <c r="A1317">
        <v>30837</v>
      </c>
      <c r="B1317" s="1" t="s">
        <v>3134</v>
      </c>
      <c r="C1317" s="1" t="s">
        <v>43226</v>
      </c>
      <c r="D1317">
        <v>1669747</v>
      </c>
      <c r="E1317">
        <v>3528</v>
      </c>
      <c r="F1317" s="1" t="s">
        <v>43217</v>
      </c>
    </row>
    <row r="1318" spans="1:6" x14ac:dyDescent="0.3">
      <c r="A1318">
        <v>30838</v>
      </c>
      <c r="B1318" s="1" t="s">
        <v>1515</v>
      </c>
      <c r="C1318" s="1" t="s">
        <v>43225</v>
      </c>
      <c r="D1318">
        <v>82773095</v>
      </c>
      <c r="E1318">
        <v>2512</v>
      </c>
      <c r="F1318" s="1" t="s">
        <v>43217</v>
      </c>
    </row>
    <row r="1319" spans="1:6" x14ac:dyDescent="0.3">
      <c r="A1319">
        <v>30839</v>
      </c>
      <c r="B1319" s="1" t="s">
        <v>1221</v>
      </c>
      <c r="C1319" s="1" t="s">
        <v>43222</v>
      </c>
      <c r="D1319">
        <v>77140342</v>
      </c>
      <c r="E1319">
        <v>2262</v>
      </c>
      <c r="F1319" s="1" t="s">
        <v>43217</v>
      </c>
    </row>
    <row r="1320" spans="1:6" x14ac:dyDescent="0.3">
      <c r="A1320">
        <v>30840</v>
      </c>
      <c r="B1320" s="1" t="s">
        <v>1221</v>
      </c>
      <c r="C1320" s="1" t="s">
        <v>43229</v>
      </c>
      <c r="D1320">
        <v>78910153</v>
      </c>
      <c r="E1320">
        <v>1147</v>
      </c>
      <c r="F1320" s="1" t="s">
        <v>43217</v>
      </c>
    </row>
    <row r="1321" spans="1:6" x14ac:dyDescent="0.3">
      <c r="A1321">
        <v>30841</v>
      </c>
      <c r="B1321" s="1" t="s">
        <v>2095</v>
      </c>
      <c r="C1321" s="1" t="s">
        <v>43216</v>
      </c>
      <c r="D1321">
        <v>56577050</v>
      </c>
      <c r="E1321">
        <v>7538</v>
      </c>
      <c r="F1321" s="1" t="s">
        <v>43217</v>
      </c>
    </row>
    <row r="1322" spans="1:6" x14ac:dyDescent="0.3">
      <c r="A1322">
        <v>30842</v>
      </c>
      <c r="B1322" s="1" t="s">
        <v>440</v>
      </c>
      <c r="C1322" s="1" t="s">
        <v>9442</v>
      </c>
      <c r="D1322">
        <v>2995044</v>
      </c>
      <c r="E1322">
        <v>6748</v>
      </c>
      <c r="F1322" s="1" t="s">
        <v>43217</v>
      </c>
    </row>
    <row r="1323" spans="1:6" x14ac:dyDescent="0.3">
      <c r="A1323">
        <v>30843</v>
      </c>
      <c r="B1323" s="1" t="s">
        <v>2070</v>
      </c>
      <c r="C1323" s="1" t="s">
        <v>43220</v>
      </c>
      <c r="D1323">
        <v>63584351</v>
      </c>
      <c r="E1323">
        <v>3231</v>
      </c>
      <c r="F1323" s="1" t="s">
        <v>43217</v>
      </c>
    </row>
    <row r="1324" spans="1:6" x14ac:dyDescent="0.3">
      <c r="A1324">
        <v>30844</v>
      </c>
      <c r="B1324" s="1" t="s">
        <v>2070</v>
      </c>
      <c r="C1324" s="1" t="s">
        <v>43229</v>
      </c>
      <c r="D1324">
        <v>77042627</v>
      </c>
      <c r="E1324">
        <v>1071</v>
      </c>
      <c r="F1324" s="1"/>
    </row>
    <row r="1325" spans="1:6" x14ac:dyDescent="0.3">
      <c r="A1325">
        <v>30845</v>
      </c>
      <c r="B1325" s="1" t="s">
        <v>2070</v>
      </c>
      <c r="C1325" s="1" t="s">
        <v>43227</v>
      </c>
      <c r="D1325">
        <v>3588748</v>
      </c>
      <c r="E1325">
        <v>335</v>
      </c>
      <c r="F1325" s="1" t="s">
        <v>43224</v>
      </c>
    </row>
    <row r="1326" spans="1:6" x14ac:dyDescent="0.3">
      <c r="A1326">
        <v>30846</v>
      </c>
      <c r="B1326" s="1" t="s">
        <v>2070</v>
      </c>
      <c r="C1326" s="1" t="s">
        <v>43220</v>
      </c>
      <c r="D1326">
        <v>40572267</v>
      </c>
      <c r="E1326">
        <v>2450</v>
      </c>
      <c r="F1326" s="1"/>
    </row>
    <row r="1327" spans="1:6" x14ac:dyDescent="0.3">
      <c r="A1327">
        <v>30847</v>
      </c>
      <c r="B1327" s="1" t="s">
        <v>3426</v>
      </c>
      <c r="C1327" s="1" t="s">
        <v>43221</v>
      </c>
      <c r="D1327">
        <v>89932006</v>
      </c>
      <c r="E1327">
        <v>1812.3</v>
      </c>
      <c r="F1327" s="1" t="s">
        <v>43219</v>
      </c>
    </row>
    <row r="1328" spans="1:6" x14ac:dyDescent="0.3">
      <c r="A1328">
        <v>30848</v>
      </c>
      <c r="B1328" s="1" t="s">
        <v>1988</v>
      </c>
      <c r="C1328" s="1" t="s">
        <v>43231</v>
      </c>
      <c r="D1328">
        <v>21824896</v>
      </c>
      <c r="E1328">
        <v>2153</v>
      </c>
      <c r="F1328" s="1" t="s">
        <v>43217</v>
      </c>
    </row>
    <row r="1329" spans="1:6" x14ac:dyDescent="0.3">
      <c r="A1329">
        <v>30849</v>
      </c>
      <c r="B1329" s="1" t="s">
        <v>1988</v>
      </c>
      <c r="C1329" s="1" t="s">
        <v>43226</v>
      </c>
      <c r="D1329">
        <v>80483859</v>
      </c>
      <c r="E1329">
        <v>143</v>
      </c>
      <c r="F1329" s="1"/>
    </row>
    <row r="1330" spans="1:6" x14ac:dyDescent="0.3">
      <c r="A1330">
        <v>30850</v>
      </c>
      <c r="B1330" s="1" t="s">
        <v>4193</v>
      </c>
      <c r="C1330" s="1" t="s">
        <v>43229</v>
      </c>
      <c r="D1330">
        <v>40804118</v>
      </c>
      <c r="E1330">
        <v>1934</v>
      </c>
      <c r="F1330" s="1" t="s">
        <v>43217</v>
      </c>
    </row>
    <row r="1331" spans="1:6" x14ac:dyDescent="0.3">
      <c r="A1331">
        <v>30851</v>
      </c>
      <c r="B1331" s="1" t="s">
        <v>3927</v>
      </c>
      <c r="C1331" s="1" t="s">
        <v>43230</v>
      </c>
      <c r="D1331">
        <v>76536661</v>
      </c>
      <c r="E1331">
        <v>1046</v>
      </c>
      <c r="F1331" s="1" t="s">
        <v>43217</v>
      </c>
    </row>
    <row r="1332" spans="1:6" x14ac:dyDescent="0.3">
      <c r="A1332">
        <v>30852</v>
      </c>
      <c r="B1332" s="1" t="s">
        <v>3927</v>
      </c>
      <c r="C1332" s="1" t="s">
        <v>43223</v>
      </c>
      <c r="D1332">
        <v>37532264</v>
      </c>
      <c r="E1332">
        <v>700</v>
      </c>
      <c r="F1332" s="1"/>
    </row>
    <row r="1333" spans="1:6" x14ac:dyDescent="0.3">
      <c r="A1333">
        <v>30853</v>
      </c>
      <c r="B1333" s="1" t="s">
        <v>3927</v>
      </c>
      <c r="C1333" s="1" t="s">
        <v>43222</v>
      </c>
      <c r="D1333">
        <v>22804981</v>
      </c>
      <c r="E1333">
        <v>688</v>
      </c>
      <c r="F1333" s="1" t="s">
        <v>43224</v>
      </c>
    </row>
    <row r="1334" spans="1:6" x14ac:dyDescent="0.3">
      <c r="A1334">
        <v>30854</v>
      </c>
      <c r="B1334" s="1" t="s">
        <v>3927</v>
      </c>
      <c r="C1334" s="1" t="s">
        <v>43222</v>
      </c>
      <c r="D1334">
        <v>66356766</v>
      </c>
      <c r="E1334">
        <v>36</v>
      </c>
      <c r="F1334" s="1"/>
    </row>
    <row r="1335" spans="1:6" x14ac:dyDescent="0.3">
      <c r="A1335">
        <v>30855</v>
      </c>
      <c r="B1335" s="1" t="s">
        <v>986</v>
      </c>
      <c r="C1335" s="1" t="s">
        <v>9442</v>
      </c>
      <c r="D1335">
        <v>21143341</v>
      </c>
      <c r="E1335">
        <v>7641</v>
      </c>
      <c r="F1335" s="1" t="s">
        <v>43217</v>
      </c>
    </row>
    <row r="1336" spans="1:6" x14ac:dyDescent="0.3">
      <c r="A1336">
        <v>30859</v>
      </c>
      <c r="B1336" s="1" t="s">
        <v>87</v>
      </c>
      <c r="C1336" s="1" t="s">
        <v>43216</v>
      </c>
      <c r="D1336">
        <v>78449135</v>
      </c>
      <c r="E1336">
        <v>3179</v>
      </c>
      <c r="F1336" s="1" t="s">
        <v>43217</v>
      </c>
    </row>
    <row r="1337" spans="1:6" x14ac:dyDescent="0.3">
      <c r="A1337">
        <v>30860</v>
      </c>
      <c r="B1337" s="1" t="s">
        <v>87</v>
      </c>
      <c r="C1337" s="1" t="s">
        <v>43222</v>
      </c>
      <c r="D1337">
        <v>8467102</v>
      </c>
      <c r="E1337">
        <v>1475</v>
      </c>
      <c r="F1337" s="1"/>
    </row>
    <row r="1338" spans="1:6" x14ac:dyDescent="0.3">
      <c r="A1338">
        <v>30861</v>
      </c>
      <c r="B1338" s="1" t="s">
        <v>87</v>
      </c>
      <c r="C1338" s="1" t="s">
        <v>43231</v>
      </c>
      <c r="D1338">
        <v>62838387</v>
      </c>
      <c r="E1338">
        <v>2852</v>
      </c>
      <c r="F1338" s="1" t="s">
        <v>43224</v>
      </c>
    </row>
    <row r="1339" spans="1:6" x14ac:dyDescent="0.3">
      <c r="A1339">
        <v>30864</v>
      </c>
      <c r="B1339" s="1" t="s">
        <v>3216</v>
      </c>
      <c r="C1339" s="1" t="s">
        <v>43216</v>
      </c>
      <c r="D1339">
        <v>61809003</v>
      </c>
      <c r="E1339">
        <v>1293</v>
      </c>
      <c r="F1339" s="1" t="s">
        <v>43217</v>
      </c>
    </row>
    <row r="1340" spans="1:6" x14ac:dyDescent="0.3">
      <c r="A1340">
        <v>30865</v>
      </c>
      <c r="B1340" s="1" t="s">
        <v>3216</v>
      </c>
      <c r="C1340" s="1" t="s">
        <v>43230</v>
      </c>
      <c r="D1340">
        <v>29577315</v>
      </c>
      <c r="E1340">
        <v>1092</v>
      </c>
      <c r="F1340" s="1"/>
    </row>
    <row r="1341" spans="1:6" x14ac:dyDescent="0.3">
      <c r="A1341">
        <v>30866</v>
      </c>
      <c r="B1341" s="1" t="s">
        <v>3216</v>
      </c>
      <c r="C1341" s="1" t="s">
        <v>43216</v>
      </c>
      <c r="D1341">
        <v>69410747</v>
      </c>
      <c r="E1341">
        <v>470</v>
      </c>
      <c r="F1341" s="1" t="s">
        <v>43224</v>
      </c>
    </row>
    <row r="1342" spans="1:6" x14ac:dyDescent="0.3">
      <c r="A1342">
        <v>30867</v>
      </c>
      <c r="B1342" s="1" t="s">
        <v>3302</v>
      </c>
      <c r="C1342" s="1" t="s">
        <v>43227</v>
      </c>
      <c r="D1342">
        <v>18349242</v>
      </c>
      <c r="E1342">
        <v>5276</v>
      </c>
      <c r="F1342" s="1" t="s">
        <v>43217</v>
      </c>
    </row>
    <row r="1343" spans="1:6" x14ac:dyDescent="0.3">
      <c r="A1343">
        <v>30868</v>
      </c>
      <c r="B1343" s="1" t="s">
        <v>3302</v>
      </c>
      <c r="C1343" s="1" t="s">
        <v>43225</v>
      </c>
      <c r="D1343">
        <v>66745954</v>
      </c>
      <c r="E1343">
        <v>185</v>
      </c>
      <c r="F1343" s="1"/>
    </row>
    <row r="1344" spans="1:6" x14ac:dyDescent="0.3">
      <c r="A1344">
        <v>30869</v>
      </c>
      <c r="B1344" s="1" t="s">
        <v>2893</v>
      </c>
      <c r="C1344" s="1" t="s">
        <v>43229</v>
      </c>
      <c r="D1344">
        <v>48386609</v>
      </c>
      <c r="E1344">
        <v>5237</v>
      </c>
      <c r="F1344" s="1" t="s">
        <v>43219</v>
      </c>
    </row>
    <row r="1345" spans="1:6" x14ac:dyDescent="0.3">
      <c r="A1345">
        <v>30870</v>
      </c>
      <c r="B1345" s="1" t="s">
        <v>180</v>
      </c>
      <c r="C1345" s="1" t="s">
        <v>43218</v>
      </c>
      <c r="D1345">
        <v>26423788</v>
      </c>
      <c r="E1345">
        <v>3302</v>
      </c>
      <c r="F1345" s="1" t="s">
        <v>43228</v>
      </c>
    </row>
    <row r="1346" spans="1:6" x14ac:dyDescent="0.3">
      <c r="A1346">
        <v>30871</v>
      </c>
      <c r="B1346" s="1" t="s">
        <v>180</v>
      </c>
      <c r="C1346" s="1" t="s">
        <v>9442</v>
      </c>
      <c r="D1346">
        <v>13424891</v>
      </c>
      <c r="E1346">
        <v>7896</v>
      </c>
      <c r="F1346" s="1" t="s">
        <v>43217</v>
      </c>
    </row>
    <row r="1347" spans="1:6" x14ac:dyDescent="0.3">
      <c r="A1347">
        <v>30872</v>
      </c>
      <c r="B1347" s="1" t="s">
        <v>137</v>
      </c>
      <c r="C1347" s="1" t="s">
        <v>43216</v>
      </c>
      <c r="D1347">
        <v>28566903</v>
      </c>
      <c r="E1347">
        <v>390</v>
      </c>
      <c r="F1347" s="1" t="s">
        <v>43217</v>
      </c>
    </row>
    <row r="1348" spans="1:6" x14ac:dyDescent="0.3">
      <c r="A1348">
        <v>30873</v>
      </c>
      <c r="B1348" s="1" t="s">
        <v>137</v>
      </c>
      <c r="C1348" s="1" t="s">
        <v>43230</v>
      </c>
      <c r="D1348">
        <v>8671278</v>
      </c>
      <c r="E1348">
        <v>2008</v>
      </c>
      <c r="F1348" s="1"/>
    </row>
    <row r="1349" spans="1:6" x14ac:dyDescent="0.3">
      <c r="A1349">
        <v>30874</v>
      </c>
      <c r="B1349" s="1" t="s">
        <v>137</v>
      </c>
      <c r="C1349" s="1" t="s">
        <v>43230</v>
      </c>
      <c r="D1349">
        <v>76910799</v>
      </c>
      <c r="E1349">
        <v>60</v>
      </c>
      <c r="F1349" s="1" t="s">
        <v>43224</v>
      </c>
    </row>
    <row r="1350" spans="1:6" x14ac:dyDescent="0.3">
      <c r="A1350">
        <v>30875</v>
      </c>
      <c r="B1350" s="1" t="s">
        <v>137</v>
      </c>
      <c r="C1350" s="1" t="s">
        <v>43229</v>
      </c>
      <c r="D1350">
        <v>51874184</v>
      </c>
      <c r="E1350">
        <v>33</v>
      </c>
      <c r="F1350" s="1"/>
    </row>
    <row r="1351" spans="1:6" x14ac:dyDescent="0.3">
      <c r="A1351">
        <v>30876</v>
      </c>
      <c r="B1351" s="1" t="s">
        <v>3285</v>
      </c>
      <c r="C1351" s="1" t="s">
        <v>43229</v>
      </c>
      <c r="D1351">
        <v>54770183</v>
      </c>
      <c r="E1351">
        <v>2691</v>
      </c>
      <c r="F1351" s="1" t="s">
        <v>43217</v>
      </c>
    </row>
    <row r="1352" spans="1:6" x14ac:dyDescent="0.3">
      <c r="A1352">
        <v>30877</v>
      </c>
      <c r="B1352" s="1" t="s">
        <v>1951</v>
      </c>
      <c r="C1352" s="1" t="s">
        <v>9442</v>
      </c>
      <c r="D1352">
        <v>49052566</v>
      </c>
      <c r="E1352">
        <v>7521</v>
      </c>
      <c r="F1352" s="1" t="s">
        <v>43217</v>
      </c>
    </row>
    <row r="1353" spans="1:6" x14ac:dyDescent="0.3">
      <c r="A1353">
        <v>30880</v>
      </c>
      <c r="B1353" s="1" t="s">
        <v>1571</v>
      </c>
      <c r="C1353" s="1" t="s">
        <v>43220</v>
      </c>
      <c r="D1353">
        <v>9464615</v>
      </c>
      <c r="E1353">
        <v>3400.5</v>
      </c>
      <c r="F1353" s="1" t="s">
        <v>43219</v>
      </c>
    </row>
    <row r="1354" spans="1:6" x14ac:dyDescent="0.3">
      <c r="A1354">
        <v>30881</v>
      </c>
      <c r="B1354" s="1" t="s">
        <v>1571</v>
      </c>
      <c r="C1354" s="1" t="s">
        <v>43221</v>
      </c>
      <c r="D1354">
        <v>17116374</v>
      </c>
      <c r="E1354">
        <v>7085</v>
      </c>
      <c r="F1354" s="1" t="s">
        <v>43217</v>
      </c>
    </row>
    <row r="1355" spans="1:6" x14ac:dyDescent="0.3">
      <c r="A1355">
        <v>30882</v>
      </c>
      <c r="B1355" s="1" t="s">
        <v>1379</v>
      </c>
      <c r="C1355" s="1" t="s">
        <v>43230</v>
      </c>
      <c r="D1355">
        <v>56211417</v>
      </c>
      <c r="E1355">
        <v>4090.8</v>
      </c>
      <c r="F1355" s="1" t="s">
        <v>43219</v>
      </c>
    </row>
    <row r="1356" spans="1:6" x14ac:dyDescent="0.3">
      <c r="A1356">
        <v>30883</v>
      </c>
      <c r="B1356" s="1" t="s">
        <v>2731</v>
      </c>
      <c r="C1356" s="1" t="s">
        <v>43218</v>
      </c>
      <c r="D1356">
        <v>88824516</v>
      </c>
      <c r="E1356">
        <v>2081</v>
      </c>
      <c r="F1356" s="1" t="s">
        <v>43217</v>
      </c>
    </row>
    <row r="1357" spans="1:6" x14ac:dyDescent="0.3">
      <c r="A1357">
        <v>30884</v>
      </c>
      <c r="B1357" s="1" t="s">
        <v>4018</v>
      </c>
      <c r="C1357" s="1" t="s">
        <v>43229</v>
      </c>
      <c r="D1357">
        <v>18432247</v>
      </c>
      <c r="E1357">
        <v>3925</v>
      </c>
      <c r="F1357" s="1" t="s">
        <v>43217</v>
      </c>
    </row>
    <row r="1358" spans="1:6" x14ac:dyDescent="0.3">
      <c r="A1358">
        <v>30885</v>
      </c>
      <c r="B1358" s="1" t="s">
        <v>867</v>
      </c>
      <c r="C1358" s="1" t="s">
        <v>43225</v>
      </c>
      <c r="D1358">
        <v>35817569</v>
      </c>
      <c r="E1358">
        <v>2619</v>
      </c>
      <c r="F1358" s="1" t="s">
        <v>43217</v>
      </c>
    </row>
    <row r="1359" spans="1:6" x14ac:dyDescent="0.3">
      <c r="A1359">
        <v>30886</v>
      </c>
      <c r="B1359" s="1" t="s">
        <v>867</v>
      </c>
      <c r="C1359" s="1" t="s">
        <v>9442</v>
      </c>
      <c r="D1359">
        <v>21620893</v>
      </c>
      <c r="E1359">
        <v>2155</v>
      </c>
      <c r="F1359" s="1"/>
    </row>
    <row r="1360" spans="1:6" x14ac:dyDescent="0.3">
      <c r="A1360">
        <v>30887</v>
      </c>
      <c r="B1360" s="1" t="s">
        <v>1411</v>
      </c>
      <c r="C1360" s="1" t="s">
        <v>43227</v>
      </c>
      <c r="D1360">
        <v>49678987</v>
      </c>
      <c r="E1360">
        <v>4492</v>
      </c>
      <c r="F1360" s="1" t="s">
        <v>43217</v>
      </c>
    </row>
    <row r="1361" spans="1:6" x14ac:dyDescent="0.3">
      <c r="A1361">
        <v>30888</v>
      </c>
      <c r="B1361" s="1" t="s">
        <v>1411</v>
      </c>
      <c r="C1361" s="1" t="s">
        <v>43226</v>
      </c>
      <c r="D1361">
        <v>13622379</v>
      </c>
      <c r="E1361">
        <v>477</v>
      </c>
      <c r="F1361" s="1"/>
    </row>
    <row r="1362" spans="1:6" x14ac:dyDescent="0.3">
      <c r="A1362">
        <v>30889</v>
      </c>
      <c r="B1362" s="1" t="s">
        <v>484</v>
      </c>
      <c r="C1362" s="1" t="s">
        <v>9442</v>
      </c>
      <c r="D1362">
        <v>21977925</v>
      </c>
      <c r="E1362">
        <v>1614</v>
      </c>
      <c r="F1362" s="1" t="s">
        <v>43217</v>
      </c>
    </row>
    <row r="1363" spans="1:6" x14ac:dyDescent="0.3">
      <c r="A1363">
        <v>30890</v>
      </c>
      <c r="B1363" s="1" t="s">
        <v>484</v>
      </c>
      <c r="C1363" s="1" t="s">
        <v>43226</v>
      </c>
      <c r="D1363">
        <v>98507838</v>
      </c>
      <c r="E1363">
        <v>1028</v>
      </c>
      <c r="F1363" s="1"/>
    </row>
    <row r="1364" spans="1:6" x14ac:dyDescent="0.3">
      <c r="A1364">
        <v>30891</v>
      </c>
      <c r="B1364" s="1" t="s">
        <v>73</v>
      </c>
      <c r="C1364" s="1" t="s">
        <v>43221</v>
      </c>
      <c r="D1364">
        <v>75165712</v>
      </c>
      <c r="E1364">
        <v>8127</v>
      </c>
      <c r="F1364" s="1" t="s">
        <v>43217</v>
      </c>
    </row>
    <row r="1365" spans="1:6" x14ac:dyDescent="0.3">
      <c r="A1365">
        <v>30892</v>
      </c>
      <c r="B1365" s="1" t="s">
        <v>73</v>
      </c>
      <c r="C1365" s="1" t="s">
        <v>43227</v>
      </c>
      <c r="D1365">
        <v>74068438</v>
      </c>
      <c r="E1365">
        <v>608</v>
      </c>
      <c r="F1365" s="1"/>
    </row>
    <row r="1366" spans="1:6" x14ac:dyDescent="0.3">
      <c r="A1366">
        <v>30893</v>
      </c>
      <c r="B1366" s="1" t="s">
        <v>73</v>
      </c>
      <c r="C1366" s="1" t="s">
        <v>43218</v>
      </c>
      <c r="D1366">
        <v>88047855</v>
      </c>
      <c r="E1366">
        <v>629</v>
      </c>
      <c r="F1366" s="1" t="s">
        <v>43224</v>
      </c>
    </row>
    <row r="1367" spans="1:6" x14ac:dyDescent="0.3">
      <c r="A1367">
        <v>30894</v>
      </c>
      <c r="B1367" s="1" t="s">
        <v>2607</v>
      </c>
      <c r="C1367" s="1" t="s">
        <v>9442</v>
      </c>
      <c r="D1367">
        <v>40117269</v>
      </c>
      <c r="E1367">
        <v>1874</v>
      </c>
      <c r="F1367" s="1" t="s">
        <v>43217</v>
      </c>
    </row>
    <row r="1368" spans="1:6" x14ac:dyDescent="0.3">
      <c r="A1368">
        <v>30895</v>
      </c>
      <c r="B1368" s="1" t="s">
        <v>2607</v>
      </c>
      <c r="C1368" s="1" t="s">
        <v>43218</v>
      </c>
      <c r="D1368">
        <v>49670916</v>
      </c>
      <c r="E1368">
        <v>105</v>
      </c>
      <c r="F1368" s="1"/>
    </row>
    <row r="1369" spans="1:6" x14ac:dyDescent="0.3">
      <c r="A1369">
        <v>30896</v>
      </c>
      <c r="B1369" s="1" t="s">
        <v>2607</v>
      </c>
      <c r="C1369" s="1" t="s">
        <v>43225</v>
      </c>
      <c r="D1369">
        <v>24497020</v>
      </c>
      <c r="E1369">
        <v>10</v>
      </c>
      <c r="F1369" s="1" t="s">
        <v>43224</v>
      </c>
    </row>
    <row r="1370" spans="1:6" x14ac:dyDescent="0.3">
      <c r="A1370">
        <v>30897</v>
      </c>
      <c r="B1370" s="1" t="s">
        <v>3435</v>
      </c>
      <c r="C1370" s="1" t="s">
        <v>43223</v>
      </c>
      <c r="D1370">
        <v>37461710</v>
      </c>
      <c r="E1370">
        <v>2259</v>
      </c>
      <c r="F1370" s="1" t="s">
        <v>43217</v>
      </c>
    </row>
    <row r="1371" spans="1:6" x14ac:dyDescent="0.3">
      <c r="A1371">
        <v>30898</v>
      </c>
      <c r="B1371" s="1" t="s">
        <v>3905</v>
      </c>
      <c r="C1371" s="1" t="s">
        <v>43227</v>
      </c>
      <c r="D1371">
        <v>50779986</v>
      </c>
      <c r="E1371">
        <v>2074</v>
      </c>
      <c r="F1371" s="1" t="s">
        <v>43217</v>
      </c>
    </row>
    <row r="1372" spans="1:6" x14ac:dyDescent="0.3">
      <c r="A1372">
        <v>30905</v>
      </c>
      <c r="B1372" s="1" t="s">
        <v>4230</v>
      </c>
      <c r="C1372" s="1" t="s">
        <v>43227</v>
      </c>
      <c r="D1372">
        <v>92388706</v>
      </c>
      <c r="E1372">
        <v>8099</v>
      </c>
      <c r="F1372" s="1" t="s">
        <v>43217</v>
      </c>
    </row>
    <row r="1373" spans="1:6" x14ac:dyDescent="0.3">
      <c r="A1373">
        <v>30906</v>
      </c>
      <c r="B1373" s="1" t="s">
        <v>4230</v>
      </c>
      <c r="C1373" s="1" t="s">
        <v>43221</v>
      </c>
      <c r="D1373">
        <v>63060033</v>
      </c>
      <c r="E1373">
        <v>335</v>
      </c>
      <c r="F1373" s="1"/>
    </row>
    <row r="1374" spans="1:6" x14ac:dyDescent="0.3">
      <c r="A1374">
        <v>30907</v>
      </c>
      <c r="B1374" s="1" t="s">
        <v>4113</v>
      </c>
      <c r="C1374" s="1" t="s">
        <v>43218</v>
      </c>
      <c r="D1374">
        <v>91939943</v>
      </c>
      <c r="E1374">
        <v>2117</v>
      </c>
      <c r="F1374" s="1" t="s">
        <v>43217</v>
      </c>
    </row>
    <row r="1375" spans="1:6" x14ac:dyDescent="0.3">
      <c r="A1375">
        <v>30908</v>
      </c>
      <c r="B1375" s="1" t="s">
        <v>2871</v>
      </c>
      <c r="C1375" s="1" t="s">
        <v>43225</v>
      </c>
      <c r="D1375">
        <v>28123855</v>
      </c>
      <c r="E1375">
        <v>8136</v>
      </c>
      <c r="F1375" s="1" t="s">
        <v>43217</v>
      </c>
    </row>
    <row r="1376" spans="1:6" x14ac:dyDescent="0.3">
      <c r="A1376">
        <v>30909</v>
      </c>
      <c r="B1376" s="1" t="s">
        <v>2871</v>
      </c>
      <c r="C1376" s="1" t="s">
        <v>43221</v>
      </c>
      <c r="D1376">
        <v>347924</v>
      </c>
      <c r="E1376">
        <v>342</v>
      </c>
      <c r="F1376" s="1"/>
    </row>
    <row r="1377" spans="1:6" x14ac:dyDescent="0.3">
      <c r="A1377">
        <v>30910</v>
      </c>
      <c r="B1377" s="1" t="s">
        <v>2161</v>
      </c>
      <c r="C1377" s="1" t="s">
        <v>43227</v>
      </c>
      <c r="D1377">
        <v>30616259</v>
      </c>
      <c r="E1377">
        <v>664</v>
      </c>
      <c r="F1377" s="1" t="s">
        <v>43217</v>
      </c>
    </row>
    <row r="1378" spans="1:6" x14ac:dyDescent="0.3">
      <c r="A1378">
        <v>30911</v>
      </c>
      <c r="B1378" s="1" t="s">
        <v>2161</v>
      </c>
      <c r="C1378" s="1" t="s">
        <v>43221</v>
      </c>
      <c r="D1378">
        <v>98720079</v>
      </c>
      <c r="E1378">
        <v>1050</v>
      </c>
      <c r="F1378" s="1" t="s">
        <v>43217</v>
      </c>
    </row>
    <row r="1379" spans="1:6" x14ac:dyDescent="0.3">
      <c r="A1379">
        <v>30912</v>
      </c>
      <c r="B1379" s="1" t="s">
        <v>1892</v>
      </c>
      <c r="C1379" s="1" t="s">
        <v>43216</v>
      </c>
      <c r="D1379">
        <v>98259973</v>
      </c>
      <c r="E1379">
        <v>6817</v>
      </c>
      <c r="F1379" s="1" t="s">
        <v>43217</v>
      </c>
    </row>
    <row r="1380" spans="1:6" x14ac:dyDescent="0.3">
      <c r="A1380">
        <v>30913</v>
      </c>
      <c r="B1380" s="1" t="s">
        <v>1892</v>
      </c>
      <c r="C1380" s="1" t="s">
        <v>9442</v>
      </c>
      <c r="D1380">
        <v>53443789</v>
      </c>
      <c r="E1380">
        <v>747</v>
      </c>
      <c r="F1380" s="1"/>
    </row>
    <row r="1381" spans="1:6" x14ac:dyDescent="0.3">
      <c r="A1381">
        <v>30914</v>
      </c>
      <c r="B1381" s="1" t="s">
        <v>1892</v>
      </c>
      <c r="C1381" s="1" t="s">
        <v>43231</v>
      </c>
      <c r="D1381">
        <v>61673647</v>
      </c>
      <c r="E1381">
        <v>51</v>
      </c>
      <c r="F1381" s="1" t="s">
        <v>43224</v>
      </c>
    </row>
    <row r="1382" spans="1:6" x14ac:dyDescent="0.3">
      <c r="A1382">
        <v>30915</v>
      </c>
      <c r="B1382" s="1" t="s">
        <v>1892</v>
      </c>
      <c r="C1382" s="1" t="s">
        <v>43223</v>
      </c>
      <c r="D1382">
        <v>13939214</v>
      </c>
      <c r="E1382">
        <v>551</v>
      </c>
      <c r="F1382" s="1" t="s">
        <v>43228</v>
      </c>
    </row>
    <row r="1383" spans="1:6" x14ac:dyDescent="0.3">
      <c r="A1383">
        <v>30916</v>
      </c>
      <c r="B1383" s="1" t="s">
        <v>3832</v>
      </c>
      <c r="C1383" s="1" t="s">
        <v>43230</v>
      </c>
      <c r="D1383">
        <v>54495429</v>
      </c>
      <c r="E1383">
        <v>4219</v>
      </c>
      <c r="F1383" s="1" t="s">
        <v>43217</v>
      </c>
    </row>
    <row r="1384" spans="1:6" x14ac:dyDescent="0.3">
      <c r="A1384">
        <v>30917</v>
      </c>
      <c r="B1384" s="1" t="s">
        <v>3872</v>
      </c>
      <c r="C1384" s="1" t="s">
        <v>43222</v>
      </c>
      <c r="D1384">
        <v>68746489</v>
      </c>
      <c r="E1384">
        <v>2194</v>
      </c>
      <c r="F1384" s="1" t="s">
        <v>43217</v>
      </c>
    </row>
    <row r="1385" spans="1:6" x14ac:dyDescent="0.3">
      <c r="A1385">
        <v>30918</v>
      </c>
      <c r="B1385" s="1" t="s">
        <v>3872</v>
      </c>
      <c r="C1385" s="1" t="s">
        <v>43216</v>
      </c>
      <c r="D1385">
        <v>72017597</v>
      </c>
      <c r="E1385">
        <v>4942</v>
      </c>
      <c r="F1385" s="1"/>
    </row>
    <row r="1386" spans="1:6" x14ac:dyDescent="0.3">
      <c r="A1386">
        <v>30919</v>
      </c>
      <c r="B1386" s="1" t="s">
        <v>2312</v>
      </c>
      <c r="C1386" s="1" t="s">
        <v>43231</v>
      </c>
      <c r="D1386">
        <v>5921757</v>
      </c>
      <c r="E1386">
        <v>4095</v>
      </c>
      <c r="F1386" s="1" t="s">
        <v>43217</v>
      </c>
    </row>
    <row r="1387" spans="1:6" x14ac:dyDescent="0.3">
      <c r="A1387">
        <v>30920</v>
      </c>
      <c r="B1387" s="1" t="s">
        <v>3725</v>
      </c>
      <c r="C1387" s="1" t="s">
        <v>43218</v>
      </c>
      <c r="D1387">
        <v>89659267</v>
      </c>
      <c r="E1387">
        <v>1062</v>
      </c>
      <c r="F1387" s="1" t="s">
        <v>43217</v>
      </c>
    </row>
    <row r="1388" spans="1:6" x14ac:dyDescent="0.3">
      <c r="A1388">
        <v>30921</v>
      </c>
      <c r="B1388" s="1" t="s">
        <v>3725</v>
      </c>
      <c r="C1388" s="1" t="s">
        <v>43225</v>
      </c>
      <c r="D1388">
        <v>73314934</v>
      </c>
      <c r="E1388">
        <v>940</v>
      </c>
      <c r="F1388" s="1"/>
    </row>
    <row r="1389" spans="1:6" x14ac:dyDescent="0.3">
      <c r="A1389">
        <v>30922</v>
      </c>
      <c r="B1389" s="1" t="s">
        <v>3725</v>
      </c>
      <c r="C1389" s="1" t="s">
        <v>43230</v>
      </c>
      <c r="D1389">
        <v>22177893</v>
      </c>
      <c r="E1389">
        <v>1157</v>
      </c>
      <c r="F1389" s="1" t="s">
        <v>43224</v>
      </c>
    </row>
    <row r="1390" spans="1:6" x14ac:dyDescent="0.3">
      <c r="A1390">
        <v>30923</v>
      </c>
      <c r="B1390" s="1" t="s">
        <v>3725</v>
      </c>
      <c r="C1390" s="1" t="s">
        <v>43222</v>
      </c>
      <c r="D1390">
        <v>38512766</v>
      </c>
      <c r="E1390">
        <v>62</v>
      </c>
      <c r="F1390" s="1"/>
    </row>
    <row r="1391" spans="1:6" x14ac:dyDescent="0.3">
      <c r="A1391">
        <v>30924</v>
      </c>
      <c r="B1391" s="1" t="s">
        <v>1781</v>
      </c>
      <c r="C1391" s="1" t="s">
        <v>43231</v>
      </c>
      <c r="D1391">
        <v>88674932</v>
      </c>
      <c r="E1391">
        <v>2006</v>
      </c>
      <c r="F1391" s="1" t="s">
        <v>43217</v>
      </c>
    </row>
    <row r="1392" spans="1:6" x14ac:dyDescent="0.3">
      <c r="A1392">
        <v>30925</v>
      </c>
      <c r="B1392" s="1" t="s">
        <v>1781</v>
      </c>
      <c r="C1392" s="1" t="s">
        <v>43226</v>
      </c>
      <c r="D1392">
        <v>65748941</v>
      </c>
      <c r="E1392">
        <v>141</v>
      </c>
      <c r="F1392" s="1"/>
    </row>
    <row r="1393" spans="1:6" x14ac:dyDescent="0.3">
      <c r="A1393">
        <v>30926</v>
      </c>
      <c r="B1393" s="1" t="s">
        <v>2749</v>
      </c>
      <c r="C1393" s="1" t="s">
        <v>43216</v>
      </c>
      <c r="D1393">
        <v>9653228</v>
      </c>
      <c r="E1393">
        <v>2342</v>
      </c>
      <c r="F1393" s="1" t="s">
        <v>43228</v>
      </c>
    </row>
    <row r="1394" spans="1:6" x14ac:dyDescent="0.3">
      <c r="A1394">
        <v>30927</v>
      </c>
      <c r="B1394" s="1" t="s">
        <v>2749</v>
      </c>
      <c r="C1394" s="1" t="s">
        <v>43226</v>
      </c>
      <c r="D1394">
        <v>15813100</v>
      </c>
      <c r="E1394">
        <v>7008</v>
      </c>
      <c r="F1394" s="1" t="s">
        <v>43217</v>
      </c>
    </row>
    <row r="1395" spans="1:6" x14ac:dyDescent="0.3">
      <c r="A1395">
        <v>30930</v>
      </c>
      <c r="B1395" s="1" t="s">
        <v>4182</v>
      </c>
      <c r="C1395" s="1" t="s">
        <v>9442</v>
      </c>
      <c r="D1395">
        <v>18801582</v>
      </c>
      <c r="E1395">
        <v>6433</v>
      </c>
      <c r="F1395" s="1" t="s">
        <v>43217</v>
      </c>
    </row>
    <row r="1396" spans="1:6" x14ac:dyDescent="0.3">
      <c r="A1396">
        <v>30931</v>
      </c>
      <c r="B1396" s="1" t="s">
        <v>2149</v>
      </c>
      <c r="C1396" s="1" t="s">
        <v>9442</v>
      </c>
      <c r="D1396">
        <v>62729650</v>
      </c>
      <c r="E1396">
        <v>2880</v>
      </c>
      <c r="F1396" s="1" t="s">
        <v>43217</v>
      </c>
    </row>
    <row r="1397" spans="1:6" x14ac:dyDescent="0.3">
      <c r="A1397">
        <v>30932</v>
      </c>
      <c r="B1397" s="1" t="s">
        <v>2149</v>
      </c>
      <c r="C1397" s="1" t="s">
        <v>43226</v>
      </c>
      <c r="D1397">
        <v>18615305</v>
      </c>
      <c r="E1397">
        <v>188</v>
      </c>
      <c r="F1397" s="1"/>
    </row>
    <row r="1398" spans="1:6" x14ac:dyDescent="0.3">
      <c r="A1398">
        <v>30933</v>
      </c>
      <c r="B1398" s="1" t="s">
        <v>2712</v>
      </c>
      <c r="C1398" s="1" t="s">
        <v>43226</v>
      </c>
      <c r="D1398">
        <v>61220621</v>
      </c>
      <c r="E1398">
        <v>1730</v>
      </c>
      <c r="F1398" s="1" t="s">
        <v>43217</v>
      </c>
    </row>
    <row r="1399" spans="1:6" x14ac:dyDescent="0.3">
      <c r="A1399">
        <v>30934</v>
      </c>
      <c r="B1399" s="1" t="s">
        <v>1771</v>
      </c>
      <c r="C1399" s="1" t="s">
        <v>43231</v>
      </c>
      <c r="D1399">
        <v>70391350</v>
      </c>
      <c r="E1399">
        <v>7399</v>
      </c>
      <c r="F1399" s="1" t="s">
        <v>43217</v>
      </c>
    </row>
    <row r="1400" spans="1:6" x14ac:dyDescent="0.3">
      <c r="A1400">
        <v>30935</v>
      </c>
      <c r="B1400" s="1" t="s">
        <v>1357</v>
      </c>
      <c r="C1400" s="1" t="s">
        <v>43229</v>
      </c>
      <c r="D1400">
        <v>74345159</v>
      </c>
      <c r="E1400">
        <v>4339</v>
      </c>
      <c r="F1400" s="1" t="s">
        <v>43217</v>
      </c>
    </row>
    <row r="1401" spans="1:6" x14ac:dyDescent="0.3">
      <c r="A1401">
        <v>30936</v>
      </c>
      <c r="B1401" s="1" t="s">
        <v>396</v>
      </c>
      <c r="C1401" s="1" t="s">
        <v>9442</v>
      </c>
      <c r="D1401">
        <v>24886042</v>
      </c>
      <c r="E1401">
        <v>3852</v>
      </c>
      <c r="F1401" s="1" t="s">
        <v>43217</v>
      </c>
    </row>
    <row r="1402" spans="1:6" x14ac:dyDescent="0.3">
      <c r="A1402">
        <v>30937</v>
      </c>
      <c r="B1402" s="1" t="s">
        <v>4449</v>
      </c>
      <c r="C1402" s="1" t="s">
        <v>43230</v>
      </c>
      <c r="D1402">
        <v>93252652</v>
      </c>
      <c r="E1402">
        <v>1545</v>
      </c>
      <c r="F1402" s="1" t="s">
        <v>43217</v>
      </c>
    </row>
    <row r="1403" spans="1:6" x14ac:dyDescent="0.3">
      <c r="A1403">
        <v>30938</v>
      </c>
      <c r="B1403" s="1" t="s">
        <v>4449</v>
      </c>
      <c r="C1403" s="1" t="s">
        <v>43230</v>
      </c>
      <c r="D1403">
        <v>13402939</v>
      </c>
      <c r="E1403">
        <v>954</v>
      </c>
      <c r="F1403" s="1"/>
    </row>
    <row r="1404" spans="1:6" x14ac:dyDescent="0.3">
      <c r="A1404">
        <v>30939</v>
      </c>
      <c r="B1404" s="1" t="s">
        <v>185</v>
      </c>
      <c r="C1404" s="1" t="s">
        <v>43231</v>
      </c>
      <c r="D1404">
        <v>98150521</v>
      </c>
      <c r="E1404">
        <v>5673</v>
      </c>
      <c r="F1404" s="1" t="s">
        <v>43217</v>
      </c>
    </row>
    <row r="1405" spans="1:6" x14ac:dyDescent="0.3">
      <c r="A1405">
        <v>30940</v>
      </c>
      <c r="B1405" s="1" t="s">
        <v>1329</v>
      </c>
      <c r="C1405" s="1" t="s">
        <v>43216</v>
      </c>
      <c r="D1405">
        <v>8172607</v>
      </c>
      <c r="E1405">
        <v>1043</v>
      </c>
      <c r="F1405" s="1" t="s">
        <v>43217</v>
      </c>
    </row>
    <row r="1406" spans="1:6" x14ac:dyDescent="0.3">
      <c r="A1406">
        <v>30941</v>
      </c>
      <c r="B1406" s="1" t="s">
        <v>1329</v>
      </c>
      <c r="C1406" s="1" t="s">
        <v>43216</v>
      </c>
      <c r="D1406">
        <v>46275836</v>
      </c>
      <c r="E1406">
        <v>2439</v>
      </c>
      <c r="F1406" s="1"/>
    </row>
    <row r="1407" spans="1:6" x14ac:dyDescent="0.3">
      <c r="A1407">
        <v>30942</v>
      </c>
      <c r="B1407" s="1" t="s">
        <v>168</v>
      </c>
      <c r="C1407" s="1" t="s">
        <v>43227</v>
      </c>
      <c r="D1407">
        <v>38208055</v>
      </c>
      <c r="E1407">
        <v>4736</v>
      </c>
      <c r="F1407" s="1" t="s">
        <v>43217</v>
      </c>
    </row>
    <row r="1408" spans="1:6" x14ac:dyDescent="0.3">
      <c r="A1408">
        <v>30943</v>
      </c>
      <c r="B1408" s="1" t="s">
        <v>3531</v>
      </c>
      <c r="C1408" s="1" t="s">
        <v>43222</v>
      </c>
      <c r="D1408">
        <v>7340211</v>
      </c>
      <c r="E1408">
        <v>2047</v>
      </c>
      <c r="F1408" s="1" t="s">
        <v>43217</v>
      </c>
    </row>
    <row r="1409" spans="1:6" x14ac:dyDescent="0.3">
      <c r="A1409">
        <v>30944</v>
      </c>
      <c r="B1409" s="1" t="s">
        <v>3601</v>
      </c>
      <c r="C1409" s="1" t="s">
        <v>43227</v>
      </c>
      <c r="D1409">
        <v>50892353</v>
      </c>
      <c r="E1409">
        <v>2531.6999999999998</v>
      </c>
      <c r="F1409" s="1" t="s">
        <v>43228</v>
      </c>
    </row>
    <row r="1410" spans="1:6" x14ac:dyDescent="0.3">
      <c r="A1410">
        <v>30945</v>
      </c>
      <c r="B1410" s="1" t="s">
        <v>3601</v>
      </c>
      <c r="C1410" s="1" t="s">
        <v>43230</v>
      </c>
      <c r="D1410">
        <v>26736420</v>
      </c>
      <c r="E1410">
        <v>5692</v>
      </c>
      <c r="F1410" s="1" t="s">
        <v>43217</v>
      </c>
    </row>
    <row r="1411" spans="1:6" x14ac:dyDescent="0.3">
      <c r="A1411">
        <v>30946</v>
      </c>
      <c r="B1411" s="1" t="s">
        <v>739</v>
      </c>
      <c r="C1411" s="1" t="s">
        <v>43220</v>
      </c>
      <c r="D1411">
        <v>44777083</v>
      </c>
      <c r="E1411">
        <v>3090</v>
      </c>
      <c r="F1411" s="1" t="s">
        <v>43217</v>
      </c>
    </row>
    <row r="1412" spans="1:6" x14ac:dyDescent="0.3">
      <c r="A1412">
        <v>30947</v>
      </c>
      <c r="B1412" s="1" t="s">
        <v>2810</v>
      </c>
      <c r="C1412" s="1" t="s">
        <v>43221</v>
      </c>
      <c r="D1412">
        <v>49857848</v>
      </c>
      <c r="E1412">
        <v>4761</v>
      </c>
      <c r="F1412" s="1" t="s">
        <v>43217</v>
      </c>
    </row>
    <row r="1413" spans="1:6" x14ac:dyDescent="0.3">
      <c r="A1413">
        <v>30948</v>
      </c>
      <c r="B1413" s="1" t="s">
        <v>2810</v>
      </c>
      <c r="C1413" s="1" t="s">
        <v>43221</v>
      </c>
      <c r="D1413">
        <v>54740381</v>
      </c>
      <c r="E1413">
        <v>408</v>
      </c>
      <c r="F1413" s="1"/>
    </row>
    <row r="1414" spans="1:6" x14ac:dyDescent="0.3">
      <c r="A1414">
        <v>30949</v>
      </c>
      <c r="B1414" s="1" t="s">
        <v>1844</v>
      </c>
      <c r="C1414" s="1" t="s">
        <v>43222</v>
      </c>
      <c r="D1414">
        <v>2758771</v>
      </c>
      <c r="E1414">
        <v>232</v>
      </c>
      <c r="F1414" s="1" t="s">
        <v>43217</v>
      </c>
    </row>
    <row r="1415" spans="1:6" x14ac:dyDescent="0.3">
      <c r="A1415">
        <v>30950</v>
      </c>
      <c r="B1415" s="1" t="s">
        <v>1844</v>
      </c>
      <c r="C1415" s="1" t="s">
        <v>43218</v>
      </c>
      <c r="D1415">
        <v>66466748</v>
      </c>
      <c r="E1415">
        <v>1914</v>
      </c>
      <c r="F1415" s="1"/>
    </row>
    <row r="1416" spans="1:6" x14ac:dyDescent="0.3">
      <c r="A1416">
        <v>30951</v>
      </c>
      <c r="B1416" s="1" t="s">
        <v>4352</v>
      </c>
      <c r="C1416" s="1" t="s">
        <v>43216</v>
      </c>
      <c r="D1416">
        <v>97285127</v>
      </c>
      <c r="E1416">
        <v>3790</v>
      </c>
      <c r="F1416" s="1" t="s">
        <v>43217</v>
      </c>
    </row>
    <row r="1417" spans="1:6" x14ac:dyDescent="0.3">
      <c r="A1417">
        <v>30952</v>
      </c>
      <c r="B1417" s="1" t="s">
        <v>603</v>
      </c>
      <c r="C1417" s="1" t="s">
        <v>43223</v>
      </c>
      <c r="D1417">
        <v>56361120</v>
      </c>
      <c r="E1417">
        <v>7844</v>
      </c>
      <c r="F1417" s="1" t="s">
        <v>43217</v>
      </c>
    </row>
    <row r="1418" spans="1:6" x14ac:dyDescent="0.3">
      <c r="A1418">
        <v>30953</v>
      </c>
      <c r="B1418" s="1" t="s">
        <v>4305</v>
      </c>
      <c r="C1418" s="1" t="s">
        <v>43220</v>
      </c>
      <c r="D1418">
        <v>99262660</v>
      </c>
      <c r="E1418">
        <v>2918</v>
      </c>
      <c r="F1418" s="1" t="s">
        <v>43217</v>
      </c>
    </row>
    <row r="1419" spans="1:6" x14ac:dyDescent="0.3">
      <c r="A1419">
        <v>30954</v>
      </c>
      <c r="B1419" s="1" t="s">
        <v>3188</v>
      </c>
      <c r="C1419" s="1" t="s">
        <v>43223</v>
      </c>
      <c r="D1419">
        <v>90449589</v>
      </c>
      <c r="E1419">
        <v>7811</v>
      </c>
      <c r="F1419" s="1" t="s">
        <v>43217</v>
      </c>
    </row>
    <row r="1420" spans="1:6" x14ac:dyDescent="0.3">
      <c r="A1420">
        <v>30955</v>
      </c>
      <c r="B1420" s="1" t="s">
        <v>3718</v>
      </c>
      <c r="C1420" s="1" t="s">
        <v>43218</v>
      </c>
      <c r="D1420">
        <v>2958560</v>
      </c>
      <c r="E1420">
        <v>4219.5</v>
      </c>
      <c r="F1420" s="1" t="s">
        <v>43219</v>
      </c>
    </row>
    <row r="1421" spans="1:6" x14ac:dyDescent="0.3">
      <c r="A1421">
        <v>30956</v>
      </c>
      <c r="B1421" s="1" t="s">
        <v>3718</v>
      </c>
      <c r="C1421" s="1" t="s">
        <v>43223</v>
      </c>
      <c r="D1421">
        <v>6389087</v>
      </c>
      <c r="E1421">
        <v>4737</v>
      </c>
      <c r="F1421" s="1" t="s">
        <v>43217</v>
      </c>
    </row>
    <row r="1422" spans="1:6" x14ac:dyDescent="0.3">
      <c r="A1422">
        <v>30957</v>
      </c>
      <c r="B1422" s="1" t="s">
        <v>3718</v>
      </c>
      <c r="C1422" s="1" t="s">
        <v>43216</v>
      </c>
      <c r="D1422">
        <v>29813301</v>
      </c>
      <c r="E1422">
        <v>3273</v>
      </c>
      <c r="F1422" s="1"/>
    </row>
    <row r="1423" spans="1:6" x14ac:dyDescent="0.3">
      <c r="A1423">
        <v>30958</v>
      </c>
      <c r="B1423" s="1" t="s">
        <v>3718</v>
      </c>
      <c r="C1423" s="1" t="s">
        <v>43222</v>
      </c>
      <c r="D1423">
        <v>73765313</v>
      </c>
      <c r="E1423">
        <v>632</v>
      </c>
      <c r="F1423" s="1" t="s">
        <v>43224</v>
      </c>
    </row>
    <row r="1424" spans="1:6" x14ac:dyDescent="0.3">
      <c r="A1424">
        <v>30959</v>
      </c>
      <c r="B1424" s="1" t="s">
        <v>638</v>
      </c>
      <c r="C1424" s="1" t="s">
        <v>43216</v>
      </c>
      <c r="D1424">
        <v>41750836</v>
      </c>
      <c r="E1424">
        <v>3080</v>
      </c>
      <c r="F1424" s="1" t="s">
        <v>43217</v>
      </c>
    </row>
    <row r="1425" spans="1:6" x14ac:dyDescent="0.3">
      <c r="A1425">
        <v>30960</v>
      </c>
      <c r="B1425" s="1" t="s">
        <v>2663</v>
      </c>
      <c r="C1425" s="1" t="s">
        <v>9442</v>
      </c>
      <c r="D1425">
        <v>65257990</v>
      </c>
      <c r="E1425">
        <v>5116</v>
      </c>
      <c r="F1425" s="1" t="s">
        <v>43217</v>
      </c>
    </row>
    <row r="1426" spans="1:6" x14ac:dyDescent="0.3">
      <c r="A1426">
        <v>30961</v>
      </c>
      <c r="B1426" s="1" t="s">
        <v>416</v>
      </c>
      <c r="C1426" s="1" t="s">
        <v>43226</v>
      </c>
      <c r="D1426">
        <v>21432626</v>
      </c>
      <c r="E1426">
        <v>4219.5</v>
      </c>
      <c r="F1426" s="1" t="s">
        <v>43219</v>
      </c>
    </row>
    <row r="1427" spans="1:6" x14ac:dyDescent="0.3">
      <c r="A1427">
        <v>30962</v>
      </c>
      <c r="B1427" s="1" t="s">
        <v>4465</v>
      </c>
      <c r="C1427" s="1" t="s">
        <v>43231</v>
      </c>
      <c r="D1427">
        <v>47369968</v>
      </c>
      <c r="E1427">
        <v>3520</v>
      </c>
      <c r="F1427" s="1" t="s">
        <v>43217</v>
      </c>
    </row>
    <row r="1428" spans="1:6" x14ac:dyDescent="0.3">
      <c r="A1428">
        <v>30963</v>
      </c>
      <c r="B1428" s="1" t="s">
        <v>1204</v>
      </c>
      <c r="C1428" s="1" t="s">
        <v>43231</v>
      </c>
      <c r="D1428">
        <v>88794773</v>
      </c>
      <c r="E1428">
        <v>3843</v>
      </c>
      <c r="F1428" s="1" t="s">
        <v>43217</v>
      </c>
    </row>
    <row r="1429" spans="1:6" x14ac:dyDescent="0.3">
      <c r="A1429">
        <v>30964</v>
      </c>
      <c r="B1429" s="1" t="s">
        <v>2746</v>
      </c>
      <c r="C1429" s="1" t="s">
        <v>43227</v>
      </c>
      <c r="D1429">
        <v>51158940</v>
      </c>
      <c r="E1429">
        <v>1416</v>
      </c>
      <c r="F1429" s="1" t="s">
        <v>43228</v>
      </c>
    </row>
    <row r="1430" spans="1:6" x14ac:dyDescent="0.3">
      <c r="A1430">
        <v>30965</v>
      </c>
      <c r="B1430" s="1" t="s">
        <v>1919</v>
      </c>
      <c r="C1430" s="1" t="s">
        <v>43221</v>
      </c>
      <c r="D1430">
        <v>87197690</v>
      </c>
      <c r="E1430">
        <v>3868</v>
      </c>
      <c r="F1430" s="1" t="s">
        <v>43217</v>
      </c>
    </row>
    <row r="1431" spans="1:6" x14ac:dyDescent="0.3">
      <c r="A1431">
        <v>30966</v>
      </c>
      <c r="B1431" s="1" t="s">
        <v>1919</v>
      </c>
      <c r="C1431" s="1" t="s">
        <v>43225</v>
      </c>
      <c r="D1431">
        <v>90986024</v>
      </c>
      <c r="E1431">
        <v>208</v>
      </c>
      <c r="F1431" s="1"/>
    </row>
    <row r="1432" spans="1:6" x14ac:dyDescent="0.3">
      <c r="A1432">
        <v>30967</v>
      </c>
      <c r="B1432" s="1" t="s">
        <v>1524</v>
      </c>
      <c r="C1432" s="1" t="s">
        <v>43229</v>
      </c>
      <c r="D1432">
        <v>42470806</v>
      </c>
      <c r="E1432">
        <v>2640</v>
      </c>
      <c r="F1432" s="1" t="s">
        <v>43217</v>
      </c>
    </row>
    <row r="1433" spans="1:6" x14ac:dyDescent="0.3">
      <c r="A1433">
        <v>30968</v>
      </c>
      <c r="B1433" s="1" t="s">
        <v>1524</v>
      </c>
      <c r="C1433" s="1" t="s">
        <v>43216</v>
      </c>
      <c r="D1433">
        <v>93423914</v>
      </c>
      <c r="E1433">
        <v>4447</v>
      </c>
      <c r="F1433" s="1"/>
    </row>
    <row r="1434" spans="1:6" x14ac:dyDescent="0.3">
      <c r="A1434">
        <v>30969</v>
      </c>
      <c r="B1434" s="1" t="s">
        <v>2946</v>
      </c>
      <c r="C1434" s="1" t="s">
        <v>43216</v>
      </c>
      <c r="D1434">
        <v>33194816</v>
      </c>
      <c r="E1434">
        <v>3423</v>
      </c>
      <c r="F1434" s="1" t="s">
        <v>43217</v>
      </c>
    </row>
    <row r="1435" spans="1:6" x14ac:dyDescent="0.3">
      <c r="A1435">
        <v>30970</v>
      </c>
      <c r="B1435" s="1" t="s">
        <v>816</v>
      </c>
      <c r="C1435" s="1" t="s">
        <v>9442</v>
      </c>
      <c r="D1435">
        <v>42747187</v>
      </c>
      <c r="E1435">
        <v>10392</v>
      </c>
      <c r="F1435" s="1" t="s">
        <v>43217</v>
      </c>
    </row>
    <row r="1436" spans="1:6" x14ac:dyDescent="0.3">
      <c r="A1436">
        <v>30971</v>
      </c>
      <c r="B1436" s="1" t="s">
        <v>1135</v>
      </c>
      <c r="C1436" s="1" t="s">
        <v>43221</v>
      </c>
      <c r="D1436">
        <v>40894991</v>
      </c>
      <c r="E1436">
        <v>6185</v>
      </c>
      <c r="F1436" s="1" t="s">
        <v>43217</v>
      </c>
    </row>
    <row r="1437" spans="1:6" x14ac:dyDescent="0.3">
      <c r="A1437">
        <v>30972</v>
      </c>
      <c r="B1437" s="1" t="s">
        <v>3570</v>
      </c>
      <c r="C1437" s="1" t="s">
        <v>43220</v>
      </c>
      <c r="D1437">
        <v>41841411</v>
      </c>
      <c r="E1437">
        <v>2484</v>
      </c>
      <c r="F1437" s="1" t="s">
        <v>43217</v>
      </c>
    </row>
    <row r="1438" spans="1:6" x14ac:dyDescent="0.3">
      <c r="A1438">
        <v>30973</v>
      </c>
      <c r="B1438" s="1" t="s">
        <v>2802</v>
      </c>
      <c r="C1438" s="1" t="s">
        <v>43221</v>
      </c>
      <c r="D1438">
        <v>8899295</v>
      </c>
      <c r="E1438">
        <v>2189</v>
      </c>
      <c r="F1438" s="1" t="s">
        <v>43217</v>
      </c>
    </row>
    <row r="1439" spans="1:6" x14ac:dyDescent="0.3">
      <c r="A1439">
        <v>30974</v>
      </c>
      <c r="B1439" s="1" t="s">
        <v>3510</v>
      </c>
      <c r="C1439" s="1" t="s">
        <v>43229</v>
      </c>
      <c r="D1439">
        <v>52041840</v>
      </c>
      <c r="E1439">
        <v>1930</v>
      </c>
      <c r="F1439" s="1" t="s">
        <v>43217</v>
      </c>
    </row>
    <row r="1440" spans="1:6" x14ac:dyDescent="0.3">
      <c r="A1440">
        <v>30975</v>
      </c>
      <c r="B1440" s="1" t="s">
        <v>3510</v>
      </c>
      <c r="C1440" s="1" t="s">
        <v>43229</v>
      </c>
      <c r="D1440">
        <v>1474237</v>
      </c>
      <c r="E1440">
        <v>835</v>
      </c>
      <c r="F1440" s="1"/>
    </row>
    <row r="1441" spans="1:6" x14ac:dyDescent="0.3">
      <c r="A1441">
        <v>30976</v>
      </c>
      <c r="B1441" s="1" t="s">
        <v>3510</v>
      </c>
      <c r="C1441" s="1" t="s">
        <v>43216</v>
      </c>
      <c r="D1441">
        <v>70442372</v>
      </c>
      <c r="E1441">
        <v>4351</v>
      </c>
      <c r="F1441" s="1" t="s">
        <v>43224</v>
      </c>
    </row>
    <row r="1442" spans="1:6" x14ac:dyDescent="0.3">
      <c r="A1442">
        <v>30977</v>
      </c>
      <c r="B1442" s="1" t="s">
        <v>3510</v>
      </c>
      <c r="C1442" s="1" t="s">
        <v>43230</v>
      </c>
      <c r="D1442">
        <v>96308820</v>
      </c>
      <c r="E1442">
        <v>1416</v>
      </c>
      <c r="F1442" s="1" t="s">
        <v>43219</v>
      </c>
    </row>
    <row r="1443" spans="1:6" x14ac:dyDescent="0.3">
      <c r="A1443">
        <v>30980</v>
      </c>
      <c r="B1443" s="1" t="s">
        <v>4253</v>
      </c>
      <c r="C1443" s="1" t="s">
        <v>9442</v>
      </c>
      <c r="D1443">
        <v>39862310</v>
      </c>
      <c r="E1443">
        <v>8537</v>
      </c>
      <c r="F1443" s="1" t="s">
        <v>43217</v>
      </c>
    </row>
    <row r="1444" spans="1:6" x14ac:dyDescent="0.3">
      <c r="A1444">
        <v>30981</v>
      </c>
      <c r="B1444" s="1" t="s">
        <v>2835</v>
      </c>
      <c r="C1444" s="1" t="s">
        <v>43225</v>
      </c>
      <c r="D1444">
        <v>38448971</v>
      </c>
      <c r="E1444">
        <v>1376</v>
      </c>
      <c r="F1444" s="1" t="s">
        <v>43217</v>
      </c>
    </row>
    <row r="1445" spans="1:6" x14ac:dyDescent="0.3">
      <c r="A1445">
        <v>30982</v>
      </c>
      <c r="B1445" s="1" t="s">
        <v>2835</v>
      </c>
      <c r="C1445" s="1" t="s">
        <v>9442</v>
      </c>
      <c r="D1445">
        <v>12634462</v>
      </c>
      <c r="E1445">
        <v>474</v>
      </c>
      <c r="F1445" s="1"/>
    </row>
    <row r="1446" spans="1:6" x14ac:dyDescent="0.3">
      <c r="A1446">
        <v>30983</v>
      </c>
      <c r="B1446" s="1" t="s">
        <v>2835</v>
      </c>
      <c r="C1446" s="1" t="s">
        <v>43230</v>
      </c>
      <c r="D1446">
        <v>44293308</v>
      </c>
      <c r="E1446">
        <v>86</v>
      </c>
      <c r="F1446" s="1" t="s">
        <v>43224</v>
      </c>
    </row>
    <row r="1447" spans="1:6" x14ac:dyDescent="0.3">
      <c r="A1447">
        <v>30984</v>
      </c>
      <c r="B1447" s="1" t="s">
        <v>1114</v>
      </c>
      <c r="C1447" s="1" t="s">
        <v>43221</v>
      </c>
      <c r="D1447">
        <v>46244287</v>
      </c>
      <c r="E1447">
        <v>3032</v>
      </c>
      <c r="F1447" s="1" t="s">
        <v>43217</v>
      </c>
    </row>
    <row r="1448" spans="1:6" x14ac:dyDescent="0.3">
      <c r="A1448">
        <v>30985</v>
      </c>
      <c r="B1448" s="1" t="s">
        <v>2092</v>
      </c>
      <c r="C1448" s="1" t="s">
        <v>43231</v>
      </c>
      <c r="D1448">
        <v>36553853</v>
      </c>
      <c r="E1448">
        <v>756</v>
      </c>
      <c r="F1448" s="1" t="s">
        <v>43217</v>
      </c>
    </row>
    <row r="1449" spans="1:6" x14ac:dyDescent="0.3">
      <c r="A1449">
        <v>30986</v>
      </c>
      <c r="B1449" s="1" t="s">
        <v>2092</v>
      </c>
      <c r="C1449" s="1" t="s">
        <v>43220</v>
      </c>
      <c r="D1449">
        <v>13997078</v>
      </c>
      <c r="E1449">
        <v>2962</v>
      </c>
      <c r="F1449" s="1"/>
    </row>
    <row r="1450" spans="1:6" x14ac:dyDescent="0.3">
      <c r="A1450">
        <v>30987</v>
      </c>
      <c r="B1450" s="1" t="s">
        <v>3338</v>
      </c>
      <c r="C1450" s="1" t="s">
        <v>43218</v>
      </c>
      <c r="D1450">
        <v>12971461</v>
      </c>
      <c r="E1450">
        <v>3317</v>
      </c>
      <c r="F1450" s="1" t="s">
        <v>43217</v>
      </c>
    </row>
    <row r="1451" spans="1:6" x14ac:dyDescent="0.3">
      <c r="A1451">
        <v>30988</v>
      </c>
      <c r="B1451" s="1" t="s">
        <v>1855</v>
      </c>
      <c r="C1451" s="1" t="s">
        <v>43218</v>
      </c>
      <c r="D1451">
        <v>40163117</v>
      </c>
      <c r="E1451">
        <v>5664</v>
      </c>
      <c r="F1451" s="1" t="s">
        <v>43217</v>
      </c>
    </row>
    <row r="1452" spans="1:6" x14ac:dyDescent="0.3">
      <c r="A1452">
        <v>30989</v>
      </c>
      <c r="B1452" s="1" t="s">
        <v>2305</v>
      </c>
      <c r="C1452" s="1" t="s">
        <v>43218</v>
      </c>
      <c r="D1452">
        <v>99570404</v>
      </c>
      <c r="E1452">
        <v>8022.8</v>
      </c>
      <c r="F1452" s="1" t="s">
        <v>43219</v>
      </c>
    </row>
    <row r="1453" spans="1:6" x14ac:dyDescent="0.3">
      <c r="A1453">
        <v>30990</v>
      </c>
      <c r="B1453" s="1" t="s">
        <v>2305</v>
      </c>
      <c r="C1453" s="1" t="s">
        <v>43230</v>
      </c>
      <c r="D1453">
        <v>21858203</v>
      </c>
      <c r="E1453">
        <v>10261</v>
      </c>
      <c r="F1453" s="1" t="s">
        <v>43217</v>
      </c>
    </row>
    <row r="1454" spans="1:6" x14ac:dyDescent="0.3">
      <c r="A1454">
        <v>30991</v>
      </c>
      <c r="B1454" s="1" t="s">
        <v>2938</v>
      </c>
      <c r="C1454" s="1" t="s">
        <v>43225</v>
      </c>
      <c r="D1454">
        <v>80894112</v>
      </c>
      <c r="E1454">
        <v>1408</v>
      </c>
      <c r="F1454" s="1" t="s">
        <v>43217</v>
      </c>
    </row>
    <row r="1455" spans="1:6" x14ac:dyDescent="0.3">
      <c r="A1455">
        <v>30992</v>
      </c>
      <c r="B1455" s="1" t="s">
        <v>2938</v>
      </c>
      <c r="C1455" s="1" t="s">
        <v>43229</v>
      </c>
      <c r="D1455">
        <v>27204376</v>
      </c>
      <c r="E1455">
        <v>747</v>
      </c>
      <c r="F1455" s="1" t="s">
        <v>43217</v>
      </c>
    </row>
    <row r="1456" spans="1:6" x14ac:dyDescent="0.3">
      <c r="A1456">
        <v>30993</v>
      </c>
      <c r="B1456" s="1" t="s">
        <v>4027</v>
      </c>
      <c r="C1456" s="1" t="s">
        <v>9442</v>
      </c>
      <c r="D1456">
        <v>98788070</v>
      </c>
      <c r="E1456">
        <v>1119</v>
      </c>
      <c r="F1456" s="1" t="s">
        <v>43217</v>
      </c>
    </row>
    <row r="1457" spans="1:6" x14ac:dyDescent="0.3">
      <c r="A1457">
        <v>30994</v>
      </c>
      <c r="B1457" s="1" t="s">
        <v>4027</v>
      </c>
      <c r="C1457" s="1" t="s">
        <v>43229</v>
      </c>
      <c r="D1457">
        <v>77274346</v>
      </c>
      <c r="E1457">
        <v>3773</v>
      </c>
      <c r="F1457" s="1"/>
    </row>
    <row r="1458" spans="1:6" x14ac:dyDescent="0.3">
      <c r="A1458">
        <v>30995</v>
      </c>
      <c r="B1458" s="1" t="s">
        <v>4027</v>
      </c>
      <c r="C1458" s="1" t="s">
        <v>43223</v>
      </c>
      <c r="D1458">
        <v>69525956</v>
      </c>
      <c r="E1458">
        <v>896</v>
      </c>
      <c r="F1458" s="1" t="s">
        <v>43224</v>
      </c>
    </row>
    <row r="1459" spans="1:6" x14ac:dyDescent="0.3">
      <c r="A1459">
        <v>30996</v>
      </c>
      <c r="B1459" s="1" t="s">
        <v>4027</v>
      </c>
      <c r="C1459" s="1" t="s">
        <v>43230</v>
      </c>
      <c r="D1459">
        <v>92616253</v>
      </c>
      <c r="E1459">
        <v>1787</v>
      </c>
      <c r="F1459" s="1"/>
    </row>
    <row r="1460" spans="1:6" x14ac:dyDescent="0.3">
      <c r="A1460">
        <v>30997</v>
      </c>
      <c r="B1460" s="1" t="s">
        <v>3763</v>
      </c>
      <c r="C1460" s="1" t="s">
        <v>9442</v>
      </c>
      <c r="D1460">
        <v>24721879</v>
      </c>
      <c r="E1460">
        <v>3488</v>
      </c>
      <c r="F1460" s="1" t="s">
        <v>43217</v>
      </c>
    </row>
    <row r="1461" spans="1:6" x14ac:dyDescent="0.3">
      <c r="A1461">
        <v>30998</v>
      </c>
      <c r="B1461" s="1" t="s">
        <v>2855</v>
      </c>
      <c r="C1461" s="1" t="s">
        <v>43231</v>
      </c>
      <c r="D1461">
        <v>95009862</v>
      </c>
      <c r="E1461">
        <v>7636</v>
      </c>
      <c r="F1461" s="1" t="s">
        <v>43217</v>
      </c>
    </row>
    <row r="1462" spans="1:6" x14ac:dyDescent="0.3">
      <c r="A1462">
        <v>30999</v>
      </c>
      <c r="B1462" s="1" t="s">
        <v>2855</v>
      </c>
      <c r="C1462" s="1" t="s">
        <v>43231</v>
      </c>
      <c r="D1462">
        <v>33397758</v>
      </c>
      <c r="E1462">
        <v>870</v>
      </c>
      <c r="F1462" s="1"/>
    </row>
    <row r="1463" spans="1:6" x14ac:dyDescent="0.3">
      <c r="A1463">
        <v>31000</v>
      </c>
      <c r="B1463" s="1" t="s">
        <v>2855</v>
      </c>
      <c r="C1463" s="1" t="s">
        <v>43222</v>
      </c>
      <c r="D1463">
        <v>50336754</v>
      </c>
      <c r="E1463">
        <v>577</v>
      </c>
      <c r="F1463" s="1" t="s">
        <v>43224</v>
      </c>
    </row>
    <row r="1464" spans="1:6" x14ac:dyDescent="0.3">
      <c r="A1464">
        <v>31001</v>
      </c>
      <c r="B1464" s="1" t="s">
        <v>2855</v>
      </c>
      <c r="C1464" s="1" t="s">
        <v>43225</v>
      </c>
      <c r="D1464">
        <v>86982053</v>
      </c>
      <c r="E1464">
        <v>42</v>
      </c>
      <c r="F1464" s="1"/>
    </row>
    <row r="1465" spans="1:6" x14ac:dyDescent="0.3">
      <c r="A1465">
        <v>31002</v>
      </c>
      <c r="B1465" s="1" t="s">
        <v>1139</v>
      </c>
      <c r="C1465" s="1" t="s">
        <v>43223</v>
      </c>
      <c r="D1465">
        <v>2207518</v>
      </c>
      <c r="E1465">
        <v>619</v>
      </c>
      <c r="F1465" s="1" t="s">
        <v>43217</v>
      </c>
    </row>
    <row r="1466" spans="1:6" x14ac:dyDescent="0.3">
      <c r="A1466">
        <v>31003</v>
      </c>
      <c r="B1466" s="1" t="s">
        <v>1139</v>
      </c>
      <c r="C1466" s="1" t="s">
        <v>43226</v>
      </c>
      <c r="D1466">
        <v>47811776</v>
      </c>
      <c r="E1466">
        <v>1007</v>
      </c>
      <c r="F1466" s="1" t="s">
        <v>43217</v>
      </c>
    </row>
    <row r="1467" spans="1:6" x14ac:dyDescent="0.3">
      <c r="A1467">
        <v>31009</v>
      </c>
      <c r="B1467" s="1" t="s">
        <v>3237</v>
      </c>
      <c r="C1467" s="1" t="s">
        <v>43231</v>
      </c>
      <c r="D1467">
        <v>60873585</v>
      </c>
      <c r="E1467">
        <v>174</v>
      </c>
      <c r="F1467" s="1" t="s">
        <v>43217</v>
      </c>
    </row>
    <row r="1468" spans="1:6" x14ac:dyDescent="0.3">
      <c r="A1468">
        <v>31010</v>
      </c>
      <c r="B1468" s="1" t="s">
        <v>3237</v>
      </c>
      <c r="C1468" s="1" t="s">
        <v>43225</v>
      </c>
      <c r="D1468">
        <v>21850496</v>
      </c>
      <c r="E1468">
        <v>882</v>
      </c>
      <c r="F1468" s="1"/>
    </row>
    <row r="1469" spans="1:6" x14ac:dyDescent="0.3">
      <c r="A1469">
        <v>31011</v>
      </c>
      <c r="B1469" s="1" t="s">
        <v>3237</v>
      </c>
      <c r="C1469" s="1" t="s">
        <v>43216</v>
      </c>
      <c r="D1469">
        <v>22059500</v>
      </c>
      <c r="E1469">
        <v>1103</v>
      </c>
      <c r="F1469" s="1" t="s">
        <v>43224</v>
      </c>
    </row>
    <row r="1470" spans="1:6" x14ac:dyDescent="0.3">
      <c r="A1470">
        <v>31012</v>
      </c>
      <c r="B1470" s="1" t="s">
        <v>4280</v>
      </c>
      <c r="C1470" s="1" t="s">
        <v>43218</v>
      </c>
      <c r="D1470">
        <v>64489167</v>
      </c>
      <c r="E1470">
        <v>7553</v>
      </c>
      <c r="F1470" s="1" t="s">
        <v>43217</v>
      </c>
    </row>
    <row r="1471" spans="1:6" x14ac:dyDescent="0.3">
      <c r="A1471">
        <v>31013</v>
      </c>
      <c r="B1471" s="1" t="s">
        <v>2427</v>
      </c>
      <c r="C1471" s="1" t="s">
        <v>43222</v>
      </c>
      <c r="D1471">
        <v>19876456</v>
      </c>
      <c r="E1471">
        <v>3559</v>
      </c>
      <c r="F1471" s="1" t="s">
        <v>43217</v>
      </c>
    </row>
    <row r="1472" spans="1:6" x14ac:dyDescent="0.3">
      <c r="A1472">
        <v>31014</v>
      </c>
      <c r="B1472" s="1" t="s">
        <v>2211</v>
      </c>
      <c r="C1472" s="1" t="s">
        <v>43230</v>
      </c>
      <c r="D1472">
        <v>72144114</v>
      </c>
      <c r="E1472">
        <v>8840</v>
      </c>
      <c r="F1472" s="1" t="s">
        <v>43217</v>
      </c>
    </row>
    <row r="1473" spans="1:6" x14ac:dyDescent="0.3">
      <c r="A1473">
        <v>31015</v>
      </c>
      <c r="B1473" s="1" t="s">
        <v>1438</v>
      </c>
      <c r="C1473" s="1" t="s">
        <v>43230</v>
      </c>
      <c r="D1473">
        <v>96368914</v>
      </c>
      <c r="E1473">
        <v>1839</v>
      </c>
      <c r="F1473" s="1" t="s">
        <v>43217</v>
      </c>
    </row>
    <row r="1474" spans="1:6" x14ac:dyDescent="0.3">
      <c r="A1474">
        <v>31016</v>
      </c>
      <c r="B1474" s="1" t="s">
        <v>1438</v>
      </c>
      <c r="C1474" s="1" t="s">
        <v>43221</v>
      </c>
      <c r="D1474">
        <v>69901072</v>
      </c>
      <c r="E1474">
        <v>4015</v>
      </c>
      <c r="F1474" s="1"/>
    </row>
    <row r="1475" spans="1:6" x14ac:dyDescent="0.3">
      <c r="A1475">
        <v>31017</v>
      </c>
      <c r="B1475" s="1" t="s">
        <v>761</v>
      </c>
      <c r="C1475" s="1" t="s">
        <v>43221</v>
      </c>
      <c r="D1475">
        <v>7667500</v>
      </c>
      <c r="E1475">
        <v>8022.8</v>
      </c>
      <c r="F1475" s="1" t="s">
        <v>43219</v>
      </c>
    </row>
    <row r="1476" spans="1:6" x14ac:dyDescent="0.3">
      <c r="A1476">
        <v>31018</v>
      </c>
      <c r="B1476" s="1" t="s">
        <v>790</v>
      </c>
      <c r="C1476" s="1" t="s">
        <v>43218</v>
      </c>
      <c r="D1476">
        <v>55333268</v>
      </c>
      <c r="E1476">
        <v>1746</v>
      </c>
      <c r="F1476" s="1" t="s">
        <v>43217</v>
      </c>
    </row>
    <row r="1477" spans="1:6" x14ac:dyDescent="0.3">
      <c r="A1477">
        <v>31019</v>
      </c>
      <c r="B1477" s="1" t="s">
        <v>1709</v>
      </c>
      <c r="C1477" s="1" t="s">
        <v>43218</v>
      </c>
      <c r="D1477">
        <v>17273038</v>
      </c>
      <c r="E1477">
        <v>31</v>
      </c>
      <c r="F1477" s="1" t="s">
        <v>43217</v>
      </c>
    </row>
    <row r="1478" spans="1:6" x14ac:dyDescent="0.3">
      <c r="A1478">
        <v>31020</v>
      </c>
      <c r="B1478" s="1" t="s">
        <v>1709</v>
      </c>
      <c r="C1478" s="1" t="s">
        <v>43231</v>
      </c>
      <c r="D1478">
        <v>30477523</v>
      </c>
      <c r="E1478">
        <v>2335</v>
      </c>
      <c r="F1478" s="1" t="s">
        <v>43217</v>
      </c>
    </row>
    <row r="1479" spans="1:6" x14ac:dyDescent="0.3">
      <c r="A1479">
        <v>31021</v>
      </c>
      <c r="B1479" s="1" t="s">
        <v>4091</v>
      </c>
      <c r="C1479" s="1" t="s">
        <v>43222</v>
      </c>
      <c r="D1479">
        <v>84862774</v>
      </c>
      <c r="E1479">
        <v>5427</v>
      </c>
      <c r="F1479" s="1" t="s">
        <v>43217</v>
      </c>
    </row>
    <row r="1480" spans="1:6" x14ac:dyDescent="0.3">
      <c r="A1480">
        <v>31022</v>
      </c>
      <c r="B1480" s="1" t="s">
        <v>2411</v>
      </c>
      <c r="C1480" s="1" t="s">
        <v>43225</v>
      </c>
      <c r="D1480">
        <v>64148080</v>
      </c>
      <c r="E1480">
        <v>3962</v>
      </c>
      <c r="F1480" s="1" t="s">
        <v>43217</v>
      </c>
    </row>
    <row r="1481" spans="1:6" x14ac:dyDescent="0.3">
      <c r="A1481">
        <v>31023</v>
      </c>
      <c r="B1481" s="1" t="s">
        <v>3240</v>
      </c>
      <c r="C1481" s="1" t="s">
        <v>43222</v>
      </c>
      <c r="D1481">
        <v>6762576</v>
      </c>
      <c r="E1481">
        <v>3837</v>
      </c>
      <c r="F1481" s="1" t="s">
        <v>43217</v>
      </c>
    </row>
    <row r="1482" spans="1:6" x14ac:dyDescent="0.3">
      <c r="A1482">
        <v>31024</v>
      </c>
      <c r="B1482" s="1" t="s">
        <v>3240</v>
      </c>
      <c r="C1482" s="1" t="s">
        <v>43216</v>
      </c>
      <c r="D1482">
        <v>4878908</v>
      </c>
      <c r="E1482">
        <v>1809</v>
      </c>
      <c r="F1482" s="1"/>
    </row>
    <row r="1483" spans="1:6" x14ac:dyDescent="0.3">
      <c r="A1483">
        <v>31025</v>
      </c>
      <c r="B1483" s="1" t="s">
        <v>995</v>
      </c>
      <c r="C1483" s="1" t="s">
        <v>43230</v>
      </c>
      <c r="D1483">
        <v>41164273</v>
      </c>
      <c r="E1483">
        <v>3350</v>
      </c>
      <c r="F1483" s="1" t="s">
        <v>43217</v>
      </c>
    </row>
    <row r="1484" spans="1:6" x14ac:dyDescent="0.3">
      <c r="A1484">
        <v>31026</v>
      </c>
      <c r="B1484" s="1" t="s">
        <v>295</v>
      </c>
      <c r="C1484" s="1" t="s">
        <v>43231</v>
      </c>
      <c r="D1484">
        <v>13170951</v>
      </c>
      <c r="E1484">
        <v>2293</v>
      </c>
      <c r="F1484" s="1" t="s">
        <v>43217</v>
      </c>
    </row>
    <row r="1485" spans="1:6" x14ac:dyDescent="0.3">
      <c r="A1485">
        <v>31027</v>
      </c>
      <c r="B1485" s="1" t="s">
        <v>624</v>
      </c>
      <c r="C1485" s="1" t="s">
        <v>43218</v>
      </c>
      <c r="D1485">
        <v>41694200</v>
      </c>
      <c r="E1485">
        <v>8086</v>
      </c>
      <c r="F1485" s="1" t="s">
        <v>43217</v>
      </c>
    </row>
    <row r="1486" spans="1:6" x14ac:dyDescent="0.3">
      <c r="A1486">
        <v>31028</v>
      </c>
      <c r="B1486" s="1" t="s">
        <v>3146</v>
      </c>
      <c r="C1486" s="1" t="s">
        <v>43225</v>
      </c>
      <c r="D1486">
        <v>52116602</v>
      </c>
      <c r="E1486">
        <v>1640</v>
      </c>
      <c r="F1486" s="1" t="s">
        <v>43217</v>
      </c>
    </row>
    <row r="1487" spans="1:6" x14ac:dyDescent="0.3">
      <c r="A1487">
        <v>31029</v>
      </c>
      <c r="B1487" s="1" t="s">
        <v>3146</v>
      </c>
      <c r="C1487" s="1" t="s">
        <v>43216</v>
      </c>
      <c r="D1487">
        <v>64481568</v>
      </c>
      <c r="E1487">
        <v>1075</v>
      </c>
      <c r="F1487" s="1" t="s">
        <v>43217</v>
      </c>
    </row>
    <row r="1488" spans="1:6" x14ac:dyDescent="0.3">
      <c r="A1488">
        <v>31030</v>
      </c>
      <c r="B1488" s="1" t="s">
        <v>577</v>
      </c>
      <c r="C1488" s="1" t="s">
        <v>43225</v>
      </c>
      <c r="D1488">
        <v>32868296</v>
      </c>
      <c r="E1488">
        <v>3637</v>
      </c>
      <c r="F1488" s="1" t="s">
        <v>43217</v>
      </c>
    </row>
    <row r="1489" spans="1:6" x14ac:dyDescent="0.3">
      <c r="A1489">
        <v>31031</v>
      </c>
      <c r="B1489" s="1" t="s">
        <v>577</v>
      </c>
      <c r="C1489" s="1" t="s">
        <v>43226</v>
      </c>
      <c r="D1489">
        <v>4071104</v>
      </c>
      <c r="E1489">
        <v>1388</v>
      </c>
      <c r="F1489" s="1"/>
    </row>
    <row r="1490" spans="1:6" x14ac:dyDescent="0.3">
      <c r="A1490">
        <v>31034</v>
      </c>
      <c r="B1490" s="1" t="s">
        <v>877</v>
      </c>
      <c r="C1490" s="1" t="s">
        <v>43226</v>
      </c>
      <c r="D1490">
        <v>5904931</v>
      </c>
      <c r="E1490">
        <v>1508</v>
      </c>
      <c r="F1490" s="1" t="s">
        <v>43217</v>
      </c>
    </row>
    <row r="1491" spans="1:6" x14ac:dyDescent="0.3">
      <c r="A1491">
        <v>31035</v>
      </c>
      <c r="B1491" s="1" t="s">
        <v>877</v>
      </c>
      <c r="C1491" s="1" t="s">
        <v>43229</v>
      </c>
      <c r="D1491">
        <v>15175223</v>
      </c>
      <c r="E1491">
        <v>1195</v>
      </c>
      <c r="F1491" s="1" t="s">
        <v>43217</v>
      </c>
    </row>
    <row r="1492" spans="1:6" x14ac:dyDescent="0.3">
      <c r="A1492">
        <v>31036</v>
      </c>
      <c r="B1492" s="1" t="s">
        <v>949</v>
      </c>
      <c r="C1492" s="1" t="s">
        <v>43216</v>
      </c>
      <c r="D1492">
        <v>11799949</v>
      </c>
      <c r="E1492">
        <v>2444</v>
      </c>
      <c r="F1492" s="1" t="s">
        <v>43217</v>
      </c>
    </row>
    <row r="1493" spans="1:6" x14ac:dyDescent="0.3">
      <c r="A1493">
        <v>31037</v>
      </c>
      <c r="B1493" s="1" t="s">
        <v>949</v>
      </c>
      <c r="C1493" s="1" t="s">
        <v>43221</v>
      </c>
      <c r="D1493">
        <v>23123979</v>
      </c>
      <c r="E1493">
        <v>6668</v>
      </c>
      <c r="F1493" s="1"/>
    </row>
    <row r="1494" spans="1:6" x14ac:dyDescent="0.3">
      <c r="A1494">
        <v>31038</v>
      </c>
      <c r="B1494" s="1" t="s">
        <v>2776</v>
      </c>
      <c r="C1494" s="1" t="s">
        <v>43221</v>
      </c>
      <c r="D1494">
        <v>20725280</v>
      </c>
      <c r="E1494">
        <v>4813.7</v>
      </c>
      <c r="F1494" s="1" t="s">
        <v>43228</v>
      </c>
    </row>
    <row r="1495" spans="1:6" x14ac:dyDescent="0.3">
      <c r="A1495">
        <v>31039</v>
      </c>
      <c r="B1495" s="1" t="s">
        <v>2776</v>
      </c>
      <c r="C1495" s="1" t="s">
        <v>43216</v>
      </c>
      <c r="D1495">
        <v>35057538</v>
      </c>
      <c r="E1495">
        <v>1030</v>
      </c>
      <c r="F1495" s="1" t="s">
        <v>43217</v>
      </c>
    </row>
    <row r="1496" spans="1:6" x14ac:dyDescent="0.3">
      <c r="A1496">
        <v>31040</v>
      </c>
      <c r="B1496" s="1" t="s">
        <v>2776</v>
      </c>
      <c r="C1496" s="1" t="s">
        <v>43226</v>
      </c>
      <c r="D1496">
        <v>54822939</v>
      </c>
      <c r="E1496">
        <v>2739</v>
      </c>
      <c r="F1496" s="1"/>
    </row>
    <row r="1497" spans="1:6" x14ac:dyDescent="0.3">
      <c r="A1497">
        <v>31041</v>
      </c>
      <c r="B1497" s="1" t="s">
        <v>4429</v>
      </c>
      <c r="C1497" s="1" t="s">
        <v>43216</v>
      </c>
      <c r="D1497">
        <v>68780326</v>
      </c>
      <c r="E1497">
        <v>7895</v>
      </c>
      <c r="F1497" s="1" t="s">
        <v>43219</v>
      </c>
    </row>
    <row r="1498" spans="1:6" x14ac:dyDescent="0.3">
      <c r="A1498">
        <v>31042</v>
      </c>
      <c r="B1498" s="1" t="s">
        <v>4429</v>
      </c>
      <c r="C1498" s="1" t="s">
        <v>43218</v>
      </c>
      <c r="D1498">
        <v>79252308</v>
      </c>
      <c r="E1498">
        <v>11827</v>
      </c>
      <c r="F1498" s="1" t="s">
        <v>43217</v>
      </c>
    </row>
    <row r="1499" spans="1:6" x14ac:dyDescent="0.3">
      <c r="A1499">
        <v>31043</v>
      </c>
      <c r="B1499" s="1" t="s">
        <v>4429</v>
      </c>
      <c r="C1499" s="1" t="s">
        <v>43225</v>
      </c>
      <c r="D1499">
        <v>34524190</v>
      </c>
      <c r="E1499">
        <v>238</v>
      </c>
      <c r="F1499" s="1"/>
    </row>
    <row r="1500" spans="1:6" x14ac:dyDescent="0.3">
      <c r="A1500">
        <v>31044</v>
      </c>
      <c r="B1500" s="1" t="s">
        <v>4429</v>
      </c>
      <c r="C1500" s="1" t="s">
        <v>43216</v>
      </c>
      <c r="D1500">
        <v>64038717</v>
      </c>
      <c r="E1500">
        <v>1</v>
      </c>
      <c r="F1500" s="1" t="s">
        <v>43224</v>
      </c>
    </row>
    <row r="1501" spans="1:6" x14ac:dyDescent="0.3">
      <c r="A1501">
        <v>31045</v>
      </c>
      <c r="B1501" s="1" t="s">
        <v>218</v>
      </c>
      <c r="C1501" s="1" t="s">
        <v>43221</v>
      </c>
      <c r="D1501">
        <v>12984758</v>
      </c>
      <c r="E1501">
        <v>2791</v>
      </c>
      <c r="F1501" s="1" t="s">
        <v>43217</v>
      </c>
    </row>
    <row r="1502" spans="1:6" x14ac:dyDescent="0.3">
      <c r="A1502">
        <v>31046</v>
      </c>
      <c r="B1502" s="1" t="s">
        <v>93</v>
      </c>
      <c r="C1502" s="1" t="s">
        <v>43221</v>
      </c>
      <c r="D1502">
        <v>43852061</v>
      </c>
      <c r="E1502">
        <v>6260</v>
      </c>
      <c r="F1502" s="1" t="s">
        <v>43217</v>
      </c>
    </row>
    <row r="1503" spans="1:6" x14ac:dyDescent="0.3">
      <c r="A1503">
        <v>31047</v>
      </c>
      <c r="B1503" s="1" t="s">
        <v>1023</v>
      </c>
      <c r="C1503" s="1" t="s">
        <v>43220</v>
      </c>
      <c r="D1503">
        <v>14786029</v>
      </c>
      <c r="E1503">
        <v>2070</v>
      </c>
      <c r="F1503" s="1" t="s">
        <v>43217</v>
      </c>
    </row>
    <row r="1504" spans="1:6" x14ac:dyDescent="0.3">
      <c r="A1504">
        <v>31048</v>
      </c>
      <c r="B1504" s="1" t="s">
        <v>1701</v>
      </c>
      <c r="C1504" s="1" t="s">
        <v>43231</v>
      </c>
      <c r="D1504">
        <v>21761328</v>
      </c>
      <c r="E1504">
        <v>4604</v>
      </c>
      <c r="F1504" s="1" t="s">
        <v>43217</v>
      </c>
    </row>
    <row r="1505" spans="1:6" x14ac:dyDescent="0.3">
      <c r="A1505">
        <v>31049</v>
      </c>
      <c r="B1505" s="1" t="s">
        <v>1701</v>
      </c>
      <c r="C1505" s="1" t="s">
        <v>43230</v>
      </c>
      <c r="D1505">
        <v>57572519</v>
      </c>
      <c r="E1505">
        <v>2085</v>
      </c>
      <c r="F1505" s="1"/>
    </row>
    <row r="1506" spans="1:6" x14ac:dyDescent="0.3">
      <c r="A1506">
        <v>31050</v>
      </c>
      <c r="B1506" s="1" t="s">
        <v>3936</v>
      </c>
      <c r="C1506" s="1" t="s">
        <v>43220</v>
      </c>
      <c r="D1506">
        <v>6974792</v>
      </c>
      <c r="E1506">
        <v>2241</v>
      </c>
      <c r="F1506" s="1" t="s">
        <v>43217</v>
      </c>
    </row>
    <row r="1507" spans="1:6" x14ac:dyDescent="0.3">
      <c r="A1507">
        <v>31053</v>
      </c>
      <c r="B1507" s="1" t="s">
        <v>951</v>
      </c>
      <c r="C1507" s="1" t="s">
        <v>43221</v>
      </c>
      <c r="D1507">
        <v>45995962</v>
      </c>
      <c r="E1507">
        <v>2103</v>
      </c>
      <c r="F1507" s="1" t="s">
        <v>43217</v>
      </c>
    </row>
    <row r="1508" spans="1:6" x14ac:dyDescent="0.3">
      <c r="A1508">
        <v>31054</v>
      </c>
      <c r="B1508" s="1" t="s">
        <v>951</v>
      </c>
      <c r="C1508" s="1" t="s">
        <v>43218</v>
      </c>
      <c r="D1508">
        <v>40755695</v>
      </c>
      <c r="E1508">
        <v>895</v>
      </c>
      <c r="F1508" s="1" t="s">
        <v>43217</v>
      </c>
    </row>
    <row r="1509" spans="1:6" x14ac:dyDescent="0.3">
      <c r="A1509">
        <v>31055</v>
      </c>
      <c r="B1509" s="1" t="s">
        <v>141</v>
      </c>
      <c r="C1509" s="1" t="s">
        <v>43231</v>
      </c>
      <c r="D1509">
        <v>83356666</v>
      </c>
      <c r="E1509">
        <v>1973</v>
      </c>
      <c r="F1509" s="1" t="s">
        <v>43217</v>
      </c>
    </row>
    <row r="1510" spans="1:6" x14ac:dyDescent="0.3">
      <c r="A1510">
        <v>31056</v>
      </c>
      <c r="B1510" s="1" t="s">
        <v>141</v>
      </c>
      <c r="C1510" s="1" t="s">
        <v>43218</v>
      </c>
      <c r="D1510">
        <v>64548426</v>
      </c>
      <c r="E1510">
        <v>6007</v>
      </c>
      <c r="F1510" s="1"/>
    </row>
    <row r="1511" spans="1:6" x14ac:dyDescent="0.3">
      <c r="A1511">
        <v>31057</v>
      </c>
      <c r="B1511" s="1" t="s">
        <v>1928</v>
      </c>
      <c r="C1511" s="1" t="s">
        <v>43216</v>
      </c>
      <c r="D1511">
        <v>62011670</v>
      </c>
      <c r="E1511">
        <v>1735</v>
      </c>
      <c r="F1511" s="1" t="s">
        <v>43217</v>
      </c>
    </row>
    <row r="1512" spans="1:6" x14ac:dyDescent="0.3">
      <c r="A1512">
        <v>31058</v>
      </c>
      <c r="B1512" s="1" t="s">
        <v>689</v>
      </c>
      <c r="C1512" s="1" t="s">
        <v>43227</v>
      </c>
      <c r="D1512">
        <v>88794064</v>
      </c>
      <c r="E1512">
        <v>3081.8</v>
      </c>
      <c r="F1512" s="1" t="s">
        <v>43228</v>
      </c>
    </row>
    <row r="1513" spans="1:6" x14ac:dyDescent="0.3">
      <c r="A1513">
        <v>31059</v>
      </c>
      <c r="B1513" s="1" t="s">
        <v>689</v>
      </c>
      <c r="C1513" s="1" t="s">
        <v>43216</v>
      </c>
      <c r="D1513">
        <v>58973252</v>
      </c>
      <c r="E1513">
        <v>6249</v>
      </c>
      <c r="F1513" s="1" t="s">
        <v>43217</v>
      </c>
    </row>
    <row r="1514" spans="1:6" x14ac:dyDescent="0.3">
      <c r="A1514">
        <v>31060</v>
      </c>
      <c r="B1514" s="1" t="s">
        <v>689</v>
      </c>
      <c r="C1514" s="1" t="s">
        <v>43216</v>
      </c>
      <c r="D1514">
        <v>17459643</v>
      </c>
      <c r="E1514">
        <v>2884</v>
      </c>
      <c r="F1514" s="1"/>
    </row>
    <row r="1515" spans="1:6" x14ac:dyDescent="0.3">
      <c r="A1515">
        <v>31061</v>
      </c>
      <c r="B1515" s="1" t="s">
        <v>2229</v>
      </c>
      <c r="C1515" s="1" t="s">
        <v>43226</v>
      </c>
      <c r="D1515">
        <v>1497954</v>
      </c>
      <c r="E1515">
        <v>2121</v>
      </c>
      <c r="F1515" s="1" t="s">
        <v>43217</v>
      </c>
    </row>
    <row r="1516" spans="1:6" x14ac:dyDescent="0.3">
      <c r="A1516">
        <v>31062</v>
      </c>
      <c r="B1516" s="1" t="s">
        <v>2318</v>
      </c>
      <c r="C1516" s="1" t="s">
        <v>9442</v>
      </c>
      <c r="D1516">
        <v>67396074</v>
      </c>
      <c r="E1516">
        <v>3081.8</v>
      </c>
      <c r="F1516" s="1" t="s">
        <v>43228</v>
      </c>
    </row>
    <row r="1517" spans="1:6" x14ac:dyDescent="0.3">
      <c r="A1517">
        <v>31063</v>
      </c>
      <c r="B1517" s="1" t="s">
        <v>2318</v>
      </c>
      <c r="C1517" s="1" t="s">
        <v>43222</v>
      </c>
      <c r="D1517">
        <v>88400810</v>
      </c>
      <c r="E1517">
        <v>1191</v>
      </c>
      <c r="F1517" s="1" t="s">
        <v>43217</v>
      </c>
    </row>
    <row r="1518" spans="1:6" x14ac:dyDescent="0.3">
      <c r="A1518">
        <v>31064</v>
      </c>
      <c r="B1518" s="1" t="s">
        <v>2318</v>
      </c>
      <c r="C1518" s="1" t="s">
        <v>43225</v>
      </c>
      <c r="D1518">
        <v>4895151</v>
      </c>
      <c r="E1518">
        <v>3110</v>
      </c>
      <c r="F1518" s="1"/>
    </row>
    <row r="1519" spans="1:6" x14ac:dyDescent="0.3">
      <c r="A1519">
        <v>31065</v>
      </c>
      <c r="B1519" s="1" t="s">
        <v>2318</v>
      </c>
      <c r="C1519" s="1" t="s">
        <v>43225</v>
      </c>
      <c r="D1519">
        <v>35875827</v>
      </c>
      <c r="E1519">
        <v>2386</v>
      </c>
      <c r="F1519" s="1" t="s">
        <v>43224</v>
      </c>
    </row>
    <row r="1520" spans="1:6" x14ac:dyDescent="0.3">
      <c r="A1520">
        <v>31066</v>
      </c>
      <c r="B1520" s="1" t="s">
        <v>2318</v>
      </c>
      <c r="C1520" s="1" t="s">
        <v>43231</v>
      </c>
      <c r="D1520">
        <v>71055465</v>
      </c>
      <c r="E1520">
        <v>479</v>
      </c>
      <c r="F1520" s="1"/>
    </row>
    <row r="1521" spans="1:6" x14ac:dyDescent="0.3">
      <c r="A1521">
        <v>31067</v>
      </c>
      <c r="B1521" s="1" t="s">
        <v>4399</v>
      </c>
      <c r="C1521" s="1" t="s">
        <v>43216</v>
      </c>
      <c r="D1521">
        <v>74234366</v>
      </c>
      <c r="E1521">
        <v>2790</v>
      </c>
      <c r="F1521" s="1" t="s">
        <v>43217</v>
      </c>
    </row>
    <row r="1522" spans="1:6" x14ac:dyDescent="0.3">
      <c r="A1522">
        <v>31068</v>
      </c>
      <c r="B1522" s="1" t="s">
        <v>3721</v>
      </c>
      <c r="C1522" s="1" t="s">
        <v>43231</v>
      </c>
      <c r="D1522">
        <v>42710840</v>
      </c>
      <c r="E1522">
        <v>1028</v>
      </c>
      <c r="F1522" s="1" t="s">
        <v>43217</v>
      </c>
    </row>
    <row r="1523" spans="1:6" x14ac:dyDescent="0.3">
      <c r="A1523">
        <v>31069</v>
      </c>
      <c r="B1523" s="1" t="s">
        <v>3721</v>
      </c>
      <c r="C1523" s="1" t="s">
        <v>43220</v>
      </c>
      <c r="D1523">
        <v>31942546</v>
      </c>
      <c r="E1523">
        <v>907</v>
      </c>
      <c r="F1523" s="1"/>
    </row>
    <row r="1524" spans="1:6" x14ac:dyDescent="0.3">
      <c r="A1524">
        <v>31070</v>
      </c>
      <c r="B1524" s="1" t="s">
        <v>3721</v>
      </c>
      <c r="C1524" s="1" t="s">
        <v>43227</v>
      </c>
      <c r="D1524">
        <v>44392269</v>
      </c>
      <c r="E1524">
        <v>248</v>
      </c>
      <c r="F1524" s="1" t="s">
        <v>43224</v>
      </c>
    </row>
    <row r="1525" spans="1:6" x14ac:dyDescent="0.3">
      <c r="A1525">
        <v>31071</v>
      </c>
      <c r="B1525" s="1" t="s">
        <v>2111</v>
      </c>
      <c r="C1525" s="1" t="s">
        <v>43229</v>
      </c>
      <c r="D1525">
        <v>67380297</v>
      </c>
      <c r="E1525">
        <v>2077</v>
      </c>
      <c r="F1525" s="1" t="s">
        <v>43217</v>
      </c>
    </row>
    <row r="1526" spans="1:6" x14ac:dyDescent="0.3">
      <c r="A1526">
        <v>31075</v>
      </c>
      <c r="B1526" s="1" t="s">
        <v>97</v>
      </c>
      <c r="C1526" s="1" t="s">
        <v>43226</v>
      </c>
      <c r="D1526">
        <v>64795172</v>
      </c>
      <c r="E1526">
        <v>2250</v>
      </c>
      <c r="F1526" s="1" t="s">
        <v>43217</v>
      </c>
    </row>
    <row r="1527" spans="1:6" x14ac:dyDescent="0.3">
      <c r="A1527">
        <v>31076</v>
      </c>
      <c r="B1527" s="1" t="s">
        <v>572</v>
      </c>
      <c r="C1527" s="1" t="s">
        <v>43227</v>
      </c>
      <c r="D1527">
        <v>24233013</v>
      </c>
      <c r="E1527">
        <v>478</v>
      </c>
      <c r="F1527" s="1" t="s">
        <v>43217</v>
      </c>
    </row>
    <row r="1528" spans="1:6" x14ac:dyDescent="0.3">
      <c r="A1528">
        <v>31077</v>
      </c>
      <c r="B1528" s="1" t="s">
        <v>572</v>
      </c>
      <c r="C1528" s="1" t="s">
        <v>43229</v>
      </c>
      <c r="D1528">
        <v>38151466</v>
      </c>
      <c r="E1528">
        <v>1469</v>
      </c>
      <c r="F1528" s="1"/>
    </row>
    <row r="1529" spans="1:6" x14ac:dyDescent="0.3">
      <c r="A1529">
        <v>31078</v>
      </c>
      <c r="B1529" s="1" t="s">
        <v>804</v>
      </c>
      <c r="C1529" s="1" t="s">
        <v>43231</v>
      </c>
      <c r="D1529">
        <v>77362507</v>
      </c>
      <c r="E1529">
        <v>3437</v>
      </c>
      <c r="F1529" s="1" t="s">
        <v>43217</v>
      </c>
    </row>
    <row r="1530" spans="1:6" x14ac:dyDescent="0.3">
      <c r="A1530">
        <v>31079</v>
      </c>
      <c r="B1530" s="1" t="s">
        <v>804</v>
      </c>
      <c r="C1530" s="1" t="s">
        <v>43220</v>
      </c>
      <c r="D1530">
        <v>46465182</v>
      </c>
      <c r="E1530">
        <v>1384</v>
      </c>
      <c r="F1530" s="1"/>
    </row>
    <row r="1531" spans="1:6" x14ac:dyDescent="0.3">
      <c r="A1531">
        <v>31081</v>
      </c>
      <c r="B1531" s="1" t="s">
        <v>1894</v>
      </c>
      <c r="C1531" s="1" t="s">
        <v>43221</v>
      </c>
      <c r="D1531">
        <v>90602427</v>
      </c>
      <c r="E1531">
        <v>3263</v>
      </c>
      <c r="F1531" s="1" t="s">
        <v>43217</v>
      </c>
    </row>
    <row r="1532" spans="1:6" x14ac:dyDescent="0.3">
      <c r="A1532">
        <v>31082</v>
      </c>
      <c r="B1532" s="1" t="s">
        <v>344</v>
      </c>
      <c r="C1532" s="1" t="s">
        <v>43226</v>
      </c>
      <c r="D1532">
        <v>77527123</v>
      </c>
      <c r="E1532">
        <v>2186</v>
      </c>
      <c r="F1532" s="1" t="s">
        <v>43217</v>
      </c>
    </row>
    <row r="1533" spans="1:6" x14ac:dyDescent="0.3">
      <c r="A1533">
        <v>31083</v>
      </c>
      <c r="B1533" s="1" t="s">
        <v>1142</v>
      </c>
      <c r="C1533" s="1" t="s">
        <v>43220</v>
      </c>
      <c r="D1533">
        <v>24663144</v>
      </c>
      <c r="E1533">
        <v>4918</v>
      </c>
      <c r="F1533" s="1" t="s">
        <v>43217</v>
      </c>
    </row>
    <row r="1534" spans="1:6" x14ac:dyDescent="0.3">
      <c r="A1534">
        <v>31084</v>
      </c>
      <c r="B1534" s="1" t="s">
        <v>1142</v>
      </c>
      <c r="C1534" s="1" t="s">
        <v>9442</v>
      </c>
      <c r="D1534">
        <v>55908048</v>
      </c>
      <c r="E1534">
        <v>1033</v>
      </c>
      <c r="F1534" s="1"/>
    </row>
    <row r="1535" spans="1:6" x14ac:dyDescent="0.3">
      <c r="A1535">
        <v>31085</v>
      </c>
      <c r="B1535" s="1" t="s">
        <v>4221</v>
      </c>
      <c r="C1535" s="1" t="s">
        <v>43227</v>
      </c>
      <c r="D1535">
        <v>42328703</v>
      </c>
      <c r="E1535">
        <v>3475</v>
      </c>
      <c r="F1535" s="1" t="s">
        <v>43217</v>
      </c>
    </row>
    <row r="1536" spans="1:6" x14ac:dyDescent="0.3">
      <c r="A1536">
        <v>31086</v>
      </c>
      <c r="B1536" s="1" t="s">
        <v>3279</v>
      </c>
      <c r="C1536" s="1" t="s">
        <v>43220</v>
      </c>
      <c r="D1536">
        <v>81956076</v>
      </c>
      <c r="E1536">
        <v>2260</v>
      </c>
      <c r="F1536" s="1" t="s">
        <v>43217</v>
      </c>
    </row>
    <row r="1537" spans="1:6" x14ac:dyDescent="0.3">
      <c r="A1537">
        <v>31087</v>
      </c>
      <c r="B1537" s="1" t="s">
        <v>1243</v>
      </c>
      <c r="C1537" s="1" t="s">
        <v>43222</v>
      </c>
      <c r="D1537">
        <v>11980402</v>
      </c>
      <c r="E1537">
        <v>2171</v>
      </c>
      <c r="F1537" s="1" t="s">
        <v>43217</v>
      </c>
    </row>
    <row r="1538" spans="1:6" x14ac:dyDescent="0.3">
      <c r="A1538">
        <v>31088</v>
      </c>
      <c r="B1538" s="1" t="s">
        <v>1181</v>
      </c>
      <c r="C1538" s="1" t="s">
        <v>43229</v>
      </c>
      <c r="D1538">
        <v>37861478</v>
      </c>
      <c r="E1538">
        <v>6470</v>
      </c>
      <c r="F1538" s="1" t="s">
        <v>43217</v>
      </c>
    </row>
    <row r="1539" spans="1:6" x14ac:dyDescent="0.3">
      <c r="A1539">
        <v>31089</v>
      </c>
      <c r="B1539" s="1" t="s">
        <v>3021</v>
      </c>
      <c r="C1539" s="1" t="s">
        <v>43216</v>
      </c>
      <c r="D1539">
        <v>20354813</v>
      </c>
      <c r="E1539">
        <v>3487</v>
      </c>
      <c r="F1539" s="1" t="s">
        <v>43217</v>
      </c>
    </row>
    <row r="1540" spans="1:6" x14ac:dyDescent="0.3">
      <c r="A1540">
        <v>31090</v>
      </c>
      <c r="B1540" s="1" t="s">
        <v>3021</v>
      </c>
      <c r="C1540" s="1" t="s">
        <v>43222</v>
      </c>
      <c r="D1540">
        <v>47398275</v>
      </c>
      <c r="E1540">
        <v>171</v>
      </c>
      <c r="F1540" s="1"/>
    </row>
    <row r="1541" spans="1:6" x14ac:dyDescent="0.3">
      <c r="A1541">
        <v>31091</v>
      </c>
      <c r="B1541" s="1" t="s">
        <v>406</v>
      </c>
      <c r="C1541" s="1" t="s">
        <v>43218</v>
      </c>
      <c r="D1541">
        <v>53418099</v>
      </c>
      <c r="E1541">
        <v>3947</v>
      </c>
      <c r="F1541" s="1" t="s">
        <v>43217</v>
      </c>
    </row>
    <row r="1542" spans="1:6" x14ac:dyDescent="0.3">
      <c r="A1542">
        <v>31096</v>
      </c>
      <c r="B1542" s="1" t="s">
        <v>3801</v>
      </c>
      <c r="C1542" s="1" t="s">
        <v>43222</v>
      </c>
      <c r="D1542">
        <v>13145977</v>
      </c>
      <c r="E1542">
        <v>8270</v>
      </c>
      <c r="F1542" s="1" t="s">
        <v>43217</v>
      </c>
    </row>
    <row r="1543" spans="1:6" x14ac:dyDescent="0.3">
      <c r="A1543">
        <v>31097</v>
      </c>
      <c r="B1543" s="1" t="s">
        <v>360</v>
      </c>
      <c r="C1543" s="1" t="s">
        <v>43222</v>
      </c>
      <c r="D1543">
        <v>62584346</v>
      </c>
      <c r="E1543">
        <v>3105.2</v>
      </c>
      <c r="F1543" s="1" t="s">
        <v>43219</v>
      </c>
    </row>
    <row r="1544" spans="1:6" x14ac:dyDescent="0.3">
      <c r="A1544">
        <v>31098</v>
      </c>
      <c r="B1544" s="1" t="s">
        <v>360</v>
      </c>
      <c r="C1544" s="1" t="s">
        <v>43230</v>
      </c>
      <c r="D1544">
        <v>69850820</v>
      </c>
      <c r="E1544">
        <v>4397</v>
      </c>
      <c r="F1544" s="1" t="s">
        <v>43217</v>
      </c>
    </row>
    <row r="1545" spans="1:6" x14ac:dyDescent="0.3">
      <c r="A1545">
        <v>31102</v>
      </c>
      <c r="B1545" s="1" t="s">
        <v>1527</v>
      </c>
      <c r="C1545" s="1" t="s">
        <v>43221</v>
      </c>
      <c r="D1545">
        <v>84145503</v>
      </c>
      <c r="E1545">
        <v>2432</v>
      </c>
      <c r="F1545" s="1" t="s">
        <v>43217</v>
      </c>
    </row>
    <row r="1546" spans="1:6" x14ac:dyDescent="0.3">
      <c r="A1546">
        <v>31103</v>
      </c>
      <c r="B1546" s="1" t="s">
        <v>1527</v>
      </c>
      <c r="C1546" s="1" t="s">
        <v>43226</v>
      </c>
      <c r="D1546">
        <v>54825097</v>
      </c>
      <c r="E1546">
        <v>1838</v>
      </c>
      <c r="F1546" s="1"/>
    </row>
    <row r="1547" spans="1:6" x14ac:dyDescent="0.3">
      <c r="A1547">
        <v>31104</v>
      </c>
      <c r="B1547" s="1" t="s">
        <v>1527</v>
      </c>
      <c r="C1547" s="1" t="s">
        <v>9442</v>
      </c>
      <c r="D1547">
        <v>2626044</v>
      </c>
      <c r="E1547">
        <v>48</v>
      </c>
      <c r="F1547" s="1" t="s">
        <v>43224</v>
      </c>
    </row>
    <row r="1548" spans="1:6" x14ac:dyDescent="0.3">
      <c r="A1548">
        <v>31105</v>
      </c>
      <c r="B1548" s="1" t="s">
        <v>1527</v>
      </c>
      <c r="C1548" s="1" t="s">
        <v>43221</v>
      </c>
      <c r="D1548">
        <v>34381449</v>
      </c>
      <c r="E1548">
        <v>40</v>
      </c>
      <c r="F1548" s="1"/>
    </row>
    <row r="1549" spans="1:6" x14ac:dyDescent="0.3">
      <c r="A1549">
        <v>31106</v>
      </c>
      <c r="B1549" s="1" t="s">
        <v>1208</v>
      </c>
      <c r="C1549" s="1" t="s">
        <v>43230</v>
      </c>
      <c r="D1549">
        <v>74447035</v>
      </c>
      <c r="E1549">
        <v>7748</v>
      </c>
      <c r="F1549" s="1" t="s">
        <v>43217</v>
      </c>
    </row>
    <row r="1550" spans="1:6" x14ac:dyDescent="0.3">
      <c r="A1550">
        <v>31107</v>
      </c>
      <c r="B1550" s="1" t="s">
        <v>1208</v>
      </c>
      <c r="C1550" s="1" t="s">
        <v>43221</v>
      </c>
      <c r="D1550">
        <v>2818489</v>
      </c>
      <c r="E1550">
        <v>591</v>
      </c>
      <c r="F1550" s="1"/>
    </row>
    <row r="1551" spans="1:6" x14ac:dyDescent="0.3">
      <c r="A1551">
        <v>31108</v>
      </c>
      <c r="B1551" s="1" t="s">
        <v>2559</v>
      </c>
      <c r="C1551" s="1" t="s">
        <v>43216</v>
      </c>
      <c r="D1551">
        <v>66010159</v>
      </c>
      <c r="E1551">
        <v>2279.3000000000002</v>
      </c>
      <c r="F1551" s="1" t="s">
        <v>43228</v>
      </c>
    </row>
    <row r="1552" spans="1:6" x14ac:dyDescent="0.3">
      <c r="A1552">
        <v>31109</v>
      </c>
      <c r="B1552" s="1" t="s">
        <v>2559</v>
      </c>
      <c r="C1552" s="1" t="s">
        <v>43230</v>
      </c>
      <c r="D1552">
        <v>53990995</v>
      </c>
      <c r="E1552">
        <v>13057</v>
      </c>
      <c r="F1552" s="1" t="s">
        <v>43217</v>
      </c>
    </row>
    <row r="1553" spans="1:6" x14ac:dyDescent="0.3">
      <c r="A1553">
        <v>31110</v>
      </c>
      <c r="B1553" s="1" t="s">
        <v>4490</v>
      </c>
      <c r="C1553" s="1" t="s">
        <v>43223</v>
      </c>
      <c r="D1553">
        <v>8577967</v>
      </c>
      <c r="E1553">
        <v>7893</v>
      </c>
      <c r="F1553" s="1" t="s">
        <v>43217</v>
      </c>
    </row>
    <row r="1554" spans="1:6" x14ac:dyDescent="0.3">
      <c r="A1554">
        <v>31111</v>
      </c>
      <c r="B1554" s="1" t="s">
        <v>3234</v>
      </c>
      <c r="C1554" s="1" t="s">
        <v>43216</v>
      </c>
      <c r="D1554">
        <v>85918098</v>
      </c>
      <c r="E1554">
        <v>950</v>
      </c>
      <c r="F1554" s="1" t="s">
        <v>43217</v>
      </c>
    </row>
    <row r="1555" spans="1:6" x14ac:dyDescent="0.3">
      <c r="A1555">
        <v>31112</v>
      </c>
      <c r="B1555" s="1" t="s">
        <v>3234</v>
      </c>
      <c r="C1555" s="1" t="s">
        <v>43223</v>
      </c>
      <c r="D1555">
        <v>55954945</v>
      </c>
      <c r="E1555">
        <v>1352</v>
      </c>
      <c r="F1555" s="1"/>
    </row>
    <row r="1556" spans="1:6" x14ac:dyDescent="0.3">
      <c r="A1556">
        <v>31113</v>
      </c>
      <c r="B1556" s="1" t="s">
        <v>1727</v>
      </c>
      <c r="C1556" s="1" t="s">
        <v>43226</v>
      </c>
      <c r="D1556">
        <v>72342484</v>
      </c>
      <c r="E1556">
        <v>720</v>
      </c>
      <c r="F1556" s="1" t="s">
        <v>43217</v>
      </c>
    </row>
    <row r="1557" spans="1:6" x14ac:dyDescent="0.3">
      <c r="A1557">
        <v>31114</v>
      </c>
      <c r="B1557" s="1" t="s">
        <v>1727</v>
      </c>
      <c r="C1557" s="1" t="s">
        <v>43227</v>
      </c>
      <c r="D1557">
        <v>14356726</v>
      </c>
      <c r="E1557">
        <v>829</v>
      </c>
      <c r="F1557" s="1"/>
    </row>
    <row r="1558" spans="1:6" x14ac:dyDescent="0.3">
      <c r="A1558">
        <v>31115</v>
      </c>
      <c r="B1558" s="1" t="s">
        <v>1727</v>
      </c>
      <c r="C1558" s="1" t="s">
        <v>43227</v>
      </c>
      <c r="D1558">
        <v>69252133</v>
      </c>
      <c r="E1558">
        <v>3182</v>
      </c>
      <c r="F1558" s="1" t="s">
        <v>43224</v>
      </c>
    </row>
    <row r="1559" spans="1:6" x14ac:dyDescent="0.3">
      <c r="A1559">
        <v>31119</v>
      </c>
      <c r="B1559" s="1" t="s">
        <v>3358</v>
      </c>
      <c r="C1559" s="1" t="s">
        <v>43216</v>
      </c>
      <c r="D1559">
        <v>67840176</v>
      </c>
      <c r="E1559">
        <v>2267</v>
      </c>
      <c r="F1559" s="1" t="s">
        <v>43217</v>
      </c>
    </row>
    <row r="1560" spans="1:6" x14ac:dyDescent="0.3">
      <c r="A1560">
        <v>31120</v>
      </c>
      <c r="B1560" s="1" t="s">
        <v>4488</v>
      </c>
      <c r="C1560" s="1" t="s">
        <v>43216</v>
      </c>
      <c r="D1560">
        <v>63586568</v>
      </c>
      <c r="E1560">
        <v>541</v>
      </c>
      <c r="F1560" s="1" t="s">
        <v>43217</v>
      </c>
    </row>
    <row r="1561" spans="1:6" x14ac:dyDescent="0.3">
      <c r="A1561">
        <v>31121</v>
      </c>
      <c r="B1561" s="1" t="s">
        <v>4488</v>
      </c>
      <c r="C1561" s="1" t="s">
        <v>43227</v>
      </c>
      <c r="D1561">
        <v>89210205</v>
      </c>
      <c r="E1561">
        <v>3499</v>
      </c>
      <c r="F1561" s="1"/>
    </row>
    <row r="1562" spans="1:6" x14ac:dyDescent="0.3">
      <c r="A1562">
        <v>31122</v>
      </c>
      <c r="B1562" s="1" t="s">
        <v>4488</v>
      </c>
      <c r="C1562" s="1" t="s">
        <v>43231</v>
      </c>
      <c r="D1562">
        <v>30046618</v>
      </c>
      <c r="E1562">
        <v>6306</v>
      </c>
      <c r="F1562" s="1" t="s">
        <v>43219</v>
      </c>
    </row>
    <row r="1563" spans="1:6" x14ac:dyDescent="0.3">
      <c r="A1563">
        <v>31123</v>
      </c>
      <c r="B1563" s="1" t="s">
        <v>3914</v>
      </c>
      <c r="C1563" s="1" t="s">
        <v>43226</v>
      </c>
      <c r="D1563">
        <v>17762130</v>
      </c>
      <c r="E1563">
        <v>5639</v>
      </c>
      <c r="F1563" s="1" t="s">
        <v>43217</v>
      </c>
    </row>
    <row r="1564" spans="1:6" x14ac:dyDescent="0.3">
      <c r="A1564">
        <v>31124</v>
      </c>
      <c r="B1564" s="1" t="s">
        <v>78</v>
      </c>
      <c r="C1564" s="1" t="s">
        <v>43225</v>
      </c>
      <c r="D1564">
        <v>68278848</v>
      </c>
      <c r="E1564">
        <v>2808</v>
      </c>
      <c r="F1564" s="1" t="s">
        <v>43217</v>
      </c>
    </row>
    <row r="1565" spans="1:6" x14ac:dyDescent="0.3">
      <c r="A1565">
        <v>31125</v>
      </c>
      <c r="B1565" s="1" t="s">
        <v>4205</v>
      </c>
      <c r="C1565" s="1" t="s">
        <v>43231</v>
      </c>
      <c r="D1565">
        <v>84730392</v>
      </c>
      <c r="E1565">
        <v>3418</v>
      </c>
      <c r="F1565" s="1" t="s">
        <v>43217</v>
      </c>
    </row>
    <row r="1566" spans="1:6" x14ac:dyDescent="0.3">
      <c r="A1566">
        <v>31126</v>
      </c>
      <c r="B1566" s="1" t="s">
        <v>4205</v>
      </c>
      <c r="C1566" s="1" t="s">
        <v>43221</v>
      </c>
      <c r="D1566">
        <v>99466686</v>
      </c>
      <c r="E1566">
        <v>329</v>
      </c>
      <c r="F1566" s="1"/>
    </row>
    <row r="1567" spans="1:6" x14ac:dyDescent="0.3">
      <c r="A1567">
        <v>31127</v>
      </c>
      <c r="B1567" s="1" t="s">
        <v>4205</v>
      </c>
      <c r="C1567" s="1" t="s">
        <v>43216</v>
      </c>
      <c r="D1567">
        <v>73321759</v>
      </c>
      <c r="E1567">
        <v>123</v>
      </c>
      <c r="F1567" s="1" t="s">
        <v>43224</v>
      </c>
    </row>
    <row r="1568" spans="1:6" x14ac:dyDescent="0.3">
      <c r="A1568">
        <v>31128</v>
      </c>
      <c r="B1568" s="1" t="s">
        <v>3706</v>
      </c>
      <c r="C1568" s="1" t="s">
        <v>43225</v>
      </c>
      <c r="D1568">
        <v>22986358</v>
      </c>
      <c r="E1568">
        <v>1662.7</v>
      </c>
      <c r="F1568" s="1" t="s">
        <v>43228</v>
      </c>
    </row>
    <row r="1569" spans="1:6" x14ac:dyDescent="0.3">
      <c r="A1569">
        <v>31129</v>
      </c>
      <c r="B1569" s="1" t="s">
        <v>1809</v>
      </c>
      <c r="C1569" s="1" t="s">
        <v>43216</v>
      </c>
      <c r="D1569">
        <v>94248866</v>
      </c>
      <c r="E1569">
        <v>1882</v>
      </c>
      <c r="F1569" s="1" t="s">
        <v>43217</v>
      </c>
    </row>
    <row r="1570" spans="1:6" x14ac:dyDescent="0.3">
      <c r="A1570">
        <v>31130</v>
      </c>
      <c r="B1570" s="1" t="s">
        <v>1809</v>
      </c>
      <c r="C1570" s="1" t="s">
        <v>43220</v>
      </c>
      <c r="D1570">
        <v>47705107</v>
      </c>
      <c r="E1570">
        <v>1046</v>
      </c>
      <c r="F1570" s="1"/>
    </row>
    <row r="1571" spans="1:6" x14ac:dyDescent="0.3">
      <c r="A1571">
        <v>31131</v>
      </c>
      <c r="B1571" s="1" t="s">
        <v>4002</v>
      </c>
      <c r="C1571" s="1" t="s">
        <v>43229</v>
      </c>
      <c r="D1571">
        <v>67108410</v>
      </c>
      <c r="E1571">
        <v>2581</v>
      </c>
      <c r="F1571" s="1" t="s">
        <v>43217</v>
      </c>
    </row>
    <row r="1572" spans="1:6" x14ac:dyDescent="0.3">
      <c r="A1572">
        <v>31132</v>
      </c>
      <c r="B1572" s="1" t="s">
        <v>4002</v>
      </c>
      <c r="C1572" s="1" t="s">
        <v>43218</v>
      </c>
      <c r="D1572">
        <v>46177363</v>
      </c>
      <c r="E1572">
        <v>249</v>
      </c>
      <c r="F1572" s="1" t="s">
        <v>43217</v>
      </c>
    </row>
    <row r="1573" spans="1:6" x14ac:dyDescent="0.3">
      <c r="A1573">
        <v>31133</v>
      </c>
      <c r="B1573" s="1" t="s">
        <v>3017</v>
      </c>
      <c r="C1573" s="1" t="s">
        <v>43221</v>
      </c>
      <c r="D1573">
        <v>56067287</v>
      </c>
      <c r="E1573">
        <v>2288</v>
      </c>
      <c r="F1573" s="1" t="s">
        <v>43217</v>
      </c>
    </row>
    <row r="1574" spans="1:6" x14ac:dyDescent="0.3">
      <c r="A1574">
        <v>31134</v>
      </c>
      <c r="B1574" s="1" t="s">
        <v>2989</v>
      </c>
      <c r="C1574" s="1" t="s">
        <v>43229</v>
      </c>
      <c r="D1574">
        <v>60496938</v>
      </c>
      <c r="E1574">
        <v>4421</v>
      </c>
      <c r="F1574" s="1" t="s">
        <v>43217</v>
      </c>
    </row>
    <row r="1575" spans="1:6" x14ac:dyDescent="0.3">
      <c r="A1575">
        <v>31135</v>
      </c>
      <c r="B1575" s="1" t="s">
        <v>262</v>
      </c>
      <c r="C1575" s="1" t="s">
        <v>43226</v>
      </c>
      <c r="D1575">
        <v>69967859</v>
      </c>
      <c r="E1575">
        <v>1944</v>
      </c>
      <c r="F1575" s="1" t="s">
        <v>43217</v>
      </c>
    </row>
    <row r="1576" spans="1:6" x14ac:dyDescent="0.3">
      <c r="A1576">
        <v>31136</v>
      </c>
      <c r="B1576" s="1" t="s">
        <v>262</v>
      </c>
      <c r="C1576" s="1" t="s">
        <v>43226</v>
      </c>
      <c r="D1576">
        <v>59060120</v>
      </c>
      <c r="E1576">
        <v>344</v>
      </c>
      <c r="F1576" s="1"/>
    </row>
    <row r="1577" spans="1:6" x14ac:dyDescent="0.3">
      <c r="A1577">
        <v>31137</v>
      </c>
      <c r="B1577" s="1" t="s">
        <v>3187</v>
      </c>
      <c r="C1577" s="1" t="s">
        <v>43229</v>
      </c>
      <c r="D1577">
        <v>18257963</v>
      </c>
      <c r="E1577">
        <v>8249</v>
      </c>
      <c r="F1577" s="1" t="s">
        <v>43217</v>
      </c>
    </row>
    <row r="1578" spans="1:6" x14ac:dyDescent="0.3">
      <c r="A1578">
        <v>31142</v>
      </c>
      <c r="B1578" s="1" t="s">
        <v>1155</v>
      </c>
      <c r="C1578" s="1" t="s">
        <v>43229</v>
      </c>
      <c r="D1578">
        <v>465041</v>
      </c>
      <c r="E1578">
        <v>7334</v>
      </c>
      <c r="F1578" s="1" t="s">
        <v>43217</v>
      </c>
    </row>
    <row r="1579" spans="1:6" x14ac:dyDescent="0.3">
      <c r="A1579">
        <v>31143</v>
      </c>
      <c r="B1579" s="1" t="s">
        <v>1257</v>
      </c>
      <c r="C1579" s="1" t="s">
        <v>43221</v>
      </c>
      <c r="D1579">
        <v>70871931</v>
      </c>
      <c r="E1579">
        <v>3171</v>
      </c>
      <c r="F1579" s="1" t="s">
        <v>43217</v>
      </c>
    </row>
    <row r="1580" spans="1:6" x14ac:dyDescent="0.3">
      <c r="A1580">
        <v>31144</v>
      </c>
      <c r="B1580" s="1" t="s">
        <v>3594</v>
      </c>
      <c r="C1580" s="1" t="s">
        <v>43227</v>
      </c>
      <c r="D1580">
        <v>70545512</v>
      </c>
      <c r="E1580">
        <v>1890</v>
      </c>
      <c r="F1580" s="1" t="s">
        <v>43217</v>
      </c>
    </row>
    <row r="1581" spans="1:6" x14ac:dyDescent="0.3">
      <c r="A1581">
        <v>31145</v>
      </c>
      <c r="B1581" s="1" t="s">
        <v>3594</v>
      </c>
      <c r="C1581" s="1" t="s">
        <v>43227</v>
      </c>
      <c r="D1581">
        <v>17328250</v>
      </c>
      <c r="E1581">
        <v>453</v>
      </c>
      <c r="F1581" s="1" t="s">
        <v>43217</v>
      </c>
    </row>
    <row r="1582" spans="1:6" x14ac:dyDescent="0.3">
      <c r="A1582">
        <v>31146</v>
      </c>
      <c r="B1582" s="1" t="s">
        <v>2308</v>
      </c>
      <c r="C1582" s="1" t="s">
        <v>43226</v>
      </c>
      <c r="D1582">
        <v>66254877</v>
      </c>
      <c r="E1582">
        <v>12445</v>
      </c>
      <c r="F1582" s="1" t="s">
        <v>43217</v>
      </c>
    </row>
    <row r="1583" spans="1:6" x14ac:dyDescent="0.3">
      <c r="A1583">
        <v>31147</v>
      </c>
      <c r="B1583" s="1" t="s">
        <v>787</v>
      </c>
      <c r="C1583" s="1" t="s">
        <v>43218</v>
      </c>
      <c r="D1583">
        <v>79359864</v>
      </c>
      <c r="E1583">
        <v>2582</v>
      </c>
      <c r="F1583" s="1" t="s">
        <v>43217</v>
      </c>
    </row>
    <row r="1584" spans="1:6" x14ac:dyDescent="0.3">
      <c r="A1584">
        <v>31148</v>
      </c>
      <c r="B1584" s="1" t="s">
        <v>3792</v>
      </c>
      <c r="C1584" s="1" t="s">
        <v>43227</v>
      </c>
      <c r="D1584">
        <v>97586124</v>
      </c>
      <c r="E1584">
        <v>1948</v>
      </c>
      <c r="F1584" s="1" t="s">
        <v>43217</v>
      </c>
    </row>
    <row r="1585" spans="1:6" x14ac:dyDescent="0.3">
      <c r="A1585">
        <v>31149</v>
      </c>
      <c r="B1585" s="1" t="s">
        <v>3792</v>
      </c>
      <c r="C1585" s="1" t="s">
        <v>43225</v>
      </c>
      <c r="D1585">
        <v>49255633</v>
      </c>
      <c r="E1585">
        <v>762</v>
      </c>
      <c r="F1585" s="1"/>
    </row>
    <row r="1586" spans="1:6" x14ac:dyDescent="0.3">
      <c r="A1586">
        <v>31150</v>
      </c>
      <c r="B1586" s="1" t="s">
        <v>405</v>
      </c>
      <c r="C1586" s="1" t="s">
        <v>43229</v>
      </c>
      <c r="D1586">
        <v>65062272</v>
      </c>
      <c r="E1586">
        <v>3743</v>
      </c>
      <c r="F1586" s="1" t="s">
        <v>43217</v>
      </c>
    </row>
    <row r="1587" spans="1:6" x14ac:dyDescent="0.3">
      <c r="A1587">
        <v>31151</v>
      </c>
      <c r="B1587" s="1" t="s">
        <v>405</v>
      </c>
      <c r="C1587" s="1" t="s">
        <v>43230</v>
      </c>
      <c r="D1587">
        <v>63795244</v>
      </c>
      <c r="E1587">
        <v>525</v>
      </c>
      <c r="F1587" s="1"/>
    </row>
    <row r="1588" spans="1:6" x14ac:dyDescent="0.3">
      <c r="A1588">
        <v>31152</v>
      </c>
      <c r="B1588" s="1" t="s">
        <v>405</v>
      </c>
      <c r="C1588" s="1" t="s">
        <v>43230</v>
      </c>
      <c r="D1588">
        <v>13788360</v>
      </c>
      <c r="E1588">
        <v>3156</v>
      </c>
      <c r="F1588" s="1" t="s">
        <v>43224</v>
      </c>
    </row>
    <row r="1589" spans="1:6" x14ac:dyDescent="0.3">
      <c r="A1589">
        <v>31153</v>
      </c>
      <c r="B1589" s="1" t="s">
        <v>633</v>
      </c>
      <c r="C1589" s="1" t="s">
        <v>43222</v>
      </c>
      <c r="D1589">
        <v>73948222</v>
      </c>
      <c r="E1589">
        <v>5873</v>
      </c>
      <c r="F1589" s="1" t="s">
        <v>43217</v>
      </c>
    </row>
    <row r="1590" spans="1:6" x14ac:dyDescent="0.3">
      <c r="A1590">
        <v>31154</v>
      </c>
      <c r="B1590" s="1" t="s">
        <v>633</v>
      </c>
      <c r="C1590" s="1" t="s">
        <v>43231</v>
      </c>
      <c r="D1590">
        <v>53580081</v>
      </c>
      <c r="E1590">
        <v>1836</v>
      </c>
      <c r="F1590" s="1"/>
    </row>
    <row r="1591" spans="1:6" x14ac:dyDescent="0.3">
      <c r="A1591">
        <v>31159</v>
      </c>
      <c r="B1591" s="1" t="s">
        <v>1965</v>
      </c>
      <c r="C1591" s="1" t="s">
        <v>43230</v>
      </c>
      <c r="D1591">
        <v>84286474</v>
      </c>
      <c r="E1591">
        <v>465</v>
      </c>
      <c r="F1591" s="1" t="s">
        <v>43217</v>
      </c>
    </row>
    <row r="1592" spans="1:6" x14ac:dyDescent="0.3">
      <c r="A1592">
        <v>31160</v>
      </c>
      <c r="B1592" s="1" t="s">
        <v>1965</v>
      </c>
      <c r="C1592" s="1" t="s">
        <v>43225</v>
      </c>
      <c r="D1592">
        <v>74031829</v>
      </c>
      <c r="E1592">
        <v>3232</v>
      </c>
      <c r="F1592" s="1"/>
    </row>
    <row r="1593" spans="1:6" x14ac:dyDescent="0.3">
      <c r="A1593">
        <v>31161</v>
      </c>
      <c r="B1593" s="1" t="s">
        <v>1965</v>
      </c>
      <c r="C1593" s="1" t="s">
        <v>43223</v>
      </c>
      <c r="D1593">
        <v>89206337</v>
      </c>
      <c r="E1593">
        <v>118</v>
      </c>
      <c r="F1593" s="1" t="s">
        <v>43224</v>
      </c>
    </row>
    <row r="1594" spans="1:6" x14ac:dyDescent="0.3">
      <c r="A1594">
        <v>31162</v>
      </c>
      <c r="B1594" s="1" t="s">
        <v>1965</v>
      </c>
      <c r="C1594" s="1" t="s">
        <v>43230</v>
      </c>
      <c r="D1594">
        <v>31680542</v>
      </c>
      <c r="E1594">
        <v>346</v>
      </c>
      <c r="F1594" s="1"/>
    </row>
    <row r="1595" spans="1:6" x14ac:dyDescent="0.3">
      <c r="A1595">
        <v>31163</v>
      </c>
      <c r="B1595" s="1" t="s">
        <v>1065</v>
      </c>
      <c r="C1595" s="1" t="s">
        <v>43221</v>
      </c>
      <c r="D1595">
        <v>46599167</v>
      </c>
      <c r="E1595">
        <v>2154</v>
      </c>
      <c r="F1595" s="1" t="s">
        <v>43217</v>
      </c>
    </row>
    <row r="1596" spans="1:6" x14ac:dyDescent="0.3">
      <c r="A1596">
        <v>31164</v>
      </c>
      <c r="B1596" s="1" t="s">
        <v>1065</v>
      </c>
      <c r="C1596" s="1" t="s">
        <v>9442</v>
      </c>
      <c r="D1596">
        <v>21313643</v>
      </c>
      <c r="E1596">
        <v>4992</v>
      </c>
      <c r="F1596" s="1"/>
    </row>
    <row r="1597" spans="1:6" x14ac:dyDescent="0.3">
      <c r="A1597">
        <v>31165</v>
      </c>
      <c r="B1597" s="1" t="s">
        <v>1492</v>
      </c>
      <c r="C1597" s="1" t="s">
        <v>43216</v>
      </c>
      <c r="D1597">
        <v>8382422</v>
      </c>
      <c r="E1597">
        <v>2989</v>
      </c>
      <c r="F1597" s="1" t="s">
        <v>43217</v>
      </c>
    </row>
    <row r="1598" spans="1:6" x14ac:dyDescent="0.3">
      <c r="A1598">
        <v>31166</v>
      </c>
      <c r="B1598" s="1" t="s">
        <v>2114</v>
      </c>
      <c r="C1598" s="1" t="s">
        <v>43229</v>
      </c>
      <c r="D1598">
        <v>50189578</v>
      </c>
      <c r="E1598">
        <v>3279</v>
      </c>
      <c r="F1598" s="1" t="s">
        <v>43217</v>
      </c>
    </row>
    <row r="1599" spans="1:6" x14ac:dyDescent="0.3">
      <c r="A1599">
        <v>31167</v>
      </c>
      <c r="B1599" s="1" t="s">
        <v>503</v>
      </c>
      <c r="C1599" s="1" t="s">
        <v>43218</v>
      </c>
      <c r="D1599">
        <v>70412289</v>
      </c>
      <c r="E1599">
        <v>9252</v>
      </c>
      <c r="F1599" s="1" t="s">
        <v>43217</v>
      </c>
    </row>
    <row r="1600" spans="1:6" x14ac:dyDescent="0.3">
      <c r="A1600">
        <v>31168</v>
      </c>
      <c r="B1600" s="1" t="s">
        <v>503</v>
      </c>
      <c r="C1600" s="1" t="s">
        <v>43216</v>
      </c>
      <c r="D1600">
        <v>3589851</v>
      </c>
      <c r="E1600">
        <v>1110</v>
      </c>
      <c r="F1600" s="1" t="s">
        <v>43228</v>
      </c>
    </row>
    <row r="1601" spans="1:6" x14ac:dyDescent="0.3">
      <c r="A1601">
        <v>31169</v>
      </c>
      <c r="B1601" s="1" t="s">
        <v>4404</v>
      </c>
      <c r="C1601" s="1" t="s">
        <v>43218</v>
      </c>
      <c r="D1601">
        <v>82192122</v>
      </c>
      <c r="E1601">
        <v>4426</v>
      </c>
      <c r="F1601" s="1" t="s">
        <v>43217</v>
      </c>
    </row>
    <row r="1602" spans="1:6" x14ac:dyDescent="0.3">
      <c r="A1602">
        <v>31170</v>
      </c>
      <c r="B1602" s="1" t="s">
        <v>4404</v>
      </c>
      <c r="C1602" s="1" t="s">
        <v>43227</v>
      </c>
      <c r="D1602">
        <v>36384171</v>
      </c>
      <c r="E1602">
        <v>2126</v>
      </c>
      <c r="F1602" s="1"/>
    </row>
    <row r="1603" spans="1:6" x14ac:dyDescent="0.3">
      <c r="A1603">
        <v>31171</v>
      </c>
      <c r="B1603" s="1" t="s">
        <v>4367</v>
      </c>
      <c r="C1603" s="1" t="s">
        <v>43223</v>
      </c>
      <c r="D1603">
        <v>9581202</v>
      </c>
      <c r="E1603">
        <v>3568</v>
      </c>
      <c r="F1603" s="1" t="s">
        <v>43217</v>
      </c>
    </row>
    <row r="1604" spans="1:6" x14ac:dyDescent="0.3">
      <c r="A1604">
        <v>31172</v>
      </c>
      <c r="B1604" s="1" t="s">
        <v>3060</v>
      </c>
      <c r="C1604" s="1" t="s">
        <v>43220</v>
      </c>
      <c r="D1604">
        <v>57585883</v>
      </c>
      <c r="E1604">
        <v>3073</v>
      </c>
      <c r="F1604" s="1" t="s">
        <v>43217</v>
      </c>
    </row>
    <row r="1605" spans="1:6" x14ac:dyDescent="0.3">
      <c r="A1605">
        <v>31173</v>
      </c>
      <c r="B1605" s="1" t="s">
        <v>3060</v>
      </c>
      <c r="C1605" s="1" t="s">
        <v>43229</v>
      </c>
      <c r="D1605">
        <v>33158874</v>
      </c>
      <c r="E1605">
        <v>890</v>
      </c>
      <c r="F1605" s="1"/>
    </row>
    <row r="1606" spans="1:6" x14ac:dyDescent="0.3">
      <c r="A1606">
        <v>31174</v>
      </c>
      <c r="B1606" s="1" t="s">
        <v>3060</v>
      </c>
      <c r="C1606" s="1" t="s">
        <v>43231</v>
      </c>
      <c r="D1606">
        <v>16959125</v>
      </c>
      <c r="E1606">
        <v>372</v>
      </c>
      <c r="F1606" s="1" t="s">
        <v>43224</v>
      </c>
    </row>
    <row r="1607" spans="1:6" x14ac:dyDescent="0.3">
      <c r="A1607">
        <v>31175</v>
      </c>
      <c r="B1607" s="1" t="s">
        <v>2227</v>
      </c>
      <c r="C1607" s="1" t="s">
        <v>43222</v>
      </c>
      <c r="D1607">
        <v>49310952</v>
      </c>
      <c r="E1607">
        <v>2805</v>
      </c>
      <c r="F1607" s="1" t="s">
        <v>43217</v>
      </c>
    </row>
    <row r="1608" spans="1:6" x14ac:dyDescent="0.3">
      <c r="A1608">
        <v>31176</v>
      </c>
      <c r="B1608" s="1" t="s">
        <v>2710</v>
      </c>
      <c r="C1608" s="1" t="s">
        <v>43223</v>
      </c>
      <c r="D1608">
        <v>19831466</v>
      </c>
      <c r="E1608">
        <v>2984</v>
      </c>
      <c r="F1608" s="1" t="s">
        <v>43217</v>
      </c>
    </row>
    <row r="1609" spans="1:6" x14ac:dyDescent="0.3">
      <c r="A1609">
        <v>31177</v>
      </c>
      <c r="B1609" s="1" t="s">
        <v>3653</v>
      </c>
      <c r="C1609" s="1" t="s">
        <v>43230</v>
      </c>
      <c r="D1609">
        <v>29751098</v>
      </c>
      <c r="E1609">
        <v>4469</v>
      </c>
      <c r="F1609" s="1" t="s">
        <v>43217</v>
      </c>
    </row>
    <row r="1610" spans="1:6" x14ac:dyDescent="0.3">
      <c r="A1610">
        <v>31178</v>
      </c>
      <c r="B1610" s="1" t="s">
        <v>3764</v>
      </c>
      <c r="C1610" s="1" t="s">
        <v>43220</v>
      </c>
      <c r="D1610">
        <v>60905134</v>
      </c>
      <c r="E1610">
        <v>2508</v>
      </c>
      <c r="F1610" s="1" t="s">
        <v>43217</v>
      </c>
    </row>
    <row r="1611" spans="1:6" x14ac:dyDescent="0.3">
      <c r="A1611">
        <v>31179</v>
      </c>
      <c r="B1611" s="1" t="s">
        <v>2461</v>
      </c>
      <c r="C1611" s="1" t="s">
        <v>43231</v>
      </c>
      <c r="D1611">
        <v>9067219</v>
      </c>
      <c r="E1611">
        <v>2349</v>
      </c>
      <c r="F1611" s="1" t="s">
        <v>43217</v>
      </c>
    </row>
    <row r="1612" spans="1:6" x14ac:dyDescent="0.3">
      <c r="A1612">
        <v>31180</v>
      </c>
      <c r="B1612" s="1" t="s">
        <v>935</v>
      </c>
      <c r="C1612" s="1" t="s">
        <v>43223</v>
      </c>
      <c r="D1612">
        <v>9696394</v>
      </c>
      <c r="E1612">
        <v>151</v>
      </c>
      <c r="F1612" s="1" t="s">
        <v>43217</v>
      </c>
    </row>
    <row r="1613" spans="1:6" x14ac:dyDescent="0.3">
      <c r="A1613">
        <v>31181</v>
      </c>
      <c r="B1613" s="1" t="s">
        <v>935</v>
      </c>
      <c r="C1613" s="1" t="s">
        <v>43216</v>
      </c>
      <c r="D1613">
        <v>58911669</v>
      </c>
      <c r="E1613">
        <v>1956</v>
      </c>
      <c r="F1613" s="1"/>
    </row>
    <row r="1614" spans="1:6" x14ac:dyDescent="0.3">
      <c r="A1614">
        <v>31182</v>
      </c>
      <c r="B1614" s="1" t="s">
        <v>3528</v>
      </c>
      <c r="C1614" s="1" t="s">
        <v>43227</v>
      </c>
      <c r="D1614">
        <v>27704996</v>
      </c>
      <c r="E1614">
        <v>3213.4</v>
      </c>
      <c r="F1614" s="1" t="s">
        <v>43228</v>
      </c>
    </row>
    <row r="1615" spans="1:6" x14ac:dyDescent="0.3">
      <c r="A1615">
        <v>31183</v>
      </c>
      <c r="B1615" s="1" t="s">
        <v>2804</v>
      </c>
      <c r="C1615" s="1" t="s">
        <v>43227</v>
      </c>
      <c r="D1615">
        <v>86177932</v>
      </c>
      <c r="E1615">
        <v>3986</v>
      </c>
      <c r="F1615" s="1" t="s">
        <v>43217</v>
      </c>
    </row>
    <row r="1616" spans="1:6" x14ac:dyDescent="0.3">
      <c r="A1616">
        <v>31184</v>
      </c>
      <c r="B1616" s="1" t="s">
        <v>1924</v>
      </c>
      <c r="C1616" s="1" t="s">
        <v>43222</v>
      </c>
      <c r="D1616">
        <v>48306894</v>
      </c>
      <c r="E1616">
        <v>2770</v>
      </c>
      <c r="F1616" s="1" t="s">
        <v>43217</v>
      </c>
    </row>
    <row r="1617" spans="1:6" x14ac:dyDescent="0.3">
      <c r="A1617">
        <v>31185</v>
      </c>
      <c r="B1617" s="1" t="s">
        <v>3616</v>
      </c>
      <c r="C1617" s="1" t="s">
        <v>43220</v>
      </c>
      <c r="D1617">
        <v>20722085</v>
      </c>
      <c r="E1617">
        <v>3213.4</v>
      </c>
      <c r="F1617" s="1" t="s">
        <v>43228</v>
      </c>
    </row>
    <row r="1618" spans="1:6" x14ac:dyDescent="0.3">
      <c r="A1618">
        <v>31186</v>
      </c>
      <c r="B1618" s="1" t="s">
        <v>68</v>
      </c>
      <c r="C1618" s="1" t="s">
        <v>43221</v>
      </c>
      <c r="D1618">
        <v>91109859</v>
      </c>
      <c r="E1618">
        <v>1727</v>
      </c>
      <c r="F1618" s="1" t="s">
        <v>43217</v>
      </c>
    </row>
    <row r="1619" spans="1:6" x14ac:dyDescent="0.3">
      <c r="A1619">
        <v>31187</v>
      </c>
      <c r="B1619" s="1" t="s">
        <v>3064</v>
      </c>
      <c r="C1619" s="1" t="s">
        <v>43221</v>
      </c>
      <c r="D1619">
        <v>7625335</v>
      </c>
      <c r="E1619">
        <v>1398</v>
      </c>
      <c r="F1619" s="1" t="s">
        <v>43217</v>
      </c>
    </row>
    <row r="1620" spans="1:6" x14ac:dyDescent="0.3">
      <c r="A1620">
        <v>31188</v>
      </c>
      <c r="B1620" s="1" t="s">
        <v>3064</v>
      </c>
      <c r="C1620" s="1" t="s">
        <v>43222</v>
      </c>
      <c r="D1620">
        <v>87986993</v>
      </c>
      <c r="E1620">
        <v>4963</v>
      </c>
      <c r="F1620" s="1"/>
    </row>
    <row r="1621" spans="1:6" x14ac:dyDescent="0.3">
      <c r="A1621">
        <v>31194</v>
      </c>
      <c r="B1621" s="1" t="s">
        <v>3356</v>
      </c>
      <c r="C1621" s="1" t="s">
        <v>43222</v>
      </c>
      <c r="D1621">
        <v>52769649</v>
      </c>
      <c r="E1621">
        <v>3826</v>
      </c>
      <c r="F1621" s="1" t="s">
        <v>43217</v>
      </c>
    </row>
    <row r="1622" spans="1:6" x14ac:dyDescent="0.3">
      <c r="A1622">
        <v>31195</v>
      </c>
      <c r="B1622" s="1" t="s">
        <v>2303</v>
      </c>
      <c r="C1622" s="1" t="s">
        <v>43216</v>
      </c>
      <c r="D1622">
        <v>31759178</v>
      </c>
      <c r="E1622">
        <v>5511</v>
      </c>
      <c r="F1622" s="1" t="s">
        <v>43217</v>
      </c>
    </row>
    <row r="1623" spans="1:6" x14ac:dyDescent="0.3">
      <c r="A1623">
        <v>31196</v>
      </c>
      <c r="B1623" s="1" t="s">
        <v>2303</v>
      </c>
      <c r="C1623" s="1" t="s">
        <v>43226</v>
      </c>
      <c r="D1623">
        <v>57943856</v>
      </c>
      <c r="E1623">
        <v>101</v>
      </c>
      <c r="F1623" s="1"/>
    </row>
    <row r="1624" spans="1:6" x14ac:dyDescent="0.3">
      <c r="A1624">
        <v>31197</v>
      </c>
      <c r="B1624" s="1" t="s">
        <v>2303</v>
      </c>
      <c r="C1624" s="1" t="s">
        <v>9442</v>
      </c>
      <c r="D1624">
        <v>14547312</v>
      </c>
      <c r="E1624">
        <v>980</v>
      </c>
      <c r="F1624" s="1" t="s">
        <v>43224</v>
      </c>
    </row>
    <row r="1625" spans="1:6" x14ac:dyDescent="0.3">
      <c r="A1625">
        <v>31198</v>
      </c>
      <c r="B1625" s="1" t="s">
        <v>2303</v>
      </c>
      <c r="C1625" s="1" t="s">
        <v>43216</v>
      </c>
      <c r="D1625">
        <v>39771598</v>
      </c>
      <c r="E1625">
        <v>2344</v>
      </c>
      <c r="F1625" s="1"/>
    </row>
    <row r="1626" spans="1:6" x14ac:dyDescent="0.3">
      <c r="A1626">
        <v>31199</v>
      </c>
      <c r="B1626" s="1" t="s">
        <v>1766</v>
      </c>
      <c r="C1626" s="1" t="s">
        <v>43223</v>
      </c>
      <c r="D1626">
        <v>34928244</v>
      </c>
      <c r="E1626">
        <v>1980</v>
      </c>
      <c r="F1626" s="1" t="s">
        <v>43217</v>
      </c>
    </row>
    <row r="1627" spans="1:6" x14ac:dyDescent="0.3">
      <c r="A1627">
        <v>31200</v>
      </c>
      <c r="B1627" s="1" t="s">
        <v>4472</v>
      </c>
      <c r="C1627" s="1" t="s">
        <v>43225</v>
      </c>
      <c r="D1627">
        <v>85866784</v>
      </c>
      <c r="E1627">
        <v>5505</v>
      </c>
      <c r="F1627" s="1" t="s">
        <v>43217</v>
      </c>
    </row>
    <row r="1628" spans="1:6" x14ac:dyDescent="0.3">
      <c r="A1628">
        <v>31201</v>
      </c>
      <c r="B1628" s="1" t="s">
        <v>3909</v>
      </c>
      <c r="C1628" s="1" t="s">
        <v>43227</v>
      </c>
      <c r="D1628">
        <v>91985517</v>
      </c>
      <c r="E1628">
        <v>3213.4</v>
      </c>
      <c r="F1628" s="1" t="s">
        <v>43228</v>
      </c>
    </row>
    <row r="1629" spans="1:6" x14ac:dyDescent="0.3">
      <c r="A1629">
        <v>31202</v>
      </c>
      <c r="B1629" s="1" t="s">
        <v>1164</v>
      </c>
      <c r="C1629" s="1" t="s">
        <v>43226</v>
      </c>
      <c r="D1629">
        <v>5624753</v>
      </c>
      <c r="E1629">
        <v>3485</v>
      </c>
      <c r="F1629" s="1" t="s">
        <v>43217</v>
      </c>
    </row>
    <row r="1630" spans="1:6" x14ac:dyDescent="0.3">
      <c r="A1630">
        <v>31203</v>
      </c>
      <c r="B1630" s="1" t="s">
        <v>1164</v>
      </c>
      <c r="C1630" s="1" t="s">
        <v>43227</v>
      </c>
      <c r="D1630">
        <v>9577274</v>
      </c>
      <c r="E1630">
        <v>665</v>
      </c>
      <c r="F1630" s="1" t="s">
        <v>43228</v>
      </c>
    </row>
    <row r="1631" spans="1:6" x14ac:dyDescent="0.3">
      <c r="A1631">
        <v>31204</v>
      </c>
      <c r="B1631" s="1" t="s">
        <v>2380</v>
      </c>
      <c r="C1631" s="1" t="s">
        <v>43226</v>
      </c>
      <c r="D1631">
        <v>76341795</v>
      </c>
      <c r="E1631">
        <v>2260</v>
      </c>
      <c r="F1631" s="1" t="s">
        <v>43217</v>
      </c>
    </row>
    <row r="1632" spans="1:6" x14ac:dyDescent="0.3">
      <c r="A1632">
        <v>31205</v>
      </c>
      <c r="B1632" s="1" t="s">
        <v>813</v>
      </c>
      <c r="C1632" s="1" t="s">
        <v>43221</v>
      </c>
      <c r="D1632">
        <v>71036088</v>
      </c>
      <c r="E1632">
        <v>2236</v>
      </c>
      <c r="F1632" s="1" t="s">
        <v>43217</v>
      </c>
    </row>
    <row r="1633" spans="1:6" x14ac:dyDescent="0.3">
      <c r="A1633">
        <v>31206</v>
      </c>
      <c r="B1633" s="1" t="s">
        <v>1032</v>
      </c>
      <c r="C1633" s="1" t="s">
        <v>43220</v>
      </c>
      <c r="D1633">
        <v>36736953</v>
      </c>
      <c r="E1633">
        <v>1843</v>
      </c>
      <c r="F1633" s="1" t="s">
        <v>43217</v>
      </c>
    </row>
    <row r="1634" spans="1:6" x14ac:dyDescent="0.3">
      <c r="A1634">
        <v>31207</v>
      </c>
      <c r="B1634" s="1" t="s">
        <v>1032</v>
      </c>
      <c r="C1634" s="1" t="s">
        <v>43226</v>
      </c>
      <c r="D1634">
        <v>56642502</v>
      </c>
      <c r="E1634">
        <v>1049</v>
      </c>
      <c r="F1634" s="1" t="s">
        <v>43217</v>
      </c>
    </row>
    <row r="1635" spans="1:6" x14ac:dyDescent="0.3">
      <c r="A1635">
        <v>31208</v>
      </c>
      <c r="B1635" s="1" t="s">
        <v>2131</v>
      </c>
      <c r="C1635" s="1" t="s">
        <v>43227</v>
      </c>
      <c r="D1635">
        <v>28000951</v>
      </c>
      <c r="E1635">
        <v>2256</v>
      </c>
      <c r="F1635" s="1" t="s">
        <v>43217</v>
      </c>
    </row>
    <row r="1636" spans="1:6" x14ac:dyDescent="0.3">
      <c r="A1636">
        <v>31209</v>
      </c>
      <c r="B1636" s="1" t="s">
        <v>331</v>
      </c>
      <c r="C1636" s="1" t="s">
        <v>43229</v>
      </c>
      <c r="D1636">
        <v>83388852</v>
      </c>
      <c r="E1636">
        <v>3744</v>
      </c>
      <c r="F1636" s="1" t="s">
        <v>43217</v>
      </c>
    </row>
    <row r="1637" spans="1:6" x14ac:dyDescent="0.3">
      <c r="A1637">
        <v>31210</v>
      </c>
      <c r="B1637" s="1" t="s">
        <v>4250</v>
      </c>
      <c r="C1637" s="1" t="s">
        <v>9442</v>
      </c>
      <c r="D1637">
        <v>14062285</v>
      </c>
      <c r="E1637">
        <v>4353</v>
      </c>
      <c r="F1637" s="1" t="s">
        <v>43217</v>
      </c>
    </row>
    <row r="1638" spans="1:6" x14ac:dyDescent="0.3">
      <c r="A1638">
        <v>31211</v>
      </c>
      <c r="B1638" s="1" t="s">
        <v>2892</v>
      </c>
      <c r="C1638" s="1" t="s">
        <v>43230</v>
      </c>
      <c r="D1638">
        <v>97685855</v>
      </c>
      <c r="E1638">
        <v>1368</v>
      </c>
      <c r="F1638" s="1" t="s">
        <v>43217</v>
      </c>
    </row>
    <row r="1639" spans="1:6" x14ac:dyDescent="0.3">
      <c r="A1639">
        <v>31212</v>
      </c>
      <c r="B1639" s="1" t="s">
        <v>2892</v>
      </c>
      <c r="C1639" s="1" t="s">
        <v>43227</v>
      </c>
      <c r="D1639">
        <v>21271294</v>
      </c>
      <c r="E1639">
        <v>2201</v>
      </c>
      <c r="F1639" s="1"/>
    </row>
    <row r="1640" spans="1:6" x14ac:dyDescent="0.3">
      <c r="A1640">
        <v>31213</v>
      </c>
      <c r="B1640" s="1" t="s">
        <v>2892</v>
      </c>
      <c r="C1640" s="1" t="s">
        <v>43221</v>
      </c>
      <c r="D1640">
        <v>87002157</v>
      </c>
      <c r="E1640">
        <v>227</v>
      </c>
      <c r="F1640" s="1" t="s">
        <v>43224</v>
      </c>
    </row>
    <row r="1641" spans="1:6" x14ac:dyDescent="0.3">
      <c r="A1641">
        <v>31214</v>
      </c>
      <c r="B1641" s="1" t="s">
        <v>3465</v>
      </c>
      <c r="C1641" s="1" t="s">
        <v>43222</v>
      </c>
      <c r="D1641">
        <v>11588836</v>
      </c>
      <c r="E1641">
        <v>5355.7</v>
      </c>
      <c r="F1641" s="1" t="s">
        <v>43219</v>
      </c>
    </row>
    <row r="1642" spans="1:6" x14ac:dyDescent="0.3">
      <c r="A1642">
        <v>31215</v>
      </c>
      <c r="B1642" s="1" t="s">
        <v>3465</v>
      </c>
      <c r="C1642" s="1" t="s">
        <v>43226</v>
      </c>
      <c r="D1642">
        <v>12355560</v>
      </c>
      <c r="E1642">
        <v>4910</v>
      </c>
      <c r="F1642" s="1" t="s">
        <v>43217</v>
      </c>
    </row>
    <row r="1643" spans="1:6" x14ac:dyDescent="0.3">
      <c r="A1643">
        <v>31216</v>
      </c>
      <c r="B1643" s="1" t="s">
        <v>3465</v>
      </c>
      <c r="C1643" s="1" t="s">
        <v>43223</v>
      </c>
      <c r="D1643">
        <v>62675297</v>
      </c>
      <c r="E1643">
        <v>3674</v>
      </c>
      <c r="F1643" s="1"/>
    </row>
    <row r="1644" spans="1:6" x14ac:dyDescent="0.3">
      <c r="A1644">
        <v>31217</v>
      </c>
      <c r="B1644" s="1" t="s">
        <v>3465</v>
      </c>
      <c r="C1644" s="1" t="s">
        <v>43231</v>
      </c>
      <c r="D1644">
        <v>25744539</v>
      </c>
      <c r="E1644">
        <v>422</v>
      </c>
      <c r="F1644" s="1" t="s">
        <v>43224</v>
      </c>
    </row>
    <row r="1645" spans="1:6" x14ac:dyDescent="0.3">
      <c r="A1645">
        <v>31218</v>
      </c>
      <c r="B1645" s="1" t="s">
        <v>3465</v>
      </c>
      <c r="C1645" s="1" t="s">
        <v>43225</v>
      </c>
      <c r="D1645">
        <v>13214141</v>
      </c>
      <c r="E1645">
        <v>38</v>
      </c>
      <c r="F1645" s="1"/>
    </row>
    <row r="1646" spans="1:6" x14ac:dyDescent="0.3">
      <c r="A1646">
        <v>31219</v>
      </c>
      <c r="B1646" s="1" t="s">
        <v>2709</v>
      </c>
      <c r="C1646" s="1" t="s">
        <v>43230</v>
      </c>
      <c r="D1646">
        <v>22533941</v>
      </c>
      <c r="E1646">
        <v>903</v>
      </c>
      <c r="F1646" s="1" t="s">
        <v>43217</v>
      </c>
    </row>
    <row r="1647" spans="1:6" x14ac:dyDescent="0.3">
      <c r="A1647">
        <v>31220</v>
      </c>
      <c r="B1647" s="1" t="s">
        <v>2709</v>
      </c>
      <c r="C1647" s="1" t="s">
        <v>43227</v>
      </c>
      <c r="D1647">
        <v>81744551</v>
      </c>
      <c r="E1647">
        <v>2122</v>
      </c>
      <c r="F1647" s="1"/>
    </row>
    <row r="1648" spans="1:6" x14ac:dyDescent="0.3">
      <c r="A1648">
        <v>31221</v>
      </c>
      <c r="B1648" s="1" t="s">
        <v>2709</v>
      </c>
      <c r="C1648" s="1" t="s">
        <v>43221</v>
      </c>
      <c r="D1648">
        <v>97042274</v>
      </c>
      <c r="E1648">
        <v>406</v>
      </c>
      <c r="F1648" s="1" t="s">
        <v>43224</v>
      </c>
    </row>
    <row r="1649" spans="1:6" x14ac:dyDescent="0.3">
      <c r="A1649">
        <v>31222</v>
      </c>
      <c r="B1649" s="1" t="s">
        <v>2709</v>
      </c>
      <c r="C1649" s="1" t="s">
        <v>43220</v>
      </c>
      <c r="D1649">
        <v>49724513</v>
      </c>
      <c r="E1649">
        <v>54</v>
      </c>
      <c r="F1649" s="1"/>
    </row>
    <row r="1650" spans="1:6" x14ac:dyDescent="0.3">
      <c r="A1650">
        <v>31223</v>
      </c>
      <c r="B1650" s="1" t="s">
        <v>2709</v>
      </c>
      <c r="C1650" s="1" t="s">
        <v>43223</v>
      </c>
      <c r="D1650">
        <v>67696446</v>
      </c>
      <c r="E1650">
        <v>748</v>
      </c>
      <c r="F1650" s="1" t="s">
        <v>43219</v>
      </c>
    </row>
    <row r="1651" spans="1:6" x14ac:dyDescent="0.3">
      <c r="A1651">
        <v>31224</v>
      </c>
      <c r="B1651" s="1" t="s">
        <v>4409</v>
      </c>
      <c r="C1651" s="1" t="s">
        <v>43227</v>
      </c>
      <c r="D1651">
        <v>42008179</v>
      </c>
      <c r="E1651">
        <v>3611</v>
      </c>
      <c r="F1651" s="1" t="s">
        <v>43217</v>
      </c>
    </row>
    <row r="1652" spans="1:6" x14ac:dyDescent="0.3">
      <c r="A1652">
        <v>31225</v>
      </c>
      <c r="B1652" s="1" t="s">
        <v>1418</v>
      </c>
      <c r="C1652" s="1" t="s">
        <v>43223</v>
      </c>
      <c r="D1652">
        <v>34252166</v>
      </c>
      <c r="E1652">
        <v>3239</v>
      </c>
      <c r="F1652" s="1" t="s">
        <v>43217</v>
      </c>
    </row>
    <row r="1653" spans="1:6" x14ac:dyDescent="0.3">
      <c r="A1653">
        <v>31226</v>
      </c>
      <c r="B1653" s="1" t="s">
        <v>504</v>
      </c>
      <c r="C1653" s="1" t="s">
        <v>43216</v>
      </c>
      <c r="D1653">
        <v>9652227</v>
      </c>
      <c r="E1653">
        <v>2077</v>
      </c>
      <c r="F1653" s="1" t="s">
        <v>43219</v>
      </c>
    </row>
    <row r="1654" spans="1:6" x14ac:dyDescent="0.3">
      <c r="A1654">
        <v>31227</v>
      </c>
      <c r="B1654" s="1" t="s">
        <v>1794</v>
      </c>
      <c r="C1654" s="1" t="s">
        <v>43223</v>
      </c>
      <c r="D1654">
        <v>25126809</v>
      </c>
      <c r="E1654">
        <v>3176</v>
      </c>
      <c r="F1654" s="1" t="s">
        <v>43217</v>
      </c>
    </row>
    <row r="1655" spans="1:6" x14ac:dyDescent="0.3">
      <c r="A1655">
        <v>31228</v>
      </c>
      <c r="B1655" s="1" t="s">
        <v>1742</v>
      </c>
      <c r="C1655" s="1" t="s">
        <v>43218</v>
      </c>
      <c r="D1655">
        <v>91224199</v>
      </c>
      <c r="E1655">
        <v>704</v>
      </c>
      <c r="F1655" s="1" t="s">
        <v>43217</v>
      </c>
    </row>
    <row r="1656" spans="1:6" x14ac:dyDescent="0.3">
      <c r="A1656">
        <v>31229</v>
      </c>
      <c r="B1656" s="1" t="s">
        <v>1742</v>
      </c>
      <c r="C1656" s="1" t="s">
        <v>43226</v>
      </c>
      <c r="D1656">
        <v>65504103</v>
      </c>
      <c r="E1656">
        <v>392</v>
      </c>
      <c r="F1656" s="1"/>
    </row>
    <row r="1657" spans="1:6" x14ac:dyDescent="0.3">
      <c r="A1657">
        <v>31230</v>
      </c>
      <c r="B1657" s="1" t="s">
        <v>1742</v>
      </c>
      <c r="C1657" s="1" t="s">
        <v>43220</v>
      </c>
      <c r="D1657">
        <v>4520500</v>
      </c>
      <c r="E1657">
        <v>1361</v>
      </c>
      <c r="F1657" s="1" t="s">
        <v>43224</v>
      </c>
    </row>
    <row r="1658" spans="1:6" x14ac:dyDescent="0.3">
      <c r="A1658">
        <v>31231</v>
      </c>
      <c r="B1658" s="1" t="s">
        <v>2570</v>
      </c>
      <c r="C1658" s="1" t="s">
        <v>43226</v>
      </c>
      <c r="D1658">
        <v>21845096</v>
      </c>
      <c r="E1658">
        <v>3805.2</v>
      </c>
      <c r="F1658" s="1" t="s">
        <v>43219</v>
      </c>
    </row>
    <row r="1659" spans="1:6" x14ac:dyDescent="0.3">
      <c r="A1659">
        <v>31232</v>
      </c>
      <c r="B1659" s="1" t="s">
        <v>2570</v>
      </c>
      <c r="C1659" s="1" t="s">
        <v>43216</v>
      </c>
      <c r="D1659">
        <v>14470041</v>
      </c>
      <c r="E1659">
        <v>61</v>
      </c>
      <c r="F1659" s="1" t="s">
        <v>43217</v>
      </c>
    </row>
    <row r="1660" spans="1:6" x14ac:dyDescent="0.3">
      <c r="A1660">
        <v>31233</v>
      </c>
      <c r="B1660" s="1" t="s">
        <v>2570</v>
      </c>
      <c r="C1660" s="1" t="s">
        <v>43227</v>
      </c>
      <c r="D1660">
        <v>49418222</v>
      </c>
      <c r="E1660">
        <v>10069</v>
      </c>
      <c r="F1660" s="1"/>
    </row>
    <row r="1661" spans="1:6" x14ac:dyDescent="0.3">
      <c r="A1661">
        <v>31234</v>
      </c>
      <c r="B1661" s="1" t="s">
        <v>1931</v>
      </c>
      <c r="C1661" s="1" t="s">
        <v>43225</v>
      </c>
      <c r="D1661">
        <v>78350180</v>
      </c>
      <c r="E1661">
        <v>7870</v>
      </c>
      <c r="F1661" s="1" t="s">
        <v>43217</v>
      </c>
    </row>
    <row r="1662" spans="1:6" x14ac:dyDescent="0.3">
      <c r="A1662">
        <v>31235</v>
      </c>
      <c r="B1662" s="1" t="s">
        <v>1944</v>
      </c>
      <c r="C1662" s="1" t="s">
        <v>43225</v>
      </c>
      <c r="D1662">
        <v>84370898</v>
      </c>
      <c r="E1662">
        <v>4114.7</v>
      </c>
      <c r="F1662" s="1" t="s">
        <v>43219</v>
      </c>
    </row>
    <row r="1663" spans="1:6" x14ac:dyDescent="0.3">
      <c r="A1663">
        <v>31236</v>
      </c>
      <c r="B1663" s="1" t="s">
        <v>3855</v>
      </c>
      <c r="C1663" s="1" t="s">
        <v>43231</v>
      </c>
      <c r="D1663">
        <v>64931833</v>
      </c>
      <c r="E1663">
        <v>3865</v>
      </c>
      <c r="F1663" s="1" t="s">
        <v>43217</v>
      </c>
    </row>
    <row r="1664" spans="1:6" x14ac:dyDescent="0.3">
      <c r="A1664">
        <v>31237</v>
      </c>
      <c r="B1664" s="1" t="s">
        <v>3855</v>
      </c>
      <c r="C1664" s="1" t="s">
        <v>43221</v>
      </c>
      <c r="D1664">
        <v>10639518</v>
      </c>
      <c r="E1664">
        <v>5330</v>
      </c>
      <c r="F1664" s="1"/>
    </row>
    <row r="1665" spans="1:6" x14ac:dyDescent="0.3">
      <c r="A1665">
        <v>31238</v>
      </c>
      <c r="B1665" s="1" t="s">
        <v>4065</v>
      </c>
      <c r="C1665" s="1" t="s">
        <v>43226</v>
      </c>
      <c r="D1665">
        <v>13613921</v>
      </c>
      <c r="E1665">
        <v>4598</v>
      </c>
      <c r="F1665" s="1" t="s">
        <v>43219</v>
      </c>
    </row>
    <row r="1666" spans="1:6" x14ac:dyDescent="0.3">
      <c r="A1666">
        <v>31239</v>
      </c>
      <c r="B1666" s="1" t="s">
        <v>1264</v>
      </c>
      <c r="C1666" s="1" t="s">
        <v>43223</v>
      </c>
      <c r="D1666">
        <v>72944313</v>
      </c>
      <c r="E1666">
        <v>1178</v>
      </c>
      <c r="F1666" s="1" t="s">
        <v>43217</v>
      </c>
    </row>
    <row r="1667" spans="1:6" x14ac:dyDescent="0.3">
      <c r="A1667">
        <v>31240</v>
      </c>
      <c r="B1667" s="1" t="s">
        <v>1264</v>
      </c>
      <c r="C1667" s="1" t="s">
        <v>43218</v>
      </c>
      <c r="D1667">
        <v>69528400</v>
      </c>
      <c r="E1667">
        <v>5450</v>
      </c>
      <c r="F1667" s="1"/>
    </row>
    <row r="1668" spans="1:6" x14ac:dyDescent="0.3">
      <c r="A1668">
        <v>31241</v>
      </c>
      <c r="B1668" s="1" t="s">
        <v>1264</v>
      </c>
      <c r="C1668" s="1" t="s">
        <v>43227</v>
      </c>
      <c r="D1668">
        <v>9768981</v>
      </c>
      <c r="E1668">
        <v>1974</v>
      </c>
      <c r="F1668" s="1" t="s">
        <v>43219</v>
      </c>
    </row>
    <row r="1669" spans="1:6" x14ac:dyDescent="0.3">
      <c r="A1669">
        <v>31242</v>
      </c>
      <c r="B1669" s="1" t="s">
        <v>2094</v>
      </c>
      <c r="C1669" s="1" t="s">
        <v>43222</v>
      </c>
      <c r="D1669">
        <v>16047442</v>
      </c>
      <c r="E1669">
        <v>4387</v>
      </c>
      <c r="F1669" s="1" t="s">
        <v>43217</v>
      </c>
    </row>
    <row r="1670" spans="1:6" x14ac:dyDescent="0.3">
      <c r="A1670">
        <v>31243</v>
      </c>
      <c r="B1670" s="1" t="s">
        <v>3158</v>
      </c>
      <c r="C1670" s="1" t="s">
        <v>43223</v>
      </c>
      <c r="D1670">
        <v>56178200</v>
      </c>
      <c r="E1670">
        <v>759</v>
      </c>
      <c r="F1670" s="1" t="s">
        <v>43217</v>
      </c>
    </row>
    <row r="1671" spans="1:6" x14ac:dyDescent="0.3">
      <c r="A1671">
        <v>31244</v>
      </c>
      <c r="B1671" s="1" t="s">
        <v>3158</v>
      </c>
      <c r="C1671" s="1" t="s">
        <v>43231</v>
      </c>
      <c r="D1671">
        <v>77309888</v>
      </c>
      <c r="E1671">
        <v>1174</v>
      </c>
      <c r="F1671" s="1"/>
    </row>
    <row r="1672" spans="1:6" x14ac:dyDescent="0.3">
      <c r="A1672">
        <v>31245</v>
      </c>
      <c r="B1672" s="1" t="s">
        <v>3851</v>
      </c>
      <c r="C1672" s="1" t="s">
        <v>43227</v>
      </c>
      <c r="D1672">
        <v>29708302</v>
      </c>
      <c r="E1672">
        <v>724</v>
      </c>
      <c r="F1672" s="1" t="s">
        <v>43217</v>
      </c>
    </row>
    <row r="1673" spans="1:6" x14ac:dyDescent="0.3">
      <c r="A1673">
        <v>31246</v>
      </c>
      <c r="B1673" s="1" t="s">
        <v>3851</v>
      </c>
      <c r="C1673" s="1" t="s">
        <v>9442</v>
      </c>
      <c r="D1673">
        <v>46119725</v>
      </c>
      <c r="E1673">
        <v>2108</v>
      </c>
      <c r="F1673" s="1"/>
    </row>
    <row r="1674" spans="1:6" x14ac:dyDescent="0.3">
      <c r="A1674">
        <v>31247</v>
      </c>
      <c r="B1674" s="1" t="s">
        <v>3851</v>
      </c>
      <c r="C1674" s="1" t="s">
        <v>43230</v>
      </c>
      <c r="D1674">
        <v>47106474</v>
      </c>
      <c r="E1674">
        <v>464</v>
      </c>
      <c r="F1674" s="1" t="s">
        <v>43224</v>
      </c>
    </row>
    <row r="1675" spans="1:6" x14ac:dyDescent="0.3">
      <c r="A1675">
        <v>31248</v>
      </c>
      <c r="B1675" s="1" t="s">
        <v>3851</v>
      </c>
      <c r="C1675" s="1" t="s">
        <v>43221</v>
      </c>
      <c r="D1675">
        <v>87490993</v>
      </c>
      <c r="E1675">
        <v>1429</v>
      </c>
      <c r="F1675" s="1" t="s">
        <v>43219</v>
      </c>
    </row>
    <row r="1676" spans="1:6" x14ac:dyDescent="0.3">
      <c r="A1676">
        <v>31249</v>
      </c>
      <c r="B1676" s="1" t="s">
        <v>3434</v>
      </c>
      <c r="C1676" s="1" t="s">
        <v>43220</v>
      </c>
      <c r="D1676">
        <v>76420205</v>
      </c>
      <c r="E1676">
        <v>6594</v>
      </c>
      <c r="F1676" s="1" t="s">
        <v>43217</v>
      </c>
    </row>
    <row r="1677" spans="1:6" x14ac:dyDescent="0.3">
      <c r="A1677">
        <v>31250</v>
      </c>
      <c r="B1677" s="1" t="s">
        <v>1723</v>
      </c>
      <c r="C1677" s="1" t="s">
        <v>43222</v>
      </c>
      <c r="D1677">
        <v>48037660</v>
      </c>
      <c r="E1677">
        <v>9222</v>
      </c>
      <c r="F1677" s="1" t="s">
        <v>43217</v>
      </c>
    </row>
    <row r="1678" spans="1:6" x14ac:dyDescent="0.3">
      <c r="A1678">
        <v>31251</v>
      </c>
      <c r="B1678" s="1" t="s">
        <v>3654</v>
      </c>
      <c r="C1678" s="1" t="s">
        <v>43230</v>
      </c>
      <c r="D1678">
        <v>16308558</v>
      </c>
      <c r="E1678">
        <v>2821</v>
      </c>
      <c r="F1678" s="1" t="s">
        <v>43217</v>
      </c>
    </row>
    <row r="1679" spans="1:6" x14ac:dyDescent="0.3">
      <c r="A1679">
        <v>31252</v>
      </c>
      <c r="B1679" s="1" t="s">
        <v>3722</v>
      </c>
      <c r="C1679" s="1" t="s">
        <v>43216</v>
      </c>
      <c r="D1679">
        <v>35251403</v>
      </c>
      <c r="E1679">
        <v>6605</v>
      </c>
      <c r="F1679" s="1" t="s">
        <v>43217</v>
      </c>
    </row>
    <row r="1680" spans="1:6" x14ac:dyDescent="0.3">
      <c r="A1680">
        <v>31253</v>
      </c>
      <c r="B1680" s="1" t="s">
        <v>2451</v>
      </c>
      <c r="C1680" s="1" t="s">
        <v>43220</v>
      </c>
      <c r="D1680">
        <v>2120972</v>
      </c>
      <c r="E1680">
        <v>1870</v>
      </c>
      <c r="F1680" s="1" t="s">
        <v>43217</v>
      </c>
    </row>
    <row r="1681" spans="1:6" x14ac:dyDescent="0.3">
      <c r="A1681">
        <v>31254</v>
      </c>
      <c r="B1681" s="1" t="s">
        <v>2889</v>
      </c>
      <c r="C1681" s="1" t="s">
        <v>9442</v>
      </c>
      <c r="D1681">
        <v>3816020</v>
      </c>
      <c r="E1681">
        <v>9291</v>
      </c>
      <c r="F1681" s="1" t="s">
        <v>43217</v>
      </c>
    </row>
    <row r="1682" spans="1:6" x14ac:dyDescent="0.3">
      <c r="A1682">
        <v>31255</v>
      </c>
      <c r="B1682" s="1" t="s">
        <v>3037</v>
      </c>
      <c r="C1682" s="1" t="s">
        <v>43226</v>
      </c>
      <c r="D1682">
        <v>53632640</v>
      </c>
      <c r="E1682">
        <v>2271</v>
      </c>
      <c r="F1682" s="1" t="s">
        <v>43217</v>
      </c>
    </row>
    <row r="1683" spans="1:6" x14ac:dyDescent="0.3">
      <c r="A1683">
        <v>31256</v>
      </c>
      <c r="B1683" s="1" t="s">
        <v>3037</v>
      </c>
      <c r="C1683" s="1" t="s">
        <v>43216</v>
      </c>
      <c r="D1683">
        <v>92731403</v>
      </c>
      <c r="E1683">
        <v>867</v>
      </c>
      <c r="F1683" s="1"/>
    </row>
    <row r="1684" spans="1:6" x14ac:dyDescent="0.3">
      <c r="A1684">
        <v>31257</v>
      </c>
      <c r="B1684" s="1" t="s">
        <v>3037</v>
      </c>
      <c r="C1684" s="1" t="s">
        <v>43231</v>
      </c>
      <c r="D1684">
        <v>38344526</v>
      </c>
      <c r="E1684">
        <v>21</v>
      </c>
      <c r="F1684" s="1" t="s">
        <v>43224</v>
      </c>
    </row>
    <row r="1685" spans="1:6" x14ac:dyDescent="0.3">
      <c r="A1685">
        <v>31258</v>
      </c>
      <c r="B1685" s="1" t="s">
        <v>3037</v>
      </c>
      <c r="C1685" s="1" t="s">
        <v>43220</v>
      </c>
      <c r="D1685">
        <v>69378167</v>
      </c>
      <c r="E1685">
        <v>1672</v>
      </c>
      <c r="F1685" s="1"/>
    </row>
    <row r="1686" spans="1:6" x14ac:dyDescent="0.3">
      <c r="A1686">
        <v>31259</v>
      </c>
      <c r="B1686" s="1" t="s">
        <v>642</v>
      </c>
      <c r="C1686" s="1" t="s">
        <v>43218</v>
      </c>
      <c r="D1686">
        <v>70287799</v>
      </c>
      <c r="E1686">
        <v>2220</v>
      </c>
      <c r="F1686" s="1" t="s">
        <v>43217</v>
      </c>
    </row>
    <row r="1687" spans="1:6" x14ac:dyDescent="0.3">
      <c r="A1687">
        <v>31260</v>
      </c>
      <c r="B1687" s="1" t="s">
        <v>1237</v>
      </c>
      <c r="C1687" s="1" t="s">
        <v>43222</v>
      </c>
      <c r="D1687">
        <v>70135479</v>
      </c>
      <c r="E1687">
        <v>6840</v>
      </c>
      <c r="F1687" s="1" t="s">
        <v>43217</v>
      </c>
    </row>
    <row r="1688" spans="1:6" x14ac:dyDescent="0.3">
      <c r="A1688">
        <v>31261</v>
      </c>
      <c r="B1688" s="1" t="s">
        <v>1237</v>
      </c>
      <c r="C1688" s="1" t="s">
        <v>43230</v>
      </c>
      <c r="D1688">
        <v>78545605</v>
      </c>
      <c r="E1688">
        <v>599</v>
      </c>
      <c r="F1688" s="1"/>
    </row>
    <row r="1689" spans="1:6" x14ac:dyDescent="0.3">
      <c r="A1689">
        <v>31262</v>
      </c>
      <c r="B1689" s="1" t="s">
        <v>2794</v>
      </c>
      <c r="C1689" s="1" t="s">
        <v>43223</v>
      </c>
      <c r="D1689">
        <v>27904290</v>
      </c>
      <c r="E1689">
        <v>2077.3000000000002</v>
      </c>
      <c r="F1689" s="1" t="s">
        <v>43219</v>
      </c>
    </row>
    <row r="1690" spans="1:6" x14ac:dyDescent="0.3">
      <c r="A1690">
        <v>31263</v>
      </c>
      <c r="B1690" s="1" t="s">
        <v>2794</v>
      </c>
      <c r="C1690" s="1" t="s">
        <v>43221</v>
      </c>
      <c r="D1690">
        <v>88882463</v>
      </c>
      <c r="E1690">
        <v>4162</v>
      </c>
      <c r="F1690" s="1" t="s">
        <v>43217</v>
      </c>
    </row>
    <row r="1691" spans="1:6" x14ac:dyDescent="0.3">
      <c r="A1691">
        <v>31264</v>
      </c>
      <c r="B1691" s="1" t="s">
        <v>2841</v>
      </c>
      <c r="C1691" s="1" t="s">
        <v>43230</v>
      </c>
      <c r="D1691">
        <v>44934696</v>
      </c>
      <c r="E1691">
        <v>4128</v>
      </c>
      <c r="F1691" s="1" t="s">
        <v>43217</v>
      </c>
    </row>
    <row r="1692" spans="1:6" x14ac:dyDescent="0.3">
      <c r="A1692">
        <v>31265</v>
      </c>
      <c r="B1692" s="1" t="s">
        <v>462</v>
      </c>
      <c r="C1692" s="1" t="s">
        <v>43227</v>
      </c>
      <c r="D1692">
        <v>75666576</v>
      </c>
      <c r="E1692">
        <v>1246.4000000000001</v>
      </c>
      <c r="F1692" s="1" t="s">
        <v>43228</v>
      </c>
    </row>
    <row r="1693" spans="1:6" x14ac:dyDescent="0.3">
      <c r="A1693">
        <v>31266</v>
      </c>
      <c r="B1693" s="1" t="s">
        <v>1233</v>
      </c>
      <c r="C1693" s="1" t="s">
        <v>43227</v>
      </c>
      <c r="D1693">
        <v>25406718</v>
      </c>
      <c r="E1693">
        <v>3863</v>
      </c>
      <c r="F1693" s="1" t="s">
        <v>43217</v>
      </c>
    </row>
    <row r="1694" spans="1:6" x14ac:dyDescent="0.3">
      <c r="A1694">
        <v>31267</v>
      </c>
      <c r="B1694" s="1" t="s">
        <v>2877</v>
      </c>
      <c r="C1694" s="1" t="s">
        <v>43227</v>
      </c>
      <c r="D1694">
        <v>30025339</v>
      </c>
      <c r="E1694">
        <v>1903</v>
      </c>
      <c r="F1694" s="1" t="s">
        <v>43217</v>
      </c>
    </row>
    <row r="1695" spans="1:6" x14ac:dyDescent="0.3">
      <c r="A1695">
        <v>31268</v>
      </c>
      <c r="B1695" s="1" t="s">
        <v>30</v>
      </c>
      <c r="C1695" s="1" t="s">
        <v>43231</v>
      </c>
      <c r="D1695">
        <v>19942432</v>
      </c>
      <c r="E1695">
        <v>3839</v>
      </c>
      <c r="F1695" s="1" t="s">
        <v>43217</v>
      </c>
    </row>
    <row r="1696" spans="1:6" x14ac:dyDescent="0.3">
      <c r="A1696">
        <v>31269</v>
      </c>
      <c r="B1696" s="1" t="s">
        <v>30</v>
      </c>
      <c r="C1696" s="1" t="s">
        <v>43216</v>
      </c>
      <c r="D1696">
        <v>87970047</v>
      </c>
      <c r="E1696">
        <v>508</v>
      </c>
      <c r="F1696" s="1"/>
    </row>
    <row r="1697" spans="1:6" x14ac:dyDescent="0.3">
      <c r="A1697">
        <v>31270</v>
      </c>
      <c r="B1697" s="1" t="s">
        <v>30</v>
      </c>
      <c r="C1697" s="1" t="s">
        <v>43223</v>
      </c>
      <c r="D1697">
        <v>23086488</v>
      </c>
      <c r="E1697">
        <v>169</v>
      </c>
      <c r="F1697" s="1" t="s">
        <v>43224</v>
      </c>
    </row>
    <row r="1698" spans="1:6" x14ac:dyDescent="0.3">
      <c r="A1698">
        <v>31271</v>
      </c>
      <c r="B1698" s="1" t="s">
        <v>538</v>
      </c>
      <c r="C1698" s="1" t="s">
        <v>43231</v>
      </c>
      <c r="D1698">
        <v>2533764</v>
      </c>
      <c r="E1698">
        <v>3175</v>
      </c>
      <c r="F1698" s="1" t="s">
        <v>43217</v>
      </c>
    </row>
    <row r="1699" spans="1:6" x14ac:dyDescent="0.3">
      <c r="A1699">
        <v>31276</v>
      </c>
      <c r="B1699" s="1" t="s">
        <v>4338</v>
      </c>
      <c r="C1699" s="1" t="s">
        <v>43220</v>
      </c>
      <c r="D1699">
        <v>61846792</v>
      </c>
      <c r="E1699">
        <v>3587</v>
      </c>
      <c r="F1699" s="1" t="s">
        <v>43217</v>
      </c>
    </row>
    <row r="1700" spans="1:6" x14ac:dyDescent="0.3">
      <c r="A1700">
        <v>31277</v>
      </c>
      <c r="B1700" s="1" t="s">
        <v>1799</v>
      </c>
      <c r="C1700" s="1" t="s">
        <v>43230</v>
      </c>
      <c r="D1700">
        <v>39353507</v>
      </c>
      <c r="E1700">
        <v>2491</v>
      </c>
      <c r="F1700" s="1" t="s">
        <v>43217</v>
      </c>
    </row>
    <row r="1701" spans="1:6" x14ac:dyDescent="0.3">
      <c r="A1701">
        <v>31282</v>
      </c>
      <c r="B1701" s="1" t="s">
        <v>4067</v>
      </c>
      <c r="C1701" s="1" t="s">
        <v>43223</v>
      </c>
      <c r="D1701">
        <v>29951918</v>
      </c>
      <c r="E1701">
        <v>4375.5</v>
      </c>
      <c r="F1701" s="1" t="s">
        <v>43219</v>
      </c>
    </row>
    <row r="1702" spans="1:6" x14ac:dyDescent="0.3">
      <c r="A1702">
        <v>31283</v>
      </c>
      <c r="B1702" s="1" t="s">
        <v>485</v>
      </c>
      <c r="C1702" s="1" t="s">
        <v>43216</v>
      </c>
      <c r="D1702">
        <v>21816671</v>
      </c>
      <c r="E1702">
        <v>7213</v>
      </c>
      <c r="F1702" s="1" t="s">
        <v>43217</v>
      </c>
    </row>
    <row r="1703" spans="1:6" x14ac:dyDescent="0.3">
      <c r="A1703">
        <v>31284</v>
      </c>
      <c r="B1703" s="1" t="s">
        <v>1031</v>
      </c>
      <c r="C1703" s="1" t="s">
        <v>43227</v>
      </c>
      <c r="D1703">
        <v>38014668</v>
      </c>
      <c r="E1703">
        <v>8500</v>
      </c>
      <c r="F1703" s="1" t="s">
        <v>43217</v>
      </c>
    </row>
    <row r="1704" spans="1:6" x14ac:dyDescent="0.3">
      <c r="A1704">
        <v>31285</v>
      </c>
      <c r="B1704" s="1" t="s">
        <v>1703</v>
      </c>
      <c r="C1704" s="1" t="s">
        <v>43230</v>
      </c>
      <c r="D1704">
        <v>52661430</v>
      </c>
      <c r="E1704">
        <v>2623</v>
      </c>
      <c r="F1704" s="1" t="s">
        <v>43217</v>
      </c>
    </row>
    <row r="1705" spans="1:6" x14ac:dyDescent="0.3">
      <c r="A1705">
        <v>31286</v>
      </c>
      <c r="B1705" s="1" t="s">
        <v>1703</v>
      </c>
      <c r="C1705" s="1" t="s">
        <v>43225</v>
      </c>
      <c r="D1705">
        <v>28742987</v>
      </c>
      <c r="E1705">
        <v>6619</v>
      </c>
      <c r="F1705" s="1"/>
    </row>
    <row r="1706" spans="1:6" x14ac:dyDescent="0.3">
      <c r="A1706">
        <v>31287</v>
      </c>
      <c r="B1706" s="1" t="s">
        <v>1703</v>
      </c>
      <c r="C1706" s="1" t="s">
        <v>43222</v>
      </c>
      <c r="D1706">
        <v>8041507</v>
      </c>
      <c r="E1706">
        <v>525</v>
      </c>
      <c r="F1706" s="1" t="s">
        <v>43224</v>
      </c>
    </row>
    <row r="1707" spans="1:6" x14ac:dyDescent="0.3">
      <c r="A1707">
        <v>31288</v>
      </c>
      <c r="B1707" s="1" t="s">
        <v>1046</v>
      </c>
      <c r="C1707" s="1" t="s">
        <v>43227</v>
      </c>
      <c r="D1707">
        <v>87367409</v>
      </c>
      <c r="E1707">
        <v>2948</v>
      </c>
      <c r="F1707" s="1" t="s">
        <v>43217</v>
      </c>
    </row>
    <row r="1708" spans="1:6" x14ac:dyDescent="0.3">
      <c r="A1708">
        <v>31289</v>
      </c>
      <c r="B1708" s="1" t="s">
        <v>2918</v>
      </c>
      <c r="C1708" s="1" t="s">
        <v>43231</v>
      </c>
      <c r="D1708">
        <v>91892945</v>
      </c>
      <c r="E1708">
        <v>6950</v>
      </c>
      <c r="F1708" s="1" t="s">
        <v>43217</v>
      </c>
    </row>
    <row r="1709" spans="1:6" x14ac:dyDescent="0.3">
      <c r="A1709">
        <v>31291</v>
      </c>
      <c r="B1709" s="1" t="s">
        <v>1375</v>
      </c>
      <c r="C1709" s="1" t="s">
        <v>43231</v>
      </c>
      <c r="D1709">
        <v>71369182</v>
      </c>
      <c r="E1709">
        <v>1333</v>
      </c>
      <c r="F1709" s="1" t="s">
        <v>43217</v>
      </c>
    </row>
    <row r="1710" spans="1:6" x14ac:dyDescent="0.3">
      <c r="A1710">
        <v>31292</v>
      </c>
      <c r="B1710" s="1" t="s">
        <v>1375</v>
      </c>
      <c r="C1710" s="1" t="s">
        <v>43227</v>
      </c>
      <c r="D1710">
        <v>15883821</v>
      </c>
      <c r="E1710">
        <v>335</v>
      </c>
      <c r="F1710" s="1" t="s">
        <v>43217</v>
      </c>
    </row>
    <row r="1711" spans="1:6" x14ac:dyDescent="0.3">
      <c r="A1711">
        <v>31293</v>
      </c>
      <c r="B1711" s="1" t="s">
        <v>1445</v>
      </c>
      <c r="C1711" s="1" t="s">
        <v>9442</v>
      </c>
      <c r="D1711">
        <v>61391454</v>
      </c>
      <c r="E1711">
        <v>1653</v>
      </c>
      <c r="F1711" s="1" t="s">
        <v>43217</v>
      </c>
    </row>
    <row r="1712" spans="1:6" x14ac:dyDescent="0.3">
      <c r="A1712">
        <v>31294</v>
      </c>
      <c r="B1712" s="1" t="s">
        <v>1445</v>
      </c>
      <c r="C1712" s="1" t="s">
        <v>43225</v>
      </c>
      <c r="D1712">
        <v>43192416</v>
      </c>
      <c r="E1712">
        <v>1457</v>
      </c>
      <c r="F1712" s="1"/>
    </row>
    <row r="1713" spans="1:6" x14ac:dyDescent="0.3">
      <c r="A1713">
        <v>31295</v>
      </c>
      <c r="B1713" s="1" t="s">
        <v>1445</v>
      </c>
      <c r="C1713" s="1" t="s">
        <v>43229</v>
      </c>
      <c r="D1713">
        <v>75588404</v>
      </c>
      <c r="E1713">
        <v>221</v>
      </c>
      <c r="F1713" s="1" t="s">
        <v>43224</v>
      </c>
    </row>
    <row r="1714" spans="1:6" x14ac:dyDescent="0.3">
      <c r="A1714">
        <v>31296</v>
      </c>
      <c r="B1714" s="1" t="s">
        <v>3163</v>
      </c>
      <c r="C1714" s="1" t="s">
        <v>9442</v>
      </c>
      <c r="D1714">
        <v>91569077</v>
      </c>
      <c r="E1714">
        <v>3484</v>
      </c>
      <c r="F1714" s="1" t="s">
        <v>43217</v>
      </c>
    </row>
    <row r="1715" spans="1:6" x14ac:dyDescent="0.3">
      <c r="A1715">
        <v>31297</v>
      </c>
      <c r="B1715" s="1" t="s">
        <v>1549</v>
      </c>
      <c r="C1715" s="1" t="s">
        <v>43218</v>
      </c>
      <c r="D1715">
        <v>59882163</v>
      </c>
      <c r="E1715">
        <v>1404</v>
      </c>
      <c r="F1715" s="1" t="s">
        <v>43217</v>
      </c>
    </row>
    <row r="1716" spans="1:6" x14ac:dyDescent="0.3">
      <c r="A1716">
        <v>31298</v>
      </c>
      <c r="B1716" s="1" t="s">
        <v>1549</v>
      </c>
      <c r="C1716" s="1" t="s">
        <v>43225</v>
      </c>
      <c r="D1716">
        <v>31563121</v>
      </c>
      <c r="E1716">
        <v>2177</v>
      </c>
      <c r="F1716" s="1"/>
    </row>
    <row r="1717" spans="1:6" x14ac:dyDescent="0.3">
      <c r="A1717">
        <v>31299</v>
      </c>
      <c r="B1717" s="1" t="s">
        <v>1521</v>
      </c>
      <c r="C1717" s="1" t="s">
        <v>43225</v>
      </c>
      <c r="D1717">
        <v>74620097</v>
      </c>
      <c r="E1717">
        <v>3282</v>
      </c>
      <c r="F1717" s="1" t="s">
        <v>43217</v>
      </c>
    </row>
    <row r="1718" spans="1:6" x14ac:dyDescent="0.3">
      <c r="A1718">
        <v>31300</v>
      </c>
      <c r="B1718" s="1" t="s">
        <v>3494</v>
      </c>
      <c r="C1718" s="1" t="s">
        <v>43226</v>
      </c>
      <c r="D1718">
        <v>57227110</v>
      </c>
      <c r="E1718">
        <v>1607</v>
      </c>
      <c r="F1718" s="1" t="s">
        <v>43217</v>
      </c>
    </row>
    <row r="1719" spans="1:6" x14ac:dyDescent="0.3">
      <c r="A1719">
        <v>31301</v>
      </c>
      <c r="B1719" s="1" t="s">
        <v>652</v>
      </c>
      <c r="C1719" s="1" t="s">
        <v>43227</v>
      </c>
      <c r="D1719">
        <v>23392784</v>
      </c>
      <c r="E1719">
        <v>2878</v>
      </c>
      <c r="F1719" s="1" t="s">
        <v>43217</v>
      </c>
    </row>
    <row r="1720" spans="1:6" x14ac:dyDescent="0.3">
      <c r="A1720">
        <v>31302</v>
      </c>
      <c r="B1720" s="1" t="s">
        <v>652</v>
      </c>
      <c r="C1720" s="1" t="s">
        <v>43225</v>
      </c>
      <c r="D1720">
        <v>17594236</v>
      </c>
      <c r="E1720">
        <v>3311</v>
      </c>
      <c r="F1720" s="1"/>
    </row>
    <row r="1721" spans="1:6" x14ac:dyDescent="0.3">
      <c r="A1721">
        <v>31303</v>
      </c>
      <c r="B1721" s="1" t="s">
        <v>2317</v>
      </c>
      <c r="C1721" s="1" t="s">
        <v>9442</v>
      </c>
      <c r="D1721">
        <v>11863774</v>
      </c>
      <c r="E1721">
        <v>5822</v>
      </c>
      <c r="F1721" s="1" t="s">
        <v>43217</v>
      </c>
    </row>
    <row r="1722" spans="1:6" x14ac:dyDescent="0.3">
      <c r="A1722">
        <v>31304</v>
      </c>
      <c r="B1722" s="1" t="s">
        <v>541</v>
      </c>
      <c r="C1722" s="1" t="s">
        <v>43222</v>
      </c>
      <c r="D1722">
        <v>17364889</v>
      </c>
      <c r="E1722">
        <v>317</v>
      </c>
      <c r="F1722" s="1" t="s">
        <v>43217</v>
      </c>
    </row>
    <row r="1723" spans="1:6" x14ac:dyDescent="0.3">
      <c r="A1723">
        <v>31305</v>
      </c>
      <c r="B1723" s="1" t="s">
        <v>541</v>
      </c>
      <c r="C1723" s="1" t="s">
        <v>43226</v>
      </c>
      <c r="D1723">
        <v>4791987</v>
      </c>
      <c r="E1723">
        <v>2291</v>
      </c>
      <c r="F1723" s="1"/>
    </row>
    <row r="1724" spans="1:6" x14ac:dyDescent="0.3">
      <c r="A1724">
        <v>31308</v>
      </c>
      <c r="B1724" s="1" t="s">
        <v>1025</v>
      </c>
      <c r="C1724" s="1" t="s">
        <v>43225</v>
      </c>
      <c r="D1724">
        <v>38729328</v>
      </c>
      <c r="E1724">
        <v>3924</v>
      </c>
      <c r="F1724" s="1" t="s">
        <v>43217</v>
      </c>
    </row>
    <row r="1725" spans="1:6" x14ac:dyDescent="0.3">
      <c r="A1725">
        <v>31309</v>
      </c>
      <c r="B1725" s="1" t="s">
        <v>4241</v>
      </c>
      <c r="C1725" s="1" t="s">
        <v>43227</v>
      </c>
      <c r="D1725">
        <v>57378178</v>
      </c>
      <c r="E1725">
        <v>3601</v>
      </c>
      <c r="F1725" s="1" t="s">
        <v>43217</v>
      </c>
    </row>
    <row r="1726" spans="1:6" x14ac:dyDescent="0.3">
      <c r="A1726">
        <v>31310</v>
      </c>
      <c r="B1726" s="1" t="s">
        <v>2677</v>
      </c>
      <c r="C1726" s="1" t="s">
        <v>43222</v>
      </c>
      <c r="D1726">
        <v>84192180</v>
      </c>
      <c r="E1726">
        <v>2368.9</v>
      </c>
      <c r="F1726" s="1" t="s">
        <v>43228</v>
      </c>
    </row>
    <row r="1727" spans="1:6" x14ac:dyDescent="0.3">
      <c r="A1727">
        <v>31311</v>
      </c>
      <c r="B1727" s="1" t="s">
        <v>1728</v>
      </c>
      <c r="C1727" s="1" t="s">
        <v>43216</v>
      </c>
      <c r="D1727">
        <v>36806219</v>
      </c>
      <c r="E1727">
        <v>5023</v>
      </c>
      <c r="F1727" s="1" t="s">
        <v>43217</v>
      </c>
    </row>
    <row r="1728" spans="1:6" x14ac:dyDescent="0.3">
      <c r="A1728">
        <v>31312</v>
      </c>
      <c r="B1728" s="1" t="s">
        <v>1728</v>
      </c>
      <c r="C1728" s="1" t="s">
        <v>43227</v>
      </c>
      <c r="D1728">
        <v>20391887</v>
      </c>
      <c r="E1728">
        <v>942</v>
      </c>
      <c r="F1728" s="1"/>
    </row>
    <row r="1729" spans="1:6" x14ac:dyDescent="0.3">
      <c r="A1729">
        <v>31313</v>
      </c>
      <c r="B1729" s="1" t="s">
        <v>1728</v>
      </c>
      <c r="C1729" s="1" t="s">
        <v>43230</v>
      </c>
      <c r="D1729">
        <v>58231496</v>
      </c>
      <c r="E1729">
        <v>1888</v>
      </c>
      <c r="F1729" s="1" t="s">
        <v>43224</v>
      </c>
    </row>
    <row r="1730" spans="1:6" x14ac:dyDescent="0.3">
      <c r="A1730">
        <v>31314</v>
      </c>
      <c r="B1730" s="1" t="s">
        <v>1558</v>
      </c>
      <c r="C1730" s="1" t="s">
        <v>43231</v>
      </c>
      <c r="D1730">
        <v>88894867</v>
      </c>
      <c r="E1730">
        <v>3297</v>
      </c>
      <c r="F1730" s="1" t="s">
        <v>43217</v>
      </c>
    </row>
    <row r="1731" spans="1:6" x14ac:dyDescent="0.3">
      <c r="A1731">
        <v>31315</v>
      </c>
      <c r="B1731" s="1" t="s">
        <v>3248</v>
      </c>
      <c r="C1731" s="1" t="s">
        <v>43222</v>
      </c>
      <c r="D1731">
        <v>27181756</v>
      </c>
      <c r="E1731">
        <v>3206</v>
      </c>
      <c r="F1731" s="1" t="s">
        <v>43217</v>
      </c>
    </row>
    <row r="1732" spans="1:6" x14ac:dyDescent="0.3">
      <c r="A1732">
        <v>31316</v>
      </c>
      <c r="B1732" s="1" t="s">
        <v>1774</v>
      </c>
      <c r="C1732" s="1" t="s">
        <v>43223</v>
      </c>
      <c r="D1732">
        <v>95435869</v>
      </c>
      <c r="E1732">
        <v>2600</v>
      </c>
      <c r="F1732" s="1" t="s">
        <v>43228</v>
      </c>
    </row>
    <row r="1733" spans="1:6" x14ac:dyDescent="0.3">
      <c r="A1733">
        <v>31317</v>
      </c>
      <c r="B1733" s="1" t="s">
        <v>1774</v>
      </c>
      <c r="C1733" s="1" t="s">
        <v>43216</v>
      </c>
      <c r="D1733">
        <v>27833730</v>
      </c>
      <c r="E1733">
        <v>10199</v>
      </c>
      <c r="F1733" s="1" t="s">
        <v>43217</v>
      </c>
    </row>
    <row r="1734" spans="1:6" x14ac:dyDescent="0.3">
      <c r="A1734">
        <v>31318</v>
      </c>
      <c r="B1734" s="1" t="s">
        <v>2263</v>
      </c>
      <c r="C1734" s="1" t="s">
        <v>43225</v>
      </c>
      <c r="D1734">
        <v>53567492</v>
      </c>
      <c r="E1734">
        <v>9327</v>
      </c>
      <c r="F1734" s="1" t="s">
        <v>43217</v>
      </c>
    </row>
    <row r="1735" spans="1:6" x14ac:dyDescent="0.3">
      <c r="A1735">
        <v>31319</v>
      </c>
      <c r="B1735" s="1" t="s">
        <v>1504</v>
      </c>
      <c r="C1735" s="1" t="s">
        <v>43218</v>
      </c>
      <c r="D1735">
        <v>56866002</v>
      </c>
      <c r="E1735">
        <v>1690</v>
      </c>
      <c r="F1735" s="1" t="s">
        <v>43217</v>
      </c>
    </row>
    <row r="1736" spans="1:6" x14ac:dyDescent="0.3">
      <c r="A1736">
        <v>31320</v>
      </c>
      <c r="B1736" s="1" t="s">
        <v>1063</v>
      </c>
      <c r="C1736" s="1" t="s">
        <v>43227</v>
      </c>
      <c r="D1736">
        <v>52970862</v>
      </c>
      <c r="E1736">
        <v>6889</v>
      </c>
      <c r="F1736" s="1" t="s">
        <v>43217</v>
      </c>
    </row>
    <row r="1737" spans="1:6" x14ac:dyDescent="0.3">
      <c r="A1737">
        <v>31321</v>
      </c>
      <c r="B1737" s="1" t="s">
        <v>1775</v>
      </c>
      <c r="C1737" s="1" t="s">
        <v>43216</v>
      </c>
      <c r="D1737">
        <v>869143</v>
      </c>
      <c r="E1737">
        <v>2813</v>
      </c>
      <c r="F1737" s="1" t="s">
        <v>43217</v>
      </c>
    </row>
    <row r="1738" spans="1:6" x14ac:dyDescent="0.3">
      <c r="A1738">
        <v>31322</v>
      </c>
      <c r="B1738" s="1" t="s">
        <v>1775</v>
      </c>
      <c r="C1738" s="1" t="s">
        <v>43220</v>
      </c>
      <c r="D1738">
        <v>62296283</v>
      </c>
      <c r="E1738">
        <v>299</v>
      </c>
      <c r="F1738" s="1"/>
    </row>
    <row r="1739" spans="1:6" x14ac:dyDescent="0.3">
      <c r="A1739">
        <v>31323</v>
      </c>
      <c r="B1739" s="1" t="s">
        <v>1775</v>
      </c>
      <c r="C1739" s="1" t="s">
        <v>9442</v>
      </c>
      <c r="D1739">
        <v>4333562</v>
      </c>
      <c r="E1739">
        <v>3160</v>
      </c>
      <c r="F1739" s="1" t="s">
        <v>43224</v>
      </c>
    </row>
    <row r="1740" spans="1:6" x14ac:dyDescent="0.3">
      <c r="A1740">
        <v>31324</v>
      </c>
      <c r="B1740" s="1" t="s">
        <v>3537</v>
      </c>
      <c r="C1740" s="1" t="s">
        <v>43229</v>
      </c>
      <c r="D1740">
        <v>70345508</v>
      </c>
      <c r="E1740">
        <v>1130</v>
      </c>
      <c r="F1740" s="1" t="s">
        <v>43217</v>
      </c>
    </row>
    <row r="1741" spans="1:6" x14ac:dyDescent="0.3">
      <c r="A1741">
        <v>31325</v>
      </c>
      <c r="B1741" s="1" t="s">
        <v>3537</v>
      </c>
      <c r="C1741" s="1" t="s">
        <v>43221</v>
      </c>
      <c r="D1741">
        <v>87733494</v>
      </c>
      <c r="E1741">
        <v>619</v>
      </c>
      <c r="F1741" s="1"/>
    </row>
    <row r="1742" spans="1:6" x14ac:dyDescent="0.3">
      <c r="A1742">
        <v>31326</v>
      </c>
      <c r="B1742" s="1" t="s">
        <v>3537</v>
      </c>
      <c r="C1742" s="1" t="s">
        <v>43230</v>
      </c>
      <c r="D1742">
        <v>61034697</v>
      </c>
      <c r="E1742">
        <v>233</v>
      </c>
      <c r="F1742" s="1" t="s">
        <v>43224</v>
      </c>
    </row>
    <row r="1743" spans="1:6" x14ac:dyDescent="0.3">
      <c r="A1743">
        <v>31327</v>
      </c>
      <c r="B1743" s="1" t="s">
        <v>1191</v>
      </c>
      <c r="C1743" s="1" t="s">
        <v>43216</v>
      </c>
      <c r="D1743">
        <v>54353141</v>
      </c>
      <c r="E1743">
        <v>3493</v>
      </c>
      <c r="F1743" s="1" t="s">
        <v>43217</v>
      </c>
    </row>
    <row r="1744" spans="1:6" x14ac:dyDescent="0.3">
      <c r="A1744">
        <v>31328</v>
      </c>
      <c r="B1744" s="1" t="s">
        <v>4494</v>
      </c>
      <c r="C1744" s="1" t="s">
        <v>43218</v>
      </c>
      <c r="D1744">
        <v>77757256</v>
      </c>
      <c r="E1744">
        <v>5154</v>
      </c>
      <c r="F1744" s="1" t="s">
        <v>43219</v>
      </c>
    </row>
    <row r="1745" spans="1:6" x14ac:dyDescent="0.3">
      <c r="A1745">
        <v>31329</v>
      </c>
      <c r="B1745" s="1" t="s">
        <v>4494</v>
      </c>
      <c r="C1745" s="1" t="s">
        <v>43223</v>
      </c>
      <c r="D1745">
        <v>10788429</v>
      </c>
      <c r="E1745">
        <v>8677</v>
      </c>
      <c r="F1745" s="1" t="s">
        <v>43217</v>
      </c>
    </row>
    <row r="1746" spans="1:6" x14ac:dyDescent="0.3">
      <c r="A1746">
        <v>31330</v>
      </c>
      <c r="B1746" s="1" t="s">
        <v>4494</v>
      </c>
      <c r="C1746" s="1" t="s">
        <v>43223</v>
      </c>
      <c r="D1746">
        <v>50830727</v>
      </c>
      <c r="E1746">
        <v>1762</v>
      </c>
      <c r="F1746" s="1"/>
    </row>
    <row r="1747" spans="1:6" x14ac:dyDescent="0.3">
      <c r="A1747">
        <v>31331</v>
      </c>
      <c r="B1747" s="1" t="s">
        <v>4494</v>
      </c>
      <c r="C1747" s="1" t="s">
        <v>9442</v>
      </c>
      <c r="D1747">
        <v>13490295</v>
      </c>
      <c r="E1747">
        <v>2015</v>
      </c>
      <c r="F1747" s="1" t="s">
        <v>43224</v>
      </c>
    </row>
    <row r="1748" spans="1:6" x14ac:dyDescent="0.3">
      <c r="A1748">
        <v>31332</v>
      </c>
      <c r="B1748" s="1" t="s">
        <v>4494</v>
      </c>
      <c r="C1748" s="1" t="s">
        <v>43223</v>
      </c>
      <c r="D1748">
        <v>44717049</v>
      </c>
      <c r="E1748">
        <v>744</v>
      </c>
      <c r="F1748" s="1"/>
    </row>
    <row r="1749" spans="1:6" x14ac:dyDescent="0.3">
      <c r="A1749">
        <v>31333</v>
      </c>
      <c r="B1749" s="1" t="s">
        <v>4164</v>
      </c>
      <c r="C1749" s="1" t="s">
        <v>43227</v>
      </c>
      <c r="D1749">
        <v>20581275</v>
      </c>
      <c r="E1749">
        <v>6185</v>
      </c>
      <c r="F1749" s="1" t="s">
        <v>43217</v>
      </c>
    </row>
    <row r="1750" spans="1:6" x14ac:dyDescent="0.3">
      <c r="A1750">
        <v>31334</v>
      </c>
      <c r="B1750" s="1" t="s">
        <v>4164</v>
      </c>
      <c r="C1750" s="1" t="s">
        <v>43216</v>
      </c>
      <c r="D1750">
        <v>35347509</v>
      </c>
      <c r="E1750">
        <v>884</v>
      </c>
      <c r="F1750" s="1"/>
    </row>
    <row r="1751" spans="1:6" x14ac:dyDescent="0.3">
      <c r="A1751">
        <v>31335</v>
      </c>
      <c r="B1751" s="1" t="s">
        <v>4164</v>
      </c>
      <c r="C1751" s="1" t="s">
        <v>43230</v>
      </c>
      <c r="D1751">
        <v>91518568</v>
      </c>
      <c r="E1751">
        <v>1362</v>
      </c>
      <c r="F1751" s="1" t="s">
        <v>43224</v>
      </c>
    </row>
    <row r="1752" spans="1:6" x14ac:dyDescent="0.3">
      <c r="A1752">
        <v>31336</v>
      </c>
      <c r="B1752" s="1" t="s">
        <v>3439</v>
      </c>
      <c r="C1752" s="1" t="s">
        <v>43230</v>
      </c>
      <c r="D1752">
        <v>72762423</v>
      </c>
      <c r="E1752">
        <v>4377</v>
      </c>
      <c r="F1752" s="1" t="s">
        <v>43217</v>
      </c>
    </row>
    <row r="1753" spans="1:6" x14ac:dyDescent="0.3">
      <c r="A1753">
        <v>31337</v>
      </c>
      <c r="B1753" s="1" t="s">
        <v>3439</v>
      </c>
      <c r="C1753" s="1" t="s">
        <v>9442</v>
      </c>
      <c r="D1753">
        <v>96369796</v>
      </c>
      <c r="E1753">
        <v>907</v>
      </c>
      <c r="F1753" s="1"/>
    </row>
    <row r="1754" spans="1:6" x14ac:dyDescent="0.3">
      <c r="A1754">
        <v>31338</v>
      </c>
      <c r="B1754" s="1" t="s">
        <v>3439</v>
      </c>
      <c r="C1754" s="1" t="s">
        <v>43218</v>
      </c>
      <c r="D1754">
        <v>17258435</v>
      </c>
      <c r="E1754">
        <v>149</v>
      </c>
      <c r="F1754" s="1" t="s">
        <v>43224</v>
      </c>
    </row>
    <row r="1755" spans="1:6" x14ac:dyDescent="0.3">
      <c r="A1755">
        <v>31339</v>
      </c>
      <c r="B1755" s="1" t="s">
        <v>3439</v>
      </c>
      <c r="C1755" s="1" t="s">
        <v>43229</v>
      </c>
      <c r="D1755">
        <v>99194561</v>
      </c>
      <c r="E1755">
        <v>80</v>
      </c>
      <c r="F1755" s="1"/>
    </row>
    <row r="1756" spans="1:6" x14ac:dyDescent="0.3">
      <c r="A1756">
        <v>31340</v>
      </c>
      <c r="B1756" s="1" t="s">
        <v>3814</v>
      </c>
      <c r="C1756" s="1" t="s">
        <v>43230</v>
      </c>
      <c r="D1756">
        <v>33750575</v>
      </c>
      <c r="E1756">
        <v>2683</v>
      </c>
      <c r="F1756" s="1" t="s">
        <v>43217</v>
      </c>
    </row>
    <row r="1757" spans="1:6" x14ac:dyDescent="0.3">
      <c r="A1757">
        <v>31341</v>
      </c>
      <c r="B1757" s="1" t="s">
        <v>3814</v>
      </c>
      <c r="C1757" s="1" t="s">
        <v>43222</v>
      </c>
      <c r="D1757">
        <v>3041947</v>
      </c>
      <c r="E1757">
        <v>636</v>
      </c>
      <c r="F1757" s="1" t="s">
        <v>43228</v>
      </c>
    </row>
    <row r="1758" spans="1:6" x14ac:dyDescent="0.3">
      <c r="A1758">
        <v>31342</v>
      </c>
      <c r="B1758" s="1" t="s">
        <v>579</v>
      </c>
      <c r="C1758" s="1" t="s">
        <v>43218</v>
      </c>
      <c r="D1758">
        <v>3167045</v>
      </c>
      <c r="E1758">
        <v>1485</v>
      </c>
      <c r="F1758" s="1" t="s">
        <v>43217</v>
      </c>
    </row>
    <row r="1759" spans="1:6" x14ac:dyDescent="0.3">
      <c r="A1759">
        <v>31343</v>
      </c>
      <c r="B1759" s="1" t="s">
        <v>579</v>
      </c>
      <c r="C1759" s="1" t="s">
        <v>43231</v>
      </c>
      <c r="D1759">
        <v>6584710</v>
      </c>
      <c r="E1759">
        <v>1431</v>
      </c>
      <c r="F1759" s="1" t="s">
        <v>43217</v>
      </c>
    </row>
    <row r="1760" spans="1:6" x14ac:dyDescent="0.3">
      <c r="A1760">
        <v>31344</v>
      </c>
      <c r="B1760" s="1" t="s">
        <v>2754</v>
      </c>
      <c r="C1760" s="1" t="s">
        <v>43231</v>
      </c>
      <c r="D1760">
        <v>80685257</v>
      </c>
      <c r="E1760">
        <v>9720</v>
      </c>
      <c r="F1760" s="1" t="s">
        <v>43217</v>
      </c>
    </row>
    <row r="1761" spans="1:6" x14ac:dyDescent="0.3">
      <c r="A1761">
        <v>31345</v>
      </c>
      <c r="B1761" s="1" t="s">
        <v>3394</v>
      </c>
      <c r="C1761" s="1" t="s">
        <v>43218</v>
      </c>
      <c r="D1761">
        <v>6513697</v>
      </c>
      <c r="E1761">
        <v>2741</v>
      </c>
      <c r="F1761" s="1" t="s">
        <v>43217</v>
      </c>
    </row>
    <row r="1762" spans="1:6" x14ac:dyDescent="0.3">
      <c r="A1762">
        <v>31346</v>
      </c>
      <c r="B1762" s="1" t="s">
        <v>3394</v>
      </c>
      <c r="C1762" s="1" t="s">
        <v>43226</v>
      </c>
      <c r="D1762">
        <v>7442152</v>
      </c>
      <c r="E1762">
        <v>680</v>
      </c>
      <c r="F1762" s="1"/>
    </row>
    <row r="1763" spans="1:6" x14ac:dyDescent="0.3">
      <c r="A1763">
        <v>31347</v>
      </c>
      <c r="B1763" s="1" t="s">
        <v>3050</v>
      </c>
      <c r="C1763" s="1" t="s">
        <v>43220</v>
      </c>
      <c r="D1763">
        <v>62716066</v>
      </c>
      <c r="E1763">
        <v>362</v>
      </c>
      <c r="F1763" s="1" t="s">
        <v>43217</v>
      </c>
    </row>
    <row r="1764" spans="1:6" x14ac:dyDescent="0.3">
      <c r="A1764">
        <v>31348</v>
      </c>
      <c r="B1764" s="1" t="s">
        <v>3050</v>
      </c>
      <c r="C1764" s="1" t="s">
        <v>43225</v>
      </c>
      <c r="D1764">
        <v>37066787</v>
      </c>
      <c r="E1764">
        <v>1766</v>
      </c>
      <c r="F1764" s="1"/>
    </row>
    <row r="1765" spans="1:6" x14ac:dyDescent="0.3">
      <c r="A1765">
        <v>31349</v>
      </c>
      <c r="B1765" s="1" t="s">
        <v>3414</v>
      </c>
      <c r="C1765" s="1" t="s">
        <v>43216</v>
      </c>
      <c r="D1765">
        <v>57284325</v>
      </c>
      <c r="E1765">
        <v>96</v>
      </c>
      <c r="F1765" s="1" t="s">
        <v>43217</v>
      </c>
    </row>
    <row r="1766" spans="1:6" x14ac:dyDescent="0.3">
      <c r="A1766">
        <v>31350</v>
      </c>
      <c r="B1766" s="1" t="s">
        <v>3414</v>
      </c>
      <c r="C1766" s="1" t="s">
        <v>43220</v>
      </c>
      <c r="D1766">
        <v>42594999</v>
      </c>
      <c r="E1766">
        <v>786</v>
      </c>
      <c r="F1766" s="1"/>
    </row>
    <row r="1767" spans="1:6" x14ac:dyDescent="0.3">
      <c r="A1767">
        <v>31351</v>
      </c>
      <c r="B1767" s="1" t="s">
        <v>3414</v>
      </c>
      <c r="C1767" s="1" t="s">
        <v>43218</v>
      </c>
      <c r="D1767">
        <v>57544726</v>
      </c>
      <c r="E1767">
        <v>1207</v>
      </c>
      <c r="F1767" s="1" t="s">
        <v>43224</v>
      </c>
    </row>
    <row r="1768" spans="1:6" x14ac:dyDescent="0.3">
      <c r="A1768">
        <v>31352</v>
      </c>
      <c r="B1768" s="1" t="s">
        <v>3414</v>
      </c>
      <c r="C1768" s="1" t="s">
        <v>43220</v>
      </c>
      <c r="D1768">
        <v>85305046</v>
      </c>
      <c r="E1768">
        <v>954</v>
      </c>
      <c r="F1768" s="1"/>
    </row>
    <row r="1769" spans="1:6" x14ac:dyDescent="0.3">
      <c r="A1769">
        <v>31353</v>
      </c>
      <c r="B1769" s="1" t="s">
        <v>2695</v>
      </c>
      <c r="C1769" s="1" t="s">
        <v>43223</v>
      </c>
      <c r="D1769">
        <v>49398750</v>
      </c>
      <c r="E1769">
        <v>3249.8</v>
      </c>
      <c r="F1769" s="1" t="s">
        <v>43228</v>
      </c>
    </row>
    <row r="1770" spans="1:6" x14ac:dyDescent="0.3">
      <c r="A1770">
        <v>31354</v>
      </c>
      <c r="B1770" s="1" t="s">
        <v>3209</v>
      </c>
      <c r="C1770" s="1" t="s">
        <v>43225</v>
      </c>
      <c r="D1770">
        <v>31472492</v>
      </c>
      <c r="E1770">
        <v>1960.2</v>
      </c>
      <c r="F1770" s="1" t="s">
        <v>43219</v>
      </c>
    </row>
    <row r="1771" spans="1:6" x14ac:dyDescent="0.3">
      <c r="A1771">
        <v>31355</v>
      </c>
      <c r="B1771" s="1" t="s">
        <v>3209</v>
      </c>
      <c r="C1771" s="1" t="s">
        <v>43220</v>
      </c>
      <c r="D1771">
        <v>69419830</v>
      </c>
      <c r="E1771">
        <v>3368</v>
      </c>
      <c r="F1771" s="1" t="s">
        <v>43217</v>
      </c>
    </row>
    <row r="1772" spans="1:6" x14ac:dyDescent="0.3">
      <c r="A1772">
        <v>31356</v>
      </c>
      <c r="B1772" s="1" t="s">
        <v>3209</v>
      </c>
      <c r="C1772" s="1" t="s">
        <v>43223</v>
      </c>
      <c r="D1772">
        <v>48227208</v>
      </c>
      <c r="E1772">
        <v>5081</v>
      </c>
      <c r="F1772" s="1"/>
    </row>
    <row r="1773" spans="1:6" x14ac:dyDescent="0.3">
      <c r="A1773">
        <v>31358</v>
      </c>
      <c r="B1773" s="1" t="s">
        <v>1590</v>
      </c>
      <c r="C1773" s="1" t="s">
        <v>43216</v>
      </c>
      <c r="D1773">
        <v>74847352</v>
      </c>
      <c r="E1773">
        <v>1096</v>
      </c>
      <c r="F1773" s="1" t="s">
        <v>43217</v>
      </c>
    </row>
    <row r="1774" spans="1:6" x14ac:dyDescent="0.3">
      <c r="A1774">
        <v>31359</v>
      </c>
      <c r="B1774" s="1" t="s">
        <v>1590</v>
      </c>
      <c r="C1774" s="1" t="s">
        <v>43230</v>
      </c>
      <c r="D1774">
        <v>79824220</v>
      </c>
      <c r="E1774">
        <v>3320</v>
      </c>
      <c r="F1774" s="1"/>
    </row>
    <row r="1775" spans="1:6" x14ac:dyDescent="0.3">
      <c r="A1775">
        <v>31360</v>
      </c>
      <c r="B1775" s="1" t="s">
        <v>284</v>
      </c>
      <c r="C1775" s="1" t="s">
        <v>9442</v>
      </c>
      <c r="D1775">
        <v>12752318</v>
      </c>
      <c r="E1775">
        <v>4755</v>
      </c>
      <c r="F1775" s="1" t="s">
        <v>43217</v>
      </c>
    </row>
    <row r="1776" spans="1:6" x14ac:dyDescent="0.3">
      <c r="A1776">
        <v>31361</v>
      </c>
      <c r="B1776" s="1" t="s">
        <v>1477</v>
      </c>
      <c r="C1776" s="1" t="s">
        <v>9442</v>
      </c>
      <c r="D1776">
        <v>53933286</v>
      </c>
      <c r="E1776">
        <v>6508</v>
      </c>
      <c r="F1776" s="1" t="s">
        <v>43217</v>
      </c>
    </row>
    <row r="1777" spans="1:6" x14ac:dyDescent="0.3">
      <c r="A1777">
        <v>31362</v>
      </c>
      <c r="B1777" s="1" t="s">
        <v>2055</v>
      </c>
      <c r="C1777" s="1" t="s">
        <v>43220</v>
      </c>
      <c r="D1777">
        <v>86276912</v>
      </c>
      <c r="E1777">
        <v>5367</v>
      </c>
      <c r="F1777" s="1" t="s">
        <v>43217</v>
      </c>
    </row>
    <row r="1778" spans="1:6" x14ac:dyDescent="0.3">
      <c r="A1778">
        <v>31363</v>
      </c>
      <c r="B1778" s="1" t="s">
        <v>2055</v>
      </c>
      <c r="C1778" s="1" t="s">
        <v>9442</v>
      </c>
      <c r="D1778">
        <v>66854125</v>
      </c>
      <c r="E1778">
        <v>1044</v>
      </c>
      <c r="F1778" s="1"/>
    </row>
    <row r="1779" spans="1:6" x14ac:dyDescent="0.3">
      <c r="A1779">
        <v>31364</v>
      </c>
      <c r="B1779" s="1" t="s">
        <v>3746</v>
      </c>
      <c r="C1779" s="1" t="s">
        <v>43222</v>
      </c>
      <c r="D1779">
        <v>63792580</v>
      </c>
      <c r="E1779">
        <v>9426</v>
      </c>
      <c r="F1779" s="1" t="s">
        <v>43217</v>
      </c>
    </row>
    <row r="1780" spans="1:6" x14ac:dyDescent="0.3">
      <c r="A1780">
        <v>31365</v>
      </c>
      <c r="B1780" s="1" t="s">
        <v>767</v>
      </c>
      <c r="C1780" s="1" t="s">
        <v>43221</v>
      </c>
      <c r="D1780">
        <v>46227514</v>
      </c>
      <c r="E1780">
        <v>3264</v>
      </c>
      <c r="F1780" s="1" t="s">
        <v>43217</v>
      </c>
    </row>
    <row r="1781" spans="1:6" x14ac:dyDescent="0.3">
      <c r="A1781">
        <v>31366</v>
      </c>
      <c r="B1781" s="1" t="s">
        <v>50</v>
      </c>
      <c r="C1781" s="1" t="s">
        <v>43222</v>
      </c>
      <c r="D1781">
        <v>87075221</v>
      </c>
      <c r="E1781">
        <v>4545</v>
      </c>
      <c r="F1781" s="1" t="s">
        <v>43217</v>
      </c>
    </row>
    <row r="1782" spans="1:6" x14ac:dyDescent="0.3">
      <c r="A1782">
        <v>31367</v>
      </c>
      <c r="B1782" s="1" t="s">
        <v>50</v>
      </c>
      <c r="C1782" s="1" t="s">
        <v>43231</v>
      </c>
      <c r="D1782">
        <v>42143994</v>
      </c>
      <c r="E1782">
        <v>897</v>
      </c>
      <c r="F1782" s="1"/>
    </row>
    <row r="1783" spans="1:6" x14ac:dyDescent="0.3">
      <c r="A1783">
        <v>31368</v>
      </c>
      <c r="B1783" s="1" t="s">
        <v>50</v>
      </c>
      <c r="C1783" s="1" t="s">
        <v>43227</v>
      </c>
      <c r="D1783">
        <v>85222345</v>
      </c>
      <c r="E1783">
        <v>157</v>
      </c>
      <c r="F1783" s="1" t="s">
        <v>43224</v>
      </c>
    </row>
    <row r="1784" spans="1:6" x14ac:dyDescent="0.3">
      <c r="A1784">
        <v>31369</v>
      </c>
      <c r="B1784" s="1" t="s">
        <v>4379</v>
      </c>
      <c r="C1784" s="1" t="s">
        <v>43229</v>
      </c>
      <c r="D1784">
        <v>25240075</v>
      </c>
      <c r="E1784">
        <v>818</v>
      </c>
      <c r="F1784" s="1" t="s">
        <v>43217</v>
      </c>
    </row>
    <row r="1785" spans="1:6" x14ac:dyDescent="0.3">
      <c r="A1785">
        <v>31370</v>
      </c>
      <c r="B1785" s="1" t="s">
        <v>4379</v>
      </c>
      <c r="C1785" s="1" t="s">
        <v>43222</v>
      </c>
      <c r="D1785">
        <v>67103540</v>
      </c>
      <c r="E1785">
        <v>472</v>
      </c>
      <c r="F1785" s="1"/>
    </row>
    <row r="1786" spans="1:6" x14ac:dyDescent="0.3">
      <c r="A1786">
        <v>31371</v>
      </c>
      <c r="B1786" s="1" t="s">
        <v>4379</v>
      </c>
      <c r="C1786" s="1" t="s">
        <v>43226</v>
      </c>
      <c r="D1786">
        <v>64112800</v>
      </c>
      <c r="E1786">
        <v>1120</v>
      </c>
      <c r="F1786" s="1" t="s">
        <v>43224</v>
      </c>
    </row>
    <row r="1787" spans="1:6" x14ac:dyDescent="0.3">
      <c r="A1787">
        <v>31372</v>
      </c>
      <c r="B1787" s="1" t="s">
        <v>2178</v>
      </c>
      <c r="C1787" s="1" t="s">
        <v>9442</v>
      </c>
      <c r="D1787">
        <v>57686775</v>
      </c>
      <c r="E1787">
        <v>2098</v>
      </c>
      <c r="F1787" s="1" t="s">
        <v>43217</v>
      </c>
    </row>
    <row r="1788" spans="1:6" x14ac:dyDescent="0.3">
      <c r="A1788">
        <v>31373</v>
      </c>
      <c r="B1788" s="1" t="s">
        <v>4330</v>
      </c>
      <c r="C1788" s="1" t="s">
        <v>43216</v>
      </c>
      <c r="D1788">
        <v>42622768</v>
      </c>
      <c r="E1788">
        <v>1079</v>
      </c>
      <c r="F1788" s="1" t="s">
        <v>43228</v>
      </c>
    </row>
    <row r="1789" spans="1:6" x14ac:dyDescent="0.3">
      <c r="A1789">
        <v>31374</v>
      </c>
      <c r="B1789" s="1" t="s">
        <v>4330</v>
      </c>
      <c r="C1789" s="1" t="s">
        <v>43230</v>
      </c>
      <c r="D1789">
        <v>75854611</v>
      </c>
      <c r="E1789">
        <v>2517</v>
      </c>
      <c r="F1789" s="1" t="s">
        <v>43217</v>
      </c>
    </row>
    <row r="1790" spans="1:6" x14ac:dyDescent="0.3">
      <c r="A1790">
        <v>31375</v>
      </c>
      <c r="B1790" s="1" t="s">
        <v>4330</v>
      </c>
      <c r="C1790" s="1" t="s">
        <v>43218</v>
      </c>
      <c r="D1790">
        <v>45400208</v>
      </c>
      <c r="E1790">
        <v>1011</v>
      </c>
      <c r="F1790" s="1"/>
    </row>
    <row r="1791" spans="1:6" x14ac:dyDescent="0.3">
      <c r="A1791">
        <v>31376</v>
      </c>
      <c r="B1791" s="1" t="s">
        <v>4330</v>
      </c>
      <c r="C1791" s="1" t="s">
        <v>43216</v>
      </c>
      <c r="D1791">
        <v>30762762</v>
      </c>
      <c r="E1791">
        <v>3665</v>
      </c>
      <c r="F1791" s="1" t="s">
        <v>43224</v>
      </c>
    </row>
    <row r="1792" spans="1:6" x14ac:dyDescent="0.3">
      <c r="A1792">
        <v>31380</v>
      </c>
      <c r="B1792" s="1" t="s">
        <v>913</v>
      </c>
      <c r="C1792" s="1" t="s">
        <v>43218</v>
      </c>
      <c r="D1792">
        <v>37129354</v>
      </c>
      <c r="E1792">
        <v>3294</v>
      </c>
      <c r="F1792" s="1" t="s">
        <v>43217</v>
      </c>
    </row>
    <row r="1793" spans="1:6" x14ac:dyDescent="0.3">
      <c r="A1793">
        <v>31381</v>
      </c>
      <c r="B1793" s="1" t="s">
        <v>913</v>
      </c>
      <c r="C1793" s="1" t="s">
        <v>43223</v>
      </c>
      <c r="D1793">
        <v>89492493</v>
      </c>
      <c r="E1793">
        <v>848</v>
      </c>
      <c r="F1793" s="1"/>
    </row>
    <row r="1794" spans="1:6" x14ac:dyDescent="0.3">
      <c r="A1794">
        <v>31382</v>
      </c>
      <c r="B1794" s="1" t="s">
        <v>4061</v>
      </c>
      <c r="C1794" s="1" t="s">
        <v>43221</v>
      </c>
      <c r="D1794">
        <v>66261118</v>
      </c>
      <c r="E1794">
        <v>1592</v>
      </c>
      <c r="F1794" s="1" t="s">
        <v>43217</v>
      </c>
    </row>
    <row r="1795" spans="1:6" x14ac:dyDescent="0.3">
      <c r="A1795">
        <v>31383</v>
      </c>
      <c r="B1795" s="1" t="s">
        <v>4061</v>
      </c>
      <c r="C1795" s="1" t="s">
        <v>43223</v>
      </c>
      <c r="D1795">
        <v>56407761</v>
      </c>
      <c r="E1795">
        <v>475</v>
      </c>
      <c r="F1795" s="1"/>
    </row>
    <row r="1796" spans="1:6" x14ac:dyDescent="0.3">
      <c r="A1796">
        <v>31384</v>
      </c>
      <c r="B1796" s="1" t="s">
        <v>3473</v>
      </c>
      <c r="C1796" s="1" t="s">
        <v>43218</v>
      </c>
      <c r="D1796">
        <v>98295950</v>
      </c>
      <c r="E1796">
        <v>2066</v>
      </c>
      <c r="F1796" s="1" t="s">
        <v>43217</v>
      </c>
    </row>
    <row r="1797" spans="1:6" x14ac:dyDescent="0.3">
      <c r="A1797">
        <v>31385</v>
      </c>
      <c r="B1797" s="1" t="s">
        <v>4410</v>
      </c>
      <c r="C1797" s="1" t="s">
        <v>43222</v>
      </c>
      <c r="D1797">
        <v>53150421</v>
      </c>
      <c r="E1797">
        <v>5025</v>
      </c>
      <c r="F1797" s="1" t="s">
        <v>43217</v>
      </c>
    </row>
    <row r="1798" spans="1:6" x14ac:dyDescent="0.3">
      <c r="A1798">
        <v>31386</v>
      </c>
      <c r="B1798" s="1" t="s">
        <v>4410</v>
      </c>
      <c r="C1798" s="1" t="s">
        <v>43218</v>
      </c>
      <c r="D1798">
        <v>8676511</v>
      </c>
      <c r="E1798">
        <v>17</v>
      </c>
      <c r="F1798" s="1"/>
    </row>
    <row r="1799" spans="1:6" x14ac:dyDescent="0.3">
      <c r="A1799">
        <v>31387</v>
      </c>
      <c r="B1799" s="1" t="s">
        <v>4410</v>
      </c>
      <c r="C1799" s="1" t="s">
        <v>43225</v>
      </c>
      <c r="D1799">
        <v>14109647</v>
      </c>
      <c r="E1799">
        <v>492</v>
      </c>
      <c r="F1799" s="1" t="s">
        <v>43224</v>
      </c>
    </row>
    <row r="1800" spans="1:6" x14ac:dyDescent="0.3">
      <c r="A1800">
        <v>31388</v>
      </c>
      <c r="B1800" s="1" t="s">
        <v>2472</v>
      </c>
      <c r="C1800" s="1" t="s">
        <v>43220</v>
      </c>
      <c r="D1800">
        <v>14006042</v>
      </c>
      <c r="E1800">
        <v>2292</v>
      </c>
      <c r="F1800" s="1" t="s">
        <v>43217</v>
      </c>
    </row>
    <row r="1801" spans="1:6" x14ac:dyDescent="0.3">
      <c r="A1801">
        <v>31389</v>
      </c>
      <c r="B1801" s="1" t="s">
        <v>2472</v>
      </c>
      <c r="C1801" s="1" t="s">
        <v>43231</v>
      </c>
      <c r="D1801">
        <v>96585589</v>
      </c>
      <c r="E1801">
        <v>1521</v>
      </c>
      <c r="F1801" s="1" t="s">
        <v>43217</v>
      </c>
    </row>
    <row r="1802" spans="1:6" x14ac:dyDescent="0.3">
      <c r="A1802">
        <v>31390</v>
      </c>
      <c r="B1802" s="1" t="s">
        <v>3129</v>
      </c>
      <c r="C1802" s="1" t="s">
        <v>43231</v>
      </c>
      <c r="D1802">
        <v>97355442</v>
      </c>
      <c r="E1802">
        <v>1079</v>
      </c>
      <c r="F1802" s="1" t="s">
        <v>43228</v>
      </c>
    </row>
    <row r="1803" spans="1:6" x14ac:dyDescent="0.3">
      <c r="A1803">
        <v>31391</v>
      </c>
      <c r="B1803" s="1" t="s">
        <v>3129</v>
      </c>
      <c r="C1803" s="1" t="s">
        <v>9442</v>
      </c>
      <c r="D1803">
        <v>23763126</v>
      </c>
      <c r="E1803">
        <v>6875</v>
      </c>
      <c r="F1803" s="1" t="s">
        <v>43217</v>
      </c>
    </row>
    <row r="1804" spans="1:6" x14ac:dyDescent="0.3">
      <c r="A1804">
        <v>31392</v>
      </c>
      <c r="B1804" s="1" t="s">
        <v>3129</v>
      </c>
      <c r="C1804" s="1" t="s">
        <v>43220</v>
      </c>
      <c r="D1804">
        <v>96030205</v>
      </c>
      <c r="E1804">
        <v>3493</v>
      </c>
      <c r="F1804" s="1"/>
    </row>
    <row r="1805" spans="1:6" x14ac:dyDescent="0.3">
      <c r="A1805">
        <v>31393</v>
      </c>
      <c r="B1805" s="1" t="s">
        <v>2574</v>
      </c>
      <c r="C1805" s="1" t="s">
        <v>43220</v>
      </c>
      <c r="D1805">
        <v>55786406</v>
      </c>
      <c r="E1805">
        <v>2227</v>
      </c>
      <c r="F1805" s="1" t="s">
        <v>43217</v>
      </c>
    </row>
    <row r="1806" spans="1:6" x14ac:dyDescent="0.3">
      <c r="A1806">
        <v>31394</v>
      </c>
      <c r="B1806" s="1" t="s">
        <v>1471</v>
      </c>
      <c r="C1806" s="1" t="s">
        <v>43226</v>
      </c>
      <c r="D1806">
        <v>58356165</v>
      </c>
      <c r="E1806">
        <v>2976</v>
      </c>
      <c r="F1806" s="1" t="s">
        <v>43217</v>
      </c>
    </row>
    <row r="1807" spans="1:6" x14ac:dyDescent="0.3">
      <c r="A1807">
        <v>31395</v>
      </c>
      <c r="B1807" s="1" t="s">
        <v>1471</v>
      </c>
      <c r="C1807" s="1" t="s">
        <v>43221</v>
      </c>
      <c r="D1807">
        <v>39692401</v>
      </c>
      <c r="E1807">
        <v>3445</v>
      </c>
      <c r="F1807" s="1"/>
    </row>
    <row r="1808" spans="1:6" x14ac:dyDescent="0.3">
      <c r="A1808">
        <v>31396</v>
      </c>
      <c r="B1808" s="1" t="s">
        <v>1471</v>
      </c>
      <c r="C1808" s="1" t="s">
        <v>43230</v>
      </c>
      <c r="D1808">
        <v>54978299</v>
      </c>
      <c r="E1808">
        <v>370</v>
      </c>
      <c r="F1808" s="1" t="s">
        <v>43224</v>
      </c>
    </row>
    <row r="1809" spans="1:6" x14ac:dyDescent="0.3">
      <c r="A1809">
        <v>31397</v>
      </c>
      <c r="B1809" s="1" t="s">
        <v>1471</v>
      </c>
      <c r="C1809" s="1" t="s">
        <v>43230</v>
      </c>
      <c r="D1809">
        <v>98708682</v>
      </c>
      <c r="E1809">
        <v>213</v>
      </c>
      <c r="F1809" s="1"/>
    </row>
    <row r="1810" spans="1:6" x14ac:dyDescent="0.3">
      <c r="A1810">
        <v>31398</v>
      </c>
      <c r="B1810" s="1" t="s">
        <v>1265</v>
      </c>
      <c r="C1810" s="1" t="s">
        <v>43220</v>
      </c>
      <c r="D1810">
        <v>64405166</v>
      </c>
      <c r="E1810">
        <v>651</v>
      </c>
      <c r="F1810" s="1" t="s">
        <v>43217</v>
      </c>
    </row>
    <row r="1811" spans="1:6" x14ac:dyDescent="0.3">
      <c r="A1811">
        <v>31399</v>
      </c>
      <c r="B1811" s="1" t="s">
        <v>1265</v>
      </c>
      <c r="C1811" s="1" t="s">
        <v>43220</v>
      </c>
      <c r="D1811">
        <v>98736470</v>
      </c>
      <c r="E1811">
        <v>6646</v>
      </c>
      <c r="F1811" s="1"/>
    </row>
    <row r="1812" spans="1:6" x14ac:dyDescent="0.3">
      <c r="A1812">
        <v>31400</v>
      </c>
      <c r="B1812" s="1" t="s">
        <v>4034</v>
      </c>
      <c r="C1812" s="1" t="s">
        <v>43220</v>
      </c>
      <c r="D1812">
        <v>24313408</v>
      </c>
      <c r="E1812">
        <v>3080</v>
      </c>
      <c r="F1812" s="1" t="s">
        <v>43217</v>
      </c>
    </row>
    <row r="1813" spans="1:6" x14ac:dyDescent="0.3">
      <c r="A1813">
        <v>31401</v>
      </c>
      <c r="B1813" s="1" t="s">
        <v>4189</v>
      </c>
      <c r="C1813" s="1" t="s">
        <v>43221</v>
      </c>
      <c r="D1813">
        <v>64249014</v>
      </c>
      <c r="E1813">
        <v>3606</v>
      </c>
      <c r="F1813" s="1" t="s">
        <v>43217</v>
      </c>
    </row>
    <row r="1814" spans="1:6" x14ac:dyDescent="0.3">
      <c r="A1814">
        <v>31402</v>
      </c>
      <c r="B1814" s="1" t="s">
        <v>2174</v>
      </c>
      <c r="C1814" s="1" t="s">
        <v>43230</v>
      </c>
      <c r="D1814">
        <v>34856063</v>
      </c>
      <c r="E1814">
        <v>2290</v>
      </c>
      <c r="F1814" s="1" t="s">
        <v>43217</v>
      </c>
    </row>
    <row r="1815" spans="1:6" x14ac:dyDescent="0.3">
      <c r="A1815">
        <v>31403</v>
      </c>
      <c r="B1815" s="1" t="s">
        <v>2652</v>
      </c>
      <c r="C1815" s="1" t="s">
        <v>43226</v>
      </c>
      <c r="D1815">
        <v>97084825</v>
      </c>
      <c r="E1815">
        <v>2980</v>
      </c>
      <c r="F1815" s="1" t="s">
        <v>43217</v>
      </c>
    </row>
    <row r="1816" spans="1:6" x14ac:dyDescent="0.3">
      <c r="A1816">
        <v>31404</v>
      </c>
      <c r="B1816" s="1" t="s">
        <v>3520</v>
      </c>
      <c r="C1816" s="1" t="s">
        <v>43223</v>
      </c>
      <c r="D1816">
        <v>67573106</v>
      </c>
      <c r="E1816">
        <v>6195</v>
      </c>
      <c r="F1816" s="1" t="s">
        <v>43217</v>
      </c>
    </row>
    <row r="1817" spans="1:6" x14ac:dyDescent="0.3">
      <c r="A1817">
        <v>31405</v>
      </c>
      <c r="B1817" s="1" t="s">
        <v>3800</v>
      </c>
      <c r="C1817" s="1" t="s">
        <v>43220</v>
      </c>
      <c r="D1817">
        <v>46678805</v>
      </c>
      <c r="E1817">
        <v>5046</v>
      </c>
      <c r="F1817" s="1" t="s">
        <v>43217</v>
      </c>
    </row>
    <row r="1818" spans="1:6" x14ac:dyDescent="0.3">
      <c r="A1818">
        <v>31406</v>
      </c>
      <c r="B1818" s="1" t="s">
        <v>3800</v>
      </c>
      <c r="C1818" s="1" t="s">
        <v>43229</v>
      </c>
      <c r="D1818">
        <v>28982448</v>
      </c>
      <c r="E1818">
        <v>1517</v>
      </c>
      <c r="F1818" s="1"/>
    </row>
    <row r="1819" spans="1:6" x14ac:dyDescent="0.3">
      <c r="A1819">
        <v>31407</v>
      </c>
      <c r="B1819" s="1" t="s">
        <v>3800</v>
      </c>
      <c r="C1819" s="1" t="s">
        <v>9442</v>
      </c>
      <c r="D1819">
        <v>35128331</v>
      </c>
      <c r="E1819">
        <v>82</v>
      </c>
      <c r="F1819" s="1" t="s">
        <v>43224</v>
      </c>
    </row>
    <row r="1820" spans="1:6" x14ac:dyDescent="0.3">
      <c r="A1820">
        <v>31408</v>
      </c>
      <c r="B1820" s="1" t="s">
        <v>3800</v>
      </c>
      <c r="C1820" s="1" t="s">
        <v>43231</v>
      </c>
      <c r="D1820">
        <v>19618755</v>
      </c>
      <c r="E1820">
        <v>243</v>
      </c>
      <c r="F1820" s="1"/>
    </row>
    <row r="1821" spans="1:6" x14ac:dyDescent="0.3">
      <c r="A1821">
        <v>31411</v>
      </c>
      <c r="B1821" s="1" t="s">
        <v>2515</v>
      </c>
      <c r="C1821" s="1" t="s">
        <v>43231</v>
      </c>
      <c r="D1821">
        <v>53364294</v>
      </c>
      <c r="E1821">
        <v>2314</v>
      </c>
      <c r="F1821" s="1" t="s">
        <v>43217</v>
      </c>
    </row>
    <row r="1822" spans="1:6" x14ac:dyDescent="0.3">
      <c r="A1822">
        <v>31412</v>
      </c>
      <c r="B1822" s="1" t="s">
        <v>184</v>
      </c>
      <c r="C1822" s="1" t="s">
        <v>43226</v>
      </c>
      <c r="D1822">
        <v>26513684</v>
      </c>
      <c r="E1822">
        <v>4773</v>
      </c>
      <c r="F1822" s="1" t="s">
        <v>43217</v>
      </c>
    </row>
    <row r="1823" spans="1:6" x14ac:dyDescent="0.3">
      <c r="A1823">
        <v>31413</v>
      </c>
      <c r="B1823" s="1" t="s">
        <v>184</v>
      </c>
      <c r="C1823" s="1" t="s">
        <v>43218</v>
      </c>
      <c r="D1823">
        <v>24074399</v>
      </c>
      <c r="E1823">
        <v>310</v>
      </c>
      <c r="F1823" s="1"/>
    </row>
    <row r="1824" spans="1:6" x14ac:dyDescent="0.3">
      <c r="A1824">
        <v>31414</v>
      </c>
      <c r="B1824" s="1" t="s">
        <v>184</v>
      </c>
      <c r="C1824" s="1" t="s">
        <v>43225</v>
      </c>
      <c r="D1824">
        <v>48775595</v>
      </c>
      <c r="E1824">
        <v>1</v>
      </c>
      <c r="F1824" s="1" t="s">
        <v>43224</v>
      </c>
    </row>
    <row r="1825" spans="1:6" x14ac:dyDescent="0.3">
      <c r="A1825">
        <v>31415</v>
      </c>
      <c r="B1825" s="1" t="s">
        <v>3108</v>
      </c>
      <c r="C1825" s="1" t="s">
        <v>9442</v>
      </c>
      <c r="D1825">
        <v>3021765</v>
      </c>
      <c r="E1825">
        <v>3872</v>
      </c>
      <c r="F1825" s="1" t="s">
        <v>43217</v>
      </c>
    </row>
    <row r="1826" spans="1:6" x14ac:dyDescent="0.3">
      <c r="A1826">
        <v>31416</v>
      </c>
      <c r="B1826" s="1" t="s">
        <v>3108</v>
      </c>
      <c r="C1826" s="1" t="s">
        <v>43218</v>
      </c>
      <c r="D1826">
        <v>41883254</v>
      </c>
      <c r="E1826">
        <v>193</v>
      </c>
      <c r="F1826" s="1"/>
    </row>
    <row r="1827" spans="1:6" x14ac:dyDescent="0.3">
      <c r="A1827">
        <v>31417</v>
      </c>
      <c r="B1827" s="1" t="s">
        <v>3108</v>
      </c>
      <c r="C1827" s="1" t="s">
        <v>43220</v>
      </c>
      <c r="D1827">
        <v>58902168</v>
      </c>
      <c r="E1827">
        <v>717</v>
      </c>
      <c r="F1827" s="1" t="s">
        <v>43224</v>
      </c>
    </row>
    <row r="1828" spans="1:6" x14ac:dyDescent="0.3">
      <c r="A1828">
        <v>31418</v>
      </c>
      <c r="B1828" s="1" t="s">
        <v>3108</v>
      </c>
      <c r="C1828" s="1" t="s">
        <v>43225</v>
      </c>
      <c r="D1828">
        <v>69351130</v>
      </c>
      <c r="E1828">
        <v>431</v>
      </c>
      <c r="F1828" s="1"/>
    </row>
    <row r="1829" spans="1:6" x14ac:dyDescent="0.3">
      <c r="A1829">
        <v>31419</v>
      </c>
      <c r="B1829" s="1" t="s">
        <v>3533</v>
      </c>
      <c r="C1829" s="1" t="s">
        <v>43222</v>
      </c>
      <c r="D1829">
        <v>10035527</v>
      </c>
      <c r="E1829">
        <v>4439</v>
      </c>
      <c r="F1829" s="1" t="s">
        <v>43217</v>
      </c>
    </row>
    <row r="1830" spans="1:6" x14ac:dyDescent="0.3">
      <c r="A1830">
        <v>31420</v>
      </c>
      <c r="B1830" s="1" t="s">
        <v>2549</v>
      </c>
      <c r="C1830" s="1" t="s">
        <v>43223</v>
      </c>
      <c r="D1830">
        <v>25008797</v>
      </c>
      <c r="E1830">
        <v>6005</v>
      </c>
      <c r="F1830" s="1" t="s">
        <v>43217</v>
      </c>
    </row>
    <row r="1831" spans="1:6" x14ac:dyDescent="0.3">
      <c r="A1831">
        <v>31421</v>
      </c>
      <c r="B1831" s="1" t="s">
        <v>2549</v>
      </c>
      <c r="C1831" s="1" t="s">
        <v>43229</v>
      </c>
      <c r="D1831">
        <v>43920379</v>
      </c>
      <c r="E1831">
        <v>1738</v>
      </c>
      <c r="F1831" s="1"/>
    </row>
    <row r="1832" spans="1:6" x14ac:dyDescent="0.3">
      <c r="A1832">
        <v>31422</v>
      </c>
      <c r="B1832" s="1" t="s">
        <v>3249</v>
      </c>
      <c r="C1832" s="1" t="s">
        <v>43221</v>
      </c>
      <c r="D1832">
        <v>50552004</v>
      </c>
      <c r="E1832">
        <v>1852</v>
      </c>
      <c r="F1832" s="1" t="s">
        <v>43217</v>
      </c>
    </row>
    <row r="1833" spans="1:6" x14ac:dyDescent="0.3">
      <c r="A1833">
        <v>31423</v>
      </c>
      <c r="B1833" s="1" t="s">
        <v>1275</v>
      </c>
      <c r="C1833" s="1" t="s">
        <v>43220</v>
      </c>
      <c r="D1833">
        <v>48874825</v>
      </c>
      <c r="E1833">
        <v>3074</v>
      </c>
      <c r="F1833" s="1" t="s">
        <v>43217</v>
      </c>
    </row>
    <row r="1834" spans="1:6" x14ac:dyDescent="0.3">
      <c r="A1834">
        <v>31424</v>
      </c>
      <c r="B1834" s="1" t="s">
        <v>521</v>
      </c>
      <c r="C1834" s="1" t="s">
        <v>9442</v>
      </c>
      <c r="D1834">
        <v>6348324</v>
      </c>
      <c r="E1834">
        <v>1628</v>
      </c>
      <c r="F1834" s="1" t="s">
        <v>43217</v>
      </c>
    </row>
    <row r="1835" spans="1:6" x14ac:dyDescent="0.3">
      <c r="A1835">
        <v>31425</v>
      </c>
      <c r="B1835" s="1" t="s">
        <v>521</v>
      </c>
      <c r="C1835" s="1" t="s">
        <v>43222</v>
      </c>
      <c r="D1835">
        <v>9301025</v>
      </c>
      <c r="E1835">
        <v>346</v>
      </c>
      <c r="F1835" s="1"/>
    </row>
    <row r="1836" spans="1:6" x14ac:dyDescent="0.3">
      <c r="A1836">
        <v>31426</v>
      </c>
      <c r="B1836" s="1" t="s">
        <v>3251</v>
      </c>
      <c r="C1836" s="1" t="s">
        <v>43221</v>
      </c>
      <c r="D1836">
        <v>38325822</v>
      </c>
      <c r="E1836">
        <v>8107.3</v>
      </c>
      <c r="F1836" s="1" t="s">
        <v>43219</v>
      </c>
    </row>
    <row r="1837" spans="1:6" x14ac:dyDescent="0.3">
      <c r="A1837">
        <v>31427</v>
      </c>
      <c r="B1837" s="1" t="s">
        <v>1274</v>
      </c>
      <c r="C1837" s="1" t="s">
        <v>43222</v>
      </c>
      <c r="D1837">
        <v>90090238</v>
      </c>
      <c r="E1837">
        <v>5930</v>
      </c>
      <c r="F1837" s="1" t="s">
        <v>43217</v>
      </c>
    </row>
    <row r="1838" spans="1:6" x14ac:dyDescent="0.3">
      <c r="A1838">
        <v>31428</v>
      </c>
      <c r="B1838" s="1" t="s">
        <v>1274</v>
      </c>
      <c r="C1838" s="1" t="s">
        <v>9442</v>
      </c>
      <c r="D1838">
        <v>47862768</v>
      </c>
      <c r="E1838">
        <v>1889</v>
      </c>
      <c r="F1838" s="1" t="s">
        <v>43219</v>
      </c>
    </row>
    <row r="1839" spans="1:6" x14ac:dyDescent="0.3">
      <c r="A1839">
        <v>31429</v>
      </c>
      <c r="B1839" s="1" t="s">
        <v>2051</v>
      </c>
      <c r="C1839" s="1" t="s">
        <v>43220</v>
      </c>
      <c r="D1839">
        <v>86161052</v>
      </c>
      <c r="E1839">
        <v>2731</v>
      </c>
      <c r="F1839" s="1" t="s">
        <v>43217</v>
      </c>
    </row>
    <row r="1840" spans="1:6" x14ac:dyDescent="0.3">
      <c r="A1840">
        <v>31430</v>
      </c>
      <c r="B1840" s="1" t="s">
        <v>3246</v>
      </c>
      <c r="C1840" s="1" t="s">
        <v>43220</v>
      </c>
      <c r="D1840">
        <v>94826453</v>
      </c>
      <c r="E1840">
        <v>2272</v>
      </c>
      <c r="F1840" s="1" t="s">
        <v>43217</v>
      </c>
    </row>
    <row r="1841" spans="1:6" x14ac:dyDescent="0.3">
      <c r="A1841">
        <v>31431</v>
      </c>
      <c r="B1841" s="1" t="s">
        <v>211</v>
      </c>
      <c r="C1841" s="1" t="s">
        <v>43220</v>
      </c>
      <c r="D1841">
        <v>81520026</v>
      </c>
      <c r="E1841">
        <v>2953</v>
      </c>
      <c r="F1841" s="1" t="s">
        <v>43217</v>
      </c>
    </row>
    <row r="1842" spans="1:6" x14ac:dyDescent="0.3">
      <c r="A1842">
        <v>31432</v>
      </c>
      <c r="B1842" s="1" t="s">
        <v>211</v>
      </c>
      <c r="C1842" s="1" t="s">
        <v>43230</v>
      </c>
      <c r="D1842">
        <v>29417294</v>
      </c>
      <c r="E1842">
        <v>1347</v>
      </c>
      <c r="F1842" s="1"/>
    </row>
    <row r="1843" spans="1:6" x14ac:dyDescent="0.3">
      <c r="A1843">
        <v>31433</v>
      </c>
      <c r="B1843" s="1" t="s">
        <v>211</v>
      </c>
      <c r="C1843" s="1" t="s">
        <v>43231</v>
      </c>
      <c r="D1843">
        <v>12318605</v>
      </c>
      <c r="E1843">
        <v>693</v>
      </c>
      <c r="F1843" s="1" t="s">
        <v>43224</v>
      </c>
    </row>
    <row r="1844" spans="1:6" x14ac:dyDescent="0.3">
      <c r="A1844">
        <v>31434</v>
      </c>
      <c r="B1844" s="1" t="s">
        <v>211</v>
      </c>
      <c r="C1844" s="1" t="s">
        <v>43223</v>
      </c>
      <c r="D1844">
        <v>95008945</v>
      </c>
      <c r="E1844">
        <v>881</v>
      </c>
      <c r="F1844" s="1"/>
    </row>
    <row r="1845" spans="1:6" x14ac:dyDescent="0.3">
      <c r="A1845">
        <v>31435</v>
      </c>
      <c r="B1845" s="1" t="s">
        <v>4307</v>
      </c>
      <c r="C1845" s="1" t="s">
        <v>43223</v>
      </c>
      <c r="D1845">
        <v>47752141</v>
      </c>
      <c r="E1845">
        <v>6953</v>
      </c>
      <c r="F1845" s="1" t="s">
        <v>43217</v>
      </c>
    </row>
    <row r="1846" spans="1:6" x14ac:dyDescent="0.3">
      <c r="A1846">
        <v>31436</v>
      </c>
      <c r="B1846" s="1" t="s">
        <v>2424</v>
      </c>
      <c r="C1846" s="1" t="s">
        <v>43229</v>
      </c>
      <c r="D1846">
        <v>34163099</v>
      </c>
      <c r="E1846">
        <v>8829</v>
      </c>
      <c r="F1846" s="1" t="s">
        <v>43217</v>
      </c>
    </row>
    <row r="1847" spans="1:6" x14ac:dyDescent="0.3">
      <c r="A1847">
        <v>31437</v>
      </c>
      <c r="B1847" s="1" t="s">
        <v>2424</v>
      </c>
      <c r="C1847" s="1" t="s">
        <v>43222</v>
      </c>
      <c r="D1847">
        <v>91279375</v>
      </c>
      <c r="E1847">
        <v>1100</v>
      </c>
      <c r="F1847" s="1"/>
    </row>
    <row r="1848" spans="1:6" x14ac:dyDescent="0.3">
      <c r="A1848">
        <v>31438</v>
      </c>
      <c r="B1848" s="1" t="s">
        <v>2424</v>
      </c>
      <c r="C1848" s="1" t="s">
        <v>43220</v>
      </c>
      <c r="D1848">
        <v>88771873</v>
      </c>
      <c r="E1848">
        <v>1200</v>
      </c>
      <c r="F1848" s="1" t="s">
        <v>43228</v>
      </c>
    </row>
    <row r="1849" spans="1:6" x14ac:dyDescent="0.3">
      <c r="A1849">
        <v>31439</v>
      </c>
      <c r="B1849" s="1" t="s">
        <v>946</v>
      </c>
      <c r="C1849" s="1" t="s">
        <v>43218</v>
      </c>
      <c r="D1849">
        <v>30807364</v>
      </c>
      <c r="E1849">
        <v>2705</v>
      </c>
      <c r="F1849" s="1" t="s">
        <v>43217</v>
      </c>
    </row>
    <row r="1850" spans="1:6" x14ac:dyDescent="0.3">
      <c r="A1850">
        <v>31440</v>
      </c>
      <c r="B1850" s="1" t="s">
        <v>672</v>
      </c>
      <c r="C1850" s="1" t="s">
        <v>43227</v>
      </c>
      <c r="D1850">
        <v>22867429</v>
      </c>
      <c r="E1850">
        <v>2059</v>
      </c>
      <c r="F1850" s="1" t="s">
        <v>43217</v>
      </c>
    </row>
    <row r="1851" spans="1:6" x14ac:dyDescent="0.3">
      <c r="A1851">
        <v>31441</v>
      </c>
      <c r="B1851" s="1" t="s">
        <v>2626</v>
      </c>
      <c r="C1851" s="1" t="s">
        <v>43226</v>
      </c>
      <c r="D1851">
        <v>38012504</v>
      </c>
      <c r="E1851">
        <v>2173</v>
      </c>
      <c r="F1851" s="1" t="s">
        <v>43217</v>
      </c>
    </row>
    <row r="1852" spans="1:6" x14ac:dyDescent="0.3">
      <c r="A1852">
        <v>31442</v>
      </c>
      <c r="B1852" s="1" t="s">
        <v>3920</v>
      </c>
      <c r="C1852" s="1" t="s">
        <v>43220</v>
      </c>
      <c r="D1852">
        <v>75899833</v>
      </c>
      <c r="E1852">
        <v>9834</v>
      </c>
      <c r="F1852" s="1" t="s">
        <v>43217</v>
      </c>
    </row>
    <row r="1853" spans="1:6" x14ac:dyDescent="0.3">
      <c r="A1853">
        <v>31447</v>
      </c>
      <c r="B1853" s="1" t="s">
        <v>4153</v>
      </c>
      <c r="C1853" s="1" t="s">
        <v>43227</v>
      </c>
      <c r="D1853">
        <v>18867123</v>
      </c>
      <c r="E1853">
        <v>5227.7</v>
      </c>
      <c r="F1853" s="1" t="s">
        <v>43219</v>
      </c>
    </row>
    <row r="1854" spans="1:6" x14ac:dyDescent="0.3">
      <c r="A1854">
        <v>31448</v>
      </c>
      <c r="B1854" s="1" t="s">
        <v>4153</v>
      </c>
      <c r="C1854" s="1" t="s">
        <v>43221</v>
      </c>
      <c r="D1854">
        <v>71177351</v>
      </c>
      <c r="E1854">
        <v>6376</v>
      </c>
      <c r="F1854" s="1" t="s">
        <v>43217</v>
      </c>
    </row>
    <row r="1855" spans="1:6" x14ac:dyDescent="0.3">
      <c r="A1855">
        <v>31449</v>
      </c>
      <c r="B1855" s="1" t="s">
        <v>3608</v>
      </c>
      <c r="C1855" s="1" t="s">
        <v>43223</v>
      </c>
      <c r="D1855">
        <v>35191500</v>
      </c>
      <c r="E1855">
        <v>1011</v>
      </c>
      <c r="F1855" s="1" t="s">
        <v>43217</v>
      </c>
    </row>
    <row r="1856" spans="1:6" x14ac:dyDescent="0.3">
      <c r="A1856">
        <v>31450</v>
      </c>
      <c r="B1856" s="1" t="s">
        <v>3608</v>
      </c>
      <c r="C1856" s="1" t="s">
        <v>43230</v>
      </c>
      <c r="D1856">
        <v>43511337</v>
      </c>
      <c r="E1856">
        <v>6147</v>
      </c>
      <c r="F1856" s="1"/>
    </row>
    <row r="1857" spans="1:6" x14ac:dyDescent="0.3">
      <c r="A1857">
        <v>31451</v>
      </c>
      <c r="B1857" s="1" t="s">
        <v>3565</v>
      </c>
      <c r="C1857" s="1" t="s">
        <v>43220</v>
      </c>
      <c r="D1857">
        <v>42852616</v>
      </c>
      <c r="E1857">
        <v>3053</v>
      </c>
      <c r="F1857" s="1" t="s">
        <v>43217</v>
      </c>
    </row>
    <row r="1858" spans="1:6" x14ac:dyDescent="0.3">
      <c r="A1858">
        <v>31452</v>
      </c>
      <c r="B1858" s="1" t="s">
        <v>382</v>
      </c>
      <c r="C1858" s="1" t="s">
        <v>43230</v>
      </c>
      <c r="D1858">
        <v>64765941</v>
      </c>
      <c r="E1858">
        <v>3081</v>
      </c>
      <c r="F1858" s="1" t="s">
        <v>43217</v>
      </c>
    </row>
    <row r="1859" spans="1:6" x14ac:dyDescent="0.3">
      <c r="A1859">
        <v>31453</v>
      </c>
      <c r="B1859" s="1" t="s">
        <v>382</v>
      </c>
      <c r="C1859" s="1" t="s">
        <v>43218</v>
      </c>
      <c r="D1859">
        <v>15265077</v>
      </c>
      <c r="E1859">
        <v>4216</v>
      </c>
      <c r="F1859" s="1"/>
    </row>
    <row r="1860" spans="1:6" x14ac:dyDescent="0.3">
      <c r="A1860">
        <v>31454</v>
      </c>
      <c r="B1860" s="1" t="s">
        <v>3466</v>
      </c>
      <c r="C1860" s="1" t="s">
        <v>43227</v>
      </c>
      <c r="D1860">
        <v>81478815</v>
      </c>
      <c r="E1860">
        <v>5254</v>
      </c>
      <c r="F1860" s="1" t="s">
        <v>43217</v>
      </c>
    </row>
    <row r="1861" spans="1:6" x14ac:dyDescent="0.3">
      <c r="A1861">
        <v>31455</v>
      </c>
      <c r="B1861" s="1" t="s">
        <v>1587</v>
      </c>
      <c r="C1861" s="1" t="s">
        <v>43216</v>
      </c>
      <c r="D1861">
        <v>28259659</v>
      </c>
      <c r="E1861">
        <v>1454</v>
      </c>
      <c r="F1861" s="1" t="s">
        <v>43217</v>
      </c>
    </row>
    <row r="1862" spans="1:6" x14ac:dyDescent="0.3">
      <c r="A1862">
        <v>31456</v>
      </c>
      <c r="B1862" s="1" t="s">
        <v>1587</v>
      </c>
      <c r="C1862" s="1" t="s">
        <v>43218</v>
      </c>
      <c r="D1862">
        <v>14472324</v>
      </c>
      <c r="E1862">
        <v>646</v>
      </c>
      <c r="F1862" s="1" t="s">
        <v>43217</v>
      </c>
    </row>
    <row r="1863" spans="1:6" x14ac:dyDescent="0.3">
      <c r="A1863">
        <v>31457</v>
      </c>
      <c r="B1863" s="1" t="s">
        <v>2177</v>
      </c>
      <c r="C1863" s="1" t="s">
        <v>43218</v>
      </c>
      <c r="D1863">
        <v>54942530</v>
      </c>
      <c r="E1863">
        <v>3432</v>
      </c>
      <c r="F1863" s="1" t="s">
        <v>43217</v>
      </c>
    </row>
    <row r="1864" spans="1:6" x14ac:dyDescent="0.3">
      <c r="A1864">
        <v>31458</v>
      </c>
      <c r="B1864" s="1" t="s">
        <v>2879</v>
      </c>
      <c r="C1864" s="1" t="s">
        <v>43223</v>
      </c>
      <c r="D1864">
        <v>60094183</v>
      </c>
      <c r="E1864">
        <v>14707</v>
      </c>
      <c r="F1864" s="1" t="s">
        <v>43217</v>
      </c>
    </row>
    <row r="1865" spans="1:6" x14ac:dyDescent="0.3">
      <c r="A1865">
        <v>31459</v>
      </c>
      <c r="B1865" s="1" t="s">
        <v>272</v>
      </c>
      <c r="C1865" s="1" t="s">
        <v>9442</v>
      </c>
      <c r="D1865">
        <v>51145178</v>
      </c>
      <c r="E1865">
        <v>8319</v>
      </c>
      <c r="F1865" s="1" t="s">
        <v>43217</v>
      </c>
    </row>
    <row r="1866" spans="1:6" x14ac:dyDescent="0.3">
      <c r="A1866">
        <v>31460</v>
      </c>
      <c r="B1866" s="1" t="s">
        <v>2757</v>
      </c>
      <c r="C1866" s="1" t="s">
        <v>43227</v>
      </c>
      <c r="D1866">
        <v>36796647</v>
      </c>
      <c r="E1866">
        <v>5427</v>
      </c>
      <c r="F1866" s="1" t="s">
        <v>43217</v>
      </c>
    </row>
    <row r="1867" spans="1:6" x14ac:dyDescent="0.3">
      <c r="A1867">
        <v>31461</v>
      </c>
      <c r="B1867" s="1" t="s">
        <v>2757</v>
      </c>
      <c r="C1867" s="1" t="s">
        <v>43221</v>
      </c>
      <c r="D1867">
        <v>32165342</v>
      </c>
      <c r="E1867">
        <v>13</v>
      </c>
      <c r="F1867" s="1"/>
    </row>
    <row r="1868" spans="1:6" x14ac:dyDescent="0.3">
      <c r="A1868">
        <v>31462</v>
      </c>
      <c r="B1868" s="1" t="s">
        <v>2757</v>
      </c>
      <c r="C1868" s="1" t="s">
        <v>43216</v>
      </c>
      <c r="D1868">
        <v>87596064</v>
      </c>
      <c r="E1868">
        <v>29</v>
      </c>
      <c r="F1868" s="1" t="s">
        <v>43224</v>
      </c>
    </row>
    <row r="1869" spans="1:6" x14ac:dyDescent="0.3">
      <c r="A1869">
        <v>31463</v>
      </c>
      <c r="B1869" s="1" t="s">
        <v>2757</v>
      </c>
      <c r="C1869" s="1" t="s">
        <v>43229</v>
      </c>
      <c r="D1869">
        <v>64385211</v>
      </c>
      <c r="E1869">
        <v>345</v>
      </c>
      <c r="F1869" s="1"/>
    </row>
    <row r="1870" spans="1:6" x14ac:dyDescent="0.3">
      <c r="A1870">
        <v>31468</v>
      </c>
      <c r="B1870" s="1" t="s">
        <v>710</v>
      </c>
      <c r="C1870" s="1" t="s">
        <v>43227</v>
      </c>
      <c r="D1870">
        <v>35891682</v>
      </c>
      <c r="E1870">
        <v>2463</v>
      </c>
      <c r="F1870" s="1" t="s">
        <v>43217</v>
      </c>
    </row>
    <row r="1871" spans="1:6" x14ac:dyDescent="0.3">
      <c r="A1871">
        <v>31469</v>
      </c>
      <c r="B1871" s="1" t="s">
        <v>285</v>
      </c>
      <c r="C1871" s="1" t="s">
        <v>43218</v>
      </c>
      <c r="D1871">
        <v>2188045</v>
      </c>
      <c r="E1871">
        <v>2073</v>
      </c>
      <c r="F1871" s="1" t="s">
        <v>43217</v>
      </c>
    </row>
    <row r="1872" spans="1:6" x14ac:dyDescent="0.3">
      <c r="A1872">
        <v>31470</v>
      </c>
      <c r="B1872" s="1" t="s">
        <v>285</v>
      </c>
      <c r="C1872" s="1" t="s">
        <v>43227</v>
      </c>
      <c r="D1872">
        <v>79063850</v>
      </c>
      <c r="E1872">
        <v>2221</v>
      </c>
      <c r="F1872" s="1"/>
    </row>
    <row r="1873" spans="1:6" x14ac:dyDescent="0.3">
      <c r="A1873">
        <v>31471</v>
      </c>
      <c r="B1873" s="1" t="s">
        <v>285</v>
      </c>
      <c r="C1873" s="1" t="s">
        <v>43227</v>
      </c>
      <c r="D1873">
        <v>52195531</v>
      </c>
      <c r="E1873">
        <v>471</v>
      </c>
      <c r="F1873" s="1" t="s">
        <v>43224</v>
      </c>
    </row>
    <row r="1874" spans="1:6" x14ac:dyDescent="0.3">
      <c r="A1874">
        <v>31472</v>
      </c>
      <c r="B1874" s="1" t="s">
        <v>285</v>
      </c>
      <c r="C1874" s="1" t="s">
        <v>43230</v>
      </c>
      <c r="D1874">
        <v>12338292</v>
      </c>
      <c r="E1874">
        <v>374</v>
      </c>
      <c r="F1874" s="1"/>
    </row>
    <row r="1875" spans="1:6" x14ac:dyDescent="0.3">
      <c r="A1875">
        <v>31473</v>
      </c>
      <c r="B1875" s="1" t="s">
        <v>2134</v>
      </c>
      <c r="C1875" s="1" t="s">
        <v>43218</v>
      </c>
      <c r="D1875">
        <v>50271129</v>
      </c>
      <c r="E1875">
        <v>9120</v>
      </c>
      <c r="F1875" s="1" t="s">
        <v>43217</v>
      </c>
    </row>
    <row r="1876" spans="1:6" x14ac:dyDescent="0.3">
      <c r="A1876">
        <v>31474</v>
      </c>
      <c r="B1876" s="1" t="s">
        <v>849</v>
      </c>
      <c r="C1876" s="1" t="s">
        <v>43227</v>
      </c>
      <c r="D1876">
        <v>6610733</v>
      </c>
      <c r="E1876">
        <v>2121</v>
      </c>
      <c r="F1876" s="1" t="s">
        <v>43228</v>
      </c>
    </row>
    <row r="1877" spans="1:6" x14ac:dyDescent="0.3">
      <c r="A1877">
        <v>31475</v>
      </c>
      <c r="B1877" s="1" t="s">
        <v>849</v>
      </c>
      <c r="C1877" s="1" t="s">
        <v>43225</v>
      </c>
      <c r="D1877">
        <v>64530676</v>
      </c>
      <c r="E1877">
        <v>6306</v>
      </c>
      <c r="F1877" s="1" t="s">
        <v>43217</v>
      </c>
    </row>
    <row r="1878" spans="1:6" x14ac:dyDescent="0.3">
      <c r="A1878">
        <v>31476</v>
      </c>
      <c r="B1878" s="1" t="s">
        <v>849</v>
      </c>
      <c r="C1878" s="1" t="s">
        <v>43222</v>
      </c>
      <c r="D1878">
        <v>76187407</v>
      </c>
      <c r="E1878">
        <v>123</v>
      </c>
      <c r="F1878" s="1"/>
    </row>
    <row r="1879" spans="1:6" x14ac:dyDescent="0.3">
      <c r="A1879">
        <v>31477</v>
      </c>
      <c r="B1879" s="1" t="s">
        <v>849</v>
      </c>
      <c r="C1879" s="1" t="s">
        <v>43221</v>
      </c>
      <c r="D1879">
        <v>45402222</v>
      </c>
      <c r="E1879">
        <v>53</v>
      </c>
      <c r="F1879" s="1" t="s">
        <v>43224</v>
      </c>
    </row>
    <row r="1880" spans="1:6" x14ac:dyDescent="0.3">
      <c r="A1880">
        <v>31478</v>
      </c>
      <c r="B1880" s="1" t="s">
        <v>849</v>
      </c>
      <c r="C1880" s="1" t="s">
        <v>43227</v>
      </c>
      <c r="D1880">
        <v>96404462</v>
      </c>
      <c r="E1880">
        <v>483</v>
      </c>
      <c r="F1880" s="1"/>
    </row>
    <row r="1881" spans="1:6" x14ac:dyDescent="0.3">
      <c r="A1881">
        <v>31479</v>
      </c>
      <c r="B1881" s="1" t="s">
        <v>2786</v>
      </c>
      <c r="C1881" s="1" t="s">
        <v>43226</v>
      </c>
      <c r="D1881">
        <v>27032226</v>
      </c>
      <c r="E1881">
        <v>2229</v>
      </c>
      <c r="F1881" s="1" t="s">
        <v>43217</v>
      </c>
    </row>
    <row r="1882" spans="1:6" x14ac:dyDescent="0.3">
      <c r="A1882">
        <v>31480</v>
      </c>
      <c r="B1882" s="1" t="s">
        <v>2786</v>
      </c>
      <c r="C1882" s="1" t="s">
        <v>43218</v>
      </c>
      <c r="D1882">
        <v>63219690</v>
      </c>
      <c r="E1882">
        <v>158</v>
      </c>
      <c r="F1882" s="1"/>
    </row>
    <row r="1883" spans="1:6" x14ac:dyDescent="0.3">
      <c r="A1883">
        <v>31481</v>
      </c>
      <c r="B1883" s="1" t="s">
        <v>1210</v>
      </c>
      <c r="C1883" s="1" t="s">
        <v>43230</v>
      </c>
      <c r="D1883">
        <v>24323117</v>
      </c>
      <c r="E1883">
        <v>2302</v>
      </c>
      <c r="F1883" s="1" t="s">
        <v>43217</v>
      </c>
    </row>
    <row r="1884" spans="1:6" x14ac:dyDescent="0.3">
      <c r="A1884">
        <v>31482</v>
      </c>
      <c r="B1884" s="1" t="s">
        <v>1210</v>
      </c>
      <c r="C1884" s="1" t="s">
        <v>43222</v>
      </c>
      <c r="D1884">
        <v>43622702</v>
      </c>
      <c r="E1884">
        <v>458</v>
      </c>
      <c r="F1884" s="1" t="s">
        <v>43217</v>
      </c>
    </row>
    <row r="1885" spans="1:6" x14ac:dyDescent="0.3">
      <c r="A1885">
        <v>31483</v>
      </c>
      <c r="B1885" s="1" t="s">
        <v>3848</v>
      </c>
      <c r="C1885" s="1" t="s">
        <v>43225</v>
      </c>
      <c r="D1885">
        <v>51198023</v>
      </c>
      <c r="E1885">
        <v>5227.7</v>
      </c>
      <c r="F1885" s="1" t="s">
        <v>43219</v>
      </c>
    </row>
    <row r="1886" spans="1:6" x14ac:dyDescent="0.3">
      <c r="A1886">
        <v>31484</v>
      </c>
      <c r="B1886" s="1" t="s">
        <v>3848</v>
      </c>
      <c r="C1886" s="1" t="s">
        <v>43218</v>
      </c>
      <c r="D1886">
        <v>30396717</v>
      </c>
      <c r="E1886">
        <v>14882</v>
      </c>
      <c r="F1886" s="1" t="s">
        <v>43217</v>
      </c>
    </row>
    <row r="1887" spans="1:6" x14ac:dyDescent="0.3">
      <c r="A1887">
        <v>31487</v>
      </c>
      <c r="B1887" s="1" t="s">
        <v>803</v>
      </c>
      <c r="C1887" s="1" t="s">
        <v>43229</v>
      </c>
      <c r="D1887">
        <v>63791805</v>
      </c>
      <c r="E1887">
        <v>3816</v>
      </c>
      <c r="F1887" s="1" t="s">
        <v>43217</v>
      </c>
    </row>
    <row r="1888" spans="1:6" x14ac:dyDescent="0.3">
      <c r="A1888">
        <v>31488</v>
      </c>
      <c r="B1888" s="1" t="s">
        <v>599</v>
      </c>
      <c r="C1888" s="1" t="s">
        <v>43222</v>
      </c>
      <c r="D1888">
        <v>50814467</v>
      </c>
      <c r="E1888">
        <v>5174</v>
      </c>
      <c r="F1888" s="1" t="s">
        <v>43217</v>
      </c>
    </row>
    <row r="1889" spans="1:6" x14ac:dyDescent="0.3">
      <c r="A1889">
        <v>31489</v>
      </c>
      <c r="B1889" s="1" t="s">
        <v>438</v>
      </c>
      <c r="C1889" s="1" t="s">
        <v>43231</v>
      </c>
      <c r="D1889">
        <v>20603227</v>
      </c>
      <c r="E1889">
        <v>936</v>
      </c>
      <c r="F1889" s="1" t="s">
        <v>43217</v>
      </c>
    </row>
    <row r="1890" spans="1:6" x14ac:dyDescent="0.3">
      <c r="A1890">
        <v>31490</v>
      </c>
      <c r="B1890" s="1" t="s">
        <v>438</v>
      </c>
      <c r="C1890" s="1" t="s">
        <v>9442</v>
      </c>
      <c r="D1890">
        <v>65591120</v>
      </c>
      <c r="E1890">
        <v>1773</v>
      </c>
      <c r="F1890" s="1"/>
    </row>
    <row r="1891" spans="1:6" x14ac:dyDescent="0.3">
      <c r="A1891">
        <v>31491</v>
      </c>
      <c r="B1891" s="1" t="s">
        <v>438</v>
      </c>
      <c r="C1891" s="1" t="s">
        <v>43218</v>
      </c>
      <c r="D1891">
        <v>86234765</v>
      </c>
      <c r="E1891">
        <v>1110</v>
      </c>
      <c r="F1891" s="1" t="s">
        <v>43224</v>
      </c>
    </row>
    <row r="1892" spans="1:6" x14ac:dyDescent="0.3">
      <c r="A1892">
        <v>31492</v>
      </c>
      <c r="B1892" s="1" t="s">
        <v>1858</v>
      </c>
      <c r="C1892" s="1" t="s">
        <v>43226</v>
      </c>
      <c r="D1892">
        <v>68355953</v>
      </c>
      <c r="E1892">
        <v>2016</v>
      </c>
      <c r="F1892" s="1" t="s">
        <v>43217</v>
      </c>
    </row>
    <row r="1893" spans="1:6" x14ac:dyDescent="0.3">
      <c r="A1893">
        <v>31493</v>
      </c>
      <c r="B1893" s="1" t="s">
        <v>1858</v>
      </c>
      <c r="C1893" s="1" t="s">
        <v>43223</v>
      </c>
      <c r="D1893">
        <v>67985760</v>
      </c>
      <c r="E1893">
        <v>3477</v>
      </c>
      <c r="F1893" s="1"/>
    </row>
    <row r="1894" spans="1:6" x14ac:dyDescent="0.3">
      <c r="A1894">
        <v>31494</v>
      </c>
      <c r="B1894" s="1" t="s">
        <v>1858</v>
      </c>
      <c r="C1894" s="1" t="s">
        <v>43218</v>
      </c>
      <c r="D1894">
        <v>30746954</v>
      </c>
      <c r="E1894">
        <v>620</v>
      </c>
      <c r="F1894" s="1" t="s">
        <v>43224</v>
      </c>
    </row>
    <row r="1895" spans="1:6" x14ac:dyDescent="0.3">
      <c r="A1895">
        <v>31495</v>
      </c>
      <c r="B1895" s="1" t="s">
        <v>1622</v>
      </c>
      <c r="C1895" s="1" t="s">
        <v>43223</v>
      </c>
      <c r="D1895">
        <v>31974488</v>
      </c>
      <c r="E1895">
        <v>1920</v>
      </c>
      <c r="F1895" s="1" t="s">
        <v>43217</v>
      </c>
    </row>
    <row r="1896" spans="1:6" x14ac:dyDescent="0.3">
      <c r="A1896">
        <v>31496</v>
      </c>
      <c r="B1896" s="1" t="s">
        <v>1622</v>
      </c>
      <c r="C1896" s="1" t="s">
        <v>9442</v>
      </c>
      <c r="D1896">
        <v>8757979</v>
      </c>
      <c r="E1896">
        <v>5397</v>
      </c>
      <c r="F1896" s="1"/>
    </row>
    <row r="1897" spans="1:6" x14ac:dyDescent="0.3">
      <c r="A1897">
        <v>31497</v>
      </c>
      <c r="B1897" s="1" t="s">
        <v>1622</v>
      </c>
      <c r="C1897" s="1" t="s">
        <v>43216</v>
      </c>
      <c r="D1897">
        <v>13936388</v>
      </c>
      <c r="E1897">
        <v>1817</v>
      </c>
      <c r="F1897" s="1" t="s">
        <v>43224</v>
      </c>
    </row>
    <row r="1898" spans="1:6" x14ac:dyDescent="0.3">
      <c r="A1898">
        <v>31500</v>
      </c>
      <c r="B1898" s="1" t="s">
        <v>606</v>
      </c>
      <c r="C1898" s="1" t="s">
        <v>43226</v>
      </c>
      <c r="D1898">
        <v>1996410</v>
      </c>
      <c r="E1898">
        <v>3688</v>
      </c>
      <c r="F1898" s="1" t="s">
        <v>43228</v>
      </c>
    </row>
    <row r="1899" spans="1:6" x14ac:dyDescent="0.3">
      <c r="A1899">
        <v>31501</v>
      </c>
      <c r="B1899" s="1" t="s">
        <v>1581</v>
      </c>
      <c r="C1899" s="1" t="s">
        <v>43220</v>
      </c>
      <c r="D1899">
        <v>84443246</v>
      </c>
      <c r="E1899">
        <v>7394</v>
      </c>
      <c r="F1899" s="1" t="s">
        <v>43217</v>
      </c>
    </row>
    <row r="1900" spans="1:6" x14ac:dyDescent="0.3">
      <c r="A1900">
        <v>31502</v>
      </c>
      <c r="B1900" s="1" t="s">
        <v>3701</v>
      </c>
      <c r="C1900" s="1" t="s">
        <v>43231</v>
      </c>
      <c r="D1900">
        <v>96634888</v>
      </c>
      <c r="E1900">
        <v>6759</v>
      </c>
      <c r="F1900" s="1" t="s">
        <v>43217</v>
      </c>
    </row>
    <row r="1901" spans="1:6" x14ac:dyDescent="0.3">
      <c r="A1901">
        <v>31503</v>
      </c>
      <c r="B1901" s="1" t="s">
        <v>1128</v>
      </c>
      <c r="C1901" s="1" t="s">
        <v>43220</v>
      </c>
      <c r="D1901">
        <v>61356300</v>
      </c>
      <c r="E1901">
        <v>3305</v>
      </c>
      <c r="F1901" s="1" t="s">
        <v>43217</v>
      </c>
    </row>
    <row r="1902" spans="1:6" x14ac:dyDescent="0.3">
      <c r="A1902">
        <v>31504</v>
      </c>
      <c r="B1902" s="1" t="s">
        <v>1862</v>
      </c>
      <c r="C1902" s="1" t="s">
        <v>43220</v>
      </c>
      <c r="D1902">
        <v>22850889</v>
      </c>
      <c r="E1902">
        <v>1794</v>
      </c>
      <c r="F1902" s="1" t="s">
        <v>43217</v>
      </c>
    </row>
    <row r="1903" spans="1:6" x14ac:dyDescent="0.3">
      <c r="A1903">
        <v>31505</v>
      </c>
      <c r="B1903" s="1" t="s">
        <v>327</v>
      </c>
      <c r="C1903" s="1" t="s">
        <v>43225</v>
      </c>
      <c r="D1903">
        <v>24991828</v>
      </c>
      <c r="E1903">
        <v>2655</v>
      </c>
      <c r="F1903" s="1" t="s">
        <v>43217</v>
      </c>
    </row>
    <row r="1904" spans="1:6" x14ac:dyDescent="0.3">
      <c r="A1904">
        <v>31506</v>
      </c>
      <c r="B1904" s="1" t="s">
        <v>2028</v>
      </c>
      <c r="C1904" s="1" t="s">
        <v>43221</v>
      </c>
      <c r="D1904">
        <v>64437407</v>
      </c>
      <c r="E1904">
        <v>2394</v>
      </c>
      <c r="F1904" s="1" t="s">
        <v>43217</v>
      </c>
    </row>
    <row r="1905" spans="1:6" x14ac:dyDescent="0.3">
      <c r="A1905">
        <v>31507</v>
      </c>
      <c r="B1905" s="1" t="s">
        <v>2028</v>
      </c>
      <c r="C1905" s="1" t="s">
        <v>43227</v>
      </c>
      <c r="D1905">
        <v>50862812</v>
      </c>
      <c r="E1905">
        <v>1213</v>
      </c>
      <c r="F1905" s="1"/>
    </row>
    <row r="1906" spans="1:6" x14ac:dyDescent="0.3">
      <c r="A1906">
        <v>31508</v>
      </c>
      <c r="B1906" s="1" t="s">
        <v>3958</v>
      </c>
      <c r="C1906" s="1" t="s">
        <v>43216</v>
      </c>
      <c r="D1906">
        <v>45458507</v>
      </c>
      <c r="E1906">
        <v>6224</v>
      </c>
      <c r="F1906" s="1" t="s">
        <v>43217</v>
      </c>
    </row>
    <row r="1907" spans="1:6" x14ac:dyDescent="0.3">
      <c r="A1907">
        <v>31509</v>
      </c>
      <c r="B1907" s="1" t="s">
        <v>585</v>
      </c>
      <c r="C1907" s="1" t="s">
        <v>9442</v>
      </c>
      <c r="D1907">
        <v>22342765</v>
      </c>
      <c r="E1907">
        <v>4069</v>
      </c>
      <c r="F1907" s="1" t="s">
        <v>43217</v>
      </c>
    </row>
    <row r="1908" spans="1:6" x14ac:dyDescent="0.3">
      <c r="A1908">
        <v>31510</v>
      </c>
      <c r="B1908" s="1" t="s">
        <v>2125</v>
      </c>
      <c r="C1908" s="1" t="s">
        <v>43226</v>
      </c>
      <c r="D1908">
        <v>15124905</v>
      </c>
      <c r="E1908">
        <v>2681</v>
      </c>
      <c r="F1908" s="1" t="s">
        <v>43217</v>
      </c>
    </row>
    <row r="1909" spans="1:6" x14ac:dyDescent="0.3">
      <c r="A1909">
        <v>31511</v>
      </c>
      <c r="B1909" s="1" t="s">
        <v>2082</v>
      </c>
      <c r="C1909" s="1" t="s">
        <v>43223</v>
      </c>
      <c r="D1909">
        <v>54532253</v>
      </c>
      <c r="E1909">
        <v>6046</v>
      </c>
      <c r="F1909" s="1" t="s">
        <v>43217</v>
      </c>
    </row>
    <row r="1910" spans="1:6" x14ac:dyDescent="0.3">
      <c r="A1910">
        <v>31513</v>
      </c>
      <c r="B1910" s="1" t="s">
        <v>662</v>
      </c>
      <c r="C1910" s="1" t="s">
        <v>43230</v>
      </c>
      <c r="D1910">
        <v>8150911</v>
      </c>
      <c r="E1910">
        <v>2166</v>
      </c>
      <c r="F1910" s="1" t="s">
        <v>43217</v>
      </c>
    </row>
    <row r="1911" spans="1:6" x14ac:dyDescent="0.3">
      <c r="A1911">
        <v>31514</v>
      </c>
      <c r="B1911" s="1" t="s">
        <v>3714</v>
      </c>
      <c r="C1911" s="1" t="s">
        <v>43222</v>
      </c>
      <c r="D1911">
        <v>90607785</v>
      </c>
      <c r="E1911">
        <v>4127</v>
      </c>
      <c r="F1911" s="1" t="s">
        <v>43219</v>
      </c>
    </row>
    <row r="1912" spans="1:6" x14ac:dyDescent="0.3">
      <c r="A1912">
        <v>31515</v>
      </c>
      <c r="B1912" s="1" t="s">
        <v>4116</v>
      </c>
      <c r="C1912" s="1" t="s">
        <v>43222</v>
      </c>
      <c r="D1912">
        <v>68369197</v>
      </c>
      <c r="E1912">
        <v>3267.2</v>
      </c>
      <c r="F1912" s="1" t="s">
        <v>43228</v>
      </c>
    </row>
    <row r="1913" spans="1:6" x14ac:dyDescent="0.3">
      <c r="A1913">
        <v>31516</v>
      </c>
      <c r="B1913" s="1" t="s">
        <v>4116</v>
      </c>
      <c r="C1913" s="1" t="s">
        <v>43227</v>
      </c>
      <c r="D1913">
        <v>80977028</v>
      </c>
      <c r="E1913">
        <v>13590</v>
      </c>
      <c r="F1913" s="1" t="s">
        <v>43217</v>
      </c>
    </row>
    <row r="1914" spans="1:6" x14ac:dyDescent="0.3">
      <c r="A1914">
        <v>31518</v>
      </c>
      <c r="B1914" s="1" t="s">
        <v>4169</v>
      </c>
      <c r="C1914" s="1" t="s">
        <v>43220</v>
      </c>
      <c r="D1914">
        <v>81822454</v>
      </c>
      <c r="E1914">
        <v>3214</v>
      </c>
      <c r="F1914" s="1" t="s">
        <v>43217</v>
      </c>
    </row>
    <row r="1915" spans="1:6" x14ac:dyDescent="0.3">
      <c r="A1915">
        <v>31519</v>
      </c>
      <c r="B1915" s="1" t="s">
        <v>3487</v>
      </c>
      <c r="C1915" s="1" t="s">
        <v>43221</v>
      </c>
      <c r="D1915">
        <v>87787443</v>
      </c>
      <c r="E1915">
        <v>7949</v>
      </c>
      <c r="F1915" s="1" t="s">
        <v>43217</v>
      </c>
    </row>
    <row r="1916" spans="1:6" x14ac:dyDescent="0.3">
      <c r="A1916">
        <v>31520</v>
      </c>
      <c r="B1916" s="1" t="s">
        <v>1560</v>
      </c>
      <c r="C1916" s="1" t="s">
        <v>43220</v>
      </c>
      <c r="D1916">
        <v>96351390</v>
      </c>
      <c r="E1916">
        <v>3104</v>
      </c>
      <c r="F1916" s="1" t="s">
        <v>43217</v>
      </c>
    </row>
    <row r="1917" spans="1:6" x14ac:dyDescent="0.3">
      <c r="A1917">
        <v>31521</v>
      </c>
      <c r="B1917" s="1" t="s">
        <v>1610</v>
      </c>
      <c r="C1917" s="1" t="s">
        <v>43218</v>
      </c>
      <c r="D1917">
        <v>58229595</v>
      </c>
      <c r="E1917">
        <v>1753</v>
      </c>
      <c r="F1917" s="1" t="s">
        <v>43217</v>
      </c>
    </row>
    <row r="1918" spans="1:6" x14ac:dyDescent="0.3">
      <c r="A1918">
        <v>31522</v>
      </c>
      <c r="B1918" s="1" t="s">
        <v>1610</v>
      </c>
      <c r="C1918" s="1" t="s">
        <v>43231</v>
      </c>
      <c r="D1918">
        <v>22823983</v>
      </c>
      <c r="E1918">
        <v>314</v>
      </c>
      <c r="F1918" s="1"/>
    </row>
    <row r="1919" spans="1:6" x14ac:dyDescent="0.3">
      <c r="A1919">
        <v>31523</v>
      </c>
      <c r="B1919" s="1" t="s">
        <v>1610</v>
      </c>
      <c r="C1919" s="1" t="s">
        <v>43223</v>
      </c>
      <c r="D1919">
        <v>52723318</v>
      </c>
      <c r="E1919">
        <v>65</v>
      </c>
      <c r="F1919" s="1" t="s">
        <v>43224</v>
      </c>
    </row>
    <row r="1920" spans="1:6" x14ac:dyDescent="0.3">
      <c r="A1920">
        <v>31524</v>
      </c>
      <c r="B1920" s="1" t="s">
        <v>1610</v>
      </c>
      <c r="C1920" s="1" t="s">
        <v>43226</v>
      </c>
      <c r="D1920">
        <v>27458155</v>
      </c>
      <c r="E1920">
        <v>29</v>
      </c>
      <c r="F1920" s="1"/>
    </row>
    <row r="1921" spans="1:6" x14ac:dyDescent="0.3">
      <c r="A1921">
        <v>31525</v>
      </c>
      <c r="B1921" s="1" t="s">
        <v>2347</v>
      </c>
      <c r="C1921" s="1" t="s">
        <v>9442</v>
      </c>
      <c r="D1921">
        <v>79379254</v>
      </c>
      <c r="E1921">
        <v>2122</v>
      </c>
      <c r="F1921" s="1" t="s">
        <v>43217</v>
      </c>
    </row>
    <row r="1922" spans="1:6" x14ac:dyDescent="0.3">
      <c r="A1922">
        <v>31526</v>
      </c>
      <c r="B1922" s="1" t="s">
        <v>851</v>
      </c>
      <c r="C1922" s="1" t="s">
        <v>43218</v>
      </c>
      <c r="D1922">
        <v>85377597</v>
      </c>
      <c r="E1922">
        <v>56</v>
      </c>
      <c r="F1922" s="1" t="s">
        <v>43217</v>
      </c>
    </row>
    <row r="1923" spans="1:6" x14ac:dyDescent="0.3">
      <c r="A1923">
        <v>31527</v>
      </c>
      <c r="B1923" s="1" t="s">
        <v>851</v>
      </c>
      <c r="C1923" s="1" t="s">
        <v>43227</v>
      </c>
      <c r="D1923">
        <v>63291668</v>
      </c>
      <c r="E1923">
        <v>2020</v>
      </c>
      <c r="F1923" s="1"/>
    </row>
    <row r="1924" spans="1:6" x14ac:dyDescent="0.3">
      <c r="A1924">
        <v>31528</v>
      </c>
      <c r="B1924" s="1" t="s">
        <v>851</v>
      </c>
      <c r="C1924" s="1" t="s">
        <v>43227</v>
      </c>
      <c r="D1924">
        <v>66044574</v>
      </c>
      <c r="E1924">
        <v>56</v>
      </c>
      <c r="F1924" s="1" t="s">
        <v>43224</v>
      </c>
    </row>
    <row r="1925" spans="1:6" x14ac:dyDescent="0.3">
      <c r="A1925">
        <v>31529</v>
      </c>
      <c r="B1925" s="1" t="s">
        <v>1518</v>
      </c>
      <c r="C1925" s="1" t="s">
        <v>43227</v>
      </c>
      <c r="D1925">
        <v>27838117</v>
      </c>
      <c r="E1925">
        <v>2425</v>
      </c>
      <c r="F1925" s="1" t="s">
        <v>43217</v>
      </c>
    </row>
    <row r="1926" spans="1:6" x14ac:dyDescent="0.3">
      <c r="A1926">
        <v>31530</v>
      </c>
      <c r="B1926" s="1" t="s">
        <v>456</v>
      </c>
      <c r="C1926" s="1" t="s">
        <v>43220</v>
      </c>
      <c r="D1926">
        <v>70648139</v>
      </c>
      <c r="E1926">
        <v>5950</v>
      </c>
      <c r="F1926" s="1" t="s">
        <v>43217</v>
      </c>
    </row>
    <row r="1927" spans="1:6" x14ac:dyDescent="0.3">
      <c r="A1927">
        <v>31531</v>
      </c>
      <c r="B1927" s="1" t="s">
        <v>4295</v>
      </c>
      <c r="C1927" s="1" t="s">
        <v>43225</v>
      </c>
      <c r="D1927">
        <v>43636268</v>
      </c>
      <c r="E1927">
        <v>7505</v>
      </c>
      <c r="F1927" s="1" t="s">
        <v>43217</v>
      </c>
    </row>
    <row r="1928" spans="1:6" x14ac:dyDescent="0.3">
      <c r="A1928">
        <v>31532</v>
      </c>
      <c r="B1928" s="1" t="s">
        <v>2830</v>
      </c>
      <c r="C1928" s="1" t="s">
        <v>43216</v>
      </c>
      <c r="D1928">
        <v>56467163</v>
      </c>
      <c r="E1928">
        <v>2024</v>
      </c>
      <c r="F1928" s="1" t="s">
        <v>43217</v>
      </c>
    </row>
    <row r="1929" spans="1:6" x14ac:dyDescent="0.3">
      <c r="A1929">
        <v>31533</v>
      </c>
      <c r="B1929" s="1" t="s">
        <v>2522</v>
      </c>
      <c r="C1929" s="1" t="s">
        <v>43216</v>
      </c>
      <c r="D1929">
        <v>18387353</v>
      </c>
      <c r="E1929">
        <v>1361</v>
      </c>
      <c r="F1929" s="1" t="s">
        <v>43217</v>
      </c>
    </row>
    <row r="1930" spans="1:6" x14ac:dyDescent="0.3">
      <c r="A1930">
        <v>31534</v>
      </c>
      <c r="B1930" s="1" t="s">
        <v>2522</v>
      </c>
      <c r="C1930" s="1" t="s">
        <v>43223</v>
      </c>
      <c r="D1930">
        <v>68283045</v>
      </c>
      <c r="E1930">
        <v>668</v>
      </c>
      <c r="F1930" s="1"/>
    </row>
    <row r="1931" spans="1:6" x14ac:dyDescent="0.3">
      <c r="A1931">
        <v>31535</v>
      </c>
      <c r="B1931" s="1" t="s">
        <v>2522</v>
      </c>
      <c r="C1931" s="1" t="s">
        <v>43230</v>
      </c>
      <c r="D1931">
        <v>22041118</v>
      </c>
      <c r="E1931">
        <v>1075</v>
      </c>
      <c r="F1931" s="1" t="s">
        <v>43224</v>
      </c>
    </row>
    <row r="1932" spans="1:6" x14ac:dyDescent="0.3">
      <c r="A1932">
        <v>31536</v>
      </c>
      <c r="B1932" s="1" t="s">
        <v>2522</v>
      </c>
      <c r="C1932" s="1" t="s">
        <v>43227</v>
      </c>
      <c r="D1932">
        <v>82043331</v>
      </c>
      <c r="E1932">
        <v>1420</v>
      </c>
      <c r="F1932" s="1"/>
    </row>
    <row r="1933" spans="1:6" x14ac:dyDescent="0.3">
      <c r="A1933">
        <v>31537</v>
      </c>
      <c r="B1933" s="1" t="s">
        <v>1625</v>
      </c>
      <c r="C1933" s="1" t="s">
        <v>43226</v>
      </c>
      <c r="D1933">
        <v>83373719</v>
      </c>
      <c r="E1933">
        <v>4877</v>
      </c>
      <c r="F1933" s="1" t="s">
        <v>43217</v>
      </c>
    </row>
    <row r="1934" spans="1:6" x14ac:dyDescent="0.3">
      <c r="A1934">
        <v>31538</v>
      </c>
      <c r="B1934" s="1" t="s">
        <v>3731</v>
      </c>
      <c r="C1934" s="1" t="s">
        <v>43216</v>
      </c>
      <c r="D1934">
        <v>1155138</v>
      </c>
      <c r="E1934">
        <v>2084.6999999999998</v>
      </c>
      <c r="F1934" s="1" t="s">
        <v>43219</v>
      </c>
    </row>
    <row r="1935" spans="1:6" x14ac:dyDescent="0.3">
      <c r="A1935">
        <v>31539</v>
      </c>
      <c r="B1935" s="1" t="s">
        <v>3731</v>
      </c>
      <c r="C1935" s="1" t="s">
        <v>43231</v>
      </c>
      <c r="D1935">
        <v>54932880</v>
      </c>
      <c r="E1935">
        <v>8210</v>
      </c>
      <c r="F1935" s="1" t="s">
        <v>43217</v>
      </c>
    </row>
    <row r="1936" spans="1:6" x14ac:dyDescent="0.3">
      <c r="A1936">
        <v>31540</v>
      </c>
      <c r="B1936" s="1" t="s">
        <v>2078</v>
      </c>
      <c r="C1936" s="1" t="s">
        <v>43222</v>
      </c>
      <c r="D1936">
        <v>82941960</v>
      </c>
      <c r="E1936">
        <v>7156</v>
      </c>
      <c r="F1936" s="1" t="s">
        <v>43219</v>
      </c>
    </row>
    <row r="1937" spans="1:6" x14ac:dyDescent="0.3">
      <c r="A1937">
        <v>31541</v>
      </c>
      <c r="B1937" s="1" t="s">
        <v>749</v>
      </c>
      <c r="C1937" s="1" t="s">
        <v>43229</v>
      </c>
      <c r="D1937">
        <v>82136630</v>
      </c>
      <c r="E1937">
        <v>2820</v>
      </c>
      <c r="F1937" s="1" t="s">
        <v>43217</v>
      </c>
    </row>
    <row r="1938" spans="1:6" x14ac:dyDescent="0.3">
      <c r="A1938">
        <v>31542</v>
      </c>
      <c r="B1938" s="1" t="s">
        <v>749</v>
      </c>
      <c r="C1938" s="1" t="s">
        <v>43225</v>
      </c>
      <c r="D1938">
        <v>17508918</v>
      </c>
      <c r="E1938">
        <v>320</v>
      </c>
      <c r="F1938" s="1"/>
    </row>
    <row r="1939" spans="1:6" x14ac:dyDescent="0.3">
      <c r="A1939">
        <v>31543</v>
      </c>
      <c r="B1939" s="1" t="s">
        <v>2598</v>
      </c>
      <c r="C1939" s="1" t="s">
        <v>43225</v>
      </c>
      <c r="D1939">
        <v>804383</v>
      </c>
      <c r="E1939">
        <v>3103</v>
      </c>
      <c r="F1939" s="1" t="s">
        <v>43217</v>
      </c>
    </row>
    <row r="1940" spans="1:6" x14ac:dyDescent="0.3">
      <c r="A1940">
        <v>31544</v>
      </c>
      <c r="B1940" s="1" t="s">
        <v>550</v>
      </c>
      <c r="C1940" s="1" t="s">
        <v>43225</v>
      </c>
      <c r="D1940">
        <v>44489443</v>
      </c>
      <c r="E1940">
        <v>3734</v>
      </c>
      <c r="F1940" s="1" t="s">
        <v>43217</v>
      </c>
    </row>
    <row r="1941" spans="1:6" x14ac:dyDescent="0.3">
      <c r="A1941">
        <v>31545</v>
      </c>
      <c r="B1941" s="1" t="s">
        <v>857</v>
      </c>
      <c r="C1941" s="1" t="s">
        <v>43231</v>
      </c>
      <c r="D1941">
        <v>2968991</v>
      </c>
      <c r="E1941">
        <v>1250.8</v>
      </c>
      <c r="F1941" s="1" t="s">
        <v>43228</v>
      </c>
    </row>
    <row r="1942" spans="1:6" x14ac:dyDescent="0.3">
      <c r="A1942">
        <v>31546</v>
      </c>
      <c r="B1942" s="1" t="s">
        <v>857</v>
      </c>
      <c r="C1942" s="1" t="s">
        <v>43218</v>
      </c>
      <c r="D1942">
        <v>62248831</v>
      </c>
      <c r="E1942">
        <v>6820</v>
      </c>
      <c r="F1942" s="1" t="s">
        <v>43217</v>
      </c>
    </row>
    <row r="1943" spans="1:6" x14ac:dyDescent="0.3">
      <c r="A1943">
        <v>31547</v>
      </c>
      <c r="B1943" s="1" t="s">
        <v>2618</v>
      </c>
      <c r="C1943" s="1" t="s">
        <v>43222</v>
      </c>
      <c r="D1943">
        <v>25505447</v>
      </c>
      <c r="E1943">
        <v>1250.8</v>
      </c>
      <c r="F1943" s="1" t="s">
        <v>43228</v>
      </c>
    </row>
    <row r="1944" spans="1:6" x14ac:dyDescent="0.3">
      <c r="A1944">
        <v>31553</v>
      </c>
      <c r="B1944" s="1" t="s">
        <v>1152</v>
      </c>
      <c r="C1944" s="1" t="s">
        <v>43218</v>
      </c>
      <c r="D1944">
        <v>80573415</v>
      </c>
      <c r="E1944">
        <v>3259</v>
      </c>
      <c r="F1944" s="1" t="s">
        <v>43217</v>
      </c>
    </row>
    <row r="1945" spans="1:6" x14ac:dyDescent="0.3">
      <c r="A1945">
        <v>31554</v>
      </c>
      <c r="B1945" s="1" t="s">
        <v>3813</v>
      </c>
      <c r="C1945" s="1" t="s">
        <v>43230</v>
      </c>
      <c r="D1945">
        <v>28272974</v>
      </c>
      <c r="E1945">
        <v>1542</v>
      </c>
      <c r="F1945" s="1" t="s">
        <v>43217</v>
      </c>
    </row>
    <row r="1946" spans="1:6" x14ac:dyDescent="0.3">
      <c r="A1946">
        <v>31555</v>
      </c>
      <c r="B1946" s="1" t="s">
        <v>3813</v>
      </c>
      <c r="C1946" s="1" t="s">
        <v>43231</v>
      </c>
      <c r="D1946">
        <v>25038093</v>
      </c>
      <c r="E1946">
        <v>582</v>
      </c>
      <c r="F1946" s="1"/>
    </row>
    <row r="1947" spans="1:6" x14ac:dyDescent="0.3">
      <c r="A1947">
        <v>31556</v>
      </c>
      <c r="B1947" s="1" t="s">
        <v>3485</v>
      </c>
      <c r="C1947" s="1" t="s">
        <v>43225</v>
      </c>
      <c r="D1947">
        <v>8283299</v>
      </c>
      <c r="E1947">
        <v>3417</v>
      </c>
      <c r="F1947" s="1" t="s">
        <v>43217</v>
      </c>
    </row>
    <row r="1948" spans="1:6" x14ac:dyDescent="0.3">
      <c r="A1948">
        <v>31557</v>
      </c>
      <c r="B1948" s="1" t="s">
        <v>2599</v>
      </c>
      <c r="C1948" s="1" t="s">
        <v>9442</v>
      </c>
      <c r="D1948">
        <v>76424008</v>
      </c>
      <c r="E1948">
        <v>4217.1000000000004</v>
      </c>
      <c r="F1948" s="1" t="s">
        <v>43228</v>
      </c>
    </row>
    <row r="1949" spans="1:6" x14ac:dyDescent="0.3">
      <c r="A1949">
        <v>31558</v>
      </c>
      <c r="B1949" s="1" t="s">
        <v>2599</v>
      </c>
      <c r="C1949" s="1" t="s">
        <v>43230</v>
      </c>
      <c r="D1949">
        <v>52034497</v>
      </c>
      <c r="E1949">
        <v>8705</v>
      </c>
      <c r="F1949" s="1" t="s">
        <v>43217</v>
      </c>
    </row>
    <row r="1950" spans="1:6" x14ac:dyDescent="0.3">
      <c r="A1950">
        <v>31560</v>
      </c>
      <c r="B1950" s="1" t="s">
        <v>3243</v>
      </c>
      <c r="C1950" s="1" t="s">
        <v>43220</v>
      </c>
      <c r="D1950">
        <v>31343501</v>
      </c>
      <c r="E1950">
        <v>719</v>
      </c>
      <c r="F1950" s="1" t="s">
        <v>43217</v>
      </c>
    </row>
    <row r="1951" spans="1:6" x14ac:dyDescent="0.3">
      <c r="A1951">
        <v>31561</v>
      </c>
      <c r="B1951" s="1" t="s">
        <v>3243</v>
      </c>
      <c r="C1951" s="1" t="s">
        <v>43216</v>
      </c>
      <c r="D1951">
        <v>71522283</v>
      </c>
      <c r="E1951">
        <v>1505</v>
      </c>
      <c r="F1951" s="1"/>
    </row>
    <row r="1952" spans="1:6" x14ac:dyDescent="0.3">
      <c r="A1952">
        <v>31562</v>
      </c>
      <c r="B1952" s="1" t="s">
        <v>1861</v>
      </c>
      <c r="C1952" s="1" t="s">
        <v>43221</v>
      </c>
      <c r="D1952">
        <v>32052809</v>
      </c>
      <c r="E1952">
        <v>1904</v>
      </c>
      <c r="F1952" s="1" t="s">
        <v>43217</v>
      </c>
    </row>
    <row r="1953" spans="1:6" x14ac:dyDescent="0.3">
      <c r="A1953">
        <v>31563</v>
      </c>
      <c r="B1953" s="1" t="s">
        <v>1861</v>
      </c>
      <c r="C1953" s="1" t="s">
        <v>43222</v>
      </c>
      <c r="D1953">
        <v>77944719</v>
      </c>
      <c r="E1953">
        <v>218</v>
      </c>
      <c r="F1953" s="1"/>
    </row>
    <row r="1954" spans="1:6" x14ac:dyDescent="0.3">
      <c r="A1954">
        <v>31564</v>
      </c>
      <c r="B1954" s="1" t="s">
        <v>3811</v>
      </c>
      <c r="C1954" s="1" t="s">
        <v>43218</v>
      </c>
      <c r="D1954">
        <v>82133537</v>
      </c>
      <c r="E1954">
        <v>10056</v>
      </c>
      <c r="F1954" s="1" t="s">
        <v>43217</v>
      </c>
    </row>
    <row r="1955" spans="1:6" x14ac:dyDescent="0.3">
      <c r="A1955">
        <v>31565</v>
      </c>
      <c r="B1955" s="1" t="s">
        <v>1272</v>
      </c>
      <c r="C1955" s="1" t="s">
        <v>43220</v>
      </c>
      <c r="D1955">
        <v>10475975</v>
      </c>
      <c r="E1955">
        <v>6814</v>
      </c>
      <c r="F1955" s="1" t="s">
        <v>43217</v>
      </c>
    </row>
    <row r="1956" spans="1:6" x14ac:dyDescent="0.3">
      <c r="A1956">
        <v>31566</v>
      </c>
      <c r="B1956" s="1" t="s">
        <v>900</v>
      </c>
      <c r="C1956" s="1" t="s">
        <v>43223</v>
      </c>
      <c r="D1956">
        <v>25955593</v>
      </c>
      <c r="E1956">
        <v>439</v>
      </c>
      <c r="F1956" s="1" t="s">
        <v>43217</v>
      </c>
    </row>
    <row r="1957" spans="1:6" x14ac:dyDescent="0.3">
      <c r="A1957">
        <v>31567</v>
      </c>
      <c r="B1957" s="1" t="s">
        <v>900</v>
      </c>
      <c r="C1957" s="1" t="s">
        <v>43227</v>
      </c>
      <c r="D1957">
        <v>53378862</v>
      </c>
      <c r="E1957">
        <v>1710</v>
      </c>
      <c r="F1957" s="1"/>
    </row>
    <row r="1958" spans="1:6" x14ac:dyDescent="0.3">
      <c r="A1958">
        <v>31568</v>
      </c>
      <c r="B1958" s="1" t="s">
        <v>2222</v>
      </c>
      <c r="C1958" s="1" t="s">
        <v>43230</v>
      </c>
      <c r="D1958">
        <v>97405832</v>
      </c>
      <c r="E1958">
        <v>3574</v>
      </c>
      <c r="F1958" s="1" t="s">
        <v>43217</v>
      </c>
    </row>
    <row r="1959" spans="1:6" x14ac:dyDescent="0.3">
      <c r="A1959">
        <v>31569</v>
      </c>
      <c r="B1959" s="1" t="s">
        <v>1183</v>
      </c>
      <c r="C1959" s="1" t="s">
        <v>43223</v>
      </c>
      <c r="D1959">
        <v>72926729</v>
      </c>
      <c r="E1959">
        <v>4060</v>
      </c>
      <c r="F1959" s="1" t="s">
        <v>43217</v>
      </c>
    </row>
    <row r="1960" spans="1:6" x14ac:dyDescent="0.3">
      <c r="A1960">
        <v>31570</v>
      </c>
      <c r="B1960" s="1" t="s">
        <v>2985</v>
      </c>
      <c r="C1960" s="1" t="s">
        <v>43222</v>
      </c>
      <c r="D1960">
        <v>85543155</v>
      </c>
      <c r="E1960">
        <v>7823</v>
      </c>
      <c r="F1960" s="1" t="s">
        <v>43217</v>
      </c>
    </row>
    <row r="1961" spans="1:6" x14ac:dyDescent="0.3">
      <c r="A1961">
        <v>31571</v>
      </c>
      <c r="B1961" s="1" t="s">
        <v>2985</v>
      </c>
      <c r="C1961" s="1" t="s">
        <v>43216</v>
      </c>
      <c r="D1961">
        <v>17326855</v>
      </c>
      <c r="E1961">
        <v>12</v>
      </c>
      <c r="F1961" s="1"/>
    </row>
    <row r="1962" spans="1:6" x14ac:dyDescent="0.3">
      <c r="A1962">
        <v>31572</v>
      </c>
      <c r="B1962" s="1" t="s">
        <v>2985</v>
      </c>
      <c r="C1962" s="1" t="s">
        <v>9442</v>
      </c>
      <c r="D1962">
        <v>59438282</v>
      </c>
      <c r="E1962">
        <v>176</v>
      </c>
      <c r="F1962" s="1" t="s">
        <v>43224</v>
      </c>
    </row>
    <row r="1963" spans="1:6" x14ac:dyDescent="0.3">
      <c r="A1963">
        <v>31573</v>
      </c>
      <c r="B1963" s="1" t="s">
        <v>1937</v>
      </c>
      <c r="C1963" s="1" t="s">
        <v>9442</v>
      </c>
      <c r="D1963">
        <v>39937996</v>
      </c>
      <c r="E1963">
        <v>3527</v>
      </c>
      <c r="F1963" s="1" t="s">
        <v>43217</v>
      </c>
    </row>
    <row r="1964" spans="1:6" x14ac:dyDescent="0.3">
      <c r="A1964">
        <v>31574</v>
      </c>
      <c r="B1964" s="1" t="s">
        <v>1937</v>
      </c>
      <c r="C1964" s="1" t="s">
        <v>43231</v>
      </c>
      <c r="D1964">
        <v>3332001</v>
      </c>
      <c r="E1964">
        <v>2375</v>
      </c>
      <c r="F1964" s="1"/>
    </row>
    <row r="1965" spans="1:6" x14ac:dyDescent="0.3">
      <c r="A1965">
        <v>31575</v>
      </c>
      <c r="B1965" s="1" t="s">
        <v>2630</v>
      </c>
      <c r="C1965" s="1" t="s">
        <v>43220</v>
      </c>
      <c r="D1965">
        <v>28500956</v>
      </c>
      <c r="E1965">
        <v>1984</v>
      </c>
      <c r="F1965" s="1" t="s">
        <v>43217</v>
      </c>
    </row>
    <row r="1966" spans="1:6" x14ac:dyDescent="0.3">
      <c r="A1966">
        <v>31576</v>
      </c>
      <c r="B1966" s="1" t="s">
        <v>3202</v>
      </c>
      <c r="C1966" s="1" t="s">
        <v>43227</v>
      </c>
      <c r="D1966">
        <v>16386759</v>
      </c>
      <c r="E1966">
        <v>2695</v>
      </c>
      <c r="F1966" s="1" t="s">
        <v>43217</v>
      </c>
    </row>
    <row r="1967" spans="1:6" x14ac:dyDescent="0.3">
      <c r="A1967">
        <v>31577</v>
      </c>
      <c r="B1967" s="1" t="s">
        <v>373</v>
      </c>
      <c r="C1967" s="1" t="s">
        <v>43216</v>
      </c>
      <c r="D1967">
        <v>33632028</v>
      </c>
      <c r="E1967">
        <v>3467</v>
      </c>
      <c r="F1967" s="1" t="s">
        <v>43217</v>
      </c>
    </row>
    <row r="1968" spans="1:6" x14ac:dyDescent="0.3">
      <c r="A1968">
        <v>31578</v>
      </c>
      <c r="B1968" s="1" t="s">
        <v>135</v>
      </c>
      <c r="C1968" s="1" t="s">
        <v>43231</v>
      </c>
      <c r="D1968">
        <v>39149236</v>
      </c>
      <c r="E1968">
        <v>2100</v>
      </c>
      <c r="F1968" s="1" t="s">
        <v>43217</v>
      </c>
    </row>
    <row r="1969" spans="1:6" x14ac:dyDescent="0.3">
      <c r="A1969">
        <v>31579</v>
      </c>
      <c r="B1969" s="1" t="s">
        <v>3376</v>
      </c>
      <c r="C1969" s="1" t="s">
        <v>43229</v>
      </c>
      <c r="D1969">
        <v>82071739</v>
      </c>
      <c r="E1969">
        <v>11931</v>
      </c>
      <c r="F1969" s="1" t="s">
        <v>43217</v>
      </c>
    </row>
    <row r="1970" spans="1:6" x14ac:dyDescent="0.3">
      <c r="A1970">
        <v>31580</v>
      </c>
      <c r="B1970" s="1" t="s">
        <v>1754</v>
      </c>
      <c r="C1970" s="1" t="s">
        <v>43220</v>
      </c>
      <c r="D1970">
        <v>35573202</v>
      </c>
      <c r="E1970">
        <v>2162</v>
      </c>
      <c r="F1970" s="1" t="s">
        <v>43217</v>
      </c>
    </row>
    <row r="1971" spans="1:6" x14ac:dyDescent="0.3">
      <c r="A1971">
        <v>31581</v>
      </c>
      <c r="B1971" s="1" t="s">
        <v>2900</v>
      </c>
      <c r="C1971" s="1" t="s">
        <v>43221</v>
      </c>
      <c r="D1971">
        <v>70736652</v>
      </c>
      <c r="E1971">
        <v>3425.2</v>
      </c>
      <c r="F1971" s="1" t="s">
        <v>43219</v>
      </c>
    </row>
    <row r="1972" spans="1:6" x14ac:dyDescent="0.3">
      <c r="A1972">
        <v>31582</v>
      </c>
      <c r="B1972" s="1" t="s">
        <v>62</v>
      </c>
      <c r="C1972" s="1" t="s">
        <v>43230</v>
      </c>
      <c r="D1972">
        <v>82271873</v>
      </c>
      <c r="E1972">
        <v>2065</v>
      </c>
      <c r="F1972" s="1" t="s">
        <v>43217</v>
      </c>
    </row>
    <row r="1973" spans="1:6" x14ac:dyDescent="0.3">
      <c r="A1973">
        <v>31583</v>
      </c>
      <c r="B1973" s="1" t="s">
        <v>3517</v>
      </c>
      <c r="C1973" s="1" t="s">
        <v>43229</v>
      </c>
      <c r="D1973">
        <v>43270033</v>
      </c>
      <c r="E1973">
        <v>2687</v>
      </c>
      <c r="F1973" s="1" t="s">
        <v>43217</v>
      </c>
    </row>
    <row r="1974" spans="1:6" x14ac:dyDescent="0.3">
      <c r="A1974">
        <v>31584</v>
      </c>
      <c r="B1974" s="1" t="s">
        <v>3517</v>
      </c>
      <c r="C1974" s="1" t="s">
        <v>43229</v>
      </c>
      <c r="D1974">
        <v>10367054</v>
      </c>
      <c r="E1974">
        <v>1766</v>
      </c>
      <c r="F1974" s="1"/>
    </row>
    <row r="1975" spans="1:6" x14ac:dyDescent="0.3">
      <c r="A1975">
        <v>31585</v>
      </c>
      <c r="B1975" s="1" t="s">
        <v>3517</v>
      </c>
      <c r="C1975" s="1" t="s">
        <v>43226</v>
      </c>
      <c r="D1975">
        <v>84175443</v>
      </c>
      <c r="E1975">
        <v>335</v>
      </c>
      <c r="F1975" s="1" t="s">
        <v>43224</v>
      </c>
    </row>
    <row r="1976" spans="1:6" x14ac:dyDescent="0.3">
      <c r="A1976">
        <v>31586</v>
      </c>
      <c r="B1976" s="1" t="s">
        <v>2283</v>
      </c>
      <c r="C1976" s="1" t="s">
        <v>43216</v>
      </c>
      <c r="D1976">
        <v>92452376</v>
      </c>
      <c r="E1976">
        <v>1962</v>
      </c>
      <c r="F1976" s="1" t="s">
        <v>43217</v>
      </c>
    </row>
    <row r="1977" spans="1:6" x14ac:dyDescent="0.3">
      <c r="A1977">
        <v>31587</v>
      </c>
      <c r="B1977" s="1" t="s">
        <v>2283</v>
      </c>
      <c r="C1977" s="1" t="s">
        <v>43223</v>
      </c>
      <c r="D1977">
        <v>39453744</v>
      </c>
      <c r="E1977">
        <v>2701</v>
      </c>
      <c r="F1977" s="1"/>
    </row>
    <row r="1978" spans="1:6" x14ac:dyDescent="0.3">
      <c r="A1978">
        <v>31588</v>
      </c>
      <c r="B1978" s="1" t="s">
        <v>3238</v>
      </c>
      <c r="C1978" s="1" t="s">
        <v>43226</v>
      </c>
      <c r="D1978">
        <v>82517391</v>
      </c>
      <c r="E1978">
        <v>2346</v>
      </c>
      <c r="F1978" s="1" t="s">
        <v>43217</v>
      </c>
    </row>
    <row r="1979" spans="1:6" x14ac:dyDescent="0.3">
      <c r="A1979">
        <v>31589</v>
      </c>
      <c r="B1979" s="1" t="s">
        <v>3238</v>
      </c>
      <c r="C1979" s="1" t="s">
        <v>43227</v>
      </c>
      <c r="D1979">
        <v>29707634</v>
      </c>
      <c r="E1979">
        <v>794</v>
      </c>
      <c r="F1979" s="1" t="s">
        <v>43217</v>
      </c>
    </row>
    <row r="1980" spans="1:6" x14ac:dyDescent="0.3">
      <c r="A1980">
        <v>31590</v>
      </c>
      <c r="B1980" s="1" t="s">
        <v>870</v>
      </c>
      <c r="C1980" s="1" t="s">
        <v>9442</v>
      </c>
      <c r="D1980">
        <v>47115165</v>
      </c>
      <c r="E1980">
        <v>336</v>
      </c>
      <c r="F1980" s="1" t="s">
        <v>43217</v>
      </c>
    </row>
    <row r="1981" spans="1:6" x14ac:dyDescent="0.3">
      <c r="A1981">
        <v>31591</v>
      </c>
      <c r="B1981" s="1" t="s">
        <v>870</v>
      </c>
      <c r="C1981" s="1" t="s">
        <v>43230</v>
      </c>
      <c r="D1981">
        <v>43014037</v>
      </c>
      <c r="E1981">
        <v>5949</v>
      </c>
      <c r="F1981" s="1"/>
    </row>
    <row r="1982" spans="1:6" x14ac:dyDescent="0.3">
      <c r="A1982">
        <v>31592</v>
      </c>
      <c r="B1982" s="1" t="s">
        <v>870</v>
      </c>
      <c r="C1982" s="1" t="s">
        <v>43231</v>
      </c>
      <c r="D1982">
        <v>33874970</v>
      </c>
      <c r="E1982">
        <v>1018</v>
      </c>
      <c r="F1982" s="1" t="s">
        <v>43228</v>
      </c>
    </row>
    <row r="1983" spans="1:6" x14ac:dyDescent="0.3">
      <c r="A1983">
        <v>31593</v>
      </c>
      <c r="B1983" s="1" t="s">
        <v>2306</v>
      </c>
      <c r="C1983" s="1" t="s">
        <v>43229</v>
      </c>
      <c r="D1983">
        <v>50455820</v>
      </c>
      <c r="E1983">
        <v>3592</v>
      </c>
      <c r="F1983" s="1" t="s">
        <v>43217</v>
      </c>
    </row>
    <row r="1984" spans="1:6" x14ac:dyDescent="0.3">
      <c r="A1984">
        <v>31594</v>
      </c>
      <c r="B1984" s="1" t="s">
        <v>2306</v>
      </c>
      <c r="C1984" s="1" t="s">
        <v>43229</v>
      </c>
      <c r="D1984">
        <v>1473415</v>
      </c>
      <c r="E1984">
        <v>2291</v>
      </c>
      <c r="F1984" s="1"/>
    </row>
    <row r="1985" spans="1:6" x14ac:dyDescent="0.3">
      <c r="A1985">
        <v>31595</v>
      </c>
      <c r="B1985" s="1" t="s">
        <v>2306</v>
      </c>
      <c r="C1985" s="1" t="s">
        <v>9442</v>
      </c>
      <c r="D1985">
        <v>12761944</v>
      </c>
      <c r="E1985">
        <v>2235</v>
      </c>
      <c r="F1985" s="1" t="s">
        <v>43224</v>
      </c>
    </row>
    <row r="1986" spans="1:6" x14ac:dyDescent="0.3">
      <c r="A1986">
        <v>31596</v>
      </c>
      <c r="B1986" s="1" t="s">
        <v>799</v>
      </c>
      <c r="C1986" s="1" t="s">
        <v>43229</v>
      </c>
      <c r="D1986">
        <v>70317125</v>
      </c>
      <c r="E1986">
        <v>2204</v>
      </c>
      <c r="F1986" s="1" t="s">
        <v>43217</v>
      </c>
    </row>
    <row r="1987" spans="1:6" x14ac:dyDescent="0.3">
      <c r="A1987">
        <v>31597</v>
      </c>
      <c r="B1987" s="1" t="s">
        <v>3902</v>
      </c>
      <c r="C1987" s="1" t="s">
        <v>43221</v>
      </c>
      <c r="D1987">
        <v>69482773</v>
      </c>
      <c r="E1987">
        <v>5850</v>
      </c>
      <c r="F1987" s="1" t="s">
        <v>43217</v>
      </c>
    </row>
    <row r="1988" spans="1:6" x14ac:dyDescent="0.3">
      <c r="A1988">
        <v>31598</v>
      </c>
      <c r="B1988" s="1" t="s">
        <v>3902</v>
      </c>
      <c r="C1988" s="1" t="s">
        <v>43222</v>
      </c>
      <c r="D1988">
        <v>64393782</v>
      </c>
      <c r="E1988">
        <v>230</v>
      </c>
      <c r="F1988" s="1"/>
    </row>
    <row r="1989" spans="1:6" x14ac:dyDescent="0.3">
      <c r="A1989">
        <v>31601</v>
      </c>
      <c r="B1989" s="1" t="s">
        <v>3004</v>
      </c>
      <c r="C1989" s="1" t="s">
        <v>43222</v>
      </c>
      <c r="D1989">
        <v>39819097</v>
      </c>
      <c r="E1989">
        <v>1657.7</v>
      </c>
      <c r="F1989" s="1" t="s">
        <v>43228</v>
      </c>
    </row>
    <row r="1990" spans="1:6" x14ac:dyDescent="0.3">
      <c r="A1990">
        <v>31602</v>
      </c>
      <c r="B1990" s="1" t="s">
        <v>4011</v>
      </c>
      <c r="C1990" s="1" t="s">
        <v>43231</v>
      </c>
      <c r="D1990">
        <v>94478863</v>
      </c>
      <c r="E1990">
        <v>6966</v>
      </c>
      <c r="F1990" s="1" t="s">
        <v>43217</v>
      </c>
    </row>
    <row r="1991" spans="1:6" x14ac:dyDescent="0.3">
      <c r="A1991">
        <v>31603</v>
      </c>
      <c r="B1991" s="1" t="s">
        <v>3330</v>
      </c>
      <c r="C1991" s="1" t="s">
        <v>43229</v>
      </c>
      <c r="D1991">
        <v>60810822</v>
      </c>
      <c r="E1991">
        <v>1546</v>
      </c>
      <c r="F1991" s="1" t="s">
        <v>43217</v>
      </c>
    </row>
    <row r="1992" spans="1:6" x14ac:dyDescent="0.3">
      <c r="A1992">
        <v>31604</v>
      </c>
      <c r="B1992" s="1" t="s">
        <v>42</v>
      </c>
      <c r="C1992" s="1" t="s">
        <v>43230</v>
      </c>
      <c r="D1992">
        <v>95543610</v>
      </c>
      <c r="E1992">
        <v>2264</v>
      </c>
      <c r="F1992" s="1" t="s">
        <v>43217</v>
      </c>
    </row>
    <row r="1993" spans="1:6" x14ac:dyDescent="0.3">
      <c r="A1993">
        <v>31605</v>
      </c>
      <c r="B1993" s="1" t="s">
        <v>42</v>
      </c>
      <c r="C1993" s="1" t="s">
        <v>43226</v>
      </c>
      <c r="D1993">
        <v>85806101</v>
      </c>
      <c r="E1993">
        <v>51</v>
      </c>
      <c r="F1993" s="1" t="s">
        <v>43217</v>
      </c>
    </row>
    <row r="1994" spans="1:6" x14ac:dyDescent="0.3">
      <c r="A1994">
        <v>31606</v>
      </c>
      <c r="B1994" s="1" t="s">
        <v>943</v>
      </c>
      <c r="C1994" s="1" t="s">
        <v>43227</v>
      </c>
      <c r="D1994">
        <v>9478509</v>
      </c>
      <c r="E1994">
        <v>3059</v>
      </c>
      <c r="F1994" s="1" t="s">
        <v>43217</v>
      </c>
    </row>
    <row r="1995" spans="1:6" x14ac:dyDescent="0.3">
      <c r="A1995">
        <v>31607</v>
      </c>
      <c r="B1995" s="1" t="s">
        <v>943</v>
      </c>
      <c r="C1995" s="1" t="s">
        <v>9442</v>
      </c>
      <c r="D1995">
        <v>97259157</v>
      </c>
      <c r="E1995">
        <v>670</v>
      </c>
      <c r="F1995" s="1"/>
    </row>
    <row r="1996" spans="1:6" x14ac:dyDescent="0.3">
      <c r="A1996">
        <v>31608</v>
      </c>
      <c r="B1996" s="1" t="s">
        <v>1658</v>
      </c>
      <c r="C1996" s="1" t="s">
        <v>43223</v>
      </c>
      <c r="D1996">
        <v>4760909</v>
      </c>
      <c r="E1996">
        <v>6931</v>
      </c>
      <c r="F1996" s="1" t="s">
        <v>43217</v>
      </c>
    </row>
    <row r="1997" spans="1:6" x14ac:dyDescent="0.3">
      <c r="A1997">
        <v>31609</v>
      </c>
      <c r="B1997" s="1" t="s">
        <v>1658</v>
      </c>
      <c r="C1997" s="1" t="s">
        <v>43226</v>
      </c>
      <c r="D1997">
        <v>36367225</v>
      </c>
      <c r="E1997">
        <v>161</v>
      </c>
      <c r="F1997" s="1"/>
    </row>
    <row r="1998" spans="1:6" x14ac:dyDescent="0.3">
      <c r="A1998">
        <v>31610</v>
      </c>
      <c r="B1998" s="1" t="s">
        <v>1658</v>
      </c>
      <c r="C1998" s="1" t="s">
        <v>43223</v>
      </c>
      <c r="D1998">
        <v>44200831</v>
      </c>
      <c r="E1998">
        <v>33</v>
      </c>
      <c r="F1998" s="1" t="s">
        <v>43224</v>
      </c>
    </row>
    <row r="1999" spans="1:6" x14ac:dyDescent="0.3">
      <c r="A1999">
        <v>31611</v>
      </c>
      <c r="B1999" s="1" t="s">
        <v>619</v>
      </c>
      <c r="C1999" s="1" t="s">
        <v>43221</v>
      </c>
      <c r="D1999">
        <v>59296756</v>
      </c>
      <c r="E1999">
        <v>261</v>
      </c>
      <c r="F1999" s="1" t="s">
        <v>43217</v>
      </c>
    </row>
    <row r="2000" spans="1:6" x14ac:dyDescent="0.3">
      <c r="A2000">
        <v>31612</v>
      </c>
      <c r="B2000" s="1" t="s">
        <v>619</v>
      </c>
      <c r="C2000" s="1" t="s">
        <v>43216</v>
      </c>
      <c r="D2000">
        <v>74438202</v>
      </c>
      <c r="E2000">
        <v>5463</v>
      </c>
      <c r="F2000" s="1"/>
    </row>
    <row r="2001" spans="1:6" x14ac:dyDescent="0.3">
      <c r="A2001">
        <v>31613</v>
      </c>
      <c r="B2001" s="1" t="s">
        <v>3697</v>
      </c>
      <c r="C2001" s="1" t="s">
        <v>43218</v>
      </c>
      <c r="D2001">
        <v>26674098</v>
      </c>
      <c r="E2001">
        <v>2762.8</v>
      </c>
      <c r="F2001" s="1" t="s">
        <v>43219</v>
      </c>
    </row>
    <row r="2002" spans="1:6" x14ac:dyDescent="0.3">
      <c r="A2002">
        <v>31614</v>
      </c>
      <c r="B2002" s="1" t="s">
        <v>1052</v>
      </c>
      <c r="C2002" s="1" t="s">
        <v>43230</v>
      </c>
      <c r="D2002">
        <v>54662084</v>
      </c>
      <c r="E2002">
        <v>3666</v>
      </c>
      <c r="F2002" s="1" t="s">
        <v>43217</v>
      </c>
    </row>
    <row r="2003" spans="1:6" x14ac:dyDescent="0.3">
      <c r="A2003">
        <v>31615</v>
      </c>
      <c r="B2003" s="1" t="s">
        <v>3267</v>
      </c>
      <c r="C2003" s="1" t="s">
        <v>43226</v>
      </c>
      <c r="D2003">
        <v>4727745</v>
      </c>
      <c r="E2003">
        <v>4119</v>
      </c>
      <c r="F2003" s="1" t="s">
        <v>43217</v>
      </c>
    </row>
    <row r="2004" spans="1:6" x14ac:dyDescent="0.3">
      <c r="A2004">
        <v>31616</v>
      </c>
      <c r="B2004" s="1" t="s">
        <v>3068</v>
      </c>
      <c r="C2004" s="1" t="s">
        <v>43231</v>
      </c>
      <c r="D2004">
        <v>40921163</v>
      </c>
      <c r="E2004">
        <v>2292</v>
      </c>
      <c r="F2004" s="1" t="s">
        <v>43217</v>
      </c>
    </row>
    <row r="2005" spans="1:6" x14ac:dyDescent="0.3">
      <c r="A2005">
        <v>31617</v>
      </c>
      <c r="B2005" s="1" t="s">
        <v>3270</v>
      </c>
      <c r="C2005" s="1" t="s">
        <v>43227</v>
      </c>
      <c r="D2005">
        <v>11066508</v>
      </c>
      <c r="E2005">
        <v>7338</v>
      </c>
      <c r="F2005" s="1" t="s">
        <v>43217</v>
      </c>
    </row>
    <row r="2006" spans="1:6" x14ac:dyDescent="0.3">
      <c r="A2006">
        <v>31618</v>
      </c>
      <c r="B2006" s="1" t="s">
        <v>2613</v>
      </c>
      <c r="C2006" s="1" t="s">
        <v>43231</v>
      </c>
      <c r="D2006">
        <v>11958569</v>
      </c>
      <c r="E2006">
        <v>3171</v>
      </c>
      <c r="F2006" s="1" t="s">
        <v>43217</v>
      </c>
    </row>
    <row r="2007" spans="1:6" x14ac:dyDescent="0.3">
      <c r="A2007">
        <v>31619</v>
      </c>
      <c r="B2007" s="1" t="s">
        <v>3132</v>
      </c>
      <c r="C2007" s="1" t="s">
        <v>43225</v>
      </c>
      <c r="D2007">
        <v>29212069</v>
      </c>
      <c r="E2007">
        <v>619</v>
      </c>
      <c r="F2007" s="1" t="s">
        <v>43217</v>
      </c>
    </row>
    <row r="2008" spans="1:6" x14ac:dyDescent="0.3">
      <c r="A2008">
        <v>31620</v>
      </c>
      <c r="B2008" s="1" t="s">
        <v>3132</v>
      </c>
      <c r="C2008" s="1" t="s">
        <v>43221</v>
      </c>
      <c r="D2008">
        <v>69836336</v>
      </c>
      <c r="E2008">
        <v>4887</v>
      </c>
      <c r="F2008" s="1"/>
    </row>
    <row r="2009" spans="1:6" x14ac:dyDescent="0.3">
      <c r="A2009">
        <v>31621</v>
      </c>
      <c r="B2009" s="1" t="s">
        <v>4340</v>
      </c>
      <c r="C2009" s="1" t="s">
        <v>43225</v>
      </c>
      <c r="D2009">
        <v>28518402</v>
      </c>
      <c r="E2009">
        <v>9498</v>
      </c>
      <c r="F2009" s="1" t="s">
        <v>43219</v>
      </c>
    </row>
    <row r="2010" spans="1:6" x14ac:dyDescent="0.3">
      <c r="A2010">
        <v>31622</v>
      </c>
      <c r="B2010" s="1" t="s">
        <v>676</v>
      </c>
      <c r="C2010" s="1" t="s">
        <v>43218</v>
      </c>
      <c r="D2010">
        <v>156510</v>
      </c>
      <c r="E2010">
        <v>6619</v>
      </c>
      <c r="F2010" s="1" t="s">
        <v>43217</v>
      </c>
    </row>
    <row r="2011" spans="1:6" x14ac:dyDescent="0.3">
      <c r="A2011">
        <v>31623</v>
      </c>
      <c r="B2011" s="1" t="s">
        <v>2328</v>
      </c>
      <c r="C2011" s="1" t="s">
        <v>43231</v>
      </c>
      <c r="D2011">
        <v>10600459</v>
      </c>
      <c r="E2011">
        <v>1657.7</v>
      </c>
      <c r="F2011" s="1" t="s">
        <v>43228</v>
      </c>
    </row>
    <row r="2012" spans="1:6" x14ac:dyDescent="0.3">
      <c r="A2012">
        <v>31624</v>
      </c>
      <c r="B2012" s="1" t="s">
        <v>2328</v>
      </c>
      <c r="C2012" s="1" t="s">
        <v>43225</v>
      </c>
      <c r="D2012">
        <v>9055811</v>
      </c>
      <c r="E2012">
        <v>8967</v>
      </c>
      <c r="F2012" s="1" t="s">
        <v>43217</v>
      </c>
    </row>
    <row r="2013" spans="1:6" x14ac:dyDescent="0.3">
      <c r="A2013">
        <v>31625</v>
      </c>
      <c r="B2013" s="1" t="s">
        <v>1314</v>
      </c>
      <c r="C2013" s="1" t="s">
        <v>43230</v>
      </c>
      <c r="D2013">
        <v>43322950</v>
      </c>
      <c r="E2013">
        <v>4943</v>
      </c>
      <c r="F2013" s="1" t="s">
        <v>43217</v>
      </c>
    </row>
    <row r="2014" spans="1:6" x14ac:dyDescent="0.3">
      <c r="A2014">
        <v>31626</v>
      </c>
      <c r="B2014" s="1" t="s">
        <v>1314</v>
      </c>
      <c r="C2014" s="1" t="s">
        <v>43220</v>
      </c>
      <c r="D2014">
        <v>20525896</v>
      </c>
      <c r="E2014">
        <v>2320</v>
      </c>
      <c r="F2014" s="1"/>
    </row>
    <row r="2015" spans="1:6" x14ac:dyDescent="0.3">
      <c r="A2015">
        <v>31627</v>
      </c>
      <c r="B2015" s="1" t="s">
        <v>2501</v>
      </c>
      <c r="C2015" s="1" t="s">
        <v>43231</v>
      </c>
      <c r="D2015">
        <v>82537191</v>
      </c>
      <c r="E2015">
        <v>9985</v>
      </c>
      <c r="F2015" s="1" t="s">
        <v>43217</v>
      </c>
    </row>
    <row r="2016" spans="1:6" x14ac:dyDescent="0.3">
      <c r="A2016">
        <v>31628</v>
      </c>
      <c r="B2016" s="1" t="s">
        <v>1217</v>
      </c>
      <c r="C2016" s="1" t="s">
        <v>43231</v>
      </c>
      <c r="D2016">
        <v>43543106</v>
      </c>
      <c r="E2016">
        <v>1657.7</v>
      </c>
      <c r="F2016" s="1" t="s">
        <v>43228</v>
      </c>
    </row>
    <row r="2017" spans="1:6" x14ac:dyDescent="0.3">
      <c r="A2017">
        <v>31629</v>
      </c>
      <c r="B2017" s="1" t="s">
        <v>1157</v>
      </c>
      <c r="C2017" s="1" t="s">
        <v>43216</v>
      </c>
      <c r="D2017">
        <v>42362171</v>
      </c>
      <c r="E2017">
        <v>8822</v>
      </c>
      <c r="F2017" s="1" t="s">
        <v>43217</v>
      </c>
    </row>
    <row r="2018" spans="1:6" x14ac:dyDescent="0.3">
      <c r="A2018">
        <v>31630</v>
      </c>
      <c r="B2018" s="1" t="s">
        <v>737</v>
      </c>
      <c r="C2018" s="1" t="s">
        <v>43223</v>
      </c>
      <c r="D2018">
        <v>52238965</v>
      </c>
      <c r="E2018">
        <v>1632</v>
      </c>
      <c r="F2018" s="1" t="s">
        <v>43217</v>
      </c>
    </row>
    <row r="2019" spans="1:6" x14ac:dyDescent="0.3">
      <c r="A2019">
        <v>31631</v>
      </c>
      <c r="B2019" s="1" t="s">
        <v>737</v>
      </c>
      <c r="C2019" s="1" t="s">
        <v>43220</v>
      </c>
      <c r="D2019">
        <v>85800695</v>
      </c>
      <c r="E2019">
        <v>3912</v>
      </c>
      <c r="F2019" s="1"/>
    </row>
    <row r="2020" spans="1:6" x14ac:dyDescent="0.3">
      <c r="A2020">
        <v>31632</v>
      </c>
      <c r="B2020" s="1" t="s">
        <v>737</v>
      </c>
      <c r="C2020" s="1" t="s">
        <v>43231</v>
      </c>
      <c r="D2020">
        <v>59476637</v>
      </c>
      <c r="E2020">
        <v>1316</v>
      </c>
      <c r="F2020" s="1" t="s">
        <v>43224</v>
      </c>
    </row>
    <row r="2021" spans="1:6" x14ac:dyDescent="0.3">
      <c r="A2021">
        <v>31633</v>
      </c>
      <c r="B2021" s="1" t="s">
        <v>737</v>
      </c>
      <c r="C2021" s="1" t="s">
        <v>43226</v>
      </c>
      <c r="D2021">
        <v>65290647</v>
      </c>
      <c r="E2021">
        <v>689</v>
      </c>
      <c r="F2021" s="1"/>
    </row>
    <row r="2022" spans="1:6" x14ac:dyDescent="0.3">
      <c r="A2022">
        <v>31634</v>
      </c>
      <c r="B2022" s="1" t="s">
        <v>4062</v>
      </c>
      <c r="C2022" s="1" t="s">
        <v>43218</v>
      </c>
      <c r="D2022">
        <v>47490662</v>
      </c>
      <c r="E2022">
        <v>1547</v>
      </c>
      <c r="F2022" s="1" t="s">
        <v>43217</v>
      </c>
    </row>
    <row r="2023" spans="1:6" x14ac:dyDescent="0.3">
      <c r="A2023">
        <v>31635</v>
      </c>
      <c r="B2023" s="1" t="s">
        <v>4062</v>
      </c>
      <c r="C2023" s="1" t="s">
        <v>43221</v>
      </c>
      <c r="D2023">
        <v>89040159</v>
      </c>
      <c r="E2023">
        <v>2234</v>
      </c>
      <c r="F2023" s="1" t="s">
        <v>43217</v>
      </c>
    </row>
    <row r="2024" spans="1:6" x14ac:dyDescent="0.3">
      <c r="A2024">
        <v>31636</v>
      </c>
      <c r="B2024" s="1" t="s">
        <v>518</v>
      </c>
      <c r="C2024" s="1" t="s">
        <v>43227</v>
      </c>
      <c r="D2024">
        <v>74637114</v>
      </c>
      <c r="E2024">
        <v>1538</v>
      </c>
      <c r="F2024" s="1" t="s">
        <v>43217</v>
      </c>
    </row>
    <row r="2025" spans="1:6" x14ac:dyDescent="0.3">
      <c r="A2025">
        <v>31637</v>
      </c>
      <c r="B2025" s="1" t="s">
        <v>518</v>
      </c>
      <c r="C2025" s="1" t="s">
        <v>43222</v>
      </c>
      <c r="D2025">
        <v>84623413</v>
      </c>
      <c r="E2025">
        <v>774</v>
      </c>
      <c r="F2025" s="1"/>
    </row>
    <row r="2026" spans="1:6" x14ac:dyDescent="0.3">
      <c r="A2026">
        <v>31638</v>
      </c>
      <c r="B2026" s="1" t="s">
        <v>518</v>
      </c>
      <c r="C2026" s="1" t="s">
        <v>43220</v>
      </c>
      <c r="D2026">
        <v>23320967</v>
      </c>
      <c r="E2026">
        <v>2907</v>
      </c>
      <c r="F2026" s="1" t="s">
        <v>43224</v>
      </c>
    </row>
    <row r="2027" spans="1:6" x14ac:dyDescent="0.3">
      <c r="A2027">
        <v>31639</v>
      </c>
      <c r="B2027" s="1" t="s">
        <v>880</v>
      </c>
      <c r="C2027" s="1" t="s">
        <v>43216</v>
      </c>
      <c r="D2027">
        <v>87859165</v>
      </c>
      <c r="E2027">
        <v>2277</v>
      </c>
      <c r="F2027" s="1" t="s">
        <v>43217</v>
      </c>
    </row>
    <row r="2028" spans="1:6" x14ac:dyDescent="0.3">
      <c r="A2028">
        <v>31640</v>
      </c>
      <c r="B2028" s="1" t="s">
        <v>3126</v>
      </c>
      <c r="C2028" s="1" t="s">
        <v>43218</v>
      </c>
      <c r="D2028">
        <v>15521866</v>
      </c>
      <c r="E2028">
        <v>2601</v>
      </c>
      <c r="F2028" s="1" t="s">
        <v>43217</v>
      </c>
    </row>
    <row r="2029" spans="1:6" x14ac:dyDescent="0.3">
      <c r="A2029">
        <v>31641</v>
      </c>
      <c r="B2029" s="1" t="s">
        <v>1883</v>
      </c>
      <c r="C2029" s="1" t="s">
        <v>43225</v>
      </c>
      <c r="D2029">
        <v>68640708</v>
      </c>
      <c r="E2029">
        <v>3443</v>
      </c>
      <c r="F2029" s="1" t="s">
        <v>43217</v>
      </c>
    </row>
    <row r="2030" spans="1:6" x14ac:dyDescent="0.3">
      <c r="A2030">
        <v>31642</v>
      </c>
      <c r="B2030" s="1" t="s">
        <v>1961</v>
      </c>
      <c r="C2030" s="1" t="s">
        <v>43216</v>
      </c>
      <c r="D2030">
        <v>12391865</v>
      </c>
      <c r="E2030">
        <v>2943</v>
      </c>
      <c r="F2030" s="1" t="s">
        <v>43217</v>
      </c>
    </row>
    <row r="2031" spans="1:6" x14ac:dyDescent="0.3">
      <c r="A2031">
        <v>31643</v>
      </c>
      <c r="B2031" s="1" t="s">
        <v>2587</v>
      </c>
      <c r="C2031" s="1" t="s">
        <v>43226</v>
      </c>
      <c r="D2031">
        <v>37432712</v>
      </c>
      <c r="E2031">
        <v>3024</v>
      </c>
      <c r="F2031" s="1" t="s">
        <v>43217</v>
      </c>
    </row>
    <row r="2032" spans="1:6" x14ac:dyDescent="0.3">
      <c r="A2032">
        <v>31644</v>
      </c>
      <c r="B2032" s="1" t="s">
        <v>4435</v>
      </c>
      <c r="C2032" s="1" t="s">
        <v>43222</v>
      </c>
      <c r="D2032">
        <v>15318</v>
      </c>
      <c r="E2032">
        <v>1684</v>
      </c>
      <c r="F2032" s="1" t="s">
        <v>43217</v>
      </c>
    </row>
    <row r="2033" spans="1:6" x14ac:dyDescent="0.3">
      <c r="A2033">
        <v>31645</v>
      </c>
      <c r="B2033" s="1" t="s">
        <v>4435</v>
      </c>
      <c r="C2033" s="1" t="s">
        <v>43227</v>
      </c>
      <c r="D2033">
        <v>13058364</v>
      </c>
      <c r="E2033">
        <v>9843</v>
      </c>
      <c r="F2033" s="1"/>
    </row>
    <row r="2034" spans="1:6" x14ac:dyDescent="0.3">
      <c r="A2034">
        <v>31646</v>
      </c>
      <c r="B2034" s="1" t="s">
        <v>3734</v>
      </c>
      <c r="C2034" s="1" t="s">
        <v>43221</v>
      </c>
      <c r="D2034">
        <v>26553452</v>
      </c>
      <c r="E2034">
        <v>2705</v>
      </c>
      <c r="F2034" s="1" t="s">
        <v>43217</v>
      </c>
    </row>
    <row r="2035" spans="1:6" x14ac:dyDescent="0.3">
      <c r="A2035">
        <v>31647</v>
      </c>
      <c r="B2035" s="1" t="s">
        <v>3171</v>
      </c>
      <c r="C2035" s="1" t="s">
        <v>43220</v>
      </c>
      <c r="D2035">
        <v>24106085</v>
      </c>
      <c r="E2035">
        <v>1625</v>
      </c>
      <c r="F2035" s="1" t="s">
        <v>43217</v>
      </c>
    </row>
    <row r="2036" spans="1:6" x14ac:dyDescent="0.3">
      <c r="A2036">
        <v>31648</v>
      </c>
      <c r="B2036" s="1" t="s">
        <v>1635</v>
      </c>
      <c r="C2036" s="1" t="s">
        <v>43220</v>
      </c>
      <c r="D2036">
        <v>69354104</v>
      </c>
      <c r="E2036">
        <v>4433</v>
      </c>
      <c r="F2036" s="1" t="s">
        <v>43217</v>
      </c>
    </row>
    <row r="2037" spans="1:6" x14ac:dyDescent="0.3">
      <c r="A2037">
        <v>31649</v>
      </c>
      <c r="B2037" s="1" t="s">
        <v>1012</v>
      </c>
      <c r="C2037" s="1" t="s">
        <v>43230</v>
      </c>
      <c r="D2037">
        <v>27702808</v>
      </c>
      <c r="E2037">
        <v>4557.2</v>
      </c>
      <c r="F2037" s="1" t="s">
        <v>43219</v>
      </c>
    </row>
    <row r="2038" spans="1:6" x14ac:dyDescent="0.3">
      <c r="A2038">
        <v>31651</v>
      </c>
      <c r="B2038" s="1" t="s">
        <v>2806</v>
      </c>
      <c r="C2038" s="1" t="s">
        <v>43220</v>
      </c>
      <c r="D2038">
        <v>58779168</v>
      </c>
      <c r="E2038">
        <v>3981</v>
      </c>
      <c r="F2038" s="1" t="s">
        <v>43219</v>
      </c>
    </row>
    <row r="2039" spans="1:6" x14ac:dyDescent="0.3">
      <c r="A2039">
        <v>31652</v>
      </c>
      <c r="B2039" s="1" t="s">
        <v>2681</v>
      </c>
      <c r="C2039" s="1" t="s">
        <v>9442</v>
      </c>
      <c r="D2039">
        <v>66372424</v>
      </c>
      <c r="E2039">
        <v>1059</v>
      </c>
      <c r="F2039" s="1" t="s">
        <v>43217</v>
      </c>
    </row>
    <row r="2040" spans="1:6" x14ac:dyDescent="0.3">
      <c r="A2040">
        <v>31653</v>
      </c>
      <c r="B2040" s="1" t="s">
        <v>2681</v>
      </c>
      <c r="C2040" s="1" t="s">
        <v>43216</v>
      </c>
      <c r="D2040">
        <v>86592346</v>
      </c>
      <c r="E2040">
        <v>1463</v>
      </c>
      <c r="F2040" s="1"/>
    </row>
    <row r="2041" spans="1:6" x14ac:dyDescent="0.3">
      <c r="A2041">
        <v>31654</v>
      </c>
      <c r="B2041" s="1" t="s">
        <v>2681</v>
      </c>
      <c r="C2041" s="1" t="s">
        <v>43220</v>
      </c>
      <c r="D2041">
        <v>57476818</v>
      </c>
      <c r="E2041">
        <v>77</v>
      </c>
      <c r="F2041" s="1" t="s">
        <v>43224</v>
      </c>
    </row>
    <row r="2042" spans="1:6" x14ac:dyDescent="0.3">
      <c r="A2042">
        <v>31655</v>
      </c>
      <c r="B2042" s="1" t="s">
        <v>1839</v>
      </c>
      <c r="C2042" s="1" t="s">
        <v>43221</v>
      </c>
      <c r="D2042">
        <v>24157417</v>
      </c>
      <c r="E2042">
        <v>3700</v>
      </c>
      <c r="F2042" s="1" t="s">
        <v>43217</v>
      </c>
    </row>
    <row r="2043" spans="1:6" x14ac:dyDescent="0.3">
      <c r="A2043">
        <v>31658</v>
      </c>
      <c r="B2043" s="1" t="s">
        <v>3226</v>
      </c>
      <c r="C2043" s="1" t="s">
        <v>43223</v>
      </c>
      <c r="D2043">
        <v>67652118</v>
      </c>
      <c r="E2043">
        <v>7903</v>
      </c>
      <c r="F2043" s="1" t="s">
        <v>43217</v>
      </c>
    </row>
    <row r="2044" spans="1:6" x14ac:dyDescent="0.3">
      <c r="A2044">
        <v>31661</v>
      </c>
      <c r="B2044" s="1" t="s">
        <v>459</v>
      </c>
      <c r="C2044" s="1" t="s">
        <v>43230</v>
      </c>
      <c r="D2044">
        <v>3089267</v>
      </c>
      <c r="E2044">
        <v>7451</v>
      </c>
      <c r="F2044" s="1" t="s">
        <v>43217</v>
      </c>
    </row>
    <row r="2045" spans="1:6" x14ac:dyDescent="0.3">
      <c r="A2045">
        <v>31662</v>
      </c>
      <c r="B2045" s="1" t="s">
        <v>459</v>
      </c>
      <c r="C2045" s="1" t="s">
        <v>43218</v>
      </c>
      <c r="D2045">
        <v>36498439</v>
      </c>
      <c r="E2045">
        <v>2155</v>
      </c>
      <c r="F2045" s="1"/>
    </row>
    <row r="2046" spans="1:6" x14ac:dyDescent="0.3">
      <c r="A2046">
        <v>31663</v>
      </c>
      <c r="B2046" s="1" t="s">
        <v>267</v>
      </c>
      <c r="C2046" s="1" t="s">
        <v>43225</v>
      </c>
      <c r="D2046">
        <v>60955130</v>
      </c>
      <c r="E2046">
        <v>2757</v>
      </c>
      <c r="F2046" s="1" t="s">
        <v>43217</v>
      </c>
    </row>
    <row r="2047" spans="1:6" x14ac:dyDescent="0.3">
      <c r="A2047">
        <v>31664</v>
      </c>
      <c r="B2047" s="1" t="s">
        <v>77</v>
      </c>
      <c r="C2047" s="1" t="s">
        <v>43218</v>
      </c>
      <c r="D2047">
        <v>11303443</v>
      </c>
      <c r="E2047">
        <v>13204</v>
      </c>
      <c r="F2047" s="1" t="s">
        <v>43217</v>
      </c>
    </row>
    <row r="2048" spans="1:6" x14ac:dyDescent="0.3">
      <c r="A2048">
        <v>31665</v>
      </c>
      <c r="B2048" s="1" t="s">
        <v>3229</v>
      </c>
      <c r="C2048" s="1" t="s">
        <v>43227</v>
      </c>
      <c r="D2048">
        <v>9744745</v>
      </c>
      <c r="E2048">
        <v>10288</v>
      </c>
      <c r="F2048" s="1" t="s">
        <v>43217</v>
      </c>
    </row>
    <row r="2049" spans="1:6" x14ac:dyDescent="0.3">
      <c r="A2049">
        <v>31668</v>
      </c>
      <c r="B2049" s="1" t="s">
        <v>1740</v>
      </c>
      <c r="C2049" s="1" t="s">
        <v>43227</v>
      </c>
      <c r="D2049">
        <v>33179605</v>
      </c>
      <c r="E2049">
        <v>4540</v>
      </c>
      <c r="F2049" s="1" t="s">
        <v>43217</v>
      </c>
    </row>
    <row r="2050" spans="1:6" x14ac:dyDescent="0.3">
      <c r="A2050">
        <v>31669</v>
      </c>
      <c r="B2050" s="1" t="s">
        <v>1740</v>
      </c>
      <c r="C2050" s="1" t="s">
        <v>43225</v>
      </c>
      <c r="D2050">
        <v>76470201</v>
      </c>
      <c r="E2050">
        <v>3057</v>
      </c>
      <c r="F2050" s="1"/>
    </row>
    <row r="2051" spans="1:6" x14ac:dyDescent="0.3">
      <c r="A2051">
        <v>31670</v>
      </c>
      <c r="B2051" s="1" t="s">
        <v>1740</v>
      </c>
      <c r="C2051" s="1" t="s">
        <v>43225</v>
      </c>
      <c r="D2051">
        <v>64628779</v>
      </c>
      <c r="E2051">
        <v>1164</v>
      </c>
      <c r="F2051" s="1" t="s">
        <v>43228</v>
      </c>
    </row>
    <row r="2052" spans="1:6" x14ac:dyDescent="0.3">
      <c r="A2052">
        <v>31671</v>
      </c>
      <c r="B2052" s="1" t="s">
        <v>2670</v>
      </c>
      <c r="C2052" s="1" t="s">
        <v>43222</v>
      </c>
      <c r="D2052">
        <v>9322101</v>
      </c>
      <c r="E2052">
        <v>2655</v>
      </c>
      <c r="F2052" s="1" t="s">
        <v>43217</v>
      </c>
    </row>
    <row r="2053" spans="1:6" x14ac:dyDescent="0.3">
      <c r="A2053">
        <v>31672</v>
      </c>
      <c r="B2053" s="1" t="s">
        <v>613</v>
      </c>
      <c r="C2053" s="1" t="s">
        <v>43227</v>
      </c>
      <c r="D2053">
        <v>71562015</v>
      </c>
      <c r="E2053">
        <v>9526</v>
      </c>
      <c r="F2053" s="1" t="s">
        <v>43217</v>
      </c>
    </row>
    <row r="2054" spans="1:6" x14ac:dyDescent="0.3">
      <c r="A2054">
        <v>31673</v>
      </c>
      <c r="B2054" s="1" t="s">
        <v>613</v>
      </c>
      <c r="C2054" s="1" t="s">
        <v>43218</v>
      </c>
      <c r="D2054">
        <v>7747644</v>
      </c>
      <c r="E2054">
        <v>189</v>
      </c>
      <c r="F2054" s="1"/>
    </row>
    <row r="2055" spans="1:6" x14ac:dyDescent="0.3">
      <c r="A2055">
        <v>31674</v>
      </c>
      <c r="B2055" s="1" t="s">
        <v>221</v>
      </c>
      <c r="C2055" s="1" t="s">
        <v>43229</v>
      </c>
      <c r="D2055">
        <v>98522644</v>
      </c>
      <c r="E2055">
        <v>2625</v>
      </c>
      <c r="F2055" s="1" t="s">
        <v>43217</v>
      </c>
    </row>
    <row r="2056" spans="1:6" x14ac:dyDescent="0.3">
      <c r="A2056">
        <v>31675</v>
      </c>
      <c r="B2056" s="1" t="s">
        <v>221</v>
      </c>
      <c r="C2056" s="1" t="s">
        <v>9442</v>
      </c>
      <c r="D2056">
        <v>5408674</v>
      </c>
      <c r="E2056">
        <v>1112</v>
      </c>
      <c r="F2056" s="1"/>
    </row>
    <row r="2057" spans="1:6" x14ac:dyDescent="0.3">
      <c r="A2057">
        <v>31676</v>
      </c>
      <c r="B2057" s="1" t="s">
        <v>3447</v>
      </c>
      <c r="C2057" s="1" t="s">
        <v>43225</v>
      </c>
      <c r="D2057">
        <v>49245339</v>
      </c>
      <c r="E2057">
        <v>4173</v>
      </c>
      <c r="F2057" s="1" t="s">
        <v>43217</v>
      </c>
    </row>
    <row r="2058" spans="1:6" x14ac:dyDescent="0.3">
      <c r="A2058">
        <v>31677</v>
      </c>
      <c r="B2058" s="1" t="s">
        <v>1649</v>
      </c>
      <c r="C2058" s="1" t="s">
        <v>9442</v>
      </c>
      <c r="D2058">
        <v>36616581</v>
      </c>
      <c r="E2058">
        <v>2106</v>
      </c>
      <c r="F2058" s="1" t="s">
        <v>43217</v>
      </c>
    </row>
    <row r="2059" spans="1:6" x14ac:dyDescent="0.3">
      <c r="A2059">
        <v>31678</v>
      </c>
      <c r="B2059" s="1" t="s">
        <v>3451</v>
      </c>
      <c r="C2059" s="1" t="s">
        <v>43231</v>
      </c>
      <c r="D2059">
        <v>11773330</v>
      </c>
      <c r="E2059">
        <v>4052</v>
      </c>
      <c r="F2059" s="1" t="s">
        <v>43217</v>
      </c>
    </row>
    <row r="2060" spans="1:6" x14ac:dyDescent="0.3">
      <c r="A2060">
        <v>31679</v>
      </c>
      <c r="B2060" s="1" t="s">
        <v>2628</v>
      </c>
      <c r="C2060" s="1" t="s">
        <v>43218</v>
      </c>
      <c r="D2060">
        <v>90144109</v>
      </c>
      <c r="E2060">
        <v>4708</v>
      </c>
      <c r="F2060" s="1" t="s">
        <v>43217</v>
      </c>
    </row>
    <row r="2061" spans="1:6" x14ac:dyDescent="0.3">
      <c r="A2061">
        <v>31680</v>
      </c>
      <c r="B2061" s="1" t="s">
        <v>4026</v>
      </c>
      <c r="C2061" s="1" t="s">
        <v>43223</v>
      </c>
      <c r="D2061">
        <v>436425</v>
      </c>
      <c r="E2061">
        <v>747</v>
      </c>
      <c r="F2061" s="1" t="s">
        <v>43217</v>
      </c>
    </row>
    <row r="2062" spans="1:6" x14ac:dyDescent="0.3">
      <c r="A2062">
        <v>31681</v>
      </c>
      <c r="B2062" s="1" t="s">
        <v>4026</v>
      </c>
      <c r="C2062" s="1" t="s">
        <v>43222</v>
      </c>
      <c r="D2062">
        <v>74171310</v>
      </c>
      <c r="E2062">
        <v>2316</v>
      </c>
      <c r="F2062" s="1" t="s">
        <v>43217</v>
      </c>
    </row>
    <row r="2063" spans="1:6" x14ac:dyDescent="0.3">
      <c r="A2063">
        <v>31682</v>
      </c>
      <c r="B2063" s="1" t="s">
        <v>1150</v>
      </c>
      <c r="C2063" s="1" t="s">
        <v>9442</v>
      </c>
      <c r="D2063">
        <v>57056182</v>
      </c>
      <c r="E2063">
        <v>5263</v>
      </c>
      <c r="F2063" s="1" t="s">
        <v>43217</v>
      </c>
    </row>
    <row r="2064" spans="1:6" x14ac:dyDescent="0.3">
      <c r="A2064">
        <v>31683</v>
      </c>
      <c r="B2064" s="1" t="s">
        <v>1150</v>
      </c>
      <c r="C2064" s="1" t="s">
        <v>43221</v>
      </c>
      <c r="D2064">
        <v>17611515</v>
      </c>
      <c r="E2064">
        <v>1021</v>
      </c>
      <c r="F2064" s="1" t="s">
        <v>43228</v>
      </c>
    </row>
    <row r="2065" spans="1:6" x14ac:dyDescent="0.3">
      <c r="A2065">
        <v>31684</v>
      </c>
      <c r="B2065" s="1" t="s">
        <v>1537</v>
      </c>
      <c r="C2065" s="1" t="s">
        <v>43231</v>
      </c>
      <c r="D2065">
        <v>93773585</v>
      </c>
      <c r="E2065">
        <v>6551</v>
      </c>
      <c r="F2065" s="1" t="s">
        <v>43217</v>
      </c>
    </row>
    <row r="2066" spans="1:6" x14ac:dyDescent="0.3">
      <c r="A2066">
        <v>31685</v>
      </c>
      <c r="B2066" s="1" t="s">
        <v>3408</v>
      </c>
      <c r="C2066" s="1" t="s">
        <v>43220</v>
      </c>
      <c r="D2066">
        <v>32593053</v>
      </c>
      <c r="E2066">
        <v>3263</v>
      </c>
      <c r="F2066" s="1" t="s">
        <v>43217</v>
      </c>
    </row>
    <row r="2067" spans="1:6" x14ac:dyDescent="0.3">
      <c r="A2067">
        <v>31686</v>
      </c>
      <c r="B2067" s="1" t="s">
        <v>3204</v>
      </c>
      <c r="C2067" s="1" t="s">
        <v>43220</v>
      </c>
      <c r="D2067">
        <v>42585212</v>
      </c>
      <c r="E2067">
        <v>1837</v>
      </c>
      <c r="F2067" s="1" t="s">
        <v>43217</v>
      </c>
    </row>
    <row r="2068" spans="1:6" x14ac:dyDescent="0.3">
      <c r="A2068">
        <v>31687</v>
      </c>
      <c r="B2068" s="1" t="s">
        <v>3536</v>
      </c>
      <c r="C2068" s="1" t="s">
        <v>43230</v>
      </c>
      <c r="D2068">
        <v>82259255</v>
      </c>
      <c r="E2068">
        <v>2253</v>
      </c>
      <c r="F2068" s="1" t="s">
        <v>43217</v>
      </c>
    </row>
    <row r="2069" spans="1:6" x14ac:dyDescent="0.3">
      <c r="A2069">
        <v>31688</v>
      </c>
      <c r="B2069" s="1" t="s">
        <v>3286</v>
      </c>
      <c r="C2069" s="1" t="s">
        <v>43227</v>
      </c>
      <c r="D2069">
        <v>10707974</v>
      </c>
      <c r="E2069">
        <v>1148</v>
      </c>
      <c r="F2069" s="1" t="s">
        <v>43217</v>
      </c>
    </row>
    <row r="2070" spans="1:6" x14ac:dyDescent="0.3">
      <c r="A2070">
        <v>31689</v>
      </c>
      <c r="B2070" s="1" t="s">
        <v>3286</v>
      </c>
      <c r="C2070" s="1" t="s">
        <v>43218</v>
      </c>
      <c r="D2070">
        <v>33069950</v>
      </c>
      <c r="E2070">
        <v>2899</v>
      </c>
      <c r="F2070" s="1"/>
    </row>
    <row r="2071" spans="1:6" x14ac:dyDescent="0.3">
      <c r="A2071">
        <v>31690</v>
      </c>
      <c r="B2071" s="1" t="s">
        <v>3286</v>
      </c>
      <c r="C2071" s="1" t="s">
        <v>43225</v>
      </c>
      <c r="D2071">
        <v>65272307</v>
      </c>
      <c r="E2071">
        <v>1384</v>
      </c>
      <c r="F2071" s="1" t="s">
        <v>43228</v>
      </c>
    </row>
    <row r="2072" spans="1:6" x14ac:dyDescent="0.3">
      <c r="A2072">
        <v>31691</v>
      </c>
      <c r="B2072" s="1" t="s">
        <v>1490</v>
      </c>
      <c r="C2072" s="1" t="s">
        <v>43229</v>
      </c>
      <c r="D2072">
        <v>31869977</v>
      </c>
      <c r="E2072">
        <v>8004</v>
      </c>
      <c r="F2072" s="1" t="s">
        <v>43217</v>
      </c>
    </row>
    <row r="2073" spans="1:6" x14ac:dyDescent="0.3">
      <c r="A2073">
        <v>31692</v>
      </c>
      <c r="B2073" s="1" t="s">
        <v>3859</v>
      </c>
      <c r="C2073" s="1" t="s">
        <v>43216</v>
      </c>
      <c r="D2073">
        <v>49192738</v>
      </c>
      <c r="E2073">
        <v>3332</v>
      </c>
      <c r="F2073" s="1" t="s">
        <v>43217</v>
      </c>
    </row>
    <row r="2074" spans="1:6" x14ac:dyDescent="0.3">
      <c r="A2074">
        <v>31693</v>
      </c>
      <c r="B2074" s="1" t="s">
        <v>3859</v>
      </c>
      <c r="C2074" s="1" t="s">
        <v>43222</v>
      </c>
      <c r="D2074">
        <v>89837598</v>
      </c>
      <c r="E2074">
        <v>244</v>
      </c>
      <c r="F2074" s="1"/>
    </row>
    <row r="2075" spans="1:6" x14ac:dyDescent="0.3">
      <c r="A2075">
        <v>31694</v>
      </c>
      <c r="B2075" s="1" t="s">
        <v>3859</v>
      </c>
      <c r="C2075" s="1" t="s">
        <v>43225</v>
      </c>
      <c r="D2075">
        <v>97033959</v>
      </c>
      <c r="E2075">
        <v>437</v>
      </c>
      <c r="F2075" s="1" t="s">
        <v>43224</v>
      </c>
    </row>
    <row r="2076" spans="1:6" x14ac:dyDescent="0.3">
      <c r="A2076">
        <v>31695</v>
      </c>
      <c r="B2076" s="1" t="s">
        <v>3859</v>
      </c>
      <c r="C2076" s="1" t="s">
        <v>43231</v>
      </c>
      <c r="D2076">
        <v>34151840</v>
      </c>
      <c r="E2076">
        <v>1137</v>
      </c>
      <c r="F2076" s="1" t="s">
        <v>43228</v>
      </c>
    </row>
    <row r="2077" spans="1:6" x14ac:dyDescent="0.3">
      <c r="A2077">
        <v>31696</v>
      </c>
      <c r="B2077" s="1" t="s">
        <v>1744</v>
      </c>
      <c r="C2077" s="1" t="s">
        <v>43222</v>
      </c>
      <c r="D2077">
        <v>91776167</v>
      </c>
      <c r="E2077">
        <v>1924</v>
      </c>
      <c r="F2077" s="1" t="s">
        <v>43217</v>
      </c>
    </row>
    <row r="2078" spans="1:6" x14ac:dyDescent="0.3">
      <c r="A2078">
        <v>31697</v>
      </c>
      <c r="B2078" s="1" t="s">
        <v>1744</v>
      </c>
      <c r="C2078" s="1" t="s">
        <v>43221</v>
      </c>
      <c r="D2078">
        <v>32302445</v>
      </c>
      <c r="E2078">
        <v>51</v>
      </c>
      <c r="F2078" s="1" t="s">
        <v>43217</v>
      </c>
    </row>
    <row r="2079" spans="1:6" x14ac:dyDescent="0.3">
      <c r="A2079">
        <v>31698</v>
      </c>
      <c r="B2079" s="1" t="s">
        <v>2006</v>
      </c>
      <c r="C2079" s="1" t="s">
        <v>43230</v>
      </c>
      <c r="D2079">
        <v>14241010</v>
      </c>
      <c r="E2079">
        <v>1933</v>
      </c>
      <c r="F2079" s="1" t="s">
        <v>43217</v>
      </c>
    </row>
    <row r="2080" spans="1:6" x14ac:dyDescent="0.3">
      <c r="A2080">
        <v>31699</v>
      </c>
      <c r="B2080" s="1" t="s">
        <v>914</v>
      </c>
      <c r="C2080" s="1" t="s">
        <v>43223</v>
      </c>
      <c r="D2080">
        <v>92115938</v>
      </c>
      <c r="E2080">
        <v>610</v>
      </c>
      <c r="F2080" s="1" t="s">
        <v>43217</v>
      </c>
    </row>
    <row r="2081" spans="1:6" x14ac:dyDescent="0.3">
      <c r="A2081">
        <v>31700</v>
      </c>
      <c r="B2081" s="1" t="s">
        <v>914</v>
      </c>
      <c r="C2081" s="1" t="s">
        <v>43223</v>
      </c>
      <c r="D2081">
        <v>37661731</v>
      </c>
      <c r="E2081">
        <v>2095</v>
      </c>
      <c r="F2081" s="1"/>
    </row>
    <row r="2082" spans="1:6" x14ac:dyDescent="0.3">
      <c r="A2082">
        <v>31701</v>
      </c>
      <c r="B2082" s="1" t="s">
        <v>914</v>
      </c>
      <c r="C2082" s="1" t="s">
        <v>43231</v>
      </c>
      <c r="D2082">
        <v>85872715</v>
      </c>
      <c r="E2082">
        <v>383</v>
      </c>
      <c r="F2082" s="1" t="s">
        <v>43224</v>
      </c>
    </row>
    <row r="2083" spans="1:6" x14ac:dyDescent="0.3">
      <c r="A2083">
        <v>31702</v>
      </c>
      <c r="B2083" s="1" t="s">
        <v>590</v>
      </c>
      <c r="C2083" s="1" t="s">
        <v>43221</v>
      </c>
      <c r="D2083">
        <v>11077720</v>
      </c>
      <c r="E2083">
        <v>4375</v>
      </c>
      <c r="F2083" s="1" t="s">
        <v>43217</v>
      </c>
    </row>
    <row r="2084" spans="1:6" x14ac:dyDescent="0.3">
      <c r="A2084">
        <v>31703</v>
      </c>
      <c r="B2084" s="1" t="s">
        <v>590</v>
      </c>
      <c r="C2084" s="1" t="s">
        <v>43221</v>
      </c>
      <c r="D2084">
        <v>15924412</v>
      </c>
      <c r="E2084">
        <v>1164</v>
      </c>
      <c r="F2084" s="1"/>
    </row>
    <row r="2085" spans="1:6" x14ac:dyDescent="0.3">
      <c r="A2085">
        <v>31704</v>
      </c>
      <c r="B2085" s="1" t="s">
        <v>590</v>
      </c>
      <c r="C2085" s="1" t="s">
        <v>43216</v>
      </c>
      <c r="D2085">
        <v>98447876</v>
      </c>
      <c r="E2085">
        <v>1622</v>
      </c>
      <c r="F2085" s="1" t="s">
        <v>43224</v>
      </c>
    </row>
    <row r="2086" spans="1:6" x14ac:dyDescent="0.3">
      <c r="A2086">
        <v>31705</v>
      </c>
      <c r="B2086" s="1" t="s">
        <v>590</v>
      </c>
      <c r="C2086" s="1" t="s">
        <v>43231</v>
      </c>
      <c r="D2086">
        <v>12450731</v>
      </c>
      <c r="E2086">
        <v>948</v>
      </c>
      <c r="F2086" s="1"/>
    </row>
    <row r="2087" spans="1:6" x14ac:dyDescent="0.3">
      <c r="A2087">
        <v>31706</v>
      </c>
      <c r="B2087" s="1" t="s">
        <v>4203</v>
      </c>
      <c r="C2087" s="1" t="s">
        <v>43225</v>
      </c>
      <c r="D2087">
        <v>14090234</v>
      </c>
      <c r="E2087">
        <v>480</v>
      </c>
      <c r="F2087" s="1" t="s">
        <v>43217</v>
      </c>
    </row>
    <row r="2088" spans="1:6" x14ac:dyDescent="0.3">
      <c r="A2088">
        <v>31707</v>
      </c>
      <c r="B2088" s="1" t="s">
        <v>4203</v>
      </c>
      <c r="C2088" s="1" t="s">
        <v>43222</v>
      </c>
      <c r="D2088">
        <v>53102117</v>
      </c>
      <c r="E2088">
        <v>6000</v>
      </c>
      <c r="F2088" s="1"/>
    </row>
    <row r="2089" spans="1:6" x14ac:dyDescent="0.3">
      <c r="A2089">
        <v>31708</v>
      </c>
      <c r="B2089" s="1" t="s">
        <v>4203</v>
      </c>
      <c r="C2089" s="1" t="s">
        <v>43230</v>
      </c>
      <c r="D2089">
        <v>34027445</v>
      </c>
      <c r="E2089">
        <v>3455</v>
      </c>
      <c r="F2089" s="1" t="s">
        <v>43224</v>
      </c>
    </row>
    <row r="2090" spans="1:6" x14ac:dyDescent="0.3">
      <c r="A2090">
        <v>31709</v>
      </c>
      <c r="B2090" s="1" t="s">
        <v>1925</v>
      </c>
      <c r="C2090" s="1" t="s">
        <v>43221</v>
      </c>
      <c r="D2090">
        <v>7532716</v>
      </c>
      <c r="E2090">
        <v>4399</v>
      </c>
      <c r="F2090" s="1" t="s">
        <v>43217</v>
      </c>
    </row>
    <row r="2091" spans="1:6" x14ac:dyDescent="0.3">
      <c r="A2091">
        <v>31710</v>
      </c>
      <c r="B2091" s="1" t="s">
        <v>1925</v>
      </c>
      <c r="C2091" s="1" t="s">
        <v>43221</v>
      </c>
      <c r="D2091">
        <v>99360131</v>
      </c>
      <c r="E2091">
        <v>49</v>
      </c>
      <c r="F2091" s="1"/>
    </row>
    <row r="2092" spans="1:6" x14ac:dyDescent="0.3">
      <c r="A2092">
        <v>31711</v>
      </c>
      <c r="B2092" s="1" t="s">
        <v>1925</v>
      </c>
      <c r="C2092" s="1" t="s">
        <v>43216</v>
      </c>
      <c r="D2092">
        <v>14241963</v>
      </c>
      <c r="E2092">
        <v>1028</v>
      </c>
      <c r="F2092" s="1" t="s">
        <v>43224</v>
      </c>
    </row>
    <row r="2093" spans="1:6" x14ac:dyDescent="0.3">
      <c r="A2093">
        <v>31712</v>
      </c>
      <c r="B2093" s="1" t="s">
        <v>1925</v>
      </c>
      <c r="C2093" s="1" t="s">
        <v>43225</v>
      </c>
      <c r="D2093">
        <v>54462337</v>
      </c>
      <c r="E2093">
        <v>1627</v>
      </c>
      <c r="F2093" s="1" t="s">
        <v>43228</v>
      </c>
    </row>
    <row r="2094" spans="1:6" x14ac:dyDescent="0.3">
      <c r="A2094">
        <v>31717</v>
      </c>
      <c r="B2094" s="1" t="s">
        <v>1216</v>
      </c>
      <c r="C2094" s="1" t="s">
        <v>43225</v>
      </c>
      <c r="D2094">
        <v>20745683</v>
      </c>
      <c r="E2094">
        <v>2865</v>
      </c>
      <c r="F2094" s="1" t="s">
        <v>43217</v>
      </c>
    </row>
    <row r="2095" spans="1:6" x14ac:dyDescent="0.3">
      <c r="A2095">
        <v>31718</v>
      </c>
      <c r="B2095" s="1" t="s">
        <v>3020</v>
      </c>
      <c r="C2095" s="1" t="s">
        <v>43223</v>
      </c>
      <c r="D2095">
        <v>54680818</v>
      </c>
      <c r="E2095">
        <v>7692</v>
      </c>
      <c r="F2095" s="1" t="s">
        <v>43217</v>
      </c>
    </row>
    <row r="2096" spans="1:6" x14ac:dyDescent="0.3">
      <c r="A2096">
        <v>31719</v>
      </c>
      <c r="B2096" s="1" t="s">
        <v>4363</v>
      </c>
      <c r="C2096" s="1" t="s">
        <v>43230</v>
      </c>
      <c r="D2096">
        <v>46670591</v>
      </c>
      <c r="E2096">
        <v>7596</v>
      </c>
      <c r="F2096" s="1" t="s">
        <v>43217</v>
      </c>
    </row>
    <row r="2097" spans="1:6" x14ac:dyDescent="0.3">
      <c r="A2097">
        <v>31720</v>
      </c>
      <c r="B2097" s="1" t="s">
        <v>4508</v>
      </c>
      <c r="C2097" s="1" t="s">
        <v>43227</v>
      </c>
      <c r="D2097">
        <v>19240260</v>
      </c>
      <c r="E2097">
        <v>3638</v>
      </c>
      <c r="F2097" s="1" t="s">
        <v>43217</v>
      </c>
    </row>
    <row r="2098" spans="1:6" x14ac:dyDescent="0.3">
      <c r="A2098">
        <v>31721</v>
      </c>
      <c r="B2098" s="1" t="s">
        <v>3982</v>
      </c>
      <c r="C2098" s="1" t="s">
        <v>43226</v>
      </c>
      <c r="D2098">
        <v>16211796</v>
      </c>
      <c r="E2098">
        <v>2390</v>
      </c>
      <c r="F2098" s="1" t="s">
        <v>43217</v>
      </c>
    </row>
    <row r="2099" spans="1:6" x14ac:dyDescent="0.3">
      <c r="A2099">
        <v>31722</v>
      </c>
      <c r="B2099" s="1" t="s">
        <v>201</v>
      </c>
      <c r="C2099" s="1" t="s">
        <v>43222</v>
      </c>
      <c r="D2099">
        <v>10936338</v>
      </c>
      <c r="E2099">
        <v>2998</v>
      </c>
      <c r="F2099" s="1" t="s">
        <v>43217</v>
      </c>
    </row>
    <row r="2100" spans="1:6" x14ac:dyDescent="0.3">
      <c r="A2100">
        <v>31723</v>
      </c>
      <c r="B2100" s="1" t="s">
        <v>3043</v>
      </c>
      <c r="C2100" s="1" t="s">
        <v>43221</v>
      </c>
      <c r="D2100">
        <v>88001566</v>
      </c>
      <c r="E2100">
        <v>11816</v>
      </c>
      <c r="F2100" s="1" t="s">
        <v>43217</v>
      </c>
    </row>
    <row r="2101" spans="1:6" x14ac:dyDescent="0.3">
      <c r="A2101">
        <v>31724</v>
      </c>
      <c r="B2101" s="1" t="s">
        <v>3325</v>
      </c>
      <c r="C2101" s="1" t="s">
        <v>43229</v>
      </c>
      <c r="D2101">
        <v>69888543</v>
      </c>
      <c r="E2101">
        <v>1282</v>
      </c>
      <c r="F2101" s="1" t="s">
        <v>43217</v>
      </c>
    </row>
    <row r="2102" spans="1:6" x14ac:dyDescent="0.3">
      <c r="A2102">
        <v>31725</v>
      </c>
      <c r="B2102" s="1" t="s">
        <v>3325</v>
      </c>
      <c r="C2102" s="1" t="s">
        <v>43229</v>
      </c>
      <c r="D2102">
        <v>58483004</v>
      </c>
      <c r="E2102">
        <v>988</v>
      </c>
      <c r="F2102" s="1"/>
    </row>
    <row r="2103" spans="1:6" x14ac:dyDescent="0.3">
      <c r="A2103">
        <v>31726</v>
      </c>
      <c r="B2103" s="1" t="s">
        <v>3325</v>
      </c>
      <c r="C2103" s="1" t="s">
        <v>43220</v>
      </c>
      <c r="D2103">
        <v>87333589</v>
      </c>
      <c r="E2103">
        <v>290</v>
      </c>
      <c r="F2103" s="1" t="s">
        <v>43224</v>
      </c>
    </row>
    <row r="2104" spans="1:6" x14ac:dyDescent="0.3">
      <c r="A2104">
        <v>31727</v>
      </c>
      <c r="B2104" s="1" t="s">
        <v>1555</v>
      </c>
      <c r="C2104" s="1" t="s">
        <v>43225</v>
      </c>
      <c r="D2104">
        <v>44909232</v>
      </c>
      <c r="E2104">
        <v>1825</v>
      </c>
      <c r="F2104" s="1" t="s">
        <v>43217</v>
      </c>
    </row>
    <row r="2105" spans="1:6" x14ac:dyDescent="0.3">
      <c r="A2105">
        <v>31728</v>
      </c>
      <c r="B2105" s="1" t="s">
        <v>1408</v>
      </c>
      <c r="C2105" s="1" t="s">
        <v>43222</v>
      </c>
      <c r="D2105">
        <v>79833501</v>
      </c>
      <c r="E2105">
        <v>3377</v>
      </c>
      <c r="F2105" s="1" t="s">
        <v>43217</v>
      </c>
    </row>
    <row r="2106" spans="1:6" x14ac:dyDescent="0.3">
      <c r="A2106">
        <v>31729</v>
      </c>
      <c r="B2106" s="1" t="s">
        <v>2282</v>
      </c>
      <c r="C2106" s="1" t="s">
        <v>43225</v>
      </c>
      <c r="D2106">
        <v>11339313</v>
      </c>
      <c r="E2106">
        <v>8094.2</v>
      </c>
      <c r="F2106" s="1" t="s">
        <v>43219</v>
      </c>
    </row>
    <row r="2107" spans="1:6" x14ac:dyDescent="0.3">
      <c r="A2107">
        <v>31730</v>
      </c>
      <c r="B2107" s="1" t="s">
        <v>2096</v>
      </c>
      <c r="C2107" s="1" t="s">
        <v>43223</v>
      </c>
      <c r="D2107">
        <v>55002999</v>
      </c>
      <c r="E2107">
        <v>5758</v>
      </c>
      <c r="F2107" s="1" t="s">
        <v>43217</v>
      </c>
    </row>
    <row r="2108" spans="1:6" x14ac:dyDescent="0.3">
      <c r="A2108">
        <v>31731</v>
      </c>
      <c r="B2108" s="1" t="s">
        <v>2684</v>
      </c>
      <c r="C2108" s="1" t="s">
        <v>43222</v>
      </c>
      <c r="D2108">
        <v>24857425</v>
      </c>
      <c r="E2108">
        <v>1917</v>
      </c>
      <c r="F2108" s="1" t="s">
        <v>43217</v>
      </c>
    </row>
    <row r="2109" spans="1:6" x14ac:dyDescent="0.3">
      <c r="A2109">
        <v>31732</v>
      </c>
      <c r="B2109" s="1" t="s">
        <v>1540</v>
      </c>
      <c r="C2109" s="1" t="s">
        <v>43220</v>
      </c>
      <c r="D2109">
        <v>49376446</v>
      </c>
      <c r="E2109">
        <v>8094.2</v>
      </c>
      <c r="F2109" s="1" t="s">
        <v>43219</v>
      </c>
    </row>
    <row r="2110" spans="1:6" x14ac:dyDescent="0.3">
      <c r="A2110">
        <v>31733</v>
      </c>
      <c r="B2110" s="1" t="s">
        <v>470</v>
      </c>
      <c r="C2110" s="1" t="s">
        <v>43218</v>
      </c>
      <c r="D2110">
        <v>97312646</v>
      </c>
      <c r="E2110">
        <v>1983</v>
      </c>
      <c r="F2110" s="1" t="s">
        <v>43217</v>
      </c>
    </row>
    <row r="2111" spans="1:6" x14ac:dyDescent="0.3">
      <c r="A2111">
        <v>31734</v>
      </c>
      <c r="B2111" s="1" t="s">
        <v>3276</v>
      </c>
      <c r="C2111" s="1" t="s">
        <v>43230</v>
      </c>
      <c r="D2111">
        <v>95375972</v>
      </c>
      <c r="E2111">
        <v>5504</v>
      </c>
      <c r="F2111" s="1" t="s">
        <v>43217</v>
      </c>
    </row>
    <row r="2112" spans="1:6" x14ac:dyDescent="0.3">
      <c r="A2112">
        <v>31735</v>
      </c>
      <c r="B2112" s="1" t="s">
        <v>1095</v>
      </c>
      <c r="C2112" s="1" t="s">
        <v>43229</v>
      </c>
      <c r="D2112">
        <v>66344201</v>
      </c>
      <c r="E2112">
        <v>2443</v>
      </c>
      <c r="F2112" s="1" t="s">
        <v>43217</v>
      </c>
    </row>
    <row r="2113" spans="1:6" x14ac:dyDescent="0.3">
      <c r="A2113">
        <v>31736</v>
      </c>
      <c r="B2113" s="1" t="s">
        <v>1757</v>
      </c>
      <c r="C2113" s="1" t="s">
        <v>43218</v>
      </c>
      <c r="D2113">
        <v>5941856</v>
      </c>
      <c r="E2113">
        <v>5847</v>
      </c>
      <c r="F2113" s="1" t="s">
        <v>43217</v>
      </c>
    </row>
    <row r="2114" spans="1:6" x14ac:dyDescent="0.3">
      <c r="A2114">
        <v>31737</v>
      </c>
      <c r="B2114" s="1" t="s">
        <v>1757</v>
      </c>
      <c r="C2114" s="1" t="s">
        <v>43221</v>
      </c>
      <c r="D2114">
        <v>79533683</v>
      </c>
      <c r="E2114">
        <v>1025</v>
      </c>
      <c r="F2114" s="1"/>
    </row>
    <row r="2115" spans="1:6" x14ac:dyDescent="0.3">
      <c r="A2115">
        <v>31738</v>
      </c>
      <c r="B2115" s="1" t="s">
        <v>1757</v>
      </c>
      <c r="C2115" s="1" t="s">
        <v>43218</v>
      </c>
      <c r="D2115">
        <v>99553811</v>
      </c>
      <c r="E2115">
        <v>551</v>
      </c>
      <c r="F2115" s="1" t="s">
        <v>43224</v>
      </c>
    </row>
    <row r="2116" spans="1:6" x14ac:dyDescent="0.3">
      <c r="A2116">
        <v>31739</v>
      </c>
      <c r="B2116" s="1" t="s">
        <v>1757</v>
      </c>
      <c r="C2116" s="1" t="s">
        <v>43226</v>
      </c>
      <c r="D2116">
        <v>23429125</v>
      </c>
      <c r="E2116">
        <v>127</v>
      </c>
      <c r="F2116" s="1"/>
    </row>
    <row r="2117" spans="1:6" x14ac:dyDescent="0.3">
      <c r="A2117">
        <v>31740</v>
      </c>
      <c r="B2117" s="1" t="s">
        <v>2287</v>
      </c>
      <c r="C2117" s="1" t="s">
        <v>43223</v>
      </c>
      <c r="D2117">
        <v>70031231</v>
      </c>
      <c r="E2117">
        <v>7680</v>
      </c>
      <c r="F2117" s="1" t="s">
        <v>43217</v>
      </c>
    </row>
    <row r="2118" spans="1:6" x14ac:dyDescent="0.3">
      <c r="A2118">
        <v>31741</v>
      </c>
      <c r="B2118" s="1" t="s">
        <v>2287</v>
      </c>
      <c r="C2118" s="1" t="s">
        <v>43223</v>
      </c>
      <c r="D2118">
        <v>57081830</v>
      </c>
      <c r="E2118">
        <v>26</v>
      </c>
      <c r="F2118" s="1"/>
    </row>
    <row r="2119" spans="1:6" x14ac:dyDescent="0.3">
      <c r="A2119">
        <v>31742</v>
      </c>
      <c r="B2119" s="1" t="s">
        <v>2287</v>
      </c>
      <c r="C2119" s="1" t="s">
        <v>43223</v>
      </c>
      <c r="D2119">
        <v>34176314</v>
      </c>
      <c r="E2119">
        <v>153</v>
      </c>
      <c r="F2119" s="1" t="s">
        <v>43224</v>
      </c>
    </row>
    <row r="2120" spans="1:6" x14ac:dyDescent="0.3">
      <c r="A2120">
        <v>31743</v>
      </c>
      <c r="B2120" s="1" t="s">
        <v>1419</v>
      </c>
      <c r="C2120" s="1" t="s">
        <v>43220</v>
      </c>
      <c r="D2120">
        <v>4900444</v>
      </c>
      <c r="E2120">
        <v>224</v>
      </c>
      <c r="F2120" s="1" t="s">
        <v>43217</v>
      </c>
    </row>
    <row r="2121" spans="1:6" x14ac:dyDescent="0.3">
      <c r="A2121">
        <v>31744</v>
      </c>
      <c r="B2121" s="1" t="s">
        <v>1419</v>
      </c>
      <c r="C2121" s="1" t="s">
        <v>43226</v>
      </c>
      <c r="D2121">
        <v>84782951</v>
      </c>
      <c r="E2121">
        <v>1613</v>
      </c>
      <c r="F2121" s="1" t="s">
        <v>43217</v>
      </c>
    </row>
    <row r="2122" spans="1:6" x14ac:dyDescent="0.3">
      <c r="A2122">
        <v>31745</v>
      </c>
      <c r="B2122" s="1" t="s">
        <v>3113</v>
      </c>
      <c r="C2122" s="1" t="s">
        <v>9442</v>
      </c>
      <c r="D2122">
        <v>35590773</v>
      </c>
      <c r="E2122">
        <v>2086</v>
      </c>
      <c r="F2122" s="1" t="s">
        <v>43217</v>
      </c>
    </row>
    <row r="2123" spans="1:6" x14ac:dyDescent="0.3">
      <c r="A2123">
        <v>31746</v>
      </c>
      <c r="B2123" s="1" t="s">
        <v>3834</v>
      </c>
      <c r="C2123" s="1" t="s">
        <v>43221</v>
      </c>
      <c r="D2123">
        <v>15203357</v>
      </c>
      <c r="E2123">
        <v>4577</v>
      </c>
      <c r="F2123" s="1" t="s">
        <v>43217</v>
      </c>
    </row>
    <row r="2124" spans="1:6" x14ac:dyDescent="0.3">
      <c r="A2124">
        <v>31747</v>
      </c>
      <c r="B2124" s="1" t="s">
        <v>3834</v>
      </c>
      <c r="C2124" s="1" t="s">
        <v>43223</v>
      </c>
      <c r="D2124">
        <v>37283611</v>
      </c>
      <c r="E2124">
        <v>1596</v>
      </c>
      <c r="F2124" s="1"/>
    </row>
    <row r="2125" spans="1:6" x14ac:dyDescent="0.3">
      <c r="A2125">
        <v>31748</v>
      </c>
      <c r="B2125" s="1" t="s">
        <v>3834</v>
      </c>
      <c r="C2125" s="1" t="s">
        <v>43222</v>
      </c>
      <c r="D2125">
        <v>79126387</v>
      </c>
      <c r="E2125">
        <v>54</v>
      </c>
      <c r="F2125" s="1" t="s">
        <v>43224</v>
      </c>
    </row>
    <row r="2126" spans="1:6" x14ac:dyDescent="0.3">
      <c r="A2126">
        <v>31752</v>
      </c>
      <c r="B2126" s="1" t="s">
        <v>4315</v>
      </c>
      <c r="C2126" s="1" t="s">
        <v>43229</v>
      </c>
      <c r="D2126">
        <v>29656684</v>
      </c>
      <c r="E2126">
        <v>1306</v>
      </c>
      <c r="F2126" s="1" t="s">
        <v>43217</v>
      </c>
    </row>
    <row r="2127" spans="1:6" x14ac:dyDescent="0.3">
      <c r="A2127">
        <v>31753</v>
      </c>
      <c r="B2127" s="1" t="s">
        <v>4315</v>
      </c>
      <c r="C2127" s="1" t="s">
        <v>43231</v>
      </c>
      <c r="D2127">
        <v>20661324</v>
      </c>
      <c r="E2127">
        <v>1997</v>
      </c>
      <c r="F2127" s="1" t="s">
        <v>43217</v>
      </c>
    </row>
    <row r="2128" spans="1:6" x14ac:dyDescent="0.3">
      <c r="A2128">
        <v>31754</v>
      </c>
      <c r="B2128" s="1" t="s">
        <v>1905</v>
      </c>
      <c r="C2128" s="1" t="s">
        <v>43226</v>
      </c>
      <c r="D2128">
        <v>13610762</v>
      </c>
      <c r="E2128">
        <v>2376</v>
      </c>
      <c r="F2128" s="1" t="s">
        <v>43217</v>
      </c>
    </row>
    <row r="2129" spans="1:6" x14ac:dyDescent="0.3">
      <c r="A2129">
        <v>31755</v>
      </c>
      <c r="B2129" s="1" t="s">
        <v>3849</v>
      </c>
      <c r="C2129" s="1" t="s">
        <v>43222</v>
      </c>
      <c r="D2129">
        <v>36073070</v>
      </c>
      <c r="E2129">
        <v>5438</v>
      </c>
      <c r="F2129" s="1" t="s">
        <v>43217</v>
      </c>
    </row>
    <row r="2130" spans="1:6" x14ac:dyDescent="0.3">
      <c r="A2130">
        <v>31756</v>
      </c>
      <c r="B2130" s="1" t="s">
        <v>3849</v>
      </c>
      <c r="C2130" s="1" t="s">
        <v>43221</v>
      </c>
      <c r="D2130">
        <v>12520486</v>
      </c>
      <c r="E2130">
        <v>7384</v>
      </c>
      <c r="F2130" s="1"/>
    </row>
    <row r="2131" spans="1:6" x14ac:dyDescent="0.3">
      <c r="A2131">
        <v>31757</v>
      </c>
      <c r="B2131" s="1" t="s">
        <v>2154</v>
      </c>
      <c r="C2131" s="1" t="s">
        <v>43231</v>
      </c>
      <c r="D2131">
        <v>68704247</v>
      </c>
      <c r="E2131">
        <v>1337</v>
      </c>
      <c r="F2131" s="1" t="s">
        <v>43217</v>
      </c>
    </row>
    <row r="2132" spans="1:6" x14ac:dyDescent="0.3">
      <c r="A2132">
        <v>31758</v>
      </c>
      <c r="B2132" s="1" t="s">
        <v>2154</v>
      </c>
      <c r="C2132" s="1" t="s">
        <v>43221</v>
      </c>
      <c r="D2132">
        <v>99690108</v>
      </c>
      <c r="E2132">
        <v>4004</v>
      </c>
      <c r="F2132" s="1"/>
    </row>
    <row r="2133" spans="1:6" x14ac:dyDescent="0.3">
      <c r="A2133">
        <v>31759</v>
      </c>
      <c r="B2133" s="1" t="s">
        <v>3199</v>
      </c>
      <c r="C2133" s="1" t="s">
        <v>43216</v>
      </c>
      <c r="D2133">
        <v>78760194</v>
      </c>
      <c r="E2133">
        <v>3234</v>
      </c>
      <c r="F2133" s="1" t="s">
        <v>43217</v>
      </c>
    </row>
    <row r="2134" spans="1:6" x14ac:dyDescent="0.3">
      <c r="A2134">
        <v>31760</v>
      </c>
      <c r="B2134" s="1" t="s">
        <v>142</v>
      </c>
      <c r="C2134" s="1" t="s">
        <v>43223</v>
      </c>
      <c r="D2134">
        <v>43843287</v>
      </c>
      <c r="E2134">
        <v>2694</v>
      </c>
      <c r="F2134" s="1" t="s">
        <v>43217</v>
      </c>
    </row>
    <row r="2135" spans="1:6" x14ac:dyDescent="0.3">
      <c r="A2135">
        <v>31761</v>
      </c>
      <c r="B2135" s="1" t="s">
        <v>839</v>
      </c>
      <c r="C2135" s="1" t="s">
        <v>43226</v>
      </c>
      <c r="D2135">
        <v>6762600</v>
      </c>
      <c r="E2135">
        <v>2033</v>
      </c>
      <c r="F2135" s="1" t="s">
        <v>43217</v>
      </c>
    </row>
    <row r="2136" spans="1:6" x14ac:dyDescent="0.3">
      <c r="A2136">
        <v>31762</v>
      </c>
      <c r="B2136" s="1" t="s">
        <v>410</v>
      </c>
      <c r="C2136" s="1" t="s">
        <v>43221</v>
      </c>
      <c r="D2136">
        <v>92258166</v>
      </c>
      <c r="E2136">
        <v>2359</v>
      </c>
      <c r="F2136" s="1" t="s">
        <v>43217</v>
      </c>
    </row>
    <row r="2137" spans="1:6" x14ac:dyDescent="0.3">
      <c r="A2137">
        <v>31763</v>
      </c>
      <c r="B2137" s="1" t="s">
        <v>410</v>
      </c>
      <c r="C2137" s="1" t="s">
        <v>9442</v>
      </c>
      <c r="D2137">
        <v>3211814</v>
      </c>
      <c r="E2137">
        <v>1187</v>
      </c>
      <c r="F2137" s="1"/>
    </row>
    <row r="2138" spans="1:6" x14ac:dyDescent="0.3">
      <c r="A2138">
        <v>31764</v>
      </c>
      <c r="B2138" s="1" t="s">
        <v>410</v>
      </c>
      <c r="C2138" s="1" t="s">
        <v>43222</v>
      </c>
      <c r="D2138">
        <v>6821167</v>
      </c>
      <c r="E2138">
        <v>6578</v>
      </c>
      <c r="F2138" s="1" t="s">
        <v>43219</v>
      </c>
    </row>
    <row r="2139" spans="1:6" x14ac:dyDescent="0.3">
      <c r="A2139">
        <v>31765</v>
      </c>
      <c r="B2139" s="1" t="s">
        <v>1109</v>
      </c>
      <c r="C2139" s="1" t="s">
        <v>43222</v>
      </c>
      <c r="D2139">
        <v>90369587</v>
      </c>
      <c r="E2139">
        <v>7088</v>
      </c>
      <c r="F2139" s="1" t="s">
        <v>43217</v>
      </c>
    </row>
    <row r="2140" spans="1:6" x14ac:dyDescent="0.3">
      <c r="A2140">
        <v>31766</v>
      </c>
      <c r="B2140" s="1" t="s">
        <v>1107</v>
      </c>
      <c r="C2140" s="1" t="s">
        <v>43230</v>
      </c>
      <c r="D2140">
        <v>28789526</v>
      </c>
      <c r="E2140">
        <v>3353</v>
      </c>
      <c r="F2140" s="1" t="s">
        <v>43217</v>
      </c>
    </row>
    <row r="2141" spans="1:6" x14ac:dyDescent="0.3">
      <c r="A2141">
        <v>31767</v>
      </c>
      <c r="B2141" s="1" t="s">
        <v>2645</v>
      </c>
      <c r="C2141" s="1" t="s">
        <v>43226</v>
      </c>
      <c r="D2141">
        <v>89174168</v>
      </c>
      <c r="E2141">
        <v>9958</v>
      </c>
      <c r="F2141" s="1" t="s">
        <v>43217</v>
      </c>
    </row>
    <row r="2142" spans="1:6" x14ac:dyDescent="0.3">
      <c r="A2142">
        <v>31768</v>
      </c>
      <c r="B2142" s="1" t="s">
        <v>4324</v>
      </c>
      <c r="C2142" s="1" t="s">
        <v>43223</v>
      </c>
      <c r="D2142">
        <v>7212549</v>
      </c>
      <c r="E2142">
        <v>3425</v>
      </c>
      <c r="F2142" s="1" t="s">
        <v>43217</v>
      </c>
    </row>
    <row r="2143" spans="1:6" x14ac:dyDescent="0.3">
      <c r="A2143">
        <v>31769</v>
      </c>
      <c r="B2143" s="1" t="s">
        <v>2910</v>
      </c>
      <c r="C2143" s="1" t="s">
        <v>43229</v>
      </c>
      <c r="D2143">
        <v>83359962</v>
      </c>
      <c r="E2143">
        <v>2017</v>
      </c>
      <c r="F2143" s="1" t="s">
        <v>43217</v>
      </c>
    </row>
    <row r="2144" spans="1:6" x14ac:dyDescent="0.3">
      <c r="A2144">
        <v>31770</v>
      </c>
      <c r="B2144" s="1" t="s">
        <v>436</v>
      </c>
      <c r="C2144" s="1" t="s">
        <v>43225</v>
      </c>
      <c r="D2144">
        <v>10384375</v>
      </c>
      <c r="E2144">
        <v>6258</v>
      </c>
      <c r="F2144" s="1" t="s">
        <v>43217</v>
      </c>
    </row>
    <row r="2145" spans="1:6" x14ac:dyDescent="0.3">
      <c r="A2145">
        <v>31771</v>
      </c>
      <c r="B2145" s="1" t="s">
        <v>2392</v>
      </c>
      <c r="C2145" s="1" t="s">
        <v>43225</v>
      </c>
      <c r="D2145">
        <v>84055351</v>
      </c>
      <c r="E2145">
        <v>403</v>
      </c>
      <c r="F2145" s="1" t="s">
        <v>43217</v>
      </c>
    </row>
    <row r="2146" spans="1:6" x14ac:dyDescent="0.3">
      <c r="A2146">
        <v>31772</v>
      </c>
      <c r="B2146" s="1" t="s">
        <v>2392</v>
      </c>
      <c r="C2146" s="1" t="s">
        <v>43227</v>
      </c>
      <c r="D2146">
        <v>54032</v>
      </c>
      <c r="E2146">
        <v>3403</v>
      </c>
      <c r="F2146" s="1"/>
    </row>
    <row r="2147" spans="1:6" x14ac:dyDescent="0.3">
      <c r="A2147">
        <v>31773</v>
      </c>
      <c r="B2147" s="1" t="s">
        <v>2039</v>
      </c>
      <c r="C2147" s="1" t="s">
        <v>43226</v>
      </c>
      <c r="D2147">
        <v>46822315</v>
      </c>
      <c r="E2147">
        <v>3628</v>
      </c>
      <c r="F2147" s="1" t="s">
        <v>43217</v>
      </c>
    </row>
    <row r="2148" spans="1:6" x14ac:dyDescent="0.3">
      <c r="A2148">
        <v>31774</v>
      </c>
      <c r="B2148" s="1" t="s">
        <v>2699</v>
      </c>
      <c r="C2148" s="1" t="s">
        <v>43222</v>
      </c>
      <c r="D2148">
        <v>41090893</v>
      </c>
      <c r="E2148">
        <v>5763</v>
      </c>
      <c r="F2148" s="1" t="s">
        <v>43217</v>
      </c>
    </row>
    <row r="2149" spans="1:6" x14ac:dyDescent="0.3">
      <c r="A2149">
        <v>31775</v>
      </c>
      <c r="B2149" s="1" t="s">
        <v>4360</v>
      </c>
      <c r="C2149" s="1" t="s">
        <v>43220</v>
      </c>
      <c r="D2149">
        <v>27684122</v>
      </c>
      <c r="E2149">
        <v>3124</v>
      </c>
      <c r="F2149" s="1" t="s">
        <v>43217</v>
      </c>
    </row>
    <row r="2150" spans="1:6" x14ac:dyDescent="0.3">
      <c r="A2150">
        <v>31776</v>
      </c>
      <c r="B2150" s="1" t="s">
        <v>3696</v>
      </c>
      <c r="C2150" s="1" t="s">
        <v>43223</v>
      </c>
      <c r="D2150">
        <v>24604940</v>
      </c>
      <c r="E2150">
        <v>2642</v>
      </c>
      <c r="F2150" s="1" t="s">
        <v>43217</v>
      </c>
    </row>
    <row r="2151" spans="1:6" x14ac:dyDescent="0.3">
      <c r="A2151">
        <v>31777</v>
      </c>
      <c r="B2151" s="1" t="s">
        <v>477</v>
      </c>
      <c r="C2151" s="1" t="s">
        <v>43223</v>
      </c>
      <c r="D2151">
        <v>40236705</v>
      </c>
      <c r="E2151">
        <v>1536</v>
      </c>
      <c r="F2151" s="1" t="s">
        <v>43217</v>
      </c>
    </row>
    <row r="2152" spans="1:6" x14ac:dyDescent="0.3">
      <c r="A2152">
        <v>31778</v>
      </c>
      <c r="B2152" s="1" t="s">
        <v>3555</v>
      </c>
      <c r="C2152" s="1" t="s">
        <v>43230</v>
      </c>
      <c r="D2152">
        <v>1680028</v>
      </c>
      <c r="E2152">
        <v>2265</v>
      </c>
      <c r="F2152" s="1" t="s">
        <v>43217</v>
      </c>
    </row>
    <row r="2153" spans="1:6" x14ac:dyDescent="0.3">
      <c r="A2153">
        <v>31779</v>
      </c>
      <c r="B2153" s="1" t="s">
        <v>3741</v>
      </c>
      <c r="C2153" s="1" t="s">
        <v>43218</v>
      </c>
      <c r="D2153">
        <v>53959548</v>
      </c>
      <c r="E2153">
        <v>3220</v>
      </c>
      <c r="F2153" s="1" t="s">
        <v>43217</v>
      </c>
    </row>
    <row r="2154" spans="1:6" x14ac:dyDescent="0.3">
      <c r="A2154">
        <v>31780</v>
      </c>
      <c r="B2154" s="1" t="s">
        <v>1863</v>
      </c>
      <c r="C2154" s="1" t="s">
        <v>43218</v>
      </c>
      <c r="D2154">
        <v>23482644</v>
      </c>
      <c r="E2154">
        <v>1931</v>
      </c>
      <c r="F2154" s="1" t="s">
        <v>43217</v>
      </c>
    </row>
    <row r="2155" spans="1:6" x14ac:dyDescent="0.3">
      <c r="A2155">
        <v>31781</v>
      </c>
      <c r="B2155" s="1" t="s">
        <v>1058</v>
      </c>
      <c r="C2155" s="1" t="s">
        <v>43225</v>
      </c>
      <c r="D2155">
        <v>69087219</v>
      </c>
      <c r="E2155">
        <v>7887</v>
      </c>
      <c r="F2155" s="1" t="s">
        <v>43217</v>
      </c>
    </row>
    <row r="2156" spans="1:6" x14ac:dyDescent="0.3">
      <c r="A2156">
        <v>31782</v>
      </c>
      <c r="B2156" s="1" t="s">
        <v>2619</v>
      </c>
      <c r="C2156" s="1" t="s">
        <v>43229</v>
      </c>
      <c r="D2156">
        <v>22068381</v>
      </c>
      <c r="E2156">
        <v>2357</v>
      </c>
      <c r="F2156" s="1" t="s">
        <v>43217</v>
      </c>
    </row>
    <row r="2157" spans="1:6" x14ac:dyDescent="0.3">
      <c r="A2157">
        <v>31783</v>
      </c>
      <c r="B2157" s="1" t="s">
        <v>2619</v>
      </c>
      <c r="C2157" s="1" t="s">
        <v>43227</v>
      </c>
      <c r="D2157">
        <v>83712011</v>
      </c>
      <c r="E2157">
        <v>1028</v>
      </c>
      <c r="F2157" s="1"/>
    </row>
    <row r="2158" spans="1:6" x14ac:dyDescent="0.3">
      <c r="A2158">
        <v>31784</v>
      </c>
      <c r="B2158" s="1" t="s">
        <v>2368</v>
      </c>
      <c r="C2158" s="1" t="s">
        <v>43225</v>
      </c>
      <c r="D2158">
        <v>2717727</v>
      </c>
      <c r="E2158">
        <v>9160</v>
      </c>
      <c r="F2158" s="1" t="s">
        <v>43217</v>
      </c>
    </row>
    <row r="2159" spans="1:6" x14ac:dyDescent="0.3">
      <c r="A2159">
        <v>31785</v>
      </c>
      <c r="B2159" s="1" t="s">
        <v>2655</v>
      </c>
      <c r="C2159" s="1" t="s">
        <v>43222</v>
      </c>
      <c r="D2159">
        <v>17034912</v>
      </c>
      <c r="E2159">
        <v>1017</v>
      </c>
      <c r="F2159" s="1" t="s">
        <v>43217</v>
      </c>
    </row>
    <row r="2160" spans="1:6" x14ac:dyDescent="0.3">
      <c r="A2160">
        <v>31786</v>
      </c>
      <c r="B2160" s="1" t="s">
        <v>2655</v>
      </c>
      <c r="C2160" s="1" t="s">
        <v>43226</v>
      </c>
      <c r="D2160">
        <v>31993609</v>
      </c>
      <c r="E2160">
        <v>1120</v>
      </c>
      <c r="F2160" s="1" t="s">
        <v>43217</v>
      </c>
    </row>
    <row r="2161" spans="1:6" x14ac:dyDescent="0.3">
      <c r="A2161">
        <v>31787</v>
      </c>
      <c r="B2161" s="1" t="s">
        <v>1620</v>
      </c>
      <c r="C2161" s="1" t="s">
        <v>43226</v>
      </c>
      <c r="D2161">
        <v>44850212</v>
      </c>
      <c r="E2161">
        <v>185</v>
      </c>
      <c r="F2161" s="1" t="s">
        <v>43217</v>
      </c>
    </row>
    <row r="2162" spans="1:6" x14ac:dyDescent="0.3">
      <c r="A2162">
        <v>31788</v>
      </c>
      <c r="B2162" s="1" t="s">
        <v>1620</v>
      </c>
      <c r="C2162" s="1" t="s">
        <v>43226</v>
      </c>
      <c r="D2162">
        <v>10578328</v>
      </c>
      <c r="E2162">
        <v>1727</v>
      </c>
      <c r="F2162" s="1"/>
    </row>
    <row r="2163" spans="1:6" x14ac:dyDescent="0.3">
      <c r="A2163">
        <v>31789</v>
      </c>
      <c r="B2163" s="1" t="s">
        <v>1620</v>
      </c>
      <c r="C2163" s="1" t="s">
        <v>43222</v>
      </c>
      <c r="D2163">
        <v>51059633</v>
      </c>
      <c r="E2163">
        <v>679</v>
      </c>
      <c r="F2163" s="1" t="s">
        <v>43224</v>
      </c>
    </row>
    <row r="2164" spans="1:6" x14ac:dyDescent="0.3">
      <c r="A2164">
        <v>31790</v>
      </c>
      <c r="B2164" s="1" t="s">
        <v>1620</v>
      </c>
      <c r="C2164" s="1" t="s">
        <v>43230</v>
      </c>
      <c r="D2164">
        <v>45131552</v>
      </c>
      <c r="E2164">
        <v>1522</v>
      </c>
      <c r="F2164" s="1"/>
    </row>
    <row r="2165" spans="1:6" x14ac:dyDescent="0.3">
      <c r="A2165">
        <v>31791</v>
      </c>
      <c r="B2165" s="1" t="s">
        <v>46</v>
      </c>
      <c r="C2165" s="1" t="s">
        <v>43223</v>
      </c>
      <c r="D2165">
        <v>57004982</v>
      </c>
      <c r="E2165">
        <v>2850</v>
      </c>
      <c r="F2165" s="1" t="s">
        <v>43217</v>
      </c>
    </row>
    <row r="2166" spans="1:6" x14ac:dyDescent="0.3">
      <c r="A2166">
        <v>31792</v>
      </c>
      <c r="B2166" s="1" t="s">
        <v>2135</v>
      </c>
      <c r="C2166" s="1" t="s">
        <v>43221</v>
      </c>
      <c r="D2166">
        <v>6837058</v>
      </c>
      <c r="E2166">
        <v>3137</v>
      </c>
      <c r="F2166" s="1" t="s">
        <v>43217</v>
      </c>
    </row>
    <row r="2167" spans="1:6" x14ac:dyDescent="0.3">
      <c r="A2167">
        <v>31793</v>
      </c>
      <c r="B2167" s="1" t="s">
        <v>656</v>
      </c>
      <c r="C2167" s="1" t="s">
        <v>43221</v>
      </c>
      <c r="D2167">
        <v>99400460</v>
      </c>
      <c r="E2167">
        <v>3595</v>
      </c>
      <c r="F2167" s="1" t="s">
        <v>43217</v>
      </c>
    </row>
    <row r="2168" spans="1:6" x14ac:dyDescent="0.3">
      <c r="A2168">
        <v>31794</v>
      </c>
      <c r="B2168" s="1" t="s">
        <v>3255</v>
      </c>
      <c r="C2168" s="1" t="s">
        <v>43218</v>
      </c>
      <c r="D2168">
        <v>78712355</v>
      </c>
      <c r="E2168">
        <v>2743</v>
      </c>
      <c r="F2168" s="1" t="s">
        <v>43217</v>
      </c>
    </row>
    <row r="2169" spans="1:6" x14ac:dyDescent="0.3">
      <c r="A2169">
        <v>31795</v>
      </c>
      <c r="B2169" s="1" t="s">
        <v>2301</v>
      </c>
      <c r="C2169" s="1" t="s">
        <v>43231</v>
      </c>
      <c r="D2169">
        <v>65521752</v>
      </c>
      <c r="E2169">
        <v>1977.6</v>
      </c>
      <c r="F2169" s="1" t="s">
        <v>43228</v>
      </c>
    </row>
    <row r="2170" spans="1:6" x14ac:dyDescent="0.3">
      <c r="A2170">
        <v>31796</v>
      </c>
      <c r="B2170" s="1" t="s">
        <v>1687</v>
      </c>
      <c r="C2170" s="1" t="s">
        <v>43222</v>
      </c>
      <c r="D2170">
        <v>27727192</v>
      </c>
      <c r="E2170">
        <v>2145</v>
      </c>
      <c r="F2170" s="1" t="s">
        <v>43217</v>
      </c>
    </row>
    <row r="2171" spans="1:6" x14ac:dyDescent="0.3">
      <c r="A2171">
        <v>31797</v>
      </c>
      <c r="B2171" s="1" t="s">
        <v>1143</v>
      </c>
      <c r="C2171" s="1" t="s">
        <v>43230</v>
      </c>
      <c r="D2171">
        <v>72468793</v>
      </c>
      <c r="E2171">
        <v>5683</v>
      </c>
      <c r="F2171" s="1" t="s">
        <v>43217</v>
      </c>
    </row>
    <row r="2172" spans="1:6" x14ac:dyDescent="0.3">
      <c r="A2172">
        <v>31798</v>
      </c>
      <c r="B2172" s="1" t="s">
        <v>3837</v>
      </c>
      <c r="C2172" s="1" t="s">
        <v>43218</v>
      </c>
      <c r="D2172">
        <v>93399142</v>
      </c>
      <c r="E2172">
        <v>4964</v>
      </c>
      <c r="F2172" s="1" t="s">
        <v>43217</v>
      </c>
    </row>
    <row r="2173" spans="1:6" x14ac:dyDescent="0.3">
      <c r="A2173">
        <v>31799</v>
      </c>
      <c r="B2173" s="1" t="s">
        <v>31</v>
      </c>
      <c r="C2173" s="1" t="s">
        <v>43229</v>
      </c>
      <c r="D2173">
        <v>47292917</v>
      </c>
      <c r="E2173">
        <v>774</v>
      </c>
      <c r="F2173" s="1" t="s">
        <v>43217</v>
      </c>
    </row>
    <row r="2174" spans="1:6" x14ac:dyDescent="0.3">
      <c r="A2174">
        <v>31800</v>
      </c>
      <c r="B2174" s="1" t="s">
        <v>31</v>
      </c>
      <c r="C2174" s="1" t="s">
        <v>43226</v>
      </c>
      <c r="D2174">
        <v>10736680</v>
      </c>
      <c r="E2174">
        <v>2569</v>
      </c>
      <c r="F2174" s="1" t="s">
        <v>43217</v>
      </c>
    </row>
    <row r="2175" spans="1:6" x14ac:dyDescent="0.3">
      <c r="A2175">
        <v>31801</v>
      </c>
      <c r="B2175" s="1" t="s">
        <v>3419</v>
      </c>
      <c r="C2175" s="1" t="s">
        <v>43223</v>
      </c>
      <c r="D2175">
        <v>8848363</v>
      </c>
      <c r="E2175">
        <v>2676</v>
      </c>
      <c r="F2175" s="1" t="s">
        <v>43219</v>
      </c>
    </row>
    <row r="2176" spans="1:6" x14ac:dyDescent="0.3">
      <c r="A2176">
        <v>31802</v>
      </c>
      <c r="B2176" s="1" t="s">
        <v>3419</v>
      </c>
      <c r="C2176" s="1" t="s">
        <v>43220</v>
      </c>
      <c r="D2176">
        <v>57185012</v>
      </c>
      <c r="E2176">
        <v>9749</v>
      </c>
      <c r="F2176" s="1" t="s">
        <v>43217</v>
      </c>
    </row>
    <row r="2177" spans="1:6" x14ac:dyDescent="0.3">
      <c r="A2177">
        <v>31806</v>
      </c>
      <c r="B2177" s="1" t="s">
        <v>2009</v>
      </c>
      <c r="C2177" s="1" t="s">
        <v>43225</v>
      </c>
      <c r="D2177">
        <v>42289441</v>
      </c>
      <c r="E2177">
        <v>4783</v>
      </c>
      <c r="F2177" s="1" t="s">
        <v>43217</v>
      </c>
    </row>
    <row r="2178" spans="1:6" x14ac:dyDescent="0.3">
      <c r="A2178">
        <v>31807</v>
      </c>
      <c r="B2178" s="1" t="s">
        <v>2654</v>
      </c>
      <c r="C2178" s="1" t="s">
        <v>43225</v>
      </c>
      <c r="D2178">
        <v>82829361</v>
      </c>
      <c r="E2178">
        <v>1977.6</v>
      </c>
      <c r="F2178" s="1" t="s">
        <v>43228</v>
      </c>
    </row>
    <row r="2179" spans="1:6" x14ac:dyDescent="0.3">
      <c r="A2179">
        <v>31808</v>
      </c>
      <c r="B2179" s="1" t="s">
        <v>2654</v>
      </c>
      <c r="C2179" s="1" t="s">
        <v>43218</v>
      </c>
      <c r="D2179">
        <v>5037063</v>
      </c>
      <c r="E2179">
        <v>7532</v>
      </c>
      <c r="F2179" s="1" t="s">
        <v>43217</v>
      </c>
    </row>
    <row r="2180" spans="1:6" x14ac:dyDescent="0.3">
      <c r="A2180">
        <v>31809</v>
      </c>
      <c r="B2180" s="1" t="s">
        <v>2654</v>
      </c>
      <c r="C2180" s="1" t="s">
        <v>9442</v>
      </c>
      <c r="D2180">
        <v>57866871</v>
      </c>
      <c r="E2180">
        <v>1294</v>
      </c>
      <c r="F2180" s="1"/>
    </row>
    <row r="2181" spans="1:6" x14ac:dyDescent="0.3">
      <c r="A2181">
        <v>31810</v>
      </c>
      <c r="B2181" s="1" t="s">
        <v>2654</v>
      </c>
      <c r="C2181" s="1" t="s">
        <v>43220</v>
      </c>
      <c r="D2181">
        <v>14463842</v>
      </c>
      <c r="E2181">
        <v>423</v>
      </c>
      <c r="F2181" s="1" t="s">
        <v>43224</v>
      </c>
    </row>
    <row r="2182" spans="1:6" x14ac:dyDescent="0.3">
      <c r="A2182">
        <v>31811</v>
      </c>
      <c r="B2182" s="1" t="s">
        <v>1840</v>
      </c>
      <c r="C2182" s="1" t="s">
        <v>43225</v>
      </c>
      <c r="D2182">
        <v>27920514</v>
      </c>
      <c r="E2182">
        <v>3597</v>
      </c>
      <c r="F2182" s="1" t="s">
        <v>43217</v>
      </c>
    </row>
    <row r="2183" spans="1:6" x14ac:dyDescent="0.3">
      <c r="A2183">
        <v>31816</v>
      </c>
      <c r="B2183" s="1" t="s">
        <v>412</v>
      </c>
      <c r="C2183" s="1" t="s">
        <v>43230</v>
      </c>
      <c r="D2183">
        <v>89781009</v>
      </c>
      <c r="E2183">
        <v>2534</v>
      </c>
      <c r="F2183" s="1" t="s">
        <v>43217</v>
      </c>
    </row>
    <row r="2184" spans="1:6" x14ac:dyDescent="0.3">
      <c r="A2184">
        <v>31817</v>
      </c>
      <c r="B2184" s="1" t="s">
        <v>412</v>
      </c>
      <c r="C2184" s="1" t="s">
        <v>43227</v>
      </c>
      <c r="D2184">
        <v>76071583</v>
      </c>
      <c r="E2184">
        <v>1022</v>
      </c>
      <c r="F2184" s="1"/>
    </row>
    <row r="2185" spans="1:6" x14ac:dyDescent="0.3">
      <c r="A2185">
        <v>31818</v>
      </c>
      <c r="B2185" s="1" t="s">
        <v>412</v>
      </c>
      <c r="C2185" s="1" t="s">
        <v>43226</v>
      </c>
      <c r="D2185">
        <v>66140669</v>
      </c>
      <c r="E2185">
        <v>17</v>
      </c>
      <c r="F2185" s="1" t="s">
        <v>43224</v>
      </c>
    </row>
    <row r="2186" spans="1:6" x14ac:dyDescent="0.3">
      <c r="A2186">
        <v>31819</v>
      </c>
      <c r="B2186" s="1" t="s">
        <v>3327</v>
      </c>
      <c r="C2186" s="1" t="s">
        <v>43230</v>
      </c>
      <c r="D2186">
        <v>64568751</v>
      </c>
      <c r="E2186">
        <v>9078</v>
      </c>
      <c r="F2186" s="1" t="s">
        <v>43217</v>
      </c>
    </row>
    <row r="2187" spans="1:6" x14ac:dyDescent="0.3">
      <c r="A2187">
        <v>31820</v>
      </c>
      <c r="B2187" s="1" t="s">
        <v>2768</v>
      </c>
      <c r="C2187" s="1" t="s">
        <v>43218</v>
      </c>
      <c r="D2187">
        <v>80997341</v>
      </c>
      <c r="E2187">
        <v>6521</v>
      </c>
      <c r="F2187" s="1" t="s">
        <v>43217</v>
      </c>
    </row>
    <row r="2188" spans="1:6" x14ac:dyDescent="0.3">
      <c r="A2188">
        <v>31821</v>
      </c>
      <c r="B2188" s="1" t="s">
        <v>2768</v>
      </c>
      <c r="C2188" s="1" t="s">
        <v>43220</v>
      </c>
      <c r="D2188">
        <v>99677460</v>
      </c>
      <c r="E2188">
        <v>1651</v>
      </c>
      <c r="F2188" s="1"/>
    </row>
    <row r="2189" spans="1:6" x14ac:dyDescent="0.3">
      <c r="A2189">
        <v>31822</v>
      </c>
      <c r="B2189" s="1" t="s">
        <v>4088</v>
      </c>
      <c r="C2189" s="1" t="s">
        <v>43231</v>
      </c>
      <c r="D2189">
        <v>55010729</v>
      </c>
      <c r="E2189">
        <v>2412</v>
      </c>
      <c r="F2189" s="1" t="s">
        <v>43217</v>
      </c>
    </row>
    <row r="2190" spans="1:6" x14ac:dyDescent="0.3">
      <c r="A2190">
        <v>31823</v>
      </c>
      <c r="B2190" s="1" t="s">
        <v>4088</v>
      </c>
      <c r="C2190" s="1" t="s">
        <v>43226</v>
      </c>
      <c r="D2190">
        <v>78795104</v>
      </c>
      <c r="E2190">
        <v>1199</v>
      </c>
      <c r="F2190" s="1"/>
    </row>
    <row r="2191" spans="1:6" x14ac:dyDescent="0.3">
      <c r="A2191">
        <v>31824</v>
      </c>
      <c r="B2191" s="1" t="s">
        <v>4088</v>
      </c>
      <c r="C2191" s="1" t="s">
        <v>43216</v>
      </c>
      <c r="D2191">
        <v>39877331</v>
      </c>
      <c r="E2191">
        <v>12</v>
      </c>
      <c r="F2191" s="1" t="s">
        <v>43224</v>
      </c>
    </row>
    <row r="2192" spans="1:6" x14ac:dyDescent="0.3">
      <c r="A2192">
        <v>31825</v>
      </c>
      <c r="B2192" s="1" t="s">
        <v>4453</v>
      </c>
      <c r="C2192" s="1" t="s">
        <v>43227</v>
      </c>
      <c r="D2192">
        <v>90931999</v>
      </c>
      <c r="E2192">
        <v>3649</v>
      </c>
      <c r="F2192" s="1" t="s">
        <v>43217</v>
      </c>
    </row>
    <row r="2193" spans="1:6" x14ac:dyDescent="0.3">
      <c r="A2193">
        <v>31826</v>
      </c>
      <c r="B2193" s="1" t="s">
        <v>4453</v>
      </c>
      <c r="C2193" s="1" t="s">
        <v>43231</v>
      </c>
      <c r="D2193">
        <v>60317361</v>
      </c>
      <c r="E2193">
        <v>9100</v>
      </c>
      <c r="F2193" s="1"/>
    </row>
    <row r="2194" spans="1:6" x14ac:dyDescent="0.3">
      <c r="A2194">
        <v>31827</v>
      </c>
      <c r="B2194" s="1" t="s">
        <v>3665</v>
      </c>
      <c r="C2194" s="1" t="s">
        <v>43227</v>
      </c>
      <c r="D2194">
        <v>71805852</v>
      </c>
      <c r="E2194">
        <v>1581.7</v>
      </c>
      <c r="F2194" s="1" t="s">
        <v>43228</v>
      </c>
    </row>
    <row r="2195" spans="1:6" x14ac:dyDescent="0.3">
      <c r="A2195">
        <v>31828</v>
      </c>
      <c r="B2195" s="1" t="s">
        <v>444</v>
      </c>
      <c r="C2195" s="1" t="s">
        <v>43221</v>
      </c>
      <c r="D2195">
        <v>88888269</v>
      </c>
      <c r="E2195">
        <v>3422</v>
      </c>
      <c r="F2195" s="1" t="s">
        <v>43217</v>
      </c>
    </row>
    <row r="2196" spans="1:6" x14ac:dyDescent="0.3">
      <c r="A2196">
        <v>31829</v>
      </c>
      <c r="B2196" s="1" t="s">
        <v>1466</v>
      </c>
      <c r="C2196" s="1" t="s">
        <v>43230</v>
      </c>
      <c r="D2196">
        <v>37755870</v>
      </c>
      <c r="E2196">
        <v>4656</v>
      </c>
      <c r="F2196" s="1" t="s">
        <v>43217</v>
      </c>
    </row>
    <row r="2197" spans="1:6" x14ac:dyDescent="0.3">
      <c r="A2197">
        <v>31830</v>
      </c>
      <c r="B2197" s="1" t="s">
        <v>2624</v>
      </c>
      <c r="C2197" s="1" t="s">
        <v>43227</v>
      </c>
      <c r="D2197">
        <v>20809352</v>
      </c>
      <c r="E2197">
        <v>4277</v>
      </c>
      <c r="F2197" s="1" t="s">
        <v>43217</v>
      </c>
    </row>
    <row r="2198" spans="1:6" x14ac:dyDescent="0.3">
      <c r="A2198">
        <v>31831</v>
      </c>
      <c r="B2198" s="1" t="s">
        <v>2624</v>
      </c>
      <c r="C2198" s="1" t="s">
        <v>43226</v>
      </c>
      <c r="D2198">
        <v>90691631</v>
      </c>
      <c r="E2198">
        <v>3827</v>
      </c>
      <c r="F2198" s="1"/>
    </row>
    <row r="2199" spans="1:6" x14ac:dyDescent="0.3">
      <c r="A2199">
        <v>31832</v>
      </c>
      <c r="B2199" s="1" t="s">
        <v>3680</v>
      </c>
      <c r="C2199" s="1" t="s">
        <v>43227</v>
      </c>
      <c r="D2199">
        <v>73249953</v>
      </c>
      <c r="E2199">
        <v>3954.3</v>
      </c>
      <c r="F2199" s="1" t="s">
        <v>43219</v>
      </c>
    </row>
    <row r="2200" spans="1:6" x14ac:dyDescent="0.3">
      <c r="A2200">
        <v>31833</v>
      </c>
      <c r="B2200" s="1" t="s">
        <v>3680</v>
      </c>
      <c r="C2200" s="1" t="s">
        <v>43216</v>
      </c>
      <c r="D2200">
        <v>10182565</v>
      </c>
      <c r="E2200">
        <v>12113</v>
      </c>
      <c r="F2200" s="1" t="s">
        <v>43217</v>
      </c>
    </row>
    <row r="2201" spans="1:6" x14ac:dyDescent="0.3">
      <c r="A2201">
        <v>31834</v>
      </c>
      <c r="B2201" s="1" t="s">
        <v>4393</v>
      </c>
      <c r="C2201" s="1" t="s">
        <v>43231</v>
      </c>
      <c r="D2201">
        <v>7076365</v>
      </c>
      <c r="E2201">
        <v>2156</v>
      </c>
      <c r="F2201" s="1" t="s">
        <v>43217</v>
      </c>
    </row>
    <row r="2202" spans="1:6" x14ac:dyDescent="0.3">
      <c r="A2202">
        <v>31835</v>
      </c>
      <c r="B2202" s="1" t="s">
        <v>413</v>
      </c>
      <c r="C2202" s="1" t="s">
        <v>43225</v>
      </c>
      <c r="D2202">
        <v>35897404</v>
      </c>
      <c r="E2202">
        <v>1950</v>
      </c>
      <c r="F2202" s="1" t="s">
        <v>43217</v>
      </c>
    </row>
    <row r="2203" spans="1:6" x14ac:dyDescent="0.3">
      <c r="A2203">
        <v>31836</v>
      </c>
      <c r="B2203" s="1" t="s">
        <v>413</v>
      </c>
      <c r="C2203" s="1" t="s">
        <v>43223</v>
      </c>
      <c r="D2203">
        <v>35908234</v>
      </c>
      <c r="E2203">
        <v>172</v>
      </c>
      <c r="F2203" s="1"/>
    </row>
    <row r="2204" spans="1:6" x14ac:dyDescent="0.3">
      <c r="A2204">
        <v>31837</v>
      </c>
      <c r="B2204" s="1" t="s">
        <v>3586</v>
      </c>
      <c r="C2204" s="1" t="s">
        <v>43220</v>
      </c>
      <c r="D2204">
        <v>20080882</v>
      </c>
      <c r="E2204">
        <v>2806</v>
      </c>
      <c r="F2204" s="1" t="s">
        <v>43217</v>
      </c>
    </row>
    <row r="2205" spans="1:6" x14ac:dyDescent="0.3">
      <c r="A2205">
        <v>31838</v>
      </c>
      <c r="B2205" s="1" t="s">
        <v>2059</v>
      </c>
      <c r="C2205" s="1" t="s">
        <v>43231</v>
      </c>
      <c r="D2205">
        <v>50701344</v>
      </c>
      <c r="E2205">
        <v>2372.6</v>
      </c>
      <c r="F2205" s="1" t="s">
        <v>43228</v>
      </c>
    </row>
    <row r="2206" spans="1:6" x14ac:dyDescent="0.3">
      <c r="A2206">
        <v>31843</v>
      </c>
      <c r="B2206" s="1" t="s">
        <v>4178</v>
      </c>
      <c r="C2206" s="1" t="s">
        <v>43225</v>
      </c>
      <c r="D2206">
        <v>28918445</v>
      </c>
      <c r="E2206">
        <v>9626</v>
      </c>
      <c r="F2206" s="1" t="s">
        <v>43217</v>
      </c>
    </row>
    <row r="2207" spans="1:6" x14ac:dyDescent="0.3">
      <c r="A2207">
        <v>31844</v>
      </c>
      <c r="B2207" s="1" t="s">
        <v>3387</v>
      </c>
      <c r="C2207" s="1" t="s">
        <v>43220</v>
      </c>
      <c r="D2207">
        <v>95733749</v>
      </c>
      <c r="E2207">
        <v>2220</v>
      </c>
      <c r="F2207" s="1" t="s">
        <v>43217</v>
      </c>
    </row>
    <row r="2208" spans="1:6" x14ac:dyDescent="0.3">
      <c r="A2208">
        <v>31845</v>
      </c>
      <c r="B2208" s="1" t="s">
        <v>3387</v>
      </c>
      <c r="C2208" s="1" t="s">
        <v>43227</v>
      </c>
      <c r="D2208">
        <v>38020986</v>
      </c>
      <c r="E2208">
        <v>420</v>
      </c>
      <c r="F2208" s="1" t="s">
        <v>43217</v>
      </c>
    </row>
    <row r="2209" spans="1:6" x14ac:dyDescent="0.3">
      <c r="A2209">
        <v>31846</v>
      </c>
      <c r="B2209" s="1" t="s">
        <v>1009</v>
      </c>
      <c r="C2209" s="1" t="s">
        <v>43225</v>
      </c>
      <c r="D2209">
        <v>6438845</v>
      </c>
      <c r="E2209">
        <v>5454</v>
      </c>
      <c r="F2209" s="1" t="s">
        <v>43217</v>
      </c>
    </row>
    <row r="2210" spans="1:6" x14ac:dyDescent="0.3">
      <c r="A2210">
        <v>31847</v>
      </c>
      <c r="B2210" s="1" t="s">
        <v>3861</v>
      </c>
      <c r="C2210" s="1" t="s">
        <v>43230</v>
      </c>
      <c r="D2210">
        <v>15931928</v>
      </c>
      <c r="E2210">
        <v>1578</v>
      </c>
      <c r="F2210" s="1" t="s">
        <v>43217</v>
      </c>
    </row>
    <row r="2211" spans="1:6" x14ac:dyDescent="0.3">
      <c r="A2211">
        <v>31848</v>
      </c>
      <c r="B2211" s="1" t="s">
        <v>942</v>
      </c>
      <c r="C2211" s="1" t="s">
        <v>43223</v>
      </c>
      <c r="D2211">
        <v>31104207</v>
      </c>
      <c r="E2211">
        <v>2164</v>
      </c>
      <c r="F2211" s="1" t="s">
        <v>43217</v>
      </c>
    </row>
    <row r="2212" spans="1:6" x14ac:dyDescent="0.3">
      <c r="A2212">
        <v>31849</v>
      </c>
      <c r="B2212" s="1" t="s">
        <v>3768</v>
      </c>
      <c r="C2212" s="1" t="s">
        <v>43227</v>
      </c>
      <c r="D2212">
        <v>84733837</v>
      </c>
      <c r="E2212">
        <v>3275</v>
      </c>
      <c r="F2212" s="1" t="s">
        <v>43217</v>
      </c>
    </row>
    <row r="2213" spans="1:6" x14ac:dyDescent="0.3">
      <c r="A2213">
        <v>31850</v>
      </c>
      <c r="B2213" s="1" t="s">
        <v>3223</v>
      </c>
      <c r="C2213" s="1" t="s">
        <v>43225</v>
      </c>
      <c r="D2213">
        <v>35302007</v>
      </c>
      <c r="E2213">
        <v>5562</v>
      </c>
      <c r="F2213" s="1" t="s">
        <v>43217</v>
      </c>
    </row>
    <row r="2214" spans="1:6" x14ac:dyDescent="0.3">
      <c r="A2214">
        <v>31851</v>
      </c>
      <c r="B2214" s="1" t="s">
        <v>2260</v>
      </c>
      <c r="C2214" s="1" t="s">
        <v>43221</v>
      </c>
      <c r="D2214">
        <v>84970950</v>
      </c>
      <c r="E2214">
        <v>1242</v>
      </c>
      <c r="F2214" s="1" t="s">
        <v>43217</v>
      </c>
    </row>
    <row r="2215" spans="1:6" x14ac:dyDescent="0.3">
      <c r="A2215">
        <v>31852</v>
      </c>
      <c r="B2215" s="1" t="s">
        <v>2260</v>
      </c>
      <c r="C2215" s="1" t="s">
        <v>43220</v>
      </c>
      <c r="D2215">
        <v>66763526</v>
      </c>
      <c r="E2215">
        <v>1312</v>
      </c>
      <c r="F2215" s="1" t="s">
        <v>43217</v>
      </c>
    </row>
    <row r="2216" spans="1:6" x14ac:dyDescent="0.3">
      <c r="A2216">
        <v>31853</v>
      </c>
      <c r="B2216" s="1" t="s">
        <v>397</v>
      </c>
      <c r="C2216" s="1" t="s">
        <v>43223</v>
      </c>
      <c r="D2216">
        <v>10778803</v>
      </c>
      <c r="E2216">
        <v>2507</v>
      </c>
      <c r="F2216" s="1" t="s">
        <v>43217</v>
      </c>
    </row>
    <row r="2217" spans="1:6" x14ac:dyDescent="0.3">
      <c r="A2217">
        <v>31854</v>
      </c>
      <c r="B2217" s="1" t="s">
        <v>397</v>
      </c>
      <c r="C2217" s="1" t="s">
        <v>43216</v>
      </c>
      <c r="D2217">
        <v>17247677</v>
      </c>
      <c r="E2217">
        <v>502</v>
      </c>
      <c r="F2217" s="1" t="s">
        <v>43217</v>
      </c>
    </row>
    <row r="2218" spans="1:6" x14ac:dyDescent="0.3">
      <c r="A2218">
        <v>31855</v>
      </c>
      <c r="B2218" s="1" t="s">
        <v>2706</v>
      </c>
      <c r="C2218" s="1" t="s">
        <v>43218</v>
      </c>
      <c r="D2218">
        <v>9213483</v>
      </c>
      <c r="E2218">
        <v>3898</v>
      </c>
      <c r="F2218" s="1" t="s">
        <v>43217</v>
      </c>
    </row>
    <row r="2219" spans="1:6" x14ac:dyDescent="0.3">
      <c r="A2219">
        <v>31856</v>
      </c>
      <c r="B2219" s="1" t="s">
        <v>1078</v>
      </c>
      <c r="C2219" s="1" t="s">
        <v>43223</v>
      </c>
      <c r="D2219">
        <v>20515662</v>
      </c>
      <c r="E2219">
        <v>2447</v>
      </c>
      <c r="F2219" s="1" t="s">
        <v>43217</v>
      </c>
    </row>
    <row r="2220" spans="1:6" x14ac:dyDescent="0.3">
      <c r="A2220">
        <v>31857</v>
      </c>
      <c r="B2220" s="1" t="s">
        <v>2045</v>
      </c>
      <c r="C2220" s="1" t="s">
        <v>43221</v>
      </c>
      <c r="D2220">
        <v>74642348</v>
      </c>
      <c r="E2220">
        <v>3804</v>
      </c>
      <c r="F2220" s="1" t="s">
        <v>43217</v>
      </c>
    </row>
    <row r="2221" spans="1:6" x14ac:dyDescent="0.3">
      <c r="A2221">
        <v>31858</v>
      </c>
      <c r="B2221" s="1" t="s">
        <v>106</v>
      </c>
      <c r="C2221" s="1" t="s">
        <v>43226</v>
      </c>
      <c r="D2221">
        <v>17588830</v>
      </c>
      <c r="E2221">
        <v>2125</v>
      </c>
      <c r="F2221" s="1" t="s">
        <v>43217</v>
      </c>
    </row>
    <row r="2222" spans="1:6" x14ac:dyDescent="0.3">
      <c r="A2222">
        <v>31861</v>
      </c>
      <c r="B2222" s="1" t="s">
        <v>3624</v>
      </c>
      <c r="C2222" s="1" t="s">
        <v>43227</v>
      </c>
      <c r="D2222">
        <v>52726864</v>
      </c>
      <c r="E2222">
        <v>5530</v>
      </c>
      <c r="F2222" s="1" t="s">
        <v>43217</v>
      </c>
    </row>
    <row r="2223" spans="1:6" x14ac:dyDescent="0.3">
      <c r="A2223">
        <v>31862</v>
      </c>
      <c r="B2223" s="1" t="s">
        <v>178</v>
      </c>
      <c r="C2223" s="1" t="s">
        <v>43227</v>
      </c>
      <c r="D2223">
        <v>72718292</v>
      </c>
      <c r="E2223">
        <v>2952</v>
      </c>
      <c r="F2223" s="1" t="s">
        <v>43217</v>
      </c>
    </row>
    <row r="2224" spans="1:6" x14ac:dyDescent="0.3">
      <c r="A2224">
        <v>31863</v>
      </c>
      <c r="B2224" s="1" t="s">
        <v>178</v>
      </c>
      <c r="C2224" s="1" t="s">
        <v>43231</v>
      </c>
      <c r="D2224">
        <v>54732525</v>
      </c>
      <c r="E2224">
        <v>1778</v>
      </c>
      <c r="F2224" s="1"/>
    </row>
    <row r="2225" spans="1:6" x14ac:dyDescent="0.3">
      <c r="A2225">
        <v>31864</v>
      </c>
      <c r="B2225" s="1" t="s">
        <v>3173</v>
      </c>
      <c r="C2225" s="1" t="s">
        <v>43218</v>
      </c>
      <c r="D2225">
        <v>49590080</v>
      </c>
      <c r="E2225">
        <v>5087</v>
      </c>
      <c r="F2225" s="1" t="s">
        <v>43217</v>
      </c>
    </row>
    <row r="2226" spans="1:6" x14ac:dyDescent="0.3">
      <c r="A2226">
        <v>31865</v>
      </c>
      <c r="B2226" s="1" t="s">
        <v>1086</v>
      </c>
      <c r="C2226" s="1" t="s">
        <v>43220</v>
      </c>
      <c r="D2226">
        <v>16704351</v>
      </c>
      <c r="E2226">
        <v>5955</v>
      </c>
      <c r="F2226" s="1" t="s">
        <v>43217</v>
      </c>
    </row>
    <row r="2227" spans="1:6" x14ac:dyDescent="0.3">
      <c r="A2227">
        <v>31866</v>
      </c>
      <c r="B2227" s="1" t="s">
        <v>4095</v>
      </c>
      <c r="C2227" s="1" t="s">
        <v>43225</v>
      </c>
      <c r="D2227">
        <v>8172750</v>
      </c>
      <c r="E2227">
        <v>8550</v>
      </c>
      <c r="F2227" s="1" t="s">
        <v>43217</v>
      </c>
    </row>
    <row r="2228" spans="1:6" x14ac:dyDescent="0.3">
      <c r="A2228">
        <v>31867</v>
      </c>
      <c r="B2228" s="1" t="s">
        <v>4095</v>
      </c>
      <c r="C2228" s="1" t="s">
        <v>43223</v>
      </c>
      <c r="D2228">
        <v>76300596</v>
      </c>
      <c r="E2228">
        <v>6</v>
      </c>
      <c r="F2228" s="1"/>
    </row>
    <row r="2229" spans="1:6" x14ac:dyDescent="0.3">
      <c r="A2229">
        <v>31868</v>
      </c>
      <c r="B2229" s="1" t="s">
        <v>4095</v>
      </c>
      <c r="C2229" s="1" t="s">
        <v>43216</v>
      </c>
      <c r="D2229">
        <v>66121870</v>
      </c>
      <c r="E2229">
        <v>1032</v>
      </c>
      <c r="F2229" s="1" t="s">
        <v>43224</v>
      </c>
    </row>
    <row r="2230" spans="1:6" x14ac:dyDescent="0.3">
      <c r="A2230">
        <v>31869</v>
      </c>
      <c r="B2230" s="1" t="s">
        <v>3382</v>
      </c>
      <c r="C2230" s="1" t="s">
        <v>43221</v>
      </c>
      <c r="D2230">
        <v>63649123</v>
      </c>
      <c r="E2230">
        <v>1342</v>
      </c>
      <c r="F2230" s="1" t="s">
        <v>43217</v>
      </c>
    </row>
    <row r="2231" spans="1:6" x14ac:dyDescent="0.3">
      <c r="A2231">
        <v>31870</v>
      </c>
      <c r="B2231" s="1" t="s">
        <v>3382</v>
      </c>
      <c r="C2231" s="1" t="s">
        <v>43225</v>
      </c>
      <c r="D2231">
        <v>73280399</v>
      </c>
      <c r="E2231">
        <v>3239</v>
      </c>
      <c r="F2231" s="1"/>
    </row>
    <row r="2232" spans="1:6" x14ac:dyDescent="0.3">
      <c r="A2232">
        <v>31871</v>
      </c>
      <c r="B2232" s="1" t="s">
        <v>3382</v>
      </c>
      <c r="C2232" s="1" t="s">
        <v>9442</v>
      </c>
      <c r="D2232">
        <v>25822711</v>
      </c>
      <c r="E2232">
        <v>345</v>
      </c>
      <c r="F2232" s="1" t="s">
        <v>43224</v>
      </c>
    </row>
    <row r="2233" spans="1:6" x14ac:dyDescent="0.3">
      <c r="A2233">
        <v>31872</v>
      </c>
      <c r="B2233" s="1" t="s">
        <v>600</v>
      </c>
      <c r="C2233" s="1" t="s">
        <v>43226</v>
      </c>
      <c r="D2233">
        <v>35036838</v>
      </c>
      <c r="E2233">
        <v>2123</v>
      </c>
      <c r="F2233" s="1" t="s">
        <v>43228</v>
      </c>
    </row>
    <row r="2234" spans="1:6" x14ac:dyDescent="0.3">
      <c r="A2234">
        <v>31873</v>
      </c>
      <c r="B2234" s="1" t="s">
        <v>2218</v>
      </c>
      <c r="C2234" s="1" t="s">
        <v>43218</v>
      </c>
      <c r="D2234">
        <v>17528325</v>
      </c>
      <c r="E2234">
        <v>7968</v>
      </c>
      <c r="F2234" s="1" t="s">
        <v>43217</v>
      </c>
    </row>
    <row r="2235" spans="1:6" x14ac:dyDescent="0.3">
      <c r="A2235">
        <v>31874</v>
      </c>
      <c r="B2235" s="1" t="s">
        <v>1014</v>
      </c>
      <c r="C2235" s="1" t="s">
        <v>43225</v>
      </c>
      <c r="D2235">
        <v>27540904</v>
      </c>
      <c r="E2235">
        <v>1532</v>
      </c>
      <c r="F2235" s="1" t="s">
        <v>43217</v>
      </c>
    </row>
    <row r="2236" spans="1:6" x14ac:dyDescent="0.3">
      <c r="A2236">
        <v>31875</v>
      </c>
      <c r="B2236" s="1" t="s">
        <v>1014</v>
      </c>
      <c r="C2236" s="1" t="s">
        <v>43216</v>
      </c>
      <c r="D2236">
        <v>74546420</v>
      </c>
      <c r="E2236">
        <v>1225</v>
      </c>
      <c r="F2236" s="1"/>
    </row>
    <row r="2237" spans="1:6" x14ac:dyDescent="0.3">
      <c r="A2237">
        <v>31877</v>
      </c>
      <c r="B2237" s="1" t="s">
        <v>198</v>
      </c>
      <c r="C2237" s="1" t="s">
        <v>43231</v>
      </c>
      <c r="D2237">
        <v>80142312</v>
      </c>
      <c r="E2237">
        <v>2249</v>
      </c>
      <c r="F2237" s="1" t="s">
        <v>43217</v>
      </c>
    </row>
    <row r="2238" spans="1:6" x14ac:dyDescent="0.3">
      <c r="A2238">
        <v>31878</v>
      </c>
      <c r="B2238" s="1" t="s">
        <v>786</v>
      </c>
      <c r="C2238" s="1" t="s">
        <v>9442</v>
      </c>
      <c r="D2238">
        <v>89019840</v>
      </c>
      <c r="E2238">
        <v>2128</v>
      </c>
      <c r="F2238" s="1" t="s">
        <v>43217</v>
      </c>
    </row>
    <row r="2239" spans="1:6" x14ac:dyDescent="0.3">
      <c r="A2239">
        <v>31879</v>
      </c>
      <c r="B2239" s="1" t="s">
        <v>2077</v>
      </c>
      <c r="C2239" s="1" t="s">
        <v>43216</v>
      </c>
      <c r="D2239">
        <v>11582345</v>
      </c>
      <c r="E2239">
        <v>3311</v>
      </c>
      <c r="F2239" s="1" t="s">
        <v>43217</v>
      </c>
    </row>
    <row r="2240" spans="1:6" x14ac:dyDescent="0.3">
      <c r="A2240">
        <v>31880</v>
      </c>
      <c r="B2240" s="1" t="s">
        <v>2148</v>
      </c>
      <c r="C2240" s="1" t="s">
        <v>43230</v>
      </c>
      <c r="D2240">
        <v>22764325</v>
      </c>
      <c r="E2240">
        <v>720</v>
      </c>
      <c r="F2240" s="1" t="s">
        <v>43217</v>
      </c>
    </row>
    <row r="2241" spans="1:6" x14ac:dyDescent="0.3">
      <c r="A2241">
        <v>31881</v>
      </c>
      <c r="B2241" s="1" t="s">
        <v>2148</v>
      </c>
      <c r="C2241" s="1" t="s">
        <v>43220</v>
      </c>
      <c r="D2241">
        <v>60282856</v>
      </c>
      <c r="E2241">
        <v>1214</v>
      </c>
      <c r="F2241" s="1"/>
    </row>
    <row r="2242" spans="1:6" x14ac:dyDescent="0.3">
      <c r="A2242">
        <v>31884</v>
      </c>
      <c r="B2242" s="1" t="s">
        <v>3899</v>
      </c>
      <c r="C2242" s="1" t="s">
        <v>43221</v>
      </c>
      <c r="D2242">
        <v>14131403</v>
      </c>
      <c r="E2242">
        <v>2482</v>
      </c>
      <c r="F2242" s="1" t="s">
        <v>43228</v>
      </c>
    </row>
    <row r="2243" spans="1:6" x14ac:dyDescent="0.3">
      <c r="A2243">
        <v>31885</v>
      </c>
      <c r="B2243" s="1" t="s">
        <v>3899</v>
      </c>
      <c r="C2243" s="1" t="s">
        <v>43223</v>
      </c>
      <c r="D2243">
        <v>38757246</v>
      </c>
      <c r="E2243">
        <v>11276</v>
      </c>
      <c r="F2243" s="1" t="s">
        <v>43217</v>
      </c>
    </row>
    <row r="2244" spans="1:6" x14ac:dyDescent="0.3">
      <c r="A2244">
        <v>31886</v>
      </c>
      <c r="B2244" s="1" t="s">
        <v>18</v>
      </c>
      <c r="C2244" s="1" t="s">
        <v>43223</v>
      </c>
      <c r="D2244">
        <v>53282368</v>
      </c>
      <c r="E2244">
        <v>14658</v>
      </c>
      <c r="F2244" s="1" t="s">
        <v>43217</v>
      </c>
    </row>
    <row r="2245" spans="1:6" x14ac:dyDescent="0.3">
      <c r="A2245">
        <v>31887</v>
      </c>
      <c r="B2245" s="1" t="s">
        <v>1868</v>
      </c>
      <c r="C2245" s="1" t="s">
        <v>43220</v>
      </c>
      <c r="D2245">
        <v>41205018</v>
      </c>
      <c r="E2245">
        <v>2159</v>
      </c>
      <c r="F2245" s="1" t="s">
        <v>43217</v>
      </c>
    </row>
    <row r="2246" spans="1:6" x14ac:dyDescent="0.3">
      <c r="A2246">
        <v>31888</v>
      </c>
      <c r="B2246" s="1" t="s">
        <v>3954</v>
      </c>
      <c r="C2246" s="1" t="s">
        <v>43220</v>
      </c>
      <c r="D2246">
        <v>38106852</v>
      </c>
      <c r="E2246">
        <v>408</v>
      </c>
      <c r="F2246" s="1" t="s">
        <v>43217</v>
      </c>
    </row>
    <row r="2247" spans="1:6" x14ac:dyDescent="0.3">
      <c r="A2247">
        <v>31889</v>
      </c>
      <c r="B2247" s="1" t="s">
        <v>3954</v>
      </c>
      <c r="C2247" s="1" t="s">
        <v>43223</v>
      </c>
      <c r="D2247">
        <v>30674797</v>
      </c>
      <c r="E2247">
        <v>1778</v>
      </c>
      <c r="F2247" s="1"/>
    </row>
    <row r="2248" spans="1:6" x14ac:dyDescent="0.3">
      <c r="A2248">
        <v>31890</v>
      </c>
      <c r="B2248" s="1" t="s">
        <v>3954</v>
      </c>
      <c r="C2248" s="1" t="s">
        <v>43222</v>
      </c>
      <c r="D2248">
        <v>36977207</v>
      </c>
      <c r="E2248">
        <v>35</v>
      </c>
      <c r="F2248" s="1" t="s">
        <v>43224</v>
      </c>
    </row>
    <row r="2249" spans="1:6" x14ac:dyDescent="0.3">
      <c r="A2249">
        <v>31891</v>
      </c>
      <c r="B2249" s="1" t="s">
        <v>2513</v>
      </c>
      <c r="C2249" s="1" t="s">
        <v>43225</v>
      </c>
      <c r="D2249">
        <v>6397009</v>
      </c>
      <c r="E2249">
        <v>9642</v>
      </c>
      <c r="F2249" s="1" t="s">
        <v>43217</v>
      </c>
    </row>
    <row r="2250" spans="1:6" x14ac:dyDescent="0.3">
      <c r="A2250">
        <v>31892</v>
      </c>
      <c r="B2250" s="1" t="s">
        <v>2513</v>
      </c>
      <c r="C2250" s="1" t="s">
        <v>43222</v>
      </c>
      <c r="D2250">
        <v>30528074</v>
      </c>
      <c r="E2250">
        <v>3943</v>
      </c>
      <c r="F2250" s="1" t="s">
        <v>43219</v>
      </c>
    </row>
    <row r="2251" spans="1:6" x14ac:dyDescent="0.3">
      <c r="A2251">
        <v>31893</v>
      </c>
      <c r="B2251" s="1" t="s">
        <v>55</v>
      </c>
      <c r="C2251" s="1" t="s">
        <v>43227</v>
      </c>
      <c r="D2251">
        <v>62475007</v>
      </c>
      <c r="E2251">
        <v>3463</v>
      </c>
      <c r="F2251" s="1" t="s">
        <v>43217</v>
      </c>
    </row>
    <row r="2252" spans="1:6" x14ac:dyDescent="0.3">
      <c r="A2252">
        <v>31894</v>
      </c>
      <c r="B2252" s="1" t="s">
        <v>55</v>
      </c>
      <c r="C2252" s="1" t="s">
        <v>43230</v>
      </c>
      <c r="D2252">
        <v>2504826</v>
      </c>
      <c r="E2252">
        <v>19</v>
      </c>
      <c r="F2252" s="1" t="s">
        <v>43217</v>
      </c>
    </row>
    <row r="2253" spans="1:6" x14ac:dyDescent="0.3">
      <c r="A2253">
        <v>31895</v>
      </c>
      <c r="B2253" s="1" t="s">
        <v>2170</v>
      </c>
      <c r="C2253" s="1" t="s">
        <v>43223</v>
      </c>
      <c r="D2253">
        <v>93968033</v>
      </c>
      <c r="E2253">
        <v>6765</v>
      </c>
      <c r="F2253" s="1" t="s">
        <v>43217</v>
      </c>
    </row>
    <row r="2254" spans="1:6" x14ac:dyDescent="0.3">
      <c r="A2254">
        <v>31896</v>
      </c>
      <c r="B2254" s="1" t="s">
        <v>704</v>
      </c>
      <c r="C2254" s="1" t="s">
        <v>43218</v>
      </c>
      <c r="D2254">
        <v>90327703</v>
      </c>
      <c r="E2254">
        <v>4425.3</v>
      </c>
      <c r="F2254" s="1" t="s">
        <v>43228</v>
      </c>
    </row>
    <row r="2255" spans="1:6" x14ac:dyDescent="0.3">
      <c r="A2255">
        <v>31897</v>
      </c>
      <c r="B2255" s="1" t="s">
        <v>704</v>
      </c>
      <c r="C2255" s="1" t="s">
        <v>9442</v>
      </c>
      <c r="D2255">
        <v>99692040</v>
      </c>
      <c r="E2255">
        <v>7571</v>
      </c>
      <c r="F2255" s="1" t="s">
        <v>43217</v>
      </c>
    </row>
    <row r="2256" spans="1:6" x14ac:dyDescent="0.3">
      <c r="A2256">
        <v>31898</v>
      </c>
      <c r="B2256" s="1" t="s">
        <v>1695</v>
      </c>
      <c r="C2256" s="1" t="s">
        <v>43220</v>
      </c>
      <c r="D2256">
        <v>43392902</v>
      </c>
      <c r="E2256">
        <v>4689</v>
      </c>
      <c r="F2256" s="1" t="s">
        <v>43217</v>
      </c>
    </row>
    <row r="2257" spans="1:6" x14ac:dyDescent="0.3">
      <c r="A2257">
        <v>31899</v>
      </c>
      <c r="B2257" s="1" t="s">
        <v>4384</v>
      </c>
      <c r="C2257" s="1" t="s">
        <v>43222</v>
      </c>
      <c r="D2257">
        <v>73302203</v>
      </c>
      <c r="E2257">
        <v>3554</v>
      </c>
      <c r="F2257" s="1" t="s">
        <v>43217</v>
      </c>
    </row>
    <row r="2258" spans="1:6" x14ac:dyDescent="0.3">
      <c r="A2258">
        <v>31900</v>
      </c>
      <c r="B2258" s="1" t="s">
        <v>2058</v>
      </c>
      <c r="C2258" s="1" t="s">
        <v>43229</v>
      </c>
      <c r="D2258">
        <v>36175376</v>
      </c>
      <c r="E2258">
        <v>3285</v>
      </c>
      <c r="F2258" s="1" t="s">
        <v>43217</v>
      </c>
    </row>
    <row r="2259" spans="1:6" x14ac:dyDescent="0.3">
      <c r="A2259">
        <v>31901</v>
      </c>
      <c r="B2259" s="1" t="s">
        <v>820</v>
      </c>
      <c r="C2259" s="1" t="s">
        <v>43229</v>
      </c>
      <c r="D2259">
        <v>33791291</v>
      </c>
      <c r="E2259">
        <v>5502</v>
      </c>
      <c r="F2259" s="1" t="s">
        <v>43217</v>
      </c>
    </row>
    <row r="2260" spans="1:6" x14ac:dyDescent="0.3">
      <c r="A2260">
        <v>31902</v>
      </c>
      <c r="B2260" s="1" t="s">
        <v>1598</v>
      </c>
      <c r="C2260" s="1" t="s">
        <v>43220</v>
      </c>
      <c r="D2260">
        <v>67938715</v>
      </c>
      <c r="E2260">
        <v>2058</v>
      </c>
      <c r="F2260" s="1" t="s">
        <v>43217</v>
      </c>
    </row>
    <row r="2261" spans="1:6" x14ac:dyDescent="0.3">
      <c r="A2261">
        <v>31903</v>
      </c>
      <c r="B2261" s="1" t="s">
        <v>3641</v>
      </c>
      <c r="C2261" s="1" t="s">
        <v>43216</v>
      </c>
      <c r="D2261">
        <v>25559365</v>
      </c>
      <c r="E2261">
        <v>1196.9000000000001</v>
      </c>
      <c r="F2261" s="1" t="s">
        <v>43228</v>
      </c>
    </row>
    <row r="2262" spans="1:6" x14ac:dyDescent="0.3">
      <c r="A2262">
        <v>31904</v>
      </c>
      <c r="B2262" s="1" t="s">
        <v>3641</v>
      </c>
      <c r="C2262" s="1" t="s">
        <v>43229</v>
      </c>
      <c r="D2262">
        <v>16216141</v>
      </c>
      <c r="E2262">
        <v>7830</v>
      </c>
      <c r="F2262" s="1" t="s">
        <v>43217</v>
      </c>
    </row>
    <row r="2263" spans="1:6" x14ac:dyDescent="0.3">
      <c r="A2263">
        <v>31905</v>
      </c>
      <c r="B2263" s="1" t="s">
        <v>1542</v>
      </c>
      <c r="C2263" s="1" t="s">
        <v>43227</v>
      </c>
      <c r="D2263">
        <v>89942037</v>
      </c>
      <c r="E2263">
        <v>4519</v>
      </c>
      <c r="F2263" s="1" t="s">
        <v>43217</v>
      </c>
    </row>
    <row r="2264" spans="1:6" x14ac:dyDescent="0.3">
      <c r="A2264">
        <v>31906</v>
      </c>
      <c r="B2264" s="1" t="s">
        <v>1542</v>
      </c>
      <c r="C2264" s="1" t="s">
        <v>43221</v>
      </c>
      <c r="D2264">
        <v>62805408</v>
      </c>
      <c r="E2264">
        <v>3339</v>
      </c>
      <c r="F2264" s="1"/>
    </row>
    <row r="2265" spans="1:6" x14ac:dyDescent="0.3">
      <c r="A2265">
        <v>31907</v>
      </c>
      <c r="B2265" s="1" t="s">
        <v>2660</v>
      </c>
      <c r="C2265" s="1" t="s">
        <v>9442</v>
      </c>
      <c r="D2265">
        <v>20695013</v>
      </c>
      <c r="E2265">
        <v>3227</v>
      </c>
      <c r="F2265" s="1" t="s">
        <v>43217</v>
      </c>
    </row>
    <row r="2266" spans="1:6" x14ac:dyDescent="0.3">
      <c r="A2266">
        <v>31908</v>
      </c>
      <c r="B2266" s="1" t="s">
        <v>3974</v>
      </c>
      <c r="C2266" s="1" t="s">
        <v>43218</v>
      </c>
      <c r="D2266">
        <v>17466086</v>
      </c>
      <c r="E2266">
        <v>2071</v>
      </c>
      <c r="F2266" s="1" t="s">
        <v>43217</v>
      </c>
    </row>
    <row r="2267" spans="1:6" x14ac:dyDescent="0.3">
      <c r="A2267">
        <v>31909</v>
      </c>
      <c r="B2267" s="1" t="s">
        <v>2271</v>
      </c>
      <c r="C2267" s="1" t="s">
        <v>43229</v>
      </c>
      <c r="D2267">
        <v>38527757</v>
      </c>
      <c r="E2267">
        <v>183</v>
      </c>
      <c r="F2267" s="1" t="s">
        <v>43217</v>
      </c>
    </row>
    <row r="2268" spans="1:6" x14ac:dyDescent="0.3">
      <c r="A2268">
        <v>31910</v>
      </c>
      <c r="B2268" s="1" t="s">
        <v>2271</v>
      </c>
      <c r="C2268" s="1" t="s">
        <v>43229</v>
      </c>
      <c r="D2268">
        <v>75510221</v>
      </c>
      <c r="E2268">
        <v>188</v>
      </c>
      <c r="F2268" s="1"/>
    </row>
    <row r="2269" spans="1:6" x14ac:dyDescent="0.3">
      <c r="A2269">
        <v>31911</v>
      </c>
      <c r="B2269" s="1" t="s">
        <v>2271</v>
      </c>
      <c r="C2269" s="1" t="s">
        <v>43222</v>
      </c>
      <c r="D2269">
        <v>58891451</v>
      </c>
      <c r="E2269">
        <v>2158</v>
      </c>
      <c r="F2269" s="1" t="s">
        <v>43224</v>
      </c>
    </row>
    <row r="2270" spans="1:6" x14ac:dyDescent="0.3">
      <c r="A2270">
        <v>31912</v>
      </c>
      <c r="B2270" s="1" t="s">
        <v>3476</v>
      </c>
      <c r="C2270" s="1" t="s">
        <v>43221</v>
      </c>
      <c r="D2270">
        <v>3848445</v>
      </c>
      <c r="E2270">
        <v>1626</v>
      </c>
      <c r="F2270" s="1" t="s">
        <v>43217</v>
      </c>
    </row>
    <row r="2271" spans="1:6" x14ac:dyDescent="0.3">
      <c r="A2271">
        <v>31913</v>
      </c>
      <c r="B2271" s="1" t="s">
        <v>1452</v>
      </c>
      <c r="C2271" s="1" t="s">
        <v>9442</v>
      </c>
      <c r="D2271">
        <v>79335272</v>
      </c>
      <c r="E2271">
        <v>3028</v>
      </c>
      <c r="F2271" s="1" t="s">
        <v>43217</v>
      </c>
    </row>
    <row r="2272" spans="1:6" x14ac:dyDescent="0.3">
      <c r="A2272">
        <v>31914</v>
      </c>
      <c r="B2272" s="1" t="s">
        <v>2687</v>
      </c>
      <c r="C2272" s="1" t="s">
        <v>43231</v>
      </c>
      <c r="D2272">
        <v>39169329</v>
      </c>
      <c r="E2272">
        <v>3575</v>
      </c>
      <c r="F2272" s="1" t="s">
        <v>43217</v>
      </c>
    </row>
    <row r="2273" spans="1:6" x14ac:dyDescent="0.3">
      <c r="A2273">
        <v>31915</v>
      </c>
      <c r="B2273" s="1" t="s">
        <v>2687</v>
      </c>
      <c r="C2273" s="1" t="s">
        <v>43218</v>
      </c>
      <c r="D2273">
        <v>972009</v>
      </c>
      <c r="E2273">
        <v>1032</v>
      </c>
      <c r="F2273" s="1"/>
    </row>
    <row r="2274" spans="1:6" x14ac:dyDescent="0.3">
      <c r="A2274">
        <v>31916</v>
      </c>
      <c r="B2274" s="1" t="s">
        <v>4447</v>
      </c>
      <c r="C2274" s="1" t="s">
        <v>43218</v>
      </c>
      <c r="D2274">
        <v>11458802</v>
      </c>
      <c r="E2274">
        <v>2500</v>
      </c>
      <c r="F2274" s="1" t="s">
        <v>43217</v>
      </c>
    </row>
    <row r="2275" spans="1:6" x14ac:dyDescent="0.3">
      <c r="A2275">
        <v>31917</v>
      </c>
      <c r="B2275" s="1" t="s">
        <v>4284</v>
      </c>
      <c r="C2275" s="1" t="s">
        <v>43222</v>
      </c>
      <c r="D2275">
        <v>9266335</v>
      </c>
      <c r="E2275">
        <v>7178</v>
      </c>
      <c r="F2275" s="1" t="s">
        <v>43219</v>
      </c>
    </row>
    <row r="2276" spans="1:6" x14ac:dyDescent="0.3">
      <c r="A2276">
        <v>31918</v>
      </c>
      <c r="B2276" s="1" t="s">
        <v>4284</v>
      </c>
      <c r="C2276" s="1" t="s">
        <v>43223</v>
      </c>
      <c r="D2276">
        <v>69613939</v>
      </c>
      <c r="E2276">
        <v>14456</v>
      </c>
      <c r="F2276" s="1" t="s">
        <v>43217</v>
      </c>
    </row>
    <row r="2277" spans="1:6" x14ac:dyDescent="0.3">
      <c r="A2277">
        <v>31919</v>
      </c>
      <c r="B2277" s="1" t="s">
        <v>781</v>
      </c>
      <c r="C2277" s="1" t="s">
        <v>43225</v>
      </c>
      <c r="D2277">
        <v>80013709</v>
      </c>
      <c r="E2277">
        <v>2768</v>
      </c>
      <c r="F2277" s="1" t="s">
        <v>43217</v>
      </c>
    </row>
    <row r="2278" spans="1:6" x14ac:dyDescent="0.3">
      <c r="A2278">
        <v>31920</v>
      </c>
      <c r="B2278" s="1" t="s">
        <v>2499</v>
      </c>
      <c r="C2278" s="1" t="s">
        <v>43230</v>
      </c>
      <c r="D2278">
        <v>3686994</v>
      </c>
      <c r="E2278">
        <v>4472</v>
      </c>
      <c r="F2278" s="1" t="s">
        <v>43217</v>
      </c>
    </row>
    <row r="2279" spans="1:6" x14ac:dyDescent="0.3">
      <c r="A2279">
        <v>31921</v>
      </c>
      <c r="B2279" s="1" t="s">
        <v>4391</v>
      </c>
      <c r="C2279" s="1" t="s">
        <v>43223</v>
      </c>
      <c r="D2279">
        <v>25436383</v>
      </c>
      <c r="E2279">
        <v>1092</v>
      </c>
      <c r="F2279" s="1" t="s">
        <v>43217</v>
      </c>
    </row>
    <row r="2280" spans="1:6" x14ac:dyDescent="0.3">
      <c r="A2280">
        <v>31922</v>
      </c>
      <c r="B2280" s="1" t="s">
        <v>4391</v>
      </c>
      <c r="C2280" s="1" t="s">
        <v>43216</v>
      </c>
      <c r="D2280">
        <v>10030848</v>
      </c>
      <c r="E2280">
        <v>3904</v>
      </c>
      <c r="F2280" s="1"/>
    </row>
    <row r="2281" spans="1:6" x14ac:dyDescent="0.3">
      <c r="A2281">
        <v>31923</v>
      </c>
      <c r="B2281" s="1" t="s">
        <v>4391</v>
      </c>
      <c r="C2281" s="1" t="s">
        <v>43226</v>
      </c>
      <c r="D2281">
        <v>36498862</v>
      </c>
      <c r="E2281">
        <v>4676</v>
      </c>
      <c r="F2281" s="1" t="s">
        <v>43224</v>
      </c>
    </row>
    <row r="2282" spans="1:6" x14ac:dyDescent="0.3">
      <c r="A2282">
        <v>31924</v>
      </c>
      <c r="B2282" s="1" t="s">
        <v>4391</v>
      </c>
      <c r="C2282" s="1" t="s">
        <v>43218</v>
      </c>
      <c r="D2282">
        <v>47622954</v>
      </c>
      <c r="E2282">
        <v>8</v>
      </c>
      <c r="F2282" s="1"/>
    </row>
    <row r="2283" spans="1:6" x14ac:dyDescent="0.3">
      <c r="A2283">
        <v>31925</v>
      </c>
      <c r="B2283" s="1" t="s">
        <v>4001</v>
      </c>
      <c r="C2283" s="1" t="s">
        <v>43220</v>
      </c>
      <c r="D2283">
        <v>97682117</v>
      </c>
      <c r="E2283">
        <v>1604</v>
      </c>
      <c r="F2283" s="1" t="s">
        <v>43217</v>
      </c>
    </row>
    <row r="2284" spans="1:6" x14ac:dyDescent="0.3">
      <c r="A2284">
        <v>31926</v>
      </c>
      <c r="B2284" s="1" t="s">
        <v>19</v>
      </c>
      <c r="C2284" s="1" t="s">
        <v>43223</v>
      </c>
      <c r="D2284">
        <v>99886172</v>
      </c>
      <c r="E2284">
        <v>4438</v>
      </c>
      <c r="F2284" s="1" t="s">
        <v>43217</v>
      </c>
    </row>
    <row r="2285" spans="1:6" x14ac:dyDescent="0.3">
      <c r="A2285">
        <v>31927</v>
      </c>
      <c r="B2285" s="1" t="s">
        <v>19</v>
      </c>
      <c r="C2285" s="1" t="s">
        <v>43231</v>
      </c>
      <c r="D2285">
        <v>61997002</v>
      </c>
      <c r="E2285">
        <v>2082</v>
      </c>
      <c r="F2285" s="1"/>
    </row>
    <row r="2286" spans="1:6" x14ac:dyDescent="0.3">
      <c r="A2286">
        <v>31928</v>
      </c>
      <c r="B2286" s="1" t="s">
        <v>19</v>
      </c>
      <c r="C2286" s="1" t="s">
        <v>43230</v>
      </c>
      <c r="D2286">
        <v>89946835</v>
      </c>
      <c r="E2286">
        <v>74</v>
      </c>
      <c r="F2286" s="1" t="s">
        <v>43224</v>
      </c>
    </row>
    <row r="2287" spans="1:6" x14ac:dyDescent="0.3">
      <c r="A2287">
        <v>31929</v>
      </c>
      <c r="B2287" s="1" t="s">
        <v>19</v>
      </c>
      <c r="C2287" s="1" t="s">
        <v>43225</v>
      </c>
      <c r="D2287">
        <v>65941238</v>
      </c>
      <c r="E2287">
        <v>115</v>
      </c>
      <c r="F2287" s="1"/>
    </row>
    <row r="2288" spans="1:6" x14ac:dyDescent="0.3">
      <c r="A2288">
        <v>31930</v>
      </c>
      <c r="B2288" s="1" t="s">
        <v>4332</v>
      </c>
      <c r="C2288" s="1" t="s">
        <v>43220</v>
      </c>
      <c r="D2288">
        <v>62198191</v>
      </c>
      <c r="E2288">
        <v>1794</v>
      </c>
      <c r="F2288" s="1" t="s">
        <v>43217</v>
      </c>
    </row>
    <row r="2289" spans="1:6" x14ac:dyDescent="0.3">
      <c r="A2289">
        <v>31931</v>
      </c>
      <c r="B2289" s="1" t="s">
        <v>4332</v>
      </c>
      <c r="C2289" s="1" t="s">
        <v>43230</v>
      </c>
      <c r="D2289">
        <v>22698265</v>
      </c>
      <c r="E2289">
        <v>1093</v>
      </c>
      <c r="F2289" s="1"/>
    </row>
    <row r="2290" spans="1:6" x14ac:dyDescent="0.3">
      <c r="A2290">
        <v>31932</v>
      </c>
      <c r="B2290" s="1" t="s">
        <v>4332</v>
      </c>
      <c r="C2290" s="1" t="s">
        <v>43218</v>
      </c>
      <c r="D2290">
        <v>4687321</v>
      </c>
      <c r="E2290">
        <v>3723</v>
      </c>
      <c r="F2290" s="1" t="s">
        <v>43224</v>
      </c>
    </row>
    <row r="2291" spans="1:6" x14ac:dyDescent="0.3">
      <c r="A2291">
        <v>31933</v>
      </c>
      <c r="B2291" s="1" t="s">
        <v>1895</v>
      </c>
      <c r="C2291" s="1" t="s">
        <v>43231</v>
      </c>
      <c r="D2291">
        <v>84701668</v>
      </c>
      <c r="E2291">
        <v>4954</v>
      </c>
      <c r="F2291" s="1" t="s">
        <v>43217</v>
      </c>
    </row>
    <row r="2292" spans="1:6" x14ac:dyDescent="0.3">
      <c r="A2292">
        <v>31934</v>
      </c>
      <c r="B2292" s="1" t="s">
        <v>4243</v>
      </c>
      <c r="C2292" s="1" t="s">
        <v>43216</v>
      </c>
      <c r="D2292">
        <v>10198331</v>
      </c>
      <c r="E2292">
        <v>6554</v>
      </c>
      <c r="F2292" s="1" t="s">
        <v>43217</v>
      </c>
    </row>
    <row r="2293" spans="1:6" x14ac:dyDescent="0.3">
      <c r="A2293">
        <v>31935</v>
      </c>
      <c r="B2293" s="1" t="s">
        <v>41</v>
      </c>
      <c r="C2293" s="1" t="s">
        <v>43221</v>
      </c>
      <c r="D2293">
        <v>42885518</v>
      </c>
      <c r="E2293">
        <v>1978</v>
      </c>
      <c r="F2293" s="1" t="s">
        <v>43217</v>
      </c>
    </row>
    <row r="2294" spans="1:6" x14ac:dyDescent="0.3">
      <c r="A2294">
        <v>31936</v>
      </c>
      <c r="B2294" s="1" t="s">
        <v>58</v>
      </c>
      <c r="C2294" s="1" t="s">
        <v>43220</v>
      </c>
      <c r="D2294">
        <v>29816907</v>
      </c>
      <c r="E2294">
        <v>2631</v>
      </c>
      <c r="F2294" s="1" t="s">
        <v>43217</v>
      </c>
    </row>
    <row r="2295" spans="1:6" x14ac:dyDescent="0.3">
      <c r="A2295">
        <v>31937</v>
      </c>
      <c r="B2295" s="1" t="s">
        <v>2430</v>
      </c>
      <c r="C2295" s="1" t="s">
        <v>43221</v>
      </c>
      <c r="D2295">
        <v>69793838</v>
      </c>
      <c r="E2295">
        <v>8050</v>
      </c>
      <c r="F2295" s="1" t="s">
        <v>43217</v>
      </c>
    </row>
    <row r="2296" spans="1:6" x14ac:dyDescent="0.3">
      <c r="A2296">
        <v>31938</v>
      </c>
      <c r="B2296" s="1" t="s">
        <v>2646</v>
      </c>
      <c r="C2296" s="1" t="s">
        <v>43225</v>
      </c>
      <c r="D2296">
        <v>52269470</v>
      </c>
      <c r="E2296">
        <v>3126</v>
      </c>
      <c r="F2296" s="1" t="s">
        <v>43228</v>
      </c>
    </row>
    <row r="2297" spans="1:6" x14ac:dyDescent="0.3">
      <c r="A2297">
        <v>31939</v>
      </c>
      <c r="B2297" s="1" t="s">
        <v>2646</v>
      </c>
      <c r="C2297" s="1" t="s">
        <v>43225</v>
      </c>
      <c r="D2297">
        <v>57563334</v>
      </c>
      <c r="E2297">
        <v>5808</v>
      </c>
      <c r="F2297" s="1" t="s">
        <v>43217</v>
      </c>
    </row>
    <row r="2298" spans="1:6" x14ac:dyDescent="0.3">
      <c r="A2298">
        <v>31940</v>
      </c>
      <c r="B2298" s="1" t="s">
        <v>3845</v>
      </c>
      <c r="C2298" s="1" t="s">
        <v>43225</v>
      </c>
      <c r="D2298">
        <v>77629792</v>
      </c>
      <c r="E2298">
        <v>9431</v>
      </c>
      <c r="F2298" s="1" t="s">
        <v>43217</v>
      </c>
    </row>
    <row r="2299" spans="1:6" x14ac:dyDescent="0.3">
      <c r="A2299">
        <v>31941</v>
      </c>
      <c r="B2299" s="1" t="s">
        <v>3750</v>
      </c>
      <c r="C2299" s="1" t="s">
        <v>9442</v>
      </c>
      <c r="D2299">
        <v>76685434</v>
      </c>
      <c r="E2299">
        <v>3666</v>
      </c>
      <c r="F2299" s="1" t="s">
        <v>43217</v>
      </c>
    </row>
    <row r="2300" spans="1:6" x14ac:dyDescent="0.3">
      <c r="A2300">
        <v>31942</v>
      </c>
      <c r="B2300" s="1" t="s">
        <v>2402</v>
      </c>
      <c r="C2300" s="1" t="s">
        <v>43226</v>
      </c>
      <c r="D2300">
        <v>66021996</v>
      </c>
      <c r="E2300">
        <v>3103</v>
      </c>
      <c r="F2300" s="1" t="s">
        <v>43217</v>
      </c>
    </row>
    <row r="2301" spans="1:6" x14ac:dyDescent="0.3">
      <c r="A2301">
        <v>31943</v>
      </c>
      <c r="B2301" s="1" t="s">
        <v>2402</v>
      </c>
      <c r="C2301" s="1" t="s">
        <v>43220</v>
      </c>
      <c r="D2301">
        <v>67832314</v>
      </c>
      <c r="E2301">
        <v>2329</v>
      </c>
      <c r="F2301" s="1"/>
    </row>
    <row r="2302" spans="1:6" x14ac:dyDescent="0.3">
      <c r="A2302">
        <v>31944</v>
      </c>
      <c r="B2302" s="1" t="s">
        <v>3042</v>
      </c>
      <c r="C2302" s="1" t="s">
        <v>9442</v>
      </c>
      <c r="D2302">
        <v>79240321</v>
      </c>
      <c r="E2302">
        <v>1998</v>
      </c>
      <c r="F2302" s="1" t="s">
        <v>43217</v>
      </c>
    </row>
    <row r="2303" spans="1:6" x14ac:dyDescent="0.3">
      <c r="A2303">
        <v>31945</v>
      </c>
      <c r="B2303" s="1" t="s">
        <v>2925</v>
      </c>
      <c r="C2303" s="1" t="s">
        <v>43226</v>
      </c>
      <c r="D2303">
        <v>76534843</v>
      </c>
      <c r="E2303">
        <v>9979</v>
      </c>
      <c r="F2303" s="1" t="s">
        <v>43217</v>
      </c>
    </row>
    <row r="2304" spans="1:6" x14ac:dyDescent="0.3">
      <c r="A2304">
        <v>31946</v>
      </c>
      <c r="B2304" s="1" t="s">
        <v>3781</v>
      </c>
      <c r="C2304" s="1" t="s">
        <v>43221</v>
      </c>
      <c r="D2304">
        <v>75491714</v>
      </c>
      <c r="E2304">
        <v>2713</v>
      </c>
      <c r="F2304" s="1" t="s">
        <v>43217</v>
      </c>
    </row>
    <row r="2305" spans="1:6" x14ac:dyDescent="0.3">
      <c r="A2305">
        <v>31947</v>
      </c>
      <c r="B2305" s="1" t="s">
        <v>1817</v>
      </c>
      <c r="C2305" s="1" t="s">
        <v>43227</v>
      </c>
      <c r="D2305">
        <v>79026174</v>
      </c>
      <c r="E2305">
        <v>2366</v>
      </c>
      <c r="F2305" s="1" t="s">
        <v>43217</v>
      </c>
    </row>
    <row r="2306" spans="1:6" x14ac:dyDescent="0.3">
      <c r="A2306">
        <v>31948</v>
      </c>
      <c r="B2306" s="1" t="s">
        <v>2083</v>
      </c>
      <c r="C2306" s="1" t="s">
        <v>43227</v>
      </c>
      <c r="D2306">
        <v>12537497</v>
      </c>
      <c r="E2306">
        <v>3827</v>
      </c>
      <c r="F2306" s="1" t="s">
        <v>43217</v>
      </c>
    </row>
    <row r="2307" spans="1:6" x14ac:dyDescent="0.3">
      <c r="A2307">
        <v>31949</v>
      </c>
      <c r="B2307" s="1" t="s">
        <v>487</v>
      </c>
      <c r="C2307" s="1" t="s">
        <v>43230</v>
      </c>
      <c r="D2307">
        <v>61555409</v>
      </c>
      <c r="E2307">
        <v>2279</v>
      </c>
      <c r="F2307" s="1" t="s">
        <v>43217</v>
      </c>
    </row>
    <row r="2308" spans="1:6" x14ac:dyDescent="0.3">
      <c r="A2308">
        <v>31950</v>
      </c>
      <c r="B2308" s="1" t="s">
        <v>2378</v>
      </c>
      <c r="C2308" s="1" t="s">
        <v>43229</v>
      </c>
      <c r="D2308">
        <v>26504409</v>
      </c>
      <c r="E2308">
        <v>3317</v>
      </c>
      <c r="F2308" s="1" t="s">
        <v>43217</v>
      </c>
    </row>
    <row r="2309" spans="1:6" x14ac:dyDescent="0.3">
      <c r="A2309">
        <v>31951</v>
      </c>
      <c r="B2309" s="1" t="s">
        <v>4185</v>
      </c>
      <c r="C2309" s="1" t="s">
        <v>9442</v>
      </c>
      <c r="D2309">
        <v>87503873</v>
      </c>
      <c r="E2309">
        <v>871</v>
      </c>
      <c r="F2309" s="1" t="s">
        <v>43217</v>
      </c>
    </row>
    <row r="2310" spans="1:6" x14ac:dyDescent="0.3">
      <c r="A2310">
        <v>31952</v>
      </c>
      <c r="B2310" s="1" t="s">
        <v>4185</v>
      </c>
      <c r="C2310" s="1" t="s">
        <v>9442</v>
      </c>
      <c r="D2310">
        <v>40159267</v>
      </c>
      <c r="E2310">
        <v>1118</v>
      </c>
      <c r="F2310" s="1"/>
    </row>
    <row r="2311" spans="1:6" x14ac:dyDescent="0.3">
      <c r="A2311">
        <v>31956</v>
      </c>
      <c r="B2311" s="1" t="s">
        <v>2105</v>
      </c>
      <c r="C2311" s="1" t="s">
        <v>43223</v>
      </c>
      <c r="D2311">
        <v>64197915</v>
      </c>
      <c r="E2311">
        <v>4560.8</v>
      </c>
      <c r="F2311" s="1" t="s">
        <v>43228</v>
      </c>
    </row>
    <row r="2312" spans="1:6" x14ac:dyDescent="0.3">
      <c r="A2312">
        <v>31957</v>
      </c>
      <c r="B2312" s="1" t="s">
        <v>2105</v>
      </c>
      <c r="C2312" s="1" t="s">
        <v>9442</v>
      </c>
      <c r="D2312">
        <v>42665183</v>
      </c>
      <c r="E2312">
        <v>9678</v>
      </c>
      <c r="F2312" s="1" t="s">
        <v>43217</v>
      </c>
    </row>
    <row r="2313" spans="1:6" x14ac:dyDescent="0.3">
      <c r="A2313">
        <v>31958</v>
      </c>
      <c r="B2313" s="1" t="s">
        <v>88</v>
      </c>
      <c r="C2313" s="1" t="s">
        <v>9442</v>
      </c>
      <c r="D2313">
        <v>37446361</v>
      </c>
      <c r="E2313">
        <v>4028</v>
      </c>
      <c r="F2313" s="1" t="s">
        <v>43217</v>
      </c>
    </row>
    <row r="2314" spans="1:6" x14ac:dyDescent="0.3">
      <c r="A2314">
        <v>31959</v>
      </c>
      <c r="B2314" s="1" t="s">
        <v>88</v>
      </c>
      <c r="C2314" s="1" t="s">
        <v>43231</v>
      </c>
      <c r="D2314">
        <v>16547310</v>
      </c>
      <c r="E2314">
        <v>5517</v>
      </c>
      <c r="F2314" s="1"/>
    </row>
    <row r="2315" spans="1:6" x14ac:dyDescent="0.3">
      <c r="A2315">
        <v>31964</v>
      </c>
      <c r="B2315" s="1" t="s">
        <v>2123</v>
      </c>
      <c r="C2315" s="1" t="s">
        <v>43226</v>
      </c>
      <c r="D2315">
        <v>88401656</v>
      </c>
      <c r="E2315">
        <v>6307</v>
      </c>
      <c r="F2315" s="1" t="s">
        <v>43217</v>
      </c>
    </row>
    <row r="2316" spans="1:6" x14ac:dyDescent="0.3">
      <c r="A2316">
        <v>31965</v>
      </c>
      <c r="B2316" s="1" t="s">
        <v>2921</v>
      </c>
      <c r="C2316" s="1" t="s">
        <v>43227</v>
      </c>
      <c r="D2316">
        <v>45051741</v>
      </c>
      <c r="E2316">
        <v>9384</v>
      </c>
      <c r="F2316" s="1" t="s">
        <v>43217</v>
      </c>
    </row>
    <row r="2317" spans="1:6" x14ac:dyDescent="0.3">
      <c r="A2317">
        <v>31966</v>
      </c>
      <c r="B2317" s="1" t="s">
        <v>2921</v>
      </c>
      <c r="C2317" s="1" t="s">
        <v>43218</v>
      </c>
      <c r="D2317">
        <v>56174659</v>
      </c>
      <c r="E2317">
        <v>355</v>
      </c>
      <c r="F2317" s="1"/>
    </row>
    <row r="2318" spans="1:6" x14ac:dyDescent="0.3">
      <c r="A2318">
        <v>31967</v>
      </c>
      <c r="B2318" s="1" t="s">
        <v>2336</v>
      </c>
      <c r="C2318" s="1" t="s">
        <v>43230</v>
      </c>
      <c r="D2318">
        <v>39091742</v>
      </c>
      <c r="E2318">
        <v>1856</v>
      </c>
      <c r="F2318" s="1" t="s">
        <v>43217</v>
      </c>
    </row>
    <row r="2319" spans="1:6" x14ac:dyDescent="0.3">
      <c r="A2319">
        <v>31968</v>
      </c>
      <c r="B2319" s="1" t="s">
        <v>2336</v>
      </c>
      <c r="C2319" s="1" t="s">
        <v>43221</v>
      </c>
      <c r="D2319">
        <v>8029026</v>
      </c>
      <c r="E2319">
        <v>1866</v>
      </c>
      <c r="F2319" s="1"/>
    </row>
    <row r="2320" spans="1:6" x14ac:dyDescent="0.3">
      <c r="A2320">
        <v>31969</v>
      </c>
      <c r="B2320" s="1" t="s">
        <v>2158</v>
      </c>
      <c r="C2320" s="1" t="s">
        <v>43226</v>
      </c>
      <c r="D2320">
        <v>58458250</v>
      </c>
      <c r="E2320">
        <v>1458</v>
      </c>
      <c r="F2320" s="1" t="s">
        <v>43217</v>
      </c>
    </row>
    <row r="2321" spans="1:6" x14ac:dyDescent="0.3">
      <c r="A2321">
        <v>31970</v>
      </c>
      <c r="B2321" s="1" t="s">
        <v>2158</v>
      </c>
      <c r="C2321" s="1" t="s">
        <v>43221</v>
      </c>
      <c r="D2321">
        <v>63081288</v>
      </c>
      <c r="E2321">
        <v>251</v>
      </c>
      <c r="F2321" s="1" t="s">
        <v>43217</v>
      </c>
    </row>
    <row r="2322" spans="1:6" x14ac:dyDescent="0.3">
      <c r="A2322">
        <v>31971</v>
      </c>
      <c r="B2322" s="1" t="s">
        <v>742</v>
      </c>
      <c r="C2322" s="1" t="s">
        <v>43223</v>
      </c>
      <c r="D2322">
        <v>93704944</v>
      </c>
      <c r="E2322">
        <v>3048</v>
      </c>
      <c r="F2322" s="1" t="s">
        <v>43217</v>
      </c>
    </row>
    <row r="2323" spans="1:6" x14ac:dyDescent="0.3">
      <c r="A2323">
        <v>31972</v>
      </c>
      <c r="B2323" s="1" t="s">
        <v>742</v>
      </c>
      <c r="C2323" s="1" t="s">
        <v>43230</v>
      </c>
      <c r="D2323">
        <v>69640517</v>
      </c>
      <c r="E2323">
        <v>3407</v>
      </c>
      <c r="F2323" s="1"/>
    </row>
    <row r="2324" spans="1:6" x14ac:dyDescent="0.3">
      <c r="A2324">
        <v>31973</v>
      </c>
      <c r="B2324" s="1" t="s">
        <v>742</v>
      </c>
      <c r="C2324" s="1" t="s">
        <v>43218</v>
      </c>
      <c r="D2324">
        <v>75990485</v>
      </c>
      <c r="E2324">
        <v>294</v>
      </c>
      <c r="F2324" s="1" t="s">
        <v>43224</v>
      </c>
    </row>
    <row r="2325" spans="1:6" x14ac:dyDescent="0.3">
      <c r="A2325">
        <v>31974</v>
      </c>
      <c r="B2325" s="1" t="s">
        <v>1091</v>
      </c>
      <c r="C2325" s="1" t="s">
        <v>43222</v>
      </c>
      <c r="D2325">
        <v>73894780</v>
      </c>
      <c r="E2325">
        <v>853</v>
      </c>
      <c r="F2325" s="1" t="s">
        <v>43217</v>
      </c>
    </row>
    <row r="2326" spans="1:6" x14ac:dyDescent="0.3">
      <c r="A2326">
        <v>31975</v>
      </c>
      <c r="B2326" s="1" t="s">
        <v>1091</v>
      </c>
      <c r="C2326" s="1" t="s">
        <v>43220</v>
      </c>
      <c r="D2326">
        <v>49858301</v>
      </c>
      <c r="E2326">
        <v>3352</v>
      </c>
      <c r="F2326" s="1"/>
    </row>
    <row r="2327" spans="1:6" x14ac:dyDescent="0.3">
      <c r="A2327">
        <v>31976</v>
      </c>
      <c r="B2327" s="1" t="s">
        <v>1091</v>
      </c>
      <c r="C2327" s="1" t="s">
        <v>9442</v>
      </c>
      <c r="D2327">
        <v>87955689</v>
      </c>
      <c r="E2327">
        <v>1972</v>
      </c>
      <c r="F2327" s="1" t="s">
        <v>43224</v>
      </c>
    </row>
    <row r="2328" spans="1:6" x14ac:dyDescent="0.3">
      <c r="A2328">
        <v>31977</v>
      </c>
      <c r="B2328" s="1" t="s">
        <v>1091</v>
      </c>
      <c r="C2328" s="1" t="s">
        <v>43220</v>
      </c>
      <c r="D2328">
        <v>76073628</v>
      </c>
      <c r="E2328">
        <v>6893</v>
      </c>
      <c r="F2328" s="1" t="s">
        <v>43219</v>
      </c>
    </row>
    <row r="2329" spans="1:6" x14ac:dyDescent="0.3">
      <c r="A2329">
        <v>31978</v>
      </c>
      <c r="B2329" s="1" t="s">
        <v>2478</v>
      </c>
      <c r="C2329" s="1" t="s">
        <v>43225</v>
      </c>
      <c r="D2329">
        <v>70918726</v>
      </c>
      <c r="E2329">
        <v>1146</v>
      </c>
      <c r="F2329" s="1" t="s">
        <v>43217</v>
      </c>
    </row>
    <row r="2330" spans="1:6" x14ac:dyDescent="0.3">
      <c r="A2330">
        <v>31979</v>
      </c>
      <c r="B2330" s="1" t="s">
        <v>2478</v>
      </c>
      <c r="C2330" s="1" t="s">
        <v>43220</v>
      </c>
      <c r="D2330">
        <v>52545648</v>
      </c>
      <c r="E2330">
        <v>5539</v>
      </c>
      <c r="F2330" s="1"/>
    </row>
    <row r="2331" spans="1:6" x14ac:dyDescent="0.3">
      <c r="A2331">
        <v>31980</v>
      </c>
      <c r="B2331" s="1" t="s">
        <v>4232</v>
      </c>
      <c r="C2331" s="1" t="s">
        <v>43222</v>
      </c>
      <c r="D2331">
        <v>31592887</v>
      </c>
      <c r="E2331">
        <v>5270</v>
      </c>
      <c r="F2331" s="1" t="s">
        <v>43217</v>
      </c>
    </row>
    <row r="2332" spans="1:6" x14ac:dyDescent="0.3">
      <c r="A2332">
        <v>31981</v>
      </c>
      <c r="B2332" s="1" t="s">
        <v>2981</v>
      </c>
      <c r="C2332" s="1" t="s">
        <v>43230</v>
      </c>
      <c r="D2332">
        <v>89295994</v>
      </c>
      <c r="E2332">
        <v>2011</v>
      </c>
      <c r="F2332" s="1" t="s">
        <v>43217</v>
      </c>
    </row>
    <row r="2333" spans="1:6" x14ac:dyDescent="0.3">
      <c r="A2333">
        <v>31982</v>
      </c>
      <c r="B2333" s="1" t="s">
        <v>1444</v>
      </c>
      <c r="C2333" s="1" t="s">
        <v>43229</v>
      </c>
      <c r="D2333">
        <v>85209738</v>
      </c>
      <c r="E2333">
        <v>4353</v>
      </c>
      <c r="F2333" s="1" t="s">
        <v>43217</v>
      </c>
    </row>
    <row r="2334" spans="1:6" x14ac:dyDescent="0.3">
      <c r="A2334">
        <v>31983</v>
      </c>
      <c r="B2334" s="1" t="s">
        <v>1444</v>
      </c>
      <c r="C2334" s="1" t="s">
        <v>43230</v>
      </c>
      <c r="D2334">
        <v>6482232</v>
      </c>
      <c r="E2334">
        <v>43</v>
      </c>
      <c r="F2334" s="1"/>
    </row>
    <row r="2335" spans="1:6" x14ac:dyDescent="0.3">
      <c r="A2335">
        <v>31984</v>
      </c>
      <c r="B2335" s="1" t="s">
        <v>1444</v>
      </c>
      <c r="C2335" s="1" t="s">
        <v>43216</v>
      </c>
      <c r="D2335">
        <v>88636147</v>
      </c>
      <c r="E2335">
        <v>49</v>
      </c>
      <c r="F2335" s="1" t="s">
        <v>43224</v>
      </c>
    </row>
    <row r="2336" spans="1:6" x14ac:dyDescent="0.3">
      <c r="A2336">
        <v>31985</v>
      </c>
      <c r="B2336" s="1" t="s">
        <v>1444</v>
      </c>
      <c r="C2336" s="1" t="s">
        <v>43231</v>
      </c>
      <c r="D2336">
        <v>41643542</v>
      </c>
      <c r="E2336">
        <v>2390</v>
      </c>
      <c r="F2336" s="1"/>
    </row>
    <row r="2337" spans="1:6" x14ac:dyDescent="0.3">
      <c r="A2337">
        <v>31986</v>
      </c>
      <c r="B2337" s="1" t="s">
        <v>1444</v>
      </c>
      <c r="C2337" s="1" t="s">
        <v>43222</v>
      </c>
      <c r="D2337">
        <v>41536575</v>
      </c>
      <c r="E2337">
        <v>501</v>
      </c>
      <c r="F2337" s="1" t="s">
        <v>43219</v>
      </c>
    </row>
    <row r="2338" spans="1:6" x14ac:dyDescent="0.3">
      <c r="A2338">
        <v>31987</v>
      </c>
      <c r="B2338" s="1" t="s">
        <v>917</v>
      </c>
      <c r="C2338" s="1" t="s">
        <v>43218</v>
      </c>
      <c r="D2338">
        <v>54714965</v>
      </c>
      <c r="E2338">
        <v>2266</v>
      </c>
      <c r="F2338" s="1" t="s">
        <v>43217</v>
      </c>
    </row>
    <row r="2339" spans="1:6" x14ac:dyDescent="0.3">
      <c r="A2339">
        <v>31988</v>
      </c>
      <c r="B2339" s="1" t="s">
        <v>917</v>
      </c>
      <c r="C2339" s="1" t="s">
        <v>43229</v>
      </c>
      <c r="D2339">
        <v>65165352</v>
      </c>
      <c r="E2339">
        <v>1523</v>
      </c>
      <c r="F2339" s="1"/>
    </row>
    <row r="2340" spans="1:6" x14ac:dyDescent="0.3">
      <c r="A2340">
        <v>31989</v>
      </c>
      <c r="B2340" s="1" t="s">
        <v>917</v>
      </c>
      <c r="C2340" s="1" t="s">
        <v>43227</v>
      </c>
      <c r="D2340">
        <v>83130889</v>
      </c>
      <c r="E2340">
        <v>1040</v>
      </c>
      <c r="F2340" s="1" t="s">
        <v>43224</v>
      </c>
    </row>
    <row r="2341" spans="1:6" x14ac:dyDescent="0.3">
      <c r="A2341">
        <v>31990</v>
      </c>
      <c r="B2341" s="1" t="s">
        <v>1179</v>
      </c>
      <c r="C2341" s="1" t="s">
        <v>43230</v>
      </c>
      <c r="D2341">
        <v>27800739</v>
      </c>
      <c r="E2341">
        <v>8351</v>
      </c>
      <c r="F2341" s="1" t="s">
        <v>43217</v>
      </c>
    </row>
    <row r="2342" spans="1:6" x14ac:dyDescent="0.3">
      <c r="A2342">
        <v>31991</v>
      </c>
      <c r="B2342" s="1" t="s">
        <v>298</v>
      </c>
      <c r="C2342" s="1" t="s">
        <v>43226</v>
      </c>
      <c r="D2342">
        <v>38500511</v>
      </c>
      <c r="E2342">
        <v>3052</v>
      </c>
      <c r="F2342" s="1" t="s">
        <v>43217</v>
      </c>
    </row>
    <row r="2343" spans="1:6" x14ac:dyDescent="0.3">
      <c r="A2343">
        <v>31992</v>
      </c>
      <c r="B2343" s="1" t="s">
        <v>1683</v>
      </c>
      <c r="C2343" s="1" t="s">
        <v>43221</v>
      </c>
      <c r="D2343">
        <v>51707452</v>
      </c>
      <c r="E2343">
        <v>5633</v>
      </c>
      <c r="F2343" s="1" t="s">
        <v>43219</v>
      </c>
    </row>
    <row r="2344" spans="1:6" x14ac:dyDescent="0.3">
      <c r="A2344">
        <v>31993</v>
      </c>
      <c r="B2344" s="1" t="s">
        <v>1683</v>
      </c>
      <c r="C2344" s="1" t="s">
        <v>43227</v>
      </c>
      <c r="D2344">
        <v>88971179</v>
      </c>
      <c r="E2344">
        <v>11994</v>
      </c>
      <c r="F2344" s="1" t="s">
        <v>43217</v>
      </c>
    </row>
    <row r="2345" spans="1:6" x14ac:dyDescent="0.3">
      <c r="A2345">
        <v>31994</v>
      </c>
      <c r="B2345" s="1" t="s">
        <v>355</v>
      </c>
      <c r="C2345" s="1" t="s">
        <v>43218</v>
      </c>
      <c r="D2345">
        <v>35383325</v>
      </c>
      <c r="E2345">
        <v>2877</v>
      </c>
      <c r="F2345" s="1" t="s">
        <v>43217</v>
      </c>
    </row>
    <row r="2346" spans="1:6" x14ac:dyDescent="0.3">
      <c r="A2346">
        <v>31995</v>
      </c>
      <c r="B2346" s="1" t="s">
        <v>3190</v>
      </c>
      <c r="C2346" s="1" t="s">
        <v>43223</v>
      </c>
      <c r="D2346">
        <v>60821378</v>
      </c>
      <c r="E2346">
        <v>2170</v>
      </c>
      <c r="F2346" s="1" t="s">
        <v>43217</v>
      </c>
    </row>
    <row r="2347" spans="1:6" x14ac:dyDescent="0.3">
      <c r="A2347">
        <v>31996</v>
      </c>
      <c r="B2347" s="1" t="s">
        <v>197</v>
      </c>
      <c r="C2347" s="1" t="s">
        <v>43220</v>
      </c>
      <c r="D2347">
        <v>25300705</v>
      </c>
      <c r="E2347">
        <v>2343</v>
      </c>
      <c r="F2347" s="1" t="s">
        <v>43217</v>
      </c>
    </row>
    <row r="2348" spans="1:6" x14ac:dyDescent="0.3">
      <c r="A2348">
        <v>31997</v>
      </c>
      <c r="B2348" s="1" t="s">
        <v>4136</v>
      </c>
      <c r="C2348" s="1" t="s">
        <v>43216</v>
      </c>
      <c r="D2348">
        <v>86032962</v>
      </c>
      <c r="E2348">
        <v>5710</v>
      </c>
      <c r="F2348" s="1" t="s">
        <v>43217</v>
      </c>
    </row>
    <row r="2349" spans="1:6" x14ac:dyDescent="0.3">
      <c r="A2349">
        <v>31998</v>
      </c>
      <c r="B2349" s="1" t="s">
        <v>4136</v>
      </c>
      <c r="C2349" s="1" t="s">
        <v>43221</v>
      </c>
      <c r="D2349">
        <v>80855452</v>
      </c>
      <c r="E2349">
        <v>1800</v>
      </c>
      <c r="F2349" s="1" t="s">
        <v>43219</v>
      </c>
    </row>
    <row r="2350" spans="1:6" x14ac:dyDescent="0.3">
      <c r="A2350">
        <v>31999</v>
      </c>
      <c r="B2350" s="1" t="s">
        <v>3301</v>
      </c>
      <c r="C2350" s="1" t="s">
        <v>43216</v>
      </c>
      <c r="D2350">
        <v>22132706</v>
      </c>
      <c r="E2350">
        <v>1240</v>
      </c>
      <c r="F2350" s="1" t="s">
        <v>43217</v>
      </c>
    </row>
    <row r="2351" spans="1:6" x14ac:dyDescent="0.3">
      <c r="A2351">
        <v>32000</v>
      </c>
      <c r="B2351" s="1" t="s">
        <v>3301</v>
      </c>
      <c r="C2351" s="1" t="s">
        <v>43223</v>
      </c>
      <c r="D2351">
        <v>64771890</v>
      </c>
      <c r="E2351">
        <v>1418</v>
      </c>
      <c r="F2351" s="1"/>
    </row>
    <row r="2352" spans="1:6" x14ac:dyDescent="0.3">
      <c r="A2352">
        <v>32001</v>
      </c>
      <c r="B2352" s="1" t="s">
        <v>3301</v>
      </c>
      <c r="C2352" s="1" t="s">
        <v>43223</v>
      </c>
      <c r="D2352">
        <v>96171360</v>
      </c>
      <c r="E2352">
        <v>1657</v>
      </c>
      <c r="F2352" s="1" t="s">
        <v>43224</v>
      </c>
    </row>
    <row r="2353" spans="1:6" x14ac:dyDescent="0.3">
      <c r="A2353">
        <v>32002</v>
      </c>
      <c r="B2353" s="1" t="s">
        <v>1692</v>
      </c>
      <c r="C2353" s="1" t="s">
        <v>43216</v>
      </c>
      <c r="D2353">
        <v>55264913</v>
      </c>
      <c r="E2353">
        <v>3432</v>
      </c>
      <c r="F2353" s="1" t="s">
        <v>43217</v>
      </c>
    </row>
    <row r="2354" spans="1:6" x14ac:dyDescent="0.3">
      <c r="A2354">
        <v>32003</v>
      </c>
      <c r="B2354" s="1" t="s">
        <v>715</v>
      </c>
      <c r="C2354" s="1" t="s">
        <v>43229</v>
      </c>
      <c r="D2354">
        <v>92837720</v>
      </c>
      <c r="E2354">
        <v>3023</v>
      </c>
      <c r="F2354" s="1" t="s">
        <v>43217</v>
      </c>
    </row>
    <row r="2355" spans="1:6" x14ac:dyDescent="0.3">
      <c r="A2355">
        <v>32004</v>
      </c>
      <c r="B2355" s="1" t="s">
        <v>715</v>
      </c>
      <c r="C2355" s="1" t="s">
        <v>43230</v>
      </c>
      <c r="D2355">
        <v>47371226</v>
      </c>
      <c r="E2355">
        <v>1230</v>
      </c>
      <c r="F2355" s="1"/>
    </row>
    <row r="2356" spans="1:6" x14ac:dyDescent="0.3">
      <c r="A2356">
        <v>32005</v>
      </c>
      <c r="B2356" s="1" t="s">
        <v>715</v>
      </c>
      <c r="C2356" s="1" t="s">
        <v>43227</v>
      </c>
      <c r="D2356">
        <v>7877719</v>
      </c>
      <c r="E2356">
        <v>61</v>
      </c>
      <c r="F2356" s="1" t="s">
        <v>43224</v>
      </c>
    </row>
    <row r="2357" spans="1:6" x14ac:dyDescent="0.3">
      <c r="A2357">
        <v>32006</v>
      </c>
      <c r="B2357" s="1" t="s">
        <v>312</v>
      </c>
      <c r="C2357" s="1" t="s">
        <v>43225</v>
      </c>
      <c r="D2357">
        <v>76511865</v>
      </c>
      <c r="E2357">
        <v>5429</v>
      </c>
      <c r="F2357" s="1" t="s">
        <v>43217</v>
      </c>
    </row>
    <row r="2358" spans="1:6" x14ac:dyDescent="0.3">
      <c r="A2358">
        <v>32007</v>
      </c>
      <c r="B2358" s="1" t="s">
        <v>421</v>
      </c>
      <c r="C2358" s="1" t="s">
        <v>43230</v>
      </c>
      <c r="D2358">
        <v>99716561</v>
      </c>
      <c r="E2358">
        <v>3231</v>
      </c>
      <c r="F2358" s="1" t="s">
        <v>43217</v>
      </c>
    </row>
    <row r="2359" spans="1:6" x14ac:dyDescent="0.3">
      <c r="A2359">
        <v>32008</v>
      </c>
      <c r="B2359" s="1" t="s">
        <v>4251</v>
      </c>
      <c r="C2359" s="1" t="s">
        <v>43230</v>
      </c>
      <c r="D2359">
        <v>7060194</v>
      </c>
      <c r="E2359">
        <v>6003</v>
      </c>
      <c r="F2359" s="1" t="s">
        <v>43217</v>
      </c>
    </row>
    <row r="2360" spans="1:6" x14ac:dyDescent="0.3">
      <c r="A2360">
        <v>32009</v>
      </c>
      <c r="B2360" s="1" t="s">
        <v>409</v>
      </c>
      <c r="C2360" s="1" t="s">
        <v>43230</v>
      </c>
      <c r="D2360">
        <v>14724040</v>
      </c>
      <c r="E2360">
        <v>1785</v>
      </c>
      <c r="F2360" s="1" t="s">
        <v>43217</v>
      </c>
    </row>
    <row r="2361" spans="1:6" x14ac:dyDescent="0.3">
      <c r="A2361">
        <v>32010</v>
      </c>
      <c r="B2361" s="1" t="s">
        <v>3359</v>
      </c>
      <c r="C2361" s="1" t="s">
        <v>43227</v>
      </c>
      <c r="D2361">
        <v>39795231</v>
      </c>
      <c r="E2361">
        <v>1722</v>
      </c>
      <c r="F2361" s="1" t="s">
        <v>43217</v>
      </c>
    </row>
    <row r="2362" spans="1:6" x14ac:dyDescent="0.3">
      <c r="A2362">
        <v>32011</v>
      </c>
      <c r="B2362" s="1" t="s">
        <v>461</v>
      </c>
      <c r="C2362" s="1" t="s">
        <v>43220</v>
      </c>
      <c r="D2362">
        <v>45089298</v>
      </c>
      <c r="E2362">
        <v>8818</v>
      </c>
      <c r="F2362" s="1" t="s">
        <v>43217</v>
      </c>
    </row>
    <row r="2363" spans="1:6" x14ac:dyDescent="0.3">
      <c r="A2363">
        <v>32012</v>
      </c>
      <c r="B2363" s="1" t="s">
        <v>271</v>
      </c>
      <c r="C2363" s="1" t="s">
        <v>43230</v>
      </c>
      <c r="D2363">
        <v>8468449</v>
      </c>
      <c r="E2363">
        <v>8033.2</v>
      </c>
      <c r="F2363" s="1" t="s">
        <v>43219</v>
      </c>
    </row>
    <row r="2364" spans="1:6" x14ac:dyDescent="0.3">
      <c r="A2364">
        <v>32014</v>
      </c>
      <c r="B2364" s="1" t="s">
        <v>4244</v>
      </c>
      <c r="C2364" s="1" t="s">
        <v>43229</v>
      </c>
      <c r="D2364">
        <v>20001995</v>
      </c>
      <c r="E2364">
        <v>2096</v>
      </c>
      <c r="F2364" s="1" t="s">
        <v>43217</v>
      </c>
    </row>
    <row r="2365" spans="1:6" x14ac:dyDescent="0.3">
      <c r="A2365">
        <v>32015</v>
      </c>
      <c r="B2365" s="1" t="s">
        <v>4244</v>
      </c>
      <c r="C2365" s="1" t="s">
        <v>43218</v>
      </c>
      <c r="D2365">
        <v>2797884</v>
      </c>
      <c r="E2365">
        <v>1935</v>
      </c>
      <c r="F2365" s="1"/>
    </row>
    <row r="2366" spans="1:6" x14ac:dyDescent="0.3">
      <c r="A2366">
        <v>32016</v>
      </c>
      <c r="B2366" s="1" t="s">
        <v>2366</v>
      </c>
      <c r="C2366" s="1" t="s">
        <v>43218</v>
      </c>
      <c r="D2366">
        <v>62828624</v>
      </c>
      <c r="E2366">
        <v>6956</v>
      </c>
      <c r="F2366" s="1" t="s">
        <v>43217</v>
      </c>
    </row>
    <row r="2367" spans="1:6" x14ac:dyDescent="0.3">
      <c r="A2367">
        <v>32017</v>
      </c>
      <c r="B2367" s="1" t="s">
        <v>1108</v>
      </c>
      <c r="C2367" s="1" t="s">
        <v>43227</v>
      </c>
      <c r="D2367">
        <v>49249744</v>
      </c>
      <c r="E2367">
        <v>1712</v>
      </c>
      <c r="F2367" s="1" t="s">
        <v>43217</v>
      </c>
    </row>
    <row r="2368" spans="1:6" x14ac:dyDescent="0.3">
      <c r="A2368">
        <v>32018</v>
      </c>
      <c r="B2368" s="1" t="s">
        <v>1870</v>
      </c>
      <c r="C2368" s="1" t="s">
        <v>43227</v>
      </c>
      <c r="D2368">
        <v>77564143</v>
      </c>
      <c r="E2368">
        <v>5182</v>
      </c>
      <c r="F2368" s="1" t="s">
        <v>43217</v>
      </c>
    </row>
    <row r="2369" spans="1:6" x14ac:dyDescent="0.3">
      <c r="A2369">
        <v>32019</v>
      </c>
      <c r="B2369" s="1" t="s">
        <v>1870</v>
      </c>
      <c r="C2369" s="1" t="s">
        <v>43218</v>
      </c>
      <c r="D2369">
        <v>32010120</v>
      </c>
      <c r="E2369">
        <v>1345</v>
      </c>
      <c r="F2369" s="1" t="s">
        <v>43228</v>
      </c>
    </row>
    <row r="2370" spans="1:6" x14ac:dyDescent="0.3">
      <c r="A2370">
        <v>32020</v>
      </c>
      <c r="B2370" s="1" t="s">
        <v>4125</v>
      </c>
      <c r="C2370" s="1" t="s">
        <v>43218</v>
      </c>
      <c r="D2370">
        <v>3015161</v>
      </c>
      <c r="E2370">
        <v>2867</v>
      </c>
      <c r="F2370" s="1" t="s">
        <v>43217</v>
      </c>
    </row>
    <row r="2371" spans="1:6" x14ac:dyDescent="0.3">
      <c r="A2371">
        <v>32021</v>
      </c>
      <c r="B2371" s="1" t="s">
        <v>4125</v>
      </c>
      <c r="C2371" s="1" t="s">
        <v>9442</v>
      </c>
      <c r="D2371">
        <v>76406907</v>
      </c>
      <c r="E2371">
        <v>1890</v>
      </c>
      <c r="F2371" s="1"/>
    </row>
    <row r="2372" spans="1:6" x14ac:dyDescent="0.3">
      <c r="A2372">
        <v>32022</v>
      </c>
      <c r="B2372" s="1" t="s">
        <v>4125</v>
      </c>
      <c r="C2372" s="1" t="s">
        <v>43222</v>
      </c>
      <c r="D2372">
        <v>95064234</v>
      </c>
      <c r="E2372">
        <v>198</v>
      </c>
      <c r="F2372" s="1" t="s">
        <v>43224</v>
      </c>
    </row>
    <row r="2373" spans="1:6" x14ac:dyDescent="0.3">
      <c r="A2373">
        <v>32023</v>
      </c>
      <c r="B2373" s="1" t="s">
        <v>4125</v>
      </c>
      <c r="C2373" s="1" t="s">
        <v>43227</v>
      </c>
      <c r="D2373">
        <v>75616937</v>
      </c>
      <c r="E2373">
        <v>47</v>
      </c>
      <c r="F2373" s="1"/>
    </row>
    <row r="2374" spans="1:6" x14ac:dyDescent="0.3">
      <c r="A2374">
        <v>32024</v>
      </c>
      <c r="B2374" s="1" t="s">
        <v>4208</v>
      </c>
      <c r="C2374" s="1" t="s">
        <v>9442</v>
      </c>
      <c r="D2374">
        <v>78194093</v>
      </c>
      <c r="E2374">
        <v>3850</v>
      </c>
      <c r="F2374" s="1" t="s">
        <v>43217</v>
      </c>
    </row>
    <row r="2375" spans="1:6" x14ac:dyDescent="0.3">
      <c r="A2375">
        <v>32025</v>
      </c>
      <c r="B2375" s="1" t="s">
        <v>2101</v>
      </c>
      <c r="C2375" s="1" t="s">
        <v>43225</v>
      </c>
      <c r="D2375">
        <v>5695713</v>
      </c>
      <c r="E2375">
        <v>1809</v>
      </c>
      <c r="F2375" s="1" t="s">
        <v>43217</v>
      </c>
    </row>
    <row r="2376" spans="1:6" x14ac:dyDescent="0.3">
      <c r="A2376">
        <v>32026</v>
      </c>
      <c r="B2376" s="1" t="s">
        <v>2101</v>
      </c>
      <c r="C2376" s="1" t="s">
        <v>43223</v>
      </c>
      <c r="D2376">
        <v>33720845</v>
      </c>
      <c r="E2376">
        <v>1228</v>
      </c>
      <c r="F2376" s="1"/>
    </row>
    <row r="2377" spans="1:6" x14ac:dyDescent="0.3">
      <c r="A2377">
        <v>32027</v>
      </c>
      <c r="B2377" s="1" t="s">
        <v>1403</v>
      </c>
      <c r="C2377" s="1" t="s">
        <v>43222</v>
      </c>
      <c r="D2377">
        <v>18348533</v>
      </c>
      <c r="E2377">
        <v>3835</v>
      </c>
      <c r="F2377" s="1" t="s">
        <v>43217</v>
      </c>
    </row>
    <row r="2378" spans="1:6" x14ac:dyDescent="0.3">
      <c r="A2378">
        <v>32028</v>
      </c>
      <c r="B2378" s="1" t="s">
        <v>1403</v>
      </c>
      <c r="C2378" s="1" t="s">
        <v>43218</v>
      </c>
      <c r="D2378">
        <v>92369353</v>
      </c>
      <c r="E2378">
        <v>4015</v>
      </c>
      <c r="F2378" s="1"/>
    </row>
    <row r="2379" spans="1:6" x14ac:dyDescent="0.3">
      <c r="A2379">
        <v>32029</v>
      </c>
      <c r="B2379" s="1" t="s">
        <v>4441</v>
      </c>
      <c r="C2379" s="1" t="s">
        <v>43223</v>
      </c>
      <c r="D2379">
        <v>9787851</v>
      </c>
      <c r="E2379">
        <v>2602</v>
      </c>
      <c r="F2379" s="1" t="s">
        <v>43217</v>
      </c>
    </row>
    <row r="2380" spans="1:6" x14ac:dyDescent="0.3">
      <c r="A2380">
        <v>32030</v>
      </c>
      <c r="B2380" s="1" t="s">
        <v>4441</v>
      </c>
      <c r="C2380" s="1" t="s">
        <v>9442</v>
      </c>
      <c r="D2380">
        <v>65253668</v>
      </c>
      <c r="E2380">
        <v>1687</v>
      </c>
      <c r="F2380" s="1"/>
    </row>
    <row r="2381" spans="1:6" x14ac:dyDescent="0.3">
      <c r="A2381">
        <v>32031</v>
      </c>
      <c r="B2381" s="1" t="s">
        <v>4441</v>
      </c>
      <c r="C2381" s="1" t="s">
        <v>43216</v>
      </c>
      <c r="D2381">
        <v>15383804</v>
      </c>
      <c r="E2381">
        <v>4316</v>
      </c>
      <c r="F2381" s="1" t="s">
        <v>43224</v>
      </c>
    </row>
    <row r="2382" spans="1:6" x14ac:dyDescent="0.3">
      <c r="A2382">
        <v>32032</v>
      </c>
      <c r="B2382" s="1" t="s">
        <v>3198</v>
      </c>
      <c r="C2382" s="1" t="s">
        <v>9442</v>
      </c>
      <c r="D2382">
        <v>72883474</v>
      </c>
      <c r="E2382">
        <v>2514</v>
      </c>
      <c r="F2382" s="1" t="s">
        <v>43217</v>
      </c>
    </row>
    <row r="2383" spans="1:6" x14ac:dyDescent="0.3">
      <c r="A2383">
        <v>32033</v>
      </c>
      <c r="B2383" s="1" t="s">
        <v>2512</v>
      </c>
      <c r="C2383" s="1" t="s">
        <v>43229</v>
      </c>
      <c r="D2383">
        <v>54079008</v>
      </c>
      <c r="E2383">
        <v>5103</v>
      </c>
      <c r="F2383" s="1" t="s">
        <v>43217</v>
      </c>
    </row>
    <row r="2384" spans="1:6" x14ac:dyDescent="0.3">
      <c r="A2384">
        <v>32034</v>
      </c>
      <c r="B2384" s="1" t="s">
        <v>2512</v>
      </c>
      <c r="C2384" s="1" t="s">
        <v>43230</v>
      </c>
      <c r="D2384">
        <v>27750283</v>
      </c>
      <c r="E2384">
        <v>1643</v>
      </c>
      <c r="F2384" s="1"/>
    </row>
    <row r="2385" spans="1:6" x14ac:dyDescent="0.3">
      <c r="A2385">
        <v>32035</v>
      </c>
      <c r="B2385" s="1" t="s">
        <v>151</v>
      </c>
      <c r="C2385" s="1" t="s">
        <v>43231</v>
      </c>
      <c r="D2385">
        <v>33671474</v>
      </c>
      <c r="E2385">
        <v>4610</v>
      </c>
      <c r="F2385" s="1" t="s">
        <v>43219</v>
      </c>
    </row>
    <row r="2386" spans="1:6" x14ac:dyDescent="0.3">
      <c r="A2386">
        <v>32036</v>
      </c>
      <c r="B2386" s="1" t="s">
        <v>151</v>
      </c>
      <c r="C2386" s="1" t="s">
        <v>43220</v>
      </c>
      <c r="D2386">
        <v>49547737</v>
      </c>
      <c r="E2386">
        <v>4167</v>
      </c>
      <c r="F2386" s="1" t="s">
        <v>43217</v>
      </c>
    </row>
    <row r="2387" spans="1:6" x14ac:dyDescent="0.3">
      <c r="A2387">
        <v>32037</v>
      </c>
      <c r="B2387" s="1" t="s">
        <v>151</v>
      </c>
      <c r="C2387" s="1" t="s">
        <v>43216</v>
      </c>
      <c r="D2387">
        <v>80957543</v>
      </c>
      <c r="E2387">
        <v>3419</v>
      </c>
      <c r="F2387" s="1"/>
    </row>
    <row r="2388" spans="1:6" x14ac:dyDescent="0.3">
      <c r="A2388">
        <v>32038</v>
      </c>
      <c r="B2388" s="1" t="s">
        <v>151</v>
      </c>
      <c r="C2388" s="1" t="s">
        <v>43223</v>
      </c>
      <c r="D2388">
        <v>73968469</v>
      </c>
      <c r="E2388">
        <v>956</v>
      </c>
      <c r="F2388" s="1" t="s">
        <v>43224</v>
      </c>
    </row>
    <row r="2389" spans="1:6" x14ac:dyDescent="0.3">
      <c r="A2389">
        <v>32039</v>
      </c>
      <c r="B2389" s="1" t="s">
        <v>1711</v>
      </c>
      <c r="C2389" s="1" t="s">
        <v>43225</v>
      </c>
      <c r="D2389">
        <v>57112502</v>
      </c>
      <c r="E2389">
        <v>1112</v>
      </c>
      <c r="F2389" s="1" t="s">
        <v>43217</v>
      </c>
    </row>
    <row r="2390" spans="1:6" x14ac:dyDescent="0.3">
      <c r="A2390">
        <v>32040</v>
      </c>
      <c r="B2390" s="1" t="s">
        <v>1711</v>
      </c>
      <c r="C2390" s="1" t="s">
        <v>43222</v>
      </c>
      <c r="D2390">
        <v>33883029</v>
      </c>
      <c r="E2390">
        <v>1396</v>
      </c>
      <c r="F2390" s="1" t="s">
        <v>43217</v>
      </c>
    </row>
    <row r="2391" spans="1:6" x14ac:dyDescent="0.3">
      <c r="A2391">
        <v>32041</v>
      </c>
      <c r="B2391" s="1" t="s">
        <v>1949</v>
      </c>
      <c r="C2391" s="1" t="s">
        <v>43223</v>
      </c>
      <c r="D2391">
        <v>29663437</v>
      </c>
      <c r="E2391">
        <v>1474</v>
      </c>
      <c r="F2391" s="1" t="s">
        <v>43217</v>
      </c>
    </row>
    <row r="2392" spans="1:6" x14ac:dyDescent="0.3">
      <c r="A2392">
        <v>32042</v>
      </c>
      <c r="B2392" s="1" t="s">
        <v>1949</v>
      </c>
      <c r="C2392" s="1" t="s">
        <v>43216</v>
      </c>
      <c r="D2392">
        <v>14515853</v>
      </c>
      <c r="E2392">
        <v>829</v>
      </c>
      <c r="F2392" s="1"/>
    </row>
    <row r="2393" spans="1:6" x14ac:dyDescent="0.3">
      <c r="A2393">
        <v>32043</v>
      </c>
      <c r="B2393" s="1" t="s">
        <v>108</v>
      </c>
      <c r="C2393" s="1" t="s">
        <v>43216</v>
      </c>
      <c r="D2393">
        <v>56198263</v>
      </c>
      <c r="E2393">
        <v>2693</v>
      </c>
      <c r="F2393" s="1" t="s">
        <v>43228</v>
      </c>
    </row>
    <row r="2394" spans="1:6" x14ac:dyDescent="0.3">
      <c r="A2394">
        <v>32044</v>
      </c>
      <c r="B2394" s="1" t="s">
        <v>108</v>
      </c>
      <c r="C2394" s="1" t="s">
        <v>43231</v>
      </c>
      <c r="D2394">
        <v>38994044</v>
      </c>
      <c r="E2394">
        <v>3110</v>
      </c>
      <c r="F2394" s="1" t="s">
        <v>43217</v>
      </c>
    </row>
    <row r="2395" spans="1:6" x14ac:dyDescent="0.3">
      <c r="A2395">
        <v>32045</v>
      </c>
      <c r="B2395" s="1" t="s">
        <v>66</v>
      </c>
      <c r="C2395" s="1" t="s">
        <v>43225</v>
      </c>
      <c r="D2395">
        <v>84037089</v>
      </c>
      <c r="E2395">
        <v>2552</v>
      </c>
      <c r="F2395" s="1" t="s">
        <v>43217</v>
      </c>
    </row>
    <row r="2396" spans="1:6" x14ac:dyDescent="0.3">
      <c r="A2396">
        <v>32046</v>
      </c>
      <c r="B2396" s="1" t="s">
        <v>4347</v>
      </c>
      <c r="C2396" s="1" t="s">
        <v>43216</v>
      </c>
      <c r="D2396">
        <v>25078994</v>
      </c>
      <c r="E2396">
        <v>4731</v>
      </c>
      <c r="F2396" s="1" t="s">
        <v>43217</v>
      </c>
    </row>
    <row r="2397" spans="1:6" x14ac:dyDescent="0.3">
      <c r="A2397">
        <v>32047</v>
      </c>
      <c r="B2397" s="1" t="s">
        <v>3952</v>
      </c>
      <c r="C2397" s="1" t="s">
        <v>43220</v>
      </c>
      <c r="D2397">
        <v>39164525</v>
      </c>
      <c r="E2397">
        <v>8033.2</v>
      </c>
      <c r="F2397" s="1" t="s">
        <v>43219</v>
      </c>
    </row>
    <row r="2398" spans="1:6" x14ac:dyDescent="0.3">
      <c r="A2398">
        <v>32048</v>
      </c>
      <c r="B2398" s="1" t="s">
        <v>992</v>
      </c>
      <c r="C2398" s="1" t="s">
        <v>43229</v>
      </c>
      <c r="D2398">
        <v>35650015</v>
      </c>
      <c r="E2398">
        <v>6269</v>
      </c>
      <c r="F2398" s="1" t="s">
        <v>43217</v>
      </c>
    </row>
    <row r="2399" spans="1:6" x14ac:dyDescent="0.3">
      <c r="A2399">
        <v>32049</v>
      </c>
      <c r="B2399" s="1" t="s">
        <v>992</v>
      </c>
      <c r="C2399" s="1" t="s">
        <v>43221</v>
      </c>
      <c r="D2399">
        <v>62114232</v>
      </c>
      <c r="E2399">
        <v>183</v>
      </c>
      <c r="F2399" s="1"/>
    </row>
    <row r="2400" spans="1:6" x14ac:dyDescent="0.3">
      <c r="A2400">
        <v>32050</v>
      </c>
      <c r="B2400" s="1" t="s">
        <v>992</v>
      </c>
      <c r="C2400" s="1" t="s">
        <v>43221</v>
      </c>
      <c r="D2400">
        <v>80008905</v>
      </c>
      <c r="E2400">
        <v>6860</v>
      </c>
      <c r="F2400" s="1" t="s">
        <v>43224</v>
      </c>
    </row>
    <row r="2401" spans="1:6" x14ac:dyDescent="0.3">
      <c r="A2401">
        <v>32051</v>
      </c>
      <c r="B2401" s="1" t="s">
        <v>2017</v>
      </c>
      <c r="C2401" s="1" t="s">
        <v>43218</v>
      </c>
      <c r="D2401">
        <v>40205115</v>
      </c>
      <c r="E2401">
        <v>5925</v>
      </c>
      <c r="F2401" s="1" t="s">
        <v>43217</v>
      </c>
    </row>
    <row r="2402" spans="1:6" x14ac:dyDescent="0.3">
      <c r="A2402">
        <v>32052</v>
      </c>
      <c r="B2402" s="1" t="s">
        <v>847</v>
      </c>
      <c r="C2402" s="1" t="s">
        <v>43230</v>
      </c>
      <c r="D2402">
        <v>84066038</v>
      </c>
      <c r="E2402">
        <v>3990.8</v>
      </c>
      <c r="F2402" s="1" t="s">
        <v>43219</v>
      </c>
    </row>
    <row r="2403" spans="1:6" x14ac:dyDescent="0.3">
      <c r="A2403">
        <v>32053</v>
      </c>
      <c r="B2403" s="1" t="s">
        <v>847</v>
      </c>
      <c r="C2403" s="1" t="s">
        <v>43218</v>
      </c>
      <c r="D2403">
        <v>37117743</v>
      </c>
      <c r="E2403">
        <v>4206</v>
      </c>
      <c r="F2403" s="1" t="s">
        <v>43217</v>
      </c>
    </row>
    <row r="2404" spans="1:6" x14ac:dyDescent="0.3">
      <c r="A2404">
        <v>32054</v>
      </c>
      <c r="B2404" s="1" t="s">
        <v>847</v>
      </c>
      <c r="C2404" s="1" t="s">
        <v>43229</v>
      </c>
      <c r="D2404">
        <v>87739562</v>
      </c>
      <c r="E2404">
        <v>6745</v>
      </c>
      <c r="F2404" s="1"/>
    </row>
    <row r="2405" spans="1:6" x14ac:dyDescent="0.3">
      <c r="A2405">
        <v>32055</v>
      </c>
      <c r="B2405" s="1" t="s">
        <v>3295</v>
      </c>
      <c r="C2405" s="1" t="s">
        <v>43229</v>
      </c>
      <c r="D2405">
        <v>96231013</v>
      </c>
      <c r="E2405">
        <v>1169</v>
      </c>
      <c r="F2405" s="1" t="s">
        <v>43217</v>
      </c>
    </row>
    <row r="2406" spans="1:6" x14ac:dyDescent="0.3">
      <c r="A2406">
        <v>32056</v>
      </c>
      <c r="B2406" s="1" t="s">
        <v>3295</v>
      </c>
      <c r="C2406" s="1" t="s">
        <v>43230</v>
      </c>
      <c r="D2406">
        <v>95304095</v>
      </c>
      <c r="E2406">
        <v>1133</v>
      </c>
      <c r="F2406" s="1"/>
    </row>
    <row r="2407" spans="1:6" x14ac:dyDescent="0.3">
      <c r="A2407">
        <v>32057</v>
      </c>
      <c r="B2407" s="1" t="s">
        <v>1184</v>
      </c>
      <c r="C2407" s="1" t="s">
        <v>43226</v>
      </c>
      <c r="D2407">
        <v>39702093</v>
      </c>
      <c r="E2407">
        <v>812</v>
      </c>
      <c r="F2407" s="1" t="s">
        <v>43217</v>
      </c>
    </row>
    <row r="2408" spans="1:6" x14ac:dyDescent="0.3">
      <c r="A2408">
        <v>32058</v>
      </c>
      <c r="B2408" s="1" t="s">
        <v>1184</v>
      </c>
      <c r="C2408" s="1" t="s">
        <v>43220</v>
      </c>
      <c r="D2408">
        <v>343406</v>
      </c>
      <c r="E2408">
        <v>4350</v>
      </c>
      <c r="F2408" s="1"/>
    </row>
    <row r="2409" spans="1:6" x14ac:dyDescent="0.3">
      <c r="A2409">
        <v>32059</v>
      </c>
      <c r="B2409" s="1" t="s">
        <v>4283</v>
      </c>
      <c r="C2409" s="1" t="s">
        <v>43220</v>
      </c>
      <c r="D2409">
        <v>75643884</v>
      </c>
      <c r="E2409">
        <v>3035</v>
      </c>
      <c r="F2409" s="1" t="s">
        <v>43217</v>
      </c>
    </row>
    <row r="2410" spans="1:6" x14ac:dyDescent="0.3">
      <c r="A2410">
        <v>32060</v>
      </c>
      <c r="B2410" s="1" t="s">
        <v>352</v>
      </c>
      <c r="C2410" s="1" t="s">
        <v>43231</v>
      </c>
      <c r="D2410">
        <v>19580573</v>
      </c>
      <c r="E2410">
        <v>6037</v>
      </c>
      <c r="F2410" s="1" t="s">
        <v>43217</v>
      </c>
    </row>
    <row r="2411" spans="1:6" x14ac:dyDescent="0.3">
      <c r="A2411">
        <v>32061</v>
      </c>
      <c r="B2411" s="1" t="s">
        <v>352</v>
      </c>
      <c r="C2411" s="1" t="s">
        <v>43220</v>
      </c>
      <c r="D2411">
        <v>69614529</v>
      </c>
      <c r="E2411">
        <v>3859</v>
      </c>
      <c r="F2411" s="1"/>
    </row>
    <row r="2412" spans="1:6" x14ac:dyDescent="0.3">
      <c r="A2412">
        <v>32062</v>
      </c>
      <c r="B2412" s="1" t="s">
        <v>891</v>
      </c>
      <c r="C2412" s="1" t="s">
        <v>9442</v>
      </c>
      <c r="D2412">
        <v>50690215</v>
      </c>
      <c r="E2412">
        <v>2824</v>
      </c>
      <c r="F2412" s="1" t="s">
        <v>43217</v>
      </c>
    </row>
    <row r="2413" spans="1:6" x14ac:dyDescent="0.3">
      <c r="A2413">
        <v>32063</v>
      </c>
      <c r="B2413" s="1" t="s">
        <v>3547</v>
      </c>
      <c r="C2413" s="1" t="s">
        <v>43222</v>
      </c>
      <c r="D2413">
        <v>57132309</v>
      </c>
      <c r="E2413">
        <v>9131</v>
      </c>
      <c r="F2413" s="1" t="s">
        <v>43217</v>
      </c>
    </row>
    <row r="2414" spans="1:6" x14ac:dyDescent="0.3">
      <c r="A2414">
        <v>32064</v>
      </c>
      <c r="B2414" s="1" t="s">
        <v>3346</v>
      </c>
      <c r="C2414" s="1" t="s">
        <v>43225</v>
      </c>
      <c r="D2414">
        <v>82792853</v>
      </c>
      <c r="E2414">
        <v>3990.8</v>
      </c>
      <c r="F2414" s="1" t="s">
        <v>43219</v>
      </c>
    </row>
    <row r="2415" spans="1:6" x14ac:dyDescent="0.3">
      <c r="A2415">
        <v>32065</v>
      </c>
      <c r="B2415" s="1" t="s">
        <v>3346</v>
      </c>
      <c r="C2415" s="1" t="s">
        <v>43231</v>
      </c>
      <c r="D2415">
        <v>78877323</v>
      </c>
      <c r="E2415">
        <v>966</v>
      </c>
      <c r="F2415" s="1" t="s">
        <v>43217</v>
      </c>
    </row>
    <row r="2416" spans="1:6" x14ac:dyDescent="0.3">
      <c r="A2416">
        <v>32066</v>
      </c>
      <c r="B2416" s="1" t="s">
        <v>3346</v>
      </c>
      <c r="C2416" s="1" t="s">
        <v>9442</v>
      </c>
      <c r="D2416">
        <v>18223607</v>
      </c>
      <c r="E2416">
        <v>1236</v>
      </c>
      <c r="F2416" s="1"/>
    </row>
    <row r="2417" spans="1:6" x14ac:dyDescent="0.3">
      <c r="A2417">
        <v>32067</v>
      </c>
      <c r="B2417" s="1" t="s">
        <v>3346</v>
      </c>
      <c r="C2417" s="1" t="s">
        <v>43225</v>
      </c>
      <c r="D2417">
        <v>82754003</v>
      </c>
      <c r="E2417">
        <v>8253</v>
      </c>
      <c r="F2417" s="1" t="s">
        <v>43224</v>
      </c>
    </row>
    <row r="2418" spans="1:6" x14ac:dyDescent="0.3">
      <c r="A2418">
        <v>32068</v>
      </c>
      <c r="B2418" s="1" t="s">
        <v>1266</v>
      </c>
      <c r="C2418" s="1" t="s">
        <v>43221</v>
      </c>
      <c r="D2418">
        <v>58238744</v>
      </c>
      <c r="E2418">
        <v>7794</v>
      </c>
      <c r="F2418" s="1" t="s">
        <v>43217</v>
      </c>
    </row>
    <row r="2419" spans="1:6" x14ac:dyDescent="0.3">
      <c r="A2419">
        <v>32069</v>
      </c>
      <c r="B2419" s="1" t="s">
        <v>1761</v>
      </c>
      <c r="C2419" s="1" t="s">
        <v>43227</v>
      </c>
      <c r="D2419">
        <v>23474955</v>
      </c>
      <c r="E2419">
        <v>9385</v>
      </c>
      <c r="F2419" s="1" t="s">
        <v>43217</v>
      </c>
    </row>
    <row r="2420" spans="1:6" x14ac:dyDescent="0.3">
      <c r="A2420">
        <v>32070</v>
      </c>
      <c r="B2420" s="1" t="s">
        <v>399</v>
      </c>
      <c r="C2420" s="1" t="s">
        <v>43227</v>
      </c>
      <c r="D2420">
        <v>19228476</v>
      </c>
      <c r="E2420">
        <v>1996</v>
      </c>
      <c r="F2420" s="1" t="s">
        <v>43217</v>
      </c>
    </row>
    <row r="2421" spans="1:6" x14ac:dyDescent="0.3">
      <c r="A2421">
        <v>32071</v>
      </c>
      <c r="B2421" s="1" t="s">
        <v>3258</v>
      </c>
      <c r="C2421" s="1" t="s">
        <v>43220</v>
      </c>
      <c r="D2421">
        <v>10427672</v>
      </c>
      <c r="E2421">
        <v>2347</v>
      </c>
      <c r="F2421" s="1" t="s">
        <v>43217</v>
      </c>
    </row>
    <row r="2422" spans="1:6" x14ac:dyDescent="0.3">
      <c r="A2422">
        <v>32072</v>
      </c>
      <c r="B2422" s="1" t="s">
        <v>1163</v>
      </c>
      <c r="C2422" s="1" t="s">
        <v>43223</v>
      </c>
      <c r="D2422">
        <v>51449030</v>
      </c>
      <c r="E2422">
        <v>319</v>
      </c>
      <c r="F2422" s="1" t="s">
        <v>43217</v>
      </c>
    </row>
    <row r="2423" spans="1:6" x14ac:dyDescent="0.3">
      <c r="A2423">
        <v>32073</v>
      </c>
      <c r="B2423" s="1" t="s">
        <v>1163</v>
      </c>
      <c r="C2423" s="1" t="s">
        <v>43222</v>
      </c>
      <c r="D2423">
        <v>62974762</v>
      </c>
      <c r="E2423">
        <v>9515</v>
      </c>
      <c r="F2423" s="1"/>
    </row>
    <row r="2424" spans="1:6" x14ac:dyDescent="0.3">
      <c r="A2424">
        <v>32074</v>
      </c>
      <c r="B2424" s="1" t="s">
        <v>2206</v>
      </c>
      <c r="C2424" s="1" t="s">
        <v>43220</v>
      </c>
      <c r="D2424">
        <v>87801843</v>
      </c>
      <c r="E2424">
        <v>1425</v>
      </c>
      <c r="F2424" s="1" t="s">
        <v>43217</v>
      </c>
    </row>
    <row r="2425" spans="1:6" x14ac:dyDescent="0.3">
      <c r="A2425">
        <v>32075</v>
      </c>
      <c r="B2425" s="1" t="s">
        <v>2206</v>
      </c>
      <c r="C2425" s="1" t="s">
        <v>43218</v>
      </c>
      <c r="D2425">
        <v>42349684</v>
      </c>
      <c r="E2425">
        <v>2688</v>
      </c>
      <c r="F2425" s="1"/>
    </row>
    <row r="2426" spans="1:6" x14ac:dyDescent="0.3">
      <c r="A2426">
        <v>32076</v>
      </c>
      <c r="B2426" s="1" t="s">
        <v>1323</v>
      </c>
      <c r="C2426" s="1" t="s">
        <v>43231</v>
      </c>
      <c r="D2426">
        <v>62603348</v>
      </c>
      <c r="E2426">
        <v>9921</v>
      </c>
      <c r="F2426" s="1" t="s">
        <v>43217</v>
      </c>
    </row>
    <row r="2427" spans="1:6" x14ac:dyDescent="0.3">
      <c r="A2427">
        <v>32077</v>
      </c>
      <c r="B2427" s="1" t="s">
        <v>785</v>
      </c>
      <c r="C2427" s="1" t="s">
        <v>43230</v>
      </c>
      <c r="D2427">
        <v>47742539</v>
      </c>
      <c r="E2427">
        <v>2567</v>
      </c>
      <c r="F2427" s="1" t="s">
        <v>43217</v>
      </c>
    </row>
    <row r="2428" spans="1:6" x14ac:dyDescent="0.3">
      <c r="A2428">
        <v>32078</v>
      </c>
      <c r="B2428" s="1" t="s">
        <v>1476</v>
      </c>
      <c r="C2428" s="1" t="s">
        <v>43229</v>
      </c>
      <c r="D2428">
        <v>22854000</v>
      </c>
      <c r="E2428">
        <v>2394.5</v>
      </c>
      <c r="F2428" s="1" t="s">
        <v>43228</v>
      </c>
    </row>
    <row r="2429" spans="1:6" x14ac:dyDescent="0.3">
      <c r="A2429">
        <v>32079</v>
      </c>
      <c r="B2429" s="1" t="s">
        <v>1476</v>
      </c>
      <c r="C2429" s="1" t="s">
        <v>43230</v>
      </c>
      <c r="D2429">
        <v>60668200</v>
      </c>
      <c r="E2429">
        <v>4036</v>
      </c>
      <c r="F2429" s="1" t="s">
        <v>43217</v>
      </c>
    </row>
    <row r="2430" spans="1:6" x14ac:dyDescent="0.3">
      <c r="A2430">
        <v>32080</v>
      </c>
      <c r="B2430" s="1" t="s">
        <v>1476</v>
      </c>
      <c r="C2430" s="1" t="s">
        <v>43225</v>
      </c>
      <c r="D2430">
        <v>98265254</v>
      </c>
      <c r="E2430">
        <v>1613</v>
      </c>
      <c r="F2430" s="1"/>
    </row>
    <row r="2431" spans="1:6" x14ac:dyDescent="0.3">
      <c r="A2431">
        <v>32081</v>
      </c>
      <c r="B2431" s="1" t="s">
        <v>1476</v>
      </c>
      <c r="C2431" s="1" t="s">
        <v>43221</v>
      </c>
      <c r="D2431">
        <v>90934735</v>
      </c>
      <c r="E2431">
        <v>153</v>
      </c>
      <c r="F2431" s="1" t="s">
        <v>43224</v>
      </c>
    </row>
    <row r="2432" spans="1:6" x14ac:dyDescent="0.3">
      <c r="A2432">
        <v>32082</v>
      </c>
      <c r="B2432" s="1" t="s">
        <v>1476</v>
      </c>
      <c r="C2432" s="1" t="s">
        <v>43216</v>
      </c>
      <c r="D2432">
        <v>21647364</v>
      </c>
      <c r="E2432">
        <v>1498</v>
      </c>
      <c r="F2432" s="1"/>
    </row>
    <row r="2433" spans="1:6" x14ac:dyDescent="0.3">
      <c r="A2433">
        <v>32083</v>
      </c>
      <c r="B2433" s="1" t="s">
        <v>200</v>
      </c>
      <c r="C2433" s="1" t="s">
        <v>43225</v>
      </c>
      <c r="D2433">
        <v>42750388</v>
      </c>
      <c r="E2433">
        <v>3684</v>
      </c>
      <c r="F2433" s="1" t="s">
        <v>43217</v>
      </c>
    </row>
    <row r="2434" spans="1:6" x14ac:dyDescent="0.3">
      <c r="A2434">
        <v>32084</v>
      </c>
      <c r="B2434" s="1" t="s">
        <v>132</v>
      </c>
      <c r="C2434" s="1" t="s">
        <v>43216</v>
      </c>
      <c r="D2434">
        <v>23603689</v>
      </c>
      <c r="E2434">
        <v>7692</v>
      </c>
      <c r="F2434" s="1" t="s">
        <v>43217</v>
      </c>
    </row>
    <row r="2435" spans="1:6" x14ac:dyDescent="0.3">
      <c r="A2435">
        <v>32085</v>
      </c>
      <c r="B2435" s="1" t="s">
        <v>845</v>
      </c>
      <c r="C2435" s="1" t="s">
        <v>43229</v>
      </c>
      <c r="D2435">
        <v>26089942</v>
      </c>
      <c r="E2435">
        <v>2047</v>
      </c>
      <c r="F2435" s="1" t="s">
        <v>43217</v>
      </c>
    </row>
    <row r="2436" spans="1:6" x14ac:dyDescent="0.3">
      <c r="A2436">
        <v>32086</v>
      </c>
      <c r="B2436" s="1" t="s">
        <v>2583</v>
      </c>
      <c r="C2436" s="1" t="s">
        <v>43225</v>
      </c>
      <c r="D2436">
        <v>33134043</v>
      </c>
      <c r="E2436">
        <v>2072.1</v>
      </c>
      <c r="F2436" s="1" t="s">
        <v>43228</v>
      </c>
    </row>
    <row r="2437" spans="1:6" x14ac:dyDescent="0.3">
      <c r="A2437">
        <v>32087</v>
      </c>
      <c r="B2437" s="1" t="s">
        <v>2583</v>
      </c>
      <c r="C2437" s="1" t="s">
        <v>43220</v>
      </c>
      <c r="D2437">
        <v>46307826</v>
      </c>
      <c r="E2437">
        <v>3275</v>
      </c>
      <c r="F2437" s="1" t="s">
        <v>43217</v>
      </c>
    </row>
    <row r="2438" spans="1:6" x14ac:dyDescent="0.3">
      <c r="A2438">
        <v>32088</v>
      </c>
      <c r="B2438" s="1" t="s">
        <v>2583</v>
      </c>
      <c r="C2438" s="1" t="s">
        <v>43222</v>
      </c>
      <c r="D2438">
        <v>19165534</v>
      </c>
      <c r="E2438">
        <v>139</v>
      </c>
      <c r="F2438" s="1"/>
    </row>
    <row r="2439" spans="1:6" x14ac:dyDescent="0.3">
      <c r="A2439">
        <v>32089</v>
      </c>
      <c r="B2439" s="1" t="s">
        <v>2583</v>
      </c>
      <c r="C2439" s="1" t="s">
        <v>43222</v>
      </c>
      <c r="D2439">
        <v>5385864</v>
      </c>
      <c r="E2439">
        <v>581</v>
      </c>
      <c r="F2439" s="1" t="s">
        <v>43224</v>
      </c>
    </row>
    <row r="2440" spans="1:6" x14ac:dyDescent="0.3">
      <c r="A2440">
        <v>32090</v>
      </c>
      <c r="B2440" s="1" t="s">
        <v>2583</v>
      </c>
      <c r="C2440" s="1" t="s">
        <v>43222</v>
      </c>
      <c r="D2440">
        <v>85279571</v>
      </c>
      <c r="E2440">
        <v>5933</v>
      </c>
      <c r="F2440" s="1"/>
    </row>
    <row r="2441" spans="1:6" x14ac:dyDescent="0.3">
      <c r="A2441">
        <v>32091</v>
      </c>
      <c r="B2441" s="1" t="s">
        <v>4415</v>
      </c>
      <c r="C2441" s="1" t="s">
        <v>43229</v>
      </c>
      <c r="D2441">
        <v>98189168</v>
      </c>
      <c r="E2441">
        <v>1674</v>
      </c>
      <c r="F2441" s="1" t="s">
        <v>43217</v>
      </c>
    </row>
    <row r="2442" spans="1:6" x14ac:dyDescent="0.3">
      <c r="A2442">
        <v>32092</v>
      </c>
      <c r="B2442" s="1" t="s">
        <v>675</v>
      </c>
      <c r="C2442" s="1" t="s">
        <v>43220</v>
      </c>
      <c r="D2442">
        <v>4736280</v>
      </c>
      <c r="E2442">
        <v>8084</v>
      </c>
      <c r="F2442" s="1" t="s">
        <v>43217</v>
      </c>
    </row>
    <row r="2443" spans="1:6" x14ac:dyDescent="0.3">
      <c r="A2443">
        <v>32093</v>
      </c>
      <c r="B2443" s="1" t="s">
        <v>1585</v>
      </c>
      <c r="C2443" s="1" t="s">
        <v>43226</v>
      </c>
      <c r="D2443">
        <v>45864230</v>
      </c>
      <c r="E2443">
        <v>5938</v>
      </c>
      <c r="F2443" s="1" t="s">
        <v>43217</v>
      </c>
    </row>
    <row r="2444" spans="1:6" x14ac:dyDescent="0.3">
      <c r="A2444">
        <v>32094</v>
      </c>
      <c r="B2444" s="1" t="s">
        <v>1585</v>
      </c>
      <c r="C2444" s="1" t="s">
        <v>43223</v>
      </c>
      <c r="D2444">
        <v>98761927</v>
      </c>
      <c r="E2444">
        <v>1431</v>
      </c>
      <c r="F2444" s="1"/>
    </row>
    <row r="2445" spans="1:6" x14ac:dyDescent="0.3">
      <c r="A2445">
        <v>32095</v>
      </c>
      <c r="B2445" s="1" t="s">
        <v>2410</v>
      </c>
      <c r="C2445" s="1" t="s">
        <v>43216</v>
      </c>
      <c r="D2445">
        <v>46282643</v>
      </c>
      <c r="E2445">
        <v>6666</v>
      </c>
      <c r="F2445" s="1" t="s">
        <v>43217</v>
      </c>
    </row>
    <row r="2446" spans="1:6" x14ac:dyDescent="0.3">
      <c r="A2446">
        <v>32096</v>
      </c>
      <c r="B2446" s="1" t="s">
        <v>2410</v>
      </c>
      <c r="C2446" s="1" t="s">
        <v>43230</v>
      </c>
      <c r="D2446">
        <v>2027774</v>
      </c>
      <c r="E2446">
        <v>1685</v>
      </c>
      <c r="F2446" s="1"/>
    </row>
    <row r="2447" spans="1:6" x14ac:dyDescent="0.3">
      <c r="A2447">
        <v>32097</v>
      </c>
      <c r="B2447" s="1" t="s">
        <v>552</v>
      </c>
      <c r="C2447" s="1" t="s">
        <v>43226</v>
      </c>
      <c r="D2447">
        <v>47965639</v>
      </c>
      <c r="E2447">
        <v>6387</v>
      </c>
      <c r="F2447" s="1" t="s">
        <v>43217</v>
      </c>
    </row>
    <row r="2448" spans="1:6" x14ac:dyDescent="0.3">
      <c r="A2448">
        <v>32098</v>
      </c>
      <c r="B2448" s="1" t="s">
        <v>1331</v>
      </c>
      <c r="C2448" s="1" t="s">
        <v>43230</v>
      </c>
      <c r="D2448">
        <v>65023559</v>
      </c>
      <c r="E2448">
        <v>2072.1</v>
      </c>
      <c r="F2448" s="1" t="s">
        <v>43228</v>
      </c>
    </row>
    <row r="2449" spans="1:6" x14ac:dyDescent="0.3">
      <c r="A2449">
        <v>32099</v>
      </c>
      <c r="B2449" s="1" t="s">
        <v>1331</v>
      </c>
      <c r="C2449" s="1" t="s">
        <v>43225</v>
      </c>
      <c r="D2449">
        <v>67060506</v>
      </c>
      <c r="E2449">
        <v>8940</v>
      </c>
      <c r="F2449" s="1" t="s">
        <v>43217</v>
      </c>
    </row>
    <row r="2450" spans="1:6" x14ac:dyDescent="0.3">
      <c r="A2450">
        <v>32100</v>
      </c>
      <c r="B2450" s="1" t="s">
        <v>4037</v>
      </c>
      <c r="C2450" s="1" t="s">
        <v>43231</v>
      </c>
      <c r="D2450">
        <v>76028460</v>
      </c>
      <c r="E2450">
        <v>3093</v>
      </c>
      <c r="F2450" s="1" t="s">
        <v>43217</v>
      </c>
    </row>
    <row r="2451" spans="1:6" x14ac:dyDescent="0.3">
      <c r="A2451">
        <v>32101</v>
      </c>
      <c r="B2451" s="1" t="s">
        <v>4013</v>
      </c>
      <c r="C2451" s="1" t="s">
        <v>9442</v>
      </c>
      <c r="D2451">
        <v>89823549</v>
      </c>
      <c r="E2451">
        <v>2840</v>
      </c>
      <c r="F2451" s="1" t="s">
        <v>43217</v>
      </c>
    </row>
    <row r="2452" spans="1:6" x14ac:dyDescent="0.3">
      <c r="A2452">
        <v>32102</v>
      </c>
      <c r="B2452" s="1" t="s">
        <v>4013</v>
      </c>
      <c r="C2452" s="1" t="s">
        <v>43229</v>
      </c>
      <c r="D2452">
        <v>52448677</v>
      </c>
      <c r="E2452">
        <v>259</v>
      </c>
      <c r="F2452" s="1"/>
    </row>
    <row r="2453" spans="1:6" x14ac:dyDescent="0.3">
      <c r="A2453">
        <v>32104</v>
      </c>
      <c r="B2453" s="1" t="s">
        <v>103</v>
      </c>
      <c r="C2453" s="1" t="s">
        <v>43220</v>
      </c>
      <c r="D2453">
        <v>70984434</v>
      </c>
      <c r="E2453">
        <v>2938.7</v>
      </c>
      <c r="F2453" s="1" t="s">
        <v>43219</v>
      </c>
    </row>
    <row r="2454" spans="1:6" x14ac:dyDescent="0.3">
      <c r="A2454">
        <v>32105</v>
      </c>
      <c r="B2454" s="1" t="s">
        <v>103</v>
      </c>
      <c r="C2454" s="1" t="s">
        <v>43220</v>
      </c>
      <c r="D2454">
        <v>62958741</v>
      </c>
      <c r="E2454">
        <v>6994</v>
      </c>
      <c r="F2454" s="1" t="s">
        <v>43217</v>
      </c>
    </row>
    <row r="2455" spans="1:6" x14ac:dyDescent="0.3">
      <c r="A2455">
        <v>32106</v>
      </c>
      <c r="B2455" s="1" t="s">
        <v>26</v>
      </c>
      <c r="C2455" s="1" t="s">
        <v>43230</v>
      </c>
      <c r="D2455">
        <v>32871842</v>
      </c>
      <c r="E2455">
        <v>2161</v>
      </c>
      <c r="F2455" s="1" t="s">
        <v>43217</v>
      </c>
    </row>
    <row r="2456" spans="1:6" x14ac:dyDescent="0.3">
      <c r="A2456">
        <v>32107</v>
      </c>
      <c r="B2456" s="1" t="s">
        <v>4204</v>
      </c>
      <c r="C2456" s="1" t="s">
        <v>43220</v>
      </c>
      <c r="D2456">
        <v>5894870</v>
      </c>
      <c r="E2456">
        <v>12537</v>
      </c>
      <c r="F2456" s="1" t="s">
        <v>43217</v>
      </c>
    </row>
    <row r="2457" spans="1:6" x14ac:dyDescent="0.3">
      <c r="A2457">
        <v>32108</v>
      </c>
      <c r="B2457" s="1" t="s">
        <v>1887</v>
      </c>
      <c r="C2457" s="1" t="s">
        <v>43225</v>
      </c>
      <c r="D2457">
        <v>47556239</v>
      </c>
      <c r="E2457">
        <v>2062</v>
      </c>
      <c r="F2457" s="1" t="s">
        <v>43217</v>
      </c>
    </row>
    <row r="2458" spans="1:6" x14ac:dyDescent="0.3">
      <c r="A2458">
        <v>32109</v>
      </c>
      <c r="B2458" s="1" t="s">
        <v>2590</v>
      </c>
      <c r="C2458" s="1" t="s">
        <v>9442</v>
      </c>
      <c r="D2458">
        <v>59477126</v>
      </c>
      <c r="E2458">
        <v>1815</v>
      </c>
      <c r="F2458" s="1" t="s">
        <v>43217</v>
      </c>
    </row>
    <row r="2459" spans="1:6" x14ac:dyDescent="0.3">
      <c r="A2459">
        <v>32110</v>
      </c>
      <c r="B2459" s="1" t="s">
        <v>1405</v>
      </c>
      <c r="C2459" s="1" t="s">
        <v>43229</v>
      </c>
      <c r="D2459">
        <v>94460415</v>
      </c>
      <c r="E2459">
        <v>3473</v>
      </c>
      <c r="F2459" s="1" t="s">
        <v>43217</v>
      </c>
    </row>
    <row r="2460" spans="1:6" x14ac:dyDescent="0.3">
      <c r="A2460">
        <v>32115</v>
      </c>
      <c r="B2460" s="1" t="s">
        <v>454</v>
      </c>
      <c r="C2460" s="1" t="s">
        <v>43221</v>
      </c>
      <c r="D2460">
        <v>48939102</v>
      </c>
      <c r="E2460">
        <v>3649</v>
      </c>
      <c r="F2460" s="1" t="s">
        <v>43217</v>
      </c>
    </row>
    <row r="2461" spans="1:6" x14ac:dyDescent="0.3">
      <c r="A2461">
        <v>32116</v>
      </c>
      <c r="B2461" s="1" t="s">
        <v>580</v>
      </c>
      <c r="C2461" s="1" t="s">
        <v>43218</v>
      </c>
      <c r="D2461">
        <v>43960928</v>
      </c>
      <c r="E2461">
        <v>2199</v>
      </c>
      <c r="F2461" s="1" t="s">
        <v>43217</v>
      </c>
    </row>
    <row r="2462" spans="1:6" x14ac:dyDescent="0.3">
      <c r="A2462">
        <v>32117</v>
      </c>
      <c r="B2462" s="1" t="s">
        <v>3682</v>
      </c>
      <c r="C2462" s="1" t="s">
        <v>43227</v>
      </c>
      <c r="D2462">
        <v>67782974</v>
      </c>
      <c r="E2462">
        <v>3948</v>
      </c>
      <c r="F2462" s="1" t="s">
        <v>43217</v>
      </c>
    </row>
    <row r="2463" spans="1:6" x14ac:dyDescent="0.3">
      <c r="A2463">
        <v>32118</v>
      </c>
      <c r="B2463" s="1" t="s">
        <v>3364</v>
      </c>
      <c r="C2463" s="1" t="s">
        <v>9442</v>
      </c>
      <c r="D2463">
        <v>27503836</v>
      </c>
      <c r="E2463">
        <v>2897</v>
      </c>
      <c r="F2463" s="1" t="s">
        <v>43217</v>
      </c>
    </row>
    <row r="2464" spans="1:6" x14ac:dyDescent="0.3">
      <c r="A2464">
        <v>32119</v>
      </c>
      <c r="B2464" s="1" t="s">
        <v>1363</v>
      </c>
      <c r="C2464" s="1" t="s">
        <v>9442</v>
      </c>
      <c r="D2464">
        <v>85599320</v>
      </c>
      <c r="E2464">
        <v>725</v>
      </c>
      <c r="F2464" s="1" t="s">
        <v>43217</v>
      </c>
    </row>
    <row r="2465" spans="1:6" x14ac:dyDescent="0.3">
      <c r="A2465">
        <v>32120</v>
      </c>
      <c r="B2465" s="1" t="s">
        <v>1363</v>
      </c>
      <c r="C2465" s="1" t="s">
        <v>43221</v>
      </c>
      <c r="D2465">
        <v>413990</v>
      </c>
      <c r="E2465">
        <v>1449</v>
      </c>
      <c r="F2465" s="1"/>
    </row>
    <row r="2466" spans="1:6" x14ac:dyDescent="0.3">
      <c r="A2466">
        <v>32121</v>
      </c>
      <c r="B2466" s="1" t="s">
        <v>4197</v>
      </c>
      <c r="C2466" s="1" t="s">
        <v>43222</v>
      </c>
      <c r="D2466">
        <v>39414250</v>
      </c>
      <c r="E2466">
        <v>4295</v>
      </c>
      <c r="F2466" s="1" t="s">
        <v>43217</v>
      </c>
    </row>
    <row r="2467" spans="1:6" x14ac:dyDescent="0.3">
      <c r="A2467">
        <v>32122</v>
      </c>
      <c r="B2467" s="1" t="s">
        <v>4197</v>
      </c>
      <c r="C2467" s="1" t="s">
        <v>43226</v>
      </c>
      <c r="D2467">
        <v>97685545</v>
      </c>
      <c r="E2467">
        <v>279</v>
      </c>
      <c r="F2467" s="1"/>
    </row>
    <row r="2468" spans="1:6" x14ac:dyDescent="0.3">
      <c r="A2468">
        <v>32123</v>
      </c>
      <c r="B2468" s="1" t="s">
        <v>1677</v>
      </c>
      <c r="C2468" s="1" t="s">
        <v>43218</v>
      </c>
      <c r="D2468">
        <v>97497385</v>
      </c>
      <c r="E2468">
        <v>3764</v>
      </c>
      <c r="F2468" s="1" t="s">
        <v>43217</v>
      </c>
    </row>
    <row r="2469" spans="1:6" x14ac:dyDescent="0.3">
      <c r="A2469">
        <v>32124</v>
      </c>
      <c r="B2469" s="1" t="s">
        <v>2360</v>
      </c>
      <c r="C2469" s="1" t="s">
        <v>43221</v>
      </c>
      <c r="D2469">
        <v>63530605</v>
      </c>
      <c r="E2469">
        <v>2826</v>
      </c>
      <c r="F2469" s="1" t="s">
        <v>43217</v>
      </c>
    </row>
    <row r="2470" spans="1:6" x14ac:dyDescent="0.3">
      <c r="A2470">
        <v>32125</v>
      </c>
      <c r="B2470" s="1" t="s">
        <v>3617</v>
      </c>
      <c r="C2470" s="1" t="s">
        <v>43226</v>
      </c>
      <c r="D2470">
        <v>54349380</v>
      </c>
      <c r="E2470">
        <v>2170</v>
      </c>
      <c r="F2470" s="1" t="s">
        <v>43217</v>
      </c>
    </row>
    <row r="2471" spans="1:6" x14ac:dyDescent="0.3">
      <c r="A2471">
        <v>32126</v>
      </c>
      <c r="B2471" s="1" t="s">
        <v>569</v>
      </c>
      <c r="C2471" s="1" t="s">
        <v>43220</v>
      </c>
      <c r="D2471">
        <v>9564370</v>
      </c>
      <c r="E2471">
        <v>1574</v>
      </c>
      <c r="F2471" s="1" t="s">
        <v>43217</v>
      </c>
    </row>
    <row r="2472" spans="1:6" x14ac:dyDescent="0.3">
      <c r="A2472">
        <v>32127</v>
      </c>
      <c r="B2472" s="1" t="s">
        <v>569</v>
      </c>
      <c r="C2472" s="1" t="s">
        <v>43223</v>
      </c>
      <c r="D2472">
        <v>86292242</v>
      </c>
      <c r="E2472">
        <v>1519</v>
      </c>
      <c r="F2472" s="1"/>
    </row>
    <row r="2473" spans="1:6" x14ac:dyDescent="0.3">
      <c r="A2473">
        <v>32128</v>
      </c>
      <c r="B2473" s="1" t="s">
        <v>1773</v>
      </c>
      <c r="C2473" s="1" t="s">
        <v>43216</v>
      </c>
      <c r="D2473">
        <v>95449792</v>
      </c>
      <c r="E2473">
        <v>6601.7</v>
      </c>
      <c r="F2473" s="1" t="s">
        <v>43219</v>
      </c>
    </row>
    <row r="2474" spans="1:6" x14ac:dyDescent="0.3">
      <c r="A2474">
        <v>32129</v>
      </c>
      <c r="B2474" s="1" t="s">
        <v>3823</v>
      </c>
      <c r="C2474" s="1" t="s">
        <v>43226</v>
      </c>
      <c r="D2474">
        <v>79569941</v>
      </c>
      <c r="E2474">
        <v>3371</v>
      </c>
      <c r="F2474" s="1" t="s">
        <v>43217</v>
      </c>
    </row>
    <row r="2475" spans="1:6" x14ac:dyDescent="0.3">
      <c r="A2475">
        <v>32130</v>
      </c>
      <c r="B2475" s="1" t="s">
        <v>3823</v>
      </c>
      <c r="C2475" s="1" t="s">
        <v>43218</v>
      </c>
      <c r="D2475">
        <v>28247505</v>
      </c>
      <c r="E2475">
        <v>1096</v>
      </c>
      <c r="F2475" s="1"/>
    </row>
    <row r="2476" spans="1:6" x14ac:dyDescent="0.3">
      <c r="A2476">
        <v>32131</v>
      </c>
      <c r="B2476" s="1" t="s">
        <v>3823</v>
      </c>
      <c r="C2476" s="1" t="s">
        <v>43220</v>
      </c>
      <c r="D2476">
        <v>11498463</v>
      </c>
      <c r="E2476">
        <v>201</v>
      </c>
      <c r="F2476" s="1" t="s">
        <v>43224</v>
      </c>
    </row>
    <row r="2477" spans="1:6" x14ac:dyDescent="0.3">
      <c r="A2477">
        <v>32133</v>
      </c>
      <c r="B2477" s="1" t="s">
        <v>1293</v>
      </c>
      <c r="C2477" s="1" t="s">
        <v>43230</v>
      </c>
      <c r="D2477">
        <v>61108732</v>
      </c>
      <c r="E2477">
        <v>1915</v>
      </c>
      <c r="F2477" s="1" t="s">
        <v>43217</v>
      </c>
    </row>
    <row r="2478" spans="1:6" x14ac:dyDescent="0.3">
      <c r="A2478">
        <v>32134</v>
      </c>
      <c r="B2478" s="1" t="s">
        <v>4422</v>
      </c>
      <c r="C2478" s="1" t="s">
        <v>43227</v>
      </c>
      <c r="D2478">
        <v>75322639</v>
      </c>
      <c r="E2478">
        <v>5051</v>
      </c>
      <c r="F2478" s="1" t="s">
        <v>43217</v>
      </c>
    </row>
    <row r="2479" spans="1:6" x14ac:dyDescent="0.3">
      <c r="A2479">
        <v>32135</v>
      </c>
      <c r="B2479" s="1" t="s">
        <v>4422</v>
      </c>
      <c r="C2479" s="1" t="s">
        <v>9442</v>
      </c>
      <c r="D2479">
        <v>7592410</v>
      </c>
      <c r="E2479">
        <v>1896</v>
      </c>
      <c r="F2479" s="1" t="s">
        <v>43219</v>
      </c>
    </row>
    <row r="2480" spans="1:6" x14ac:dyDescent="0.3">
      <c r="A2480">
        <v>32136</v>
      </c>
      <c r="B2480" s="1" t="s">
        <v>4444</v>
      </c>
      <c r="C2480" s="1" t="s">
        <v>43222</v>
      </c>
      <c r="D2480">
        <v>26658559</v>
      </c>
      <c r="E2480">
        <v>12111</v>
      </c>
      <c r="F2480" s="1" t="s">
        <v>43217</v>
      </c>
    </row>
    <row r="2481" spans="1:6" x14ac:dyDescent="0.3">
      <c r="A2481">
        <v>32137</v>
      </c>
      <c r="B2481" s="1" t="s">
        <v>2820</v>
      </c>
      <c r="C2481" s="1" t="s">
        <v>43216</v>
      </c>
      <c r="D2481">
        <v>44563007</v>
      </c>
      <c r="E2481">
        <v>1054</v>
      </c>
      <c r="F2481" s="1" t="s">
        <v>43219</v>
      </c>
    </row>
    <row r="2482" spans="1:6" x14ac:dyDescent="0.3">
      <c r="A2482">
        <v>32138</v>
      </c>
      <c r="B2482" s="1" t="s">
        <v>4263</v>
      </c>
      <c r="C2482" s="1" t="s">
        <v>9442</v>
      </c>
      <c r="D2482">
        <v>37390577</v>
      </c>
      <c r="E2482">
        <v>5886</v>
      </c>
      <c r="F2482" s="1" t="s">
        <v>43217</v>
      </c>
    </row>
    <row r="2483" spans="1:6" x14ac:dyDescent="0.3">
      <c r="A2483">
        <v>32139</v>
      </c>
      <c r="B2483" s="1" t="s">
        <v>4263</v>
      </c>
      <c r="C2483" s="1" t="s">
        <v>43225</v>
      </c>
      <c r="D2483">
        <v>67046397</v>
      </c>
      <c r="E2483">
        <v>137</v>
      </c>
      <c r="F2483" s="1"/>
    </row>
    <row r="2484" spans="1:6" x14ac:dyDescent="0.3">
      <c r="A2484">
        <v>32141</v>
      </c>
      <c r="B2484" s="1" t="s">
        <v>294</v>
      </c>
      <c r="C2484" s="1" t="s">
        <v>43218</v>
      </c>
      <c r="D2484">
        <v>15775823</v>
      </c>
      <c r="E2484">
        <v>2100</v>
      </c>
      <c r="F2484" s="1" t="s">
        <v>43217</v>
      </c>
    </row>
    <row r="2485" spans="1:6" x14ac:dyDescent="0.3">
      <c r="A2485">
        <v>32142</v>
      </c>
      <c r="B2485" s="1" t="s">
        <v>734</v>
      </c>
      <c r="C2485" s="1" t="s">
        <v>43231</v>
      </c>
      <c r="D2485">
        <v>47586584</v>
      </c>
      <c r="E2485">
        <v>3094</v>
      </c>
      <c r="F2485" s="1" t="s">
        <v>43217</v>
      </c>
    </row>
    <row r="2486" spans="1:6" x14ac:dyDescent="0.3">
      <c r="A2486">
        <v>32143</v>
      </c>
      <c r="B2486" s="1" t="s">
        <v>4276</v>
      </c>
      <c r="C2486" s="1" t="s">
        <v>43227</v>
      </c>
      <c r="D2486">
        <v>65358716</v>
      </c>
      <c r="E2486">
        <v>2329</v>
      </c>
      <c r="F2486" s="1" t="s">
        <v>43217</v>
      </c>
    </row>
    <row r="2487" spans="1:6" x14ac:dyDescent="0.3">
      <c r="A2487">
        <v>32144</v>
      </c>
      <c r="B2487" s="1" t="s">
        <v>4276</v>
      </c>
      <c r="C2487" s="1" t="s">
        <v>43216</v>
      </c>
      <c r="D2487">
        <v>2049482</v>
      </c>
      <c r="E2487">
        <v>723</v>
      </c>
      <c r="F2487" s="1"/>
    </row>
    <row r="2488" spans="1:6" x14ac:dyDescent="0.3">
      <c r="A2488">
        <v>32145</v>
      </c>
      <c r="B2488" s="1" t="s">
        <v>4276</v>
      </c>
      <c r="C2488" s="1" t="s">
        <v>43230</v>
      </c>
      <c r="D2488">
        <v>57234233</v>
      </c>
      <c r="E2488">
        <v>8710</v>
      </c>
      <c r="F2488" s="1" t="s">
        <v>43219</v>
      </c>
    </row>
    <row r="2489" spans="1:6" x14ac:dyDescent="0.3">
      <c r="A2489">
        <v>32146</v>
      </c>
      <c r="B2489" s="1" t="s">
        <v>1100</v>
      </c>
      <c r="C2489" s="1" t="s">
        <v>43223</v>
      </c>
      <c r="D2489">
        <v>71872693</v>
      </c>
      <c r="E2489">
        <v>1198</v>
      </c>
      <c r="F2489" s="1" t="s">
        <v>43217</v>
      </c>
    </row>
    <row r="2490" spans="1:6" x14ac:dyDescent="0.3">
      <c r="A2490">
        <v>32147</v>
      </c>
      <c r="B2490" s="1" t="s">
        <v>1100</v>
      </c>
      <c r="C2490" s="1" t="s">
        <v>43225</v>
      </c>
      <c r="D2490">
        <v>99609601</v>
      </c>
      <c r="E2490">
        <v>629</v>
      </c>
      <c r="F2490" s="1" t="s">
        <v>43217</v>
      </c>
    </row>
    <row r="2491" spans="1:6" x14ac:dyDescent="0.3">
      <c r="A2491">
        <v>32148</v>
      </c>
      <c r="B2491" s="1" t="s">
        <v>1304</v>
      </c>
      <c r="C2491" s="1" t="s">
        <v>43221</v>
      </c>
      <c r="D2491">
        <v>53768026</v>
      </c>
      <c r="E2491">
        <v>907</v>
      </c>
      <c r="F2491" s="1" t="s">
        <v>43217</v>
      </c>
    </row>
    <row r="2492" spans="1:6" x14ac:dyDescent="0.3">
      <c r="A2492">
        <v>32149</v>
      </c>
      <c r="B2492" s="1" t="s">
        <v>1304</v>
      </c>
      <c r="C2492" s="1" t="s">
        <v>43220</v>
      </c>
      <c r="D2492">
        <v>75441211</v>
      </c>
      <c r="E2492">
        <v>1119</v>
      </c>
      <c r="F2492" s="1"/>
    </row>
    <row r="2493" spans="1:6" x14ac:dyDescent="0.3">
      <c r="A2493">
        <v>32150</v>
      </c>
      <c r="B2493" s="1" t="s">
        <v>4190</v>
      </c>
      <c r="C2493" s="1" t="s">
        <v>43223</v>
      </c>
      <c r="D2493">
        <v>4048985</v>
      </c>
      <c r="E2493">
        <v>2046</v>
      </c>
      <c r="F2493" s="1" t="s">
        <v>43217</v>
      </c>
    </row>
    <row r="2494" spans="1:6" x14ac:dyDescent="0.3">
      <c r="A2494">
        <v>32151</v>
      </c>
      <c r="B2494" s="1" t="s">
        <v>4190</v>
      </c>
      <c r="C2494" s="1" t="s">
        <v>43222</v>
      </c>
      <c r="D2494">
        <v>72414660</v>
      </c>
      <c r="E2494">
        <v>3640</v>
      </c>
      <c r="F2494" s="1"/>
    </row>
    <row r="2495" spans="1:6" x14ac:dyDescent="0.3">
      <c r="A2495">
        <v>32152</v>
      </c>
      <c r="B2495" s="1" t="s">
        <v>1119</v>
      </c>
      <c r="C2495" s="1" t="s">
        <v>43227</v>
      </c>
      <c r="D2495">
        <v>5768174</v>
      </c>
      <c r="E2495">
        <v>1907</v>
      </c>
      <c r="F2495" s="1" t="s">
        <v>43217</v>
      </c>
    </row>
    <row r="2496" spans="1:6" x14ac:dyDescent="0.3">
      <c r="A2496">
        <v>32153</v>
      </c>
      <c r="B2496" s="1" t="s">
        <v>1119</v>
      </c>
      <c r="C2496" s="1" t="s">
        <v>43223</v>
      </c>
      <c r="D2496">
        <v>81505483</v>
      </c>
      <c r="E2496">
        <v>1936</v>
      </c>
      <c r="F2496" s="1"/>
    </row>
    <row r="2497" spans="1:6" x14ac:dyDescent="0.3">
      <c r="A2497">
        <v>32154</v>
      </c>
      <c r="B2497" s="1" t="s">
        <v>1119</v>
      </c>
      <c r="C2497" s="1" t="s">
        <v>43231</v>
      </c>
      <c r="D2497">
        <v>35459327</v>
      </c>
      <c r="E2497">
        <v>60</v>
      </c>
      <c r="F2497" s="1" t="s">
        <v>43224</v>
      </c>
    </row>
    <row r="2498" spans="1:6" x14ac:dyDescent="0.3">
      <c r="A2498">
        <v>32157</v>
      </c>
      <c r="B2498" s="1" t="s">
        <v>2473</v>
      </c>
      <c r="C2498" s="1" t="s">
        <v>43220</v>
      </c>
      <c r="D2498">
        <v>56325697</v>
      </c>
      <c r="E2498">
        <v>4512.7</v>
      </c>
      <c r="F2498" s="1" t="s">
        <v>43219</v>
      </c>
    </row>
    <row r="2499" spans="1:6" x14ac:dyDescent="0.3">
      <c r="A2499">
        <v>32158</v>
      </c>
      <c r="B2499" s="1" t="s">
        <v>2473</v>
      </c>
      <c r="C2499" s="1" t="s">
        <v>43229</v>
      </c>
      <c r="D2499">
        <v>65109085</v>
      </c>
      <c r="E2499">
        <v>4198</v>
      </c>
      <c r="F2499" s="1" t="s">
        <v>43217</v>
      </c>
    </row>
    <row r="2500" spans="1:6" x14ac:dyDescent="0.3">
      <c r="A2500">
        <v>32159</v>
      </c>
      <c r="B2500" s="1" t="s">
        <v>411</v>
      </c>
      <c r="C2500" s="1" t="s">
        <v>43227</v>
      </c>
      <c r="D2500">
        <v>2468169</v>
      </c>
      <c r="E2500">
        <v>5608</v>
      </c>
      <c r="F2500" s="1" t="s">
        <v>43217</v>
      </c>
    </row>
    <row r="2501" spans="1:6" x14ac:dyDescent="0.3">
      <c r="A2501">
        <v>32160</v>
      </c>
      <c r="B2501" s="1" t="s">
        <v>3348</v>
      </c>
      <c r="C2501" s="1" t="s">
        <v>43229</v>
      </c>
      <c r="D2501">
        <v>40829509</v>
      </c>
      <c r="E2501">
        <v>4780</v>
      </c>
      <c r="F2501" s="1" t="s">
        <v>43219</v>
      </c>
    </row>
    <row r="2502" spans="1:6" x14ac:dyDescent="0.3">
      <c r="A2502">
        <v>32161</v>
      </c>
      <c r="B2502" s="1" t="s">
        <v>3348</v>
      </c>
      <c r="C2502" s="1" t="s">
        <v>43231</v>
      </c>
      <c r="D2502">
        <v>88992631</v>
      </c>
      <c r="E2502">
        <v>510</v>
      </c>
      <c r="F2502" s="1" t="s">
        <v>43217</v>
      </c>
    </row>
    <row r="2503" spans="1:6" x14ac:dyDescent="0.3">
      <c r="A2503">
        <v>32162</v>
      </c>
      <c r="B2503" s="1" t="s">
        <v>3348</v>
      </c>
      <c r="C2503" s="1" t="s">
        <v>43216</v>
      </c>
      <c r="D2503">
        <v>35539561</v>
      </c>
      <c r="E2503">
        <v>3473</v>
      </c>
      <c r="F2503" s="1"/>
    </row>
    <row r="2504" spans="1:6" x14ac:dyDescent="0.3">
      <c r="A2504">
        <v>32163</v>
      </c>
      <c r="B2504" s="1" t="s">
        <v>3348</v>
      </c>
      <c r="C2504" s="1" t="s">
        <v>43231</v>
      </c>
      <c r="D2504">
        <v>94599204</v>
      </c>
      <c r="E2504">
        <v>3269</v>
      </c>
      <c r="F2504" s="1" t="s">
        <v>43224</v>
      </c>
    </row>
    <row r="2505" spans="1:6" x14ac:dyDescent="0.3">
      <c r="A2505">
        <v>32164</v>
      </c>
      <c r="B2505" s="1" t="s">
        <v>1660</v>
      </c>
      <c r="C2505" s="1" t="s">
        <v>43231</v>
      </c>
      <c r="D2505">
        <v>90301942</v>
      </c>
      <c r="E2505">
        <v>3298</v>
      </c>
      <c r="F2505" s="1" t="s">
        <v>43217</v>
      </c>
    </row>
    <row r="2506" spans="1:6" x14ac:dyDescent="0.3">
      <c r="A2506">
        <v>32165</v>
      </c>
      <c r="B2506" s="1" t="s">
        <v>330</v>
      </c>
      <c r="C2506" s="1" t="s">
        <v>43231</v>
      </c>
      <c r="D2506">
        <v>32430213</v>
      </c>
      <c r="E2506">
        <v>2039</v>
      </c>
      <c r="F2506" s="1" t="s">
        <v>43217</v>
      </c>
    </row>
    <row r="2507" spans="1:6" x14ac:dyDescent="0.3">
      <c r="A2507">
        <v>32166</v>
      </c>
      <c r="B2507" s="1" t="s">
        <v>330</v>
      </c>
      <c r="C2507" s="1" t="s">
        <v>43216</v>
      </c>
      <c r="D2507">
        <v>43767422</v>
      </c>
      <c r="E2507">
        <v>172</v>
      </c>
      <c r="F2507" s="1"/>
    </row>
    <row r="2508" spans="1:6" x14ac:dyDescent="0.3">
      <c r="A2508">
        <v>32167</v>
      </c>
      <c r="B2508" s="1" t="s">
        <v>330</v>
      </c>
      <c r="C2508" s="1" t="s">
        <v>43227</v>
      </c>
      <c r="D2508">
        <v>13493419</v>
      </c>
      <c r="E2508">
        <v>293</v>
      </c>
      <c r="F2508" s="1" t="s">
        <v>43224</v>
      </c>
    </row>
    <row r="2509" spans="1:6" x14ac:dyDescent="0.3">
      <c r="A2509">
        <v>32168</v>
      </c>
      <c r="B2509" s="1" t="s">
        <v>608</v>
      </c>
      <c r="C2509" s="1" t="s">
        <v>43231</v>
      </c>
      <c r="D2509">
        <v>48820698</v>
      </c>
      <c r="E2509">
        <v>2398</v>
      </c>
      <c r="F2509" s="1" t="s">
        <v>43217</v>
      </c>
    </row>
    <row r="2510" spans="1:6" x14ac:dyDescent="0.3">
      <c r="A2510">
        <v>32169</v>
      </c>
      <c r="B2510" s="1" t="s">
        <v>2976</v>
      </c>
      <c r="C2510" s="1" t="s">
        <v>43231</v>
      </c>
      <c r="D2510">
        <v>37540984</v>
      </c>
      <c r="E2510">
        <v>6289</v>
      </c>
      <c r="F2510" s="1" t="s">
        <v>43217</v>
      </c>
    </row>
    <row r="2511" spans="1:6" x14ac:dyDescent="0.3">
      <c r="A2511">
        <v>32170</v>
      </c>
      <c r="B2511" s="1" t="s">
        <v>2947</v>
      </c>
      <c r="C2511" s="1" t="s">
        <v>43227</v>
      </c>
      <c r="D2511">
        <v>59814214</v>
      </c>
      <c r="E2511">
        <v>1791.5</v>
      </c>
      <c r="F2511" s="1" t="s">
        <v>43228</v>
      </c>
    </row>
    <row r="2512" spans="1:6" x14ac:dyDescent="0.3">
      <c r="A2512">
        <v>32171</v>
      </c>
      <c r="B2512" s="1" t="s">
        <v>2947</v>
      </c>
      <c r="C2512" s="1" t="s">
        <v>43216</v>
      </c>
      <c r="D2512">
        <v>97079294</v>
      </c>
      <c r="E2512">
        <v>5810</v>
      </c>
      <c r="F2512" s="1" t="s">
        <v>43217</v>
      </c>
    </row>
    <row r="2513" spans="1:6" x14ac:dyDescent="0.3">
      <c r="A2513">
        <v>32172</v>
      </c>
      <c r="B2513" s="1" t="s">
        <v>874</v>
      </c>
      <c r="C2513" s="1" t="s">
        <v>43223</v>
      </c>
      <c r="D2513">
        <v>37679821</v>
      </c>
      <c r="E2513">
        <v>1791.5</v>
      </c>
      <c r="F2513" s="1" t="s">
        <v>43228</v>
      </c>
    </row>
    <row r="2514" spans="1:6" x14ac:dyDescent="0.3">
      <c r="A2514">
        <v>32173</v>
      </c>
      <c r="B2514" s="1" t="s">
        <v>874</v>
      </c>
      <c r="C2514" s="1" t="s">
        <v>43223</v>
      </c>
      <c r="D2514">
        <v>81584167</v>
      </c>
      <c r="E2514">
        <v>9463</v>
      </c>
      <c r="F2514" s="1" t="s">
        <v>43217</v>
      </c>
    </row>
    <row r="2515" spans="1:6" x14ac:dyDescent="0.3">
      <c r="A2515">
        <v>32174</v>
      </c>
      <c r="B2515" s="1" t="s">
        <v>2474</v>
      </c>
      <c r="C2515" s="1" t="s">
        <v>43230</v>
      </c>
      <c r="D2515">
        <v>82123648</v>
      </c>
      <c r="E2515">
        <v>1791.5</v>
      </c>
      <c r="F2515" s="1" t="s">
        <v>43228</v>
      </c>
    </row>
    <row r="2516" spans="1:6" x14ac:dyDescent="0.3">
      <c r="A2516">
        <v>32175</v>
      </c>
      <c r="B2516" s="1" t="s">
        <v>2474</v>
      </c>
      <c r="C2516" s="1" t="s">
        <v>43225</v>
      </c>
      <c r="D2516">
        <v>56447219</v>
      </c>
      <c r="E2516">
        <v>8458</v>
      </c>
      <c r="F2516" s="1" t="s">
        <v>43217</v>
      </c>
    </row>
    <row r="2517" spans="1:6" x14ac:dyDescent="0.3">
      <c r="A2517">
        <v>32176</v>
      </c>
      <c r="B2517" s="1" t="s">
        <v>2474</v>
      </c>
      <c r="C2517" s="1" t="s">
        <v>43231</v>
      </c>
      <c r="D2517">
        <v>60395377</v>
      </c>
      <c r="E2517">
        <v>2237</v>
      </c>
      <c r="F2517" s="1"/>
    </row>
    <row r="2518" spans="1:6" x14ac:dyDescent="0.3">
      <c r="A2518">
        <v>32177</v>
      </c>
      <c r="B2518" s="1" t="s">
        <v>2474</v>
      </c>
      <c r="C2518" s="1" t="s">
        <v>43221</v>
      </c>
      <c r="D2518">
        <v>10508221</v>
      </c>
      <c r="E2518">
        <v>129</v>
      </c>
      <c r="F2518" s="1" t="s">
        <v>43224</v>
      </c>
    </row>
    <row r="2519" spans="1:6" x14ac:dyDescent="0.3">
      <c r="A2519">
        <v>32178</v>
      </c>
      <c r="B2519" s="1" t="s">
        <v>3398</v>
      </c>
      <c r="C2519" s="1" t="s">
        <v>43222</v>
      </c>
      <c r="D2519">
        <v>12900150</v>
      </c>
      <c r="E2519">
        <v>3081</v>
      </c>
      <c r="F2519" s="1" t="s">
        <v>43217</v>
      </c>
    </row>
    <row r="2520" spans="1:6" x14ac:dyDescent="0.3">
      <c r="A2520">
        <v>32179</v>
      </c>
      <c r="B2520" s="1" t="s">
        <v>3011</v>
      </c>
      <c r="C2520" s="1" t="s">
        <v>43229</v>
      </c>
      <c r="D2520">
        <v>4257697</v>
      </c>
      <c r="E2520">
        <v>7114</v>
      </c>
      <c r="F2520" s="1" t="s">
        <v>43217</v>
      </c>
    </row>
    <row r="2521" spans="1:6" x14ac:dyDescent="0.3">
      <c r="A2521">
        <v>32180</v>
      </c>
      <c r="B2521" s="1" t="s">
        <v>2200</v>
      </c>
      <c r="C2521" s="1" t="s">
        <v>43218</v>
      </c>
      <c r="D2521">
        <v>11394077</v>
      </c>
      <c r="E2521">
        <v>6355</v>
      </c>
      <c r="F2521" s="1" t="s">
        <v>43217</v>
      </c>
    </row>
    <row r="2522" spans="1:6" x14ac:dyDescent="0.3">
      <c r="A2522">
        <v>32181</v>
      </c>
      <c r="B2522" s="1" t="s">
        <v>2906</v>
      </c>
      <c r="C2522" s="1" t="s">
        <v>43220</v>
      </c>
      <c r="D2522">
        <v>99218499</v>
      </c>
      <c r="E2522">
        <v>1878</v>
      </c>
      <c r="F2522" s="1" t="s">
        <v>43217</v>
      </c>
    </row>
    <row r="2523" spans="1:6" x14ac:dyDescent="0.3">
      <c r="A2523">
        <v>32182</v>
      </c>
      <c r="B2523" s="1" t="s">
        <v>2906</v>
      </c>
      <c r="C2523" s="1" t="s">
        <v>43216</v>
      </c>
      <c r="D2523">
        <v>5529422</v>
      </c>
      <c r="E2523">
        <v>260</v>
      </c>
      <c r="F2523" s="1"/>
    </row>
    <row r="2524" spans="1:6" x14ac:dyDescent="0.3">
      <c r="A2524">
        <v>32183</v>
      </c>
      <c r="B2524" s="1" t="s">
        <v>2748</v>
      </c>
      <c r="C2524" s="1" t="s">
        <v>43221</v>
      </c>
      <c r="D2524">
        <v>72036003</v>
      </c>
      <c r="E2524">
        <v>2991</v>
      </c>
      <c r="F2524" s="1" t="s">
        <v>43217</v>
      </c>
    </row>
    <row r="2525" spans="1:6" x14ac:dyDescent="0.3">
      <c r="A2525">
        <v>32184</v>
      </c>
      <c r="B2525" s="1" t="s">
        <v>2748</v>
      </c>
      <c r="C2525" s="1" t="s">
        <v>43229</v>
      </c>
      <c r="D2525">
        <v>63970231</v>
      </c>
      <c r="E2525">
        <v>587</v>
      </c>
      <c r="F2525" s="1"/>
    </row>
    <row r="2526" spans="1:6" x14ac:dyDescent="0.3">
      <c r="A2526">
        <v>32185</v>
      </c>
      <c r="B2526" s="1" t="s">
        <v>2748</v>
      </c>
      <c r="C2526" s="1" t="s">
        <v>43231</v>
      </c>
      <c r="D2526">
        <v>62933331</v>
      </c>
      <c r="E2526">
        <v>2257</v>
      </c>
      <c r="F2526" s="1" t="s">
        <v>43224</v>
      </c>
    </row>
    <row r="2527" spans="1:6" x14ac:dyDescent="0.3">
      <c r="A2527">
        <v>32186</v>
      </c>
      <c r="B2527" s="1" t="s">
        <v>2748</v>
      </c>
      <c r="C2527" s="1" t="s">
        <v>43221</v>
      </c>
      <c r="D2527">
        <v>91014575</v>
      </c>
      <c r="E2527">
        <v>1116</v>
      </c>
      <c r="F2527" s="1" t="s">
        <v>43228</v>
      </c>
    </row>
    <row r="2528" spans="1:6" x14ac:dyDescent="0.3">
      <c r="A2528">
        <v>32187</v>
      </c>
      <c r="B2528" s="1" t="s">
        <v>2763</v>
      </c>
      <c r="C2528" s="1" t="s">
        <v>43223</v>
      </c>
      <c r="D2528">
        <v>28957480</v>
      </c>
      <c r="E2528">
        <v>3506</v>
      </c>
      <c r="F2528" s="1" t="s">
        <v>43217</v>
      </c>
    </row>
    <row r="2529" spans="1:6" x14ac:dyDescent="0.3">
      <c r="A2529">
        <v>32188</v>
      </c>
      <c r="B2529" s="1" t="s">
        <v>2763</v>
      </c>
      <c r="C2529" s="1" t="s">
        <v>43221</v>
      </c>
      <c r="D2529">
        <v>17456478</v>
      </c>
      <c r="E2529">
        <v>3225</v>
      </c>
      <c r="F2529" s="1"/>
    </row>
    <row r="2530" spans="1:6" x14ac:dyDescent="0.3">
      <c r="A2530">
        <v>32189</v>
      </c>
      <c r="B2530" s="1" t="s">
        <v>2763</v>
      </c>
      <c r="C2530" s="1" t="s">
        <v>43229</v>
      </c>
      <c r="D2530">
        <v>23034429</v>
      </c>
      <c r="E2530">
        <v>72</v>
      </c>
      <c r="F2530" s="1" t="s">
        <v>43224</v>
      </c>
    </row>
    <row r="2531" spans="1:6" x14ac:dyDescent="0.3">
      <c r="A2531">
        <v>32190</v>
      </c>
      <c r="B2531" s="1" t="s">
        <v>3025</v>
      </c>
      <c r="C2531" s="1" t="s">
        <v>43231</v>
      </c>
      <c r="D2531">
        <v>59762132</v>
      </c>
      <c r="E2531">
        <v>1872.8</v>
      </c>
      <c r="F2531" s="1" t="s">
        <v>43219</v>
      </c>
    </row>
    <row r="2532" spans="1:6" x14ac:dyDescent="0.3">
      <c r="A2532">
        <v>32191</v>
      </c>
      <c r="B2532" s="1" t="s">
        <v>3025</v>
      </c>
      <c r="C2532" s="1" t="s">
        <v>43216</v>
      </c>
      <c r="D2532">
        <v>62735038</v>
      </c>
      <c r="E2532">
        <v>7355</v>
      </c>
      <c r="F2532" s="1" t="s">
        <v>43217</v>
      </c>
    </row>
    <row r="2533" spans="1:6" x14ac:dyDescent="0.3">
      <c r="A2533">
        <v>32192</v>
      </c>
      <c r="B2533" s="1" t="s">
        <v>3025</v>
      </c>
      <c r="C2533" s="1" t="s">
        <v>43216</v>
      </c>
      <c r="D2533">
        <v>40499287</v>
      </c>
      <c r="E2533">
        <v>158</v>
      </c>
      <c r="F2533" s="1"/>
    </row>
    <row r="2534" spans="1:6" x14ac:dyDescent="0.3">
      <c r="A2534">
        <v>32193</v>
      </c>
      <c r="B2534" s="1" t="s">
        <v>3807</v>
      </c>
      <c r="C2534" s="1" t="s">
        <v>43231</v>
      </c>
      <c r="D2534">
        <v>72668206</v>
      </c>
      <c r="E2534">
        <v>8181</v>
      </c>
      <c r="F2534" s="1" t="s">
        <v>43217</v>
      </c>
    </row>
    <row r="2535" spans="1:6" x14ac:dyDescent="0.3">
      <c r="A2535">
        <v>32194</v>
      </c>
      <c r="B2535" s="1" t="s">
        <v>3807</v>
      </c>
      <c r="C2535" s="1" t="s">
        <v>43225</v>
      </c>
      <c r="D2535">
        <v>59887331</v>
      </c>
      <c r="E2535">
        <v>594</v>
      </c>
      <c r="F2535" s="1"/>
    </row>
    <row r="2536" spans="1:6" x14ac:dyDescent="0.3">
      <c r="A2536">
        <v>32195</v>
      </c>
      <c r="B2536" s="1" t="s">
        <v>1460</v>
      </c>
      <c r="C2536" s="1" t="s">
        <v>43225</v>
      </c>
      <c r="D2536">
        <v>45842748</v>
      </c>
      <c r="E2536">
        <v>3594</v>
      </c>
      <c r="F2536" s="1" t="s">
        <v>43217</v>
      </c>
    </row>
    <row r="2537" spans="1:6" x14ac:dyDescent="0.3">
      <c r="A2537">
        <v>32196</v>
      </c>
      <c r="B2537" s="1" t="s">
        <v>51</v>
      </c>
      <c r="C2537" s="1" t="s">
        <v>43223</v>
      </c>
      <c r="D2537">
        <v>56638652</v>
      </c>
      <c r="E2537">
        <v>43</v>
      </c>
      <c r="F2537" s="1" t="s">
        <v>43217</v>
      </c>
    </row>
    <row r="2538" spans="1:6" x14ac:dyDescent="0.3">
      <c r="A2538">
        <v>32197</v>
      </c>
      <c r="B2538" s="1" t="s">
        <v>51</v>
      </c>
      <c r="C2538" s="1" t="s">
        <v>43229</v>
      </c>
      <c r="D2538">
        <v>63000541</v>
      </c>
      <c r="E2538">
        <v>1156</v>
      </c>
      <c r="F2538" s="1"/>
    </row>
    <row r="2539" spans="1:6" x14ac:dyDescent="0.3">
      <c r="A2539">
        <v>32198</v>
      </c>
      <c r="B2539" s="1" t="s">
        <v>51</v>
      </c>
      <c r="C2539" s="1" t="s">
        <v>43229</v>
      </c>
      <c r="D2539">
        <v>81369602</v>
      </c>
      <c r="E2539">
        <v>928</v>
      </c>
      <c r="F2539" s="1" t="s">
        <v>43224</v>
      </c>
    </row>
    <row r="2540" spans="1:6" x14ac:dyDescent="0.3">
      <c r="A2540">
        <v>32199</v>
      </c>
      <c r="B2540" s="1" t="s">
        <v>3175</v>
      </c>
      <c r="C2540" s="1" t="s">
        <v>43216</v>
      </c>
      <c r="D2540">
        <v>15554768</v>
      </c>
      <c r="E2540">
        <v>851</v>
      </c>
      <c r="F2540" s="1" t="s">
        <v>43217</v>
      </c>
    </row>
    <row r="2541" spans="1:6" x14ac:dyDescent="0.3">
      <c r="A2541">
        <v>32200</v>
      </c>
      <c r="B2541" s="1" t="s">
        <v>3175</v>
      </c>
      <c r="C2541" s="1" t="s">
        <v>43230</v>
      </c>
      <c r="D2541">
        <v>95706283</v>
      </c>
      <c r="E2541">
        <v>2336</v>
      </c>
      <c r="F2541" s="1"/>
    </row>
    <row r="2542" spans="1:6" x14ac:dyDescent="0.3">
      <c r="A2542">
        <v>32201</v>
      </c>
      <c r="B2542" s="1" t="s">
        <v>716</v>
      </c>
      <c r="C2542" s="1" t="s">
        <v>43223</v>
      </c>
      <c r="D2542">
        <v>72722065</v>
      </c>
      <c r="E2542">
        <v>3232</v>
      </c>
      <c r="F2542" s="1" t="s">
        <v>43217</v>
      </c>
    </row>
    <row r="2543" spans="1:6" x14ac:dyDescent="0.3">
      <c r="A2543">
        <v>32202</v>
      </c>
      <c r="B2543" s="1" t="s">
        <v>2790</v>
      </c>
      <c r="C2543" s="1" t="s">
        <v>43226</v>
      </c>
      <c r="D2543">
        <v>53294521</v>
      </c>
      <c r="E2543">
        <v>2613</v>
      </c>
      <c r="F2543" s="1" t="s">
        <v>43217</v>
      </c>
    </row>
    <row r="2544" spans="1:6" x14ac:dyDescent="0.3">
      <c r="A2544">
        <v>32203</v>
      </c>
      <c r="B2544" s="1" t="s">
        <v>1638</v>
      </c>
      <c r="C2544" s="1" t="s">
        <v>43226</v>
      </c>
      <c r="D2544">
        <v>33870774</v>
      </c>
      <c r="E2544">
        <v>1289</v>
      </c>
      <c r="F2544" s="1" t="s">
        <v>43217</v>
      </c>
    </row>
    <row r="2545" spans="1:6" x14ac:dyDescent="0.3">
      <c r="A2545">
        <v>32204</v>
      </c>
      <c r="B2545" s="1" t="s">
        <v>1638</v>
      </c>
      <c r="C2545" s="1" t="s">
        <v>43225</v>
      </c>
      <c r="D2545">
        <v>9548128</v>
      </c>
      <c r="E2545">
        <v>2046</v>
      </c>
      <c r="F2545" s="1"/>
    </row>
    <row r="2546" spans="1:6" x14ac:dyDescent="0.3">
      <c r="A2546">
        <v>32205</v>
      </c>
      <c r="B2546" s="1" t="s">
        <v>3857</v>
      </c>
      <c r="C2546" s="1" t="s">
        <v>43230</v>
      </c>
      <c r="D2546">
        <v>85960626</v>
      </c>
      <c r="E2546">
        <v>4052</v>
      </c>
      <c r="F2546" s="1" t="s">
        <v>43217</v>
      </c>
    </row>
    <row r="2547" spans="1:6" x14ac:dyDescent="0.3">
      <c r="A2547">
        <v>32206</v>
      </c>
      <c r="B2547" s="1" t="s">
        <v>3857</v>
      </c>
      <c r="C2547" s="1" t="s">
        <v>43226</v>
      </c>
      <c r="D2547">
        <v>43997365</v>
      </c>
      <c r="E2547">
        <v>2142</v>
      </c>
      <c r="F2547" s="1"/>
    </row>
    <row r="2548" spans="1:6" x14ac:dyDescent="0.3">
      <c r="A2548">
        <v>32207</v>
      </c>
      <c r="B2548" s="1" t="s">
        <v>2413</v>
      </c>
      <c r="C2548" s="1" t="s">
        <v>43220</v>
      </c>
      <c r="D2548">
        <v>71571534</v>
      </c>
      <c r="E2548">
        <v>4269</v>
      </c>
      <c r="F2548" s="1" t="s">
        <v>43217</v>
      </c>
    </row>
    <row r="2549" spans="1:6" x14ac:dyDescent="0.3">
      <c r="A2549">
        <v>32208</v>
      </c>
      <c r="B2549" s="1" t="s">
        <v>2217</v>
      </c>
      <c r="C2549" s="1" t="s">
        <v>43216</v>
      </c>
      <c r="D2549">
        <v>10547238</v>
      </c>
      <c r="E2549">
        <v>2943</v>
      </c>
      <c r="F2549" s="1" t="s">
        <v>43217</v>
      </c>
    </row>
    <row r="2550" spans="1:6" x14ac:dyDescent="0.3">
      <c r="A2550">
        <v>32209</v>
      </c>
      <c r="B2550" s="1" t="s">
        <v>1252</v>
      </c>
      <c r="C2550" s="1" t="s">
        <v>43222</v>
      </c>
      <c r="D2550">
        <v>53045350</v>
      </c>
      <c r="E2550">
        <v>4231</v>
      </c>
      <c r="F2550" s="1" t="s">
        <v>43217</v>
      </c>
    </row>
    <row r="2551" spans="1:6" x14ac:dyDescent="0.3">
      <c r="A2551">
        <v>32210</v>
      </c>
      <c r="B2551" s="1" t="s">
        <v>1557</v>
      </c>
      <c r="C2551" s="1" t="s">
        <v>43230</v>
      </c>
      <c r="D2551">
        <v>92220371</v>
      </c>
      <c r="E2551">
        <v>4545</v>
      </c>
      <c r="F2551" s="1" t="s">
        <v>43217</v>
      </c>
    </row>
    <row r="2552" spans="1:6" x14ac:dyDescent="0.3">
      <c r="A2552">
        <v>32211</v>
      </c>
      <c r="B2552" s="1" t="s">
        <v>1557</v>
      </c>
      <c r="C2552" s="1" t="s">
        <v>43225</v>
      </c>
      <c r="D2552">
        <v>54287219</v>
      </c>
      <c r="E2552">
        <v>342</v>
      </c>
      <c r="F2552" s="1"/>
    </row>
    <row r="2553" spans="1:6" x14ac:dyDescent="0.3">
      <c r="A2553">
        <v>32212</v>
      </c>
      <c r="B2553" s="1" t="s">
        <v>2600</v>
      </c>
      <c r="C2553" s="1" t="s">
        <v>43226</v>
      </c>
      <c r="D2553">
        <v>77530604</v>
      </c>
      <c r="E2553">
        <v>3570</v>
      </c>
      <c r="F2553" s="1" t="s">
        <v>43217</v>
      </c>
    </row>
    <row r="2554" spans="1:6" x14ac:dyDescent="0.3">
      <c r="A2554">
        <v>32213</v>
      </c>
      <c r="B2554" s="1" t="s">
        <v>4055</v>
      </c>
      <c r="C2554" s="1" t="s">
        <v>9442</v>
      </c>
      <c r="D2554">
        <v>40611082</v>
      </c>
      <c r="E2554">
        <v>2309</v>
      </c>
      <c r="F2554" s="1" t="s">
        <v>43217</v>
      </c>
    </row>
    <row r="2555" spans="1:6" x14ac:dyDescent="0.3">
      <c r="A2555">
        <v>32214</v>
      </c>
      <c r="B2555" s="1" t="s">
        <v>4055</v>
      </c>
      <c r="C2555" s="1" t="s">
        <v>43229</v>
      </c>
      <c r="D2555">
        <v>97261964</v>
      </c>
      <c r="E2555">
        <v>124</v>
      </c>
      <c r="F2555" s="1"/>
    </row>
    <row r="2556" spans="1:6" x14ac:dyDescent="0.3">
      <c r="A2556">
        <v>32217</v>
      </c>
      <c r="B2556" s="1" t="s">
        <v>2742</v>
      </c>
      <c r="C2556" s="1" t="s">
        <v>43221</v>
      </c>
      <c r="D2556">
        <v>86879318</v>
      </c>
      <c r="E2556">
        <v>1962</v>
      </c>
      <c r="F2556" s="1" t="s">
        <v>43217</v>
      </c>
    </row>
    <row r="2557" spans="1:6" x14ac:dyDescent="0.3">
      <c r="A2557">
        <v>32218</v>
      </c>
      <c r="B2557" s="1" t="s">
        <v>674</v>
      </c>
      <c r="C2557" s="1" t="s">
        <v>43221</v>
      </c>
      <c r="D2557">
        <v>28522896</v>
      </c>
      <c r="E2557">
        <v>3860</v>
      </c>
      <c r="F2557" s="1" t="s">
        <v>43217</v>
      </c>
    </row>
    <row r="2558" spans="1:6" x14ac:dyDescent="0.3">
      <c r="A2558">
        <v>32219</v>
      </c>
      <c r="B2558" s="1" t="s">
        <v>27</v>
      </c>
      <c r="C2558" s="1" t="s">
        <v>43221</v>
      </c>
      <c r="D2558">
        <v>87020074</v>
      </c>
      <c r="E2558">
        <v>2643</v>
      </c>
      <c r="F2558" s="1" t="s">
        <v>43217</v>
      </c>
    </row>
    <row r="2559" spans="1:6" x14ac:dyDescent="0.3">
      <c r="A2559">
        <v>32220</v>
      </c>
      <c r="B2559" s="1" t="s">
        <v>27</v>
      </c>
      <c r="C2559" s="1" t="s">
        <v>43220</v>
      </c>
      <c r="D2559">
        <v>66210120</v>
      </c>
      <c r="E2559">
        <v>361</v>
      </c>
      <c r="F2559" s="1"/>
    </row>
    <row r="2560" spans="1:6" x14ac:dyDescent="0.3">
      <c r="A2560">
        <v>32221</v>
      </c>
      <c r="B2560" s="1" t="s">
        <v>1957</v>
      </c>
      <c r="C2560" s="1" t="s">
        <v>43218</v>
      </c>
      <c r="D2560">
        <v>54550802</v>
      </c>
      <c r="E2560">
        <v>2283</v>
      </c>
      <c r="F2560" s="1" t="s">
        <v>43217</v>
      </c>
    </row>
    <row r="2561" spans="1:6" x14ac:dyDescent="0.3">
      <c r="A2561">
        <v>32222</v>
      </c>
      <c r="B2561" s="1" t="s">
        <v>3757</v>
      </c>
      <c r="C2561" s="1" t="s">
        <v>43226</v>
      </c>
      <c r="D2561">
        <v>84353714</v>
      </c>
      <c r="E2561">
        <v>2317.5</v>
      </c>
      <c r="F2561" s="1" t="s">
        <v>43219</v>
      </c>
    </row>
    <row r="2562" spans="1:6" x14ac:dyDescent="0.3">
      <c r="A2562">
        <v>32223</v>
      </c>
      <c r="B2562" s="1" t="s">
        <v>4079</v>
      </c>
      <c r="C2562" s="1" t="s">
        <v>43227</v>
      </c>
      <c r="D2562">
        <v>23485905</v>
      </c>
      <c r="E2562">
        <v>2027</v>
      </c>
      <c r="F2562" s="1" t="s">
        <v>43217</v>
      </c>
    </row>
    <row r="2563" spans="1:6" x14ac:dyDescent="0.3">
      <c r="A2563">
        <v>32224</v>
      </c>
      <c r="B2563" s="1" t="s">
        <v>557</v>
      </c>
      <c r="C2563" s="1" t="s">
        <v>43218</v>
      </c>
      <c r="D2563">
        <v>47185248</v>
      </c>
      <c r="E2563">
        <v>3223</v>
      </c>
      <c r="F2563" s="1" t="s">
        <v>43217</v>
      </c>
    </row>
    <row r="2564" spans="1:6" x14ac:dyDescent="0.3">
      <c r="A2564">
        <v>32225</v>
      </c>
      <c r="B2564" s="1" t="s">
        <v>1029</v>
      </c>
      <c r="C2564" s="1" t="s">
        <v>43223</v>
      </c>
      <c r="D2564">
        <v>34779352</v>
      </c>
      <c r="E2564">
        <v>4898</v>
      </c>
      <c r="F2564" s="1" t="s">
        <v>43217</v>
      </c>
    </row>
    <row r="2565" spans="1:6" x14ac:dyDescent="0.3">
      <c r="A2565">
        <v>32226</v>
      </c>
      <c r="B2565" s="1" t="s">
        <v>1029</v>
      </c>
      <c r="C2565" s="1" t="s">
        <v>43222</v>
      </c>
      <c r="D2565">
        <v>16274184</v>
      </c>
      <c r="E2565">
        <v>23</v>
      </c>
      <c r="F2565" s="1"/>
    </row>
    <row r="2566" spans="1:6" x14ac:dyDescent="0.3">
      <c r="A2566">
        <v>32227</v>
      </c>
      <c r="B2566" s="1" t="s">
        <v>1029</v>
      </c>
      <c r="C2566" s="1" t="s">
        <v>43223</v>
      </c>
      <c r="D2566">
        <v>90722965</v>
      </c>
      <c r="E2566">
        <v>1302</v>
      </c>
      <c r="F2566" s="1" t="s">
        <v>43224</v>
      </c>
    </row>
    <row r="2567" spans="1:6" x14ac:dyDescent="0.3">
      <c r="A2567">
        <v>32228</v>
      </c>
      <c r="B2567" s="1" t="s">
        <v>3831</v>
      </c>
      <c r="C2567" s="1" t="s">
        <v>43218</v>
      </c>
      <c r="D2567">
        <v>49145901</v>
      </c>
      <c r="E2567">
        <v>3804</v>
      </c>
      <c r="F2567" s="1" t="s">
        <v>43217</v>
      </c>
    </row>
    <row r="2568" spans="1:6" x14ac:dyDescent="0.3">
      <c r="A2568">
        <v>32229</v>
      </c>
      <c r="B2568" s="1" t="s">
        <v>1487</v>
      </c>
      <c r="C2568" s="1" t="s">
        <v>43222</v>
      </c>
      <c r="D2568">
        <v>78941809</v>
      </c>
      <c r="E2568">
        <v>1428</v>
      </c>
      <c r="F2568" s="1" t="s">
        <v>43217</v>
      </c>
    </row>
    <row r="2569" spans="1:6" x14ac:dyDescent="0.3">
      <c r="A2569">
        <v>32230</v>
      </c>
      <c r="B2569" s="1" t="s">
        <v>1487</v>
      </c>
      <c r="C2569" s="1" t="s">
        <v>43227</v>
      </c>
      <c r="D2569">
        <v>6592476</v>
      </c>
      <c r="E2569">
        <v>4007</v>
      </c>
      <c r="F2569" s="1"/>
    </row>
    <row r="2570" spans="1:6" x14ac:dyDescent="0.3">
      <c r="A2570">
        <v>32231</v>
      </c>
      <c r="B2570" s="1" t="s">
        <v>1487</v>
      </c>
      <c r="C2570" s="1" t="s">
        <v>43225</v>
      </c>
      <c r="D2570">
        <v>30378473</v>
      </c>
      <c r="E2570">
        <v>720</v>
      </c>
      <c r="F2570" s="1" t="s">
        <v>43224</v>
      </c>
    </row>
    <row r="2571" spans="1:6" x14ac:dyDescent="0.3">
      <c r="A2571">
        <v>32232</v>
      </c>
      <c r="B2571" s="1" t="s">
        <v>1487</v>
      </c>
      <c r="C2571" s="1" t="s">
        <v>43225</v>
      </c>
      <c r="D2571">
        <v>50147646</v>
      </c>
      <c r="E2571">
        <v>1167</v>
      </c>
      <c r="F2571" s="1"/>
    </row>
    <row r="2572" spans="1:6" x14ac:dyDescent="0.3">
      <c r="A2572">
        <v>32233</v>
      </c>
      <c r="B2572" s="1" t="s">
        <v>1932</v>
      </c>
      <c r="C2572" s="1" t="s">
        <v>43225</v>
      </c>
      <c r="D2572">
        <v>58173835</v>
      </c>
      <c r="E2572">
        <v>2141</v>
      </c>
      <c r="F2572" s="1" t="s">
        <v>43217</v>
      </c>
    </row>
    <row r="2573" spans="1:6" x14ac:dyDescent="0.3">
      <c r="A2573">
        <v>32234</v>
      </c>
      <c r="B2573" s="1" t="s">
        <v>439</v>
      </c>
      <c r="C2573" s="1" t="s">
        <v>43227</v>
      </c>
      <c r="D2573">
        <v>67964726</v>
      </c>
      <c r="E2573">
        <v>2933</v>
      </c>
      <c r="F2573" s="1" t="s">
        <v>43217</v>
      </c>
    </row>
    <row r="2574" spans="1:6" x14ac:dyDescent="0.3">
      <c r="A2574">
        <v>32235</v>
      </c>
      <c r="B2574" s="1" t="s">
        <v>1366</v>
      </c>
      <c r="C2574" s="1" t="s">
        <v>43227</v>
      </c>
      <c r="D2574">
        <v>28358316</v>
      </c>
      <c r="E2574">
        <v>6646</v>
      </c>
      <c r="F2574" s="1" t="s">
        <v>43217</v>
      </c>
    </row>
    <row r="2575" spans="1:6" x14ac:dyDescent="0.3">
      <c r="A2575">
        <v>32236</v>
      </c>
      <c r="B2575" s="1" t="s">
        <v>1366</v>
      </c>
      <c r="C2575" s="1" t="s">
        <v>43225</v>
      </c>
      <c r="D2575">
        <v>41125863</v>
      </c>
      <c r="E2575">
        <v>586</v>
      </c>
      <c r="F2575" s="1" t="s">
        <v>43228</v>
      </c>
    </row>
    <row r="2576" spans="1:6" x14ac:dyDescent="0.3">
      <c r="A2576">
        <v>32237</v>
      </c>
      <c r="B2576" s="1" t="s">
        <v>2641</v>
      </c>
      <c r="C2576" s="1" t="s">
        <v>43222</v>
      </c>
      <c r="D2576">
        <v>50836545</v>
      </c>
      <c r="E2576">
        <v>3090</v>
      </c>
      <c r="F2576" s="1" t="s">
        <v>43217</v>
      </c>
    </row>
    <row r="2577" spans="1:6" x14ac:dyDescent="0.3">
      <c r="A2577">
        <v>32238</v>
      </c>
      <c r="B2577" s="1" t="s">
        <v>2641</v>
      </c>
      <c r="C2577" s="1" t="s">
        <v>43220</v>
      </c>
      <c r="D2577">
        <v>37756449</v>
      </c>
      <c r="E2577">
        <v>893</v>
      </c>
      <c r="F2577" s="1"/>
    </row>
    <row r="2578" spans="1:6" x14ac:dyDescent="0.3">
      <c r="A2578">
        <v>32239</v>
      </c>
      <c r="B2578" s="1" t="s">
        <v>1126</v>
      </c>
      <c r="C2578" s="1" t="s">
        <v>43226</v>
      </c>
      <c r="D2578">
        <v>89983695</v>
      </c>
      <c r="E2578">
        <v>3106</v>
      </c>
      <c r="F2578" s="1" t="s">
        <v>43217</v>
      </c>
    </row>
    <row r="2579" spans="1:6" x14ac:dyDescent="0.3">
      <c r="A2579">
        <v>32242</v>
      </c>
      <c r="B2579" s="1" t="s">
        <v>3477</v>
      </c>
      <c r="C2579" s="1" t="s">
        <v>43230</v>
      </c>
      <c r="D2579">
        <v>34419673</v>
      </c>
      <c r="E2579">
        <v>3060</v>
      </c>
      <c r="F2579" s="1" t="s">
        <v>43217</v>
      </c>
    </row>
    <row r="2580" spans="1:6" x14ac:dyDescent="0.3">
      <c r="A2580">
        <v>32243</v>
      </c>
      <c r="B2580" s="1" t="s">
        <v>3477</v>
      </c>
      <c r="C2580" s="1" t="s">
        <v>43229</v>
      </c>
      <c r="D2580">
        <v>17804307</v>
      </c>
      <c r="E2580">
        <v>1412</v>
      </c>
      <c r="F2580" s="1"/>
    </row>
    <row r="2581" spans="1:6" x14ac:dyDescent="0.3">
      <c r="A2581">
        <v>32244</v>
      </c>
      <c r="B2581" s="1" t="s">
        <v>3477</v>
      </c>
      <c r="C2581" s="1" t="s">
        <v>9442</v>
      </c>
      <c r="D2581">
        <v>56432241</v>
      </c>
      <c r="E2581">
        <v>2704</v>
      </c>
      <c r="F2581" s="1" t="s">
        <v>43224</v>
      </c>
    </row>
    <row r="2582" spans="1:6" x14ac:dyDescent="0.3">
      <c r="A2582">
        <v>32245</v>
      </c>
      <c r="B2582" s="1" t="s">
        <v>3477</v>
      </c>
      <c r="C2582" s="1" t="s">
        <v>43225</v>
      </c>
      <c r="D2582">
        <v>87436866</v>
      </c>
      <c r="E2582">
        <v>2181</v>
      </c>
      <c r="F2582" s="1"/>
    </row>
    <row r="2583" spans="1:6" x14ac:dyDescent="0.3">
      <c r="A2583">
        <v>32246</v>
      </c>
      <c r="B2583" s="1" t="s">
        <v>149</v>
      </c>
      <c r="C2583" s="1" t="s">
        <v>43231</v>
      </c>
      <c r="D2583">
        <v>38381874</v>
      </c>
      <c r="E2583">
        <v>6741</v>
      </c>
      <c r="F2583" s="1" t="s">
        <v>43217</v>
      </c>
    </row>
    <row r="2584" spans="1:6" x14ac:dyDescent="0.3">
      <c r="A2584">
        <v>32247</v>
      </c>
      <c r="B2584" s="1" t="s">
        <v>4261</v>
      </c>
      <c r="C2584" s="1" t="s">
        <v>43226</v>
      </c>
      <c r="D2584">
        <v>47834515</v>
      </c>
      <c r="E2584">
        <v>7593</v>
      </c>
      <c r="F2584" s="1" t="s">
        <v>43217</v>
      </c>
    </row>
    <row r="2585" spans="1:6" x14ac:dyDescent="0.3">
      <c r="A2585">
        <v>32248</v>
      </c>
      <c r="B2585" s="1" t="s">
        <v>990</v>
      </c>
      <c r="C2585" s="1" t="s">
        <v>43220</v>
      </c>
      <c r="D2585">
        <v>53213423</v>
      </c>
      <c r="E2585">
        <v>3448</v>
      </c>
      <c r="F2585" s="1" t="s">
        <v>43217</v>
      </c>
    </row>
    <row r="2586" spans="1:6" x14ac:dyDescent="0.3">
      <c r="A2586">
        <v>32249</v>
      </c>
      <c r="B2586" s="1" t="s">
        <v>2603</v>
      </c>
      <c r="C2586" s="1" t="s">
        <v>43226</v>
      </c>
      <c r="D2586">
        <v>89471458</v>
      </c>
      <c r="E2586">
        <v>731</v>
      </c>
      <c r="F2586" s="1" t="s">
        <v>43217</v>
      </c>
    </row>
    <row r="2587" spans="1:6" x14ac:dyDescent="0.3">
      <c r="A2587">
        <v>32250</v>
      </c>
      <c r="B2587" s="1" t="s">
        <v>2603</v>
      </c>
      <c r="C2587" s="1" t="s">
        <v>43231</v>
      </c>
      <c r="D2587">
        <v>4367113</v>
      </c>
      <c r="E2587">
        <v>6569</v>
      </c>
      <c r="F2587" s="1"/>
    </row>
    <row r="2588" spans="1:6" x14ac:dyDescent="0.3">
      <c r="A2588">
        <v>32251</v>
      </c>
      <c r="B2588" s="1" t="s">
        <v>1292</v>
      </c>
      <c r="C2588" s="1" t="s">
        <v>43226</v>
      </c>
      <c r="D2588">
        <v>62772446</v>
      </c>
      <c r="E2588">
        <v>6888</v>
      </c>
      <c r="F2588" s="1" t="s">
        <v>43217</v>
      </c>
    </row>
    <row r="2589" spans="1:6" x14ac:dyDescent="0.3">
      <c r="A2589">
        <v>32252</v>
      </c>
      <c r="B2589" s="1" t="s">
        <v>1292</v>
      </c>
      <c r="C2589" s="1" t="s">
        <v>43225</v>
      </c>
      <c r="D2589">
        <v>70580106</v>
      </c>
      <c r="E2589">
        <v>107</v>
      </c>
      <c r="F2589" s="1"/>
    </row>
    <row r="2590" spans="1:6" x14ac:dyDescent="0.3">
      <c r="A2590">
        <v>32253</v>
      </c>
      <c r="B2590" s="1" t="s">
        <v>1292</v>
      </c>
      <c r="C2590" s="1" t="s">
        <v>43231</v>
      </c>
      <c r="D2590">
        <v>83566981</v>
      </c>
      <c r="E2590">
        <v>43</v>
      </c>
      <c r="F2590" s="1" t="s">
        <v>43224</v>
      </c>
    </row>
    <row r="2591" spans="1:6" x14ac:dyDescent="0.3">
      <c r="A2591">
        <v>32254</v>
      </c>
      <c r="B2591" s="1" t="s">
        <v>1292</v>
      </c>
      <c r="C2591" s="1" t="s">
        <v>43227</v>
      </c>
      <c r="D2591">
        <v>89576708</v>
      </c>
      <c r="E2591">
        <v>487</v>
      </c>
      <c r="F2591" s="1"/>
    </row>
    <row r="2592" spans="1:6" x14ac:dyDescent="0.3">
      <c r="A2592">
        <v>32255</v>
      </c>
      <c r="B2592" s="1" t="s">
        <v>4140</v>
      </c>
      <c r="C2592" s="1" t="s">
        <v>43229</v>
      </c>
      <c r="D2592">
        <v>79988079</v>
      </c>
      <c r="E2592">
        <v>6943</v>
      </c>
      <c r="F2592" s="1" t="s">
        <v>43217</v>
      </c>
    </row>
    <row r="2593" spans="1:6" x14ac:dyDescent="0.3">
      <c r="A2593">
        <v>32256</v>
      </c>
      <c r="B2593" s="1" t="s">
        <v>4161</v>
      </c>
      <c r="C2593" s="1" t="s">
        <v>43225</v>
      </c>
      <c r="D2593">
        <v>67909365</v>
      </c>
      <c r="E2593">
        <v>709</v>
      </c>
      <c r="F2593" s="1" t="s">
        <v>43217</v>
      </c>
    </row>
    <row r="2594" spans="1:6" x14ac:dyDescent="0.3">
      <c r="A2594">
        <v>32257</v>
      </c>
      <c r="B2594" s="1" t="s">
        <v>4161</v>
      </c>
      <c r="C2594" s="1" t="s">
        <v>43230</v>
      </c>
      <c r="D2594">
        <v>62647110</v>
      </c>
      <c r="E2594">
        <v>968</v>
      </c>
      <c r="F2594" s="1"/>
    </row>
    <row r="2595" spans="1:6" x14ac:dyDescent="0.3">
      <c r="A2595">
        <v>32258</v>
      </c>
      <c r="B2595" s="1" t="s">
        <v>4161</v>
      </c>
      <c r="C2595" s="1" t="s">
        <v>43226</v>
      </c>
      <c r="D2595">
        <v>34857571</v>
      </c>
      <c r="E2595">
        <v>2441</v>
      </c>
      <c r="F2595" s="1" t="s">
        <v>43224</v>
      </c>
    </row>
    <row r="2596" spans="1:6" x14ac:dyDescent="0.3">
      <c r="A2596">
        <v>32259</v>
      </c>
      <c r="B2596" s="1" t="s">
        <v>2787</v>
      </c>
      <c r="C2596" s="1" t="s">
        <v>43227</v>
      </c>
      <c r="D2596">
        <v>85359781</v>
      </c>
      <c r="E2596">
        <v>2140</v>
      </c>
      <c r="F2596" s="1" t="s">
        <v>43217</v>
      </c>
    </row>
    <row r="2597" spans="1:6" x14ac:dyDescent="0.3">
      <c r="A2597">
        <v>32260</v>
      </c>
      <c r="B2597" s="1" t="s">
        <v>1604</v>
      </c>
      <c r="C2597" s="1" t="s">
        <v>43229</v>
      </c>
      <c r="D2597">
        <v>37730187</v>
      </c>
      <c r="E2597">
        <v>1964</v>
      </c>
      <c r="F2597" s="1" t="s">
        <v>43217</v>
      </c>
    </row>
    <row r="2598" spans="1:6" x14ac:dyDescent="0.3">
      <c r="A2598">
        <v>32261</v>
      </c>
      <c r="B2598" s="1" t="s">
        <v>3966</v>
      </c>
      <c r="C2598" s="1" t="s">
        <v>43225</v>
      </c>
      <c r="D2598">
        <v>409156</v>
      </c>
      <c r="E2598">
        <v>4674</v>
      </c>
      <c r="F2598" s="1" t="s">
        <v>43217</v>
      </c>
    </row>
    <row r="2599" spans="1:6" x14ac:dyDescent="0.3">
      <c r="A2599">
        <v>32262</v>
      </c>
      <c r="B2599" s="1" t="s">
        <v>3218</v>
      </c>
      <c r="C2599" s="1" t="s">
        <v>43225</v>
      </c>
      <c r="D2599">
        <v>19923216</v>
      </c>
      <c r="E2599">
        <v>1595</v>
      </c>
      <c r="F2599" s="1" t="s">
        <v>43217</v>
      </c>
    </row>
    <row r="2600" spans="1:6" x14ac:dyDescent="0.3">
      <c r="A2600">
        <v>32263</v>
      </c>
      <c r="B2600" s="1" t="s">
        <v>3218</v>
      </c>
      <c r="C2600" s="1" t="s">
        <v>43220</v>
      </c>
      <c r="D2600">
        <v>27709353</v>
      </c>
      <c r="E2600">
        <v>892</v>
      </c>
      <c r="F2600" s="1"/>
    </row>
    <row r="2601" spans="1:6" x14ac:dyDescent="0.3">
      <c r="A2601">
        <v>32264</v>
      </c>
      <c r="B2601" s="1" t="s">
        <v>1517</v>
      </c>
      <c r="C2601" s="1" t="s">
        <v>43225</v>
      </c>
      <c r="D2601">
        <v>90704673</v>
      </c>
      <c r="E2601">
        <v>2934</v>
      </c>
      <c r="F2601" s="1" t="s">
        <v>43217</v>
      </c>
    </row>
    <row r="2602" spans="1:6" x14ac:dyDescent="0.3">
      <c r="A2602">
        <v>32265</v>
      </c>
      <c r="B2602" s="1" t="s">
        <v>1130</v>
      </c>
      <c r="C2602" s="1" t="s">
        <v>43216</v>
      </c>
      <c r="D2602">
        <v>8956242</v>
      </c>
      <c r="E2602">
        <v>2975</v>
      </c>
      <c r="F2602" s="1" t="s">
        <v>43217</v>
      </c>
    </row>
    <row r="2603" spans="1:6" x14ac:dyDescent="0.3">
      <c r="A2603">
        <v>32266</v>
      </c>
      <c r="B2603" s="1" t="s">
        <v>1130</v>
      </c>
      <c r="C2603" s="1" t="s">
        <v>43220</v>
      </c>
      <c r="D2603">
        <v>89473181</v>
      </c>
      <c r="E2603">
        <v>167</v>
      </c>
      <c r="F2603" s="1" t="s">
        <v>43217</v>
      </c>
    </row>
    <row r="2604" spans="1:6" x14ac:dyDescent="0.3">
      <c r="A2604">
        <v>32267</v>
      </c>
      <c r="B2604" s="1" t="s">
        <v>4448</v>
      </c>
      <c r="C2604" s="1" t="s">
        <v>43216</v>
      </c>
      <c r="D2604">
        <v>50274485</v>
      </c>
      <c r="E2604">
        <v>2103</v>
      </c>
      <c r="F2604" s="1" t="s">
        <v>43217</v>
      </c>
    </row>
    <row r="2605" spans="1:6" x14ac:dyDescent="0.3">
      <c r="A2605">
        <v>32268</v>
      </c>
      <c r="B2605" s="1" t="s">
        <v>4448</v>
      </c>
      <c r="C2605" s="1" t="s">
        <v>43227</v>
      </c>
      <c r="D2605">
        <v>14609361</v>
      </c>
      <c r="E2605">
        <v>47</v>
      </c>
      <c r="F2605" s="1"/>
    </row>
    <row r="2606" spans="1:6" x14ac:dyDescent="0.3">
      <c r="A2606">
        <v>32269</v>
      </c>
      <c r="B2606" s="1" t="s">
        <v>2007</v>
      </c>
      <c r="C2606" s="1" t="s">
        <v>43220</v>
      </c>
      <c r="D2606">
        <v>5029577</v>
      </c>
      <c r="E2606">
        <v>2293</v>
      </c>
      <c r="F2606" s="1" t="s">
        <v>43217</v>
      </c>
    </row>
    <row r="2607" spans="1:6" x14ac:dyDescent="0.3">
      <c r="A2607">
        <v>32270</v>
      </c>
      <c r="B2607" s="1" t="s">
        <v>2448</v>
      </c>
      <c r="C2607" s="1" t="s">
        <v>9442</v>
      </c>
      <c r="D2607">
        <v>10131866</v>
      </c>
      <c r="E2607">
        <v>770</v>
      </c>
      <c r="F2607" s="1" t="s">
        <v>43217</v>
      </c>
    </row>
    <row r="2608" spans="1:6" x14ac:dyDescent="0.3">
      <c r="A2608">
        <v>32271</v>
      </c>
      <c r="B2608" s="1" t="s">
        <v>2448</v>
      </c>
      <c r="C2608" s="1" t="s">
        <v>43231</v>
      </c>
      <c r="D2608">
        <v>17327452</v>
      </c>
      <c r="E2608">
        <v>1192</v>
      </c>
      <c r="F2608" s="1"/>
    </row>
    <row r="2609" spans="1:6" x14ac:dyDescent="0.3">
      <c r="A2609">
        <v>32272</v>
      </c>
      <c r="B2609" s="1" t="s">
        <v>2448</v>
      </c>
      <c r="C2609" s="1" t="s">
        <v>9442</v>
      </c>
      <c r="D2609">
        <v>43612647</v>
      </c>
      <c r="E2609">
        <v>1771</v>
      </c>
      <c r="F2609" s="1" t="s">
        <v>43224</v>
      </c>
    </row>
    <row r="2610" spans="1:6" x14ac:dyDescent="0.3">
      <c r="A2610">
        <v>32273</v>
      </c>
      <c r="B2610" s="1" t="s">
        <v>2363</v>
      </c>
      <c r="C2610" s="1" t="s">
        <v>43231</v>
      </c>
      <c r="D2610">
        <v>92063742</v>
      </c>
      <c r="E2610">
        <v>3175</v>
      </c>
      <c r="F2610" s="1" t="s">
        <v>43217</v>
      </c>
    </row>
    <row r="2611" spans="1:6" x14ac:dyDescent="0.3">
      <c r="A2611">
        <v>32274</v>
      </c>
      <c r="B2611" s="1" t="s">
        <v>2396</v>
      </c>
      <c r="C2611" s="1" t="s">
        <v>43222</v>
      </c>
      <c r="D2611">
        <v>4341131</v>
      </c>
      <c r="E2611">
        <v>2438</v>
      </c>
      <c r="F2611" s="1" t="s">
        <v>43217</v>
      </c>
    </row>
    <row r="2612" spans="1:6" x14ac:dyDescent="0.3">
      <c r="A2612">
        <v>32275</v>
      </c>
      <c r="B2612" s="1" t="s">
        <v>140</v>
      </c>
      <c r="C2612" s="1" t="s">
        <v>43227</v>
      </c>
      <c r="D2612">
        <v>40902030</v>
      </c>
      <c r="E2612">
        <v>9541</v>
      </c>
      <c r="F2612" s="1" t="s">
        <v>43217</v>
      </c>
    </row>
    <row r="2613" spans="1:6" x14ac:dyDescent="0.3">
      <c r="A2613">
        <v>32276</v>
      </c>
      <c r="B2613" s="1" t="s">
        <v>150</v>
      </c>
      <c r="C2613" s="1" t="s">
        <v>43230</v>
      </c>
      <c r="D2613">
        <v>77830534</v>
      </c>
      <c r="E2613">
        <v>5569</v>
      </c>
      <c r="F2613" s="1" t="s">
        <v>43217</v>
      </c>
    </row>
    <row r="2614" spans="1:6" x14ac:dyDescent="0.3">
      <c r="A2614">
        <v>32277</v>
      </c>
      <c r="B2614" s="1" t="s">
        <v>1672</v>
      </c>
      <c r="C2614" s="1" t="s">
        <v>43216</v>
      </c>
      <c r="D2614">
        <v>88398128</v>
      </c>
      <c r="E2614">
        <v>5194</v>
      </c>
      <c r="F2614" s="1" t="s">
        <v>43219</v>
      </c>
    </row>
    <row r="2615" spans="1:6" x14ac:dyDescent="0.3">
      <c r="A2615">
        <v>32278</v>
      </c>
      <c r="B2615" s="1" t="s">
        <v>1672</v>
      </c>
      <c r="C2615" s="1" t="s">
        <v>43229</v>
      </c>
      <c r="D2615">
        <v>91595464</v>
      </c>
      <c r="E2615">
        <v>14164</v>
      </c>
      <c r="F2615" s="1" t="s">
        <v>43217</v>
      </c>
    </row>
    <row r="2616" spans="1:6" x14ac:dyDescent="0.3">
      <c r="A2616">
        <v>32280</v>
      </c>
      <c r="B2616" s="1" t="s">
        <v>1240</v>
      </c>
      <c r="C2616" s="1" t="s">
        <v>43220</v>
      </c>
      <c r="D2616">
        <v>67560100</v>
      </c>
      <c r="E2616">
        <v>5403</v>
      </c>
      <c r="F2616" s="1" t="s">
        <v>43217</v>
      </c>
    </row>
    <row r="2617" spans="1:6" x14ac:dyDescent="0.3">
      <c r="A2617">
        <v>32281</v>
      </c>
      <c r="B2617" s="1" t="s">
        <v>1081</v>
      </c>
      <c r="C2617" s="1" t="s">
        <v>43230</v>
      </c>
      <c r="D2617">
        <v>44169485</v>
      </c>
      <c r="E2617">
        <v>1774</v>
      </c>
      <c r="F2617" s="1" t="s">
        <v>43217</v>
      </c>
    </row>
    <row r="2618" spans="1:6" x14ac:dyDescent="0.3">
      <c r="A2618">
        <v>32282</v>
      </c>
      <c r="B2618" s="1" t="s">
        <v>1081</v>
      </c>
      <c r="C2618" s="1" t="s">
        <v>43226</v>
      </c>
      <c r="D2618">
        <v>16633075</v>
      </c>
      <c r="E2618">
        <v>1916</v>
      </c>
      <c r="F2618" s="1"/>
    </row>
    <row r="2619" spans="1:6" x14ac:dyDescent="0.3">
      <c r="A2619">
        <v>32283</v>
      </c>
      <c r="B2619" s="1" t="s">
        <v>1955</v>
      </c>
      <c r="C2619" s="1" t="s">
        <v>43226</v>
      </c>
      <c r="D2619">
        <v>27420634</v>
      </c>
      <c r="E2619">
        <v>6624</v>
      </c>
      <c r="F2619" s="1" t="s">
        <v>43217</v>
      </c>
    </row>
    <row r="2620" spans="1:6" x14ac:dyDescent="0.3">
      <c r="A2620">
        <v>32284</v>
      </c>
      <c r="B2620" s="1" t="s">
        <v>13</v>
      </c>
      <c r="C2620" s="1" t="s">
        <v>43216</v>
      </c>
      <c r="D2620">
        <v>67027497</v>
      </c>
      <c r="E2620">
        <v>2736</v>
      </c>
      <c r="F2620" s="1" t="s">
        <v>43217</v>
      </c>
    </row>
    <row r="2621" spans="1:6" x14ac:dyDescent="0.3">
      <c r="A2621">
        <v>32285</v>
      </c>
      <c r="B2621" s="1" t="s">
        <v>2788</v>
      </c>
      <c r="C2621" s="1" t="s">
        <v>43229</v>
      </c>
      <c r="D2621">
        <v>71021574</v>
      </c>
      <c r="E2621">
        <v>847</v>
      </c>
      <c r="F2621" s="1" t="s">
        <v>43217</v>
      </c>
    </row>
    <row r="2622" spans="1:6" x14ac:dyDescent="0.3">
      <c r="A2622">
        <v>32286</v>
      </c>
      <c r="B2622" s="1" t="s">
        <v>2788</v>
      </c>
      <c r="C2622" s="1" t="s">
        <v>43221</v>
      </c>
      <c r="D2622">
        <v>37152791</v>
      </c>
      <c r="E2622">
        <v>1150</v>
      </c>
      <c r="F2622" s="1"/>
    </row>
    <row r="2623" spans="1:6" x14ac:dyDescent="0.3">
      <c r="A2623">
        <v>32287</v>
      </c>
      <c r="B2623" s="1" t="s">
        <v>1449</v>
      </c>
      <c r="C2623" s="1" t="s">
        <v>43220</v>
      </c>
      <c r="D2623">
        <v>25971132</v>
      </c>
      <c r="E2623">
        <v>2625</v>
      </c>
      <c r="F2623" s="1" t="s">
        <v>43217</v>
      </c>
    </row>
    <row r="2624" spans="1:6" x14ac:dyDescent="0.3">
      <c r="A2624">
        <v>32288</v>
      </c>
      <c r="B2624" s="1" t="s">
        <v>1449</v>
      </c>
      <c r="C2624" s="1" t="s">
        <v>43226</v>
      </c>
      <c r="D2624">
        <v>22193175</v>
      </c>
      <c r="E2624">
        <v>1480</v>
      </c>
      <c r="F2624" s="1"/>
    </row>
    <row r="2625" spans="1:6" x14ac:dyDescent="0.3">
      <c r="A2625">
        <v>32289</v>
      </c>
      <c r="B2625" s="1" t="s">
        <v>1449</v>
      </c>
      <c r="C2625" s="1" t="s">
        <v>43218</v>
      </c>
      <c r="D2625">
        <v>98307567</v>
      </c>
      <c r="E2625">
        <v>1711</v>
      </c>
      <c r="F2625" s="1" t="s">
        <v>43224</v>
      </c>
    </row>
    <row r="2626" spans="1:6" x14ac:dyDescent="0.3">
      <c r="A2626">
        <v>32290</v>
      </c>
      <c r="B2626" s="1" t="s">
        <v>1449</v>
      </c>
      <c r="C2626" s="1" t="s">
        <v>43218</v>
      </c>
      <c r="D2626">
        <v>13919747</v>
      </c>
      <c r="E2626">
        <v>765</v>
      </c>
      <c r="F2626" s="1"/>
    </row>
    <row r="2627" spans="1:6" x14ac:dyDescent="0.3">
      <c r="A2627">
        <v>32291</v>
      </c>
      <c r="B2627" s="1" t="s">
        <v>3808</v>
      </c>
      <c r="C2627" s="1" t="s">
        <v>43222</v>
      </c>
      <c r="D2627">
        <v>86137228</v>
      </c>
      <c r="E2627">
        <v>3408</v>
      </c>
      <c r="F2627" s="1" t="s">
        <v>43217</v>
      </c>
    </row>
    <row r="2628" spans="1:6" x14ac:dyDescent="0.3">
      <c r="A2628">
        <v>32292</v>
      </c>
      <c r="B2628" s="1" t="s">
        <v>3808</v>
      </c>
      <c r="C2628" s="1" t="s">
        <v>43221</v>
      </c>
      <c r="D2628">
        <v>33949554</v>
      </c>
      <c r="E2628">
        <v>2157</v>
      </c>
      <c r="F2628" s="1"/>
    </row>
    <row r="2629" spans="1:6" x14ac:dyDescent="0.3">
      <c r="A2629">
        <v>32293</v>
      </c>
      <c r="B2629" s="1" t="s">
        <v>515</v>
      </c>
      <c r="C2629" s="1" t="s">
        <v>43229</v>
      </c>
      <c r="D2629">
        <v>82303452</v>
      </c>
      <c r="E2629">
        <v>5700.3</v>
      </c>
      <c r="F2629" s="1" t="s">
        <v>43219</v>
      </c>
    </row>
    <row r="2630" spans="1:6" x14ac:dyDescent="0.3">
      <c r="A2630">
        <v>32294</v>
      </c>
      <c r="B2630" s="1" t="s">
        <v>515</v>
      </c>
      <c r="C2630" s="1" t="s">
        <v>43231</v>
      </c>
      <c r="D2630">
        <v>85430520</v>
      </c>
      <c r="E2630">
        <v>7001</v>
      </c>
      <c r="F2630" s="1" t="s">
        <v>43217</v>
      </c>
    </row>
    <row r="2631" spans="1:6" x14ac:dyDescent="0.3">
      <c r="A2631">
        <v>32295</v>
      </c>
      <c r="B2631" s="1" t="s">
        <v>515</v>
      </c>
      <c r="C2631" s="1" t="s">
        <v>43225</v>
      </c>
      <c r="D2631">
        <v>57071173</v>
      </c>
      <c r="E2631">
        <v>5900</v>
      </c>
      <c r="F2631" s="1"/>
    </row>
    <row r="2632" spans="1:6" x14ac:dyDescent="0.3">
      <c r="A2632">
        <v>32296</v>
      </c>
      <c r="B2632" s="1" t="s">
        <v>515</v>
      </c>
      <c r="C2632" s="1" t="s">
        <v>43229</v>
      </c>
      <c r="D2632">
        <v>25988853</v>
      </c>
      <c r="E2632">
        <v>356</v>
      </c>
      <c r="F2632" s="1" t="s">
        <v>43224</v>
      </c>
    </row>
    <row r="2633" spans="1:6" x14ac:dyDescent="0.3">
      <c r="A2633">
        <v>32297</v>
      </c>
      <c r="B2633" s="1" t="s">
        <v>48</v>
      </c>
      <c r="C2633" s="1" t="s">
        <v>43225</v>
      </c>
      <c r="D2633">
        <v>32008636</v>
      </c>
      <c r="E2633">
        <v>2014</v>
      </c>
      <c r="F2633" s="1" t="s">
        <v>43217</v>
      </c>
    </row>
    <row r="2634" spans="1:6" x14ac:dyDescent="0.3">
      <c r="A2634">
        <v>32298</v>
      </c>
      <c r="B2634" s="1" t="s">
        <v>2521</v>
      </c>
      <c r="C2634" s="1" t="s">
        <v>43229</v>
      </c>
      <c r="D2634">
        <v>11773962</v>
      </c>
      <c r="E2634">
        <v>6879</v>
      </c>
      <c r="F2634" s="1" t="s">
        <v>43217</v>
      </c>
    </row>
    <row r="2635" spans="1:6" x14ac:dyDescent="0.3">
      <c r="A2635">
        <v>32299</v>
      </c>
      <c r="B2635" s="1" t="s">
        <v>883</v>
      </c>
      <c r="C2635" s="1" t="s">
        <v>43231</v>
      </c>
      <c r="D2635">
        <v>11741298</v>
      </c>
      <c r="E2635">
        <v>1087</v>
      </c>
      <c r="F2635" s="1" t="s">
        <v>43217</v>
      </c>
    </row>
    <row r="2636" spans="1:6" x14ac:dyDescent="0.3">
      <c r="A2636">
        <v>32300</v>
      </c>
      <c r="B2636" s="1" t="s">
        <v>883</v>
      </c>
      <c r="C2636" s="1" t="s">
        <v>43226</v>
      </c>
      <c r="D2636">
        <v>1563025</v>
      </c>
      <c r="E2636">
        <v>1097</v>
      </c>
      <c r="F2636" s="1"/>
    </row>
    <row r="2637" spans="1:6" x14ac:dyDescent="0.3">
      <c r="A2637">
        <v>32301</v>
      </c>
      <c r="B2637" s="1" t="s">
        <v>3924</v>
      </c>
      <c r="C2637" s="1" t="s">
        <v>43231</v>
      </c>
      <c r="D2637">
        <v>49496763</v>
      </c>
      <c r="E2637">
        <v>3732</v>
      </c>
      <c r="F2637" s="1" t="s">
        <v>43217</v>
      </c>
    </row>
    <row r="2638" spans="1:6" x14ac:dyDescent="0.3">
      <c r="A2638">
        <v>32302</v>
      </c>
      <c r="B2638" s="1" t="s">
        <v>1752</v>
      </c>
      <c r="C2638" s="1" t="s">
        <v>43218</v>
      </c>
      <c r="D2638">
        <v>67953830</v>
      </c>
      <c r="E2638">
        <v>5451</v>
      </c>
      <c r="F2638" s="1" t="s">
        <v>43217</v>
      </c>
    </row>
    <row r="2639" spans="1:6" x14ac:dyDescent="0.3">
      <c r="A2639">
        <v>32303</v>
      </c>
      <c r="B2639" s="1" t="s">
        <v>3609</v>
      </c>
      <c r="C2639" s="1" t="s">
        <v>43223</v>
      </c>
      <c r="D2639">
        <v>21216631</v>
      </c>
      <c r="E2639">
        <v>2671</v>
      </c>
      <c r="F2639" s="1" t="s">
        <v>43217</v>
      </c>
    </row>
    <row r="2640" spans="1:6" x14ac:dyDescent="0.3">
      <c r="A2640">
        <v>32304</v>
      </c>
      <c r="B2640" s="1" t="s">
        <v>1470</v>
      </c>
      <c r="C2640" s="1" t="s">
        <v>9442</v>
      </c>
      <c r="D2640">
        <v>72876500</v>
      </c>
      <c r="E2640">
        <v>1982</v>
      </c>
      <c r="F2640" s="1" t="s">
        <v>43217</v>
      </c>
    </row>
    <row r="2641" spans="1:6" x14ac:dyDescent="0.3">
      <c r="A2641">
        <v>32305</v>
      </c>
      <c r="B2641" s="1" t="s">
        <v>510</v>
      </c>
      <c r="C2641" s="1" t="s">
        <v>43221</v>
      </c>
      <c r="D2641">
        <v>24609065</v>
      </c>
      <c r="E2641">
        <v>2168</v>
      </c>
      <c r="F2641" s="1" t="s">
        <v>43217</v>
      </c>
    </row>
    <row r="2642" spans="1:6" x14ac:dyDescent="0.3">
      <c r="A2642">
        <v>32306</v>
      </c>
      <c r="B2642" s="1" t="s">
        <v>3431</v>
      </c>
      <c r="C2642" s="1" t="s">
        <v>43218</v>
      </c>
      <c r="D2642">
        <v>67935246</v>
      </c>
      <c r="E2642">
        <v>2857</v>
      </c>
      <c r="F2642" s="1" t="s">
        <v>43217</v>
      </c>
    </row>
    <row r="2643" spans="1:6" x14ac:dyDescent="0.3">
      <c r="A2643">
        <v>32307</v>
      </c>
      <c r="B2643" s="1" t="s">
        <v>3431</v>
      </c>
      <c r="C2643" s="1" t="s">
        <v>43220</v>
      </c>
      <c r="D2643">
        <v>67428964</v>
      </c>
      <c r="E2643">
        <v>4312</v>
      </c>
      <c r="F2643" s="1"/>
    </row>
    <row r="2644" spans="1:6" x14ac:dyDescent="0.3">
      <c r="A2644">
        <v>32308</v>
      </c>
      <c r="B2644" s="1" t="s">
        <v>3431</v>
      </c>
      <c r="C2644" s="1" t="s">
        <v>43231</v>
      </c>
      <c r="D2644">
        <v>45115184</v>
      </c>
      <c r="E2644">
        <v>341</v>
      </c>
      <c r="F2644" s="1" t="s">
        <v>43224</v>
      </c>
    </row>
    <row r="2645" spans="1:6" x14ac:dyDescent="0.3">
      <c r="A2645">
        <v>32309</v>
      </c>
      <c r="B2645" s="1" t="s">
        <v>4296</v>
      </c>
      <c r="C2645" s="1" t="s">
        <v>43223</v>
      </c>
      <c r="D2645">
        <v>63505238</v>
      </c>
      <c r="E2645">
        <v>4140</v>
      </c>
      <c r="F2645" s="1" t="s">
        <v>43217</v>
      </c>
    </row>
    <row r="2646" spans="1:6" x14ac:dyDescent="0.3">
      <c r="A2646">
        <v>32310</v>
      </c>
      <c r="B2646" s="1" t="s">
        <v>1523</v>
      </c>
      <c r="C2646" s="1" t="s">
        <v>43218</v>
      </c>
      <c r="D2646">
        <v>35646581</v>
      </c>
      <c r="E2646">
        <v>5700.3</v>
      </c>
      <c r="F2646" s="1" t="s">
        <v>43219</v>
      </c>
    </row>
    <row r="2647" spans="1:6" x14ac:dyDescent="0.3">
      <c r="A2647">
        <v>32311</v>
      </c>
      <c r="B2647" s="1" t="s">
        <v>1935</v>
      </c>
      <c r="C2647" s="1" t="s">
        <v>43216</v>
      </c>
      <c r="D2647">
        <v>270581</v>
      </c>
      <c r="E2647">
        <v>3962</v>
      </c>
      <c r="F2647" s="1" t="s">
        <v>43217</v>
      </c>
    </row>
    <row r="2648" spans="1:6" x14ac:dyDescent="0.3">
      <c r="A2648">
        <v>32312</v>
      </c>
      <c r="B2648" s="1" t="s">
        <v>1935</v>
      </c>
      <c r="C2648" s="1" t="s">
        <v>43220</v>
      </c>
      <c r="D2648">
        <v>84585159</v>
      </c>
      <c r="E2648">
        <v>706</v>
      </c>
      <c r="F2648" s="1"/>
    </row>
    <row r="2649" spans="1:6" x14ac:dyDescent="0.3">
      <c r="A2649">
        <v>32313</v>
      </c>
      <c r="B2649" s="1" t="s">
        <v>1935</v>
      </c>
      <c r="C2649" s="1" t="s">
        <v>43221</v>
      </c>
      <c r="D2649">
        <v>14715516</v>
      </c>
      <c r="E2649">
        <v>18</v>
      </c>
      <c r="F2649" s="1" t="s">
        <v>43224</v>
      </c>
    </row>
    <row r="2650" spans="1:6" x14ac:dyDescent="0.3">
      <c r="A2650">
        <v>32314</v>
      </c>
      <c r="B2650" s="1" t="s">
        <v>1935</v>
      </c>
      <c r="C2650" s="1" t="s">
        <v>43230</v>
      </c>
      <c r="D2650">
        <v>9145510</v>
      </c>
      <c r="E2650">
        <v>43</v>
      </c>
      <c r="F2650" s="1"/>
    </row>
    <row r="2651" spans="1:6" x14ac:dyDescent="0.3">
      <c r="A2651">
        <v>32315</v>
      </c>
      <c r="B2651" s="1" t="s">
        <v>4114</v>
      </c>
      <c r="C2651" s="1" t="s">
        <v>43220</v>
      </c>
      <c r="D2651">
        <v>94729518</v>
      </c>
      <c r="E2651">
        <v>2944</v>
      </c>
      <c r="F2651" s="1" t="s">
        <v>43217</v>
      </c>
    </row>
    <row r="2652" spans="1:6" x14ac:dyDescent="0.3">
      <c r="A2652">
        <v>32316</v>
      </c>
      <c r="B2652" s="1" t="s">
        <v>2708</v>
      </c>
      <c r="C2652" s="1" t="s">
        <v>43226</v>
      </c>
      <c r="D2652">
        <v>14449996</v>
      </c>
      <c r="E2652">
        <v>2395.6</v>
      </c>
      <c r="F2652" s="1" t="s">
        <v>43228</v>
      </c>
    </row>
    <row r="2653" spans="1:6" x14ac:dyDescent="0.3">
      <c r="A2653">
        <v>32317</v>
      </c>
      <c r="B2653" s="1" t="s">
        <v>3172</v>
      </c>
      <c r="C2653" s="1" t="s">
        <v>43223</v>
      </c>
      <c r="D2653">
        <v>81057321</v>
      </c>
      <c r="E2653">
        <v>581</v>
      </c>
      <c r="F2653" s="1" t="s">
        <v>43217</v>
      </c>
    </row>
    <row r="2654" spans="1:6" x14ac:dyDescent="0.3">
      <c r="A2654">
        <v>32318</v>
      </c>
      <c r="B2654" s="1" t="s">
        <v>3172</v>
      </c>
      <c r="C2654" s="1" t="s">
        <v>43231</v>
      </c>
      <c r="D2654">
        <v>12751335</v>
      </c>
      <c r="E2654">
        <v>1361</v>
      </c>
      <c r="F2654" s="1" t="s">
        <v>43217</v>
      </c>
    </row>
    <row r="2655" spans="1:6" x14ac:dyDescent="0.3">
      <c r="A2655">
        <v>32319</v>
      </c>
      <c r="B2655" s="1" t="s">
        <v>494</v>
      </c>
      <c r="C2655" s="1" t="s">
        <v>43230</v>
      </c>
      <c r="D2655">
        <v>51544994</v>
      </c>
      <c r="E2655">
        <v>2676</v>
      </c>
      <c r="F2655" s="1" t="s">
        <v>43217</v>
      </c>
    </row>
    <row r="2656" spans="1:6" x14ac:dyDescent="0.3">
      <c r="A2656">
        <v>32320</v>
      </c>
      <c r="B2656" s="1" t="s">
        <v>494</v>
      </c>
      <c r="C2656" s="1" t="s">
        <v>43230</v>
      </c>
      <c r="D2656">
        <v>25691366</v>
      </c>
      <c r="E2656">
        <v>3778</v>
      </c>
      <c r="F2656" s="1"/>
    </row>
    <row r="2657" spans="1:6" x14ac:dyDescent="0.3">
      <c r="A2657">
        <v>32321</v>
      </c>
      <c r="B2657" s="1" t="s">
        <v>4156</v>
      </c>
      <c r="C2657" s="1" t="s">
        <v>43216</v>
      </c>
      <c r="D2657">
        <v>79359417</v>
      </c>
      <c r="E2657">
        <v>3318</v>
      </c>
      <c r="F2657" s="1" t="s">
        <v>43217</v>
      </c>
    </row>
    <row r="2658" spans="1:6" x14ac:dyDescent="0.3">
      <c r="A2658">
        <v>32322</v>
      </c>
      <c r="B2658" s="1" t="s">
        <v>4156</v>
      </c>
      <c r="C2658" s="1" t="s">
        <v>43226</v>
      </c>
      <c r="D2658">
        <v>21546656</v>
      </c>
      <c r="E2658">
        <v>48</v>
      </c>
      <c r="F2658" s="1"/>
    </row>
    <row r="2659" spans="1:6" x14ac:dyDescent="0.3">
      <c r="A2659">
        <v>32323</v>
      </c>
      <c r="B2659" s="1" t="s">
        <v>4156</v>
      </c>
      <c r="C2659" s="1" t="s">
        <v>43223</v>
      </c>
      <c r="D2659">
        <v>32802260</v>
      </c>
      <c r="E2659">
        <v>14</v>
      </c>
      <c r="F2659" s="1" t="s">
        <v>43224</v>
      </c>
    </row>
    <row r="2660" spans="1:6" x14ac:dyDescent="0.3">
      <c r="A2660">
        <v>32324</v>
      </c>
      <c r="B2660" s="1" t="s">
        <v>4156</v>
      </c>
      <c r="C2660" s="1" t="s">
        <v>43229</v>
      </c>
      <c r="D2660">
        <v>13970154</v>
      </c>
      <c r="E2660">
        <v>4847</v>
      </c>
      <c r="F2660" s="1" t="s">
        <v>43219</v>
      </c>
    </row>
    <row r="2661" spans="1:6" x14ac:dyDescent="0.3">
      <c r="A2661">
        <v>32325</v>
      </c>
      <c r="B2661" s="1" t="s">
        <v>1316</v>
      </c>
      <c r="C2661" s="1" t="s">
        <v>9442</v>
      </c>
      <c r="D2661">
        <v>24125486</v>
      </c>
      <c r="E2661">
        <v>12524</v>
      </c>
      <c r="F2661" s="1" t="s">
        <v>43217</v>
      </c>
    </row>
    <row r="2662" spans="1:6" x14ac:dyDescent="0.3">
      <c r="A2662">
        <v>32326</v>
      </c>
      <c r="B2662" s="1" t="s">
        <v>324</v>
      </c>
      <c r="C2662" s="1" t="s">
        <v>43230</v>
      </c>
      <c r="D2662">
        <v>59535497</v>
      </c>
      <c r="E2662">
        <v>3688</v>
      </c>
      <c r="F2662" s="1" t="s">
        <v>43217</v>
      </c>
    </row>
    <row r="2663" spans="1:6" x14ac:dyDescent="0.3">
      <c r="A2663">
        <v>32327</v>
      </c>
      <c r="B2663" s="1" t="s">
        <v>2191</v>
      </c>
      <c r="C2663" s="1" t="s">
        <v>43226</v>
      </c>
      <c r="D2663">
        <v>82628261</v>
      </c>
      <c r="E2663">
        <v>2127</v>
      </c>
      <c r="F2663" s="1" t="s">
        <v>43228</v>
      </c>
    </row>
    <row r="2664" spans="1:6" x14ac:dyDescent="0.3">
      <c r="A2664">
        <v>32328</v>
      </c>
      <c r="B2664" s="1" t="s">
        <v>3034</v>
      </c>
      <c r="C2664" s="1" t="s">
        <v>9442</v>
      </c>
      <c r="D2664">
        <v>4163760</v>
      </c>
      <c r="E2664">
        <v>5472</v>
      </c>
      <c r="F2664" s="1" t="s">
        <v>43217</v>
      </c>
    </row>
    <row r="2665" spans="1:6" x14ac:dyDescent="0.3">
      <c r="A2665">
        <v>32329</v>
      </c>
      <c r="B2665" s="1" t="s">
        <v>3938</v>
      </c>
      <c r="C2665" s="1" t="s">
        <v>43218</v>
      </c>
      <c r="D2665">
        <v>7945675</v>
      </c>
      <c r="E2665">
        <v>1924</v>
      </c>
      <c r="F2665" s="1" t="s">
        <v>43217</v>
      </c>
    </row>
    <row r="2666" spans="1:6" x14ac:dyDescent="0.3">
      <c r="A2666">
        <v>32330</v>
      </c>
      <c r="B2666" s="1" t="s">
        <v>3938</v>
      </c>
      <c r="C2666" s="1" t="s">
        <v>9442</v>
      </c>
      <c r="D2666">
        <v>85910385</v>
      </c>
      <c r="E2666">
        <v>141</v>
      </c>
      <c r="F2666" s="1"/>
    </row>
    <row r="2667" spans="1:6" x14ac:dyDescent="0.3">
      <c r="A2667">
        <v>32331</v>
      </c>
      <c r="B2667" s="1" t="s">
        <v>3938</v>
      </c>
      <c r="C2667" s="1" t="s">
        <v>43226</v>
      </c>
      <c r="D2667">
        <v>61473250</v>
      </c>
      <c r="E2667">
        <v>209</v>
      </c>
      <c r="F2667" s="1" t="s">
        <v>43224</v>
      </c>
    </row>
    <row r="2668" spans="1:6" x14ac:dyDescent="0.3">
      <c r="A2668">
        <v>32332</v>
      </c>
      <c r="B2668" s="1" t="s">
        <v>4023</v>
      </c>
      <c r="C2668" s="1" t="s">
        <v>43221</v>
      </c>
      <c r="D2668">
        <v>41503340</v>
      </c>
      <c r="E2668">
        <v>2764</v>
      </c>
      <c r="F2668" s="1" t="s">
        <v>43217</v>
      </c>
    </row>
    <row r="2669" spans="1:6" x14ac:dyDescent="0.3">
      <c r="A2669">
        <v>32333</v>
      </c>
      <c r="B2669" s="1" t="s">
        <v>4023</v>
      </c>
      <c r="C2669" s="1" t="s">
        <v>43223</v>
      </c>
      <c r="D2669">
        <v>73561632</v>
      </c>
      <c r="E2669">
        <v>371</v>
      </c>
      <c r="F2669" s="1" t="s">
        <v>43217</v>
      </c>
    </row>
    <row r="2670" spans="1:6" x14ac:dyDescent="0.3">
      <c r="A2670">
        <v>32334</v>
      </c>
      <c r="B2670" s="1" t="s">
        <v>346</v>
      </c>
      <c r="C2670" s="1" t="s">
        <v>43223</v>
      </c>
      <c r="D2670">
        <v>98016315</v>
      </c>
      <c r="E2670">
        <v>543</v>
      </c>
      <c r="F2670" s="1" t="s">
        <v>43217</v>
      </c>
    </row>
    <row r="2671" spans="1:6" x14ac:dyDescent="0.3">
      <c r="A2671">
        <v>32335</v>
      </c>
      <c r="B2671" s="1" t="s">
        <v>346</v>
      </c>
      <c r="C2671" s="1" t="s">
        <v>43230</v>
      </c>
      <c r="D2671">
        <v>16119492</v>
      </c>
      <c r="E2671">
        <v>3655</v>
      </c>
      <c r="F2671" s="1"/>
    </row>
    <row r="2672" spans="1:6" x14ac:dyDescent="0.3">
      <c r="A2672">
        <v>32336</v>
      </c>
      <c r="B2672" s="1" t="s">
        <v>1256</v>
      </c>
      <c r="C2672" s="1" t="s">
        <v>43221</v>
      </c>
      <c r="D2672">
        <v>4761881</v>
      </c>
      <c r="E2672">
        <v>2995</v>
      </c>
      <c r="F2672" s="1" t="s">
        <v>43217</v>
      </c>
    </row>
    <row r="2673" spans="1:6" x14ac:dyDescent="0.3">
      <c r="A2673">
        <v>32337</v>
      </c>
      <c r="B2673" s="1" t="s">
        <v>1256</v>
      </c>
      <c r="C2673" s="1" t="s">
        <v>9442</v>
      </c>
      <c r="D2673">
        <v>55095195</v>
      </c>
      <c r="E2673">
        <v>1268</v>
      </c>
      <c r="F2673" s="1"/>
    </row>
    <row r="2674" spans="1:6" x14ac:dyDescent="0.3">
      <c r="A2674">
        <v>32338</v>
      </c>
      <c r="B2674" s="1" t="s">
        <v>1137</v>
      </c>
      <c r="C2674" s="1" t="s">
        <v>43229</v>
      </c>
      <c r="D2674">
        <v>55216366</v>
      </c>
      <c r="E2674">
        <v>3876</v>
      </c>
      <c r="F2674" s="1" t="s">
        <v>43217</v>
      </c>
    </row>
    <row r="2675" spans="1:6" x14ac:dyDescent="0.3">
      <c r="A2675">
        <v>32339</v>
      </c>
      <c r="B2675" s="1" t="s">
        <v>282</v>
      </c>
      <c r="C2675" s="1" t="s">
        <v>43216</v>
      </c>
      <c r="D2675">
        <v>51488196</v>
      </c>
      <c r="E2675">
        <v>1726</v>
      </c>
      <c r="F2675" s="1" t="s">
        <v>43217</v>
      </c>
    </row>
    <row r="2676" spans="1:6" x14ac:dyDescent="0.3">
      <c r="A2676">
        <v>32340</v>
      </c>
      <c r="B2676" s="1" t="s">
        <v>282</v>
      </c>
      <c r="C2676" s="1" t="s">
        <v>43229</v>
      </c>
      <c r="D2676">
        <v>32849800</v>
      </c>
      <c r="E2676">
        <v>272</v>
      </c>
      <c r="F2676" s="1"/>
    </row>
    <row r="2677" spans="1:6" x14ac:dyDescent="0.3">
      <c r="A2677">
        <v>32341</v>
      </c>
      <c r="B2677" s="1" t="s">
        <v>282</v>
      </c>
      <c r="C2677" s="1" t="s">
        <v>9442</v>
      </c>
      <c r="D2677">
        <v>36082929</v>
      </c>
      <c r="E2677">
        <v>12</v>
      </c>
      <c r="F2677" s="1" t="s">
        <v>43224</v>
      </c>
    </row>
    <row r="2678" spans="1:6" x14ac:dyDescent="0.3">
      <c r="A2678">
        <v>32342</v>
      </c>
      <c r="B2678" s="1" t="s">
        <v>2606</v>
      </c>
      <c r="C2678" s="1" t="s">
        <v>43227</v>
      </c>
      <c r="D2678">
        <v>87907689</v>
      </c>
      <c r="E2678">
        <v>3844</v>
      </c>
      <c r="F2678" s="1" t="s">
        <v>43217</v>
      </c>
    </row>
    <row r="2679" spans="1:6" x14ac:dyDescent="0.3">
      <c r="A2679">
        <v>32346</v>
      </c>
      <c r="B2679" s="1" t="s">
        <v>2182</v>
      </c>
      <c r="C2679" s="1" t="s">
        <v>43225</v>
      </c>
      <c r="D2679">
        <v>45701158</v>
      </c>
      <c r="E2679">
        <v>4535</v>
      </c>
      <c r="F2679" s="1" t="s">
        <v>43217</v>
      </c>
    </row>
    <row r="2680" spans="1:6" x14ac:dyDescent="0.3">
      <c r="A2680">
        <v>32347</v>
      </c>
      <c r="B2680" s="1" t="s">
        <v>3738</v>
      </c>
      <c r="C2680" s="1" t="s">
        <v>43221</v>
      </c>
      <c r="D2680">
        <v>59047102</v>
      </c>
      <c r="E2680">
        <v>741</v>
      </c>
      <c r="F2680" s="1" t="s">
        <v>43217</v>
      </c>
    </row>
    <row r="2681" spans="1:6" x14ac:dyDescent="0.3">
      <c r="A2681">
        <v>32348</v>
      </c>
      <c r="B2681" s="1" t="s">
        <v>3738</v>
      </c>
      <c r="C2681" s="1" t="s">
        <v>43229</v>
      </c>
      <c r="D2681">
        <v>14798927</v>
      </c>
      <c r="E2681">
        <v>1069</v>
      </c>
      <c r="F2681" s="1"/>
    </row>
    <row r="2682" spans="1:6" x14ac:dyDescent="0.3">
      <c r="A2682">
        <v>32349</v>
      </c>
      <c r="B2682" s="1" t="s">
        <v>3738</v>
      </c>
      <c r="C2682" s="1" t="s">
        <v>43218</v>
      </c>
      <c r="D2682">
        <v>81232386</v>
      </c>
      <c r="E2682">
        <v>157</v>
      </c>
      <c r="F2682" s="1" t="s">
        <v>43224</v>
      </c>
    </row>
    <row r="2683" spans="1:6" x14ac:dyDescent="0.3">
      <c r="A2683">
        <v>32350</v>
      </c>
      <c r="B2683" s="1" t="s">
        <v>2438</v>
      </c>
      <c r="C2683" s="1" t="s">
        <v>43225</v>
      </c>
      <c r="D2683">
        <v>15796089</v>
      </c>
      <c r="E2683">
        <v>1855</v>
      </c>
      <c r="F2683" s="1" t="s">
        <v>43217</v>
      </c>
    </row>
    <row r="2684" spans="1:6" x14ac:dyDescent="0.3">
      <c r="A2684">
        <v>32351</v>
      </c>
      <c r="B2684" s="1" t="s">
        <v>2438</v>
      </c>
      <c r="C2684" s="1" t="s">
        <v>43227</v>
      </c>
      <c r="D2684">
        <v>86340266</v>
      </c>
      <c r="E2684">
        <v>816</v>
      </c>
      <c r="F2684" s="1"/>
    </row>
    <row r="2685" spans="1:6" x14ac:dyDescent="0.3">
      <c r="A2685">
        <v>32352</v>
      </c>
      <c r="B2685" s="1" t="s">
        <v>1851</v>
      </c>
      <c r="C2685" s="1" t="s">
        <v>43221</v>
      </c>
      <c r="D2685">
        <v>36951273</v>
      </c>
      <c r="E2685">
        <v>3115</v>
      </c>
      <c r="F2685" s="1" t="s">
        <v>43217</v>
      </c>
    </row>
    <row r="2686" spans="1:6" x14ac:dyDescent="0.3">
      <c r="A2686">
        <v>32353</v>
      </c>
      <c r="B2686" s="1" t="s">
        <v>1851</v>
      </c>
      <c r="C2686" s="1" t="s">
        <v>43218</v>
      </c>
      <c r="D2686">
        <v>33088541</v>
      </c>
      <c r="E2686">
        <v>3210</v>
      </c>
      <c r="F2686" s="1" t="s">
        <v>43219</v>
      </c>
    </row>
    <row r="2687" spans="1:6" x14ac:dyDescent="0.3">
      <c r="A2687">
        <v>32354</v>
      </c>
      <c r="B2687" s="1" t="s">
        <v>4010</v>
      </c>
      <c r="C2687" s="1" t="s">
        <v>43226</v>
      </c>
      <c r="D2687">
        <v>2328062</v>
      </c>
      <c r="E2687">
        <v>1422</v>
      </c>
      <c r="F2687" s="1" t="s">
        <v>43217</v>
      </c>
    </row>
    <row r="2688" spans="1:6" x14ac:dyDescent="0.3">
      <c r="A2688">
        <v>32355</v>
      </c>
      <c r="B2688" s="1" t="s">
        <v>4010</v>
      </c>
      <c r="C2688" s="1" t="s">
        <v>43223</v>
      </c>
      <c r="D2688">
        <v>41162085</v>
      </c>
      <c r="E2688">
        <v>265</v>
      </c>
      <c r="F2688" s="1"/>
    </row>
    <row r="2689" spans="1:6" x14ac:dyDescent="0.3">
      <c r="A2689">
        <v>32356</v>
      </c>
      <c r="B2689" s="1" t="s">
        <v>4010</v>
      </c>
      <c r="C2689" s="1" t="s">
        <v>43231</v>
      </c>
      <c r="D2689">
        <v>89666372</v>
      </c>
      <c r="E2689">
        <v>415</v>
      </c>
      <c r="F2689" s="1" t="s">
        <v>43224</v>
      </c>
    </row>
    <row r="2690" spans="1:6" x14ac:dyDescent="0.3">
      <c r="A2690">
        <v>32357</v>
      </c>
      <c r="B2690" s="1" t="s">
        <v>775</v>
      </c>
      <c r="C2690" s="1" t="s">
        <v>43221</v>
      </c>
      <c r="D2690">
        <v>37676316</v>
      </c>
      <c r="E2690">
        <v>2329</v>
      </c>
      <c r="F2690" s="1" t="s">
        <v>43217</v>
      </c>
    </row>
    <row r="2691" spans="1:6" x14ac:dyDescent="0.3">
      <c r="A2691">
        <v>32358</v>
      </c>
      <c r="B2691" s="1" t="s">
        <v>516</v>
      </c>
      <c r="C2691" s="1" t="s">
        <v>9442</v>
      </c>
      <c r="D2691">
        <v>67742168</v>
      </c>
      <c r="E2691">
        <v>1943</v>
      </c>
      <c r="F2691" s="1" t="s">
        <v>43217</v>
      </c>
    </row>
    <row r="2692" spans="1:6" x14ac:dyDescent="0.3">
      <c r="A2692">
        <v>32359</v>
      </c>
      <c r="B2692" s="1" t="s">
        <v>89</v>
      </c>
      <c r="C2692" s="1" t="s">
        <v>43222</v>
      </c>
      <c r="D2692">
        <v>12073362</v>
      </c>
      <c r="E2692">
        <v>1687</v>
      </c>
      <c r="F2692" s="1" t="s">
        <v>43217</v>
      </c>
    </row>
    <row r="2693" spans="1:6" x14ac:dyDescent="0.3">
      <c r="A2693">
        <v>32360</v>
      </c>
      <c r="B2693" s="1" t="s">
        <v>89</v>
      </c>
      <c r="C2693" s="1" t="s">
        <v>43216</v>
      </c>
      <c r="D2693">
        <v>90052854</v>
      </c>
      <c r="E2693">
        <v>4208</v>
      </c>
      <c r="F2693" s="1"/>
    </row>
    <row r="2694" spans="1:6" x14ac:dyDescent="0.3">
      <c r="A2694">
        <v>32361</v>
      </c>
      <c r="B2694" s="1" t="s">
        <v>89</v>
      </c>
      <c r="C2694" s="1" t="s">
        <v>43225</v>
      </c>
      <c r="D2694">
        <v>74848830</v>
      </c>
      <c r="E2694">
        <v>1052</v>
      </c>
      <c r="F2694" s="1" t="s">
        <v>43224</v>
      </c>
    </row>
    <row r="2695" spans="1:6" x14ac:dyDescent="0.3">
      <c r="A2695">
        <v>32362</v>
      </c>
      <c r="B2695" s="1" t="s">
        <v>89</v>
      </c>
      <c r="C2695" s="1" t="s">
        <v>43231</v>
      </c>
      <c r="D2695">
        <v>19809311</v>
      </c>
      <c r="E2695">
        <v>1684</v>
      </c>
      <c r="F2695" s="1"/>
    </row>
    <row r="2696" spans="1:6" x14ac:dyDescent="0.3">
      <c r="A2696">
        <v>32363</v>
      </c>
      <c r="B2696" s="1" t="s">
        <v>3761</v>
      </c>
      <c r="C2696" s="1" t="s">
        <v>43230</v>
      </c>
      <c r="D2696">
        <v>52183383</v>
      </c>
      <c r="E2696">
        <v>7024</v>
      </c>
      <c r="F2696" s="1" t="s">
        <v>43217</v>
      </c>
    </row>
    <row r="2697" spans="1:6" x14ac:dyDescent="0.3">
      <c r="A2697">
        <v>32364</v>
      </c>
      <c r="B2697" s="1" t="s">
        <v>1481</v>
      </c>
      <c r="C2697" s="1" t="s">
        <v>43231</v>
      </c>
      <c r="D2697">
        <v>27186978</v>
      </c>
      <c r="E2697">
        <v>6704</v>
      </c>
      <c r="F2697" s="1" t="s">
        <v>43217</v>
      </c>
    </row>
    <row r="2698" spans="1:6" x14ac:dyDescent="0.3">
      <c r="A2698">
        <v>32365</v>
      </c>
      <c r="B2698" s="1" t="s">
        <v>3203</v>
      </c>
      <c r="C2698" s="1" t="s">
        <v>43221</v>
      </c>
      <c r="D2698">
        <v>61090582</v>
      </c>
      <c r="E2698">
        <v>1943</v>
      </c>
      <c r="F2698" s="1" t="s">
        <v>43217</v>
      </c>
    </row>
    <row r="2699" spans="1:6" x14ac:dyDescent="0.3">
      <c r="A2699">
        <v>32366</v>
      </c>
      <c r="B2699" s="1" t="s">
        <v>3203</v>
      </c>
      <c r="C2699" s="1" t="s">
        <v>43216</v>
      </c>
      <c r="D2699">
        <v>17594266</v>
      </c>
      <c r="E2699">
        <v>3387</v>
      </c>
      <c r="F2699" s="1"/>
    </row>
    <row r="2700" spans="1:6" x14ac:dyDescent="0.3">
      <c r="A2700">
        <v>32367</v>
      </c>
      <c r="B2700" s="1" t="s">
        <v>1552</v>
      </c>
      <c r="C2700" s="1" t="s">
        <v>43223</v>
      </c>
      <c r="D2700">
        <v>28182983</v>
      </c>
      <c r="E2700">
        <v>3476</v>
      </c>
      <c r="F2700" s="1" t="s">
        <v>43217</v>
      </c>
    </row>
    <row r="2701" spans="1:6" x14ac:dyDescent="0.3">
      <c r="A2701">
        <v>32368</v>
      </c>
      <c r="B2701" s="1" t="s">
        <v>1458</v>
      </c>
      <c r="C2701" s="1" t="s">
        <v>43222</v>
      </c>
      <c r="D2701">
        <v>8332980</v>
      </c>
      <c r="E2701">
        <v>4325</v>
      </c>
      <c r="F2701" s="1" t="s">
        <v>43217</v>
      </c>
    </row>
    <row r="2702" spans="1:6" x14ac:dyDescent="0.3">
      <c r="A2702">
        <v>32371</v>
      </c>
      <c r="B2702" s="1" t="s">
        <v>3424</v>
      </c>
      <c r="C2702" s="1" t="s">
        <v>43229</v>
      </c>
      <c r="D2702">
        <v>81025844</v>
      </c>
      <c r="E2702">
        <v>2873</v>
      </c>
      <c r="F2702" s="1" t="s">
        <v>43217</v>
      </c>
    </row>
    <row r="2703" spans="1:6" x14ac:dyDescent="0.3">
      <c r="A2703">
        <v>32372</v>
      </c>
      <c r="B2703" s="1" t="s">
        <v>3424</v>
      </c>
      <c r="C2703" s="1" t="s">
        <v>43220</v>
      </c>
      <c r="D2703">
        <v>61507683</v>
      </c>
      <c r="E2703">
        <v>225</v>
      </c>
      <c r="F2703" s="1"/>
    </row>
    <row r="2704" spans="1:6" x14ac:dyDescent="0.3">
      <c r="A2704">
        <v>32373</v>
      </c>
      <c r="B2704" s="1" t="s">
        <v>3424</v>
      </c>
      <c r="C2704" s="1" t="s">
        <v>43229</v>
      </c>
      <c r="D2704">
        <v>53290563</v>
      </c>
      <c r="E2704">
        <v>690</v>
      </c>
      <c r="F2704" s="1" t="s">
        <v>43224</v>
      </c>
    </row>
    <row r="2705" spans="1:6" x14ac:dyDescent="0.3">
      <c r="A2705">
        <v>32374</v>
      </c>
      <c r="B2705" s="1" t="s">
        <v>3424</v>
      </c>
      <c r="C2705" s="1" t="s">
        <v>43227</v>
      </c>
      <c r="D2705">
        <v>51595652</v>
      </c>
      <c r="E2705">
        <v>1441</v>
      </c>
      <c r="F2705" s="1"/>
    </row>
    <row r="2706" spans="1:6" x14ac:dyDescent="0.3">
      <c r="A2706">
        <v>32375</v>
      </c>
      <c r="B2706" s="1" t="s">
        <v>2537</v>
      </c>
      <c r="C2706" s="1" t="s">
        <v>9442</v>
      </c>
      <c r="D2706">
        <v>78654551</v>
      </c>
      <c r="E2706">
        <v>4274</v>
      </c>
      <c r="F2706" s="1" t="s">
        <v>43217</v>
      </c>
    </row>
    <row r="2707" spans="1:6" x14ac:dyDescent="0.3">
      <c r="A2707">
        <v>32376</v>
      </c>
      <c r="B2707" s="1" t="s">
        <v>3110</v>
      </c>
      <c r="C2707" s="1" t="s">
        <v>43231</v>
      </c>
      <c r="D2707">
        <v>92716079</v>
      </c>
      <c r="E2707">
        <v>8744</v>
      </c>
      <c r="F2707" s="1" t="s">
        <v>43217</v>
      </c>
    </row>
    <row r="2708" spans="1:6" x14ac:dyDescent="0.3">
      <c r="A2708">
        <v>32377</v>
      </c>
      <c r="B2708" s="1" t="s">
        <v>2715</v>
      </c>
      <c r="C2708" s="1" t="s">
        <v>43221</v>
      </c>
      <c r="D2708">
        <v>13259464</v>
      </c>
      <c r="E2708">
        <v>4898.2</v>
      </c>
      <c r="F2708" s="1" t="s">
        <v>43219</v>
      </c>
    </row>
    <row r="2709" spans="1:6" x14ac:dyDescent="0.3">
      <c r="A2709">
        <v>32378</v>
      </c>
      <c r="B2709" s="1" t="s">
        <v>2715</v>
      </c>
      <c r="C2709" s="1" t="s">
        <v>43226</v>
      </c>
      <c r="D2709">
        <v>67583274</v>
      </c>
      <c r="E2709">
        <v>8404</v>
      </c>
      <c r="F2709" s="1" t="s">
        <v>43217</v>
      </c>
    </row>
    <row r="2710" spans="1:6" x14ac:dyDescent="0.3">
      <c r="A2710">
        <v>32379</v>
      </c>
      <c r="B2710" s="1" t="s">
        <v>2715</v>
      </c>
      <c r="C2710" s="1" t="s">
        <v>43222</v>
      </c>
      <c r="D2710">
        <v>27185577</v>
      </c>
      <c r="E2710">
        <v>917</v>
      </c>
      <c r="F2710" s="1"/>
    </row>
    <row r="2711" spans="1:6" x14ac:dyDescent="0.3">
      <c r="A2711">
        <v>32380</v>
      </c>
      <c r="B2711" s="1" t="s">
        <v>2715</v>
      </c>
      <c r="C2711" s="1" t="s">
        <v>43230</v>
      </c>
      <c r="D2711">
        <v>38668644</v>
      </c>
      <c r="E2711">
        <v>121</v>
      </c>
      <c r="F2711" s="1" t="s">
        <v>43224</v>
      </c>
    </row>
    <row r="2712" spans="1:6" x14ac:dyDescent="0.3">
      <c r="A2712">
        <v>32381</v>
      </c>
      <c r="B2712" s="1" t="s">
        <v>2715</v>
      </c>
      <c r="C2712" s="1" t="s">
        <v>43221</v>
      </c>
      <c r="D2712">
        <v>54719960</v>
      </c>
      <c r="E2712">
        <v>93</v>
      </c>
      <c r="F2712" s="1"/>
    </row>
    <row r="2713" spans="1:6" x14ac:dyDescent="0.3">
      <c r="A2713">
        <v>32382</v>
      </c>
      <c r="B2713" s="1" t="s">
        <v>401</v>
      </c>
      <c r="C2713" s="1" t="s">
        <v>43226</v>
      </c>
      <c r="D2713">
        <v>62236136</v>
      </c>
      <c r="E2713">
        <v>762</v>
      </c>
      <c r="F2713" s="1" t="s">
        <v>43217</v>
      </c>
    </row>
    <row r="2714" spans="1:6" x14ac:dyDescent="0.3">
      <c r="A2714">
        <v>32383</v>
      </c>
      <c r="B2714" s="1" t="s">
        <v>401</v>
      </c>
      <c r="C2714" s="1" t="s">
        <v>43222</v>
      </c>
      <c r="D2714">
        <v>40179944</v>
      </c>
      <c r="E2714">
        <v>8535</v>
      </c>
      <c r="F2714" s="1"/>
    </row>
    <row r="2715" spans="1:6" x14ac:dyDescent="0.3">
      <c r="A2715">
        <v>32384</v>
      </c>
      <c r="B2715" s="1" t="s">
        <v>687</v>
      </c>
      <c r="C2715" s="1" t="s">
        <v>43229</v>
      </c>
      <c r="D2715">
        <v>62453108</v>
      </c>
      <c r="E2715">
        <v>1580</v>
      </c>
      <c r="F2715" s="1" t="s">
        <v>43217</v>
      </c>
    </row>
    <row r="2716" spans="1:6" x14ac:dyDescent="0.3">
      <c r="A2716">
        <v>32385</v>
      </c>
      <c r="B2716" s="1" t="s">
        <v>687</v>
      </c>
      <c r="C2716" s="1" t="s">
        <v>43222</v>
      </c>
      <c r="D2716">
        <v>20491111</v>
      </c>
      <c r="E2716">
        <v>2062</v>
      </c>
      <c r="F2716" s="1"/>
    </row>
    <row r="2717" spans="1:6" x14ac:dyDescent="0.3">
      <c r="A2717">
        <v>32386</v>
      </c>
      <c r="B2717" s="1" t="s">
        <v>2870</v>
      </c>
      <c r="C2717" s="1" t="s">
        <v>43225</v>
      </c>
      <c r="D2717">
        <v>19336450</v>
      </c>
      <c r="E2717">
        <v>5262</v>
      </c>
      <c r="F2717" s="1" t="s">
        <v>43217</v>
      </c>
    </row>
    <row r="2718" spans="1:6" x14ac:dyDescent="0.3">
      <c r="A2718">
        <v>32387</v>
      </c>
      <c r="B2718" s="1" t="s">
        <v>3709</v>
      </c>
      <c r="C2718" s="1" t="s">
        <v>43216</v>
      </c>
      <c r="D2718">
        <v>33737266</v>
      </c>
      <c r="E2718">
        <v>1258</v>
      </c>
      <c r="F2718" s="1" t="s">
        <v>43217</v>
      </c>
    </row>
    <row r="2719" spans="1:6" x14ac:dyDescent="0.3">
      <c r="A2719">
        <v>32388</v>
      </c>
      <c r="B2719" s="1" t="s">
        <v>3709</v>
      </c>
      <c r="C2719" s="1" t="s">
        <v>43227</v>
      </c>
      <c r="D2719">
        <v>24157494</v>
      </c>
      <c r="E2719">
        <v>1008</v>
      </c>
      <c r="F2719" s="1"/>
    </row>
    <row r="2720" spans="1:6" x14ac:dyDescent="0.3">
      <c r="A2720">
        <v>32389</v>
      </c>
      <c r="B2720" s="1" t="s">
        <v>2190</v>
      </c>
      <c r="C2720" s="1" t="s">
        <v>43220</v>
      </c>
      <c r="D2720">
        <v>39356404</v>
      </c>
      <c r="E2720">
        <v>4366</v>
      </c>
      <c r="F2720" s="1" t="s">
        <v>43217</v>
      </c>
    </row>
    <row r="2721" spans="1:6" x14ac:dyDescent="0.3">
      <c r="A2721">
        <v>32390</v>
      </c>
      <c r="B2721" s="1" t="s">
        <v>1544</v>
      </c>
      <c r="C2721" s="1" t="s">
        <v>43227</v>
      </c>
      <c r="D2721">
        <v>24649983</v>
      </c>
      <c r="E2721">
        <v>8417</v>
      </c>
      <c r="F2721" s="1" t="s">
        <v>43217</v>
      </c>
    </row>
    <row r="2722" spans="1:6" x14ac:dyDescent="0.3">
      <c r="A2722">
        <v>32391</v>
      </c>
      <c r="B2722" s="1" t="s">
        <v>1544</v>
      </c>
      <c r="C2722" s="1" t="s">
        <v>43225</v>
      </c>
      <c r="D2722">
        <v>64375972</v>
      </c>
      <c r="E2722">
        <v>861</v>
      </c>
      <c r="F2722" s="1" t="s">
        <v>43228</v>
      </c>
    </row>
    <row r="2723" spans="1:6" x14ac:dyDescent="0.3">
      <c r="A2723">
        <v>32392</v>
      </c>
      <c r="B2723" s="1" t="s">
        <v>3185</v>
      </c>
      <c r="C2723" s="1" t="s">
        <v>43230</v>
      </c>
      <c r="D2723">
        <v>65556877</v>
      </c>
      <c r="E2723">
        <v>1536</v>
      </c>
      <c r="F2723" s="1" t="s">
        <v>43217</v>
      </c>
    </row>
    <row r="2724" spans="1:6" x14ac:dyDescent="0.3">
      <c r="A2724">
        <v>32393</v>
      </c>
      <c r="B2724" s="1" t="s">
        <v>3329</v>
      </c>
      <c r="C2724" s="1" t="s">
        <v>43229</v>
      </c>
      <c r="D2724">
        <v>85085910</v>
      </c>
      <c r="E2724">
        <v>426</v>
      </c>
      <c r="F2724" s="1" t="s">
        <v>43217</v>
      </c>
    </row>
    <row r="2725" spans="1:6" x14ac:dyDescent="0.3">
      <c r="A2725">
        <v>32394</v>
      </c>
      <c r="B2725" s="1" t="s">
        <v>3329</v>
      </c>
      <c r="C2725" s="1" t="s">
        <v>43230</v>
      </c>
      <c r="D2725">
        <v>49969434</v>
      </c>
      <c r="E2725">
        <v>1647</v>
      </c>
      <c r="F2725" s="1"/>
    </row>
    <row r="2726" spans="1:6" x14ac:dyDescent="0.3">
      <c r="A2726">
        <v>32395</v>
      </c>
      <c r="B2726" s="1" t="s">
        <v>1685</v>
      </c>
      <c r="C2726" s="1" t="s">
        <v>43223</v>
      </c>
      <c r="D2726">
        <v>49330854</v>
      </c>
      <c r="E2726">
        <v>2670</v>
      </c>
      <c r="F2726" s="1" t="s">
        <v>43217</v>
      </c>
    </row>
    <row r="2727" spans="1:6" x14ac:dyDescent="0.3">
      <c r="A2727">
        <v>32396</v>
      </c>
      <c r="B2727" s="1" t="s">
        <v>3820</v>
      </c>
      <c r="C2727" s="1" t="s">
        <v>43225</v>
      </c>
      <c r="D2727">
        <v>69120418</v>
      </c>
      <c r="E2727">
        <v>2525</v>
      </c>
      <c r="F2727" s="1" t="s">
        <v>43217</v>
      </c>
    </row>
    <row r="2728" spans="1:6" x14ac:dyDescent="0.3">
      <c r="A2728">
        <v>32397</v>
      </c>
      <c r="B2728" s="1" t="s">
        <v>3820</v>
      </c>
      <c r="C2728" s="1" t="s">
        <v>43229</v>
      </c>
      <c r="D2728">
        <v>96522324</v>
      </c>
      <c r="E2728">
        <v>1466</v>
      </c>
      <c r="F2728" s="1"/>
    </row>
    <row r="2729" spans="1:6" x14ac:dyDescent="0.3">
      <c r="A2729">
        <v>32398</v>
      </c>
      <c r="B2729" s="1" t="s">
        <v>3820</v>
      </c>
      <c r="C2729" s="1" t="s">
        <v>43226</v>
      </c>
      <c r="D2729">
        <v>58051741</v>
      </c>
      <c r="E2729">
        <v>1017</v>
      </c>
      <c r="F2729" s="1" t="s">
        <v>43228</v>
      </c>
    </row>
    <row r="2730" spans="1:6" x14ac:dyDescent="0.3">
      <c r="A2730">
        <v>32399</v>
      </c>
      <c r="B2730" s="1" t="s">
        <v>4486</v>
      </c>
      <c r="C2730" s="1" t="s">
        <v>43223</v>
      </c>
      <c r="D2730">
        <v>66625147</v>
      </c>
      <c r="E2730">
        <v>4854</v>
      </c>
      <c r="F2730" s="1" t="s">
        <v>43217</v>
      </c>
    </row>
    <row r="2731" spans="1:6" x14ac:dyDescent="0.3">
      <c r="A2731">
        <v>32400</v>
      </c>
      <c r="B2731" s="1" t="s">
        <v>4486</v>
      </c>
      <c r="C2731" s="1" t="s">
        <v>43226</v>
      </c>
      <c r="D2731">
        <v>14193714</v>
      </c>
      <c r="E2731">
        <v>1037</v>
      </c>
      <c r="F2731" s="1"/>
    </row>
    <row r="2732" spans="1:6" x14ac:dyDescent="0.3">
      <c r="A2732">
        <v>32401</v>
      </c>
      <c r="B2732" s="1" t="s">
        <v>921</v>
      </c>
      <c r="C2732" s="1" t="s">
        <v>43231</v>
      </c>
      <c r="D2732">
        <v>79913246</v>
      </c>
      <c r="E2732">
        <v>3564</v>
      </c>
      <c r="F2732" s="1" t="s">
        <v>43217</v>
      </c>
    </row>
    <row r="2733" spans="1:6" x14ac:dyDescent="0.3">
      <c r="A2733">
        <v>32402</v>
      </c>
      <c r="B2733" s="1" t="s">
        <v>921</v>
      </c>
      <c r="C2733" s="1" t="s">
        <v>43221</v>
      </c>
      <c r="D2733">
        <v>28735864</v>
      </c>
      <c r="E2733">
        <v>5542</v>
      </c>
      <c r="F2733" s="1"/>
    </row>
    <row r="2734" spans="1:6" x14ac:dyDescent="0.3">
      <c r="A2734">
        <v>32403</v>
      </c>
      <c r="B2734" s="1" t="s">
        <v>921</v>
      </c>
      <c r="C2734" s="1" t="s">
        <v>43221</v>
      </c>
      <c r="D2734">
        <v>44012415</v>
      </c>
      <c r="E2734">
        <v>197</v>
      </c>
      <c r="F2734" s="1" t="s">
        <v>43224</v>
      </c>
    </row>
    <row r="2735" spans="1:6" x14ac:dyDescent="0.3">
      <c r="A2735">
        <v>32404</v>
      </c>
      <c r="B2735" s="1" t="s">
        <v>921</v>
      </c>
      <c r="C2735" s="1" t="s">
        <v>43229</v>
      </c>
      <c r="D2735">
        <v>89135688</v>
      </c>
      <c r="E2735">
        <v>401</v>
      </c>
      <c r="F2735" s="1"/>
    </row>
    <row r="2736" spans="1:6" x14ac:dyDescent="0.3">
      <c r="A2736">
        <v>32405</v>
      </c>
      <c r="B2736" s="1" t="s">
        <v>2145</v>
      </c>
      <c r="C2736" s="1" t="s">
        <v>43225</v>
      </c>
      <c r="D2736">
        <v>74274343</v>
      </c>
      <c r="E2736">
        <v>4898.2</v>
      </c>
      <c r="F2736" s="1" t="s">
        <v>43219</v>
      </c>
    </row>
    <row r="2737" spans="1:6" x14ac:dyDescent="0.3">
      <c r="A2737">
        <v>32406</v>
      </c>
      <c r="B2737" s="1" t="s">
        <v>916</v>
      </c>
      <c r="C2737" s="1" t="s">
        <v>43230</v>
      </c>
      <c r="D2737">
        <v>4608887</v>
      </c>
      <c r="E2737">
        <v>4278</v>
      </c>
      <c r="F2737" s="1" t="s">
        <v>43217</v>
      </c>
    </row>
    <row r="2738" spans="1:6" x14ac:dyDescent="0.3">
      <c r="A2738">
        <v>32407</v>
      </c>
      <c r="B2738" s="1" t="s">
        <v>916</v>
      </c>
      <c r="C2738" s="1" t="s">
        <v>43226</v>
      </c>
      <c r="D2738">
        <v>20415777</v>
      </c>
      <c r="E2738">
        <v>72</v>
      </c>
      <c r="F2738" s="1"/>
    </row>
    <row r="2739" spans="1:6" x14ac:dyDescent="0.3">
      <c r="A2739">
        <v>32408</v>
      </c>
      <c r="B2739" s="1" t="s">
        <v>916</v>
      </c>
      <c r="C2739" s="1" t="s">
        <v>43231</v>
      </c>
      <c r="D2739">
        <v>20428276</v>
      </c>
      <c r="E2739">
        <v>263</v>
      </c>
      <c r="F2739" s="1" t="s">
        <v>43224</v>
      </c>
    </row>
    <row r="2740" spans="1:6" x14ac:dyDescent="0.3">
      <c r="A2740">
        <v>32409</v>
      </c>
      <c r="B2740" s="1" t="s">
        <v>916</v>
      </c>
      <c r="C2740" s="1" t="s">
        <v>43222</v>
      </c>
      <c r="D2740">
        <v>77256530</v>
      </c>
      <c r="E2740">
        <v>1799</v>
      </c>
      <c r="F2740" s="1" t="s">
        <v>43228</v>
      </c>
    </row>
    <row r="2741" spans="1:6" x14ac:dyDescent="0.3">
      <c r="A2741">
        <v>32410</v>
      </c>
      <c r="B2741" s="1" t="s">
        <v>4349</v>
      </c>
      <c r="C2741" s="1" t="s">
        <v>43225</v>
      </c>
      <c r="D2741">
        <v>22726750</v>
      </c>
      <c r="E2741">
        <v>4409</v>
      </c>
      <c r="F2741" s="1" t="s">
        <v>43217</v>
      </c>
    </row>
    <row r="2742" spans="1:6" x14ac:dyDescent="0.3">
      <c r="A2742">
        <v>32411</v>
      </c>
      <c r="B2742" s="1" t="s">
        <v>1639</v>
      </c>
      <c r="C2742" s="1" t="s">
        <v>43218</v>
      </c>
      <c r="D2742">
        <v>18836146</v>
      </c>
      <c r="E2742">
        <v>1488</v>
      </c>
      <c r="F2742" s="1" t="s">
        <v>43217</v>
      </c>
    </row>
    <row r="2743" spans="1:6" x14ac:dyDescent="0.3">
      <c r="A2743">
        <v>32412</v>
      </c>
      <c r="B2743" s="1" t="s">
        <v>1639</v>
      </c>
      <c r="C2743" s="1" t="s">
        <v>43222</v>
      </c>
      <c r="D2743">
        <v>30685097</v>
      </c>
      <c r="E2743">
        <v>4448</v>
      </c>
      <c r="F2743" s="1"/>
    </row>
    <row r="2744" spans="1:6" x14ac:dyDescent="0.3">
      <c r="A2744">
        <v>32413</v>
      </c>
      <c r="B2744" s="1" t="s">
        <v>1639</v>
      </c>
      <c r="C2744" s="1" t="s">
        <v>43225</v>
      </c>
      <c r="D2744">
        <v>2714741</v>
      </c>
      <c r="E2744">
        <v>2802</v>
      </c>
      <c r="F2744" s="1" t="s">
        <v>43224</v>
      </c>
    </row>
    <row r="2745" spans="1:6" x14ac:dyDescent="0.3">
      <c r="A2745">
        <v>32414</v>
      </c>
      <c r="B2745" s="1" t="s">
        <v>3870</v>
      </c>
      <c r="C2745" s="1" t="s">
        <v>43221</v>
      </c>
      <c r="D2745">
        <v>8321655</v>
      </c>
      <c r="E2745">
        <v>6844</v>
      </c>
      <c r="F2745" s="1" t="s">
        <v>43217</v>
      </c>
    </row>
    <row r="2746" spans="1:6" x14ac:dyDescent="0.3">
      <c r="A2746">
        <v>32415</v>
      </c>
      <c r="B2746" s="1" t="s">
        <v>3870</v>
      </c>
      <c r="C2746" s="1" t="s">
        <v>43229</v>
      </c>
      <c r="D2746">
        <v>87599461</v>
      </c>
      <c r="E2746">
        <v>4521</v>
      </c>
      <c r="F2746" s="1" t="s">
        <v>43219</v>
      </c>
    </row>
    <row r="2747" spans="1:6" x14ac:dyDescent="0.3">
      <c r="A2747">
        <v>32416</v>
      </c>
      <c r="B2747" s="1" t="s">
        <v>4030</v>
      </c>
      <c r="C2747" s="1" t="s">
        <v>43231</v>
      </c>
      <c r="D2747">
        <v>70669543</v>
      </c>
      <c r="E2747">
        <v>3573</v>
      </c>
      <c r="F2747" s="1" t="s">
        <v>43217</v>
      </c>
    </row>
    <row r="2748" spans="1:6" x14ac:dyDescent="0.3">
      <c r="A2748">
        <v>32417</v>
      </c>
      <c r="B2748" s="1" t="s">
        <v>4030</v>
      </c>
      <c r="C2748" s="1" t="s">
        <v>43216</v>
      </c>
      <c r="D2748">
        <v>1773274</v>
      </c>
      <c r="E2748">
        <v>970</v>
      </c>
      <c r="F2748" s="1"/>
    </row>
    <row r="2749" spans="1:6" x14ac:dyDescent="0.3">
      <c r="A2749">
        <v>32418</v>
      </c>
      <c r="B2749" s="1" t="s">
        <v>4030</v>
      </c>
      <c r="C2749" s="1" t="s">
        <v>43229</v>
      </c>
      <c r="D2749">
        <v>24007451</v>
      </c>
      <c r="E2749">
        <v>769</v>
      </c>
      <c r="F2749" s="1" t="s">
        <v>43224</v>
      </c>
    </row>
    <row r="2750" spans="1:6" x14ac:dyDescent="0.3">
      <c r="A2750">
        <v>32419</v>
      </c>
      <c r="B2750" s="1" t="s">
        <v>4030</v>
      </c>
      <c r="C2750" s="1" t="s">
        <v>43223</v>
      </c>
      <c r="D2750">
        <v>71481627</v>
      </c>
      <c r="E2750">
        <v>102</v>
      </c>
      <c r="F2750" s="1"/>
    </row>
    <row r="2751" spans="1:6" x14ac:dyDescent="0.3">
      <c r="A2751">
        <v>32420</v>
      </c>
      <c r="B2751" s="1" t="s">
        <v>3186</v>
      </c>
      <c r="C2751" s="1" t="s">
        <v>43218</v>
      </c>
      <c r="D2751">
        <v>74001115</v>
      </c>
      <c r="E2751">
        <v>2564</v>
      </c>
      <c r="F2751" s="1" t="s">
        <v>43217</v>
      </c>
    </row>
    <row r="2752" spans="1:6" x14ac:dyDescent="0.3">
      <c r="A2752">
        <v>32421</v>
      </c>
      <c r="B2752" s="1" t="s">
        <v>3186</v>
      </c>
      <c r="C2752" s="1" t="s">
        <v>43218</v>
      </c>
      <c r="D2752">
        <v>17455786</v>
      </c>
      <c r="E2752">
        <v>131</v>
      </c>
      <c r="F2752" s="1"/>
    </row>
    <row r="2753" spans="1:6" x14ac:dyDescent="0.3">
      <c r="A2753">
        <v>32422</v>
      </c>
      <c r="B2753" s="1" t="s">
        <v>3186</v>
      </c>
      <c r="C2753" s="1" t="s">
        <v>43216</v>
      </c>
      <c r="D2753">
        <v>6131786</v>
      </c>
      <c r="E2753">
        <v>5</v>
      </c>
      <c r="F2753" s="1" t="s">
        <v>43224</v>
      </c>
    </row>
    <row r="2754" spans="1:6" x14ac:dyDescent="0.3">
      <c r="A2754">
        <v>32423</v>
      </c>
      <c r="B2754" s="1" t="s">
        <v>3186</v>
      </c>
      <c r="C2754" s="1" t="s">
        <v>43227</v>
      </c>
      <c r="D2754">
        <v>17472982</v>
      </c>
      <c r="E2754">
        <v>2</v>
      </c>
      <c r="F2754" s="1"/>
    </row>
    <row r="2755" spans="1:6" x14ac:dyDescent="0.3">
      <c r="A2755">
        <v>32424</v>
      </c>
      <c r="B2755" s="1" t="s">
        <v>3507</v>
      </c>
      <c r="C2755" s="1" t="s">
        <v>43221</v>
      </c>
      <c r="D2755">
        <v>37982398</v>
      </c>
      <c r="E2755">
        <v>7523</v>
      </c>
      <c r="F2755" s="1" t="s">
        <v>43217</v>
      </c>
    </row>
    <row r="2756" spans="1:6" x14ac:dyDescent="0.3">
      <c r="A2756">
        <v>32425</v>
      </c>
      <c r="B2756" s="1" t="s">
        <v>423</v>
      </c>
      <c r="C2756" s="1" t="s">
        <v>43220</v>
      </c>
      <c r="D2756">
        <v>55974131</v>
      </c>
      <c r="E2756">
        <v>1994</v>
      </c>
      <c r="F2756" s="1" t="s">
        <v>43217</v>
      </c>
    </row>
    <row r="2757" spans="1:6" x14ac:dyDescent="0.3">
      <c r="A2757">
        <v>32426</v>
      </c>
      <c r="B2757" s="1" t="s">
        <v>423</v>
      </c>
      <c r="C2757" s="1" t="s">
        <v>43231</v>
      </c>
      <c r="D2757">
        <v>78724276</v>
      </c>
      <c r="E2757">
        <v>675</v>
      </c>
      <c r="F2757" s="1"/>
    </row>
    <row r="2758" spans="1:6" x14ac:dyDescent="0.3">
      <c r="A2758">
        <v>32427</v>
      </c>
      <c r="B2758" s="1" t="s">
        <v>2476</v>
      </c>
      <c r="C2758" s="1" t="s">
        <v>43220</v>
      </c>
      <c r="D2758">
        <v>97387158</v>
      </c>
      <c r="E2758">
        <v>7182.5</v>
      </c>
      <c r="F2758" s="1" t="s">
        <v>43219</v>
      </c>
    </row>
    <row r="2759" spans="1:6" x14ac:dyDescent="0.3">
      <c r="A2759">
        <v>32428</v>
      </c>
      <c r="B2759" s="1" t="s">
        <v>2476</v>
      </c>
      <c r="C2759" s="1" t="s">
        <v>43218</v>
      </c>
      <c r="D2759">
        <v>30643040</v>
      </c>
      <c r="E2759">
        <v>107</v>
      </c>
      <c r="F2759" s="1" t="s">
        <v>43217</v>
      </c>
    </row>
    <row r="2760" spans="1:6" x14ac:dyDescent="0.3">
      <c r="A2760">
        <v>32429</v>
      </c>
      <c r="B2760" s="1" t="s">
        <v>2476</v>
      </c>
      <c r="C2760" s="1" t="s">
        <v>43216</v>
      </c>
      <c r="D2760">
        <v>28156739</v>
      </c>
      <c r="E2760">
        <v>3136</v>
      </c>
      <c r="F2760" s="1"/>
    </row>
    <row r="2761" spans="1:6" x14ac:dyDescent="0.3">
      <c r="A2761">
        <v>32430</v>
      </c>
      <c r="B2761" s="1" t="s">
        <v>1067</v>
      </c>
      <c r="C2761" s="1" t="s">
        <v>43216</v>
      </c>
      <c r="D2761">
        <v>7305825</v>
      </c>
      <c r="E2761">
        <v>1542</v>
      </c>
      <c r="F2761" s="1" t="s">
        <v>43217</v>
      </c>
    </row>
    <row r="2762" spans="1:6" x14ac:dyDescent="0.3">
      <c r="A2762">
        <v>32431</v>
      </c>
      <c r="B2762" s="1" t="s">
        <v>3611</v>
      </c>
      <c r="C2762" s="1" t="s">
        <v>43230</v>
      </c>
      <c r="D2762">
        <v>1838881</v>
      </c>
      <c r="E2762">
        <v>2322.6999999999998</v>
      </c>
      <c r="F2762" s="1" t="s">
        <v>43219</v>
      </c>
    </row>
    <row r="2763" spans="1:6" x14ac:dyDescent="0.3">
      <c r="A2763">
        <v>32432</v>
      </c>
      <c r="B2763" s="1" t="s">
        <v>3144</v>
      </c>
      <c r="C2763" s="1" t="s">
        <v>43231</v>
      </c>
      <c r="D2763">
        <v>16683084</v>
      </c>
      <c r="E2763">
        <v>3075</v>
      </c>
      <c r="F2763" s="1" t="s">
        <v>43217</v>
      </c>
    </row>
    <row r="2764" spans="1:6" x14ac:dyDescent="0.3">
      <c r="A2764">
        <v>32433</v>
      </c>
      <c r="B2764" s="1" t="s">
        <v>3045</v>
      </c>
      <c r="C2764" s="1" t="s">
        <v>43221</v>
      </c>
      <c r="D2764">
        <v>35182011</v>
      </c>
      <c r="E2764">
        <v>2319</v>
      </c>
      <c r="F2764" s="1" t="s">
        <v>43217</v>
      </c>
    </row>
    <row r="2765" spans="1:6" x14ac:dyDescent="0.3">
      <c r="A2765">
        <v>32434</v>
      </c>
      <c r="B2765" s="1" t="s">
        <v>479</v>
      </c>
      <c r="C2765" s="1" t="s">
        <v>43220</v>
      </c>
      <c r="D2765">
        <v>33975577</v>
      </c>
      <c r="E2765">
        <v>172</v>
      </c>
      <c r="F2765" s="1" t="s">
        <v>43217</v>
      </c>
    </row>
    <row r="2766" spans="1:6" x14ac:dyDescent="0.3">
      <c r="A2766">
        <v>32435</v>
      </c>
      <c r="B2766" s="1" t="s">
        <v>479</v>
      </c>
      <c r="C2766" s="1" t="s">
        <v>43221</v>
      </c>
      <c r="D2766">
        <v>6661606</v>
      </c>
      <c r="E2766">
        <v>1405</v>
      </c>
      <c r="F2766" s="1"/>
    </row>
    <row r="2767" spans="1:6" x14ac:dyDescent="0.3">
      <c r="A2767">
        <v>32436</v>
      </c>
      <c r="B2767" s="1" t="s">
        <v>479</v>
      </c>
      <c r="C2767" s="1" t="s">
        <v>43231</v>
      </c>
      <c r="D2767">
        <v>17151004</v>
      </c>
      <c r="E2767">
        <v>1047</v>
      </c>
      <c r="F2767" s="1" t="s">
        <v>43224</v>
      </c>
    </row>
    <row r="2768" spans="1:6" x14ac:dyDescent="0.3">
      <c r="A2768">
        <v>32437</v>
      </c>
      <c r="B2768" s="1" t="s">
        <v>4321</v>
      </c>
      <c r="C2768" s="1" t="s">
        <v>43216</v>
      </c>
      <c r="D2768">
        <v>91279679</v>
      </c>
      <c r="E2768">
        <v>484</v>
      </c>
      <c r="F2768" s="1" t="s">
        <v>43217</v>
      </c>
    </row>
    <row r="2769" spans="1:6" x14ac:dyDescent="0.3">
      <c r="A2769">
        <v>32438</v>
      </c>
      <c r="B2769" s="1" t="s">
        <v>4321</v>
      </c>
      <c r="C2769" s="1" t="s">
        <v>43222</v>
      </c>
      <c r="D2769">
        <v>57790952</v>
      </c>
      <c r="E2769">
        <v>2223</v>
      </c>
      <c r="F2769" s="1"/>
    </row>
    <row r="2770" spans="1:6" x14ac:dyDescent="0.3">
      <c r="A2770">
        <v>32439</v>
      </c>
      <c r="B2770" s="1" t="s">
        <v>4321</v>
      </c>
      <c r="C2770" s="1" t="s">
        <v>9442</v>
      </c>
      <c r="D2770">
        <v>75770503</v>
      </c>
      <c r="E2770">
        <v>2108</v>
      </c>
      <c r="F2770" s="1" t="s">
        <v>43224</v>
      </c>
    </row>
    <row r="2771" spans="1:6" x14ac:dyDescent="0.3">
      <c r="A2771">
        <v>32440</v>
      </c>
      <c r="B2771" s="1" t="s">
        <v>4321</v>
      </c>
      <c r="C2771" s="1" t="s">
        <v>43216</v>
      </c>
      <c r="D2771">
        <v>80550372</v>
      </c>
      <c r="E2771">
        <v>118</v>
      </c>
      <c r="F2771" s="1"/>
    </row>
    <row r="2772" spans="1:6" x14ac:dyDescent="0.3">
      <c r="A2772">
        <v>32441</v>
      </c>
      <c r="B2772" s="1" t="s">
        <v>102</v>
      </c>
      <c r="C2772" s="1" t="s">
        <v>43220</v>
      </c>
      <c r="D2772">
        <v>36406797</v>
      </c>
      <c r="E2772">
        <v>8092</v>
      </c>
      <c r="F2772" s="1" t="s">
        <v>43217</v>
      </c>
    </row>
    <row r="2773" spans="1:6" x14ac:dyDescent="0.3">
      <c r="A2773">
        <v>32442</v>
      </c>
      <c r="B2773" s="1" t="s">
        <v>3925</v>
      </c>
      <c r="C2773" s="1" t="s">
        <v>43218</v>
      </c>
      <c r="D2773">
        <v>19791907</v>
      </c>
      <c r="E2773">
        <v>125</v>
      </c>
      <c r="F2773" s="1" t="s">
        <v>43217</v>
      </c>
    </row>
    <row r="2774" spans="1:6" x14ac:dyDescent="0.3">
      <c r="A2774">
        <v>32443</v>
      </c>
      <c r="B2774" s="1" t="s">
        <v>3925</v>
      </c>
      <c r="C2774" s="1" t="s">
        <v>43221</v>
      </c>
      <c r="D2774">
        <v>44377255</v>
      </c>
      <c r="E2774">
        <v>3093</v>
      </c>
      <c r="F2774" s="1"/>
    </row>
    <row r="2775" spans="1:6" x14ac:dyDescent="0.3">
      <c r="A2775">
        <v>32444</v>
      </c>
      <c r="B2775" s="1" t="s">
        <v>911</v>
      </c>
      <c r="C2775" s="1" t="s">
        <v>43220</v>
      </c>
      <c r="D2775">
        <v>48987203</v>
      </c>
      <c r="E2775">
        <v>6746</v>
      </c>
      <c r="F2775" s="1" t="s">
        <v>43217</v>
      </c>
    </row>
    <row r="2776" spans="1:6" x14ac:dyDescent="0.3">
      <c r="A2776">
        <v>32445</v>
      </c>
      <c r="B2776" s="1" t="s">
        <v>4186</v>
      </c>
      <c r="C2776" s="1" t="s">
        <v>43229</v>
      </c>
      <c r="D2776">
        <v>67186093</v>
      </c>
      <c r="E2776">
        <v>1860</v>
      </c>
      <c r="F2776" s="1" t="s">
        <v>43219</v>
      </c>
    </row>
    <row r="2777" spans="1:6" x14ac:dyDescent="0.3">
      <c r="A2777">
        <v>32446</v>
      </c>
      <c r="B2777" s="1" t="s">
        <v>2423</v>
      </c>
      <c r="C2777" s="1" t="s">
        <v>43218</v>
      </c>
      <c r="D2777">
        <v>88473778</v>
      </c>
      <c r="E2777">
        <v>2354</v>
      </c>
      <c r="F2777" s="1" t="s">
        <v>43217</v>
      </c>
    </row>
    <row r="2778" spans="1:6" x14ac:dyDescent="0.3">
      <c r="A2778">
        <v>32447</v>
      </c>
      <c r="B2778" s="1" t="s">
        <v>2423</v>
      </c>
      <c r="C2778" s="1" t="s">
        <v>43230</v>
      </c>
      <c r="D2778">
        <v>58509194</v>
      </c>
      <c r="E2778">
        <v>2568</v>
      </c>
      <c r="F2778" s="1"/>
    </row>
    <row r="2779" spans="1:6" x14ac:dyDescent="0.3">
      <c r="A2779">
        <v>32448</v>
      </c>
      <c r="B2779" s="1" t="s">
        <v>2255</v>
      </c>
      <c r="C2779" s="1" t="s">
        <v>43229</v>
      </c>
      <c r="D2779">
        <v>26600021</v>
      </c>
      <c r="E2779">
        <v>589</v>
      </c>
      <c r="F2779" s="1" t="s">
        <v>43217</v>
      </c>
    </row>
    <row r="2780" spans="1:6" x14ac:dyDescent="0.3">
      <c r="A2780">
        <v>32449</v>
      </c>
      <c r="B2780" s="1" t="s">
        <v>2255</v>
      </c>
      <c r="C2780" s="1" t="s">
        <v>43231</v>
      </c>
      <c r="D2780">
        <v>56678074</v>
      </c>
      <c r="E2780">
        <v>992</v>
      </c>
      <c r="F2780" s="1"/>
    </row>
    <row r="2781" spans="1:6" x14ac:dyDescent="0.3">
      <c r="A2781">
        <v>32450</v>
      </c>
      <c r="B2781" s="1" t="s">
        <v>2255</v>
      </c>
      <c r="C2781" s="1" t="s">
        <v>43225</v>
      </c>
      <c r="D2781">
        <v>65491747</v>
      </c>
      <c r="E2781">
        <v>619</v>
      </c>
      <c r="F2781" s="1" t="s">
        <v>43224</v>
      </c>
    </row>
    <row r="2782" spans="1:6" x14ac:dyDescent="0.3">
      <c r="A2782">
        <v>32451</v>
      </c>
      <c r="B2782" s="1" t="s">
        <v>3215</v>
      </c>
      <c r="C2782" s="1" t="s">
        <v>43231</v>
      </c>
      <c r="D2782">
        <v>71402716</v>
      </c>
      <c r="E2782">
        <v>382</v>
      </c>
      <c r="F2782" s="1" t="s">
        <v>43217</v>
      </c>
    </row>
    <row r="2783" spans="1:6" x14ac:dyDescent="0.3">
      <c r="A2783">
        <v>32452</v>
      </c>
      <c r="B2783" s="1" t="s">
        <v>3215</v>
      </c>
      <c r="C2783" s="1" t="s">
        <v>43231</v>
      </c>
      <c r="D2783">
        <v>3638083</v>
      </c>
      <c r="E2783">
        <v>1670</v>
      </c>
      <c r="F2783" s="1" t="s">
        <v>43217</v>
      </c>
    </row>
    <row r="2784" spans="1:6" x14ac:dyDescent="0.3">
      <c r="A2784">
        <v>32453</v>
      </c>
      <c r="B2784" s="1" t="s">
        <v>595</v>
      </c>
      <c r="C2784" s="1" t="s">
        <v>43226</v>
      </c>
      <c r="D2784">
        <v>3833902</v>
      </c>
      <c r="E2784">
        <v>3598</v>
      </c>
      <c r="F2784" s="1" t="s">
        <v>43217</v>
      </c>
    </row>
    <row r="2785" spans="1:6" x14ac:dyDescent="0.3">
      <c r="A2785">
        <v>32454</v>
      </c>
      <c r="B2785" s="1" t="s">
        <v>3894</v>
      </c>
      <c r="C2785" s="1" t="s">
        <v>43225</v>
      </c>
      <c r="D2785">
        <v>34001827</v>
      </c>
      <c r="E2785">
        <v>5961</v>
      </c>
      <c r="F2785" s="1" t="s">
        <v>43219</v>
      </c>
    </row>
    <row r="2786" spans="1:6" x14ac:dyDescent="0.3">
      <c r="A2786">
        <v>32455</v>
      </c>
      <c r="B2786" s="1" t="s">
        <v>3894</v>
      </c>
      <c r="C2786" s="1" t="s">
        <v>43225</v>
      </c>
      <c r="D2786">
        <v>62451505</v>
      </c>
      <c r="E2786">
        <v>13628</v>
      </c>
      <c r="F2786" s="1" t="s">
        <v>43217</v>
      </c>
    </row>
    <row r="2787" spans="1:6" x14ac:dyDescent="0.3">
      <c r="A2787">
        <v>32456</v>
      </c>
      <c r="B2787" s="1" t="s">
        <v>4064</v>
      </c>
      <c r="C2787" s="1" t="s">
        <v>43223</v>
      </c>
      <c r="D2787">
        <v>25160008</v>
      </c>
      <c r="E2787">
        <v>2028</v>
      </c>
      <c r="F2787" s="1" t="s">
        <v>43217</v>
      </c>
    </row>
    <row r="2788" spans="1:6" x14ac:dyDescent="0.3">
      <c r="A2788">
        <v>32457</v>
      </c>
      <c r="B2788" s="1" t="s">
        <v>774</v>
      </c>
      <c r="C2788" s="1" t="s">
        <v>43222</v>
      </c>
      <c r="D2788">
        <v>31757211</v>
      </c>
      <c r="E2788">
        <v>822</v>
      </c>
      <c r="F2788" s="1" t="s">
        <v>43217</v>
      </c>
    </row>
    <row r="2789" spans="1:6" x14ac:dyDescent="0.3">
      <c r="A2789">
        <v>32458</v>
      </c>
      <c r="B2789" s="1" t="s">
        <v>774</v>
      </c>
      <c r="C2789" s="1" t="s">
        <v>43222</v>
      </c>
      <c r="D2789">
        <v>92538064</v>
      </c>
      <c r="E2789">
        <v>1782</v>
      </c>
      <c r="F2789" s="1"/>
    </row>
    <row r="2790" spans="1:6" x14ac:dyDescent="0.3">
      <c r="A2790">
        <v>32459</v>
      </c>
      <c r="B2790" s="1" t="s">
        <v>774</v>
      </c>
      <c r="C2790" s="1" t="s">
        <v>43216</v>
      </c>
      <c r="D2790">
        <v>18167418</v>
      </c>
      <c r="E2790">
        <v>5187</v>
      </c>
      <c r="F2790" s="1" t="s">
        <v>43224</v>
      </c>
    </row>
    <row r="2791" spans="1:6" x14ac:dyDescent="0.3">
      <c r="A2791">
        <v>32460</v>
      </c>
      <c r="B2791" s="1" t="s">
        <v>3257</v>
      </c>
      <c r="C2791" s="1" t="s">
        <v>43221</v>
      </c>
      <c r="D2791">
        <v>89846694</v>
      </c>
      <c r="E2791">
        <v>8282</v>
      </c>
      <c r="F2791" s="1" t="s">
        <v>43217</v>
      </c>
    </row>
    <row r="2792" spans="1:6" x14ac:dyDescent="0.3">
      <c r="A2792">
        <v>32461</v>
      </c>
      <c r="B2792" s="1" t="s">
        <v>3184</v>
      </c>
      <c r="C2792" s="1" t="s">
        <v>43216</v>
      </c>
      <c r="D2792">
        <v>30369031</v>
      </c>
      <c r="E2792">
        <v>4554</v>
      </c>
      <c r="F2792" s="1" t="s">
        <v>43217</v>
      </c>
    </row>
    <row r="2793" spans="1:6" x14ac:dyDescent="0.3">
      <c r="A2793">
        <v>32462</v>
      </c>
      <c r="B2793" s="1" t="s">
        <v>3715</v>
      </c>
      <c r="C2793" s="1" t="s">
        <v>43223</v>
      </c>
      <c r="D2793">
        <v>3505379</v>
      </c>
      <c r="E2793">
        <v>2124</v>
      </c>
      <c r="F2793" s="1" t="s">
        <v>43217</v>
      </c>
    </row>
    <row r="2794" spans="1:6" x14ac:dyDescent="0.3">
      <c r="A2794">
        <v>32463</v>
      </c>
      <c r="B2794" s="1" t="s">
        <v>3715</v>
      </c>
      <c r="C2794" s="1" t="s">
        <v>43225</v>
      </c>
      <c r="D2794">
        <v>94459324</v>
      </c>
      <c r="E2794">
        <v>305</v>
      </c>
      <c r="F2794" s="1"/>
    </row>
    <row r="2795" spans="1:6" x14ac:dyDescent="0.3">
      <c r="A2795">
        <v>32464</v>
      </c>
      <c r="B2795" s="1" t="s">
        <v>3715</v>
      </c>
      <c r="C2795" s="1" t="s">
        <v>43227</v>
      </c>
      <c r="D2795">
        <v>30590856</v>
      </c>
      <c r="E2795">
        <v>4045</v>
      </c>
      <c r="F2795" s="1" t="s">
        <v>43224</v>
      </c>
    </row>
    <row r="2796" spans="1:6" x14ac:dyDescent="0.3">
      <c r="A2796">
        <v>32465</v>
      </c>
      <c r="B2796" s="1" t="s">
        <v>35</v>
      </c>
      <c r="C2796" s="1" t="s">
        <v>43227</v>
      </c>
      <c r="D2796">
        <v>28660744</v>
      </c>
      <c r="E2796">
        <v>4619.8999999999996</v>
      </c>
      <c r="F2796" s="1" t="s">
        <v>43228</v>
      </c>
    </row>
    <row r="2797" spans="1:6" x14ac:dyDescent="0.3">
      <c r="A2797">
        <v>32466</v>
      </c>
      <c r="B2797" s="1" t="s">
        <v>654</v>
      </c>
      <c r="C2797" s="1" t="s">
        <v>43223</v>
      </c>
      <c r="D2797">
        <v>86339223</v>
      </c>
      <c r="E2797">
        <v>3240</v>
      </c>
      <c r="F2797" s="1" t="s">
        <v>43217</v>
      </c>
    </row>
    <row r="2798" spans="1:6" x14ac:dyDescent="0.3">
      <c r="A2798">
        <v>32469</v>
      </c>
      <c r="B2798" s="1" t="s">
        <v>3478</v>
      </c>
      <c r="C2798" s="1" t="s">
        <v>43225</v>
      </c>
      <c r="D2798">
        <v>78000944</v>
      </c>
      <c r="E2798">
        <v>3532</v>
      </c>
      <c r="F2798" s="1" t="s">
        <v>43217</v>
      </c>
    </row>
    <row r="2799" spans="1:6" x14ac:dyDescent="0.3">
      <c r="A2799">
        <v>32470</v>
      </c>
      <c r="B2799" s="1" t="s">
        <v>1279</v>
      </c>
      <c r="C2799" s="1" t="s">
        <v>43229</v>
      </c>
      <c r="D2799">
        <v>8791333</v>
      </c>
      <c r="E2799">
        <v>7598</v>
      </c>
      <c r="F2799" s="1" t="s">
        <v>43217</v>
      </c>
    </row>
    <row r="2800" spans="1:6" x14ac:dyDescent="0.3">
      <c r="A2800">
        <v>32471</v>
      </c>
      <c r="B2800" s="1" t="s">
        <v>3122</v>
      </c>
      <c r="C2800" s="1" t="s">
        <v>43218</v>
      </c>
      <c r="D2800">
        <v>94971048</v>
      </c>
      <c r="E2800">
        <v>2288</v>
      </c>
      <c r="F2800" s="1" t="s">
        <v>43217</v>
      </c>
    </row>
    <row r="2801" spans="1:6" x14ac:dyDescent="0.3">
      <c r="A2801">
        <v>32472</v>
      </c>
      <c r="B2801" s="1" t="s">
        <v>1888</v>
      </c>
      <c r="C2801" s="1" t="s">
        <v>43221</v>
      </c>
      <c r="D2801">
        <v>16533756</v>
      </c>
      <c r="E2801">
        <v>3731</v>
      </c>
      <c r="F2801" s="1" t="s">
        <v>43217</v>
      </c>
    </row>
    <row r="2802" spans="1:6" x14ac:dyDescent="0.3">
      <c r="A2802">
        <v>32473</v>
      </c>
      <c r="B2802" s="1" t="s">
        <v>1888</v>
      </c>
      <c r="C2802" s="1" t="s">
        <v>43225</v>
      </c>
      <c r="D2802">
        <v>38005286</v>
      </c>
      <c r="E2802">
        <v>5441</v>
      </c>
      <c r="F2802" s="1"/>
    </row>
    <row r="2803" spans="1:6" x14ac:dyDescent="0.3">
      <c r="A2803">
        <v>32478</v>
      </c>
      <c r="B2803" s="1" t="s">
        <v>3035</v>
      </c>
      <c r="C2803" s="1" t="s">
        <v>9442</v>
      </c>
      <c r="D2803">
        <v>28222400</v>
      </c>
      <c r="E2803">
        <v>987</v>
      </c>
      <c r="F2803" s="1" t="s">
        <v>43217</v>
      </c>
    </row>
    <row r="2804" spans="1:6" x14ac:dyDescent="0.3">
      <c r="A2804">
        <v>32479</v>
      </c>
      <c r="B2804" s="1" t="s">
        <v>3035</v>
      </c>
      <c r="C2804" s="1" t="s">
        <v>43223</v>
      </c>
      <c r="D2804">
        <v>83940368</v>
      </c>
      <c r="E2804">
        <v>600</v>
      </c>
      <c r="F2804" s="1"/>
    </row>
    <row r="2805" spans="1:6" x14ac:dyDescent="0.3">
      <c r="A2805">
        <v>32480</v>
      </c>
      <c r="B2805" s="1" t="s">
        <v>3035</v>
      </c>
      <c r="C2805" s="1" t="s">
        <v>43227</v>
      </c>
      <c r="D2805">
        <v>57205212</v>
      </c>
      <c r="E2805">
        <v>722</v>
      </c>
      <c r="F2805" s="1" t="s">
        <v>43224</v>
      </c>
    </row>
    <row r="2806" spans="1:6" x14ac:dyDescent="0.3">
      <c r="A2806">
        <v>32481</v>
      </c>
      <c r="B2806" s="1" t="s">
        <v>3038</v>
      </c>
      <c r="C2806" s="1" t="s">
        <v>43229</v>
      </c>
      <c r="D2806">
        <v>57302659</v>
      </c>
      <c r="E2806">
        <v>5662</v>
      </c>
      <c r="F2806" s="1" t="s">
        <v>43217</v>
      </c>
    </row>
    <row r="2807" spans="1:6" x14ac:dyDescent="0.3">
      <c r="A2807">
        <v>32482</v>
      </c>
      <c r="B2807" s="1" t="s">
        <v>3038</v>
      </c>
      <c r="C2807" s="1" t="s">
        <v>43220</v>
      </c>
      <c r="D2807">
        <v>30830097</v>
      </c>
      <c r="E2807">
        <v>1835</v>
      </c>
      <c r="F2807" s="1"/>
    </row>
    <row r="2808" spans="1:6" x14ac:dyDescent="0.3">
      <c r="A2808">
        <v>32483</v>
      </c>
      <c r="B2808" s="1" t="s">
        <v>3681</v>
      </c>
      <c r="C2808" s="1" t="s">
        <v>43227</v>
      </c>
      <c r="D2808">
        <v>66471505</v>
      </c>
      <c r="E2808">
        <v>1482</v>
      </c>
      <c r="F2808" s="1" t="s">
        <v>43217</v>
      </c>
    </row>
    <row r="2809" spans="1:6" x14ac:dyDescent="0.3">
      <c r="A2809">
        <v>32484</v>
      </c>
      <c r="B2809" s="1" t="s">
        <v>3681</v>
      </c>
      <c r="C2809" s="1" t="s">
        <v>43230</v>
      </c>
      <c r="D2809">
        <v>60364776</v>
      </c>
      <c r="E2809">
        <v>2211</v>
      </c>
      <c r="F2809" s="1"/>
    </row>
    <row r="2810" spans="1:6" x14ac:dyDescent="0.3">
      <c r="A2810">
        <v>32485</v>
      </c>
      <c r="B2810" s="1" t="s">
        <v>2817</v>
      </c>
      <c r="C2810" s="1" t="s">
        <v>43220</v>
      </c>
      <c r="D2810">
        <v>61960321</v>
      </c>
      <c r="E2810">
        <v>6927</v>
      </c>
      <c r="F2810" s="1" t="s">
        <v>43217</v>
      </c>
    </row>
    <row r="2811" spans="1:6" x14ac:dyDescent="0.3">
      <c r="A2811">
        <v>32486</v>
      </c>
      <c r="B2811" s="1" t="s">
        <v>2492</v>
      </c>
      <c r="C2811" s="1" t="s">
        <v>43230</v>
      </c>
      <c r="D2811">
        <v>57194727</v>
      </c>
      <c r="E2811">
        <v>1546</v>
      </c>
      <c r="F2811" s="1" t="s">
        <v>43217</v>
      </c>
    </row>
    <row r="2812" spans="1:6" x14ac:dyDescent="0.3">
      <c r="A2812">
        <v>32487</v>
      </c>
      <c r="B2812" s="1" t="s">
        <v>2355</v>
      </c>
      <c r="C2812" s="1" t="s">
        <v>43227</v>
      </c>
      <c r="D2812">
        <v>64902251</v>
      </c>
      <c r="E2812">
        <v>3468</v>
      </c>
      <c r="F2812" s="1" t="s">
        <v>43217</v>
      </c>
    </row>
    <row r="2813" spans="1:6" x14ac:dyDescent="0.3">
      <c r="A2813">
        <v>32488</v>
      </c>
      <c r="B2813" s="1" t="s">
        <v>2355</v>
      </c>
      <c r="C2813" s="1" t="s">
        <v>43229</v>
      </c>
      <c r="D2813">
        <v>14528537</v>
      </c>
      <c r="E2813">
        <v>8460</v>
      </c>
      <c r="F2813" s="1" t="s">
        <v>43219</v>
      </c>
    </row>
    <row r="2814" spans="1:6" x14ac:dyDescent="0.3">
      <c r="A2814">
        <v>32489</v>
      </c>
      <c r="B2814" s="1" t="s">
        <v>3403</v>
      </c>
      <c r="C2814" s="1" t="s">
        <v>43216</v>
      </c>
      <c r="D2814">
        <v>60404908</v>
      </c>
      <c r="E2814">
        <v>6395</v>
      </c>
      <c r="F2814" s="1" t="s">
        <v>43217</v>
      </c>
    </row>
    <row r="2815" spans="1:6" x14ac:dyDescent="0.3">
      <c r="A2815">
        <v>32490</v>
      </c>
      <c r="B2815" s="1" t="s">
        <v>3403</v>
      </c>
      <c r="C2815" s="1" t="s">
        <v>43218</v>
      </c>
      <c r="D2815">
        <v>32207316</v>
      </c>
      <c r="E2815">
        <v>663</v>
      </c>
      <c r="F2815" s="1"/>
    </row>
    <row r="2816" spans="1:6" x14ac:dyDescent="0.3">
      <c r="A2816">
        <v>32491</v>
      </c>
      <c r="B2816" s="1" t="s">
        <v>2916</v>
      </c>
      <c r="C2816" s="1" t="s">
        <v>43221</v>
      </c>
      <c r="D2816">
        <v>52307826</v>
      </c>
      <c r="E2816">
        <v>5974</v>
      </c>
      <c r="F2816" s="1" t="s">
        <v>43217</v>
      </c>
    </row>
    <row r="2817" spans="1:6" x14ac:dyDescent="0.3">
      <c r="A2817">
        <v>32492</v>
      </c>
      <c r="B2817" s="1" t="s">
        <v>183</v>
      </c>
      <c r="C2817" s="1" t="s">
        <v>43231</v>
      </c>
      <c r="D2817">
        <v>16387468</v>
      </c>
      <c r="E2817">
        <v>2050</v>
      </c>
      <c r="F2817" s="1" t="s">
        <v>43217</v>
      </c>
    </row>
    <row r="2818" spans="1:6" x14ac:dyDescent="0.3">
      <c r="A2818">
        <v>32493</v>
      </c>
      <c r="B2818" s="1" t="s">
        <v>1640</v>
      </c>
      <c r="C2818" s="1" t="s">
        <v>43223</v>
      </c>
      <c r="D2818">
        <v>14447975</v>
      </c>
      <c r="E2818">
        <v>4619.8999999999996</v>
      </c>
      <c r="F2818" s="1" t="s">
        <v>43228</v>
      </c>
    </row>
    <row r="2819" spans="1:6" x14ac:dyDescent="0.3">
      <c r="A2819">
        <v>32494</v>
      </c>
      <c r="B2819" s="1" t="s">
        <v>2944</v>
      </c>
      <c r="C2819" s="1" t="s">
        <v>43225</v>
      </c>
      <c r="D2819">
        <v>22188127</v>
      </c>
      <c r="E2819">
        <v>4788</v>
      </c>
      <c r="F2819" s="1" t="s">
        <v>43217</v>
      </c>
    </row>
    <row r="2820" spans="1:6" x14ac:dyDescent="0.3">
      <c r="A2820">
        <v>32495</v>
      </c>
      <c r="B2820" s="1" t="s">
        <v>3069</v>
      </c>
      <c r="C2820" s="1" t="s">
        <v>43225</v>
      </c>
      <c r="D2820">
        <v>20697045</v>
      </c>
      <c r="E2820">
        <v>5102</v>
      </c>
      <c r="F2820" s="1" t="s">
        <v>43217</v>
      </c>
    </row>
    <row r="2821" spans="1:6" x14ac:dyDescent="0.3">
      <c r="A2821">
        <v>32496</v>
      </c>
      <c r="B2821" s="1" t="s">
        <v>3069</v>
      </c>
      <c r="C2821" s="1" t="s">
        <v>43222</v>
      </c>
      <c r="D2821">
        <v>42759567</v>
      </c>
      <c r="E2821">
        <v>1742</v>
      </c>
      <c r="F2821" s="1"/>
    </row>
    <row r="2822" spans="1:6" x14ac:dyDescent="0.3">
      <c r="A2822">
        <v>32497</v>
      </c>
      <c r="B2822" s="1" t="s">
        <v>3508</v>
      </c>
      <c r="C2822" s="1" t="s">
        <v>43225</v>
      </c>
      <c r="D2822">
        <v>74184041</v>
      </c>
      <c r="E2822">
        <v>1940</v>
      </c>
      <c r="F2822" s="1" t="s">
        <v>43217</v>
      </c>
    </row>
    <row r="2823" spans="1:6" x14ac:dyDescent="0.3">
      <c r="A2823">
        <v>32498</v>
      </c>
      <c r="B2823" s="1" t="s">
        <v>2690</v>
      </c>
      <c r="C2823" s="1" t="s">
        <v>43230</v>
      </c>
      <c r="D2823">
        <v>68418848</v>
      </c>
      <c r="E2823">
        <v>7699.8</v>
      </c>
      <c r="F2823" s="1" t="s">
        <v>43219</v>
      </c>
    </row>
    <row r="2824" spans="1:6" x14ac:dyDescent="0.3">
      <c r="A2824">
        <v>32499</v>
      </c>
      <c r="B2824" s="1" t="s">
        <v>2690</v>
      </c>
      <c r="C2824" s="1" t="s">
        <v>43230</v>
      </c>
      <c r="D2824">
        <v>86869412</v>
      </c>
      <c r="E2824">
        <v>1307</v>
      </c>
      <c r="F2824" s="1" t="s">
        <v>43217</v>
      </c>
    </row>
    <row r="2825" spans="1:6" x14ac:dyDescent="0.3">
      <c r="A2825">
        <v>32500</v>
      </c>
      <c r="B2825" s="1" t="s">
        <v>2690</v>
      </c>
      <c r="C2825" s="1" t="s">
        <v>43220</v>
      </c>
      <c r="D2825">
        <v>59543710</v>
      </c>
      <c r="E2825">
        <v>3407</v>
      </c>
      <c r="F2825" s="1"/>
    </row>
    <row r="2826" spans="1:6" x14ac:dyDescent="0.3">
      <c r="A2826">
        <v>32501</v>
      </c>
      <c r="B2826" s="1" t="s">
        <v>3046</v>
      </c>
      <c r="C2826" s="1" t="s">
        <v>43226</v>
      </c>
      <c r="D2826">
        <v>72168028</v>
      </c>
      <c r="E2826">
        <v>7786</v>
      </c>
      <c r="F2826" s="1" t="s">
        <v>43217</v>
      </c>
    </row>
    <row r="2827" spans="1:6" x14ac:dyDescent="0.3">
      <c r="A2827">
        <v>32502</v>
      </c>
      <c r="B2827" s="1" t="s">
        <v>3937</v>
      </c>
      <c r="C2827" s="1" t="s">
        <v>43216</v>
      </c>
      <c r="D2827">
        <v>74920552</v>
      </c>
      <c r="E2827">
        <v>9871</v>
      </c>
      <c r="F2827" s="1" t="s">
        <v>43217</v>
      </c>
    </row>
    <row r="2828" spans="1:6" x14ac:dyDescent="0.3">
      <c r="A2828">
        <v>32503</v>
      </c>
      <c r="B2828" s="1" t="s">
        <v>2056</v>
      </c>
      <c r="C2828" s="1" t="s">
        <v>43220</v>
      </c>
      <c r="D2828">
        <v>40626055</v>
      </c>
      <c r="E2828">
        <v>5688</v>
      </c>
      <c r="F2828" s="1" t="s">
        <v>43217</v>
      </c>
    </row>
    <row r="2829" spans="1:6" x14ac:dyDescent="0.3">
      <c r="A2829">
        <v>32509</v>
      </c>
      <c r="B2829" s="1" t="s">
        <v>1559</v>
      </c>
      <c r="C2829" s="1" t="s">
        <v>43218</v>
      </c>
      <c r="D2829">
        <v>58488207</v>
      </c>
      <c r="E2829">
        <v>2625</v>
      </c>
      <c r="F2829" s="1" t="s">
        <v>43217</v>
      </c>
    </row>
    <row r="2830" spans="1:6" x14ac:dyDescent="0.3">
      <c r="A2830">
        <v>32510</v>
      </c>
      <c r="B2830" s="1" t="s">
        <v>1559</v>
      </c>
      <c r="C2830" s="1" t="s">
        <v>43222</v>
      </c>
      <c r="D2830">
        <v>4398906</v>
      </c>
      <c r="E2830">
        <v>3382</v>
      </c>
      <c r="F2830" s="1"/>
    </row>
    <row r="2831" spans="1:6" x14ac:dyDescent="0.3">
      <c r="A2831">
        <v>32511</v>
      </c>
      <c r="B2831" s="1" t="s">
        <v>37</v>
      </c>
      <c r="C2831" s="1" t="s">
        <v>43225</v>
      </c>
      <c r="D2831">
        <v>7883274</v>
      </c>
      <c r="E2831">
        <v>7663</v>
      </c>
      <c r="F2831" s="1" t="s">
        <v>43217</v>
      </c>
    </row>
    <row r="2832" spans="1:6" x14ac:dyDescent="0.3">
      <c r="A2832">
        <v>32512</v>
      </c>
      <c r="B2832" s="1" t="s">
        <v>645</v>
      </c>
      <c r="C2832" s="1" t="s">
        <v>43230</v>
      </c>
      <c r="D2832">
        <v>18685001</v>
      </c>
      <c r="E2832">
        <v>2141</v>
      </c>
      <c r="F2832" s="1" t="s">
        <v>43217</v>
      </c>
    </row>
    <row r="2833" spans="1:6" x14ac:dyDescent="0.3">
      <c r="A2833">
        <v>32513</v>
      </c>
      <c r="B2833" s="1" t="s">
        <v>175</v>
      </c>
      <c r="C2833" s="1" t="s">
        <v>43220</v>
      </c>
      <c r="D2833">
        <v>46953344</v>
      </c>
      <c r="E2833">
        <v>5207</v>
      </c>
      <c r="F2833" s="1" t="s">
        <v>43217</v>
      </c>
    </row>
    <row r="2834" spans="1:6" x14ac:dyDescent="0.3">
      <c r="A2834">
        <v>32514</v>
      </c>
      <c r="B2834" s="1" t="s">
        <v>175</v>
      </c>
      <c r="C2834" s="1" t="s">
        <v>43229</v>
      </c>
      <c r="D2834">
        <v>31666642</v>
      </c>
      <c r="E2834">
        <v>287</v>
      </c>
      <c r="F2834" s="1"/>
    </row>
    <row r="2835" spans="1:6" x14ac:dyDescent="0.3">
      <c r="A2835">
        <v>32515</v>
      </c>
      <c r="B2835" s="1" t="s">
        <v>4425</v>
      </c>
      <c r="C2835" s="1" t="s">
        <v>43225</v>
      </c>
      <c r="D2835">
        <v>70317023</v>
      </c>
      <c r="E2835">
        <v>3225</v>
      </c>
      <c r="F2835" s="1" t="s">
        <v>43217</v>
      </c>
    </row>
    <row r="2836" spans="1:6" x14ac:dyDescent="0.3">
      <c r="A2836">
        <v>32516</v>
      </c>
      <c r="B2836" s="1" t="s">
        <v>3930</v>
      </c>
      <c r="C2836" s="1" t="s">
        <v>43230</v>
      </c>
      <c r="D2836">
        <v>24088090</v>
      </c>
      <c r="E2836">
        <v>1995</v>
      </c>
      <c r="F2836" s="1" t="s">
        <v>43217</v>
      </c>
    </row>
    <row r="2837" spans="1:6" x14ac:dyDescent="0.3">
      <c r="A2837">
        <v>32517</v>
      </c>
      <c r="B2837" s="1" t="s">
        <v>1089</v>
      </c>
      <c r="C2837" s="1" t="s">
        <v>43231</v>
      </c>
      <c r="D2837">
        <v>30310547</v>
      </c>
      <c r="E2837">
        <v>3601</v>
      </c>
      <c r="F2837" s="1" t="s">
        <v>43217</v>
      </c>
    </row>
    <row r="2838" spans="1:6" x14ac:dyDescent="0.3">
      <c r="A2838">
        <v>32522</v>
      </c>
      <c r="B2838" s="1" t="s">
        <v>2942</v>
      </c>
      <c r="C2838" s="1" t="s">
        <v>43216</v>
      </c>
      <c r="D2838">
        <v>249672</v>
      </c>
      <c r="E2838">
        <v>2560</v>
      </c>
      <c r="F2838" s="1" t="s">
        <v>43217</v>
      </c>
    </row>
    <row r="2839" spans="1:6" x14ac:dyDescent="0.3">
      <c r="A2839">
        <v>32523</v>
      </c>
      <c r="B2839" s="1" t="s">
        <v>2942</v>
      </c>
      <c r="C2839" s="1" t="s">
        <v>43221</v>
      </c>
      <c r="D2839">
        <v>91249781</v>
      </c>
      <c r="E2839">
        <v>957</v>
      </c>
      <c r="F2839" s="1" t="s">
        <v>43217</v>
      </c>
    </row>
    <row r="2840" spans="1:6" x14ac:dyDescent="0.3">
      <c r="A2840">
        <v>32524</v>
      </c>
      <c r="B2840" s="1" t="s">
        <v>4320</v>
      </c>
      <c r="C2840" s="1" t="s">
        <v>43220</v>
      </c>
      <c r="D2840">
        <v>57979929</v>
      </c>
      <c r="E2840">
        <v>2143</v>
      </c>
      <c r="F2840" s="1" t="s">
        <v>43217</v>
      </c>
    </row>
    <row r="2841" spans="1:6" x14ac:dyDescent="0.3">
      <c r="A2841">
        <v>32525</v>
      </c>
      <c r="B2841" s="1" t="s">
        <v>3041</v>
      </c>
      <c r="C2841" s="1" t="s">
        <v>43223</v>
      </c>
      <c r="D2841">
        <v>67233997</v>
      </c>
      <c r="E2841">
        <v>3118</v>
      </c>
      <c r="F2841" s="1" t="s">
        <v>43217</v>
      </c>
    </row>
    <row r="2842" spans="1:6" x14ac:dyDescent="0.3">
      <c r="A2842">
        <v>32526</v>
      </c>
      <c r="B2842" s="1" t="s">
        <v>3041</v>
      </c>
      <c r="C2842" s="1" t="s">
        <v>43221</v>
      </c>
      <c r="D2842">
        <v>15210831</v>
      </c>
      <c r="E2842">
        <v>641</v>
      </c>
      <c r="F2842" s="1"/>
    </row>
    <row r="2843" spans="1:6" x14ac:dyDescent="0.3">
      <c r="A2843">
        <v>32527</v>
      </c>
      <c r="B2843" s="1" t="s">
        <v>3041</v>
      </c>
      <c r="C2843" s="1" t="s">
        <v>9442</v>
      </c>
      <c r="D2843">
        <v>47395515</v>
      </c>
      <c r="E2843">
        <v>637</v>
      </c>
      <c r="F2843" s="1" t="s">
        <v>43219</v>
      </c>
    </row>
    <row r="2844" spans="1:6" x14ac:dyDescent="0.3">
      <c r="A2844">
        <v>32528</v>
      </c>
      <c r="B2844" s="1" t="s">
        <v>4025</v>
      </c>
      <c r="C2844" s="1" t="s">
        <v>43229</v>
      </c>
      <c r="D2844">
        <v>89391642</v>
      </c>
      <c r="E2844">
        <v>2740</v>
      </c>
      <c r="F2844" s="1" t="s">
        <v>43217</v>
      </c>
    </row>
    <row r="2845" spans="1:6" x14ac:dyDescent="0.3">
      <c r="A2845">
        <v>32529</v>
      </c>
      <c r="B2845" s="1" t="s">
        <v>4025</v>
      </c>
      <c r="C2845" s="1" t="s">
        <v>43220</v>
      </c>
      <c r="D2845">
        <v>91295229</v>
      </c>
      <c r="E2845">
        <v>4101</v>
      </c>
      <c r="F2845" s="1"/>
    </row>
    <row r="2846" spans="1:6" x14ac:dyDescent="0.3">
      <c r="A2846">
        <v>32530</v>
      </c>
      <c r="B2846" s="1" t="s">
        <v>724</v>
      </c>
      <c r="C2846" s="1" t="s">
        <v>43229</v>
      </c>
      <c r="D2846">
        <v>97860681</v>
      </c>
      <c r="E2846">
        <v>1958.7</v>
      </c>
      <c r="F2846" s="1" t="s">
        <v>43228</v>
      </c>
    </row>
    <row r="2847" spans="1:6" x14ac:dyDescent="0.3">
      <c r="A2847">
        <v>32531</v>
      </c>
      <c r="B2847" s="1" t="s">
        <v>4177</v>
      </c>
      <c r="C2847" s="1" t="s">
        <v>43225</v>
      </c>
      <c r="D2847">
        <v>60928738</v>
      </c>
      <c r="E2847">
        <v>9788</v>
      </c>
      <c r="F2847" s="1" t="s">
        <v>43217</v>
      </c>
    </row>
    <row r="2848" spans="1:6" x14ac:dyDescent="0.3">
      <c r="A2848">
        <v>32532</v>
      </c>
      <c r="B2848" s="1" t="s">
        <v>1869</v>
      </c>
      <c r="C2848" s="1" t="s">
        <v>43227</v>
      </c>
      <c r="D2848">
        <v>36101162</v>
      </c>
      <c r="E2848">
        <v>2154</v>
      </c>
      <c r="F2848" s="1" t="s">
        <v>43217</v>
      </c>
    </row>
    <row r="2849" spans="1:6" x14ac:dyDescent="0.3">
      <c r="A2849">
        <v>32533</v>
      </c>
      <c r="B2849" s="1" t="s">
        <v>1869</v>
      </c>
      <c r="C2849" s="1" t="s">
        <v>43226</v>
      </c>
      <c r="D2849">
        <v>92438989</v>
      </c>
      <c r="E2849">
        <v>4737</v>
      </c>
      <c r="F2849" s="1"/>
    </row>
    <row r="2850" spans="1:6" x14ac:dyDescent="0.3">
      <c r="A2850">
        <v>32534</v>
      </c>
      <c r="B2850" s="1" t="s">
        <v>1869</v>
      </c>
      <c r="C2850" s="1" t="s">
        <v>9442</v>
      </c>
      <c r="D2850">
        <v>30308371</v>
      </c>
      <c r="E2850">
        <v>6275</v>
      </c>
      <c r="F2850" s="1" t="s">
        <v>43224</v>
      </c>
    </row>
    <row r="2851" spans="1:6" x14ac:dyDescent="0.3">
      <c r="A2851">
        <v>32535</v>
      </c>
      <c r="B2851" s="1" t="s">
        <v>918</v>
      </c>
      <c r="C2851" s="1" t="s">
        <v>43221</v>
      </c>
      <c r="D2851">
        <v>27352017</v>
      </c>
      <c r="E2851">
        <v>2318</v>
      </c>
      <c r="F2851" s="1" t="s">
        <v>43217</v>
      </c>
    </row>
    <row r="2852" spans="1:6" x14ac:dyDescent="0.3">
      <c r="A2852">
        <v>32536</v>
      </c>
      <c r="B2852" s="1" t="s">
        <v>3929</v>
      </c>
      <c r="C2852" s="1" t="s">
        <v>43225</v>
      </c>
      <c r="D2852">
        <v>77834790</v>
      </c>
      <c r="E2852">
        <v>5796</v>
      </c>
      <c r="F2852" s="1" t="s">
        <v>43217</v>
      </c>
    </row>
    <row r="2853" spans="1:6" x14ac:dyDescent="0.3">
      <c r="A2853">
        <v>32537</v>
      </c>
      <c r="B2853" s="1" t="s">
        <v>4224</v>
      </c>
      <c r="C2853" s="1" t="s">
        <v>43216</v>
      </c>
      <c r="D2853">
        <v>3758663</v>
      </c>
      <c r="E2853">
        <v>9768</v>
      </c>
      <c r="F2853" s="1" t="s">
        <v>43217</v>
      </c>
    </row>
    <row r="2854" spans="1:6" x14ac:dyDescent="0.3">
      <c r="A2854">
        <v>32538</v>
      </c>
      <c r="B2854" s="1" t="s">
        <v>4224</v>
      </c>
      <c r="C2854" s="1" t="s">
        <v>43231</v>
      </c>
      <c r="D2854">
        <v>47238999</v>
      </c>
      <c r="E2854">
        <v>1944</v>
      </c>
      <c r="F2854" s="1" t="s">
        <v>43219</v>
      </c>
    </row>
    <row r="2855" spans="1:6" x14ac:dyDescent="0.3">
      <c r="A2855">
        <v>32539</v>
      </c>
      <c r="B2855" s="1" t="s">
        <v>2302</v>
      </c>
      <c r="C2855" s="1" t="s">
        <v>9442</v>
      </c>
      <c r="D2855">
        <v>66855954</v>
      </c>
      <c r="E2855">
        <v>7264</v>
      </c>
      <c r="F2855" s="1" t="s">
        <v>43217</v>
      </c>
    </row>
    <row r="2856" spans="1:6" x14ac:dyDescent="0.3">
      <c r="A2856">
        <v>32540</v>
      </c>
      <c r="B2856" s="1" t="s">
        <v>2302</v>
      </c>
      <c r="C2856" s="1" t="s">
        <v>43231</v>
      </c>
      <c r="D2856">
        <v>18297326</v>
      </c>
      <c r="E2856">
        <v>1985</v>
      </c>
      <c r="F2856" s="1" t="s">
        <v>43219</v>
      </c>
    </row>
    <row r="2857" spans="1:6" x14ac:dyDescent="0.3">
      <c r="A2857">
        <v>32545</v>
      </c>
      <c r="B2857" s="1" t="s">
        <v>489</v>
      </c>
      <c r="C2857" s="1" t="s">
        <v>43225</v>
      </c>
      <c r="D2857">
        <v>75200062</v>
      </c>
      <c r="E2857">
        <v>2400</v>
      </c>
      <c r="F2857" s="1" t="s">
        <v>43217</v>
      </c>
    </row>
    <row r="2858" spans="1:6" x14ac:dyDescent="0.3">
      <c r="A2858">
        <v>32546</v>
      </c>
      <c r="B2858" s="1" t="s">
        <v>489</v>
      </c>
      <c r="C2858" s="1" t="s">
        <v>43223</v>
      </c>
      <c r="D2858">
        <v>64262807</v>
      </c>
      <c r="E2858">
        <v>3230</v>
      </c>
      <c r="F2858" s="1"/>
    </row>
    <row r="2859" spans="1:6" x14ac:dyDescent="0.3">
      <c r="A2859">
        <v>32547</v>
      </c>
      <c r="B2859" s="1" t="s">
        <v>2933</v>
      </c>
      <c r="C2859" s="1" t="s">
        <v>9442</v>
      </c>
      <c r="D2859">
        <v>42237263</v>
      </c>
      <c r="E2859">
        <v>2965</v>
      </c>
      <c r="F2859" s="1" t="s">
        <v>43217</v>
      </c>
    </row>
    <row r="2860" spans="1:6" x14ac:dyDescent="0.3">
      <c r="A2860">
        <v>32548</v>
      </c>
      <c r="B2860" s="1" t="s">
        <v>2933</v>
      </c>
      <c r="C2860" s="1" t="s">
        <v>43221</v>
      </c>
      <c r="D2860">
        <v>37541866</v>
      </c>
      <c r="E2860">
        <v>1341</v>
      </c>
      <c r="F2860" s="1" t="s">
        <v>43228</v>
      </c>
    </row>
    <row r="2861" spans="1:6" x14ac:dyDescent="0.3">
      <c r="A2861">
        <v>32549</v>
      </c>
      <c r="B2861" s="1" t="s">
        <v>2062</v>
      </c>
      <c r="C2861" s="1" t="s">
        <v>43220</v>
      </c>
      <c r="D2861">
        <v>41176962</v>
      </c>
      <c r="E2861">
        <v>2301</v>
      </c>
      <c r="F2861" s="1" t="s">
        <v>43217</v>
      </c>
    </row>
    <row r="2862" spans="1:6" x14ac:dyDescent="0.3">
      <c r="A2862">
        <v>32550</v>
      </c>
      <c r="B2862" s="1" t="s">
        <v>2062</v>
      </c>
      <c r="C2862" s="1" t="s">
        <v>9442</v>
      </c>
      <c r="D2862">
        <v>6842810</v>
      </c>
      <c r="E2862">
        <v>69</v>
      </c>
      <c r="F2862" s="1"/>
    </row>
    <row r="2863" spans="1:6" x14ac:dyDescent="0.3">
      <c r="A2863">
        <v>32551</v>
      </c>
      <c r="B2863" s="1" t="s">
        <v>3066</v>
      </c>
      <c r="C2863" s="1" t="s">
        <v>9442</v>
      </c>
      <c r="D2863">
        <v>14587313</v>
      </c>
      <c r="E2863">
        <v>2536</v>
      </c>
      <c r="F2863" s="1" t="s">
        <v>43217</v>
      </c>
    </row>
    <row r="2864" spans="1:6" x14ac:dyDescent="0.3">
      <c r="A2864">
        <v>32552</v>
      </c>
      <c r="B2864" s="1" t="s">
        <v>807</v>
      </c>
      <c r="C2864" s="1" t="s">
        <v>43223</v>
      </c>
      <c r="D2864">
        <v>37624383</v>
      </c>
      <c r="E2864">
        <v>2019</v>
      </c>
      <c r="F2864" s="1" t="s">
        <v>43217</v>
      </c>
    </row>
    <row r="2865" spans="1:6" x14ac:dyDescent="0.3">
      <c r="A2865">
        <v>32553</v>
      </c>
      <c r="B2865" s="1" t="s">
        <v>1664</v>
      </c>
      <c r="C2865" s="1" t="s">
        <v>43216</v>
      </c>
      <c r="D2865">
        <v>35530597</v>
      </c>
      <c r="E2865">
        <v>5286</v>
      </c>
      <c r="F2865" s="1" t="s">
        <v>43217</v>
      </c>
    </row>
    <row r="2866" spans="1:6" x14ac:dyDescent="0.3">
      <c r="A2866">
        <v>32554</v>
      </c>
      <c r="B2866" s="1" t="s">
        <v>1664</v>
      </c>
      <c r="C2866" s="1" t="s">
        <v>43226</v>
      </c>
      <c r="D2866">
        <v>97779327</v>
      </c>
      <c r="E2866">
        <v>1227</v>
      </c>
      <c r="F2866" s="1"/>
    </row>
    <row r="2867" spans="1:6" x14ac:dyDescent="0.3">
      <c r="A2867">
        <v>32555</v>
      </c>
      <c r="B2867" s="1" t="s">
        <v>1664</v>
      </c>
      <c r="C2867" s="1" t="s">
        <v>43223</v>
      </c>
      <c r="D2867">
        <v>65584575</v>
      </c>
      <c r="E2867">
        <v>223</v>
      </c>
      <c r="F2867" s="1" t="s">
        <v>43224</v>
      </c>
    </row>
    <row r="2868" spans="1:6" x14ac:dyDescent="0.3">
      <c r="A2868">
        <v>32556</v>
      </c>
      <c r="B2868" s="1" t="s">
        <v>4370</v>
      </c>
      <c r="C2868" s="1" t="s">
        <v>43220</v>
      </c>
      <c r="D2868">
        <v>56643396</v>
      </c>
      <c r="E2868">
        <v>3191</v>
      </c>
      <c r="F2868" s="1" t="s">
        <v>43217</v>
      </c>
    </row>
    <row r="2869" spans="1:6" x14ac:dyDescent="0.3">
      <c r="A2869">
        <v>32557</v>
      </c>
      <c r="B2869" s="1" t="s">
        <v>2276</v>
      </c>
      <c r="C2869" s="1" t="s">
        <v>43227</v>
      </c>
      <c r="D2869">
        <v>28541732</v>
      </c>
      <c r="E2869">
        <v>5129.5</v>
      </c>
      <c r="F2869" s="1" t="s">
        <v>43219</v>
      </c>
    </row>
    <row r="2870" spans="1:6" x14ac:dyDescent="0.3">
      <c r="A2870">
        <v>32558</v>
      </c>
      <c r="B2870" s="1" t="s">
        <v>2276</v>
      </c>
      <c r="C2870" s="1" t="s">
        <v>43229</v>
      </c>
      <c r="D2870">
        <v>60141891</v>
      </c>
      <c r="E2870">
        <v>1737</v>
      </c>
      <c r="F2870" s="1" t="s">
        <v>43217</v>
      </c>
    </row>
    <row r="2871" spans="1:6" x14ac:dyDescent="0.3">
      <c r="A2871">
        <v>32559</v>
      </c>
      <c r="B2871" s="1" t="s">
        <v>2276</v>
      </c>
      <c r="C2871" s="1" t="s">
        <v>43222</v>
      </c>
      <c r="D2871">
        <v>79112446</v>
      </c>
      <c r="E2871">
        <v>10303</v>
      </c>
      <c r="F2871" s="1"/>
    </row>
    <row r="2872" spans="1:6" x14ac:dyDescent="0.3">
      <c r="A2872">
        <v>32560</v>
      </c>
      <c r="B2872" s="1" t="s">
        <v>2276</v>
      </c>
      <c r="C2872" s="1" t="s">
        <v>43223</v>
      </c>
      <c r="D2872">
        <v>94730412</v>
      </c>
      <c r="E2872">
        <v>2223</v>
      </c>
      <c r="F2872" s="1" t="s">
        <v>43224</v>
      </c>
    </row>
    <row r="2873" spans="1:6" x14ac:dyDescent="0.3">
      <c r="A2873">
        <v>32561</v>
      </c>
      <c r="B2873" s="1" t="s">
        <v>1263</v>
      </c>
      <c r="C2873" s="1" t="s">
        <v>43223</v>
      </c>
      <c r="D2873">
        <v>22301203</v>
      </c>
      <c r="E2873">
        <v>2126</v>
      </c>
      <c r="F2873" s="1" t="s">
        <v>43217</v>
      </c>
    </row>
    <row r="2874" spans="1:6" x14ac:dyDescent="0.3">
      <c r="A2874">
        <v>32562</v>
      </c>
      <c r="B2874" s="1" t="s">
        <v>1351</v>
      </c>
      <c r="C2874" s="1" t="s">
        <v>43227</v>
      </c>
      <c r="D2874">
        <v>66442948</v>
      </c>
      <c r="E2874">
        <v>735</v>
      </c>
      <c r="F2874" s="1" t="s">
        <v>43217</v>
      </c>
    </row>
    <row r="2875" spans="1:6" x14ac:dyDescent="0.3">
      <c r="A2875">
        <v>32563</v>
      </c>
      <c r="B2875" s="1" t="s">
        <v>1351</v>
      </c>
      <c r="C2875" s="1" t="s">
        <v>43218</v>
      </c>
      <c r="D2875">
        <v>23068177</v>
      </c>
      <c r="E2875">
        <v>1534</v>
      </c>
      <c r="F2875" s="1"/>
    </row>
    <row r="2876" spans="1:6" x14ac:dyDescent="0.3">
      <c r="A2876">
        <v>32564</v>
      </c>
      <c r="B2876" s="1" t="s">
        <v>3191</v>
      </c>
      <c r="C2876" s="1" t="s">
        <v>43221</v>
      </c>
      <c r="D2876">
        <v>3410566</v>
      </c>
      <c r="E2876">
        <v>9921</v>
      </c>
      <c r="F2876" s="1" t="s">
        <v>43217</v>
      </c>
    </row>
    <row r="2877" spans="1:6" x14ac:dyDescent="0.3">
      <c r="A2877">
        <v>32565</v>
      </c>
      <c r="B2877" s="1" t="s">
        <v>2144</v>
      </c>
      <c r="C2877" s="1" t="s">
        <v>43230</v>
      </c>
      <c r="D2877">
        <v>96798324</v>
      </c>
      <c r="E2877">
        <v>9094</v>
      </c>
      <c r="F2877" s="1" t="s">
        <v>43217</v>
      </c>
    </row>
    <row r="2878" spans="1:6" x14ac:dyDescent="0.3">
      <c r="A2878">
        <v>32566</v>
      </c>
      <c r="B2878" s="1" t="s">
        <v>2250</v>
      </c>
      <c r="C2878" s="1" t="s">
        <v>43222</v>
      </c>
      <c r="D2878">
        <v>89892041</v>
      </c>
      <c r="E2878">
        <v>1118</v>
      </c>
      <c r="F2878" s="1" t="s">
        <v>43217</v>
      </c>
    </row>
    <row r="2879" spans="1:6" x14ac:dyDescent="0.3">
      <c r="A2879">
        <v>32567</v>
      </c>
      <c r="B2879" s="1" t="s">
        <v>2250</v>
      </c>
      <c r="C2879" s="1" t="s">
        <v>43223</v>
      </c>
      <c r="D2879">
        <v>91621130</v>
      </c>
      <c r="E2879">
        <v>7601</v>
      </c>
      <c r="F2879" s="1"/>
    </row>
    <row r="2880" spans="1:6" x14ac:dyDescent="0.3">
      <c r="A2880">
        <v>32568</v>
      </c>
      <c r="B2880" s="1" t="s">
        <v>3409</v>
      </c>
      <c r="C2880" s="1" t="s">
        <v>43229</v>
      </c>
      <c r="D2880">
        <v>74125879</v>
      </c>
      <c r="E2880">
        <v>6084</v>
      </c>
      <c r="F2880" s="1" t="s">
        <v>43217</v>
      </c>
    </row>
    <row r="2881" spans="1:6" x14ac:dyDescent="0.3">
      <c r="A2881">
        <v>32569</v>
      </c>
      <c r="B2881" s="1" t="s">
        <v>1148</v>
      </c>
      <c r="C2881" s="1" t="s">
        <v>43222</v>
      </c>
      <c r="D2881">
        <v>11111456</v>
      </c>
      <c r="E2881">
        <v>2770</v>
      </c>
      <c r="F2881" s="1" t="s">
        <v>43217</v>
      </c>
    </row>
    <row r="2882" spans="1:6" x14ac:dyDescent="0.3">
      <c r="A2882">
        <v>32570</v>
      </c>
      <c r="B2882" s="1" t="s">
        <v>1148</v>
      </c>
      <c r="C2882" s="1" t="s">
        <v>43221</v>
      </c>
      <c r="D2882">
        <v>86137514</v>
      </c>
      <c r="E2882">
        <v>1068</v>
      </c>
      <c r="F2882" s="1"/>
    </row>
    <row r="2883" spans="1:6" x14ac:dyDescent="0.3">
      <c r="A2883">
        <v>32571</v>
      </c>
      <c r="B2883" s="1" t="s">
        <v>4428</v>
      </c>
      <c r="C2883" s="1" t="s">
        <v>43225</v>
      </c>
      <c r="D2883">
        <v>68998408</v>
      </c>
      <c r="E2883">
        <v>8468</v>
      </c>
      <c r="F2883" s="1" t="s">
        <v>43217</v>
      </c>
    </row>
    <row r="2884" spans="1:6" x14ac:dyDescent="0.3">
      <c r="A2884">
        <v>32572</v>
      </c>
      <c r="B2884" s="1" t="s">
        <v>1596</v>
      </c>
      <c r="C2884" s="1" t="s">
        <v>43229</v>
      </c>
      <c r="D2884">
        <v>45403152</v>
      </c>
      <c r="E2884">
        <v>2403</v>
      </c>
      <c r="F2884" s="1" t="s">
        <v>43217</v>
      </c>
    </row>
    <row r="2885" spans="1:6" x14ac:dyDescent="0.3">
      <c r="A2885">
        <v>32573</v>
      </c>
      <c r="B2885" s="1" t="s">
        <v>1596</v>
      </c>
      <c r="C2885" s="1" t="s">
        <v>43218</v>
      </c>
      <c r="D2885">
        <v>64506924</v>
      </c>
      <c r="E2885">
        <v>2791</v>
      </c>
      <c r="F2885" s="1"/>
    </row>
    <row r="2886" spans="1:6" x14ac:dyDescent="0.3">
      <c r="A2886">
        <v>32574</v>
      </c>
      <c r="B2886" s="1" t="s">
        <v>3195</v>
      </c>
      <c r="C2886" s="1" t="s">
        <v>43221</v>
      </c>
      <c r="D2886">
        <v>68996095</v>
      </c>
      <c r="E2886">
        <v>7552</v>
      </c>
      <c r="F2886" s="1" t="s">
        <v>43217</v>
      </c>
    </row>
    <row r="2887" spans="1:6" x14ac:dyDescent="0.3">
      <c r="A2887">
        <v>32575</v>
      </c>
      <c r="B2887" s="1" t="s">
        <v>3839</v>
      </c>
      <c r="C2887" s="1" t="s">
        <v>43222</v>
      </c>
      <c r="D2887">
        <v>40212154</v>
      </c>
      <c r="E2887">
        <v>3274.8</v>
      </c>
      <c r="F2887" s="1" t="s">
        <v>43219</v>
      </c>
    </row>
    <row r="2888" spans="1:6" x14ac:dyDescent="0.3">
      <c r="A2888">
        <v>32576</v>
      </c>
      <c r="B2888" s="1" t="s">
        <v>3839</v>
      </c>
      <c r="C2888" s="1" t="s">
        <v>43227</v>
      </c>
      <c r="D2888">
        <v>83407926</v>
      </c>
      <c r="E2888">
        <v>12493</v>
      </c>
      <c r="F2888" s="1" t="s">
        <v>43217</v>
      </c>
    </row>
    <row r="2889" spans="1:6" x14ac:dyDescent="0.3">
      <c r="A2889">
        <v>32577</v>
      </c>
      <c r="B2889" s="1" t="s">
        <v>3850</v>
      </c>
      <c r="C2889" s="1" t="s">
        <v>43216</v>
      </c>
      <c r="D2889">
        <v>4978508</v>
      </c>
      <c r="E2889">
        <v>262</v>
      </c>
      <c r="F2889" s="1" t="s">
        <v>43217</v>
      </c>
    </row>
    <row r="2890" spans="1:6" x14ac:dyDescent="0.3">
      <c r="A2890">
        <v>32578</v>
      </c>
      <c r="B2890" s="1" t="s">
        <v>3850</v>
      </c>
      <c r="C2890" s="1" t="s">
        <v>43218</v>
      </c>
      <c r="D2890">
        <v>84241741</v>
      </c>
      <c r="E2890">
        <v>991</v>
      </c>
      <c r="F2890" s="1"/>
    </row>
    <row r="2891" spans="1:6" x14ac:dyDescent="0.3">
      <c r="A2891">
        <v>32579</v>
      </c>
      <c r="B2891" s="1" t="s">
        <v>3850</v>
      </c>
      <c r="C2891" s="1" t="s">
        <v>43225</v>
      </c>
      <c r="D2891">
        <v>73421168</v>
      </c>
      <c r="E2891">
        <v>5263</v>
      </c>
      <c r="F2891" s="1" t="s">
        <v>43224</v>
      </c>
    </row>
    <row r="2892" spans="1:6" x14ac:dyDescent="0.3">
      <c r="A2892">
        <v>32580</v>
      </c>
      <c r="B2892" s="1" t="s">
        <v>696</v>
      </c>
      <c r="C2892" s="1" t="s">
        <v>43227</v>
      </c>
      <c r="D2892">
        <v>18770349</v>
      </c>
      <c r="E2892">
        <v>5922</v>
      </c>
      <c r="F2892" s="1" t="s">
        <v>43217</v>
      </c>
    </row>
    <row r="2893" spans="1:6" x14ac:dyDescent="0.3">
      <c r="A2893">
        <v>32581</v>
      </c>
      <c r="B2893" s="1" t="s">
        <v>696</v>
      </c>
      <c r="C2893" s="1" t="s">
        <v>43220</v>
      </c>
      <c r="D2893">
        <v>38404792</v>
      </c>
      <c r="E2893">
        <v>7094</v>
      </c>
      <c r="F2893" s="1" t="s">
        <v>43219</v>
      </c>
    </row>
    <row r="2894" spans="1:6" x14ac:dyDescent="0.3">
      <c r="A2894">
        <v>32586</v>
      </c>
      <c r="B2894" s="1" t="s">
        <v>4089</v>
      </c>
      <c r="C2894" s="1" t="s">
        <v>43223</v>
      </c>
      <c r="D2894">
        <v>49559926</v>
      </c>
      <c r="E2894">
        <v>6235</v>
      </c>
      <c r="F2894" s="1" t="s">
        <v>43217</v>
      </c>
    </row>
    <row r="2895" spans="1:6" x14ac:dyDescent="0.3">
      <c r="A2895">
        <v>32587</v>
      </c>
      <c r="B2895" s="1" t="s">
        <v>4089</v>
      </c>
      <c r="C2895" s="1" t="s">
        <v>43220</v>
      </c>
      <c r="D2895">
        <v>71835785</v>
      </c>
      <c r="E2895">
        <v>875</v>
      </c>
      <c r="F2895" s="1"/>
    </row>
    <row r="2896" spans="1:6" x14ac:dyDescent="0.3">
      <c r="A2896">
        <v>32588</v>
      </c>
      <c r="B2896" s="1" t="s">
        <v>4089</v>
      </c>
      <c r="C2896" s="1" t="s">
        <v>9442</v>
      </c>
      <c r="D2896">
        <v>98909568</v>
      </c>
      <c r="E2896">
        <v>1530</v>
      </c>
      <c r="F2896" s="1" t="s">
        <v>43228</v>
      </c>
    </row>
    <row r="2897" spans="1:6" x14ac:dyDescent="0.3">
      <c r="A2897">
        <v>32589</v>
      </c>
      <c r="B2897" s="1" t="s">
        <v>1315</v>
      </c>
      <c r="C2897" s="1" t="s">
        <v>43229</v>
      </c>
      <c r="D2897">
        <v>69894355</v>
      </c>
      <c r="E2897">
        <v>4838</v>
      </c>
      <c r="F2897" s="1" t="s">
        <v>43217</v>
      </c>
    </row>
    <row r="2898" spans="1:6" x14ac:dyDescent="0.3">
      <c r="A2898">
        <v>32590</v>
      </c>
      <c r="B2898" s="1" t="s">
        <v>1315</v>
      </c>
      <c r="C2898" s="1" t="s">
        <v>43216</v>
      </c>
      <c r="D2898">
        <v>60630810</v>
      </c>
      <c r="E2898">
        <v>1468</v>
      </c>
      <c r="F2898" s="1"/>
    </row>
    <row r="2899" spans="1:6" x14ac:dyDescent="0.3">
      <c r="A2899">
        <v>32591</v>
      </c>
      <c r="B2899" s="1" t="s">
        <v>1315</v>
      </c>
      <c r="C2899" s="1" t="s">
        <v>9442</v>
      </c>
      <c r="D2899">
        <v>6311643</v>
      </c>
      <c r="E2899">
        <v>6011</v>
      </c>
      <c r="F2899" s="1" t="s">
        <v>43224</v>
      </c>
    </row>
    <row r="2900" spans="1:6" x14ac:dyDescent="0.3">
      <c r="A2900">
        <v>32594</v>
      </c>
      <c r="B2900" s="1" t="s">
        <v>4227</v>
      </c>
      <c r="C2900" s="1" t="s">
        <v>43229</v>
      </c>
      <c r="D2900">
        <v>8108789</v>
      </c>
      <c r="E2900">
        <v>3413</v>
      </c>
      <c r="F2900" s="1" t="s">
        <v>43217</v>
      </c>
    </row>
    <row r="2901" spans="1:6" x14ac:dyDescent="0.3">
      <c r="A2901">
        <v>32595</v>
      </c>
      <c r="B2901" s="1" t="s">
        <v>3906</v>
      </c>
      <c r="C2901" s="1" t="s">
        <v>43221</v>
      </c>
      <c r="D2901">
        <v>74140065</v>
      </c>
      <c r="E2901">
        <v>1951</v>
      </c>
      <c r="F2901" s="1" t="s">
        <v>43217</v>
      </c>
    </row>
    <row r="2902" spans="1:6" x14ac:dyDescent="0.3">
      <c r="A2902">
        <v>32596</v>
      </c>
      <c r="B2902" s="1" t="s">
        <v>4372</v>
      </c>
      <c r="C2902" s="1" t="s">
        <v>43231</v>
      </c>
      <c r="D2902">
        <v>97218501</v>
      </c>
      <c r="E2902">
        <v>4367</v>
      </c>
      <c r="F2902" s="1" t="s">
        <v>43217</v>
      </c>
    </row>
    <row r="2903" spans="1:6" x14ac:dyDescent="0.3">
      <c r="A2903">
        <v>32597</v>
      </c>
      <c r="B2903" s="1" t="s">
        <v>492</v>
      </c>
      <c r="C2903" s="1" t="s">
        <v>9442</v>
      </c>
      <c r="D2903">
        <v>81908911</v>
      </c>
      <c r="E2903">
        <v>8307.7999999999993</v>
      </c>
      <c r="F2903" s="1" t="s">
        <v>43219</v>
      </c>
    </row>
    <row r="2904" spans="1:6" x14ac:dyDescent="0.3">
      <c r="A2904">
        <v>32598</v>
      </c>
      <c r="B2904" s="1" t="s">
        <v>492</v>
      </c>
      <c r="C2904" s="1" t="s">
        <v>43229</v>
      </c>
      <c r="D2904">
        <v>62845337</v>
      </c>
      <c r="E2904">
        <v>1085</v>
      </c>
      <c r="F2904" s="1" t="s">
        <v>43217</v>
      </c>
    </row>
    <row r="2905" spans="1:6" x14ac:dyDescent="0.3">
      <c r="A2905">
        <v>32599</v>
      </c>
      <c r="B2905" s="1" t="s">
        <v>492</v>
      </c>
      <c r="C2905" s="1" t="s">
        <v>43230</v>
      </c>
      <c r="D2905">
        <v>57953965</v>
      </c>
      <c r="E2905">
        <v>5135</v>
      </c>
      <c r="F2905" s="1"/>
    </row>
    <row r="2906" spans="1:6" x14ac:dyDescent="0.3">
      <c r="A2906">
        <v>32600</v>
      </c>
      <c r="B2906" s="1" t="s">
        <v>22</v>
      </c>
      <c r="C2906" s="1" t="s">
        <v>43220</v>
      </c>
      <c r="D2906">
        <v>5411524</v>
      </c>
      <c r="E2906">
        <v>3168</v>
      </c>
      <c r="F2906" s="1" t="s">
        <v>43217</v>
      </c>
    </row>
    <row r="2907" spans="1:6" x14ac:dyDescent="0.3">
      <c r="A2907">
        <v>32601</v>
      </c>
      <c r="B2907" s="1" t="s">
        <v>1822</v>
      </c>
      <c r="C2907" s="1" t="s">
        <v>43218</v>
      </c>
      <c r="D2907">
        <v>96580969</v>
      </c>
      <c r="E2907">
        <v>7959</v>
      </c>
      <c r="F2907" s="1" t="s">
        <v>43217</v>
      </c>
    </row>
    <row r="2908" spans="1:6" x14ac:dyDescent="0.3">
      <c r="A2908">
        <v>32602</v>
      </c>
      <c r="B2908" s="1" t="s">
        <v>1159</v>
      </c>
      <c r="C2908" s="1" t="s">
        <v>43222</v>
      </c>
      <c r="D2908">
        <v>2150762</v>
      </c>
      <c r="E2908">
        <v>2386</v>
      </c>
      <c r="F2908" s="1" t="s">
        <v>43217</v>
      </c>
    </row>
    <row r="2909" spans="1:6" x14ac:dyDescent="0.3">
      <c r="A2909">
        <v>32603</v>
      </c>
      <c r="B2909" s="1" t="s">
        <v>1159</v>
      </c>
      <c r="C2909" s="1" t="s">
        <v>43231</v>
      </c>
      <c r="D2909">
        <v>48367720</v>
      </c>
      <c r="E2909">
        <v>3650</v>
      </c>
      <c r="F2909" s="1"/>
    </row>
    <row r="2910" spans="1:6" x14ac:dyDescent="0.3">
      <c r="A2910">
        <v>32604</v>
      </c>
      <c r="B2910" s="1" t="s">
        <v>1159</v>
      </c>
      <c r="C2910" s="1" t="s">
        <v>43216</v>
      </c>
      <c r="D2910">
        <v>6092787</v>
      </c>
      <c r="E2910">
        <v>240</v>
      </c>
      <c r="F2910" s="1" t="s">
        <v>43224</v>
      </c>
    </row>
    <row r="2911" spans="1:6" x14ac:dyDescent="0.3">
      <c r="A2911">
        <v>32605</v>
      </c>
      <c r="B2911" s="1" t="s">
        <v>1159</v>
      </c>
      <c r="C2911" s="1" t="s">
        <v>43231</v>
      </c>
      <c r="D2911">
        <v>22667289</v>
      </c>
      <c r="E2911">
        <v>78</v>
      </c>
      <c r="F2911" s="1"/>
    </row>
    <row r="2912" spans="1:6" x14ac:dyDescent="0.3">
      <c r="A2912">
        <v>32609</v>
      </c>
      <c r="B2912" s="1" t="s">
        <v>4099</v>
      </c>
      <c r="C2912" s="1" t="s">
        <v>43231</v>
      </c>
      <c r="D2912">
        <v>88771032</v>
      </c>
      <c r="E2912">
        <v>5262</v>
      </c>
      <c r="F2912" s="1" t="s">
        <v>43217</v>
      </c>
    </row>
    <row r="2913" spans="1:6" x14ac:dyDescent="0.3">
      <c r="A2913">
        <v>32610</v>
      </c>
      <c r="B2913" s="1" t="s">
        <v>3918</v>
      </c>
      <c r="C2913" s="1" t="s">
        <v>43227</v>
      </c>
      <c r="D2913">
        <v>59498178</v>
      </c>
      <c r="E2913">
        <v>3165</v>
      </c>
      <c r="F2913" s="1" t="s">
        <v>43217</v>
      </c>
    </row>
    <row r="2914" spans="1:6" x14ac:dyDescent="0.3">
      <c r="A2914">
        <v>32611</v>
      </c>
      <c r="B2914" s="1" t="s">
        <v>1624</v>
      </c>
      <c r="C2914" s="1" t="s">
        <v>9442</v>
      </c>
      <c r="D2914">
        <v>23456716</v>
      </c>
      <c r="E2914">
        <v>2004</v>
      </c>
      <c r="F2914" s="1" t="s">
        <v>43217</v>
      </c>
    </row>
    <row r="2915" spans="1:6" x14ac:dyDescent="0.3">
      <c r="A2915">
        <v>32612</v>
      </c>
      <c r="B2915" s="1" t="s">
        <v>589</v>
      </c>
      <c r="C2915" s="1" t="s">
        <v>43218</v>
      </c>
      <c r="D2915">
        <v>33835828</v>
      </c>
      <c r="E2915">
        <v>2283</v>
      </c>
      <c r="F2915" s="1" t="s">
        <v>43217</v>
      </c>
    </row>
    <row r="2916" spans="1:6" x14ac:dyDescent="0.3">
      <c r="A2916">
        <v>32613</v>
      </c>
      <c r="B2916" s="1" t="s">
        <v>2453</v>
      </c>
      <c r="C2916" s="1" t="s">
        <v>43221</v>
      </c>
      <c r="D2916">
        <v>29976457</v>
      </c>
      <c r="E2916">
        <v>4456</v>
      </c>
      <c r="F2916" s="1" t="s">
        <v>43219</v>
      </c>
    </row>
    <row r="2917" spans="1:6" x14ac:dyDescent="0.3">
      <c r="A2917">
        <v>32617</v>
      </c>
      <c r="B2917" s="1" t="s">
        <v>363</v>
      </c>
      <c r="C2917" s="1" t="s">
        <v>43225</v>
      </c>
      <c r="D2917">
        <v>89534949</v>
      </c>
      <c r="E2917">
        <v>1449</v>
      </c>
      <c r="F2917" s="1" t="s">
        <v>43217</v>
      </c>
    </row>
    <row r="2918" spans="1:6" x14ac:dyDescent="0.3">
      <c r="A2918">
        <v>32618</v>
      </c>
      <c r="B2918" s="1" t="s">
        <v>363</v>
      </c>
      <c r="C2918" s="1" t="s">
        <v>43221</v>
      </c>
      <c r="D2918">
        <v>36365342</v>
      </c>
      <c r="E2918">
        <v>704</v>
      </c>
      <c r="F2918" s="1"/>
    </row>
    <row r="2919" spans="1:6" x14ac:dyDescent="0.3">
      <c r="A2919">
        <v>32619</v>
      </c>
      <c r="B2919" s="1" t="s">
        <v>363</v>
      </c>
      <c r="C2919" s="1" t="s">
        <v>43223</v>
      </c>
      <c r="D2919">
        <v>32410866</v>
      </c>
      <c r="E2919">
        <v>2803</v>
      </c>
      <c r="F2919" s="1" t="s">
        <v>43224</v>
      </c>
    </row>
    <row r="2920" spans="1:6" x14ac:dyDescent="0.3">
      <c r="A2920">
        <v>32620</v>
      </c>
      <c r="B2920" s="1" t="s">
        <v>2782</v>
      </c>
      <c r="C2920" s="1" t="s">
        <v>43221</v>
      </c>
      <c r="D2920">
        <v>48310</v>
      </c>
      <c r="E2920">
        <v>3649</v>
      </c>
      <c r="F2920" s="1" t="s">
        <v>43217</v>
      </c>
    </row>
    <row r="2921" spans="1:6" x14ac:dyDescent="0.3">
      <c r="A2921">
        <v>32621</v>
      </c>
      <c r="B2921" s="1" t="s">
        <v>2782</v>
      </c>
      <c r="C2921" s="1" t="s">
        <v>43218</v>
      </c>
      <c r="D2921">
        <v>90605234</v>
      </c>
      <c r="E2921">
        <v>1490</v>
      </c>
      <c r="F2921" s="1"/>
    </row>
    <row r="2922" spans="1:6" x14ac:dyDescent="0.3">
      <c r="A2922">
        <v>32622</v>
      </c>
      <c r="B2922" s="1" t="s">
        <v>2782</v>
      </c>
      <c r="C2922" s="1" t="s">
        <v>43230</v>
      </c>
      <c r="D2922">
        <v>37804508</v>
      </c>
      <c r="E2922">
        <v>2782</v>
      </c>
      <c r="F2922" s="1" t="s">
        <v>43224</v>
      </c>
    </row>
    <row r="2923" spans="1:6" x14ac:dyDescent="0.3">
      <c r="A2923">
        <v>32623</v>
      </c>
      <c r="B2923" s="1" t="s">
        <v>3056</v>
      </c>
      <c r="C2923" s="1" t="s">
        <v>9442</v>
      </c>
      <c r="D2923">
        <v>83969157</v>
      </c>
      <c r="E2923">
        <v>6762</v>
      </c>
      <c r="F2923" s="1" t="s">
        <v>43217</v>
      </c>
    </row>
    <row r="2924" spans="1:6" x14ac:dyDescent="0.3">
      <c r="A2924">
        <v>32624</v>
      </c>
      <c r="B2924" s="1" t="s">
        <v>2546</v>
      </c>
      <c r="C2924" s="1" t="s">
        <v>43222</v>
      </c>
      <c r="D2924">
        <v>7238287</v>
      </c>
      <c r="E2924">
        <v>5743</v>
      </c>
      <c r="F2924" s="1" t="s">
        <v>43217</v>
      </c>
    </row>
    <row r="2925" spans="1:6" x14ac:dyDescent="0.3">
      <c r="A2925">
        <v>32625</v>
      </c>
      <c r="B2925" s="1" t="s">
        <v>2546</v>
      </c>
      <c r="C2925" s="1" t="s">
        <v>43229</v>
      </c>
      <c r="D2925">
        <v>25682276</v>
      </c>
      <c r="E2925">
        <v>7</v>
      </c>
      <c r="F2925" s="1"/>
    </row>
    <row r="2926" spans="1:6" x14ac:dyDescent="0.3">
      <c r="A2926">
        <v>32626</v>
      </c>
      <c r="B2926" s="1" t="s">
        <v>2546</v>
      </c>
      <c r="C2926" s="1" t="s">
        <v>43218</v>
      </c>
      <c r="D2926">
        <v>21958375</v>
      </c>
      <c r="E2926">
        <v>1428</v>
      </c>
      <c r="F2926" s="1" t="s">
        <v>43224</v>
      </c>
    </row>
    <row r="2927" spans="1:6" x14ac:dyDescent="0.3">
      <c r="A2927">
        <v>32627</v>
      </c>
      <c r="B2927" s="1" t="s">
        <v>2546</v>
      </c>
      <c r="C2927" s="1" t="s">
        <v>43223</v>
      </c>
      <c r="D2927">
        <v>96580189</v>
      </c>
      <c r="E2927">
        <v>1852</v>
      </c>
      <c r="F2927" s="1" t="s">
        <v>43228</v>
      </c>
    </row>
    <row r="2928" spans="1:6" x14ac:dyDescent="0.3">
      <c r="A2928">
        <v>32628</v>
      </c>
      <c r="B2928" s="1" t="s">
        <v>3389</v>
      </c>
      <c r="C2928" s="1" t="s">
        <v>43225</v>
      </c>
      <c r="D2928">
        <v>47578817</v>
      </c>
      <c r="E2928">
        <v>3424</v>
      </c>
      <c r="F2928" s="1" t="s">
        <v>43217</v>
      </c>
    </row>
    <row r="2929" spans="1:6" x14ac:dyDescent="0.3">
      <c r="A2929">
        <v>32629</v>
      </c>
      <c r="B2929" s="1" t="s">
        <v>3745</v>
      </c>
      <c r="C2929" s="1" t="s">
        <v>43230</v>
      </c>
      <c r="D2929">
        <v>28507352</v>
      </c>
      <c r="E2929">
        <v>9386</v>
      </c>
      <c r="F2929" s="1" t="s">
        <v>43217</v>
      </c>
    </row>
    <row r="2930" spans="1:6" x14ac:dyDescent="0.3">
      <c r="A2930">
        <v>32630</v>
      </c>
      <c r="B2930" s="1" t="s">
        <v>4128</v>
      </c>
      <c r="C2930" s="1" t="s">
        <v>43227</v>
      </c>
      <c r="D2930">
        <v>33944320</v>
      </c>
      <c r="E2930">
        <v>2160</v>
      </c>
      <c r="F2930" s="1" t="s">
        <v>43217</v>
      </c>
    </row>
    <row r="2931" spans="1:6" x14ac:dyDescent="0.3">
      <c r="A2931">
        <v>32631</v>
      </c>
      <c r="B2931" s="1" t="s">
        <v>4135</v>
      </c>
      <c r="C2931" s="1" t="s">
        <v>43216</v>
      </c>
      <c r="D2931">
        <v>97071992</v>
      </c>
      <c r="E2931">
        <v>8524</v>
      </c>
      <c r="F2931" s="1" t="s">
        <v>43217</v>
      </c>
    </row>
    <row r="2932" spans="1:6" x14ac:dyDescent="0.3">
      <c r="A2932">
        <v>32635</v>
      </c>
      <c r="B2932" s="1" t="s">
        <v>682</v>
      </c>
      <c r="C2932" s="1" t="s">
        <v>43225</v>
      </c>
      <c r="D2932">
        <v>58226454</v>
      </c>
      <c r="E2932">
        <v>668</v>
      </c>
      <c r="F2932" s="1" t="s">
        <v>43217</v>
      </c>
    </row>
    <row r="2933" spans="1:6" x14ac:dyDescent="0.3">
      <c r="A2933">
        <v>32636</v>
      </c>
      <c r="B2933" s="1" t="s">
        <v>682</v>
      </c>
      <c r="C2933" s="1" t="s">
        <v>43223</v>
      </c>
      <c r="D2933">
        <v>99790232</v>
      </c>
      <c r="E2933">
        <v>1830</v>
      </c>
      <c r="F2933" s="1"/>
    </row>
    <row r="2934" spans="1:6" x14ac:dyDescent="0.3">
      <c r="A2934">
        <v>32637</v>
      </c>
      <c r="B2934" s="1" t="s">
        <v>4049</v>
      </c>
      <c r="C2934" s="1" t="s">
        <v>43226</v>
      </c>
      <c r="D2934">
        <v>7693958</v>
      </c>
      <c r="E2934">
        <v>397</v>
      </c>
      <c r="F2934" s="1" t="s">
        <v>43228</v>
      </c>
    </row>
    <row r="2935" spans="1:6" x14ac:dyDescent="0.3">
      <c r="A2935">
        <v>32638</v>
      </c>
      <c r="B2935" s="1" t="s">
        <v>873</v>
      </c>
      <c r="C2935" s="1" t="s">
        <v>43227</v>
      </c>
      <c r="D2935">
        <v>47068661</v>
      </c>
      <c r="E2935">
        <v>1357</v>
      </c>
      <c r="F2935" s="1" t="s">
        <v>43217</v>
      </c>
    </row>
    <row r="2936" spans="1:6" x14ac:dyDescent="0.3">
      <c r="A2936">
        <v>32639</v>
      </c>
      <c r="B2936" s="1" t="s">
        <v>873</v>
      </c>
      <c r="C2936" s="1" t="s">
        <v>43222</v>
      </c>
      <c r="D2936">
        <v>42079347</v>
      </c>
      <c r="E2936">
        <v>391</v>
      </c>
      <c r="F2936" s="1"/>
    </row>
    <row r="2937" spans="1:6" x14ac:dyDescent="0.3">
      <c r="A2937">
        <v>32640</v>
      </c>
      <c r="B2937" s="1" t="s">
        <v>873</v>
      </c>
      <c r="C2937" s="1" t="s">
        <v>43230</v>
      </c>
      <c r="D2937">
        <v>16468906</v>
      </c>
      <c r="E2937">
        <v>348</v>
      </c>
      <c r="F2937" s="1" t="s">
        <v>43224</v>
      </c>
    </row>
    <row r="2938" spans="1:6" x14ac:dyDescent="0.3">
      <c r="A2938">
        <v>32643</v>
      </c>
      <c r="B2938" s="1" t="s">
        <v>1750</v>
      </c>
      <c r="C2938" s="1" t="s">
        <v>43226</v>
      </c>
      <c r="D2938">
        <v>10702485</v>
      </c>
      <c r="E2938">
        <v>2320</v>
      </c>
      <c r="F2938" s="1" t="s">
        <v>43217</v>
      </c>
    </row>
    <row r="2939" spans="1:6" x14ac:dyDescent="0.3">
      <c r="A2939">
        <v>32644</v>
      </c>
      <c r="B2939" s="1" t="s">
        <v>4120</v>
      </c>
      <c r="C2939" s="1" t="s">
        <v>43231</v>
      </c>
      <c r="D2939">
        <v>86412846</v>
      </c>
      <c r="E2939">
        <v>3954</v>
      </c>
      <c r="F2939" s="1" t="s">
        <v>43217</v>
      </c>
    </row>
    <row r="2940" spans="1:6" x14ac:dyDescent="0.3">
      <c r="A2940">
        <v>32645</v>
      </c>
      <c r="B2940" s="1" t="s">
        <v>2622</v>
      </c>
      <c r="C2940" s="1" t="s">
        <v>43230</v>
      </c>
      <c r="D2940">
        <v>4889071</v>
      </c>
      <c r="E2940">
        <v>3042</v>
      </c>
      <c r="F2940" s="1" t="s">
        <v>43217</v>
      </c>
    </row>
    <row r="2941" spans="1:6" x14ac:dyDescent="0.3">
      <c r="A2941">
        <v>32646</v>
      </c>
      <c r="B2941" s="1" t="s">
        <v>1967</v>
      </c>
      <c r="C2941" s="1" t="s">
        <v>43230</v>
      </c>
      <c r="D2941">
        <v>11714333</v>
      </c>
      <c r="E2941">
        <v>3930</v>
      </c>
      <c r="F2941" s="1" t="s">
        <v>43217</v>
      </c>
    </row>
    <row r="2942" spans="1:6" x14ac:dyDescent="0.3">
      <c r="A2942">
        <v>32647</v>
      </c>
      <c r="B2942" s="1" t="s">
        <v>4066</v>
      </c>
      <c r="C2942" s="1" t="s">
        <v>43227</v>
      </c>
      <c r="D2942">
        <v>50562041</v>
      </c>
      <c r="E2942">
        <v>2126</v>
      </c>
      <c r="F2942" s="1" t="s">
        <v>43217</v>
      </c>
    </row>
    <row r="2943" spans="1:6" x14ac:dyDescent="0.3">
      <c r="A2943">
        <v>32648</v>
      </c>
      <c r="B2943" s="1" t="s">
        <v>3085</v>
      </c>
      <c r="C2943" s="1" t="s">
        <v>43216</v>
      </c>
      <c r="D2943">
        <v>15201545</v>
      </c>
      <c r="E2943">
        <v>5887</v>
      </c>
      <c r="F2943" s="1" t="s">
        <v>43217</v>
      </c>
    </row>
    <row r="2944" spans="1:6" x14ac:dyDescent="0.3">
      <c r="A2944">
        <v>32649</v>
      </c>
      <c r="B2944" s="1" t="s">
        <v>3085</v>
      </c>
      <c r="C2944" s="1" t="s">
        <v>43218</v>
      </c>
      <c r="D2944">
        <v>68777465</v>
      </c>
      <c r="E2944">
        <v>1418</v>
      </c>
      <c r="F2944" s="1"/>
    </row>
    <row r="2945" spans="1:6" x14ac:dyDescent="0.3">
      <c r="A2945">
        <v>32650</v>
      </c>
      <c r="B2945" s="1" t="s">
        <v>3077</v>
      </c>
      <c r="C2945" s="1" t="s">
        <v>43216</v>
      </c>
      <c r="D2945">
        <v>10651153</v>
      </c>
      <c r="E2945">
        <v>2553</v>
      </c>
      <c r="F2945" s="1" t="s">
        <v>43217</v>
      </c>
    </row>
    <row r="2946" spans="1:6" x14ac:dyDescent="0.3">
      <c r="A2946">
        <v>32651</v>
      </c>
      <c r="B2946" s="1" t="s">
        <v>4407</v>
      </c>
      <c r="C2946" s="1" t="s">
        <v>43227</v>
      </c>
      <c r="D2946">
        <v>93359732</v>
      </c>
      <c r="E2946">
        <v>7863</v>
      </c>
      <c r="F2946" s="1" t="s">
        <v>43217</v>
      </c>
    </row>
    <row r="2947" spans="1:6" x14ac:dyDescent="0.3">
      <c r="A2947">
        <v>32652</v>
      </c>
      <c r="B2947" s="1" t="s">
        <v>2395</v>
      </c>
      <c r="C2947" s="1" t="s">
        <v>43220</v>
      </c>
      <c r="D2947">
        <v>39952963</v>
      </c>
      <c r="E2947">
        <v>3206</v>
      </c>
      <c r="F2947" s="1" t="s">
        <v>43217</v>
      </c>
    </row>
    <row r="2948" spans="1:6" x14ac:dyDescent="0.3">
      <c r="A2948">
        <v>32653</v>
      </c>
      <c r="B2948" s="1" t="s">
        <v>602</v>
      </c>
      <c r="C2948" s="1" t="s">
        <v>43227</v>
      </c>
      <c r="D2948">
        <v>46736180</v>
      </c>
      <c r="E2948">
        <v>6273</v>
      </c>
      <c r="F2948" s="1" t="s">
        <v>43217</v>
      </c>
    </row>
    <row r="2949" spans="1:6" x14ac:dyDescent="0.3">
      <c r="A2949">
        <v>32654</v>
      </c>
      <c r="B2949" s="1" t="s">
        <v>2345</v>
      </c>
      <c r="C2949" s="1" t="s">
        <v>43225</v>
      </c>
      <c r="D2949">
        <v>77339476</v>
      </c>
      <c r="E2949">
        <v>948</v>
      </c>
      <c r="F2949" s="1" t="s">
        <v>43228</v>
      </c>
    </row>
    <row r="2950" spans="1:6" x14ac:dyDescent="0.3">
      <c r="A2950">
        <v>32655</v>
      </c>
      <c r="B2950" s="1" t="s">
        <v>4353</v>
      </c>
      <c r="C2950" s="1" t="s">
        <v>43220</v>
      </c>
      <c r="D2950">
        <v>36252600</v>
      </c>
      <c r="E2950">
        <v>2348</v>
      </c>
      <c r="F2950" s="1" t="s">
        <v>43217</v>
      </c>
    </row>
    <row r="2951" spans="1:6" x14ac:dyDescent="0.3">
      <c r="A2951">
        <v>32656</v>
      </c>
      <c r="B2951" s="1" t="s">
        <v>351</v>
      </c>
      <c r="C2951" s="1" t="s">
        <v>43223</v>
      </c>
      <c r="D2951">
        <v>73169725</v>
      </c>
      <c r="E2951">
        <v>4705</v>
      </c>
      <c r="F2951" s="1" t="s">
        <v>43228</v>
      </c>
    </row>
    <row r="2952" spans="1:6" x14ac:dyDescent="0.3">
      <c r="A2952">
        <v>32657</v>
      </c>
      <c r="B2952" s="1" t="s">
        <v>351</v>
      </c>
      <c r="C2952" s="1" t="s">
        <v>9442</v>
      </c>
      <c r="D2952">
        <v>6210720</v>
      </c>
      <c r="E2952">
        <v>5184</v>
      </c>
      <c r="F2952" s="1" t="s">
        <v>43217</v>
      </c>
    </row>
    <row r="2953" spans="1:6" x14ac:dyDescent="0.3">
      <c r="A2953">
        <v>32658</v>
      </c>
      <c r="B2953" s="1" t="s">
        <v>1541</v>
      </c>
      <c r="C2953" s="1" t="s">
        <v>43216</v>
      </c>
      <c r="D2953">
        <v>85124015</v>
      </c>
      <c r="E2953">
        <v>3034</v>
      </c>
      <c r="F2953" s="1" t="s">
        <v>43219</v>
      </c>
    </row>
    <row r="2954" spans="1:6" x14ac:dyDescent="0.3">
      <c r="A2954">
        <v>32659</v>
      </c>
      <c r="B2954" s="1" t="s">
        <v>233</v>
      </c>
      <c r="C2954" s="1" t="s">
        <v>43218</v>
      </c>
      <c r="D2954">
        <v>13571501</v>
      </c>
      <c r="E2954">
        <v>4103.8</v>
      </c>
      <c r="F2954" s="1" t="s">
        <v>43228</v>
      </c>
    </row>
    <row r="2955" spans="1:6" x14ac:dyDescent="0.3">
      <c r="A2955">
        <v>32660</v>
      </c>
      <c r="B2955" s="1" t="s">
        <v>146</v>
      </c>
      <c r="C2955" s="1" t="s">
        <v>43227</v>
      </c>
      <c r="D2955">
        <v>17050385</v>
      </c>
      <c r="E2955">
        <v>2783</v>
      </c>
      <c r="F2955" s="1" t="s">
        <v>43217</v>
      </c>
    </row>
    <row r="2956" spans="1:6" x14ac:dyDescent="0.3">
      <c r="A2956">
        <v>32661</v>
      </c>
      <c r="B2956" s="1" t="s">
        <v>4416</v>
      </c>
      <c r="C2956" s="1" t="s">
        <v>43230</v>
      </c>
      <c r="D2956">
        <v>85032087</v>
      </c>
      <c r="E2956">
        <v>1455</v>
      </c>
      <c r="F2956" s="1" t="s">
        <v>43217</v>
      </c>
    </row>
    <row r="2957" spans="1:6" x14ac:dyDescent="0.3">
      <c r="A2957">
        <v>32662</v>
      </c>
      <c r="B2957" s="1" t="s">
        <v>4416</v>
      </c>
      <c r="C2957" s="1" t="s">
        <v>43222</v>
      </c>
      <c r="D2957">
        <v>6097948</v>
      </c>
      <c r="E2957">
        <v>719</v>
      </c>
      <c r="F2957" s="1"/>
    </row>
    <row r="2958" spans="1:6" x14ac:dyDescent="0.3">
      <c r="A2958">
        <v>32663</v>
      </c>
      <c r="B2958" s="1" t="s">
        <v>385</v>
      </c>
      <c r="C2958" s="1" t="s">
        <v>43218</v>
      </c>
      <c r="D2958">
        <v>93425368</v>
      </c>
      <c r="E2958">
        <v>4103.8</v>
      </c>
      <c r="F2958" s="1" t="s">
        <v>43228</v>
      </c>
    </row>
    <row r="2959" spans="1:6" x14ac:dyDescent="0.3">
      <c r="A2959">
        <v>32664</v>
      </c>
      <c r="B2959" s="1" t="s">
        <v>2272</v>
      </c>
      <c r="C2959" s="1" t="s">
        <v>43227</v>
      </c>
      <c r="D2959">
        <v>22266888</v>
      </c>
      <c r="E2959">
        <v>2930</v>
      </c>
      <c r="F2959" s="1" t="s">
        <v>43217</v>
      </c>
    </row>
    <row r="2960" spans="1:6" x14ac:dyDescent="0.3">
      <c r="A2960">
        <v>32665</v>
      </c>
      <c r="B2960" s="1" t="s">
        <v>3769</v>
      </c>
      <c r="C2960" s="1" t="s">
        <v>43222</v>
      </c>
      <c r="D2960">
        <v>33305394</v>
      </c>
      <c r="E2960">
        <v>2324.1999999999998</v>
      </c>
      <c r="F2960" s="1" t="s">
        <v>43228</v>
      </c>
    </row>
    <row r="2961" spans="1:6" x14ac:dyDescent="0.3">
      <c r="A2961">
        <v>32666</v>
      </c>
      <c r="B2961" s="1" t="s">
        <v>2335</v>
      </c>
      <c r="C2961" s="1" t="s">
        <v>43226</v>
      </c>
      <c r="D2961">
        <v>42774206</v>
      </c>
      <c r="E2961">
        <v>1946</v>
      </c>
      <c r="F2961" s="1" t="s">
        <v>43217</v>
      </c>
    </row>
    <row r="2962" spans="1:6" x14ac:dyDescent="0.3">
      <c r="A2962">
        <v>32667</v>
      </c>
      <c r="B2962" s="1" t="s">
        <v>2419</v>
      </c>
      <c r="C2962" s="1" t="s">
        <v>43220</v>
      </c>
      <c r="D2962">
        <v>54863834</v>
      </c>
      <c r="E2962">
        <v>40</v>
      </c>
      <c r="F2962" s="1" t="s">
        <v>43217</v>
      </c>
    </row>
    <row r="2963" spans="1:6" x14ac:dyDescent="0.3">
      <c r="A2963">
        <v>32668</v>
      </c>
      <c r="B2963" s="1" t="s">
        <v>2419</v>
      </c>
      <c r="C2963" s="1" t="s">
        <v>43226</v>
      </c>
      <c r="D2963">
        <v>53093177</v>
      </c>
      <c r="E2963">
        <v>8042</v>
      </c>
      <c r="F2963" s="1"/>
    </row>
    <row r="2964" spans="1:6" x14ac:dyDescent="0.3">
      <c r="A2964">
        <v>32669</v>
      </c>
      <c r="B2964" s="1" t="s">
        <v>1324</v>
      </c>
      <c r="C2964" s="1" t="s">
        <v>9442</v>
      </c>
      <c r="D2964">
        <v>86397230</v>
      </c>
      <c r="E2964">
        <v>3873.7</v>
      </c>
      <c r="F2964" s="1" t="s">
        <v>43219</v>
      </c>
    </row>
    <row r="2965" spans="1:6" x14ac:dyDescent="0.3">
      <c r="A2965">
        <v>32670</v>
      </c>
      <c r="B2965" s="1" t="s">
        <v>1324</v>
      </c>
      <c r="C2965" s="1" t="s">
        <v>43230</v>
      </c>
      <c r="D2965">
        <v>69415771</v>
      </c>
      <c r="E2965">
        <v>13386</v>
      </c>
      <c r="F2965" s="1" t="s">
        <v>43217</v>
      </c>
    </row>
    <row r="2966" spans="1:6" x14ac:dyDescent="0.3">
      <c r="A2966">
        <v>32671</v>
      </c>
      <c r="B2966" s="1" t="s">
        <v>1227</v>
      </c>
      <c r="C2966" s="1" t="s">
        <v>43222</v>
      </c>
      <c r="D2966">
        <v>46155524</v>
      </c>
      <c r="E2966">
        <v>3873.7</v>
      </c>
      <c r="F2966" s="1" t="s">
        <v>43219</v>
      </c>
    </row>
    <row r="2967" spans="1:6" x14ac:dyDescent="0.3">
      <c r="A2967">
        <v>32672</v>
      </c>
      <c r="B2967" s="1" t="s">
        <v>1227</v>
      </c>
      <c r="C2967" s="1" t="s">
        <v>43218</v>
      </c>
      <c r="D2967">
        <v>68287300</v>
      </c>
      <c r="E2967">
        <v>4625</v>
      </c>
      <c r="F2967" s="1" t="s">
        <v>43217</v>
      </c>
    </row>
    <row r="2968" spans="1:6" x14ac:dyDescent="0.3">
      <c r="A2968">
        <v>32673</v>
      </c>
      <c r="B2968" s="1" t="s">
        <v>3672</v>
      </c>
      <c r="C2968" s="1" t="s">
        <v>43229</v>
      </c>
      <c r="D2968">
        <v>29944843</v>
      </c>
      <c r="E2968">
        <v>9605</v>
      </c>
      <c r="F2968" s="1" t="s">
        <v>43217</v>
      </c>
    </row>
    <row r="2969" spans="1:6" x14ac:dyDescent="0.3">
      <c r="A2969">
        <v>32674</v>
      </c>
      <c r="B2969" s="1" t="s">
        <v>2393</v>
      </c>
      <c r="C2969" s="1" t="s">
        <v>43226</v>
      </c>
      <c r="D2969">
        <v>49185484</v>
      </c>
      <c r="E2969">
        <v>2612</v>
      </c>
      <c r="F2969" s="1" t="s">
        <v>43217</v>
      </c>
    </row>
    <row r="2970" spans="1:6" x14ac:dyDescent="0.3">
      <c r="A2970">
        <v>32675</v>
      </c>
      <c r="B2970" s="1" t="s">
        <v>4341</v>
      </c>
      <c r="C2970" s="1" t="s">
        <v>43223</v>
      </c>
      <c r="D2970">
        <v>8985472</v>
      </c>
      <c r="E2970">
        <v>2181</v>
      </c>
      <c r="F2970" s="1" t="s">
        <v>43217</v>
      </c>
    </row>
    <row r="2971" spans="1:6" x14ac:dyDescent="0.3">
      <c r="A2971">
        <v>32676</v>
      </c>
      <c r="B2971" s="1" t="s">
        <v>4341</v>
      </c>
      <c r="C2971" s="1" t="s">
        <v>43229</v>
      </c>
      <c r="D2971">
        <v>11682016</v>
      </c>
      <c r="E2971">
        <v>1431</v>
      </c>
      <c r="F2971" s="1"/>
    </row>
    <row r="2972" spans="1:6" x14ac:dyDescent="0.3">
      <c r="A2972">
        <v>32677</v>
      </c>
      <c r="B2972" s="1" t="s">
        <v>2701</v>
      </c>
      <c r="C2972" s="1" t="s">
        <v>43230</v>
      </c>
      <c r="D2972">
        <v>97103237</v>
      </c>
      <c r="E2972">
        <v>4916</v>
      </c>
      <c r="F2972" s="1" t="s">
        <v>43217</v>
      </c>
    </row>
    <row r="2973" spans="1:6" x14ac:dyDescent="0.3">
      <c r="A2973">
        <v>32678</v>
      </c>
      <c r="B2973" s="1" t="s">
        <v>2267</v>
      </c>
      <c r="C2973" s="1" t="s">
        <v>43221</v>
      </c>
      <c r="D2973">
        <v>11697030</v>
      </c>
      <c r="E2973">
        <v>2028</v>
      </c>
      <c r="F2973" s="1" t="s">
        <v>43217</v>
      </c>
    </row>
    <row r="2974" spans="1:6" x14ac:dyDescent="0.3">
      <c r="A2974">
        <v>32679</v>
      </c>
      <c r="B2974" s="1" t="s">
        <v>3454</v>
      </c>
      <c r="C2974" s="1" t="s">
        <v>43218</v>
      </c>
      <c r="D2974">
        <v>51482504</v>
      </c>
      <c r="E2974">
        <v>1247</v>
      </c>
      <c r="F2974" s="1" t="s">
        <v>43217</v>
      </c>
    </row>
    <row r="2975" spans="1:6" x14ac:dyDescent="0.3">
      <c r="A2975">
        <v>32680</v>
      </c>
      <c r="B2975" s="1" t="s">
        <v>3454</v>
      </c>
      <c r="C2975" s="1" t="s">
        <v>43223</v>
      </c>
      <c r="D2975">
        <v>54483455</v>
      </c>
      <c r="E2975">
        <v>59</v>
      </c>
      <c r="F2975" s="1"/>
    </row>
    <row r="2976" spans="1:6" x14ac:dyDescent="0.3">
      <c r="A2976">
        <v>32681</v>
      </c>
      <c r="B2976" s="1" t="s">
        <v>3454</v>
      </c>
      <c r="C2976" s="1" t="s">
        <v>43225</v>
      </c>
      <c r="D2976">
        <v>95181035</v>
      </c>
      <c r="E2976">
        <v>811</v>
      </c>
      <c r="F2976" s="1" t="s">
        <v>43224</v>
      </c>
    </row>
    <row r="2977" spans="1:6" x14ac:dyDescent="0.3">
      <c r="A2977">
        <v>32682</v>
      </c>
      <c r="B2977" s="1" t="s">
        <v>2116</v>
      </c>
      <c r="C2977" s="1" t="s">
        <v>43222</v>
      </c>
      <c r="D2977">
        <v>65763521</v>
      </c>
      <c r="E2977">
        <v>3730</v>
      </c>
      <c r="F2977" s="1" t="s">
        <v>43217</v>
      </c>
    </row>
    <row r="2978" spans="1:6" x14ac:dyDescent="0.3">
      <c r="A2978">
        <v>32683</v>
      </c>
      <c r="B2978" s="1" t="s">
        <v>1995</v>
      </c>
      <c r="C2978" s="1" t="s">
        <v>43231</v>
      </c>
      <c r="D2978">
        <v>68195986</v>
      </c>
      <c r="E2978">
        <v>3873.7</v>
      </c>
      <c r="F2978" s="1" t="s">
        <v>43219</v>
      </c>
    </row>
    <row r="2979" spans="1:6" x14ac:dyDescent="0.3">
      <c r="A2979">
        <v>32685</v>
      </c>
      <c r="B2979" s="1" t="s">
        <v>2216</v>
      </c>
      <c r="C2979" s="1" t="s">
        <v>43227</v>
      </c>
      <c r="D2979">
        <v>35369825</v>
      </c>
      <c r="E2979">
        <v>4876</v>
      </c>
      <c r="F2979" s="1" t="s">
        <v>43217</v>
      </c>
    </row>
    <row r="2980" spans="1:6" x14ac:dyDescent="0.3">
      <c r="A2980">
        <v>32686</v>
      </c>
      <c r="B2980" s="1" t="s">
        <v>2216</v>
      </c>
      <c r="C2980" s="1" t="s">
        <v>43229</v>
      </c>
      <c r="D2980">
        <v>87857412</v>
      </c>
      <c r="E2980">
        <v>891</v>
      </c>
      <c r="F2980" s="1"/>
    </row>
    <row r="2981" spans="1:6" x14ac:dyDescent="0.3">
      <c r="A2981">
        <v>32687</v>
      </c>
      <c r="B2981" s="1" t="s">
        <v>2216</v>
      </c>
      <c r="C2981" s="1" t="s">
        <v>43221</v>
      </c>
      <c r="D2981">
        <v>55064397</v>
      </c>
      <c r="E2981">
        <v>1320</v>
      </c>
      <c r="F2981" s="1" t="s">
        <v>43224</v>
      </c>
    </row>
    <row r="2982" spans="1:6" x14ac:dyDescent="0.3">
      <c r="A2982">
        <v>32690</v>
      </c>
      <c r="B2982" s="1" t="s">
        <v>1597</v>
      </c>
      <c r="C2982" s="1" t="s">
        <v>43223</v>
      </c>
      <c r="D2982">
        <v>74974190</v>
      </c>
      <c r="E2982">
        <v>7355</v>
      </c>
      <c r="F2982" s="1" t="s">
        <v>43217</v>
      </c>
    </row>
    <row r="2983" spans="1:6" x14ac:dyDescent="0.3">
      <c r="A2983">
        <v>32691</v>
      </c>
      <c r="B2983" s="1" t="s">
        <v>1597</v>
      </c>
      <c r="C2983" s="1" t="s">
        <v>43216</v>
      </c>
      <c r="D2983">
        <v>22235125</v>
      </c>
      <c r="E2983">
        <v>405</v>
      </c>
      <c r="F2983" s="1"/>
    </row>
    <row r="2984" spans="1:6" x14ac:dyDescent="0.3">
      <c r="A2984">
        <v>32692</v>
      </c>
      <c r="B2984" s="1" t="s">
        <v>3291</v>
      </c>
      <c r="C2984" s="1" t="s">
        <v>43227</v>
      </c>
      <c r="D2984">
        <v>42587310</v>
      </c>
      <c r="E2984">
        <v>2324.1999999999998</v>
      </c>
      <c r="F2984" s="1" t="s">
        <v>43228</v>
      </c>
    </row>
    <row r="2985" spans="1:6" x14ac:dyDescent="0.3">
      <c r="A2985">
        <v>32693</v>
      </c>
      <c r="B2985" s="1" t="s">
        <v>129</v>
      </c>
      <c r="C2985" s="1" t="s">
        <v>43229</v>
      </c>
      <c r="D2985">
        <v>33408683</v>
      </c>
      <c r="E2985">
        <v>6545</v>
      </c>
      <c r="F2985" s="1" t="s">
        <v>43217</v>
      </c>
    </row>
    <row r="2986" spans="1:6" x14ac:dyDescent="0.3">
      <c r="A2986">
        <v>32694</v>
      </c>
      <c r="B2986" s="1" t="s">
        <v>129</v>
      </c>
      <c r="C2986" s="1" t="s">
        <v>43229</v>
      </c>
      <c r="D2986">
        <v>37085980</v>
      </c>
      <c r="E2986">
        <v>455</v>
      </c>
      <c r="F2986" s="1"/>
    </row>
    <row r="2987" spans="1:6" x14ac:dyDescent="0.3">
      <c r="A2987">
        <v>32695</v>
      </c>
      <c r="B2987" s="1" t="s">
        <v>129</v>
      </c>
      <c r="C2987" s="1" t="s">
        <v>43225</v>
      </c>
      <c r="D2987">
        <v>84126734</v>
      </c>
      <c r="E2987">
        <v>16</v>
      </c>
      <c r="F2987" s="1" t="s">
        <v>43224</v>
      </c>
    </row>
    <row r="2988" spans="1:6" x14ac:dyDescent="0.3">
      <c r="A2988">
        <v>32696</v>
      </c>
      <c r="B2988" s="1" t="s">
        <v>189</v>
      </c>
      <c r="C2988" s="1" t="s">
        <v>43225</v>
      </c>
      <c r="D2988">
        <v>83031367</v>
      </c>
      <c r="E2988">
        <v>5538</v>
      </c>
      <c r="F2988" s="1" t="s">
        <v>43217</v>
      </c>
    </row>
    <row r="2989" spans="1:6" x14ac:dyDescent="0.3">
      <c r="A2989">
        <v>32697</v>
      </c>
      <c r="B2989" s="1" t="s">
        <v>2333</v>
      </c>
      <c r="C2989" s="1" t="s">
        <v>9442</v>
      </c>
      <c r="D2989">
        <v>66443806</v>
      </c>
      <c r="E2989">
        <v>3890</v>
      </c>
      <c r="F2989" s="1" t="s">
        <v>43217</v>
      </c>
    </row>
    <row r="2990" spans="1:6" x14ac:dyDescent="0.3">
      <c r="A2990">
        <v>32698</v>
      </c>
      <c r="B2990" s="1" t="s">
        <v>2333</v>
      </c>
      <c r="C2990" s="1" t="s">
        <v>43216</v>
      </c>
      <c r="D2990">
        <v>70212971</v>
      </c>
      <c r="E2990">
        <v>547</v>
      </c>
      <c r="F2990" s="1"/>
    </row>
    <row r="2991" spans="1:6" x14ac:dyDescent="0.3">
      <c r="A2991">
        <v>32699</v>
      </c>
      <c r="B2991" s="1" t="s">
        <v>1933</v>
      </c>
      <c r="C2991" s="1" t="s">
        <v>43227</v>
      </c>
      <c r="D2991">
        <v>61625307</v>
      </c>
      <c r="E2991">
        <v>1690</v>
      </c>
      <c r="F2991" s="1" t="s">
        <v>43217</v>
      </c>
    </row>
    <row r="2992" spans="1:6" x14ac:dyDescent="0.3">
      <c r="A2992">
        <v>32700</v>
      </c>
      <c r="B2992" s="1" t="s">
        <v>306</v>
      </c>
      <c r="C2992" s="1" t="s">
        <v>43225</v>
      </c>
      <c r="D2992">
        <v>2059746</v>
      </c>
      <c r="E2992">
        <v>7248.8</v>
      </c>
      <c r="F2992" s="1" t="s">
        <v>43219</v>
      </c>
    </row>
    <row r="2993" spans="1:6" x14ac:dyDescent="0.3">
      <c r="A2993">
        <v>32701</v>
      </c>
      <c r="B2993" s="1" t="s">
        <v>2667</v>
      </c>
      <c r="C2993" s="1" t="s">
        <v>43216</v>
      </c>
      <c r="D2993">
        <v>72096937</v>
      </c>
      <c r="E2993">
        <v>6930</v>
      </c>
      <c r="F2993" s="1" t="s">
        <v>43219</v>
      </c>
    </row>
    <row r="2994" spans="1:6" x14ac:dyDescent="0.3">
      <c r="A2994">
        <v>32702</v>
      </c>
      <c r="B2994" s="1" t="s">
        <v>2621</v>
      </c>
      <c r="C2994" s="1" t="s">
        <v>43225</v>
      </c>
      <c r="D2994">
        <v>52448576</v>
      </c>
      <c r="E2994">
        <v>3021</v>
      </c>
      <c r="F2994" s="1" t="s">
        <v>43219</v>
      </c>
    </row>
    <row r="2995" spans="1:6" x14ac:dyDescent="0.3">
      <c r="A2995">
        <v>32703</v>
      </c>
      <c r="B2995" s="1" t="s">
        <v>2621</v>
      </c>
      <c r="C2995" s="1" t="s">
        <v>43231</v>
      </c>
      <c r="D2995">
        <v>77294456</v>
      </c>
      <c r="E2995">
        <v>592</v>
      </c>
      <c r="F2995" s="1" t="s">
        <v>43217</v>
      </c>
    </row>
    <row r="2996" spans="1:6" x14ac:dyDescent="0.3">
      <c r="A2996">
        <v>32704</v>
      </c>
      <c r="B2996" s="1" t="s">
        <v>2621</v>
      </c>
      <c r="C2996" s="1" t="s">
        <v>43222</v>
      </c>
      <c r="D2996">
        <v>39011389</v>
      </c>
      <c r="E2996">
        <v>1344</v>
      </c>
      <c r="F2996" s="1"/>
    </row>
    <row r="2997" spans="1:6" x14ac:dyDescent="0.3">
      <c r="A2997">
        <v>32705</v>
      </c>
      <c r="B2997" s="1" t="s">
        <v>2621</v>
      </c>
      <c r="C2997" s="1" t="s">
        <v>43221</v>
      </c>
      <c r="D2997">
        <v>68231224</v>
      </c>
      <c r="E2997">
        <v>659</v>
      </c>
      <c r="F2997" s="1" t="s">
        <v>43224</v>
      </c>
    </row>
    <row r="2998" spans="1:6" x14ac:dyDescent="0.3">
      <c r="A2998">
        <v>32706</v>
      </c>
      <c r="B2998" s="1" t="s">
        <v>2621</v>
      </c>
      <c r="C2998" s="1" t="s">
        <v>43225</v>
      </c>
      <c r="D2998">
        <v>83908128</v>
      </c>
      <c r="E2998">
        <v>1051</v>
      </c>
      <c r="F2998" s="1"/>
    </row>
    <row r="2999" spans="1:6" x14ac:dyDescent="0.3">
      <c r="A2999">
        <v>32711</v>
      </c>
      <c r="B2999" s="1" t="s">
        <v>953</v>
      </c>
      <c r="C2999" s="1" t="s">
        <v>43230</v>
      </c>
      <c r="D2999">
        <v>63026058</v>
      </c>
      <c r="E2999">
        <v>4182</v>
      </c>
      <c r="F2999" s="1" t="s">
        <v>43217</v>
      </c>
    </row>
    <row r="3000" spans="1:6" x14ac:dyDescent="0.3">
      <c r="A3000">
        <v>32715</v>
      </c>
      <c r="B3000" s="1" t="s">
        <v>3283</v>
      </c>
      <c r="C3000" s="1" t="s">
        <v>43227</v>
      </c>
      <c r="D3000">
        <v>42469954</v>
      </c>
      <c r="E3000">
        <v>637</v>
      </c>
      <c r="F3000" s="1" t="s">
        <v>43217</v>
      </c>
    </row>
    <row r="3001" spans="1:6" x14ac:dyDescent="0.3">
      <c r="A3001">
        <v>32716</v>
      </c>
      <c r="B3001" s="1" t="s">
        <v>3283</v>
      </c>
      <c r="C3001" s="1" t="s">
        <v>43221</v>
      </c>
      <c r="D3001">
        <v>61189848</v>
      </c>
      <c r="E3001">
        <v>1469</v>
      </c>
      <c r="F3001" s="1"/>
    </row>
    <row r="3002" spans="1:6" x14ac:dyDescent="0.3">
      <c r="A3002">
        <v>32717</v>
      </c>
      <c r="B3002" s="1" t="s">
        <v>637</v>
      </c>
      <c r="C3002" s="1" t="s">
        <v>43231</v>
      </c>
      <c r="D3002">
        <v>60593241</v>
      </c>
      <c r="E3002">
        <v>2944</v>
      </c>
      <c r="F3002" s="1" t="s">
        <v>43217</v>
      </c>
    </row>
    <row r="3003" spans="1:6" x14ac:dyDescent="0.3">
      <c r="A3003">
        <v>32718</v>
      </c>
      <c r="B3003" s="1" t="s">
        <v>2632</v>
      </c>
      <c r="C3003" s="1" t="s">
        <v>43231</v>
      </c>
      <c r="D3003">
        <v>72537737</v>
      </c>
      <c r="E3003">
        <v>4349.3</v>
      </c>
      <c r="F3003" s="1" t="s">
        <v>43228</v>
      </c>
    </row>
    <row r="3004" spans="1:6" x14ac:dyDescent="0.3">
      <c r="A3004">
        <v>32719</v>
      </c>
      <c r="B3004" s="1" t="s">
        <v>2632</v>
      </c>
      <c r="C3004" s="1" t="s">
        <v>43216</v>
      </c>
      <c r="D3004">
        <v>39556306</v>
      </c>
      <c r="E3004">
        <v>8879</v>
      </c>
      <c r="F3004" s="1" t="s">
        <v>43217</v>
      </c>
    </row>
    <row r="3005" spans="1:6" x14ac:dyDescent="0.3">
      <c r="A3005">
        <v>32720</v>
      </c>
      <c r="B3005" s="1" t="s">
        <v>2632</v>
      </c>
      <c r="C3005" s="1" t="s">
        <v>43220</v>
      </c>
      <c r="D3005">
        <v>72738760</v>
      </c>
      <c r="E3005">
        <v>1488</v>
      </c>
      <c r="F3005" s="1"/>
    </row>
    <row r="3006" spans="1:6" x14ac:dyDescent="0.3">
      <c r="A3006">
        <v>32721</v>
      </c>
      <c r="B3006" s="1" t="s">
        <v>2099</v>
      </c>
      <c r="C3006" s="1" t="s">
        <v>43221</v>
      </c>
      <c r="D3006">
        <v>25985443</v>
      </c>
      <c r="E3006">
        <v>2084</v>
      </c>
      <c r="F3006" s="1" t="s">
        <v>43217</v>
      </c>
    </row>
    <row r="3007" spans="1:6" x14ac:dyDescent="0.3">
      <c r="A3007">
        <v>32722</v>
      </c>
      <c r="B3007" s="1" t="s">
        <v>126</v>
      </c>
      <c r="C3007" s="1" t="s">
        <v>43225</v>
      </c>
      <c r="D3007">
        <v>65441125</v>
      </c>
      <c r="E3007">
        <v>3152</v>
      </c>
      <c r="F3007" s="1" t="s">
        <v>43217</v>
      </c>
    </row>
    <row r="3008" spans="1:6" x14ac:dyDescent="0.3">
      <c r="A3008">
        <v>32723</v>
      </c>
      <c r="B3008" s="1" t="s">
        <v>1118</v>
      </c>
      <c r="C3008" s="1" t="s">
        <v>43222</v>
      </c>
      <c r="D3008">
        <v>48135429</v>
      </c>
      <c r="E3008">
        <v>2005</v>
      </c>
      <c r="F3008" s="1" t="s">
        <v>43217</v>
      </c>
    </row>
    <row r="3009" spans="1:6" x14ac:dyDescent="0.3">
      <c r="A3009">
        <v>32724</v>
      </c>
      <c r="B3009" s="1" t="s">
        <v>3417</v>
      </c>
      <c r="C3009" s="1" t="s">
        <v>43216</v>
      </c>
      <c r="D3009">
        <v>34422958</v>
      </c>
      <c r="E3009">
        <v>2202</v>
      </c>
      <c r="F3009" s="1" t="s">
        <v>43217</v>
      </c>
    </row>
    <row r="3010" spans="1:6" x14ac:dyDescent="0.3">
      <c r="A3010">
        <v>32725</v>
      </c>
      <c r="B3010" s="1" t="s">
        <v>1305</v>
      </c>
      <c r="C3010" s="1" t="s">
        <v>43222</v>
      </c>
      <c r="D3010">
        <v>94851266</v>
      </c>
      <c r="E3010">
        <v>2520</v>
      </c>
      <c r="F3010" s="1" t="s">
        <v>43217</v>
      </c>
    </row>
    <row r="3011" spans="1:6" x14ac:dyDescent="0.3">
      <c r="A3011">
        <v>32729</v>
      </c>
      <c r="B3011" s="1" t="s">
        <v>3699</v>
      </c>
      <c r="C3011" s="1" t="s">
        <v>43222</v>
      </c>
      <c r="D3011">
        <v>77488755</v>
      </c>
      <c r="E3011">
        <v>6395</v>
      </c>
      <c r="F3011" s="1" t="s">
        <v>43219</v>
      </c>
    </row>
    <row r="3012" spans="1:6" x14ac:dyDescent="0.3">
      <c r="A3012">
        <v>32730</v>
      </c>
      <c r="B3012" s="1" t="s">
        <v>2504</v>
      </c>
      <c r="C3012" s="1" t="s">
        <v>43223</v>
      </c>
      <c r="D3012">
        <v>68324535</v>
      </c>
      <c r="E3012">
        <v>7927</v>
      </c>
      <c r="F3012" s="1" t="s">
        <v>43217</v>
      </c>
    </row>
    <row r="3013" spans="1:6" x14ac:dyDescent="0.3">
      <c r="A3013">
        <v>32731</v>
      </c>
      <c r="B3013" s="1" t="s">
        <v>3458</v>
      </c>
      <c r="C3013" s="1" t="s">
        <v>43230</v>
      </c>
      <c r="D3013">
        <v>60699409</v>
      </c>
      <c r="E3013">
        <v>1810</v>
      </c>
      <c r="F3013" s="1" t="s">
        <v>43217</v>
      </c>
    </row>
    <row r="3014" spans="1:6" x14ac:dyDescent="0.3">
      <c r="A3014">
        <v>32733</v>
      </c>
      <c r="B3014" s="1" t="s">
        <v>1469</v>
      </c>
      <c r="C3014" s="1" t="s">
        <v>43229</v>
      </c>
      <c r="D3014">
        <v>57657045</v>
      </c>
      <c r="E3014">
        <v>3143</v>
      </c>
      <c r="F3014" s="1" t="s">
        <v>43217</v>
      </c>
    </row>
    <row r="3015" spans="1:6" x14ac:dyDescent="0.3">
      <c r="A3015">
        <v>32734</v>
      </c>
      <c r="B3015" s="1" t="s">
        <v>1669</v>
      </c>
      <c r="C3015" s="1" t="s">
        <v>43218</v>
      </c>
      <c r="D3015">
        <v>1695228</v>
      </c>
      <c r="E3015">
        <v>5742</v>
      </c>
      <c r="F3015" s="1" t="s">
        <v>43217</v>
      </c>
    </row>
    <row r="3016" spans="1:6" x14ac:dyDescent="0.3">
      <c r="A3016">
        <v>32735</v>
      </c>
      <c r="B3016" s="1" t="s">
        <v>1669</v>
      </c>
      <c r="C3016" s="1" t="s">
        <v>43223</v>
      </c>
      <c r="D3016">
        <v>38343775</v>
      </c>
      <c r="E3016">
        <v>561</v>
      </c>
      <c r="F3016" s="1" t="s">
        <v>43219</v>
      </c>
    </row>
    <row r="3017" spans="1:6" x14ac:dyDescent="0.3">
      <c r="A3017">
        <v>32736</v>
      </c>
      <c r="B3017" s="1" t="s">
        <v>957</v>
      </c>
      <c r="C3017" s="1" t="s">
        <v>43218</v>
      </c>
      <c r="D3017">
        <v>9433424</v>
      </c>
      <c r="E3017">
        <v>4581</v>
      </c>
      <c r="F3017" s="1" t="s">
        <v>43217</v>
      </c>
    </row>
    <row r="3018" spans="1:6" x14ac:dyDescent="0.3">
      <c r="A3018">
        <v>32737</v>
      </c>
      <c r="B3018" s="1" t="s">
        <v>957</v>
      </c>
      <c r="C3018" s="1" t="s">
        <v>43227</v>
      </c>
      <c r="D3018">
        <v>22943455</v>
      </c>
      <c r="E3018">
        <v>512</v>
      </c>
      <c r="F3018" s="1" t="s">
        <v>43228</v>
      </c>
    </row>
    <row r="3019" spans="1:6" x14ac:dyDescent="0.3">
      <c r="A3019">
        <v>32738</v>
      </c>
      <c r="B3019" s="1" t="s">
        <v>3772</v>
      </c>
      <c r="C3019" s="1" t="s">
        <v>43216</v>
      </c>
      <c r="D3019">
        <v>68958437</v>
      </c>
      <c r="E3019">
        <v>3604</v>
      </c>
      <c r="F3019" s="1" t="s">
        <v>43217</v>
      </c>
    </row>
    <row r="3020" spans="1:6" x14ac:dyDescent="0.3">
      <c r="A3020">
        <v>32739</v>
      </c>
      <c r="B3020" s="1" t="s">
        <v>997</v>
      </c>
      <c r="C3020" s="1" t="s">
        <v>43226</v>
      </c>
      <c r="D3020">
        <v>39753556</v>
      </c>
      <c r="E3020">
        <v>2032</v>
      </c>
      <c r="F3020" s="1" t="s">
        <v>43217</v>
      </c>
    </row>
    <row r="3021" spans="1:6" x14ac:dyDescent="0.3">
      <c r="A3021">
        <v>32740</v>
      </c>
      <c r="B3021" s="1" t="s">
        <v>4326</v>
      </c>
      <c r="C3021" s="1" t="s">
        <v>43221</v>
      </c>
      <c r="D3021">
        <v>99929630</v>
      </c>
      <c r="E3021">
        <v>3986</v>
      </c>
      <c r="F3021" s="1" t="s">
        <v>43217</v>
      </c>
    </row>
    <row r="3022" spans="1:6" x14ac:dyDescent="0.3">
      <c r="A3022">
        <v>32747</v>
      </c>
      <c r="B3022" s="1" t="s">
        <v>3207</v>
      </c>
      <c r="C3022" s="1" t="s">
        <v>43229</v>
      </c>
      <c r="D3022">
        <v>70977097</v>
      </c>
      <c r="E3022">
        <v>6531</v>
      </c>
      <c r="F3022" s="1" t="s">
        <v>43217</v>
      </c>
    </row>
    <row r="3023" spans="1:6" x14ac:dyDescent="0.3">
      <c r="A3023">
        <v>32748</v>
      </c>
      <c r="B3023" s="1" t="s">
        <v>922</v>
      </c>
      <c r="C3023" s="1" t="s">
        <v>9442</v>
      </c>
      <c r="D3023">
        <v>86481719</v>
      </c>
      <c r="E3023">
        <v>1615</v>
      </c>
      <c r="F3023" s="1" t="s">
        <v>43217</v>
      </c>
    </row>
    <row r="3024" spans="1:6" x14ac:dyDescent="0.3">
      <c r="A3024">
        <v>32751</v>
      </c>
      <c r="B3024" s="1" t="s">
        <v>3031</v>
      </c>
      <c r="C3024" s="1" t="s">
        <v>43216</v>
      </c>
      <c r="D3024">
        <v>28221976</v>
      </c>
      <c r="E3024">
        <v>1145</v>
      </c>
      <c r="F3024" s="1" t="s">
        <v>43217</v>
      </c>
    </row>
    <row r="3025" spans="1:6" x14ac:dyDescent="0.3">
      <c r="A3025">
        <v>32752</v>
      </c>
      <c r="B3025" s="1" t="s">
        <v>3031</v>
      </c>
      <c r="C3025" s="1" t="s">
        <v>9442</v>
      </c>
      <c r="D3025">
        <v>48851555</v>
      </c>
      <c r="E3025">
        <v>7377</v>
      </c>
      <c r="F3025" s="1"/>
    </row>
    <row r="3026" spans="1:6" x14ac:dyDescent="0.3">
      <c r="A3026">
        <v>32753</v>
      </c>
      <c r="B3026" s="1" t="s">
        <v>3375</v>
      </c>
      <c r="C3026" s="1" t="s">
        <v>43231</v>
      </c>
      <c r="D3026">
        <v>19501900</v>
      </c>
      <c r="E3026">
        <v>6556.3</v>
      </c>
      <c r="F3026" s="1" t="s">
        <v>43219</v>
      </c>
    </row>
    <row r="3027" spans="1:6" x14ac:dyDescent="0.3">
      <c r="A3027">
        <v>32754</v>
      </c>
      <c r="B3027" s="1" t="s">
        <v>1976</v>
      </c>
      <c r="C3027" s="1" t="s">
        <v>43220</v>
      </c>
      <c r="D3027">
        <v>5897534</v>
      </c>
      <c r="E3027">
        <v>6841</v>
      </c>
      <c r="F3027" s="1" t="s">
        <v>43217</v>
      </c>
    </row>
    <row r="3028" spans="1:6" x14ac:dyDescent="0.3">
      <c r="A3028">
        <v>32755</v>
      </c>
      <c r="B3028" s="1" t="s">
        <v>1920</v>
      </c>
      <c r="C3028" s="1" t="s">
        <v>43216</v>
      </c>
      <c r="D3028">
        <v>7258689</v>
      </c>
      <c r="E3028">
        <v>5720</v>
      </c>
      <c r="F3028" s="1" t="s">
        <v>43217</v>
      </c>
    </row>
    <row r="3029" spans="1:6" x14ac:dyDescent="0.3">
      <c r="A3029">
        <v>32756</v>
      </c>
      <c r="B3029" s="1" t="s">
        <v>835</v>
      </c>
      <c r="C3029" s="1" t="s">
        <v>43216</v>
      </c>
      <c r="D3029">
        <v>67707383</v>
      </c>
      <c r="E3029">
        <v>4704</v>
      </c>
      <c r="F3029" s="1" t="s">
        <v>43217</v>
      </c>
    </row>
    <row r="3030" spans="1:6" x14ac:dyDescent="0.3">
      <c r="A3030">
        <v>32764</v>
      </c>
      <c r="B3030" s="1" t="s">
        <v>3511</v>
      </c>
      <c r="C3030" s="1" t="s">
        <v>43216</v>
      </c>
      <c r="D3030">
        <v>68042516</v>
      </c>
      <c r="E3030">
        <v>1192</v>
      </c>
      <c r="F3030" s="1" t="s">
        <v>43217</v>
      </c>
    </row>
    <row r="3031" spans="1:6" x14ac:dyDescent="0.3">
      <c r="A3031">
        <v>32765</v>
      </c>
      <c r="B3031" s="1" t="s">
        <v>3511</v>
      </c>
      <c r="C3031" s="1" t="s">
        <v>43222</v>
      </c>
      <c r="D3031">
        <v>33564162</v>
      </c>
      <c r="E3031">
        <v>2109</v>
      </c>
      <c r="F3031" s="1"/>
    </row>
    <row r="3032" spans="1:6" x14ac:dyDescent="0.3">
      <c r="A3032">
        <v>32766</v>
      </c>
      <c r="B3032" s="1" t="s">
        <v>2651</v>
      </c>
      <c r="C3032" s="1" t="s">
        <v>43229</v>
      </c>
      <c r="D3032">
        <v>35842073</v>
      </c>
      <c r="E3032">
        <v>6275</v>
      </c>
      <c r="F3032" s="1" t="s">
        <v>43217</v>
      </c>
    </row>
    <row r="3033" spans="1:6" x14ac:dyDescent="0.3">
      <c r="A3033">
        <v>32767</v>
      </c>
      <c r="B3033" s="1" t="s">
        <v>2252</v>
      </c>
      <c r="C3033" s="1" t="s">
        <v>43223</v>
      </c>
      <c r="D3033">
        <v>28359425</v>
      </c>
      <c r="E3033">
        <v>5411</v>
      </c>
      <c r="F3033" s="1" t="s">
        <v>43217</v>
      </c>
    </row>
    <row r="3034" spans="1:6" x14ac:dyDescent="0.3">
      <c r="A3034">
        <v>32768</v>
      </c>
      <c r="B3034" s="1" t="s">
        <v>2485</v>
      </c>
      <c r="C3034" s="1" t="s">
        <v>43223</v>
      </c>
      <c r="D3034">
        <v>28453374</v>
      </c>
      <c r="E3034">
        <v>5309</v>
      </c>
      <c r="F3034" s="1" t="s">
        <v>43217</v>
      </c>
    </row>
    <row r="3035" spans="1:6" x14ac:dyDescent="0.3">
      <c r="A3035">
        <v>32769</v>
      </c>
      <c r="B3035" s="1" t="s">
        <v>3351</v>
      </c>
      <c r="C3035" s="1" t="s">
        <v>43218</v>
      </c>
      <c r="D3035">
        <v>58844083</v>
      </c>
      <c r="E3035">
        <v>3965</v>
      </c>
      <c r="F3035" s="1" t="s">
        <v>43217</v>
      </c>
    </row>
    <row r="3036" spans="1:6" x14ac:dyDescent="0.3">
      <c r="A3036">
        <v>32770</v>
      </c>
      <c r="B3036" s="1" t="s">
        <v>3010</v>
      </c>
      <c r="C3036" s="1" t="s">
        <v>43229</v>
      </c>
      <c r="D3036">
        <v>69832765</v>
      </c>
      <c r="E3036">
        <v>3825</v>
      </c>
      <c r="F3036" s="1" t="s">
        <v>43217</v>
      </c>
    </row>
    <row r="3037" spans="1:6" x14ac:dyDescent="0.3">
      <c r="A3037">
        <v>32771</v>
      </c>
      <c r="B3037" s="1" t="s">
        <v>1902</v>
      </c>
      <c r="C3037" s="1" t="s">
        <v>43222</v>
      </c>
      <c r="D3037">
        <v>71342873</v>
      </c>
      <c r="E3037">
        <v>1626</v>
      </c>
      <c r="F3037" s="1" t="s">
        <v>43217</v>
      </c>
    </row>
    <row r="3038" spans="1:6" x14ac:dyDescent="0.3">
      <c r="A3038">
        <v>32772</v>
      </c>
      <c r="B3038" s="1" t="s">
        <v>1902</v>
      </c>
      <c r="C3038" s="1" t="s">
        <v>43216</v>
      </c>
      <c r="D3038">
        <v>37514162</v>
      </c>
      <c r="E3038">
        <v>223</v>
      </c>
      <c r="F3038" s="1"/>
    </row>
    <row r="3039" spans="1:6" x14ac:dyDescent="0.3">
      <c r="A3039">
        <v>32773</v>
      </c>
      <c r="B3039" s="1" t="s">
        <v>1902</v>
      </c>
      <c r="C3039" s="1" t="s">
        <v>9442</v>
      </c>
      <c r="D3039">
        <v>26075345</v>
      </c>
      <c r="E3039">
        <v>147</v>
      </c>
      <c r="F3039" s="1" t="s">
        <v>43224</v>
      </c>
    </row>
    <row r="3040" spans="1:6" x14ac:dyDescent="0.3">
      <c r="A3040">
        <v>32774</v>
      </c>
      <c r="B3040" s="1" t="s">
        <v>153</v>
      </c>
      <c r="C3040" s="1" t="s">
        <v>43227</v>
      </c>
      <c r="D3040">
        <v>36960655</v>
      </c>
      <c r="E3040">
        <v>2332</v>
      </c>
      <c r="F3040" s="1" t="s">
        <v>43217</v>
      </c>
    </row>
    <row r="3041" spans="1:6" x14ac:dyDescent="0.3">
      <c r="A3041">
        <v>32775</v>
      </c>
      <c r="B3041" s="1" t="s">
        <v>3262</v>
      </c>
      <c r="C3041" s="1" t="s">
        <v>9442</v>
      </c>
      <c r="D3041">
        <v>18471438</v>
      </c>
      <c r="E3041">
        <v>4426</v>
      </c>
      <c r="F3041" s="1" t="s">
        <v>43217</v>
      </c>
    </row>
    <row r="3042" spans="1:6" x14ac:dyDescent="0.3">
      <c r="A3042">
        <v>32776</v>
      </c>
      <c r="B3042" s="1" t="s">
        <v>4395</v>
      </c>
      <c r="C3042" s="1" t="s">
        <v>43231</v>
      </c>
      <c r="D3042">
        <v>93267988</v>
      </c>
      <c r="E3042">
        <v>3531</v>
      </c>
      <c r="F3042" s="1" t="s">
        <v>43217</v>
      </c>
    </row>
    <row r="3043" spans="1:6" x14ac:dyDescent="0.3">
      <c r="A3043">
        <v>32777</v>
      </c>
      <c r="B3043" s="1" t="s">
        <v>1889</v>
      </c>
      <c r="C3043" s="1" t="s">
        <v>43225</v>
      </c>
      <c r="D3043">
        <v>46263361</v>
      </c>
      <c r="E3043">
        <v>819</v>
      </c>
      <c r="F3043" s="1" t="s">
        <v>43217</v>
      </c>
    </row>
    <row r="3044" spans="1:6" x14ac:dyDescent="0.3">
      <c r="A3044">
        <v>32778</v>
      </c>
      <c r="B3044" s="1" t="s">
        <v>1889</v>
      </c>
      <c r="C3044" s="1" t="s">
        <v>43220</v>
      </c>
      <c r="D3044">
        <v>1093173</v>
      </c>
      <c r="E3044">
        <v>1452</v>
      </c>
      <c r="F3044" s="1"/>
    </row>
    <row r="3045" spans="1:6" x14ac:dyDescent="0.3">
      <c r="A3045">
        <v>32779</v>
      </c>
      <c r="B3045" s="1" t="s">
        <v>1889</v>
      </c>
      <c r="C3045" s="1" t="s">
        <v>43223</v>
      </c>
      <c r="D3045">
        <v>97796540</v>
      </c>
      <c r="E3045">
        <v>689</v>
      </c>
      <c r="F3045" s="1" t="s">
        <v>43224</v>
      </c>
    </row>
    <row r="3046" spans="1:6" x14ac:dyDescent="0.3">
      <c r="A3046">
        <v>32780</v>
      </c>
      <c r="B3046" s="1" t="s">
        <v>573</v>
      </c>
      <c r="C3046" s="1" t="s">
        <v>43225</v>
      </c>
      <c r="D3046">
        <v>63721817</v>
      </c>
      <c r="E3046">
        <v>4550</v>
      </c>
      <c r="F3046" s="1" t="s">
        <v>43217</v>
      </c>
    </row>
    <row r="3047" spans="1:6" x14ac:dyDescent="0.3">
      <c r="A3047">
        <v>32781</v>
      </c>
      <c r="B3047" s="1" t="s">
        <v>2088</v>
      </c>
      <c r="C3047" s="1" t="s">
        <v>43230</v>
      </c>
      <c r="D3047">
        <v>56871384</v>
      </c>
      <c r="E3047">
        <v>6907</v>
      </c>
      <c r="F3047" s="1" t="s">
        <v>43217</v>
      </c>
    </row>
    <row r="3048" spans="1:6" x14ac:dyDescent="0.3">
      <c r="A3048">
        <v>32782</v>
      </c>
      <c r="B3048" s="1" t="s">
        <v>802</v>
      </c>
      <c r="C3048" s="1" t="s">
        <v>43216</v>
      </c>
      <c r="D3048">
        <v>4605699</v>
      </c>
      <c r="E3048">
        <v>1989</v>
      </c>
      <c r="F3048" s="1" t="s">
        <v>43217</v>
      </c>
    </row>
    <row r="3049" spans="1:6" x14ac:dyDescent="0.3">
      <c r="A3049">
        <v>32783</v>
      </c>
      <c r="B3049" s="1" t="s">
        <v>802</v>
      </c>
      <c r="C3049" s="1" t="s">
        <v>9442</v>
      </c>
      <c r="D3049">
        <v>49296242</v>
      </c>
      <c r="E3049">
        <v>1838</v>
      </c>
      <c r="F3049" s="1"/>
    </row>
    <row r="3050" spans="1:6" x14ac:dyDescent="0.3">
      <c r="A3050">
        <v>32784</v>
      </c>
      <c r="B3050" s="1" t="s">
        <v>3467</v>
      </c>
      <c r="C3050" s="1" t="s">
        <v>43229</v>
      </c>
      <c r="D3050">
        <v>25147950</v>
      </c>
      <c r="E3050">
        <v>7892</v>
      </c>
      <c r="F3050" s="1" t="s">
        <v>43217</v>
      </c>
    </row>
    <row r="3051" spans="1:6" x14ac:dyDescent="0.3">
      <c r="A3051">
        <v>32786</v>
      </c>
      <c r="B3051" s="1" t="s">
        <v>1077</v>
      </c>
      <c r="C3051" s="1" t="s">
        <v>43218</v>
      </c>
      <c r="D3051">
        <v>79012286</v>
      </c>
      <c r="E3051">
        <v>1179</v>
      </c>
      <c r="F3051" s="1" t="s">
        <v>43217</v>
      </c>
    </row>
    <row r="3052" spans="1:6" x14ac:dyDescent="0.3">
      <c r="A3052">
        <v>32787</v>
      </c>
      <c r="B3052" s="1" t="s">
        <v>1077</v>
      </c>
      <c r="C3052" s="1" t="s">
        <v>43229</v>
      </c>
      <c r="D3052">
        <v>42063969</v>
      </c>
      <c r="E3052">
        <v>3586</v>
      </c>
      <c r="F3052" s="1"/>
    </row>
    <row r="3053" spans="1:6" x14ac:dyDescent="0.3">
      <c r="A3053">
        <v>32788</v>
      </c>
      <c r="B3053" s="1" t="s">
        <v>1916</v>
      </c>
      <c r="C3053" s="1" t="s">
        <v>43231</v>
      </c>
      <c r="D3053">
        <v>60090291</v>
      </c>
      <c r="E3053">
        <v>3336</v>
      </c>
      <c r="F3053" s="1" t="s">
        <v>43217</v>
      </c>
    </row>
    <row r="3054" spans="1:6" x14ac:dyDescent="0.3">
      <c r="A3054">
        <v>32789</v>
      </c>
      <c r="B3054" s="1" t="s">
        <v>1916</v>
      </c>
      <c r="C3054" s="1" t="s">
        <v>43216</v>
      </c>
      <c r="D3054">
        <v>84354322</v>
      </c>
      <c r="E3054">
        <v>123</v>
      </c>
      <c r="F3054" s="1" t="s">
        <v>43217</v>
      </c>
    </row>
    <row r="3055" spans="1:6" x14ac:dyDescent="0.3">
      <c r="A3055">
        <v>32794</v>
      </c>
      <c r="B3055" s="1" t="s">
        <v>2204</v>
      </c>
      <c r="C3055" s="1" t="s">
        <v>43229</v>
      </c>
      <c r="D3055">
        <v>33813035</v>
      </c>
      <c r="E3055">
        <v>8604</v>
      </c>
      <c r="F3055" s="1" t="s">
        <v>43217</v>
      </c>
    </row>
    <row r="3056" spans="1:6" x14ac:dyDescent="0.3">
      <c r="A3056">
        <v>32795</v>
      </c>
      <c r="B3056" s="1" t="s">
        <v>1934</v>
      </c>
      <c r="C3056" s="1" t="s">
        <v>43221</v>
      </c>
      <c r="D3056">
        <v>13273746</v>
      </c>
      <c r="E3056">
        <v>5259</v>
      </c>
      <c r="F3056" s="1" t="s">
        <v>43217</v>
      </c>
    </row>
    <row r="3057" spans="1:6" x14ac:dyDescent="0.3">
      <c r="A3057">
        <v>32796</v>
      </c>
      <c r="B3057" s="1" t="s">
        <v>4358</v>
      </c>
      <c r="C3057" s="1" t="s">
        <v>43223</v>
      </c>
      <c r="D3057">
        <v>43163901</v>
      </c>
      <c r="E3057">
        <v>6798</v>
      </c>
      <c r="F3057" s="1" t="s">
        <v>43217</v>
      </c>
    </row>
    <row r="3058" spans="1:6" x14ac:dyDescent="0.3">
      <c r="A3058">
        <v>32797</v>
      </c>
      <c r="B3058" s="1" t="s">
        <v>4291</v>
      </c>
      <c r="C3058" s="1" t="s">
        <v>43222</v>
      </c>
      <c r="D3058">
        <v>88846653</v>
      </c>
      <c r="E3058">
        <v>3392</v>
      </c>
      <c r="F3058" s="1" t="s">
        <v>43217</v>
      </c>
    </row>
    <row r="3059" spans="1:6" x14ac:dyDescent="0.3">
      <c r="A3059">
        <v>32798</v>
      </c>
      <c r="B3059" s="1" t="s">
        <v>338</v>
      </c>
      <c r="C3059" s="1" t="s">
        <v>9442</v>
      </c>
      <c r="D3059">
        <v>33568215</v>
      </c>
      <c r="E3059">
        <v>5426</v>
      </c>
      <c r="F3059" s="1" t="s">
        <v>43217</v>
      </c>
    </row>
    <row r="3060" spans="1:6" x14ac:dyDescent="0.3">
      <c r="A3060">
        <v>32799</v>
      </c>
      <c r="B3060" s="1" t="s">
        <v>338</v>
      </c>
      <c r="C3060" s="1" t="s">
        <v>43226</v>
      </c>
      <c r="D3060">
        <v>52766847</v>
      </c>
      <c r="E3060">
        <v>1341</v>
      </c>
      <c r="F3060" s="1"/>
    </row>
    <row r="3061" spans="1:6" x14ac:dyDescent="0.3">
      <c r="A3061">
        <v>32800</v>
      </c>
      <c r="B3061" s="1" t="s">
        <v>1186</v>
      </c>
      <c r="C3061" s="1" t="s">
        <v>43221</v>
      </c>
      <c r="D3061">
        <v>82363116</v>
      </c>
      <c r="E3061">
        <v>1673</v>
      </c>
      <c r="F3061" s="1" t="s">
        <v>43217</v>
      </c>
    </row>
    <row r="3062" spans="1:6" x14ac:dyDescent="0.3">
      <c r="A3062">
        <v>32801</v>
      </c>
      <c r="B3062" s="1" t="s">
        <v>4123</v>
      </c>
      <c r="C3062" s="1" t="s">
        <v>43229</v>
      </c>
      <c r="D3062">
        <v>64642989</v>
      </c>
      <c r="E3062">
        <v>2111</v>
      </c>
      <c r="F3062" s="1" t="s">
        <v>43217</v>
      </c>
    </row>
    <row r="3063" spans="1:6" x14ac:dyDescent="0.3">
      <c r="A3063">
        <v>32802</v>
      </c>
      <c r="B3063" s="1" t="s">
        <v>4123</v>
      </c>
      <c r="C3063" s="1" t="s">
        <v>43227</v>
      </c>
      <c r="D3063">
        <v>96044265</v>
      </c>
      <c r="E3063">
        <v>7</v>
      </c>
      <c r="F3063" s="1"/>
    </row>
    <row r="3064" spans="1:6" x14ac:dyDescent="0.3">
      <c r="A3064">
        <v>32803</v>
      </c>
      <c r="B3064" s="1" t="s">
        <v>4123</v>
      </c>
      <c r="C3064" s="1" t="s">
        <v>9442</v>
      </c>
      <c r="D3064">
        <v>51700419</v>
      </c>
      <c r="E3064">
        <v>8</v>
      </c>
      <c r="F3064" s="1"/>
    </row>
    <row r="3065" spans="1:6" x14ac:dyDescent="0.3">
      <c r="A3065">
        <v>32804</v>
      </c>
      <c r="B3065" s="1" t="s">
        <v>4217</v>
      </c>
      <c r="C3065" s="1" t="s">
        <v>43222</v>
      </c>
      <c r="D3065">
        <v>55275732</v>
      </c>
      <c r="E3065">
        <v>195</v>
      </c>
      <c r="F3065" s="1" t="s">
        <v>43217</v>
      </c>
    </row>
    <row r="3066" spans="1:6" x14ac:dyDescent="0.3">
      <c r="A3066">
        <v>32805</v>
      </c>
      <c r="B3066" s="1" t="s">
        <v>4217</v>
      </c>
      <c r="C3066" s="1" t="s">
        <v>43223</v>
      </c>
      <c r="D3066">
        <v>58933603</v>
      </c>
      <c r="E3066">
        <v>2486</v>
      </c>
      <c r="F3066" s="1" t="s">
        <v>43217</v>
      </c>
    </row>
    <row r="3067" spans="1:6" x14ac:dyDescent="0.3">
      <c r="A3067">
        <v>32806</v>
      </c>
      <c r="B3067" s="1" t="s">
        <v>970</v>
      </c>
      <c r="C3067" s="1" t="s">
        <v>43225</v>
      </c>
      <c r="D3067">
        <v>58512443</v>
      </c>
      <c r="E3067">
        <v>3081</v>
      </c>
      <c r="F3067" s="1" t="s">
        <v>43217</v>
      </c>
    </row>
    <row r="3068" spans="1:6" x14ac:dyDescent="0.3">
      <c r="A3068">
        <v>32807</v>
      </c>
      <c r="B3068" s="1" t="s">
        <v>970</v>
      </c>
      <c r="C3068" s="1" t="s">
        <v>43227</v>
      </c>
      <c r="D3068">
        <v>95490520</v>
      </c>
      <c r="E3068">
        <v>5191</v>
      </c>
      <c r="F3068" s="1"/>
    </row>
    <row r="3069" spans="1:6" x14ac:dyDescent="0.3">
      <c r="A3069">
        <v>32808</v>
      </c>
      <c r="B3069" s="1" t="s">
        <v>970</v>
      </c>
      <c r="C3069" s="1" t="s">
        <v>43218</v>
      </c>
      <c r="D3069">
        <v>68937486</v>
      </c>
      <c r="E3069">
        <v>654</v>
      </c>
      <c r="F3069" s="1" t="s">
        <v>43224</v>
      </c>
    </row>
    <row r="3070" spans="1:6" x14ac:dyDescent="0.3">
      <c r="A3070">
        <v>32809</v>
      </c>
      <c r="B3070" s="1" t="s">
        <v>970</v>
      </c>
      <c r="C3070" s="1" t="s">
        <v>43227</v>
      </c>
      <c r="D3070">
        <v>71377277</v>
      </c>
      <c r="E3070">
        <v>251</v>
      </c>
      <c r="F3070" s="1"/>
    </row>
    <row r="3071" spans="1:6" x14ac:dyDescent="0.3">
      <c r="A3071">
        <v>32810</v>
      </c>
      <c r="B3071" s="1" t="s">
        <v>2897</v>
      </c>
      <c r="C3071" s="1" t="s">
        <v>43218</v>
      </c>
      <c r="D3071">
        <v>46060675</v>
      </c>
      <c r="E3071">
        <v>9510</v>
      </c>
      <c r="F3071" s="1" t="s">
        <v>43217</v>
      </c>
    </row>
    <row r="3072" spans="1:6" x14ac:dyDescent="0.3">
      <c r="A3072">
        <v>32814</v>
      </c>
      <c r="B3072" s="1" t="s">
        <v>425</v>
      </c>
      <c r="C3072" s="1" t="s">
        <v>43230</v>
      </c>
      <c r="D3072">
        <v>4345632</v>
      </c>
      <c r="E3072">
        <v>1158</v>
      </c>
      <c r="F3072" s="1" t="s">
        <v>43228</v>
      </c>
    </row>
    <row r="3073" spans="1:6" x14ac:dyDescent="0.3">
      <c r="A3073">
        <v>32815</v>
      </c>
      <c r="B3073" s="1" t="s">
        <v>1589</v>
      </c>
      <c r="C3073" s="1" t="s">
        <v>43229</v>
      </c>
      <c r="D3073">
        <v>89574056</v>
      </c>
      <c r="E3073">
        <v>1930</v>
      </c>
      <c r="F3073" s="1" t="s">
        <v>43219</v>
      </c>
    </row>
    <row r="3074" spans="1:6" x14ac:dyDescent="0.3">
      <c r="A3074">
        <v>32816</v>
      </c>
      <c r="B3074" s="1" t="s">
        <v>1589</v>
      </c>
      <c r="C3074" s="1" t="s">
        <v>43218</v>
      </c>
      <c r="D3074">
        <v>75713777</v>
      </c>
      <c r="E3074">
        <v>3359</v>
      </c>
      <c r="F3074" s="1" t="s">
        <v>43217</v>
      </c>
    </row>
    <row r="3075" spans="1:6" x14ac:dyDescent="0.3">
      <c r="A3075">
        <v>32817</v>
      </c>
      <c r="B3075" s="1" t="s">
        <v>1589</v>
      </c>
      <c r="C3075" s="1" t="s">
        <v>43220</v>
      </c>
      <c r="D3075">
        <v>87459748</v>
      </c>
      <c r="E3075">
        <v>690</v>
      </c>
      <c r="F3075" s="1"/>
    </row>
    <row r="3076" spans="1:6" x14ac:dyDescent="0.3">
      <c r="A3076">
        <v>32818</v>
      </c>
      <c r="B3076" s="1" t="s">
        <v>1589</v>
      </c>
      <c r="C3076" s="1" t="s">
        <v>43230</v>
      </c>
      <c r="D3076">
        <v>97367155</v>
      </c>
      <c r="E3076">
        <v>1019</v>
      </c>
      <c r="F3076" s="1" t="s">
        <v>43224</v>
      </c>
    </row>
    <row r="3077" spans="1:6" x14ac:dyDescent="0.3">
      <c r="A3077">
        <v>32819</v>
      </c>
      <c r="B3077" s="1" t="s">
        <v>1589</v>
      </c>
      <c r="C3077" s="1" t="s">
        <v>43218</v>
      </c>
      <c r="D3077">
        <v>14182174</v>
      </c>
      <c r="E3077">
        <v>1612</v>
      </c>
      <c r="F3077" s="1"/>
    </row>
    <row r="3078" spans="1:6" x14ac:dyDescent="0.3">
      <c r="A3078">
        <v>32820</v>
      </c>
      <c r="B3078" s="1" t="s">
        <v>1810</v>
      </c>
      <c r="C3078" s="1" t="s">
        <v>43223</v>
      </c>
      <c r="D3078">
        <v>70839428</v>
      </c>
      <c r="E3078">
        <v>6446</v>
      </c>
      <c r="F3078" s="1" t="s">
        <v>43217</v>
      </c>
    </row>
    <row r="3079" spans="1:6" x14ac:dyDescent="0.3">
      <c r="A3079">
        <v>32821</v>
      </c>
      <c r="B3079" s="1" t="s">
        <v>3969</v>
      </c>
      <c r="C3079" s="1" t="s">
        <v>43221</v>
      </c>
      <c r="D3079">
        <v>80225026</v>
      </c>
      <c r="E3079">
        <v>4151</v>
      </c>
      <c r="F3079" s="1" t="s">
        <v>43217</v>
      </c>
    </row>
    <row r="3080" spans="1:6" x14ac:dyDescent="0.3">
      <c r="A3080">
        <v>32822</v>
      </c>
      <c r="B3080" s="1" t="s">
        <v>3747</v>
      </c>
      <c r="C3080" s="1" t="s">
        <v>43226</v>
      </c>
      <c r="D3080">
        <v>26319808</v>
      </c>
      <c r="E3080">
        <v>1334</v>
      </c>
      <c r="F3080" s="1" t="s">
        <v>43217</v>
      </c>
    </row>
    <row r="3081" spans="1:6" x14ac:dyDescent="0.3">
      <c r="A3081">
        <v>32823</v>
      </c>
      <c r="B3081" s="1" t="s">
        <v>3747</v>
      </c>
      <c r="C3081" s="1" t="s">
        <v>43218</v>
      </c>
      <c r="D3081">
        <v>46773761</v>
      </c>
      <c r="E3081">
        <v>2155</v>
      </c>
      <c r="F3081" s="1"/>
    </row>
    <row r="3082" spans="1:6" x14ac:dyDescent="0.3">
      <c r="A3082">
        <v>32824</v>
      </c>
      <c r="B3082" s="1" t="s">
        <v>3747</v>
      </c>
      <c r="C3082" s="1" t="s">
        <v>9442</v>
      </c>
      <c r="D3082">
        <v>86350583</v>
      </c>
      <c r="E3082">
        <v>2270</v>
      </c>
      <c r="F3082" s="1" t="s">
        <v>43224</v>
      </c>
    </row>
    <row r="3083" spans="1:6" x14ac:dyDescent="0.3">
      <c r="A3083">
        <v>32825</v>
      </c>
      <c r="B3083" s="1" t="s">
        <v>1168</v>
      </c>
      <c r="C3083" s="1" t="s">
        <v>43223</v>
      </c>
      <c r="D3083">
        <v>48282474</v>
      </c>
      <c r="E3083">
        <v>3422</v>
      </c>
      <c r="F3083" s="1" t="s">
        <v>43217</v>
      </c>
    </row>
    <row r="3084" spans="1:6" x14ac:dyDescent="0.3">
      <c r="A3084">
        <v>32826</v>
      </c>
      <c r="B3084" s="1" t="s">
        <v>508</v>
      </c>
      <c r="C3084" s="1" t="s">
        <v>43221</v>
      </c>
      <c r="D3084">
        <v>58510798</v>
      </c>
      <c r="E3084">
        <v>13208</v>
      </c>
      <c r="F3084" s="1" t="s">
        <v>43217</v>
      </c>
    </row>
    <row r="3085" spans="1:6" x14ac:dyDescent="0.3">
      <c r="A3085">
        <v>32827</v>
      </c>
      <c r="B3085" s="1" t="s">
        <v>1882</v>
      </c>
      <c r="C3085" s="1" t="s">
        <v>9442</v>
      </c>
      <c r="D3085">
        <v>22747612</v>
      </c>
      <c r="E3085">
        <v>1846</v>
      </c>
      <c r="F3085" s="1" t="s">
        <v>43217</v>
      </c>
    </row>
    <row r="3086" spans="1:6" x14ac:dyDescent="0.3">
      <c r="A3086">
        <v>32828</v>
      </c>
      <c r="B3086" s="1" t="s">
        <v>3048</v>
      </c>
      <c r="C3086" s="1" t="s">
        <v>43221</v>
      </c>
      <c r="D3086">
        <v>27642166</v>
      </c>
      <c r="E3086">
        <v>4400</v>
      </c>
      <c r="F3086" s="1" t="s">
        <v>43217</v>
      </c>
    </row>
    <row r="3087" spans="1:6" x14ac:dyDescent="0.3">
      <c r="A3087">
        <v>32829</v>
      </c>
      <c r="B3087" s="1" t="s">
        <v>65</v>
      </c>
      <c r="C3087" s="1" t="s">
        <v>43220</v>
      </c>
      <c r="D3087">
        <v>64704280</v>
      </c>
      <c r="E3087">
        <v>1662</v>
      </c>
      <c r="F3087" s="1" t="s">
        <v>43217</v>
      </c>
    </row>
    <row r="3088" spans="1:6" x14ac:dyDescent="0.3">
      <c r="A3088">
        <v>32830</v>
      </c>
      <c r="B3088" s="1" t="s">
        <v>65</v>
      </c>
      <c r="C3088" s="1" t="s">
        <v>43230</v>
      </c>
      <c r="D3088">
        <v>63786613</v>
      </c>
      <c r="E3088">
        <v>601</v>
      </c>
      <c r="F3088" s="1"/>
    </row>
    <row r="3089" spans="1:6" x14ac:dyDescent="0.3">
      <c r="A3089">
        <v>32831</v>
      </c>
      <c r="B3089" s="1" t="s">
        <v>1795</v>
      </c>
      <c r="C3089" s="1" t="s">
        <v>43226</v>
      </c>
      <c r="D3089">
        <v>30773931</v>
      </c>
      <c r="E3089">
        <v>667</v>
      </c>
      <c r="F3089" s="1" t="s">
        <v>43217</v>
      </c>
    </row>
    <row r="3090" spans="1:6" x14ac:dyDescent="0.3">
      <c r="A3090">
        <v>32832</v>
      </c>
      <c r="B3090" s="1" t="s">
        <v>1795</v>
      </c>
      <c r="C3090" s="1" t="s">
        <v>9442</v>
      </c>
      <c r="D3090">
        <v>32200968</v>
      </c>
      <c r="E3090">
        <v>1408</v>
      </c>
      <c r="F3090" s="1"/>
    </row>
    <row r="3091" spans="1:6" x14ac:dyDescent="0.3">
      <c r="A3091">
        <v>32833</v>
      </c>
      <c r="B3091" s="1" t="s">
        <v>3242</v>
      </c>
      <c r="C3091" s="1" t="s">
        <v>43230</v>
      </c>
      <c r="D3091">
        <v>63277864</v>
      </c>
      <c r="E3091">
        <v>3919</v>
      </c>
      <c r="F3091" s="1" t="s">
        <v>43217</v>
      </c>
    </row>
    <row r="3092" spans="1:6" x14ac:dyDescent="0.3">
      <c r="A3092">
        <v>32834</v>
      </c>
      <c r="B3092" s="1" t="s">
        <v>2531</v>
      </c>
      <c r="C3092" s="1" t="s">
        <v>43227</v>
      </c>
      <c r="D3092">
        <v>17270642</v>
      </c>
      <c r="E3092">
        <v>2013</v>
      </c>
      <c r="F3092" s="1" t="s">
        <v>43219</v>
      </c>
    </row>
    <row r="3093" spans="1:6" x14ac:dyDescent="0.3">
      <c r="A3093">
        <v>32835</v>
      </c>
      <c r="B3093" s="1" t="s">
        <v>2531</v>
      </c>
      <c r="C3093" s="1" t="s">
        <v>43218</v>
      </c>
      <c r="D3093">
        <v>92322378</v>
      </c>
      <c r="E3093">
        <v>10707</v>
      </c>
      <c r="F3093" s="1" t="s">
        <v>43217</v>
      </c>
    </row>
    <row r="3094" spans="1:6" x14ac:dyDescent="0.3">
      <c r="A3094">
        <v>32836</v>
      </c>
      <c r="B3094" s="1" t="s">
        <v>2591</v>
      </c>
      <c r="C3094" s="1" t="s">
        <v>43216</v>
      </c>
      <c r="D3094">
        <v>25760704</v>
      </c>
      <c r="E3094">
        <v>2036</v>
      </c>
      <c r="F3094" s="1" t="s">
        <v>43217</v>
      </c>
    </row>
    <row r="3095" spans="1:6" x14ac:dyDescent="0.3">
      <c r="A3095">
        <v>32837</v>
      </c>
      <c r="B3095" s="1" t="s">
        <v>2591</v>
      </c>
      <c r="C3095" s="1" t="s">
        <v>43230</v>
      </c>
      <c r="D3095">
        <v>61203175</v>
      </c>
      <c r="E3095">
        <v>1069</v>
      </c>
      <c r="F3095" s="1"/>
    </row>
    <row r="3096" spans="1:6" x14ac:dyDescent="0.3">
      <c r="A3096">
        <v>32838</v>
      </c>
      <c r="B3096" s="1" t="s">
        <v>2591</v>
      </c>
      <c r="C3096" s="1" t="s">
        <v>43225</v>
      </c>
      <c r="D3096">
        <v>98547273</v>
      </c>
      <c r="E3096">
        <v>485</v>
      </c>
      <c r="F3096" s="1" t="s">
        <v>43224</v>
      </c>
    </row>
    <row r="3097" spans="1:6" x14ac:dyDescent="0.3">
      <c r="A3097">
        <v>32839</v>
      </c>
      <c r="B3097" s="1" t="s">
        <v>2591</v>
      </c>
      <c r="C3097" s="1" t="s">
        <v>43231</v>
      </c>
      <c r="D3097">
        <v>63746511</v>
      </c>
      <c r="E3097">
        <v>1676</v>
      </c>
      <c r="F3097" s="1"/>
    </row>
    <row r="3098" spans="1:6" x14ac:dyDescent="0.3">
      <c r="A3098">
        <v>32840</v>
      </c>
      <c r="B3098" s="1" t="s">
        <v>2591</v>
      </c>
      <c r="C3098" s="1" t="s">
        <v>43226</v>
      </c>
      <c r="D3098">
        <v>8226937</v>
      </c>
      <c r="E3098">
        <v>9020</v>
      </c>
      <c r="F3098" s="1" t="s">
        <v>43219</v>
      </c>
    </row>
    <row r="3099" spans="1:6" x14ac:dyDescent="0.3">
      <c r="A3099">
        <v>32841</v>
      </c>
      <c r="B3099" s="1" t="s">
        <v>594</v>
      </c>
      <c r="C3099" s="1" t="s">
        <v>43229</v>
      </c>
      <c r="D3099">
        <v>73208963</v>
      </c>
      <c r="E3099">
        <v>3058</v>
      </c>
      <c r="F3099" s="1" t="s">
        <v>43217</v>
      </c>
    </row>
    <row r="3100" spans="1:6" x14ac:dyDescent="0.3">
      <c r="A3100">
        <v>32842</v>
      </c>
      <c r="B3100" s="1" t="s">
        <v>4081</v>
      </c>
      <c r="C3100" s="1" t="s">
        <v>43227</v>
      </c>
      <c r="D3100">
        <v>18192541</v>
      </c>
      <c r="E3100">
        <v>2963</v>
      </c>
      <c r="F3100" s="1" t="s">
        <v>43217</v>
      </c>
    </row>
    <row r="3101" spans="1:6" x14ac:dyDescent="0.3">
      <c r="A3101">
        <v>32843</v>
      </c>
      <c r="B3101" s="1" t="s">
        <v>4081</v>
      </c>
      <c r="C3101" s="1" t="s">
        <v>43225</v>
      </c>
      <c r="D3101">
        <v>63713687</v>
      </c>
      <c r="E3101">
        <v>927</v>
      </c>
      <c r="F3101" s="1"/>
    </row>
    <row r="3102" spans="1:6" x14ac:dyDescent="0.3">
      <c r="A3102">
        <v>32844</v>
      </c>
      <c r="B3102" s="1" t="s">
        <v>4163</v>
      </c>
      <c r="C3102" s="1" t="s">
        <v>43226</v>
      </c>
      <c r="D3102">
        <v>76516425</v>
      </c>
      <c r="E3102">
        <v>1207.8</v>
      </c>
      <c r="F3102" s="1" t="s">
        <v>43228</v>
      </c>
    </row>
    <row r="3103" spans="1:6" x14ac:dyDescent="0.3">
      <c r="A3103">
        <v>32845</v>
      </c>
      <c r="B3103" s="1" t="s">
        <v>3236</v>
      </c>
      <c r="C3103" s="1" t="s">
        <v>9442</v>
      </c>
      <c r="D3103">
        <v>60427570</v>
      </c>
      <c r="E3103">
        <v>3893</v>
      </c>
      <c r="F3103" s="1" t="s">
        <v>43217</v>
      </c>
    </row>
    <row r="3104" spans="1:6" x14ac:dyDescent="0.3">
      <c r="A3104">
        <v>32846</v>
      </c>
      <c r="B3104" s="1" t="s">
        <v>2183</v>
      </c>
      <c r="C3104" s="1" t="s">
        <v>43231</v>
      </c>
      <c r="D3104">
        <v>5022091</v>
      </c>
      <c r="E3104">
        <v>1583</v>
      </c>
      <c r="F3104" s="1" t="s">
        <v>43217</v>
      </c>
    </row>
    <row r="3105" spans="1:6" x14ac:dyDescent="0.3">
      <c r="A3105">
        <v>32847</v>
      </c>
      <c r="B3105" s="1" t="s">
        <v>2183</v>
      </c>
      <c r="C3105" s="1" t="s">
        <v>43218</v>
      </c>
      <c r="D3105">
        <v>97825383</v>
      </c>
      <c r="E3105">
        <v>464</v>
      </c>
      <c r="F3105" s="1"/>
    </row>
    <row r="3106" spans="1:6" x14ac:dyDescent="0.3">
      <c r="A3106">
        <v>32848</v>
      </c>
      <c r="B3106" s="1" t="s">
        <v>148</v>
      </c>
      <c r="C3106" s="1" t="s">
        <v>43223</v>
      </c>
      <c r="D3106">
        <v>54005241</v>
      </c>
      <c r="E3106">
        <v>2164</v>
      </c>
      <c r="F3106" s="1" t="s">
        <v>43217</v>
      </c>
    </row>
    <row r="3107" spans="1:6" x14ac:dyDescent="0.3">
      <c r="A3107">
        <v>32849</v>
      </c>
      <c r="B3107" s="1" t="s">
        <v>1566</v>
      </c>
      <c r="C3107" s="1" t="s">
        <v>43225</v>
      </c>
      <c r="D3107">
        <v>28312742</v>
      </c>
      <c r="E3107">
        <v>4723</v>
      </c>
      <c r="F3107" s="1" t="s">
        <v>43217</v>
      </c>
    </row>
    <row r="3108" spans="1:6" x14ac:dyDescent="0.3">
      <c r="A3108">
        <v>32850</v>
      </c>
      <c r="B3108" s="1" t="s">
        <v>1566</v>
      </c>
      <c r="C3108" s="1" t="s">
        <v>43229</v>
      </c>
      <c r="D3108">
        <v>67309921</v>
      </c>
      <c r="E3108">
        <v>4139</v>
      </c>
      <c r="F3108" s="1" t="s">
        <v>43219</v>
      </c>
    </row>
    <row r="3109" spans="1:6" x14ac:dyDescent="0.3">
      <c r="A3109">
        <v>32851</v>
      </c>
      <c r="B3109" s="1" t="s">
        <v>2894</v>
      </c>
      <c r="C3109" s="1" t="s">
        <v>43229</v>
      </c>
      <c r="D3109">
        <v>95720600</v>
      </c>
      <c r="E3109">
        <v>1002</v>
      </c>
      <c r="F3109" s="1" t="s">
        <v>43217</v>
      </c>
    </row>
    <row r="3110" spans="1:6" x14ac:dyDescent="0.3">
      <c r="A3110">
        <v>32852</v>
      </c>
      <c r="B3110" s="1" t="s">
        <v>2894</v>
      </c>
      <c r="C3110" s="1" t="s">
        <v>43222</v>
      </c>
      <c r="D3110">
        <v>44955593</v>
      </c>
      <c r="E3110">
        <v>2019</v>
      </c>
      <c r="F3110" s="1" t="s">
        <v>43217</v>
      </c>
    </row>
    <row r="3111" spans="1:6" x14ac:dyDescent="0.3">
      <c r="A3111">
        <v>32853</v>
      </c>
      <c r="B3111" s="1" t="s">
        <v>930</v>
      </c>
      <c r="C3111" s="1" t="s">
        <v>43220</v>
      </c>
      <c r="D3111">
        <v>31917315</v>
      </c>
      <c r="E3111">
        <v>3328.2</v>
      </c>
      <c r="F3111" s="1" t="s">
        <v>43219</v>
      </c>
    </row>
    <row r="3112" spans="1:6" x14ac:dyDescent="0.3">
      <c r="A3112">
        <v>32854</v>
      </c>
      <c r="B3112" s="1" t="s">
        <v>930</v>
      </c>
      <c r="C3112" s="1" t="s">
        <v>43220</v>
      </c>
      <c r="D3112">
        <v>16879636</v>
      </c>
      <c r="E3112">
        <v>3612</v>
      </c>
      <c r="F3112" s="1" t="s">
        <v>43217</v>
      </c>
    </row>
    <row r="3113" spans="1:6" x14ac:dyDescent="0.3">
      <c r="A3113">
        <v>32855</v>
      </c>
      <c r="B3113" s="1" t="s">
        <v>2703</v>
      </c>
      <c r="C3113" s="1" t="s">
        <v>43225</v>
      </c>
      <c r="D3113">
        <v>36571818</v>
      </c>
      <c r="E3113">
        <v>334</v>
      </c>
      <c r="F3113" s="1" t="s">
        <v>43217</v>
      </c>
    </row>
    <row r="3114" spans="1:6" x14ac:dyDescent="0.3">
      <c r="A3114">
        <v>32856</v>
      </c>
      <c r="B3114" s="1" t="s">
        <v>2703</v>
      </c>
      <c r="C3114" s="1" t="s">
        <v>43220</v>
      </c>
      <c r="D3114">
        <v>74352502</v>
      </c>
      <c r="E3114">
        <v>1939</v>
      </c>
      <c r="F3114" s="1"/>
    </row>
    <row r="3115" spans="1:6" x14ac:dyDescent="0.3">
      <c r="A3115">
        <v>32857</v>
      </c>
      <c r="B3115" s="1" t="s">
        <v>2703</v>
      </c>
      <c r="C3115" s="1" t="s">
        <v>43221</v>
      </c>
      <c r="D3115">
        <v>92272942</v>
      </c>
      <c r="E3115">
        <v>6970</v>
      </c>
      <c r="F3115" s="1" t="s">
        <v>43224</v>
      </c>
    </row>
    <row r="3116" spans="1:6" x14ac:dyDescent="0.3">
      <c r="A3116">
        <v>32858</v>
      </c>
      <c r="B3116" s="1" t="s">
        <v>2703</v>
      </c>
      <c r="C3116" s="1" t="s">
        <v>43220</v>
      </c>
      <c r="D3116">
        <v>42005080</v>
      </c>
      <c r="E3116">
        <v>3596</v>
      </c>
      <c r="F3116" s="1"/>
    </row>
    <row r="3117" spans="1:6" x14ac:dyDescent="0.3">
      <c r="A3117">
        <v>32859</v>
      </c>
      <c r="B3117" s="1" t="s">
        <v>3156</v>
      </c>
      <c r="C3117" s="1" t="s">
        <v>43221</v>
      </c>
      <c r="D3117">
        <v>25791567</v>
      </c>
      <c r="E3117">
        <v>3477</v>
      </c>
      <c r="F3117" s="1" t="s">
        <v>43217</v>
      </c>
    </row>
    <row r="3118" spans="1:6" x14ac:dyDescent="0.3">
      <c r="A3118">
        <v>32860</v>
      </c>
      <c r="B3118" s="1" t="s">
        <v>2374</v>
      </c>
      <c r="C3118" s="1" t="s">
        <v>43225</v>
      </c>
      <c r="D3118">
        <v>94846903</v>
      </c>
      <c r="E3118">
        <v>3057</v>
      </c>
      <c r="F3118" s="1" t="s">
        <v>43217</v>
      </c>
    </row>
    <row r="3119" spans="1:6" x14ac:dyDescent="0.3">
      <c r="A3119">
        <v>32861</v>
      </c>
      <c r="B3119" s="1" t="s">
        <v>2374</v>
      </c>
      <c r="C3119" s="1" t="s">
        <v>43220</v>
      </c>
      <c r="D3119">
        <v>662106</v>
      </c>
      <c r="E3119">
        <v>3349</v>
      </c>
      <c r="F3119" s="1"/>
    </row>
    <row r="3120" spans="1:6" x14ac:dyDescent="0.3">
      <c r="A3120">
        <v>32862</v>
      </c>
      <c r="B3120" s="1" t="s">
        <v>3192</v>
      </c>
      <c r="C3120" s="1" t="s">
        <v>43218</v>
      </c>
      <c r="D3120">
        <v>98776816</v>
      </c>
      <c r="E3120">
        <v>1992</v>
      </c>
      <c r="F3120" s="1" t="s">
        <v>43217</v>
      </c>
    </row>
    <row r="3121" spans="1:6" x14ac:dyDescent="0.3">
      <c r="A3121">
        <v>32863</v>
      </c>
      <c r="B3121" s="1" t="s">
        <v>3032</v>
      </c>
      <c r="C3121" s="1" t="s">
        <v>43231</v>
      </c>
      <c r="D3121">
        <v>74027311</v>
      </c>
      <c r="E3121">
        <v>3328.2</v>
      </c>
      <c r="F3121" s="1" t="s">
        <v>43219</v>
      </c>
    </row>
    <row r="3122" spans="1:6" x14ac:dyDescent="0.3">
      <c r="A3122">
        <v>32864</v>
      </c>
      <c r="B3122" s="1" t="s">
        <v>3032</v>
      </c>
      <c r="C3122" s="1" t="s">
        <v>43229</v>
      </c>
      <c r="D3122">
        <v>56521683</v>
      </c>
      <c r="E3122">
        <v>575</v>
      </c>
      <c r="F3122" s="1" t="s">
        <v>43217</v>
      </c>
    </row>
    <row r="3123" spans="1:6" x14ac:dyDescent="0.3">
      <c r="A3123">
        <v>32865</v>
      </c>
      <c r="B3123" s="1" t="s">
        <v>3032</v>
      </c>
      <c r="C3123" s="1" t="s">
        <v>43227</v>
      </c>
      <c r="D3123">
        <v>98643308</v>
      </c>
      <c r="E3123">
        <v>5263</v>
      </c>
      <c r="F3123" s="1"/>
    </row>
    <row r="3124" spans="1:6" x14ac:dyDescent="0.3">
      <c r="A3124">
        <v>32866</v>
      </c>
      <c r="B3124" s="1" t="s">
        <v>4245</v>
      </c>
      <c r="C3124" s="1" t="s">
        <v>43220</v>
      </c>
      <c r="D3124">
        <v>91637825</v>
      </c>
      <c r="E3124">
        <v>9173</v>
      </c>
      <c r="F3124" s="1" t="s">
        <v>43217</v>
      </c>
    </row>
    <row r="3125" spans="1:6" x14ac:dyDescent="0.3">
      <c r="A3125">
        <v>32867</v>
      </c>
      <c r="B3125" s="1" t="s">
        <v>1634</v>
      </c>
      <c r="C3125" s="1" t="s">
        <v>9442</v>
      </c>
      <c r="D3125">
        <v>33949649</v>
      </c>
      <c r="E3125">
        <v>5581</v>
      </c>
      <c r="F3125" s="1" t="s">
        <v>43217</v>
      </c>
    </row>
    <row r="3126" spans="1:6" x14ac:dyDescent="0.3">
      <c r="A3126">
        <v>32868</v>
      </c>
      <c r="B3126" s="1" t="s">
        <v>1634</v>
      </c>
      <c r="C3126" s="1" t="s">
        <v>43226</v>
      </c>
      <c r="D3126">
        <v>79024326</v>
      </c>
      <c r="E3126">
        <v>34</v>
      </c>
      <c r="F3126" s="1"/>
    </row>
    <row r="3127" spans="1:6" x14ac:dyDescent="0.3">
      <c r="A3127">
        <v>32869</v>
      </c>
      <c r="B3127" s="1" t="s">
        <v>1634</v>
      </c>
      <c r="C3127" s="1" t="s">
        <v>43230</v>
      </c>
      <c r="D3127">
        <v>61734002</v>
      </c>
      <c r="E3127">
        <v>4</v>
      </c>
      <c r="F3127" s="1" t="s">
        <v>43224</v>
      </c>
    </row>
    <row r="3128" spans="1:6" x14ac:dyDescent="0.3">
      <c r="A3128">
        <v>32870</v>
      </c>
      <c r="B3128" s="1" t="s">
        <v>1634</v>
      </c>
      <c r="C3128" s="1" t="s">
        <v>43223</v>
      </c>
      <c r="D3128">
        <v>25421935</v>
      </c>
      <c r="E3128">
        <v>824</v>
      </c>
      <c r="F3128" s="1" t="s">
        <v>43219</v>
      </c>
    </row>
    <row r="3129" spans="1:6" x14ac:dyDescent="0.3">
      <c r="A3129">
        <v>32871</v>
      </c>
      <c r="B3129" s="1" t="s">
        <v>2054</v>
      </c>
      <c r="C3129" s="1" t="s">
        <v>43227</v>
      </c>
      <c r="D3129">
        <v>83465021</v>
      </c>
      <c r="E3129">
        <v>7732</v>
      </c>
      <c r="F3129" s="1" t="s">
        <v>43217</v>
      </c>
    </row>
    <row r="3130" spans="1:6" x14ac:dyDescent="0.3">
      <c r="A3130">
        <v>32872</v>
      </c>
      <c r="B3130" s="1" t="s">
        <v>2054</v>
      </c>
      <c r="C3130" s="1" t="s">
        <v>43216</v>
      </c>
      <c r="D3130">
        <v>26668000</v>
      </c>
      <c r="E3130">
        <v>1968</v>
      </c>
      <c r="F3130" s="1"/>
    </row>
    <row r="3131" spans="1:6" x14ac:dyDescent="0.3">
      <c r="A3131">
        <v>32873</v>
      </c>
      <c r="B3131" s="1" t="s">
        <v>3788</v>
      </c>
      <c r="C3131" s="1" t="s">
        <v>43218</v>
      </c>
      <c r="D3131">
        <v>23677683</v>
      </c>
      <c r="E3131">
        <v>9071</v>
      </c>
      <c r="F3131" s="1" t="s">
        <v>43217</v>
      </c>
    </row>
    <row r="3132" spans="1:6" x14ac:dyDescent="0.3">
      <c r="A3132">
        <v>32874</v>
      </c>
      <c r="B3132" s="1" t="s">
        <v>21</v>
      </c>
      <c r="C3132" s="1" t="s">
        <v>43229</v>
      </c>
      <c r="D3132">
        <v>58773815</v>
      </c>
      <c r="E3132">
        <v>3869</v>
      </c>
      <c r="F3132" s="1" t="s">
        <v>43217</v>
      </c>
    </row>
    <row r="3133" spans="1:6" x14ac:dyDescent="0.3">
      <c r="A3133">
        <v>32875</v>
      </c>
      <c r="B3133" s="1" t="s">
        <v>2038</v>
      </c>
      <c r="C3133" s="1" t="s">
        <v>43231</v>
      </c>
      <c r="D3133">
        <v>90139603</v>
      </c>
      <c r="E3133">
        <v>6114</v>
      </c>
      <c r="F3133" s="1" t="s">
        <v>43217</v>
      </c>
    </row>
    <row r="3134" spans="1:6" x14ac:dyDescent="0.3">
      <c r="A3134">
        <v>32876</v>
      </c>
      <c r="B3134" s="1" t="s">
        <v>2955</v>
      </c>
      <c r="C3134" s="1" t="s">
        <v>43216</v>
      </c>
      <c r="D3134">
        <v>54163086</v>
      </c>
      <c r="E3134">
        <v>3119</v>
      </c>
      <c r="F3134" s="1" t="s">
        <v>43217</v>
      </c>
    </row>
    <row r="3135" spans="1:6" x14ac:dyDescent="0.3">
      <c r="A3135">
        <v>32877</v>
      </c>
      <c r="B3135" s="1" t="s">
        <v>3135</v>
      </c>
      <c r="C3135" s="1" t="s">
        <v>43229</v>
      </c>
      <c r="D3135">
        <v>84537815</v>
      </c>
      <c r="E3135">
        <v>7580</v>
      </c>
      <c r="F3135" s="1" t="s">
        <v>43217</v>
      </c>
    </row>
    <row r="3136" spans="1:6" x14ac:dyDescent="0.3">
      <c r="A3136">
        <v>32878</v>
      </c>
      <c r="B3136" s="1" t="s">
        <v>1198</v>
      </c>
      <c r="C3136" s="1" t="s">
        <v>9442</v>
      </c>
      <c r="D3136">
        <v>781095</v>
      </c>
      <c r="E3136">
        <v>4613</v>
      </c>
      <c r="F3136" s="1" t="s">
        <v>43217</v>
      </c>
    </row>
    <row r="3137" spans="1:6" x14ac:dyDescent="0.3">
      <c r="A3137">
        <v>32879</v>
      </c>
      <c r="B3137" s="1" t="s">
        <v>1198</v>
      </c>
      <c r="C3137" s="1" t="s">
        <v>43216</v>
      </c>
      <c r="D3137">
        <v>17524379</v>
      </c>
      <c r="E3137">
        <v>4352</v>
      </c>
      <c r="F3137" s="1" t="s">
        <v>43219</v>
      </c>
    </row>
    <row r="3138" spans="1:6" x14ac:dyDescent="0.3">
      <c r="A3138">
        <v>32880</v>
      </c>
      <c r="B3138" s="1" t="s">
        <v>3610</v>
      </c>
      <c r="C3138" s="1" t="s">
        <v>43229</v>
      </c>
      <c r="D3138">
        <v>47032982</v>
      </c>
      <c r="E3138">
        <v>2259</v>
      </c>
      <c r="F3138" s="1" t="s">
        <v>43217</v>
      </c>
    </row>
    <row r="3139" spans="1:6" x14ac:dyDescent="0.3">
      <c r="A3139">
        <v>32881</v>
      </c>
      <c r="B3139" s="1" t="s">
        <v>1489</v>
      </c>
      <c r="C3139" s="1" t="s">
        <v>43222</v>
      </c>
      <c r="D3139">
        <v>96414541</v>
      </c>
      <c r="E3139">
        <v>1525</v>
      </c>
      <c r="F3139" s="1" t="s">
        <v>43217</v>
      </c>
    </row>
    <row r="3140" spans="1:6" x14ac:dyDescent="0.3">
      <c r="A3140">
        <v>32882</v>
      </c>
      <c r="B3140" s="1" t="s">
        <v>1489</v>
      </c>
      <c r="C3140" s="1" t="s">
        <v>43216</v>
      </c>
      <c r="D3140">
        <v>11521917</v>
      </c>
      <c r="E3140">
        <v>599</v>
      </c>
      <c r="F3140" s="1" t="s">
        <v>43217</v>
      </c>
    </row>
    <row r="3141" spans="1:6" x14ac:dyDescent="0.3">
      <c r="A3141">
        <v>32883</v>
      </c>
      <c r="B3141" s="1" t="s">
        <v>1798</v>
      </c>
      <c r="C3141" s="1" t="s">
        <v>43222</v>
      </c>
      <c r="D3141">
        <v>33847505</v>
      </c>
      <c r="E3141">
        <v>2033</v>
      </c>
      <c r="F3141" s="1" t="s">
        <v>43217</v>
      </c>
    </row>
    <row r="3142" spans="1:6" x14ac:dyDescent="0.3">
      <c r="A3142">
        <v>32884</v>
      </c>
      <c r="B3142" s="1" t="s">
        <v>1528</v>
      </c>
      <c r="C3142" s="1" t="s">
        <v>43229</v>
      </c>
      <c r="D3142">
        <v>22873586</v>
      </c>
      <c r="E3142">
        <v>3061</v>
      </c>
      <c r="F3142" s="1" t="s">
        <v>43217</v>
      </c>
    </row>
    <row r="3143" spans="1:6" x14ac:dyDescent="0.3">
      <c r="A3143">
        <v>32885</v>
      </c>
      <c r="B3143" s="1" t="s">
        <v>3959</v>
      </c>
      <c r="C3143" s="1" t="s">
        <v>43222</v>
      </c>
      <c r="D3143">
        <v>66497516</v>
      </c>
      <c r="E3143">
        <v>388</v>
      </c>
      <c r="F3143" s="1" t="s">
        <v>43217</v>
      </c>
    </row>
    <row r="3144" spans="1:6" x14ac:dyDescent="0.3">
      <c r="A3144">
        <v>32886</v>
      </c>
      <c r="B3144" s="1" t="s">
        <v>3959</v>
      </c>
      <c r="C3144" s="1" t="s">
        <v>43220</v>
      </c>
      <c r="D3144">
        <v>30780631</v>
      </c>
      <c r="E3144">
        <v>1261</v>
      </c>
      <c r="F3144" s="1" t="s">
        <v>43217</v>
      </c>
    </row>
    <row r="3145" spans="1:6" x14ac:dyDescent="0.3">
      <c r="A3145">
        <v>32887</v>
      </c>
      <c r="B3145" s="1" t="s">
        <v>1706</v>
      </c>
      <c r="C3145" s="1" t="s">
        <v>9442</v>
      </c>
      <c r="D3145">
        <v>47298574</v>
      </c>
      <c r="E3145">
        <v>5601</v>
      </c>
      <c r="F3145" s="1" t="s">
        <v>43217</v>
      </c>
    </row>
    <row r="3146" spans="1:6" x14ac:dyDescent="0.3">
      <c r="A3146">
        <v>32888</v>
      </c>
      <c r="B3146" s="1" t="s">
        <v>1706</v>
      </c>
      <c r="C3146" s="1" t="s">
        <v>43229</v>
      </c>
      <c r="D3146">
        <v>61017304</v>
      </c>
      <c r="E3146">
        <v>3678</v>
      </c>
      <c r="F3146" s="1"/>
    </row>
    <row r="3147" spans="1:6" x14ac:dyDescent="0.3">
      <c r="A3147">
        <v>32890</v>
      </c>
      <c r="B3147" s="1" t="s">
        <v>4117</v>
      </c>
      <c r="C3147" s="1" t="s">
        <v>43216</v>
      </c>
      <c r="D3147">
        <v>20459878</v>
      </c>
      <c r="E3147">
        <v>7292</v>
      </c>
      <c r="F3147" s="1" t="s">
        <v>43217</v>
      </c>
    </row>
    <row r="3148" spans="1:6" x14ac:dyDescent="0.3">
      <c r="A3148">
        <v>32891</v>
      </c>
      <c r="B3148" s="1" t="s">
        <v>4117</v>
      </c>
      <c r="C3148" s="1" t="s">
        <v>43230</v>
      </c>
      <c r="D3148">
        <v>44902819</v>
      </c>
      <c r="E3148">
        <v>207</v>
      </c>
      <c r="F3148" s="1"/>
    </row>
    <row r="3149" spans="1:6" x14ac:dyDescent="0.3">
      <c r="A3149">
        <v>32892</v>
      </c>
      <c r="B3149" s="1" t="s">
        <v>4306</v>
      </c>
      <c r="C3149" s="1" t="s">
        <v>9442</v>
      </c>
      <c r="D3149">
        <v>28076833</v>
      </c>
      <c r="E3149">
        <v>9747</v>
      </c>
      <c r="F3149" s="1" t="s">
        <v>43217</v>
      </c>
    </row>
    <row r="3150" spans="1:6" x14ac:dyDescent="0.3">
      <c r="A3150">
        <v>32893</v>
      </c>
      <c r="B3150" s="1" t="s">
        <v>4368</v>
      </c>
      <c r="C3150" s="1" t="s">
        <v>43225</v>
      </c>
      <c r="D3150">
        <v>10878855</v>
      </c>
      <c r="E3150">
        <v>7101.3</v>
      </c>
      <c r="F3150" s="1" t="s">
        <v>43219</v>
      </c>
    </row>
    <row r="3151" spans="1:6" x14ac:dyDescent="0.3">
      <c r="A3151">
        <v>32894</v>
      </c>
      <c r="B3151" s="1" t="s">
        <v>4368</v>
      </c>
      <c r="C3151" s="1" t="s">
        <v>43216</v>
      </c>
      <c r="D3151">
        <v>33079290</v>
      </c>
      <c r="E3151">
        <v>12510</v>
      </c>
      <c r="F3151" s="1" t="s">
        <v>43217</v>
      </c>
    </row>
    <row r="3152" spans="1:6" x14ac:dyDescent="0.3">
      <c r="A3152">
        <v>32895</v>
      </c>
      <c r="B3152" s="1" t="s">
        <v>4368</v>
      </c>
      <c r="C3152" s="1" t="s">
        <v>43223</v>
      </c>
      <c r="D3152">
        <v>87190907</v>
      </c>
      <c r="E3152">
        <v>793</v>
      </c>
      <c r="F3152" s="1"/>
    </row>
    <row r="3153" spans="1:6" x14ac:dyDescent="0.3">
      <c r="A3153">
        <v>32896</v>
      </c>
      <c r="B3153" s="1" t="s">
        <v>4368</v>
      </c>
      <c r="C3153" s="1" t="s">
        <v>43231</v>
      </c>
      <c r="D3153">
        <v>51855623</v>
      </c>
      <c r="E3153">
        <v>1087</v>
      </c>
      <c r="F3153" s="1" t="s">
        <v>43224</v>
      </c>
    </row>
    <row r="3154" spans="1:6" x14ac:dyDescent="0.3">
      <c r="A3154">
        <v>32897</v>
      </c>
      <c r="B3154" s="1" t="s">
        <v>4368</v>
      </c>
      <c r="C3154" s="1" t="s">
        <v>43216</v>
      </c>
      <c r="D3154">
        <v>45326221</v>
      </c>
      <c r="E3154">
        <v>294</v>
      </c>
      <c r="F3154" s="1"/>
    </row>
    <row r="3155" spans="1:6" x14ac:dyDescent="0.3">
      <c r="A3155">
        <v>32898</v>
      </c>
      <c r="B3155" s="1" t="s">
        <v>4020</v>
      </c>
      <c r="C3155" s="1" t="s">
        <v>43229</v>
      </c>
      <c r="D3155">
        <v>46931564</v>
      </c>
      <c r="E3155">
        <v>108</v>
      </c>
      <c r="F3155" s="1" t="s">
        <v>43217</v>
      </c>
    </row>
    <row r="3156" spans="1:6" x14ac:dyDescent="0.3">
      <c r="A3156">
        <v>32899</v>
      </c>
      <c r="B3156" s="1" t="s">
        <v>4020</v>
      </c>
      <c r="C3156" s="1" t="s">
        <v>9442</v>
      </c>
      <c r="D3156">
        <v>79875886</v>
      </c>
      <c r="E3156">
        <v>1946</v>
      </c>
      <c r="F3156" s="1"/>
    </row>
    <row r="3157" spans="1:6" x14ac:dyDescent="0.3">
      <c r="A3157">
        <v>32900</v>
      </c>
      <c r="B3157" s="1" t="s">
        <v>4020</v>
      </c>
      <c r="C3157" s="1" t="s">
        <v>43226</v>
      </c>
      <c r="D3157">
        <v>21510470</v>
      </c>
      <c r="E3157">
        <v>107</v>
      </c>
      <c r="F3157" s="1" t="s">
        <v>43224</v>
      </c>
    </row>
    <row r="3158" spans="1:6" x14ac:dyDescent="0.3">
      <c r="A3158">
        <v>32901</v>
      </c>
      <c r="B3158" s="1" t="s">
        <v>4020</v>
      </c>
      <c r="C3158" s="1" t="s">
        <v>9442</v>
      </c>
      <c r="D3158">
        <v>9774154</v>
      </c>
      <c r="E3158">
        <v>131</v>
      </c>
      <c r="F3158" s="1"/>
    </row>
    <row r="3159" spans="1:6" x14ac:dyDescent="0.3">
      <c r="A3159">
        <v>32902</v>
      </c>
      <c r="B3159" s="1" t="s">
        <v>3263</v>
      </c>
      <c r="C3159" s="1" t="s">
        <v>43226</v>
      </c>
      <c r="D3159">
        <v>19720453</v>
      </c>
      <c r="E3159">
        <v>2377</v>
      </c>
      <c r="F3159" s="1" t="s">
        <v>43217</v>
      </c>
    </row>
    <row r="3160" spans="1:6" x14ac:dyDescent="0.3">
      <c r="A3160">
        <v>32903</v>
      </c>
      <c r="B3160" s="1" t="s">
        <v>2210</v>
      </c>
      <c r="C3160" s="1" t="s">
        <v>43225</v>
      </c>
      <c r="D3160">
        <v>11096793</v>
      </c>
      <c r="E3160">
        <v>2331</v>
      </c>
      <c r="F3160" s="1" t="s">
        <v>43217</v>
      </c>
    </row>
    <row r="3161" spans="1:6" x14ac:dyDescent="0.3">
      <c r="A3161">
        <v>32904</v>
      </c>
      <c r="B3161" s="1" t="s">
        <v>1308</v>
      </c>
      <c r="C3161" s="1" t="s">
        <v>43225</v>
      </c>
      <c r="D3161">
        <v>68029534</v>
      </c>
      <c r="E3161">
        <v>279</v>
      </c>
      <c r="F3161" s="1" t="s">
        <v>43217</v>
      </c>
    </row>
    <row r="3162" spans="1:6" x14ac:dyDescent="0.3">
      <c r="A3162">
        <v>32905</v>
      </c>
      <c r="B3162" s="1" t="s">
        <v>1308</v>
      </c>
      <c r="C3162" s="1" t="s">
        <v>43229</v>
      </c>
      <c r="D3162">
        <v>35131472</v>
      </c>
      <c r="E3162">
        <v>7022</v>
      </c>
      <c r="F3162" s="1"/>
    </row>
    <row r="3163" spans="1:6" x14ac:dyDescent="0.3">
      <c r="A3163">
        <v>32906</v>
      </c>
      <c r="B3163" s="1" t="s">
        <v>3541</v>
      </c>
      <c r="C3163" s="1" t="s">
        <v>43218</v>
      </c>
      <c r="D3163">
        <v>7464963</v>
      </c>
      <c r="E3163">
        <v>4428</v>
      </c>
      <c r="F3163" s="1" t="s">
        <v>43217</v>
      </c>
    </row>
    <row r="3164" spans="1:6" x14ac:dyDescent="0.3">
      <c r="A3164">
        <v>32907</v>
      </c>
      <c r="B3164" s="1" t="s">
        <v>1536</v>
      </c>
      <c r="C3164" s="1" t="s">
        <v>43222</v>
      </c>
      <c r="D3164">
        <v>25924396</v>
      </c>
      <c r="E3164">
        <v>305</v>
      </c>
      <c r="F3164" s="1" t="s">
        <v>43217</v>
      </c>
    </row>
    <row r="3165" spans="1:6" x14ac:dyDescent="0.3">
      <c r="A3165">
        <v>32908</v>
      </c>
      <c r="B3165" s="1" t="s">
        <v>1536</v>
      </c>
      <c r="C3165" s="1" t="s">
        <v>43225</v>
      </c>
      <c r="D3165">
        <v>10629874</v>
      </c>
      <c r="E3165">
        <v>1652</v>
      </c>
      <c r="F3165" s="1" t="s">
        <v>43217</v>
      </c>
    </row>
    <row r="3166" spans="1:6" x14ac:dyDescent="0.3">
      <c r="A3166">
        <v>32909</v>
      </c>
      <c r="B3166" s="1" t="s">
        <v>11</v>
      </c>
      <c r="C3166" s="1" t="s">
        <v>43230</v>
      </c>
      <c r="D3166">
        <v>1222903</v>
      </c>
      <c r="E3166">
        <v>9612</v>
      </c>
      <c r="F3166" s="1" t="s">
        <v>43217</v>
      </c>
    </row>
    <row r="3167" spans="1:6" x14ac:dyDescent="0.3">
      <c r="A3167">
        <v>32910</v>
      </c>
      <c r="B3167" s="1" t="s">
        <v>47</v>
      </c>
      <c r="C3167" s="1" t="s">
        <v>43223</v>
      </c>
      <c r="D3167">
        <v>13537359</v>
      </c>
      <c r="E3167">
        <v>3190</v>
      </c>
      <c r="F3167" s="1" t="s">
        <v>43217</v>
      </c>
    </row>
    <row r="3168" spans="1:6" x14ac:dyDescent="0.3">
      <c r="A3168">
        <v>32911</v>
      </c>
      <c r="B3168" s="1" t="s">
        <v>47</v>
      </c>
      <c r="C3168" s="1" t="s">
        <v>43227</v>
      </c>
      <c r="D3168">
        <v>3021407</v>
      </c>
      <c r="E3168">
        <v>145</v>
      </c>
      <c r="F3168" s="1"/>
    </row>
    <row r="3169" spans="1:6" x14ac:dyDescent="0.3">
      <c r="A3169">
        <v>32912</v>
      </c>
      <c r="B3169" s="1" t="s">
        <v>47</v>
      </c>
      <c r="C3169" s="1" t="s">
        <v>43231</v>
      </c>
      <c r="D3169">
        <v>77863126</v>
      </c>
      <c r="E3169">
        <v>46</v>
      </c>
      <c r="F3169" s="1" t="s">
        <v>43224</v>
      </c>
    </row>
    <row r="3170" spans="1:6" x14ac:dyDescent="0.3">
      <c r="A3170">
        <v>32913</v>
      </c>
      <c r="B3170" s="1" t="s">
        <v>3756</v>
      </c>
      <c r="C3170" s="1" t="s">
        <v>43220</v>
      </c>
      <c r="D3170">
        <v>25673014</v>
      </c>
      <c r="E3170">
        <v>4206</v>
      </c>
      <c r="F3170" s="1" t="s">
        <v>43217</v>
      </c>
    </row>
    <row r="3171" spans="1:6" x14ac:dyDescent="0.3">
      <c r="A3171">
        <v>32914</v>
      </c>
      <c r="B3171" s="1" t="s">
        <v>3713</v>
      </c>
      <c r="C3171" s="1" t="s">
        <v>43221</v>
      </c>
      <c r="D3171">
        <v>94099801</v>
      </c>
      <c r="E3171">
        <v>9358</v>
      </c>
      <c r="F3171" s="1" t="s">
        <v>43217</v>
      </c>
    </row>
    <row r="3172" spans="1:6" x14ac:dyDescent="0.3">
      <c r="A3172">
        <v>32915</v>
      </c>
      <c r="B3172" s="1" t="s">
        <v>1215</v>
      </c>
      <c r="C3172" s="1" t="s">
        <v>43223</v>
      </c>
      <c r="D3172">
        <v>6405681</v>
      </c>
      <c r="E3172">
        <v>3123</v>
      </c>
      <c r="F3172" s="1" t="s">
        <v>43217</v>
      </c>
    </row>
    <row r="3173" spans="1:6" x14ac:dyDescent="0.3">
      <c r="A3173">
        <v>32916</v>
      </c>
      <c r="B3173" s="1" t="s">
        <v>3040</v>
      </c>
      <c r="C3173" s="1" t="s">
        <v>43216</v>
      </c>
      <c r="D3173">
        <v>94815557</v>
      </c>
      <c r="E3173">
        <v>1897</v>
      </c>
      <c r="F3173" s="1" t="s">
        <v>43217</v>
      </c>
    </row>
    <row r="3174" spans="1:6" x14ac:dyDescent="0.3">
      <c r="A3174">
        <v>32917</v>
      </c>
      <c r="B3174" s="1" t="s">
        <v>3040</v>
      </c>
      <c r="C3174" s="1" t="s">
        <v>43221</v>
      </c>
      <c r="D3174">
        <v>50398296</v>
      </c>
      <c r="E3174">
        <v>3334</v>
      </c>
      <c r="F3174" s="1"/>
    </row>
    <row r="3175" spans="1:6" x14ac:dyDescent="0.3">
      <c r="A3175">
        <v>32918</v>
      </c>
      <c r="B3175" s="1" t="s">
        <v>3040</v>
      </c>
      <c r="C3175" s="1" t="s">
        <v>43225</v>
      </c>
      <c r="D3175">
        <v>40245962</v>
      </c>
      <c r="E3175">
        <v>139</v>
      </c>
      <c r="F3175" s="1" t="s">
        <v>43224</v>
      </c>
    </row>
    <row r="3176" spans="1:6" x14ac:dyDescent="0.3">
      <c r="A3176">
        <v>32919</v>
      </c>
      <c r="B3176" s="1" t="s">
        <v>1584</v>
      </c>
      <c r="C3176" s="1" t="s">
        <v>43216</v>
      </c>
      <c r="D3176">
        <v>37366593</v>
      </c>
      <c r="E3176">
        <v>4282</v>
      </c>
      <c r="F3176" s="1" t="s">
        <v>43228</v>
      </c>
    </row>
    <row r="3177" spans="1:6" x14ac:dyDescent="0.3">
      <c r="A3177">
        <v>32920</v>
      </c>
      <c r="B3177" s="1" t="s">
        <v>3429</v>
      </c>
      <c r="C3177" s="1" t="s">
        <v>9442</v>
      </c>
      <c r="D3177">
        <v>97151100</v>
      </c>
      <c r="E3177">
        <v>1305</v>
      </c>
      <c r="F3177" s="1" t="s">
        <v>43228</v>
      </c>
    </row>
    <row r="3178" spans="1:6" x14ac:dyDescent="0.3">
      <c r="A3178">
        <v>32921</v>
      </c>
      <c r="B3178" s="1" t="s">
        <v>3550</v>
      </c>
      <c r="C3178" s="1" t="s">
        <v>43221</v>
      </c>
      <c r="D3178">
        <v>88837807</v>
      </c>
      <c r="E3178">
        <v>2042</v>
      </c>
      <c r="F3178" s="1" t="s">
        <v>43217</v>
      </c>
    </row>
    <row r="3179" spans="1:6" x14ac:dyDescent="0.3">
      <c r="A3179">
        <v>32922</v>
      </c>
      <c r="B3179" s="1" t="s">
        <v>3550</v>
      </c>
      <c r="C3179" s="1" t="s">
        <v>43229</v>
      </c>
      <c r="D3179">
        <v>16295147</v>
      </c>
      <c r="E3179">
        <v>1797</v>
      </c>
      <c r="F3179" s="1"/>
    </row>
    <row r="3180" spans="1:6" x14ac:dyDescent="0.3">
      <c r="A3180">
        <v>32923</v>
      </c>
      <c r="B3180" s="1" t="s">
        <v>2858</v>
      </c>
      <c r="C3180" s="1" t="s">
        <v>43221</v>
      </c>
      <c r="D3180">
        <v>55608665</v>
      </c>
      <c r="E3180">
        <v>3414</v>
      </c>
      <c r="F3180" s="1" t="s">
        <v>43217</v>
      </c>
    </row>
    <row r="3181" spans="1:6" x14ac:dyDescent="0.3">
      <c r="A3181">
        <v>32924</v>
      </c>
      <c r="B3181" s="1" t="s">
        <v>511</v>
      </c>
      <c r="C3181" s="1" t="s">
        <v>43220</v>
      </c>
      <c r="D3181">
        <v>54345786</v>
      </c>
      <c r="E3181">
        <v>2328</v>
      </c>
      <c r="F3181" s="1" t="s">
        <v>43217</v>
      </c>
    </row>
    <row r="3182" spans="1:6" x14ac:dyDescent="0.3">
      <c r="A3182">
        <v>32925</v>
      </c>
      <c r="B3182" s="1" t="s">
        <v>2780</v>
      </c>
      <c r="C3182" s="1" t="s">
        <v>43227</v>
      </c>
      <c r="D3182">
        <v>87516963</v>
      </c>
      <c r="E3182">
        <v>3912</v>
      </c>
      <c r="F3182" s="1" t="s">
        <v>43217</v>
      </c>
    </row>
    <row r="3183" spans="1:6" x14ac:dyDescent="0.3">
      <c r="A3183">
        <v>32926</v>
      </c>
      <c r="B3183" s="1" t="s">
        <v>2400</v>
      </c>
      <c r="C3183" s="1" t="s">
        <v>43221</v>
      </c>
      <c r="D3183">
        <v>12861097</v>
      </c>
      <c r="E3183">
        <v>2353</v>
      </c>
      <c r="F3183" s="1" t="s">
        <v>43228</v>
      </c>
    </row>
    <row r="3184" spans="1:6" x14ac:dyDescent="0.3">
      <c r="A3184">
        <v>32927</v>
      </c>
      <c r="B3184" s="1" t="s">
        <v>2400</v>
      </c>
      <c r="C3184" s="1" t="s">
        <v>43229</v>
      </c>
      <c r="D3184">
        <v>62916707</v>
      </c>
      <c r="E3184">
        <v>2206</v>
      </c>
      <c r="F3184" s="1" t="s">
        <v>43217</v>
      </c>
    </row>
    <row r="3185" spans="1:6" x14ac:dyDescent="0.3">
      <c r="A3185">
        <v>32928</v>
      </c>
      <c r="B3185" s="1" t="s">
        <v>2400</v>
      </c>
      <c r="C3185" s="1" t="s">
        <v>43220</v>
      </c>
      <c r="D3185">
        <v>66811156</v>
      </c>
      <c r="E3185">
        <v>11464</v>
      </c>
      <c r="F3185" s="1"/>
    </row>
    <row r="3186" spans="1:6" x14ac:dyDescent="0.3">
      <c r="A3186">
        <v>32929</v>
      </c>
      <c r="B3186" s="1" t="s">
        <v>4398</v>
      </c>
      <c r="C3186" s="1" t="s">
        <v>43226</v>
      </c>
      <c r="D3186">
        <v>6469798</v>
      </c>
      <c r="E3186">
        <v>4959</v>
      </c>
      <c r="F3186" s="1" t="s">
        <v>43217</v>
      </c>
    </row>
    <row r="3187" spans="1:6" x14ac:dyDescent="0.3">
      <c r="A3187">
        <v>32930</v>
      </c>
      <c r="B3187" s="1" t="s">
        <v>28</v>
      </c>
      <c r="C3187" s="1" t="s">
        <v>43229</v>
      </c>
      <c r="D3187">
        <v>70831024</v>
      </c>
      <c r="E3187">
        <v>4292</v>
      </c>
      <c r="F3187" s="1" t="s">
        <v>43217</v>
      </c>
    </row>
    <row r="3188" spans="1:6" x14ac:dyDescent="0.3">
      <c r="A3188">
        <v>32931</v>
      </c>
      <c r="B3188" s="1" t="s">
        <v>28</v>
      </c>
      <c r="C3188" s="1" t="s">
        <v>43223</v>
      </c>
      <c r="D3188">
        <v>73102003</v>
      </c>
      <c r="E3188">
        <v>1253</v>
      </c>
      <c r="F3188" s="1" t="s">
        <v>43228</v>
      </c>
    </row>
    <row r="3189" spans="1:6" x14ac:dyDescent="0.3">
      <c r="A3189">
        <v>32932</v>
      </c>
      <c r="B3189" s="1" t="s">
        <v>4214</v>
      </c>
      <c r="C3189" s="1" t="s">
        <v>43229</v>
      </c>
      <c r="D3189">
        <v>1669449</v>
      </c>
      <c r="E3189">
        <v>3103</v>
      </c>
      <c r="F3189" s="1" t="s">
        <v>43219</v>
      </c>
    </row>
    <row r="3190" spans="1:6" x14ac:dyDescent="0.3">
      <c r="A3190">
        <v>32933</v>
      </c>
      <c r="B3190" s="1" t="s">
        <v>4214</v>
      </c>
      <c r="C3190" s="1" t="s">
        <v>43227</v>
      </c>
      <c r="D3190">
        <v>38287389</v>
      </c>
      <c r="E3190">
        <v>3131</v>
      </c>
      <c r="F3190" s="1" t="s">
        <v>43217</v>
      </c>
    </row>
    <row r="3191" spans="1:6" x14ac:dyDescent="0.3">
      <c r="A3191">
        <v>32934</v>
      </c>
      <c r="B3191" s="1" t="s">
        <v>4214</v>
      </c>
      <c r="C3191" s="1" t="s">
        <v>43222</v>
      </c>
      <c r="D3191">
        <v>11698562</v>
      </c>
      <c r="E3191">
        <v>182</v>
      </c>
      <c r="F3191" s="1"/>
    </row>
    <row r="3192" spans="1:6" x14ac:dyDescent="0.3">
      <c r="A3192">
        <v>32935</v>
      </c>
      <c r="B3192" s="1" t="s">
        <v>4214</v>
      </c>
      <c r="C3192" s="1" t="s">
        <v>43221</v>
      </c>
      <c r="D3192">
        <v>93556361</v>
      </c>
      <c r="E3192">
        <v>788</v>
      </c>
      <c r="F3192" s="1" t="s">
        <v>43224</v>
      </c>
    </row>
    <row r="3193" spans="1:6" x14ac:dyDescent="0.3">
      <c r="A3193">
        <v>32936</v>
      </c>
      <c r="B3193" s="1" t="s">
        <v>2864</v>
      </c>
      <c r="C3193" s="1" t="s">
        <v>43227</v>
      </c>
      <c r="D3193">
        <v>13785899</v>
      </c>
      <c r="E3193">
        <v>3696</v>
      </c>
      <c r="F3193" s="1" t="s">
        <v>43217</v>
      </c>
    </row>
    <row r="3194" spans="1:6" x14ac:dyDescent="0.3">
      <c r="A3194">
        <v>32937</v>
      </c>
      <c r="B3194" s="1" t="s">
        <v>179</v>
      </c>
      <c r="C3194" s="1" t="s">
        <v>43223</v>
      </c>
      <c r="D3194">
        <v>75456380</v>
      </c>
      <c r="E3194">
        <v>2548</v>
      </c>
      <c r="F3194" s="1" t="s">
        <v>43217</v>
      </c>
    </row>
    <row r="3195" spans="1:6" x14ac:dyDescent="0.3">
      <c r="A3195">
        <v>32938</v>
      </c>
      <c r="B3195" s="1" t="s">
        <v>2821</v>
      </c>
      <c r="C3195" s="1" t="s">
        <v>43216</v>
      </c>
      <c r="D3195">
        <v>20025152</v>
      </c>
      <c r="E3195">
        <v>3113</v>
      </c>
      <c r="F3195" s="1" t="s">
        <v>43217</v>
      </c>
    </row>
    <row r="3196" spans="1:6" x14ac:dyDescent="0.3">
      <c r="A3196">
        <v>32939</v>
      </c>
      <c r="B3196" s="1" t="s">
        <v>2821</v>
      </c>
      <c r="C3196" s="1" t="s">
        <v>9442</v>
      </c>
      <c r="D3196">
        <v>30975151</v>
      </c>
      <c r="E3196">
        <v>16</v>
      </c>
      <c r="F3196" s="1"/>
    </row>
    <row r="3197" spans="1:6" x14ac:dyDescent="0.3">
      <c r="A3197">
        <v>32940</v>
      </c>
      <c r="B3197" s="1" t="s">
        <v>2825</v>
      </c>
      <c r="C3197" s="1" t="s">
        <v>9442</v>
      </c>
      <c r="D3197">
        <v>98761516</v>
      </c>
      <c r="E3197">
        <v>1640</v>
      </c>
      <c r="F3197" s="1" t="s">
        <v>43217</v>
      </c>
    </row>
    <row r="3198" spans="1:6" x14ac:dyDescent="0.3">
      <c r="A3198">
        <v>32941</v>
      </c>
      <c r="B3198" s="1" t="s">
        <v>1430</v>
      </c>
      <c r="C3198" s="1" t="s">
        <v>43229</v>
      </c>
      <c r="D3198">
        <v>76152759</v>
      </c>
      <c r="E3198">
        <v>2782</v>
      </c>
      <c r="F3198" s="1" t="s">
        <v>43217</v>
      </c>
    </row>
    <row r="3199" spans="1:6" x14ac:dyDescent="0.3">
      <c r="A3199">
        <v>32942</v>
      </c>
      <c r="B3199" s="1" t="s">
        <v>4397</v>
      </c>
      <c r="C3199" s="1" t="s">
        <v>43227</v>
      </c>
      <c r="D3199">
        <v>65373653</v>
      </c>
      <c r="E3199">
        <v>2384</v>
      </c>
      <c r="F3199" s="1" t="s">
        <v>43217</v>
      </c>
    </row>
    <row r="3200" spans="1:6" x14ac:dyDescent="0.3">
      <c r="A3200">
        <v>32943</v>
      </c>
      <c r="B3200" s="1" t="s">
        <v>2429</v>
      </c>
      <c r="C3200" s="1" t="s">
        <v>43226</v>
      </c>
      <c r="D3200">
        <v>38700193</v>
      </c>
      <c r="E3200">
        <v>3031</v>
      </c>
      <c r="F3200" s="1" t="s">
        <v>43217</v>
      </c>
    </row>
    <row r="3201" spans="1:6" x14ac:dyDescent="0.3">
      <c r="A3201">
        <v>32944</v>
      </c>
      <c r="B3201" s="1" t="s">
        <v>3994</v>
      </c>
      <c r="C3201" s="1" t="s">
        <v>43216</v>
      </c>
      <c r="D3201">
        <v>50743573</v>
      </c>
      <c r="E3201">
        <v>5488</v>
      </c>
      <c r="F3201" s="1" t="s">
        <v>43217</v>
      </c>
    </row>
    <row r="3202" spans="1:6" x14ac:dyDescent="0.3">
      <c r="A3202">
        <v>32945</v>
      </c>
      <c r="B3202" s="1" t="s">
        <v>3751</v>
      </c>
      <c r="C3202" s="1" t="s">
        <v>43229</v>
      </c>
      <c r="D3202">
        <v>9480673</v>
      </c>
      <c r="E3202">
        <v>6407</v>
      </c>
      <c r="F3202" s="1" t="s">
        <v>43217</v>
      </c>
    </row>
    <row r="3203" spans="1:6" x14ac:dyDescent="0.3">
      <c r="A3203">
        <v>32946</v>
      </c>
      <c r="B3203" s="1" t="s">
        <v>2547</v>
      </c>
      <c r="C3203" s="1" t="s">
        <v>43220</v>
      </c>
      <c r="D3203">
        <v>54419815</v>
      </c>
      <c r="E3203">
        <v>3186</v>
      </c>
      <c r="F3203" s="1" t="s">
        <v>43217</v>
      </c>
    </row>
    <row r="3204" spans="1:6" x14ac:dyDescent="0.3">
      <c r="A3204">
        <v>32947</v>
      </c>
      <c r="B3204" s="1" t="s">
        <v>2987</v>
      </c>
      <c r="C3204" s="1" t="s">
        <v>43216</v>
      </c>
      <c r="D3204">
        <v>5476630</v>
      </c>
      <c r="E3204">
        <v>7292</v>
      </c>
      <c r="F3204" s="1" t="s">
        <v>43217</v>
      </c>
    </row>
    <row r="3205" spans="1:6" x14ac:dyDescent="0.3">
      <c r="A3205">
        <v>32948</v>
      </c>
      <c r="B3205" s="1" t="s">
        <v>3592</v>
      </c>
      <c r="C3205" s="1" t="s">
        <v>43220</v>
      </c>
      <c r="D3205">
        <v>14278769</v>
      </c>
      <c r="E3205">
        <v>3017</v>
      </c>
      <c r="F3205" s="1" t="s">
        <v>43217</v>
      </c>
    </row>
    <row r="3206" spans="1:6" x14ac:dyDescent="0.3">
      <c r="A3206">
        <v>32949</v>
      </c>
      <c r="B3206" s="1" t="s">
        <v>3592</v>
      </c>
      <c r="C3206" s="1" t="s">
        <v>43218</v>
      </c>
      <c r="D3206">
        <v>51844030</v>
      </c>
      <c r="E3206">
        <v>53</v>
      </c>
      <c r="F3206" s="1"/>
    </row>
    <row r="3207" spans="1:6" x14ac:dyDescent="0.3">
      <c r="A3207">
        <v>32950</v>
      </c>
      <c r="B3207" s="1" t="s">
        <v>2405</v>
      </c>
      <c r="C3207" s="1" t="s">
        <v>43221</v>
      </c>
      <c r="D3207">
        <v>68054622</v>
      </c>
      <c r="E3207">
        <v>5028</v>
      </c>
      <c r="F3207" s="1" t="s">
        <v>43217</v>
      </c>
    </row>
    <row r="3208" spans="1:6" x14ac:dyDescent="0.3">
      <c r="A3208">
        <v>32951</v>
      </c>
      <c r="B3208" s="1" t="s">
        <v>417</v>
      </c>
      <c r="C3208" s="1" t="s">
        <v>43230</v>
      </c>
      <c r="D3208">
        <v>6188935</v>
      </c>
      <c r="E3208">
        <v>3410</v>
      </c>
      <c r="F3208" s="1" t="s">
        <v>43217</v>
      </c>
    </row>
    <row r="3209" spans="1:6" x14ac:dyDescent="0.3">
      <c r="A3209">
        <v>32957</v>
      </c>
      <c r="B3209" s="1" t="s">
        <v>4376</v>
      </c>
      <c r="C3209" s="1" t="s">
        <v>43229</v>
      </c>
      <c r="D3209">
        <v>97954469</v>
      </c>
      <c r="E3209">
        <v>6448</v>
      </c>
      <c r="F3209" s="1" t="s">
        <v>43217</v>
      </c>
    </row>
    <row r="3210" spans="1:6" x14ac:dyDescent="0.3">
      <c r="A3210">
        <v>32958</v>
      </c>
      <c r="B3210" s="1" t="s">
        <v>4376</v>
      </c>
      <c r="C3210" s="1" t="s">
        <v>9442</v>
      </c>
      <c r="D3210">
        <v>81122290</v>
      </c>
      <c r="E3210">
        <v>1496</v>
      </c>
      <c r="F3210" s="1" t="s">
        <v>43219</v>
      </c>
    </row>
    <row r="3211" spans="1:6" x14ac:dyDescent="0.3">
      <c r="A3211">
        <v>32959</v>
      </c>
      <c r="B3211" s="1" t="s">
        <v>1628</v>
      </c>
      <c r="C3211" s="1" t="s">
        <v>43230</v>
      </c>
      <c r="D3211">
        <v>6135642</v>
      </c>
      <c r="E3211">
        <v>465</v>
      </c>
      <c r="F3211" s="1" t="s">
        <v>43217</v>
      </c>
    </row>
    <row r="3212" spans="1:6" x14ac:dyDescent="0.3">
      <c r="A3212">
        <v>32960</v>
      </c>
      <c r="B3212" s="1" t="s">
        <v>1628</v>
      </c>
      <c r="C3212" s="1" t="s">
        <v>43230</v>
      </c>
      <c r="D3212">
        <v>64713829</v>
      </c>
      <c r="E3212">
        <v>1501</v>
      </c>
      <c r="F3212" s="1"/>
    </row>
    <row r="3213" spans="1:6" x14ac:dyDescent="0.3">
      <c r="A3213">
        <v>32961</v>
      </c>
      <c r="B3213" s="1" t="s">
        <v>3752</v>
      </c>
      <c r="C3213" s="1" t="s">
        <v>43231</v>
      </c>
      <c r="D3213">
        <v>65874808</v>
      </c>
      <c r="E3213">
        <v>7308</v>
      </c>
      <c r="F3213" s="1" t="s">
        <v>43217</v>
      </c>
    </row>
    <row r="3214" spans="1:6" x14ac:dyDescent="0.3">
      <c r="A3214">
        <v>32962</v>
      </c>
      <c r="B3214" s="1" t="s">
        <v>2332</v>
      </c>
      <c r="C3214" s="1" t="s">
        <v>43225</v>
      </c>
      <c r="D3214">
        <v>52533727</v>
      </c>
      <c r="E3214">
        <v>9425</v>
      </c>
      <c r="F3214" s="1" t="s">
        <v>43217</v>
      </c>
    </row>
    <row r="3215" spans="1:6" x14ac:dyDescent="0.3">
      <c r="A3215">
        <v>32963</v>
      </c>
      <c r="B3215" s="1" t="s">
        <v>731</v>
      </c>
      <c r="C3215" s="1" t="s">
        <v>43216</v>
      </c>
      <c r="D3215">
        <v>83809387</v>
      </c>
      <c r="E3215">
        <v>1319</v>
      </c>
      <c r="F3215" s="1" t="s">
        <v>43217</v>
      </c>
    </row>
    <row r="3216" spans="1:6" x14ac:dyDescent="0.3">
      <c r="A3216">
        <v>32964</v>
      </c>
      <c r="B3216" s="1" t="s">
        <v>731</v>
      </c>
      <c r="C3216" s="1" t="s">
        <v>43231</v>
      </c>
      <c r="D3216">
        <v>93963139</v>
      </c>
      <c r="E3216">
        <v>1843</v>
      </c>
      <c r="F3216" s="1"/>
    </row>
    <row r="3217" spans="1:6" x14ac:dyDescent="0.3">
      <c r="A3217">
        <v>32965</v>
      </c>
      <c r="B3217" s="1" t="s">
        <v>1045</v>
      </c>
      <c r="C3217" s="1" t="s">
        <v>43218</v>
      </c>
      <c r="D3217">
        <v>79840576</v>
      </c>
      <c r="E3217">
        <v>7984.3</v>
      </c>
      <c r="F3217" s="1" t="s">
        <v>43219</v>
      </c>
    </row>
    <row r="3218" spans="1:6" x14ac:dyDescent="0.3">
      <c r="A3218">
        <v>32966</v>
      </c>
      <c r="B3218" s="1" t="s">
        <v>2873</v>
      </c>
      <c r="C3218" s="1" t="s">
        <v>43216</v>
      </c>
      <c r="D3218">
        <v>71461701</v>
      </c>
      <c r="E3218">
        <v>2401</v>
      </c>
      <c r="F3218" s="1" t="s">
        <v>43217</v>
      </c>
    </row>
    <row r="3219" spans="1:6" x14ac:dyDescent="0.3">
      <c r="A3219">
        <v>32967</v>
      </c>
      <c r="B3219" s="1" t="s">
        <v>1609</v>
      </c>
      <c r="C3219" s="1" t="s">
        <v>43216</v>
      </c>
      <c r="D3219">
        <v>66208350</v>
      </c>
      <c r="E3219">
        <v>1544</v>
      </c>
      <c r="F3219" s="1" t="s">
        <v>43217</v>
      </c>
    </row>
    <row r="3220" spans="1:6" x14ac:dyDescent="0.3">
      <c r="A3220">
        <v>32968</v>
      </c>
      <c r="B3220" s="1" t="s">
        <v>1609</v>
      </c>
      <c r="C3220" s="1" t="s">
        <v>9442</v>
      </c>
      <c r="D3220">
        <v>93932258</v>
      </c>
      <c r="E3220">
        <v>220</v>
      </c>
      <c r="F3220" s="1"/>
    </row>
    <row r="3221" spans="1:6" x14ac:dyDescent="0.3">
      <c r="A3221">
        <v>32969</v>
      </c>
      <c r="B3221" s="1" t="s">
        <v>1609</v>
      </c>
      <c r="C3221" s="1" t="s">
        <v>43231</v>
      </c>
      <c r="D3221">
        <v>19669050</v>
      </c>
      <c r="E3221">
        <v>363</v>
      </c>
      <c r="F3221" s="1" t="s">
        <v>43224</v>
      </c>
    </row>
    <row r="3222" spans="1:6" x14ac:dyDescent="0.3">
      <c r="A3222">
        <v>32970</v>
      </c>
      <c r="B3222" s="1" t="s">
        <v>4219</v>
      </c>
      <c r="C3222" s="1" t="s">
        <v>43230</v>
      </c>
      <c r="D3222">
        <v>17186141</v>
      </c>
      <c r="E3222">
        <v>2809</v>
      </c>
      <c r="F3222" s="1" t="s">
        <v>43217</v>
      </c>
    </row>
    <row r="3223" spans="1:6" x14ac:dyDescent="0.3">
      <c r="A3223">
        <v>32971</v>
      </c>
      <c r="B3223" s="1" t="s">
        <v>155</v>
      </c>
      <c r="C3223" s="1" t="s">
        <v>43229</v>
      </c>
      <c r="D3223">
        <v>35182595</v>
      </c>
      <c r="E3223">
        <v>1494</v>
      </c>
      <c r="F3223" s="1" t="s">
        <v>43217</v>
      </c>
    </row>
    <row r="3224" spans="1:6" x14ac:dyDescent="0.3">
      <c r="A3224">
        <v>32972</v>
      </c>
      <c r="B3224" s="1" t="s">
        <v>155</v>
      </c>
      <c r="C3224" s="1" t="s">
        <v>43223</v>
      </c>
      <c r="D3224">
        <v>66884094</v>
      </c>
      <c r="E3224">
        <v>1317</v>
      </c>
      <c r="F3224" s="1" t="s">
        <v>43217</v>
      </c>
    </row>
    <row r="3225" spans="1:6" x14ac:dyDescent="0.3">
      <c r="A3225">
        <v>32973</v>
      </c>
      <c r="B3225" s="1" t="s">
        <v>2097</v>
      </c>
      <c r="C3225" s="1" t="s">
        <v>43230</v>
      </c>
      <c r="D3225">
        <v>92266177</v>
      </c>
      <c r="E3225">
        <v>14138</v>
      </c>
      <c r="F3225" s="1" t="s">
        <v>43217</v>
      </c>
    </row>
    <row r="3226" spans="1:6" x14ac:dyDescent="0.3">
      <c r="A3226">
        <v>32974</v>
      </c>
      <c r="B3226" s="1" t="s">
        <v>80</v>
      </c>
      <c r="C3226" s="1" t="s">
        <v>43229</v>
      </c>
      <c r="D3226">
        <v>64028662</v>
      </c>
      <c r="E3226">
        <v>5936</v>
      </c>
      <c r="F3226" s="1" t="s">
        <v>43217</v>
      </c>
    </row>
    <row r="3227" spans="1:6" x14ac:dyDescent="0.3">
      <c r="A3227">
        <v>32978</v>
      </c>
      <c r="B3227" s="1" t="s">
        <v>882</v>
      </c>
      <c r="C3227" s="1" t="s">
        <v>43222</v>
      </c>
      <c r="D3227">
        <v>39447444</v>
      </c>
      <c r="E3227">
        <v>5496</v>
      </c>
      <c r="F3227" s="1" t="s">
        <v>43217</v>
      </c>
    </row>
    <row r="3228" spans="1:6" x14ac:dyDescent="0.3">
      <c r="A3228">
        <v>32979</v>
      </c>
      <c r="B3228" s="1" t="s">
        <v>882</v>
      </c>
      <c r="C3228" s="1" t="s">
        <v>43216</v>
      </c>
      <c r="D3228">
        <v>61671554</v>
      </c>
      <c r="E3228">
        <v>868</v>
      </c>
      <c r="F3228" s="1"/>
    </row>
    <row r="3229" spans="1:6" x14ac:dyDescent="0.3">
      <c r="A3229">
        <v>32980</v>
      </c>
      <c r="B3229" s="1" t="s">
        <v>882</v>
      </c>
      <c r="C3229" s="1" t="s">
        <v>43225</v>
      </c>
      <c r="D3229">
        <v>48815095</v>
      </c>
      <c r="E3229">
        <v>2342</v>
      </c>
      <c r="F3229" s="1" t="s">
        <v>43224</v>
      </c>
    </row>
    <row r="3230" spans="1:6" x14ac:dyDescent="0.3">
      <c r="A3230">
        <v>32981</v>
      </c>
      <c r="B3230" s="1" t="s">
        <v>124</v>
      </c>
      <c r="C3230" s="1" t="s">
        <v>43220</v>
      </c>
      <c r="D3230">
        <v>50382167</v>
      </c>
      <c r="E3230">
        <v>6786</v>
      </c>
      <c r="F3230" s="1" t="s">
        <v>43217</v>
      </c>
    </row>
    <row r="3231" spans="1:6" x14ac:dyDescent="0.3">
      <c r="A3231">
        <v>32982</v>
      </c>
      <c r="B3231" s="1" t="s">
        <v>124</v>
      </c>
      <c r="C3231" s="1" t="s">
        <v>43226</v>
      </c>
      <c r="D3231">
        <v>91816699</v>
      </c>
      <c r="E3231">
        <v>369</v>
      </c>
      <c r="F3231" s="1"/>
    </row>
    <row r="3232" spans="1:6" x14ac:dyDescent="0.3">
      <c r="A3232">
        <v>32983</v>
      </c>
      <c r="B3232" s="1" t="s">
        <v>1690</v>
      </c>
      <c r="C3232" s="1" t="s">
        <v>43229</v>
      </c>
      <c r="D3232">
        <v>96937953</v>
      </c>
      <c r="E3232">
        <v>1243</v>
      </c>
      <c r="F3232" s="1" t="s">
        <v>43217</v>
      </c>
    </row>
    <row r="3233" spans="1:6" x14ac:dyDescent="0.3">
      <c r="A3233">
        <v>32984</v>
      </c>
      <c r="B3233" s="1" t="s">
        <v>1690</v>
      </c>
      <c r="C3233" s="1" t="s">
        <v>43225</v>
      </c>
      <c r="D3233">
        <v>92502820</v>
      </c>
      <c r="E3233">
        <v>236</v>
      </c>
      <c r="F3233" s="1"/>
    </row>
    <row r="3234" spans="1:6" x14ac:dyDescent="0.3">
      <c r="A3234">
        <v>32985</v>
      </c>
      <c r="B3234" s="1" t="s">
        <v>1690</v>
      </c>
      <c r="C3234" s="1" t="s">
        <v>43227</v>
      </c>
      <c r="D3234">
        <v>28942603</v>
      </c>
      <c r="E3234">
        <v>2305</v>
      </c>
      <c r="F3234" s="1" t="s">
        <v>43224</v>
      </c>
    </row>
    <row r="3235" spans="1:6" x14ac:dyDescent="0.3">
      <c r="A3235">
        <v>32986</v>
      </c>
      <c r="B3235" s="1" t="s">
        <v>1690</v>
      </c>
      <c r="C3235" s="1" t="s">
        <v>43221</v>
      </c>
      <c r="D3235">
        <v>63151824</v>
      </c>
      <c r="E3235">
        <v>1502</v>
      </c>
      <c r="F3235" s="1" t="s">
        <v>43228</v>
      </c>
    </row>
    <row r="3236" spans="1:6" x14ac:dyDescent="0.3">
      <c r="A3236">
        <v>32987</v>
      </c>
      <c r="B3236" s="1" t="s">
        <v>2635</v>
      </c>
      <c r="C3236" s="1" t="s">
        <v>43226</v>
      </c>
      <c r="D3236">
        <v>70597290</v>
      </c>
      <c r="E3236">
        <v>2554</v>
      </c>
      <c r="F3236" s="1" t="s">
        <v>43217</v>
      </c>
    </row>
    <row r="3237" spans="1:6" x14ac:dyDescent="0.3">
      <c r="A3237">
        <v>32988</v>
      </c>
      <c r="B3237" s="1" t="s">
        <v>169</v>
      </c>
      <c r="C3237" s="1" t="s">
        <v>43226</v>
      </c>
      <c r="D3237">
        <v>28003591</v>
      </c>
      <c r="E3237">
        <v>1757</v>
      </c>
      <c r="F3237" s="1" t="s">
        <v>43217</v>
      </c>
    </row>
    <row r="3238" spans="1:6" x14ac:dyDescent="0.3">
      <c r="A3238">
        <v>32989</v>
      </c>
      <c r="B3238" s="1" t="s">
        <v>109</v>
      </c>
      <c r="C3238" s="1" t="s">
        <v>43222</v>
      </c>
      <c r="D3238">
        <v>94916831</v>
      </c>
      <c r="E3238">
        <v>2927</v>
      </c>
      <c r="F3238" s="1" t="s">
        <v>43217</v>
      </c>
    </row>
    <row r="3239" spans="1:6" x14ac:dyDescent="0.3">
      <c r="A3239">
        <v>32990</v>
      </c>
      <c r="B3239" s="1" t="s">
        <v>947</v>
      </c>
      <c r="C3239" s="1" t="s">
        <v>43225</v>
      </c>
      <c r="D3239">
        <v>85717063</v>
      </c>
      <c r="E3239">
        <v>1633.9</v>
      </c>
      <c r="F3239" s="1" t="s">
        <v>43228</v>
      </c>
    </row>
    <row r="3240" spans="1:6" x14ac:dyDescent="0.3">
      <c r="A3240">
        <v>32991</v>
      </c>
      <c r="B3240" s="1" t="s">
        <v>947</v>
      </c>
      <c r="C3240" s="1" t="s">
        <v>43221</v>
      </c>
      <c r="D3240">
        <v>21075344</v>
      </c>
      <c r="E3240">
        <v>7904</v>
      </c>
      <c r="F3240" s="1" t="s">
        <v>43217</v>
      </c>
    </row>
    <row r="3241" spans="1:6" x14ac:dyDescent="0.3">
      <c r="A3241">
        <v>32992</v>
      </c>
      <c r="B3241" s="1" t="s">
        <v>2205</v>
      </c>
      <c r="C3241" s="1" t="s">
        <v>43231</v>
      </c>
      <c r="D3241">
        <v>10448074</v>
      </c>
      <c r="E3241">
        <v>656</v>
      </c>
      <c r="F3241" s="1" t="s">
        <v>43217</v>
      </c>
    </row>
    <row r="3242" spans="1:6" x14ac:dyDescent="0.3">
      <c r="A3242">
        <v>32993</v>
      </c>
      <c r="B3242" s="1" t="s">
        <v>2205</v>
      </c>
      <c r="C3242" s="1" t="s">
        <v>43216</v>
      </c>
      <c r="D3242">
        <v>65697604</v>
      </c>
      <c r="E3242">
        <v>1338</v>
      </c>
      <c r="F3242" s="1"/>
    </row>
    <row r="3243" spans="1:6" x14ac:dyDescent="0.3">
      <c r="A3243">
        <v>32994</v>
      </c>
      <c r="B3243" s="1" t="s">
        <v>4420</v>
      </c>
      <c r="C3243" s="1" t="s">
        <v>43226</v>
      </c>
      <c r="D3243">
        <v>26398313</v>
      </c>
      <c r="E3243">
        <v>5817</v>
      </c>
      <c r="F3243" s="1" t="s">
        <v>43217</v>
      </c>
    </row>
    <row r="3244" spans="1:6" x14ac:dyDescent="0.3">
      <c r="A3244">
        <v>32995</v>
      </c>
      <c r="B3244" s="1" t="s">
        <v>4420</v>
      </c>
      <c r="C3244" s="1" t="s">
        <v>43225</v>
      </c>
      <c r="D3244">
        <v>62592428</v>
      </c>
      <c r="E3244">
        <v>705</v>
      </c>
      <c r="F3244" s="1"/>
    </row>
    <row r="3245" spans="1:6" x14ac:dyDescent="0.3">
      <c r="A3245">
        <v>32996</v>
      </c>
      <c r="B3245" s="1" t="s">
        <v>3076</v>
      </c>
      <c r="C3245" s="1" t="s">
        <v>43218</v>
      </c>
      <c r="D3245">
        <v>16428494</v>
      </c>
      <c r="E3245">
        <v>2096</v>
      </c>
      <c r="F3245" s="1" t="s">
        <v>43217</v>
      </c>
    </row>
    <row r="3246" spans="1:6" x14ac:dyDescent="0.3">
      <c r="A3246">
        <v>32997</v>
      </c>
      <c r="B3246" s="1" t="s">
        <v>4483</v>
      </c>
      <c r="C3246" s="1" t="s">
        <v>43216</v>
      </c>
      <c r="D3246">
        <v>19144922</v>
      </c>
      <c r="E3246">
        <v>6219</v>
      </c>
      <c r="F3246" s="1" t="s">
        <v>43217</v>
      </c>
    </row>
    <row r="3247" spans="1:6" x14ac:dyDescent="0.3">
      <c r="A3247">
        <v>32998</v>
      </c>
      <c r="B3247" s="1" t="s">
        <v>4483</v>
      </c>
      <c r="C3247" s="1" t="s">
        <v>43229</v>
      </c>
      <c r="D3247">
        <v>30988913</v>
      </c>
      <c r="E3247">
        <v>661</v>
      </c>
      <c r="F3247" s="1"/>
    </row>
    <row r="3248" spans="1:6" x14ac:dyDescent="0.3">
      <c r="A3248">
        <v>32999</v>
      </c>
      <c r="B3248" s="1" t="s">
        <v>4483</v>
      </c>
      <c r="C3248" s="1" t="s">
        <v>43226</v>
      </c>
      <c r="D3248">
        <v>32329070</v>
      </c>
      <c r="E3248">
        <v>1230</v>
      </c>
      <c r="F3248" s="1" t="s">
        <v>43224</v>
      </c>
    </row>
    <row r="3249" spans="1:6" x14ac:dyDescent="0.3">
      <c r="A3249">
        <v>33000</v>
      </c>
      <c r="B3249" s="1" t="s">
        <v>3571</v>
      </c>
      <c r="C3249" s="1" t="s">
        <v>43231</v>
      </c>
      <c r="D3249">
        <v>53539413</v>
      </c>
      <c r="E3249">
        <v>4719</v>
      </c>
      <c r="F3249" s="1" t="s">
        <v>43217</v>
      </c>
    </row>
    <row r="3250" spans="1:6" x14ac:dyDescent="0.3">
      <c r="A3250">
        <v>33001</v>
      </c>
      <c r="B3250" s="1" t="s">
        <v>3571</v>
      </c>
      <c r="C3250" s="1" t="s">
        <v>43218</v>
      </c>
      <c r="D3250">
        <v>57518833</v>
      </c>
      <c r="E3250">
        <v>490</v>
      </c>
      <c r="F3250" s="1"/>
    </row>
    <row r="3251" spans="1:6" x14ac:dyDescent="0.3">
      <c r="A3251">
        <v>33002</v>
      </c>
      <c r="B3251" s="1" t="s">
        <v>3571</v>
      </c>
      <c r="C3251" s="1" t="s">
        <v>43218</v>
      </c>
      <c r="D3251">
        <v>13103747</v>
      </c>
      <c r="E3251">
        <v>785</v>
      </c>
      <c r="F3251" s="1" t="s">
        <v>43224</v>
      </c>
    </row>
    <row r="3252" spans="1:6" x14ac:dyDescent="0.3">
      <c r="A3252">
        <v>33003</v>
      </c>
      <c r="B3252" s="1" t="s">
        <v>4209</v>
      </c>
      <c r="C3252" s="1" t="s">
        <v>43223</v>
      </c>
      <c r="D3252">
        <v>89339786</v>
      </c>
      <c r="E3252">
        <v>540</v>
      </c>
      <c r="F3252" s="1" t="s">
        <v>43217</v>
      </c>
    </row>
    <row r="3253" spans="1:6" x14ac:dyDescent="0.3">
      <c r="A3253">
        <v>33004</v>
      </c>
      <c r="B3253" s="1" t="s">
        <v>4209</v>
      </c>
      <c r="C3253" s="1" t="s">
        <v>43227</v>
      </c>
      <c r="D3253">
        <v>67963898</v>
      </c>
      <c r="E3253">
        <v>1568</v>
      </c>
      <c r="F3253" s="1"/>
    </row>
    <row r="3254" spans="1:6" x14ac:dyDescent="0.3">
      <c r="A3254">
        <v>33005</v>
      </c>
      <c r="B3254" s="1" t="s">
        <v>4046</v>
      </c>
      <c r="C3254" s="1" t="s">
        <v>43231</v>
      </c>
      <c r="D3254">
        <v>54071068</v>
      </c>
      <c r="E3254">
        <v>7034</v>
      </c>
      <c r="F3254" s="1" t="s">
        <v>43217</v>
      </c>
    </row>
    <row r="3255" spans="1:6" x14ac:dyDescent="0.3">
      <c r="A3255">
        <v>33006</v>
      </c>
      <c r="B3255" s="1" t="s">
        <v>4239</v>
      </c>
      <c r="C3255" s="1" t="s">
        <v>43231</v>
      </c>
      <c r="D3255">
        <v>60390728</v>
      </c>
      <c r="E3255">
        <v>2931.6</v>
      </c>
      <c r="F3255" s="1" t="s">
        <v>43228</v>
      </c>
    </row>
    <row r="3256" spans="1:6" x14ac:dyDescent="0.3">
      <c r="A3256">
        <v>33007</v>
      </c>
      <c r="B3256" s="1" t="s">
        <v>2919</v>
      </c>
      <c r="C3256" s="1" t="s">
        <v>43218</v>
      </c>
      <c r="D3256">
        <v>37553960</v>
      </c>
      <c r="E3256">
        <v>4886</v>
      </c>
      <c r="F3256" s="1" t="s">
        <v>43219</v>
      </c>
    </row>
    <row r="3257" spans="1:6" x14ac:dyDescent="0.3">
      <c r="A3257">
        <v>33008</v>
      </c>
      <c r="B3257" s="1" t="s">
        <v>1618</v>
      </c>
      <c r="C3257" s="1" t="s">
        <v>43229</v>
      </c>
      <c r="D3257">
        <v>93986022</v>
      </c>
      <c r="E3257">
        <v>6372</v>
      </c>
      <c r="F3257" s="1" t="s">
        <v>43217</v>
      </c>
    </row>
    <row r="3258" spans="1:6" x14ac:dyDescent="0.3">
      <c r="A3258">
        <v>33009</v>
      </c>
      <c r="B3258" s="1" t="s">
        <v>4104</v>
      </c>
      <c r="C3258" s="1" t="s">
        <v>43221</v>
      </c>
      <c r="D3258">
        <v>57538109</v>
      </c>
      <c r="E3258">
        <v>6911</v>
      </c>
      <c r="F3258" s="1" t="s">
        <v>43217</v>
      </c>
    </row>
    <row r="3259" spans="1:6" x14ac:dyDescent="0.3">
      <c r="A3259">
        <v>33010</v>
      </c>
      <c r="B3259" s="1" t="s">
        <v>3935</v>
      </c>
      <c r="C3259" s="1" t="s">
        <v>9442</v>
      </c>
      <c r="D3259">
        <v>56000006</v>
      </c>
      <c r="E3259">
        <v>1067</v>
      </c>
      <c r="F3259" s="1" t="s">
        <v>43217</v>
      </c>
    </row>
    <row r="3260" spans="1:6" x14ac:dyDescent="0.3">
      <c r="A3260">
        <v>33011</v>
      </c>
      <c r="B3260" s="1" t="s">
        <v>3935</v>
      </c>
      <c r="C3260" s="1" t="s">
        <v>43222</v>
      </c>
      <c r="D3260">
        <v>6193393</v>
      </c>
      <c r="E3260">
        <v>1193</v>
      </c>
      <c r="F3260" s="1"/>
    </row>
    <row r="3261" spans="1:6" x14ac:dyDescent="0.3">
      <c r="A3261">
        <v>33012</v>
      </c>
      <c r="B3261" s="1" t="s">
        <v>2612</v>
      </c>
      <c r="C3261" s="1" t="s">
        <v>43231</v>
      </c>
      <c r="D3261">
        <v>34500575</v>
      </c>
      <c r="E3261">
        <v>1455</v>
      </c>
      <c r="F3261" s="1" t="s">
        <v>43217</v>
      </c>
    </row>
    <row r="3262" spans="1:6" x14ac:dyDescent="0.3">
      <c r="A3262">
        <v>33013</v>
      </c>
      <c r="B3262" s="1" t="s">
        <v>2612</v>
      </c>
      <c r="C3262" s="1" t="s">
        <v>43229</v>
      </c>
      <c r="D3262">
        <v>21773249</v>
      </c>
      <c r="E3262">
        <v>7915</v>
      </c>
      <c r="F3262" s="1"/>
    </row>
    <row r="3263" spans="1:6" x14ac:dyDescent="0.3">
      <c r="A3263">
        <v>33014</v>
      </c>
      <c r="B3263" s="1" t="s">
        <v>3903</v>
      </c>
      <c r="C3263" s="1" t="s">
        <v>43227</v>
      </c>
      <c r="D3263">
        <v>55826187</v>
      </c>
      <c r="E3263">
        <v>6944</v>
      </c>
      <c r="F3263" s="1" t="s">
        <v>43217</v>
      </c>
    </row>
    <row r="3264" spans="1:6" x14ac:dyDescent="0.3">
      <c r="A3264">
        <v>33015</v>
      </c>
      <c r="B3264" s="1" t="s">
        <v>4105</v>
      </c>
      <c r="C3264" s="1" t="s">
        <v>43221</v>
      </c>
      <c r="D3264">
        <v>99223190</v>
      </c>
      <c r="E3264">
        <v>3244</v>
      </c>
      <c r="F3264" s="1" t="s">
        <v>43217</v>
      </c>
    </row>
    <row r="3265" spans="1:6" x14ac:dyDescent="0.3">
      <c r="A3265">
        <v>33016</v>
      </c>
      <c r="B3265" s="1" t="s">
        <v>222</v>
      </c>
      <c r="C3265" s="1" t="s">
        <v>43225</v>
      </c>
      <c r="D3265">
        <v>32186746</v>
      </c>
      <c r="E3265">
        <v>2190</v>
      </c>
      <c r="F3265" s="1" t="s">
        <v>43217</v>
      </c>
    </row>
    <row r="3266" spans="1:6" x14ac:dyDescent="0.3">
      <c r="A3266">
        <v>33017</v>
      </c>
      <c r="B3266" s="1" t="s">
        <v>3691</v>
      </c>
      <c r="C3266" s="1" t="s">
        <v>43231</v>
      </c>
      <c r="D3266">
        <v>28967535</v>
      </c>
      <c r="E3266">
        <v>3262</v>
      </c>
      <c r="F3266" s="1" t="s">
        <v>43217</v>
      </c>
    </row>
    <row r="3267" spans="1:6" x14ac:dyDescent="0.3">
      <c r="A3267">
        <v>33018</v>
      </c>
      <c r="B3267" s="1" t="s">
        <v>2031</v>
      </c>
      <c r="C3267" s="1" t="s">
        <v>43216</v>
      </c>
      <c r="D3267">
        <v>58417534</v>
      </c>
      <c r="E3267">
        <v>4187.3</v>
      </c>
      <c r="F3267" s="1" t="s">
        <v>43219</v>
      </c>
    </row>
    <row r="3268" spans="1:6" x14ac:dyDescent="0.3">
      <c r="A3268">
        <v>33019</v>
      </c>
      <c r="B3268" s="1" t="s">
        <v>2031</v>
      </c>
      <c r="C3268" s="1" t="s">
        <v>43229</v>
      </c>
      <c r="D3268">
        <v>71291804</v>
      </c>
      <c r="E3268">
        <v>9554</v>
      </c>
      <c r="F3268" s="1" t="s">
        <v>43217</v>
      </c>
    </row>
    <row r="3269" spans="1:6" x14ac:dyDescent="0.3">
      <c r="A3269">
        <v>33020</v>
      </c>
      <c r="B3269" s="1" t="s">
        <v>988</v>
      </c>
      <c r="C3269" s="1" t="s">
        <v>43225</v>
      </c>
      <c r="D3269">
        <v>35646599</v>
      </c>
      <c r="E3269">
        <v>3834</v>
      </c>
      <c r="F3269" s="1" t="s">
        <v>43217</v>
      </c>
    </row>
    <row r="3270" spans="1:6" x14ac:dyDescent="0.3">
      <c r="A3270">
        <v>33021</v>
      </c>
      <c r="B3270" s="1" t="s">
        <v>4249</v>
      </c>
      <c r="C3270" s="1" t="s">
        <v>43218</v>
      </c>
      <c r="D3270">
        <v>65574568</v>
      </c>
      <c r="E3270">
        <v>1971</v>
      </c>
      <c r="F3270" s="1" t="s">
        <v>43217</v>
      </c>
    </row>
    <row r="3271" spans="1:6" x14ac:dyDescent="0.3">
      <c r="A3271">
        <v>33022</v>
      </c>
      <c r="B3271" s="1" t="s">
        <v>1028</v>
      </c>
      <c r="C3271" s="1" t="s">
        <v>9442</v>
      </c>
      <c r="D3271">
        <v>22791433</v>
      </c>
      <c r="E3271">
        <v>435</v>
      </c>
      <c r="F3271" s="1" t="s">
        <v>43228</v>
      </c>
    </row>
    <row r="3272" spans="1:6" x14ac:dyDescent="0.3">
      <c r="A3272">
        <v>33024</v>
      </c>
      <c r="B3272" s="1" t="s">
        <v>1498</v>
      </c>
      <c r="C3272" s="1" t="s">
        <v>43216</v>
      </c>
      <c r="D3272">
        <v>79603081</v>
      </c>
      <c r="E3272">
        <v>3077</v>
      </c>
      <c r="F3272" s="1" t="s">
        <v>43217</v>
      </c>
    </row>
    <row r="3273" spans="1:6" x14ac:dyDescent="0.3">
      <c r="A3273">
        <v>33025</v>
      </c>
      <c r="B3273" s="1" t="s">
        <v>570</v>
      </c>
      <c r="C3273" s="1" t="s">
        <v>43221</v>
      </c>
      <c r="D3273">
        <v>54447740</v>
      </c>
      <c r="E3273">
        <v>2592</v>
      </c>
      <c r="F3273" s="1" t="s">
        <v>43228</v>
      </c>
    </row>
    <row r="3274" spans="1:6" x14ac:dyDescent="0.3">
      <c r="A3274">
        <v>33026</v>
      </c>
      <c r="B3274" s="1" t="s">
        <v>570</v>
      </c>
      <c r="C3274" s="1" t="s">
        <v>43218</v>
      </c>
      <c r="D3274">
        <v>28556400</v>
      </c>
      <c r="E3274">
        <v>5555</v>
      </c>
      <c r="F3274" s="1" t="s">
        <v>43217</v>
      </c>
    </row>
    <row r="3275" spans="1:6" x14ac:dyDescent="0.3">
      <c r="A3275">
        <v>33027</v>
      </c>
      <c r="B3275" s="1" t="s">
        <v>570</v>
      </c>
      <c r="C3275" s="1" t="s">
        <v>43229</v>
      </c>
      <c r="D3275">
        <v>74763947</v>
      </c>
      <c r="E3275">
        <v>4681</v>
      </c>
      <c r="F3275" s="1"/>
    </row>
    <row r="3276" spans="1:6" x14ac:dyDescent="0.3">
      <c r="A3276">
        <v>33028</v>
      </c>
      <c r="B3276" s="1" t="s">
        <v>3287</v>
      </c>
      <c r="C3276" s="1" t="s">
        <v>43229</v>
      </c>
      <c r="D3276">
        <v>48546957</v>
      </c>
      <c r="E3276">
        <v>454</v>
      </c>
      <c r="F3276" s="1" t="s">
        <v>43217</v>
      </c>
    </row>
    <row r="3277" spans="1:6" x14ac:dyDescent="0.3">
      <c r="A3277">
        <v>33029</v>
      </c>
      <c r="B3277" s="1" t="s">
        <v>3287</v>
      </c>
      <c r="C3277" s="1" t="s">
        <v>43227</v>
      </c>
      <c r="D3277">
        <v>23477942</v>
      </c>
      <c r="E3277">
        <v>3176</v>
      </c>
      <c r="F3277" s="1" t="s">
        <v>43217</v>
      </c>
    </row>
    <row r="3278" spans="1:6" x14ac:dyDescent="0.3">
      <c r="A3278">
        <v>33030</v>
      </c>
      <c r="B3278" s="1" t="s">
        <v>3846</v>
      </c>
      <c r="C3278" s="1" t="s">
        <v>43221</v>
      </c>
      <c r="D3278">
        <v>78467875</v>
      </c>
      <c r="E3278">
        <v>37</v>
      </c>
      <c r="F3278" s="1" t="s">
        <v>43217</v>
      </c>
    </row>
    <row r="3279" spans="1:6" x14ac:dyDescent="0.3">
      <c r="A3279">
        <v>33031</v>
      </c>
      <c r="B3279" s="1" t="s">
        <v>3846</v>
      </c>
      <c r="C3279" s="1" t="s">
        <v>43227</v>
      </c>
      <c r="D3279">
        <v>40924441</v>
      </c>
      <c r="E3279">
        <v>3733</v>
      </c>
      <c r="F3279" s="1"/>
    </row>
    <row r="3280" spans="1:6" x14ac:dyDescent="0.3">
      <c r="A3280">
        <v>33032</v>
      </c>
      <c r="B3280" s="1" t="s">
        <v>474</v>
      </c>
      <c r="C3280" s="1" t="s">
        <v>43227</v>
      </c>
      <c r="D3280">
        <v>55811417</v>
      </c>
      <c r="E3280">
        <v>5332</v>
      </c>
      <c r="F3280" s="1" t="s">
        <v>43217</v>
      </c>
    </row>
    <row r="3281" spans="1:6" x14ac:dyDescent="0.3">
      <c r="A3281">
        <v>33033</v>
      </c>
      <c r="B3281" s="1" t="s">
        <v>2952</v>
      </c>
      <c r="C3281" s="1" t="s">
        <v>43220</v>
      </c>
      <c r="D3281">
        <v>32765186</v>
      </c>
      <c r="E3281">
        <v>2094</v>
      </c>
      <c r="F3281" s="1" t="s">
        <v>43217</v>
      </c>
    </row>
    <row r="3282" spans="1:6" x14ac:dyDescent="0.3">
      <c r="A3282">
        <v>33034</v>
      </c>
      <c r="B3282" s="1" t="s">
        <v>2372</v>
      </c>
      <c r="C3282" s="1" t="s">
        <v>43227</v>
      </c>
      <c r="D3282">
        <v>48410499</v>
      </c>
      <c r="E3282">
        <v>2220</v>
      </c>
      <c r="F3282" s="1" t="s">
        <v>43217</v>
      </c>
    </row>
    <row r="3283" spans="1:6" x14ac:dyDescent="0.3">
      <c r="A3283">
        <v>33035</v>
      </c>
      <c r="B3283" s="1" t="s">
        <v>1394</v>
      </c>
      <c r="C3283" s="1" t="s">
        <v>43222</v>
      </c>
      <c r="D3283">
        <v>71474998</v>
      </c>
      <c r="E3283">
        <v>4511</v>
      </c>
      <c r="F3283" s="1" t="s">
        <v>43217</v>
      </c>
    </row>
    <row r="3284" spans="1:6" x14ac:dyDescent="0.3">
      <c r="A3284">
        <v>33036</v>
      </c>
      <c r="B3284" s="1" t="s">
        <v>1394</v>
      </c>
      <c r="C3284" s="1" t="s">
        <v>43226</v>
      </c>
      <c r="D3284">
        <v>17039579</v>
      </c>
      <c r="E3284">
        <v>2105</v>
      </c>
      <c r="F3284" s="1"/>
    </row>
    <row r="3285" spans="1:6" x14ac:dyDescent="0.3">
      <c r="A3285">
        <v>33037</v>
      </c>
      <c r="B3285" s="1" t="s">
        <v>1394</v>
      </c>
      <c r="C3285" s="1" t="s">
        <v>43227</v>
      </c>
      <c r="D3285">
        <v>7093429</v>
      </c>
      <c r="E3285">
        <v>1042</v>
      </c>
      <c r="F3285" s="1" t="s">
        <v>43224</v>
      </c>
    </row>
    <row r="3286" spans="1:6" x14ac:dyDescent="0.3">
      <c r="A3286">
        <v>33038</v>
      </c>
      <c r="B3286" s="1" t="s">
        <v>1373</v>
      </c>
      <c r="C3286" s="1" t="s">
        <v>43222</v>
      </c>
      <c r="D3286">
        <v>40398550</v>
      </c>
      <c r="E3286">
        <v>3277</v>
      </c>
      <c r="F3286" s="1" t="s">
        <v>43217</v>
      </c>
    </row>
    <row r="3287" spans="1:6" x14ac:dyDescent="0.3">
      <c r="A3287">
        <v>33039</v>
      </c>
      <c r="B3287" s="1" t="s">
        <v>1373</v>
      </c>
      <c r="C3287" s="1" t="s">
        <v>43230</v>
      </c>
      <c r="D3287">
        <v>20720190</v>
      </c>
      <c r="E3287">
        <v>1347</v>
      </c>
      <c r="F3287" s="1"/>
    </row>
    <row r="3288" spans="1:6" x14ac:dyDescent="0.3">
      <c r="A3288">
        <v>33040</v>
      </c>
      <c r="B3288" s="1" t="s">
        <v>1373</v>
      </c>
      <c r="C3288" s="1" t="s">
        <v>43225</v>
      </c>
      <c r="D3288">
        <v>61662065</v>
      </c>
      <c r="E3288">
        <v>363</v>
      </c>
      <c r="F3288" s="1" t="s">
        <v>43224</v>
      </c>
    </row>
    <row r="3289" spans="1:6" x14ac:dyDescent="0.3">
      <c r="A3289">
        <v>33041</v>
      </c>
      <c r="B3289" s="1" t="s">
        <v>1373</v>
      </c>
      <c r="C3289" s="1" t="s">
        <v>43229</v>
      </c>
      <c r="D3289">
        <v>585544</v>
      </c>
      <c r="E3289">
        <v>205</v>
      </c>
      <c r="F3289" s="1"/>
    </row>
    <row r="3290" spans="1:6" x14ac:dyDescent="0.3">
      <c r="A3290">
        <v>33042</v>
      </c>
      <c r="B3290" s="1" t="s">
        <v>1180</v>
      </c>
      <c r="C3290" s="1" t="s">
        <v>43222</v>
      </c>
      <c r="D3290">
        <v>61095434</v>
      </c>
      <c r="E3290">
        <v>4109</v>
      </c>
      <c r="F3290" s="1" t="s">
        <v>43217</v>
      </c>
    </row>
    <row r="3291" spans="1:6" x14ac:dyDescent="0.3">
      <c r="A3291">
        <v>33043</v>
      </c>
      <c r="B3291" s="1" t="s">
        <v>1180</v>
      </c>
      <c r="C3291" s="1" t="s">
        <v>43231</v>
      </c>
      <c r="D3291">
        <v>22120690</v>
      </c>
      <c r="E3291">
        <v>1233</v>
      </c>
      <c r="F3291" s="1" t="s">
        <v>43228</v>
      </c>
    </row>
    <row r="3292" spans="1:6" x14ac:dyDescent="0.3">
      <c r="A3292">
        <v>33044</v>
      </c>
      <c r="B3292" s="1" t="s">
        <v>2414</v>
      </c>
      <c r="C3292" s="1" t="s">
        <v>43227</v>
      </c>
      <c r="D3292">
        <v>16836262</v>
      </c>
      <c r="E3292">
        <v>1760</v>
      </c>
      <c r="F3292" s="1" t="s">
        <v>43217</v>
      </c>
    </row>
    <row r="3293" spans="1:6" x14ac:dyDescent="0.3">
      <c r="A3293">
        <v>33045</v>
      </c>
      <c r="B3293" s="1" t="s">
        <v>2414</v>
      </c>
      <c r="C3293" s="1" t="s">
        <v>43227</v>
      </c>
      <c r="D3293">
        <v>87259512</v>
      </c>
      <c r="E3293">
        <v>236</v>
      </c>
      <c r="F3293" s="1"/>
    </row>
    <row r="3294" spans="1:6" x14ac:dyDescent="0.3">
      <c r="A3294">
        <v>33046</v>
      </c>
      <c r="B3294" s="1" t="s">
        <v>2647</v>
      </c>
      <c r="C3294" s="1" t="s">
        <v>43220</v>
      </c>
      <c r="D3294">
        <v>31394452</v>
      </c>
      <c r="E3294">
        <v>121</v>
      </c>
      <c r="F3294" s="1" t="s">
        <v>43217</v>
      </c>
    </row>
    <row r="3295" spans="1:6" x14ac:dyDescent="0.3">
      <c r="A3295">
        <v>33047</v>
      </c>
      <c r="B3295" s="1" t="s">
        <v>2647</v>
      </c>
      <c r="C3295" s="1" t="s">
        <v>43223</v>
      </c>
      <c r="D3295">
        <v>28422999</v>
      </c>
      <c r="E3295">
        <v>2251</v>
      </c>
      <c r="F3295" s="1"/>
    </row>
    <row r="3296" spans="1:6" x14ac:dyDescent="0.3">
      <c r="A3296">
        <v>33048</v>
      </c>
      <c r="B3296" s="1" t="s">
        <v>3313</v>
      </c>
      <c r="C3296" s="1" t="s">
        <v>43231</v>
      </c>
      <c r="D3296">
        <v>27521276</v>
      </c>
      <c r="E3296">
        <v>166</v>
      </c>
      <c r="F3296" s="1" t="s">
        <v>43217</v>
      </c>
    </row>
    <row r="3297" spans="1:6" x14ac:dyDescent="0.3">
      <c r="A3297">
        <v>33049</v>
      </c>
      <c r="B3297" s="1" t="s">
        <v>3313</v>
      </c>
      <c r="C3297" s="1" t="s">
        <v>43218</v>
      </c>
      <c r="D3297">
        <v>76343703</v>
      </c>
      <c r="E3297">
        <v>804</v>
      </c>
      <c r="F3297" s="1"/>
    </row>
    <row r="3298" spans="1:6" x14ac:dyDescent="0.3">
      <c r="A3298">
        <v>33050</v>
      </c>
      <c r="B3298" s="1" t="s">
        <v>3313</v>
      </c>
      <c r="C3298" s="1" t="s">
        <v>43223</v>
      </c>
      <c r="D3298">
        <v>198555</v>
      </c>
      <c r="E3298">
        <v>3479</v>
      </c>
      <c r="F3298" s="1" t="s">
        <v>43224</v>
      </c>
    </row>
    <row r="3299" spans="1:6" x14ac:dyDescent="0.3">
      <c r="A3299">
        <v>33051</v>
      </c>
      <c r="B3299" s="1" t="s">
        <v>3313</v>
      </c>
      <c r="C3299" s="1" t="s">
        <v>43226</v>
      </c>
      <c r="D3299">
        <v>16848689</v>
      </c>
      <c r="E3299">
        <v>3829</v>
      </c>
      <c r="F3299" s="1"/>
    </row>
    <row r="3300" spans="1:6" x14ac:dyDescent="0.3">
      <c r="A3300">
        <v>33052</v>
      </c>
      <c r="B3300" s="1" t="s">
        <v>1098</v>
      </c>
      <c r="C3300" s="1" t="s">
        <v>43227</v>
      </c>
      <c r="D3300">
        <v>23237085</v>
      </c>
      <c r="E3300">
        <v>2854</v>
      </c>
      <c r="F3300" s="1" t="s">
        <v>43217</v>
      </c>
    </row>
    <row r="3301" spans="1:6" x14ac:dyDescent="0.3">
      <c r="A3301">
        <v>33053</v>
      </c>
      <c r="B3301" s="1" t="s">
        <v>3705</v>
      </c>
      <c r="C3301" s="1" t="s">
        <v>43230</v>
      </c>
      <c r="D3301">
        <v>3161973</v>
      </c>
      <c r="E3301">
        <v>3096</v>
      </c>
      <c r="F3301" s="1" t="s">
        <v>43217</v>
      </c>
    </row>
    <row r="3302" spans="1:6" x14ac:dyDescent="0.3">
      <c r="A3302">
        <v>33056</v>
      </c>
      <c r="B3302" s="1" t="s">
        <v>894</v>
      </c>
      <c r="C3302" s="1" t="s">
        <v>43223</v>
      </c>
      <c r="D3302">
        <v>99287282</v>
      </c>
      <c r="E3302">
        <v>3022</v>
      </c>
      <c r="F3302" s="1" t="s">
        <v>43217</v>
      </c>
    </row>
    <row r="3303" spans="1:6" x14ac:dyDescent="0.3">
      <c r="A3303">
        <v>33057</v>
      </c>
      <c r="B3303" s="1" t="s">
        <v>894</v>
      </c>
      <c r="C3303" s="1" t="s">
        <v>43218</v>
      </c>
      <c r="D3303">
        <v>56431281</v>
      </c>
      <c r="E3303">
        <v>765</v>
      </c>
      <c r="F3303" s="1"/>
    </row>
    <row r="3304" spans="1:6" x14ac:dyDescent="0.3">
      <c r="A3304">
        <v>33058</v>
      </c>
      <c r="B3304" s="1" t="s">
        <v>894</v>
      </c>
      <c r="C3304" s="1" t="s">
        <v>43229</v>
      </c>
      <c r="D3304">
        <v>86809700</v>
      </c>
      <c r="E3304">
        <v>204</v>
      </c>
      <c r="F3304" s="1" t="s">
        <v>43224</v>
      </c>
    </row>
    <row r="3305" spans="1:6" x14ac:dyDescent="0.3">
      <c r="A3305">
        <v>33059</v>
      </c>
      <c r="B3305" s="1" t="s">
        <v>4238</v>
      </c>
      <c r="C3305" s="1" t="s">
        <v>43216</v>
      </c>
      <c r="D3305">
        <v>46494776</v>
      </c>
      <c r="E3305">
        <v>3022</v>
      </c>
      <c r="F3305" s="1" t="s">
        <v>43228</v>
      </c>
    </row>
    <row r="3306" spans="1:6" x14ac:dyDescent="0.3">
      <c r="A3306">
        <v>33060</v>
      </c>
      <c r="B3306" s="1" t="s">
        <v>1197</v>
      </c>
      <c r="C3306" s="1" t="s">
        <v>43223</v>
      </c>
      <c r="D3306">
        <v>35457408</v>
      </c>
      <c r="E3306">
        <v>7381</v>
      </c>
      <c r="F3306" s="1" t="s">
        <v>43217</v>
      </c>
    </row>
    <row r="3307" spans="1:6" x14ac:dyDescent="0.3">
      <c r="A3307">
        <v>33061</v>
      </c>
      <c r="B3307" s="1" t="s">
        <v>1197</v>
      </c>
      <c r="C3307" s="1" t="s">
        <v>43229</v>
      </c>
      <c r="D3307">
        <v>67559063</v>
      </c>
      <c r="E3307">
        <v>127</v>
      </c>
      <c r="F3307" s="1"/>
    </row>
    <row r="3308" spans="1:6" x14ac:dyDescent="0.3">
      <c r="A3308">
        <v>33062</v>
      </c>
      <c r="B3308" s="1" t="s">
        <v>1197</v>
      </c>
      <c r="C3308" s="1" t="s">
        <v>43223</v>
      </c>
      <c r="D3308">
        <v>8125150</v>
      </c>
      <c r="E3308">
        <v>85</v>
      </c>
      <c r="F3308" s="1" t="s">
        <v>43224</v>
      </c>
    </row>
    <row r="3309" spans="1:6" x14ac:dyDescent="0.3">
      <c r="A3309">
        <v>33063</v>
      </c>
      <c r="B3309" s="1" t="s">
        <v>1197</v>
      </c>
      <c r="C3309" s="1" t="s">
        <v>43222</v>
      </c>
      <c r="D3309">
        <v>27061575</v>
      </c>
      <c r="E3309">
        <v>55</v>
      </c>
      <c r="F3309" s="1"/>
    </row>
    <row r="3310" spans="1:6" x14ac:dyDescent="0.3">
      <c r="A3310">
        <v>33064</v>
      </c>
      <c r="B3310" s="1" t="s">
        <v>1197</v>
      </c>
      <c r="C3310" s="1" t="s">
        <v>43221</v>
      </c>
      <c r="D3310">
        <v>51882064</v>
      </c>
      <c r="E3310">
        <v>1721</v>
      </c>
      <c r="F3310" s="1" t="s">
        <v>43228</v>
      </c>
    </row>
    <row r="3311" spans="1:6" x14ac:dyDescent="0.3">
      <c r="A3311">
        <v>33065</v>
      </c>
      <c r="B3311" s="1" t="s">
        <v>3265</v>
      </c>
      <c r="C3311" s="1" t="s">
        <v>43229</v>
      </c>
      <c r="D3311">
        <v>97563403</v>
      </c>
      <c r="E3311">
        <v>4996</v>
      </c>
      <c r="F3311" s="1" t="s">
        <v>43217</v>
      </c>
    </row>
    <row r="3312" spans="1:6" x14ac:dyDescent="0.3">
      <c r="A3312">
        <v>33066</v>
      </c>
      <c r="B3312" s="1" t="s">
        <v>3265</v>
      </c>
      <c r="C3312" s="1" t="s">
        <v>43226</v>
      </c>
      <c r="D3312">
        <v>9561491</v>
      </c>
      <c r="E3312">
        <v>4926</v>
      </c>
      <c r="F3312" s="1"/>
    </row>
    <row r="3313" spans="1:6" x14ac:dyDescent="0.3">
      <c r="A3313">
        <v>33067</v>
      </c>
      <c r="B3313" s="1" t="s">
        <v>17</v>
      </c>
      <c r="C3313" s="1" t="s">
        <v>43231</v>
      </c>
      <c r="D3313">
        <v>3728384</v>
      </c>
      <c r="E3313">
        <v>2343</v>
      </c>
      <c r="F3313" s="1" t="s">
        <v>43217</v>
      </c>
    </row>
    <row r="3314" spans="1:6" x14ac:dyDescent="0.3">
      <c r="A3314">
        <v>33068</v>
      </c>
      <c r="B3314" s="1" t="s">
        <v>17</v>
      </c>
      <c r="C3314" s="1" t="s">
        <v>43231</v>
      </c>
      <c r="D3314">
        <v>83567636</v>
      </c>
      <c r="E3314">
        <v>538</v>
      </c>
      <c r="F3314" s="1"/>
    </row>
    <row r="3315" spans="1:6" x14ac:dyDescent="0.3">
      <c r="A3315">
        <v>33069</v>
      </c>
      <c r="B3315" s="1" t="s">
        <v>17</v>
      </c>
      <c r="C3315" s="1" t="s">
        <v>43226</v>
      </c>
      <c r="D3315">
        <v>75644820</v>
      </c>
      <c r="E3315">
        <v>599</v>
      </c>
      <c r="F3315" s="1" t="s">
        <v>43224</v>
      </c>
    </row>
    <row r="3316" spans="1:6" x14ac:dyDescent="0.3">
      <c r="A3316">
        <v>33070</v>
      </c>
      <c r="B3316" s="1" t="s">
        <v>17</v>
      </c>
      <c r="C3316" s="1" t="s">
        <v>43218</v>
      </c>
      <c r="D3316">
        <v>72945260</v>
      </c>
      <c r="E3316">
        <v>1390</v>
      </c>
      <c r="F3316" s="1"/>
    </row>
    <row r="3317" spans="1:6" x14ac:dyDescent="0.3">
      <c r="A3317">
        <v>33071</v>
      </c>
      <c r="B3317" s="1" t="s">
        <v>4199</v>
      </c>
      <c r="C3317" s="1" t="s">
        <v>43225</v>
      </c>
      <c r="D3317">
        <v>69825196</v>
      </c>
      <c r="E3317">
        <v>1944</v>
      </c>
      <c r="F3317" s="1" t="s">
        <v>43217</v>
      </c>
    </row>
    <row r="3318" spans="1:6" x14ac:dyDescent="0.3">
      <c r="A3318">
        <v>33072</v>
      </c>
      <c r="B3318" s="1" t="s">
        <v>194</v>
      </c>
      <c r="C3318" s="1" t="s">
        <v>43231</v>
      </c>
      <c r="D3318">
        <v>68277156</v>
      </c>
      <c r="E3318">
        <v>2043</v>
      </c>
      <c r="F3318" s="1" t="s">
        <v>43219</v>
      </c>
    </row>
    <row r="3319" spans="1:6" x14ac:dyDescent="0.3">
      <c r="A3319">
        <v>33073</v>
      </c>
      <c r="B3319" s="1" t="s">
        <v>2117</v>
      </c>
      <c r="C3319" s="1" t="s">
        <v>43226</v>
      </c>
      <c r="D3319">
        <v>18209791</v>
      </c>
      <c r="E3319">
        <v>1828</v>
      </c>
      <c r="F3319" s="1" t="s">
        <v>43217</v>
      </c>
    </row>
    <row r="3320" spans="1:6" x14ac:dyDescent="0.3">
      <c r="A3320">
        <v>33074</v>
      </c>
      <c r="B3320" s="1" t="s">
        <v>2117</v>
      </c>
      <c r="C3320" s="1" t="s">
        <v>43222</v>
      </c>
      <c r="D3320">
        <v>60394644</v>
      </c>
      <c r="E3320">
        <v>228</v>
      </c>
      <c r="F3320" s="1"/>
    </row>
    <row r="3321" spans="1:6" x14ac:dyDescent="0.3">
      <c r="A3321">
        <v>33075</v>
      </c>
      <c r="B3321" s="1" t="s">
        <v>2117</v>
      </c>
      <c r="C3321" s="1" t="s">
        <v>43231</v>
      </c>
      <c r="D3321">
        <v>9106064</v>
      </c>
      <c r="E3321">
        <v>842</v>
      </c>
      <c r="F3321" s="1" t="s">
        <v>43224</v>
      </c>
    </row>
    <row r="3322" spans="1:6" x14ac:dyDescent="0.3">
      <c r="A3322">
        <v>33076</v>
      </c>
      <c r="B3322" s="1" t="s">
        <v>2117</v>
      </c>
      <c r="C3322" s="1" t="s">
        <v>43231</v>
      </c>
      <c r="D3322">
        <v>85525637</v>
      </c>
      <c r="E3322">
        <v>262</v>
      </c>
      <c r="F3322" s="1"/>
    </row>
    <row r="3323" spans="1:6" x14ac:dyDescent="0.3">
      <c r="A3323">
        <v>33077</v>
      </c>
      <c r="B3323" s="1" t="s">
        <v>2117</v>
      </c>
      <c r="C3323" s="1" t="s">
        <v>43218</v>
      </c>
      <c r="D3323">
        <v>90879106</v>
      </c>
      <c r="E3323">
        <v>1557</v>
      </c>
      <c r="F3323" s="1" t="s">
        <v>43228</v>
      </c>
    </row>
    <row r="3324" spans="1:6" x14ac:dyDescent="0.3">
      <c r="A3324">
        <v>33078</v>
      </c>
      <c r="B3324" s="1" t="s">
        <v>319</v>
      </c>
      <c r="C3324" s="1" t="s">
        <v>43225</v>
      </c>
      <c r="D3324">
        <v>25563156</v>
      </c>
      <c r="E3324">
        <v>2030</v>
      </c>
      <c r="F3324" s="1" t="s">
        <v>43217</v>
      </c>
    </row>
    <row r="3325" spans="1:6" x14ac:dyDescent="0.3">
      <c r="A3325">
        <v>33079</v>
      </c>
      <c r="B3325" s="1" t="s">
        <v>228</v>
      </c>
      <c r="C3325" s="1" t="s">
        <v>43229</v>
      </c>
      <c r="D3325">
        <v>75944941</v>
      </c>
      <c r="E3325">
        <v>3854</v>
      </c>
      <c r="F3325" s="1" t="s">
        <v>43217</v>
      </c>
    </row>
    <row r="3326" spans="1:6" x14ac:dyDescent="0.3">
      <c r="A3326">
        <v>33080</v>
      </c>
      <c r="B3326" s="1" t="s">
        <v>1684</v>
      </c>
      <c r="C3326" s="1" t="s">
        <v>43218</v>
      </c>
      <c r="D3326">
        <v>36983788</v>
      </c>
      <c r="E3326">
        <v>3526</v>
      </c>
      <c r="F3326" s="1" t="s">
        <v>43217</v>
      </c>
    </row>
    <row r="3327" spans="1:6" x14ac:dyDescent="0.3">
      <c r="A3327">
        <v>33081</v>
      </c>
      <c r="B3327" s="1" t="s">
        <v>1684</v>
      </c>
      <c r="C3327" s="1" t="s">
        <v>9442</v>
      </c>
      <c r="D3327">
        <v>39699643</v>
      </c>
      <c r="E3327">
        <v>649</v>
      </c>
      <c r="F3327" s="1"/>
    </row>
    <row r="3328" spans="1:6" x14ac:dyDescent="0.3">
      <c r="A3328">
        <v>33082</v>
      </c>
      <c r="B3328" s="1" t="s">
        <v>2462</v>
      </c>
      <c r="C3328" s="1" t="s">
        <v>43218</v>
      </c>
      <c r="D3328">
        <v>7648384</v>
      </c>
      <c r="E3328">
        <v>1</v>
      </c>
      <c r="F3328" s="1" t="s">
        <v>43217</v>
      </c>
    </row>
    <row r="3329" spans="1:6" x14ac:dyDescent="0.3">
      <c r="A3329">
        <v>33083</v>
      </c>
      <c r="B3329" s="1" t="s">
        <v>2462</v>
      </c>
      <c r="C3329" s="1" t="s">
        <v>43231</v>
      </c>
      <c r="D3329">
        <v>47771161</v>
      </c>
      <c r="E3329">
        <v>3232</v>
      </c>
      <c r="F3329" s="1"/>
    </row>
    <row r="3330" spans="1:6" x14ac:dyDescent="0.3">
      <c r="A3330">
        <v>33084</v>
      </c>
      <c r="B3330" s="1" t="s">
        <v>4225</v>
      </c>
      <c r="C3330" s="1" t="s">
        <v>43218</v>
      </c>
      <c r="D3330">
        <v>72453939</v>
      </c>
      <c r="E3330">
        <v>3235</v>
      </c>
      <c r="F3330" s="1" t="s">
        <v>43217</v>
      </c>
    </row>
    <row r="3331" spans="1:6" x14ac:dyDescent="0.3">
      <c r="A3331">
        <v>33085</v>
      </c>
      <c r="B3331" s="1" t="s">
        <v>4225</v>
      </c>
      <c r="C3331" s="1" t="s">
        <v>43226</v>
      </c>
      <c r="D3331">
        <v>49046558</v>
      </c>
      <c r="E3331">
        <v>506</v>
      </c>
      <c r="F3331" s="1" t="s">
        <v>43217</v>
      </c>
    </row>
    <row r="3332" spans="1:6" x14ac:dyDescent="0.3">
      <c r="A3332">
        <v>33086</v>
      </c>
      <c r="B3332" s="1" t="s">
        <v>304</v>
      </c>
      <c r="C3332" s="1" t="s">
        <v>43230</v>
      </c>
      <c r="D3332">
        <v>91739165</v>
      </c>
      <c r="E3332">
        <v>5375</v>
      </c>
      <c r="F3332" s="1" t="s">
        <v>43217</v>
      </c>
    </row>
    <row r="3333" spans="1:6" x14ac:dyDescent="0.3">
      <c r="A3333">
        <v>33087</v>
      </c>
      <c r="B3333" s="1" t="s">
        <v>1267</v>
      </c>
      <c r="C3333" s="1" t="s">
        <v>43223</v>
      </c>
      <c r="D3333">
        <v>82410615</v>
      </c>
      <c r="E3333">
        <v>693</v>
      </c>
      <c r="F3333" s="1" t="s">
        <v>43217</v>
      </c>
    </row>
    <row r="3334" spans="1:6" x14ac:dyDescent="0.3">
      <c r="A3334">
        <v>33088</v>
      </c>
      <c r="B3334" s="1" t="s">
        <v>1267</v>
      </c>
      <c r="C3334" s="1" t="s">
        <v>43223</v>
      </c>
      <c r="D3334">
        <v>22744047</v>
      </c>
      <c r="E3334">
        <v>4206</v>
      </c>
      <c r="F3334" s="1"/>
    </row>
    <row r="3335" spans="1:6" x14ac:dyDescent="0.3">
      <c r="A3335">
        <v>33089</v>
      </c>
      <c r="B3335" s="1" t="s">
        <v>1267</v>
      </c>
      <c r="C3335" s="1" t="s">
        <v>43227</v>
      </c>
      <c r="D3335">
        <v>88460433</v>
      </c>
      <c r="E3335">
        <v>2247</v>
      </c>
      <c r="F3335" s="1" t="s">
        <v>43224</v>
      </c>
    </row>
    <row r="3336" spans="1:6" x14ac:dyDescent="0.3">
      <c r="A3336">
        <v>33090</v>
      </c>
      <c r="B3336" s="1" t="s">
        <v>3795</v>
      </c>
      <c r="C3336" s="1" t="s">
        <v>9442</v>
      </c>
      <c r="D3336">
        <v>76154935</v>
      </c>
      <c r="E3336">
        <v>856</v>
      </c>
      <c r="F3336" s="1" t="s">
        <v>43228</v>
      </c>
    </row>
    <row r="3337" spans="1:6" x14ac:dyDescent="0.3">
      <c r="A3337">
        <v>33091</v>
      </c>
      <c r="B3337" s="1" t="s">
        <v>1320</v>
      </c>
      <c r="C3337" s="1" t="s">
        <v>43226</v>
      </c>
      <c r="D3337">
        <v>76618009</v>
      </c>
      <c r="E3337">
        <v>4982</v>
      </c>
      <c r="F3337" s="1" t="s">
        <v>43217</v>
      </c>
    </row>
    <row r="3338" spans="1:6" x14ac:dyDescent="0.3">
      <c r="A3338">
        <v>33092</v>
      </c>
      <c r="B3338" s="1" t="s">
        <v>1320</v>
      </c>
      <c r="C3338" s="1" t="s">
        <v>9442</v>
      </c>
      <c r="D3338">
        <v>51870715</v>
      </c>
      <c r="E3338">
        <v>2752</v>
      </c>
      <c r="F3338" s="1" t="s">
        <v>43219</v>
      </c>
    </row>
    <row r="3339" spans="1:6" x14ac:dyDescent="0.3">
      <c r="A3339">
        <v>33093</v>
      </c>
      <c r="B3339" s="1" t="s">
        <v>251</v>
      </c>
      <c r="C3339" s="1" t="s">
        <v>43227</v>
      </c>
      <c r="D3339">
        <v>38673484</v>
      </c>
      <c r="E3339">
        <v>3970</v>
      </c>
      <c r="F3339" s="1" t="s">
        <v>43217</v>
      </c>
    </row>
    <row r="3340" spans="1:6" x14ac:dyDescent="0.3">
      <c r="A3340">
        <v>33094</v>
      </c>
      <c r="B3340" s="1" t="s">
        <v>251</v>
      </c>
      <c r="C3340" s="1" t="s">
        <v>43218</v>
      </c>
      <c r="D3340">
        <v>83746605</v>
      </c>
      <c r="E3340">
        <v>1871</v>
      </c>
      <c r="F3340" s="1" t="s">
        <v>43228</v>
      </c>
    </row>
    <row r="3341" spans="1:6" x14ac:dyDescent="0.3">
      <c r="A3341">
        <v>33095</v>
      </c>
      <c r="B3341" s="1" t="s">
        <v>2463</v>
      </c>
      <c r="C3341" s="1" t="s">
        <v>43223</v>
      </c>
      <c r="D3341">
        <v>17819351</v>
      </c>
      <c r="E3341">
        <v>4223</v>
      </c>
      <c r="F3341" s="1" t="s">
        <v>43217</v>
      </c>
    </row>
    <row r="3342" spans="1:6" x14ac:dyDescent="0.3">
      <c r="A3342">
        <v>33096</v>
      </c>
      <c r="B3342" s="1" t="s">
        <v>2463</v>
      </c>
      <c r="C3342" s="1" t="s">
        <v>43220</v>
      </c>
      <c r="D3342">
        <v>47083485</v>
      </c>
      <c r="E3342">
        <v>1798</v>
      </c>
      <c r="F3342" s="1" t="s">
        <v>43228</v>
      </c>
    </row>
    <row r="3343" spans="1:6" x14ac:dyDescent="0.3">
      <c r="A3343">
        <v>33097</v>
      </c>
      <c r="B3343" s="1" t="s">
        <v>2384</v>
      </c>
      <c r="C3343" s="1" t="s">
        <v>43230</v>
      </c>
      <c r="D3343">
        <v>26827723</v>
      </c>
      <c r="E3343">
        <v>112</v>
      </c>
      <c r="F3343" s="1" t="s">
        <v>43217</v>
      </c>
    </row>
    <row r="3344" spans="1:6" x14ac:dyDescent="0.3">
      <c r="A3344">
        <v>33098</v>
      </c>
      <c r="B3344" s="1" t="s">
        <v>2384</v>
      </c>
      <c r="C3344" s="1" t="s">
        <v>43218</v>
      </c>
      <c r="D3344">
        <v>97045737</v>
      </c>
      <c r="E3344">
        <v>1933</v>
      </c>
      <c r="F3344" s="1"/>
    </row>
    <row r="3345" spans="1:6" x14ac:dyDescent="0.3">
      <c r="A3345">
        <v>33099</v>
      </c>
      <c r="B3345" s="1" t="s">
        <v>2384</v>
      </c>
      <c r="C3345" s="1" t="s">
        <v>43230</v>
      </c>
      <c r="D3345">
        <v>12857330</v>
      </c>
      <c r="E3345">
        <v>1858</v>
      </c>
      <c r="F3345" s="1" t="s">
        <v>43224</v>
      </c>
    </row>
    <row r="3346" spans="1:6" x14ac:dyDescent="0.3">
      <c r="A3346">
        <v>33100</v>
      </c>
      <c r="B3346" s="1" t="s">
        <v>1203</v>
      </c>
      <c r="C3346" s="1" t="s">
        <v>43216</v>
      </c>
      <c r="D3346">
        <v>82897442</v>
      </c>
      <c r="E3346">
        <v>524</v>
      </c>
      <c r="F3346" s="1" t="s">
        <v>43217</v>
      </c>
    </row>
    <row r="3347" spans="1:6" x14ac:dyDescent="0.3">
      <c r="A3347">
        <v>33101</v>
      </c>
      <c r="B3347" s="1" t="s">
        <v>1203</v>
      </c>
      <c r="C3347" s="1" t="s">
        <v>43220</v>
      </c>
      <c r="D3347">
        <v>42648118</v>
      </c>
      <c r="E3347">
        <v>3142</v>
      </c>
      <c r="F3347" s="1"/>
    </row>
    <row r="3348" spans="1:6" x14ac:dyDescent="0.3">
      <c r="A3348">
        <v>33102</v>
      </c>
      <c r="B3348" s="1" t="s">
        <v>1203</v>
      </c>
      <c r="C3348" s="1" t="s">
        <v>43218</v>
      </c>
      <c r="D3348">
        <v>57752704</v>
      </c>
      <c r="E3348">
        <v>745</v>
      </c>
      <c r="F3348" s="1" t="s">
        <v>43224</v>
      </c>
    </row>
    <row r="3349" spans="1:6" x14ac:dyDescent="0.3">
      <c r="A3349">
        <v>33103</v>
      </c>
      <c r="B3349" s="1" t="s">
        <v>3347</v>
      </c>
      <c r="C3349" s="1" t="s">
        <v>43220</v>
      </c>
      <c r="D3349">
        <v>18609726</v>
      </c>
      <c r="E3349">
        <v>3885</v>
      </c>
      <c r="F3349" s="1" t="s">
        <v>43217</v>
      </c>
    </row>
    <row r="3350" spans="1:6" x14ac:dyDescent="0.3">
      <c r="A3350">
        <v>33104</v>
      </c>
      <c r="B3350" s="1" t="s">
        <v>212</v>
      </c>
      <c r="C3350" s="1" t="s">
        <v>43222</v>
      </c>
      <c r="D3350">
        <v>10819483</v>
      </c>
      <c r="E3350">
        <v>6279</v>
      </c>
      <c r="F3350" s="1" t="s">
        <v>43217</v>
      </c>
    </row>
    <row r="3351" spans="1:6" x14ac:dyDescent="0.3">
      <c r="A3351">
        <v>33105</v>
      </c>
      <c r="B3351" s="1" t="s">
        <v>1082</v>
      </c>
      <c r="C3351" s="1" t="s">
        <v>43229</v>
      </c>
      <c r="D3351">
        <v>41117668</v>
      </c>
      <c r="E3351">
        <v>5513</v>
      </c>
      <c r="F3351" s="1" t="s">
        <v>43217</v>
      </c>
    </row>
    <row r="3352" spans="1:6" x14ac:dyDescent="0.3">
      <c r="A3352">
        <v>33106</v>
      </c>
      <c r="B3352" s="1" t="s">
        <v>2744</v>
      </c>
      <c r="C3352" s="1" t="s">
        <v>43221</v>
      </c>
      <c r="D3352">
        <v>57194352</v>
      </c>
      <c r="E3352">
        <v>136</v>
      </c>
      <c r="F3352" s="1" t="s">
        <v>43217</v>
      </c>
    </row>
    <row r="3353" spans="1:6" x14ac:dyDescent="0.3">
      <c r="A3353">
        <v>33107</v>
      </c>
      <c r="B3353" s="1" t="s">
        <v>2744</v>
      </c>
      <c r="C3353" s="1" t="s">
        <v>43229</v>
      </c>
      <c r="D3353">
        <v>87996345</v>
      </c>
      <c r="E3353">
        <v>1825</v>
      </c>
      <c r="F3353" s="1" t="s">
        <v>43217</v>
      </c>
    </row>
    <row r="3354" spans="1:6" x14ac:dyDescent="0.3">
      <c r="A3354">
        <v>33108</v>
      </c>
      <c r="B3354" s="1" t="s">
        <v>2945</v>
      </c>
      <c r="C3354" s="1" t="s">
        <v>43223</v>
      </c>
      <c r="D3354">
        <v>40525519</v>
      </c>
      <c r="E3354">
        <v>10076</v>
      </c>
      <c r="F3354" s="1" t="s">
        <v>43217</v>
      </c>
    </row>
    <row r="3355" spans="1:6" x14ac:dyDescent="0.3">
      <c r="A3355">
        <v>33109</v>
      </c>
      <c r="B3355" s="1" t="s">
        <v>3598</v>
      </c>
      <c r="C3355" s="1" t="s">
        <v>43218</v>
      </c>
      <c r="D3355">
        <v>59955376</v>
      </c>
      <c r="E3355">
        <v>4556</v>
      </c>
      <c r="F3355" s="1" t="s">
        <v>43217</v>
      </c>
    </row>
    <row r="3356" spans="1:6" x14ac:dyDescent="0.3">
      <c r="A3356">
        <v>33110</v>
      </c>
      <c r="B3356" s="1" t="s">
        <v>244</v>
      </c>
      <c r="C3356" s="1" t="s">
        <v>43226</v>
      </c>
      <c r="D3356">
        <v>89408212</v>
      </c>
      <c r="E3356">
        <v>2193</v>
      </c>
      <c r="F3356" s="1" t="s">
        <v>43217</v>
      </c>
    </row>
    <row r="3357" spans="1:6" x14ac:dyDescent="0.3">
      <c r="A3357">
        <v>33111</v>
      </c>
      <c r="B3357" s="1" t="s">
        <v>4016</v>
      </c>
      <c r="C3357" s="1" t="s">
        <v>43231</v>
      </c>
      <c r="D3357">
        <v>85724323</v>
      </c>
      <c r="E3357">
        <v>7073</v>
      </c>
      <c r="F3357" s="1" t="s">
        <v>43217</v>
      </c>
    </row>
    <row r="3358" spans="1:6" x14ac:dyDescent="0.3">
      <c r="A3358">
        <v>33112</v>
      </c>
      <c r="B3358" s="1" t="s">
        <v>4016</v>
      </c>
      <c r="C3358" s="1" t="s">
        <v>43223</v>
      </c>
      <c r="D3358">
        <v>73543202</v>
      </c>
      <c r="E3358">
        <v>4377</v>
      </c>
      <c r="F3358" s="1"/>
    </row>
    <row r="3359" spans="1:6" x14ac:dyDescent="0.3">
      <c r="A3359">
        <v>33113</v>
      </c>
      <c r="B3359" s="1" t="s">
        <v>4016</v>
      </c>
      <c r="C3359" s="1" t="s">
        <v>43231</v>
      </c>
      <c r="D3359">
        <v>83953725</v>
      </c>
      <c r="E3359">
        <v>1950</v>
      </c>
      <c r="F3359" s="1" t="s">
        <v>43224</v>
      </c>
    </row>
    <row r="3360" spans="1:6" x14ac:dyDescent="0.3">
      <c r="A3360">
        <v>33114</v>
      </c>
      <c r="B3360" s="1" t="s">
        <v>755</v>
      </c>
      <c r="C3360" s="1" t="s">
        <v>43230</v>
      </c>
      <c r="D3360">
        <v>59125840</v>
      </c>
      <c r="E3360">
        <v>6922</v>
      </c>
      <c r="F3360" s="1" t="s">
        <v>43217</v>
      </c>
    </row>
    <row r="3361" spans="1:6" x14ac:dyDescent="0.3">
      <c r="A3361">
        <v>33115</v>
      </c>
      <c r="B3361" s="1" t="s">
        <v>755</v>
      </c>
      <c r="C3361" s="1" t="s">
        <v>43222</v>
      </c>
      <c r="D3361">
        <v>54819261</v>
      </c>
      <c r="E3361">
        <v>92</v>
      </c>
      <c r="F3361" s="1"/>
    </row>
    <row r="3362" spans="1:6" x14ac:dyDescent="0.3">
      <c r="A3362">
        <v>33116</v>
      </c>
      <c r="B3362" s="1" t="s">
        <v>755</v>
      </c>
      <c r="C3362" s="1" t="s">
        <v>43220</v>
      </c>
      <c r="D3362">
        <v>50671142</v>
      </c>
      <c r="E3362">
        <v>904</v>
      </c>
      <c r="F3362" s="1" t="s">
        <v>43224</v>
      </c>
    </row>
    <row r="3363" spans="1:6" x14ac:dyDescent="0.3">
      <c r="A3363">
        <v>33117</v>
      </c>
      <c r="B3363" s="1" t="s">
        <v>1283</v>
      </c>
      <c r="C3363" s="1" t="s">
        <v>43229</v>
      </c>
      <c r="D3363">
        <v>56617802</v>
      </c>
      <c r="E3363">
        <v>2696</v>
      </c>
      <c r="F3363" s="1" t="s">
        <v>43217</v>
      </c>
    </row>
    <row r="3364" spans="1:6" x14ac:dyDescent="0.3">
      <c r="A3364">
        <v>33118</v>
      </c>
      <c r="B3364" s="1" t="s">
        <v>1283</v>
      </c>
      <c r="C3364" s="1" t="s">
        <v>43218</v>
      </c>
      <c r="D3364">
        <v>88212847</v>
      </c>
      <c r="E3364">
        <v>3059</v>
      </c>
      <c r="F3364" s="1"/>
    </row>
    <row r="3365" spans="1:6" x14ac:dyDescent="0.3">
      <c r="A3365">
        <v>33121</v>
      </c>
      <c r="B3365" s="1" t="s">
        <v>631</v>
      </c>
      <c r="C3365" s="1" t="s">
        <v>43216</v>
      </c>
      <c r="D3365">
        <v>17385280</v>
      </c>
      <c r="E3365">
        <v>2655</v>
      </c>
      <c r="F3365" s="1" t="s">
        <v>43217</v>
      </c>
    </row>
    <row r="3366" spans="1:6" x14ac:dyDescent="0.3">
      <c r="A3366">
        <v>33122</v>
      </c>
      <c r="B3366" s="1" t="s">
        <v>1972</v>
      </c>
      <c r="C3366" s="1" t="s">
        <v>43226</v>
      </c>
      <c r="D3366">
        <v>46998095</v>
      </c>
      <c r="E3366">
        <v>4001</v>
      </c>
      <c r="F3366" s="1" t="s">
        <v>43217</v>
      </c>
    </row>
    <row r="3367" spans="1:6" x14ac:dyDescent="0.3">
      <c r="A3367">
        <v>33123</v>
      </c>
      <c r="B3367" s="1" t="s">
        <v>2166</v>
      </c>
      <c r="C3367" s="1" t="s">
        <v>43223</v>
      </c>
      <c r="D3367">
        <v>61216103</v>
      </c>
      <c r="E3367">
        <v>9721</v>
      </c>
      <c r="F3367" s="1" t="s">
        <v>43219</v>
      </c>
    </row>
    <row r="3368" spans="1:6" x14ac:dyDescent="0.3">
      <c r="A3368">
        <v>33124</v>
      </c>
      <c r="B3368" s="1" t="s">
        <v>3411</v>
      </c>
      <c r="C3368" s="1" t="s">
        <v>43222</v>
      </c>
      <c r="D3368">
        <v>67803686</v>
      </c>
      <c r="E3368">
        <v>11769</v>
      </c>
      <c r="F3368" s="1" t="s">
        <v>43217</v>
      </c>
    </row>
    <row r="3369" spans="1:6" x14ac:dyDescent="0.3">
      <c r="A3369">
        <v>33126</v>
      </c>
      <c r="B3369" s="1" t="s">
        <v>60</v>
      </c>
      <c r="C3369" s="1" t="s">
        <v>43231</v>
      </c>
      <c r="D3369">
        <v>87381881</v>
      </c>
      <c r="E3369">
        <v>1599</v>
      </c>
      <c r="F3369" s="1" t="s">
        <v>43217</v>
      </c>
    </row>
    <row r="3370" spans="1:6" x14ac:dyDescent="0.3">
      <c r="A3370">
        <v>33127</v>
      </c>
      <c r="B3370" s="1" t="s">
        <v>1943</v>
      </c>
      <c r="C3370" s="1" t="s">
        <v>43222</v>
      </c>
      <c r="D3370">
        <v>39163434</v>
      </c>
      <c r="E3370">
        <v>2355</v>
      </c>
      <c r="F3370" s="1" t="s">
        <v>43217</v>
      </c>
    </row>
    <row r="3371" spans="1:6" x14ac:dyDescent="0.3">
      <c r="A3371">
        <v>33128</v>
      </c>
      <c r="B3371" s="1" t="s">
        <v>1830</v>
      </c>
      <c r="C3371" s="1" t="s">
        <v>43218</v>
      </c>
      <c r="D3371">
        <v>64551746</v>
      </c>
      <c r="E3371">
        <v>6002</v>
      </c>
      <c r="F3371" s="1" t="s">
        <v>43217</v>
      </c>
    </row>
    <row r="3372" spans="1:6" x14ac:dyDescent="0.3">
      <c r="A3372">
        <v>33129</v>
      </c>
      <c r="B3372" s="1" t="s">
        <v>418</v>
      </c>
      <c r="C3372" s="1" t="s">
        <v>43231</v>
      </c>
      <c r="D3372">
        <v>19635182</v>
      </c>
      <c r="E3372">
        <v>1819</v>
      </c>
      <c r="F3372" s="1" t="s">
        <v>43217</v>
      </c>
    </row>
    <row r="3373" spans="1:6" x14ac:dyDescent="0.3">
      <c r="A3373">
        <v>33130</v>
      </c>
      <c r="B3373" s="1" t="s">
        <v>418</v>
      </c>
      <c r="C3373" s="1" t="s">
        <v>43225</v>
      </c>
      <c r="D3373">
        <v>19039827</v>
      </c>
      <c r="E3373">
        <v>82</v>
      </c>
      <c r="F3373" s="1"/>
    </row>
    <row r="3374" spans="1:6" x14ac:dyDescent="0.3">
      <c r="A3374">
        <v>33131</v>
      </c>
      <c r="B3374" s="1" t="s">
        <v>418</v>
      </c>
      <c r="C3374" s="1" t="s">
        <v>43229</v>
      </c>
      <c r="D3374">
        <v>57632476</v>
      </c>
      <c r="E3374">
        <v>41</v>
      </c>
      <c r="F3374" s="1" t="s">
        <v>43224</v>
      </c>
    </row>
    <row r="3375" spans="1:6" x14ac:dyDescent="0.3">
      <c r="A3375">
        <v>33132</v>
      </c>
      <c r="B3375" s="1" t="s">
        <v>418</v>
      </c>
      <c r="C3375" s="1" t="s">
        <v>43226</v>
      </c>
      <c r="D3375">
        <v>1038826</v>
      </c>
      <c r="E3375">
        <v>73</v>
      </c>
      <c r="F3375" s="1"/>
    </row>
    <row r="3376" spans="1:6" x14ac:dyDescent="0.3">
      <c r="A3376">
        <v>33133</v>
      </c>
      <c r="B3376" s="1" t="s">
        <v>1576</v>
      </c>
      <c r="C3376" s="1" t="s">
        <v>43218</v>
      </c>
      <c r="D3376">
        <v>64186239</v>
      </c>
      <c r="E3376">
        <v>2550</v>
      </c>
      <c r="F3376" s="1" t="s">
        <v>43217</v>
      </c>
    </row>
    <row r="3377" spans="1:6" x14ac:dyDescent="0.3">
      <c r="A3377">
        <v>33134</v>
      </c>
      <c r="B3377" s="1" t="s">
        <v>1814</v>
      </c>
      <c r="C3377" s="1" t="s">
        <v>43218</v>
      </c>
      <c r="D3377">
        <v>21251112</v>
      </c>
      <c r="E3377">
        <v>2408</v>
      </c>
      <c r="F3377" s="1" t="s">
        <v>43217</v>
      </c>
    </row>
    <row r="3378" spans="1:6" x14ac:dyDescent="0.3">
      <c r="A3378">
        <v>33135</v>
      </c>
      <c r="B3378" s="1" t="s">
        <v>1814</v>
      </c>
      <c r="C3378" s="1" t="s">
        <v>43226</v>
      </c>
      <c r="D3378">
        <v>99278032</v>
      </c>
      <c r="E3378">
        <v>2929</v>
      </c>
      <c r="F3378" s="1"/>
    </row>
    <row r="3379" spans="1:6" x14ac:dyDescent="0.3">
      <c r="A3379">
        <v>33136</v>
      </c>
      <c r="B3379" s="1" t="s">
        <v>2901</v>
      </c>
      <c r="C3379" s="1" t="s">
        <v>43230</v>
      </c>
      <c r="D3379">
        <v>82399522</v>
      </c>
      <c r="E3379">
        <v>3964</v>
      </c>
      <c r="F3379" s="1" t="s">
        <v>43217</v>
      </c>
    </row>
    <row r="3380" spans="1:6" x14ac:dyDescent="0.3">
      <c r="A3380">
        <v>33137</v>
      </c>
      <c r="B3380" s="1" t="s">
        <v>255</v>
      </c>
      <c r="C3380" s="1" t="s">
        <v>43216</v>
      </c>
      <c r="D3380">
        <v>75348806</v>
      </c>
      <c r="E3380">
        <v>2322.6</v>
      </c>
      <c r="F3380" s="1" t="s">
        <v>43228</v>
      </c>
    </row>
    <row r="3381" spans="1:6" x14ac:dyDescent="0.3">
      <c r="A3381">
        <v>33138</v>
      </c>
      <c r="B3381" s="1" t="s">
        <v>255</v>
      </c>
      <c r="C3381" s="1" t="s">
        <v>43222</v>
      </c>
      <c r="D3381">
        <v>27758234</v>
      </c>
      <c r="E3381">
        <v>5774</v>
      </c>
      <c r="F3381" s="1" t="s">
        <v>43217</v>
      </c>
    </row>
    <row r="3382" spans="1:6" x14ac:dyDescent="0.3">
      <c r="A3382">
        <v>33139</v>
      </c>
      <c r="B3382" s="1" t="s">
        <v>281</v>
      </c>
      <c r="C3382" s="1" t="s">
        <v>43225</v>
      </c>
      <c r="D3382">
        <v>51561528</v>
      </c>
      <c r="E3382">
        <v>2824</v>
      </c>
      <c r="F3382" s="1" t="s">
        <v>43217</v>
      </c>
    </row>
    <row r="3383" spans="1:6" x14ac:dyDescent="0.3">
      <c r="A3383">
        <v>33143</v>
      </c>
      <c r="B3383" s="1" t="s">
        <v>2895</v>
      </c>
      <c r="C3383" s="1" t="s">
        <v>43229</v>
      </c>
      <c r="D3383">
        <v>33356398</v>
      </c>
      <c r="E3383">
        <v>99</v>
      </c>
      <c r="F3383" s="1" t="s">
        <v>43217</v>
      </c>
    </row>
    <row r="3384" spans="1:6" x14ac:dyDescent="0.3">
      <c r="A3384">
        <v>33144</v>
      </c>
      <c r="B3384" s="1" t="s">
        <v>2895</v>
      </c>
      <c r="C3384" s="1" t="s">
        <v>43229</v>
      </c>
      <c r="D3384">
        <v>76112597</v>
      </c>
      <c r="E3384">
        <v>4379</v>
      </c>
      <c r="F3384" s="1"/>
    </row>
    <row r="3385" spans="1:6" x14ac:dyDescent="0.3">
      <c r="A3385">
        <v>33145</v>
      </c>
      <c r="B3385" s="1" t="s">
        <v>2895</v>
      </c>
      <c r="C3385" s="1" t="s">
        <v>43226</v>
      </c>
      <c r="D3385">
        <v>66858243</v>
      </c>
      <c r="E3385">
        <v>3698</v>
      </c>
      <c r="F3385" s="1" t="s">
        <v>43224</v>
      </c>
    </row>
    <row r="3386" spans="1:6" x14ac:dyDescent="0.3">
      <c r="A3386">
        <v>33146</v>
      </c>
      <c r="B3386" s="1" t="s">
        <v>3569</v>
      </c>
      <c r="C3386" s="1" t="s">
        <v>43229</v>
      </c>
      <c r="D3386">
        <v>74343323</v>
      </c>
      <c r="E3386">
        <v>1614</v>
      </c>
      <c r="F3386" s="1" t="s">
        <v>43217</v>
      </c>
    </row>
    <row r="3387" spans="1:6" x14ac:dyDescent="0.3">
      <c r="A3387">
        <v>33147</v>
      </c>
      <c r="B3387" s="1" t="s">
        <v>3581</v>
      </c>
      <c r="C3387" s="1" t="s">
        <v>43226</v>
      </c>
      <c r="D3387">
        <v>75780755</v>
      </c>
      <c r="E3387">
        <v>12133</v>
      </c>
      <c r="F3387" s="1" t="s">
        <v>43217</v>
      </c>
    </row>
    <row r="3388" spans="1:6" x14ac:dyDescent="0.3">
      <c r="A3388">
        <v>33148</v>
      </c>
      <c r="B3388" s="1" t="s">
        <v>483</v>
      </c>
      <c r="C3388" s="1" t="s">
        <v>43222</v>
      </c>
      <c r="D3388">
        <v>6917608</v>
      </c>
      <c r="E3388">
        <v>2190</v>
      </c>
      <c r="F3388" s="1" t="s">
        <v>43217</v>
      </c>
    </row>
    <row r="3389" spans="1:6" x14ac:dyDescent="0.3">
      <c r="A3389">
        <v>33149</v>
      </c>
      <c r="B3389" s="1" t="s">
        <v>483</v>
      </c>
      <c r="C3389" s="1" t="s">
        <v>9442</v>
      </c>
      <c r="D3389">
        <v>32907408</v>
      </c>
      <c r="E3389">
        <v>1220</v>
      </c>
      <c r="F3389" s="1"/>
    </row>
    <row r="3390" spans="1:6" x14ac:dyDescent="0.3">
      <c r="A3390">
        <v>33150</v>
      </c>
      <c r="B3390" s="1" t="s">
        <v>3659</v>
      </c>
      <c r="C3390" s="1" t="s">
        <v>43231</v>
      </c>
      <c r="D3390">
        <v>1460</v>
      </c>
      <c r="E3390">
        <v>4273</v>
      </c>
      <c r="F3390" s="1" t="s">
        <v>43217</v>
      </c>
    </row>
    <row r="3391" spans="1:6" x14ac:dyDescent="0.3">
      <c r="A3391">
        <v>33151</v>
      </c>
      <c r="B3391" s="1" t="s">
        <v>3659</v>
      </c>
      <c r="C3391" s="1" t="s">
        <v>43220</v>
      </c>
      <c r="D3391">
        <v>20700508</v>
      </c>
      <c r="E3391">
        <v>90</v>
      </c>
      <c r="F3391" s="1"/>
    </row>
    <row r="3392" spans="1:6" x14ac:dyDescent="0.3">
      <c r="A3392">
        <v>33152</v>
      </c>
      <c r="B3392" s="1" t="s">
        <v>3659</v>
      </c>
      <c r="C3392" s="1" t="s">
        <v>43220</v>
      </c>
      <c r="D3392">
        <v>5892384</v>
      </c>
      <c r="E3392">
        <v>153</v>
      </c>
      <c r="F3392" s="1" t="s">
        <v>43224</v>
      </c>
    </row>
    <row r="3393" spans="1:6" x14ac:dyDescent="0.3">
      <c r="A3393">
        <v>33153</v>
      </c>
      <c r="B3393" s="1" t="s">
        <v>1520</v>
      </c>
      <c r="C3393" s="1" t="s">
        <v>43221</v>
      </c>
      <c r="D3393">
        <v>6038499</v>
      </c>
      <c r="E3393">
        <v>3136</v>
      </c>
      <c r="F3393" s="1" t="s">
        <v>43217</v>
      </c>
    </row>
    <row r="3394" spans="1:6" x14ac:dyDescent="0.3">
      <c r="A3394">
        <v>33154</v>
      </c>
      <c r="B3394" s="1" t="s">
        <v>3702</v>
      </c>
      <c r="C3394" s="1" t="s">
        <v>43225</v>
      </c>
      <c r="D3394">
        <v>70319515</v>
      </c>
      <c r="E3394">
        <v>13540</v>
      </c>
      <c r="F3394" s="1" t="s">
        <v>43217</v>
      </c>
    </row>
    <row r="3395" spans="1:6" x14ac:dyDescent="0.3">
      <c r="A3395">
        <v>33155</v>
      </c>
      <c r="B3395" s="1" t="s">
        <v>1172</v>
      </c>
      <c r="C3395" s="1" t="s">
        <v>43230</v>
      </c>
      <c r="D3395">
        <v>79103833</v>
      </c>
      <c r="E3395">
        <v>3689</v>
      </c>
      <c r="F3395" s="1" t="s">
        <v>43217</v>
      </c>
    </row>
    <row r="3396" spans="1:6" x14ac:dyDescent="0.3">
      <c r="A3396">
        <v>33156</v>
      </c>
      <c r="B3396" s="1" t="s">
        <v>3883</v>
      </c>
      <c r="C3396" s="1" t="s">
        <v>9442</v>
      </c>
      <c r="D3396">
        <v>2063680</v>
      </c>
      <c r="E3396">
        <v>1919</v>
      </c>
      <c r="F3396" s="1" t="s">
        <v>43217</v>
      </c>
    </row>
    <row r="3397" spans="1:6" x14ac:dyDescent="0.3">
      <c r="A3397">
        <v>33157</v>
      </c>
      <c r="B3397" s="1" t="s">
        <v>3883</v>
      </c>
      <c r="C3397" s="1" t="s">
        <v>9442</v>
      </c>
      <c r="D3397">
        <v>22129971</v>
      </c>
      <c r="E3397">
        <v>1904</v>
      </c>
      <c r="F3397" s="1" t="s">
        <v>43217</v>
      </c>
    </row>
    <row r="3398" spans="1:6" x14ac:dyDescent="0.3">
      <c r="A3398">
        <v>33158</v>
      </c>
      <c r="B3398" s="1" t="s">
        <v>1533</v>
      </c>
      <c r="C3398" s="1" t="s">
        <v>43227</v>
      </c>
      <c r="D3398">
        <v>5857146</v>
      </c>
      <c r="E3398">
        <v>1822</v>
      </c>
      <c r="F3398" s="1" t="s">
        <v>43217</v>
      </c>
    </row>
    <row r="3399" spans="1:6" x14ac:dyDescent="0.3">
      <c r="A3399">
        <v>33159</v>
      </c>
      <c r="B3399" s="1" t="s">
        <v>1533</v>
      </c>
      <c r="C3399" s="1" t="s">
        <v>43218</v>
      </c>
      <c r="D3399">
        <v>76871382</v>
      </c>
      <c r="E3399">
        <v>2238</v>
      </c>
      <c r="F3399" s="1"/>
    </row>
    <row r="3400" spans="1:6" x14ac:dyDescent="0.3">
      <c r="A3400">
        <v>33160</v>
      </c>
      <c r="B3400" s="1" t="s">
        <v>1533</v>
      </c>
      <c r="C3400" s="1" t="s">
        <v>43226</v>
      </c>
      <c r="D3400">
        <v>47231644</v>
      </c>
      <c r="E3400">
        <v>1897</v>
      </c>
      <c r="F3400" s="1" t="s">
        <v>43224</v>
      </c>
    </row>
    <row r="3401" spans="1:6" x14ac:dyDescent="0.3">
      <c r="A3401">
        <v>33161</v>
      </c>
      <c r="B3401" s="1" t="s">
        <v>688</v>
      </c>
      <c r="C3401" s="1" t="s">
        <v>43225</v>
      </c>
      <c r="D3401">
        <v>28103435</v>
      </c>
      <c r="E3401">
        <v>435</v>
      </c>
      <c r="F3401" s="1" t="s">
        <v>43217</v>
      </c>
    </row>
    <row r="3402" spans="1:6" x14ac:dyDescent="0.3">
      <c r="A3402">
        <v>33162</v>
      </c>
      <c r="B3402" s="1" t="s">
        <v>688</v>
      </c>
      <c r="C3402" s="1" t="s">
        <v>43223</v>
      </c>
      <c r="D3402">
        <v>12512219</v>
      </c>
      <c r="E3402">
        <v>2637</v>
      </c>
      <c r="F3402" s="1"/>
    </row>
    <row r="3403" spans="1:6" x14ac:dyDescent="0.3">
      <c r="A3403">
        <v>33163</v>
      </c>
      <c r="B3403" s="1" t="s">
        <v>688</v>
      </c>
      <c r="C3403" s="1" t="s">
        <v>43216</v>
      </c>
      <c r="D3403">
        <v>40178102</v>
      </c>
      <c r="E3403">
        <v>308</v>
      </c>
      <c r="F3403" s="1" t="s">
        <v>43224</v>
      </c>
    </row>
    <row r="3404" spans="1:6" x14ac:dyDescent="0.3">
      <c r="A3404">
        <v>33164</v>
      </c>
      <c r="B3404" s="1" t="s">
        <v>152</v>
      </c>
      <c r="C3404" s="1" t="s">
        <v>43226</v>
      </c>
      <c r="D3404">
        <v>60684478</v>
      </c>
      <c r="E3404">
        <v>2145</v>
      </c>
      <c r="F3404" s="1" t="s">
        <v>43217</v>
      </c>
    </row>
    <row r="3405" spans="1:6" x14ac:dyDescent="0.3">
      <c r="A3405">
        <v>33165</v>
      </c>
      <c r="B3405" s="1" t="s">
        <v>3500</v>
      </c>
      <c r="C3405" s="1" t="s">
        <v>43218</v>
      </c>
      <c r="D3405">
        <v>91578411</v>
      </c>
      <c r="E3405">
        <v>2920</v>
      </c>
      <c r="F3405" s="1" t="s">
        <v>43217</v>
      </c>
    </row>
    <row r="3406" spans="1:6" x14ac:dyDescent="0.3">
      <c r="A3406">
        <v>33166</v>
      </c>
      <c r="B3406" s="1" t="s">
        <v>3500</v>
      </c>
      <c r="C3406" s="1" t="s">
        <v>43226</v>
      </c>
      <c r="D3406">
        <v>94170903</v>
      </c>
      <c r="E3406">
        <v>556</v>
      </c>
      <c r="F3406" s="1"/>
    </row>
    <row r="3407" spans="1:6" x14ac:dyDescent="0.3">
      <c r="A3407">
        <v>33167</v>
      </c>
      <c r="B3407" s="1" t="s">
        <v>3500</v>
      </c>
      <c r="C3407" s="1" t="s">
        <v>43230</v>
      </c>
      <c r="D3407">
        <v>9338546</v>
      </c>
      <c r="E3407">
        <v>33</v>
      </c>
      <c r="F3407" s="1" t="s">
        <v>43224</v>
      </c>
    </row>
    <row r="3408" spans="1:6" x14ac:dyDescent="0.3">
      <c r="A3408">
        <v>33168</v>
      </c>
      <c r="B3408" s="1" t="s">
        <v>3500</v>
      </c>
      <c r="C3408" s="1" t="s">
        <v>43216</v>
      </c>
      <c r="D3408">
        <v>63550382</v>
      </c>
      <c r="E3408">
        <v>5</v>
      </c>
      <c r="F3408" s="1"/>
    </row>
    <row r="3409" spans="1:6" x14ac:dyDescent="0.3">
      <c r="A3409">
        <v>33169</v>
      </c>
      <c r="B3409" s="1" t="s">
        <v>3504</v>
      </c>
      <c r="C3409" s="1" t="s">
        <v>43223</v>
      </c>
      <c r="D3409">
        <v>584811</v>
      </c>
      <c r="E3409">
        <v>2637</v>
      </c>
      <c r="F3409" s="1" t="s">
        <v>43217</v>
      </c>
    </row>
    <row r="3410" spans="1:6" x14ac:dyDescent="0.3">
      <c r="A3410">
        <v>33170</v>
      </c>
      <c r="B3410" s="1" t="s">
        <v>3504</v>
      </c>
      <c r="C3410" s="1" t="s">
        <v>43218</v>
      </c>
      <c r="D3410">
        <v>28254646</v>
      </c>
      <c r="E3410">
        <v>671</v>
      </c>
      <c r="F3410" s="1"/>
    </row>
    <row r="3411" spans="1:6" x14ac:dyDescent="0.3">
      <c r="A3411">
        <v>33171</v>
      </c>
      <c r="B3411" s="1" t="s">
        <v>3504</v>
      </c>
      <c r="C3411" s="1" t="s">
        <v>43226</v>
      </c>
      <c r="D3411">
        <v>74550294</v>
      </c>
      <c r="E3411">
        <v>713</v>
      </c>
      <c r="F3411" s="1" t="s">
        <v>43224</v>
      </c>
    </row>
    <row r="3412" spans="1:6" x14ac:dyDescent="0.3">
      <c r="A3412">
        <v>33172</v>
      </c>
      <c r="B3412" s="1" t="s">
        <v>3504</v>
      </c>
      <c r="C3412" s="1" t="s">
        <v>43218</v>
      </c>
      <c r="D3412">
        <v>49701792</v>
      </c>
      <c r="E3412">
        <v>8933</v>
      </c>
      <c r="F3412" s="1" t="s">
        <v>43219</v>
      </c>
    </row>
    <row r="3413" spans="1:6" x14ac:dyDescent="0.3">
      <c r="A3413">
        <v>33173</v>
      </c>
      <c r="B3413" s="1" t="s">
        <v>1565</v>
      </c>
      <c r="C3413" s="1" t="s">
        <v>43218</v>
      </c>
      <c r="D3413">
        <v>27307683</v>
      </c>
      <c r="E3413">
        <v>4896.5</v>
      </c>
      <c r="F3413" s="1" t="s">
        <v>43228</v>
      </c>
    </row>
    <row r="3414" spans="1:6" x14ac:dyDescent="0.3">
      <c r="A3414">
        <v>33174</v>
      </c>
      <c r="B3414" s="1" t="s">
        <v>1565</v>
      </c>
      <c r="C3414" s="1" t="s">
        <v>43216</v>
      </c>
      <c r="D3414">
        <v>65769809</v>
      </c>
      <c r="E3414">
        <v>2985</v>
      </c>
      <c r="F3414" s="1" t="s">
        <v>43217</v>
      </c>
    </row>
    <row r="3415" spans="1:6" x14ac:dyDescent="0.3">
      <c r="A3415">
        <v>33175</v>
      </c>
      <c r="B3415" s="1" t="s">
        <v>1565</v>
      </c>
      <c r="C3415" s="1" t="s">
        <v>43229</v>
      </c>
      <c r="D3415">
        <v>17094719</v>
      </c>
      <c r="E3415">
        <v>1152</v>
      </c>
      <c r="F3415" s="1"/>
    </row>
    <row r="3416" spans="1:6" x14ac:dyDescent="0.3">
      <c r="A3416">
        <v>33176</v>
      </c>
      <c r="B3416" s="1" t="s">
        <v>1565</v>
      </c>
      <c r="C3416" s="1" t="s">
        <v>9442</v>
      </c>
      <c r="D3416">
        <v>91997658</v>
      </c>
      <c r="E3416">
        <v>480</v>
      </c>
      <c r="F3416" s="1" t="s">
        <v>43224</v>
      </c>
    </row>
    <row r="3417" spans="1:6" x14ac:dyDescent="0.3">
      <c r="A3417">
        <v>33177</v>
      </c>
      <c r="B3417" s="1" t="s">
        <v>1793</v>
      </c>
      <c r="C3417" s="1" t="s">
        <v>43229</v>
      </c>
      <c r="D3417">
        <v>21153784</v>
      </c>
      <c r="E3417">
        <v>5492</v>
      </c>
      <c r="F3417" s="1" t="s">
        <v>43217</v>
      </c>
    </row>
    <row r="3418" spans="1:6" x14ac:dyDescent="0.3">
      <c r="A3418">
        <v>33178</v>
      </c>
      <c r="B3418" s="1" t="s">
        <v>989</v>
      </c>
      <c r="C3418" s="1" t="s">
        <v>43216</v>
      </c>
      <c r="D3418">
        <v>75947034</v>
      </c>
      <c r="E3418">
        <v>2085</v>
      </c>
      <c r="F3418" s="1" t="s">
        <v>43217</v>
      </c>
    </row>
    <row r="3419" spans="1:6" x14ac:dyDescent="0.3">
      <c r="A3419">
        <v>33179</v>
      </c>
      <c r="B3419" s="1" t="s">
        <v>2159</v>
      </c>
      <c r="C3419" s="1" t="s">
        <v>43223</v>
      </c>
      <c r="D3419">
        <v>94691901</v>
      </c>
      <c r="E3419">
        <v>6828</v>
      </c>
      <c r="F3419" s="1" t="s">
        <v>43217</v>
      </c>
    </row>
    <row r="3420" spans="1:6" x14ac:dyDescent="0.3">
      <c r="A3420">
        <v>33180</v>
      </c>
      <c r="B3420" s="1" t="s">
        <v>2159</v>
      </c>
      <c r="C3420" s="1" t="s">
        <v>9442</v>
      </c>
      <c r="D3420">
        <v>80567723</v>
      </c>
      <c r="E3420">
        <v>403</v>
      </c>
      <c r="F3420" s="1"/>
    </row>
    <row r="3421" spans="1:6" x14ac:dyDescent="0.3">
      <c r="A3421">
        <v>33181</v>
      </c>
      <c r="B3421" s="1" t="s">
        <v>2159</v>
      </c>
      <c r="C3421" s="1" t="s">
        <v>43226</v>
      </c>
      <c r="D3421">
        <v>78013139</v>
      </c>
      <c r="E3421">
        <v>67</v>
      </c>
      <c r="F3421" s="1" t="s">
        <v>43224</v>
      </c>
    </row>
    <row r="3422" spans="1:6" x14ac:dyDescent="0.3">
      <c r="A3422">
        <v>33182</v>
      </c>
      <c r="B3422" s="1" t="s">
        <v>2159</v>
      </c>
      <c r="C3422" s="1" t="s">
        <v>43218</v>
      </c>
      <c r="D3422">
        <v>71683752</v>
      </c>
      <c r="E3422">
        <v>49</v>
      </c>
      <c r="F3422" s="1"/>
    </row>
    <row r="3423" spans="1:6" x14ac:dyDescent="0.3">
      <c r="A3423">
        <v>33183</v>
      </c>
      <c r="B3423" s="1" t="s">
        <v>2383</v>
      </c>
      <c r="C3423" s="1" t="s">
        <v>43223</v>
      </c>
      <c r="D3423">
        <v>68646061</v>
      </c>
      <c r="E3423">
        <v>2390</v>
      </c>
      <c r="F3423" s="1" t="s">
        <v>43228</v>
      </c>
    </row>
    <row r="3424" spans="1:6" x14ac:dyDescent="0.3">
      <c r="A3424">
        <v>33184</v>
      </c>
      <c r="B3424" s="1" t="s">
        <v>2383</v>
      </c>
      <c r="C3424" s="1" t="s">
        <v>43221</v>
      </c>
      <c r="D3424">
        <v>58459019</v>
      </c>
      <c r="E3424">
        <v>11601</v>
      </c>
      <c r="F3424" s="1" t="s">
        <v>43217</v>
      </c>
    </row>
    <row r="3425" spans="1:6" x14ac:dyDescent="0.3">
      <c r="A3425">
        <v>33185</v>
      </c>
      <c r="B3425" s="1" t="s">
        <v>2383</v>
      </c>
      <c r="C3425" s="1" t="s">
        <v>43221</v>
      </c>
      <c r="D3425">
        <v>38843870</v>
      </c>
      <c r="E3425">
        <v>2818</v>
      </c>
      <c r="F3425" s="1"/>
    </row>
    <row r="3426" spans="1:6" x14ac:dyDescent="0.3">
      <c r="A3426">
        <v>33186</v>
      </c>
      <c r="B3426" s="1" t="s">
        <v>564</v>
      </c>
      <c r="C3426" s="1" t="s">
        <v>43226</v>
      </c>
      <c r="D3426">
        <v>17411059</v>
      </c>
      <c r="E3426">
        <v>7035</v>
      </c>
      <c r="F3426" s="1" t="s">
        <v>43217</v>
      </c>
    </row>
    <row r="3427" spans="1:6" x14ac:dyDescent="0.3">
      <c r="A3427">
        <v>33187</v>
      </c>
      <c r="B3427" s="1" t="s">
        <v>1942</v>
      </c>
      <c r="C3427" s="1" t="s">
        <v>43216</v>
      </c>
      <c r="D3427">
        <v>41427993</v>
      </c>
      <c r="E3427">
        <v>9687</v>
      </c>
      <c r="F3427" s="1" t="s">
        <v>43217</v>
      </c>
    </row>
    <row r="3428" spans="1:6" x14ac:dyDescent="0.3">
      <c r="A3428">
        <v>33188</v>
      </c>
      <c r="B3428" s="1" t="s">
        <v>533</v>
      </c>
      <c r="C3428" s="1" t="s">
        <v>43222</v>
      </c>
      <c r="D3428">
        <v>41483783</v>
      </c>
      <c r="E3428">
        <v>7607</v>
      </c>
      <c r="F3428" s="1" t="s">
        <v>43217</v>
      </c>
    </row>
    <row r="3429" spans="1:6" x14ac:dyDescent="0.3">
      <c r="A3429">
        <v>33189</v>
      </c>
      <c r="B3429" s="1" t="s">
        <v>231</v>
      </c>
      <c r="C3429" s="1" t="s">
        <v>43220</v>
      </c>
      <c r="D3429">
        <v>57132226</v>
      </c>
      <c r="E3429">
        <v>5464</v>
      </c>
      <c r="F3429" s="1" t="s">
        <v>43217</v>
      </c>
    </row>
    <row r="3430" spans="1:6" x14ac:dyDescent="0.3">
      <c r="A3430">
        <v>33190</v>
      </c>
      <c r="B3430" s="1" t="s">
        <v>231</v>
      </c>
      <c r="C3430" s="1" t="s">
        <v>43223</v>
      </c>
      <c r="D3430">
        <v>73481118</v>
      </c>
      <c r="E3430">
        <v>2261</v>
      </c>
      <c r="F3430" s="1"/>
    </row>
    <row r="3431" spans="1:6" x14ac:dyDescent="0.3">
      <c r="A3431">
        <v>33191</v>
      </c>
      <c r="B3431" s="1" t="s">
        <v>4359</v>
      </c>
      <c r="C3431" s="1" t="s">
        <v>43221</v>
      </c>
      <c r="D3431">
        <v>2889705</v>
      </c>
      <c r="E3431">
        <v>2006</v>
      </c>
      <c r="F3431" s="1" t="s">
        <v>43217</v>
      </c>
    </row>
    <row r="3432" spans="1:6" x14ac:dyDescent="0.3">
      <c r="A3432">
        <v>33192</v>
      </c>
      <c r="B3432" s="1" t="s">
        <v>1011</v>
      </c>
      <c r="C3432" s="1" t="s">
        <v>43216</v>
      </c>
      <c r="D3432">
        <v>31457412</v>
      </c>
      <c r="E3432">
        <v>2806</v>
      </c>
      <c r="F3432" s="1" t="s">
        <v>43217</v>
      </c>
    </row>
    <row r="3433" spans="1:6" x14ac:dyDescent="0.3">
      <c r="A3433">
        <v>33193</v>
      </c>
      <c r="B3433" s="1" t="s">
        <v>4151</v>
      </c>
      <c r="C3433" s="1" t="s">
        <v>43222</v>
      </c>
      <c r="D3433">
        <v>46043479</v>
      </c>
      <c r="E3433">
        <v>1982</v>
      </c>
      <c r="F3433" s="1" t="s">
        <v>43217</v>
      </c>
    </row>
    <row r="3434" spans="1:6" x14ac:dyDescent="0.3">
      <c r="A3434">
        <v>33194</v>
      </c>
      <c r="B3434" s="1" t="s">
        <v>1847</v>
      </c>
      <c r="C3434" s="1" t="s">
        <v>43223</v>
      </c>
      <c r="D3434">
        <v>54144173</v>
      </c>
      <c r="E3434">
        <v>5123</v>
      </c>
      <c r="F3434" s="1" t="s">
        <v>43217</v>
      </c>
    </row>
    <row r="3435" spans="1:6" x14ac:dyDescent="0.3">
      <c r="A3435">
        <v>33195</v>
      </c>
      <c r="B3435" s="1" t="s">
        <v>4031</v>
      </c>
      <c r="C3435" s="1" t="s">
        <v>43222</v>
      </c>
      <c r="D3435">
        <v>63472384</v>
      </c>
      <c r="E3435">
        <v>1146</v>
      </c>
      <c r="F3435" s="1" t="s">
        <v>43217</v>
      </c>
    </row>
    <row r="3436" spans="1:6" x14ac:dyDescent="0.3">
      <c r="A3436">
        <v>33196</v>
      </c>
      <c r="B3436" s="1" t="s">
        <v>4031</v>
      </c>
      <c r="C3436" s="1" t="s">
        <v>43227</v>
      </c>
      <c r="D3436">
        <v>44398903</v>
      </c>
      <c r="E3436">
        <v>4445</v>
      </c>
      <c r="F3436" s="1"/>
    </row>
    <row r="3437" spans="1:6" x14ac:dyDescent="0.3">
      <c r="A3437">
        <v>33197</v>
      </c>
      <c r="B3437" s="1" t="s">
        <v>3259</v>
      </c>
      <c r="C3437" s="1" t="s">
        <v>43222</v>
      </c>
      <c r="D3437">
        <v>62003558</v>
      </c>
      <c r="E3437">
        <v>7764</v>
      </c>
      <c r="F3437" s="1" t="s">
        <v>43217</v>
      </c>
    </row>
    <row r="3438" spans="1:6" x14ac:dyDescent="0.3">
      <c r="A3438">
        <v>33198</v>
      </c>
      <c r="B3438" s="1" t="s">
        <v>1975</v>
      </c>
      <c r="C3438" s="1" t="s">
        <v>43230</v>
      </c>
      <c r="D3438">
        <v>27375477</v>
      </c>
      <c r="E3438">
        <v>2235</v>
      </c>
      <c r="F3438" s="1" t="s">
        <v>43217</v>
      </c>
    </row>
    <row r="3439" spans="1:6" x14ac:dyDescent="0.3">
      <c r="A3439">
        <v>33199</v>
      </c>
      <c r="B3439" s="1" t="s">
        <v>1621</v>
      </c>
      <c r="C3439" s="1" t="s">
        <v>43216</v>
      </c>
      <c r="D3439">
        <v>67025834</v>
      </c>
      <c r="E3439">
        <v>2984</v>
      </c>
      <c r="F3439" s="1" t="s">
        <v>43217</v>
      </c>
    </row>
    <row r="3440" spans="1:6" x14ac:dyDescent="0.3">
      <c r="A3440">
        <v>33200</v>
      </c>
      <c r="B3440" s="1" t="s">
        <v>3991</v>
      </c>
      <c r="C3440" s="1" t="s">
        <v>43226</v>
      </c>
      <c r="D3440">
        <v>96319454</v>
      </c>
      <c r="E3440">
        <v>8086</v>
      </c>
      <c r="F3440" s="1" t="s">
        <v>43217</v>
      </c>
    </row>
    <row r="3441" spans="1:6" x14ac:dyDescent="0.3">
      <c r="A3441">
        <v>33201</v>
      </c>
      <c r="B3441" s="1" t="s">
        <v>2275</v>
      </c>
      <c r="C3441" s="1" t="s">
        <v>43231</v>
      </c>
      <c r="D3441">
        <v>14598107</v>
      </c>
      <c r="E3441">
        <v>2574</v>
      </c>
      <c r="F3441" s="1" t="s">
        <v>43217</v>
      </c>
    </row>
    <row r="3442" spans="1:6" x14ac:dyDescent="0.3">
      <c r="A3442">
        <v>33202</v>
      </c>
      <c r="B3442" s="1" t="s">
        <v>1207</v>
      </c>
      <c r="C3442" s="1" t="s">
        <v>43229</v>
      </c>
      <c r="D3442">
        <v>34637659</v>
      </c>
      <c r="E3442">
        <v>5228</v>
      </c>
      <c r="F3442" s="1" t="s">
        <v>43217</v>
      </c>
    </row>
    <row r="3443" spans="1:6" x14ac:dyDescent="0.3">
      <c r="A3443">
        <v>33203</v>
      </c>
      <c r="B3443" s="1" t="s">
        <v>1207</v>
      </c>
      <c r="C3443" s="1" t="s">
        <v>9442</v>
      </c>
      <c r="D3443">
        <v>1379150</v>
      </c>
      <c r="E3443">
        <v>1086</v>
      </c>
      <c r="F3443" s="1"/>
    </row>
    <row r="3444" spans="1:6" x14ac:dyDescent="0.3">
      <c r="A3444">
        <v>33204</v>
      </c>
      <c r="B3444" s="1" t="s">
        <v>1207</v>
      </c>
      <c r="C3444" s="1" t="s">
        <v>43231</v>
      </c>
      <c r="D3444">
        <v>99602746</v>
      </c>
      <c r="E3444">
        <v>306</v>
      </c>
      <c r="F3444" s="1" t="s">
        <v>43224</v>
      </c>
    </row>
    <row r="3445" spans="1:6" x14ac:dyDescent="0.3">
      <c r="A3445">
        <v>33205</v>
      </c>
      <c r="B3445" s="1" t="s">
        <v>1355</v>
      </c>
      <c r="C3445" s="1" t="s">
        <v>43231</v>
      </c>
      <c r="D3445">
        <v>55144518</v>
      </c>
      <c r="E3445">
        <v>463</v>
      </c>
      <c r="F3445" s="1" t="s">
        <v>43217</v>
      </c>
    </row>
    <row r="3446" spans="1:6" x14ac:dyDescent="0.3">
      <c r="A3446">
        <v>33206</v>
      </c>
      <c r="B3446" s="1" t="s">
        <v>1355</v>
      </c>
      <c r="C3446" s="1" t="s">
        <v>43227</v>
      </c>
      <c r="D3446">
        <v>14173150</v>
      </c>
      <c r="E3446">
        <v>1871</v>
      </c>
      <c r="F3446" s="1" t="s">
        <v>43217</v>
      </c>
    </row>
    <row r="3447" spans="1:6" x14ac:dyDescent="0.3">
      <c r="A3447">
        <v>33207</v>
      </c>
      <c r="B3447" s="1" t="s">
        <v>2230</v>
      </c>
      <c r="C3447" s="1" t="s">
        <v>43229</v>
      </c>
      <c r="D3447">
        <v>48350596</v>
      </c>
      <c r="E3447">
        <v>2051</v>
      </c>
      <c r="F3447" s="1" t="s">
        <v>43217</v>
      </c>
    </row>
    <row r="3448" spans="1:6" x14ac:dyDescent="0.3">
      <c r="A3448">
        <v>33208</v>
      </c>
      <c r="B3448" s="1" t="s">
        <v>1535</v>
      </c>
      <c r="C3448" s="1" t="s">
        <v>43218</v>
      </c>
      <c r="D3448">
        <v>86283236</v>
      </c>
      <c r="E3448">
        <v>7500</v>
      </c>
      <c r="F3448" s="1" t="s">
        <v>43219</v>
      </c>
    </row>
    <row r="3449" spans="1:6" x14ac:dyDescent="0.3">
      <c r="A3449">
        <v>33209</v>
      </c>
      <c r="B3449" s="1" t="s">
        <v>111</v>
      </c>
      <c r="C3449" s="1" t="s">
        <v>43218</v>
      </c>
      <c r="D3449">
        <v>61405271</v>
      </c>
      <c r="E3449">
        <v>9546</v>
      </c>
      <c r="F3449" s="1" t="s">
        <v>43217</v>
      </c>
    </row>
    <row r="3450" spans="1:6" x14ac:dyDescent="0.3">
      <c r="A3450">
        <v>33210</v>
      </c>
      <c r="B3450" s="1" t="s">
        <v>3853</v>
      </c>
      <c r="C3450" s="1" t="s">
        <v>43218</v>
      </c>
      <c r="D3450">
        <v>15963220</v>
      </c>
      <c r="E3450">
        <v>407</v>
      </c>
      <c r="F3450" s="1" t="s">
        <v>43217</v>
      </c>
    </row>
    <row r="3451" spans="1:6" x14ac:dyDescent="0.3">
      <c r="A3451">
        <v>33211</v>
      </c>
      <c r="B3451" s="1" t="s">
        <v>3853</v>
      </c>
      <c r="C3451" s="1" t="s">
        <v>43225</v>
      </c>
      <c r="D3451">
        <v>83146077</v>
      </c>
      <c r="E3451">
        <v>2171</v>
      </c>
      <c r="F3451" s="1" t="s">
        <v>43217</v>
      </c>
    </row>
    <row r="3452" spans="1:6" x14ac:dyDescent="0.3">
      <c r="A3452">
        <v>33212</v>
      </c>
      <c r="B3452" s="1" t="s">
        <v>770</v>
      </c>
      <c r="C3452" s="1" t="s">
        <v>43227</v>
      </c>
      <c r="D3452">
        <v>24689656</v>
      </c>
      <c r="E3452">
        <v>8106</v>
      </c>
      <c r="F3452" s="1" t="s">
        <v>43217</v>
      </c>
    </row>
    <row r="3453" spans="1:6" x14ac:dyDescent="0.3">
      <c r="A3453">
        <v>33213</v>
      </c>
      <c r="B3453" s="1" t="s">
        <v>1950</v>
      </c>
      <c r="C3453" s="1" t="s">
        <v>43220</v>
      </c>
      <c r="D3453">
        <v>745589</v>
      </c>
      <c r="E3453">
        <v>3347</v>
      </c>
      <c r="F3453" s="1" t="s">
        <v>43217</v>
      </c>
    </row>
    <row r="3454" spans="1:6" x14ac:dyDescent="0.3">
      <c r="A3454">
        <v>33214</v>
      </c>
      <c r="B3454" s="1" t="s">
        <v>2556</v>
      </c>
      <c r="C3454" s="1" t="s">
        <v>43230</v>
      </c>
      <c r="D3454">
        <v>27696168</v>
      </c>
      <c r="E3454">
        <v>2846</v>
      </c>
      <c r="F3454" s="1" t="s">
        <v>43217</v>
      </c>
    </row>
    <row r="3455" spans="1:6" x14ac:dyDescent="0.3">
      <c r="A3455">
        <v>33215</v>
      </c>
      <c r="B3455" s="1" t="s">
        <v>4355</v>
      </c>
      <c r="C3455" s="1" t="s">
        <v>43231</v>
      </c>
      <c r="D3455">
        <v>96343248</v>
      </c>
      <c r="E3455">
        <v>2688</v>
      </c>
      <c r="F3455" s="1" t="s">
        <v>43217</v>
      </c>
    </row>
    <row r="3456" spans="1:6" x14ac:dyDescent="0.3">
      <c r="A3456">
        <v>33216</v>
      </c>
      <c r="B3456" s="1" t="s">
        <v>2153</v>
      </c>
      <c r="C3456" s="1" t="s">
        <v>43223</v>
      </c>
      <c r="D3456">
        <v>96968262</v>
      </c>
      <c r="E3456">
        <v>5016</v>
      </c>
      <c r="F3456" s="1" t="s">
        <v>43217</v>
      </c>
    </row>
    <row r="3457" spans="1:6" x14ac:dyDescent="0.3">
      <c r="A3457">
        <v>33217</v>
      </c>
      <c r="B3457" s="1" t="s">
        <v>2153</v>
      </c>
      <c r="C3457" s="1" t="s">
        <v>43229</v>
      </c>
      <c r="D3457">
        <v>10807258</v>
      </c>
      <c r="E3457">
        <v>1489</v>
      </c>
      <c r="F3457" s="1" t="s">
        <v>43219</v>
      </c>
    </row>
    <row r="3458" spans="1:6" x14ac:dyDescent="0.3">
      <c r="A3458">
        <v>33218</v>
      </c>
      <c r="B3458" s="1" t="s">
        <v>234</v>
      </c>
      <c r="C3458" s="1" t="s">
        <v>43231</v>
      </c>
      <c r="D3458">
        <v>81132262</v>
      </c>
      <c r="E3458">
        <v>4769</v>
      </c>
      <c r="F3458" s="1" t="s">
        <v>43217</v>
      </c>
    </row>
    <row r="3459" spans="1:6" x14ac:dyDescent="0.3">
      <c r="A3459">
        <v>33219</v>
      </c>
      <c r="B3459" s="1" t="s">
        <v>944</v>
      </c>
      <c r="C3459" s="1" t="s">
        <v>43230</v>
      </c>
      <c r="D3459">
        <v>97059088</v>
      </c>
      <c r="E3459">
        <v>1381</v>
      </c>
      <c r="F3459" s="1" t="s">
        <v>43217</v>
      </c>
    </row>
    <row r="3460" spans="1:6" x14ac:dyDescent="0.3">
      <c r="A3460">
        <v>33220</v>
      </c>
      <c r="B3460" s="1" t="s">
        <v>944</v>
      </c>
      <c r="C3460" s="1" t="s">
        <v>43218</v>
      </c>
      <c r="D3460">
        <v>12887466</v>
      </c>
      <c r="E3460">
        <v>1748</v>
      </c>
      <c r="F3460" s="1"/>
    </row>
    <row r="3461" spans="1:6" x14ac:dyDescent="0.3">
      <c r="A3461">
        <v>33221</v>
      </c>
      <c r="B3461" s="1" t="s">
        <v>420</v>
      </c>
      <c r="C3461" s="1" t="s">
        <v>43216</v>
      </c>
      <c r="D3461">
        <v>60918307</v>
      </c>
      <c r="E3461">
        <v>415</v>
      </c>
      <c r="F3461" s="1" t="s">
        <v>43228</v>
      </c>
    </row>
    <row r="3462" spans="1:6" x14ac:dyDescent="0.3">
      <c r="A3462">
        <v>33222</v>
      </c>
      <c r="B3462" s="1" t="s">
        <v>593</v>
      </c>
      <c r="C3462" s="1" t="s">
        <v>43231</v>
      </c>
      <c r="D3462">
        <v>90582960</v>
      </c>
      <c r="E3462">
        <v>994</v>
      </c>
      <c r="F3462" s="1" t="s">
        <v>43217</v>
      </c>
    </row>
    <row r="3463" spans="1:6" x14ac:dyDescent="0.3">
      <c r="A3463">
        <v>33223</v>
      </c>
      <c r="B3463" s="1" t="s">
        <v>593</v>
      </c>
      <c r="C3463" s="1" t="s">
        <v>43218</v>
      </c>
      <c r="D3463">
        <v>98448490</v>
      </c>
      <c r="E3463">
        <v>582</v>
      </c>
      <c r="F3463" s="1" t="s">
        <v>43217</v>
      </c>
    </row>
    <row r="3464" spans="1:6" x14ac:dyDescent="0.3">
      <c r="A3464">
        <v>33224</v>
      </c>
      <c r="B3464" s="1" t="s">
        <v>1069</v>
      </c>
      <c r="C3464" s="1" t="s">
        <v>9442</v>
      </c>
      <c r="D3464">
        <v>69929891</v>
      </c>
      <c r="E3464">
        <v>6509</v>
      </c>
      <c r="F3464" s="1" t="s">
        <v>43217</v>
      </c>
    </row>
    <row r="3465" spans="1:6" x14ac:dyDescent="0.3">
      <c r="A3465">
        <v>33225</v>
      </c>
      <c r="B3465" s="1" t="s">
        <v>3503</v>
      </c>
      <c r="C3465" s="1" t="s">
        <v>43216</v>
      </c>
      <c r="D3465">
        <v>35212731</v>
      </c>
      <c r="E3465">
        <v>2236</v>
      </c>
      <c r="F3465" s="1" t="s">
        <v>43217</v>
      </c>
    </row>
    <row r="3466" spans="1:6" x14ac:dyDescent="0.3">
      <c r="A3466">
        <v>33226</v>
      </c>
      <c r="B3466" s="1" t="s">
        <v>3503</v>
      </c>
      <c r="C3466" s="1" t="s">
        <v>43223</v>
      </c>
      <c r="D3466">
        <v>55523544</v>
      </c>
      <c r="E3466">
        <v>1458</v>
      </c>
      <c r="F3466" s="1" t="s">
        <v>43217</v>
      </c>
    </row>
    <row r="3467" spans="1:6" x14ac:dyDescent="0.3">
      <c r="A3467">
        <v>33227</v>
      </c>
      <c r="B3467" s="1" t="s">
        <v>3502</v>
      </c>
      <c r="C3467" s="1" t="s">
        <v>43216</v>
      </c>
      <c r="D3467">
        <v>34911799</v>
      </c>
      <c r="E3467">
        <v>1300</v>
      </c>
      <c r="F3467" s="1" t="s">
        <v>43217</v>
      </c>
    </row>
    <row r="3468" spans="1:6" x14ac:dyDescent="0.3">
      <c r="A3468">
        <v>33228</v>
      </c>
      <c r="B3468" s="1" t="s">
        <v>3502</v>
      </c>
      <c r="C3468" s="1" t="s">
        <v>43229</v>
      </c>
      <c r="D3468">
        <v>50073719</v>
      </c>
      <c r="E3468">
        <v>660</v>
      </c>
      <c r="F3468" s="1"/>
    </row>
    <row r="3469" spans="1:6" x14ac:dyDescent="0.3">
      <c r="A3469">
        <v>33229</v>
      </c>
      <c r="B3469" s="1" t="s">
        <v>3502</v>
      </c>
      <c r="C3469" s="1" t="s">
        <v>9442</v>
      </c>
      <c r="D3469">
        <v>76566916</v>
      </c>
      <c r="E3469">
        <v>60</v>
      </c>
      <c r="F3469" s="1" t="s">
        <v>43224</v>
      </c>
    </row>
    <row r="3470" spans="1:6" x14ac:dyDescent="0.3">
      <c r="A3470">
        <v>33230</v>
      </c>
      <c r="B3470" s="1" t="s">
        <v>2698</v>
      </c>
      <c r="C3470" s="1" t="s">
        <v>43231</v>
      </c>
      <c r="D3470">
        <v>4184359</v>
      </c>
      <c r="E3470">
        <v>3301</v>
      </c>
      <c r="F3470" s="1" t="s">
        <v>43217</v>
      </c>
    </row>
    <row r="3471" spans="1:6" x14ac:dyDescent="0.3">
      <c r="A3471">
        <v>33231</v>
      </c>
      <c r="B3471" s="1" t="s">
        <v>768</v>
      </c>
      <c r="C3471" s="1" t="s">
        <v>43229</v>
      </c>
      <c r="D3471">
        <v>8464664</v>
      </c>
      <c r="E3471">
        <v>5129</v>
      </c>
      <c r="F3471" s="1" t="s">
        <v>43217</v>
      </c>
    </row>
    <row r="3472" spans="1:6" x14ac:dyDescent="0.3">
      <c r="A3472">
        <v>33232</v>
      </c>
      <c r="B3472" s="1" t="s">
        <v>2914</v>
      </c>
      <c r="C3472" s="1" t="s">
        <v>9442</v>
      </c>
      <c r="D3472">
        <v>41153532</v>
      </c>
      <c r="E3472">
        <v>7300</v>
      </c>
      <c r="F3472" s="1" t="s">
        <v>43217</v>
      </c>
    </row>
    <row r="3473" spans="1:6" x14ac:dyDescent="0.3">
      <c r="A3473">
        <v>33233</v>
      </c>
      <c r="B3473" s="1" t="s">
        <v>3910</v>
      </c>
      <c r="C3473" s="1" t="s">
        <v>43226</v>
      </c>
      <c r="D3473">
        <v>34011191</v>
      </c>
      <c r="E3473">
        <v>1189</v>
      </c>
      <c r="F3473" s="1" t="s">
        <v>43228</v>
      </c>
    </row>
    <row r="3474" spans="1:6" x14ac:dyDescent="0.3">
      <c r="A3474">
        <v>33234</v>
      </c>
      <c r="B3474" s="1" t="s">
        <v>3910</v>
      </c>
      <c r="C3474" s="1" t="s">
        <v>43222</v>
      </c>
      <c r="D3474">
        <v>21398240</v>
      </c>
      <c r="E3474">
        <v>10912</v>
      </c>
      <c r="F3474" s="1" t="s">
        <v>43217</v>
      </c>
    </row>
    <row r="3475" spans="1:6" x14ac:dyDescent="0.3">
      <c r="A3475">
        <v>33235</v>
      </c>
      <c r="B3475" s="1" t="s">
        <v>3910</v>
      </c>
      <c r="C3475" s="1" t="s">
        <v>43231</v>
      </c>
      <c r="D3475">
        <v>75519376</v>
      </c>
      <c r="E3475">
        <v>506</v>
      </c>
      <c r="F3475" s="1"/>
    </row>
    <row r="3476" spans="1:6" x14ac:dyDescent="0.3">
      <c r="A3476">
        <v>33236</v>
      </c>
      <c r="B3476" s="1" t="s">
        <v>4191</v>
      </c>
      <c r="C3476" s="1" t="s">
        <v>43218</v>
      </c>
      <c r="D3476">
        <v>2264398</v>
      </c>
      <c r="E3476">
        <v>3481</v>
      </c>
      <c r="F3476" s="1" t="s">
        <v>43217</v>
      </c>
    </row>
    <row r="3477" spans="1:6" x14ac:dyDescent="0.3">
      <c r="A3477">
        <v>33237</v>
      </c>
      <c r="B3477" s="1" t="s">
        <v>1439</v>
      </c>
      <c r="C3477" s="1" t="s">
        <v>43230</v>
      </c>
      <c r="D3477">
        <v>34919470</v>
      </c>
      <c r="E3477">
        <v>2285</v>
      </c>
      <c r="F3477" s="1" t="s">
        <v>43217</v>
      </c>
    </row>
    <row r="3478" spans="1:6" x14ac:dyDescent="0.3">
      <c r="A3478">
        <v>33238</v>
      </c>
      <c r="B3478" s="1" t="s">
        <v>3785</v>
      </c>
      <c r="C3478" s="1" t="s">
        <v>43216</v>
      </c>
      <c r="D3478">
        <v>16589868</v>
      </c>
      <c r="E3478">
        <v>1398</v>
      </c>
      <c r="F3478" s="1" t="s">
        <v>43217</v>
      </c>
    </row>
    <row r="3479" spans="1:6" x14ac:dyDescent="0.3">
      <c r="A3479">
        <v>33239</v>
      </c>
      <c r="B3479" s="1" t="s">
        <v>3785</v>
      </c>
      <c r="C3479" s="1" t="s">
        <v>9442</v>
      </c>
      <c r="D3479">
        <v>7596224</v>
      </c>
      <c r="E3479">
        <v>1957</v>
      </c>
      <c r="F3479" s="1"/>
    </row>
    <row r="3480" spans="1:6" x14ac:dyDescent="0.3">
      <c r="A3480">
        <v>33241</v>
      </c>
      <c r="B3480" s="1" t="s">
        <v>2401</v>
      </c>
      <c r="C3480" s="1" t="s">
        <v>43223</v>
      </c>
      <c r="D3480">
        <v>15214342</v>
      </c>
      <c r="E3480">
        <v>4379</v>
      </c>
      <c r="F3480" s="1" t="s">
        <v>43217</v>
      </c>
    </row>
    <row r="3481" spans="1:6" x14ac:dyDescent="0.3">
      <c r="A3481">
        <v>33242</v>
      </c>
      <c r="B3481" s="1" t="s">
        <v>2836</v>
      </c>
      <c r="C3481" s="1" t="s">
        <v>43220</v>
      </c>
      <c r="D3481">
        <v>62890523</v>
      </c>
      <c r="E3481">
        <v>1332</v>
      </c>
      <c r="F3481" s="1" t="s">
        <v>43217</v>
      </c>
    </row>
    <row r="3482" spans="1:6" x14ac:dyDescent="0.3">
      <c r="A3482">
        <v>33243</v>
      </c>
      <c r="B3482" s="1" t="s">
        <v>2836</v>
      </c>
      <c r="C3482" s="1" t="s">
        <v>43221</v>
      </c>
      <c r="D3482">
        <v>59156989</v>
      </c>
      <c r="E3482">
        <v>4073</v>
      </c>
      <c r="F3482" s="1"/>
    </row>
    <row r="3483" spans="1:6" x14ac:dyDescent="0.3">
      <c r="A3483">
        <v>33244</v>
      </c>
      <c r="B3483" s="1" t="s">
        <v>2822</v>
      </c>
      <c r="C3483" s="1" t="s">
        <v>43218</v>
      </c>
      <c r="D3483">
        <v>30168819</v>
      </c>
      <c r="E3483">
        <v>3210</v>
      </c>
      <c r="F3483" s="1" t="s">
        <v>43217</v>
      </c>
    </row>
    <row r="3484" spans="1:6" x14ac:dyDescent="0.3">
      <c r="A3484">
        <v>33245</v>
      </c>
      <c r="B3484" s="1" t="s">
        <v>2902</v>
      </c>
      <c r="C3484" s="1" t="s">
        <v>43231</v>
      </c>
      <c r="D3484">
        <v>53184521</v>
      </c>
      <c r="E3484">
        <v>3965</v>
      </c>
      <c r="F3484" s="1" t="s">
        <v>43217</v>
      </c>
    </row>
    <row r="3485" spans="1:6" x14ac:dyDescent="0.3">
      <c r="A3485">
        <v>33246</v>
      </c>
      <c r="B3485" s="1" t="s">
        <v>2290</v>
      </c>
      <c r="C3485" s="1" t="s">
        <v>43221</v>
      </c>
      <c r="D3485">
        <v>47577834</v>
      </c>
      <c r="E3485">
        <v>4245</v>
      </c>
      <c r="F3485" s="1" t="s">
        <v>43217</v>
      </c>
    </row>
    <row r="3486" spans="1:6" x14ac:dyDescent="0.3">
      <c r="A3486">
        <v>33247</v>
      </c>
      <c r="B3486" s="1" t="s">
        <v>1398</v>
      </c>
      <c r="C3486" s="1" t="s">
        <v>43223</v>
      </c>
      <c r="D3486">
        <v>91720389</v>
      </c>
      <c r="E3486">
        <v>31</v>
      </c>
      <c r="F3486" s="1" t="s">
        <v>43217</v>
      </c>
    </row>
    <row r="3487" spans="1:6" x14ac:dyDescent="0.3">
      <c r="A3487">
        <v>33248</v>
      </c>
      <c r="B3487" s="1" t="s">
        <v>1398</v>
      </c>
      <c r="C3487" s="1" t="s">
        <v>43226</v>
      </c>
      <c r="D3487">
        <v>97712260</v>
      </c>
      <c r="E3487">
        <v>2443</v>
      </c>
      <c r="F3487" s="1" t="s">
        <v>43217</v>
      </c>
    </row>
    <row r="3488" spans="1:6" x14ac:dyDescent="0.3">
      <c r="A3488">
        <v>33249</v>
      </c>
      <c r="B3488" s="1" t="s">
        <v>4200</v>
      </c>
      <c r="C3488" s="1" t="s">
        <v>43227</v>
      </c>
      <c r="D3488">
        <v>86115359</v>
      </c>
      <c r="E3488">
        <v>1433</v>
      </c>
      <c r="F3488" s="1" t="s">
        <v>43217</v>
      </c>
    </row>
    <row r="3489" spans="1:6" x14ac:dyDescent="0.3">
      <c r="A3489">
        <v>33250</v>
      </c>
      <c r="B3489" s="1" t="s">
        <v>4200</v>
      </c>
      <c r="C3489" s="1" t="s">
        <v>43226</v>
      </c>
      <c r="D3489">
        <v>82425427</v>
      </c>
      <c r="E3489">
        <v>755</v>
      </c>
      <c r="F3489" s="1"/>
    </row>
    <row r="3490" spans="1:6" x14ac:dyDescent="0.3">
      <c r="A3490">
        <v>33251</v>
      </c>
      <c r="B3490" s="1" t="s">
        <v>4200</v>
      </c>
      <c r="C3490" s="1" t="s">
        <v>43230</v>
      </c>
      <c r="D3490">
        <v>72089344</v>
      </c>
      <c r="E3490">
        <v>882</v>
      </c>
      <c r="F3490" s="1" t="s">
        <v>43224</v>
      </c>
    </row>
    <row r="3491" spans="1:6" x14ac:dyDescent="0.3">
      <c r="A3491">
        <v>33252</v>
      </c>
      <c r="B3491" s="1" t="s">
        <v>4200</v>
      </c>
      <c r="C3491" s="1" t="s">
        <v>43225</v>
      </c>
      <c r="D3491">
        <v>50356459</v>
      </c>
      <c r="E3491">
        <v>1570</v>
      </c>
      <c r="F3491" s="1" t="s">
        <v>43228</v>
      </c>
    </row>
    <row r="3492" spans="1:6" x14ac:dyDescent="0.3">
      <c r="A3492">
        <v>33253</v>
      </c>
      <c r="B3492" s="1" t="s">
        <v>1966</v>
      </c>
      <c r="C3492" s="1" t="s">
        <v>43231</v>
      </c>
      <c r="D3492">
        <v>78614222</v>
      </c>
      <c r="E3492">
        <v>4788</v>
      </c>
      <c r="F3492" s="1" t="s">
        <v>43217</v>
      </c>
    </row>
    <row r="3493" spans="1:6" x14ac:dyDescent="0.3">
      <c r="A3493">
        <v>33254</v>
      </c>
      <c r="B3493" s="1" t="s">
        <v>388</v>
      </c>
      <c r="C3493" s="1" t="s">
        <v>43221</v>
      </c>
      <c r="D3493">
        <v>66515242</v>
      </c>
      <c r="E3493">
        <v>4881.8999999999996</v>
      </c>
      <c r="F3493" s="1" t="s">
        <v>43228</v>
      </c>
    </row>
    <row r="3494" spans="1:6" x14ac:dyDescent="0.3">
      <c r="A3494">
        <v>33255</v>
      </c>
      <c r="B3494" s="1" t="s">
        <v>3562</v>
      </c>
      <c r="C3494" s="1" t="s">
        <v>43220</v>
      </c>
      <c r="D3494">
        <v>8855772</v>
      </c>
      <c r="E3494">
        <v>1842</v>
      </c>
      <c r="F3494" s="1" t="s">
        <v>43217</v>
      </c>
    </row>
    <row r="3495" spans="1:6" x14ac:dyDescent="0.3">
      <c r="A3495">
        <v>33256</v>
      </c>
      <c r="B3495" s="1" t="s">
        <v>3900</v>
      </c>
      <c r="C3495" s="1" t="s">
        <v>43221</v>
      </c>
      <c r="D3495">
        <v>2631092</v>
      </c>
      <c r="E3495">
        <v>2259.5</v>
      </c>
      <c r="F3495" s="1" t="s">
        <v>43228</v>
      </c>
    </row>
    <row r="3496" spans="1:6" x14ac:dyDescent="0.3">
      <c r="A3496">
        <v>33257</v>
      </c>
      <c r="B3496" s="1" t="s">
        <v>872</v>
      </c>
      <c r="C3496" s="1" t="s">
        <v>43218</v>
      </c>
      <c r="D3496">
        <v>6268191</v>
      </c>
      <c r="E3496">
        <v>941</v>
      </c>
      <c r="F3496" s="1" t="s">
        <v>43217</v>
      </c>
    </row>
    <row r="3497" spans="1:6" x14ac:dyDescent="0.3">
      <c r="A3497">
        <v>33258</v>
      </c>
      <c r="B3497" s="1" t="s">
        <v>872</v>
      </c>
      <c r="C3497" s="1" t="s">
        <v>43226</v>
      </c>
      <c r="D3497">
        <v>49477297</v>
      </c>
      <c r="E3497">
        <v>2154</v>
      </c>
      <c r="F3497" s="1" t="s">
        <v>43217</v>
      </c>
    </row>
    <row r="3498" spans="1:6" x14ac:dyDescent="0.3">
      <c r="A3498">
        <v>33259</v>
      </c>
      <c r="B3498" s="1" t="s">
        <v>3193</v>
      </c>
      <c r="C3498" s="1" t="s">
        <v>43225</v>
      </c>
      <c r="D3498">
        <v>83787446</v>
      </c>
      <c r="E3498">
        <v>2152</v>
      </c>
      <c r="F3498" s="1" t="s">
        <v>43217</v>
      </c>
    </row>
    <row r="3499" spans="1:6" x14ac:dyDescent="0.3">
      <c r="A3499">
        <v>33260</v>
      </c>
      <c r="B3499" s="1" t="s">
        <v>723</v>
      </c>
      <c r="C3499" s="1" t="s">
        <v>43227</v>
      </c>
      <c r="D3499">
        <v>7358169</v>
      </c>
      <c r="E3499">
        <v>8188</v>
      </c>
      <c r="F3499" s="1" t="s">
        <v>43217</v>
      </c>
    </row>
    <row r="3500" spans="1:6" x14ac:dyDescent="0.3">
      <c r="A3500">
        <v>33261</v>
      </c>
      <c r="B3500" s="1" t="s">
        <v>854</v>
      </c>
      <c r="C3500" s="1" t="s">
        <v>43220</v>
      </c>
      <c r="D3500">
        <v>48354953</v>
      </c>
      <c r="E3500">
        <v>166</v>
      </c>
      <c r="F3500" s="1" t="s">
        <v>43217</v>
      </c>
    </row>
    <row r="3501" spans="1:6" x14ac:dyDescent="0.3">
      <c r="A3501">
        <v>33262</v>
      </c>
      <c r="B3501" s="1" t="s">
        <v>854</v>
      </c>
      <c r="C3501" s="1" t="s">
        <v>43231</v>
      </c>
      <c r="D3501">
        <v>4205275</v>
      </c>
      <c r="E3501">
        <v>1867</v>
      </c>
      <c r="F3501" s="1"/>
    </row>
    <row r="3502" spans="1:6" x14ac:dyDescent="0.3">
      <c r="A3502">
        <v>33263</v>
      </c>
      <c r="B3502" s="1" t="s">
        <v>268</v>
      </c>
      <c r="C3502" s="1" t="s">
        <v>43221</v>
      </c>
      <c r="D3502">
        <v>72358518</v>
      </c>
      <c r="E3502">
        <v>3223</v>
      </c>
      <c r="F3502" s="1" t="s">
        <v>43217</v>
      </c>
    </row>
    <row r="3503" spans="1:6" x14ac:dyDescent="0.3">
      <c r="A3503">
        <v>33264</v>
      </c>
      <c r="B3503" s="1" t="s">
        <v>2729</v>
      </c>
      <c r="C3503" s="1" t="s">
        <v>43223</v>
      </c>
      <c r="D3503">
        <v>54822903</v>
      </c>
      <c r="E3503">
        <v>5454</v>
      </c>
      <c r="F3503" s="1" t="s">
        <v>43217</v>
      </c>
    </row>
    <row r="3504" spans="1:6" x14ac:dyDescent="0.3">
      <c r="A3504">
        <v>33265</v>
      </c>
      <c r="B3504" s="1" t="s">
        <v>670</v>
      </c>
      <c r="C3504" s="1" t="s">
        <v>43216</v>
      </c>
      <c r="D3504">
        <v>32839107</v>
      </c>
      <c r="E3504">
        <v>3855</v>
      </c>
      <c r="F3504" s="1" t="s">
        <v>43217</v>
      </c>
    </row>
    <row r="3505" spans="1:6" x14ac:dyDescent="0.3">
      <c r="A3505">
        <v>33266</v>
      </c>
      <c r="B3505" s="1" t="s">
        <v>2130</v>
      </c>
      <c r="C3505" s="1" t="s">
        <v>43223</v>
      </c>
      <c r="D3505">
        <v>59638219</v>
      </c>
      <c r="E3505">
        <v>2819</v>
      </c>
      <c r="F3505" s="1" t="s">
        <v>43217</v>
      </c>
    </row>
    <row r="3506" spans="1:6" x14ac:dyDescent="0.3">
      <c r="A3506">
        <v>33267</v>
      </c>
      <c r="B3506" s="1" t="s">
        <v>3111</v>
      </c>
      <c r="C3506" s="1" t="s">
        <v>43216</v>
      </c>
      <c r="D3506">
        <v>32006168</v>
      </c>
      <c r="E3506">
        <v>7067</v>
      </c>
      <c r="F3506" s="1" t="s">
        <v>43217</v>
      </c>
    </row>
    <row r="3507" spans="1:6" x14ac:dyDescent="0.3">
      <c r="A3507">
        <v>33268</v>
      </c>
      <c r="B3507" s="1" t="s">
        <v>3111</v>
      </c>
      <c r="C3507" s="1" t="s">
        <v>43230</v>
      </c>
      <c r="D3507">
        <v>66704517</v>
      </c>
      <c r="E3507">
        <v>5681</v>
      </c>
      <c r="F3507" s="1" t="s">
        <v>43219</v>
      </c>
    </row>
    <row r="3508" spans="1:6" x14ac:dyDescent="0.3">
      <c r="A3508">
        <v>33269</v>
      </c>
      <c r="B3508" s="1" t="s">
        <v>892</v>
      </c>
      <c r="C3508" s="1" t="s">
        <v>43230</v>
      </c>
      <c r="D3508">
        <v>52708911</v>
      </c>
      <c r="E3508">
        <v>2891</v>
      </c>
      <c r="F3508" s="1" t="s">
        <v>43217</v>
      </c>
    </row>
    <row r="3509" spans="1:6" x14ac:dyDescent="0.3">
      <c r="A3509">
        <v>33270</v>
      </c>
      <c r="B3509" s="1" t="s">
        <v>2572</v>
      </c>
      <c r="C3509" s="1" t="s">
        <v>43223</v>
      </c>
      <c r="D3509">
        <v>69800835</v>
      </c>
      <c r="E3509">
        <v>10744</v>
      </c>
      <c r="F3509" s="1" t="s">
        <v>43217</v>
      </c>
    </row>
    <row r="3510" spans="1:6" x14ac:dyDescent="0.3">
      <c r="A3510">
        <v>33271</v>
      </c>
      <c r="B3510" s="1" t="s">
        <v>2932</v>
      </c>
      <c r="C3510" s="1" t="s">
        <v>43222</v>
      </c>
      <c r="D3510">
        <v>57670444</v>
      </c>
      <c r="E3510">
        <v>1922</v>
      </c>
      <c r="F3510" s="1" t="s">
        <v>43228</v>
      </c>
    </row>
    <row r="3511" spans="1:6" x14ac:dyDescent="0.3">
      <c r="A3511">
        <v>33272</v>
      </c>
      <c r="B3511" s="1" t="s">
        <v>2932</v>
      </c>
      <c r="C3511" s="1" t="s">
        <v>43231</v>
      </c>
      <c r="D3511">
        <v>68053567</v>
      </c>
      <c r="E3511">
        <v>4978</v>
      </c>
      <c r="F3511" s="1" t="s">
        <v>43217</v>
      </c>
    </row>
    <row r="3512" spans="1:6" x14ac:dyDescent="0.3">
      <c r="A3512">
        <v>33275</v>
      </c>
      <c r="B3512" s="1" t="s">
        <v>1480</v>
      </c>
      <c r="C3512" s="1" t="s">
        <v>43229</v>
      </c>
      <c r="D3512">
        <v>30658924</v>
      </c>
      <c r="E3512">
        <v>1579</v>
      </c>
      <c r="F3512" s="1" t="s">
        <v>43217</v>
      </c>
    </row>
    <row r="3513" spans="1:6" x14ac:dyDescent="0.3">
      <c r="A3513">
        <v>33276</v>
      </c>
      <c r="B3513" s="1" t="s">
        <v>1480</v>
      </c>
      <c r="C3513" s="1" t="s">
        <v>43216</v>
      </c>
      <c r="D3513">
        <v>29709238</v>
      </c>
      <c r="E3513">
        <v>561</v>
      </c>
      <c r="F3513" s="1" t="s">
        <v>43217</v>
      </c>
    </row>
    <row r="3514" spans="1:6" x14ac:dyDescent="0.3">
      <c r="A3514">
        <v>33277</v>
      </c>
      <c r="B3514" s="1" t="s">
        <v>1176</v>
      </c>
      <c r="C3514" s="1" t="s">
        <v>43226</v>
      </c>
      <c r="D3514">
        <v>64364433</v>
      </c>
      <c r="E3514">
        <v>3090</v>
      </c>
      <c r="F3514" s="1" t="s">
        <v>43228</v>
      </c>
    </row>
    <row r="3515" spans="1:6" x14ac:dyDescent="0.3">
      <c r="A3515">
        <v>33278</v>
      </c>
      <c r="B3515" s="1" t="s">
        <v>2575</v>
      </c>
      <c r="C3515" s="1" t="s">
        <v>43222</v>
      </c>
      <c r="D3515">
        <v>16949427</v>
      </c>
      <c r="E3515">
        <v>2125</v>
      </c>
      <c r="F3515" s="1" t="s">
        <v>43217</v>
      </c>
    </row>
    <row r="3516" spans="1:6" x14ac:dyDescent="0.3">
      <c r="A3516">
        <v>33279</v>
      </c>
      <c r="B3516" s="1" t="s">
        <v>12</v>
      </c>
      <c r="C3516" s="1" t="s">
        <v>43230</v>
      </c>
      <c r="D3516">
        <v>40250009</v>
      </c>
      <c r="E3516">
        <v>2042</v>
      </c>
      <c r="F3516" s="1" t="s">
        <v>43217</v>
      </c>
    </row>
    <row r="3517" spans="1:6" x14ac:dyDescent="0.3">
      <c r="A3517">
        <v>33280</v>
      </c>
      <c r="B3517" s="1" t="s">
        <v>12</v>
      </c>
      <c r="C3517" s="1" t="s">
        <v>43227</v>
      </c>
      <c r="D3517">
        <v>73459928</v>
      </c>
      <c r="E3517">
        <v>41</v>
      </c>
      <c r="F3517" s="1"/>
    </row>
    <row r="3518" spans="1:6" x14ac:dyDescent="0.3">
      <c r="A3518">
        <v>33281</v>
      </c>
      <c r="B3518" s="1" t="s">
        <v>12</v>
      </c>
      <c r="C3518" s="1" t="s">
        <v>43227</v>
      </c>
      <c r="D3518">
        <v>36942219</v>
      </c>
      <c r="E3518">
        <v>2300</v>
      </c>
      <c r="F3518" s="1" t="s">
        <v>43224</v>
      </c>
    </row>
    <row r="3519" spans="1:6" x14ac:dyDescent="0.3">
      <c r="A3519">
        <v>33282</v>
      </c>
      <c r="B3519" s="1" t="s">
        <v>3479</v>
      </c>
      <c r="C3519" s="1" t="s">
        <v>43229</v>
      </c>
      <c r="D3519">
        <v>24701452</v>
      </c>
      <c r="E3519">
        <v>3254</v>
      </c>
      <c r="F3519" s="1" t="s">
        <v>43217</v>
      </c>
    </row>
    <row r="3520" spans="1:6" x14ac:dyDescent="0.3">
      <c r="A3520">
        <v>33283</v>
      </c>
      <c r="B3520" s="1" t="s">
        <v>3615</v>
      </c>
      <c r="C3520" s="1" t="s">
        <v>43227</v>
      </c>
      <c r="D3520">
        <v>16977686</v>
      </c>
      <c r="E3520">
        <v>5194</v>
      </c>
      <c r="F3520" s="1" t="s">
        <v>43217</v>
      </c>
    </row>
    <row r="3521" spans="1:6" x14ac:dyDescent="0.3">
      <c r="A3521">
        <v>33284</v>
      </c>
      <c r="B3521" s="1" t="s">
        <v>1339</v>
      </c>
      <c r="C3521" s="1" t="s">
        <v>43227</v>
      </c>
      <c r="D3521">
        <v>93051498</v>
      </c>
      <c r="E3521">
        <v>1018</v>
      </c>
      <c r="F3521" s="1" t="s">
        <v>43217</v>
      </c>
    </row>
    <row r="3522" spans="1:6" x14ac:dyDescent="0.3">
      <c r="A3522">
        <v>33285</v>
      </c>
      <c r="B3522" s="1" t="s">
        <v>1339</v>
      </c>
      <c r="C3522" s="1" t="s">
        <v>43223</v>
      </c>
      <c r="D3522">
        <v>13954824</v>
      </c>
      <c r="E3522">
        <v>728</v>
      </c>
      <c r="F3522" s="1"/>
    </row>
    <row r="3523" spans="1:6" x14ac:dyDescent="0.3">
      <c r="A3523">
        <v>33286</v>
      </c>
      <c r="B3523" s="1" t="s">
        <v>1339</v>
      </c>
      <c r="C3523" s="1" t="s">
        <v>43225</v>
      </c>
      <c r="D3523">
        <v>68702125</v>
      </c>
      <c r="E3523">
        <v>4538</v>
      </c>
      <c r="F3523" s="1" t="s">
        <v>43224</v>
      </c>
    </row>
    <row r="3524" spans="1:6" x14ac:dyDescent="0.3">
      <c r="A3524">
        <v>33287</v>
      </c>
      <c r="B3524" s="1" t="s">
        <v>376</v>
      </c>
      <c r="C3524" s="1" t="s">
        <v>9442</v>
      </c>
      <c r="D3524">
        <v>93859052</v>
      </c>
      <c r="E3524">
        <v>8633</v>
      </c>
      <c r="F3524" s="1" t="s">
        <v>43217</v>
      </c>
    </row>
    <row r="3525" spans="1:6" x14ac:dyDescent="0.3">
      <c r="A3525">
        <v>33288</v>
      </c>
      <c r="B3525" s="1" t="s">
        <v>3230</v>
      </c>
      <c r="C3525" s="1" t="s">
        <v>43218</v>
      </c>
      <c r="D3525">
        <v>20136499</v>
      </c>
      <c r="E3525">
        <v>8872</v>
      </c>
      <c r="F3525" s="1" t="s">
        <v>43217</v>
      </c>
    </row>
    <row r="3526" spans="1:6" x14ac:dyDescent="0.3">
      <c r="A3526">
        <v>33289</v>
      </c>
      <c r="B3526" s="1" t="s">
        <v>386</v>
      </c>
      <c r="C3526" s="1" t="s">
        <v>43221</v>
      </c>
      <c r="D3526">
        <v>13973546</v>
      </c>
      <c r="E3526">
        <v>5126</v>
      </c>
      <c r="F3526" s="1" t="s">
        <v>43217</v>
      </c>
    </row>
    <row r="3527" spans="1:6" x14ac:dyDescent="0.3">
      <c r="A3527">
        <v>33290</v>
      </c>
      <c r="B3527" s="1" t="s">
        <v>1853</v>
      </c>
      <c r="C3527" s="1" t="s">
        <v>43227</v>
      </c>
      <c r="D3527">
        <v>2104819</v>
      </c>
      <c r="E3527">
        <v>792</v>
      </c>
      <c r="F3527" s="1" t="s">
        <v>43217</v>
      </c>
    </row>
    <row r="3528" spans="1:6" x14ac:dyDescent="0.3">
      <c r="A3528">
        <v>33291</v>
      </c>
      <c r="B3528" s="1" t="s">
        <v>1853</v>
      </c>
      <c r="C3528" s="1" t="s">
        <v>43227</v>
      </c>
      <c r="D3528">
        <v>37776649</v>
      </c>
      <c r="E3528">
        <v>571</v>
      </c>
      <c r="F3528" s="1"/>
    </row>
    <row r="3529" spans="1:6" x14ac:dyDescent="0.3">
      <c r="A3529">
        <v>33292</v>
      </c>
      <c r="B3529" s="1" t="s">
        <v>1853</v>
      </c>
      <c r="C3529" s="1" t="s">
        <v>43230</v>
      </c>
      <c r="D3529">
        <v>64703529</v>
      </c>
      <c r="E3529">
        <v>2536</v>
      </c>
      <c r="F3529" s="1" t="s">
        <v>43224</v>
      </c>
    </row>
    <row r="3530" spans="1:6" x14ac:dyDescent="0.3">
      <c r="A3530">
        <v>33295</v>
      </c>
      <c r="B3530" s="1" t="s">
        <v>4172</v>
      </c>
      <c r="C3530" s="1" t="s">
        <v>43222</v>
      </c>
      <c r="D3530">
        <v>72787970</v>
      </c>
      <c r="E3530">
        <v>2563</v>
      </c>
      <c r="F3530" s="1" t="s">
        <v>43217</v>
      </c>
    </row>
    <row r="3531" spans="1:6" x14ac:dyDescent="0.3">
      <c r="A3531">
        <v>33296</v>
      </c>
      <c r="B3531" s="1" t="s">
        <v>4172</v>
      </c>
      <c r="C3531" s="1" t="s">
        <v>43227</v>
      </c>
      <c r="D3531">
        <v>61139798</v>
      </c>
      <c r="E3531">
        <v>124</v>
      </c>
      <c r="F3531" s="1" t="s">
        <v>43217</v>
      </c>
    </row>
    <row r="3532" spans="1:6" x14ac:dyDescent="0.3">
      <c r="A3532">
        <v>33297</v>
      </c>
      <c r="B3532" s="1" t="s">
        <v>451</v>
      </c>
      <c r="C3532" s="1" t="s">
        <v>43227</v>
      </c>
      <c r="D3532">
        <v>14088654</v>
      </c>
      <c r="E3532">
        <v>389</v>
      </c>
      <c r="F3532" s="1" t="s">
        <v>43217</v>
      </c>
    </row>
    <row r="3533" spans="1:6" x14ac:dyDescent="0.3">
      <c r="A3533">
        <v>33298</v>
      </c>
      <c r="B3533" s="1" t="s">
        <v>451</v>
      </c>
      <c r="C3533" s="1" t="s">
        <v>43231</v>
      </c>
      <c r="D3533">
        <v>46016168</v>
      </c>
      <c r="E3533">
        <v>631</v>
      </c>
      <c r="F3533" s="1"/>
    </row>
    <row r="3534" spans="1:6" x14ac:dyDescent="0.3">
      <c r="A3534">
        <v>33299</v>
      </c>
      <c r="B3534" s="1" t="s">
        <v>451</v>
      </c>
      <c r="C3534" s="1" t="s">
        <v>43221</v>
      </c>
      <c r="D3534">
        <v>18570590</v>
      </c>
      <c r="E3534">
        <v>5457</v>
      </c>
      <c r="F3534" s="1" t="s">
        <v>43224</v>
      </c>
    </row>
    <row r="3535" spans="1:6" x14ac:dyDescent="0.3">
      <c r="A3535">
        <v>33300</v>
      </c>
      <c r="B3535" s="1" t="s">
        <v>451</v>
      </c>
      <c r="C3535" s="1" t="s">
        <v>43218</v>
      </c>
      <c r="D3535">
        <v>91531282</v>
      </c>
      <c r="E3535">
        <v>1010</v>
      </c>
      <c r="F3535" s="1"/>
    </row>
    <row r="3536" spans="1:6" x14ac:dyDescent="0.3">
      <c r="A3536">
        <v>33301</v>
      </c>
      <c r="B3536" s="1" t="s">
        <v>451</v>
      </c>
      <c r="C3536" s="1" t="s">
        <v>43231</v>
      </c>
      <c r="D3536">
        <v>4627538</v>
      </c>
      <c r="E3536">
        <v>725</v>
      </c>
      <c r="F3536" s="1" t="s">
        <v>43228</v>
      </c>
    </row>
    <row r="3537" spans="1:6" x14ac:dyDescent="0.3">
      <c r="A3537">
        <v>33302</v>
      </c>
      <c r="B3537" s="1" t="s">
        <v>4129</v>
      </c>
      <c r="C3537" s="1" t="s">
        <v>43230</v>
      </c>
      <c r="D3537">
        <v>53211688</v>
      </c>
      <c r="E3537">
        <v>3005.8</v>
      </c>
      <c r="F3537" s="1" t="s">
        <v>43228</v>
      </c>
    </row>
    <row r="3538" spans="1:6" x14ac:dyDescent="0.3">
      <c r="A3538">
        <v>33303</v>
      </c>
      <c r="B3538" s="1" t="s">
        <v>4129</v>
      </c>
      <c r="C3538" s="1" t="s">
        <v>9442</v>
      </c>
      <c r="D3538">
        <v>34138214</v>
      </c>
      <c r="E3538">
        <v>6232</v>
      </c>
      <c r="F3538" s="1" t="s">
        <v>43217</v>
      </c>
    </row>
    <row r="3539" spans="1:6" x14ac:dyDescent="0.3">
      <c r="A3539">
        <v>33304</v>
      </c>
      <c r="B3539" s="1" t="s">
        <v>4129</v>
      </c>
      <c r="C3539" s="1" t="s">
        <v>43231</v>
      </c>
      <c r="D3539">
        <v>72267347</v>
      </c>
      <c r="E3539">
        <v>528</v>
      </c>
      <c r="F3539" s="1"/>
    </row>
    <row r="3540" spans="1:6" x14ac:dyDescent="0.3">
      <c r="A3540">
        <v>33305</v>
      </c>
      <c r="B3540" s="1" t="s">
        <v>4129</v>
      </c>
      <c r="C3540" s="1" t="s">
        <v>43220</v>
      </c>
      <c r="D3540">
        <v>99920969</v>
      </c>
      <c r="E3540">
        <v>300</v>
      </c>
      <c r="F3540" s="1" t="s">
        <v>43224</v>
      </c>
    </row>
    <row r="3541" spans="1:6" x14ac:dyDescent="0.3">
      <c r="A3541">
        <v>33306</v>
      </c>
      <c r="B3541" s="1" t="s">
        <v>128</v>
      </c>
      <c r="C3541" s="1" t="s">
        <v>43216</v>
      </c>
      <c r="D3541">
        <v>4161513</v>
      </c>
      <c r="E3541">
        <v>5303</v>
      </c>
      <c r="F3541" s="1" t="s">
        <v>43217</v>
      </c>
    </row>
    <row r="3542" spans="1:6" x14ac:dyDescent="0.3">
      <c r="A3542">
        <v>33307</v>
      </c>
      <c r="B3542" s="1" t="s">
        <v>796</v>
      </c>
      <c r="C3542" s="1" t="s">
        <v>43226</v>
      </c>
      <c r="D3542">
        <v>28252244</v>
      </c>
      <c r="E3542">
        <v>5799</v>
      </c>
      <c r="F3542" s="1" t="s">
        <v>43217</v>
      </c>
    </row>
    <row r="3543" spans="1:6" x14ac:dyDescent="0.3">
      <c r="A3543">
        <v>33308</v>
      </c>
      <c r="B3543" s="1" t="s">
        <v>796</v>
      </c>
      <c r="C3543" s="1" t="s">
        <v>43220</v>
      </c>
      <c r="D3543">
        <v>38579416</v>
      </c>
      <c r="E3543">
        <v>320</v>
      </c>
      <c r="F3543" s="1"/>
    </row>
    <row r="3544" spans="1:6" x14ac:dyDescent="0.3">
      <c r="A3544">
        <v>33309</v>
      </c>
      <c r="B3544" s="1" t="s">
        <v>796</v>
      </c>
      <c r="C3544" s="1" t="s">
        <v>43218</v>
      </c>
      <c r="D3544">
        <v>86506151</v>
      </c>
      <c r="E3544">
        <v>177</v>
      </c>
      <c r="F3544" s="1" t="s">
        <v>43224</v>
      </c>
    </row>
    <row r="3545" spans="1:6" x14ac:dyDescent="0.3">
      <c r="A3545">
        <v>33310</v>
      </c>
      <c r="B3545" s="1" t="s">
        <v>796</v>
      </c>
      <c r="C3545" s="1" t="s">
        <v>43223</v>
      </c>
      <c r="D3545">
        <v>33442980</v>
      </c>
      <c r="E3545">
        <v>655</v>
      </c>
      <c r="F3545" s="1"/>
    </row>
    <row r="3546" spans="1:6" x14ac:dyDescent="0.3">
      <c r="A3546">
        <v>33311</v>
      </c>
      <c r="B3546" s="1" t="s">
        <v>2560</v>
      </c>
      <c r="C3546" s="1" t="s">
        <v>43223</v>
      </c>
      <c r="D3546">
        <v>6979340</v>
      </c>
      <c r="E3546">
        <v>4563</v>
      </c>
      <c r="F3546" s="1" t="s">
        <v>43217</v>
      </c>
    </row>
    <row r="3547" spans="1:6" x14ac:dyDescent="0.3">
      <c r="A3547">
        <v>33312</v>
      </c>
      <c r="B3547" s="1" t="s">
        <v>269</v>
      </c>
      <c r="C3547" s="1" t="s">
        <v>43216</v>
      </c>
      <c r="D3547">
        <v>2372819</v>
      </c>
      <c r="E3547">
        <v>3592.9</v>
      </c>
      <c r="F3547" s="1" t="s">
        <v>43228</v>
      </c>
    </row>
    <row r="3548" spans="1:6" x14ac:dyDescent="0.3">
      <c r="A3548">
        <v>33313</v>
      </c>
      <c r="B3548" s="1" t="s">
        <v>269</v>
      </c>
      <c r="C3548" s="1" t="s">
        <v>43227</v>
      </c>
      <c r="D3548">
        <v>13021684</v>
      </c>
      <c r="E3548">
        <v>10862</v>
      </c>
      <c r="F3548" s="1" t="s">
        <v>43217</v>
      </c>
    </row>
    <row r="3549" spans="1:6" x14ac:dyDescent="0.3">
      <c r="A3549">
        <v>33314</v>
      </c>
      <c r="B3549" s="1" t="s">
        <v>2990</v>
      </c>
      <c r="C3549" s="1" t="s">
        <v>43222</v>
      </c>
      <c r="D3549">
        <v>2992314</v>
      </c>
      <c r="E3549">
        <v>1735</v>
      </c>
      <c r="F3549" s="1" t="s">
        <v>43217</v>
      </c>
    </row>
    <row r="3550" spans="1:6" x14ac:dyDescent="0.3">
      <c r="A3550">
        <v>33315</v>
      </c>
      <c r="B3550" s="1" t="s">
        <v>2990</v>
      </c>
      <c r="C3550" s="1" t="s">
        <v>43220</v>
      </c>
      <c r="D3550">
        <v>98601030</v>
      </c>
      <c r="E3550">
        <v>6351</v>
      </c>
      <c r="F3550" s="1"/>
    </row>
    <row r="3551" spans="1:6" x14ac:dyDescent="0.3">
      <c r="A3551">
        <v>33316</v>
      </c>
      <c r="B3551" s="1" t="s">
        <v>3625</v>
      </c>
      <c r="C3551" s="1" t="s">
        <v>43216</v>
      </c>
      <c r="D3551">
        <v>49173659</v>
      </c>
      <c r="E3551">
        <v>6280</v>
      </c>
      <c r="F3551" s="1" t="s">
        <v>43217</v>
      </c>
    </row>
    <row r="3552" spans="1:6" x14ac:dyDescent="0.3">
      <c r="A3552">
        <v>33317</v>
      </c>
      <c r="B3552" s="1" t="s">
        <v>3625</v>
      </c>
      <c r="C3552" s="1" t="s">
        <v>43222</v>
      </c>
      <c r="D3552">
        <v>82124638</v>
      </c>
      <c r="E3552">
        <v>2310</v>
      </c>
      <c r="F3552" s="1"/>
    </row>
    <row r="3553" spans="1:6" x14ac:dyDescent="0.3">
      <c r="A3553">
        <v>33318</v>
      </c>
      <c r="B3553" s="1" t="s">
        <v>1392</v>
      </c>
      <c r="C3553" s="1" t="s">
        <v>9442</v>
      </c>
      <c r="D3553">
        <v>88949298</v>
      </c>
      <c r="E3553">
        <v>3861</v>
      </c>
      <c r="F3553" s="1" t="s">
        <v>43217</v>
      </c>
    </row>
    <row r="3554" spans="1:6" x14ac:dyDescent="0.3">
      <c r="A3554">
        <v>33319</v>
      </c>
      <c r="B3554" s="1" t="s">
        <v>3179</v>
      </c>
      <c r="C3554" s="1" t="s">
        <v>43221</v>
      </c>
      <c r="D3554">
        <v>94447552</v>
      </c>
      <c r="E3554">
        <v>2216</v>
      </c>
      <c r="F3554" s="1" t="s">
        <v>43228</v>
      </c>
    </row>
    <row r="3555" spans="1:6" x14ac:dyDescent="0.3">
      <c r="A3555">
        <v>33320</v>
      </c>
      <c r="B3555" s="1" t="s">
        <v>3179</v>
      </c>
      <c r="C3555" s="1" t="s">
        <v>43220</v>
      </c>
      <c r="D3555">
        <v>637197</v>
      </c>
      <c r="E3555">
        <v>2900</v>
      </c>
      <c r="F3555" s="1" t="s">
        <v>43217</v>
      </c>
    </row>
    <row r="3556" spans="1:6" x14ac:dyDescent="0.3">
      <c r="A3556">
        <v>33321</v>
      </c>
      <c r="B3556" s="1" t="s">
        <v>3179</v>
      </c>
      <c r="C3556" s="1" t="s">
        <v>43221</v>
      </c>
      <c r="D3556">
        <v>4603857</v>
      </c>
      <c r="E3556">
        <v>89</v>
      </c>
      <c r="F3556" s="1"/>
    </row>
    <row r="3557" spans="1:6" x14ac:dyDescent="0.3">
      <c r="A3557">
        <v>33322</v>
      </c>
      <c r="B3557" s="1" t="s">
        <v>3179</v>
      </c>
      <c r="C3557" s="1" t="s">
        <v>43229</v>
      </c>
      <c r="D3557">
        <v>9168452</v>
      </c>
      <c r="E3557">
        <v>1339</v>
      </c>
      <c r="F3557" s="1" t="s">
        <v>43224</v>
      </c>
    </row>
    <row r="3558" spans="1:6" x14ac:dyDescent="0.3">
      <c r="A3558">
        <v>33323</v>
      </c>
      <c r="B3558" s="1" t="s">
        <v>3726</v>
      </c>
      <c r="C3558" s="1" t="s">
        <v>43231</v>
      </c>
      <c r="D3558">
        <v>41066408</v>
      </c>
      <c r="E3558">
        <v>409</v>
      </c>
      <c r="F3558" s="1" t="s">
        <v>43217</v>
      </c>
    </row>
    <row r="3559" spans="1:6" x14ac:dyDescent="0.3">
      <c r="A3559">
        <v>33324</v>
      </c>
      <c r="B3559" s="1" t="s">
        <v>3726</v>
      </c>
      <c r="C3559" s="1" t="s">
        <v>43231</v>
      </c>
      <c r="D3559">
        <v>42664700</v>
      </c>
      <c r="E3559">
        <v>1718</v>
      </c>
      <c r="F3559" s="1" t="s">
        <v>43217</v>
      </c>
    </row>
    <row r="3560" spans="1:6" x14ac:dyDescent="0.3">
      <c r="A3560">
        <v>33325</v>
      </c>
      <c r="B3560" s="1" t="s">
        <v>3292</v>
      </c>
      <c r="C3560" s="1" t="s">
        <v>43220</v>
      </c>
      <c r="D3560">
        <v>74292081</v>
      </c>
      <c r="E3560">
        <v>2174</v>
      </c>
      <c r="F3560" s="1" t="s">
        <v>43217</v>
      </c>
    </row>
    <row r="3561" spans="1:6" x14ac:dyDescent="0.3">
      <c r="A3561">
        <v>33326</v>
      </c>
      <c r="B3561" s="1" t="s">
        <v>4413</v>
      </c>
      <c r="C3561" s="1" t="s">
        <v>43221</v>
      </c>
      <c r="D3561">
        <v>70099252</v>
      </c>
      <c r="E3561">
        <v>486</v>
      </c>
      <c r="F3561" s="1" t="s">
        <v>43217</v>
      </c>
    </row>
    <row r="3562" spans="1:6" x14ac:dyDescent="0.3">
      <c r="A3562">
        <v>33327</v>
      </c>
      <c r="B3562" s="1" t="s">
        <v>4413</v>
      </c>
      <c r="C3562" s="1" t="s">
        <v>9442</v>
      </c>
      <c r="D3562">
        <v>3748625</v>
      </c>
      <c r="E3562">
        <v>1367</v>
      </c>
      <c r="F3562" s="1"/>
    </row>
    <row r="3563" spans="1:6" x14ac:dyDescent="0.3">
      <c r="A3563">
        <v>33328</v>
      </c>
      <c r="B3563" s="1" t="s">
        <v>4413</v>
      </c>
      <c r="C3563" s="1" t="s">
        <v>43222</v>
      </c>
      <c r="D3563">
        <v>91022419</v>
      </c>
      <c r="E3563">
        <v>417</v>
      </c>
      <c r="F3563" s="1" t="s">
        <v>43224</v>
      </c>
    </row>
    <row r="3564" spans="1:6" x14ac:dyDescent="0.3">
      <c r="A3564">
        <v>33331</v>
      </c>
      <c r="B3564" s="1" t="s">
        <v>3742</v>
      </c>
      <c r="C3564" s="1" t="s">
        <v>43226</v>
      </c>
      <c r="D3564">
        <v>84294449</v>
      </c>
      <c r="E3564">
        <v>4764</v>
      </c>
      <c r="F3564" s="1" t="s">
        <v>43217</v>
      </c>
    </row>
    <row r="3565" spans="1:6" x14ac:dyDescent="0.3">
      <c r="A3565">
        <v>33332</v>
      </c>
      <c r="B3565" s="1" t="s">
        <v>1328</v>
      </c>
      <c r="C3565" s="1" t="s">
        <v>43231</v>
      </c>
      <c r="D3565">
        <v>1110756</v>
      </c>
      <c r="E3565">
        <v>3625</v>
      </c>
      <c r="F3565" s="1" t="s">
        <v>43217</v>
      </c>
    </row>
    <row r="3566" spans="1:6" x14ac:dyDescent="0.3">
      <c r="A3566">
        <v>33333</v>
      </c>
      <c r="B3566" s="1" t="s">
        <v>1642</v>
      </c>
      <c r="C3566" s="1" t="s">
        <v>43229</v>
      </c>
      <c r="D3566">
        <v>81498741</v>
      </c>
      <c r="E3566">
        <v>3877</v>
      </c>
      <c r="F3566" s="1" t="s">
        <v>43217</v>
      </c>
    </row>
    <row r="3567" spans="1:6" x14ac:dyDescent="0.3">
      <c r="A3567">
        <v>33334</v>
      </c>
      <c r="B3567" s="1" t="s">
        <v>1165</v>
      </c>
      <c r="C3567" s="1" t="s">
        <v>43225</v>
      </c>
      <c r="D3567">
        <v>60040694</v>
      </c>
      <c r="E3567">
        <v>3453</v>
      </c>
      <c r="F3567" s="1" t="s">
        <v>43217</v>
      </c>
    </row>
    <row r="3568" spans="1:6" x14ac:dyDescent="0.3">
      <c r="A3568">
        <v>33335</v>
      </c>
      <c r="B3568" s="1" t="s">
        <v>1165</v>
      </c>
      <c r="C3568" s="1" t="s">
        <v>43220</v>
      </c>
      <c r="D3568">
        <v>12188804</v>
      </c>
      <c r="E3568">
        <v>475</v>
      </c>
      <c r="F3568" s="1"/>
    </row>
    <row r="3569" spans="1:6" x14ac:dyDescent="0.3">
      <c r="A3569">
        <v>33336</v>
      </c>
      <c r="B3569" s="1" t="s">
        <v>219</v>
      </c>
      <c r="C3569" s="1" t="s">
        <v>43225</v>
      </c>
      <c r="D3569">
        <v>53003144</v>
      </c>
      <c r="E3569">
        <v>647</v>
      </c>
      <c r="F3569" s="1" t="s">
        <v>43217</v>
      </c>
    </row>
    <row r="3570" spans="1:6" x14ac:dyDescent="0.3">
      <c r="A3570">
        <v>33337</v>
      </c>
      <c r="B3570" s="1" t="s">
        <v>219</v>
      </c>
      <c r="C3570" s="1" t="s">
        <v>43230</v>
      </c>
      <c r="D3570">
        <v>41393333</v>
      </c>
      <c r="E3570">
        <v>1287</v>
      </c>
      <c r="F3570" s="1"/>
    </row>
    <row r="3571" spans="1:6" x14ac:dyDescent="0.3">
      <c r="A3571">
        <v>33338</v>
      </c>
      <c r="B3571" s="1" t="s">
        <v>925</v>
      </c>
      <c r="C3571" s="1" t="s">
        <v>43218</v>
      </c>
      <c r="D3571">
        <v>2693307</v>
      </c>
      <c r="E3571">
        <v>2180</v>
      </c>
      <c r="F3571" s="1" t="s">
        <v>43217</v>
      </c>
    </row>
    <row r="3572" spans="1:6" x14ac:dyDescent="0.3">
      <c r="A3572">
        <v>33339</v>
      </c>
      <c r="B3572" s="1" t="s">
        <v>3960</v>
      </c>
      <c r="C3572" s="1" t="s">
        <v>43216</v>
      </c>
      <c r="D3572">
        <v>53599059</v>
      </c>
      <c r="E3572">
        <v>9884</v>
      </c>
      <c r="F3572" s="1" t="s">
        <v>43217</v>
      </c>
    </row>
    <row r="3573" spans="1:6" x14ac:dyDescent="0.3">
      <c r="A3573">
        <v>33344</v>
      </c>
      <c r="B3573" s="1" t="s">
        <v>92</v>
      </c>
      <c r="C3573" s="1" t="s">
        <v>43223</v>
      </c>
      <c r="D3573">
        <v>38848883</v>
      </c>
      <c r="E3573">
        <v>3978</v>
      </c>
      <c r="F3573" s="1" t="s">
        <v>43217</v>
      </c>
    </row>
    <row r="3574" spans="1:6" x14ac:dyDescent="0.3">
      <c r="A3574">
        <v>33345</v>
      </c>
      <c r="B3574" s="1" t="s">
        <v>92</v>
      </c>
      <c r="C3574" s="1" t="s">
        <v>43222</v>
      </c>
      <c r="D3574">
        <v>70427286</v>
      </c>
      <c r="E3574">
        <v>4754</v>
      </c>
      <c r="F3574" s="1"/>
    </row>
    <row r="3575" spans="1:6" x14ac:dyDescent="0.3">
      <c r="A3575">
        <v>33346</v>
      </c>
      <c r="B3575" s="1" t="s">
        <v>819</v>
      </c>
      <c r="C3575" s="1" t="s">
        <v>43220</v>
      </c>
      <c r="D3575">
        <v>40581232</v>
      </c>
      <c r="E3575">
        <v>1984</v>
      </c>
      <c r="F3575" s="1" t="s">
        <v>43217</v>
      </c>
    </row>
    <row r="3576" spans="1:6" x14ac:dyDescent="0.3">
      <c r="A3576">
        <v>33347</v>
      </c>
      <c r="B3576" s="1" t="s">
        <v>3782</v>
      </c>
      <c r="C3576" s="1" t="s">
        <v>43231</v>
      </c>
      <c r="D3576">
        <v>87283455</v>
      </c>
      <c r="E3576">
        <v>2111</v>
      </c>
      <c r="F3576" s="1" t="s">
        <v>43217</v>
      </c>
    </row>
    <row r="3577" spans="1:6" x14ac:dyDescent="0.3">
      <c r="A3577">
        <v>33348</v>
      </c>
      <c r="B3577" s="1" t="s">
        <v>3782</v>
      </c>
      <c r="C3577" s="1" t="s">
        <v>43227</v>
      </c>
      <c r="D3577">
        <v>41447466</v>
      </c>
      <c r="E3577">
        <v>211</v>
      </c>
      <c r="F3577" s="1"/>
    </row>
    <row r="3578" spans="1:6" x14ac:dyDescent="0.3">
      <c r="A3578">
        <v>33349</v>
      </c>
      <c r="B3578" s="1" t="s">
        <v>1153</v>
      </c>
      <c r="C3578" s="1" t="s">
        <v>43220</v>
      </c>
      <c r="D3578">
        <v>44548678</v>
      </c>
      <c r="E3578">
        <v>1759</v>
      </c>
      <c r="F3578" s="1" t="s">
        <v>43217</v>
      </c>
    </row>
    <row r="3579" spans="1:6" x14ac:dyDescent="0.3">
      <c r="A3579">
        <v>33350</v>
      </c>
      <c r="B3579" s="1" t="s">
        <v>1153</v>
      </c>
      <c r="C3579" s="1" t="s">
        <v>9442</v>
      </c>
      <c r="D3579">
        <v>7310396</v>
      </c>
      <c r="E3579">
        <v>4111</v>
      </c>
      <c r="F3579" s="1"/>
    </row>
    <row r="3580" spans="1:6" x14ac:dyDescent="0.3">
      <c r="A3580">
        <v>33351</v>
      </c>
      <c r="B3580" s="1" t="s">
        <v>76</v>
      </c>
      <c r="C3580" s="1" t="s">
        <v>43231</v>
      </c>
      <c r="D3580">
        <v>32712727</v>
      </c>
      <c r="E3580">
        <v>1510</v>
      </c>
      <c r="F3580" s="1" t="s">
        <v>43217</v>
      </c>
    </row>
    <row r="3581" spans="1:6" x14ac:dyDescent="0.3">
      <c r="A3581">
        <v>33352</v>
      </c>
      <c r="B3581" s="1" t="s">
        <v>76</v>
      </c>
      <c r="C3581" s="1" t="s">
        <v>43227</v>
      </c>
      <c r="D3581">
        <v>56445985</v>
      </c>
      <c r="E3581">
        <v>1339</v>
      </c>
      <c r="F3581" s="1"/>
    </row>
    <row r="3582" spans="1:6" x14ac:dyDescent="0.3">
      <c r="A3582">
        <v>33353</v>
      </c>
      <c r="B3582" s="1" t="s">
        <v>76</v>
      </c>
      <c r="C3582" s="1" t="s">
        <v>43218</v>
      </c>
      <c r="D3582">
        <v>71575033</v>
      </c>
      <c r="E3582">
        <v>2348</v>
      </c>
      <c r="F3582" s="1" t="s">
        <v>43224</v>
      </c>
    </row>
    <row r="3583" spans="1:6" x14ac:dyDescent="0.3">
      <c r="A3583">
        <v>33354</v>
      </c>
      <c r="B3583" s="1" t="s">
        <v>3142</v>
      </c>
      <c r="C3583" s="1" t="s">
        <v>43220</v>
      </c>
      <c r="D3583">
        <v>72427195</v>
      </c>
      <c r="E3583">
        <v>3926</v>
      </c>
      <c r="F3583" s="1" t="s">
        <v>43217</v>
      </c>
    </row>
    <row r="3584" spans="1:6" x14ac:dyDescent="0.3">
      <c r="A3584">
        <v>33355</v>
      </c>
      <c r="B3584" s="1" t="s">
        <v>3142</v>
      </c>
      <c r="C3584" s="1" t="s">
        <v>43229</v>
      </c>
      <c r="D3584">
        <v>17019027</v>
      </c>
      <c r="E3584">
        <v>641</v>
      </c>
      <c r="F3584" s="1"/>
    </row>
    <row r="3585" spans="1:6" x14ac:dyDescent="0.3">
      <c r="A3585">
        <v>33356</v>
      </c>
      <c r="B3585" s="1" t="s">
        <v>3142</v>
      </c>
      <c r="C3585" s="1" t="s">
        <v>43216</v>
      </c>
      <c r="D3585">
        <v>61867588</v>
      </c>
      <c r="E3585">
        <v>1599</v>
      </c>
      <c r="F3585" s="1" t="s">
        <v>43224</v>
      </c>
    </row>
    <row r="3586" spans="1:6" x14ac:dyDescent="0.3">
      <c r="A3586">
        <v>33357</v>
      </c>
      <c r="B3586" s="1" t="s">
        <v>3142</v>
      </c>
      <c r="C3586" s="1" t="s">
        <v>43216</v>
      </c>
      <c r="D3586">
        <v>80062365</v>
      </c>
      <c r="E3586">
        <v>158</v>
      </c>
      <c r="F3586" s="1"/>
    </row>
    <row r="3587" spans="1:6" x14ac:dyDescent="0.3">
      <c r="A3587">
        <v>33358</v>
      </c>
      <c r="B3587" s="1" t="s">
        <v>4108</v>
      </c>
      <c r="C3587" s="1" t="s">
        <v>43230</v>
      </c>
      <c r="D3587">
        <v>97883551</v>
      </c>
      <c r="E3587">
        <v>3793</v>
      </c>
      <c r="F3587" s="1" t="s">
        <v>43228</v>
      </c>
    </row>
    <row r="3588" spans="1:6" x14ac:dyDescent="0.3">
      <c r="A3588">
        <v>33359</v>
      </c>
      <c r="B3588" s="1" t="s">
        <v>4131</v>
      </c>
      <c r="C3588" s="1" t="s">
        <v>43223</v>
      </c>
      <c r="D3588">
        <v>25353056</v>
      </c>
      <c r="E3588">
        <v>3842</v>
      </c>
      <c r="F3588" s="1" t="s">
        <v>43217</v>
      </c>
    </row>
    <row r="3589" spans="1:6" x14ac:dyDescent="0.3">
      <c r="A3589">
        <v>33360</v>
      </c>
      <c r="B3589" s="1" t="s">
        <v>1630</v>
      </c>
      <c r="C3589" s="1" t="s">
        <v>43218</v>
      </c>
      <c r="D3589">
        <v>19728160</v>
      </c>
      <c r="E3589">
        <v>4662</v>
      </c>
      <c r="F3589" s="1" t="s">
        <v>43217</v>
      </c>
    </row>
    <row r="3590" spans="1:6" x14ac:dyDescent="0.3">
      <c r="A3590">
        <v>33361</v>
      </c>
      <c r="B3590" s="1" t="s">
        <v>1630</v>
      </c>
      <c r="C3590" s="1" t="s">
        <v>43227</v>
      </c>
      <c r="D3590">
        <v>27633780</v>
      </c>
      <c r="E3590">
        <v>1560</v>
      </c>
      <c r="F3590" s="1" t="s">
        <v>43228</v>
      </c>
    </row>
    <row r="3591" spans="1:6" x14ac:dyDescent="0.3">
      <c r="A3591">
        <v>33370</v>
      </c>
      <c r="B3591" s="1" t="s">
        <v>3385</v>
      </c>
      <c r="C3591" s="1" t="s">
        <v>43222</v>
      </c>
      <c r="D3591">
        <v>35602325</v>
      </c>
      <c r="E3591">
        <v>2576</v>
      </c>
      <c r="F3591" s="1" t="s">
        <v>43217</v>
      </c>
    </row>
    <row r="3592" spans="1:6" x14ac:dyDescent="0.3">
      <c r="A3592">
        <v>33371</v>
      </c>
      <c r="B3592" s="1" t="s">
        <v>2292</v>
      </c>
      <c r="C3592" s="1" t="s">
        <v>43231</v>
      </c>
      <c r="D3592">
        <v>79690658</v>
      </c>
      <c r="E3592">
        <v>1996</v>
      </c>
      <c r="F3592" s="1" t="s">
        <v>43217</v>
      </c>
    </row>
    <row r="3593" spans="1:6" x14ac:dyDescent="0.3">
      <c r="A3593">
        <v>33372</v>
      </c>
      <c r="B3593" s="1" t="s">
        <v>568</v>
      </c>
      <c r="C3593" s="1" t="s">
        <v>43230</v>
      </c>
      <c r="D3593">
        <v>74690037</v>
      </c>
      <c r="E3593">
        <v>3830</v>
      </c>
      <c r="F3593" s="1" t="s">
        <v>43217</v>
      </c>
    </row>
    <row r="3594" spans="1:6" x14ac:dyDescent="0.3">
      <c r="A3594">
        <v>33373</v>
      </c>
      <c r="B3594" s="1" t="s">
        <v>1682</v>
      </c>
      <c r="C3594" s="1" t="s">
        <v>43216</v>
      </c>
      <c r="D3594">
        <v>18395823</v>
      </c>
      <c r="E3594">
        <v>2802</v>
      </c>
      <c r="F3594" s="1" t="s">
        <v>43217</v>
      </c>
    </row>
    <row r="3595" spans="1:6" x14ac:dyDescent="0.3">
      <c r="A3595">
        <v>33374</v>
      </c>
      <c r="B3595" s="1" t="s">
        <v>3612</v>
      </c>
      <c r="C3595" s="1" t="s">
        <v>43216</v>
      </c>
      <c r="D3595">
        <v>50778090</v>
      </c>
      <c r="E3595">
        <v>2727</v>
      </c>
      <c r="F3595" s="1" t="s">
        <v>43217</v>
      </c>
    </row>
    <row r="3596" spans="1:6" x14ac:dyDescent="0.3">
      <c r="A3596">
        <v>33375</v>
      </c>
      <c r="B3596" s="1" t="s">
        <v>3612</v>
      </c>
      <c r="C3596" s="1" t="s">
        <v>43225</v>
      </c>
      <c r="D3596">
        <v>36906784</v>
      </c>
      <c r="E3596">
        <v>2121</v>
      </c>
      <c r="F3596" s="1"/>
    </row>
    <row r="3597" spans="1:6" x14ac:dyDescent="0.3">
      <c r="A3597">
        <v>33376</v>
      </c>
      <c r="B3597" s="1" t="s">
        <v>3794</v>
      </c>
      <c r="C3597" s="1" t="s">
        <v>43216</v>
      </c>
      <c r="D3597">
        <v>55287820</v>
      </c>
      <c r="E3597">
        <v>2017</v>
      </c>
      <c r="F3597" s="1" t="s">
        <v>43217</v>
      </c>
    </row>
    <row r="3598" spans="1:6" x14ac:dyDescent="0.3">
      <c r="A3598">
        <v>33377</v>
      </c>
      <c r="B3598" s="1" t="s">
        <v>793</v>
      </c>
      <c r="C3598" s="1" t="s">
        <v>43231</v>
      </c>
      <c r="D3598">
        <v>20484054</v>
      </c>
      <c r="E3598">
        <v>1370</v>
      </c>
      <c r="F3598" s="1" t="s">
        <v>43219</v>
      </c>
    </row>
    <row r="3599" spans="1:6" x14ac:dyDescent="0.3">
      <c r="A3599">
        <v>33378</v>
      </c>
      <c r="B3599" s="1" t="s">
        <v>2212</v>
      </c>
      <c r="C3599" s="1" t="s">
        <v>43226</v>
      </c>
      <c r="D3599">
        <v>59398072</v>
      </c>
      <c r="E3599">
        <v>3386</v>
      </c>
      <c r="F3599" s="1" t="s">
        <v>43217</v>
      </c>
    </row>
    <row r="3600" spans="1:6" x14ac:dyDescent="0.3">
      <c r="A3600">
        <v>33379</v>
      </c>
      <c r="B3600" s="1" t="s">
        <v>4421</v>
      </c>
      <c r="C3600" s="1" t="s">
        <v>43227</v>
      </c>
      <c r="D3600">
        <v>79708873</v>
      </c>
      <c r="E3600">
        <v>5852</v>
      </c>
      <c r="F3600" s="1" t="s">
        <v>43217</v>
      </c>
    </row>
    <row r="3601" spans="1:6" x14ac:dyDescent="0.3">
      <c r="A3601">
        <v>33380</v>
      </c>
      <c r="B3601" s="1" t="s">
        <v>226</v>
      </c>
      <c r="C3601" s="1" t="s">
        <v>43218</v>
      </c>
      <c r="D3601">
        <v>95437645</v>
      </c>
      <c r="E3601">
        <v>3532</v>
      </c>
      <c r="F3601" s="1" t="s">
        <v>43217</v>
      </c>
    </row>
    <row r="3602" spans="1:6" x14ac:dyDescent="0.3">
      <c r="A3602">
        <v>33381</v>
      </c>
      <c r="B3602" s="1" t="s">
        <v>226</v>
      </c>
      <c r="C3602" s="1" t="s">
        <v>43226</v>
      </c>
      <c r="D3602">
        <v>45261365</v>
      </c>
      <c r="E3602">
        <v>7636</v>
      </c>
      <c r="F3602" s="1" t="s">
        <v>43219</v>
      </c>
    </row>
    <row r="3603" spans="1:6" x14ac:dyDescent="0.3">
      <c r="A3603">
        <v>33382</v>
      </c>
      <c r="B3603" s="1" t="s">
        <v>829</v>
      </c>
      <c r="C3603" s="1" t="s">
        <v>43218</v>
      </c>
      <c r="D3603">
        <v>45832115</v>
      </c>
      <c r="E3603">
        <v>3923</v>
      </c>
      <c r="F3603" s="1" t="s">
        <v>43217</v>
      </c>
    </row>
    <row r="3604" spans="1:6" x14ac:dyDescent="0.3">
      <c r="A3604">
        <v>33383</v>
      </c>
      <c r="B3604" s="1" t="s">
        <v>3652</v>
      </c>
      <c r="C3604" s="1" t="s">
        <v>43231</v>
      </c>
      <c r="D3604">
        <v>90366512</v>
      </c>
      <c r="E3604">
        <v>3115</v>
      </c>
      <c r="F3604" s="1" t="s">
        <v>43217</v>
      </c>
    </row>
    <row r="3605" spans="1:6" x14ac:dyDescent="0.3">
      <c r="A3605">
        <v>33384</v>
      </c>
      <c r="B3605" s="1" t="s">
        <v>555</v>
      </c>
      <c r="C3605" s="1" t="s">
        <v>43226</v>
      </c>
      <c r="D3605">
        <v>87258666</v>
      </c>
      <c r="E3605">
        <v>378</v>
      </c>
      <c r="F3605" s="1" t="s">
        <v>43217</v>
      </c>
    </row>
    <row r="3606" spans="1:6" x14ac:dyDescent="0.3">
      <c r="A3606">
        <v>33385</v>
      </c>
      <c r="B3606" s="1" t="s">
        <v>555</v>
      </c>
      <c r="C3606" s="1" t="s">
        <v>43226</v>
      </c>
      <c r="D3606">
        <v>34090870</v>
      </c>
      <c r="E3606">
        <v>3142</v>
      </c>
      <c r="F3606" s="1"/>
    </row>
    <row r="3607" spans="1:6" x14ac:dyDescent="0.3">
      <c r="A3607">
        <v>33386</v>
      </c>
      <c r="B3607" s="1" t="s">
        <v>555</v>
      </c>
      <c r="C3607" s="1" t="s">
        <v>43230</v>
      </c>
      <c r="D3607">
        <v>3080630</v>
      </c>
      <c r="E3607">
        <v>629</v>
      </c>
      <c r="F3607" s="1" t="s">
        <v>43224</v>
      </c>
    </row>
    <row r="3608" spans="1:6" x14ac:dyDescent="0.3">
      <c r="A3608">
        <v>33387</v>
      </c>
      <c r="B3608" s="1" t="s">
        <v>3583</v>
      </c>
      <c r="C3608" s="1" t="s">
        <v>43223</v>
      </c>
      <c r="D3608">
        <v>41725951</v>
      </c>
      <c r="E3608">
        <v>4816</v>
      </c>
      <c r="F3608" s="1" t="s">
        <v>43219</v>
      </c>
    </row>
    <row r="3609" spans="1:6" x14ac:dyDescent="0.3">
      <c r="A3609">
        <v>33388</v>
      </c>
      <c r="B3609" s="1" t="s">
        <v>3583</v>
      </c>
      <c r="C3609" s="1" t="s">
        <v>43227</v>
      </c>
      <c r="D3609">
        <v>10817695</v>
      </c>
      <c r="E3609">
        <v>3743</v>
      </c>
      <c r="F3609" s="1" t="s">
        <v>43217</v>
      </c>
    </row>
    <row r="3610" spans="1:6" x14ac:dyDescent="0.3">
      <c r="A3610">
        <v>33389</v>
      </c>
      <c r="B3610" s="1" t="s">
        <v>3583</v>
      </c>
      <c r="C3610" s="1" t="s">
        <v>43222</v>
      </c>
      <c r="D3610">
        <v>32435608</v>
      </c>
      <c r="E3610">
        <v>662</v>
      </c>
      <c r="F3610" s="1"/>
    </row>
    <row r="3611" spans="1:6" x14ac:dyDescent="0.3">
      <c r="A3611">
        <v>33390</v>
      </c>
      <c r="B3611" s="1" t="s">
        <v>969</v>
      </c>
      <c r="C3611" s="1" t="s">
        <v>43226</v>
      </c>
      <c r="D3611">
        <v>2221990</v>
      </c>
      <c r="E3611">
        <v>5221</v>
      </c>
      <c r="F3611" s="1" t="s">
        <v>43217</v>
      </c>
    </row>
    <row r="3612" spans="1:6" x14ac:dyDescent="0.3">
      <c r="A3612">
        <v>33391</v>
      </c>
      <c r="B3612" s="1" t="s">
        <v>969</v>
      </c>
      <c r="C3612" s="1" t="s">
        <v>43216</v>
      </c>
      <c r="D3612">
        <v>95353859</v>
      </c>
      <c r="E3612">
        <v>6129</v>
      </c>
      <c r="F3612" s="1"/>
    </row>
    <row r="3613" spans="1:6" x14ac:dyDescent="0.3">
      <c r="A3613">
        <v>33392</v>
      </c>
      <c r="B3613" s="1" t="s">
        <v>969</v>
      </c>
      <c r="C3613" s="1" t="s">
        <v>43220</v>
      </c>
      <c r="D3613">
        <v>52413690</v>
      </c>
      <c r="E3613">
        <v>1123</v>
      </c>
      <c r="F3613" s="1" t="s">
        <v>43224</v>
      </c>
    </row>
    <row r="3614" spans="1:6" x14ac:dyDescent="0.3">
      <c r="A3614">
        <v>33393</v>
      </c>
      <c r="B3614" s="1" t="s">
        <v>969</v>
      </c>
      <c r="C3614" s="1" t="s">
        <v>43231</v>
      </c>
      <c r="D3614">
        <v>33791315</v>
      </c>
      <c r="E3614">
        <v>2323</v>
      </c>
      <c r="F3614" s="1"/>
    </row>
    <row r="3615" spans="1:6" x14ac:dyDescent="0.3">
      <c r="A3615">
        <v>33394</v>
      </c>
      <c r="B3615" s="1" t="s">
        <v>647</v>
      </c>
      <c r="C3615" s="1" t="s">
        <v>9442</v>
      </c>
      <c r="D3615">
        <v>46385306</v>
      </c>
      <c r="E3615">
        <v>489</v>
      </c>
      <c r="F3615" s="1" t="s">
        <v>43217</v>
      </c>
    </row>
    <row r="3616" spans="1:6" x14ac:dyDescent="0.3">
      <c r="A3616">
        <v>33395</v>
      </c>
      <c r="B3616" s="1" t="s">
        <v>647</v>
      </c>
      <c r="C3616" s="1" t="s">
        <v>9442</v>
      </c>
      <c r="D3616">
        <v>24402356</v>
      </c>
      <c r="E3616">
        <v>5761</v>
      </c>
      <c r="F3616" s="1"/>
    </row>
    <row r="3617" spans="1:6" x14ac:dyDescent="0.3">
      <c r="A3617">
        <v>33396</v>
      </c>
      <c r="B3617" s="1" t="s">
        <v>2357</v>
      </c>
      <c r="C3617" s="1" t="s">
        <v>43221</v>
      </c>
      <c r="D3617">
        <v>31848305</v>
      </c>
      <c r="E3617">
        <v>3537</v>
      </c>
      <c r="F3617" s="1" t="s">
        <v>43217</v>
      </c>
    </row>
    <row r="3618" spans="1:6" x14ac:dyDescent="0.3">
      <c r="A3618">
        <v>33397</v>
      </c>
      <c r="B3618" s="1" t="s">
        <v>2357</v>
      </c>
      <c r="C3618" s="1" t="s">
        <v>43221</v>
      </c>
      <c r="D3618">
        <v>90875982</v>
      </c>
      <c r="E3618">
        <v>29</v>
      </c>
      <c r="F3618" s="1"/>
    </row>
    <row r="3619" spans="1:6" x14ac:dyDescent="0.3">
      <c r="A3619">
        <v>33398</v>
      </c>
      <c r="B3619" s="1" t="s">
        <v>4380</v>
      </c>
      <c r="C3619" s="1" t="s">
        <v>43223</v>
      </c>
      <c r="D3619">
        <v>7336545</v>
      </c>
      <c r="E3619">
        <v>2082</v>
      </c>
      <c r="F3619" s="1" t="s">
        <v>43217</v>
      </c>
    </row>
    <row r="3620" spans="1:6" x14ac:dyDescent="0.3">
      <c r="A3620">
        <v>33401</v>
      </c>
      <c r="B3620" s="1" t="s">
        <v>582</v>
      </c>
      <c r="C3620" s="1" t="s">
        <v>43216</v>
      </c>
      <c r="D3620">
        <v>50098043</v>
      </c>
      <c r="E3620">
        <v>2608.1999999999998</v>
      </c>
      <c r="F3620" s="1" t="s">
        <v>43219</v>
      </c>
    </row>
    <row r="3621" spans="1:6" x14ac:dyDescent="0.3">
      <c r="A3621">
        <v>33402</v>
      </c>
      <c r="B3621" s="1" t="s">
        <v>582</v>
      </c>
      <c r="C3621" s="1" t="s">
        <v>43226</v>
      </c>
      <c r="D3621">
        <v>33252960</v>
      </c>
      <c r="E3621">
        <v>10723</v>
      </c>
      <c r="F3621" s="1" t="s">
        <v>43217</v>
      </c>
    </row>
    <row r="3622" spans="1:6" x14ac:dyDescent="0.3">
      <c r="A3622">
        <v>33403</v>
      </c>
      <c r="B3622" s="1" t="s">
        <v>1551</v>
      </c>
      <c r="C3622" s="1" t="s">
        <v>43220</v>
      </c>
      <c r="D3622">
        <v>17847508</v>
      </c>
      <c r="E3622">
        <v>3032</v>
      </c>
      <c r="F3622" s="1" t="s">
        <v>43217</v>
      </c>
    </row>
    <row r="3623" spans="1:6" x14ac:dyDescent="0.3">
      <c r="A3623">
        <v>33404</v>
      </c>
      <c r="B3623" s="1" t="s">
        <v>1551</v>
      </c>
      <c r="C3623" s="1" t="s">
        <v>43226</v>
      </c>
      <c r="D3623">
        <v>63447183</v>
      </c>
      <c r="E3623">
        <v>2546</v>
      </c>
      <c r="F3623" s="1"/>
    </row>
    <row r="3624" spans="1:6" x14ac:dyDescent="0.3">
      <c r="A3624">
        <v>33405</v>
      </c>
      <c r="B3624" s="1" t="s">
        <v>3332</v>
      </c>
      <c r="C3624" s="1" t="s">
        <v>43222</v>
      </c>
      <c r="D3624">
        <v>63955408</v>
      </c>
      <c r="E3624">
        <v>1969</v>
      </c>
      <c r="F3624" s="1" t="s">
        <v>43217</v>
      </c>
    </row>
    <row r="3625" spans="1:6" x14ac:dyDescent="0.3">
      <c r="A3625">
        <v>33406</v>
      </c>
      <c r="B3625" s="1" t="s">
        <v>3332</v>
      </c>
      <c r="C3625" s="1" t="s">
        <v>43225</v>
      </c>
      <c r="D3625">
        <v>79388266</v>
      </c>
      <c r="E3625">
        <v>39</v>
      </c>
      <c r="F3625" s="1"/>
    </row>
    <row r="3626" spans="1:6" x14ac:dyDescent="0.3">
      <c r="A3626">
        <v>33407</v>
      </c>
      <c r="B3626" s="1" t="s">
        <v>3332</v>
      </c>
      <c r="C3626" s="1" t="s">
        <v>43229</v>
      </c>
      <c r="D3626">
        <v>95859038</v>
      </c>
      <c r="E3626">
        <v>16</v>
      </c>
      <c r="F3626" s="1" t="s">
        <v>43224</v>
      </c>
    </row>
    <row r="3627" spans="1:6" x14ac:dyDescent="0.3">
      <c r="A3627">
        <v>33408</v>
      </c>
      <c r="B3627" s="1" t="s">
        <v>443</v>
      </c>
      <c r="C3627" s="1" t="s">
        <v>9442</v>
      </c>
      <c r="D3627">
        <v>40865373</v>
      </c>
      <c r="E3627">
        <v>7300</v>
      </c>
      <c r="F3627" s="1" t="s">
        <v>43217</v>
      </c>
    </row>
    <row r="3628" spans="1:6" x14ac:dyDescent="0.3">
      <c r="A3628">
        <v>33409</v>
      </c>
      <c r="B3628" s="1" t="s">
        <v>443</v>
      </c>
      <c r="C3628" s="1" t="s">
        <v>43218</v>
      </c>
      <c r="D3628">
        <v>19293779</v>
      </c>
      <c r="E3628">
        <v>871</v>
      </c>
      <c r="F3628" s="1" t="s">
        <v>43228</v>
      </c>
    </row>
    <row r="3629" spans="1:6" x14ac:dyDescent="0.3">
      <c r="A3629">
        <v>33410</v>
      </c>
      <c r="B3629" s="1" t="s">
        <v>238</v>
      </c>
      <c r="C3629" s="1" t="s">
        <v>43230</v>
      </c>
      <c r="D3629">
        <v>14783954</v>
      </c>
      <c r="E3629">
        <v>2976</v>
      </c>
      <c r="F3629" s="1" t="s">
        <v>43217</v>
      </c>
    </row>
    <row r="3630" spans="1:6" x14ac:dyDescent="0.3">
      <c r="A3630">
        <v>33411</v>
      </c>
      <c r="B3630" s="1" t="s">
        <v>1244</v>
      </c>
      <c r="C3630" s="1" t="s">
        <v>43225</v>
      </c>
      <c r="D3630">
        <v>34315210</v>
      </c>
      <c r="E3630">
        <v>3387</v>
      </c>
      <c r="F3630" s="1" t="s">
        <v>43217</v>
      </c>
    </row>
    <row r="3631" spans="1:6" x14ac:dyDescent="0.3">
      <c r="A3631">
        <v>33412</v>
      </c>
      <c r="B3631" s="1" t="s">
        <v>4318</v>
      </c>
      <c r="C3631" s="1" t="s">
        <v>43221</v>
      </c>
      <c r="D3631">
        <v>67997187</v>
      </c>
      <c r="E3631">
        <v>1707</v>
      </c>
      <c r="F3631" s="1" t="s">
        <v>43217</v>
      </c>
    </row>
    <row r="3632" spans="1:6" x14ac:dyDescent="0.3">
      <c r="A3632">
        <v>33413</v>
      </c>
      <c r="B3632" s="1" t="s">
        <v>4318</v>
      </c>
      <c r="C3632" s="1" t="s">
        <v>43222</v>
      </c>
      <c r="D3632">
        <v>56625884</v>
      </c>
      <c r="E3632">
        <v>216</v>
      </c>
      <c r="F3632" s="1"/>
    </row>
    <row r="3633" spans="1:6" x14ac:dyDescent="0.3">
      <c r="A3633">
        <v>33414</v>
      </c>
      <c r="B3633" s="1" t="s">
        <v>4318</v>
      </c>
      <c r="C3633" s="1" t="s">
        <v>43229</v>
      </c>
      <c r="D3633">
        <v>7159662</v>
      </c>
      <c r="E3633">
        <v>296</v>
      </c>
      <c r="F3633" s="1" t="s">
        <v>43224</v>
      </c>
    </row>
    <row r="3634" spans="1:6" x14ac:dyDescent="0.3">
      <c r="A3634">
        <v>33415</v>
      </c>
      <c r="B3634" s="1" t="s">
        <v>2281</v>
      </c>
      <c r="C3634" s="1" t="s">
        <v>43220</v>
      </c>
      <c r="D3634">
        <v>36398339</v>
      </c>
      <c r="E3634">
        <v>989</v>
      </c>
      <c r="F3634" s="1" t="s">
        <v>43217</v>
      </c>
    </row>
    <row r="3635" spans="1:6" x14ac:dyDescent="0.3">
      <c r="A3635">
        <v>33416</v>
      </c>
      <c r="B3635" s="1" t="s">
        <v>2281</v>
      </c>
      <c r="C3635" s="1" t="s">
        <v>43225</v>
      </c>
      <c r="D3635">
        <v>78199630</v>
      </c>
      <c r="E3635">
        <v>7456</v>
      </c>
      <c r="F3635" s="1"/>
    </row>
    <row r="3636" spans="1:6" x14ac:dyDescent="0.3">
      <c r="A3636">
        <v>33417</v>
      </c>
      <c r="B3636" s="1" t="s">
        <v>3002</v>
      </c>
      <c r="C3636" s="1" t="s">
        <v>9442</v>
      </c>
      <c r="D3636">
        <v>72128897</v>
      </c>
      <c r="E3636">
        <v>2271</v>
      </c>
      <c r="F3636" s="1" t="s">
        <v>43217</v>
      </c>
    </row>
    <row r="3637" spans="1:6" x14ac:dyDescent="0.3">
      <c r="A3637">
        <v>33418</v>
      </c>
      <c r="B3637" s="1" t="s">
        <v>2381</v>
      </c>
      <c r="C3637" s="1" t="s">
        <v>43223</v>
      </c>
      <c r="D3637">
        <v>84430861</v>
      </c>
      <c r="E3637">
        <v>2889</v>
      </c>
      <c r="F3637" s="1" t="s">
        <v>43217</v>
      </c>
    </row>
    <row r="3638" spans="1:6" x14ac:dyDescent="0.3">
      <c r="A3638">
        <v>33419</v>
      </c>
      <c r="B3638" s="1" t="s">
        <v>4022</v>
      </c>
      <c r="C3638" s="1" t="s">
        <v>43218</v>
      </c>
      <c r="D3638">
        <v>27251911</v>
      </c>
      <c r="E3638">
        <v>2608.1999999999998</v>
      </c>
      <c r="F3638" s="1" t="s">
        <v>43219</v>
      </c>
    </row>
    <row r="3639" spans="1:6" x14ac:dyDescent="0.3">
      <c r="A3639">
        <v>33420</v>
      </c>
      <c r="B3639" s="1" t="s">
        <v>4022</v>
      </c>
      <c r="C3639" s="1" t="s">
        <v>43216</v>
      </c>
      <c r="D3639">
        <v>96241729</v>
      </c>
      <c r="E3639">
        <v>6206</v>
      </c>
      <c r="F3639" s="1" t="s">
        <v>43217</v>
      </c>
    </row>
    <row r="3640" spans="1:6" x14ac:dyDescent="0.3">
      <c r="A3640">
        <v>33421</v>
      </c>
      <c r="B3640" s="1" t="s">
        <v>4022</v>
      </c>
      <c r="C3640" s="1" t="s">
        <v>43223</v>
      </c>
      <c r="D3640">
        <v>33301061</v>
      </c>
      <c r="E3640">
        <v>4719</v>
      </c>
      <c r="F3640" s="1"/>
    </row>
    <row r="3641" spans="1:6" x14ac:dyDescent="0.3">
      <c r="A3641">
        <v>33422</v>
      </c>
      <c r="B3641" s="1" t="s">
        <v>4414</v>
      </c>
      <c r="C3641" s="1" t="s">
        <v>43220</v>
      </c>
      <c r="D3641">
        <v>69068598</v>
      </c>
      <c r="E3641">
        <v>1544</v>
      </c>
      <c r="F3641" s="1" t="s">
        <v>43217</v>
      </c>
    </row>
    <row r="3642" spans="1:6" x14ac:dyDescent="0.3">
      <c r="A3642">
        <v>33423</v>
      </c>
      <c r="B3642" s="1" t="s">
        <v>4414</v>
      </c>
      <c r="C3642" s="1" t="s">
        <v>43220</v>
      </c>
      <c r="D3642">
        <v>48024463</v>
      </c>
      <c r="E3642">
        <v>2200</v>
      </c>
      <c r="F3642" s="1"/>
    </row>
    <row r="3643" spans="1:6" x14ac:dyDescent="0.3">
      <c r="A3643">
        <v>33424</v>
      </c>
      <c r="B3643" s="1" t="s">
        <v>4414</v>
      </c>
      <c r="C3643" s="1" t="s">
        <v>9442</v>
      </c>
      <c r="D3643">
        <v>20500302</v>
      </c>
      <c r="E3643">
        <v>179</v>
      </c>
      <c r="F3643" s="1" t="s">
        <v>43224</v>
      </c>
    </row>
    <row r="3644" spans="1:6" x14ac:dyDescent="0.3">
      <c r="A3644">
        <v>33425</v>
      </c>
      <c r="B3644" s="1" t="s">
        <v>4414</v>
      </c>
      <c r="C3644" s="1" t="s">
        <v>43218</v>
      </c>
      <c r="D3644">
        <v>69458347</v>
      </c>
      <c r="E3644">
        <v>73</v>
      </c>
      <c r="F3644" s="1"/>
    </row>
    <row r="3645" spans="1:6" x14ac:dyDescent="0.3">
      <c r="A3645">
        <v>33426</v>
      </c>
      <c r="B3645" s="1" t="s">
        <v>4130</v>
      </c>
      <c r="C3645" s="1" t="s">
        <v>43229</v>
      </c>
      <c r="D3645">
        <v>4174536</v>
      </c>
      <c r="E3645">
        <v>1671</v>
      </c>
      <c r="F3645" s="1" t="s">
        <v>43217</v>
      </c>
    </row>
    <row r="3646" spans="1:6" x14ac:dyDescent="0.3">
      <c r="A3646">
        <v>33427</v>
      </c>
      <c r="B3646" s="1" t="s">
        <v>1714</v>
      </c>
      <c r="C3646" s="1" t="s">
        <v>43229</v>
      </c>
      <c r="D3646">
        <v>3428757</v>
      </c>
      <c r="E3646">
        <v>5546</v>
      </c>
      <c r="F3646" s="1" t="s">
        <v>43217</v>
      </c>
    </row>
    <row r="3647" spans="1:6" x14ac:dyDescent="0.3">
      <c r="A3647">
        <v>33428</v>
      </c>
      <c r="B3647" s="1" t="s">
        <v>3061</v>
      </c>
      <c r="C3647" s="1" t="s">
        <v>43218</v>
      </c>
      <c r="D3647">
        <v>4672384</v>
      </c>
      <c r="E3647">
        <v>6399</v>
      </c>
      <c r="F3647" s="1" t="s">
        <v>43217</v>
      </c>
    </row>
    <row r="3648" spans="1:6" x14ac:dyDescent="0.3">
      <c r="A3648">
        <v>33429</v>
      </c>
      <c r="B3648" s="1" t="s">
        <v>3828</v>
      </c>
      <c r="C3648" s="1" t="s">
        <v>43222</v>
      </c>
      <c r="D3648">
        <v>59237199</v>
      </c>
      <c r="E3648">
        <v>3197</v>
      </c>
      <c r="F3648" s="1" t="s">
        <v>43217</v>
      </c>
    </row>
    <row r="3649" spans="1:6" x14ac:dyDescent="0.3">
      <c r="A3649">
        <v>33430</v>
      </c>
      <c r="B3649" s="1" t="s">
        <v>3828</v>
      </c>
      <c r="C3649" s="1" t="s">
        <v>43221</v>
      </c>
      <c r="D3649">
        <v>80807143</v>
      </c>
      <c r="E3649">
        <v>66</v>
      </c>
      <c r="F3649" s="1"/>
    </row>
    <row r="3650" spans="1:6" x14ac:dyDescent="0.3">
      <c r="A3650">
        <v>33431</v>
      </c>
      <c r="B3650" s="1" t="s">
        <v>3828</v>
      </c>
      <c r="C3650" s="1" t="s">
        <v>43227</v>
      </c>
      <c r="D3650">
        <v>64775931</v>
      </c>
      <c r="E3650">
        <v>461</v>
      </c>
      <c r="F3650" s="1" t="s">
        <v>43224</v>
      </c>
    </row>
    <row r="3651" spans="1:6" x14ac:dyDescent="0.3">
      <c r="A3651">
        <v>33432</v>
      </c>
      <c r="B3651" s="1" t="s">
        <v>3828</v>
      </c>
      <c r="C3651" s="1" t="s">
        <v>43221</v>
      </c>
      <c r="D3651">
        <v>31665891</v>
      </c>
      <c r="E3651">
        <v>1934</v>
      </c>
      <c r="F3651" s="1" t="s">
        <v>43219</v>
      </c>
    </row>
    <row r="3652" spans="1:6" x14ac:dyDescent="0.3">
      <c r="A3652">
        <v>33433</v>
      </c>
      <c r="B3652" s="1" t="s">
        <v>1780</v>
      </c>
      <c r="C3652" s="1" t="s">
        <v>43230</v>
      </c>
      <c r="D3652">
        <v>2342153</v>
      </c>
      <c r="E3652">
        <v>5297</v>
      </c>
      <c r="F3652" s="1" t="s">
        <v>43217</v>
      </c>
    </row>
    <row r="3653" spans="1:6" x14ac:dyDescent="0.3">
      <c r="A3653">
        <v>33434</v>
      </c>
      <c r="B3653" s="1" t="s">
        <v>4077</v>
      </c>
      <c r="C3653" s="1" t="s">
        <v>43231</v>
      </c>
      <c r="D3653">
        <v>99268948</v>
      </c>
      <c r="E3653">
        <v>2607</v>
      </c>
      <c r="F3653" s="1" t="s">
        <v>43219</v>
      </c>
    </row>
    <row r="3654" spans="1:6" x14ac:dyDescent="0.3">
      <c r="A3654">
        <v>33435</v>
      </c>
      <c r="B3654" s="1" t="s">
        <v>4077</v>
      </c>
      <c r="C3654" s="1" t="s">
        <v>43230</v>
      </c>
      <c r="D3654">
        <v>96346175</v>
      </c>
      <c r="E3654">
        <v>11222</v>
      </c>
      <c r="F3654" s="1" t="s">
        <v>43217</v>
      </c>
    </row>
    <row r="3655" spans="1:6" x14ac:dyDescent="0.3">
      <c r="A3655">
        <v>33436</v>
      </c>
      <c r="B3655" s="1" t="s">
        <v>1617</v>
      </c>
      <c r="C3655" s="1" t="s">
        <v>43223</v>
      </c>
      <c r="D3655">
        <v>18292260</v>
      </c>
      <c r="E3655">
        <v>8733</v>
      </c>
      <c r="F3655" s="1" t="s">
        <v>43217</v>
      </c>
    </row>
    <row r="3656" spans="1:6" x14ac:dyDescent="0.3">
      <c r="A3656">
        <v>33437</v>
      </c>
      <c r="B3656" s="1" t="s">
        <v>2685</v>
      </c>
      <c r="C3656" s="1" t="s">
        <v>43216</v>
      </c>
      <c r="D3656">
        <v>36823308</v>
      </c>
      <c r="E3656">
        <v>2284</v>
      </c>
      <c r="F3656" s="1" t="s">
        <v>43217</v>
      </c>
    </row>
    <row r="3657" spans="1:6" x14ac:dyDescent="0.3">
      <c r="A3657">
        <v>33438</v>
      </c>
      <c r="B3657" s="1" t="s">
        <v>2064</v>
      </c>
      <c r="C3657" s="1" t="s">
        <v>43222</v>
      </c>
      <c r="D3657">
        <v>94928621</v>
      </c>
      <c r="E3657">
        <v>5044</v>
      </c>
      <c r="F3657" s="1" t="s">
        <v>43217</v>
      </c>
    </row>
    <row r="3658" spans="1:6" x14ac:dyDescent="0.3">
      <c r="A3658">
        <v>33439</v>
      </c>
      <c r="B3658" s="1" t="s">
        <v>651</v>
      </c>
      <c r="C3658" s="1" t="s">
        <v>43218</v>
      </c>
      <c r="D3658">
        <v>11633754</v>
      </c>
      <c r="E3658">
        <v>1564.9</v>
      </c>
      <c r="F3658" s="1" t="s">
        <v>43228</v>
      </c>
    </row>
    <row r="3659" spans="1:6" x14ac:dyDescent="0.3">
      <c r="A3659">
        <v>33440</v>
      </c>
      <c r="B3659" s="1" t="s">
        <v>1124</v>
      </c>
      <c r="C3659" s="1" t="s">
        <v>43220</v>
      </c>
      <c r="D3659">
        <v>12963968</v>
      </c>
      <c r="E3659">
        <v>780</v>
      </c>
      <c r="F3659" s="1" t="s">
        <v>43217</v>
      </c>
    </row>
    <row r="3660" spans="1:6" x14ac:dyDescent="0.3">
      <c r="A3660">
        <v>33441</v>
      </c>
      <c r="B3660" s="1" t="s">
        <v>1124</v>
      </c>
      <c r="C3660" s="1" t="s">
        <v>43230</v>
      </c>
      <c r="D3660">
        <v>39144194</v>
      </c>
      <c r="E3660">
        <v>1545</v>
      </c>
      <c r="F3660" s="1"/>
    </row>
    <row r="3661" spans="1:6" x14ac:dyDescent="0.3">
      <c r="A3661">
        <v>33442</v>
      </c>
      <c r="B3661" s="1" t="s">
        <v>3549</v>
      </c>
      <c r="C3661" s="1" t="s">
        <v>43216</v>
      </c>
      <c r="D3661">
        <v>90248888</v>
      </c>
      <c r="E3661">
        <v>883</v>
      </c>
      <c r="F3661" s="1" t="s">
        <v>43217</v>
      </c>
    </row>
    <row r="3662" spans="1:6" x14ac:dyDescent="0.3">
      <c r="A3662">
        <v>33443</v>
      </c>
      <c r="B3662" s="1" t="s">
        <v>3549</v>
      </c>
      <c r="C3662" s="1" t="s">
        <v>43225</v>
      </c>
      <c r="D3662">
        <v>86357444</v>
      </c>
      <c r="E3662">
        <v>3310</v>
      </c>
      <c r="F3662" s="1"/>
    </row>
    <row r="3663" spans="1:6" x14ac:dyDescent="0.3">
      <c r="A3663">
        <v>33444</v>
      </c>
      <c r="B3663" s="1" t="s">
        <v>3549</v>
      </c>
      <c r="C3663" s="1" t="s">
        <v>43225</v>
      </c>
      <c r="D3663">
        <v>25696611</v>
      </c>
      <c r="E3663">
        <v>1293</v>
      </c>
      <c r="F3663" s="1" t="s">
        <v>43224</v>
      </c>
    </row>
    <row r="3664" spans="1:6" x14ac:dyDescent="0.3">
      <c r="A3664">
        <v>33447</v>
      </c>
      <c r="B3664" s="1" t="s">
        <v>571</v>
      </c>
      <c r="C3664" s="1" t="s">
        <v>43218</v>
      </c>
      <c r="D3664">
        <v>28956604</v>
      </c>
      <c r="E3664">
        <v>4604</v>
      </c>
      <c r="F3664" s="1" t="s">
        <v>43217</v>
      </c>
    </row>
    <row r="3665" spans="1:6" x14ac:dyDescent="0.3">
      <c r="A3665">
        <v>33448</v>
      </c>
      <c r="B3665" s="1" t="s">
        <v>2911</v>
      </c>
      <c r="C3665" s="1" t="s">
        <v>43221</v>
      </c>
      <c r="D3665">
        <v>2289492</v>
      </c>
      <c r="E3665">
        <v>4456</v>
      </c>
      <c r="F3665" s="1" t="s">
        <v>43217</v>
      </c>
    </row>
    <row r="3666" spans="1:6" x14ac:dyDescent="0.3">
      <c r="A3666">
        <v>33449</v>
      </c>
      <c r="B3666" s="1" t="s">
        <v>991</v>
      </c>
      <c r="C3666" s="1" t="s">
        <v>43222</v>
      </c>
      <c r="D3666">
        <v>1114500</v>
      </c>
      <c r="E3666">
        <v>7762</v>
      </c>
      <c r="F3666" s="1" t="s">
        <v>43217</v>
      </c>
    </row>
    <row r="3667" spans="1:6" x14ac:dyDescent="0.3">
      <c r="A3667">
        <v>33450</v>
      </c>
      <c r="B3667" s="1" t="s">
        <v>991</v>
      </c>
      <c r="C3667" s="1" t="s">
        <v>43216</v>
      </c>
      <c r="D3667">
        <v>48380392</v>
      </c>
      <c r="E3667">
        <v>1152</v>
      </c>
      <c r="F3667" s="1"/>
    </row>
    <row r="3668" spans="1:6" x14ac:dyDescent="0.3">
      <c r="A3668">
        <v>33451</v>
      </c>
      <c r="B3668" s="1" t="s">
        <v>1056</v>
      </c>
      <c r="C3668" s="1" t="s">
        <v>43221</v>
      </c>
      <c r="D3668">
        <v>92235922</v>
      </c>
      <c r="E3668">
        <v>414</v>
      </c>
      <c r="F3668" s="1" t="s">
        <v>43217</v>
      </c>
    </row>
    <row r="3669" spans="1:6" x14ac:dyDescent="0.3">
      <c r="A3669">
        <v>33452</v>
      </c>
      <c r="B3669" s="1" t="s">
        <v>1056</v>
      </c>
      <c r="C3669" s="1" t="s">
        <v>43223</v>
      </c>
      <c r="D3669">
        <v>56375890</v>
      </c>
      <c r="E3669">
        <v>4173</v>
      </c>
      <c r="F3669" s="1"/>
    </row>
    <row r="3670" spans="1:6" x14ac:dyDescent="0.3">
      <c r="A3670">
        <v>33453</v>
      </c>
      <c r="B3670" s="1" t="s">
        <v>1505</v>
      </c>
      <c r="C3670" s="1" t="s">
        <v>43229</v>
      </c>
      <c r="D3670">
        <v>76674633</v>
      </c>
      <c r="E3670">
        <v>128</v>
      </c>
      <c r="F3670" s="1" t="s">
        <v>43217</v>
      </c>
    </row>
    <row r="3671" spans="1:6" x14ac:dyDescent="0.3">
      <c r="A3671">
        <v>33454</v>
      </c>
      <c r="B3671" s="1" t="s">
        <v>1505</v>
      </c>
      <c r="C3671" s="1" t="s">
        <v>43218</v>
      </c>
      <c r="D3671">
        <v>59019696</v>
      </c>
      <c r="E3671">
        <v>4878</v>
      </c>
      <c r="F3671" s="1"/>
    </row>
    <row r="3672" spans="1:6" x14ac:dyDescent="0.3">
      <c r="A3672">
        <v>33455</v>
      </c>
      <c r="B3672" s="1" t="s">
        <v>3964</v>
      </c>
      <c r="C3672" s="1" t="s">
        <v>43218</v>
      </c>
      <c r="D3672">
        <v>1417857</v>
      </c>
      <c r="E3672">
        <v>3330</v>
      </c>
      <c r="F3672" s="1" t="s">
        <v>43217</v>
      </c>
    </row>
    <row r="3673" spans="1:6" x14ac:dyDescent="0.3">
      <c r="A3673">
        <v>33456</v>
      </c>
      <c r="B3673" s="1" t="s">
        <v>3964</v>
      </c>
      <c r="C3673" s="1" t="s">
        <v>43226</v>
      </c>
      <c r="D3673">
        <v>18241173</v>
      </c>
      <c r="E3673">
        <v>2811</v>
      </c>
      <c r="F3673" s="1"/>
    </row>
    <row r="3674" spans="1:6" x14ac:dyDescent="0.3">
      <c r="A3674">
        <v>33457</v>
      </c>
      <c r="B3674" s="1" t="s">
        <v>3964</v>
      </c>
      <c r="C3674" s="1" t="s">
        <v>43220</v>
      </c>
      <c r="D3674">
        <v>20341313</v>
      </c>
      <c r="E3674">
        <v>1870</v>
      </c>
      <c r="F3674" s="1" t="s">
        <v>43224</v>
      </c>
    </row>
    <row r="3675" spans="1:6" x14ac:dyDescent="0.3">
      <c r="A3675">
        <v>33458</v>
      </c>
      <c r="B3675" s="1" t="s">
        <v>3875</v>
      </c>
      <c r="C3675" s="1" t="s">
        <v>43218</v>
      </c>
      <c r="D3675">
        <v>49756062</v>
      </c>
      <c r="E3675">
        <v>14384</v>
      </c>
      <c r="F3675" s="1" t="s">
        <v>43217</v>
      </c>
    </row>
    <row r="3676" spans="1:6" x14ac:dyDescent="0.3">
      <c r="A3676">
        <v>33459</v>
      </c>
      <c r="B3676" s="1" t="s">
        <v>4302</v>
      </c>
      <c r="C3676" s="1" t="s">
        <v>43223</v>
      </c>
      <c r="D3676">
        <v>76602530</v>
      </c>
      <c r="E3676">
        <v>1076</v>
      </c>
      <c r="F3676" s="1" t="s">
        <v>43217</v>
      </c>
    </row>
    <row r="3677" spans="1:6" x14ac:dyDescent="0.3">
      <c r="A3677">
        <v>33460</v>
      </c>
      <c r="B3677" s="1" t="s">
        <v>4302</v>
      </c>
      <c r="C3677" s="1" t="s">
        <v>43225</v>
      </c>
      <c r="D3677">
        <v>59444808</v>
      </c>
      <c r="E3677">
        <v>3461</v>
      </c>
      <c r="F3677" s="1"/>
    </row>
    <row r="3678" spans="1:6" x14ac:dyDescent="0.3">
      <c r="A3678">
        <v>33461</v>
      </c>
      <c r="B3678" s="1" t="s">
        <v>4302</v>
      </c>
      <c r="C3678" s="1" t="s">
        <v>43229</v>
      </c>
      <c r="D3678">
        <v>40470147</v>
      </c>
      <c r="E3678">
        <v>1465</v>
      </c>
      <c r="F3678" s="1" t="s">
        <v>43224</v>
      </c>
    </row>
    <row r="3679" spans="1:6" x14ac:dyDescent="0.3">
      <c r="A3679">
        <v>33462</v>
      </c>
      <c r="B3679" s="1" t="s">
        <v>4302</v>
      </c>
      <c r="C3679" s="1" t="s">
        <v>43226</v>
      </c>
      <c r="D3679">
        <v>33104568</v>
      </c>
      <c r="E3679">
        <v>3525</v>
      </c>
      <c r="F3679" s="1"/>
    </row>
    <row r="3680" spans="1:6" x14ac:dyDescent="0.3">
      <c r="A3680">
        <v>33463</v>
      </c>
      <c r="B3680" s="1" t="s">
        <v>3116</v>
      </c>
      <c r="C3680" s="1" t="s">
        <v>43220</v>
      </c>
      <c r="D3680">
        <v>11944139</v>
      </c>
      <c r="E3680">
        <v>2404</v>
      </c>
      <c r="F3680" s="1" t="s">
        <v>43217</v>
      </c>
    </row>
    <row r="3681" spans="1:6" x14ac:dyDescent="0.3">
      <c r="A3681">
        <v>33464</v>
      </c>
      <c r="B3681" s="1" t="s">
        <v>1415</v>
      </c>
      <c r="C3681" s="1" t="s">
        <v>43227</v>
      </c>
      <c r="D3681">
        <v>7507563</v>
      </c>
      <c r="E3681">
        <v>3826</v>
      </c>
      <c r="F3681" s="1" t="s">
        <v>43217</v>
      </c>
    </row>
    <row r="3682" spans="1:6" x14ac:dyDescent="0.3">
      <c r="A3682">
        <v>33466</v>
      </c>
      <c r="B3682" s="1" t="s">
        <v>1325</v>
      </c>
      <c r="C3682" s="1" t="s">
        <v>43220</v>
      </c>
      <c r="D3682">
        <v>23250580</v>
      </c>
      <c r="E3682">
        <v>14520</v>
      </c>
      <c r="F3682" s="1" t="s">
        <v>43217</v>
      </c>
    </row>
    <row r="3683" spans="1:6" x14ac:dyDescent="0.3">
      <c r="A3683">
        <v>33467</v>
      </c>
      <c r="B3683" s="1" t="s">
        <v>1770</v>
      </c>
      <c r="C3683" s="1" t="s">
        <v>43225</v>
      </c>
      <c r="D3683">
        <v>35031116</v>
      </c>
      <c r="E3683">
        <v>1750</v>
      </c>
      <c r="F3683" s="1" t="s">
        <v>43217</v>
      </c>
    </row>
    <row r="3684" spans="1:6" x14ac:dyDescent="0.3">
      <c r="A3684">
        <v>33468</v>
      </c>
      <c r="B3684" s="1" t="s">
        <v>1770</v>
      </c>
      <c r="C3684" s="1" t="s">
        <v>43216</v>
      </c>
      <c r="D3684">
        <v>25649327</v>
      </c>
      <c r="E3684">
        <v>2229</v>
      </c>
      <c r="F3684" s="1"/>
    </row>
    <row r="3685" spans="1:6" x14ac:dyDescent="0.3">
      <c r="A3685">
        <v>33469</v>
      </c>
      <c r="B3685" s="1" t="s">
        <v>1791</v>
      </c>
      <c r="C3685" s="1" t="s">
        <v>9442</v>
      </c>
      <c r="D3685">
        <v>89055364</v>
      </c>
      <c r="E3685">
        <v>826</v>
      </c>
      <c r="F3685" s="1" t="s">
        <v>43217</v>
      </c>
    </row>
    <row r="3686" spans="1:6" x14ac:dyDescent="0.3">
      <c r="A3686">
        <v>33470</v>
      </c>
      <c r="B3686" s="1" t="s">
        <v>1791</v>
      </c>
      <c r="C3686" s="1" t="s">
        <v>43221</v>
      </c>
      <c r="D3686">
        <v>57857632</v>
      </c>
      <c r="E3686">
        <v>2957</v>
      </c>
      <c r="F3686" s="1"/>
    </row>
    <row r="3687" spans="1:6" x14ac:dyDescent="0.3">
      <c r="A3687">
        <v>33471</v>
      </c>
      <c r="B3687" s="1" t="s">
        <v>2404</v>
      </c>
      <c r="C3687" s="1" t="s">
        <v>43226</v>
      </c>
      <c r="D3687">
        <v>41750717</v>
      </c>
      <c r="E3687">
        <v>2768</v>
      </c>
      <c r="F3687" s="1" t="s">
        <v>43219</v>
      </c>
    </row>
    <row r="3688" spans="1:6" x14ac:dyDescent="0.3">
      <c r="A3688">
        <v>33472</v>
      </c>
      <c r="B3688" s="1" t="s">
        <v>2404</v>
      </c>
      <c r="C3688" s="1" t="s">
        <v>9442</v>
      </c>
      <c r="D3688">
        <v>97449540</v>
      </c>
      <c r="E3688">
        <v>6869</v>
      </c>
      <c r="F3688" s="1" t="s">
        <v>43217</v>
      </c>
    </row>
    <row r="3689" spans="1:6" x14ac:dyDescent="0.3">
      <c r="A3689">
        <v>33473</v>
      </c>
      <c r="B3689" s="1" t="s">
        <v>2339</v>
      </c>
      <c r="C3689" s="1" t="s">
        <v>43221</v>
      </c>
      <c r="D3689">
        <v>6736475</v>
      </c>
      <c r="E3689">
        <v>6985.3</v>
      </c>
      <c r="F3689" s="1" t="s">
        <v>43219</v>
      </c>
    </row>
    <row r="3690" spans="1:6" x14ac:dyDescent="0.3">
      <c r="A3690">
        <v>33474</v>
      </c>
      <c r="B3690" s="1" t="s">
        <v>2339</v>
      </c>
      <c r="C3690" s="1" t="s">
        <v>9442</v>
      </c>
      <c r="D3690">
        <v>10118246</v>
      </c>
      <c r="E3690">
        <v>2882</v>
      </c>
      <c r="F3690" s="1" t="s">
        <v>43217</v>
      </c>
    </row>
    <row r="3691" spans="1:6" x14ac:dyDescent="0.3">
      <c r="A3691">
        <v>33475</v>
      </c>
      <c r="B3691" s="1" t="s">
        <v>2339</v>
      </c>
      <c r="C3691" s="1" t="s">
        <v>43220</v>
      </c>
      <c r="D3691">
        <v>77635740</v>
      </c>
      <c r="E3691">
        <v>226</v>
      </c>
      <c r="F3691" s="1"/>
    </row>
    <row r="3692" spans="1:6" x14ac:dyDescent="0.3">
      <c r="A3692">
        <v>33476</v>
      </c>
      <c r="B3692" s="1" t="s">
        <v>1646</v>
      </c>
      <c r="C3692" s="1" t="s">
        <v>9442</v>
      </c>
      <c r="D3692">
        <v>81284296</v>
      </c>
      <c r="E3692">
        <v>504</v>
      </c>
      <c r="F3692" s="1" t="s">
        <v>43217</v>
      </c>
    </row>
    <row r="3693" spans="1:6" x14ac:dyDescent="0.3">
      <c r="A3693">
        <v>33477</v>
      </c>
      <c r="B3693" s="1" t="s">
        <v>1646</v>
      </c>
      <c r="C3693" s="1" t="s">
        <v>43223</v>
      </c>
      <c r="D3693">
        <v>13263649</v>
      </c>
      <c r="E3693">
        <v>3263</v>
      </c>
      <c r="F3693" s="1" t="s">
        <v>43217</v>
      </c>
    </row>
    <row r="3694" spans="1:6" x14ac:dyDescent="0.3">
      <c r="A3694">
        <v>33478</v>
      </c>
      <c r="B3694" s="1" t="s">
        <v>4362</v>
      </c>
      <c r="C3694" s="1" t="s">
        <v>43216</v>
      </c>
      <c r="D3694">
        <v>94753807</v>
      </c>
      <c r="E3694">
        <v>8702</v>
      </c>
      <c r="F3694" s="1" t="s">
        <v>43217</v>
      </c>
    </row>
    <row r="3695" spans="1:6" x14ac:dyDescent="0.3">
      <c r="A3695">
        <v>33479</v>
      </c>
      <c r="B3695" s="1" t="s">
        <v>2736</v>
      </c>
      <c r="C3695" s="1" t="s">
        <v>43220</v>
      </c>
      <c r="D3695">
        <v>31494546</v>
      </c>
      <c r="E3695">
        <v>2077</v>
      </c>
      <c r="F3695" s="1" t="s">
        <v>43217</v>
      </c>
    </row>
    <row r="3696" spans="1:6" x14ac:dyDescent="0.3">
      <c r="A3696">
        <v>33480</v>
      </c>
      <c r="B3696" s="1" t="s">
        <v>442</v>
      </c>
      <c r="C3696" s="1" t="s">
        <v>43220</v>
      </c>
      <c r="D3696">
        <v>46158099</v>
      </c>
      <c r="E3696">
        <v>4692</v>
      </c>
      <c r="F3696" s="1" t="s">
        <v>43217</v>
      </c>
    </row>
    <row r="3697" spans="1:6" x14ac:dyDescent="0.3">
      <c r="A3697">
        <v>33481</v>
      </c>
      <c r="B3697" s="1" t="s">
        <v>3357</v>
      </c>
      <c r="C3697" s="1" t="s">
        <v>9442</v>
      </c>
      <c r="D3697">
        <v>6377709</v>
      </c>
      <c r="E3697">
        <v>12692</v>
      </c>
      <c r="F3697" s="1" t="s">
        <v>43217</v>
      </c>
    </row>
    <row r="3698" spans="1:6" x14ac:dyDescent="0.3">
      <c r="A3698">
        <v>33482</v>
      </c>
      <c r="B3698" s="1" t="s">
        <v>3784</v>
      </c>
      <c r="C3698" s="1" t="s">
        <v>43231</v>
      </c>
      <c r="D3698">
        <v>87346362</v>
      </c>
      <c r="E3698">
        <v>5369</v>
      </c>
      <c r="F3698" s="1" t="s">
        <v>43217</v>
      </c>
    </row>
    <row r="3699" spans="1:6" x14ac:dyDescent="0.3">
      <c r="A3699">
        <v>33483</v>
      </c>
      <c r="B3699" s="1" t="s">
        <v>3784</v>
      </c>
      <c r="C3699" s="1" t="s">
        <v>43227</v>
      </c>
      <c r="D3699">
        <v>9268027</v>
      </c>
      <c r="E3699">
        <v>4476</v>
      </c>
      <c r="F3699" s="1"/>
    </row>
    <row r="3700" spans="1:6" x14ac:dyDescent="0.3">
      <c r="A3700">
        <v>33484</v>
      </c>
      <c r="B3700" s="1" t="s">
        <v>3590</v>
      </c>
      <c r="C3700" s="1" t="s">
        <v>43227</v>
      </c>
      <c r="D3700">
        <v>99762063</v>
      </c>
      <c r="E3700">
        <v>6238</v>
      </c>
      <c r="F3700" s="1" t="s">
        <v>43217</v>
      </c>
    </row>
    <row r="3701" spans="1:6" x14ac:dyDescent="0.3">
      <c r="A3701">
        <v>33485</v>
      </c>
      <c r="B3701" s="1" t="s">
        <v>265</v>
      </c>
      <c r="C3701" s="1" t="s">
        <v>43230</v>
      </c>
      <c r="D3701">
        <v>73534762</v>
      </c>
      <c r="E3701">
        <v>4641</v>
      </c>
      <c r="F3701" s="1" t="s">
        <v>43219</v>
      </c>
    </row>
    <row r="3702" spans="1:6" x14ac:dyDescent="0.3">
      <c r="A3702">
        <v>33486</v>
      </c>
      <c r="B3702" s="1" t="s">
        <v>265</v>
      </c>
      <c r="C3702" s="1" t="s">
        <v>43225</v>
      </c>
      <c r="D3702">
        <v>85078340</v>
      </c>
      <c r="E3702">
        <v>6892</v>
      </c>
      <c r="F3702" s="1" t="s">
        <v>43217</v>
      </c>
    </row>
    <row r="3703" spans="1:6" x14ac:dyDescent="0.3">
      <c r="A3703">
        <v>33487</v>
      </c>
      <c r="B3703" s="1" t="s">
        <v>265</v>
      </c>
      <c r="C3703" s="1" t="s">
        <v>43222</v>
      </c>
      <c r="D3703">
        <v>75502043</v>
      </c>
      <c r="E3703">
        <v>733</v>
      </c>
      <c r="F3703" s="1"/>
    </row>
    <row r="3704" spans="1:6" x14ac:dyDescent="0.3">
      <c r="A3704">
        <v>33488</v>
      </c>
      <c r="B3704" s="1" t="s">
        <v>147</v>
      </c>
      <c r="C3704" s="1" t="s">
        <v>9442</v>
      </c>
      <c r="D3704">
        <v>62060552</v>
      </c>
      <c r="E3704">
        <v>4191.2</v>
      </c>
      <c r="F3704" s="1" t="s">
        <v>43228</v>
      </c>
    </row>
    <row r="3705" spans="1:6" x14ac:dyDescent="0.3">
      <c r="A3705">
        <v>33489</v>
      </c>
      <c r="B3705" s="1" t="s">
        <v>147</v>
      </c>
      <c r="C3705" s="1" t="s">
        <v>43223</v>
      </c>
      <c r="D3705">
        <v>90810441</v>
      </c>
      <c r="E3705">
        <v>9480</v>
      </c>
      <c r="F3705" s="1" t="s">
        <v>43217</v>
      </c>
    </row>
    <row r="3706" spans="1:6" x14ac:dyDescent="0.3">
      <c r="A3706">
        <v>33490</v>
      </c>
      <c r="B3706" s="1" t="s">
        <v>3083</v>
      </c>
      <c r="C3706" s="1" t="s">
        <v>43218</v>
      </c>
      <c r="D3706">
        <v>22728401</v>
      </c>
      <c r="E3706">
        <v>1024</v>
      </c>
      <c r="F3706" s="1" t="s">
        <v>43217</v>
      </c>
    </row>
    <row r="3707" spans="1:6" x14ac:dyDescent="0.3">
      <c r="A3707">
        <v>33491</v>
      </c>
      <c r="B3707" s="1" t="s">
        <v>3083</v>
      </c>
      <c r="C3707" s="1" t="s">
        <v>43218</v>
      </c>
      <c r="D3707">
        <v>93326770</v>
      </c>
      <c r="E3707">
        <v>2382</v>
      </c>
      <c r="F3707" s="1"/>
    </row>
    <row r="3708" spans="1:6" x14ac:dyDescent="0.3">
      <c r="A3708">
        <v>33492</v>
      </c>
      <c r="B3708" s="1" t="s">
        <v>4277</v>
      </c>
      <c r="C3708" s="1" t="s">
        <v>43222</v>
      </c>
      <c r="D3708">
        <v>33376592</v>
      </c>
      <c r="E3708">
        <v>5254</v>
      </c>
      <c r="F3708" s="1" t="s">
        <v>43217</v>
      </c>
    </row>
    <row r="3709" spans="1:6" x14ac:dyDescent="0.3">
      <c r="A3709">
        <v>33493</v>
      </c>
      <c r="B3709" s="1" t="s">
        <v>3730</v>
      </c>
      <c r="C3709" s="1" t="s">
        <v>43220</v>
      </c>
      <c r="D3709">
        <v>91327929</v>
      </c>
      <c r="E3709">
        <v>3498</v>
      </c>
      <c r="F3709" s="1" t="s">
        <v>43217</v>
      </c>
    </row>
    <row r="3710" spans="1:6" x14ac:dyDescent="0.3">
      <c r="A3710">
        <v>33494</v>
      </c>
      <c r="B3710" s="1" t="s">
        <v>2550</v>
      </c>
      <c r="C3710" s="1" t="s">
        <v>43225</v>
      </c>
      <c r="D3710">
        <v>37215685</v>
      </c>
      <c r="E3710">
        <v>4664</v>
      </c>
      <c r="F3710" s="1" t="s">
        <v>43217</v>
      </c>
    </row>
    <row r="3711" spans="1:6" x14ac:dyDescent="0.3">
      <c r="A3711">
        <v>33495</v>
      </c>
      <c r="B3711" s="1" t="s">
        <v>2550</v>
      </c>
      <c r="C3711" s="1" t="s">
        <v>43231</v>
      </c>
      <c r="D3711">
        <v>32782268</v>
      </c>
      <c r="E3711">
        <v>1333</v>
      </c>
      <c r="F3711" s="1"/>
    </row>
    <row r="3712" spans="1:6" x14ac:dyDescent="0.3">
      <c r="A3712">
        <v>33496</v>
      </c>
      <c r="B3712" s="1" t="s">
        <v>2550</v>
      </c>
      <c r="C3712" s="1" t="s">
        <v>43226</v>
      </c>
      <c r="D3712">
        <v>97537642</v>
      </c>
      <c r="E3712">
        <v>1275</v>
      </c>
      <c r="F3712" s="1" t="s">
        <v>43224</v>
      </c>
    </row>
    <row r="3713" spans="1:6" x14ac:dyDescent="0.3">
      <c r="A3713">
        <v>33497</v>
      </c>
      <c r="B3713" s="1" t="s">
        <v>1117</v>
      </c>
      <c r="C3713" s="1" t="s">
        <v>9442</v>
      </c>
      <c r="D3713">
        <v>62968182</v>
      </c>
      <c r="E3713">
        <v>2155</v>
      </c>
      <c r="F3713" s="1" t="s">
        <v>43217</v>
      </c>
    </row>
    <row r="3714" spans="1:6" x14ac:dyDescent="0.3">
      <c r="A3714">
        <v>33501</v>
      </c>
      <c r="B3714" s="1" t="s">
        <v>1133</v>
      </c>
      <c r="C3714" s="1" t="s">
        <v>43216</v>
      </c>
      <c r="D3714">
        <v>10137910</v>
      </c>
      <c r="E3714">
        <v>494</v>
      </c>
      <c r="F3714" s="1" t="s">
        <v>43217</v>
      </c>
    </row>
    <row r="3715" spans="1:6" x14ac:dyDescent="0.3">
      <c r="A3715">
        <v>33502</v>
      </c>
      <c r="B3715" s="1" t="s">
        <v>1133</v>
      </c>
      <c r="C3715" s="1" t="s">
        <v>43231</v>
      </c>
      <c r="D3715">
        <v>52641576</v>
      </c>
      <c r="E3715">
        <v>1582</v>
      </c>
      <c r="F3715" s="1"/>
    </row>
    <row r="3716" spans="1:6" x14ac:dyDescent="0.3">
      <c r="A3716">
        <v>33503</v>
      </c>
      <c r="B3716" s="1" t="s">
        <v>1133</v>
      </c>
      <c r="C3716" s="1" t="s">
        <v>43226</v>
      </c>
      <c r="D3716">
        <v>41737938</v>
      </c>
      <c r="E3716">
        <v>494</v>
      </c>
      <c r="F3716" s="1" t="s">
        <v>43224</v>
      </c>
    </row>
    <row r="3717" spans="1:6" x14ac:dyDescent="0.3">
      <c r="A3717">
        <v>33504</v>
      </c>
      <c r="B3717" s="1" t="s">
        <v>726</v>
      </c>
      <c r="C3717" s="1" t="s">
        <v>43227</v>
      </c>
      <c r="D3717">
        <v>67174297</v>
      </c>
      <c r="E3717">
        <v>7288</v>
      </c>
      <c r="F3717" s="1" t="s">
        <v>43217</v>
      </c>
    </row>
    <row r="3718" spans="1:6" x14ac:dyDescent="0.3">
      <c r="A3718">
        <v>33505</v>
      </c>
      <c r="B3718" s="1" t="s">
        <v>726</v>
      </c>
      <c r="C3718" s="1" t="s">
        <v>43227</v>
      </c>
      <c r="D3718">
        <v>73423743</v>
      </c>
      <c r="E3718">
        <v>1479</v>
      </c>
      <c r="F3718" s="1" t="s">
        <v>43228</v>
      </c>
    </row>
    <row r="3719" spans="1:6" x14ac:dyDescent="0.3">
      <c r="A3719">
        <v>33506</v>
      </c>
      <c r="B3719" s="1" t="s">
        <v>2447</v>
      </c>
      <c r="C3719" s="1" t="s">
        <v>43218</v>
      </c>
      <c r="D3719">
        <v>65062320</v>
      </c>
      <c r="E3719">
        <v>7594</v>
      </c>
      <c r="F3719" s="1" t="s">
        <v>43217</v>
      </c>
    </row>
    <row r="3720" spans="1:6" x14ac:dyDescent="0.3">
      <c r="A3720">
        <v>33507</v>
      </c>
      <c r="B3720" s="1" t="s">
        <v>2861</v>
      </c>
      <c r="C3720" s="1" t="s">
        <v>43221</v>
      </c>
      <c r="D3720">
        <v>54261672</v>
      </c>
      <c r="E3720">
        <v>3354</v>
      </c>
      <c r="F3720" s="1" t="s">
        <v>43217</v>
      </c>
    </row>
    <row r="3721" spans="1:6" x14ac:dyDescent="0.3">
      <c r="A3721">
        <v>33508</v>
      </c>
      <c r="B3721" s="1" t="s">
        <v>2861</v>
      </c>
      <c r="C3721" s="1" t="s">
        <v>43225</v>
      </c>
      <c r="D3721">
        <v>95782577</v>
      </c>
      <c r="E3721">
        <v>154</v>
      </c>
      <c r="F3721" s="1"/>
    </row>
    <row r="3722" spans="1:6" x14ac:dyDescent="0.3">
      <c r="A3722">
        <v>33509</v>
      </c>
      <c r="B3722" s="1" t="s">
        <v>2861</v>
      </c>
      <c r="C3722" s="1" t="s">
        <v>43221</v>
      </c>
      <c r="D3722">
        <v>5557954</v>
      </c>
      <c r="E3722">
        <v>36</v>
      </c>
      <c r="F3722" s="1" t="s">
        <v>43224</v>
      </c>
    </row>
    <row r="3723" spans="1:6" x14ac:dyDescent="0.3">
      <c r="A3723">
        <v>33510</v>
      </c>
      <c r="B3723" s="1" t="s">
        <v>2861</v>
      </c>
      <c r="C3723" s="1" t="s">
        <v>43227</v>
      </c>
      <c r="D3723">
        <v>16981333</v>
      </c>
      <c r="E3723">
        <v>59</v>
      </c>
      <c r="F3723" s="1"/>
    </row>
    <row r="3724" spans="1:6" x14ac:dyDescent="0.3">
      <c r="A3724">
        <v>33511</v>
      </c>
      <c r="B3724" s="1" t="s">
        <v>2371</v>
      </c>
      <c r="C3724" s="1" t="s">
        <v>43221</v>
      </c>
      <c r="D3724">
        <v>60773050</v>
      </c>
      <c r="E3724">
        <v>3628</v>
      </c>
      <c r="F3724" s="1" t="s">
        <v>43217</v>
      </c>
    </row>
    <row r="3725" spans="1:6" x14ac:dyDescent="0.3">
      <c r="A3725">
        <v>33512</v>
      </c>
      <c r="B3725" s="1" t="s">
        <v>4462</v>
      </c>
      <c r="C3725" s="1" t="s">
        <v>43230</v>
      </c>
      <c r="D3725">
        <v>66799968</v>
      </c>
      <c r="E3725">
        <v>3455.5</v>
      </c>
      <c r="F3725" s="1" t="s">
        <v>43228</v>
      </c>
    </row>
    <row r="3726" spans="1:6" x14ac:dyDescent="0.3">
      <c r="A3726">
        <v>33513</v>
      </c>
      <c r="B3726" s="1" t="s">
        <v>4462</v>
      </c>
      <c r="C3726" s="1" t="s">
        <v>43223</v>
      </c>
      <c r="D3726">
        <v>56198441</v>
      </c>
      <c r="E3726">
        <v>8691</v>
      </c>
      <c r="F3726" s="1" t="s">
        <v>43217</v>
      </c>
    </row>
    <row r="3727" spans="1:6" x14ac:dyDescent="0.3">
      <c r="A3727">
        <v>33514</v>
      </c>
      <c r="B3727" s="1" t="s">
        <v>4174</v>
      </c>
      <c r="C3727" s="1" t="s">
        <v>43220</v>
      </c>
      <c r="D3727">
        <v>40267509</v>
      </c>
      <c r="E3727">
        <v>1647</v>
      </c>
      <c r="F3727" s="1" t="s">
        <v>43217</v>
      </c>
    </row>
    <row r="3728" spans="1:6" x14ac:dyDescent="0.3">
      <c r="A3728">
        <v>33515</v>
      </c>
      <c r="B3728" s="1" t="s">
        <v>1147</v>
      </c>
      <c r="C3728" s="1" t="s">
        <v>43231</v>
      </c>
      <c r="D3728">
        <v>72472995</v>
      </c>
      <c r="E3728">
        <v>192</v>
      </c>
      <c r="F3728" s="1" t="s">
        <v>43217</v>
      </c>
    </row>
    <row r="3729" spans="1:6" x14ac:dyDescent="0.3">
      <c r="A3729">
        <v>33516</v>
      </c>
      <c r="B3729" s="1" t="s">
        <v>1147</v>
      </c>
      <c r="C3729" s="1" t="s">
        <v>43216</v>
      </c>
      <c r="D3729">
        <v>18643141</v>
      </c>
      <c r="E3729">
        <v>5821</v>
      </c>
      <c r="F3729" s="1"/>
    </row>
    <row r="3730" spans="1:6" x14ac:dyDescent="0.3">
      <c r="A3730">
        <v>33517</v>
      </c>
      <c r="B3730" s="1" t="s">
        <v>525</v>
      </c>
      <c r="C3730" s="1" t="s">
        <v>43225</v>
      </c>
      <c r="D3730">
        <v>95626550</v>
      </c>
      <c r="E3730">
        <v>8262</v>
      </c>
      <c r="F3730" s="1" t="s">
        <v>43217</v>
      </c>
    </row>
    <row r="3731" spans="1:6" x14ac:dyDescent="0.3">
      <c r="A3731">
        <v>33518</v>
      </c>
      <c r="B3731" s="1" t="s">
        <v>525</v>
      </c>
      <c r="C3731" s="1" t="s">
        <v>43220</v>
      </c>
      <c r="D3731">
        <v>69750815</v>
      </c>
      <c r="E3731">
        <v>34</v>
      </c>
      <c r="F3731" s="1"/>
    </row>
    <row r="3732" spans="1:6" x14ac:dyDescent="0.3">
      <c r="A3732">
        <v>33519</v>
      </c>
      <c r="B3732" s="1" t="s">
        <v>525</v>
      </c>
      <c r="C3732" s="1" t="s">
        <v>43216</v>
      </c>
      <c r="D3732">
        <v>93445163</v>
      </c>
      <c r="E3732">
        <v>10</v>
      </c>
      <c r="F3732" s="1" t="s">
        <v>43224</v>
      </c>
    </row>
    <row r="3733" spans="1:6" x14ac:dyDescent="0.3">
      <c r="A3733">
        <v>33520</v>
      </c>
      <c r="B3733" s="1" t="s">
        <v>525</v>
      </c>
      <c r="C3733" s="1" t="s">
        <v>43218</v>
      </c>
      <c r="D3733">
        <v>87464</v>
      </c>
      <c r="E3733">
        <v>5</v>
      </c>
      <c r="F3733" s="1"/>
    </row>
    <row r="3734" spans="1:6" x14ac:dyDescent="0.3">
      <c r="A3734">
        <v>33521</v>
      </c>
      <c r="B3734" s="1" t="s">
        <v>3754</v>
      </c>
      <c r="C3734" s="1" t="s">
        <v>43227</v>
      </c>
      <c r="D3734">
        <v>16703307</v>
      </c>
      <c r="E3734">
        <v>2602.8000000000002</v>
      </c>
      <c r="F3734" s="1" t="s">
        <v>43228</v>
      </c>
    </row>
    <row r="3735" spans="1:6" x14ac:dyDescent="0.3">
      <c r="A3735">
        <v>33522</v>
      </c>
      <c r="B3735" s="1" t="s">
        <v>4383</v>
      </c>
      <c r="C3735" s="1" t="s">
        <v>9442</v>
      </c>
      <c r="D3735">
        <v>51967656</v>
      </c>
      <c r="E3735">
        <v>3307</v>
      </c>
      <c r="F3735" s="1" t="s">
        <v>43217</v>
      </c>
    </row>
    <row r="3736" spans="1:6" x14ac:dyDescent="0.3">
      <c r="A3736">
        <v>33526</v>
      </c>
      <c r="B3736" s="1" t="s">
        <v>4458</v>
      </c>
      <c r="C3736" s="1" t="s">
        <v>43220</v>
      </c>
      <c r="D3736">
        <v>19312352</v>
      </c>
      <c r="E3736">
        <v>8356</v>
      </c>
      <c r="F3736" s="1" t="s">
        <v>43217</v>
      </c>
    </row>
    <row r="3737" spans="1:6" x14ac:dyDescent="0.3">
      <c r="A3737">
        <v>33527</v>
      </c>
      <c r="B3737" s="1" t="s">
        <v>1500</v>
      </c>
      <c r="C3737" s="1" t="s">
        <v>43231</v>
      </c>
      <c r="D3737">
        <v>74001586</v>
      </c>
      <c r="E3737">
        <v>3803</v>
      </c>
      <c r="F3737" s="1" t="s">
        <v>43217</v>
      </c>
    </row>
    <row r="3738" spans="1:6" x14ac:dyDescent="0.3">
      <c r="A3738">
        <v>33528</v>
      </c>
      <c r="B3738" s="1" t="s">
        <v>1149</v>
      </c>
      <c r="C3738" s="1" t="s">
        <v>43221</v>
      </c>
      <c r="D3738">
        <v>94019633</v>
      </c>
      <c r="E3738">
        <v>2965</v>
      </c>
      <c r="F3738" s="1" t="s">
        <v>43217</v>
      </c>
    </row>
    <row r="3739" spans="1:6" x14ac:dyDescent="0.3">
      <c r="A3739">
        <v>33529</v>
      </c>
      <c r="B3739" s="1" t="s">
        <v>1149</v>
      </c>
      <c r="C3739" s="1" t="s">
        <v>43216</v>
      </c>
      <c r="D3739">
        <v>53360038</v>
      </c>
      <c r="E3739">
        <v>229</v>
      </c>
      <c r="F3739" s="1"/>
    </row>
    <row r="3740" spans="1:6" x14ac:dyDescent="0.3">
      <c r="A3740">
        <v>33530</v>
      </c>
      <c r="B3740" s="1" t="s">
        <v>1149</v>
      </c>
      <c r="C3740" s="1" t="s">
        <v>43221</v>
      </c>
      <c r="D3740">
        <v>51038181</v>
      </c>
      <c r="E3740">
        <v>762</v>
      </c>
      <c r="F3740" s="1" t="s">
        <v>43224</v>
      </c>
    </row>
    <row r="3741" spans="1:6" x14ac:dyDescent="0.3">
      <c r="A3741">
        <v>33531</v>
      </c>
      <c r="B3741" s="1" t="s">
        <v>1510</v>
      </c>
      <c r="C3741" s="1" t="s">
        <v>43221</v>
      </c>
      <c r="D3741">
        <v>30340635</v>
      </c>
      <c r="E3741">
        <v>8862</v>
      </c>
      <c r="F3741" s="1" t="s">
        <v>43217</v>
      </c>
    </row>
    <row r="3742" spans="1:6" x14ac:dyDescent="0.3">
      <c r="A3742">
        <v>33532</v>
      </c>
      <c r="B3742" s="1" t="s">
        <v>4484</v>
      </c>
      <c r="C3742" s="1" t="s">
        <v>43226</v>
      </c>
      <c r="D3742">
        <v>13939756</v>
      </c>
      <c r="E3742">
        <v>3215</v>
      </c>
      <c r="F3742" s="1" t="s">
        <v>43217</v>
      </c>
    </row>
    <row r="3743" spans="1:6" x14ac:dyDescent="0.3">
      <c r="A3743">
        <v>33533</v>
      </c>
      <c r="B3743" s="1" t="s">
        <v>3131</v>
      </c>
      <c r="C3743" s="1" t="s">
        <v>43220</v>
      </c>
      <c r="D3743">
        <v>24712276</v>
      </c>
      <c r="E3743">
        <v>2327</v>
      </c>
      <c r="F3743" s="1" t="s">
        <v>43217</v>
      </c>
    </row>
    <row r="3744" spans="1:6" x14ac:dyDescent="0.3">
      <c r="A3744">
        <v>33534</v>
      </c>
      <c r="B3744" s="1" t="s">
        <v>893</v>
      </c>
      <c r="C3744" s="1" t="s">
        <v>43230</v>
      </c>
      <c r="D3744">
        <v>41871547</v>
      </c>
      <c r="E3744">
        <v>2301</v>
      </c>
      <c r="F3744" s="1" t="s">
        <v>43217</v>
      </c>
    </row>
    <row r="3745" spans="1:6" x14ac:dyDescent="0.3">
      <c r="A3745">
        <v>33535</v>
      </c>
      <c r="B3745" s="1" t="s">
        <v>3109</v>
      </c>
      <c r="C3745" s="1" t="s">
        <v>43223</v>
      </c>
      <c r="D3745">
        <v>62608569</v>
      </c>
      <c r="E3745">
        <v>1722</v>
      </c>
      <c r="F3745" s="1" t="s">
        <v>43217</v>
      </c>
    </row>
    <row r="3746" spans="1:6" x14ac:dyDescent="0.3">
      <c r="A3746">
        <v>33536</v>
      </c>
      <c r="B3746" s="1" t="s">
        <v>3109</v>
      </c>
      <c r="C3746" s="1" t="s">
        <v>43230</v>
      </c>
      <c r="D3746">
        <v>22198647</v>
      </c>
      <c r="E3746">
        <v>6366</v>
      </c>
      <c r="F3746" s="1"/>
    </row>
    <row r="3747" spans="1:6" x14ac:dyDescent="0.3">
      <c r="A3747">
        <v>33537</v>
      </c>
      <c r="B3747" s="1" t="s">
        <v>3109</v>
      </c>
      <c r="C3747" s="1" t="s">
        <v>43221</v>
      </c>
      <c r="D3747">
        <v>57666754</v>
      </c>
      <c r="E3747">
        <v>1869</v>
      </c>
      <c r="F3747" s="1" t="s">
        <v>43224</v>
      </c>
    </row>
    <row r="3748" spans="1:6" x14ac:dyDescent="0.3">
      <c r="A3748">
        <v>33538</v>
      </c>
      <c r="B3748" s="1" t="s">
        <v>4461</v>
      </c>
      <c r="C3748" s="1" t="s">
        <v>43218</v>
      </c>
      <c r="D3748">
        <v>33603441</v>
      </c>
      <c r="E3748">
        <v>3381</v>
      </c>
      <c r="F3748" s="1" t="s">
        <v>43217</v>
      </c>
    </row>
    <row r="3749" spans="1:6" x14ac:dyDescent="0.3">
      <c r="A3749">
        <v>33539</v>
      </c>
      <c r="B3749" s="1" t="s">
        <v>4461</v>
      </c>
      <c r="C3749" s="1" t="s">
        <v>9442</v>
      </c>
      <c r="D3749">
        <v>37211978</v>
      </c>
      <c r="E3749">
        <v>5291</v>
      </c>
      <c r="F3749" s="1"/>
    </row>
    <row r="3750" spans="1:6" x14ac:dyDescent="0.3">
      <c r="A3750">
        <v>33540</v>
      </c>
      <c r="B3750" s="1" t="s">
        <v>1429</v>
      </c>
      <c r="C3750" s="1" t="s">
        <v>43221</v>
      </c>
      <c r="D3750">
        <v>61733460</v>
      </c>
      <c r="E3750">
        <v>6094</v>
      </c>
      <c r="F3750" s="1" t="s">
        <v>43217</v>
      </c>
    </row>
    <row r="3751" spans="1:6" x14ac:dyDescent="0.3">
      <c r="A3751">
        <v>33541</v>
      </c>
      <c r="B3751" s="1" t="s">
        <v>1241</v>
      </c>
      <c r="C3751" s="1" t="s">
        <v>43226</v>
      </c>
      <c r="D3751">
        <v>12735343</v>
      </c>
      <c r="E3751">
        <v>1043</v>
      </c>
      <c r="F3751" s="1" t="s">
        <v>43217</v>
      </c>
    </row>
    <row r="3752" spans="1:6" x14ac:dyDescent="0.3">
      <c r="A3752">
        <v>33542</v>
      </c>
      <c r="B3752" s="1" t="s">
        <v>1241</v>
      </c>
      <c r="C3752" s="1" t="s">
        <v>43221</v>
      </c>
      <c r="D3752">
        <v>8040637</v>
      </c>
      <c r="E3752">
        <v>4870</v>
      </c>
      <c r="F3752" s="1"/>
    </row>
    <row r="3753" spans="1:6" x14ac:dyDescent="0.3">
      <c r="A3753">
        <v>33543</v>
      </c>
      <c r="B3753" s="1" t="s">
        <v>1241</v>
      </c>
      <c r="C3753" s="1" t="s">
        <v>43222</v>
      </c>
      <c r="D3753">
        <v>2489036</v>
      </c>
      <c r="E3753">
        <v>2493</v>
      </c>
      <c r="F3753" s="1" t="s">
        <v>43224</v>
      </c>
    </row>
    <row r="3754" spans="1:6" x14ac:dyDescent="0.3">
      <c r="A3754">
        <v>33544</v>
      </c>
      <c r="B3754" s="1" t="s">
        <v>3926</v>
      </c>
      <c r="C3754" s="1" t="s">
        <v>43231</v>
      </c>
      <c r="D3754">
        <v>95347153</v>
      </c>
      <c r="E3754">
        <v>8740</v>
      </c>
      <c r="F3754" s="1" t="s">
        <v>43217</v>
      </c>
    </row>
    <row r="3755" spans="1:6" x14ac:dyDescent="0.3">
      <c r="A3755">
        <v>33545</v>
      </c>
      <c r="B3755" s="1" t="s">
        <v>3239</v>
      </c>
      <c r="C3755" s="1" t="s">
        <v>43231</v>
      </c>
      <c r="D3755">
        <v>87508368</v>
      </c>
      <c r="E3755">
        <v>3524</v>
      </c>
      <c r="F3755" s="1" t="s">
        <v>43217</v>
      </c>
    </row>
    <row r="3756" spans="1:6" x14ac:dyDescent="0.3">
      <c r="A3756">
        <v>33546</v>
      </c>
      <c r="B3756" s="1" t="s">
        <v>831</v>
      </c>
      <c r="C3756" s="1" t="s">
        <v>43218</v>
      </c>
      <c r="D3756">
        <v>44960343</v>
      </c>
      <c r="E3756">
        <v>2412</v>
      </c>
      <c r="F3756" s="1" t="s">
        <v>43217</v>
      </c>
    </row>
    <row r="3757" spans="1:6" x14ac:dyDescent="0.3">
      <c r="A3757">
        <v>33547</v>
      </c>
      <c r="B3757" s="1" t="s">
        <v>2199</v>
      </c>
      <c r="C3757" s="1" t="s">
        <v>43229</v>
      </c>
      <c r="D3757">
        <v>18263268</v>
      </c>
      <c r="E3757">
        <v>1904</v>
      </c>
      <c r="F3757" s="1" t="s">
        <v>43228</v>
      </c>
    </row>
    <row r="3758" spans="1:6" x14ac:dyDescent="0.3">
      <c r="A3758">
        <v>33548</v>
      </c>
      <c r="B3758" s="1" t="s">
        <v>2756</v>
      </c>
      <c r="C3758" s="1" t="s">
        <v>43227</v>
      </c>
      <c r="D3758">
        <v>21232450</v>
      </c>
      <c r="E3758">
        <v>2017</v>
      </c>
      <c r="F3758" s="1" t="s">
        <v>43217</v>
      </c>
    </row>
    <row r="3759" spans="1:6" x14ac:dyDescent="0.3">
      <c r="A3759">
        <v>33549</v>
      </c>
      <c r="B3759" s="1" t="s">
        <v>4051</v>
      </c>
      <c r="C3759" s="1" t="s">
        <v>9442</v>
      </c>
      <c r="D3759">
        <v>74175697</v>
      </c>
      <c r="E3759">
        <v>5068</v>
      </c>
      <c r="F3759" s="1" t="s">
        <v>43217</v>
      </c>
    </row>
    <row r="3760" spans="1:6" x14ac:dyDescent="0.3">
      <c r="A3760">
        <v>33550</v>
      </c>
      <c r="B3760" s="1" t="s">
        <v>1563</v>
      </c>
      <c r="C3760" s="1" t="s">
        <v>43231</v>
      </c>
      <c r="D3760">
        <v>88213985</v>
      </c>
      <c r="E3760">
        <v>1764</v>
      </c>
      <c r="F3760" s="1" t="s">
        <v>43217</v>
      </c>
    </row>
    <row r="3761" spans="1:6" x14ac:dyDescent="0.3">
      <c r="A3761">
        <v>33551</v>
      </c>
      <c r="B3761" s="1" t="s">
        <v>1563</v>
      </c>
      <c r="C3761" s="1" t="s">
        <v>43218</v>
      </c>
      <c r="D3761">
        <v>59529948</v>
      </c>
      <c r="E3761">
        <v>6339</v>
      </c>
      <c r="F3761" s="1"/>
    </row>
    <row r="3762" spans="1:6" x14ac:dyDescent="0.3">
      <c r="A3762">
        <v>33552</v>
      </c>
      <c r="B3762" s="1" t="s">
        <v>1721</v>
      </c>
      <c r="C3762" s="1" t="s">
        <v>43218</v>
      </c>
      <c r="D3762">
        <v>38680678</v>
      </c>
      <c r="E3762">
        <v>392</v>
      </c>
      <c r="F3762" s="1" t="s">
        <v>43217</v>
      </c>
    </row>
    <row r="3763" spans="1:6" x14ac:dyDescent="0.3">
      <c r="A3763">
        <v>33553</v>
      </c>
      <c r="B3763" s="1" t="s">
        <v>1721</v>
      </c>
      <c r="C3763" s="1" t="s">
        <v>43221</v>
      </c>
      <c r="D3763">
        <v>72857814</v>
      </c>
      <c r="E3763">
        <v>5828</v>
      </c>
      <c r="F3763" s="1"/>
    </row>
    <row r="3764" spans="1:6" x14ac:dyDescent="0.3">
      <c r="A3764">
        <v>33554</v>
      </c>
      <c r="B3764" s="1" t="s">
        <v>1721</v>
      </c>
      <c r="C3764" s="1" t="s">
        <v>43221</v>
      </c>
      <c r="D3764">
        <v>18647271</v>
      </c>
      <c r="E3764">
        <v>977</v>
      </c>
      <c r="F3764" s="1" t="s">
        <v>43224</v>
      </c>
    </row>
    <row r="3765" spans="1:6" x14ac:dyDescent="0.3">
      <c r="A3765">
        <v>33555</v>
      </c>
      <c r="B3765" s="1" t="s">
        <v>1721</v>
      </c>
      <c r="C3765" s="1" t="s">
        <v>43227</v>
      </c>
      <c r="D3765">
        <v>18043649</v>
      </c>
      <c r="E3765">
        <v>411</v>
      </c>
      <c r="F3765" s="1"/>
    </row>
    <row r="3766" spans="1:6" x14ac:dyDescent="0.3">
      <c r="A3766">
        <v>33556</v>
      </c>
      <c r="B3766" s="1" t="s">
        <v>2259</v>
      </c>
      <c r="C3766" s="1" t="s">
        <v>43230</v>
      </c>
      <c r="D3766">
        <v>28944403</v>
      </c>
      <c r="E3766">
        <v>1980.9</v>
      </c>
      <c r="F3766" s="1" t="s">
        <v>43228</v>
      </c>
    </row>
    <row r="3767" spans="1:6" x14ac:dyDescent="0.3">
      <c r="A3767">
        <v>33557</v>
      </c>
      <c r="B3767" s="1" t="s">
        <v>2259</v>
      </c>
      <c r="C3767" s="1" t="s">
        <v>43221</v>
      </c>
      <c r="D3767">
        <v>92551469</v>
      </c>
      <c r="E3767">
        <v>14584</v>
      </c>
      <c r="F3767" s="1" t="s">
        <v>43217</v>
      </c>
    </row>
    <row r="3768" spans="1:6" x14ac:dyDescent="0.3">
      <c r="A3768">
        <v>33558</v>
      </c>
      <c r="B3768" s="1" t="s">
        <v>2909</v>
      </c>
      <c r="C3768" s="1" t="s">
        <v>9442</v>
      </c>
      <c r="D3768">
        <v>76939731</v>
      </c>
      <c r="E3768">
        <v>8211</v>
      </c>
      <c r="F3768" s="1" t="s">
        <v>43217</v>
      </c>
    </row>
    <row r="3769" spans="1:6" x14ac:dyDescent="0.3">
      <c r="A3769">
        <v>33559</v>
      </c>
      <c r="B3769" s="1" t="s">
        <v>1106</v>
      </c>
      <c r="C3769" s="1" t="s">
        <v>43231</v>
      </c>
      <c r="D3769">
        <v>75464439</v>
      </c>
      <c r="E3769">
        <v>798</v>
      </c>
      <c r="F3769" s="1" t="s">
        <v>43217</v>
      </c>
    </row>
    <row r="3770" spans="1:6" x14ac:dyDescent="0.3">
      <c r="A3770">
        <v>33560</v>
      </c>
      <c r="B3770" s="1" t="s">
        <v>1106</v>
      </c>
      <c r="C3770" s="1" t="s">
        <v>43226</v>
      </c>
      <c r="D3770">
        <v>57591462</v>
      </c>
      <c r="E3770">
        <v>4789</v>
      </c>
      <c r="F3770" s="1"/>
    </row>
    <row r="3771" spans="1:6" x14ac:dyDescent="0.3">
      <c r="A3771">
        <v>33561</v>
      </c>
      <c r="B3771" s="1" t="s">
        <v>1106</v>
      </c>
      <c r="C3771" s="1" t="s">
        <v>43223</v>
      </c>
      <c r="D3771">
        <v>7243586</v>
      </c>
      <c r="E3771">
        <v>227</v>
      </c>
      <c r="F3771" s="1" t="s">
        <v>43224</v>
      </c>
    </row>
    <row r="3772" spans="1:6" x14ac:dyDescent="0.3">
      <c r="A3772">
        <v>33562</v>
      </c>
      <c r="B3772" s="1" t="s">
        <v>1106</v>
      </c>
      <c r="C3772" s="1" t="s">
        <v>43231</v>
      </c>
      <c r="D3772">
        <v>607473</v>
      </c>
      <c r="E3772">
        <v>957</v>
      </c>
      <c r="F3772" s="1"/>
    </row>
    <row r="3773" spans="1:6" x14ac:dyDescent="0.3">
      <c r="A3773">
        <v>33563</v>
      </c>
      <c r="B3773" s="1" t="s">
        <v>371</v>
      </c>
      <c r="C3773" s="1" t="s">
        <v>43220</v>
      </c>
      <c r="D3773">
        <v>14418357</v>
      </c>
      <c r="E3773">
        <v>2627</v>
      </c>
      <c r="F3773" s="1" t="s">
        <v>43217</v>
      </c>
    </row>
    <row r="3774" spans="1:6" x14ac:dyDescent="0.3">
      <c r="A3774">
        <v>33567</v>
      </c>
      <c r="B3774" s="1" t="s">
        <v>3916</v>
      </c>
      <c r="C3774" s="1" t="s">
        <v>43227</v>
      </c>
      <c r="D3774">
        <v>98916184</v>
      </c>
      <c r="E3774">
        <v>3933</v>
      </c>
      <c r="F3774" s="1" t="s">
        <v>43217</v>
      </c>
    </row>
    <row r="3775" spans="1:6" x14ac:dyDescent="0.3">
      <c r="A3775">
        <v>33568</v>
      </c>
      <c r="B3775" s="1" t="s">
        <v>3916</v>
      </c>
      <c r="C3775" s="1" t="s">
        <v>43229</v>
      </c>
      <c r="D3775">
        <v>33418482</v>
      </c>
      <c r="E3775">
        <v>644</v>
      </c>
      <c r="F3775" s="1"/>
    </row>
    <row r="3776" spans="1:6" x14ac:dyDescent="0.3">
      <c r="A3776">
        <v>33569</v>
      </c>
      <c r="B3776" s="1" t="s">
        <v>629</v>
      </c>
      <c r="C3776" s="1" t="s">
        <v>43229</v>
      </c>
      <c r="D3776">
        <v>61242389</v>
      </c>
      <c r="E3776">
        <v>1194</v>
      </c>
      <c r="F3776" s="1" t="s">
        <v>43228</v>
      </c>
    </row>
    <row r="3777" spans="1:6" x14ac:dyDescent="0.3">
      <c r="A3777">
        <v>33570</v>
      </c>
      <c r="B3777" s="1" t="s">
        <v>629</v>
      </c>
      <c r="C3777" s="1" t="s">
        <v>43231</v>
      </c>
      <c r="D3777">
        <v>17903107</v>
      </c>
      <c r="E3777">
        <v>8947</v>
      </c>
      <c r="F3777" s="1" t="s">
        <v>43217</v>
      </c>
    </row>
    <row r="3778" spans="1:6" x14ac:dyDescent="0.3">
      <c r="A3778">
        <v>33571</v>
      </c>
      <c r="B3778" s="1" t="s">
        <v>1386</v>
      </c>
      <c r="C3778" s="1" t="s">
        <v>43223</v>
      </c>
      <c r="D3778">
        <v>7996678</v>
      </c>
      <c r="E3778">
        <v>8713</v>
      </c>
      <c r="F3778" s="1" t="s">
        <v>43217</v>
      </c>
    </row>
    <row r="3779" spans="1:6" x14ac:dyDescent="0.3">
      <c r="A3779">
        <v>33572</v>
      </c>
      <c r="B3779" s="1" t="s">
        <v>1386</v>
      </c>
      <c r="C3779" s="1" t="s">
        <v>43231</v>
      </c>
      <c r="D3779">
        <v>41235882</v>
      </c>
      <c r="E3779">
        <v>748</v>
      </c>
      <c r="F3779" s="1"/>
    </row>
    <row r="3780" spans="1:6" x14ac:dyDescent="0.3">
      <c r="A3780">
        <v>33573</v>
      </c>
      <c r="B3780" s="1" t="s">
        <v>4474</v>
      </c>
      <c r="C3780" s="1" t="s">
        <v>43221</v>
      </c>
      <c r="D3780">
        <v>69806456</v>
      </c>
      <c r="E3780">
        <v>1645</v>
      </c>
      <c r="F3780" s="1" t="s">
        <v>43217</v>
      </c>
    </row>
    <row r="3781" spans="1:6" x14ac:dyDescent="0.3">
      <c r="A3781">
        <v>33574</v>
      </c>
      <c r="B3781" s="1" t="s">
        <v>4474</v>
      </c>
      <c r="C3781" s="1" t="s">
        <v>43229</v>
      </c>
      <c r="D3781">
        <v>91463666</v>
      </c>
      <c r="E3781">
        <v>1322</v>
      </c>
      <c r="F3781" s="1" t="s">
        <v>43217</v>
      </c>
    </row>
    <row r="3782" spans="1:6" x14ac:dyDescent="0.3">
      <c r="A3782">
        <v>33575</v>
      </c>
      <c r="B3782" s="1" t="s">
        <v>2943</v>
      </c>
      <c r="C3782" s="1" t="s">
        <v>43230</v>
      </c>
      <c r="D3782">
        <v>85205876</v>
      </c>
      <c r="E3782">
        <v>3933</v>
      </c>
      <c r="F3782" s="1" t="s">
        <v>43217</v>
      </c>
    </row>
    <row r="3783" spans="1:6" x14ac:dyDescent="0.3">
      <c r="A3783">
        <v>33576</v>
      </c>
      <c r="B3783" s="1" t="s">
        <v>2943</v>
      </c>
      <c r="C3783" s="1" t="s">
        <v>43216</v>
      </c>
      <c r="D3783">
        <v>58186644</v>
      </c>
      <c r="E3783">
        <v>2122</v>
      </c>
      <c r="F3783" s="1"/>
    </row>
    <row r="3784" spans="1:6" x14ac:dyDescent="0.3">
      <c r="A3784">
        <v>33580</v>
      </c>
      <c r="B3784" s="1" t="s">
        <v>353</v>
      </c>
      <c r="C3784" s="1" t="s">
        <v>43226</v>
      </c>
      <c r="D3784">
        <v>22294932</v>
      </c>
      <c r="E3784">
        <v>2210</v>
      </c>
      <c r="F3784" s="1" t="s">
        <v>43217</v>
      </c>
    </row>
    <row r="3785" spans="1:6" x14ac:dyDescent="0.3">
      <c r="A3785">
        <v>33581</v>
      </c>
      <c r="B3785" s="1" t="s">
        <v>915</v>
      </c>
      <c r="C3785" s="1" t="s">
        <v>43230</v>
      </c>
      <c r="D3785">
        <v>94259202</v>
      </c>
      <c r="E3785">
        <v>7289</v>
      </c>
      <c r="F3785" s="1" t="s">
        <v>43217</v>
      </c>
    </row>
    <row r="3786" spans="1:6" x14ac:dyDescent="0.3">
      <c r="A3786">
        <v>33582</v>
      </c>
      <c r="B3786" s="1" t="s">
        <v>915</v>
      </c>
      <c r="C3786" s="1" t="s">
        <v>43216</v>
      </c>
      <c r="D3786">
        <v>96265625</v>
      </c>
      <c r="E3786">
        <v>841</v>
      </c>
      <c r="F3786" s="1" t="s">
        <v>43219</v>
      </c>
    </row>
    <row r="3787" spans="1:6" x14ac:dyDescent="0.3">
      <c r="A3787">
        <v>33583</v>
      </c>
      <c r="B3787" s="1" t="s">
        <v>2936</v>
      </c>
      <c r="C3787" s="1" t="s">
        <v>43231</v>
      </c>
      <c r="D3787">
        <v>31306642</v>
      </c>
      <c r="E3787">
        <v>5284</v>
      </c>
      <c r="F3787" s="1" t="s">
        <v>43217</v>
      </c>
    </row>
    <row r="3788" spans="1:6" x14ac:dyDescent="0.3">
      <c r="A3788">
        <v>33584</v>
      </c>
      <c r="B3788" s="1" t="s">
        <v>3448</v>
      </c>
      <c r="C3788" s="1" t="s">
        <v>43230</v>
      </c>
      <c r="D3788">
        <v>23213660</v>
      </c>
      <c r="E3788">
        <v>5240</v>
      </c>
      <c r="F3788" s="1" t="s">
        <v>43217</v>
      </c>
    </row>
    <row r="3789" spans="1:6" x14ac:dyDescent="0.3">
      <c r="A3789">
        <v>33585</v>
      </c>
      <c r="B3789" s="1" t="s">
        <v>3553</v>
      </c>
      <c r="C3789" s="1" t="s">
        <v>43225</v>
      </c>
      <c r="D3789">
        <v>61289268</v>
      </c>
      <c r="E3789">
        <v>1756</v>
      </c>
      <c r="F3789" s="1" t="s">
        <v>43228</v>
      </c>
    </row>
    <row r="3790" spans="1:6" x14ac:dyDescent="0.3">
      <c r="A3790">
        <v>33591</v>
      </c>
      <c r="B3790" s="1" t="s">
        <v>1956</v>
      </c>
      <c r="C3790" s="1" t="s">
        <v>43223</v>
      </c>
      <c r="D3790">
        <v>33658105</v>
      </c>
      <c r="E3790">
        <v>6981</v>
      </c>
      <c r="F3790" s="1" t="s">
        <v>43217</v>
      </c>
    </row>
    <row r="3791" spans="1:6" x14ac:dyDescent="0.3">
      <c r="A3791">
        <v>33592</v>
      </c>
      <c r="B3791" s="1" t="s">
        <v>1956</v>
      </c>
      <c r="C3791" s="1" t="s">
        <v>43222</v>
      </c>
      <c r="D3791">
        <v>94782387</v>
      </c>
      <c r="E3791">
        <v>2150</v>
      </c>
      <c r="F3791" s="1"/>
    </row>
    <row r="3792" spans="1:6" x14ac:dyDescent="0.3">
      <c r="A3792">
        <v>33593</v>
      </c>
      <c r="B3792" s="1" t="s">
        <v>4406</v>
      </c>
      <c r="C3792" s="1" t="s">
        <v>9442</v>
      </c>
      <c r="D3792">
        <v>83744406</v>
      </c>
      <c r="E3792">
        <v>3586</v>
      </c>
      <c r="F3792" s="1" t="s">
        <v>43217</v>
      </c>
    </row>
    <row r="3793" spans="1:6" x14ac:dyDescent="0.3">
      <c r="A3793">
        <v>33594</v>
      </c>
      <c r="B3793" s="1" t="s">
        <v>4406</v>
      </c>
      <c r="C3793" s="1" t="s">
        <v>43227</v>
      </c>
      <c r="D3793">
        <v>53561782</v>
      </c>
      <c r="E3793">
        <v>793</v>
      </c>
      <c r="F3793" s="1"/>
    </row>
    <row r="3794" spans="1:6" x14ac:dyDescent="0.3">
      <c r="A3794">
        <v>33595</v>
      </c>
      <c r="B3794" s="1" t="s">
        <v>4406</v>
      </c>
      <c r="C3794" s="1" t="s">
        <v>43227</v>
      </c>
      <c r="D3794">
        <v>29570031</v>
      </c>
      <c r="E3794">
        <v>363</v>
      </c>
      <c r="F3794" s="1" t="s">
        <v>43224</v>
      </c>
    </row>
    <row r="3795" spans="1:6" x14ac:dyDescent="0.3">
      <c r="A3795">
        <v>33596</v>
      </c>
      <c r="B3795" s="1" t="s">
        <v>4406</v>
      </c>
      <c r="C3795" s="1" t="s">
        <v>43226</v>
      </c>
      <c r="D3795">
        <v>48501449</v>
      </c>
      <c r="E3795">
        <v>414</v>
      </c>
      <c r="F3795" s="1"/>
    </row>
    <row r="3796" spans="1:6" x14ac:dyDescent="0.3">
      <c r="A3796">
        <v>33597</v>
      </c>
      <c r="B3796" s="1" t="s">
        <v>4432</v>
      </c>
      <c r="C3796" s="1" t="s">
        <v>43221</v>
      </c>
      <c r="D3796">
        <v>70201998</v>
      </c>
      <c r="E3796">
        <v>2122</v>
      </c>
      <c r="F3796" s="1" t="s">
        <v>43217</v>
      </c>
    </row>
    <row r="3797" spans="1:6" x14ac:dyDescent="0.3">
      <c r="A3797">
        <v>33598</v>
      </c>
      <c r="B3797" s="1" t="s">
        <v>2002</v>
      </c>
      <c r="C3797" s="1" t="s">
        <v>43222</v>
      </c>
      <c r="D3797">
        <v>87006002</v>
      </c>
      <c r="E3797">
        <v>2970</v>
      </c>
      <c r="F3797" s="1" t="s">
        <v>43217</v>
      </c>
    </row>
    <row r="3798" spans="1:6" x14ac:dyDescent="0.3">
      <c r="A3798">
        <v>33599</v>
      </c>
      <c r="B3798" s="1" t="s">
        <v>2102</v>
      </c>
      <c r="C3798" s="1" t="s">
        <v>43231</v>
      </c>
      <c r="D3798">
        <v>24967217</v>
      </c>
      <c r="E3798">
        <v>2515</v>
      </c>
      <c r="F3798" s="1" t="s">
        <v>43217</v>
      </c>
    </row>
    <row r="3799" spans="1:6" x14ac:dyDescent="0.3">
      <c r="A3799">
        <v>33600</v>
      </c>
      <c r="B3799" s="1" t="s">
        <v>2102</v>
      </c>
      <c r="C3799" s="1" t="s">
        <v>43226</v>
      </c>
      <c r="D3799">
        <v>82648515</v>
      </c>
      <c r="E3799">
        <v>1907</v>
      </c>
      <c r="F3799" s="1"/>
    </row>
    <row r="3800" spans="1:6" x14ac:dyDescent="0.3">
      <c r="A3800">
        <v>33601</v>
      </c>
      <c r="B3800" s="1" t="s">
        <v>2102</v>
      </c>
      <c r="C3800" s="1" t="s">
        <v>9442</v>
      </c>
      <c r="D3800">
        <v>78759455</v>
      </c>
      <c r="E3800">
        <v>431</v>
      </c>
      <c r="F3800" s="1" t="s">
        <v>43224</v>
      </c>
    </row>
    <row r="3801" spans="1:6" x14ac:dyDescent="0.3">
      <c r="A3801">
        <v>33602</v>
      </c>
      <c r="B3801" s="1" t="s">
        <v>2102</v>
      </c>
      <c r="C3801" s="1" t="s">
        <v>43221</v>
      </c>
      <c r="D3801">
        <v>58814722</v>
      </c>
      <c r="E3801">
        <v>2726</v>
      </c>
      <c r="F3801" s="1"/>
    </row>
    <row r="3802" spans="1:6" x14ac:dyDescent="0.3">
      <c r="A3802">
        <v>33603</v>
      </c>
      <c r="B3802" s="1" t="s">
        <v>2171</v>
      </c>
      <c r="C3802" s="1" t="s">
        <v>43222</v>
      </c>
      <c r="D3802">
        <v>56261038</v>
      </c>
      <c r="E3802">
        <v>9472</v>
      </c>
      <c r="F3802" s="1" t="s">
        <v>43217</v>
      </c>
    </row>
    <row r="3803" spans="1:6" x14ac:dyDescent="0.3">
      <c r="A3803">
        <v>33604</v>
      </c>
      <c r="B3803" s="1" t="s">
        <v>334</v>
      </c>
      <c r="C3803" s="1" t="s">
        <v>43229</v>
      </c>
      <c r="D3803">
        <v>44696366</v>
      </c>
      <c r="E3803">
        <v>2802</v>
      </c>
      <c r="F3803" s="1" t="s">
        <v>43228</v>
      </c>
    </row>
    <row r="3804" spans="1:6" x14ac:dyDescent="0.3">
      <c r="A3804">
        <v>33605</v>
      </c>
      <c r="B3804" s="1" t="s">
        <v>334</v>
      </c>
      <c r="C3804" s="1" t="s">
        <v>43216</v>
      </c>
      <c r="D3804">
        <v>46153497</v>
      </c>
      <c r="E3804">
        <v>1948</v>
      </c>
      <c r="F3804" s="1" t="s">
        <v>43217</v>
      </c>
    </row>
    <row r="3805" spans="1:6" x14ac:dyDescent="0.3">
      <c r="A3805">
        <v>33606</v>
      </c>
      <c r="B3805" s="1" t="s">
        <v>334</v>
      </c>
      <c r="C3805" s="1" t="s">
        <v>43227</v>
      </c>
      <c r="D3805">
        <v>42194247</v>
      </c>
      <c r="E3805">
        <v>1370</v>
      </c>
      <c r="F3805" s="1"/>
    </row>
    <row r="3806" spans="1:6" x14ac:dyDescent="0.3">
      <c r="A3806">
        <v>33607</v>
      </c>
      <c r="B3806" s="1" t="s">
        <v>1753</v>
      </c>
      <c r="C3806" s="1" t="s">
        <v>43222</v>
      </c>
      <c r="D3806">
        <v>85834467</v>
      </c>
      <c r="E3806">
        <v>3157</v>
      </c>
      <c r="F3806" s="1" t="s">
        <v>43217</v>
      </c>
    </row>
    <row r="3807" spans="1:6" x14ac:dyDescent="0.3">
      <c r="A3807">
        <v>33608</v>
      </c>
      <c r="B3807" s="1" t="s">
        <v>1753</v>
      </c>
      <c r="C3807" s="1" t="s">
        <v>43229</v>
      </c>
      <c r="D3807">
        <v>46831309</v>
      </c>
      <c r="E3807">
        <v>4885</v>
      </c>
      <c r="F3807" s="1"/>
    </row>
    <row r="3808" spans="1:6" x14ac:dyDescent="0.3">
      <c r="A3808">
        <v>33609</v>
      </c>
      <c r="B3808" s="1" t="s">
        <v>1753</v>
      </c>
      <c r="C3808" s="1" t="s">
        <v>9442</v>
      </c>
      <c r="D3808">
        <v>26345074</v>
      </c>
      <c r="E3808">
        <v>369</v>
      </c>
      <c r="F3808" s="1" t="s">
        <v>43224</v>
      </c>
    </row>
    <row r="3809" spans="1:6" x14ac:dyDescent="0.3">
      <c r="A3809">
        <v>33610</v>
      </c>
      <c r="B3809" s="1" t="s">
        <v>1753</v>
      </c>
      <c r="C3809" s="1" t="s">
        <v>43222</v>
      </c>
      <c r="D3809">
        <v>79972260</v>
      </c>
      <c r="E3809">
        <v>166</v>
      </c>
      <c r="F3809" s="1"/>
    </row>
    <row r="3810" spans="1:6" x14ac:dyDescent="0.3">
      <c r="A3810">
        <v>33611</v>
      </c>
      <c r="B3810" s="1" t="s">
        <v>1496</v>
      </c>
      <c r="C3810" s="1" t="s">
        <v>43220</v>
      </c>
      <c r="D3810">
        <v>79565185</v>
      </c>
      <c r="E3810">
        <v>3557</v>
      </c>
      <c r="F3810" s="1" t="s">
        <v>43228</v>
      </c>
    </row>
    <row r="3811" spans="1:6" x14ac:dyDescent="0.3">
      <c r="A3811">
        <v>33612</v>
      </c>
      <c r="B3811" s="1" t="s">
        <v>1496</v>
      </c>
      <c r="C3811" s="1" t="s">
        <v>43230</v>
      </c>
      <c r="D3811">
        <v>9861410</v>
      </c>
      <c r="E3811">
        <v>11282</v>
      </c>
      <c r="F3811" s="1" t="s">
        <v>43217</v>
      </c>
    </row>
    <row r="3812" spans="1:6" x14ac:dyDescent="0.3">
      <c r="A3812">
        <v>33613</v>
      </c>
      <c r="B3812" s="1" t="s">
        <v>649</v>
      </c>
      <c r="C3812" s="1" t="s">
        <v>43223</v>
      </c>
      <c r="D3812">
        <v>5304688</v>
      </c>
      <c r="E3812">
        <v>3536</v>
      </c>
      <c r="F3812" s="1" t="s">
        <v>43217</v>
      </c>
    </row>
    <row r="3813" spans="1:6" x14ac:dyDescent="0.3">
      <c r="A3813">
        <v>33614</v>
      </c>
      <c r="B3813" s="1" t="s">
        <v>1144</v>
      </c>
      <c r="C3813" s="1" t="s">
        <v>9442</v>
      </c>
      <c r="D3813">
        <v>19413084</v>
      </c>
      <c r="E3813">
        <v>358</v>
      </c>
      <c r="F3813" s="1" t="s">
        <v>43217</v>
      </c>
    </row>
    <row r="3814" spans="1:6" x14ac:dyDescent="0.3">
      <c r="A3814">
        <v>33615</v>
      </c>
      <c r="B3814" s="1" t="s">
        <v>1144</v>
      </c>
      <c r="C3814" s="1" t="s">
        <v>43225</v>
      </c>
      <c r="D3814">
        <v>64184588</v>
      </c>
      <c r="E3814">
        <v>930</v>
      </c>
      <c r="F3814" s="1"/>
    </row>
    <row r="3815" spans="1:6" x14ac:dyDescent="0.3">
      <c r="A3815">
        <v>33616</v>
      </c>
      <c r="B3815" s="1" t="s">
        <v>1144</v>
      </c>
      <c r="C3815" s="1" t="s">
        <v>43223</v>
      </c>
      <c r="D3815">
        <v>97435020</v>
      </c>
      <c r="E3815">
        <v>862</v>
      </c>
      <c r="F3815" s="1" t="s">
        <v>43224</v>
      </c>
    </row>
    <row r="3816" spans="1:6" x14ac:dyDescent="0.3">
      <c r="A3816">
        <v>33617</v>
      </c>
      <c r="B3816" s="1" t="s">
        <v>3818</v>
      </c>
      <c r="C3816" s="1" t="s">
        <v>43229</v>
      </c>
      <c r="D3816">
        <v>70247077</v>
      </c>
      <c r="E3816">
        <v>7746</v>
      </c>
      <c r="F3816" s="1" t="s">
        <v>43217</v>
      </c>
    </row>
    <row r="3817" spans="1:6" x14ac:dyDescent="0.3">
      <c r="A3817">
        <v>33618</v>
      </c>
      <c r="B3817" s="1" t="s">
        <v>4210</v>
      </c>
      <c r="C3817" s="1" t="s">
        <v>43230</v>
      </c>
      <c r="D3817">
        <v>94221847</v>
      </c>
      <c r="E3817">
        <v>6559</v>
      </c>
      <c r="F3817" s="1" t="s">
        <v>43217</v>
      </c>
    </row>
    <row r="3818" spans="1:6" x14ac:dyDescent="0.3">
      <c r="A3818">
        <v>33619</v>
      </c>
      <c r="B3818" s="1" t="s">
        <v>4294</v>
      </c>
      <c r="C3818" s="1" t="s">
        <v>43226</v>
      </c>
      <c r="D3818">
        <v>17155772</v>
      </c>
      <c r="E3818">
        <v>2457</v>
      </c>
      <c r="F3818" s="1" t="s">
        <v>43217</v>
      </c>
    </row>
    <row r="3819" spans="1:6" x14ac:dyDescent="0.3">
      <c r="A3819">
        <v>33620</v>
      </c>
      <c r="B3819" s="1" t="s">
        <v>1299</v>
      </c>
      <c r="C3819" s="1" t="s">
        <v>43220</v>
      </c>
      <c r="D3819">
        <v>9167498</v>
      </c>
      <c r="E3819">
        <v>5185</v>
      </c>
      <c r="F3819" s="1" t="s">
        <v>43217</v>
      </c>
    </row>
    <row r="3820" spans="1:6" x14ac:dyDescent="0.3">
      <c r="A3820">
        <v>33625</v>
      </c>
      <c r="B3820" s="1" t="s">
        <v>830</v>
      </c>
      <c r="C3820" s="1" t="s">
        <v>43225</v>
      </c>
      <c r="D3820">
        <v>46355319</v>
      </c>
      <c r="E3820">
        <v>2704</v>
      </c>
      <c r="F3820" s="1" t="s">
        <v>43217</v>
      </c>
    </row>
    <row r="3821" spans="1:6" x14ac:dyDescent="0.3">
      <c r="A3821">
        <v>33626</v>
      </c>
      <c r="B3821" s="1" t="s">
        <v>4431</v>
      </c>
      <c r="C3821" s="1" t="s">
        <v>43220</v>
      </c>
      <c r="D3821">
        <v>60242688</v>
      </c>
      <c r="E3821">
        <v>2038</v>
      </c>
      <c r="F3821" s="1" t="s">
        <v>43217</v>
      </c>
    </row>
    <row r="3822" spans="1:6" x14ac:dyDescent="0.3">
      <c r="A3822">
        <v>33627</v>
      </c>
      <c r="B3822" s="1" t="s">
        <v>2029</v>
      </c>
      <c r="C3822" s="1" t="s">
        <v>43225</v>
      </c>
      <c r="D3822">
        <v>25895470</v>
      </c>
      <c r="E3822">
        <v>2472</v>
      </c>
      <c r="F3822" s="1" t="s">
        <v>43217</v>
      </c>
    </row>
    <row r="3823" spans="1:6" x14ac:dyDescent="0.3">
      <c r="A3823">
        <v>33628</v>
      </c>
      <c r="B3823" s="1" t="s">
        <v>3651</v>
      </c>
      <c r="C3823" s="1" t="s">
        <v>43225</v>
      </c>
      <c r="D3823">
        <v>42156320</v>
      </c>
      <c r="E3823">
        <v>4186</v>
      </c>
      <c r="F3823" s="1" t="s">
        <v>43217</v>
      </c>
    </row>
    <row r="3824" spans="1:6" x14ac:dyDescent="0.3">
      <c r="A3824">
        <v>33629</v>
      </c>
      <c r="B3824" s="1" t="s">
        <v>1985</v>
      </c>
      <c r="C3824" s="1" t="s">
        <v>43218</v>
      </c>
      <c r="D3824">
        <v>19678038</v>
      </c>
      <c r="E3824">
        <v>1589</v>
      </c>
      <c r="F3824" s="1" t="s">
        <v>43217</v>
      </c>
    </row>
    <row r="3825" spans="1:6" x14ac:dyDescent="0.3">
      <c r="A3825">
        <v>33630</v>
      </c>
      <c r="B3825" s="1" t="s">
        <v>1724</v>
      </c>
      <c r="C3825" s="1" t="s">
        <v>43216</v>
      </c>
      <c r="D3825">
        <v>3529602</v>
      </c>
      <c r="E3825">
        <v>6599</v>
      </c>
      <c r="F3825" s="1" t="s">
        <v>43217</v>
      </c>
    </row>
    <row r="3826" spans="1:6" x14ac:dyDescent="0.3">
      <c r="A3826">
        <v>33631</v>
      </c>
      <c r="B3826" s="1" t="s">
        <v>3895</v>
      </c>
      <c r="C3826" s="1" t="s">
        <v>43221</v>
      </c>
      <c r="D3826">
        <v>60526561</v>
      </c>
      <c r="E3826">
        <v>6317</v>
      </c>
      <c r="F3826" s="1" t="s">
        <v>43217</v>
      </c>
    </row>
    <row r="3827" spans="1:6" x14ac:dyDescent="0.3">
      <c r="A3827">
        <v>33632</v>
      </c>
      <c r="B3827" s="1" t="s">
        <v>1986</v>
      </c>
      <c r="C3827" s="1" t="s">
        <v>43225</v>
      </c>
      <c r="D3827">
        <v>57180392</v>
      </c>
      <c r="E3827">
        <v>5333</v>
      </c>
      <c r="F3827" s="1" t="s">
        <v>43217</v>
      </c>
    </row>
    <row r="3828" spans="1:6" x14ac:dyDescent="0.3">
      <c r="A3828">
        <v>33633</v>
      </c>
      <c r="B3828" s="1" t="s">
        <v>1986</v>
      </c>
      <c r="C3828" s="1" t="s">
        <v>43216</v>
      </c>
      <c r="D3828">
        <v>67071980</v>
      </c>
      <c r="E3828">
        <v>786</v>
      </c>
      <c r="F3828" s="1"/>
    </row>
    <row r="3829" spans="1:6" x14ac:dyDescent="0.3">
      <c r="A3829">
        <v>33634</v>
      </c>
      <c r="B3829" s="1" t="s">
        <v>1986</v>
      </c>
      <c r="C3829" s="1" t="s">
        <v>43216</v>
      </c>
      <c r="D3829">
        <v>6062734</v>
      </c>
      <c r="E3829">
        <v>500</v>
      </c>
      <c r="F3829" s="1" t="s">
        <v>43228</v>
      </c>
    </row>
    <row r="3830" spans="1:6" x14ac:dyDescent="0.3">
      <c r="A3830">
        <v>33635</v>
      </c>
      <c r="B3830" s="1" t="s">
        <v>143</v>
      </c>
      <c r="C3830" s="1" t="s">
        <v>43226</v>
      </c>
      <c r="D3830">
        <v>70139986</v>
      </c>
      <c r="E3830">
        <v>2613</v>
      </c>
      <c r="F3830" s="1" t="s">
        <v>43217</v>
      </c>
    </row>
    <row r="3831" spans="1:6" x14ac:dyDescent="0.3">
      <c r="A3831">
        <v>33636</v>
      </c>
      <c r="B3831" s="1" t="s">
        <v>498</v>
      </c>
      <c r="C3831" s="1" t="s">
        <v>43223</v>
      </c>
      <c r="D3831">
        <v>80541097</v>
      </c>
      <c r="E3831">
        <v>1371</v>
      </c>
      <c r="F3831" s="1" t="s">
        <v>43217</v>
      </c>
    </row>
    <row r="3832" spans="1:6" x14ac:dyDescent="0.3">
      <c r="A3832">
        <v>33637</v>
      </c>
      <c r="B3832" s="1" t="s">
        <v>498</v>
      </c>
      <c r="C3832" s="1" t="s">
        <v>43222</v>
      </c>
      <c r="D3832">
        <v>24443286</v>
      </c>
      <c r="E3832">
        <v>5728</v>
      </c>
      <c r="F3832" s="1"/>
    </row>
    <row r="3833" spans="1:6" x14ac:dyDescent="0.3">
      <c r="A3833">
        <v>33638</v>
      </c>
      <c r="B3833" s="1" t="s">
        <v>2322</v>
      </c>
      <c r="C3833" s="1" t="s">
        <v>43216</v>
      </c>
      <c r="D3833">
        <v>43436944</v>
      </c>
      <c r="E3833">
        <v>945</v>
      </c>
      <c r="F3833" s="1" t="s">
        <v>43217</v>
      </c>
    </row>
    <row r="3834" spans="1:6" x14ac:dyDescent="0.3">
      <c r="A3834">
        <v>33639</v>
      </c>
      <c r="B3834" s="1" t="s">
        <v>2322</v>
      </c>
      <c r="C3834" s="1" t="s">
        <v>43220</v>
      </c>
      <c r="D3834">
        <v>88193910</v>
      </c>
      <c r="E3834">
        <v>5223</v>
      </c>
      <c r="F3834" s="1"/>
    </row>
    <row r="3835" spans="1:6" x14ac:dyDescent="0.3">
      <c r="A3835">
        <v>33640</v>
      </c>
      <c r="B3835" s="1" t="s">
        <v>2520</v>
      </c>
      <c r="C3835" s="1" t="s">
        <v>43226</v>
      </c>
      <c r="D3835">
        <v>51518619</v>
      </c>
      <c r="E3835">
        <v>890</v>
      </c>
      <c r="F3835" s="1" t="s">
        <v>43217</v>
      </c>
    </row>
    <row r="3836" spans="1:6" x14ac:dyDescent="0.3">
      <c r="A3836">
        <v>33641</v>
      </c>
      <c r="B3836" s="1" t="s">
        <v>2520</v>
      </c>
      <c r="C3836" s="1" t="s">
        <v>43229</v>
      </c>
      <c r="D3836">
        <v>14610875</v>
      </c>
      <c r="E3836">
        <v>413</v>
      </c>
      <c r="F3836" s="1"/>
    </row>
    <row r="3837" spans="1:6" x14ac:dyDescent="0.3">
      <c r="A3837">
        <v>33642</v>
      </c>
      <c r="B3837" s="1" t="s">
        <v>2520</v>
      </c>
      <c r="C3837" s="1" t="s">
        <v>43221</v>
      </c>
      <c r="D3837">
        <v>47772210</v>
      </c>
      <c r="E3837">
        <v>6308</v>
      </c>
      <c r="F3837" s="1" t="s">
        <v>43224</v>
      </c>
    </row>
    <row r="3838" spans="1:6" x14ac:dyDescent="0.3">
      <c r="A3838">
        <v>33643</v>
      </c>
      <c r="B3838" s="1" t="s">
        <v>1698</v>
      </c>
      <c r="C3838" s="1" t="s">
        <v>43220</v>
      </c>
      <c r="D3838">
        <v>75203019</v>
      </c>
      <c r="E3838">
        <v>3482</v>
      </c>
      <c r="F3838" s="1" t="s">
        <v>43217</v>
      </c>
    </row>
    <row r="3839" spans="1:6" x14ac:dyDescent="0.3">
      <c r="A3839">
        <v>33644</v>
      </c>
      <c r="B3839" s="1" t="s">
        <v>1698</v>
      </c>
      <c r="C3839" s="1" t="s">
        <v>43231</v>
      </c>
      <c r="D3839">
        <v>5581480</v>
      </c>
      <c r="E3839">
        <v>8</v>
      </c>
      <c r="F3839" s="1"/>
    </row>
    <row r="3840" spans="1:6" x14ac:dyDescent="0.3">
      <c r="A3840">
        <v>33645</v>
      </c>
      <c r="B3840" s="1" t="s">
        <v>1698</v>
      </c>
      <c r="C3840" s="1" t="s">
        <v>43218</v>
      </c>
      <c r="D3840">
        <v>96803217</v>
      </c>
      <c r="E3840">
        <v>2</v>
      </c>
      <c r="F3840" s="1" t="s">
        <v>43224</v>
      </c>
    </row>
    <row r="3841" spans="1:6" x14ac:dyDescent="0.3">
      <c r="A3841">
        <v>33646</v>
      </c>
      <c r="B3841" s="1" t="s">
        <v>1698</v>
      </c>
      <c r="C3841" s="1" t="s">
        <v>43231</v>
      </c>
      <c r="D3841">
        <v>25167072</v>
      </c>
      <c r="E3841">
        <v>1</v>
      </c>
      <c r="F3841" s="1"/>
    </row>
    <row r="3842" spans="1:6" x14ac:dyDescent="0.3">
      <c r="A3842">
        <v>33647</v>
      </c>
      <c r="B3842" s="1" t="s">
        <v>2040</v>
      </c>
      <c r="C3842" s="1" t="s">
        <v>43230</v>
      </c>
      <c r="D3842">
        <v>53555941</v>
      </c>
      <c r="E3842">
        <v>5711</v>
      </c>
      <c r="F3842" s="1" t="s">
        <v>43217</v>
      </c>
    </row>
    <row r="3843" spans="1:6" x14ac:dyDescent="0.3">
      <c r="A3843">
        <v>33648</v>
      </c>
      <c r="B3843" s="1" t="s">
        <v>958</v>
      </c>
      <c r="C3843" s="1" t="s">
        <v>43230</v>
      </c>
      <c r="D3843">
        <v>91818844</v>
      </c>
      <c r="E3843">
        <v>7523</v>
      </c>
      <c r="F3843" s="1" t="s">
        <v>43217</v>
      </c>
    </row>
    <row r="3844" spans="1:6" x14ac:dyDescent="0.3">
      <c r="A3844">
        <v>33649</v>
      </c>
      <c r="B3844" s="1" t="s">
        <v>1359</v>
      </c>
      <c r="C3844" s="1" t="s">
        <v>43227</v>
      </c>
      <c r="D3844">
        <v>78688722</v>
      </c>
      <c r="E3844">
        <v>3306</v>
      </c>
      <c r="F3844" s="1" t="s">
        <v>43217</v>
      </c>
    </row>
    <row r="3845" spans="1:6" x14ac:dyDescent="0.3">
      <c r="A3845">
        <v>33650</v>
      </c>
      <c r="B3845" s="1" t="s">
        <v>3256</v>
      </c>
      <c r="C3845" s="1" t="s">
        <v>43225</v>
      </c>
      <c r="D3845">
        <v>37169212</v>
      </c>
      <c r="E3845">
        <v>2562</v>
      </c>
      <c r="F3845" s="1" t="s">
        <v>43217</v>
      </c>
    </row>
    <row r="3846" spans="1:6" x14ac:dyDescent="0.3">
      <c r="A3846">
        <v>33651</v>
      </c>
      <c r="B3846" s="1" t="s">
        <v>2842</v>
      </c>
      <c r="C3846" s="1" t="s">
        <v>43221</v>
      </c>
      <c r="D3846">
        <v>9366387</v>
      </c>
      <c r="E3846">
        <v>5851</v>
      </c>
      <c r="F3846" s="1" t="s">
        <v>43217</v>
      </c>
    </row>
    <row r="3847" spans="1:6" x14ac:dyDescent="0.3">
      <c r="A3847">
        <v>33652</v>
      </c>
      <c r="B3847" s="1" t="s">
        <v>2133</v>
      </c>
      <c r="C3847" s="1" t="s">
        <v>43218</v>
      </c>
      <c r="D3847">
        <v>62647694</v>
      </c>
      <c r="E3847">
        <v>3829</v>
      </c>
      <c r="F3847" s="1" t="s">
        <v>43217</v>
      </c>
    </row>
    <row r="3848" spans="1:6" x14ac:dyDescent="0.3">
      <c r="A3848">
        <v>33653</v>
      </c>
      <c r="B3848" s="1" t="s">
        <v>3169</v>
      </c>
      <c r="C3848" s="1" t="s">
        <v>43222</v>
      </c>
      <c r="D3848">
        <v>99307715</v>
      </c>
      <c r="E3848">
        <v>4040</v>
      </c>
      <c r="F3848" s="1" t="s">
        <v>43217</v>
      </c>
    </row>
    <row r="3849" spans="1:6" x14ac:dyDescent="0.3">
      <c r="A3849">
        <v>33654</v>
      </c>
      <c r="B3849" s="1" t="s">
        <v>3169</v>
      </c>
      <c r="C3849" s="1" t="s">
        <v>43218</v>
      </c>
      <c r="D3849">
        <v>89302223</v>
      </c>
      <c r="E3849">
        <v>4059</v>
      </c>
      <c r="F3849" s="1"/>
    </row>
    <row r="3850" spans="1:6" x14ac:dyDescent="0.3">
      <c r="A3850">
        <v>33655</v>
      </c>
      <c r="B3850" s="1" t="s">
        <v>3169</v>
      </c>
      <c r="C3850" s="1" t="s">
        <v>43230</v>
      </c>
      <c r="D3850">
        <v>76374816</v>
      </c>
      <c r="E3850">
        <v>4472</v>
      </c>
      <c r="F3850" s="1" t="s">
        <v>43219</v>
      </c>
    </row>
    <row r="3851" spans="1:6" x14ac:dyDescent="0.3">
      <c r="A3851">
        <v>33656</v>
      </c>
      <c r="B3851" s="1" t="s">
        <v>3539</v>
      </c>
      <c r="C3851" s="1" t="s">
        <v>43221</v>
      </c>
      <c r="D3851">
        <v>11313259</v>
      </c>
      <c r="E3851">
        <v>3615</v>
      </c>
      <c r="F3851" s="1" t="s">
        <v>43217</v>
      </c>
    </row>
    <row r="3852" spans="1:6" x14ac:dyDescent="0.3">
      <c r="A3852">
        <v>33657</v>
      </c>
      <c r="B3852" s="1" t="s">
        <v>3539</v>
      </c>
      <c r="C3852" s="1" t="s">
        <v>43230</v>
      </c>
      <c r="D3852">
        <v>63152539</v>
      </c>
      <c r="E3852">
        <v>2925</v>
      </c>
      <c r="F3852" s="1"/>
    </row>
    <row r="3853" spans="1:6" x14ac:dyDescent="0.3">
      <c r="A3853">
        <v>33658</v>
      </c>
      <c r="B3853" s="1" t="s">
        <v>3539</v>
      </c>
      <c r="C3853" s="1" t="s">
        <v>43230</v>
      </c>
      <c r="D3853">
        <v>4028761</v>
      </c>
      <c r="E3853">
        <v>761</v>
      </c>
      <c r="F3853" s="1" t="s">
        <v>43224</v>
      </c>
    </row>
    <row r="3854" spans="1:6" x14ac:dyDescent="0.3">
      <c r="A3854">
        <v>33659</v>
      </c>
      <c r="B3854" s="1" t="s">
        <v>3539</v>
      </c>
      <c r="C3854" s="1" t="s">
        <v>43231</v>
      </c>
      <c r="D3854">
        <v>80315440</v>
      </c>
      <c r="E3854">
        <v>693</v>
      </c>
      <c r="F3854" s="1"/>
    </row>
    <row r="3855" spans="1:6" x14ac:dyDescent="0.3">
      <c r="A3855">
        <v>33660</v>
      </c>
      <c r="B3855" s="1" t="s">
        <v>3825</v>
      </c>
      <c r="C3855" s="1" t="s">
        <v>43230</v>
      </c>
      <c r="D3855">
        <v>91025083</v>
      </c>
      <c r="E3855">
        <v>2066</v>
      </c>
      <c r="F3855" s="1" t="s">
        <v>43217</v>
      </c>
    </row>
    <row r="3856" spans="1:6" x14ac:dyDescent="0.3">
      <c r="A3856">
        <v>33661</v>
      </c>
      <c r="B3856" s="1" t="s">
        <v>365</v>
      </c>
      <c r="C3856" s="1" t="s">
        <v>43227</v>
      </c>
      <c r="D3856">
        <v>30939269</v>
      </c>
      <c r="E3856">
        <v>5231</v>
      </c>
      <c r="F3856" s="1" t="s">
        <v>43217</v>
      </c>
    </row>
    <row r="3857" spans="1:6" x14ac:dyDescent="0.3">
      <c r="A3857">
        <v>33662</v>
      </c>
      <c r="B3857" s="1" t="s">
        <v>1852</v>
      </c>
      <c r="C3857" s="1" t="s">
        <v>43231</v>
      </c>
      <c r="D3857">
        <v>94405835</v>
      </c>
      <c r="E3857">
        <v>5305</v>
      </c>
      <c r="F3857" s="1" t="s">
        <v>43217</v>
      </c>
    </row>
    <row r="3858" spans="1:6" x14ac:dyDescent="0.3">
      <c r="A3858">
        <v>33663</v>
      </c>
      <c r="B3858" s="1" t="s">
        <v>4017</v>
      </c>
      <c r="C3858" s="1" t="s">
        <v>43227</v>
      </c>
      <c r="D3858">
        <v>92538761</v>
      </c>
      <c r="E3858">
        <v>3192</v>
      </c>
      <c r="F3858" s="1" t="s">
        <v>43217</v>
      </c>
    </row>
    <row r="3859" spans="1:6" x14ac:dyDescent="0.3">
      <c r="A3859">
        <v>33664</v>
      </c>
      <c r="B3859" s="1" t="s">
        <v>4344</v>
      </c>
      <c r="C3859" s="1" t="s">
        <v>43221</v>
      </c>
      <c r="D3859">
        <v>51897668</v>
      </c>
      <c r="E3859">
        <v>7193</v>
      </c>
      <c r="F3859" s="1" t="s">
        <v>43217</v>
      </c>
    </row>
    <row r="3860" spans="1:6" x14ac:dyDescent="0.3">
      <c r="A3860">
        <v>33665</v>
      </c>
      <c r="B3860" s="1" t="s">
        <v>530</v>
      </c>
      <c r="C3860" s="1" t="s">
        <v>43223</v>
      </c>
      <c r="D3860">
        <v>74414473</v>
      </c>
      <c r="E3860">
        <v>7501</v>
      </c>
      <c r="F3860" s="1" t="s">
        <v>43217</v>
      </c>
    </row>
    <row r="3861" spans="1:6" x14ac:dyDescent="0.3">
      <c r="A3861">
        <v>33666</v>
      </c>
      <c r="B3861" s="1" t="s">
        <v>20</v>
      </c>
      <c r="C3861" s="1" t="s">
        <v>43216</v>
      </c>
      <c r="D3861">
        <v>90429490</v>
      </c>
      <c r="E3861">
        <v>4639</v>
      </c>
      <c r="F3861" s="1" t="s">
        <v>43217</v>
      </c>
    </row>
    <row r="3862" spans="1:6" x14ac:dyDescent="0.3">
      <c r="A3862">
        <v>33667</v>
      </c>
      <c r="B3862" s="1" t="s">
        <v>2977</v>
      </c>
      <c r="C3862" s="1" t="s">
        <v>9442</v>
      </c>
      <c r="D3862">
        <v>48702168</v>
      </c>
      <c r="E3862">
        <v>4441</v>
      </c>
      <c r="F3862" s="1" t="s">
        <v>43228</v>
      </c>
    </row>
    <row r="3863" spans="1:6" x14ac:dyDescent="0.3">
      <c r="A3863">
        <v>33668</v>
      </c>
      <c r="B3863" s="1" t="s">
        <v>2977</v>
      </c>
      <c r="C3863" s="1" t="s">
        <v>43221</v>
      </c>
      <c r="D3863">
        <v>76007932</v>
      </c>
      <c r="E3863">
        <v>8002</v>
      </c>
      <c r="F3863" s="1" t="s">
        <v>43217</v>
      </c>
    </row>
    <row r="3864" spans="1:6" x14ac:dyDescent="0.3">
      <c r="A3864">
        <v>33669</v>
      </c>
      <c r="B3864" s="1" t="s">
        <v>4060</v>
      </c>
      <c r="C3864" s="1" t="s">
        <v>43227</v>
      </c>
      <c r="D3864">
        <v>75625574</v>
      </c>
      <c r="E3864">
        <v>2497</v>
      </c>
      <c r="F3864" s="1" t="s">
        <v>43217</v>
      </c>
    </row>
    <row r="3865" spans="1:6" x14ac:dyDescent="0.3">
      <c r="A3865">
        <v>33670</v>
      </c>
      <c r="B3865" s="1" t="s">
        <v>131</v>
      </c>
      <c r="C3865" s="1" t="s">
        <v>43225</v>
      </c>
      <c r="D3865">
        <v>41624492</v>
      </c>
      <c r="E3865">
        <v>3854</v>
      </c>
      <c r="F3865" s="1" t="s">
        <v>43217</v>
      </c>
    </row>
    <row r="3866" spans="1:6" x14ac:dyDescent="0.3">
      <c r="A3866">
        <v>33671</v>
      </c>
      <c r="B3866" s="1" t="s">
        <v>3168</v>
      </c>
      <c r="C3866" s="1" t="s">
        <v>43227</v>
      </c>
      <c r="D3866">
        <v>81014710</v>
      </c>
      <c r="E3866">
        <v>7905</v>
      </c>
      <c r="F3866" s="1" t="s">
        <v>43217</v>
      </c>
    </row>
    <row r="3867" spans="1:6" x14ac:dyDescent="0.3">
      <c r="A3867">
        <v>33672</v>
      </c>
      <c r="B3867" s="1" t="s">
        <v>1250</v>
      </c>
      <c r="C3867" s="1" t="s">
        <v>43218</v>
      </c>
      <c r="D3867">
        <v>55240148</v>
      </c>
      <c r="E3867">
        <v>3472</v>
      </c>
      <c r="F3867" s="1" t="s">
        <v>43217</v>
      </c>
    </row>
    <row r="3868" spans="1:6" x14ac:dyDescent="0.3">
      <c r="A3868">
        <v>33673</v>
      </c>
      <c r="B3868" s="1" t="s">
        <v>2951</v>
      </c>
      <c r="C3868" s="1" t="s">
        <v>43229</v>
      </c>
      <c r="D3868">
        <v>73852997</v>
      </c>
      <c r="E3868">
        <v>5645</v>
      </c>
      <c r="F3868" s="1" t="s">
        <v>43217</v>
      </c>
    </row>
    <row r="3869" spans="1:6" x14ac:dyDescent="0.3">
      <c r="A3869">
        <v>33674</v>
      </c>
      <c r="B3869" s="1" t="s">
        <v>2761</v>
      </c>
      <c r="C3869" s="1" t="s">
        <v>43222</v>
      </c>
      <c r="D3869">
        <v>40461963</v>
      </c>
      <c r="E3869">
        <v>305</v>
      </c>
      <c r="F3869" s="1" t="s">
        <v>43217</v>
      </c>
    </row>
    <row r="3870" spans="1:6" x14ac:dyDescent="0.3">
      <c r="A3870">
        <v>33675</v>
      </c>
      <c r="B3870" s="1" t="s">
        <v>2761</v>
      </c>
      <c r="C3870" s="1" t="s">
        <v>9442</v>
      </c>
      <c r="D3870">
        <v>60675382</v>
      </c>
      <c r="E3870">
        <v>2087</v>
      </c>
      <c r="F3870" s="1" t="s">
        <v>43217</v>
      </c>
    </row>
    <row r="3871" spans="1:6" x14ac:dyDescent="0.3">
      <c r="A3871">
        <v>33676</v>
      </c>
      <c r="B3871" s="1" t="s">
        <v>2548</v>
      </c>
      <c r="C3871" s="1" t="s">
        <v>43225</v>
      </c>
      <c r="D3871">
        <v>95314317</v>
      </c>
      <c r="E3871">
        <v>3292</v>
      </c>
      <c r="F3871" s="1" t="s">
        <v>43228</v>
      </c>
    </row>
    <row r="3872" spans="1:6" x14ac:dyDescent="0.3">
      <c r="A3872">
        <v>33677</v>
      </c>
      <c r="B3872" s="1" t="s">
        <v>2548</v>
      </c>
      <c r="C3872" s="1" t="s">
        <v>43231</v>
      </c>
      <c r="D3872">
        <v>81463575</v>
      </c>
      <c r="E3872">
        <v>5038</v>
      </c>
      <c r="F3872" s="1" t="s">
        <v>43217</v>
      </c>
    </row>
    <row r="3873" spans="1:6" x14ac:dyDescent="0.3">
      <c r="A3873">
        <v>33678</v>
      </c>
      <c r="B3873" s="1" t="s">
        <v>2379</v>
      </c>
      <c r="C3873" s="1" t="s">
        <v>43223</v>
      </c>
      <c r="D3873">
        <v>53374159</v>
      </c>
      <c r="E3873">
        <v>2661</v>
      </c>
      <c r="F3873" s="1" t="s">
        <v>43217</v>
      </c>
    </row>
    <row r="3874" spans="1:6" x14ac:dyDescent="0.3">
      <c r="A3874">
        <v>33679</v>
      </c>
      <c r="B3874" s="1" t="s">
        <v>2379</v>
      </c>
      <c r="C3874" s="1" t="s">
        <v>43218</v>
      </c>
      <c r="D3874">
        <v>74552196</v>
      </c>
      <c r="E3874">
        <v>2992</v>
      </c>
      <c r="F3874" s="1"/>
    </row>
    <row r="3875" spans="1:6" x14ac:dyDescent="0.3">
      <c r="A3875">
        <v>33680</v>
      </c>
      <c r="B3875" s="1" t="s">
        <v>3983</v>
      </c>
      <c r="C3875" s="1" t="s">
        <v>43220</v>
      </c>
      <c r="D3875">
        <v>1952332</v>
      </c>
      <c r="E3875">
        <v>4614</v>
      </c>
      <c r="F3875" s="1" t="s">
        <v>43217</v>
      </c>
    </row>
    <row r="3876" spans="1:6" x14ac:dyDescent="0.3">
      <c r="A3876">
        <v>33681</v>
      </c>
      <c r="B3876" s="1" t="s">
        <v>3983</v>
      </c>
      <c r="C3876" s="1" t="s">
        <v>43218</v>
      </c>
      <c r="D3876">
        <v>74825072</v>
      </c>
      <c r="E3876">
        <v>4928</v>
      </c>
      <c r="F3876" s="1"/>
    </row>
    <row r="3877" spans="1:6" x14ac:dyDescent="0.3">
      <c r="A3877">
        <v>33682</v>
      </c>
      <c r="B3877" s="1" t="s">
        <v>3983</v>
      </c>
      <c r="C3877" s="1" t="s">
        <v>43223</v>
      </c>
      <c r="D3877">
        <v>25900477</v>
      </c>
      <c r="E3877">
        <v>1756</v>
      </c>
      <c r="F3877" s="1" t="s">
        <v>43228</v>
      </c>
    </row>
    <row r="3878" spans="1:6" x14ac:dyDescent="0.3">
      <c r="A3878">
        <v>33683</v>
      </c>
      <c r="B3878" s="1" t="s">
        <v>2385</v>
      </c>
      <c r="C3878" s="1" t="s">
        <v>43220</v>
      </c>
      <c r="D3878">
        <v>48678463</v>
      </c>
      <c r="E3878">
        <v>1503</v>
      </c>
      <c r="F3878" s="1" t="s">
        <v>43217</v>
      </c>
    </row>
    <row r="3879" spans="1:6" x14ac:dyDescent="0.3">
      <c r="A3879">
        <v>33684</v>
      </c>
      <c r="B3879" s="1" t="s">
        <v>2385</v>
      </c>
      <c r="C3879" s="1" t="s">
        <v>43226</v>
      </c>
      <c r="D3879">
        <v>98864054</v>
      </c>
      <c r="E3879">
        <v>751</v>
      </c>
      <c r="F3879" s="1"/>
    </row>
    <row r="3880" spans="1:6" x14ac:dyDescent="0.3">
      <c r="A3880">
        <v>33685</v>
      </c>
      <c r="B3880" s="1" t="s">
        <v>754</v>
      </c>
      <c r="C3880" s="1" t="s">
        <v>43222</v>
      </c>
      <c r="D3880">
        <v>24206251</v>
      </c>
      <c r="E3880">
        <v>3735.8</v>
      </c>
      <c r="F3880" s="1" t="s">
        <v>43228</v>
      </c>
    </row>
    <row r="3881" spans="1:6" x14ac:dyDescent="0.3">
      <c r="A3881">
        <v>33686</v>
      </c>
      <c r="B3881" s="1" t="s">
        <v>229</v>
      </c>
      <c r="C3881" s="1" t="s">
        <v>43222</v>
      </c>
      <c r="D3881">
        <v>10887700</v>
      </c>
      <c r="E3881">
        <v>5598</v>
      </c>
      <c r="F3881" s="1" t="s">
        <v>43217</v>
      </c>
    </row>
    <row r="3882" spans="1:6" x14ac:dyDescent="0.3">
      <c r="A3882">
        <v>33687</v>
      </c>
      <c r="B3882" s="1" t="s">
        <v>305</v>
      </c>
      <c r="C3882" s="1" t="s">
        <v>43231</v>
      </c>
      <c r="D3882">
        <v>14075744</v>
      </c>
      <c r="E3882">
        <v>1852</v>
      </c>
      <c r="F3882" s="1" t="s">
        <v>43217</v>
      </c>
    </row>
    <row r="3883" spans="1:6" x14ac:dyDescent="0.3">
      <c r="A3883">
        <v>33688</v>
      </c>
      <c r="B3883" s="1" t="s">
        <v>305</v>
      </c>
      <c r="C3883" s="1" t="s">
        <v>43221</v>
      </c>
      <c r="D3883">
        <v>62635773</v>
      </c>
      <c r="E3883">
        <v>295</v>
      </c>
      <c r="F3883" s="1"/>
    </row>
    <row r="3884" spans="1:6" x14ac:dyDescent="0.3">
      <c r="A3884">
        <v>33689</v>
      </c>
      <c r="B3884" s="1" t="s">
        <v>4335</v>
      </c>
      <c r="C3884" s="1" t="s">
        <v>43225</v>
      </c>
      <c r="D3884">
        <v>27572107</v>
      </c>
      <c r="E3884">
        <v>5751</v>
      </c>
      <c r="F3884" s="1" t="s">
        <v>43217</v>
      </c>
    </row>
    <row r="3885" spans="1:6" x14ac:dyDescent="0.3">
      <c r="A3885">
        <v>33690</v>
      </c>
      <c r="B3885" s="1" t="s">
        <v>3462</v>
      </c>
      <c r="C3885" s="1" t="s">
        <v>43222</v>
      </c>
      <c r="D3885">
        <v>96764617</v>
      </c>
      <c r="E3885">
        <v>6655</v>
      </c>
      <c r="F3885" s="1" t="s">
        <v>43217</v>
      </c>
    </row>
    <row r="3886" spans="1:6" x14ac:dyDescent="0.3">
      <c r="A3886">
        <v>33691</v>
      </c>
      <c r="B3886" s="1" t="s">
        <v>3829</v>
      </c>
      <c r="C3886" s="1" t="s">
        <v>43226</v>
      </c>
      <c r="D3886">
        <v>887281</v>
      </c>
      <c r="E3886">
        <v>7503</v>
      </c>
      <c r="F3886" s="1" t="s">
        <v>43217</v>
      </c>
    </row>
    <row r="3887" spans="1:6" x14ac:dyDescent="0.3">
      <c r="A3887">
        <v>33692</v>
      </c>
      <c r="B3887" s="1" t="s">
        <v>3844</v>
      </c>
      <c r="C3887" s="1" t="s">
        <v>9442</v>
      </c>
      <c r="D3887">
        <v>42160421</v>
      </c>
      <c r="E3887">
        <v>4936</v>
      </c>
      <c r="F3887" s="1" t="s">
        <v>43217</v>
      </c>
    </row>
    <row r="3888" spans="1:6" x14ac:dyDescent="0.3">
      <c r="A3888">
        <v>33693</v>
      </c>
      <c r="B3888" s="1" t="s">
        <v>98</v>
      </c>
      <c r="C3888" s="1" t="s">
        <v>43220</v>
      </c>
      <c r="D3888">
        <v>5844581</v>
      </c>
      <c r="E3888">
        <v>825</v>
      </c>
      <c r="F3888" s="1" t="s">
        <v>43217</v>
      </c>
    </row>
    <row r="3889" spans="1:6" x14ac:dyDescent="0.3">
      <c r="A3889">
        <v>33694</v>
      </c>
      <c r="B3889" s="1" t="s">
        <v>98</v>
      </c>
      <c r="C3889" s="1" t="s">
        <v>43218</v>
      </c>
      <c r="D3889">
        <v>44056862</v>
      </c>
      <c r="E3889">
        <v>5465</v>
      </c>
      <c r="F3889" s="1"/>
    </row>
    <row r="3890" spans="1:6" x14ac:dyDescent="0.3">
      <c r="A3890">
        <v>33695</v>
      </c>
      <c r="B3890" s="1" t="s">
        <v>1317</v>
      </c>
      <c r="C3890" s="1" t="s">
        <v>43223</v>
      </c>
      <c r="D3890">
        <v>77294861</v>
      </c>
      <c r="E3890">
        <v>7826</v>
      </c>
      <c r="F3890" s="1" t="s">
        <v>43217</v>
      </c>
    </row>
    <row r="3891" spans="1:6" x14ac:dyDescent="0.3">
      <c r="A3891">
        <v>33696</v>
      </c>
      <c r="B3891" s="1" t="s">
        <v>3228</v>
      </c>
      <c r="C3891" s="1" t="s">
        <v>43227</v>
      </c>
      <c r="D3891">
        <v>29248845</v>
      </c>
      <c r="E3891">
        <v>2454</v>
      </c>
      <c r="F3891" s="1" t="s">
        <v>43217</v>
      </c>
    </row>
    <row r="3892" spans="1:6" x14ac:dyDescent="0.3">
      <c r="A3892">
        <v>33697</v>
      </c>
      <c r="B3892" s="1" t="s">
        <v>3228</v>
      </c>
      <c r="C3892" s="1" t="s">
        <v>43220</v>
      </c>
      <c r="D3892">
        <v>22673285</v>
      </c>
      <c r="E3892">
        <v>6863</v>
      </c>
      <c r="F3892" s="1"/>
    </row>
    <row r="3893" spans="1:6" x14ac:dyDescent="0.3">
      <c r="A3893">
        <v>33698</v>
      </c>
      <c r="B3893" s="1" t="s">
        <v>3228</v>
      </c>
      <c r="C3893" s="1" t="s">
        <v>43230</v>
      </c>
      <c r="D3893">
        <v>13827365</v>
      </c>
      <c r="E3893">
        <v>341</v>
      </c>
      <c r="F3893" s="1" t="s">
        <v>43224</v>
      </c>
    </row>
    <row r="3894" spans="1:6" x14ac:dyDescent="0.3">
      <c r="A3894">
        <v>33699</v>
      </c>
      <c r="B3894" s="1" t="s">
        <v>797</v>
      </c>
      <c r="C3894" s="1" t="s">
        <v>43229</v>
      </c>
      <c r="D3894">
        <v>17701733</v>
      </c>
      <c r="E3894">
        <v>3983</v>
      </c>
      <c r="F3894" s="1" t="s">
        <v>43217</v>
      </c>
    </row>
    <row r="3895" spans="1:6" x14ac:dyDescent="0.3">
      <c r="A3895">
        <v>33700</v>
      </c>
      <c r="B3895" s="1" t="s">
        <v>3786</v>
      </c>
      <c r="C3895" s="1" t="s">
        <v>43216</v>
      </c>
      <c r="D3895">
        <v>40506255</v>
      </c>
      <c r="E3895">
        <v>3207</v>
      </c>
      <c r="F3895" s="1" t="s">
        <v>43217</v>
      </c>
    </row>
    <row r="3896" spans="1:6" x14ac:dyDescent="0.3">
      <c r="A3896">
        <v>33701</v>
      </c>
      <c r="B3896" s="1" t="s">
        <v>2588</v>
      </c>
      <c r="C3896" s="1" t="s">
        <v>43229</v>
      </c>
      <c r="D3896">
        <v>14482391</v>
      </c>
      <c r="E3896">
        <v>7036</v>
      </c>
      <c r="F3896" s="1" t="s">
        <v>43217</v>
      </c>
    </row>
    <row r="3897" spans="1:6" x14ac:dyDescent="0.3">
      <c r="A3897">
        <v>33702</v>
      </c>
      <c r="B3897" s="1" t="s">
        <v>4361</v>
      </c>
      <c r="C3897" s="1" t="s">
        <v>43225</v>
      </c>
      <c r="D3897">
        <v>32031208</v>
      </c>
      <c r="E3897">
        <v>7291.3</v>
      </c>
      <c r="F3897" s="1" t="s">
        <v>43219</v>
      </c>
    </row>
    <row r="3898" spans="1:6" x14ac:dyDescent="0.3">
      <c r="A3898">
        <v>33703</v>
      </c>
      <c r="B3898" s="1" t="s">
        <v>4361</v>
      </c>
      <c r="C3898" s="1" t="s">
        <v>43225</v>
      </c>
      <c r="D3898">
        <v>77491187</v>
      </c>
      <c r="E3898">
        <v>6778</v>
      </c>
      <c r="F3898" s="1" t="s">
        <v>43217</v>
      </c>
    </row>
    <row r="3899" spans="1:6" x14ac:dyDescent="0.3">
      <c r="A3899">
        <v>33704</v>
      </c>
      <c r="B3899" s="1" t="s">
        <v>4361</v>
      </c>
      <c r="C3899" s="1" t="s">
        <v>43231</v>
      </c>
      <c r="D3899">
        <v>4570603</v>
      </c>
      <c r="E3899">
        <v>7656</v>
      </c>
      <c r="F3899" s="1"/>
    </row>
    <row r="3900" spans="1:6" x14ac:dyDescent="0.3">
      <c r="A3900">
        <v>33705</v>
      </c>
      <c r="B3900" s="1" t="s">
        <v>1693</v>
      </c>
      <c r="C3900" s="1" t="s">
        <v>43216</v>
      </c>
      <c r="D3900">
        <v>52539229</v>
      </c>
      <c r="E3900">
        <v>617</v>
      </c>
      <c r="F3900" s="1" t="s">
        <v>43217</v>
      </c>
    </row>
    <row r="3901" spans="1:6" x14ac:dyDescent="0.3">
      <c r="A3901">
        <v>33706</v>
      </c>
      <c r="B3901" s="1" t="s">
        <v>1693</v>
      </c>
      <c r="C3901" s="1" t="s">
        <v>43222</v>
      </c>
      <c r="D3901">
        <v>6411171</v>
      </c>
      <c r="E3901">
        <v>4389</v>
      </c>
      <c r="F3901" s="1"/>
    </row>
    <row r="3902" spans="1:6" x14ac:dyDescent="0.3">
      <c r="A3902">
        <v>33707</v>
      </c>
      <c r="B3902" s="1" t="s">
        <v>1693</v>
      </c>
      <c r="C3902" s="1" t="s">
        <v>43225</v>
      </c>
      <c r="D3902">
        <v>28014308</v>
      </c>
      <c r="E3902">
        <v>2572</v>
      </c>
      <c r="F3902" s="1" t="s">
        <v>43224</v>
      </c>
    </row>
    <row r="3903" spans="1:6" x14ac:dyDescent="0.3">
      <c r="A3903">
        <v>33708</v>
      </c>
      <c r="B3903" s="1" t="s">
        <v>1693</v>
      </c>
      <c r="C3903" s="1" t="s">
        <v>43229</v>
      </c>
      <c r="D3903">
        <v>26874399</v>
      </c>
      <c r="E3903">
        <v>1051</v>
      </c>
      <c r="F3903" s="1" t="s">
        <v>43228</v>
      </c>
    </row>
    <row r="3904" spans="1:6" x14ac:dyDescent="0.3">
      <c r="A3904">
        <v>33709</v>
      </c>
      <c r="B3904" s="1" t="s">
        <v>1400</v>
      </c>
      <c r="C3904" s="1" t="s">
        <v>43226</v>
      </c>
      <c r="D3904">
        <v>80799913</v>
      </c>
      <c r="E3904">
        <v>6336</v>
      </c>
      <c r="F3904" s="1" t="s">
        <v>43219</v>
      </c>
    </row>
    <row r="3905" spans="1:6" x14ac:dyDescent="0.3">
      <c r="A3905">
        <v>33710</v>
      </c>
      <c r="B3905" s="1" t="s">
        <v>1141</v>
      </c>
      <c r="C3905" s="1" t="s">
        <v>43231</v>
      </c>
      <c r="D3905">
        <v>76905709</v>
      </c>
      <c r="E3905">
        <v>499</v>
      </c>
      <c r="F3905" s="1" t="s">
        <v>43217</v>
      </c>
    </row>
    <row r="3906" spans="1:6" x14ac:dyDescent="0.3">
      <c r="A3906">
        <v>33711</v>
      </c>
      <c r="B3906" s="1" t="s">
        <v>1141</v>
      </c>
      <c r="C3906" s="1" t="s">
        <v>43226</v>
      </c>
      <c r="D3906">
        <v>18112695</v>
      </c>
      <c r="E3906">
        <v>2481</v>
      </c>
      <c r="F3906" s="1" t="s">
        <v>43217</v>
      </c>
    </row>
    <row r="3907" spans="1:6" x14ac:dyDescent="0.3">
      <c r="A3907">
        <v>33712</v>
      </c>
      <c r="B3907" s="1" t="s">
        <v>3182</v>
      </c>
      <c r="C3907" s="1" t="s">
        <v>43221</v>
      </c>
      <c r="D3907">
        <v>71556800</v>
      </c>
      <c r="E3907">
        <v>1822</v>
      </c>
      <c r="F3907" s="1" t="s">
        <v>43217</v>
      </c>
    </row>
    <row r="3908" spans="1:6" x14ac:dyDescent="0.3">
      <c r="A3908">
        <v>33713</v>
      </c>
      <c r="B3908" s="1" t="s">
        <v>3182</v>
      </c>
      <c r="C3908" s="1" t="s">
        <v>43216</v>
      </c>
      <c r="D3908">
        <v>60860872</v>
      </c>
      <c r="E3908">
        <v>3367</v>
      </c>
      <c r="F3908" s="1"/>
    </row>
    <row r="3909" spans="1:6" x14ac:dyDescent="0.3">
      <c r="A3909">
        <v>33714</v>
      </c>
      <c r="B3909" s="1" t="s">
        <v>3495</v>
      </c>
      <c r="C3909" s="1" t="s">
        <v>43216</v>
      </c>
      <c r="D3909">
        <v>28176665</v>
      </c>
      <c r="E3909">
        <v>2096</v>
      </c>
      <c r="F3909" s="1" t="s">
        <v>43217</v>
      </c>
    </row>
    <row r="3910" spans="1:6" x14ac:dyDescent="0.3">
      <c r="A3910">
        <v>33715</v>
      </c>
      <c r="B3910" s="1" t="s">
        <v>3495</v>
      </c>
      <c r="C3910" s="1" t="s">
        <v>43216</v>
      </c>
      <c r="D3910">
        <v>12730980</v>
      </c>
      <c r="E3910">
        <v>635</v>
      </c>
      <c r="F3910" s="1"/>
    </row>
    <row r="3911" spans="1:6" x14ac:dyDescent="0.3">
      <c r="A3911">
        <v>33716</v>
      </c>
      <c r="B3911" s="1" t="s">
        <v>3495</v>
      </c>
      <c r="C3911" s="1" t="s">
        <v>43216</v>
      </c>
      <c r="D3911">
        <v>94931244</v>
      </c>
      <c r="E3911">
        <v>3630</v>
      </c>
      <c r="F3911" s="1" t="s">
        <v>43224</v>
      </c>
    </row>
    <row r="3912" spans="1:6" x14ac:dyDescent="0.3">
      <c r="A3912">
        <v>33717</v>
      </c>
      <c r="B3912" s="1" t="s">
        <v>3495</v>
      </c>
      <c r="C3912" s="1" t="s">
        <v>43221</v>
      </c>
      <c r="D3912">
        <v>87459617</v>
      </c>
      <c r="E3912">
        <v>2</v>
      </c>
      <c r="F3912" s="1"/>
    </row>
    <row r="3913" spans="1:6" x14ac:dyDescent="0.3">
      <c r="A3913">
        <v>33718</v>
      </c>
      <c r="B3913" s="1" t="s">
        <v>3053</v>
      </c>
      <c r="C3913" s="1" t="s">
        <v>43229</v>
      </c>
      <c r="D3913">
        <v>62685650</v>
      </c>
      <c r="E3913">
        <v>6157</v>
      </c>
      <c r="F3913" s="1" t="s">
        <v>43217</v>
      </c>
    </row>
    <row r="3914" spans="1:6" x14ac:dyDescent="0.3">
      <c r="A3914">
        <v>33719</v>
      </c>
      <c r="B3914" s="1" t="s">
        <v>4450</v>
      </c>
      <c r="C3914" s="1" t="s">
        <v>43220</v>
      </c>
      <c r="D3914">
        <v>30644363</v>
      </c>
      <c r="E3914">
        <v>7997.2</v>
      </c>
      <c r="F3914" s="1" t="s">
        <v>43219</v>
      </c>
    </row>
    <row r="3915" spans="1:6" x14ac:dyDescent="0.3">
      <c r="A3915">
        <v>33720</v>
      </c>
      <c r="B3915" s="1" t="s">
        <v>4450</v>
      </c>
      <c r="C3915" s="1" t="s">
        <v>43223</v>
      </c>
      <c r="D3915">
        <v>49901193</v>
      </c>
      <c r="E3915">
        <v>10487</v>
      </c>
      <c r="F3915" s="1" t="s">
        <v>43217</v>
      </c>
    </row>
    <row r="3916" spans="1:6" x14ac:dyDescent="0.3">
      <c r="A3916">
        <v>33721</v>
      </c>
      <c r="B3916" s="1" t="s">
        <v>1816</v>
      </c>
      <c r="C3916" s="1" t="s">
        <v>43218</v>
      </c>
      <c r="D3916">
        <v>15447330</v>
      </c>
      <c r="E3916">
        <v>7331</v>
      </c>
      <c r="F3916" s="1" t="s">
        <v>43217</v>
      </c>
    </row>
    <row r="3917" spans="1:6" x14ac:dyDescent="0.3">
      <c r="A3917">
        <v>33722</v>
      </c>
      <c r="B3917" s="1" t="s">
        <v>4411</v>
      </c>
      <c r="C3917" s="1" t="s">
        <v>43230</v>
      </c>
      <c r="D3917">
        <v>16727841</v>
      </c>
      <c r="E3917">
        <v>5493</v>
      </c>
      <c r="F3917" s="1" t="s">
        <v>43217</v>
      </c>
    </row>
    <row r="3918" spans="1:6" x14ac:dyDescent="0.3">
      <c r="A3918">
        <v>33723</v>
      </c>
      <c r="B3918" s="1" t="s">
        <v>3231</v>
      </c>
      <c r="C3918" s="1" t="s">
        <v>43216</v>
      </c>
      <c r="D3918">
        <v>71265828</v>
      </c>
      <c r="E3918">
        <v>6797</v>
      </c>
      <c r="F3918" s="1" t="s">
        <v>43217</v>
      </c>
    </row>
    <row r="3919" spans="1:6" x14ac:dyDescent="0.3">
      <c r="A3919">
        <v>33724</v>
      </c>
      <c r="B3919" s="1" t="s">
        <v>1607</v>
      </c>
      <c r="C3919" s="1" t="s">
        <v>43226</v>
      </c>
      <c r="D3919">
        <v>9396666</v>
      </c>
      <c r="E3919">
        <v>2786</v>
      </c>
      <c r="F3919" s="1" t="s">
        <v>43217</v>
      </c>
    </row>
    <row r="3920" spans="1:6" x14ac:dyDescent="0.3">
      <c r="A3920">
        <v>33725</v>
      </c>
      <c r="B3920" s="1" t="s">
        <v>44</v>
      </c>
      <c r="C3920" s="1" t="s">
        <v>43220</v>
      </c>
      <c r="D3920">
        <v>35286706</v>
      </c>
      <c r="E3920">
        <v>4297</v>
      </c>
      <c r="F3920" s="1" t="s">
        <v>43217</v>
      </c>
    </row>
    <row r="3921" spans="1:6" x14ac:dyDescent="0.3">
      <c r="A3921">
        <v>33726</v>
      </c>
      <c r="B3921" s="1" t="s">
        <v>57</v>
      </c>
      <c r="C3921" s="1" t="s">
        <v>43221</v>
      </c>
      <c r="D3921">
        <v>66115546</v>
      </c>
      <c r="E3921">
        <v>1348</v>
      </c>
      <c r="F3921" s="1" t="s">
        <v>43217</v>
      </c>
    </row>
    <row r="3922" spans="1:6" x14ac:dyDescent="0.3">
      <c r="A3922">
        <v>33727</v>
      </c>
      <c r="B3922" s="1" t="s">
        <v>57</v>
      </c>
      <c r="C3922" s="1" t="s">
        <v>43221</v>
      </c>
      <c r="D3922">
        <v>11561584</v>
      </c>
      <c r="E3922">
        <v>1093</v>
      </c>
      <c r="F3922" s="1"/>
    </row>
    <row r="3923" spans="1:6" x14ac:dyDescent="0.3">
      <c r="A3923">
        <v>33728</v>
      </c>
      <c r="B3923" s="1" t="s">
        <v>57</v>
      </c>
      <c r="C3923" s="1" t="s">
        <v>43226</v>
      </c>
      <c r="D3923">
        <v>88491463</v>
      </c>
      <c r="E3923">
        <v>868</v>
      </c>
      <c r="F3923" s="1" t="s">
        <v>43224</v>
      </c>
    </row>
    <row r="3924" spans="1:6" x14ac:dyDescent="0.3">
      <c r="A3924">
        <v>33729</v>
      </c>
      <c r="B3924" s="1" t="s">
        <v>57</v>
      </c>
      <c r="C3924" s="1" t="s">
        <v>43225</v>
      </c>
      <c r="D3924">
        <v>98638396</v>
      </c>
      <c r="E3924">
        <v>699</v>
      </c>
      <c r="F3924" s="1"/>
    </row>
    <row r="3925" spans="1:6" x14ac:dyDescent="0.3">
      <c r="A3925">
        <v>33730</v>
      </c>
      <c r="B3925" s="1" t="s">
        <v>4148</v>
      </c>
      <c r="C3925" s="1" t="s">
        <v>43216</v>
      </c>
      <c r="D3925">
        <v>20619231</v>
      </c>
      <c r="E3925">
        <v>2025</v>
      </c>
      <c r="F3925" s="1" t="s">
        <v>43228</v>
      </c>
    </row>
    <row r="3926" spans="1:6" x14ac:dyDescent="0.3">
      <c r="A3926">
        <v>33731</v>
      </c>
      <c r="B3926" s="1" t="s">
        <v>1102</v>
      </c>
      <c r="C3926" s="1" t="s">
        <v>43225</v>
      </c>
      <c r="D3926">
        <v>24262804</v>
      </c>
      <c r="E3926">
        <v>3566</v>
      </c>
      <c r="F3926" s="1" t="s">
        <v>43217</v>
      </c>
    </row>
    <row r="3927" spans="1:6" x14ac:dyDescent="0.3">
      <c r="A3927">
        <v>33732</v>
      </c>
      <c r="B3927" s="1" t="s">
        <v>2596</v>
      </c>
      <c r="C3927" s="1" t="s">
        <v>43229</v>
      </c>
      <c r="D3927">
        <v>11338740</v>
      </c>
      <c r="E3927">
        <v>3658.3</v>
      </c>
      <c r="F3927" s="1" t="s">
        <v>43228</v>
      </c>
    </row>
    <row r="3928" spans="1:6" x14ac:dyDescent="0.3">
      <c r="A3928">
        <v>33733</v>
      </c>
      <c r="B3928" s="1" t="s">
        <v>2596</v>
      </c>
      <c r="C3928" s="1" t="s">
        <v>43218</v>
      </c>
      <c r="D3928">
        <v>1906198</v>
      </c>
      <c r="E3928">
        <v>226</v>
      </c>
      <c r="F3928" s="1" t="s">
        <v>43217</v>
      </c>
    </row>
    <row r="3929" spans="1:6" x14ac:dyDescent="0.3">
      <c r="A3929">
        <v>33734</v>
      </c>
      <c r="B3929" s="1" t="s">
        <v>2596</v>
      </c>
      <c r="C3929" s="1" t="s">
        <v>43220</v>
      </c>
      <c r="D3929">
        <v>86361235</v>
      </c>
      <c r="E3929">
        <v>11789</v>
      </c>
      <c r="F3929" s="1"/>
    </row>
    <row r="3930" spans="1:6" x14ac:dyDescent="0.3">
      <c r="A3930">
        <v>33735</v>
      </c>
      <c r="B3930" s="1" t="s">
        <v>3124</v>
      </c>
      <c r="C3930" s="1" t="s">
        <v>43225</v>
      </c>
      <c r="D3930">
        <v>40203636</v>
      </c>
      <c r="E3930">
        <v>12032</v>
      </c>
      <c r="F3930" s="1" t="s">
        <v>43217</v>
      </c>
    </row>
    <row r="3931" spans="1:6" x14ac:dyDescent="0.3">
      <c r="A3931">
        <v>33736</v>
      </c>
      <c r="B3931" s="1" t="s">
        <v>1800</v>
      </c>
      <c r="C3931" s="1" t="s">
        <v>43220</v>
      </c>
      <c r="D3931">
        <v>47281336</v>
      </c>
      <c r="E3931">
        <v>2884</v>
      </c>
      <c r="F3931" s="1" t="s">
        <v>43217</v>
      </c>
    </row>
    <row r="3932" spans="1:6" x14ac:dyDescent="0.3">
      <c r="A3932">
        <v>33737</v>
      </c>
      <c r="B3932" s="1" t="s">
        <v>390</v>
      </c>
      <c r="C3932" s="1" t="s">
        <v>43227</v>
      </c>
      <c r="D3932">
        <v>13324618</v>
      </c>
      <c r="E3932">
        <v>3658.3</v>
      </c>
      <c r="F3932" s="1" t="s">
        <v>43228</v>
      </c>
    </row>
    <row r="3933" spans="1:6" x14ac:dyDescent="0.3">
      <c r="A3933">
        <v>33738</v>
      </c>
      <c r="B3933" s="1" t="s">
        <v>390</v>
      </c>
      <c r="C3933" s="1" t="s">
        <v>43220</v>
      </c>
      <c r="D3933">
        <v>17844856</v>
      </c>
      <c r="E3933">
        <v>4920</v>
      </c>
      <c r="F3933" s="1" t="s">
        <v>43217</v>
      </c>
    </row>
    <row r="3934" spans="1:6" x14ac:dyDescent="0.3">
      <c r="A3934">
        <v>33739</v>
      </c>
      <c r="B3934" s="1" t="s">
        <v>390</v>
      </c>
      <c r="C3934" s="1" t="s">
        <v>43229</v>
      </c>
      <c r="D3934">
        <v>90025215</v>
      </c>
      <c r="E3934">
        <v>26</v>
      </c>
      <c r="F3934" s="1"/>
    </row>
    <row r="3935" spans="1:6" x14ac:dyDescent="0.3">
      <c r="A3935">
        <v>33740</v>
      </c>
      <c r="B3935" s="1" t="s">
        <v>390</v>
      </c>
      <c r="C3935" s="1" t="s">
        <v>43225</v>
      </c>
      <c r="D3935">
        <v>90010833</v>
      </c>
      <c r="E3935">
        <v>4</v>
      </c>
      <c r="F3935" s="1" t="s">
        <v>43224</v>
      </c>
    </row>
    <row r="3936" spans="1:6" x14ac:dyDescent="0.3">
      <c r="A3936">
        <v>33741</v>
      </c>
      <c r="B3936" s="1" t="s">
        <v>390</v>
      </c>
      <c r="C3936" s="1" t="s">
        <v>43220</v>
      </c>
      <c r="D3936">
        <v>33505654</v>
      </c>
      <c r="E3936">
        <v>7</v>
      </c>
      <c r="F3936" s="1"/>
    </row>
    <row r="3937" spans="1:6" x14ac:dyDescent="0.3">
      <c r="A3937">
        <v>33742</v>
      </c>
      <c r="B3937" s="1" t="s">
        <v>534</v>
      </c>
      <c r="C3937" s="1" t="s">
        <v>43216</v>
      </c>
      <c r="D3937">
        <v>92012846</v>
      </c>
      <c r="E3937">
        <v>4542</v>
      </c>
      <c r="F3937" s="1" t="s">
        <v>43219</v>
      </c>
    </row>
    <row r="3938" spans="1:6" x14ac:dyDescent="0.3">
      <c r="A3938">
        <v>33743</v>
      </c>
      <c r="B3938" s="1" t="s">
        <v>534</v>
      </c>
      <c r="C3938" s="1" t="s">
        <v>9442</v>
      </c>
      <c r="D3938">
        <v>29096329</v>
      </c>
      <c r="E3938">
        <v>5907</v>
      </c>
      <c r="F3938" s="1" t="s">
        <v>43217</v>
      </c>
    </row>
    <row r="3939" spans="1:6" x14ac:dyDescent="0.3">
      <c r="A3939">
        <v>33744</v>
      </c>
      <c r="B3939" s="1" t="s">
        <v>1823</v>
      </c>
      <c r="C3939" s="1" t="s">
        <v>43225</v>
      </c>
      <c r="D3939">
        <v>54752987</v>
      </c>
      <c r="E3939">
        <v>2100</v>
      </c>
      <c r="F3939" s="1" t="s">
        <v>43217</v>
      </c>
    </row>
    <row r="3940" spans="1:6" x14ac:dyDescent="0.3">
      <c r="A3940">
        <v>33745</v>
      </c>
      <c r="B3940" s="1" t="s">
        <v>2567</v>
      </c>
      <c r="C3940" s="1" t="s">
        <v>43226</v>
      </c>
      <c r="D3940">
        <v>70934575</v>
      </c>
      <c r="E3940">
        <v>4247</v>
      </c>
      <c r="F3940" s="1" t="s">
        <v>43217</v>
      </c>
    </row>
    <row r="3941" spans="1:6" x14ac:dyDescent="0.3">
      <c r="A3941">
        <v>33746</v>
      </c>
      <c r="B3941" s="1" t="s">
        <v>2567</v>
      </c>
      <c r="C3941" s="1" t="s">
        <v>43231</v>
      </c>
      <c r="D3941">
        <v>93174194</v>
      </c>
      <c r="E3941">
        <v>8400</v>
      </c>
      <c r="F3941" s="1" t="s">
        <v>43219</v>
      </c>
    </row>
    <row r="3942" spans="1:6" x14ac:dyDescent="0.3">
      <c r="A3942">
        <v>33747</v>
      </c>
      <c r="B3942" s="1" t="s">
        <v>3744</v>
      </c>
      <c r="C3942" s="1" t="s">
        <v>43227</v>
      </c>
      <c r="D3942">
        <v>18161338</v>
      </c>
      <c r="E3942">
        <v>3230</v>
      </c>
      <c r="F3942" s="1" t="s">
        <v>43217</v>
      </c>
    </row>
    <row r="3943" spans="1:6" x14ac:dyDescent="0.3">
      <c r="A3943">
        <v>33748</v>
      </c>
      <c r="B3943" s="1" t="s">
        <v>681</v>
      </c>
      <c r="C3943" s="1" t="s">
        <v>43218</v>
      </c>
      <c r="D3943">
        <v>98826944</v>
      </c>
      <c r="E3943">
        <v>3658.3</v>
      </c>
      <c r="F3943" s="1" t="s">
        <v>43228</v>
      </c>
    </row>
    <row r="3944" spans="1:6" x14ac:dyDescent="0.3">
      <c r="A3944">
        <v>33749</v>
      </c>
      <c r="B3944" s="1" t="s">
        <v>681</v>
      </c>
      <c r="C3944" s="1" t="s">
        <v>9442</v>
      </c>
      <c r="D3944">
        <v>35517573</v>
      </c>
      <c r="E3944">
        <v>1996</v>
      </c>
      <c r="F3944" s="1" t="s">
        <v>43217</v>
      </c>
    </row>
    <row r="3945" spans="1:6" x14ac:dyDescent="0.3">
      <c r="A3945">
        <v>33750</v>
      </c>
      <c r="B3945" s="1" t="s">
        <v>681</v>
      </c>
      <c r="C3945" s="1" t="s">
        <v>43223</v>
      </c>
      <c r="D3945">
        <v>20103186</v>
      </c>
      <c r="E3945">
        <v>2288</v>
      </c>
      <c r="F3945" s="1"/>
    </row>
    <row r="3946" spans="1:6" x14ac:dyDescent="0.3">
      <c r="A3946">
        <v>33751</v>
      </c>
      <c r="B3946" s="1" t="s">
        <v>681</v>
      </c>
      <c r="C3946" s="1" t="s">
        <v>43229</v>
      </c>
      <c r="D3946">
        <v>39321178</v>
      </c>
      <c r="E3946">
        <v>6758</v>
      </c>
      <c r="F3946" s="1" t="s">
        <v>43224</v>
      </c>
    </row>
    <row r="3947" spans="1:6" x14ac:dyDescent="0.3">
      <c r="A3947">
        <v>33752</v>
      </c>
      <c r="B3947" s="1" t="s">
        <v>4056</v>
      </c>
      <c r="C3947" s="1" t="s">
        <v>43226</v>
      </c>
      <c r="D3947">
        <v>76236229</v>
      </c>
      <c r="E3947">
        <v>2882</v>
      </c>
      <c r="F3947" s="1" t="s">
        <v>43217</v>
      </c>
    </row>
    <row r="3948" spans="1:6" x14ac:dyDescent="0.3">
      <c r="A3948">
        <v>33753</v>
      </c>
      <c r="B3948" s="1" t="s">
        <v>551</v>
      </c>
      <c r="C3948" s="1" t="s">
        <v>43218</v>
      </c>
      <c r="D3948">
        <v>12957185</v>
      </c>
      <c r="E3948">
        <v>7156</v>
      </c>
      <c r="F3948" s="1" t="s">
        <v>43217</v>
      </c>
    </row>
    <row r="3949" spans="1:6" x14ac:dyDescent="0.3">
      <c r="A3949">
        <v>33756</v>
      </c>
      <c r="B3949" s="1" t="s">
        <v>4288</v>
      </c>
      <c r="C3949" s="1" t="s">
        <v>43220</v>
      </c>
      <c r="D3949">
        <v>93897425</v>
      </c>
      <c r="E3949">
        <v>2451</v>
      </c>
      <c r="F3949" s="1" t="s">
        <v>43217</v>
      </c>
    </row>
    <row r="3950" spans="1:6" x14ac:dyDescent="0.3">
      <c r="A3950">
        <v>33757</v>
      </c>
      <c r="B3950" s="1" t="s">
        <v>4288</v>
      </c>
      <c r="C3950" s="1" t="s">
        <v>43225</v>
      </c>
      <c r="D3950">
        <v>81376140</v>
      </c>
      <c r="E3950">
        <v>1072</v>
      </c>
      <c r="F3950" s="1"/>
    </row>
    <row r="3951" spans="1:6" x14ac:dyDescent="0.3">
      <c r="A3951">
        <v>33760</v>
      </c>
      <c r="B3951" s="1" t="s">
        <v>2293</v>
      </c>
      <c r="C3951" s="1" t="s">
        <v>43220</v>
      </c>
      <c r="D3951">
        <v>674886</v>
      </c>
      <c r="E3951">
        <v>2984</v>
      </c>
      <c r="F3951" s="1" t="s">
        <v>43217</v>
      </c>
    </row>
    <row r="3952" spans="1:6" x14ac:dyDescent="0.3">
      <c r="A3952">
        <v>33761</v>
      </c>
      <c r="B3952" s="1" t="s">
        <v>2293</v>
      </c>
      <c r="C3952" s="1" t="s">
        <v>9442</v>
      </c>
      <c r="D3952">
        <v>7655978</v>
      </c>
      <c r="E3952">
        <v>615</v>
      </c>
      <c r="F3952" s="1"/>
    </row>
    <row r="3953" spans="1:6" x14ac:dyDescent="0.3">
      <c r="A3953">
        <v>33762</v>
      </c>
      <c r="B3953" s="1" t="s">
        <v>2940</v>
      </c>
      <c r="C3953" s="1" t="s">
        <v>43223</v>
      </c>
      <c r="D3953">
        <v>32185286</v>
      </c>
      <c r="E3953">
        <v>1854</v>
      </c>
      <c r="F3953" s="1" t="s">
        <v>43217</v>
      </c>
    </row>
    <row r="3954" spans="1:6" x14ac:dyDescent="0.3">
      <c r="A3954">
        <v>33763</v>
      </c>
      <c r="B3954" s="1" t="s">
        <v>2702</v>
      </c>
      <c r="C3954" s="1" t="s">
        <v>43221</v>
      </c>
      <c r="D3954">
        <v>52027302</v>
      </c>
      <c r="E3954">
        <v>2672</v>
      </c>
      <c r="F3954" s="1" t="s">
        <v>43217</v>
      </c>
    </row>
    <row r="3955" spans="1:6" x14ac:dyDescent="0.3">
      <c r="A3955">
        <v>33764</v>
      </c>
      <c r="B3955" s="1" t="s">
        <v>3057</v>
      </c>
      <c r="C3955" s="1" t="s">
        <v>43220</v>
      </c>
      <c r="D3955">
        <v>70519995</v>
      </c>
      <c r="E3955">
        <v>2228</v>
      </c>
      <c r="F3955" s="1" t="s">
        <v>43217</v>
      </c>
    </row>
    <row r="3956" spans="1:6" x14ac:dyDescent="0.3">
      <c r="A3956">
        <v>33767</v>
      </c>
      <c r="B3956" s="1" t="s">
        <v>1512</v>
      </c>
      <c r="C3956" s="1" t="s">
        <v>43225</v>
      </c>
      <c r="D3956">
        <v>79491674</v>
      </c>
      <c r="E3956">
        <v>783</v>
      </c>
      <c r="F3956" s="1" t="s">
        <v>43217</v>
      </c>
    </row>
    <row r="3957" spans="1:6" x14ac:dyDescent="0.3">
      <c r="A3957">
        <v>33768</v>
      </c>
      <c r="B3957" s="1" t="s">
        <v>1512</v>
      </c>
      <c r="C3957" s="1" t="s">
        <v>43220</v>
      </c>
      <c r="D3957">
        <v>82074588</v>
      </c>
      <c r="E3957">
        <v>1268</v>
      </c>
      <c r="F3957" s="1" t="s">
        <v>43217</v>
      </c>
    </row>
    <row r="3958" spans="1:6" x14ac:dyDescent="0.3">
      <c r="A3958">
        <v>33769</v>
      </c>
      <c r="B3958" s="1" t="s">
        <v>2884</v>
      </c>
      <c r="C3958" s="1" t="s">
        <v>43220</v>
      </c>
      <c r="D3958">
        <v>59668195</v>
      </c>
      <c r="E3958">
        <v>8653</v>
      </c>
      <c r="F3958" s="1" t="s">
        <v>43217</v>
      </c>
    </row>
    <row r="3959" spans="1:6" x14ac:dyDescent="0.3">
      <c r="A3959">
        <v>33770</v>
      </c>
      <c r="B3959" s="1" t="s">
        <v>783</v>
      </c>
      <c r="C3959" s="1" t="s">
        <v>43216</v>
      </c>
      <c r="D3959">
        <v>2752936</v>
      </c>
      <c r="E3959">
        <v>743</v>
      </c>
      <c r="F3959" s="1" t="s">
        <v>43217</v>
      </c>
    </row>
    <row r="3960" spans="1:6" x14ac:dyDescent="0.3">
      <c r="A3960">
        <v>33771</v>
      </c>
      <c r="B3960" s="1" t="s">
        <v>783</v>
      </c>
      <c r="C3960" s="1" t="s">
        <v>43220</v>
      </c>
      <c r="D3960">
        <v>88711630</v>
      </c>
      <c r="E3960">
        <v>1810</v>
      </c>
      <c r="F3960" s="1"/>
    </row>
    <row r="3961" spans="1:6" x14ac:dyDescent="0.3">
      <c r="A3961">
        <v>33772</v>
      </c>
      <c r="B3961" s="1" t="s">
        <v>783</v>
      </c>
      <c r="C3961" s="1" t="s">
        <v>43220</v>
      </c>
      <c r="D3961">
        <v>71099632</v>
      </c>
      <c r="E3961">
        <v>462</v>
      </c>
      <c r="F3961" s="1" t="s">
        <v>43224</v>
      </c>
    </row>
    <row r="3962" spans="1:6" x14ac:dyDescent="0.3">
      <c r="A3962">
        <v>33773</v>
      </c>
      <c r="B3962" s="1" t="s">
        <v>3897</v>
      </c>
      <c r="C3962" s="1" t="s">
        <v>43216</v>
      </c>
      <c r="D3962">
        <v>60263645</v>
      </c>
      <c r="E3962">
        <v>1629</v>
      </c>
      <c r="F3962" s="1" t="s">
        <v>43217</v>
      </c>
    </row>
    <row r="3963" spans="1:6" x14ac:dyDescent="0.3">
      <c r="A3963">
        <v>33774</v>
      </c>
      <c r="B3963" s="1" t="s">
        <v>3897</v>
      </c>
      <c r="C3963" s="1" t="s">
        <v>43220</v>
      </c>
      <c r="D3963">
        <v>47959893</v>
      </c>
      <c r="E3963">
        <v>750</v>
      </c>
      <c r="F3963" s="1" t="s">
        <v>43217</v>
      </c>
    </row>
    <row r="3964" spans="1:6" x14ac:dyDescent="0.3">
      <c r="A3964">
        <v>33775</v>
      </c>
      <c r="B3964" s="1" t="s">
        <v>3161</v>
      </c>
      <c r="C3964" s="1" t="s">
        <v>9442</v>
      </c>
      <c r="D3964">
        <v>9888029</v>
      </c>
      <c r="E3964">
        <v>580</v>
      </c>
      <c r="F3964" s="1" t="s">
        <v>43217</v>
      </c>
    </row>
    <row r="3965" spans="1:6" x14ac:dyDescent="0.3">
      <c r="A3965">
        <v>33776</v>
      </c>
      <c r="B3965" s="1" t="s">
        <v>3161</v>
      </c>
      <c r="C3965" s="1" t="s">
        <v>43225</v>
      </c>
      <c r="D3965">
        <v>53719216</v>
      </c>
      <c r="E3965">
        <v>2848</v>
      </c>
      <c r="F3965" s="1"/>
    </row>
    <row r="3966" spans="1:6" x14ac:dyDescent="0.3">
      <c r="A3966">
        <v>33777</v>
      </c>
      <c r="B3966" s="1" t="s">
        <v>3161</v>
      </c>
      <c r="C3966" s="1" t="s">
        <v>43229</v>
      </c>
      <c r="D3966">
        <v>50650024</v>
      </c>
      <c r="E3966">
        <v>1515</v>
      </c>
      <c r="F3966" s="1" t="s">
        <v>43228</v>
      </c>
    </row>
    <row r="3967" spans="1:6" x14ac:dyDescent="0.3">
      <c r="A3967">
        <v>33778</v>
      </c>
      <c r="B3967" s="1" t="s">
        <v>3842</v>
      </c>
      <c r="C3967" s="1" t="s">
        <v>43221</v>
      </c>
      <c r="D3967">
        <v>47941517</v>
      </c>
      <c r="E3967">
        <v>8306</v>
      </c>
      <c r="F3967" s="1" t="s">
        <v>43217</v>
      </c>
    </row>
    <row r="3968" spans="1:6" x14ac:dyDescent="0.3">
      <c r="A3968">
        <v>33779</v>
      </c>
      <c r="B3968" s="1" t="s">
        <v>3252</v>
      </c>
      <c r="C3968" s="1" t="s">
        <v>43220</v>
      </c>
      <c r="D3968">
        <v>2700269</v>
      </c>
      <c r="E3968">
        <v>3386</v>
      </c>
      <c r="F3968" s="1" t="s">
        <v>43217</v>
      </c>
    </row>
    <row r="3969" spans="1:6" x14ac:dyDescent="0.3">
      <c r="A3969">
        <v>33780</v>
      </c>
      <c r="B3969" s="1" t="s">
        <v>4009</v>
      </c>
      <c r="C3969" s="1" t="s">
        <v>9442</v>
      </c>
      <c r="D3969">
        <v>21069139</v>
      </c>
      <c r="E3969">
        <v>9042</v>
      </c>
      <c r="F3969" s="1" t="s">
        <v>43217</v>
      </c>
    </row>
    <row r="3970" spans="1:6" x14ac:dyDescent="0.3">
      <c r="A3970">
        <v>33781</v>
      </c>
      <c r="B3970" s="1" t="s">
        <v>1947</v>
      </c>
      <c r="C3970" s="1" t="s">
        <v>43225</v>
      </c>
      <c r="D3970">
        <v>65183514</v>
      </c>
      <c r="E3970">
        <v>4640</v>
      </c>
      <c r="F3970" s="1" t="s">
        <v>43217</v>
      </c>
    </row>
    <row r="3971" spans="1:6" x14ac:dyDescent="0.3">
      <c r="A3971">
        <v>33782</v>
      </c>
      <c r="B3971" s="1" t="s">
        <v>840</v>
      </c>
      <c r="C3971" s="1" t="s">
        <v>43230</v>
      </c>
      <c r="D3971">
        <v>63280850</v>
      </c>
      <c r="E3971">
        <v>3261</v>
      </c>
      <c r="F3971" s="1" t="s">
        <v>43217</v>
      </c>
    </row>
    <row r="3972" spans="1:6" x14ac:dyDescent="0.3">
      <c r="A3972">
        <v>33783</v>
      </c>
      <c r="B3972" s="1" t="s">
        <v>1468</v>
      </c>
      <c r="C3972" s="1" t="s">
        <v>43221</v>
      </c>
      <c r="D3972">
        <v>53651827</v>
      </c>
      <c r="E3972">
        <v>8884</v>
      </c>
      <c r="F3972" s="1" t="s">
        <v>43217</v>
      </c>
    </row>
    <row r="3973" spans="1:6" x14ac:dyDescent="0.3">
      <c r="A3973">
        <v>33784</v>
      </c>
      <c r="B3973" s="1" t="s">
        <v>2948</v>
      </c>
      <c r="C3973" s="1" t="s">
        <v>43223</v>
      </c>
      <c r="D3973">
        <v>60457706</v>
      </c>
      <c r="E3973">
        <v>606</v>
      </c>
      <c r="F3973" s="1" t="s">
        <v>43217</v>
      </c>
    </row>
    <row r="3974" spans="1:6" x14ac:dyDescent="0.3">
      <c r="A3974">
        <v>33785</v>
      </c>
      <c r="B3974" s="1" t="s">
        <v>2948</v>
      </c>
      <c r="C3974" s="1" t="s">
        <v>43223</v>
      </c>
      <c r="D3974">
        <v>11433631</v>
      </c>
      <c r="E3974">
        <v>1055</v>
      </c>
      <c r="F3974" s="1" t="s">
        <v>43217</v>
      </c>
    </row>
    <row r="3975" spans="1:6" x14ac:dyDescent="0.3">
      <c r="A3975">
        <v>33786</v>
      </c>
      <c r="B3975" s="1" t="s">
        <v>475</v>
      </c>
      <c r="C3975" s="1" t="s">
        <v>43216</v>
      </c>
      <c r="D3975">
        <v>75064962</v>
      </c>
      <c r="E3975">
        <v>2604.5</v>
      </c>
      <c r="F3975" s="1" t="s">
        <v>43219</v>
      </c>
    </row>
    <row r="3976" spans="1:6" x14ac:dyDescent="0.3">
      <c r="A3976">
        <v>33787</v>
      </c>
      <c r="B3976" s="1" t="s">
        <v>3519</v>
      </c>
      <c r="C3976" s="1" t="s">
        <v>43227</v>
      </c>
      <c r="D3976">
        <v>31752610</v>
      </c>
      <c r="E3976">
        <v>5101</v>
      </c>
      <c r="F3976" s="1" t="s">
        <v>43217</v>
      </c>
    </row>
    <row r="3977" spans="1:6" x14ac:dyDescent="0.3">
      <c r="A3977">
        <v>33788</v>
      </c>
      <c r="B3977" s="1" t="s">
        <v>3630</v>
      </c>
      <c r="C3977" s="1" t="s">
        <v>43220</v>
      </c>
      <c r="D3977">
        <v>96140092</v>
      </c>
      <c r="E3977">
        <v>2306</v>
      </c>
      <c r="F3977" s="1" t="s">
        <v>43217</v>
      </c>
    </row>
    <row r="3978" spans="1:6" x14ac:dyDescent="0.3">
      <c r="A3978">
        <v>33789</v>
      </c>
      <c r="B3978" s="1" t="s">
        <v>2087</v>
      </c>
      <c r="C3978" s="1" t="s">
        <v>9442</v>
      </c>
      <c r="D3978">
        <v>62399500</v>
      </c>
      <c r="E3978">
        <v>2648</v>
      </c>
      <c r="F3978" s="1" t="s">
        <v>43217</v>
      </c>
    </row>
    <row r="3979" spans="1:6" x14ac:dyDescent="0.3">
      <c r="A3979">
        <v>33790</v>
      </c>
      <c r="B3979" s="1" t="s">
        <v>3815</v>
      </c>
      <c r="C3979" s="1" t="s">
        <v>43230</v>
      </c>
      <c r="D3979">
        <v>86442154</v>
      </c>
      <c r="E3979">
        <v>4560</v>
      </c>
      <c r="F3979" s="1" t="s">
        <v>43217</v>
      </c>
    </row>
    <row r="3980" spans="1:6" x14ac:dyDescent="0.3">
      <c r="A3980">
        <v>33791</v>
      </c>
      <c r="B3980" s="1" t="s">
        <v>3421</v>
      </c>
      <c r="C3980" s="1" t="s">
        <v>43220</v>
      </c>
      <c r="D3980">
        <v>98696469</v>
      </c>
      <c r="E3980">
        <v>2666</v>
      </c>
      <c r="F3980" s="1" t="s">
        <v>43217</v>
      </c>
    </row>
    <row r="3981" spans="1:6" x14ac:dyDescent="0.3">
      <c r="A3981">
        <v>33792</v>
      </c>
      <c r="B3981" s="1" t="s">
        <v>3421</v>
      </c>
      <c r="C3981" s="1" t="s">
        <v>43216</v>
      </c>
      <c r="D3981">
        <v>72003149</v>
      </c>
      <c r="E3981">
        <v>1042</v>
      </c>
      <c r="F3981" s="1"/>
    </row>
    <row r="3982" spans="1:6" x14ac:dyDescent="0.3">
      <c r="A3982">
        <v>33793</v>
      </c>
      <c r="B3982" s="1" t="s">
        <v>3421</v>
      </c>
      <c r="C3982" s="1" t="s">
        <v>43229</v>
      </c>
      <c r="D3982">
        <v>50707632</v>
      </c>
      <c r="E3982">
        <v>4489</v>
      </c>
      <c r="F3982" s="1" t="s">
        <v>43224</v>
      </c>
    </row>
    <row r="3983" spans="1:6" x14ac:dyDescent="0.3">
      <c r="A3983">
        <v>33794</v>
      </c>
      <c r="B3983" s="1" t="s">
        <v>1659</v>
      </c>
      <c r="C3983" s="1" t="s">
        <v>43223</v>
      </c>
      <c r="D3983">
        <v>52683812</v>
      </c>
      <c r="E3983">
        <v>1394</v>
      </c>
      <c r="F3983" s="1" t="s">
        <v>43217</v>
      </c>
    </row>
    <row r="3984" spans="1:6" x14ac:dyDescent="0.3">
      <c r="A3984">
        <v>33795</v>
      </c>
      <c r="B3984" s="1" t="s">
        <v>1659</v>
      </c>
      <c r="C3984" s="1" t="s">
        <v>43216</v>
      </c>
      <c r="D3984">
        <v>56916338</v>
      </c>
      <c r="E3984">
        <v>2284</v>
      </c>
      <c r="F3984" s="1"/>
    </row>
    <row r="3985" spans="1:6" x14ac:dyDescent="0.3">
      <c r="A3985">
        <v>33796</v>
      </c>
      <c r="B3985" s="1" t="s">
        <v>1129</v>
      </c>
      <c r="C3985" s="1" t="s">
        <v>43227</v>
      </c>
      <c r="D3985">
        <v>96314990</v>
      </c>
      <c r="E3985">
        <v>3554.8</v>
      </c>
      <c r="F3985" s="1" t="s">
        <v>43228</v>
      </c>
    </row>
    <row r="3986" spans="1:6" x14ac:dyDescent="0.3">
      <c r="A3986">
        <v>33797</v>
      </c>
      <c r="B3986" s="1" t="s">
        <v>1030</v>
      </c>
      <c r="C3986" s="1" t="s">
        <v>43220</v>
      </c>
      <c r="D3986">
        <v>68329626</v>
      </c>
      <c r="E3986">
        <v>3554.8</v>
      </c>
      <c r="F3986" s="1" t="s">
        <v>43228</v>
      </c>
    </row>
    <row r="3987" spans="1:6" x14ac:dyDescent="0.3">
      <c r="A3987">
        <v>33798</v>
      </c>
      <c r="B3987" s="1" t="s">
        <v>3084</v>
      </c>
      <c r="C3987" s="1" t="s">
        <v>43227</v>
      </c>
      <c r="D3987">
        <v>8758783</v>
      </c>
      <c r="E3987">
        <v>4373</v>
      </c>
      <c r="F3987" s="1" t="s">
        <v>43217</v>
      </c>
    </row>
    <row r="3988" spans="1:6" x14ac:dyDescent="0.3">
      <c r="A3988">
        <v>33799</v>
      </c>
      <c r="B3988" s="1" t="s">
        <v>3084</v>
      </c>
      <c r="C3988" s="1" t="s">
        <v>43222</v>
      </c>
      <c r="D3988">
        <v>26884633</v>
      </c>
      <c r="E3988">
        <v>212</v>
      </c>
      <c r="F3988" s="1"/>
    </row>
    <row r="3989" spans="1:6" x14ac:dyDescent="0.3">
      <c r="A3989">
        <v>33800</v>
      </c>
      <c r="B3989" s="1" t="s">
        <v>240</v>
      </c>
      <c r="C3989" s="1" t="s">
        <v>9442</v>
      </c>
      <c r="D3989">
        <v>42395120</v>
      </c>
      <c r="E3989">
        <v>1546</v>
      </c>
      <c r="F3989" s="1" t="s">
        <v>43217</v>
      </c>
    </row>
    <row r="3990" spans="1:6" x14ac:dyDescent="0.3">
      <c r="A3990">
        <v>33807</v>
      </c>
      <c r="B3990" s="1" t="s">
        <v>3102</v>
      </c>
      <c r="C3990" s="1" t="s">
        <v>43227</v>
      </c>
      <c r="D3990">
        <v>31364357</v>
      </c>
      <c r="E3990">
        <v>8473</v>
      </c>
      <c r="F3990" s="1" t="s">
        <v>43217</v>
      </c>
    </row>
    <row r="3991" spans="1:6" x14ac:dyDescent="0.3">
      <c r="A3991">
        <v>33808</v>
      </c>
      <c r="B3991" s="1" t="s">
        <v>2848</v>
      </c>
      <c r="C3991" s="1" t="s">
        <v>43225</v>
      </c>
      <c r="D3991">
        <v>10316992</v>
      </c>
      <c r="E3991">
        <v>1727</v>
      </c>
      <c r="F3991" s="1" t="s">
        <v>43228</v>
      </c>
    </row>
    <row r="3992" spans="1:6" x14ac:dyDescent="0.3">
      <c r="A3992">
        <v>33809</v>
      </c>
      <c r="B3992" s="1" t="s">
        <v>2848</v>
      </c>
      <c r="C3992" s="1" t="s">
        <v>43227</v>
      </c>
      <c r="D3992">
        <v>47011393</v>
      </c>
      <c r="E3992">
        <v>3055</v>
      </c>
      <c r="F3992" s="1" t="s">
        <v>43217</v>
      </c>
    </row>
    <row r="3993" spans="1:6" x14ac:dyDescent="0.3">
      <c r="A3993">
        <v>33810</v>
      </c>
      <c r="B3993" s="1" t="s">
        <v>1601</v>
      </c>
      <c r="C3993" s="1" t="s">
        <v>9442</v>
      </c>
      <c r="D3993">
        <v>20491338</v>
      </c>
      <c r="E3993">
        <v>3212</v>
      </c>
      <c r="F3993" s="1" t="s">
        <v>43217</v>
      </c>
    </row>
    <row r="3994" spans="1:6" x14ac:dyDescent="0.3">
      <c r="A3994">
        <v>33811</v>
      </c>
      <c r="B3994" s="1" t="s">
        <v>4430</v>
      </c>
      <c r="C3994" s="1" t="s">
        <v>43220</v>
      </c>
      <c r="D3994">
        <v>8953369</v>
      </c>
      <c r="E3994">
        <v>3494</v>
      </c>
      <c r="F3994" s="1" t="s">
        <v>43217</v>
      </c>
    </row>
    <row r="3995" spans="1:6" x14ac:dyDescent="0.3">
      <c r="A3995">
        <v>33812</v>
      </c>
      <c r="B3995" s="1" t="s">
        <v>1084</v>
      </c>
      <c r="C3995" s="1" t="s">
        <v>43226</v>
      </c>
      <c r="D3995">
        <v>92280965</v>
      </c>
      <c r="E3995">
        <v>3316</v>
      </c>
      <c r="F3995" s="1" t="s">
        <v>43217</v>
      </c>
    </row>
    <row r="3996" spans="1:6" x14ac:dyDescent="0.3">
      <c r="A3996">
        <v>33813</v>
      </c>
      <c r="B3996" s="1" t="s">
        <v>3633</v>
      </c>
      <c r="C3996" s="1" t="s">
        <v>43222</v>
      </c>
      <c r="D3996">
        <v>49108111</v>
      </c>
      <c r="E3996">
        <v>2022</v>
      </c>
      <c r="F3996" s="1" t="s">
        <v>43217</v>
      </c>
    </row>
    <row r="3997" spans="1:6" x14ac:dyDescent="0.3">
      <c r="A3997">
        <v>33814</v>
      </c>
      <c r="B3997" s="1" t="s">
        <v>2784</v>
      </c>
      <c r="C3997" s="1" t="s">
        <v>43223</v>
      </c>
      <c r="D3997">
        <v>34302795</v>
      </c>
      <c r="E3997">
        <v>3438</v>
      </c>
      <c r="F3997" s="1" t="s">
        <v>43219</v>
      </c>
    </row>
    <row r="3998" spans="1:6" x14ac:dyDescent="0.3">
      <c r="A3998">
        <v>33815</v>
      </c>
      <c r="B3998" s="1" t="s">
        <v>2784</v>
      </c>
      <c r="C3998" s="1" t="s">
        <v>43229</v>
      </c>
      <c r="D3998">
        <v>40149122</v>
      </c>
      <c r="E3998">
        <v>8143</v>
      </c>
      <c r="F3998" s="1" t="s">
        <v>43217</v>
      </c>
    </row>
    <row r="3999" spans="1:6" x14ac:dyDescent="0.3">
      <c r="A3999">
        <v>33816</v>
      </c>
      <c r="B3999" s="1" t="s">
        <v>2784</v>
      </c>
      <c r="C3999" s="1" t="s">
        <v>43230</v>
      </c>
      <c r="D3999">
        <v>48207306</v>
      </c>
      <c r="E3999">
        <v>164</v>
      </c>
      <c r="F3999" s="1"/>
    </row>
    <row r="4000" spans="1:6" x14ac:dyDescent="0.3">
      <c r="A4000">
        <v>33817</v>
      </c>
      <c r="B4000" s="1" t="s">
        <v>2784</v>
      </c>
      <c r="C4000" s="1" t="s">
        <v>43231</v>
      </c>
      <c r="D4000">
        <v>37620991</v>
      </c>
      <c r="E4000">
        <v>226</v>
      </c>
      <c r="F4000" s="1" t="s">
        <v>43224</v>
      </c>
    </row>
    <row r="4001" spans="1:6" x14ac:dyDescent="0.3">
      <c r="A4001">
        <v>33818</v>
      </c>
      <c r="B4001" s="1" t="s">
        <v>2784</v>
      </c>
      <c r="C4001" s="1" t="s">
        <v>43218</v>
      </c>
      <c r="D4001">
        <v>51036828</v>
      </c>
      <c r="E4001">
        <v>23</v>
      </c>
      <c r="F4001" s="1"/>
    </row>
    <row r="4002" spans="1:6" x14ac:dyDescent="0.3">
      <c r="A4002">
        <v>33823</v>
      </c>
      <c r="B4002" s="1" t="s">
        <v>320</v>
      </c>
      <c r="C4002" s="1" t="s">
        <v>43216</v>
      </c>
      <c r="D4002">
        <v>80860942</v>
      </c>
      <c r="E4002">
        <v>2113</v>
      </c>
      <c r="F4002" s="1" t="s">
        <v>43217</v>
      </c>
    </row>
    <row r="4003" spans="1:6" x14ac:dyDescent="0.3">
      <c r="A4003">
        <v>33824</v>
      </c>
      <c r="B4003" s="1" t="s">
        <v>2608</v>
      </c>
      <c r="C4003" s="1" t="s">
        <v>9442</v>
      </c>
      <c r="D4003">
        <v>61638289</v>
      </c>
      <c r="E4003">
        <v>3301</v>
      </c>
      <c r="F4003" s="1" t="s">
        <v>43217</v>
      </c>
    </row>
    <row r="4004" spans="1:6" x14ac:dyDescent="0.3">
      <c r="A4004">
        <v>33825</v>
      </c>
      <c r="B4004" s="1" t="s">
        <v>2608</v>
      </c>
      <c r="C4004" s="1" t="s">
        <v>43222</v>
      </c>
      <c r="D4004">
        <v>64366233</v>
      </c>
      <c r="E4004">
        <v>1390</v>
      </c>
      <c r="F4004" s="1"/>
    </row>
    <row r="4005" spans="1:6" x14ac:dyDescent="0.3">
      <c r="A4005">
        <v>33826</v>
      </c>
      <c r="B4005" s="1" t="s">
        <v>2608</v>
      </c>
      <c r="C4005" s="1" t="s">
        <v>43221</v>
      </c>
      <c r="D4005">
        <v>94623159</v>
      </c>
      <c r="E4005">
        <v>1033</v>
      </c>
      <c r="F4005" s="1" t="s">
        <v>43219</v>
      </c>
    </row>
    <row r="4006" spans="1:6" x14ac:dyDescent="0.3">
      <c r="A4006">
        <v>33827</v>
      </c>
      <c r="B4006" s="1" t="s">
        <v>826</v>
      </c>
      <c r="C4006" s="1" t="s">
        <v>43220</v>
      </c>
      <c r="D4006">
        <v>71831965</v>
      </c>
      <c r="E4006">
        <v>5569</v>
      </c>
      <c r="F4006" s="1" t="s">
        <v>43217</v>
      </c>
    </row>
    <row r="4007" spans="1:6" x14ac:dyDescent="0.3">
      <c r="A4007">
        <v>33828</v>
      </c>
      <c r="B4007" s="1" t="s">
        <v>3316</v>
      </c>
      <c r="C4007" s="1" t="s">
        <v>43227</v>
      </c>
      <c r="D4007">
        <v>47759002</v>
      </c>
      <c r="E4007">
        <v>7384</v>
      </c>
      <c r="F4007" s="1" t="s">
        <v>43219</v>
      </c>
    </row>
    <row r="4008" spans="1:6" x14ac:dyDescent="0.3">
      <c r="A4008">
        <v>33829</v>
      </c>
      <c r="B4008" s="1" t="s">
        <v>1051</v>
      </c>
      <c r="C4008" s="1" t="s">
        <v>43220</v>
      </c>
      <c r="D4008">
        <v>70749723</v>
      </c>
      <c r="E4008">
        <v>3395</v>
      </c>
      <c r="F4008" s="1" t="s">
        <v>43217</v>
      </c>
    </row>
    <row r="4009" spans="1:6" x14ac:dyDescent="0.3">
      <c r="A4009">
        <v>33830</v>
      </c>
      <c r="B4009" s="1" t="s">
        <v>3212</v>
      </c>
      <c r="C4009" s="1" t="s">
        <v>43229</v>
      </c>
      <c r="D4009">
        <v>10709649</v>
      </c>
      <c r="E4009">
        <v>22</v>
      </c>
      <c r="F4009" s="1" t="s">
        <v>43217</v>
      </c>
    </row>
    <row r="4010" spans="1:6" x14ac:dyDescent="0.3">
      <c r="A4010">
        <v>33831</v>
      </c>
      <c r="B4010" s="1" t="s">
        <v>3212</v>
      </c>
      <c r="C4010" s="1" t="s">
        <v>43226</v>
      </c>
      <c r="D4010">
        <v>22984445</v>
      </c>
      <c r="E4010">
        <v>2704</v>
      </c>
      <c r="F4010" s="1"/>
    </row>
    <row r="4011" spans="1:6" x14ac:dyDescent="0.3">
      <c r="A4011">
        <v>33832</v>
      </c>
      <c r="B4011" s="1" t="s">
        <v>452</v>
      </c>
      <c r="C4011" s="1" t="s">
        <v>43230</v>
      </c>
      <c r="D4011">
        <v>62427842</v>
      </c>
      <c r="E4011">
        <v>9220</v>
      </c>
      <c r="F4011" s="1" t="s">
        <v>43217</v>
      </c>
    </row>
    <row r="4012" spans="1:6" x14ac:dyDescent="0.3">
      <c r="A4012">
        <v>33833</v>
      </c>
      <c r="B4012" s="1" t="s">
        <v>452</v>
      </c>
      <c r="C4012" s="1" t="s">
        <v>43222</v>
      </c>
      <c r="D4012">
        <v>47281420</v>
      </c>
      <c r="E4012">
        <v>121</v>
      </c>
      <c r="F4012" s="1"/>
    </row>
    <row r="4013" spans="1:6" x14ac:dyDescent="0.3">
      <c r="A4013">
        <v>33834</v>
      </c>
      <c r="B4013" s="1" t="s">
        <v>452</v>
      </c>
      <c r="C4013" s="1" t="s">
        <v>9442</v>
      </c>
      <c r="D4013">
        <v>70128237</v>
      </c>
      <c r="E4013">
        <v>7</v>
      </c>
      <c r="F4013" s="1" t="s">
        <v>43224</v>
      </c>
    </row>
    <row r="4014" spans="1:6" x14ac:dyDescent="0.3">
      <c r="A4014">
        <v>33835</v>
      </c>
      <c r="B4014" s="1" t="s">
        <v>452</v>
      </c>
      <c r="C4014" s="1" t="s">
        <v>43227</v>
      </c>
      <c r="D4014">
        <v>62011402</v>
      </c>
      <c r="E4014">
        <v>107</v>
      </c>
      <c r="F4014" s="1"/>
    </row>
    <row r="4015" spans="1:6" x14ac:dyDescent="0.3">
      <c r="A4015">
        <v>33836</v>
      </c>
      <c r="B4015" s="1" t="s">
        <v>4093</v>
      </c>
      <c r="C4015" s="1" t="s">
        <v>43231</v>
      </c>
      <c r="D4015">
        <v>59211057</v>
      </c>
      <c r="E4015">
        <v>5396</v>
      </c>
      <c r="F4015" s="1" t="s">
        <v>43217</v>
      </c>
    </row>
    <row r="4016" spans="1:6" x14ac:dyDescent="0.3">
      <c r="A4016">
        <v>33837</v>
      </c>
      <c r="B4016" s="1" t="s">
        <v>2694</v>
      </c>
      <c r="C4016" s="1" t="s">
        <v>43221</v>
      </c>
      <c r="D4016">
        <v>20186478</v>
      </c>
      <c r="E4016">
        <v>3217</v>
      </c>
      <c r="F4016" s="1" t="s">
        <v>43217</v>
      </c>
    </row>
    <row r="4017" spans="1:6" x14ac:dyDescent="0.3">
      <c r="A4017">
        <v>33838</v>
      </c>
      <c r="B4017" s="1" t="s">
        <v>2694</v>
      </c>
      <c r="C4017" s="1" t="s">
        <v>43221</v>
      </c>
      <c r="D4017">
        <v>65474504</v>
      </c>
      <c r="E4017">
        <v>1354</v>
      </c>
      <c r="F4017" s="1" t="s">
        <v>43219</v>
      </c>
    </row>
    <row r="4018" spans="1:6" x14ac:dyDescent="0.3">
      <c r="A4018">
        <v>33840</v>
      </c>
      <c r="B4018" s="1" t="s">
        <v>1313</v>
      </c>
      <c r="C4018" s="1" t="s">
        <v>43218</v>
      </c>
      <c r="D4018">
        <v>55056405</v>
      </c>
      <c r="E4018">
        <v>7282</v>
      </c>
      <c r="F4018" s="1" t="s">
        <v>43217</v>
      </c>
    </row>
    <row r="4019" spans="1:6" x14ac:dyDescent="0.3">
      <c r="A4019">
        <v>33841</v>
      </c>
      <c r="B4019" s="1" t="s">
        <v>1313</v>
      </c>
      <c r="C4019" s="1" t="s">
        <v>43221</v>
      </c>
      <c r="D4019">
        <v>21435213</v>
      </c>
      <c r="E4019">
        <v>15</v>
      </c>
      <c r="F4019" s="1"/>
    </row>
    <row r="4020" spans="1:6" x14ac:dyDescent="0.3">
      <c r="A4020">
        <v>33842</v>
      </c>
      <c r="B4020" s="1" t="s">
        <v>1313</v>
      </c>
      <c r="C4020" s="1" t="s">
        <v>9442</v>
      </c>
      <c r="D4020">
        <v>47044444</v>
      </c>
      <c r="E4020">
        <v>99</v>
      </c>
      <c r="F4020" s="1" t="s">
        <v>43224</v>
      </c>
    </row>
    <row r="4021" spans="1:6" x14ac:dyDescent="0.3">
      <c r="A4021">
        <v>33843</v>
      </c>
      <c r="B4021" s="1" t="s">
        <v>1313</v>
      </c>
      <c r="C4021" s="1" t="s">
        <v>43230</v>
      </c>
      <c r="D4021">
        <v>27229410</v>
      </c>
      <c r="E4021">
        <v>402</v>
      </c>
      <c r="F4021" s="1"/>
    </row>
    <row r="4022" spans="1:6" x14ac:dyDescent="0.3">
      <c r="A4022">
        <v>33844</v>
      </c>
      <c r="B4022" s="1" t="s">
        <v>4246</v>
      </c>
      <c r="C4022" s="1" t="s">
        <v>9442</v>
      </c>
      <c r="D4022">
        <v>27474618</v>
      </c>
      <c r="E4022">
        <v>1978</v>
      </c>
      <c r="F4022" s="1" t="s">
        <v>43217</v>
      </c>
    </row>
    <row r="4023" spans="1:6" x14ac:dyDescent="0.3">
      <c r="A4023">
        <v>33845</v>
      </c>
      <c r="B4023" s="1" t="s">
        <v>4402</v>
      </c>
      <c r="C4023" s="1" t="s">
        <v>43231</v>
      </c>
      <c r="D4023">
        <v>27213704</v>
      </c>
      <c r="E4023">
        <v>3170</v>
      </c>
      <c r="F4023" s="1" t="s">
        <v>43217</v>
      </c>
    </row>
    <row r="4024" spans="1:6" x14ac:dyDescent="0.3">
      <c r="A4024">
        <v>33846</v>
      </c>
      <c r="B4024" s="1" t="s">
        <v>4402</v>
      </c>
      <c r="C4024" s="1" t="s">
        <v>9442</v>
      </c>
      <c r="D4024">
        <v>53139364</v>
      </c>
      <c r="E4024">
        <v>28</v>
      </c>
      <c r="F4024" s="1"/>
    </row>
    <row r="4025" spans="1:6" x14ac:dyDescent="0.3">
      <c r="A4025">
        <v>33847</v>
      </c>
      <c r="B4025" s="1" t="s">
        <v>4402</v>
      </c>
      <c r="C4025" s="1" t="s">
        <v>43230</v>
      </c>
      <c r="D4025">
        <v>11165088</v>
      </c>
      <c r="E4025">
        <v>3</v>
      </c>
      <c r="F4025" s="1" t="s">
        <v>43224</v>
      </c>
    </row>
    <row r="4026" spans="1:6" x14ac:dyDescent="0.3">
      <c r="A4026">
        <v>33848</v>
      </c>
      <c r="B4026" s="1" t="s">
        <v>3297</v>
      </c>
      <c r="C4026" s="1" t="s">
        <v>43229</v>
      </c>
      <c r="D4026">
        <v>27672302</v>
      </c>
      <c r="E4026">
        <v>2806</v>
      </c>
      <c r="F4026" s="1" t="s">
        <v>43217</v>
      </c>
    </row>
    <row r="4027" spans="1:6" x14ac:dyDescent="0.3">
      <c r="A4027">
        <v>33851</v>
      </c>
      <c r="B4027" s="1" t="s">
        <v>3114</v>
      </c>
      <c r="C4027" s="1" t="s">
        <v>43216</v>
      </c>
      <c r="D4027">
        <v>61573129</v>
      </c>
      <c r="E4027">
        <v>1522</v>
      </c>
      <c r="F4027" s="1" t="s">
        <v>43217</v>
      </c>
    </row>
    <row r="4028" spans="1:6" x14ac:dyDescent="0.3">
      <c r="A4028">
        <v>33852</v>
      </c>
      <c r="B4028" s="1" t="s">
        <v>3114</v>
      </c>
      <c r="C4028" s="1" t="s">
        <v>43226</v>
      </c>
      <c r="D4028">
        <v>60290586</v>
      </c>
      <c r="E4028">
        <v>1572</v>
      </c>
      <c r="F4028" s="1" t="s">
        <v>43217</v>
      </c>
    </row>
    <row r="4029" spans="1:6" x14ac:dyDescent="0.3">
      <c r="A4029">
        <v>33853</v>
      </c>
      <c r="B4029" s="1" t="s">
        <v>3635</v>
      </c>
      <c r="C4029" s="1" t="s">
        <v>43222</v>
      </c>
      <c r="D4029">
        <v>95518534</v>
      </c>
      <c r="E4029">
        <v>8125.3</v>
      </c>
      <c r="F4029" s="1" t="s">
        <v>43219</v>
      </c>
    </row>
    <row r="4030" spans="1:6" x14ac:dyDescent="0.3">
      <c r="A4030">
        <v>33854</v>
      </c>
      <c r="B4030" s="1" t="s">
        <v>3635</v>
      </c>
      <c r="C4030" s="1" t="s">
        <v>43227</v>
      </c>
      <c r="D4030">
        <v>33958757</v>
      </c>
      <c r="E4030">
        <v>6883</v>
      </c>
      <c r="F4030" s="1" t="s">
        <v>43217</v>
      </c>
    </row>
    <row r="4031" spans="1:6" x14ac:dyDescent="0.3">
      <c r="A4031">
        <v>33855</v>
      </c>
      <c r="B4031" s="1" t="s">
        <v>3635</v>
      </c>
      <c r="C4031" s="1" t="s">
        <v>43223</v>
      </c>
      <c r="D4031">
        <v>44410479</v>
      </c>
      <c r="E4031">
        <v>7696</v>
      </c>
      <c r="F4031" s="1"/>
    </row>
    <row r="4032" spans="1:6" x14ac:dyDescent="0.3">
      <c r="A4032">
        <v>33856</v>
      </c>
      <c r="B4032" s="1" t="s">
        <v>1588</v>
      </c>
      <c r="C4032" s="1" t="s">
        <v>43216</v>
      </c>
      <c r="D4032">
        <v>98815863</v>
      </c>
      <c r="E4032">
        <v>3783</v>
      </c>
      <c r="F4032" s="1" t="s">
        <v>43217</v>
      </c>
    </row>
    <row r="4033" spans="1:6" x14ac:dyDescent="0.3">
      <c r="A4033">
        <v>33857</v>
      </c>
      <c r="B4033" s="1" t="s">
        <v>110</v>
      </c>
      <c r="C4033" s="1" t="s">
        <v>43222</v>
      </c>
      <c r="D4033">
        <v>27930361</v>
      </c>
      <c r="E4033">
        <v>983</v>
      </c>
      <c r="F4033" s="1" t="s">
        <v>43217</v>
      </c>
    </row>
    <row r="4034" spans="1:6" x14ac:dyDescent="0.3">
      <c r="A4034">
        <v>33858</v>
      </c>
      <c r="B4034" s="1" t="s">
        <v>110</v>
      </c>
      <c r="C4034" s="1" t="s">
        <v>43229</v>
      </c>
      <c r="D4034">
        <v>5890685</v>
      </c>
      <c r="E4034">
        <v>1405</v>
      </c>
      <c r="F4034" s="1"/>
    </row>
    <row r="4035" spans="1:6" x14ac:dyDescent="0.3">
      <c r="A4035">
        <v>33859</v>
      </c>
      <c r="B4035" s="1" t="s">
        <v>110</v>
      </c>
      <c r="C4035" s="1" t="s">
        <v>43225</v>
      </c>
      <c r="D4035">
        <v>2805859</v>
      </c>
      <c r="E4035">
        <v>5596</v>
      </c>
      <c r="F4035" s="1" t="s">
        <v>43224</v>
      </c>
    </row>
    <row r="4036" spans="1:6" x14ac:dyDescent="0.3">
      <c r="A4036">
        <v>33860</v>
      </c>
      <c r="B4036" s="1" t="s">
        <v>110</v>
      </c>
      <c r="C4036" s="1" t="s">
        <v>43218</v>
      </c>
      <c r="D4036">
        <v>61215889</v>
      </c>
      <c r="E4036">
        <v>997</v>
      </c>
      <c r="F4036" s="1"/>
    </row>
    <row r="4037" spans="1:6" x14ac:dyDescent="0.3">
      <c r="A4037">
        <v>33861</v>
      </c>
      <c r="B4037" s="1" t="s">
        <v>203</v>
      </c>
      <c r="C4037" s="1" t="s">
        <v>43220</v>
      </c>
      <c r="D4037">
        <v>79819476</v>
      </c>
      <c r="E4037">
        <v>2120</v>
      </c>
      <c r="F4037" s="1" t="s">
        <v>43217</v>
      </c>
    </row>
    <row r="4038" spans="1:6" x14ac:dyDescent="0.3">
      <c r="A4038">
        <v>33862</v>
      </c>
      <c r="B4038" s="1" t="s">
        <v>2340</v>
      </c>
      <c r="C4038" s="1" t="s">
        <v>43231</v>
      </c>
      <c r="D4038">
        <v>71009987</v>
      </c>
      <c r="E4038">
        <v>2739</v>
      </c>
      <c r="F4038" s="1" t="s">
        <v>43217</v>
      </c>
    </row>
    <row r="4039" spans="1:6" x14ac:dyDescent="0.3">
      <c r="A4039">
        <v>33863</v>
      </c>
      <c r="B4039" s="1" t="s">
        <v>766</v>
      </c>
      <c r="C4039" s="1" t="s">
        <v>43226</v>
      </c>
      <c r="D4039">
        <v>88863443</v>
      </c>
      <c r="E4039">
        <v>2042</v>
      </c>
      <c r="F4039" s="1" t="s">
        <v>43217</v>
      </c>
    </row>
    <row r="4040" spans="1:6" x14ac:dyDescent="0.3">
      <c r="A4040">
        <v>33864</v>
      </c>
      <c r="B4040" s="1" t="s">
        <v>766</v>
      </c>
      <c r="C4040" s="1" t="s">
        <v>43221</v>
      </c>
      <c r="D4040">
        <v>47335153</v>
      </c>
      <c r="E4040">
        <v>138</v>
      </c>
      <c r="F4040" s="1"/>
    </row>
    <row r="4041" spans="1:6" x14ac:dyDescent="0.3">
      <c r="A4041">
        <v>33865</v>
      </c>
      <c r="B4041" s="1" t="s">
        <v>3871</v>
      </c>
      <c r="C4041" s="1" t="s">
        <v>43216</v>
      </c>
      <c r="D4041">
        <v>76434039</v>
      </c>
      <c r="E4041">
        <v>2601</v>
      </c>
      <c r="F4041" s="1" t="s">
        <v>43217</v>
      </c>
    </row>
    <row r="4042" spans="1:6" x14ac:dyDescent="0.3">
      <c r="A4042">
        <v>33866</v>
      </c>
      <c r="B4042" s="1" t="s">
        <v>4468</v>
      </c>
      <c r="C4042" s="1" t="s">
        <v>43216</v>
      </c>
      <c r="D4042">
        <v>42602026</v>
      </c>
      <c r="E4042">
        <v>3064</v>
      </c>
      <c r="F4042" s="1" t="s">
        <v>43217</v>
      </c>
    </row>
    <row r="4043" spans="1:6" x14ac:dyDescent="0.3">
      <c r="A4043">
        <v>33867</v>
      </c>
      <c r="B4043" s="1" t="s">
        <v>1699</v>
      </c>
      <c r="C4043" s="1" t="s">
        <v>43231</v>
      </c>
      <c r="D4043">
        <v>52151411</v>
      </c>
      <c r="E4043">
        <v>4187</v>
      </c>
      <c r="F4043" s="1" t="s">
        <v>43228</v>
      </c>
    </row>
    <row r="4044" spans="1:6" x14ac:dyDescent="0.3">
      <c r="A4044">
        <v>33868</v>
      </c>
      <c r="B4044" s="1" t="s">
        <v>2826</v>
      </c>
      <c r="C4044" s="1" t="s">
        <v>43221</v>
      </c>
      <c r="D4044">
        <v>49125337</v>
      </c>
      <c r="E4044">
        <v>18</v>
      </c>
      <c r="F4044" s="1" t="s">
        <v>43217</v>
      </c>
    </row>
    <row r="4045" spans="1:6" x14ac:dyDescent="0.3">
      <c r="A4045">
        <v>33869</v>
      </c>
      <c r="B4045" s="1" t="s">
        <v>2826</v>
      </c>
      <c r="C4045" s="1" t="s">
        <v>43221</v>
      </c>
      <c r="D4045">
        <v>854856</v>
      </c>
      <c r="E4045">
        <v>2130</v>
      </c>
      <c r="F4045" s="1"/>
    </row>
    <row r="4046" spans="1:6" x14ac:dyDescent="0.3">
      <c r="A4046">
        <v>33870</v>
      </c>
      <c r="B4046" s="1" t="s">
        <v>2441</v>
      </c>
      <c r="C4046" s="1" t="s">
        <v>43223</v>
      </c>
      <c r="D4046">
        <v>78590231</v>
      </c>
      <c r="E4046">
        <v>8517</v>
      </c>
      <c r="F4046" s="1" t="s">
        <v>43217</v>
      </c>
    </row>
    <row r="4047" spans="1:6" x14ac:dyDescent="0.3">
      <c r="A4047">
        <v>33871</v>
      </c>
      <c r="B4047" s="1" t="s">
        <v>1412</v>
      </c>
      <c r="C4047" s="1" t="s">
        <v>43220</v>
      </c>
      <c r="D4047">
        <v>89721834</v>
      </c>
      <c r="E4047">
        <v>3019</v>
      </c>
      <c r="F4047" s="1" t="s">
        <v>43217</v>
      </c>
    </row>
    <row r="4048" spans="1:6" x14ac:dyDescent="0.3">
      <c r="A4048">
        <v>33872</v>
      </c>
      <c r="B4048" s="1" t="s">
        <v>1412</v>
      </c>
      <c r="C4048" s="1" t="s">
        <v>43223</v>
      </c>
      <c r="D4048">
        <v>12489307</v>
      </c>
      <c r="E4048">
        <v>879</v>
      </c>
      <c r="F4048" s="1"/>
    </row>
    <row r="4049" spans="1:6" x14ac:dyDescent="0.3">
      <c r="A4049">
        <v>33873</v>
      </c>
      <c r="B4049" s="1" t="s">
        <v>1412</v>
      </c>
      <c r="C4049" s="1" t="s">
        <v>43226</v>
      </c>
      <c r="D4049">
        <v>57924091</v>
      </c>
      <c r="E4049">
        <v>1173</v>
      </c>
      <c r="F4049" s="1" t="s">
        <v>43224</v>
      </c>
    </row>
    <row r="4050" spans="1:6" x14ac:dyDescent="0.3">
      <c r="A4050">
        <v>33874</v>
      </c>
      <c r="B4050" s="1" t="s">
        <v>1412</v>
      </c>
      <c r="C4050" s="1" t="s">
        <v>9442</v>
      </c>
      <c r="D4050">
        <v>8393472</v>
      </c>
      <c r="E4050">
        <v>1877</v>
      </c>
      <c r="F4050" s="1"/>
    </row>
    <row r="4051" spans="1:6" x14ac:dyDescent="0.3">
      <c r="A4051">
        <v>33875</v>
      </c>
      <c r="B4051" s="1" t="s">
        <v>2644</v>
      </c>
      <c r="C4051" s="1" t="s">
        <v>43223</v>
      </c>
      <c r="D4051">
        <v>86677175</v>
      </c>
      <c r="E4051">
        <v>3241.8</v>
      </c>
      <c r="F4051" s="1" t="s">
        <v>43219</v>
      </c>
    </row>
    <row r="4052" spans="1:6" x14ac:dyDescent="0.3">
      <c r="A4052">
        <v>33876</v>
      </c>
      <c r="B4052" s="1" t="s">
        <v>3379</v>
      </c>
      <c r="C4052" s="1" t="s">
        <v>43226</v>
      </c>
      <c r="D4052">
        <v>24765986</v>
      </c>
      <c r="E4052">
        <v>3170</v>
      </c>
      <c r="F4052" s="1" t="s">
        <v>43217</v>
      </c>
    </row>
    <row r="4053" spans="1:6" x14ac:dyDescent="0.3">
      <c r="A4053">
        <v>33877</v>
      </c>
      <c r="B4053" s="1" t="s">
        <v>4345</v>
      </c>
      <c r="C4053" s="1" t="s">
        <v>43231</v>
      </c>
      <c r="D4053">
        <v>15459257</v>
      </c>
      <c r="E4053">
        <v>2213</v>
      </c>
      <c r="F4053" s="1" t="s">
        <v>43217</v>
      </c>
    </row>
    <row r="4054" spans="1:6" x14ac:dyDescent="0.3">
      <c r="A4054">
        <v>33878</v>
      </c>
      <c r="B4054" s="1" t="s">
        <v>3554</v>
      </c>
      <c r="C4054" s="1" t="s">
        <v>43231</v>
      </c>
      <c r="D4054">
        <v>72384530</v>
      </c>
      <c r="E4054">
        <v>611</v>
      </c>
      <c r="F4054" s="1" t="s">
        <v>43217</v>
      </c>
    </row>
    <row r="4055" spans="1:6" x14ac:dyDescent="0.3">
      <c r="A4055">
        <v>33879</v>
      </c>
      <c r="B4055" s="1" t="s">
        <v>3554</v>
      </c>
      <c r="C4055" s="1" t="s">
        <v>43230</v>
      </c>
      <c r="D4055">
        <v>13622033</v>
      </c>
      <c r="E4055">
        <v>1650</v>
      </c>
      <c r="F4055" s="1" t="s">
        <v>43217</v>
      </c>
    </row>
    <row r="4056" spans="1:6" x14ac:dyDescent="0.3">
      <c r="A4056">
        <v>33880</v>
      </c>
      <c r="B4056" s="1" t="s">
        <v>4502</v>
      </c>
      <c r="C4056" s="1" t="s">
        <v>43230</v>
      </c>
      <c r="D4056">
        <v>14488661</v>
      </c>
      <c r="E4056">
        <v>3354</v>
      </c>
      <c r="F4056" s="1" t="s">
        <v>43217</v>
      </c>
    </row>
    <row r="4057" spans="1:6" x14ac:dyDescent="0.3">
      <c r="A4057">
        <v>33881</v>
      </c>
      <c r="B4057" s="1" t="s">
        <v>167</v>
      </c>
      <c r="C4057" s="1" t="s">
        <v>43231</v>
      </c>
      <c r="D4057">
        <v>60199838</v>
      </c>
      <c r="E4057">
        <v>8024</v>
      </c>
      <c r="F4057" s="1" t="s">
        <v>43217</v>
      </c>
    </row>
    <row r="4058" spans="1:6" x14ac:dyDescent="0.3">
      <c r="A4058">
        <v>33882</v>
      </c>
      <c r="B4058" s="1" t="s">
        <v>2682</v>
      </c>
      <c r="C4058" s="1" t="s">
        <v>9442</v>
      </c>
      <c r="D4058">
        <v>37909793</v>
      </c>
      <c r="E4058">
        <v>2631</v>
      </c>
      <c r="F4058" s="1" t="s">
        <v>43217</v>
      </c>
    </row>
    <row r="4059" spans="1:6" x14ac:dyDescent="0.3">
      <c r="A4059">
        <v>33883</v>
      </c>
      <c r="B4059" s="1" t="s">
        <v>821</v>
      </c>
      <c r="C4059" s="1" t="s">
        <v>43218</v>
      </c>
      <c r="D4059">
        <v>81761723</v>
      </c>
      <c r="E4059">
        <v>2200</v>
      </c>
      <c r="F4059" s="1" t="s">
        <v>43217</v>
      </c>
    </row>
    <row r="4060" spans="1:6" x14ac:dyDescent="0.3">
      <c r="A4060">
        <v>33884</v>
      </c>
      <c r="B4060" s="1" t="s">
        <v>3582</v>
      </c>
      <c r="C4060" s="1" t="s">
        <v>43218</v>
      </c>
      <c r="D4060">
        <v>89893799</v>
      </c>
      <c r="E4060">
        <v>1514</v>
      </c>
      <c r="F4060" s="1" t="s">
        <v>43217</v>
      </c>
    </row>
    <row r="4061" spans="1:6" x14ac:dyDescent="0.3">
      <c r="A4061">
        <v>33885</v>
      </c>
      <c r="B4061" s="1" t="s">
        <v>1365</v>
      </c>
      <c r="C4061" s="1" t="s">
        <v>43226</v>
      </c>
      <c r="D4061">
        <v>12182104</v>
      </c>
      <c r="E4061">
        <v>293</v>
      </c>
      <c r="F4061" s="1" t="s">
        <v>43217</v>
      </c>
    </row>
    <row r="4062" spans="1:6" x14ac:dyDescent="0.3">
      <c r="A4062">
        <v>33886</v>
      </c>
      <c r="B4062" s="1" t="s">
        <v>1365</v>
      </c>
      <c r="C4062" s="1" t="s">
        <v>43223</v>
      </c>
      <c r="D4062">
        <v>24432987</v>
      </c>
      <c r="E4062">
        <v>1795</v>
      </c>
      <c r="F4062" s="1"/>
    </row>
    <row r="4063" spans="1:6" x14ac:dyDescent="0.3">
      <c r="A4063">
        <v>33887</v>
      </c>
      <c r="B4063" s="1" t="s">
        <v>3774</v>
      </c>
      <c r="C4063" s="1" t="s">
        <v>43229</v>
      </c>
      <c r="D4063">
        <v>53394967</v>
      </c>
      <c r="E4063">
        <v>2789</v>
      </c>
      <c r="F4063" s="1" t="s">
        <v>43217</v>
      </c>
    </row>
    <row r="4064" spans="1:6" x14ac:dyDescent="0.3">
      <c r="A4064">
        <v>33888</v>
      </c>
      <c r="B4064" s="1" t="s">
        <v>499</v>
      </c>
      <c r="C4064" s="1" t="s">
        <v>43231</v>
      </c>
      <c r="D4064">
        <v>14357602</v>
      </c>
      <c r="E4064">
        <v>2858</v>
      </c>
      <c r="F4064" s="1" t="s">
        <v>43217</v>
      </c>
    </row>
    <row r="4065" spans="1:6" x14ac:dyDescent="0.3">
      <c r="A4065">
        <v>33889</v>
      </c>
      <c r="B4065" s="1" t="s">
        <v>4469</v>
      </c>
      <c r="C4065" s="1" t="s">
        <v>43216</v>
      </c>
      <c r="D4065">
        <v>42934656</v>
      </c>
      <c r="E4065">
        <v>605</v>
      </c>
      <c r="F4065" s="1" t="s">
        <v>43217</v>
      </c>
    </row>
    <row r="4066" spans="1:6" x14ac:dyDescent="0.3">
      <c r="A4066">
        <v>33890</v>
      </c>
      <c r="B4066" s="1" t="s">
        <v>4469</v>
      </c>
      <c r="C4066" s="1" t="s">
        <v>43231</v>
      </c>
      <c r="D4066">
        <v>9593081</v>
      </c>
      <c r="E4066">
        <v>192</v>
      </c>
      <c r="F4066" s="1"/>
    </row>
    <row r="4067" spans="1:6" x14ac:dyDescent="0.3">
      <c r="A4067">
        <v>33891</v>
      </c>
      <c r="B4067" s="1" t="s">
        <v>4469</v>
      </c>
      <c r="C4067" s="1" t="s">
        <v>43225</v>
      </c>
      <c r="D4067">
        <v>11267763</v>
      </c>
      <c r="E4067">
        <v>1137</v>
      </c>
      <c r="F4067" s="1" t="s">
        <v>43224</v>
      </c>
    </row>
    <row r="4068" spans="1:6" x14ac:dyDescent="0.3">
      <c r="A4068">
        <v>33895</v>
      </c>
      <c r="B4068" s="1" t="s">
        <v>720</v>
      </c>
      <c r="C4068" s="1" t="s">
        <v>43229</v>
      </c>
      <c r="D4068">
        <v>58785599</v>
      </c>
      <c r="E4068">
        <v>7524</v>
      </c>
      <c r="F4068" s="1" t="s">
        <v>43217</v>
      </c>
    </row>
    <row r="4069" spans="1:6" x14ac:dyDescent="0.3">
      <c r="A4069">
        <v>33896</v>
      </c>
      <c r="B4069" s="1" t="s">
        <v>720</v>
      </c>
      <c r="C4069" s="1" t="s">
        <v>43231</v>
      </c>
      <c r="D4069">
        <v>22791952</v>
      </c>
      <c r="E4069">
        <v>4919</v>
      </c>
      <c r="F4069" s="1"/>
    </row>
    <row r="4070" spans="1:6" x14ac:dyDescent="0.3">
      <c r="A4070">
        <v>33897</v>
      </c>
      <c r="B4070" s="1" t="s">
        <v>1332</v>
      </c>
      <c r="C4070" s="1" t="s">
        <v>43229</v>
      </c>
      <c r="D4070">
        <v>19517636</v>
      </c>
      <c r="E4070">
        <v>7718.7</v>
      </c>
      <c r="F4070" s="1" t="s">
        <v>43219</v>
      </c>
    </row>
    <row r="4071" spans="1:6" x14ac:dyDescent="0.3">
      <c r="A4071">
        <v>33899</v>
      </c>
      <c r="B4071" s="1" t="s">
        <v>1087</v>
      </c>
      <c r="C4071" s="1" t="s">
        <v>43216</v>
      </c>
      <c r="D4071">
        <v>29247951</v>
      </c>
      <c r="E4071">
        <v>5035</v>
      </c>
      <c r="F4071" s="1" t="s">
        <v>43217</v>
      </c>
    </row>
    <row r="4072" spans="1:6" x14ac:dyDescent="0.3">
      <c r="A4072">
        <v>33900</v>
      </c>
      <c r="B4072" s="1" t="s">
        <v>1087</v>
      </c>
      <c r="C4072" s="1" t="s">
        <v>43216</v>
      </c>
      <c r="D4072">
        <v>32417327</v>
      </c>
      <c r="E4072">
        <v>1233</v>
      </c>
      <c r="F4072" s="1"/>
    </row>
    <row r="4073" spans="1:6" x14ac:dyDescent="0.3">
      <c r="A4073">
        <v>33901</v>
      </c>
      <c r="B4073" s="1" t="s">
        <v>3029</v>
      </c>
      <c r="C4073" s="1" t="s">
        <v>43218</v>
      </c>
      <c r="D4073">
        <v>27743059</v>
      </c>
      <c r="E4073">
        <v>2202</v>
      </c>
      <c r="F4073" s="1" t="s">
        <v>43217</v>
      </c>
    </row>
    <row r="4074" spans="1:6" x14ac:dyDescent="0.3">
      <c r="A4074">
        <v>33902</v>
      </c>
      <c r="B4074" s="1" t="s">
        <v>2592</v>
      </c>
      <c r="C4074" s="1" t="s">
        <v>43229</v>
      </c>
      <c r="D4074">
        <v>96395837</v>
      </c>
      <c r="E4074">
        <v>130</v>
      </c>
      <c r="F4074" s="1" t="s">
        <v>43217</v>
      </c>
    </row>
    <row r="4075" spans="1:6" x14ac:dyDescent="0.3">
      <c r="A4075">
        <v>33903</v>
      </c>
      <c r="B4075" s="1" t="s">
        <v>2592</v>
      </c>
      <c r="C4075" s="1" t="s">
        <v>43230</v>
      </c>
      <c r="D4075">
        <v>49177348</v>
      </c>
      <c r="E4075">
        <v>1827</v>
      </c>
      <c r="F4075" s="1"/>
    </row>
    <row r="4076" spans="1:6" x14ac:dyDescent="0.3">
      <c r="A4076">
        <v>33904</v>
      </c>
      <c r="B4076" s="1" t="s">
        <v>2592</v>
      </c>
      <c r="C4076" s="1" t="s">
        <v>9442</v>
      </c>
      <c r="D4076">
        <v>11865109</v>
      </c>
      <c r="E4076">
        <v>743</v>
      </c>
      <c r="F4076" s="1" t="s">
        <v>43224</v>
      </c>
    </row>
    <row r="4077" spans="1:6" x14ac:dyDescent="0.3">
      <c r="A4077">
        <v>33905</v>
      </c>
      <c r="B4077" s="1" t="s">
        <v>828</v>
      </c>
      <c r="C4077" s="1" t="s">
        <v>43225</v>
      </c>
      <c r="D4077">
        <v>51078170</v>
      </c>
      <c r="E4077">
        <v>2884</v>
      </c>
      <c r="F4077" s="1" t="s">
        <v>43217</v>
      </c>
    </row>
    <row r="4078" spans="1:6" x14ac:dyDescent="0.3">
      <c r="A4078">
        <v>33906</v>
      </c>
      <c r="B4078" s="1" t="s">
        <v>828</v>
      </c>
      <c r="C4078" s="1" t="s">
        <v>43221</v>
      </c>
      <c r="D4078">
        <v>17494821</v>
      </c>
      <c r="E4078">
        <v>3459</v>
      </c>
      <c r="F4078" s="1"/>
    </row>
    <row r="4079" spans="1:6" x14ac:dyDescent="0.3">
      <c r="A4079">
        <v>33907</v>
      </c>
      <c r="B4079" s="1" t="s">
        <v>3603</v>
      </c>
      <c r="C4079" s="1" t="s">
        <v>43220</v>
      </c>
      <c r="D4079">
        <v>90735184</v>
      </c>
      <c r="E4079">
        <v>2768</v>
      </c>
      <c r="F4079" s="1" t="s">
        <v>43217</v>
      </c>
    </row>
    <row r="4080" spans="1:6" x14ac:dyDescent="0.3">
      <c r="A4080">
        <v>33908</v>
      </c>
      <c r="B4080" s="1" t="s">
        <v>3200</v>
      </c>
      <c r="C4080" s="1" t="s">
        <v>9442</v>
      </c>
      <c r="D4080">
        <v>65354591</v>
      </c>
      <c r="E4080">
        <v>2756</v>
      </c>
      <c r="F4080" s="1" t="s">
        <v>43217</v>
      </c>
    </row>
    <row r="4081" spans="1:6" x14ac:dyDescent="0.3">
      <c r="A4081">
        <v>33909</v>
      </c>
      <c r="B4081" s="1" t="s">
        <v>1866</v>
      </c>
      <c r="C4081" s="1" t="s">
        <v>43221</v>
      </c>
      <c r="D4081">
        <v>59194171</v>
      </c>
      <c r="E4081">
        <v>2366</v>
      </c>
      <c r="F4081" s="1" t="s">
        <v>43217</v>
      </c>
    </row>
    <row r="4082" spans="1:6" x14ac:dyDescent="0.3">
      <c r="A4082">
        <v>33910</v>
      </c>
      <c r="B4082" s="1" t="s">
        <v>4176</v>
      </c>
      <c r="C4082" s="1" t="s">
        <v>43227</v>
      </c>
      <c r="D4082">
        <v>27034569</v>
      </c>
      <c r="E4082">
        <v>1889</v>
      </c>
      <c r="F4082" s="1" t="s">
        <v>43217</v>
      </c>
    </row>
    <row r="4083" spans="1:6" x14ac:dyDescent="0.3">
      <c r="A4083">
        <v>33911</v>
      </c>
      <c r="B4083" s="1" t="s">
        <v>4176</v>
      </c>
      <c r="C4083" s="1" t="s">
        <v>9442</v>
      </c>
      <c r="D4083">
        <v>23135692</v>
      </c>
      <c r="E4083">
        <v>613</v>
      </c>
      <c r="F4083" s="1"/>
    </row>
    <row r="4084" spans="1:6" x14ac:dyDescent="0.3">
      <c r="A4084">
        <v>33912</v>
      </c>
      <c r="B4084" s="1" t="s">
        <v>162</v>
      </c>
      <c r="C4084" s="1" t="s">
        <v>43227</v>
      </c>
      <c r="D4084">
        <v>75409131</v>
      </c>
      <c r="E4084">
        <v>2316</v>
      </c>
      <c r="F4084" s="1" t="s">
        <v>43217</v>
      </c>
    </row>
    <row r="4085" spans="1:6" x14ac:dyDescent="0.3">
      <c r="A4085">
        <v>33913</v>
      </c>
      <c r="B4085" s="1" t="s">
        <v>4501</v>
      </c>
      <c r="C4085" s="1" t="s">
        <v>43225</v>
      </c>
      <c r="D4085">
        <v>57049596</v>
      </c>
      <c r="E4085">
        <v>4631.2</v>
      </c>
      <c r="F4085" s="1" t="s">
        <v>43228</v>
      </c>
    </row>
    <row r="4086" spans="1:6" x14ac:dyDescent="0.3">
      <c r="A4086">
        <v>33914</v>
      </c>
      <c r="B4086" s="1" t="s">
        <v>1450</v>
      </c>
      <c r="C4086" s="1" t="s">
        <v>43231</v>
      </c>
      <c r="D4086">
        <v>65114086</v>
      </c>
      <c r="E4086">
        <v>1961</v>
      </c>
      <c r="F4086" s="1" t="s">
        <v>43217</v>
      </c>
    </row>
    <row r="4087" spans="1:6" x14ac:dyDescent="0.3">
      <c r="A4087">
        <v>33915</v>
      </c>
      <c r="B4087" s="1" t="s">
        <v>408</v>
      </c>
      <c r="C4087" s="1" t="s">
        <v>43223</v>
      </c>
      <c r="D4087">
        <v>71189987</v>
      </c>
      <c r="E4087">
        <v>6907.5</v>
      </c>
      <c r="F4087" s="1" t="s">
        <v>43219</v>
      </c>
    </row>
    <row r="4088" spans="1:6" x14ac:dyDescent="0.3">
      <c r="A4088">
        <v>33916</v>
      </c>
      <c r="B4088" s="1" t="s">
        <v>408</v>
      </c>
      <c r="C4088" s="1" t="s">
        <v>43223</v>
      </c>
      <c r="D4088">
        <v>72762232</v>
      </c>
      <c r="E4088">
        <v>9716</v>
      </c>
      <c r="F4088" s="1" t="s">
        <v>43217</v>
      </c>
    </row>
    <row r="4089" spans="1:6" x14ac:dyDescent="0.3">
      <c r="A4089">
        <v>33917</v>
      </c>
      <c r="B4089" s="1" t="s">
        <v>408</v>
      </c>
      <c r="C4089" s="1" t="s">
        <v>43223</v>
      </c>
      <c r="D4089">
        <v>62503671</v>
      </c>
      <c r="E4089">
        <v>119</v>
      </c>
      <c r="F4089" s="1"/>
    </row>
    <row r="4090" spans="1:6" x14ac:dyDescent="0.3">
      <c r="A4090">
        <v>33918</v>
      </c>
      <c r="B4090" s="1" t="s">
        <v>408</v>
      </c>
      <c r="C4090" s="1" t="s">
        <v>43222</v>
      </c>
      <c r="D4090">
        <v>93120836</v>
      </c>
      <c r="E4090">
        <v>41</v>
      </c>
      <c r="F4090" s="1" t="s">
        <v>43224</v>
      </c>
    </row>
    <row r="4091" spans="1:6" x14ac:dyDescent="0.3">
      <c r="A4091">
        <v>33919</v>
      </c>
      <c r="B4091" s="1" t="s">
        <v>2253</v>
      </c>
      <c r="C4091" s="1" t="s">
        <v>43221</v>
      </c>
      <c r="D4091">
        <v>89318686</v>
      </c>
      <c r="E4091">
        <v>4104</v>
      </c>
      <c r="F4091" s="1" t="s">
        <v>43217</v>
      </c>
    </row>
    <row r="4092" spans="1:6" x14ac:dyDescent="0.3">
      <c r="A4092">
        <v>33920</v>
      </c>
      <c r="B4092" s="1" t="s">
        <v>2253</v>
      </c>
      <c r="C4092" s="1" t="s">
        <v>43226</v>
      </c>
      <c r="D4092">
        <v>55203390</v>
      </c>
      <c r="E4092">
        <v>184</v>
      </c>
      <c r="F4092" s="1"/>
    </row>
    <row r="4093" spans="1:6" x14ac:dyDescent="0.3">
      <c r="A4093">
        <v>33921</v>
      </c>
      <c r="B4093" s="1" t="s">
        <v>2253</v>
      </c>
      <c r="C4093" s="1" t="s">
        <v>43221</v>
      </c>
      <c r="D4093">
        <v>73282408</v>
      </c>
      <c r="E4093">
        <v>623</v>
      </c>
      <c r="F4093" s="1" t="s">
        <v>43224</v>
      </c>
    </row>
    <row r="4094" spans="1:6" x14ac:dyDescent="0.3">
      <c r="A4094">
        <v>33922</v>
      </c>
      <c r="B4094" s="1" t="s">
        <v>3890</v>
      </c>
      <c r="C4094" s="1" t="s">
        <v>9442</v>
      </c>
      <c r="D4094">
        <v>81194168</v>
      </c>
      <c r="E4094">
        <v>4144.5</v>
      </c>
      <c r="F4094" s="1" t="s">
        <v>43228</v>
      </c>
    </row>
    <row r="4095" spans="1:6" x14ac:dyDescent="0.3">
      <c r="A4095">
        <v>33923</v>
      </c>
      <c r="B4095" s="1" t="s">
        <v>3890</v>
      </c>
      <c r="C4095" s="1" t="s">
        <v>9442</v>
      </c>
      <c r="D4095">
        <v>40350818</v>
      </c>
      <c r="E4095">
        <v>6175</v>
      </c>
      <c r="F4095" s="1" t="s">
        <v>43217</v>
      </c>
    </row>
    <row r="4096" spans="1:6" x14ac:dyDescent="0.3">
      <c r="A4096">
        <v>33924</v>
      </c>
      <c r="B4096" s="1" t="s">
        <v>738</v>
      </c>
      <c r="C4096" s="1" t="s">
        <v>43231</v>
      </c>
      <c r="D4096">
        <v>23890793</v>
      </c>
      <c r="E4096">
        <v>3790</v>
      </c>
      <c r="F4096" s="1" t="s">
        <v>43217</v>
      </c>
    </row>
    <row r="4097" spans="1:6" x14ac:dyDescent="0.3">
      <c r="A4097">
        <v>33925</v>
      </c>
      <c r="B4097" s="1" t="s">
        <v>738</v>
      </c>
      <c r="C4097" s="1" t="s">
        <v>43229</v>
      </c>
      <c r="D4097">
        <v>38718313</v>
      </c>
      <c r="E4097">
        <v>3675</v>
      </c>
      <c r="F4097" s="1"/>
    </row>
    <row r="4098" spans="1:6" x14ac:dyDescent="0.3">
      <c r="A4098">
        <v>33928</v>
      </c>
      <c r="B4098" s="1" t="s">
        <v>2766</v>
      </c>
      <c r="C4098" s="1" t="s">
        <v>43229</v>
      </c>
      <c r="D4098">
        <v>99765395</v>
      </c>
      <c r="E4098">
        <v>1279</v>
      </c>
      <c r="F4098" s="1" t="s">
        <v>43217</v>
      </c>
    </row>
    <row r="4099" spans="1:6" x14ac:dyDescent="0.3">
      <c r="A4099">
        <v>33929</v>
      </c>
      <c r="B4099" s="1" t="s">
        <v>2766</v>
      </c>
      <c r="C4099" s="1" t="s">
        <v>43221</v>
      </c>
      <c r="D4099">
        <v>24442416</v>
      </c>
      <c r="E4099">
        <v>1140</v>
      </c>
      <c r="F4099" s="1" t="s">
        <v>43217</v>
      </c>
    </row>
    <row r="4100" spans="1:6" x14ac:dyDescent="0.3">
      <c r="A4100">
        <v>33930</v>
      </c>
      <c r="B4100" s="1" t="s">
        <v>1127</v>
      </c>
      <c r="C4100" s="1" t="s">
        <v>43223</v>
      </c>
      <c r="D4100">
        <v>36077541</v>
      </c>
      <c r="E4100">
        <v>868</v>
      </c>
      <c r="F4100" s="1" t="s">
        <v>43217</v>
      </c>
    </row>
    <row r="4101" spans="1:6" x14ac:dyDescent="0.3">
      <c r="A4101">
        <v>33931</v>
      </c>
      <c r="B4101" s="1" t="s">
        <v>1127</v>
      </c>
      <c r="C4101" s="1" t="s">
        <v>43218</v>
      </c>
      <c r="D4101">
        <v>67921972</v>
      </c>
      <c r="E4101">
        <v>2033</v>
      </c>
      <c r="F4101" s="1" t="s">
        <v>43217</v>
      </c>
    </row>
    <row r="4102" spans="1:6" x14ac:dyDescent="0.3">
      <c r="A4102">
        <v>33932</v>
      </c>
      <c r="B4102" s="1" t="s">
        <v>4127</v>
      </c>
      <c r="C4102" s="1" t="s">
        <v>43221</v>
      </c>
      <c r="D4102">
        <v>53154373</v>
      </c>
      <c r="E4102">
        <v>4646</v>
      </c>
      <c r="F4102" s="1" t="s">
        <v>43217</v>
      </c>
    </row>
    <row r="4103" spans="1:6" x14ac:dyDescent="0.3">
      <c r="A4103">
        <v>33933</v>
      </c>
      <c r="B4103" s="1" t="s">
        <v>3716</v>
      </c>
      <c r="C4103" s="1" t="s">
        <v>43223</v>
      </c>
      <c r="D4103">
        <v>37264526</v>
      </c>
      <c r="E4103">
        <v>1433</v>
      </c>
      <c r="F4103" s="1" t="s">
        <v>43217</v>
      </c>
    </row>
    <row r="4104" spans="1:6" x14ac:dyDescent="0.3">
      <c r="A4104">
        <v>33934</v>
      </c>
      <c r="B4104" s="1" t="s">
        <v>3716</v>
      </c>
      <c r="C4104" s="1" t="s">
        <v>43227</v>
      </c>
      <c r="D4104">
        <v>42451202</v>
      </c>
      <c r="E4104">
        <v>1758</v>
      </c>
      <c r="F4104" s="1"/>
    </row>
    <row r="4105" spans="1:6" x14ac:dyDescent="0.3">
      <c r="A4105">
        <v>33935</v>
      </c>
      <c r="B4105" s="1" t="s">
        <v>3716</v>
      </c>
      <c r="C4105" s="1" t="s">
        <v>43220</v>
      </c>
      <c r="D4105">
        <v>52040380</v>
      </c>
      <c r="E4105">
        <v>529</v>
      </c>
      <c r="F4105" s="1" t="s">
        <v>43224</v>
      </c>
    </row>
    <row r="4106" spans="1:6" x14ac:dyDescent="0.3">
      <c r="A4106">
        <v>33936</v>
      </c>
      <c r="B4106" s="1" t="s">
        <v>4007</v>
      </c>
      <c r="C4106" s="1" t="s">
        <v>43227</v>
      </c>
      <c r="D4106">
        <v>55676627</v>
      </c>
      <c r="E4106">
        <v>3960</v>
      </c>
      <c r="F4106" s="1" t="s">
        <v>43217</v>
      </c>
    </row>
    <row r="4107" spans="1:6" x14ac:dyDescent="0.3">
      <c r="A4107">
        <v>33937</v>
      </c>
      <c r="B4107" s="1" t="s">
        <v>2146</v>
      </c>
      <c r="C4107" s="1" t="s">
        <v>43221</v>
      </c>
      <c r="D4107">
        <v>62345623</v>
      </c>
      <c r="E4107">
        <v>1978</v>
      </c>
      <c r="F4107" s="1" t="s">
        <v>43217</v>
      </c>
    </row>
    <row r="4108" spans="1:6" x14ac:dyDescent="0.3">
      <c r="A4108">
        <v>33938</v>
      </c>
      <c r="B4108" s="1" t="s">
        <v>4188</v>
      </c>
      <c r="C4108" s="1" t="s">
        <v>43223</v>
      </c>
      <c r="D4108">
        <v>21810698</v>
      </c>
      <c r="E4108">
        <v>2638</v>
      </c>
      <c r="F4108" s="1" t="s">
        <v>43217</v>
      </c>
    </row>
    <row r="4109" spans="1:6" x14ac:dyDescent="0.3">
      <c r="A4109">
        <v>33939</v>
      </c>
      <c r="B4109" s="1" t="s">
        <v>466</v>
      </c>
      <c r="C4109" s="1" t="s">
        <v>43216</v>
      </c>
      <c r="D4109">
        <v>83163529</v>
      </c>
      <c r="E4109">
        <v>2330</v>
      </c>
      <c r="F4109" s="1" t="s">
        <v>43217</v>
      </c>
    </row>
    <row r="4110" spans="1:6" x14ac:dyDescent="0.3">
      <c r="A4110">
        <v>33940</v>
      </c>
      <c r="B4110" s="1" t="s">
        <v>457</v>
      </c>
      <c r="C4110" s="1" t="s">
        <v>43227</v>
      </c>
      <c r="D4110">
        <v>63995122</v>
      </c>
      <c r="E4110">
        <v>1455</v>
      </c>
      <c r="F4110" s="1" t="s">
        <v>43217</v>
      </c>
    </row>
    <row r="4111" spans="1:6" x14ac:dyDescent="0.3">
      <c r="A4111">
        <v>33941</v>
      </c>
      <c r="B4111" s="1" t="s">
        <v>457</v>
      </c>
      <c r="C4111" s="1" t="s">
        <v>43230</v>
      </c>
      <c r="D4111">
        <v>30132371</v>
      </c>
      <c r="E4111">
        <v>4714</v>
      </c>
      <c r="F4111" s="1"/>
    </row>
    <row r="4112" spans="1:6" x14ac:dyDescent="0.3">
      <c r="A4112">
        <v>33942</v>
      </c>
      <c r="B4112" s="1" t="s">
        <v>457</v>
      </c>
      <c r="C4112" s="1" t="s">
        <v>43218</v>
      </c>
      <c r="D4112">
        <v>35513132</v>
      </c>
      <c r="E4112">
        <v>1285</v>
      </c>
      <c r="F4112" s="1" t="s">
        <v>43219</v>
      </c>
    </row>
    <row r="4113" spans="1:6" x14ac:dyDescent="0.3">
      <c r="A4113">
        <v>33945</v>
      </c>
      <c r="B4113" s="1" t="s">
        <v>3071</v>
      </c>
      <c r="C4113" s="1" t="s">
        <v>43222</v>
      </c>
      <c r="D4113">
        <v>50533449</v>
      </c>
      <c r="E4113">
        <v>3241</v>
      </c>
      <c r="F4113" s="1" t="s">
        <v>43217</v>
      </c>
    </row>
    <row r="4114" spans="1:6" x14ac:dyDescent="0.3">
      <c r="A4114">
        <v>33946</v>
      </c>
      <c r="B4114" s="1" t="s">
        <v>3677</v>
      </c>
      <c r="C4114" s="1" t="s">
        <v>43230</v>
      </c>
      <c r="D4114">
        <v>14703780</v>
      </c>
      <c r="E4114">
        <v>2604</v>
      </c>
      <c r="F4114" s="1" t="s">
        <v>43217</v>
      </c>
    </row>
    <row r="4115" spans="1:6" x14ac:dyDescent="0.3">
      <c r="A4115">
        <v>33947</v>
      </c>
      <c r="B4115" s="1" t="s">
        <v>3677</v>
      </c>
      <c r="C4115" s="1" t="s">
        <v>43223</v>
      </c>
      <c r="D4115">
        <v>61285483</v>
      </c>
      <c r="E4115">
        <v>1330</v>
      </c>
      <c r="F4115" s="1"/>
    </row>
    <row r="4116" spans="1:6" x14ac:dyDescent="0.3">
      <c r="A4116">
        <v>33948</v>
      </c>
      <c r="B4116" s="1" t="s">
        <v>372</v>
      </c>
      <c r="C4116" s="1" t="s">
        <v>43216</v>
      </c>
      <c r="D4116">
        <v>6201172</v>
      </c>
      <c r="E4116">
        <v>3878</v>
      </c>
      <c r="F4116" s="1" t="s">
        <v>43217</v>
      </c>
    </row>
    <row r="4117" spans="1:6" x14ac:dyDescent="0.3">
      <c r="A4117">
        <v>33949</v>
      </c>
      <c r="B4117" s="1" t="s">
        <v>264</v>
      </c>
      <c r="C4117" s="1" t="s">
        <v>43218</v>
      </c>
      <c r="D4117">
        <v>27829212</v>
      </c>
      <c r="E4117">
        <v>6704</v>
      </c>
      <c r="F4117" s="1" t="s">
        <v>43217</v>
      </c>
    </row>
    <row r="4118" spans="1:6" x14ac:dyDescent="0.3">
      <c r="A4118">
        <v>33950</v>
      </c>
      <c r="B4118" s="1" t="s">
        <v>4206</v>
      </c>
      <c r="C4118" s="1" t="s">
        <v>43225</v>
      </c>
      <c r="D4118">
        <v>28481227</v>
      </c>
      <c r="E4118">
        <v>3374</v>
      </c>
      <c r="F4118" s="1" t="s">
        <v>43217</v>
      </c>
    </row>
    <row r="4119" spans="1:6" x14ac:dyDescent="0.3">
      <c r="A4119">
        <v>33951</v>
      </c>
      <c r="B4119" s="1" t="s">
        <v>3275</v>
      </c>
      <c r="C4119" s="1" t="s">
        <v>9442</v>
      </c>
      <c r="D4119">
        <v>64606320</v>
      </c>
      <c r="E4119">
        <v>5122</v>
      </c>
      <c r="F4119" s="1" t="s">
        <v>43217</v>
      </c>
    </row>
    <row r="4120" spans="1:6" x14ac:dyDescent="0.3">
      <c r="A4120">
        <v>33952</v>
      </c>
      <c r="B4120" s="1" t="s">
        <v>3275</v>
      </c>
      <c r="C4120" s="1" t="s">
        <v>43218</v>
      </c>
      <c r="D4120">
        <v>5976218</v>
      </c>
      <c r="E4120">
        <v>4268</v>
      </c>
      <c r="F4120" s="1"/>
    </row>
    <row r="4121" spans="1:6" x14ac:dyDescent="0.3">
      <c r="A4121">
        <v>33953</v>
      </c>
      <c r="B4121" s="1" t="s">
        <v>488</v>
      </c>
      <c r="C4121" s="1" t="s">
        <v>43221</v>
      </c>
      <c r="D4121">
        <v>249654</v>
      </c>
      <c r="E4121">
        <v>5268</v>
      </c>
      <c r="F4121" s="1" t="s">
        <v>43217</v>
      </c>
    </row>
    <row r="4122" spans="1:6" x14ac:dyDescent="0.3">
      <c r="A4122">
        <v>33958</v>
      </c>
      <c r="B4122" s="1" t="s">
        <v>4048</v>
      </c>
      <c r="C4122" s="1" t="s">
        <v>43229</v>
      </c>
      <c r="D4122">
        <v>50335317</v>
      </c>
      <c r="E4122">
        <v>1523</v>
      </c>
      <c r="F4122" s="1" t="s">
        <v>43217</v>
      </c>
    </row>
    <row r="4123" spans="1:6" x14ac:dyDescent="0.3">
      <c r="A4123">
        <v>33959</v>
      </c>
      <c r="B4123" s="1" t="s">
        <v>290</v>
      </c>
      <c r="C4123" s="1" t="s">
        <v>43221</v>
      </c>
      <c r="D4123">
        <v>67460548</v>
      </c>
      <c r="E4123">
        <v>2715</v>
      </c>
      <c r="F4123" s="1" t="s">
        <v>43217</v>
      </c>
    </row>
    <row r="4124" spans="1:6" x14ac:dyDescent="0.3">
      <c r="A4124">
        <v>33960</v>
      </c>
      <c r="B4124" s="1" t="s">
        <v>3867</v>
      </c>
      <c r="C4124" s="1" t="s">
        <v>43231</v>
      </c>
      <c r="D4124">
        <v>91859578</v>
      </c>
      <c r="E4124">
        <v>3698</v>
      </c>
      <c r="F4124" s="1" t="s">
        <v>43217</v>
      </c>
    </row>
    <row r="4125" spans="1:6" x14ac:dyDescent="0.3">
      <c r="A4125">
        <v>33961</v>
      </c>
      <c r="B4125" s="1" t="s">
        <v>620</v>
      </c>
      <c r="C4125" s="1" t="s">
        <v>43229</v>
      </c>
      <c r="D4125">
        <v>30277490</v>
      </c>
      <c r="E4125">
        <v>2232</v>
      </c>
      <c r="F4125" s="1" t="s">
        <v>43217</v>
      </c>
    </row>
    <row r="4126" spans="1:6" x14ac:dyDescent="0.3">
      <c r="A4126">
        <v>33962</v>
      </c>
      <c r="B4126" s="1" t="s">
        <v>2454</v>
      </c>
      <c r="C4126" s="1" t="s">
        <v>43227</v>
      </c>
      <c r="D4126">
        <v>45304375</v>
      </c>
      <c r="E4126">
        <v>234</v>
      </c>
      <c r="F4126" s="1" t="s">
        <v>43217</v>
      </c>
    </row>
    <row r="4127" spans="1:6" x14ac:dyDescent="0.3">
      <c r="A4127">
        <v>33963</v>
      </c>
      <c r="B4127" s="1" t="s">
        <v>2454</v>
      </c>
      <c r="C4127" s="1" t="s">
        <v>43221</v>
      </c>
      <c r="D4127">
        <v>63926827</v>
      </c>
      <c r="E4127">
        <v>2065</v>
      </c>
      <c r="F4127" s="1"/>
    </row>
    <row r="4128" spans="1:6" x14ac:dyDescent="0.3">
      <c r="A4128">
        <v>33964</v>
      </c>
      <c r="B4128" s="1" t="s">
        <v>2129</v>
      </c>
      <c r="C4128" s="1" t="s">
        <v>43225</v>
      </c>
      <c r="D4128">
        <v>4152691</v>
      </c>
      <c r="E4128">
        <v>3359</v>
      </c>
      <c r="F4128" s="1" t="s">
        <v>43217</v>
      </c>
    </row>
    <row r="4129" spans="1:6" x14ac:dyDescent="0.3">
      <c r="A4129">
        <v>33967</v>
      </c>
      <c r="B4129" s="1" t="s">
        <v>4418</v>
      </c>
      <c r="C4129" s="1" t="s">
        <v>43231</v>
      </c>
      <c r="D4129">
        <v>12562770</v>
      </c>
      <c r="E4129">
        <v>7496</v>
      </c>
      <c r="F4129" s="1" t="s">
        <v>43217</v>
      </c>
    </row>
    <row r="4130" spans="1:6" x14ac:dyDescent="0.3">
      <c r="A4130">
        <v>33968</v>
      </c>
      <c r="B4130" s="1" t="s">
        <v>2349</v>
      </c>
      <c r="C4130" s="1" t="s">
        <v>9442</v>
      </c>
      <c r="D4130">
        <v>37864983</v>
      </c>
      <c r="E4130">
        <v>7042</v>
      </c>
      <c r="F4130" s="1" t="s">
        <v>43219</v>
      </c>
    </row>
    <row r="4131" spans="1:6" x14ac:dyDescent="0.3">
      <c r="A4131">
        <v>33970</v>
      </c>
      <c r="B4131" s="1" t="s">
        <v>4071</v>
      </c>
      <c r="C4131" s="1" t="s">
        <v>43231</v>
      </c>
      <c r="D4131">
        <v>55201452</v>
      </c>
      <c r="E4131">
        <v>5723</v>
      </c>
      <c r="F4131" s="1" t="s">
        <v>43217</v>
      </c>
    </row>
    <row r="4132" spans="1:6" x14ac:dyDescent="0.3">
      <c r="A4132">
        <v>33971</v>
      </c>
      <c r="B4132" s="1" t="s">
        <v>4071</v>
      </c>
      <c r="C4132" s="1" t="s">
        <v>9442</v>
      </c>
      <c r="D4132">
        <v>41444516</v>
      </c>
      <c r="E4132">
        <v>907</v>
      </c>
      <c r="F4132" s="1"/>
    </row>
    <row r="4133" spans="1:6" x14ac:dyDescent="0.3">
      <c r="A4133">
        <v>33972</v>
      </c>
      <c r="B4133" s="1" t="s">
        <v>952</v>
      </c>
      <c r="C4133" s="1" t="s">
        <v>43226</v>
      </c>
      <c r="D4133">
        <v>59381639</v>
      </c>
      <c r="E4133">
        <v>5022</v>
      </c>
      <c r="F4133" s="1" t="s">
        <v>43217</v>
      </c>
    </row>
    <row r="4134" spans="1:6" x14ac:dyDescent="0.3">
      <c r="A4134">
        <v>33973</v>
      </c>
      <c r="B4134" s="1" t="s">
        <v>1068</v>
      </c>
      <c r="C4134" s="1" t="s">
        <v>43221</v>
      </c>
      <c r="D4134">
        <v>48730450</v>
      </c>
      <c r="E4134">
        <v>845</v>
      </c>
      <c r="F4134" s="1" t="s">
        <v>43217</v>
      </c>
    </row>
    <row r="4135" spans="1:6" x14ac:dyDescent="0.3">
      <c r="A4135">
        <v>33974</v>
      </c>
      <c r="B4135" s="1" t="s">
        <v>1068</v>
      </c>
      <c r="C4135" s="1" t="s">
        <v>9442</v>
      </c>
      <c r="D4135">
        <v>59350305</v>
      </c>
      <c r="E4135">
        <v>395</v>
      </c>
      <c r="F4135" s="1"/>
    </row>
    <row r="4136" spans="1:6" x14ac:dyDescent="0.3">
      <c r="A4136">
        <v>33975</v>
      </c>
      <c r="B4136" s="1" t="s">
        <v>1068</v>
      </c>
      <c r="C4136" s="1" t="s">
        <v>43226</v>
      </c>
      <c r="D4136">
        <v>32416212</v>
      </c>
      <c r="E4136">
        <v>693</v>
      </c>
      <c r="F4136" s="1" t="s">
        <v>43224</v>
      </c>
    </row>
    <row r="4137" spans="1:6" x14ac:dyDescent="0.3">
      <c r="A4137">
        <v>33976</v>
      </c>
      <c r="B4137" s="1" t="s">
        <v>2487</v>
      </c>
      <c r="C4137" s="1" t="s">
        <v>43227</v>
      </c>
      <c r="D4137">
        <v>76251017</v>
      </c>
      <c r="E4137">
        <v>5866</v>
      </c>
      <c r="F4137" s="1" t="s">
        <v>43217</v>
      </c>
    </row>
    <row r="4138" spans="1:6" x14ac:dyDescent="0.3">
      <c r="A4138">
        <v>33977</v>
      </c>
      <c r="B4138" s="1" t="s">
        <v>3523</v>
      </c>
      <c r="C4138" s="1" t="s">
        <v>43225</v>
      </c>
      <c r="D4138">
        <v>1940066</v>
      </c>
      <c r="E4138">
        <v>4225.2</v>
      </c>
      <c r="F4138" s="1" t="s">
        <v>43228</v>
      </c>
    </row>
    <row r="4139" spans="1:6" x14ac:dyDescent="0.3">
      <c r="A4139">
        <v>33978</v>
      </c>
      <c r="B4139" s="1" t="s">
        <v>3523</v>
      </c>
      <c r="C4139" s="1" t="s">
        <v>43226</v>
      </c>
      <c r="D4139">
        <v>47624367</v>
      </c>
      <c r="E4139">
        <v>6829</v>
      </c>
      <c r="F4139" s="1" t="s">
        <v>43217</v>
      </c>
    </row>
    <row r="4140" spans="1:6" x14ac:dyDescent="0.3">
      <c r="A4140">
        <v>33979</v>
      </c>
      <c r="B4140" s="1" t="s">
        <v>3523</v>
      </c>
      <c r="C4140" s="1" t="s">
        <v>43216</v>
      </c>
      <c r="D4140">
        <v>75680291</v>
      </c>
      <c r="E4140">
        <v>722</v>
      </c>
      <c r="F4140" s="1"/>
    </row>
    <row r="4141" spans="1:6" x14ac:dyDescent="0.3">
      <c r="A4141">
        <v>33980</v>
      </c>
      <c r="B4141" s="1" t="s">
        <v>3523</v>
      </c>
      <c r="C4141" s="1" t="s">
        <v>43223</v>
      </c>
      <c r="D4141">
        <v>18386042</v>
      </c>
      <c r="E4141">
        <v>640</v>
      </c>
      <c r="F4141" s="1" t="s">
        <v>43224</v>
      </c>
    </row>
    <row r="4142" spans="1:6" x14ac:dyDescent="0.3">
      <c r="A4142">
        <v>33981</v>
      </c>
      <c r="B4142" s="1" t="s">
        <v>984</v>
      </c>
      <c r="C4142" s="1" t="s">
        <v>43226</v>
      </c>
      <c r="D4142">
        <v>49400448</v>
      </c>
      <c r="E4142">
        <v>4922</v>
      </c>
      <c r="F4142" s="1" t="s">
        <v>43217</v>
      </c>
    </row>
    <row r="4143" spans="1:6" x14ac:dyDescent="0.3">
      <c r="A4143">
        <v>33982</v>
      </c>
      <c r="B4143" s="1" t="s">
        <v>984</v>
      </c>
      <c r="C4143" s="1" t="s">
        <v>43220</v>
      </c>
      <c r="D4143">
        <v>20404392</v>
      </c>
      <c r="E4143">
        <v>3387</v>
      </c>
      <c r="F4143" s="1"/>
    </row>
    <row r="4144" spans="1:6" x14ac:dyDescent="0.3">
      <c r="A4144">
        <v>33983</v>
      </c>
      <c r="B4144" s="1" t="s">
        <v>2231</v>
      </c>
      <c r="C4144" s="1" t="s">
        <v>43230</v>
      </c>
      <c r="D4144">
        <v>57711619</v>
      </c>
      <c r="E4144">
        <v>2311</v>
      </c>
      <c r="F4144" s="1" t="s">
        <v>43217</v>
      </c>
    </row>
    <row r="4145" spans="1:6" x14ac:dyDescent="0.3">
      <c r="A4145">
        <v>33984</v>
      </c>
      <c r="B4145" s="1" t="s">
        <v>3452</v>
      </c>
      <c r="C4145" s="1" t="s">
        <v>43222</v>
      </c>
      <c r="D4145">
        <v>40338969</v>
      </c>
      <c r="E4145">
        <v>4238</v>
      </c>
      <c r="F4145" s="1" t="s">
        <v>43217</v>
      </c>
    </row>
    <row r="4146" spans="1:6" x14ac:dyDescent="0.3">
      <c r="A4146">
        <v>33985</v>
      </c>
      <c r="B4146" s="1" t="s">
        <v>1115</v>
      </c>
      <c r="C4146" s="1" t="s">
        <v>9442</v>
      </c>
      <c r="D4146">
        <v>54152226</v>
      </c>
      <c r="E4146">
        <v>5421</v>
      </c>
      <c r="F4146" s="1" t="s">
        <v>43217</v>
      </c>
    </row>
    <row r="4147" spans="1:6" x14ac:dyDescent="0.3">
      <c r="A4147">
        <v>33986</v>
      </c>
      <c r="B4147" s="1" t="s">
        <v>1115</v>
      </c>
      <c r="C4147" s="1" t="s">
        <v>43221</v>
      </c>
      <c r="D4147">
        <v>36868620</v>
      </c>
      <c r="E4147">
        <v>10</v>
      </c>
      <c r="F4147" s="1"/>
    </row>
    <row r="4148" spans="1:6" x14ac:dyDescent="0.3">
      <c r="A4148">
        <v>33987</v>
      </c>
      <c r="B4148" s="1" t="s">
        <v>1115</v>
      </c>
      <c r="C4148" s="1" t="s">
        <v>43227</v>
      </c>
      <c r="D4148">
        <v>79572272</v>
      </c>
      <c r="E4148">
        <v>21</v>
      </c>
      <c r="F4148" s="1" t="s">
        <v>43224</v>
      </c>
    </row>
    <row r="4149" spans="1:6" x14ac:dyDescent="0.3">
      <c r="A4149">
        <v>33988</v>
      </c>
      <c r="B4149" s="1" t="s">
        <v>1115</v>
      </c>
      <c r="C4149" s="1" t="s">
        <v>43227</v>
      </c>
      <c r="D4149">
        <v>4935080</v>
      </c>
      <c r="E4149">
        <v>17</v>
      </c>
      <c r="F4149" s="1"/>
    </row>
    <row r="4150" spans="1:6" x14ac:dyDescent="0.3">
      <c r="A4150">
        <v>33994</v>
      </c>
      <c r="B4150" s="1" t="s">
        <v>563</v>
      </c>
      <c r="C4150" s="1" t="s">
        <v>43222</v>
      </c>
      <c r="D4150">
        <v>81572884</v>
      </c>
      <c r="E4150">
        <v>6446</v>
      </c>
      <c r="F4150" s="1" t="s">
        <v>43217</v>
      </c>
    </row>
    <row r="4151" spans="1:6" x14ac:dyDescent="0.3">
      <c r="A4151">
        <v>33995</v>
      </c>
      <c r="B4151" s="1" t="s">
        <v>563</v>
      </c>
      <c r="C4151" s="1" t="s">
        <v>43229</v>
      </c>
      <c r="D4151">
        <v>64655774</v>
      </c>
      <c r="E4151">
        <v>65</v>
      </c>
      <c r="F4151" s="1"/>
    </row>
    <row r="4152" spans="1:6" x14ac:dyDescent="0.3">
      <c r="A4152">
        <v>33996</v>
      </c>
      <c r="B4152" s="1" t="s">
        <v>563</v>
      </c>
      <c r="C4152" s="1" t="s">
        <v>43230</v>
      </c>
      <c r="D4152">
        <v>74155062</v>
      </c>
      <c r="E4152">
        <v>8</v>
      </c>
      <c r="F4152" s="1" t="s">
        <v>43224</v>
      </c>
    </row>
    <row r="4153" spans="1:6" x14ac:dyDescent="0.3">
      <c r="A4153">
        <v>33997</v>
      </c>
      <c r="B4153" s="1" t="s">
        <v>563</v>
      </c>
      <c r="C4153" s="1" t="s">
        <v>43229</v>
      </c>
      <c r="D4153">
        <v>85654091</v>
      </c>
      <c r="E4153">
        <v>1619</v>
      </c>
      <c r="F4153" s="1"/>
    </row>
    <row r="4154" spans="1:6" x14ac:dyDescent="0.3">
      <c r="A4154">
        <v>33998</v>
      </c>
      <c r="B4154" s="1" t="s">
        <v>4187</v>
      </c>
      <c r="C4154" s="1" t="s">
        <v>43230</v>
      </c>
      <c r="D4154">
        <v>18871748</v>
      </c>
      <c r="E4154">
        <v>403</v>
      </c>
      <c r="F4154" s="1" t="s">
        <v>43217</v>
      </c>
    </row>
    <row r="4155" spans="1:6" x14ac:dyDescent="0.3">
      <c r="A4155">
        <v>33999</v>
      </c>
      <c r="B4155" s="1" t="s">
        <v>4187</v>
      </c>
      <c r="C4155" s="1" t="s">
        <v>43218</v>
      </c>
      <c r="D4155">
        <v>70961040</v>
      </c>
      <c r="E4155">
        <v>2119</v>
      </c>
      <c r="F4155" s="1"/>
    </row>
    <row r="4156" spans="1:6" x14ac:dyDescent="0.3">
      <c r="A4156">
        <v>34000</v>
      </c>
      <c r="B4156" s="1" t="s">
        <v>3210</v>
      </c>
      <c r="C4156" s="1" t="s">
        <v>43221</v>
      </c>
      <c r="D4156">
        <v>95756363</v>
      </c>
      <c r="E4156">
        <v>4605</v>
      </c>
      <c r="F4156" s="1" t="s">
        <v>43217</v>
      </c>
    </row>
    <row r="4157" spans="1:6" x14ac:dyDescent="0.3">
      <c r="A4157">
        <v>34001</v>
      </c>
      <c r="B4157" s="1" t="s">
        <v>445</v>
      </c>
      <c r="C4157" s="1" t="s">
        <v>43231</v>
      </c>
      <c r="D4157">
        <v>30212110</v>
      </c>
      <c r="E4157">
        <v>3205</v>
      </c>
      <c r="F4157" s="1" t="s">
        <v>43217</v>
      </c>
    </row>
    <row r="4158" spans="1:6" x14ac:dyDescent="0.3">
      <c r="A4158">
        <v>34002</v>
      </c>
      <c r="B4158" s="1" t="s">
        <v>4036</v>
      </c>
      <c r="C4158" s="1" t="s">
        <v>43223</v>
      </c>
      <c r="D4158">
        <v>66114073</v>
      </c>
      <c r="E4158">
        <v>222</v>
      </c>
      <c r="F4158" s="1" t="s">
        <v>43217</v>
      </c>
    </row>
    <row r="4159" spans="1:6" x14ac:dyDescent="0.3">
      <c r="A4159">
        <v>34003</v>
      </c>
      <c r="B4159" s="1" t="s">
        <v>4036</v>
      </c>
      <c r="C4159" s="1" t="s">
        <v>43222</v>
      </c>
      <c r="D4159">
        <v>8754432</v>
      </c>
      <c r="E4159">
        <v>6275</v>
      </c>
      <c r="F4159" s="1"/>
    </row>
    <row r="4160" spans="1:6" x14ac:dyDescent="0.3">
      <c r="A4160">
        <v>34004</v>
      </c>
      <c r="B4160" s="1" t="s">
        <v>1206</v>
      </c>
      <c r="C4160" s="1" t="s">
        <v>43230</v>
      </c>
      <c r="D4160">
        <v>52626574</v>
      </c>
      <c r="E4160">
        <v>1938</v>
      </c>
      <c r="F4160" s="1" t="s">
        <v>43217</v>
      </c>
    </row>
    <row r="4161" spans="1:6" x14ac:dyDescent="0.3">
      <c r="A4161">
        <v>34005</v>
      </c>
      <c r="B4161" s="1" t="s">
        <v>4433</v>
      </c>
      <c r="C4161" s="1" t="s">
        <v>43218</v>
      </c>
      <c r="D4161">
        <v>24365711</v>
      </c>
      <c r="E4161">
        <v>6722</v>
      </c>
      <c r="F4161" s="1" t="s">
        <v>43217</v>
      </c>
    </row>
    <row r="4162" spans="1:6" x14ac:dyDescent="0.3">
      <c r="A4162">
        <v>34006</v>
      </c>
      <c r="B4162" s="1" t="s">
        <v>4279</v>
      </c>
      <c r="C4162" s="1" t="s">
        <v>43226</v>
      </c>
      <c r="D4162">
        <v>71421909</v>
      </c>
      <c r="E4162">
        <v>9388</v>
      </c>
      <c r="F4162" s="1" t="s">
        <v>43217</v>
      </c>
    </row>
    <row r="4163" spans="1:6" x14ac:dyDescent="0.3">
      <c r="A4163">
        <v>34007</v>
      </c>
      <c r="B4163" s="1" t="s">
        <v>4279</v>
      </c>
      <c r="C4163" s="1" t="s">
        <v>43230</v>
      </c>
      <c r="D4163">
        <v>57580989</v>
      </c>
      <c r="E4163">
        <v>776</v>
      </c>
      <c r="F4163" s="1"/>
    </row>
    <row r="4164" spans="1:6" x14ac:dyDescent="0.3">
      <c r="A4164">
        <v>34008</v>
      </c>
      <c r="B4164" s="1" t="s">
        <v>4279</v>
      </c>
      <c r="C4164" s="1" t="s">
        <v>43223</v>
      </c>
      <c r="D4164">
        <v>37620896</v>
      </c>
      <c r="E4164">
        <v>4244</v>
      </c>
      <c r="F4164" s="1" t="s">
        <v>43224</v>
      </c>
    </row>
    <row r="4165" spans="1:6" x14ac:dyDescent="0.3">
      <c r="A4165">
        <v>34009</v>
      </c>
      <c r="B4165" s="1" t="s">
        <v>3901</v>
      </c>
      <c r="C4165" s="1" t="s">
        <v>43231</v>
      </c>
      <c r="D4165">
        <v>58133125</v>
      </c>
      <c r="E4165">
        <v>2004</v>
      </c>
      <c r="F4165" s="1" t="s">
        <v>43217</v>
      </c>
    </row>
    <row r="4166" spans="1:6" x14ac:dyDescent="0.3">
      <c r="A4166">
        <v>34010</v>
      </c>
      <c r="B4166" s="1" t="s">
        <v>4427</v>
      </c>
      <c r="C4166" s="1" t="s">
        <v>43218</v>
      </c>
      <c r="D4166">
        <v>35257673</v>
      </c>
      <c r="E4166">
        <v>2145</v>
      </c>
      <c r="F4166" s="1" t="s">
        <v>43217</v>
      </c>
    </row>
    <row r="4167" spans="1:6" x14ac:dyDescent="0.3">
      <c r="A4167">
        <v>34011</v>
      </c>
      <c r="B4167" s="1" t="s">
        <v>1017</v>
      </c>
      <c r="C4167" s="1" t="s">
        <v>43230</v>
      </c>
      <c r="D4167">
        <v>71699601</v>
      </c>
      <c r="E4167">
        <v>2642</v>
      </c>
      <c r="F4167" s="1" t="s">
        <v>43217</v>
      </c>
    </row>
    <row r="4168" spans="1:6" x14ac:dyDescent="0.3">
      <c r="A4168">
        <v>34012</v>
      </c>
      <c r="B4168" s="1" t="s">
        <v>243</v>
      </c>
      <c r="C4168" s="1" t="s">
        <v>43225</v>
      </c>
      <c r="D4168">
        <v>40014571</v>
      </c>
      <c r="E4168">
        <v>1560</v>
      </c>
      <c r="F4168" s="1" t="s">
        <v>43217</v>
      </c>
    </row>
    <row r="4169" spans="1:6" x14ac:dyDescent="0.3">
      <c r="A4169">
        <v>34013</v>
      </c>
      <c r="B4169" s="1" t="s">
        <v>243</v>
      </c>
      <c r="C4169" s="1" t="s">
        <v>43225</v>
      </c>
      <c r="D4169">
        <v>61451268</v>
      </c>
      <c r="E4169">
        <v>482</v>
      </c>
      <c r="F4169" s="1"/>
    </row>
    <row r="4170" spans="1:6" x14ac:dyDescent="0.3">
      <c r="A4170">
        <v>34014</v>
      </c>
      <c r="B4170" s="1" t="s">
        <v>2147</v>
      </c>
      <c r="C4170" s="1" t="s">
        <v>43230</v>
      </c>
      <c r="D4170">
        <v>58687466</v>
      </c>
      <c r="E4170">
        <v>3641</v>
      </c>
      <c r="F4170" s="1" t="s">
        <v>43217</v>
      </c>
    </row>
    <row r="4171" spans="1:6" x14ac:dyDescent="0.3">
      <c r="A4171">
        <v>34015</v>
      </c>
      <c r="B4171" s="1" t="s">
        <v>1413</v>
      </c>
      <c r="C4171" s="1" t="s">
        <v>43227</v>
      </c>
      <c r="D4171">
        <v>66820907</v>
      </c>
      <c r="E4171">
        <v>2567.3000000000002</v>
      </c>
      <c r="F4171" s="1" t="s">
        <v>43219</v>
      </c>
    </row>
    <row r="4172" spans="1:6" x14ac:dyDescent="0.3">
      <c r="A4172">
        <v>34016</v>
      </c>
      <c r="B4172" s="1" t="s">
        <v>1413</v>
      </c>
      <c r="C4172" s="1" t="s">
        <v>43231</v>
      </c>
      <c r="D4172">
        <v>66618603</v>
      </c>
      <c r="E4172">
        <v>1468</v>
      </c>
      <c r="F4172" s="1" t="s">
        <v>43217</v>
      </c>
    </row>
    <row r="4173" spans="1:6" x14ac:dyDescent="0.3">
      <c r="A4173">
        <v>34017</v>
      </c>
      <c r="B4173" s="1" t="s">
        <v>1413</v>
      </c>
      <c r="C4173" s="1" t="s">
        <v>43229</v>
      </c>
      <c r="D4173">
        <v>83437150</v>
      </c>
      <c r="E4173">
        <v>1584</v>
      </c>
      <c r="F4173" s="1"/>
    </row>
    <row r="4174" spans="1:6" x14ac:dyDescent="0.3">
      <c r="A4174">
        <v>34018</v>
      </c>
      <c r="B4174" s="1" t="s">
        <v>718</v>
      </c>
      <c r="C4174" s="1" t="s">
        <v>43222</v>
      </c>
      <c r="D4174">
        <v>35737115</v>
      </c>
      <c r="E4174">
        <v>8001</v>
      </c>
      <c r="F4174" s="1" t="s">
        <v>43217</v>
      </c>
    </row>
    <row r="4175" spans="1:6" x14ac:dyDescent="0.3">
      <c r="A4175">
        <v>34019</v>
      </c>
      <c r="B4175" s="1" t="s">
        <v>718</v>
      </c>
      <c r="C4175" s="1" t="s">
        <v>43221</v>
      </c>
      <c r="D4175">
        <v>14441299</v>
      </c>
      <c r="E4175">
        <v>4043</v>
      </c>
      <c r="F4175" s="1"/>
    </row>
    <row r="4176" spans="1:6" x14ac:dyDescent="0.3">
      <c r="A4176">
        <v>34020</v>
      </c>
      <c r="B4176" s="1" t="s">
        <v>718</v>
      </c>
      <c r="C4176" s="1" t="s">
        <v>43218</v>
      </c>
      <c r="D4176">
        <v>47521537</v>
      </c>
      <c r="E4176">
        <v>367</v>
      </c>
      <c r="F4176" s="1" t="s">
        <v>43224</v>
      </c>
    </row>
    <row r="4177" spans="1:6" x14ac:dyDescent="0.3">
      <c r="A4177">
        <v>34021</v>
      </c>
      <c r="B4177" s="1" t="s">
        <v>718</v>
      </c>
      <c r="C4177" s="1" t="s">
        <v>43226</v>
      </c>
      <c r="D4177">
        <v>11477154</v>
      </c>
      <c r="E4177">
        <v>355</v>
      </c>
      <c r="F4177" s="1"/>
    </row>
    <row r="4178" spans="1:6" x14ac:dyDescent="0.3">
      <c r="A4178">
        <v>34022</v>
      </c>
      <c r="B4178" s="1" t="s">
        <v>2563</v>
      </c>
      <c r="C4178" s="1" t="s">
        <v>43225</v>
      </c>
      <c r="D4178">
        <v>94811379</v>
      </c>
      <c r="E4178">
        <v>5353.3</v>
      </c>
      <c r="F4178" s="1" t="s">
        <v>43219</v>
      </c>
    </row>
    <row r="4179" spans="1:6" x14ac:dyDescent="0.3">
      <c r="A4179">
        <v>34023</v>
      </c>
      <c r="B4179" s="1" t="s">
        <v>2563</v>
      </c>
      <c r="C4179" s="1" t="s">
        <v>43227</v>
      </c>
      <c r="D4179">
        <v>68203913</v>
      </c>
      <c r="E4179">
        <v>14723</v>
      </c>
      <c r="F4179" s="1" t="s">
        <v>43217</v>
      </c>
    </row>
    <row r="4180" spans="1:6" x14ac:dyDescent="0.3">
      <c r="A4180">
        <v>34024</v>
      </c>
      <c r="B4180" s="1" t="s">
        <v>2593</v>
      </c>
      <c r="C4180" s="1" t="s">
        <v>43222</v>
      </c>
      <c r="D4180">
        <v>74016618</v>
      </c>
      <c r="E4180">
        <v>9037</v>
      </c>
      <c r="F4180" s="1" t="s">
        <v>43217</v>
      </c>
    </row>
    <row r="4181" spans="1:6" x14ac:dyDescent="0.3">
      <c r="A4181">
        <v>34025</v>
      </c>
      <c r="B4181" s="1" t="s">
        <v>186</v>
      </c>
      <c r="C4181" s="1" t="s">
        <v>43231</v>
      </c>
      <c r="D4181">
        <v>41120845</v>
      </c>
      <c r="E4181">
        <v>3570</v>
      </c>
      <c r="F4181" s="1" t="s">
        <v>43217</v>
      </c>
    </row>
    <row r="4182" spans="1:6" x14ac:dyDescent="0.3">
      <c r="A4182">
        <v>34026</v>
      </c>
      <c r="B4182" s="1" t="s">
        <v>2497</v>
      </c>
      <c r="C4182" s="1" t="s">
        <v>43226</v>
      </c>
      <c r="D4182">
        <v>73266708</v>
      </c>
      <c r="E4182">
        <v>8886</v>
      </c>
      <c r="F4182" s="1" t="s">
        <v>43217</v>
      </c>
    </row>
    <row r="4183" spans="1:6" x14ac:dyDescent="0.3">
      <c r="A4183">
        <v>34027</v>
      </c>
      <c r="B4183" s="1" t="s">
        <v>3908</v>
      </c>
      <c r="C4183" s="1" t="s">
        <v>43223</v>
      </c>
      <c r="D4183">
        <v>77515130</v>
      </c>
      <c r="E4183">
        <v>1144</v>
      </c>
      <c r="F4183" s="1" t="s">
        <v>43217</v>
      </c>
    </row>
    <row r="4184" spans="1:6" x14ac:dyDescent="0.3">
      <c r="A4184">
        <v>34028</v>
      </c>
      <c r="B4184" s="1" t="s">
        <v>3908</v>
      </c>
      <c r="C4184" s="1" t="s">
        <v>9442</v>
      </c>
      <c r="D4184">
        <v>30850821</v>
      </c>
      <c r="E4184">
        <v>84</v>
      </c>
      <c r="F4184" s="1"/>
    </row>
    <row r="4185" spans="1:6" x14ac:dyDescent="0.3">
      <c r="A4185">
        <v>34029</v>
      </c>
      <c r="B4185" s="1" t="s">
        <v>3908</v>
      </c>
      <c r="C4185" s="1" t="s">
        <v>9442</v>
      </c>
      <c r="D4185">
        <v>80588805</v>
      </c>
      <c r="E4185">
        <v>884</v>
      </c>
      <c r="F4185" s="1" t="s">
        <v>43224</v>
      </c>
    </row>
    <row r="4186" spans="1:6" x14ac:dyDescent="0.3">
      <c r="A4186">
        <v>34030</v>
      </c>
      <c r="B4186" s="1" t="s">
        <v>2850</v>
      </c>
      <c r="C4186" s="1" t="s">
        <v>43222</v>
      </c>
      <c r="D4186">
        <v>21733200</v>
      </c>
      <c r="E4186">
        <v>2904</v>
      </c>
      <c r="F4186" s="1" t="s">
        <v>43217</v>
      </c>
    </row>
    <row r="4187" spans="1:6" x14ac:dyDescent="0.3">
      <c r="A4187">
        <v>34031</v>
      </c>
      <c r="B4187" s="1" t="s">
        <v>2486</v>
      </c>
      <c r="C4187" s="1" t="s">
        <v>43222</v>
      </c>
      <c r="D4187">
        <v>63130450</v>
      </c>
      <c r="E4187">
        <v>2902</v>
      </c>
      <c r="F4187" s="1" t="s">
        <v>43217</v>
      </c>
    </row>
    <row r="4188" spans="1:6" x14ac:dyDescent="0.3">
      <c r="A4188">
        <v>34032</v>
      </c>
      <c r="B4188" s="1" t="s">
        <v>3941</v>
      </c>
      <c r="C4188" s="1" t="s">
        <v>43223</v>
      </c>
      <c r="D4188">
        <v>14967674</v>
      </c>
      <c r="E4188">
        <v>4944</v>
      </c>
      <c r="F4188" s="1" t="s">
        <v>43217</v>
      </c>
    </row>
    <row r="4189" spans="1:6" x14ac:dyDescent="0.3">
      <c r="A4189">
        <v>34035</v>
      </c>
      <c r="B4189" s="1" t="s">
        <v>1877</v>
      </c>
      <c r="C4189" s="1" t="s">
        <v>43229</v>
      </c>
      <c r="D4189">
        <v>29770392</v>
      </c>
      <c r="E4189">
        <v>3649</v>
      </c>
      <c r="F4189" s="1" t="s">
        <v>43217</v>
      </c>
    </row>
    <row r="4190" spans="1:6" x14ac:dyDescent="0.3">
      <c r="A4190">
        <v>34036</v>
      </c>
      <c r="B4190" s="1" t="s">
        <v>1877</v>
      </c>
      <c r="C4190" s="1" t="s">
        <v>43218</v>
      </c>
      <c r="D4190">
        <v>56739848</v>
      </c>
      <c r="E4190">
        <v>811</v>
      </c>
      <c r="F4190" s="1"/>
    </row>
    <row r="4191" spans="1:6" x14ac:dyDescent="0.3">
      <c r="A4191">
        <v>34037</v>
      </c>
      <c r="B4191" s="1" t="s">
        <v>1877</v>
      </c>
      <c r="C4191" s="1" t="s">
        <v>43218</v>
      </c>
      <c r="D4191">
        <v>274038</v>
      </c>
      <c r="E4191">
        <v>876</v>
      </c>
      <c r="F4191" s="1" t="s">
        <v>43224</v>
      </c>
    </row>
    <row r="4192" spans="1:6" x14ac:dyDescent="0.3">
      <c r="A4192">
        <v>34038</v>
      </c>
      <c r="B4192" s="1" t="s">
        <v>3548</v>
      </c>
      <c r="C4192" s="1" t="s">
        <v>43222</v>
      </c>
      <c r="D4192">
        <v>77198278</v>
      </c>
      <c r="E4192">
        <v>4245</v>
      </c>
      <c r="F4192" s="1" t="s">
        <v>43217</v>
      </c>
    </row>
    <row r="4193" spans="1:6" x14ac:dyDescent="0.3">
      <c r="A4193">
        <v>34039</v>
      </c>
      <c r="B4193" s="1" t="s">
        <v>3162</v>
      </c>
      <c r="C4193" s="1" t="s">
        <v>43220</v>
      </c>
      <c r="D4193">
        <v>39072895</v>
      </c>
      <c r="E4193">
        <v>3992</v>
      </c>
      <c r="F4193" s="1" t="s">
        <v>43217</v>
      </c>
    </row>
    <row r="4194" spans="1:6" x14ac:dyDescent="0.3">
      <c r="A4194">
        <v>34040</v>
      </c>
      <c r="B4194" s="1" t="s">
        <v>697</v>
      </c>
      <c r="C4194" s="1" t="s">
        <v>43216</v>
      </c>
      <c r="D4194">
        <v>63558506</v>
      </c>
      <c r="E4194">
        <v>7334</v>
      </c>
      <c r="F4194" s="1" t="s">
        <v>43217</v>
      </c>
    </row>
    <row r="4195" spans="1:6" x14ac:dyDescent="0.3">
      <c r="A4195">
        <v>34041</v>
      </c>
      <c r="B4195" s="1" t="s">
        <v>1072</v>
      </c>
      <c r="C4195" s="1" t="s">
        <v>43226</v>
      </c>
      <c r="D4195">
        <v>18722367</v>
      </c>
      <c r="E4195">
        <v>2707</v>
      </c>
      <c r="F4195" s="1" t="s">
        <v>43217</v>
      </c>
    </row>
    <row r="4196" spans="1:6" x14ac:dyDescent="0.3">
      <c r="A4196">
        <v>34042</v>
      </c>
      <c r="B4196" s="1" t="s">
        <v>2538</v>
      </c>
      <c r="C4196" s="1" t="s">
        <v>43218</v>
      </c>
      <c r="D4196">
        <v>47109222</v>
      </c>
      <c r="E4196">
        <v>1546</v>
      </c>
      <c r="F4196" s="1" t="s">
        <v>43217</v>
      </c>
    </row>
    <row r="4197" spans="1:6" x14ac:dyDescent="0.3">
      <c r="A4197">
        <v>34043</v>
      </c>
      <c r="B4197" s="1" t="s">
        <v>2119</v>
      </c>
      <c r="C4197" s="1" t="s">
        <v>43226</v>
      </c>
      <c r="D4197">
        <v>1389563</v>
      </c>
      <c r="E4197">
        <v>9131</v>
      </c>
      <c r="F4197" s="1" t="s">
        <v>43217</v>
      </c>
    </row>
    <row r="4198" spans="1:6" x14ac:dyDescent="0.3">
      <c r="A4198">
        <v>34044</v>
      </c>
      <c r="B4198" s="1" t="s">
        <v>2080</v>
      </c>
      <c r="C4198" s="1" t="s">
        <v>43218</v>
      </c>
      <c r="D4198">
        <v>49754077</v>
      </c>
      <c r="E4198">
        <v>3520</v>
      </c>
      <c r="F4198" s="1" t="s">
        <v>43217</v>
      </c>
    </row>
    <row r="4199" spans="1:6" x14ac:dyDescent="0.3">
      <c r="A4199">
        <v>34045</v>
      </c>
      <c r="B4199" s="1" t="s">
        <v>2080</v>
      </c>
      <c r="C4199" s="1" t="s">
        <v>43231</v>
      </c>
      <c r="D4199">
        <v>96756225</v>
      </c>
      <c r="E4199">
        <v>855</v>
      </c>
      <c r="F4199" s="1"/>
    </row>
    <row r="4200" spans="1:6" x14ac:dyDescent="0.3">
      <c r="A4200">
        <v>34046</v>
      </c>
      <c r="B4200" s="1" t="s">
        <v>2080</v>
      </c>
      <c r="C4200" s="1" t="s">
        <v>43231</v>
      </c>
      <c r="D4200">
        <v>68989574</v>
      </c>
      <c r="E4200">
        <v>13</v>
      </c>
      <c r="F4200" s="1" t="s">
        <v>43224</v>
      </c>
    </row>
    <row r="4201" spans="1:6" x14ac:dyDescent="0.3">
      <c r="A4201">
        <v>34047</v>
      </c>
      <c r="B4201" s="1" t="s">
        <v>524</v>
      </c>
      <c r="C4201" s="1" t="s">
        <v>43227</v>
      </c>
      <c r="D4201">
        <v>62989395</v>
      </c>
      <c r="E4201">
        <v>3191</v>
      </c>
      <c r="F4201" s="1" t="s">
        <v>43217</v>
      </c>
    </row>
    <row r="4202" spans="1:6" x14ac:dyDescent="0.3">
      <c r="A4202">
        <v>34048</v>
      </c>
      <c r="B4202" s="1" t="s">
        <v>524</v>
      </c>
      <c r="C4202" s="1" t="s">
        <v>43218</v>
      </c>
      <c r="D4202">
        <v>98308729</v>
      </c>
      <c r="E4202">
        <v>6327</v>
      </c>
      <c r="F4202" s="1"/>
    </row>
    <row r="4203" spans="1:6" x14ac:dyDescent="0.3">
      <c r="A4203">
        <v>34049</v>
      </c>
      <c r="B4203" s="1" t="s">
        <v>1278</v>
      </c>
      <c r="C4203" s="1" t="s">
        <v>43221</v>
      </c>
      <c r="D4203">
        <v>32364529</v>
      </c>
      <c r="E4203">
        <v>3268</v>
      </c>
      <c r="F4203" s="1" t="s">
        <v>43217</v>
      </c>
    </row>
    <row r="4204" spans="1:6" x14ac:dyDescent="0.3">
      <c r="A4204">
        <v>34050</v>
      </c>
      <c r="B4204" s="1" t="s">
        <v>1138</v>
      </c>
      <c r="C4204" s="1" t="s">
        <v>43222</v>
      </c>
      <c r="D4204">
        <v>78418945</v>
      </c>
      <c r="E4204">
        <v>6814</v>
      </c>
      <c r="F4204" s="1" t="s">
        <v>43217</v>
      </c>
    </row>
    <row r="4205" spans="1:6" x14ac:dyDescent="0.3">
      <c r="A4205">
        <v>34051</v>
      </c>
      <c r="B4205" s="1" t="s">
        <v>691</v>
      </c>
      <c r="C4205" s="1" t="s">
        <v>43222</v>
      </c>
      <c r="D4205">
        <v>66834139</v>
      </c>
      <c r="E4205">
        <v>2655</v>
      </c>
      <c r="F4205" s="1" t="s">
        <v>43217</v>
      </c>
    </row>
    <row r="4206" spans="1:6" x14ac:dyDescent="0.3">
      <c r="A4206">
        <v>34052</v>
      </c>
      <c r="B4206" s="1" t="s">
        <v>691</v>
      </c>
      <c r="C4206" s="1" t="s">
        <v>43225</v>
      </c>
      <c r="D4206">
        <v>29040438</v>
      </c>
      <c r="E4206">
        <v>3489</v>
      </c>
      <c r="F4206" s="1"/>
    </row>
    <row r="4207" spans="1:6" x14ac:dyDescent="0.3">
      <c r="A4207">
        <v>34053</v>
      </c>
      <c r="B4207" s="1" t="s">
        <v>3545</v>
      </c>
      <c r="C4207" s="1" t="s">
        <v>43218</v>
      </c>
      <c r="D4207">
        <v>85610150</v>
      </c>
      <c r="E4207">
        <v>4226.5</v>
      </c>
      <c r="F4207" s="1" t="s">
        <v>43219</v>
      </c>
    </row>
    <row r="4208" spans="1:6" x14ac:dyDescent="0.3">
      <c r="A4208">
        <v>34054</v>
      </c>
      <c r="B4208" s="1" t="s">
        <v>3943</v>
      </c>
      <c r="C4208" s="1" t="s">
        <v>43231</v>
      </c>
      <c r="D4208">
        <v>56121855</v>
      </c>
      <c r="E4208">
        <v>2376</v>
      </c>
      <c r="F4208" s="1" t="s">
        <v>43217</v>
      </c>
    </row>
    <row r="4209" spans="1:6" x14ac:dyDescent="0.3">
      <c r="A4209">
        <v>34055</v>
      </c>
      <c r="B4209" s="1" t="s">
        <v>3943</v>
      </c>
      <c r="C4209" s="1" t="s">
        <v>43221</v>
      </c>
      <c r="D4209">
        <v>26200568</v>
      </c>
      <c r="E4209">
        <v>1978</v>
      </c>
      <c r="F4209" s="1"/>
    </row>
    <row r="4210" spans="1:6" x14ac:dyDescent="0.3">
      <c r="A4210">
        <v>34056</v>
      </c>
      <c r="B4210" s="1" t="s">
        <v>1602</v>
      </c>
      <c r="C4210" s="1" t="s">
        <v>43231</v>
      </c>
      <c r="D4210">
        <v>82784348</v>
      </c>
      <c r="E4210">
        <v>1087</v>
      </c>
      <c r="F4210" s="1" t="s">
        <v>43228</v>
      </c>
    </row>
    <row r="4211" spans="1:6" x14ac:dyDescent="0.3">
      <c r="A4211">
        <v>34057</v>
      </c>
      <c r="B4211" s="1" t="s">
        <v>1602</v>
      </c>
      <c r="C4211" s="1" t="s">
        <v>43220</v>
      </c>
      <c r="D4211">
        <v>83041977</v>
      </c>
      <c r="E4211">
        <v>9905</v>
      </c>
      <c r="F4211" s="1" t="s">
        <v>43217</v>
      </c>
    </row>
    <row r="4212" spans="1:6" x14ac:dyDescent="0.3">
      <c r="A4212">
        <v>34058</v>
      </c>
      <c r="B4212" s="1" t="s">
        <v>1461</v>
      </c>
      <c r="C4212" s="1" t="s">
        <v>9442</v>
      </c>
      <c r="D4212">
        <v>52314406</v>
      </c>
      <c r="E4212">
        <v>1974</v>
      </c>
      <c r="F4212" s="1" t="s">
        <v>43217</v>
      </c>
    </row>
    <row r="4213" spans="1:6" x14ac:dyDescent="0.3">
      <c r="A4213">
        <v>34059</v>
      </c>
      <c r="B4213" s="1" t="s">
        <v>1461</v>
      </c>
      <c r="C4213" s="1" t="s">
        <v>43221</v>
      </c>
      <c r="D4213">
        <v>91892325</v>
      </c>
      <c r="E4213">
        <v>1254</v>
      </c>
      <c r="F4213" s="1" t="s">
        <v>43217</v>
      </c>
    </row>
    <row r="4214" spans="1:6" x14ac:dyDescent="0.3">
      <c r="A4214">
        <v>34060</v>
      </c>
      <c r="B4214" s="1" t="s">
        <v>3331</v>
      </c>
      <c r="C4214" s="1" t="s">
        <v>43227</v>
      </c>
      <c r="D4214">
        <v>86599880</v>
      </c>
      <c r="E4214">
        <v>4474</v>
      </c>
      <c r="F4214" s="1" t="s">
        <v>43217</v>
      </c>
    </row>
    <row r="4215" spans="1:6" x14ac:dyDescent="0.3">
      <c r="A4215">
        <v>34061</v>
      </c>
      <c r="B4215" s="1" t="s">
        <v>3331</v>
      </c>
      <c r="C4215" s="1" t="s">
        <v>43231</v>
      </c>
      <c r="D4215">
        <v>92271554</v>
      </c>
      <c r="E4215">
        <v>5454</v>
      </c>
      <c r="F4215" s="1" t="s">
        <v>43219</v>
      </c>
    </row>
    <row r="4216" spans="1:6" x14ac:dyDescent="0.3">
      <c r="A4216">
        <v>34062</v>
      </c>
      <c r="B4216" s="1" t="s">
        <v>2493</v>
      </c>
      <c r="C4216" s="1" t="s">
        <v>43229</v>
      </c>
      <c r="D4216">
        <v>24305564</v>
      </c>
      <c r="E4216">
        <v>3786</v>
      </c>
      <c r="F4216" s="1" t="s">
        <v>43217</v>
      </c>
    </row>
    <row r="4217" spans="1:6" x14ac:dyDescent="0.3">
      <c r="A4217">
        <v>34063</v>
      </c>
      <c r="B4217" s="1" t="s">
        <v>1064</v>
      </c>
      <c r="C4217" s="1" t="s">
        <v>43218</v>
      </c>
      <c r="D4217">
        <v>71322232</v>
      </c>
      <c r="E4217">
        <v>2527</v>
      </c>
      <c r="F4217" s="1" t="s">
        <v>43217</v>
      </c>
    </row>
    <row r="4218" spans="1:6" x14ac:dyDescent="0.3">
      <c r="A4218">
        <v>34064</v>
      </c>
      <c r="B4218" s="1" t="s">
        <v>937</v>
      </c>
      <c r="C4218" s="1" t="s">
        <v>43231</v>
      </c>
      <c r="D4218">
        <v>91693257</v>
      </c>
      <c r="E4218">
        <v>2122</v>
      </c>
      <c r="F4218" s="1" t="s">
        <v>43217</v>
      </c>
    </row>
    <row r="4219" spans="1:6" x14ac:dyDescent="0.3">
      <c r="A4219">
        <v>34065</v>
      </c>
      <c r="B4219" s="1" t="s">
        <v>1755</v>
      </c>
      <c r="C4219" s="1" t="s">
        <v>43218</v>
      </c>
      <c r="D4219">
        <v>93076461</v>
      </c>
      <c r="E4219">
        <v>7729</v>
      </c>
      <c r="F4219" s="1" t="s">
        <v>43217</v>
      </c>
    </row>
    <row r="4220" spans="1:6" x14ac:dyDescent="0.3">
      <c r="A4220">
        <v>34066</v>
      </c>
      <c r="B4220" s="1" t="s">
        <v>1755</v>
      </c>
      <c r="C4220" s="1" t="s">
        <v>9442</v>
      </c>
      <c r="D4220">
        <v>78769749</v>
      </c>
      <c r="E4220">
        <v>28</v>
      </c>
      <c r="F4220" s="1"/>
    </row>
    <row r="4221" spans="1:6" x14ac:dyDescent="0.3">
      <c r="A4221">
        <v>34067</v>
      </c>
      <c r="B4221" s="1" t="s">
        <v>1755</v>
      </c>
      <c r="C4221" s="1" t="s">
        <v>43222</v>
      </c>
      <c r="D4221">
        <v>85648721</v>
      </c>
      <c r="E4221">
        <v>33</v>
      </c>
      <c r="F4221" s="1" t="s">
        <v>43224</v>
      </c>
    </row>
    <row r="4222" spans="1:6" x14ac:dyDescent="0.3">
      <c r="A4222">
        <v>34068</v>
      </c>
      <c r="B4222" s="1" t="s">
        <v>1755</v>
      </c>
      <c r="C4222" s="1" t="s">
        <v>43223</v>
      </c>
      <c r="D4222">
        <v>80525493</v>
      </c>
      <c r="E4222">
        <v>37</v>
      </c>
      <c r="F4222" s="1"/>
    </row>
    <row r="4223" spans="1:6" x14ac:dyDescent="0.3">
      <c r="A4223">
        <v>34069</v>
      </c>
      <c r="B4223" s="1" t="s">
        <v>2173</v>
      </c>
      <c r="C4223" s="1" t="s">
        <v>43218</v>
      </c>
      <c r="D4223">
        <v>29701394</v>
      </c>
      <c r="E4223">
        <v>2478</v>
      </c>
      <c r="F4223" s="1" t="s">
        <v>43217</v>
      </c>
    </row>
    <row r="4224" spans="1:6" x14ac:dyDescent="0.3">
      <c r="A4224">
        <v>34072</v>
      </c>
      <c r="B4224" s="1" t="s">
        <v>2437</v>
      </c>
      <c r="C4224" s="1" t="s">
        <v>43227</v>
      </c>
      <c r="D4224">
        <v>53186309</v>
      </c>
      <c r="E4224">
        <v>363</v>
      </c>
      <c r="F4224" s="1" t="s">
        <v>43217</v>
      </c>
    </row>
    <row r="4225" spans="1:6" x14ac:dyDescent="0.3">
      <c r="A4225">
        <v>34073</v>
      </c>
      <c r="B4225" s="1" t="s">
        <v>2437</v>
      </c>
      <c r="C4225" s="1" t="s">
        <v>43230</v>
      </c>
      <c r="D4225">
        <v>48056763</v>
      </c>
      <c r="E4225">
        <v>4081</v>
      </c>
      <c r="F4225" s="1"/>
    </row>
    <row r="4226" spans="1:6" x14ac:dyDescent="0.3">
      <c r="A4226">
        <v>34074</v>
      </c>
      <c r="B4226" s="1" t="s">
        <v>618</v>
      </c>
      <c r="C4226" s="1" t="s">
        <v>43229</v>
      </c>
      <c r="D4226">
        <v>22302586</v>
      </c>
      <c r="E4226">
        <v>6339</v>
      </c>
      <c r="F4226" s="1" t="s">
        <v>43217</v>
      </c>
    </row>
    <row r="4227" spans="1:6" x14ac:dyDescent="0.3">
      <c r="A4227">
        <v>34075</v>
      </c>
      <c r="B4227" s="1" t="s">
        <v>2907</v>
      </c>
      <c r="C4227" s="1" t="s">
        <v>43221</v>
      </c>
      <c r="D4227">
        <v>47472262</v>
      </c>
      <c r="E4227">
        <v>3175</v>
      </c>
      <c r="F4227" s="1" t="s">
        <v>43217</v>
      </c>
    </row>
    <row r="4228" spans="1:6" x14ac:dyDescent="0.3">
      <c r="A4228">
        <v>34076</v>
      </c>
      <c r="B4228" s="1" t="s">
        <v>2907</v>
      </c>
      <c r="C4228" s="1" t="s">
        <v>43231</v>
      </c>
      <c r="D4228">
        <v>43252468</v>
      </c>
      <c r="E4228">
        <v>2001</v>
      </c>
      <c r="F4228" s="1"/>
    </row>
    <row r="4229" spans="1:6" x14ac:dyDescent="0.3">
      <c r="A4229">
        <v>34077</v>
      </c>
      <c r="B4229" s="1" t="s">
        <v>4063</v>
      </c>
      <c r="C4229" s="1" t="s">
        <v>43221</v>
      </c>
      <c r="D4229">
        <v>76435845</v>
      </c>
      <c r="E4229">
        <v>3609</v>
      </c>
      <c r="F4229" s="1" t="s">
        <v>43217</v>
      </c>
    </row>
    <row r="4230" spans="1:6" x14ac:dyDescent="0.3">
      <c r="A4230">
        <v>34078</v>
      </c>
      <c r="B4230" s="1" t="s">
        <v>4063</v>
      </c>
      <c r="C4230" s="1" t="s">
        <v>43229</v>
      </c>
      <c r="D4230">
        <v>5445003</v>
      </c>
      <c r="E4230">
        <v>515</v>
      </c>
      <c r="F4230" s="1"/>
    </row>
    <row r="4231" spans="1:6" x14ac:dyDescent="0.3">
      <c r="A4231">
        <v>34079</v>
      </c>
      <c r="B4231" s="1" t="s">
        <v>3148</v>
      </c>
      <c r="C4231" s="1" t="s">
        <v>43229</v>
      </c>
      <c r="D4231">
        <v>66843986</v>
      </c>
      <c r="E4231">
        <v>8704</v>
      </c>
      <c r="F4231" s="1" t="s">
        <v>43217</v>
      </c>
    </row>
    <row r="4232" spans="1:6" x14ac:dyDescent="0.3">
      <c r="A4232">
        <v>34080</v>
      </c>
      <c r="B4232" s="1" t="s">
        <v>4419</v>
      </c>
      <c r="C4232" s="1" t="s">
        <v>43229</v>
      </c>
      <c r="D4232">
        <v>10083705</v>
      </c>
      <c r="E4232">
        <v>1087</v>
      </c>
      <c r="F4232" s="1" t="s">
        <v>43228</v>
      </c>
    </row>
    <row r="4233" spans="1:6" x14ac:dyDescent="0.3">
      <c r="A4233">
        <v>34081</v>
      </c>
      <c r="B4233" s="1" t="s">
        <v>800</v>
      </c>
      <c r="C4233" s="1" t="s">
        <v>43230</v>
      </c>
      <c r="D4233">
        <v>12642550</v>
      </c>
      <c r="E4233">
        <v>694</v>
      </c>
      <c r="F4233" s="1" t="s">
        <v>43217</v>
      </c>
    </row>
    <row r="4234" spans="1:6" x14ac:dyDescent="0.3">
      <c r="A4234">
        <v>34082</v>
      </c>
      <c r="B4234" s="1" t="s">
        <v>800</v>
      </c>
      <c r="C4234" s="1" t="s">
        <v>43216</v>
      </c>
      <c r="D4234">
        <v>78150850</v>
      </c>
      <c r="E4234">
        <v>1740</v>
      </c>
      <c r="F4234" s="1" t="s">
        <v>43217</v>
      </c>
    </row>
    <row r="4235" spans="1:6" x14ac:dyDescent="0.3">
      <c r="A4235">
        <v>34083</v>
      </c>
      <c r="B4235" s="1" t="s">
        <v>3274</v>
      </c>
      <c r="C4235" s="1" t="s">
        <v>43225</v>
      </c>
      <c r="D4235">
        <v>24583161</v>
      </c>
      <c r="E4235">
        <v>2100</v>
      </c>
      <c r="F4235" s="1" t="s">
        <v>43217</v>
      </c>
    </row>
    <row r="4236" spans="1:6" x14ac:dyDescent="0.3">
      <c r="A4236">
        <v>34087</v>
      </c>
      <c r="B4236" s="1" t="s">
        <v>1362</v>
      </c>
      <c r="C4236" s="1" t="s">
        <v>43227</v>
      </c>
      <c r="D4236">
        <v>5269879</v>
      </c>
      <c r="E4236">
        <v>8364</v>
      </c>
      <c r="F4236" s="1" t="s">
        <v>43217</v>
      </c>
    </row>
    <row r="4237" spans="1:6" x14ac:dyDescent="0.3">
      <c r="A4237">
        <v>34088</v>
      </c>
      <c r="B4237" s="1" t="s">
        <v>3133</v>
      </c>
      <c r="C4237" s="1" t="s">
        <v>43222</v>
      </c>
      <c r="D4237">
        <v>21771204</v>
      </c>
      <c r="E4237">
        <v>2501</v>
      </c>
      <c r="F4237" s="1" t="s">
        <v>43219</v>
      </c>
    </row>
    <row r="4238" spans="1:6" x14ac:dyDescent="0.3">
      <c r="A4238">
        <v>34089</v>
      </c>
      <c r="B4238" s="1" t="s">
        <v>2751</v>
      </c>
      <c r="C4238" s="1" t="s">
        <v>43227</v>
      </c>
      <c r="D4238">
        <v>32623553</v>
      </c>
      <c r="E4238">
        <v>9350</v>
      </c>
      <c r="F4238" s="1" t="s">
        <v>43217</v>
      </c>
    </row>
    <row r="4239" spans="1:6" x14ac:dyDescent="0.3">
      <c r="A4239">
        <v>34090</v>
      </c>
      <c r="B4239" s="1" t="s">
        <v>3972</v>
      </c>
      <c r="C4239" s="1" t="s">
        <v>43221</v>
      </c>
      <c r="D4239">
        <v>2153873</v>
      </c>
      <c r="E4239">
        <v>2221.6999999999998</v>
      </c>
      <c r="F4239" s="1" t="s">
        <v>43228</v>
      </c>
    </row>
    <row r="4240" spans="1:6" x14ac:dyDescent="0.3">
      <c r="A4240">
        <v>34091</v>
      </c>
      <c r="B4240" s="1" t="s">
        <v>3972</v>
      </c>
      <c r="C4240" s="1" t="s">
        <v>9442</v>
      </c>
      <c r="D4240">
        <v>79781448</v>
      </c>
      <c r="E4240">
        <v>2350</v>
      </c>
      <c r="F4240" s="1" t="s">
        <v>43217</v>
      </c>
    </row>
    <row r="4241" spans="1:6" x14ac:dyDescent="0.3">
      <c r="A4241">
        <v>34092</v>
      </c>
      <c r="B4241" s="1" t="s">
        <v>3972</v>
      </c>
      <c r="C4241" s="1" t="s">
        <v>43231</v>
      </c>
      <c r="D4241">
        <v>11820799</v>
      </c>
      <c r="E4241">
        <v>6514</v>
      </c>
      <c r="F4241" s="1"/>
    </row>
    <row r="4242" spans="1:6" x14ac:dyDescent="0.3">
      <c r="A4242">
        <v>34093</v>
      </c>
      <c r="B4242" s="1" t="s">
        <v>3972</v>
      </c>
      <c r="C4242" s="1" t="s">
        <v>43225</v>
      </c>
      <c r="D4242">
        <v>83438044</v>
      </c>
      <c r="E4242">
        <v>1620</v>
      </c>
      <c r="F4242" s="1" t="s">
        <v>43224</v>
      </c>
    </row>
    <row r="4243" spans="1:6" x14ac:dyDescent="0.3">
      <c r="A4243">
        <v>34094</v>
      </c>
      <c r="B4243" s="1" t="s">
        <v>1131</v>
      </c>
      <c r="C4243" s="1" t="s">
        <v>43225</v>
      </c>
      <c r="D4243">
        <v>53459769</v>
      </c>
      <c r="E4243">
        <v>2971</v>
      </c>
      <c r="F4243" s="1" t="s">
        <v>43217</v>
      </c>
    </row>
    <row r="4244" spans="1:6" x14ac:dyDescent="0.3">
      <c r="A4244">
        <v>34095</v>
      </c>
      <c r="B4244" s="1" t="s">
        <v>1131</v>
      </c>
      <c r="C4244" s="1" t="s">
        <v>43221</v>
      </c>
      <c r="D4244">
        <v>37334716</v>
      </c>
      <c r="E4244">
        <v>433</v>
      </c>
      <c r="F4244" s="1" t="s">
        <v>43217</v>
      </c>
    </row>
    <row r="4245" spans="1:6" x14ac:dyDescent="0.3">
      <c r="A4245">
        <v>34098</v>
      </c>
      <c r="B4245" s="1" t="s">
        <v>702</v>
      </c>
      <c r="C4245" s="1" t="s">
        <v>43225</v>
      </c>
      <c r="D4245">
        <v>16657728</v>
      </c>
      <c r="E4245">
        <v>3702.8</v>
      </c>
      <c r="F4245" s="1" t="s">
        <v>43219</v>
      </c>
    </row>
    <row r="4246" spans="1:6" x14ac:dyDescent="0.3">
      <c r="A4246">
        <v>34099</v>
      </c>
      <c r="B4246" s="1" t="s">
        <v>173</v>
      </c>
      <c r="C4246" s="1" t="s">
        <v>43216</v>
      </c>
      <c r="D4246">
        <v>85804390</v>
      </c>
      <c r="E4246">
        <v>3292</v>
      </c>
      <c r="F4246" s="1" t="s">
        <v>43217</v>
      </c>
    </row>
    <row r="4247" spans="1:6" x14ac:dyDescent="0.3">
      <c r="A4247">
        <v>34100</v>
      </c>
      <c r="B4247" s="1" t="s">
        <v>4485</v>
      </c>
      <c r="C4247" s="1" t="s">
        <v>43216</v>
      </c>
      <c r="D4247">
        <v>57548916</v>
      </c>
      <c r="E4247">
        <v>836</v>
      </c>
      <c r="F4247" s="1" t="s">
        <v>43217</v>
      </c>
    </row>
    <row r="4248" spans="1:6" x14ac:dyDescent="0.3">
      <c r="A4248">
        <v>34101</v>
      </c>
      <c r="B4248" s="1" t="s">
        <v>4485</v>
      </c>
      <c r="C4248" s="1" t="s">
        <v>43231</v>
      </c>
      <c r="D4248">
        <v>67546647</v>
      </c>
      <c r="E4248">
        <v>6674</v>
      </c>
      <c r="F4248" s="1"/>
    </row>
    <row r="4249" spans="1:6" x14ac:dyDescent="0.3">
      <c r="A4249">
        <v>34102</v>
      </c>
      <c r="B4249" s="1" t="s">
        <v>2300</v>
      </c>
      <c r="C4249" s="1" t="s">
        <v>43222</v>
      </c>
      <c r="D4249">
        <v>79496711</v>
      </c>
      <c r="E4249">
        <v>4187</v>
      </c>
      <c r="F4249" s="1" t="s">
        <v>43217</v>
      </c>
    </row>
    <row r="4250" spans="1:6" x14ac:dyDescent="0.3">
      <c r="A4250">
        <v>34103</v>
      </c>
      <c r="B4250" s="1" t="s">
        <v>864</v>
      </c>
      <c r="C4250" s="1" t="s">
        <v>43220</v>
      </c>
      <c r="D4250">
        <v>49371123</v>
      </c>
      <c r="E4250">
        <v>3102</v>
      </c>
      <c r="F4250" s="1" t="s">
        <v>43217</v>
      </c>
    </row>
    <row r="4251" spans="1:6" x14ac:dyDescent="0.3">
      <c r="A4251">
        <v>34104</v>
      </c>
      <c r="B4251" s="1" t="s">
        <v>3979</v>
      </c>
      <c r="C4251" s="1" t="s">
        <v>43218</v>
      </c>
      <c r="D4251">
        <v>38317006</v>
      </c>
      <c r="E4251">
        <v>1899</v>
      </c>
      <c r="F4251" s="1" t="s">
        <v>43217</v>
      </c>
    </row>
    <row r="4252" spans="1:6" x14ac:dyDescent="0.3">
      <c r="A4252">
        <v>34105</v>
      </c>
      <c r="B4252" s="1" t="s">
        <v>3979</v>
      </c>
      <c r="C4252" s="1" t="s">
        <v>43230</v>
      </c>
      <c r="D4252">
        <v>26548195</v>
      </c>
      <c r="E4252">
        <v>43</v>
      </c>
      <c r="F4252" s="1"/>
    </row>
    <row r="4253" spans="1:6" x14ac:dyDescent="0.3">
      <c r="A4253">
        <v>34106</v>
      </c>
      <c r="B4253" s="1" t="s">
        <v>429</v>
      </c>
      <c r="C4253" s="1" t="s">
        <v>43230</v>
      </c>
      <c r="D4253">
        <v>9030479</v>
      </c>
      <c r="E4253">
        <v>2189</v>
      </c>
      <c r="F4253" s="1" t="s">
        <v>43217</v>
      </c>
    </row>
    <row r="4254" spans="1:6" x14ac:dyDescent="0.3">
      <c r="A4254">
        <v>34107</v>
      </c>
      <c r="B4254" s="1" t="s">
        <v>429</v>
      </c>
      <c r="C4254" s="1" t="s">
        <v>43227</v>
      </c>
      <c r="D4254">
        <v>2587175</v>
      </c>
      <c r="E4254">
        <v>634</v>
      </c>
      <c r="F4254" s="1" t="s">
        <v>43217</v>
      </c>
    </row>
    <row r="4255" spans="1:6" x14ac:dyDescent="0.3">
      <c r="A4255">
        <v>34108</v>
      </c>
      <c r="B4255" s="1" t="s">
        <v>4470</v>
      </c>
      <c r="C4255" s="1" t="s">
        <v>43227</v>
      </c>
      <c r="D4255">
        <v>69832593</v>
      </c>
      <c r="E4255">
        <v>2859</v>
      </c>
      <c r="F4255" s="1" t="s">
        <v>43217</v>
      </c>
    </row>
    <row r="4256" spans="1:6" x14ac:dyDescent="0.3">
      <c r="A4256">
        <v>34109</v>
      </c>
      <c r="B4256" s="1" t="s">
        <v>3294</v>
      </c>
      <c r="C4256" s="1" t="s">
        <v>43223</v>
      </c>
      <c r="D4256">
        <v>73805624</v>
      </c>
      <c r="E4256">
        <v>3280</v>
      </c>
      <c r="F4256" s="1" t="s">
        <v>43217</v>
      </c>
    </row>
    <row r="4257" spans="1:6" x14ac:dyDescent="0.3">
      <c r="A4257">
        <v>34110</v>
      </c>
      <c r="B4257" s="1" t="s">
        <v>3812</v>
      </c>
      <c r="C4257" s="1" t="s">
        <v>43221</v>
      </c>
      <c r="D4257">
        <v>84174042</v>
      </c>
      <c r="E4257">
        <v>2464</v>
      </c>
      <c r="F4257" s="1" t="s">
        <v>43217</v>
      </c>
    </row>
    <row r="4258" spans="1:6" x14ac:dyDescent="0.3">
      <c r="A4258">
        <v>34111</v>
      </c>
      <c r="B4258" s="1" t="s">
        <v>2674</v>
      </c>
      <c r="C4258" s="1" t="s">
        <v>43230</v>
      </c>
      <c r="D4258">
        <v>10611677</v>
      </c>
      <c r="E4258">
        <v>1665</v>
      </c>
      <c r="F4258" s="1" t="s">
        <v>43217</v>
      </c>
    </row>
    <row r="4259" spans="1:6" x14ac:dyDescent="0.3">
      <c r="A4259">
        <v>34112</v>
      </c>
      <c r="B4259" s="1" t="s">
        <v>2674</v>
      </c>
      <c r="C4259" s="1" t="s">
        <v>43231</v>
      </c>
      <c r="D4259">
        <v>35352593</v>
      </c>
      <c r="E4259">
        <v>287</v>
      </c>
      <c r="F4259" s="1"/>
    </row>
    <row r="4260" spans="1:6" x14ac:dyDescent="0.3">
      <c r="A4260">
        <v>34113</v>
      </c>
      <c r="B4260" s="1" t="s">
        <v>3227</v>
      </c>
      <c r="C4260" s="1" t="s">
        <v>43218</v>
      </c>
      <c r="D4260">
        <v>29653591</v>
      </c>
      <c r="E4260">
        <v>2556</v>
      </c>
      <c r="F4260" s="1" t="s">
        <v>43217</v>
      </c>
    </row>
    <row r="4261" spans="1:6" x14ac:dyDescent="0.3">
      <c r="A4261">
        <v>34114</v>
      </c>
      <c r="B4261" s="1" t="s">
        <v>3227</v>
      </c>
      <c r="C4261" s="1" t="s">
        <v>43221</v>
      </c>
      <c r="D4261">
        <v>81993627</v>
      </c>
      <c r="E4261">
        <v>1015</v>
      </c>
      <c r="F4261" s="1"/>
    </row>
    <row r="4262" spans="1:6" x14ac:dyDescent="0.3">
      <c r="A4262">
        <v>34115</v>
      </c>
      <c r="B4262" s="1" t="s">
        <v>2840</v>
      </c>
      <c r="C4262" s="1" t="s">
        <v>43230</v>
      </c>
      <c r="D4262">
        <v>50436025</v>
      </c>
      <c r="E4262">
        <v>1210</v>
      </c>
      <c r="F4262" s="1" t="s">
        <v>43217</v>
      </c>
    </row>
    <row r="4263" spans="1:6" x14ac:dyDescent="0.3">
      <c r="A4263">
        <v>34116</v>
      </c>
      <c r="B4263" s="1" t="s">
        <v>2840</v>
      </c>
      <c r="C4263" s="1" t="s">
        <v>43222</v>
      </c>
      <c r="D4263">
        <v>25152552</v>
      </c>
      <c r="E4263">
        <v>1954</v>
      </c>
      <c r="F4263" s="1"/>
    </row>
    <row r="4264" spans="1:6" x14ac:dyDescent="0.3">
      <c r="A4264">
        <v>34117</v>
      </c>
      <c r="B4264" s="1" t="s">
        <v>3559</v>
      </c>
      <c r="C4264" s="1" t="s">
        <v>43223</v>
      </c>
      <c r="D4264">
        <v>83704822</v>
      </c>
      <c r="E4264">
        <v>6455</v>
      </c>
      <c r="F4264" s="1" t="s">
        <v>43217</v>
      </c>
    </row>
    <row r="4265" spans="1:6" x14ac:dyDescent="0.3">
      <c r="A4265">
        <v>34118</v>
      </c>
      <c r="B4265" s="1" t="s">
        <v>1239</v>
      </c>
      <c r="C4265" s="1" t="s">
        <v>43220</v>
      </c>
      <c r="D4265">
        <v>52212673</v>
      </c>
      <c r="E4265">
        <v>3024</v>
      </c>
      <c r="F4265" s="1" t="s">
        <v>43217</v>
      </c>
    </row>
    <row r="4266" spans="1:6" x14ac:dyDescent="0.3">
      <c r="A4266">
        <v>34119</v>
      </c>
      <c r="B4266" s="1" t="s">
        <v>1189</v>
      </c>
      <c r="C4266" s="1" t="s">
        <v>43231</v>
      </c>
      <c r="D4266">
        <v>29959482</v>
      </c>
      <c r="E4266">
        <v>3410</v>
      </c>
      <c r="F4266" s="1" t="s">
        <v>43217</v>
      </c>
    </row>
    <row r="4267" spans="1:6" x14ac:dyDescent="0.3">
      <c r="A4267">
        <v>34120</v>
      </c>
      <c r="B4267" s="1" t="s">
        <v>4139</v>
      </c>
      <c r="C4267" s="1" t="s">
        <v>43223</v>
      </c>
      <c r="D4267">
        <v>90867876</v>
      </c>
      <c r="E4267">
        <v>6404</v>
      </c>
      <c r="F4267" s="1" t="s">
        <v>43217</v>
      </c>
    </row>
    <row r="4268" spans="1:6" x14ac:dyDescent="0.3">
      <c r="A4268">
        <v>34121</v>
      </c>
      <c r="B4268" s="1" t="s">
        <v>4139</v>
      </c>
      <c r="C4268" s="1" t="s">
        <v>43218</v>
      </c>
      <c r="D4268">
        <v>46145159</v>
      </c>
      <c r="E4268">
        <v>2041</v>
      </c>
      <c r="F4268" s="1"/>
    </row>
    <row r="4269" spans="1:6" x14ac:dyDescent="0.3">
      <c r="A4269">
        <v>34122</v>
      </c>
      <c r="B4269" s="1" t="s">
        <v>1843</v>
      </c>
      <c r="C4269" s="1" t="s">
        <v>43229</v>
      </c>
      <c r="D4269">
        <v>13502067</v>
      </c>
      <c r="E4269">
        <v>7456</v>
      </c>
      <c r="F4269" s="1" t="s">
        <v>43217</v>
      </c>
    </row>
    <row r="4270" spans="1:6" x14ac:dyDescent="0.3">
      <c r="A4270">
        <v>34123</v>
      </c>
      <c r="B4270" s="1" t="s">
        <v>3728</v>
      </c>
      <c r="C4270" s="1" t="s">
        <v>43223</v>
      </c>
      <c r="D4270">
        <v>82353186</v>
      </c>
      <c r="E4270">
        <v>7623</v>
      </c>
      <c r="F4270" s="1" t="s">
        <v>43217</v>
      </c>
    </row>
    <row r="4271" spans="1:6" x14ac:dyDescent="0.3">
      <c r="A4271">
        <v>34124</v>
      </c>
      <c r="B4271" s="1" t="s">
        <v>2197</v>
      </c>
      <c r="C4271" s="1" t="s">
        <v>43221</v>
      </c>
      <c r="D4271">
        <v>75490885</v>
      </c>
      <c r="E4271">
        <v>3702.8</v>
      </c>
      <c r="F4271" s="1" t="s">
        <v>43219</v>
      </c>
    </row>
    <row r="4272" spans="1:6" x14ac:dyDescent="0.3">
      <c r="A4272">
        <v>34125</v>
      </c>
      <c r="B4272" s="1" t="s">
        <v>3607</v>
      </c>
      <c r="C4272" s="1" t="s">
        <v>43218</v>
      </c>
      <c r="D4272">
        <v>96924554</v>
      </c>
      <c r="E4272">
        <v>3085</v>
      </c>
      <c r="F4272" s="1" t="s">
        <v>43217</v>
      </c>
    </row>
    <row r="4273" spans="1:6" x14ac:dyDescent="0.3">
      <c r="A4273">
        <v>34126</v>
      </c>
      <c r="B4273" s="1" t="s">
        <v>3214</v>
      </c>
      <c r="C4273" s="1" t="s">
        <v>43218</v>
      </c>
      <c r="D4273">
        <v>18965119</v>
      </c>
      <c r="E4273">
        <v>2774</v>
      </c>
      <c r="F4273" s="1" t="s">
        <v>43217</v>
      </c>
    </row>
    <row r="4274" spans="1:6" x14ac:dyDescent="0.3">
      <c r="A4274">
        <v>34127</v>
      </c>
      <c r="B4274" s="1" t="s">
        <v>3214</v>
      </c>
      <c r="C4274" s="1" t="s">
        <v>43218</v>
      </c>
      <c r="D4274">
        <v>47511076</v>
      </c>
      <c r="E4274">
        <v>3606</v>
      </c>
      <c r="F4274" s="1"/>
    </row>
    <row r="4275" spans="1:6" x14ac:dyDescent="0.3">
      <c r="A4275">
        <v>34128</v>
      </c>
      <c r="B4275" s="1" t="s">
        <v>3013</v>
      </c>
      <c r="C4275" s="1" t="s">
        <v>43226</v>
      </c>
      <c r="D4275">
        <v>66663372</v>
      </c>
      <c r="E4275">
        <v>1272</v>
      </c>
      <c r="F4275" s="1" t="s">
        <v>43217</v>
      </c>
    </row>
    <row r="4276" spans="1:6" x14ac:dyDescent="0.3">
      <c r="A4276">
        <v>34129</v>
      </c>
      <c r="B4276" s="1" t="s">
        <v>3013</v>
      </c>
      <c r="C4276" s="1" t="s">
        <v>43223</v>
      </c>
      <c r="D4276">
        <v>36690706</v>
      </c>
      <c r="E4276">
        <v>2518</v>
      </c>
      <c r="F4276" s="1"/>
    </row>
    <row r="4277" spans="1:6" x14ac:dyDescent="0.3">
      <c r="A4277">
        <v>34130</v>
      </c>
      <c r="B4277" s="1" t="s">
        <v>2457</v>
      </c>
      <c r="C4277" s="1" t="s">
        <v>43226</v>
      </c>
      <c r="D4277">
        <v>24848491</v>
      </c>
      <c r="E4277">
        <v>9641</v>
      </c>
      <c r="F4277" s="1" t="s">
        <v>43217</v>
      </c>
    </row>
    <row r="4278" spans="1:6" x14ac:dyDescent="0.3">
      <c r="A4278">
        <v>34131</v>
      </c>
      <c r="B4278" s="1" t="s">
        <v>3876</v>
      </c>
      <c r="C4278" s="1" t="s">
        <v>43231</v>
      </c>
      <c r="D4278">
        <v>46890920</v>
      </c>
      <c r="E4278">
        <v>7584</v>
      </c>
      <c r="F4278" s="1" t="s">
        <v>43217</v>
      </c>
    </row>
    <row r="4279" spans="1:6" x14ac:dyDescent="0.3">
      <c r="A4279">
        <v>34132</v>
      </c>
      <c r="B4279" s="1" t="s">
        <v>771</v>
      </c>
      <c r="C4279" s="1" t="s">
        <v>43229</v>
      </c>
      <c r="D4279">
        <v>48782503</v>
      </c>
      <c r="E4279">
        <v>1599</v>
      </c>
      <c r="F4279" s="1" t="s">
        <v>43217</v>
      </c>
    </row>
    <row r="4280" spans="1:6" x14ac:dyDescent="0.3">
      <c r="A4280">
        <v>34133</v>
      </c>
      <c r="B4280" s="1" t="s">
        <v>771</v>
      </c>
      <c r="C4280" s="1" t="s">
        <v>43220</v>
      </c>
      <c r="D4280">
        <v>58903491</v>
      </c>
      <c r="E4280">
        <v>1253</v>
      </c>
      <c r="F4280" s="1"/>
    </row>
    <row r="4281" spans="1:6" x14ac:dyDescent="0.3">
      <c r="A4281">
        <v>34134</v>
      </c>
      <c r="B4281" s="1" t="s">
        <v>771</v>
      </c>
      <c r="C4281" s="1" t="s">
        <v>43221</v>
      </c>
      <c r="D4281">
        <v>79532688</v>
      </c>
      <c r="E4281">
        <v>218</v>
      </c>
      <c r="F4281" s="1" t="s">
        <v>43224</v>
      </c>
    </row>
    <row r="4282" spans="1:6" x14ac:dyDescent="0.3">
      <c r="A4282">
        <v>34135</v>
      </c>
      <c r="B4282" s="1" t="s">
        <v>1101</v>
      </c>
      <c r="C4282" s="1" t="s">
        <v>43220</v>
      </c>
      <c r="D4282">
        <v>20193255</v>
      </c>
      <c r="E4282">
        <v>2389</v>
      </c>
      <c r="F4282" s="1" t="s">
        <v>43217</v>
      </c>
    </row>
    <row r="4283" spans="1:6" x14ac:dyDescent="0.3">
      <c r="A4283">
        <v>34136</v>
      </c>
      <c r="B4283" s="1" t="s">
        <v>1132</v>
      </c>
      <c r="C4283" s="1" t="s">
        <v>43220</v>
      </c>
      <c r="D4283">
        <v>34224891</v>
      </c>
      <c r="E4283">
        <v>2008</v>
      </c>
      <c r="F4283" s="1" t="s">
        <v>43217</v>
      </c>
    </row>
    <row r="4284" spans="1:6" x14ac:dyDescent="0.3">
      <c r="A4284">
        <v>34140</v>
      </c>
      <c r="B4284" s="1" t="s">
        <v>2792</v>
      </c>
      <c r="C4284" s="1" t="s">
        <v>43220</v>
      </c>
      <c r="D4284">
        <v>90896355</v>
      </c>
      <c r="E4284">
        <v>1571</v>
      </c>
      <c r="F4284" s="1" t="s">
        <v>43217</v>
      </c>
    </row>
    <row r="4285" spans="1:6" x14ac:dyDescent="0.3">
      <c r="A4285">
        <v>34141</v>
      </c>
      <c r="B4285" s="1" t="s">
        <v>2792</v>
      </c>
      <c r="C4285" s="1" t="s">
        <v>43221</v>
      </c>
      <c r="D4285">
        <v>75887262</v>
      </c>
      <c r="E4285">
        <v>2164</v>
      </c>
      <c r="F4285" s="1"/>
    </row>
    <row r="4286" spans="1:6" x14ac:dyDescent="0.3">
      <c r="A4286">
        <v>34142</v>
      </c>
      <c r="B4286" s="1" t="s">
        <v>1259</v>
      </c>
      <c r="C4286" s="1" t="s">
        <v>43216</v>
      </c>
      <c r="D4286">
        <v>11025113</v>
      </c>
      <c r="E4286">
        <v>3352</v>
      </c>
      <c r="F4286" s="1" t="s">
        <v>43217</v>
      </c>
    </row>
    <row r="4287" spans="1:6" x14ac:dyDescent="0.3">
      <c r="A4287">
        <v>34143</v>
      </c>
      <c r="B4287" s="1" t="s">
        <v>1259</v>
      </c>
      <c r="C4287" s="1" t="s">
        <v>43223</v>
      </c>
      <c r="D4287">
        <v>88160776</v>
      </c>
      <c r="E4287">
        <v>2898</v>
      </c>
      <c r="F4287" s="1"/>
    </row>
    <row r="4288" spans="1:6" x14ac:dyDescent="0.3">
      <c r="A4288">
        <v>34144</v>
      </c>
      <c r="B4288" s="1" t="s">
        <v>3992</v>
      </c>
      <c r="C4288" s="1" t="s">
        <v>43218</v>
      </c>
      <c r="D4288">
        <v>94148736</v>
      </c>
      <c r="E4288">
        <v>1613</v>
      </c>
      <c r="F4288" s="1" t="s">
        <v>43217</v>
      </c>
    </row>
    <row r="4289" spans="1:6" x14ac:dyDescent="0.3">
      <c r="A4289">
        <v>34145</v>
      </c>
      <c r="B4289" s="1" t="s">
        <v>3992</v>
      </c>
      <c r="C4289" s="1" t="s">
        <v>43222</v>
      </c>
      <c r="D4289">
        <v>62389814</v>
      </c>
      <c r="E4289">
        <v>908</v>
      </c>
      <c r="F4289" s="1" t="s">
        <v>43217</v>
      </c>
    </row>
    <row r="4290" spans="1:6" x14ac:dyDescent="0.3">
      <c r="A4290">
        <v>34146</v>
      </c>
      <c r="B4290" s="1" t="s">
        <v>1959</v>
      </c>
      <c r="C4290" s="1" t="s">
        <v>43216</v>
      </c>
      <c r="D4290">
        <v>15327358</v>
      </c>
      <c r="E4290">
        <v>2111</v>
      </c>
      <c r="F4290" s="1" t="s">
        <v>43217</v>
      </c>
    </row>
    <row r="4291" spans="1:6" x14ac:dyDescent="0.3">
      <c r="A4291">
        <v>34147</v>
      </c>
      <c r="B4291" s="1" t="s">
        <v>2225</v>
      </c>
      <c r="C4291" s="1" t="s">
        <v>43221</v>
      </c>
      <c r="D4291">
        <v>31185347</v>
      </c>
      <c r="E4291">
        <v>1564</v>
      </c>
      <c r="F4291" s="1" t="s">
        <v>43217</v>
      </c>
    </row>
    <row r="4292" spans="1:6" x14ac:dyDescent="0.3">
      <c r="A4292">
        <v>34148</v>
      </c>
      <c r="B4292" s="1" t="s">
        <v>2856</v>
      </c>
      <c r="C4292" s="1" t="s">
        <v>43230</v>
      </c>
      <c r="D4292">
        <v>56025850</v>
      </c>
      <c r="E4292">
        <v>2434</v>
      </c>
      <c r="F4292" s="1" t="s">
        <v>43217</v>
      </c>
    </row>
    <row r="4293" spans="1:6" x14ac:dyDescent="0.3">
      <c r="A4293">
        <v>34149</v>
      </c>
      <c r="B4293" s="1" t="s">
        <v>2856</v>
      </c>
      <c r="C4293" s="1" t="s">
        <v>43216</v>
      </c>
      <c r="D4293">
        <v>59108871</v>
      </c>
      <c r="E4293">
        <v>677</v>
      </c>
      <c r="F4293" s="1"/>
    </row>
    <row r="4294" spans="1:6" x14ac:dyDescent="0.3">
      <c r="A4294">
        <v>34152</v>
      </c>
      <c r="B4294" s="1" t="s">
        <v>4473</v>
      </c>
      <c r="C4294" s="1" t="s">
        <v>43220</v>
      </c>
      <c r="D4294">
        <v>59829372</v>
      </c>
      <c r="E4294">
        <v>5659</v>
      </c>
      <c r="F4294" s="1" t="s">
        <v>43217</v>
      </c>
    </row>
    <row r="4295" spans="1:6" x14ac:dyDescent="0.3">
      <c r="A4295">
        <v>34153</v>
      </c>
      <c r="B4295" s="1" t="s">
        <v>432</v>
      </c>
      <c r="C4295" s="1" t="s">
        <v>43221</v>
      </c>
      <c r="D4295">
        <v>29783749</v>
      </c>
      <c r="E4295">
        <v>7388</v>
      </c>
      <c r="F4295" s="1" t="s">
        <v>43217</v>
      </c>
    </row>
    <row r="4296" spans="1:6" x14ac:dyDescent="0.3">
      <c r="A4296">
        <v>34154</v>
      </c>
      <c r="B4296" s="1" t="s">
        <v>4006</v>
      </c>
      <c r="C4296" s="1" t="s">
        <v>43221</v>
      </c>
      <c r="D4296">
        <v>11110592</v>
      </c>
      <c r="E4296">
        <v>2012</v>
      </c>
      <c r="F4296" s="1" t="s">
        <v>43217</v>
      </c>
    </row>
    <row r="4297" spans="1:6" x14ac:dyDescent="0.3">
      <c r="A4297">
        <v>34155</v>
      </c>
      <c r="B4297" s="1" t="s">
        <v>640</v>
      </c>
      <c r="C4297" s="1" t="s">
        <v>43229</v>
      </c>
      <c r="D4297">
        <v>87521946</v>
      </c>
      <c r="E4297">
        <v>2112</v>
      </c>
      <c r="F4297" s="1" t="s">
        <v>43217</v>
      </c>
    </row>
    <row r="4298" spans="1:6" x14ac:dyDescent="0.3">
      <c r="A4298">
        <v>34156</v>
      </c>
      <c r="B4298" s="1" t="s">
        <v>640</v>
      </c>
      <c r="C4298" s="1" t="s">
        <v>9442</v>
      </c>
      <c r="D4298">
        <v>77462422</v>
      </c>
      <c r="E4298">
        <v>68</v>
      </c>
      <c r="F4298" s="1"/>
    </row>
    <row r="4299" spans="1:6" x14ac:dyDescent="0.3">
      <c r="A4299">
        <v>34157</v>
      </c>
      <c r="B4299" s="1" t="s">
        <v>640</v>
      </c>
      <c r="C4299" s="1" t="s">
        <v>43216</v>
      </c>
      <c r="D4299">
        <v>17035544</v>
      </c>
      <c r="E4299">
        <v>95</v>
      </c>
      <c r="F4299" s="1" t="s">
        <v>43224</v>
      </c>
    </row>
    <row r="4300" spans="1:6" x14ac:dyDescent="0.3">
      <c r="A4300">
        <v>34158</v>
      </c>
      <c r="B4300" s="1" t="s">
        <v>640</v>
      </c>
      <c r="C4300" s="1" t="s">
        <v>43220</v>
      </c>
      <c r="D4300">
        <v>12530750</v>
      </c>
      <c r="E4300">
        <v>47</v>
      </c>
      <c r="F4300" s="1"/>
    </row>
    <row r="4301" spans="1:6" x14ac:dyDescent="0.3">
      <c r="A4301">
        <v>34159</v>
      </c>
      <c r="B4301" s="1" t="s">
        <v>333</v>
      </c>
      <c r="C4301" s="1" t="s">
        <v>43223</v>
      </c>
      <c r="D4301">
        <v>80640691</v>
      </c>
      <c r="E4301">
        <v>1483</v>
      </c>
      <c r="F4301" s="1" t="s">
        <v>43217</v>
      </c>
    </row>
    <row r="4302" spans="1:6" x14ac:dyDescent="0.3">
      <c r="A4302">
        <v>34160</v>
      </c>
      <c r="B4302" s="1" t="s">
        <v>333</v>
      </c>
      <c r="C4302" s="1" t="s">
        <v>43226</v>
      </c>
      <c r="D4302">
        <v>67793083</v>
      </c>
      <c r="E4302">
        <v>562</v>
      </c>
      <c r="F4302" s="1"/>
    </row>
    <row r="4303" spans="1:6" x14ac:dyDescent="0.3">
      <c r="A4303">
        <v>34161</v>
      </c>
      <c r="B4303" s="1" t="s">
        <v>3931</v>
      </c>
      <c r="C4303" s="1" t="s">
        <v>43230</v>
      </c>
      <c r="D4303">
        <v>20723015</v>
      </c>
      <c r="E4303">
        <v>2679</v>
      </c>
      <c r="F4303" s="1" t="s">
        <v>43217</v>
      </c>
    </row>
    <row r="4304" spans="1:6" x14ac:dyDescent="0.3">
      <c r="A4304">
        <v>34164</v>
      </c>
      <c r="B4304" s="1" t="s">
        <v>1968</v>
      </c>
      <c r="C4304" s="1" t="s">
        <v>43216</v>
      </c>
      <c r="D4304">
        <v>22704035</v>
      </c>
      <c r="E4304">
        <v>1951.3</v>
      </c>
      <c r="F4304" s="1" t="s">
        <v>43228</v>
      </c>
    </row>
    <row r="4305" spans="1:6" x14ac:dyDescent="0.3">
      <c r="A4305">
        <v>34165</v>
      </c>
      <c r="B4305" s="1" t="s">
        <v>1968</v>
      </c>
      <c r="C4305" s="1" t="s">
        <v>43220</v>
      </c>
      <c r="D4305">
        <v>76364105</v>
      </c>
      <c r="E4305">
        <v>2712</v>
      </c>
      <c r="F4305" s="1" t="s">
        <v>43217</v>
      </c>
    </row>
    <row r="4306" spans="1:6" x14ac:dyDescent="0.3">
      <c r="A4306">
        <v>34166</v>
      </c>
      <c r="B4306" s="1" t="s">
        <v>1968</v>
      </c>
      <c r="C4306" s="1" t="s">
        <v>43229</v>
      </c>
      <c r="D4306">
        <v>29463476</v>
      </c>
      <c r="E4306">
        <v>6634</v>
      </c>
      <c r="F4306" s="1"/>
    </row>
    <row r="4307" spans="1:6" x14ac:dyDescent="0.3">
      <c r="A4307">
        <v>34167</v>
      </c>
      <c r="B4307" s="1" t="s">
        <v>3881</v>
      </c>
      <c r="C4307" s="1" t="s">
        <v>9442</v>
      </c>
      <c r="D4307">
        <v>98874544</v>
      </c>
      <c r="E4307">
        <v>1951.3</v>
      </c>
      <c r="F4307" s="1" t="s">
        <v>43228</v>
      </c>
    </row>
    <row r="4308" spans="1:6" x14ac:dyDescent="0.3">
      <c r="A4308">
        <v>34168</v>
      </c>
      <c r="B4308" s="1" t="s">
        <v>3881</v>
      </c>
      <c r="C4308" s="1" t="s">
        <v>43226</v>
      </c>
      <c r="D4308">
        <v>66272967</v>
      </c>
      <c r="E4308">
        <v>8196</v>
      </c>
      <c r="F4308" s="1" t="s">
        <v>43217</v>
      </c>
    </row>
    <row r="4309" spans="1:6" x14ac:dyDescent="0.3">
      <c r="A4309">
        <v>34169</v>
      </c>
      <c r="B4309" s="1" t="s">
        <v>999</v>
      </c>
      <c r="C4309" s="1" t="s">
        <v>43223</v>
      </c>
      <c r="D4309">
        <v>79115420</v>
      </c>
      <c r="E4309">
        <v>1449</v>
      </c>
      <c r="F4309" s="1" t="s">
        <v>43217</v>
      </c>
    </row>
    <row r="4310" spans="1:6" x14ac:dyDescent="0.3">
      <c r="A4310">
        <v>34170</v>
      </c>
      <c r="B4310" s="1" t="s">
        <v>999</v>
      </c>
      <c r="C4310" s="1" t="s">
        <v>43225</v>
      </c>
      <c r="D4310">
        <v>42386043</v>
      </c>
      <c r="E4310">
        <v>667</v>
      </c>
      <c r="F4310" s="1"/>
    </row>
    <row r="4311" spans="1:6" x14ac:dyDescent="0.3">
      <c r="A4311">
        <v>34171</v>
      </c>
      <c r="B4311" s="1" t="s">
        <v>2562</v>
      </c>
      <c r="C4311" s="1" t="s">
        <v>43222</v>
      </c>
      <c r="D4311">
        <v>53001368</v>
      </c>
      <c r="E4311">
        <v>8811</v>
      </c>
      <c r="F4311" s="1" t="s">
        <v>43217</v>
      </c>
    </row>
    <row r="4312" spans="1:6" x14ac:dyDescent="0.3">
      <c r="A4312">
        <v>34172</v>
      </c>
      <c r="B4312" s="1" t="s">
        <v>714</v>
      </c>
      <c r="C4312" s="1" t="s">
        <v>43229</v>
      </c>
      <c r="D4312">
        <v>21290225</v>
      </c>
      <c r="E4312">
        <v>1882</v>
      </c>
      <c r="F4312" s="1" t="s">
        <v>43228</v>
      </c>
    </row>
    <row r="4313" spans="1:6" x14ac:dyDescent="0.3">
      <c r="A4313">
        <v>34173</v>
      </c>
      <c r="B4313" s="1" t="s">
        <v>722</v>
      </c>
      <c r="C4313" s="1" t="s">
        <v>43218</v>
      </c>
      <c r="D4313">
        <v>23888492</v>
      </c>
      <c r="E4313">
        <v>148</v>
      </c>
      <c r="F4313" s="1" t="s">
        <v>43217</v>
      </c>
    </row>
    <row r="4314" spans="1:6" x14ac:dyDescent="0.3">
      <c r="A4314">
        <v>34174</v>
      </c>
      <c r="B4314" s="1" t="s">
        <v>722</v>
      </c>
      <c r="C4314" s="1" t="s">
        <v>43231</v>
      </c>
      <c r="D4314">
        <v>83177405</v>
      </c>
      <c r="E4314">
        <v>2038</v>
      </c>
      <c r="F4314" s="1" t="s">
        <v>43217</v>
      </c>
    </row>
    <row r="4315" spans="1:6" x14ac:dyDescent="0.3">
      <c r="A4315">
        <v>34175</v>
      </c>
      <c r="B4315" s="1" t="s">
        <v>627</v>
      </c>
      <c r="C4315" s="1" t="s">
        <v>43225</v>
      </c>
      <c r="D4315">
        <v>18331057</v>
      </c>
      <c r="E4315">
        <v>674</v>
      </c>
      <c r="F4315" s="1" t="s">
        <v>43217</v>
      </c>
    </row>
    <row r="4316" spans="1:6" x14ac:dyDescent="0.3">
      <c r="A4316">
        <v>34176</v>
      </c>
      <c r="B4316" s="1" t="s">
        <v>627</v>
      </c>
      <c r="C4316" s="1" t="s">
        <v>43218</v>
      </c>
      <c r="D4316">
        <v>34597045</v>
      </c>
      <c r="E4316">
        <v>859</v>
      </c>
      <c r="F4316" s="1"/>
    </row>
    <row r="4317" spans="1:6" x14ac:dyDescent="0.3">
      <c r="A4317">
        <v>34177</v>
      </c>
      <c r="B4317" s="1" t="s">
        <v>627</v>
      </c>
      <c r="C4317" s="1" t="s">
        <v>43230</v>
      </c>
      <c r="D4317">
        <v>51901710</v>
      </c>
      <c r="E4317">
        <v>590</v>
      </c>
      <c r="F4317" s="1" t="s">
        <v>43224</v>
      </c>
    </row>
    <row r="4318" spans="1:6" x14ac:dyDescent="0.3">
      <c r="A4318">
        <v>34178</v>
      </c>
      <c r="B4318" s="1" t="s">
        <v>3404</v>
      </c>
      <c r="C4318" s="1" t="s">
        <v>43227</v>
      </c>
      <c r="D4318">
        <v>12458819</v>
      </c>
      <c r="E4318">
        <v>2583</v>
      </c>
      <c r="F4318" s="1" t="s">
        <v>43217</v>
      </c>
    </row>
    <row r="4319" spans="1:6" x14ac:dyDescent="0.3">
      <c r="A4319">
        <v>34179</v>
      </c>
      <c r="B4319" s="1" t="s">
        <v>3404</v>
      </c>
      <c r="C4319" s="1" t="s">
        <v>43221</v>
      </c>
      <c r="D4319">
        <v>54968285</v>
      </c>
      <c r="E4319">
        <v>1375</v>
      </c>
      <c r="F4319" s="1" t="s">
        <v>43217</v>
      </c>
    </row>
    <row r="4320" spans="1:6" x14ac:dyDescent="0.3">
      <c r="A4320">
        <v>34180</v>
      </c>
      <c r="B4320" s="1" t="s">
        <v>950</v>
      </c>
      <c r="C4320" s="1" t="s">
        <v>43222</v>
      </c>
      <c r="D4320">
        <v>58175218</v>
      </c>
      <c r="E4320">
        <v>8030</v>
      </c>
      <c r="F4320" s="1" t="s">
        <v>43217</v>
      </c>
    </row>
    <row r="4321" spans="1:6" x14ac:dyDescent="0.3">
      <c r="A4321">
        <v>34181</v>
      </c>
      <c r="B4321" s="1" t="s">
        <v>1433</v>
      </c>
      <c r="C4321" s="1" t="s">
        <v>43222</v>
      </c>
      <c r="D4321">
        <v>54645806</v>
      </c>
      <c r="E4321">
        <v>450</v>
      </c>
      <c r="F4321" s="1" t="s">
        <v>43217</v>
      </c>
    </row>
    <row r="4322" spans="1:6" x14ac:dyDescent="0.3">
      <c r="A4322">
        <v>34182</v>
      </c>
      <c r="B4322" s="1" t="s">
        <v>1433</v>
      </c>
      <c r="C4322" s="1" t="s">
        <v>43225</v>
      </c>
      <c r="D4322">
        <v>33583200</v>
      </c>
      <c r="E4322">
        <v>2348</v>
      </c>
      <c r="F4322" s="1"/>
    </row>
    <row r="4323" spans="1:6" x14ac:dyDescent="0.3">
      <c r="A4323">
        <v>34183</v>
      </c>
      <c r="B4323" s="1" t="s">
        <v>2865</v>
      </c>
      <c r="C4323" s="1" t="s">
        <v>43227</v>
      </c>
      <c r="D4323">
        <v>27954143</v>
      </c>
      <c r="E4323">
        <v>2743</v>
      </c>
      <c r="F4323" s="1" t="s">
        <v>43217</v>
      </c>
    </row>
    <row r="4324" spans="1:6" x14ac:dyDescent="0.3">
      <c r="A4324">
        <v>34184</v>
      </c>
      <c r="B4324" s="1" t="s">
        <v>2865</v>
      </c>
      <c r="C4324" s="1" t="s">
        <v>43227</v>
      </c>
      <c r="D4324">
        <v>5033845</v>
      </c>
      <c r="E4324">
        <v>1662</v>
      </c>
      <c r="F4324" s="1"/>
    </row>
    <row r="4325" spans="1:6" x14ac:dyDescent="0.3">
      <c r="A4325">
        <v>34185</v>
      </c>
      <c r="B4325" s="1" t="s">
        <v>2865</v>
      </c>
      <c r="C4325" s="1" t="s">
        <v>43229</v>
      </c>
      <c r="D4325">
        <v>1780486</v>
      </c>
      <c r="E4325">
        <v>4742</v>
      </c>
      <c r="F4325" s="1" t="s">
        <v>43224</v>
      </c>
    </row>
    <row r="4326" spans="1:6" x14ac:dyDescent="0.3">
      <c r="A4326">
        <v>34186</v>
      </c>
      <c r="B4326" s="1" t="s">
        <v>2865</v>
      </c>
      <c r="C4326" s="1" t="s">
        <v>43225</v>
      </c>
      <c r="D4326">
        <v>62453669</v>
      </c>
      <c r="E4326">
        <v>1721</v>
      </c>
      <c r="F4326" s="1" t="s">
        <v>43228</v>
      </c>
    </row>
    <row r="4327" spans="1:6" x14ac:dyDescent="0.3">
      <c r="A4327">
        <v>34187</v>
      </c>
      <c r="B4327" s="1" t="s">
        <v>3377</v>
      </c>
      <c r="C4327" s="1" t="s">
        <v>43222</v>
      </c>
      <c r="D4327">
        <v>86360150</v>
      </c>
      <c r="E4327">
        <v>3847</v>
      </c>
      <c r="F4327" s="1" t="s">
        <v>43217</v>
      </c>
    </row>
    <row r="4328" spans="1:6" x14ac:dyDescent="0.3">
      <c r="A4328">
        <v>34188</v>
      </c>
      <c r="B4328" s="1" t="s">
        <v>2169</v>
      </c>
      <c r="C4328" s="1" t="s">
        <v>43220</v>
      </c>
      <c r="D4328">
        <v>63988697</v>
      </c>
      <c r="E4328">
        <v>3252.2</v>
      </c>
      <c r="F4328" s="1" t="s">
        <v>43219</v>
      </c>
    </row>
    <row r="4329" spans="1:6" x14ac:dyDescent="0.3">
      <c r="A4329">
        <v>34189</v>
      </c>
      <c r="B4329" s="1" t="s">
        <v>2169</v>
      </c>
      <c r="C4329" s="1" t="s">
        <v>43216</v>
      </c>
      <c r="D4329">
        <v>97103529</v>
      </c>
      <c r="E4329">
        <v>6828</v>
      </c>
      <c r="F4329" s="1" t="s">
        <v>43217</v>
      </c>
    </row>
    <row r="4330" spans="1:6" x14ac:dyDescent="0.3">
      <c r="A4330">
        <v>34190</v>
      </c>
      <c r="B4330" s="1" t="s">
        <v>2169</v>
      </c>
      <c r="C4330" s="1" t="s">
        <v>43221</v>
      </c>
      <c r="D4330">
        <v>5108792</v>
      </c>
      <c r="E4330">
        <v>6411</v>
      </c>
      <c r="F4330" s="1"/>
    </row>
    <row r="4331" spans="1:6" x14ac:dyDescent="0.3">
      <c r="A4331">
        <v>34191</v>
      </c>
      <c r="B4331" s="1" t="s">
        <v>1712</v>
      </c>
      <c r="C4331" s="1" t="s">
        <v>43216</v>
      </c>
      <c r="D4331">
        <v>9279585</v>
      </c>
      <c r="E4331">
        <v>2144</v>
      </c>
      <c r="F4331" s="1" t="s">
        <v>43219</v>
      </c>
    </row>
    <row r="4332" spans="1:6" x14ac:dyDescent="0.3">
      <c r="A4332">
        <v>34192</v>
      </c>
      <c r="B4332" s="1" t="s">
        <v>1777</v>
      </c>
      <c r="C4332" s="1" t="s">
        <v>43225</v>
      </c>
      <c r="D4332">
        <v>8378410</v>
      </c>
      <c r="E4332">
        <v>2636</v>
      </c>
      <c r="F4332" s="1" t="s">
        <v>43217</v>
      </c>
    </row>
    <row r="4333" spans="1:6" x14ac:dyDescent="0.3">
      <c r="A4333">
        <v>34193</v>
      </c>
      <c r="B4333" s="1" t="s">
        <v>3268</v>
      </c>
      <c r="C4333" s="1" t="s">
        <v>43227</v>
      </c>
      <c r="D4333">
        <v>7032335</v>
      </c>
      <c r="E4333">
        <v>2413</v>
      </c>
      <c r="F4333" s="1" t="s">
        <v>43217</v>
      </c>
    </row>
    <row r="4334" spans="1:6" x14ac:dyDescent="0.3">
      <c r="A4334">
        <v>34194</v>
      </c>
      <c r="B4334" s="1" t="s">
        <v>1702</v>
      </c>
      <c r="C4334" s="1" t="s">
        <v>43226</v>
      </c>
      <c r="D4334">
        <v>33019089</v>
      </c>
      <c r="E4334">
        <v>9044</v>
      </c>
      <c r="F4334" s="1" t="s">
        <v>43217</v>
      </c>
    </row>
    <row r="4335" spans="1:6" x14ac:dyDescent="0.3">
      <c r="A4335">
        <v>34195</v>
      </c>
      <c r="B4335" s="1" t="s">
        <v>2046</v>
      </c>
      <c r="C4335" s="1" t="s">
        <v>43225</v>
      </c>
      <c r="D4335">
        <v>99641459</v>
      </c>
      <c r="E4335">
        <v>2659</v>
      </c>
      <c r="F4335" s="1" t="s">
        <v>43217</v>
      </c>
    </row>
    <row r="4336" spans="1:6" x14ac:dyDescent="0.3">
      <c r="A4336">
        <v>34196</v>
      </c>
      <c r="B4336" s="1" t="s">
        <v>1647</v>
      </c>
      <c r="C4336" s="1" t="s">
        <v>43230</v>
      </c>
      <c r="D4336">
        <v>74219459</v>
      </c>
      <c r="E4336">
        <v>6149</v>
      </c>
      <c r="F4336" s="1" t="s">
        <v>43217</v>
      </c>
    </row>
    <row r="4337" spans="1:6" x14ac:dyDescent="0.3">
      <c r="A4337">
        <v>34197</v>
      </c>
      <c r="B4337" s="1" t="s">
        <v>3729</v>
      </c>
      <c r="C4337" s="1" t="s">
        <v>43226</v>
      </c>
      <c r="D4337">
        <v>61162030</v>
      </c>
      <c r="E4337">
        <v>350</v>
      </c>
      <c r="F4337" s="1" t="s">
        <v>43217</v>
      </c>
    </row>
    <row r="4338" spans="1:6" x14ac:dyDescent="0.3">
      <c r="A4338">
        <v>34198</v>
      </c>
      <c r="B4338" s="1" t="s">
        <v>3729</v>
      </c>
      <c r="C4338" s="1" t="s">
        <v>43229</v>
      </c>
      <c r="D4338">
        <v>52487677</v>
      </c>
      <c r="E4338">
        <v>2038</v>
      </c>
      <c r="F4338" s="1" t="s">
        <v>43217</v>
      </c>
    </row>
    <row r="4339" spans="1:6" x14ac:dyDescent="0.3">
      <c r="A4339">
        <v>34199</v>
      </c>
      <c r="B4339" s="1" t="s">
        <v>869</v>
      </c>
      <c r="C4339" s="1" t="s">
        <v>43220</v>
      </c>
      <c r="D4339">
        <v>85631554</v>
      </c>
      <c r="E4339">
        <v>9095</v>
      </c>
      <c r="F4339" s="1" t="s">
        <v>43217</v>
      </c>
    </row>
    <row r="4340" spans="1:6" x14ac:dyDescent="0.3">
      <c r="A4340">
        <v>34200</v>
      </c>
      <c r="B4340" s="1" t="s">
        <v>2278</v>
      </c>
      <c r="C4340" s="1" t="s">
        <v>43230</v>
      </c>
      <c r="D4340">
        <v>11093372</v>
      </c>
      <c r="E4340">
        <v>8109</v>
      </c>
      <c r="F4340" s="1" t="s">
        <v>43217</v>
      </c>
    </row>
    <row r="4341" spans="1:6" x14ac:dyDescent="0.3">
      <c r="A4341">
        <v>34201</v>
      </c>
      <c r="B4341" s="1" t="s">
        <v>2278</v>
      </c>
      <c r="C4341" s="1" t="s">
        <v>43218</v>
      </c>
      <c r="D4341">
        <v>45814847</v>
      </c>
      <c r="E4341">
        <v>793</v>
      </c>
      <c r="F4341" s="1"/>
    </row>
    <row r="4342" spans="1:6" x14ac:dyDescent="0.3">
      <c r="A4342">
        <v>34202</v>
      </c>
      <c r="B4342" s="1" t="s">
        <v>2844</v>
      </c>
      <c r="C4342" s="1" t="s">
        <v>43220</v>
      </c>
      <c r="D4342">
        <v>42712515</v>
      </c>
      <c r="E4342">
        <v>8838</v>
      </c>
      <c r="F4342" s="1" t="s">
        <v>43217</v>
      </c>
    </row>
    <row r="4343" spans="1:6" x14ac:dyDescent="0.3">
      <c r="A4343">
        <v>34203</v>
      </c>
      <c r="B4343" s="1" t="s">
        <v>2773</v>
      </c>
      <c r="C4343" s="1" t="s">
        <v>43221</v>
      </c>
      <c r="D4343">
        <v>70950943</v>
      </c>
      <c r="E4343">
        <v>1951.3</v>
      </c>
      <c r="F4343" s="1" t="s">
        <v>43228</v>
      </c>
    </row>
    <row r="4344" spans="1:6" x14ac:dyDescent="0.3">
      <c r="A4344">
        <v>34204</v>
      </c>
      <c r="B4344" s="1" t="s">
        <v>2773</v>
      </c>
      <c r="C4344" s="1" t="s">
        <v>43225</v>
      </c>
      <c r="D4344">
        <v>58338659</v>
      </c>
      <c r="E4344">
        <v>5110</v>
      </c>
      <c r="F4344" s="1" t="s">
        <v>43217</v>
      </c>
    </row>
    <row r="4345" spans="1:6" x14ac:dyDescent="0.3">
      <c r="A4345">
        <v>34205</v>
      </c>
      <c r="B4345" s="1" t="s">
        <v>2773</v>
      </c>
      <c r="C4345" s="1" t="s">
        <v>43216</v>
      </c>
      <c r="D4345">
        <v>77722441</v>
      </c>
      <c r="E4345">
        <v>21</v>
      </c>
      <c r="F4345" s="1"/>
    </row>
    <row r="4346" spans="1:6" x14ac:dyDescent="0.3">
      <c r="A4346">
        <v>34206</v>
      </c>
      <c r="B4346" s="1" t="s">
        <v>2773</v>
      </c>
      <c r="C4346" s="1" t="s">
        <v>43231</v>
      </c>
      <c r="D4346">
        <v>47667419</v>
      </c>
      <c r="E4346">
        <v>298</v>
      </c>
      <c r="F4346" s="1" t="s">
        <v>43224</v>
      </c>
    </row>
    <row r="4347" spans="1:6" x14ac:dyDescent="0.3">
      <c r="A4347">
        <v>34207</v>
      </c>
      <c r="B4347" s="1" t="s">
        <v>616</v>
      </c>
      <c r="C4347" s="1" t="s">
        <v>43216</v>
      </c>
      <c r="D4347">
        <v>69585042</v>
      </c>
      <c r="E4347">
        <v>3034</v>
      </c>
      <c r="F4347" s="1" t="s">
        <v>43217</v>
      </c>
    </row>
    <row r="4348" spans="1:6" x14ac:dyDescent="0.3">
      <c r="A4348">
        <v>34208</v>
      </c>
      <c r="B4348" s="1" t="s">
        <v>3758</v>
      </c>
      <c r="C4348" s="1" t="s">
        <v>9442</v>
      </c>
      <c r="D4348">
        <v>17684483</v>
      </c>
      <c r="E4348">
        <v>5838</v>
      </c>
      <c r="F4348" s="1" t="s">
        <v>43217</v>
      </c>
    </row>
    <row r="4349" spans="1:6" x14ac:dyDescent="0.3">
      <c r="A4349">
        <v>34209</v>
      </c>
      <c r="B4349" s="1" t="s">
        <v>3758</v>
      </c>
      <c r="C4349" s="1" t="s">
        <v>43225</v>
      </c>
      <c r="D4349">
        <v>96171485</v>
      </c>
      <c r="E4349">
        <v>1551</v>
      </c>
      <c r="F4349" s="1" t="s">
        <v>43219</v>
      </c>
    </row>
    <row r="4350" spans="1:6" x14ac:dyDescent="0.3">
      <c r="A4350">
        <v>34210</v>
      </c>
      <c r="B4350" s="1" t="s">
        <v>979</v>
      </c>
      <c r="C4350" s="1" t="s">
        <v>43231</v>
      </c>
      <c r="D4350">
        <v>9595072</v>
      </c>
      <c r="E4350">
        <v>3886</v>
      </c>
      <c r="F4350" s="1" t="s">
        <v>43217</v>
      </c>
    </row>
    <row r="4351" spans="1:6" x14ac:dyDescent="0.3">
      <c r="A4351">
        <v>34211</v>
      </c>
      <c r="B4351" s="1" t="s">
        <v>1612</v>
      </c>
      <c r="C4351" s="1" t="s">
        <v>43223</v>
      </c>
      <c r="D4351">
        <v>53532010</v>
      </c>
      <c r="E4351">
        <v>1858</v>
      </c>
      <c r="F4351" s="1" t="s">
        <v>43217</v>
      </c>
    </row>
    <row r="4352" spans="1:6" x14ac:dyDescent="0.3">
      <c r="A4352">
        <v>34212</v>
      </c>
      <c r="B4352" s="1" t="s">
        <v>1612</v>
      </c>
      <c r="C4352" s="1" t="s">
        <v>43230</v>
      </c>
      <c r="D4352">
        <v>55354916</v>
      </c>
      <c r="E4352">
        <v>219</v>
      </c>
      <c r="F4352" s="1"/>
    </row>
    <row r="4353" spans="1:6" x14ac:dyDescent="0.3">
      <c r="A4353">
        <v>34213</v>
      </c>
      <c r="B4353" s="1" t="s">
        <v>4050</v>
      </c>
      <c r="C4353" s="1" t="s">
        <v>43221</v>
      </c>
      <c r="D4353">
        <v>34591257</v>
      </c>
      <c r="E4353">
        <v>3878</v>
      </c>
      <c r="F4353" s="1" t="s">
        <v>43217</v>
      </c>
    </row>
    <row r="4354" spans="1:6" x14ac:dyDescent="0.3">
      <c r="A4354">
        <v>34214</v>
      </c>
      <c r="B4354" s="1" t="s">
        <v>522</v>
      </c>
      <c r="C4354" s="1" t="s">
        <v>43231</v>
      </c>
      <c r="D4354">
        <v>1907498</v>
      </c>
      <c r="E4354">
        <v>4621</v>
      </c>
      <c r="F4354" s="1" t="s">
        <v>43217</v>
      </c>
    </row>
    <row r="4355" spans="1:6" x14ac:dyDescent="0.3">
      <c r="A4355">
        <v>34215</v>
      </c>
      <c r="B4355" s="1" t="s">
        <v>2614</v>
      </c>
      <c r="C4355" s="1" t="s">
        <v>9442</v>
      </c>
      <c r="D4355">
        <v>78002387</v>
      </c>
      <c r="E4355">
        <v>974</v>
      </c>
      <c r="F4355" s="1" t="s">
        <v>43217</v>
      </c>
    </row>
    <row r="4356" spans="1:6" x14ac:dyDescent="0.3">
      <c r="A4356">
        <v>34216</v>
      </c>
      <c r="B4356" s="1" t="s">
        <v>2614</v>
      </c>
      <c r="C4356" s="1" t="s">
        <v>43227</v>
      </c>
      <c r="D4356">
        <v>72730910</v>
      </c>
      <c r="E4356">
        <v>3032</v>
      </c>
      <c r="F4356" s="1"/>
    </row>
    <row r="4357" spans="1:6" x14ac:dyDescent="0.3">
      <c r="A4357">
        <v>34217</v>
      </c>
      <c r="B4357" s="1" t="s">
        <v>2719</v>
      </c>
      <c r="C4357" s="1" t="s">
        <v>43223</v>
      </c>
      <c r="D4357">
        <v>45627826</v>
      </c>
      <c r="E4357">
        <v>2793</v>
      </c>
      <c r="F4357" s="1" t="s">
        <v>43217</v>
      </c>
    </row>
    <row r="4358" spans="1:6" x14ac:dyDescent="0.3">
      <c r="A4358">
        <v>34218</v>
      </c>
      <c r="B4358" s="1" t="s">
        <v>2719</v>
      </c>
      <c r="C4358" s="1" t="s">
        <v>43226</v>
      </c>
      <c r="D4358">
        <v>9478331</v>
      </c>
      <c r="E4358">
        <v>466</v>
      </c>
      <c r="F4358" s="1" t="s">
        <v>43217</v>
      </c>
    </row>
    <row r="4359" spans="1:6" x14ac:dyDescent="0.3">
      <c r="A4359">
        <v>34219</v>
      </c>
      <c r="B4359" s="1" t="s">
        <v>3304</v>
      </c>
      <c r="C4359" s="1" t="s">
        <v>43216</v>
      </c>
      <c r="D4359">
        <v>65147852</v>
      </c>
      <c r="E4359">
        <v>8197</v>
      </c>
      <c r="F4359" s="1" t="s">
        <v>43217</v>
      </c>
    </row>
    <row r="4360" spans="1:6" x14ac:dyDescent="0.3">
      <c r="A4360">
        <v>34220</v>
      </c>
      <c r="B4360" s="1" t="s">
        <v>3304</v>
      </c>
      <c r="C4360" s="1" t="s">
        <v>43226</v>
      </c>
      <c r="D4360">
        <v>63599234</v>
      </c>
      <c r="E4360">
        <v>5677</v>
      </c>
      <c r="F4360" s="1" t="s">
        <v>43219</v>
      </c>
    </row>
    <row r="4361" spans="1:6" x14ac:dyDescent="0.3">
      <c r="A4361">
        <v>34221</v>
      </c>
      <c r="B4361" s="1" t="s">
        <v>1603</v>
      </c>
      <c r="C4361" s="1" t="s">
        <v>43220</v>
      </c>
      <c r="D4361">
        <v>95726948</v>
      </c>
      <c r="E4361">
        <v>1880</v>
      </c>
      <c r="F4361" s="1" t="s">
        <v>43217</v>
      </c>
    </row>
    <row r="4362" spans="1:6" x14ac:dyDescent="0.3">
      <c r="A4362">
        <v>34222</v>
      </c>
      <c r="B4362" s="1" t="s">
        <v>1828</v>
      </c>
      <c r="C4362" s="1" t="s">
        <v>43226</v>
      </c>
      <c r="D4362">
        <v>12013626</v>
      </c>
      <c r="E4362">
        <v>2021</v>
      </c>
      <c r="F4362" s="1" t="s">
        <v>43217</v>
      </c>
    </row>
    <row r="4363" spans="1:6" x14ac:dyDescent="0.3">
      <c r="A4363">
        <v>34223</v>
      </c>
      <c r="B4363" s="1" t="s">
        <v>1873</v>
      </c>
      <c r="C4363" s="1" t="s">
        <v>43216</v>
      </c>
      <c r="D4363">
        <v>22094863</v>
      </c>
      <c r="E4363">
        <v>1406</v>
      </c>
      <c r="F4363" s="1" t="s">
        <v>43217</v>
      </c>
    </row>
    <row r="4364" spans="1:6" x14ac:dyDescent="0.3">
      <c r="A4364">
        <v>34224</v>
      </c>
      <c r="B4364" s="1" t="s">
        <v>1873</v>
      </c>
      <c r="C4364" s="1" t="s">
        <v>43227</v>
      </c>
      <c r="D4364">
        <v>76135319</v>
      </c>
      <c r="E4364">
        <v>483</v>
      </c>
      <c r="F4364" s="1"/>
    </row>
    <row r="4365" spans="1:6" x14ac:dyDescent="0.3">
      <c r="A4365">
        <v>34225</v>
      </c>
      <c r="B4365" s="1" t="s">
        <v>1873</v>
      </c>
      <c r="C4365" s="1" t="s">
        <v>43221</v>
      </c>
      <c r="D4365">
        <v>6552386</v>
      </c>
      <c r="E4365">
        <v>155</v>
      </c>
      <c r="F4365" s="1" t="s">
        <v>43224</v>
      </c>
    </row>
    <row r="4366" spans="1:6" x14ac:dyDescent="0.3">
      <c r="A4366">
        <v>34226</v>
      </c>
      <c r="B4366" s="1" t="s">
        <v>1222</v>
      </c>
      <c r="C4366" s="1" t="s">
        <v>43226</v>
      </c>
      <c r="D4366">
        <v>16544443</v>
      </c>
      <c r="E4366">
        <v>1951.3</v>
      </c>
      <c r="F4366" s="1" t="s">
        <v>43228</v>
      </c>
    </row>
    <row r="4367" spans="1:6" x14ac:dyDescent="0.3">
      <c r="A4367">
        <v>34227</v>
      </c>
      <c r="B4367" s="1" t="s">
        <v>1999</v>
      </c>
      <c r="C4367" s="1" t="s">
        <v>43220</v>
      </c>
      <c r="D4367">
        <v>69699191</v>
      </c>
      <c r="E4367">
        <v>5119</v>
      </c>
      <c r="F4367" s="1" t="s">
        <v>43217</v>
      </c>
    </row>
    <row r="4368" spans="1:6" x14ac:dyDescent="0.3">
      <c r="A4368">
        <v>34228</v>
      </c>
      <c r="B4368" s="1" t="s">
        <v>3443</v>
      </c>
      <c r="C4368" s="1" t="s">
        <v>43230</v>
      </c>
      <c r="D4368">
        <v>87682252</v>
      </c>
      <c r="E4368">
        <v>2232</v>
      </c>
      <c r="F4368" s="1" t="s">
        <v>43217</v>
      </c>
    </row>
    <row r="4369" spans="1:6" x14ac:dyDescent="0.3">
      <c r="A4369">
        <v>34229</v>
      </c>
      <c r="B4369" s="1" t="s">
        <v>3443</v>
      </c>
      <c r="C4369" s="1" t="s">
        <v>43221</v>
      </c>
      <c r="D4369">
        <v>73508322</v>
      </c>
      <c r="E4369">
        <v>4490</v>
      </c>
      <c r="F4369" s="1"/>
    </row>
    <row r="4370" spans="1:6" x14ac:dyDescent="0.3">
      <c r="A4370">
        <v>34231</v>
      </c>
      <c r="B4370" s="1" t="s">
        <v>491</v>
      </c>
      <c r="C4370" s="1" t="s">
        <v>43227</v>
      </c>
      <c r="D4370">
        <v>40508979</v>
      </c>
      <c r="E4370">
        <v>1646</v>
      </c>
      <c r="F4370" s="1" t="s">
        <v>43228</v>
      </c>
    </row>
    <row r="4371" spans="1:6" x14ac:dyDescent="0.3">
      <c r="A4371">
        <v>34232</v>
      </c>
      <c r="B4371" s="1" t="s">
        <v>491</v>
      </c>
      <c r="C4371" s="1" t="s">
        <v>43227</v>
      </c>
      <c r="D4371">
        <v>52715402</v>
      </c>
      <c r="E4371">
        <v>8565</v>
      </c>
      <c r="F4371" s="1" t="s">
        <v>43217</v>
      </c>
    </row>
    <row r="4372" spans="1:6" x14ac:dyDescent="0.3">
      <c r="A4372">
        <v>34233</v>
      </c>
      <c r="B4372" s="1" t="s">
        <v>491</v>
      </c>
      <c r="C4372" s="1" t="s">
        <v>43226</v>
      </c>
      <c r="D4372">
        <v>98635321</v>
      </c>
      <c r="E4372">
        <v>213</v>
      </c>
      <c r="F4372" s="1"/>
    </row>
    <row r="4373" spans="1:6" x14ac:dyDescent="0.3">
      <c r="A4373">
        <v>34234</v>
      </c>
      <c r="B4373" s="1" t="s">
        <v>1254</v>
      </c>
      <c r="C4373" s="1" t="s">
        <v>43231</v>
      </c>
      <c r="D4373">
        <v>14523250</v>
      </c>
      <c r="E4373">
        <v>912</v>
      </c>
      <c r="F4373" s="1" t="s">
        <v>43217</v>
      </c>
    </row>
    <row r="4374" spans="1:6" x14ac:dyDescent="0.3">
      <c r="A4374">
        <v>34235</v>
      </c>
      <c r="B4374" s="1" t="s">
        <v>1254</v>
      </c>
      <c r="C4374" s="1" t="s">
        <v>43216</v>
      </c>
      <c r="D4374">
        <v>45163714</v>
      </c>
      <c r="E4374">
        <v>1350</v>
      </c>
      <c r="F4374" s="1"/>
    </row>
    <row r="4375" spans="1:6" x14ac:dyDescent="0.3">
      <c r="A4375">
        <v>34236</v>
      </c>
      <c r="B4375" s="1" t="s">
        <v>280</v>
      </c>
      <c r="C4375" s="1" t="s">
        <v>43223</v>
      </c>
      <c r="D4375">
        <v>89460461</v>
      </c>
      <c r="E4375">
        <v>8462</v>
      </c>
      <c r="F4375" s="1" t="s">
        <v>43217</v>
      </c>
    </row>
    <row r="4376" spans="1:6" x14ac:dyDescent="0.3">
      <c r="A4376">
        <v>34237</v>
      </c>
      <c r="B4376" s="1" t="s">
        <v>280</v>
      </c>
      <c r="C4376" s="1" t="s">
        <v>9442</v>
      </c>
      <c r="D4376">
        <v>83334749</v>
      </c>
      <c r="E4376">
        <v>40</v>
      </c>
      <c r="F4376" s="1"/>
    </row>
    <row r="4377" spans="1:6" x14ac:dyDescent="0.3">
      <c r="A4377">
        <v>34238</v>
      </c>
      <c r="B4377" s="1" t="s">
        <v>587</v>
      </c>
      <c r="C4377" s="1" t="s">
        <v>43221</v>
      </c>
      <c r="D4377">
        <v>93776452</v>
      </c>
      <c r="E4377">
        <v>3647</v>
      </c>
      <c r="F4377" s="1" t="s">
        <v>43217</v>
      </c>
    </row>
    <row r="4378" spans="1:6" x14ac:dyDescent="0.3">
      <c r="A4378">
        <v>34239</v>
      </c>
      <c r="B4378" s="1" t="s">
        <v>587</v>
      </c>
      <c r="C4378" s="1" t="s">
        <v>43231</v>
      </c>
      <c r="D4378">
        <v>53245943</v>
      </c>
      <c r="E4378">
        <v>2197</v>
      </c>
      <c r="F4378" s="1"/>
    </row>
    <row r="4379" spans="1:6" x14ac:dyDescent="0.3">
      <c r="A4379">
        <v>34240</v>
      </c>
      <c r="B4379" s="1" t="s">
        <v>4035</v>
      </c>
      <c r="C4379" s="1" t="s">
        <v>43227</v>
      </c>
      <c r="D4379">
        <v>79490107</v>
      </c>
      <c r="E4379">
        <v>8340</v>
      </c>
      <c r="F4379" s="1" t="s">
        <v>43217</v>
      </c>
    </row>
    <row r="4380" spans="1:6" x14ac:dyDescent="0.3">
      <c r="A4380">
        <v>34241</v>
      </c>
      <c r="B4380" s="1" t="s">
        <v>928</v>
      </c>
      <c r="C4380" s="1" t="s">
        <v>9442</v>
      </c>
      <c r="D4380">
        <v>52467608</v>
      </c>
      <c r="E4380">
        <v>1886</v>
      </c>
      <c r="F4380" s="1" t="s">
        <v>43217</v>
      </c>
    </row>
    <row r="4381" spans="1:6" x14ac:dyDescent="0.3">
      <c r="A4381">
        <v>34243</v>
      </c>
      <c r="B4381" s="1" t="s">
        <v>3819</v>
      </c>
      <c r="C4381" s="1" t="s">
        <v>43225</v>
      </c>
      <c r="D4381">
        <v>53358691</v>
      </c>
      <c r="E4381">
        <v>119</v>
      </c>
      <c r="F4381" s="1" t="s">
        <v>43217</v>
      </c>
    </row>
    <row r="4382" spans="1:6" x14ac:dyDescent="0.3">
      <c r="A4382">
        <v>34244</v>
      </c>
      <c r="B4382" s="1" t="s">
        <v>3819</v>
      </c>
      <c r="C4382" s="1" t="s">
        <v>43226</v>
      </c>
      <c r="D4382">
        <v>81213712</v>
      </c>
      <c r="E4382">
        <v>1528</v>
      </c>
      <c r="F4382" s="1" t="s">
        <v>43217</v>
      </c>
    </row>
    <row r="4383" spans="1:6" x14ac:dyDescent="0.3">
      <c r="A4383">
        <v>34245</v>
      </c>
      <c r="B4383" s="1" t="s">
        <v>626</v>
      </c>
      <c r="C4383" s="1" t="s">
        <v>43220</v>
      </c>
      <c r="D4383">
        <v>85891317</v>
      </c>
      <c r="E4383">
        <v>6403</v>
      </c>
      <c r="F4383" s="1" t="s">
        <v>43217</v>
      </c>
    </row>
    <row r="4384" spans="1:6" x14ac:dyDescent="0.3">
      <c r="A4384">
        <v>34246</v>
      </c>
      <c r="B4384" s="1" t="s">
        <v>843</v>
      </c>
      <c r="C4384" s="1" t="s">
        <v>43231</v>
      </c>
      <c r="D4384">
        <v>86191415</v>
      </c>
      <c r="E4384">
        <v>1395</v>
      </c>
      <c r="F4384" s="1" t="s">
        <v>43217</v>
      </c>
    </row>
    <row r="4385" spans="1:6" x14ac:dyDescent="0.3">
      <c r="A4385">
        <v>34247</v>
      </c>
      <c r="B4385" s="1" t="s">
        <v>843</v>
      </c>
      <c r="C4385" s="1" t="s">
        <v>43221</v>
      </c>
      <c r="D4385">
        <v>36828112</v>
      </c>
      <c r="E4385">
        <v>634</v>
      </c>
      <c r="F4385" s="1"/>
    </row>
    <row r="4386" spans="1:6" x14ac:dyDescent="0.3">
      <c r="A4386">
        <v>34248</v>
      </c>
      <c r="B4386" s="1" t="s">
        <v>843</v>
      </c>
      <c r="C4386" s="1" t="s">
        <v>43226</v>
      </c>
      <c r="D4386">
        <v>1312548</v>
      </c>
      <c r="E4386">
        <v>251</v>
      </c>
      <c r="F4386" s="1" t="s">
        <v>43224</v>
      </c>
    </row>
    <row r="4387" spans="1:6" x14ac:dyDescent="0.3">
      <c r="A4387">
        <v>34249</v>
      </c>
      <c r="B4387" s="1" t="s">
        <v>2016</v>
      </c>
      <c r="C4387" s="1" t="s">
        <v>43226</v>
      </c>
      <c r="D4387">
        <v>47857588</v>
      </c>
      <c r="E4387">
        <v>1951.3</v>
      </c>
      <c r="F4387" s="1" t="s">
        <v>43228</v>
      </c>
    </row>
    <row r="4388" spans="1:6" x14ac:dyDescent="0.3">
      <c r="A4388">
        <v>34250</v>
      </c>
      <c r="B4388" s="1" t="s">
        <v>1960</v>
      </c>
      <c r="C4388" s="1" t="s">
        <v>43218</v>
      </c>
      <c r="D4388">
        <v>24160874</v>
      </c>
      <c r="E4388">
        <v>7806</v>
      </c>
      <c r="F4388" s="1" t="s">
        <v>43217</v>
      </c>
    </row>
    <row r="4389" spans="1:6" x14ac:dyDescent="0.3">
      <c r="A4389">
        <v>34251</v>
      </c>
      <c r="B4389" s="1" t="s">
        <v>3307</v>
      </c>
      <c r="C4389" s="1" t="s">
        <v>43222</v>
      </c>
      <c r="D4389">
        <v>83911329</v>
      </c>
      <c r="E4389">
        <v>2527</v>
      </c>
      <c r="F4389" s="1" t="s">
        <v>43217</v>
      </c>
    </row>
    <row r="4390" spans="1:6" x14ac:dyDescent="0.3">
      <c r="A4390">
        <v>34252</v>
      </c>
      <c r="B4390" s="1" t="s">
        <v>3152</v>
      </c>
      <c r="C4390" s="1" t="s">
        <v>43222</v>
      </c>
      <c r="D4390">
        <v>31408977</v>
      </c>
      <c r="E4390">
        <v>466</v>
      </c>
      <c r="F4390" s="1" t="s">
        <v>43217</v>
      </c>
    </row>
    <row r="4391" spans="1:6" x14ac:dyDescent="0.3">
      <c r="A4391">
        <v>34253</v>
      </c>
      <c r="B4391" s="1" t="s">
        <v>3152</v>
      </c>
      <c r="C4391" s="1" t="s">
        <v>43220</v>
      </c>
      <c r="D4391">
        <v>1989675</v>
      </c>
      <c r="E4391">
        <v>1531</v>
      </c>
      <c r="F4391" s="1"/>
    </row>
    <row r="4392" spans="1:6" x14ac:dyDescent="0.3">
      <c r="A4392">
        <v>34254</v>
      </c>
      <c r="B4392" s="1" t="s">
        <v>3152</v>
      </c>
      <c r="C4392" s="1" t="s">
        <v>43221</v>
      </c>
      <c r="D4392">
        <v>47639417</v>
      </c>
      <c r="E4392">
        <v>1126</v>
      </c>
      <c r="F4392" s="1" t="s">
        <v>43224</v>
      </c>
    </row>
    <row r="4393" spans="1:6" x14ac:dyDescent="0.3">
      <c r="A4393">
        <v>34255</v>
      </c>
      <c r="B4393" s="1" t="s">
        <v>3152</v>
      </c>
      <c r="C4393" s="1" t="s">
        <v>43230</v>
      </c>
      <c r="D4393">
        <v>16072351</v>
      </c>
      <c r="E4393">
        <v>342</v>
      </c>
      <c r="F4393" s="1"/>
    </row>
    <row r="4394" spans="1:6" x14ac:dyDescent="0.3">
      <c r="A4394">
        <v>34256</v>
      </c>
      <c r="B4394" s="1" t="s">
        <v>2247</v>
      </c>
      <c r="C4394" s="1" t="s">
        <v>43226</v>
      </c>
      <c r="D4394">
        <v>14236212</v>
      </c>
      <c r="E4394">
        <v>7876</v>
      </c>
      <c r="F4394" s="1" t="s">
        <v>43219</v>
      </c>
    </row>
    <row r="4395" spans="1:6" x14ac:dyDescent="0.3">
      <c r="A4395">
        <v>34257</v>
      </c>
      <c r="B4395" s="1" t="s">
        <v>4266</v>
      </c>
      <c r="C4395" s="1" t="s">
        <v>43227</v>
      </c>
      <c r="D4395">
        <v>82867139</v>
      </c>
      <c r="E4395">
        <v>5775</v>
      </c>
      <c r="F4395" s="1" t="s">
        <v>43217</v>
      </c>
    </row>
    <row r="4396" spans="1:6" x14ac:dyDescent="0.3">
      <c r="A4396">
        <v>34258</v>
      </c>
      <c r="B4396" s="1" t="s">
        <v>1368</v>
      </c>
      <c r="C4396" s="1" t="s">
        <v>43226</v>
      </c>
      <c r="D4396">
        <v>91385793</v>
      </c>
      <c r="E4396">
        <v>120</v>
      </c>
      <c r="F4396" s="1" t="s">
        <v>43217</v>
      </c>
    </row>
    <row r="4397" spans="1:6" x14ac:dyDescent="0.3">
      <c r="A4397">
        <v>34259</v>
      </c>
      <c r="B4397" s="1" t="s">
        <v>1368</v>
      </c>
      <c r="C4397" s="1" t="s">
        <v>43222</v>
      </c>
      <c r="D4397">
        <v>69099885</v>
      </c>
      <c r="E4397">
        <v>3056</v>
      </c>
      <c r="F4397" s="1"/>
    </row>
    <row r="4398" spans="1:6" x14ac:dyDescent="0.3">
      <c r="A4398">
        <v>34260</v>
      </c>
      <c r="B4398" s="1" t="s">
        <v>4509</v>
      </c>
      <c r="C4398" s="1" t="s">
        <v>43227</v>
      </c>
      <c r="D4398">
        <v>54098749</v>
      </c>
      <c r="E4398">
        <v>1722</v>
      </c>
      <c r="F4398" s="1" t="s">
        <v>43217</v>
      </c>
    </row>
    <row r="4399" spans="1:6" x14ac:dyDescent="0.3">
      <c r="A4399">
        <v>34261</v>
      </c>
      <c r="B4399" s="1" t="s">
        <v>4509</v>
      </c>
      <c r="C4399" s="1" t="s">
        <v>43222</v>
      </c>
      <c r="D4399">
        <v>4509616</v>
      </c>
      <c r="E4399">
        <v>929</v>
      </c>
      <c r="F4399" s="1"/>
    </row>
    <row r="4400" spans="1:6" x14ac:dyDescent="0.3">
      <c r="A4400">
        <v>34262</v>
      </c>
      <c r="B4400" s="1" t="s">
        <v>4509</v>
      </c>
      <c r="C4400" s="1" t="s">
        <v>43221</v>
      </c>
      <c r="D4400">
        <v>88365083</v>
      </c>
      <c r="E4400">
        <v>1017</v>
      </c>
      <c r="F4400" s="1" t="s">
        <v>43224</v>
      </c>
    </row>
    <row r="4401" spans="1:6" x14ac:dyDescent="0.3">
      <c r="A4401">
        <v>34263</v>
      </c>
      <c r="B4401" s="1" t="s">
        <v>1570</v>
      </c>
      <c r="C4401" s="1" t="s">
        <v>9442</v>
      </c>
      <c r="D4401">
        <v>28563004</v>
      </c>
      <c r="E4401">
        <v>11462</v>
      </c>
      <c r="F4401" s="1" t="s">
        <v>43217</v>
      </c>
    </row>
    <row r="4402" spans="1:6" x14ac:dyDescent="0.3">
      <c r="A4402">
        <v>34264</v>
      </c>
      <c r="B4402" s="1" t="s">
        <v>2664</v>
      </c>
      <c r="C4402" s="1" t="s">
        <v>43221</v>
      </c>
      <c r="D4402">
        <v>41357261</v>
      </c>
      <c r="E4402">
        <v>1726</v>
      </c>
      <c r="F4402" s="1" t="s">
        <v>43217</v>
      </c>
    </row>
    <row r="4403" spans="1:6" x14ac:dyDescent="0.3">
      <c r="A4403">
        <v>34265</v>
      </c>
      <c r="B4403" s="1" t="s">
        <v>2664</v>
      </c>
      <c r="C4403" s="1" t="s">
        <v>43220</v>
      </c>
      <c r="D4403">
        <v>41446197</v>
      </c>
      <c r="E4403">
        <v>2671</v>
      </c>
      <c r="F4403" s="1"/>
    </row>
    <row r="4404" spans="1:6" x14ac:dyDescent="0.3">
      <c r="A4404">
        <v>34266</v>
      </c>
      <c r="B4404" s="1" t="s">
        <v>4158</v>
      </c>
      <c r="C4404" s="1" t="s">
        <v>43222</v>
      </c>
      <c r="D4404">
        <v>23259127</v>
      </c>
      <c r="E4404">
        <v>3594</v>
      </c>
      <c r="F4404" s="1" t="s">
        <v>43217</v>
      </c>
    </row>
    <row r="4405" spans="1:6" x14ac:dyDescent="0.3">
      <c r="A4405">
        <v>34267</v>
      </c>
      <c r="B4405" s="1" t="s">
        <v>286</v>
      </c>
      <c r="C4405" s="1" t="s">
        <v>43229</v>
      </c>
      <c r="D4405">
        <v>5958080</v>
      </c>
      <c r="E4405">
        <v>8720</v>
      </c>
      <c r="F4405" s="1" t="s">
        <v>43217</v>
      </c>
    </row>
    <row r="4406" spans="1:6" x14ac:dyDescent="0.3">
      <c r="A4406">
        <v>34268</v>
      </c>
      <c r="B4406" s="1" t="s">
        <v>435</v>
      </c>
      <c r="C4406" s="1" t="s">
        <v>9442</v>
      </c>
      <c r="D4406">
        <v>95121895</v>
      </c>
      <c r="E4406">
        <v>4872</v>
      </c>
      <c r="F4406" s="1" t="s">
        <v>43217</v>
      </c>
    </row>
    <row r="4407" spans="1:6" x14ac:dyDescent="0.3">
      <c r="A4407">
        <v>34269</v>
      </c>
      <c r="B4407" s="1" t="s">
        <v>2727</v>
      </c>
      <c r="C4407" s="1" t="s">
        <v>43225</v>
      </c>
      <c r="D4407">
        <v>32551253</v>
      </c>
      <c r="E4407">
        <v>2100</v>
      </c>
      <c r="F4407" s="1" t="s">
        <v>43217</v>
      </c>
    </row>
    <row r="4408" spans="1:6" x14ac:dyDescent="0.3">
      <c r="A4408">
        <v>34270</v>
      </c>
      <c r="B4408" s="1" t="s">
        <v>2455</v>
      </c>
      <c r="C4408" s="1" t="s">
        <v>43229</v>
      </c>
      <c r="D4408">
        <v>7226884</v>
      </c>
      <c r="E4408">
        <v>11785</v>
      </c>
      <c r="F4408" s="1" t="s">
        <v>43217</v>
      </c>
    </row>
    <row r="4409" spans="1:6" x14ac:dyDescent="0.3">
      <c r="A4409">
        <v>34271</v>
      </c>
      <c r="B4409" s="1" t="s">
        <v>643</v>
      </c>
      <c r="C4409" s="1" t="s">
        <v>43223</v>
      </c>
      <c r="D4409">
        <v>77842962</v>
      </c>
      <c r="E4409">
        <v>6968</v>
      </c>
      <c r="F4409" s="1" t="s">
        <v>43217</v>
      </c>
    </row>
    <row r="4410" spans="1:6" x14ac:dyDescent="0.3">
      <c r="A4410">
        <v>34272</v>
      </c>
      <c r="B4410" s="1" t="s">
        <v>1463</v>
      </c>
      <c r="C4410" s="1" t="s">
        <v>43230</v>
      </c>
      <c r="D4410">
        <v>29007971</v>
      </c>
      <c r="E4410">
        <v>2471</v>
      </c>
      <c r="F4410" s="1" t="s">
        <v>43217</v>
      </c>
    </row>
    <row r="4411" spans="1:6" x14ac:dyDescent="0.3">
      <c r="A4411">
        <v>34273</v>
      </c>
      <c r="B4411" s="1" t="s">
        <v>1338</v>
      </c>
      <c r="C4411" s="1" t="s">
        <v>43218</v>
      </c>
      <c r="D4411">
        <v>95194470</v>
      </c>
      <c r="E4411">
        <v>3419</v>
      </c>
      <c r="F4411" s="1" t="s">
        <v>43217</v>
      </c>
    </row>
    <row r="4412" spans="1:6" x14ac:dyDescent="0.3">
      <c r="A4412">
        <v>34274</v>
      </c>
      <c r="B4412" s="1" t="s">
        <v>1338</v>
      </c>
      <c r="C4412" s="1" t="s">
        <v>43226</v>
      </c>
      <c r="D4412">
        <v>75018042</v>
      </c>
      <c r="E4412">
        <v>3841</v>
      </c>
      <c r="F4412" s="1"/>
    </row>
    <row r="4413" spans="1:6" x14ac:dyDescent="0.3">
      <c r="A4413">
        <v>34275</v>
      </c>
      <c r="B4413" s="1" t="s">
        <v>3432</v>
      </c>
      <c r="C4413" s="1" t="s">
        <v>43216</v>
      </c>
      <c r="D4413">
        <v>36294978</v>
      </c>
      <c r="E4413">
        <v>2505</v>
      </c>
      <c r="F4413" s="1" t="s">
        <v>43217</v>
      </c>
    </row>
    <row r="4414" spans="1:6" x14ac:dyDescent="0.3">
      <c r="A4414">
        <v>34276</v>
      </c>
      <c r="B4414" s="1" t="s">
        <v>1122</v>
      </c>
      <c r="C4414" s="1" t="s">
        <v>43220</v>
      </c>
      <c r="D4414">
        <v>24686056</v>
      </c>
      <c r="E4414">
        <v>3170</v>
      </c>
      <c r="F4414" s="1" t="s">
        <v>43217</v>
      </c>
    </row>
    <row r="4415" spans="1:6" x14ac:dyDescent="0.3">
      <c r="A4415">
        <v>34277</v>
      </c>
      <c r="B4415" s="1" t="s">
        <v>4166</v>
      </c>
      <c r="C4415" s="1" t="s">
        <v>43223</v>
      </c>
      <c r="D4415">
        <v>78677373</v>
      </c>
      <c r="E4415">
        <v>7668.7</v>
      </c>
      <c r="F4415" s="1" t="s">
        <v>43219</v>
      </c>
    </row>
    <row r="4416" spans="1:6" x14ac:dyDescent="0.3">
      <c r="A4416">
        <v>34278</v>
      </c>
      <c r="B4416" s="1" t="s">
        <v>4166</v>
      </c>
      <c r="C4416" s="1" t="s">
        <v>9442</v>
      </c>
      <c r="D4416">
        <v>12542009</v>
      </c>
      <c r="E4416">
        <v>3231</v>
      </c>
      <c r="F4416" s="1" t="s">
        <v>43217</v>
      </c>
    </row>
    <row r="4417" spans="1:6" x14ac:dyDescent="0.3">
      <c r="A4417">
        <v>34279</v>
      </c>
      <c r="B4417" s="1" t="s">
        <v>4166</v>
      </c>
      <c r="C4417" s="1" t="s">
        <v>43230</v>
      </c>
      <c r="D4417">
        <v>86246293</v>
      </c>
      <c r="E4417">
        <v>567</v>
      </c>
      <c r="F4417" s="1"/>
    </row>
    <row r="4418" spans="1:6" x14ac:dyDescent="0.3">
      <c r="A4418">
        <v>34280</v>
      </c>
      <c r="B4418" s="1" t="s">
        <v>4166</v>
      </c>
      <c r="C4418" s="1" t="s">
        <v>43221</v>
      </c>
      <c r="D4418">
        <v>16846144</v>
      </c>
      <c r="E4418">
        <v>58</v>
      </c>
      <c r="F4418" s="1" t="s">
        <v>43224</v>
      </c>
    </row>
    <row r="4419" spans="1:6" x14ac:dyDescent="0.3">
      <c r="A4419">
        <v>34281</v>
      </c>
      <c r="B4419" s="1" t="s">
        <v>4166</v>
      </c>
      <c r="C4419" s="1" t="s">
        <v>43222</v>
      </c>
      <c r="D4419">
        <v>46667754</v>
      </c>
      <c r="E4419">
        <v>221</v>
      </c>
      <c r="F4419" s="1"/>
    </row>
    <row r="4420" spans="1:6" x14ac:dyDescent="0.3">
      <c r="A4420">
        <v>34282</v>
      </c>
      <c r="B4420" s="1" t="s">
        <v>2611</v>
      </c>
      <c r="C4420" s="1" t="s">
        <v>43220</v>
      </c>
      <c r="D4420">
        <v>51399004</v>
      </c>
      <c r="E4420">
        <v>6369</v>
      </c>
      <c r="F4420" s="1" t="s">
        <v>43217</v>
      </c>
    </row>
    <row r="4421" spans="1:6" x14ac:dyDescent="0.3">
      <c r="A4421">
        <v>34287</v>
      </c>
      <c r="B4421" s="1" t="s">
        <v>2519</v>
      </c>
      <c r="C4421" s="1" t="s">
        <v>43222</v>
      </c>
      <c r="D4421">
        <v>53869980</v>
      </c>
      <c r="E4421">
        <v>5091</v>
      </c>
      <c r="F4421" s="1" t="s">
        <v>43217</v>
      </c>
    </row>
    <row r="4422" spans="1:6" x14ac:dyDescent="0.3">
      <c r="A4422">
        <v>34288</v>
      </c>
      <c r="B4422" s="1" t="s">
        <v>2519</v>
      </c>
      <c r="C4422" s="1" t="s">
        <v>43226</v>
      </c>
      <c r="D4422">
        <v>2751821</v>
      </c>
      <c r="E4422">
        <v>9248</v>
      </c>
      <c r="F4422" s="1"/>
    </row>
    <row r="4423" spans="1:6" x14ac:dyDescent="0.3">
      <c r="A4423">
        <v>34289</v>
      </c>
      <c r="B4423" s="1" t="s">
        <v>3953</v>
      </c>
      <c r="C4423" s="1" t="s">
        <v>43220</v>
      </c>
      <c r="D4423">
        <v>50097662</v>
      </c>
      <c r="E4423">
        <v>4676</v>
      </c>
      <c r="F4423" s="1" t="s">
        <v>43219</v>
      </c>
    </row>
    <row r="4424" spans="1:6" x14ac:dyDescent="0.3">
      <c r="A4424">
        <v>34290</v>
      </c>
      <c r="B4424" s="1" t="s">
        <v>4273</v>
      </c>
      <c r="C4424" s="1" t="s">
        <v>43225</v>
      </c>
      <c r="D4424">
        <v>49339282</v>
      </c>
      <c r="E4424">
        <v>7786.5</v>
      </c>
      <c r="F4424" s="1" t="s">
        <v>43219</v>
      </c>
    </row>
    <row r="4425" spans="1:6" x14ac:dyDescent="0.3">
      <c r="A4425">
        <v>34291</v>
      </c>
      <c r="B4425" s="1" t="s">
        <v>4273</v>
      </c>
      <c r="C4425" s="1" t="s">
        <v>43225</v>
      </c>
      <c r="D4425">
        <v>88663518</v>
      </c>
      <c r="E4425">
        <v>6632</v>
      </c>
      <c r="F4425" s="1" t="s">
        <v>43217</v>
      </c>
    </row>
    <row r="4426" spans="1:6" x14ac:dyDescent="0.3">
      <c r="A4426">
        <v>34292</v>
      </c>
      <c r="B4426" s="1" t="s">
        <v>2668</v>
      </c>
      <c r="C4426" s="1" t="s">
        <v>43223</v>
      </c>
      <c r="D4426">
        <v>16176736</v>
      </c>
      <c r="E4426">
        <v>4956</v>
      </c>
      <c r="F4426" s="1" t="s">
        <v>43217</v>
      </c>
    </row>
    <row r="4427" spans="1:6" x14ac:dyDescent="0.3">
      <c r="A4427">
        <v>34293</v>
      </c>
      <c r="B4427" s="1" t="s">
        <v>205</v>
      </c>
      <c r="C4427" s="1" t="s">
        <v>43216</v>
      </c>
      <c r="D4427">
        <v>76450466</v>
      </c>
      <c r="E4427">
        <v>1376</v>
      </c>
      <c r="F4427" s="1" t="s">
        <v>43217</v>
      </c>
    </row>
    <row r="4428" spans="1:6" x14ac:dyDescent="0.3">
      <c r="A4428">
        <v>34294</v>
      </c>
      <c r="B4428" s="1" t="s">
        <v>205</v>
      </c>
      <c r="C4428" s="1" t="s">
        <v>43225</v>
      </c>
      <c r="D4428">
        <v>73494863</v>
      </c>
      <c r="E4428">
        <v>572</v>
      </c>
      <c r="F4428" s="1"/>
    </row>
    <row r="4429" spans="1:6" x14ac:dyDescent="0.3">
      <c r="A4429">
        <v>34295</v>
      </c>
      <c r="B4429" s="1" t="s">
        <v>205</v>
      </c>
      <c r="C4429" s="1" t="s">
        <v>43226</v>
      </c>
      <c r="D4429">
        <v>28717500</v>
      </c>
      <c r="E4429">
        <v>57</v>
      </c>
      <c r="F4429" s="1" t="s">
        <v>43224</v>
      </c>
    </row>
    <row r="4430" spans="1:6" x14ac:dyDescent="0.3">
      <c r="A4430">
        <v>34296</v>
      </c>
      <c r="B4430" s="1" t="s">
        <v>3646</v>
      </c>
      <c r="C4430" s="1" t="s">
        <v>43231</v>
      </c>
      <c r="D4430">
        <v>36187023</v>
      </c>
      <c r="E4430">
        <v>4660</v>
      </c>
      <c r="F4430" s="1" t="s">
        <v>43217</v>
      </c>
    </row>
    <row r="4431" spans="1:6" x14ac:dyDescent="0.3">
      <c r="A4431">
        <v>34297</v>
      </c>
      <c r="B4431" s="1" t="s">
        <v>2215</v>
      </c>
      <c r="C4431" s="1" t="s">
        <v>43230</v>
      </c>
      <c r="D4431">
        <v>18376934</v>
      </c>
      <c r="E4431">
        <v>22</v>
      </c>
      <c r="F4431" s="1" t="s">
        <v>43217</v>
      </c>
    </row>
    <row r="4432" spans="1:6" x14ac:dyDescent="0.3">
      <c r="A4432">
        <v>34298</v>
      </c>
      <c r="B4432" s="1" t="s">
        <v>2215</v>
      </c>
      <c r="C4432" s="1" t="s">
        <v>43216</v>
      </c>
      <c r="D4432">
        <v>41987031</v>
      </c>
      <c r="E4432">
        <v>2858</v>
      </c>
      <c r="F4432" s="1" t="s">
        <v>43217</v>
      </c>
    </row>
    <row r="4433" spans="1:6" x14ac:dyDescent="0.3">
      <c r="A4433">
        <v>34299</v>
      </c>
      <c r="B4433" s="1" t="s">
        <v>743</v>
      </c>
      <c r="C4433" s="1" t="s">
        <v>43229</v>
      </c>
      <c r="D4433">
        <v>23961645</v>
      </c>
      <c r="E4433">
        <v>5454</v>
      </c>
      <c r="F4433" s="1" t="s">
        <v>43217</v>
      </c>
    </row>
    <row r="4434" spans="1:6" x14ac:dyDescent="0.3">
      <c r="A4434">
        <v>34300</v>
      </c>
      <c r="B4434" s="1" t="s">
        <v>743</v>
      </c>
      <c r="C4434" s="1" t="s">
        <v>43230</v>
      </c>
      <c r="D4434">
        <v>82538950</v>
      </c>
      <c r="E4434">
        <v>59</v>
      </c>
      <c r="F4434" s="1"/>
    </row>
    <row r="4435" spans="1:6" x14ac:dyDescent="0.3">
      <c r="A4435">
        <v>34301</v>
      </c>
      <c r="B4435" s="1" t="s">
        <v>1016</v>
      </c>
      <c r="C4435" s="1" t="s">
        <v>43231</v>
      </c>
      <c r="D4435">
        <v>15451962</v>
      </c>
      <c r="E4435">
        <v>2430</v>
      </c>
      <c r="F4435" s="1" t="s">
        <v>43217</v>
      </c>
    </row>
    <row r="4436" spans="1:6" x14ac:dyDescent="0.3">
      <c r="A4436">
        <v>34302</v>
      </c>
      <c r="B4436" s="1" t="s">
        <v>1016</v>
      </c>
      <c r="C4436" s="1" t="s">
        <v>43230</v>
      </c>
      <c r="D4436">
        <v>46898156</v>
      </c>
      <c r="E4436">
        <v>2991</v>
      </c>
      <c r="F4436" s="1"/>
    </row>
    <row r="4437" spans="1:6" x14ac:dyDescent="0.3">
      <c r="A4437">
        <v>34303</v>
      </c>
      <c r="B4437" s="1" t="s">
        <v>1016</v>
      </c>
      <c r="C4437" s="1" t="s">
        <v>43227</v>
      </c>
      <c r="D4437">
        <v>73238503</v>
      </c>
      <c r="E4437">
        <v>731</v>
      </c>
      <c r="F4437" s="1" t="s">
        <v>43224</v>
      </c>
    </row>
    <row r="4438" spans="1:6" x14ac:dyDescent="0.3">
      <c r="A4438">
        <v>34304</v>
      </c>
      <c r="B4438" s="1" t="s">
        <v>822</v>
      </c>
      <c r="C4438" s="1" t="s">
        <v>43221</v>
      </c>
      <c r="D4438">
        <v>15485203</v>
      </c>
      <c r="E4438">
        <v>3277</v>
      </c>
      <c r="F4438" s="1" t="s">
        <v>43217</v>
      </c>
    </row>
    <row r="4439" spans="1:6" x14ac:dyDescent="0.3">
      <c r="A4439">
        <v>34305</v>
      </c>
      <c r="B4439" s="1" t="s">
        <v>3094</v>
      </c>
      <c r="C4439" s="1" t="s">
        <v>43220</v>
      </c>
      <c r="D4439">
        <v>95109635</v>
      </c>
      <c r="E4439">
        <v>4671.8999999999996</v>
      </c>
      <c r="F4439" s="1" t="s">
        <v>43228</v>
      </c>
    </row>
    <row r="4440" spans="1:6" x14ac:dyDescent="0.3">
      <c r="A4440">
        <v>34306</v>
      </c>
      <c r="B4440" s="1" t="s">
        <v>3094</v>
      </c>
      <c r="C4440" s="1" t="s">
        <v>43227</v>
      </c>
      <c r="D4440">
        <v>92903273</v>
      </c>
      <c r="E4440">
        <v>4035</v>
      </c>
      <c r="F4440" s="1" t="s">
        <v>43217</v>
      </c>
    </row>
    <row r="4441" spans="1:6" x14ac:dyDescent="0.3">
      <c r="A4441">
        <v>34307</v>
      </c>
      <c r="B4441" s="1" t="s">
        <v>3094</v>
      </c>
      <c r="C4441" s="1" t="s">
        <v>43220</v>
      </c>
      <c r="D4441">
        <v>81377613</v>
      </c>
      <c r="E4441">
        <v>666</v>
      </c>
      <c r="F4441" s="1"/>
    </row>
    <row r="4442" spans="1:6" x14ac:dyDescent="0.3">
      <c r="A4442">
        <v>34308</v>
      </c>
      <c r="B4442" s="1" t="s">
        <v>3094</v>
      </c>
      <c r="C4442" s="1" t="s">
        <v>43231</v>
      </c>
      <c r="D4442">
        <v>18833959</v>
      </c>
      <c r="E4442">
        <v>3455</v>
      </c>
      <c r="F4442" s="1" t="s">
        <v>43224</v>
      </c>
    </row>
    <row r="4443" spans="1:6" x14ac:dyDescent="0.3">
      <c r="A4443">
        <v>34309</v>
      </c>
      <c r="B4443" s="1" t="s">
        <v>3506</v>
      </c>
      <c r="C4443" s="1" t="s">
        <v>9442</v>
      </c>
      <c r="D4443">
        <v>34514337</v>
      </c>
      <c r="E4443">
        <v>813</v>
      </c>
      <c r="F4443" s="1" t="s">
        <v>43217</v>
      </c>
    </row>
    <row r="4444" spans="1:6" x14ac:dyDescent="0.3">
      <c r="A4444">
        <v>34310</v>
      </c>
      <c r="B4444" s="1" t="s">
        <v>3506</v>
      </c>
      <c r="C4444" s="1" t="s">
        <v>9442</v>
      </c>
      <c r="D4444">
        <v>91536551</v>
      </c>
      <c r="E4444">
        <v>789</v>
      </c>
      <c r="F4444" s="1"/>
    </row>
    <row r="4445" spans="1:6" x14ac:dyDescent="0.3">
      <c r="A4445">
        <v>34311</v>
      </c>
      <c r="B4445" s="1" t="s">
        <v>3506</v>
      </c>
      <c r="C4445" s="1" t="s">
        <v>43223</v>
      </c>
      <c r="D4445">
        <v>79964786</v>
      </c>
      <c r="E4445">
        <v>330</v>
      </c>
      <c r="F4445" s="1" t="s">
        <v>43224</v>
      </c>
    </row>
    <row r="4446" spans="1:6" x14ac:dyDescent="0.3">
      <c r="A4446">
        <v>34312</v>
      </c>
      <c r="B4446" s="1" t="s">
        <v>3506</v>
      </c>
      <c r="C4446" s="1" t="s">
        <v>9442</v>
      </c>
      <c r="D4446">
        <v>21088898</v>
      </c>
      <c r="E4446">
        <v>32</v>
      </c>
      <c r="F4446" s="1"/>
    </row>
    <row r="4447" spans="1:6" x14ac:dyDescent="0.3">
      <c r="A4447">
        <v>34317</v>
      </c>
      <c r="B4447" s="1" t="s">
        <v>400</v>
      </c>
      <c r="C4447" s="1" t="s">
        <v>43227</v>
      </c>
      <c r="D4447">
        <v>74230772</v>
      </c>
      <c r="E4447">
        <v>9655</v>
      </c>
      <c r="F4447" s="1" t="s">
        <v>43217</v>
      </c>
    </row>
    <row r="4448" spans="1:6" x14ac:dyDescent="0.3">
      <c r="A4448">
        <v>34318</v>
      </c>
      <c r="B4448" s="1" t="s">
        <v>2076</v>
      </c>
      <c r="C4448" s="1" t="s">
        <v>43229</v>
      </c>
      <c r="D4448">
        <v>89721625</v>
      </c>
      <c r="E4448">
        <v>2166</v>
      </c>
      <c r="F4448" s="1" t="s">
        <v>43217</v>
      </c>
    </row>
    <row r="4449" spans="1:6" x14ac:dyDescent="0.3">
      <c r="A4449">
        <v>34319</v>
      </c>
      <c r="B4449" s="1" t="s">
        <v>2872</v>
      </c>
      <c r="C4449" s="1" t="s">
        <v>43230</v>
      </c>
      <c r="D4449">
        <v>97567843</v>
      </c>
      <c r="E4449">
        <v>667</v>
      </c>
      <c r="F4449" s="1" t="s">
        <v>43217</v>
      </c>
    </row>
    <row r="4450" spans="1:6" x14ac:dyDescent="0.3">
      <c r="A4450">
        <v>34320</v>
      </c>
      <c r="B4450" s="1" t="s">
        <v>2872</v>
      </c>
      <c r="C4450" s="1" t="s">
        <v>43230</v>
      </c>
      <c r="D4450">
        <v>6951642</v>
      </c>
      <c r="E4450">
        <v>771</v>
      </c>
      <c r="F4450" s="1"/>
    </row>
    <row r="4451" spans="1:6" x14ac:dyDescent="0.3">
      <c r="A4451">
        <v>34321</v>
      </c>
      <c r="B4451" s="1" t="s">
        <v>2872</v>
      </c>
      <c r="C4451" s="1" t="s">
        <v>43226</v>
      </c>
      <c r="D4451">
        <v>73162799</v>
      </c>
      <c r="E4451">
        <v>511</v>
      </c>
      <c r="F4451" s="1" t="s">
        <v>43224</v>
      </c>
    </row>
    <row r="4452" spans="1:6" x14ac:dyDescent="0.3">
      <c r="A4452">
        <v>34322</v>
      </c>
      <c r="B4452" s="1" t="s">
        <v>762</v>
      </c>
      <c r="C4452" s="1" t="s">
        <v>43223</v>
      </c>
      <c r="D4452">
        <v>20696419</v>
      </c>
      <c r="E4452">
        <v>66</v>
      </c>
      <c r="F4452" s="1" t="s">
        <v>43217</v>
      </c>
    </row>
    <row r="4453" spans="1:6" x14ac:dyDescent="0.3">
      <c r="A4453">
        <v>34323</v>
      </c>
      <c r="B4453" s="1" t="s">
        <v>762</v>
      </c>
      <c r="C4453" s="1" t="s">
        <v>43225</v>
      </c>
      <c r="D4453">
        <v>77133154</v>
      </c>
      <c r="E4453">
        <v>2154</v>
      </c>
      <c r="F4453" s="1"/>
    </row>
    <row r="4454" spans="1:6" x14ac:dyDescent="0.3">
      <c r="A4454">
        <v>34324</v>
      </c>
      <c r="B4454" s="1" t="s">
        <v>2202</v>
      </c>
      <c r="C4454" s="1" t="s">
        <v>43223</v>
      </c>
      <c r="D4454">
        <v>62426316</v>
      </c>
      <c r="E4454">
        <v>2075</v>
      </c>
      <c r="F4454" s="1" t="s">
        <v>43217</v>
      </c>
    </row>
    <row r="4455" spans="1:6" x14ac:dyDescent="0.3">
      <c r="A4455">
        <v>34325</v>
      </c>
      <c r="B4455" s="1" t="s">
        <v>2536</v>
      </c>
      <c r="C4455" s="1" t="s">
        <v>43231</v>
      </c>
      <c r="D4455">
        <v>67021620</v>
      </c>
      <c r="E4455">
        <v>3421</v>
      </c>
      <c r="F4455" s="1" t="s">
        <v>43217</v>
      </c>
    </row>
    <row r="4456" spans="1:6" x14ac:dyDescent="0.3">
      <c r="A4456">
        <v>34326</v>
      </c>
      <c r="B4456" s="1" t="s">
        <v>794</v>
      </c>
      <c r="C4456" s="1" t="s">
        <v>43225</v>
      </c>
      <c r="D4456">
        <v>78556829</v>
      </c>
      <c r="E4456">
        <v>3498</v>
      </c>
      <c r="F4456" s="1" t="s">
        <v>43217</v>
      </c>
    </row>
    <row r="4457" spans="1:6" x14ac:dyDescent="0.3">
      <c r="A4457">
        <v>34327</v>
      </c>
      <c r="B4457" s="1" t="s">
        <v>4351</v>
      </c>
      <c r="C4457" s="1" t="s">
        <v>43218</v>
      </c>
      <c r="D4457">
        <v>36944615</v>
      </c>
      <c r="E4457">
        <v>2471</v>
      </c>
      <c r="F4457" s="1" t="s">
        <v>43217</v>
      </c>
    </row>
    <row r="4458" spans="1:6" x14ac:dyDescent="0.3">
      <c r="A4458">
        <v>34328</v>
      </c>
      <c r="B4458" s="1" t="s">
        <v>4351</v>
      </c>
      <c r="C4458" s="1" t="s">
        <v>43231</v>
      </c>
      <c r="D4458">
        <v>46396940</v>
      </c>
      <c r="E4458">
        <v>2146</v>
      </c>
      <c r="F4458" s="1"/>
    </row>
    <row r="4459" spans="1:6" x14ac:dyDescent="0.3">
      <c r="A4459">
        <v>34329</v>
      </c>
      <c r="B4459" s="1" t="s">
        <v>347</v>
      </c>
      <c r="C4459" s="1" t="s">
        <v>43223</v>
      </c>
      <c r="D4459">
        <v>65687149</v>
      </c>
      <c r="E4459">
        <v>1923</v>
      </c>
      <c r="F4459" s="1" t="s">
        <v>43217</v>
      </c>
    </row>
    <row r="4460" spans="1:6" x14ac:dyDescent="0.3">
      <c r="A4460">
        <v>34330</v>
      </c>
      <c r="B4460" s="1" t="s">
        <v>347</v>
      </c>
      <c r="C4460" s="1" t="s">
        <v>43230</v>
      </c>
      <c r="D4460">
        <v>12969375</v>
      </c>
      <c r="E4460">
        <v>4270</v>
      </c>
      <c r="F4460" s="1"/>
    </row>
    <row r="4461" spans="1:6" x14ac:dyDescent="0.3">
      <c r="A4461">
        <v>34331</v>
      </c>
      <c r="B4461" s="1" t="s">
        <v>3790</v>
      </c>
      <c r="C4461" s="1" t="s">
        <v>43223</v>
      </c>
      <c r="D4461">
        <v>72908800</v>
      </c>
      <c r="E4461">
        <v>3300</v>
      </c>
      <c r="F4461" s="1" t="s">
        <v>43217</v>
      </c>
    </row>
    <row r="4462" spans="1:6" x14ac:dyDescent="0.3">
      <c r="A4462">
        <v>34332</v>
      </c>
      <c r="B4462" s="1" t="s">
        <v>3308</v>
      </c>
      <c r="C4462" s="1" t="s">
        <v>43226</v>
      </c>
      <c r="D4462">
        <v>58081787</v>
      </c>
      <c r="E4462">
        <v>9249</v>
      </c>
      <c r="F4462" s="1" t="s">
        <v>43217</v>
      </c>
    </row>
    <row r="4463" spans="1:6" x14ac:dyDescent="0.3">
      <c r="A4463">
        <v>34333</v>
      </c>
      <c r="B4463" s="1" t="s">
        <v>3308</v>
      </c>
      <c r="C4463" s="1" t="s">
        <v>43216</v>
      </c>
      <c r="D4463">
        <v>25896650</v>
      </c>
      <c r="E4463">
        <v>1604</v>
      </c>
      <c r="F4463" s="1" t="s">
        <v>43219</v>
      </c>
    </row>
    <row r="4464" spans="1:6" x14ac:dyDescent="0.3">
      <c r="A4464">
        <v>34334</v>
      </c>
      <c r="B4464" s="1" t="s">
        <v>1911</v>
      </c>
      <c r="C4464" s="1" t="s">
        <v>43227</v>
      </c>
      <c r="D4464">
        <v>47722655</v>
      </c>
      <c r="E4464">
        <v>3651.7</v>
      </c>
      <c r="F4464" s="1" t="s">
        <v>43228</v>
      </c>
    </row>
    <row r="4465" spans="1:6" x14ac:dyDescent="0.3">
      <c r="A4465">
        <v>34335</v>
      </c>
      <c r="B4465" s="1" t="s">
        <v>1911</v>
      </c>
      <c r="C4465" s="1" t="s">
        <v>43223</v>
      </c>
      <c r="D4465">
        <v>93315863</v>
      </c>
      <c r="E4465">
        <v>5713</v>
      </c>
      <c r="F4465" s="1" t="s">
        <v>43217</v>
      </c>
    </row>
    <row r="4466" spans="1:6" x14ac:dyDescent="0.3">
      <c r="A4466">
        <v>34336</v>
      </c>
      <c r="B4466" s="1" t="s">
        <v>3732</v>
      </c>
      <c r="C4466" s="1" t="s">
        <v>43230</v>
      </c>
      <c r="D4466">
        <v>11893606</v>
      </c>
      <c r="E4466">
        <v>3832</v>
      </c>
      <c r="F4466" s="1" t="s">
        <v>43217</v>
      </c>
    </row>
    <row r="4467" spans="1:6" x14ac:dyDescent="0.3">
      <c r="A4467">
        <v>34337</v>
      </c>
      <c r="B4467" s="1" t="s">
        <v>3732</v>
      </c>
      <c r="C4467" s="1" t="s">
        <v>43216</v>
      </c>
      <c r="D4467">
        <v>15388948</v>
      </c>
      <c r="E4467">
        <v>1436</v>
      </c>
      <c r="F4467" s="1"/>
    </row>
    <row r="4468" spans="1:6" x14ac:dyDescent="0.3">
      <c r="A4468">
        <v>34338</v>
      </c>
      <c r="B4468" s="1" t="s">
        <v>2421</v>
      </c>
      <c r="C4468" s="1" t="s">
        <v>43227</v>
      </c>
      <c r="D4468">
        <v>89511143</v>
      </c>
      <c r="E4468">
        <v>2170</v>
      </c>
      <c r="F4468" s="1" t="s">
        <v>43217</v>
      </c>
    </row>
    <row r="4469" spans="1:6" x14ac:dyDescent="0.3">
      <c r="A4469">
        <v>34339</v>
      </c>
      <c r="B4469" s="1" t="s">
        <v>1465</v>
      </c>
      <c r="C4469" s="1" t="s">
        <v>43227</v>
      </c>
      <c r="D4469">
        <v>52481698</v>
      </c>
      <c r="E4469">
        <v>2974</v>
      </c>
      <c r="F4469" s="1" t="s">
        <v>43217</v>
      </c>
    </row>
    <row r="4470" spans="1:6" x14ac:dyDescent="0.3">
      <c r="A4470">
        <v>34340</v>
      </c>
      <c r="B4470" s="1" t="s">
        <v>3736</v>
      </c>
      <c r="C4470" s="1" t="s">
        <v>43229</v>
      </c>
      <c r="D4470">
        <v>54129630</v>
      </c>
      <c r="E4470">
        <v>5743</v>
      </c>
      <c r="F4470" s="1" t="s">
        <v>43217</v>
      </c>
    </row>
    <row r="4471" spans="1:6" x14ac:dyDescent="0.3">
      <c r="A4471">
        <v>34341</v>
      </c>
      <c r="B4471" s="1" t="s">
        <v>2240</v>
      </c>
      <c r="C4471" s="1" t="s">
        <v>43220</v>
      </c>
      <c r="D4471">
        <v>71534847</v>
      </c>
      <c r="E4471">
        <v>7531</v>
      </c>
      <c r="F4471" s="1" t="s">
        <v>43217</v>
      </c>
    </row>
    <row r="4472" spans="1:6" x14ac:dyDescent="0.3">
      <c r="A4472">
        <v>34342</v>
      </c>
      <c r="B4472" s="1" t="s">
        <v>3254</v>
      </c>
      <c r="C4472" s="1" t="s">
        <v>43216</v>
      </c>
      <c r="D4472">
        <v>87395226</v>
      </c>
      <c r="E4472">
        <v>3354</v>
      </c>
      <c r="F4472" s="1" t="s">
        <v>43217</v>
      </c>
    </row>
    <row r="4473" spans="1:6" x14ac:dyDescent="0.3">
      <c r="A4473">
        <v>34346</v>
      </c>
      <c r="B4473" s="1" t="s">
        <v>4317</v>
      </c>
      <c r="C4473" s="1" t="s">
        <v>43230</v>
      </c>
      <c r="D4473">
        <v>71651464</v>
      </c>
      <c r="E4473">
        <v>8335</v>
      </c>
      <c r="F4473" s="1" t="s">
        <v>43217</v>
      </c>
    </row>
    <row r="4474" spans="1:6" x14ac:dyDescent="0.3">
      <c r="A4474">
        <v>34347</v>
      </c>
      <c r="B4474" s="1" t="s">
        <v>4146</v>
      </c>
      <c r="C4474" s="1" t="s">
        <v>9442</v>
      </c>
      <c r="D4474">
        <v>51401966</v>
      </c>
      <c r="E4474">
        <v>2212</v>
      </c>
      <c r="F4474" s="1" t="s">
        <v>43217</v>
      </c>
    </row>
    <row r="4475" spans="1:6" x14ac:dyDescent="0.3">
      <c r="A4475">
        <v>34348</v>
      </c>
      <c r="B4475" s="1" t="s">
        <v>4146</v>
      </c>
      <c r="C4475" s="1" t="s">
        <v>43220</v>
      </c>
      <c r="D4475">
        <v>27868533</v>
      </c>
      <c r="E4475">
        <v>7661</v>
      </c>
      <c r="F4475" s="1"/>
    </row>
    <row r="4476" spans="1:6" x14ac:dyDescent="0.3">
      <c r="A4476">
        <v>34349</v>
      </c>
      <c r="B4476" s="1" t="s">
        <v>3950</v>
      </c>
      <c r="C4476" s="1" t="s">
        <v>43229</v>
      </c>
      <c r="D4476">
        <v>21086722</v>
      </c>
      <c r="E4476">
        <v>8537</v>
      </c>
      <c r="F4476" s="1" t="s">
        <v>43217</v>
      </c>
    </row>
    <row r="4477" spans="1:6" x14ac:dyDescent="0.3">
      <c r="A4477">
        <v>34351</v>
      </c>
      <c r="B4477" s="1" t="s">
        <v>4133</v>
      </c>
      <c r="C4477" s="1" t="s">
        <v>43227</v>
      </c>
      <c r="D4477">
        <v>52659970</v>
      </c>
      <c r="E4477">
        <v>2276</v>
      </c>
      <c r="F4477" s="1" t="s">
        <v>43217</v>
      </c>
    </row>
    <row r="4478" spans="1:6" x14ac:dyDescent="0.3">
      <c r="A4478">
        <v>34352</v>
      </c>
      <c r="B4478" s="1" t="s">
        <v>4133</v>
      </c>
      <c r="C4478" s="1" t="s">
        <v>43221</v>
      </c>
      <c r="D4478">
        <v>56243741</v>
      </c>
      <c r="E4478">
        <v>4930</v>
      </c>
      <c r="F4478" s="1"/>
    </row>
    <row r="4479" spans="1:6" x14ac:dyDescent="0.3">
      <c r="A4479">
        <v>34353</v>
      </c>
      <c r="B4479" s="1" t="s">
        <v>3101</v>
      </c>
      <c r="C4479" s="1" t="s">
        <v>43218</v>
      </c>
      <c r="D4479">
        <v>24763751</v>
      </c>
      <c r="E4479">
        <v>2624</v>
      </c>
      <c r="F4479" s="1" t="s">
        <v>43217</v>
      </c>
    </row>
    <row r="4480" spans="1:6" x14ac:dyDescent="0.3">
      <c r="A4480">
        <v>34354</v>
      </c>
      <c r="B4480" s="1" t="s">
        <v>1562</v>
      </c>
      <c r="C4480" s="1" t="s">
        <v>43226</v>
      </c>
      <c r="D4480">
        <v>18148541</v>
      </c>
      <c r="E4480">
        <v>5787</v>
      </c>
      <c r="F4480" s="1" t="s">
        <v>43217</v>
      </c>
    </row>
    <row r="4481" spans="1:6" x14ac:dyDescent="0.3">
      <c r="A4481">
        <v>34355</v>
      </c>
      <c r="B4481" s="1" t="s">
        <v>2573</v>
      </c>
      <c r="C4481" s="1" t="s">
        <v>9442</v>
      </c>
      <c r="D4481">
        <v>26473224</v>
      </c>
      <c r="E4481">
        <v>7601</v>
      </c>
      <c r="F4481" s="1" t="s">
        <v>43217</v>
      </c>
    </row>
    <row r="4482" spans="1:6" x14ac:dyDescent="0.3">
      <c r="A4482">
        <v>34356</v>
      </c>
      <c r="B4482" s="1" t="s">
        <v>2953</v>
      </c>
      <c r="C4482" s="1" t="s">
        <v>43220</v>
      </c>
      <c r="D4482">
        <v>79860478</v>
      </c>
      <c r="E4482">
        <v>3661</v>
      </c>
      <c r="F4482" s="1" t="s">
        <v>43217</v>
      </c>
    </row>
    <row r="4483" spans="1:6" x14ac:dyDescent="0.3">
      <c r="A4483">
        <v>34357</v>
      </c>
      <c r="B4483" s="1" t="s">
        <v>2491</v>
      </c>
      <c r="C4483" s="1" t="s">
        <v>43221</v>
      </c>
      <c r="D4483">
        <v>48346024</v>
      </c>
      <c r="E4483">
        <v>2700</v>
      </c>
      <c r="F4483" s="1" t="s">
        <v>43217</v>
      </c>
    </row>
    <row r="4484" spans="1:6" x14ac:dyDescent="0.3">
      <c r="A4484">
        <v>34358</v>
      </c>
      <c r="B4484" s="1" t="s">
        <v>972</v>
      </c>
      <c r="C4484" s="1" t="s">
        <v>43227</v>
      </c>
      <c r="D4484">
        <v>76645076</v>
      </c>
      <c r="E4484">
        <v>2360</v>
      </c>
      <c r="F4484" s="1" t="s">
        <v>43217</v>
      </c>
    </row>
    <row r="4485" spans="1:6" x14ac:dyDescent="0.3">
      <c r="A4485">
        <v>34359</v>
      </c>
      <c r="B4485" s="1" t="s">
        <v>972</v>
      </c>
      <c r="C4485" s="1" t="s">
        <v>43216</v>
      </c>
      <c r="D4485">
        <v>16720837</v>
      </c>
      <c r="E4485">
        <v>578</v>
      </c>
      <c r="F4485" s="1"/>
    </row>
    <row r="4486" spans="1:6" x14ac:dyDescent="0.3">
      <c r="A4486">
        <v>34360</v>
      </c>
      <c r="B4486" s="1" t="s">
        <v>3138</v>
      </c>
      <c r="C4486" s="1" t="s">
        <v>43223</v>
      </c>
      <c r="D4486">
        <v>20473671</v>
      </c>
      <c r="E4486">
        <v>6086.2</v>
      </c>
      <c r="F4486" s="1" t="s">
        <v>43219</v>
      </c>
    </row>
    <row r="4487" spans="1:6" x14ac:dyDescent="0.3">
      <c r="A4487">
        <v>34361</v>
      </c>
      <c r="B4487" s="1" t="s">
        <v>3138</v>
      </c>
      <c r="C4487" s="1" t="s">
        <v>43221</v>
      </c>
      <c r="D4487">
        <v>11269444</v>
      </c>
      <c r="E4487">
        <v>10616</v>
      </c>
      <c r="F4487" s="1" t="s">
        <v>43217</v>
      </c>
    </row>
    <row r="4488" spans="1:6" x14ac:dyDescent="0.3">
      <c r="A4488">
        <v>34362</v>
      </c>
      <c r="B4488" s="1" t="s">
        <v>3138</v>
      </c>
      <c r="C4488" s="1" t="s">
        <v>43222</v>
      </c>
      <c r="D4488">
        <v>19594610</v>
      </c>
      <c r="E4488">
        <v>58</v>
      </c>
      <c r="F4488" s="1"/>
    </row>
    <row r="4489" spans="1:6" x14ac:dyDescent="0.3">
      <c r="A4489">
        <v>34363</v>
      </c>
      <c r="B4489" s="1" t="s">
        <v>3138</v>
      </c>
      <c r="C4489" s="1" t="s">
        <v>43225</v>
      </c>
      <c r="D4489">
        <v>21930182</v>
      </c>
      <c r="E4489">
        <v>414</v>
      </c>
      <c r="F4489" s="1" t="s">
        <v>43224</v>
      </c>
    </row>
    <row r="4490" spans="1:6" x14ac:dyDescent="0.3">
      <c r="A4490">
        <v>34364</v>
      </c>
      <c r="B4490" s="1" t="s">
        <v>963</v>
      </c>
      <c r="C4490" s="1" t="s">
        <v>43227</v>
      </c>
      <c r="D4490">
        <v>6930423</v>
      </c>
      <c r="E4490">
        <v>489</v>
      </c>
      <c r="F4490" s="1" t="s">
        <v>43217</v>
      </c>
    </row>
    <row r="4491" spans="1:6" x14ac:dyDescent="0.3">
      <c r="A4491">
        <v>34365</v>
      </c>
      <c r="B4491" s="1" t="s">
        <v>963</v>
      </c>
      <c r="C4491" s="1" t="s">
        <v>43221</v>
      </c>
      <c r="D4491">
        <v>12488460</v>
      </c>
      <c r="E4491">
        <v>2704</v>
      </c>
      <c r="F4491" s="1"/>
    </row>
    <row r="4492" spans="1:6" x14ac:dyDescent="0.3">
      <c r="A4492">
        <v>34366</v>
      </c>
      <c r="B4492" s="1" t="s">
        <v>963</v>
      </c>
      <c r="C4492" s="1" t="s">
        <v>43229</v>
      </c>
      <c r="D4492">
        <v>6017333</v>
      </c>
      <c r="E4492">
        <v>1540</v>
      </c>
      <c r="F4492" s="1" t="s">
        <v>43224</v>
      </c>
    </row>
    <row r="4493" spans="1:6" x14ac:dyDescent="0.3">
      <c r="A4493">
        <v>34367</v>
      </c>
      <c r="B4493" s="1" t="s">
        <v>963</v>
      </c>
      <c r="C4493" s="1" t="s">
        <v>43226</v>
      </c>
      <c r="D4493">
        <v>34654396</v>
      </c>
      <c r="E4493">
        <v>415</v>
      </c>
      <c r="F4493" s="1" t="s">
        <v>43219</v>
      </c>
    </row>
    <row r="4494" spans="1:6" x14ac:dyDescent="0.3">
      <c r="A4494">
        <v>34368</v>
      </c>
      <c r="B4494" s="1" t="s">
        <v>1202</v>
      </c>
      <c r="C4494" s="1" t="s">
        <v>43231</v>
      </c>
      <c r="D4494">
        <v>52532029</v>
      </c>
      <c r="E4494">
        <v>2575</v>
      </c>
      <c r="F4494" s="1" t="s">
        <v>43217</v>
      </c>
    </row>
    <row r="4495" spans="1:6" x14ac:dyDescent="0.3">
      <c r="A4495">
        <v>34372</v>
      </c>
      <c r="B4495" s="1" t="s">
        <v>1945</v>
      </c>
      <c r="C4495" s="1" t="s">
        <v>43225</v>
      </c>
      <c r="D4495">
        <v>28360057</v>
      </c>
      <c r="E4495">
        <v>1841</v>
      </c>
      <c r="F4495" s="1" t="s">
        <v>43217</v>
      </c>
    </row>
    <row r="4496" spans="1:6" x14ac:dyDescent="0.3">
      <c r="A4496">
        <v>34373</v>
      </c>
      <c r="B4496" s="1" t="s">
        <v>2435</v>
      </c>
      <c r="C4496" s="1" t="s">
        <v>9442</v>
      </c>
      <c r="D4496">
        <v>14699524</v>
      </c>
      <c r="E4496">
        <v>1740</v>
      </c>
      <c r="F4496" s="1" t="s">
        <v>43217</v>
      </c>
    </row>
    <row r="4497" spans="1:6" x14ac:dyDescent="0.3">
      <c r="A4497">
        <v>34374</v>
      </c>
      <c r="B4497" s="1" t="s">
        <v>2435</v>
      </c>
      <c r="C4497" s="1" t="s">
        <v>43220</v>
      </c>
      <c r="D4497">
        <v>15025878</v>
      </c>
      <c r="E4497">
        <v>446</v>
      </c>
      <c r="F4497" s="1"/>
    </row>
    <row r="4498" spans="1:6" x14ac:dyDescent="0.3">
      <c r="A4498">
        <v>34375</v>
      </c>
      <c r="B4498" s="1" t="s">
        <v>3023</v>
      </c>
      <c r="C4498" s="1" t="s">
        <v>9442</v>
      </c>
      <c r="D4498">
        <v>58614808</v>
      </c>
      <c r="E4498">
        <v>2038</v>
      </c>
      <c r="F4498" s="1" t="s">
        <v>43217</v>
      </c>
    </row>
    <row r="4499" spans="1:6" x14ac:dyDescent="0.3">
      <c r="A4499">
        <v>34376</v>
      </c>
      <c r="B4499" s="1" t="s">
        <v>4408</v>
      </c>
      <c r="C4499" s="1" t="s">
        <v>43231</v>
      </c>
      <c r="D4499">
        <v>85336076</v>
      </c>
      <c r="E4499">
        <v>9194</v>
      </c>
      <c r="F4499" s="1" t="s">
        <v>43217</v>
      </c>
    </row>
    <row r="4500" spans="1:6" x14ac:dyDescent="0.3">
      <c r="A4500">
        <v>34377</v>
      </c>
      <c r="B4500" s="1" t="s">
        <v>751</v>
      </c>
      <c r="C4500" s="1" t="s">
        <v>43230</v>
      </c>
      <c r="D4500">
        <v>34121233</v>
      </c>
      <c r="E4500">
        <v>6154</v>
      </c>
      <c r="F4500" s="1" t="s">
        <v>43217</v>
      </c>
    </row>
    <row r="4501" spans="1:6" x14ac:dyDescent="0.3">
      <c r="A4501">
        <v>34378</v>
      </c>
      <c r="B4501" s="1" t="s">
        <v>1645</v>
      </c>
      <c r="C4501" s="1" t="s">
        <v>43225</v>
      </c>
      <c r="D4501">
        <v>25993234</v>
      </c>
      <c r="E4501">
        <v>7294</v>
      </c>
      <c r="F4501" s="1" t="s">
        <v>43217</v>
      </c>
    </row>
    <row r="4502" spans="1:6" x14ac:dyDescent="0.3">
      <c r="A4502">
        <v>34379</v>
      </c>
      <c r="B4502" s="1" t="s">
        <v>1897</v>
      </c>
      <c r="C4502" s="1" t="s">
        <v>43231</v>
      </c>
      <c r="D4502">
        <v>95549660</v>
      </c>
      <c r="E4502">
        <v>2463</v>
      </c>
      <c r="F4502" s="1" t="s">
        <v>43217</v>
      </c>
    </row>
    <row r="4503" spans="1:6" x14ac:dyDescent="0.3">
      <c r="A4503">
        <v>34380</v>
      </c>
      <c r="B4503" s="1" t="s">
        <v>1564</v>
      </c>
      <c r="C4503" s="1" t="s">
        <v>43230</v>
      </c>
      <c r="D4503">
        <v>15549332</v>
      </c>
      <c r="E4503">
        <v>3651.7</v>
      </c>
      <c r="F4503" s="1" t="s">
        <v>43228</v>
      </c>
    </row>
    <row r="4504" spans="1:6" x14ac:dyDescent="0.3">
      <c r="A4504">
        <v>34381</v>
      </c>
      <c r="B4504" s="1" t="s">
        <v>1564</v>
      </c>
      <c r="C4504" s="1" t="s">
        <v>43218</v>
      </c>
      <c r="D4504">
        <v>86091345</v>
      </c>
      <c r="E4504">
        <v>5491</v>
      </c>
      <c r="F4504" s="1" t="s">
        <v>43217</v>
      </c>
    </row>
    <row r="4505" spans="1:6" x14ac:dyDescent="0.3">
      <c r="A4505">
        <v>34382</v>
      </c>
      <c r="B4505" s="1" t="s">
        <v>1564</v>
      </c>
      <c r="C4505" s="1" t="s">
        <v>9442</v>
      </c>
      <c r="D4505">
        <v>21862072</v>
      </c>
      <c r="E4505">
        <v>699</v>
      </c>
      <c r="F4505" s="1"/>
    </row>
    <row r="4506" spans="1:6" x14ac:dyDescent="0.3">
      <c r="A4506">
        <v>34383</v>
      </c>
      <c r="B4506" s="1" t="s">
        <v>4423</v>
      </c>
      <c r="C4506" s="1" t="s">
        <v>43216</v>
      </c>
      <c r="D4506">
        <v>10983294</v>
      </c>
      <c r="E4506">
        <v>2298</v>
      </c>
      <c r="F4506" s="1" t="s">
        <v>43217</v>
      </c>
    </row>
    <row r="4507" spans="1:6" x14ac:dyDescent="0.3">
      <c r="A4507">
        <v>34384</v>
      </c>
      <c r="B4507" s="1" t="s">
        <v>4423</v>
      </c>
      <c r="C4507" s="1" t="s">
        <v>43221</v>
      </c>
      <c r="D4507">
        <v>74494957</v>
      </c>
      <c r="E4507">
        <v>677</v>
      </c>
      <c r="F4507" s="1" t="s">
        <v>43217</v>
      </c>
    </row>
    <row r="4508" spans="1:6" x14ac:dyDescent="0.3">
      <c r="A4508">
        <v>34385</v>
      </c>
      <c r="B4508" s="1" t="s">
        <v>2464</v>
      </c>
      <c r="C4508" s="1" t="s">
        <v>43225</v>
      </c>
      <c r="D4508">
        <v>81127321</v>
      </c>
      <c r="E4508">
        <v>3964</v>
      </c>
      <c r="F4508" s="1" t="s">
        <v>43217</v>
      </c>
    </row>
    <row r="4509" spans="1:6" x14ac:dyDescent="0.3">
      <c r="A4509">
        <v>34386</v>
      </c>
      <c r="B4509" s="1" t="s">
        <v>2464</v>
      </c>
      <c r="C4509" s="1" t="s">
        <v>43226</v>
      </c>
      <c r="D4509">
        <v>24337905</v>
      </c>
      <c r="E4509">
        <v>1608</v>
      </c>
      <c r="F4509" s="1"/>
    </row>
    <row r="4510" spans="1:6" x14ac:dyDescent="0.3">
      <c r="A4510">
        <v>34387</v>
      </c>
      <c r="B4510" s="1" t="s">
        <v>309</v>
      </c>
      <c r="C4510" s="1" t="s">
        <v>43229</v>
      </c>
      <c r="D4510">
        <v>62753373</v>
      </c>
      <c r="E4510">
        <v>904</v>
      </c>
      <c r="F4510" s="1" t="s">
        <v>43217</v>
      </c>
    </row>
    <row r="4511" spans="1:6" x14ac:dyDescent="0.3">
      <c r="A4511">
        <v>34388</v>
      </c>
      <c r="B4511" s="1" t="s">
        <v>309</v>
      </c>
      <c r="C4511" s="1" t="s">
        <v>43222</v>
      </c>
      <c r="D4511">
        <v>63311707</v>
      </c>
      <c r="E4511">
        <v>2119</v>
      </c>
      <c r="F4511" s="1"/>
    </row>
    <row r="4512" spans="1:6" x14ac:dyDescent="0.3">
      <c r="A4512">
        <v>34389</v>
      </c>
      <c r="B4512" s="1" t="s">
        <v>2042</v>
      </c>
      <c r="C4512" s="1" t="s">
        <v>43225</v>
      </c>
      <c r="D4512">
        <v>71638446</v>
      </c>
      <c r="E4512">
        <v>4389</v>
      </c>
      <c r="F4512" s="1" t="s">
        <v>43217</v>
      </c>
    </row>
    <row r="4513" spans="1:6" x14ac:dyDescent="0.3">
      <c r="A4513">
        <v>34390</v>
      </c>
      <c r="B4513" s="1" t="s">
        <v>2042</v>
      </c>
      <c r="C4513" s="1" t="s">
        <v>43222</v>
      </c>
      <c r="D4513">
        <v>59722214</v>
      </c>
      <c r="E4513">
        <v>3343</v>
      </c>
      <c r="F4513" s="1"/>
    </row>
    <row r="4514" spans="1:6" x14ac:dyDescent="0.3">
      <c r="A4514">
        <v>34391</v>
      </c>
      <c r="B4514" s="1" t="s">
        <v>2042</v>
      </c>
      <c r="C4514" s="1" t="s">
        <v>43225</v>
      </c>
      <c r="D4514">
        <v>2184236</v>
      </c>
      <c r="E4514">
        <v>176</v>
      </c>
      <c r="F4514" s="1" t="s">
        <v>43224</v>
      </c>
    </row>
    <row r="4515" spans="1:6" x14ac:dyDescent="0.3">
      <c r="A4515">
        <v>34392</v>
      </c>
      <c r="B4515" s="1" t="s">
        <v>1553</v>
      </c>
      <c r="C4515" s="1" t="s">
        <v>43220</v>
      </c>
      <c r="D4515">
        <v>57075303</v>
      </c>
      <c r="E4515">
        <v>26</v>
      </c>
      <c r="F4515" s="1" t="s">
        <v>43217</v>
      </c>
    </row>
    <row r="4516" spans="1:6" x14ac:dyDescent="0.3">
      <c r="A4516">
        <v>34393</v>
      </c>
      <c r="B4516" s="1" t="s">
        <v>1553</v>
      </c>
      <c r="C4516" s="1" t="s">
        <v>43222</v>
      </c>
      <c r="D4516">
        <v>76031207</v>
      </c>
      <c r="E4516">
        <v>3007</v>
      </c>
      <c r="F4516" s="1"/>
    </row>
    <row r="4517" spans="1:6" x14ac:dyDescent="0.3">
      <c r="A4517">
        <v>34394</v>
      </c>
      <c r="B4517" s="1" t="s">
        <v>1008</v>
      </c>
      <c r="C4517" s="1" t="s">
        <v>43229</v>
      </c>
      <c r="D4517">
        <v>51196622</v>
      </c>
      <c r="E4517">
        <v>2385.5</v>
      </c>
      <c r="F4517" s="1" t="s">
        <v>43228</v>
      </c>
    </row>
    <row r="4518" spans="1:6" x14ac:dyDescent="0.3">
      <c r="A4518">
        <v>34395</v>
      </c>
      <c r="B4518" s="1" t="s">
        <v>959</v>
      </c>
      <c r="C4518" s="1" t="s">
        <v>43218</v>
      </c>
      <c r="D4518">
        <v>31096357</v>
      </c>
      <c r="E4518">
        <v>11549</v>
      </c>
      <c r="F4518" s="1" t="s">
        <v>43217</v>
      </c>
    </row>
    <row r="4519" spans="1:6" x14ac:dyDescent="0.3">
      <c r="A4519">
        <v>34396</v>
      </c>
      <c r="B4519" s="1" t="s">
        <v>1333</v>
      </c>
      <c r="C4519" s="1" t="s">
        <v>43231</v>
      </c>
      <c r="D4519">
        <v>54498982</v>
      </c>
      <c r="E4519">
        <v>9838</v>
      </c>
      <c r="F4519" s="1" t="s">
        <v>43217</v>
      </c>
    </row>
    <row r="4520" spans="1:6" x14ac:dyDescent="0.3">
      <c r="A4520">
        <v>34397</v>
      </c>
      <c r="B4520" s="1" t="s">
        <v>2311</v>
      </c>
      <c r="C4520" s="1" t="s">
        <v>43216</v>
      </c>
      <c r="D4520">
        <v>67776107</v>
      </c>
      <c r="E4520">
        <v>5776</v>
      </c>
      <c r="F4520" s="1" t="s">
        <v>43217</v>
      </c>
    </row>
    <row r="4521" spans="1:6" x14ac:dyDescent="0.3">
      <c r="A4521">
        <v>34398</v>
      </c>
      <c r="B4521" s="1" t="s">
        <v>2311</v>
      </c>
      <c r="C4521" s="1" t="s">
        <v>43230</v>
      </c>
      <c r="D4521">
        <v>60809451</v>
      </c>
      <c r="E4521">
        <v>3435</v>
      </c>
      <c r="F4521" s="1"/>
    </row>
    <row r="4522" spans="1:6" x14ac:dyDescent="0.3">
      <c r="A4522">
        <v>34401</v>
      </c>
      <c r="B4522" s="1" t="s">
        <v>3433</v>
      </c>
      <c r="C4522" s="1" t="s">
        <v>9442</v>
      </c>
      <c r="D4522">
        <v>78656208</v>
      </c>
      <c r="E4522">
        <v>6794</v>
      </c>
      <c r="F4522" s="1" t="s">
        <v>43217</v>
      </c>
    </row>
    <row r="4523" spans="1:6" x14ac:dyDescent="0.3">
      <c r="A4523">
        <v>34402</v>
      </c>
      <c r="B4523" s="1" t="s">
        <v>3493</v>
      </c>
      <c r="C4523" s="1" t="s">
        <v>43220</v>
      </c>
      <c r="D4523">
        <v>72621738</v>
      </c>
      <c r="E4523">
        <v>3240</v>
      </c>
      <c r="F4523" s="1" t="s">
        <v>43217</v>
      </c>
    </row>
    <row r="4524" spans="1:6" x14ac:dyDescent="0.3">
      <c r="A4524">
        <v>34403</v>
      </c>
      <c r="B4524" s="1" t="s">
        <v>1220</v>
      </c>
      <c r="C4524" s="1" t="s">
        <v>43229</v>
      </c>
      <c r="D4524">
        <v>76775717</v>
      </c>
      <c r="E4524">
        <v>6387</v>
      </c>
      <c r="F4524" s="1" t="s">
        <v>43217</v>
      </c>
    </row>
    <row r="4525" spans="1:6" x14ac:dyDescent="0.3">
      <c r="A4525">
        <v>34404</v>
      </c>
      <c r="B4525" s="1" t="s">
        <v>1088</v>
      </c>
      <c r="C4525" s="1" t="s">
        <v>43223</v>
      </c>
      <c r="D4525">
        <v>38360536</v>
      </c>
      <c r="E4525">
        <v>4376</v>
      </c>
      <c r="F4525" s="1" t="s">
        <v>43217</v>
      </c>
    </row>
    <row r="4526" spans="1:6" x14ac:dyDescent="0.3">
      <c r="A4526">
        <v>34405</v>
      </c>
      <c r="B4526" s="1" t="s">
        <v>4142</v>
      </c>
      <c r="C4526" s="1" t="s">
        <v>43221</v>
      </c>
      <c r="D4526">
        <v>40119654</v>
      </c>
      <c r="E4526">
        <v>9971</v>
      </c>
      <c r="F4526" s="1" t="s">
        <v>43217</v>
      </c>
    </row>
    <row r="4527" spans="1:6" x14ac:dyDescent="0.3">
      <c r="A4527">
        <v>34406</v>
      </c>
      <c r="B4527" s="1" t="s">
        <v>4424</v>
      </c>
      <c r="C4527" s="1" t="s">
        <v>43226</v>
      </c>
      <c r="D4527">
        <v>87277590</v>
      </c>
      <c r="E4527">
        <v>3975.8</v>
      </c>
      <c r="F4527" s="1" t="s">
        <v>43219</v>
      </c>
    </row>
    <row r="4528" spans="1:6" x14ac:dyDescent="0.3">
      <c r="A4528">
        <v>34407</v>
      </c>
      <c r="B4528" s="1" t="s">
        <v>2138</v>
      </c>
      <c r="C4528" s="1" t="s">
        <v>43226</v>
      </c>
      <c r="D4528">
        <v>22978300</v>
      </c>
      <c r="E4528">
        <v>2935</v>
      </c>
      <c r="F4528" s="1" t="s">
        <v>43217</v>
      </c>
    </row>
    <row r="4529" spans="1:6" x14ac:dyDescent="0.3">
      <c r="A4529">
        <v>34408</v>
      </c>
      <c r="B4529" s="1" t="s">
        <v>4492</v>
      </c>
      <c r="C4529" s="1" t="s">
        <v>43225</v>
      </c>
      <c r="D4529">
        <v>84957164</v>
      </c>
      <c r="E4529">
        <v>3454</v>
      </c>
      <c r="F4529" s="1" t="s">
        <v>43217</v>
      </c>
    </row>
    <row r="4530" spans="1:6" x14ac:dyDescent="0.3">
      <c r="A4530">
        <v>34411</v>
      </c>
      <c r="B4530" s="1" t="s">
        <v>2354</v>
      </c>
      <c r="C4530" s="1" t="s">
        <v>43227</v>
      </c>
      <c r="D4530">
        <v>52682036</v>
      </c>
      <c r="E4530">
        <v>4882</v>
      </c>
      <c r="F4530" s="1" t="s">
        <v>43217</v>
      </c>
    </row>
    <row r="4531" spans="1:6" x14ac:dyDescent="0.3">
      <c r="A4531">
        <v>34412</v>
      </c>
      <c r="B4531" s="1" t="s">
        <v>3573</v>
      </c>
      <c r="C4531" s="1" t="s">
        <v>43221</v>
      </c>
      <c r="D4531">
        <v>72620779</v>
      </c>
      <c r="E4531">
        <v>3385.5</v>
      </c>
      <c r="F4531" s="1" t="s">
        <v>43219</v>
      </c>
    </row>
    <row r="4532" spans="1:6" x14ac:dyDescent="0.3">
      <c r="A4532">
        <v>34413</v>
      </c>
      <c r="B4532" s="1" t="s">
        <v>3573</v>
      </c>
      <c r="C4532" s="1" t="s">
        <v>43227</v>
      </c>
      <c r="D4532">
        <v>88170289</v>
      </c>
      <c r="E4532">
        <v>850</v>
      </c>
      <c r="F4532" s="1" t="s">
        <v>43217</v>
      </c>
    </row>
    <row r="4533" spans="1:6" x14ac:dyDescent="0.3">
      <c r="A4533">
        <v>34414</v>
      </c>
      <c r="B4533" s="1" t="s">
        <v>3573</v>
      </c>
      <c r="C4533" s="1" t="s">
        <v>43227</v>
      </c>
      <c r="D4533">
        <v>12870973</v>
      </c>
      <c r="E4533">
        <v>2004</v>
      </c>
      <c r="F4533" s="1"/>
    </row>
    <row r="4534" spans="1:6" x14ac:dyDescent="0.3">
      <c r="A4534">
        <v>34415</v>
      </c>
      <c r="B4534" s="1" t="s">
        <v>3573</v>
      </c>
      <c r="C4534" s="1" t="s">
        <v>43229</v>
      </c>
      <c r="D4534">
        <v>2908385</v>
      </c>
      <c r="E4534">
        <v>105</v>
      </c>
      <c r="F4534" s="1" t="s">
        <v>43224</v>
      </c>
    </row>
    <row r="4535" spans="1:6" x14ac:dyDescent="0.3">
      <c r="A4535">
        <v>34416</v>
      </c>
      <c r="B4535" s="1" t="s">
        <v>3573</v>
      </c>
      <c r="C4535" s="1" t="s">
        <v>43229</v>
      </c>
      <c r="D4535">
        <v>97396742</v>
      </c>
      <c r="E4535">
        <v>560</v>
      </c>
      <c r="F4535" s="1"/>
    </row>
    <row r="4536" spans="1:6" x14ac:dyDescent="0.3">
      <c r="A4536">
        <v>34417</v>
      </c>
      <c r="B4536" s="1" t="s">
        <v>310</v>
      </c>
      <c r="C4536" s="1" t="s">
        <v>43225</v>
      </c>
      <c r="D4536">
        <v>31342697</v>
      </c>
      <c r="E4536">
        <v>813</v>
      </c>
      <c r="F4536" s="1" t="s">
        <v>43217</v>
      </c>
    </row>
    <row r="4537" spans="1:6" x14ac:dyDescent="0.3">
      <c r="A4537">
        <v>34418</v>
      </c>
      <c r="B4537" s="1" t="s">
        <v>310</v>
      </c>
      <c r="C4537" s="1" t="s">
        <v>43221</v>
      </c>
      <c r="D4537">
        <v>58574038</v>
      </c>
      <c r="E4537">
        <v>6082</v>
      </c>
      <c r="F4537" s="1"/>
    </row>
    <row r="4538" spans="1:6" x14ac:dyDescent="0.3">
      <c r="A4538">
        <v>34419</v>
      </c>
      <c r="B4538" s="1" t="s">
        <v>310</v>
      </c>
      <c r="C4538" s="1" t="s">
        <v>43230</v>
      </c>
      <c r="D4538">
        <v>97930192</v>
      </c>
      <c r="E4538">
        <v>620</v>
      </c>
      <c r="F4538" s="1" t="s">
        <v>43228</v>
      </c>
    </row>
    <row r="4539" spans="1:6" x14ac:dyDescent="0.3">
      <c r="A4539">
        <v>34420</v>
      </c>
      <c r="B4539" s="1" t="s">
        <v>1860</v>
      </c>
      <c r="C4539" s="1" t="s">
        <v>43226</v>
      </c>
      <c r="D4539">
        <v>6041044</v>
      </c>
      <c r="E4539">
        <v>6139</v>
      </c>
      <c r="F4539" s="1" t="s">
        <v>43217</v>
      </c>
    </row>
    <row r="4540" spans="1:6" x14ac:dyDescent="0.3">
      <c r="A4540">
        <v>34421</v>
      </c>
      <c r="B4540" s="1" t="s">
        <v>3574</v>
      </c>
      <c r="C4540" s="1" t="s">
        <v>43229</v>
      </c>
      <c r="D4540">
        <v>5670416</v>
      </c>
      <c r="E4540">
        <v>7993</v>
      </c>
      <c r="F4540" s="1" t="s">
        <v>43217</v>
      </c>
    </row>
    <row r="4541" spans="1:6" x14ac:dyDescent="0.3">
      <c r="A4541">
        <v>34422</v>
      </c>
      <c r="B4541" s="1" t="s">
        <v>3300</v>
      </c>
      <c r="C4541" s="1" t="s">
        <v>43226</v>
      </c>
      <c r="D4541">
        <v>46189069</v>
      </c>
      <c r="E4541">
        <v>191</v>
      </c>
      <c r="F4541" s="1" t="s">
        <v>43217</v>
      </c>
    </row>
    <row r="4542" spans="1:6" x14ac:dyDescent="0.3">
      <c r="A4542">
        <v>34423</v>
      </c>
      <c r="B4542" s="1" t="s">
        <v>3300</v>
      </c>
      <c r="C4542" s="1" t="s">
        <v>43221</v>
      </c>
      <c r="D4542">
        <v>18512994</v>
      </c>
      <c r="E4542">
        <v>1698</v>
      </c>
      <c r="F4542" s="1" t="s">
        <v>43217</v>
      </c>
    </row>
    <row r="4543" spans="1:6" x14ac:dyDescent="0.3">
      <c r="A4543">
        <v>34424</v>
      </c>
      <c r="B4543" s="1" t="s">
        <v>4394</v>
      </c>
      <c r="C4543" s="1" t="s">
        <v>43231</v>
      </c>
      <c r="D4543">
        <v>31348461</v>
      </c>
      <c r="E4543">
        <v>3712</v>
      </c>
      <c r="F4543" s="1" t="s">
        <v>43217</v>
      </c>
    </row>
    <row r="4544" spans="1:6" x14ac:dyDescent="0.3">
      <c r="A4544">
        <v>34425</v>
      </c>
      <c r="B4544" s="1" t="s">
        <v>3036</v>
      </c>
      <c r="C4544" s="1" t="s">
        <v>43225</v>
      </c>
      <c r="D4544">
        <v>22606748</v>
      </c>
      <c r="E4544">
        <v>9400</v>
      </c>
      <c r="F4544" s="1" t="s">
        <v>43217</v>
      </c>
    </row>
    <row r="4545" spans="1:6" x14ac:dyDescent="0.3">
      <c r="A4545">
        <v>34426</v>
      </c>
      <c r="B4545" s="1" t="s">
        <v>3863</v>
      </c>
      <c r="C4545" s="1" t="s">
        <v>43222</v>
      </c>
      <c r="D4545">
        <v>52684825</v>
      </c>
      <c r="E4545">
        <v>1990</v>
      </c>
      <c r="F4545" s="1" t="s">
        <v>43217</v>
      </c>
    </row>
    <row r="4546" spans="1:6" x14ac:dyDescent="0.3">
      <c r="A4546">
        <v>34427</v>
      </c>
      <c r="B4546" s="1" t="s">
        <v>3250</v>
      </c>
      <c r="C4546" s="1" t="s">
        <v>43218</v>
      </c>
      <c r="D4546">
        <v>23485142</v>
      </c>
      <c r="E4546">
        <v>4748</v>
      </c>
      <c r="F4546" s="1" t="s">
        <v>43217</v>
      </c>
    </row>
    <row r="4547" spans="1:6" x14ac:dyDescent="0.3">
      <c r="A4547">
        <v>34428</v>
      </c>
      <c r="B4547" s="1" t="s">
        <v>3250</v>
      </c>
      <c r="C4547" s="1" t="s">
        <v>43231</v>
      </c>
      <c r="D4547">
        <v>54617005</v>
      </c>
      <c r="E4547">
        <v>784</v>
      </c>
      <c r="F4547" s="1"/>
    </row>
    <row r="4548" spans="1:6" x14ac:dyDescent="0.3">
      <c r="A4548">
        <v>34429</v>
      </c>
      <c r="B4548" s="1" t="s">
        <v>3250</v>
      </c>
      <c r="C4548" s="1" t="s">
        <v>43221</v>
      </c>
      <c r="D4548">
        <v>61551862</v>
      </c>
      <c r="E4548">
        <v>261</v>
      </c>
      <c r="F4548" s="1" t="s">
        <v>43224</v>
      </c>
    </row>
    <row r="4549" spans="1:6" x14ac:dyDescent="0.3">
      <c r="A4549">
        <v>34430</v>
      </c>
      <c r="B4549" s="1" t="s">
        <v>3250</v>
      </c>
      <c r="C4549" s="1" t="s">
        <v>43231</v>
      </c>
      <c r="D4549">
        <v>58814012</v>
      </c>
      <c r="E4549">
        <v>1753</v>
      </c>
      <c r="F4549" s="1"/>
    </row>
    <row r="4550" spans="1:6" x14ac:dyDescent="0.3">
      <c r="A4550">
        <v>34433</v>
      </c>
      <c r="B4550" s="1" t="s">
        <v>4314</v>
      </c>
      <c r="C4550" s="1" t="s">
        <v>43231</v>
      </c>
      <c r="D4550">
        <v>90434562</v>
      </c>
      <c r="E4550">
        <v>4247</v>
      </c>
      <c r="F4550" s="1" t="s">
        <v>43217</v>
      </c>
    </row>
    <row r="4551" spans="1:6" x14ac:dyDescent="0.3">
      <c r="A4551">
        <v>34434</v>
      </c>
      <c r="B4551" s="1" t="s">
        <v>1720</v>
      </c>
      <c r="C4551" s="1" t="s">
        <v>43222</v>
      </c>
      <c r="D4551">
        <v>36531198</v>
      </c>
      <c r="E4551">
        <v>1197</v>
      </c>
      <c r="F4551" s="1" t="s">
        <v>43228</v>
      </c>
    </row>
    <row r="4552" spans="1:6" x14ac:dyDescent="0.3">
      <c r="A4552">
        <v>34435</v>
      </c>
      <c r="B4552" s="1" t="s">
        <v>1720</v>
      </c>
      <c r="C4552" s="1" t="s">
        <v>43222</v>
      </c>
      <c r="D4552">
        <v>91337632</v>
      </c>
      <c r="E4552">
        <v>3656</v>
      </c>
      <c r="F4552" s="1" t="s">
        <v>43217</v>
      </c>
    </row>
    <row r="4553" spans="1:6" x14ac:dyDescent="0.3">
      <c r="A4553">
        <v>34436</v>
      </c>
      <c r="B4553" s="1" t="s">
        <v>1720</v>
      </c>
      <c r="C4553" s="1" t="s">
        <v>43221</v>
      </c>
      <c r="D4553">
        <v>85702967</v>
      </c>
      <c r="E4553">
        <v>4324</v>
      </c>
      <c r="F4553" s="1"/>
    </row>
    <row r="4554" spans="1:6" x14ac:dyDescent="0.3">
      <c r="A4554">
        <v>34437</v>
      </c>
      <c r="B4554" s="1" t="s">
        <v>3957</v>
      </c>
      <c r="C4554" s="1" t="s">
        <v>43220</v>
      </c>
      <c r="D4554">
        <v>57706224</v>
      </c>
      <c r="E4554">
        <v>1995</v>
      </c>
      <c r="F4554" s="1" t="s">
        <v>43219</v>
      </c>
    </row>
    <row r="4555" spans="1:6" x14ac:dyDescent="0.3">
      <c r="A4555">
        <v>34438</v>
      </c>
      <c r="B4555" s="1" t="s">
        <v>1213</v>
      </c>
      <c r="C4555" s="1" t="s">
        <v>43229</v>
      </c>
      <c r="D4555">
        <v>12718767</v>
      </c>
      <c r="E4555">
        <v>7543</v>
      </c>
      <c r="F4555" s="1" t="s">
        <v>43217</v>
      </c>
    </row>
    <row r="4556" spans="1:6" x14ac:dyDescent="0.3">
      <c r="A4556">
        <v>34439</v>
      </c>
      <c r="B4556" s="1" t="s">
        <v>4460</v>
      </c>
      <c r="C4556" s="1" t="s">
        <v>43230</v>
      </c>
      <c r="D4556">
        <v>9910709</v>
      </c>
      <c r="E4556">
        <v>2820</v>
      </c>
      <c r="F4556" s="1" t="s">
        <v>43217</v>
      </c>
    </row>
    <row r="4557" spans="1:6" x14ac:dyDescent="0.3">
      <c r="A4557">
        <v>34440</v>
      </c>
      <c r="B4557" s="1" t="s">
        <v>2460</v>
      </c>
      <c r="C4557" s="1" t="s">
        <v>43220</v>
      </c>
      <c r="D4557">
        <v>37438416</v>
      </c>
      <c r="E4557">
        <v>3167</v>
      </c>
      <c r="F4557" s="1" t="s">
        <v>43217</v>
      </c>
    </row>
    <row r="4558" spans="1:6" x14ac:dyDescent="0.3">
      <c r="A4558">
        <v>34441</v>
      </c>
      <c r="B4558" s="1" t="s">
        <v>1904</v>
      </c>
      <c r="C4558" s="1" t="s">
        <v>43221</v>
      </c>
      <c r="D4558">
        <v>46270674</v>
      </c>
      <c r="E4558">
        <v>3505</v>
      </c>
      <c r="F4558" s="1" t="s">
        <v>43217</v>
      </c>
    </row>
    <row r="4559" spans="1:6" x14ac:dyDescent="0.3">
      <c r="A4559">
        <v>34442</v>
      </c>
      <c r="B4559" s="1" t="s">
        <v>1904</v>
      </c>
      <c r="C4559" s="1" t="s">
        <v>43218</v>
      </c>
      <c r="D4559">
        <v>77840584</v>
      </c>
      <c r="E4559">
        <v>169</v>
      </c>
      <c r="F4559" s="1" t="s">
        <v>43224</v>
      </c>
    </row>
    <row r="4560" spans="1:6" x14ac:dyDescent="0.3">
      <c r="A4560">
        <v>34443</v>
      </c>
      <c r="B4560" s="1" t="s">
        <v>1904</v>
      </c>
      <c r="C4560" s="1" t="s">
        <v>43223</v>
      </c>
      <c r="D4560">
        <v>6115699</v>
      </c>
      <c r="E4560">
        <v>120</v>
      </c>
      <c r="F4560" s="1"/>
    </row>
    <row r="4561" spans="1:6" x14ac:dyDescent="0.3">
      <c r="A4561">
        <v>34444</v>
      </c>
      <c r="B4561" s="1" t="s">
        <v>3551</v>
      </c>
      <c r="C4561" s="1" t="s">
        <v>43218</v>
      </c>
      <c r="D4561">
        <v>92270415</v>
      </c>
      <c r="E4561">
        <v>6443</v>
      </c>
      <c r="F4561" s="1" t="s">
        <v>43217</v>
      </c>
    </row>
    <row r="4562" spans="1:6" x14ac:dyDescent="0.3">
      <c r="A4562">
        <v>34445</v>
      </c>
      <c r="B4562" s="1" t="s">
        <v>3561</v>
      </c>
      <c r="C4562" s="1" t="s">
        <v>43231</v>
      </c>
      <c r="D4562">
        <v>26138603</v>
      </c>
      <c r="E4562">
        <v>670</v>
      </c>
      <c r="F4562" s="1" t="s">
        <v>43217</v>
      </c>
    </row>
    <row r="4563" spans="1:6" x14ac:dyDescent="0.3">
      <c r="A4563">
        <v>34446</v>
      </c>
      <c r="B4563" s="1" t="s">
        <v>3561</v>
      </c>
      <c r="C4563" s="1" t="s">
        <v>43222</v>
      </c>
      <c r="D4563">
        <v>72363370</v>
      </c>
      <c r="E4563">
        <v>1033</v>
      </c>
      <c r="F4563" s="1" t="s">
        <v>43217</v>
      </c>
    </row>
    <row r="4564" spans="1:6" x14ac:dyDescent="0.3">
      <c r="A4564">
        <v>34447</v>
      </c>
      <c r="B4564" s="1" t="s">
        <v>609</v>
      </c>
      <c r="C4564" s="1" t="s">
        <v>43218</v>
      </c>
      <c r="D4564">
        <v>21769154</v>
      </c>
      <c r="E4564">
        <v>4359</v>
      </c>
      <c r="F4564" s="1" t="s">
        <v>43217</v>
      </c>
    </row>
    <row r="4565" spans="1:6" x14ac:dyDescent="0.3">
      <c r="A4565">
        <v>34448</v>
      </c>
      <c r="B4565" s="1" t="s">
        <v>609</v>
      </c>
      <c r="C4565" s="1" t="s">
        <v>43227</v>
      </c>
      <c r="D4565">
        <v>9298742</v>
      </c>
      <c r="E4565">
        <v>242</v>
      </c>
      <c r="F4565" s="1"/>
    </row>
    <row r="4566" spans="1:6" x14ac:dyDescent="0.3">
      <c r="A4566">
        <v>34449</v>
      </c>
      <c r="B4566" s="1" t="s">
        <v>609</v>
      </c>
      <c r="C4566" s="1" t="s">
        <v>43221</v>
      </c>
      <c r="D4566">
        <v>78589880</v>
      </c>
      <c r="E4566">
        <v>247</v>
      </c>
      <c r="F4566" s="1" t="s">
        <v>43224</v>
      </c>
    </row>
    <row r="4567" spans="1:6" x14ac:dyDescent="0.3">
      <c r="A4567">
        <v>34450</v>
      </c>
      <c r="B4567" s="1" t="s">
        <v>609</v>
      </c>
      <c r="C4567" s="1" t="s">
        <v>43229</v>
      </c>
      <c r="D4567">
        <v>48610538</v>
      </c>
      <c r="E4567">
        <v>139</v>
      </c>
      <c r="F4567" s="1"/>
    </row>
    <row r="4568" spans="1:6" x14ac:dyDescent="0.3">
      <c r="A4568">
        <v>34456</v>
      </c>
      <c r="B4568" s="1" t="s">
        <v>4455</v>
      </c>
      <c r="C4568" s="1" t="s">
        <v>43220</v>
      </c>
      <c r="D4568">
        <v>59051889</v>
      </c>
      <c r="E4568">
        <v>4178</v>
      </c>
      <c r="F4568" s="1" t="s">
        <v>43217</v>
      </c>
    </row>
    <row r="4569" spans="1:6" x14ac:dyDescent="0.3">
      <c r="A4569">
        <v>34459</v>
      </c>
      <c r="B4569" s="1" t="s">
        <v>3159</v>
      </c>
      <c r="C4569" s="1" t="s">
        <v>43218</v>
      </c>
      <c r="D4569">
        <v>23146361</v>
      </c>
      <c r="E4569">
        <v>4318</v>
      </c>
      <c r="F4569" s="1" t="s">
        <v>43219</v>
      </c>
    </row>
    <row r="4570" spans="1:6" x14ac:dyDescent="0.3">
      <c r="A4570">
        <v>34460</v>
      </c>
      <c r="B4570" s="1" t="s">
        <v>1522</v>
      </c>
      <c r="C4570" s="1" t="s">
        <v>43220</v>
      </c>
      <c r="D4570">
        <v>75110560</v>
      </c>
      <c r="E4570">
        <v>4910</v>
      </c>
      <c r="F4570" s="1" t="s">
        <v>43217</v>
      </c>
    </row>
    <row r="4571" spans="1:6" x14ac:dyDescent="0.3">
      <c r="A4571">
        <v>34461</v>
      </c>
      <c r="B4571" s="1" t="s">
        <v>1522</v>
      </c>
      <c r="C4571" s="1" t="s">
        <v>43220</v>
      </c>
      <c r="D4571">
        <v>88912635</v>
      </c>
      <c r="E4571">
        <v>532</v>
      </c>
      <c r="F4571" s="1"/>
    </row>
    <row r="4572" spans="1:6" x14ac:dyDescent="0.3">
      <c r="A4572">
        <v>34462</v>
      </c>
      <c r="B4572" s="1" t="s">
        <v>1522</v>
      </c>
      <c r="C4572" s="1" t="s">
        <v>43231</v>
      </c>
      <c r="D4572">
        <v>5571186</v>
      </c>
      <c r="E4572">
        <v>2456</v>
      </c>
      <c r="F4572" s="1" t="s">
        <v>43224</v>
      </c>
    </row>
    <row r="4573" spans="1:6" x14ac:dyDescent="0.3">
      <c r="A4573">
        <v>34466</v>
      </c>
      <c r="B4573" s="1" t="s">
        <v>1652</v>
      </c>
      <c r="C4573" s="1" t="s">
        <v>43223</v>
      </c>
      <c r="D4573">
        <v>66145115</v>
      </c>
      <c r="E4573">
        <v>8640</v>
      </c>
      <c r="F4573" s="1" t="s">
        <v>43217</v>
      </c>
    </row>
    <row r="4574" spans="1:6" x14ac:dyDescent="0.3">
      <c r="A4574">
        <v>34467</v>
      </c>
      <c r="B4574" s="1" t="s">
        <v>2568</v>
      </c>
      <c r="C4574" s="1" t="s">
        <v>43222</v>
      </c>
      <c r="D4574">
        <v>16984451</v>
      </c>
      <c r="E4574">
        <v>9212</v>
      </c>
      <c r="F4574" s="1" t="s">
        <v>43217</v>
      </c>
    </row>
    <row r="4575" spans="1:6" x14ac:dyDescent="0.3">
      <c r="A4575">
        <v>34468</v>
      </c>
      <c r="B4575" s="1" t="s">
        <v>4405</v>
      </c>
      <c r="C4575" s="1" t="s">
        <v>43225</v>
      </c>
      <c r="D4575">
        <v>56754469</v>
      </c>
      <c r="E4575">
        <v>1110</v>
      </c>
      <c r="F4575" s="1" t="s">
        <v>43217</v>
      </c>
    </row>
    <row r="4576" spans="1:6" x14ac:dyDescent="0.3">
      <c r="A4576">
        <v>34469</v>
      </c>
      <c r="B4576" s="1" t="s">
        <v>4405</v>
      </c>
      <c r="C4576" s="1" t="s">
        <v>43226</v>
      </c>
      <c r="D4576">
        <v>76289182</v>
      </c>
      <c r="E4576">
        <v>2685</v>
      </c>
      <c r="F4576" s="1"/>
    </row>
    <row r="4577" spans="1:6" x14ac:dyDescent="0.3">
      <c r="A4577">
        <v>34470</v>
      </c>
      <c r="B4577" s="1" t="s">
        <v>157</v>
      </c>
      <c r="C4577" s="1" t="s">
        <v>43218</v>
      </c>
      <c r="D4577">
        <v>26565379</v>
      </c>
      <c r="E4577">
        <v>1379</v>
      </c>
      <c r="F4577" s="1" t="s">
        <v>43228</v>
      </c>
    </row>
    <row r="4578" spans="1:6" x14ac:dyDescent="0.3">
      <c r="A4578">
        <v>34471</v>
      </c>
      <c r="B4578" s="1" t="s">
        <v>157</v>
      </c>
      <c r="C4578" s="1" t="s">
        <v>43231</v>
      </c>
      <c r="D4578">
        <v>73358708</v>
      </c>
      <c r="E4578">
        <v>4979</v>
      </c>
      <c r="F4578" s="1" t="s">
        <v>43217</v>
      </c>
    </row>
    <row r="4579" spans="1:6" x14ac:dyDescent="0.3">
      <c r="A4579">
        <v>34472</v>
      </c>
      <c r="B4579" s="1" t="s">
        <v>157</v>
      </c>
      <c r="C4579" s="1" t="s">
        <v>43223</v>
      </c>
      <c r="D4579">
        <v>4327679</v>
      </c>
      <c r="E4579">
        <v>2264</v>
      </c>
      <c r="F4579" s="1"/>
    </row>
    <row r="4580" spans="1:6" x14ac:dyDescent="0.3">
      <c r="A4580">
        <v>34473</v>
      </c>
      <c r="B4580" s="1" t="s">
        <v>157</v>
      </c>
      <c r="C4580" s="1" t="s">
        <v>9442</v>
      </c>
      <c r="D4580">
        <v>83404469</v>
      </c>
      <c r="E4580">
        <v>1463</v>
      </c>
      <c r="F4580" s="1" t="s">
        <v>43224</v>
      </c>
    </row>
    <row r="4581" spans="1:6" x14ac:dyDescent="0.3">
      <c r="A4581">
        <v>34474</v>
      </c>
      <c r="B4581" s="1" t="s">
        <v>1426</v>
      </c>
      <c r="C4581" s="1" t="s">
        <v>43222</v>
      </c>
      <c r="D4581">
        <v>15378684</v>
      </c>
      <c r="E4581">
        <v>2646</v>
      </c>
      <c r="F4581" s="1" t="s">
        <v>43217</v>
      </c>
    </row>
    <row r="4582" spans="1:6" x14ac:dyDescent="0.3">
      <c r="A4582">
        <v>34475</v>
      </c>
      <c r="B4582" s="1" t="s">
        <v>2949</v>
      </c>
      <c r="C4582" s="1" t="s">
        <v>9442</v>
      </c>
      <c r="D4582">
        <v>59809923</v>
      </c>
      <c r="E4582">
        <v>13088</v>
      </c>
      <c r="F4582" s="1" t="s">
        <v>43217</v>
      </c>
    </row>
    <row r="4583" spans="1:6" x14ac:dyDescent="0.3">
      <c r="A4583">
        <v>34476</v>
      </c>
      <c r="B4583" s="1" t="s">
        <v>2949</v>
      </c>
      <c r="C4583" s="1" t="s">
        <v>43222</v>
      </c>
      <c r="D4583">
        <v>44458460</v>
      </c>
      <c r="E4583">
        <v>488</v>
      </c>
      <c r="F4583" s="1"/>
    </row>
    <row r="4584" spans="1:6" x14ac:dyDescent="0.3">
      <c r="A4584">
        <v>34477</v>
      </c>
      <c r="B4584" s="1" t="s">
        <v>3117</v>
      </c>
      <c r="C4584" s="1" t="s">
        <v>43216</v>
      </c>
      <c r="D4584">
        <v>62610715</v>
      </c>
      <c r="E4584">
        <v>9843</v>
      </c>
      <c r="F4584" s="1" t="s">
        <v>43217</v>
      </c>
    </row>
    <row r="4585" spans="1:6" x14ac:dyDescent="0.3">
      <c r="A4585">
        <v>34478</v>
      </c>
      <c r="B4585" s="1" t="s">
        <v>1112</v>
      </c>
      <c r="C4585" s="1" t="s">
        <v>43225</v>
      </c>
      <c r="D4585">
        <v>41107934</v>
      </c>
      <c r="E4585">
        <v>538</v>
      </c>
      <c r="F4585" s="1" t="s">
        <v>43217</v>
      </c>
    </row>
    <row r="4586" spans="1:6" x14ac:dyDescent="0.3">
      <c r="A4586">
        <v>34479</v>
      </c>
      <c r="B4586" s="1" t="s">
        <v>1112</v>
      </c>
      <c r="C4586" s="1" t="s">
        <v>9442</v>
      </c>
      <c r="D4586">
        <v>25704860</v>
      </c>
      <c r="E4586">
        <v>1326</v>
      </c>
      <c r="F4586" s="1" t="s">
        <v>43217</v>
      </c>
    </row>
    <row r="4587" spans="1:6" x14ac:dyDescent="0.3">
      <c r="A4587">
        <v>34480</v>
      </c>
      <c r="B4587" s="1" t="s">
        <v>3521</v>
      </c>
      <c r="C4587" s="1" t="s">
        <v>43226</v>
      </c>
      <c r="D4587">
        <v>59314578</v>
      </c>
      <c r="E4587">
        <v>2426</v>
      </c>
      <c r="F4587" s="1" t="s">
        <v>43217</v>
      </c>
    </row>
    <row r="4588" spans="1:6" x14ac:dyDescent="0.3">
      <c r="A4588">
        <v>34481</v>
      </c>
      <c r="B4588" s="1" t="s">
        <v>3232</v>
      </c>
      <c r="C4588" s="1" t="s">
        <v>43220</v>
      </c>
      <c r="D4588">
        <v>92135792</v>
      </c>
      <c r="E4588">
        <v>8649</v>
      </c>
      <c r="F4588" s="1" t="s">
        <v>43217</v>
      </c>
    </row>
    <row r="4589" spans="1:6" x14ac:dyDescent="0.3">
      <c r="A4589">
        <v>34482</v>
      </c>
      <c r="B4589" s="1" t="s">
        <v>2874</v>
      </c>
      <c r="C4589" s="1" t="s">
        <v>43220</v>
      </c>
      <c r="D4589">
        <v>78206079</v>
      </c>
      <c r="E4589">
        <v>2734</v>
      </c>
      <c r="F4589" s="1" t="s">
        <v>43217</v>
      </c>
    </row>
    <row r="4590" spans="1:6" x14ac:dyDescent="0.3">
      <c r="A4590">
        <v>34483</v>
      </c>
      <c r="B4590" s="1" t="s">
        <v>4080</v>
      </c>
      <c r="C4590" s="1" t="s">
        <v>43227</v>
      </c>
      <c r="D4590">
        <v>6368720</v>
      </c>
      <c r="E4590">
        <v>2303</v>
      </c>
      <c r="F4590" s="1" t="s">
        <v>43217</v>
      </c>
    </row>
    <row r="4591" spans="1:6" x14ac:dyDescent="0.3">
      <c r="A4591">
        <v>34484</v>
      </c>
      <c r="B4591" s="1" t="s">
        <v>2728</v>
      </c>
      <c r="C4591" s="1" t="s">
        <v>43218</v>
      </c>
      <c r="D4591">
        <v>31012535</v>
      </c>
      <c r="E4591">
        <v>983</v>
      </c>
      <c r="F4591" s="1" t="s">
        <v>43217</v>
      </c>
    </row>
    <row r="4592" spans="1:6" x14ac:dyDescent="0.3">
      <c r="A4592">
        <v>34485</v>
      </c>
      <c r="B4592" s="1" t="s">
        <v>2728</v>
      </c>
      <c r="C4592" s="1" t="s">
        <v>43216</v>
      </c>
      <c r="D4592">
        <v>23543101</v>
      </c>
      <c r="E4592">
        <v>988</v>
      </c>
      <c r="F4592" s="1"/>
    </row>
    <row r="4593" spans="1:6" x14ac:dyDescent="0.3">
      <c r="A4593">
        <v>34486</v>
      </c>
      <c r="B4593" s="1" t="s">
        <v>565</v>
      </c>
      <c r="C4593" s="1" t="s">
        <v>43221</v>
      </c>
      <c r="D4593">
        <v>24808752</v>
      </c>
      <c r="E4593">
        <v>3090</v>
      </c>
      <c r="F4593" s="1" t="s">
        <v>43217</v>
      </c>
    </row>
    <row r="4594" spans="1:6" x14ac:dyDescent="0.3">
      <c r="A4594">
        <v>34487</v>
      </c>
      <c r="B4594" s="1" t="s">
        <v>1898</v>
      </c>
      <c r="C4594" s="1" t="s">
        <v>43226</v>
      </c>
      <c r="D4594">
        <v>61714267</v>
      </c>
      <c r="E4594">
        <v>2243</v>
      </c>
      <c r="F4594" s="1" t="s">
        <v>43217</v>
      </c>
    </row>
    <row r="4595" spans="1:6" x14ac:dyDescent="0.3">
      <c r="A4595">
        <v>34488</v>
      </c>
      <c r="B4595" s="1" t="s">
        <v>3422</v>
      </c>
      <c r="C4595" s="1" t="s">
        <v>43231</v>
      </c>
      <c r="D4595">
        <v>91245090</v>
      </c>
      <c r="E4595">
        <v>478</v>
      </c>
      <c r="F4595" s="1" t="s">
        <v>43217</v>
      </c>
    </row>
    <row r="4596" spans="1:6" x14ac:dyDescent="0.3">
      <c r="A4596">
        <v>34489</v>
      </c>
      <c r="B4596" s="1" t="s">
        <v>3422</v>
      </c>
      <c r="C4596" s="1" t="s">
        <v>43221</v>
      </c>
      <c r="D4596">
        <v>29037130</v>
      </c>
      <c r="E4596">
        <v>6761</v>
      </c>
      <c r="F4596" s="1"/>
    </row>
    <row r="4597" spans="1:6" x14ac:dyDescent="0.3">
      <c r="A4597">
        <v>34490</v>
      </c>
      <c r="B4597" s="1" t="s">
        <v>3566</v>
      </c>
      <c r="C4597" s="1" t="s">
        <v>43229</v>
      </c>
      <c r="D4597">
        <v>6888103</v>
      </c>
      <c r="E4597">
        <v>2857</v>
      </c>
      <c r="F4597" s="1" t="s">
        <v>43217</v>
      </c>
    </row>
    <row r="4598" spans="1:6" x14ac:dyDescent="0.3">
      <c r="A4598">
        <v>34491</v>
      </c>
      <c r="B4598" s="1" t="s">
        <v>2416</v>
      </c>
      <c r="C4598" s="1" t="s">
        <v>43230</v>
      </c>
      <c r="D4598">
        <v>41336739</v>
      </c>
      <c r="E4598">
        <v>7541</v>
      </c>
      <c r="F4598" s="1" t="s">
        <v>43217</v>
      </c>
    </row>
    <row r="4599" spans="1:6" x14ac:dyDescent="0.3">
      <c r="A4599">
        <v>34492</v>
      </c>
      <c r="B4599" s="1" t="s">
        <v>2061</v>
      </c>
      <c r="C4599" s="1" t="s">
        <v>43226</v>
      </c>
      <c r="D4599">
        <v>44665473</v>
      </c>
      <c r="E4599">
        <v>7623</v>
      </c>
      <c r="F4599" s="1" t="s">
        <v>43217</v>
      </c>
    </row>
    <row r="4600" spans="1:6" x14ac:dyDescent="0.3">
      <c r="A4600">
        <v>34493</v>
      </c>
      <c r="B4600" s="1" t="s">
        <v>2061</v>
      </c>
      <c r="C4600" s="1" t="s">
        <v>43225</v>
      </c>
      <c r="D4600">
        <v>62948483</v>
      </c>
      <c r="E4600">
        <v>2066</v>
      </c>
      <c r="F4600" s="1"/>
    </row>
    <row r="4601" spans="1:6" x14ac:dyDescent="0.3">
      <c r="A4601">
        <v>34494</v>
      </c>
      <c r="B4601" s="1" t="s">
        <v>2061</v>
      </c>
      <c r="C4601" s="1" t="s">
        <v>9442</v>
      </c>
      <c r="D4601">
        <v>47094911</v>
      </c>
      <c r="E4601">
        <v>20</v>
      </c>
      <c r="F4601" s="1" t="s">
        <v>43224</v>
      </c>
    </row>
    <row r="4602" spans="1:6" x14ac:dyDescent="0.3">
      <c r="A4602">
        <v>34495</v>
      </c>
      <c r="B4602" s="1" t="s">
        <v>2061</v>
      </c>
      <c r="C4602" s="1" t="s">
        <v>43223</v>
      </c>
      <c r="D4602">
        <v>76361179</v>
      </c>
      <c r="E4602">
        <v>5</v>
      </c>
      <c r="F4602" s="1"/>
    </row>
    <row r="4603" spans="1:6" x14ac:dyDescent="0.3">
      <c r="A4603">
        <v>34497</v>
      </c>
      <c r="B4603" s="1" t="s">
        <v>2309</v>
      </c>
      <c r="C4603" s="1" t="s">
        <v>43226</v>
      </c>
      <c r="D4603">
        <v>78622638</v>
      </c>
      <c r="E4603">
        <v>2230</v>
      </c>
      <c r="F4603" s="1" t="s">
        <v>43217</v>
      </c>
    </row>
    <row r="4604" spans="1:6" x14ac:dyDescent="0.3">
      <c r="A4604">
        <v>34498</v>
      </c>
      <c r="B4604" s="1" t="s">
        <v>3005</v>
      </c>
      <c r="C4604" s="1" t="s">
        <v>43229</v>
      </c>
      <c r="D4604">
        <v>53761804</v>
      </c>
      <c r="E4604">
        <v>2755</v>
      </c>
      <c r="F4604" s="1" t="s">
        <v>43217</v>
      </c>
    </row>
    <row r="4605" spans="1:6" x14ac:dyDescent="0.3">
      <c r="A4605">
        <v>34499</v>
      </c>
      <c r="B4605" s="1" t="s">
        <v>3253</v>
      </c>
      <c r="C4605" s="1" t="s">
        <v>43225</v>
      </c>
      <c r="D4605">
        <v>46330589</v>
      </c>
      <c r="E4605">
        <v>12659</v>
      </c>
      <c r="F4605" s="1" t="s">
        <v>43217</v>
      </c>
    </row>
    <row r="4606" spans="1:6" x14ac:dyDescent="0.3">
      <c r="A4606">
        <v>34502</v>
      </c>
      <c r="B4606" s="1" t="s">
        <v>2789</v>
      </c>
      <c r="C4606" s="1" t="s">
        <v>43223</v>
      </c>
      <c r="D4606">
        <v>16375589</v>
      </c>
      <c r="E4606">
        <v>2860.7</v>
      </c>
      <c r="F4606" s="1" t="s">
        <v>43219</v>
      </c>
    </row>
    <row r="4607" spans="1:6" x14ac:dyDescent="0.3">
      <c r="A4607">
        <v>34503</v>
      </c>
      <c r="B4607" s="1" t="s">
        <v>2676</v>
      </c>
      <c r="C4607" s="1" t="s">
        <v>43225</v>
      </c>
      <c r="D4607">
        <v>61476659</v>
      </c>
      <c r="E4607">
        <v>7097</v>
      </c>
      <c r="F4607" s="1" t="s">
        <v>43217</v>
      </c>
    </row>
    <row r="4608" spans="1:6" x14ac:dyDescent="0.3">
      <c r="A4608">
        <v>34504</v>
      </c>
      <c r="B4608" s="1" t="s">
        <v>3534</v>
      </c>
      <c r="C4608" s="1" t="s">
        <v>43222</v>
      </c>
      <c r="D4608">
        <v>27763378</v>
      </c>
      <c r="E4608">
        <v>3129</v>
      </c>
      <c r="F4608" s="1" t="s">
        <v>43217</v>
      </c>
    </row>
    <row r="4609" spans="1:6" x14ac:dyDescent="0.3">
      <c r="A4609">
        <v>34505</v>
      </c>
      <c r="B4609" s="1" t="s">
        <v>1867</v>
      </c>
      <c r="C4609" s="1" t="s">
        <v>43230</v>
      </c>
      <c r="D4609">
        <v>53012669</v>
      </c>
      <c r="E4609">
        <v>7062</v>
      </c>
      <c r="F4609" s="1" t="s">
        <v>43217</v>
      </c>
    </row>
    <row r="4610" spans="1:6" x14ac:dyDescent="0.3">
      <c r="A4610">
        <v>34506</v>
      </c>
      <c r="B4610" s="1" t="s">
        <v>3328</v>
      </c>
      <c r="C4610" s="1" t="s">
        <v>43222</v>
      </c>
      <c r="D4610">
        <v>20250928</v>
      </c>
      <c r="E4610">
        <v>3208</v>
      </c>
      <c r="F4610" s="1" t="s">
        <v>43217</v>
      </c>
    </row>
    <row r="4611" spans="1:6" x14ac:dyDescent="0.3">
      <c r="A4611">
        <v>34507</v>
      </c>
      <c r="B4611" s="1" t="s">
        <v>2507</v>
      </c>
      <c r="C4611" s="1" t="s">
        <v>43230</v>
      </c>
      <c r="D4611">
        <v>29934013</v>
      </c>
      <c r="E4611">
        <v>5622.5</v>
      </c>
      <c r="F4611" s="1" t="s">
        <v>43219</v>
      </c>
    </row>
    <row r="4612" spans="1:6" x14ac:dyDescent="0.3">
      <c r="A4612">
        <v>34508</v>
      </c>
      <c r="B4612" s="1" t="s">
        <v>782</v>
      </c>
      <c r="C4612" s="1" t="s">
        <v>43216</v>
      </c>
      <c r="D4612">
        <v>52054703</v>
      </c>
      <c r="E4612">
        <v>1500</v>
      </c>
      <c r="F4612" s="1" t="s">
        <v>43217</v>
      </c>
    </row>
    <row r="4613" spans="1:6" x14ac:dyDescent="0.3">
      <c r="A4613">
        <v>34509</v>
      </c>
      <c r="B4613" s="1" t="s">
        <v>1479</v>
      </c>
      <c r="C4613" s="1" t="s">
        <v>43216</v>
      </c>
      <c r="D4613">
        <v>68303775</v>
      </c>
      <c r="E4613">
        <v>2796</v>
      </c>
      <c r="F4613" s="1" t="s">
        <v>43217</v>
      </c>
    </row>
    <row r="4614" spans="1:6" x14ac:dyDescent="0.3">
      <c r="A4614">
        <v>34510</v>
      </c>
      <c r="B4614" s="1" t="s">
        <v>1910</v>
      </c>
      <c r="C4614" s="1" t="s">
        <v>43220</v>
      </c>
      <c r="D4614">
        <v>59860581</v>
      </c>
      <c r="E4614">
        <v>1153</v>
      </c>
      <c r="F4614" s="1" t="s">
        <v>43217</v>
      </c>
    </row>
    <row r="4615" spans="1:6" x14ac:dyDescent="0.3">
      <c r="A4615">
        <v>34511</v>
      </c>
      <c r="B4615" s="1" t="s">
        <v>1910</v>
      </c>
      <c r="C4615" s="1" t="s">
        <v>43229</v>
      </c>
      <c r="D4615">
        <v>39817977</v>
      </c>
      <c r="E4615">
        <v>1525</v>
      </c>
      <c r="F4615" s="1" t="s">
        <v>43217</v>
      </c>
    </row>
    <row r="4616" spans="1:6" x14ac:dyDescent="0.3">
      <c r="A4616">
        <v>34512</v>
      </c>
      <c r="B4616" s="1" t="s">
        <v>3840</v>
      </c>
      <c r="C4616" s="1" t="s">
        <v>43227</v>
      </c>
      <c r="D4616">
        <v>5287313</v>
      </c>
      <c r="E4616">
        <v>2931</v>
      </c>
      <c r="F4616" s="1" t="s">
        <v>43219</v>
      </c>
    </row>
    <row r="4617" spans="1:6" x14ac:dyDescent="0.3">
      <c r="A4617">
        <v>34513</v>
      </c>
      <c r="B4617" s="1" t="s">
        <v>2469</v>
      </c>
      <c r="C4617" s="1" t="s">
        <v>43226</v>
      </c>
      <c r="D4617">
        <v>61501145</v>
      </c>
      <c r="E4617">
        <v>1491</v>
      </c>
      <c r="F4617" s="1" t="s">
        <v>43217</v>
      </c>
    </row>
    <row r="4618" spans="1:6" x14ac:dyDescent="0.3">
      <c r="A4618">
        <v>34514</v>
      </c>
      <c r="B4618" s="1" t="s">
        <v>2469</v>
      </c>
      <c r="C4618" s="1" t="s">
        <v>43229</v>
      </c>
      <c r="D4618">
        <v>83431678</v>
      </c>
      <c r="E4618">
        <v>4743</v>
      </c>
      <c r="F4618" s="1"/>
    </row>
    <row r="4619" spans="1:6" x14ac:dyDescent="0.3">
      <c r="A4619">
        <v>34515</v>
      </c>
      <c r="B4619" s="1" t="s">
        <v>4278</v>
      </c>
      <c r="C4619" s="1" t="s">
        <v>43220</v>
      </c>
      <c r="D4619">
        <v>23059034</v>
      </c>
      <c r="E4619">
        <v>646</v>
      </c>
      <c r="F4619" s="1" t="s">
        <v>43217</v>
      </c>
    </row>
    <row r="4620" spans="1:6" x14ac:dyDescent="0.3">
      <c r="A4620">
        <v>34516</v>
      </c>
      <c r="B4620" s="1" t="s">
        <v>4278</v>
      </c>
      <c r="C4620" s="1" t="s">
        <v>43223</v>
      </c>
      <c r="D4620">
        <v>65683340</v>
      </c>
      <c r="E4620">
        <v>5186</v>
      </c>
      <c r="F4620" s="1"/>
    </row>
    <row r="4621" spans="1:6" x14ac:dyDescent="0.3">
      <c r="A4621">
        <v>34517</v>
      </c>
      <c r="B4621" s="1" t="s">
        <v>4278</v>
      </c>
      <c r="C4621" s="1" t="s">
        <v>43226</v>
      </c>
      <c r="D4621">
        <v>85014348</v>
      </c>
      <c r="E4621">
        <v>2552</v>
      </c>
      <c r="F4621" s="1" t="s">
        <v>43224</v>
      </c>
    </row>
    <row r="4622" spans="1:6" x14ac:dyDescent="0.3">
      <c r="A4622">
        <v>34518</v>
      </c>
      <c r="B4622" s="1" t="s">
        <v>1804</v>
      </c>
      <c r="C4622" s="1" t="s">
        <v>43218</v>
      </c>
      <c r="D4622">
        <v>96288322</v>
      </c>
      <c r="E4622">
        <v>2802</v>
      </c>
      <c r="F4622" s="1" t="s">
        <v>43217</v>
      </c>
    </row>
    <row r="4623" spans="1:6" x14ac:dyDescent="0.3">
      <c r="A4623">
        <v>34519</v>
      </c>
      <c r="B4623" s="1" t="s">
        <v>1804</v>
      </c>
      <c r="C4623" s="1" t="s">
        <v>43227</v>
      </c>
      <c r="D4623">
        <v>61951309</v>
      </c>
      <c r="E4623">
        <v>1852</v>
      </c>
      <c r="F4623" s="1"/>
    </row>
    <row r="4624" spans="1:6" x14ac:dyDescent="0.3">
      <c r="A4624">
        <v>34520</v>
      </c>
      <c r="B4624" s="1" t="s">
        <v>617</v>
      </c>
      <c r="C4624" s="1" t="s">
        <v>43230</v>
      </c>
      <c r="D4624">
        <v>47699880</v>
      </c>
      <c r="E4624">
        <v>4543</v>
      </c>
      <c r="F4624" s="1" t="s">
        <v>43217</v>
      </c>
    </row>
    <row r="4625" spans="1:6" x14ac:dyDescent="0.3">
      <c r="A4625">
        <v>34521</v>
      </c>
      <c r="B4625" s="1" t="s">
        <v>1674</v>
      </c>
      <c r="C4625" s="1" t="s">
        <v>43229</v>
      </c>
      <c r="D4625">
        <v>45041459</v>
      </c>
      <c r="E4625">
        <v>2499</v>
      </c>
      <c r="F4625" s="1" t="s">
        <v>43217</v>
      </c>
    </row>
    <row r="4626" spans="1:6" x14ac:dyDescent="0.3">
      <c r="A4626">
        <v>34522</v>
      </c>
      <c r="B4626" s="1" t="s">
        <v>1674</v>
      </c>
      <c r="C4626" s="1" t="s">
        <v>9442</v>
      </c>
      <c r="D4626">
        <v>77973669</v>
      </c>
      <c r="E4626">
        <v>105</v>
      </c>
      <c r="F4626" s="1"/>
    </row>
    <row r="4627" spans="1:6" x14ac:dyDescent="0.3">
      <c r="A4627">
        <v>34523</v>
      </c>
      <c r="B4627" s="1" t="s">
        <v>1674</v>
      </c>
      <c r="C4627" s="1" t="s">
        <v>43229</v>
      </c>
      <c r="D4627">
        <v>32844662</v>
      </c>
      <c r="E4627">
        <v>742</v>
      </c>
      <c r="F4627" s="1" t="s">
        <v>43224</v>
      </c>
    </row>
    <row r="4628" spans="1:6" x14ac:dyDescent="0.3">
      <c r="A4628">
        <v>34524</v>
      </c>
      <c r="B4628" s="1" t="s">
        <v>3128</v>
      </c>
      <c r="C4628" s="1" t="s">
        <v>43216</v>
      </c>
      <c r="D4628">
        <v>23836910</v>
      </c>
      <c r="E4628">
        <v>2274</v>
      </c>
      <c r="F4628" s="1" t="s">
        <v>43228</v>
      </c>
    </row>
    <row r="4629" spans="1:6" x14ac:dyDescent="0.3">
      <c r="A4629">
        <v>34525</v>
      </c>
      <c r="B4629" s="1" t="s">
        <v>3128</v>
      </c>
      <c r="C4629" s="1" t="s">
        <v>43227</v>
      </c>
      <c r="D4629">
        <v>66278958</v>
      </c>
      <c r="E4629">
        <v>2899</v>
      </c>
      <c r="F4629" s="1" t="s">
        <v>43217</v>
      </c>
    </row>
    <row r="4630" spans="1:6" x14ac:dyDescent="0.3">
      <c r="A4630">
        <v>34526</v>
      </c>
      <c r="B4630" s="1" t="s">
        <v>3128</v>
      </c>
      <c r="C4630" s="1" t="s">
        <v>43227</v>
      </c>
      <c r="D4630">
        <v>69940155</v>
      </c>
      <c r="E4630">
        <v>618</v>
      </c>
      <c r="F4630" s="1"/>
    </row>
    <row r="4631" spans="1:6" x14ac:dyDescent="0.3">
      <c r="A4631">
        <v>34527</v>
      </c>
      <c r="B4631" s="1" t="s">
        <v>3128</v>
      </c>
      <c r="C4631" s="1" t="s">
        <v>9442</v>
      </c>
      <c r="D4631">
        <v>3529680</v>
      </c>
      <c r="E4631">
        <v>40</v>
      </c>
      <c r="F4631" s="1" t="s">
        <v>43224</v>
      </c>
    </row>
    <row r="4632" spans="1:6" x14ac:dyDescent="0.3">
      <c r="A4632">
        <v>34528</v>
      </c>
      <c r="B4632" s="1" t="s">
        <v>3128</v>
      </c>
      <c r="C4632" s="1" t="s">
        <v>43218</v>
      </c>
      <c r="D4632">
        <v>92155229</v>
      </c>
      <c r="E4632">
        <v>5</v>
      </c>
      <c r="F4632" s="1"/>
    </row>
    <row r="4633" spans="1:6" x14ac:dyDescent="0.3">
      <c r="A4633">
        <v>34529</v>
      </c>
      <c r="B4633" s="1" t="s">
        <v>2407</v>
      </c>
      <c r="C4633" s="1" t="s">
        <v>43220</v>
      </c>
      <c r="D4633">
        <v>38282466</v>
      </c>
      <c r="E4633">
        <v>3907</v>
      </c>
      <c r="F4633" s="1" t="s">
        <v>43217</v>
      </c>
    </row>
    <row r="4634" spans="1:6" x14ac:dyDescent="0.3">
      <c r="A4634">
        <v>34530</v>
      </c>
      <c r="B4634" s="1" t="s">
        <v>2407</v>
      </c>
      <c r="C4634" s="1" t="s">
        <v>43220</v>
      </c>
      <c r="D4634">
        <v>18880945</v>
      </c>
      <c r="E4634">
        <v>149</v>
      </c>
      <c r="F4634" s="1"/>
    </row>
    <row r="4635" spans="1:6" x14ac:dyDescent="0.3">
      <c r="A4635">
        <v>34531</v>
      </c>
      <c r="B4635" s="1" t="s">
        <v>2407</v>
      </c>
      <c r="C4635" s="1" t="s">
        <v>43223</v>
      </c>
      <c r="D4635">
        <v>32682919</v>
      </c>
      <c r="E4635">
        <v>1629</v>
      </c>
      <c r="F4635" s="1" t="s">
        <v>43228</v>
      </c>
    </row>
    <row r="4636" spans="1:6" x14ac:dyDescent="0.3">
      <c r="A4636">
        <v>34532</v>
      </c>
      <c r="B4636" s="1" t="s">
        <v>453</v>
      </c>
      <c r="C4636" s="1" t="s">
        <v>9442</v>
      </c>
      <c r="D4636">
        <v>92487829</v>
      </c>
      <c r="E4636">
        <v>2554</v>
      </c>
      <c r="F4636" s="1" t="s">
        <v>43217</v>
      </c>
    </row>
    <row r="4637" spans="1:6" x14ac:dyDescent="0.3">
      <c r="A4637">
        <v>34533</v>
      </c>
      <c r="B4637" s="1" t="s">
        <v>3637</v>
      </c>
      <c r="C4637" s="1" t="s">
        <v>43230</v>
      </c>
      <c r="D4637">
        <v>60161107</v>
      </c>
      <c r="E4637">
        <v>2492</v>
      </c>
      <c r="F4637" s="1" t="s">
        <v>43217</v>
      </c>
    </row>
    <row r="4638" spans="1:6" x14ac:dyDescent="0.3">
      <c r="A4638">
        <v>34534</v>
      </c>
      <c r="B4638" s="1" t="s">
        <v>3664</v>
      </c>
      <c r="C4638" s="1" t="s">
        <v>43221</v>
      </c>
      <c r="D4638">
        <v>495654</v>
      </c>
      <c r="E4638">
        <v>5446</v>
      </c>
      <c r="F4638" s="1" t="s">
        <v>43217</v>
      </c>
    </row>
    <row r="4639" spans="1:6" x14ac:dyDescent="0.3">
      <c r="A4639">
        <v>34535</v>
      </c>
      <c r="B4639" s="1" t="s">
        <v>3664</v>
      </c>
      <c r="C4639" s="1" t="s">
        <v>43216</v>
      </c>
      <c r="D4639">
        <v>42072856</v>
      </c>
      <c r="E4639">
        <v>846</v>
      </c>
      <c r="F4639" s="1"/>
    </row>
    <row r="4640" spans="1:6" x14ac:dyDescent="0.3">
      <c r="A4640">
        <v>34536</v>
      </c>
      <c r="B4640" s="1" t="s">
        <v>2986</v>
      </c>
      <c r="C4640" s="1" t="s">
        <v>43221</v>
      </c>
      <c r="D4640">
        <v>49463623</v>
      </c>
      <c r="E4640">
        <v>9623</v>
      </c>
      <c r="F4640" s="1" t="s">
        <v>43217</v>
      </c>
    </row>
    <row r="4641" spans="1:6" x14ac:dyDescent="0.3">
      <c r="A4641">
        <v>34537</v>
      </c>
      <c r="B4641" s="1" t="s">
        <v>2986</v>
      </c>
      <c r="C4641" s="1" t="s">
        <v>43231</v>
      </c>
      <c r="D4641">
        <v>78649419</v>
      </c>
      <c r="E4641">
        <v>138</v>
      </c>
      <c r="F4641" s="1"/>
    </row>
    <row r="4642" spans="1:6" x14ac:dyDescent="0.3">
      <c r="A4642">
        <v>34538</v>
      </c>
      <c r="B4642" s="1" t="s">
        <v>2986</v>
      </c>
      <c r="C4642" s="1" t="s">
        <v>43216</v>
      </c>
      <c r="D4642">
        <v>91869926</v>
      </c>
      <c r="E4642">
        <v>227</v>
      </c>
      <c r="F4642" s="1" t="s">
        <v>43224</v>
      </c>
    </row>
    <row r="4643" spans="1:6" x14ac:dyDescent="0.3">
      <c r="A4643">
        <v>34542</v>
      </c>
      <c r="B4643" s="1" t="s">
        <v>1917</v>
      </c>
      <c r="C4643" s="1" t="s">
        <v>43220</v>
      </c>
      <c r="D4643">
        <v>94945477</v>
      </c>
      <c r="E4643">
        <v>915</v>
      </c>
      <c r="F4643" s="1" t="s">
        <v>43217</v>
      </c>
    </row>
    <row r="4644" spans="1:6" x14ac:dyDescent="0.3">
      <c r="A4644">
        <v>34543</v>
      </c>
      <c r="B4644" s="1" t="s">
        <v>1917</v>
      </c>
      <c r="C4644" s="1" t="s">
        <v>43216</v>
      </c>
      <c r="D4644">
        <v>72860312</v>
      </c>
      <c r="E4644">
        <v>240</v>
      </c>
      <c r="F4644" s="1"/>
    </row>
    <row r="4645" spans="1:6" x14ac:dyDescent="0.3">
      <c r="A4645">
        <v>34544</v>
      </c>
      <c r="B4645" s="1" t="s">
        <v>1917</v>
      </c>
      <c r="C4645" s="1" t="s">
        <v>43218</v>
      </c>
      <c r="D4645">
        <v>32642370</v>
      </c>
      <c r="E4645">
        <v>1047</v>
      </c>
      <c r="F4645" s="1" t="s">
        <v>43224</v>
      </c>
    </row>
    <row r="4646" spans="1:6" x14ac:dyDescent="0.3">
      <c r="A4646">
        <v>34547</v>
      </c>
      <c r="B4646" s="1" t="s">
        <v>2223</v>
      </c>
      <c r="C4646" s="1" t="s">
        <v>43222</v>
      </c>
      <c r="D4646">
        <v>45791339</v>
      </c>
      <c r="E4646">
        <v>860</v>
      </c>
      <c r="F4646" s="1" t="s">
        <v>43217</v>
      </c>
    </row>
    <row r="4647" spans="1:6" x14ac:dyDescent="0.3">
      <c r="A4647">
        <v>34548</v>
      </c>
      <c r="B4647" s="1" t="s">
        <v>2223</v>
      </c>
      <c r="C4647" s="1" t="s">
        <v>43216</v>
      </c>
      <c r="D4647">
        <v>55472403</v>
      </c>
      <c r="E4647">
        <v>5447</v>
      </c>
      <c r="F4647" s="1"/>
    </row>
    <row r="4648" spans="1:6" x14ac:dyDescent="0.3">
      <c r="A4648">
        <v>34549</v>
      </c>
      <c r="B4648" s="1" t="s">
        <v>736</v>
      </c>
      <c r="C4648" s="1" t="s">
        <v>43216</v>
      </c>
      <c r="D4648">
        <v>4360360</v>
      </c>
      <c r="E4648">
        <v>2132</v>
      </c>
      <c r="F4648" s="1" t="s">
        <v>43217</v>
      </c>
    </row>
    <row r="4649" spans="1:6" x14ac:dyDescent="0.3">
      <c r="A4649">
        <v>34550</v>
      </c>
      <c r="B4649" s="1" t="s">
        <v>1447</v>
      </c>
      <c r="C4649" s="1" t="s">
        <v>43220</v>
      </c>
      <c r="D4649">
        <v>47389072</v>
      </c>
      <c r="E4649">
        <v>4906</v>
      </c>
      <c r="F4649" s="1" t="s">
        <v>43217</v>
      </c>
    </row>
    <row r="4650" spans="1:6" x14ac:dyDescent="0.3">
      <c r="A4650">
        <v>34551</v>
      </c>
      <c r="B4650" s="1" t="s">
        <v>1358</v>
      </c>
      <c r="C4650" s="1" t="s">
        <v>43220</v>
      </c>
      <c r="D4650">
        <v>1348793</v>
      </c>
      <c r="E4650">
        <v>7650</v>
      </c>
      <c r="F4650" s="1" t="s">
        <v>43217</v>
      </c>
    </row>
    <row r="4651" spans="1:6" x14ac:dyDescent="0.3">
      <c r="A4651">
        <v>34552</v>
      </c>
      <c r="B4651" s="1" t="s">
        <v>1358</v>
      </c>
      <c r="C4651" s="1" t="s">
        <v>43225</v>
      </c>
      <c r="D4651">
        <v>59266370</v>
      </c>
      <c r="E4651">
        <v>1506</v>
      </c>
      <c r="F4651" s="1"/>
    </row>
    <row r="4652" spans="1:6" x14ac:dyDescent="0.3">
      <c r="A4652">
        <v>34558</v>
      </c>
      <c r="B4652" s="1" t="s">
        <v>1592</v>
      </c>
      <c r="C4652" s="1" t="s">
        <v>43231</v>
      </c>
      <c r="D4652">
        <v>48705834</v>
      </c>
      <c r="E4652">
        <v>3026</v>
      </c>
      <c r="F4652" s="1" t="s">
        <v>43217</v>
      </c>
    </row>
    <row r="4653" spans="1:6" x14ac:dyDescent="0.3">
      <c r="A4653">
        <v>34559</v>
      </c>
      <c r="B4653" s="1" t="s">
        <v>902</v>
      </c>
      <c r="C4653" s="1" t="s">
        <v>43218</v>
      </c>
      <c r="D4653">
        <v>56916624</v>
      </c>
      <c r="E4653">
        <v>2173</v>
      </c>
      <c r="F4653" s="1" t="s">
        <v>43217</v>
      </c>
    </row>
    <row r="4654" spans="1:6" x14ac:dyDescent="0.3">
      <c r="A4654">
        <v>34560</v>
      </c>
      <c r="B4654" s="1" t="s">
        <v>1336</v>
      </c>
      <c r="C4654" s="1" t="s">
        <v>43227</v>
      </c>
      <c r="D4654">
        <v>28239637</v>
      </c>
      <c r="E4654">
        <v>6634</v>
      </c>
      <c r="F4654" s="1" t="s">
        <v>43217</v>
      </c>
    </row>
    <row r="4655" spans="1:6" x14ac:dyDescent="0.3">
      <c r="A4655">
        <v>34561</v>
      </c>
      <c r="B4655" s="1" t="s">
        <v>2845</v>
      </c>
      <c r="C4655" s="1" t="s">
        <v>43231</v>
      </c>
      <c r="D4655">
        <v>78194117</v>
      </c>
      <c r="E4655">
        <v>399</v>
      </c>
      <c r="F4655" s="1" t="s">
        <v>43217</v>
      </c>
    </row>
    <row r="4656" spans="1:6" x14ac:dyDescent="0.3">
      <c r="A4656">
        <v>34562</v>
      </c>
      <c r="B4656" s="1" t="s">
        <v>2845</v>
      </c>
      <c r="C4656" s="1" t="s">
        <v>43226</v>
      </c>
      <c r="D4656">
        <v>6110102</v>
      </c>
      <c r="E4656">
        <v>5428</v>
      </c>
      <c r="F4656" s="1"/>
    </row>
    <row r="4657" spans="1:6" x14ac:dyDescent="0.3">
      <c r="A4657">
        <v>34563</v>
      </c>
      <c r="B4657" s="1" t="s">
        <v>2085</v>
      </c>
      <c r="C4657" s="1" t="s">
        <v>43230</v>
      </c>
      <c r="D4657">
        <v>56069827</v>
      </c>
      <c r="E4657">
        <v>2084</v>
      </c>
      <c r="F4657" s="1" t="s">
        <v>43217</v>
      </c>
    </row>
    <row r="4658" spans="1:6" x14ac:dyDescent="0.3">
      <c r="A4658">
        <v>34564</v>
      </c>
      <c r="B4658" s="1" t="s">
        <v>39</v>
      </c>
      <c r="C4658" s="1" t="s">
        <v>43227</v>
      </c>
      <c r="D4658">
        <v>68540710</v>
      </c>
      <c r="E4658">
        <v>324</v>
      </c>
      <c r="F4658" s="1" t="s">
        <v>43217</v>
      </c>
    </row>
    <row r="4659" spans="1:6" x14ac:dyDescent="0.3">
      <c r="A4659">
        <v>34565</v>
      </c>
      <c r="B4659" s="1" t="s">
        <v>39</v>
      </c>
      <c r="C4659" s="1" t="s">
        <v>43220</v>
      </c>
      <c r="D4659">
        <v>94053124</v>
      </c>
      <c r="E4659">
        <v>7951</v>
      </c>
      <c r="F4659" s="1"/>
    </row>
    <row r="4660" spans="1:6" x14ac:dyDescent="0.3">
      <c r="A4660">
        <v>34568</v>
      </c>
      <c r="B4660" s="1" t="s">
        <v>1561</v>
      </c>
      <c r="C4660" s="1" t="s">
        <v>43216</v>
      </c>
      <c r="D4660">
        <v>33276313</v>
      </c>
      <c r="E4660">
        <v>3373</v>
      </c>
      <c r="F4660" s="1" t="s">
        <v>43217</v>
      </c>
    </row>
    <row r="4661" spans="1:6" x14ac:dyDescent="0.3">
      <c r="A4661">
        <v>34569</v>
      </c>
      <c r="B4661" s="1" t="s">
        <v>1561</v>
      </c>
      <c r="C4661" s="1" t="s">
        <v>43218</v>
      </c>
      <c r="D4661">
        <v>2520353</v>
      </c>
      <c r="E4661">
        <v>1837</v>
      </c>
      <c r="F4661" s="1" t="s">
        <v>43219</v>
      </c>
    </row>
    <row r="4662" spans="1:6" x14ac:dyDescent="0.3">
      <c r="A4662">
        <v>34570</v>
      </c>
      <c r="B4662" s="1" t="s">
        <v>3007</v>
      </c>
      <c r="C4662" s="1" t="s">
        <v>43216</v>
      </c>
      <c r="D4662">
        <v>90553646</v>
      </c>
      <c r="E4662">
        <v>1542</v>
      </c>
      <c r="F4662" s="1" t="s">
        <v>43217</v>
      </c>
    </row>
    <row r="4663" spans="1:6" x14ac:dyDescent="0.3">
      <c r="A4663">
        <v>34571</v>
      </c>
      <c r="B4663" s="1" t="s">
        <v>3007</v>
      </c>
      <c r="C4663" s="1" t="s">
        <v>43220</v>
      </c>
      <c r="D4663">
        <v>61091714</v>
      </c>
      <c r="E4663">
        <v>776</v>
      </c>
      <c r="F4663" s="1"/>
    </row>
    <row r="4664" spans="1:6" x14ac:dyDescent="0.3">
      <c r="A4664">
        <v>34572</v>
      </c>
      <c r="B4664" s="1" t="s">
        <v>3007</v>
      </c>
      <c r="C4664" s="1" t="s">
        <v>43223</v>
      </c>
      <c r="D4664">
        <v>50632536</v>
      </c>
      <c r="E4664">
        <v>4953</v>
      </c>
      <c r="F4664" s="1" t="s">
        <v>43224</v>
      </c>
    </row>
    <row r="4665" spans="1:6" x14ac:dyDescent="0.3">
      <c r="A4665">
        <v>34573</v>
      </c>
      <c r="B4665" s="1" t="s">
        <v>2035</v>
      </c>
      <c r="C4665" s="1" t="s">
        <v>43218</v>
      </c>
      <c r="D4665">
        <v>20670485</v>
      </c>
      <c r="E4665">
        <v>4485</v>
      </c>
      <c r="F4665" s="1" t="s">
        <v>43217</v>
      </c>
    </row>
    <row r="4666" spans="1:6" x14ac:dyDescent="0.3">
      <c r="A4666">
        <v>34574</v>
      </c>
      <c r="B4666" s="1" t="s">
        <v>2035</v>
      </c>
      <c r="C4666" s="1" t="s">
        <v>43223</v>
      </c>
      <c r="D4666">
        <v>556761</v>
      </c>
      <c r="E4666">
        <v>4962</v>
      </c>
      <c r="F4666" s="1"/>
    </row>
    <row r="4667" spans="1:6" x14ac:dyDescent="0.3">
      <c r="A4667">
        <v>34575</v>
      </c>
      <c r="B4667" s="1" t="s">
        <v>632</v>
      </c>
      <c r="C4667" s="1" t="s">
        <v>43221</v>
      </c>
      <c r="D4667">
        <v>38925045</v>
      </c>
      <c r="E4667">
        <v>2277</v>
      </c>
      <c r="F4667" s="1" t="s">
        <v>43217</v>
      </c>
    </row>
    <row r="4668" spans="1:6" x14ac:dyDescent="0.3">
      <c r="A4668">
        <v>34576</v>
      </c>
      <c r="B4668" s="1" t="s">
        <v>2995</v>
      </c>
      <c r="C4668" s="1" t="s">
        <v>43229</v>
      </c>
      <c r="D4668">
        <v>69196706</v>
      </c>
      <c r="E4668">
        <v>3599</v>
      </c>
      <c r="F4668" s="1" t="s">
        <v>43217</v>
      </c>
    </row>
    <row r="4669" spans="1:6" x14ac:dyDescent="0.3">
      <c r="A4669">
        <v>34577</v>
      </c>
      <c r="B4669" s="1" t="s">
        <v>2747</v>
      </c>
      <c r="C4669" s="1" t="s">
        <v>43225</v>
      </c>
      <c r="D4669">
        <v>9359574</v>
      </c>
      <c r="E4669">
        <v>5079</v>
      </c>
      <c r="F4669" s="1" t="s">
        <v>43217</v>
      </c>
    </row>
    <row r="4670" spans="1:6" x14ac:dyDescent="0.3">
      <c r="A4670">
        <v>34578</v>
      </c>
      <c r="B4670" s="1" t="s">
        <v>1404</v>
      </c>
      <c r="C4670" s="1" t="s">
        <v>43220</v>
      </c>
      <c r="D4670">
        <v>2248609</v>
      </c>
      <c r="E4670">
        <v>1611</v>
      </c>
      <c r="F4670" s="1" t="s">
        <v>43217</v>
      </c>
    </row>
    <row r="4671" spans="1:6" x14ac:dyDescent="0.3">
      <c r="A4671">
        <v>34579</v>
      </c>
      <c r="B4671" s="1" t="s">
        <v>1404</v>
      </c>
      <c r="C4671" s="1" t="s">
        <v>43229</v>
      </c>
      <c r="D4671">
        <v>58310377</v>
      </c>
      <c r="E4671">
        <v>5650</v>
      </c>
      <c r="F4671" s="1"/>
    </row>
    <row r="4672" spans="1:6" x14ac:dyDescent="0.3">
      <c r="A4672">
        <v>34580</v>
      </c>
      <c r="B4672" s="1" t="s">
        <v>1404</v>
      </c>
      <c r="C4672" s="1" t="s">
        <v>43229</v>
      </c>
      <c r="D4672">
        <v>42836803</v>
      </c>
      <c r="E4672">
        <v>118</v>
      </c>
      <c r="F4672" s="1" t="s">
        <v>43224</v>
      </c>
    </row>
    <row r="4673" spans="1:6" x14ac:dyDescent="0.3">
      <c r="A4673">
        <v>34581</v>
      </c>
      <c r="B4673" s="1" t="s">
        <v>3416</v>
      </c>
      <c r="C4673" s="1" t="s">
        <v>43227</v>
      </c>
      <c r="D4673">
        <v>27484888</v>
      </c>
      <c r="E4673">
        <v>884</v>
      </c>
      <c r="F4673" s="1" t="s">
        <v>43217</v>
      </c>
    </row>
    <row r="4674" spans="1:6" x14ac:dyDescent="0.3">
      <c r="A4674">
        <v>34582</v>
      </c>
      <c r="B4674" s="1" t="s">
        <v>3416</v>
      </c>
      <c r="C4674" s="1" t="s">
        <v>43226</v>
      </c>
      <c r="D4674">
        <v>43527126</v>
      </c>
      <c r="E4674">
        <v>2347</v>
      </c>
      <c r="F4674" s="1"/>
    </row>
    <row r="4675" spans="1:6" x14ac:dyDescent="0.3">
      <c r="A4675">
        <v>34585</v>
      </c>
      <c r="B4675" s="1" t="s">
        <v>4476</v>
      </c>
      <c r="C4675" s="1" t="s">
        <v>43225</v>
      </c>
      <c r="D4675">
        <v>83109223</v>
      </c>
      <c r="E4675">
        <v>7590</v>
      </c>
      <c r="F4675" s="1" t="s">
        <v>43217</v>
      </c>
    </row>
    <row r="4676" spans="1:6" x14ac:dyDescent="0.3">
      <c r="A4676">
        <v>34586</v>
      </c>
      <c r="B4676" s="1" t="s">
        <v>4476</v>
      </c>
      <c r="C4676" s="1" t="s">
        <v>43231</v>
      </c>
      <c r="D4676">
        <v>60597056</v>
      </c>
      <c r="E4676">
        <v>2225</v>
      </c>
      <c r="F4676" s="1"/>
    </row>
    <row r="4677" spans="1:6" x14ac:dyDescent="0.3">
      <c r="A4677">
        <v>34587</v>
      </c>
      <c r="B4677" s="1" t="s">
        <v>4476</v>
      </c>
      <c r="C4677" s="1" t="s">
        <v>43230</v>
      </c>
      <c r="D4677">
        <v>31481027</v>
      </c>
      <c r="E4677">
        <v>7304</v>
      </c>
      <c r="F4677" s="1" t="s">
        <v>43219</v>
      </c>
    </row>
    <row r="4678" spans="1:6" x14ac:dyDescent="0.3">
      <c r="A4678">
        <v>34588</v>
      </c>
      <c r="B4678" s="1" t="s">
        <v>2490</v>
      </c>
      <c r="C4678" s="1" t="s">
        <v>43226</v>
      </c>
      <c r="D4678">
        <v>40998464</v>
      </c>
      <c r="E4678">
        <v>5258</v>
      </c>
      <c r="F4678" s="1" t="s">
        <v>43217</v>
      </c>
    </row>
    <row r="4679" spans="1:6" x14ac:dyDescent="0.3">
      <c r="A4679">
        <v>34589</v>
      </c>
      <c r="B4679" s="1" t="s">
        <v>3155</v>
      </c>
      <c r="C4679" s="1" t="s">
        <v>43220</v>
      </c>
      <c r="D4679">
        <v>46586519</v>
      </c>
      <c r="E4679">
        <v>3360</v>
      </c>
      <c r="F4679" s="1" t="s">
        <v>43217</v>
      </c>
    </row>
    <row r="4680" spans="1:6" x14ac:dyDescent="0.3">
      <c r="A4680">
        <v>34590</v>
      </c>
      <c r="B4680" s="1" t="s">
        <v>852</v>
      </c>
      <c r="C4680" s="1" t="s">
        <v>43229</v>
      </c>
      <c r="D4680">
        <v>66976618</v>
      </c>
      <c r="E4680">
        <v>3823</v>
      </c>
      <c r="F4680" s="1" t="s">
        <v>43217</v>
      </c>
    </row>
    <row r="4681" spans="1:6" x14ac:dyDescent="0.3">
      <c r="A4681">
        <v>34591</v>
      </c>
      <c r="B4681" s="1" t="s">
        <v>3921</v>
      </c>
      <c r="C4681" s="1" t="s">
        <v>9442</v>
      </c>
      <c r="D4681">
        <v>58155363</v>
      </c>
      <c r="E4681">
        <v>3562</v>
      </c>
      <c r="F4681" s="1" t="s">
        <v>43217</v>
      </c>
    </row>
    <row r="4682" spans="1:6" x14ac:dyDescent="0.3">
      <c r="A4682">
        <v>34592</v>
      </c>
      <c r="B4682" s="1" t="s">
        <v>3921</v>
      </c>
      <c r="C4682" s="1" t="s">
        <v>43226</v>
      </c>
      <c r="D4682">
        <v>59540486</v>
      </c>
      <c r="E4682">
        <v>4084</v>
      </c>
      <c r="F4682" s="1"/>
    </row>
    <row r="4683" spans="1:6" x14ac:dyDescent="0.3">
      <c r="A4683">
        <v>34593</v>
      </c>
      <c r="B4683" s="1" t="s">
        <v>3488</v>
      </c>
      <c r="C4683" s="1" t="s">
        <v>43221</v>
      </c>
      <c r="D4683">
        <v>42998218</v>
      </c>
      <c r="E4683">
        <v>557</v>
      </c>
      <c r="F4683" s="1" t="s">
        <v>43217</v>
      </c>
    </row>
    <row r="4684" spans="1:6" x14ac:dyDescent="0.3">
      <c r="A4684">
        <v>34594</v>
      </c>
      <c r="B4684" s="1" t="s">
        <v>3488</v>
      </c>
      <c r="C4684" s="1" t="s">
        <v>43220</v>
      </c>
      <c r="D4684">
        <v>75874447</v>
      </c>
      <c r="E4684">
        <v>2700</v>
      </c>
      <c r="F4684" s="1"/>
    </row>
    <row r="4685" spans="1:6" x14ac:dyDescent="0.3">
      <c r="A4685">
        <v>34595</v>
      </c>
      <c r="B4685" s="1" t="s">
        <v>779</v>
      </c>
      <c r="C4685" s="1" t="s">
        <v>43227</v>
      </c>
      <c r="D4685">
        <v>59559762</v>
      </c>
      <c r="E4685">
        <v>3027</v>
      </c>
      <c r="F4685" s="1" t="s">
        <v>43217</v>
      </c>
    </row>
    <row r="4686" spans="1:6" x14ac:dyDescent="0.3">
      <c r="A4686">
        <v>34596</v>
      </c>
      <c r="B4686" s="1" t="s">
        <v>2999</v>
      </c>
      <c r="C4686" s="1" t="s">
        <v>43221</v>
      </c>
      <c r="D4686">
        <v>58378344</v>
      </c>
      <c r="E4686">
        <v>2313</v>
      </c>
      <c r="F4686" s="1" t="s">
        <v>43217</v>
      </c>
    </row>
    <row r="4687" spans="1:6" x14ac:dyDescent="0.3">
      <c r="A4687">
        <v>34597</v>
      </c>
      <c r="B4687" s="1" t="s">
        <v>2722</v>
      </c>
      <c r="C4687" s="1" t="s">
        <v>43220</v>
      </c>
      <c r="D4687">
        <v>92828630</v>
      </c>
      <c r="E4687">
        <v>2063</v>
      </c>
      <c r="F4687" s="1" t="s">
        <v>43219</v>
      </c>
    </row>
    <row r="4688" spans="1:6" x14ac:dyDescent="0.3">
      <c r="A4688">
        <v>34598</v>
      </c>
      <c r="B4688" s="1" t="s">
        <v>207</v>
      </c>
      <c r="C4688" s="1" t="s">
        <v>43229</v>
      </c>
      <c r="D4688">
        <v>91703849</v>
      </c>
      <c r="E4688">
        <v>4507</v>
      </c>
      <c r="F4688" s="1" t="s">
        <v>43217</v>
      </c>
    </row>
    <row r="4689" spans="1:6" x14ac:dyDescent="0.3">
      <c r="A4689">
        <v>34599</v>
      </c>
      <c r="B4689" s="1" t="s">
        <v>207</v>
      </c>
      <c r="C4689" s="1" t="s">
        <v>43216</v>
      </c>
      <c r="D4689">
        <v>20442784</v>
      </c>
      <c r="E4689">
        <v>2185</v>
      </c>
      <c r="F4689" s="1"/>
    </row>
    <row r="4690" spans="1:6" x14ac:dyDescent="0.3">
      <c r="A4690">
        <v>34600</v>
      </c>
      <c r="B4690" s="1" t="s">
        <v>116</v>
      </c>
      <c r="C4690" s="1" t="s">
        <v>43220</v>
      </c>
      <c r="D4690">
        <v>48036253</v>
      </c>
      <c r="E4690">
        <v>2266</v>
      </c>
      <c r="F4690" s="1" t="s">
        <v>43217</v>
      </c>
    </row>
    <row r="4691" spans="1:6" x14ac:dyDescent="0.3">
      <c r="A4691">
        <v>34601</v>
      </c>
      <c r="B4691" s="1" t="s">
        <v>2832</v>
      </c>
      <c r="C4691" s="1" t="s">
        <v>43221</v>
      </c>
      <c r="D4691">
        <v>37745529</v>
      </c>
      <c r="E4691">
        <v>2563</v>
      </c>
      <c r="F4691" s="1" t="s">
        <v>43217</v>
      </c>
    </row>
    <row r="4692" spans="1:6" x14ac:dyDescent="0.3">
      <c r="A4692">
        <v>34602</v>
      </c>
      <c r="B4692" s="1" t="s">
        <v>2996</v>
      </c>
      <c r="C4692" s="1" t="s">
        <v>43230</v>
      </c>
      <c r="D4692">
        <v>53048187</v>
      </c>
      <c r="E4692">
        <v>3438</v>
      </c>
      <c r="F4692" s="1" t="s">
        <v>43217</v>
      </c>
    </row>
    <row r="4693" spans="1:6" x14ac:dyDescent="0.3">
      <c r="A4693">
        <v>34603</v>
      </c>
      <c r="B4693" s="1" t="s">
        <v>2796</v>
      </c>
      <c r="C4693" s="1" t="s">
        <v>43227</v>
      </c>
      <c r="D4693">
        <v>26984930</v>
      </c>
      <c r="E4693">
        <v>2423</v>
      </c>
      <c r="F4693" s="1" t="s">
        <v>43217</v>
      </c>
    </row>
    <row r="4694" spans="1:6" x14ac:dyDescent="0.3">
      <c r="A4694">
        <v>34604</v>
      </c>
      <c r="B4694" s="1" t="s">
        <v>4058</v>
      </c>
      <c r="C4694" s="1" t="s">
        <v>43221</v>
      </c>
      <c r="D4694">
        <v>74303066</v>
      </c>
      <c r="E4694">
        <v>3060</v>
      </c>
      <c r="F4694" s="1" t="s">
        <v>43217</v>
      </c>
    </row>
    <row r="4695" spans="1:6" x14ac:dyDescent="0.3">
      <c r="A4695">
        <v>34605</v>
      </c>
      <c r="B4695" s="1" t="s">
        <v>2201</v>
      </c>
      <c r="C4695" s="1" t="s">
        <v>43225</v>
      </c>
      <c r="D4695">
        <v>81389748</v>
      </c>
      <c r="E4695">
        <v>3084</v>
      </c>
      <c r="F4695" s="1" t="s">
        <v>43217</v>
      </c>
    </row>
    <row r="4696" spans="1:6" x14ac:dyDescent="0.3">
      <c r="A4696">
        <v>34606</v>
      </c>
      <c r="B4696" s="1" t="s">
        <v>2991</v>
      </c>
      <c r="C4696" s="1" t="s">
        <v>43223</v>
      </c>
      <c r="D4696">
        <v>66721755</v>
      </c>
      <c r="E4696">
        <v>4559</v>
      </c>
      <c r="F4696" s="1" t="s">
        <v>43217</v>
      </c>
    </row>
    <row r="4697" spans="1:6" x14ac:dyDescent="0.3">
      <c r="A4697">
        <v>34607</v>
      </c>
      <c r="B4697" s="1" t="s">
        <v>3634</v>
      </c>
      <c r="C4697" s="1" t="s">
        <v>43216</v>
      </c>
      <c r="D4697">
        <v>67898595</v>
      </c>
      <c r="E4697">
        <v>3414</v>
      </c>
      <c r="F4697" s="1" t="s">
        <v>43217</v>
      </c>
    </row>
    <row r="4698" spans="1:6" x14ac:dyDescent="0.3">
      <c r="A4698">
        <v>34608</v>
      </c>
      <c r="B4698" s="1" t="s">
        <v>1212</v>
      </c>
      <c r="C4698" s="1" t="s">
        <v>43221</v>
      </c>
      <c r="D4698">
        <v>97499405</v>
      </c>
      <c r="E4698">
        <v>7655</v>
      </c>
      <c r="F4698" s="1" t="s">
        <v>43217</v>
      </c>
    </row>
    <row r="4699" spans="1:6" x14ac:dyDescent="0.3">
      <c r="A4699">
        <v>34609</v>
      </c>
      <c r="B4699" s="1" t="s">
        <v>2268</v>
      </c>
      <c r="C4699" s="1" t="s">
        <v>43229</v>
      </c>
      <c r="D4699">
        <v>75893652</v>
      </c>
      <c r="E4699">
        <v>1977</v>
      </c>
      <c r="F4699" s="1" t="s">
        <v>43217</v>
      </c>
    </row>
    <row r="4700" spans="1:6" x14ac:dyDescent="0.3">
      <c r="A4700">
        <v>34610</v>
      </c>
      <c r="B4700" s="1" t="s">
        <v>2693</v>
      </c>
      <c r="C4700" s="1" t="s">
        <v>43231</v>
      </c>
      <c r="D4700">
        <v>70772456</v>
      </c>
      <c r="E4700">
        <v>2868</v>
      </c>
      <c r="F4700" s="1" t="s">
        <v>43217</v>
      </c>
    </row>
    <row r="4701" spans="1:6" x14ac:dyDescent="0.3">
      <c r="A4701">
        <v>34611</v>
      </c>
      <c r="B4701" s="1" t="s">
        <v>1435</v>
      </c>
      <c r="C4701" s="1" t="s">
        <v>43230</v>
      </c>
      <c r="D4701">
        <v>91321044</v>
      </c>
      <c r="E4701">
        <v>2127</v>
      </c>
      <c r="F4701" s="1" t="s">
        <v>43217</v>
      </c>
    </row>
    <row r="4702" spans="1:6" x14ac:dyDescent="0.3">
      <c r="A4702">
        <v>34612</v>
      </c>
      <c r="B4702" s="1" t="s">
        <v>2604</v>
      </c>
      <c r="C4702" s="1" t="s">
        <v>43225</v>
      </c>
      <c r="D4702">
        <v>3138167</v>
      </c>
      <c r="E4702">
        <v>2189</v>
      </c>
      <c r="F4702" s="1" t="s">
        <v>43217</v>
      </c>
    </row>
    <row r="4703" spans="1:6" x14ac:dyDescent="0.3">
      <c r="A4703">
        <v>34613</v>
      </c>
      <c r="B4703" s="1" t="s">
        <v>2604</v>
      </c>
      <c r="C4703" s="1" t="s">
        <v>43226</v>
      </c>
      <c r="D4703">
        <v>64108812</v>
      </c>
      <c r="E4703">
        <v>4075</v>
      </c>
      <c r="F4703" s="1"/>
    </row>
    <row r="4704" spans="1:6" x14ac:dyDescent="0.3">
      <c r="A4704">
        <v>34614</v>
      </c>
      <c r="B4704" s="1" t="s">
        <v>876</v>
      </c>
      <c r="C4704" s="1" t="s">
        <v>43222</v>
      </c>
      <c r="D4704">
        <v>947845</v>
      </c>
      <c r="E4704">
        <v>2131</v>
      </c>
      <c r="F4704" s="1" t="s">
        <v>43217</v>
      </c>
    </row>
    <row r="4705" spans="1:6" x14ac:dyDescent="0.3">
      <c r="A4705">
        <v>34615</v>
      </c>
      <c r="B4705" s="1" t="s">
        <v>1410</v>
      </c>
      <c r="C4705" s="1" t="s">
        <v>43223</v>
      </c>
      <c r="D4705">
        <v>57065409</v>
      </c>
      <c r="E4705">
        <v>2589</v>
      </c>
      <c r="F4705" s="1" t="s">
        <v>43217</v>
      </c>
    </row>
    <row r="4706" spans="1:6" x14ac:dyDescent="0.3">
      <c r="A4706">
        <v>34616</v>
      </c>
      <c r="B4706" s="1" t="s">
        <v>4213</v>
      </c>
      <c r="C4706" s="1" t="s">
        <v>43229</v>
      </c>
      <c r="D4706">
        <v>60367298</v>
      </c>
      <c r="E4706">
        <v>646</v>
      </c>
      <c r="F4706" s="1" t="s">
        <v>43217</v>
      </c>
    </row>
    <row r="4707" spans="1:6" x14ac:dyDescent="0.3">
      <c r="A4707">
        <v>34617</v>
      </c>
      <c r="B4707" s="1" t="s">
        <v>4213</v>
      </c>
      <c r="C4707" s="1" t="s">
        <v>43229</v>
      </c>
      <c r="D4707">
        <v>1519895</v>
      </c>
      <c r="E4707">
        <v>3772</v>
      </c>
      <c r="F4707" s="1"/>
    </row>
    <row r="4708" spans="1:6" x14ac:dyDescent="0.3">
      <c r="A4708">
        <v>34618</v>
      </c>
      <c r="B4708" s="1" t="s">
        <v>4213</v>
      </c>
      <c r="C4708" s="1" t="s">
        <v>43221</v>
      </c>
      <c r="D4708">
        <v>75993489</v>
      </c>
      <c r="E4708">
        <v>50</v>
      </c>
      <c r="F4708" s="1" t="s">
        <v>43224</v>
      </c>
    </row>
    <row r="4709" spans="1:6" x14ac:dyDescent="0.3">
      <c r="A4709">
        <v>34619</v>
      </c>
      <c r="B4709" s="1" t="s">
        <v>4213</v>
      </c>
      <c r="C4709" s="1" t="s">
        <v>43218</v>
      </c>
      <c r="D4709">
        <v>5785829</v>
      </c>
      <c r="E4709">
        <v>27</v>
      </c>
      <c r="F4709" s="1"/>
    </row>
    <row r="4710" spans="1:6" x14ac:dyDescent="0.3">
      <c r="A4710">
        <v>34620</v>
      </c>
      <c r="B4710" s="1" t="s">
        <v>3618</v>
      </c>
      <c r="C4710" s="1" t="s">
        <v>43225</v>
      </c>
      <c r="D4710">
        <v>51321852</v>
      </c>
      <c r="E4710">
        <v>2565</v>
      </c>
      <c r="F4710" s="1" t="s">
        <v>43217</v>
      </c>
    </row>
    <row r="4711" spans="1:6" x14ac:dyDescent="0.3">
      <c r="A4711">
        <v>34621</v>
      </c>
      <c r="B4711" s="1" t="s">
        <v>3759</v>
      </c>
      <c r="C4711" s="1" t="s">
        <v>43231</v>
      </c>
      <c r="D4711">
        <v>69823670</v>
      </c>
      <c r="E4711">
        <v>1691</v>
      </c>
      <c r="F4711" s="1" t="s">
        <v>43217</v>
      </c>
    </row>
    <row r="4712" spans="1:6" x14ac:dyDescent="0.3">
      <c r="A4712">
        <v>34622</v>
      </c>
      <c r="B4712" s="1" t="s">
        <v>517</v>
      </c>
      <c r="C4712" s="1" t="s">
        <v>43218</v>
      </c>
      <c r="D4712">
        <v>15109885</v>
      </c>
      <c r="E4712">
        <v>2267</v>
      </c>
      <c r="F4712" s="1" t="s">
        <v>43217</v>
      </c>
    </row>
    <row r="4713" spans="1:6" x14ac:dyDescent="0.3">
      <c r="A4713">
        <v>34623</v>
      </c>
      <c r="B4713" s="1" t="s">
        <v>2984</v>
      </c>
      <c r="C4713" s="1" t="s">
        <v>43221</v>
      </c>
      <c r="D4713">
        <v>77653699</v>
      </c>
      <c r="E4713">
        <v>2094</v>
      </c>
      <c r="F4713" s="1" t="s">
        <v>43217</v>
      </c>
    </row>
    <row r="4714" spans="1:6" x14ac:dyDescent="0.3">
      <c r="A4714">
        <v>34624</v>
      </c>
      <c r="B4714" s="1" t="s">
        <v>3836</v>
      </c>
      <c r="C4714" s="1" t="s">
        <v>43223</v>
      </c>
      <c r="D4714">
        <v>94637792</v>
      </c>
      <c r="E4714">
        <v>10975</v>
      </c>
      <c r="F4714" s="1" t="s">
        <v>43217</v>
      </c>
    </row>
    <row r="4715" spans="1:6" x14ac:dyDescent="0.3">
      <c r="A4715">
        <v>34625</v>
      </c>
      <c r="B4715" s="1" t="s">
        <v>161</v>
      </c>
      <c r="C4715" s="1" t="s">
        <v>43231</v>
      </c>
      <c r="D4715">
        <v>99964111</v>
      </c>
      <c r="E4715">
        <v>7358</v>
      </c>
      <c r="F4715" s="1" t="s">
        <v>43217</v>
      </c>
    </row>
    <row r="4716" spans="1:6" x14ac:dyDescent="0.3">
      <c r="A4716">
        <v>34626</v>
      </c>
      <c r="B4716" s="1" t="s">
        <v>3685</v>
      </c>
      <c r="C4716" s="1" t="s">
        <v>43218</v>
      </c>
      <c r="D4716">
        <v>93214726</v>
      </c>
      <c r="E4716">
        <v>1658</v>
      </c>
      <c r="F4716" s="1" t="s">
        <v>43217</v>
      </c>
    </row>
    <row r="4717" spans="1:6" x14ac:dyDescent="0.3">
      <c r="A4717">
        <v>34627</v>
      </c>
      <c r="B4717" s="1" t="s">
        <v>3685</v>
      </c>
      <c r="C4717" s="1" t="s">
        <v>43218</v>
      </c>
      <c r="D4717">
        <v>36442333</v>
      </c>
      <c r="E4717">
        <v>4795</v>
      </c>
      <c r="F4717" s="1"/>
    </row>
    <row r="4718" spans="1:6" x14ac:dyDescent="0.3">
      <c r="A4718">
        <v>34628</v>
      </c>
      <c r="B4718" s="1" t="s">
        <v>692</v>
      </c>
      <c r="C4718" s="1" t="s">
        <v>43223</v>
      </c>
      <c r="D4718">
        <v>35709709</v>
      </c>
      <c r="E4718">
        <v>2684</v>
      </c>
      <c r="F4718" s="1" t="s">
        <v>43217</v>
      </c>
    </row>
    <row r="4719" spans="1:6" x14ac:dyDescent="0.3">
      <c r="A4719">
        <v>34629</v>
      </c>
      <c r="B4719" s="1" t="s">
        <v>982</v>
      </c>
      <c r="C4719" s="1" t="s">
        <v>43229</v>
      </c>
      <c r="D4719">
        <v>35372984</v>
      </c>
      <c r="E4719">
        <v>3586</v>
      </c>
      <c r="F4719" s="1" t="s">
        <v>43217</v>
      </c>
    </row>
    <row r="4720" spans="1:6" x14ac:dyDescent="0.3">
      <c r="A4720">
        <v>34630</v>
      </c>
      <c r="B4720" s="1" t="s">
        <v>3080</v>
      </c>
      <c r="C4720" s="1" t="s">
        <v>43223</v>
      </c>
      <c r="D4720">
        <v>58160090</v>
      </c>
      <c r="E4720">
        <v>3265</v>
      </c>
      <c r="F4720" s="1" t="s">
        <v>43217</v>
      </c>
    </row>
    <row r="4721" spans="1:6" x14ac:dyDescent="0.3">
      <c r="A4721">
        <v>34631</v>
      </c>
      <c r="B4721" s="1" t="s">
        <v>2905</v>
      </c>
      <c r="C4721" s="1" t="s">
        <v>43222</v>
      </c>
      <c r="D4721">
        <v>42492997</v>
      </c>
      <c r="E4721">
        <v>5262</v>
      </c>
      <c r="F4721" s="1" t="s">
        <v>43217</v>
      </c>
    </row>
    <row r="4722" spans="1:6" x14ac:dyDescent="0.3">
      <c r="A4722">
        <v>34632</v>
      </c>
      <c r="B4722" s="1" t="s">
        <v>2905</v>
      </c>
      <c r="C4722" s="1" t="s">
        <v>43223</v>
      </c>
      <c r="D4722">
        <v>16933977</v>
      </c>
      <c r="E4722">
        <v>936</v>
      </c>
      <c r="F4722" s="1"/>
    </row>
    <row r="4723" spans="1:6" x14ac:dyDescent="0.3">
      <c r="A4723">
        <v>34633</v>
      </c>
      <c r="B4723" s="1" t="s">
        <v>2905</v>
      </c>
      <c r="C4723" s="1" t="s">
        <v>43220</v>
      </c>
      <c r="D4723">
        <v>33730071</v>
      </c>
      <c r="E4723">
        <v>2564</v>
      </c>
      <c r="F4723" s="1" t="s">
        <v>43224</v>
      </c>
    </row>
    <row r="4724" spans="1:6" x14ac:dyDescent="0.3">
      <c r="A4724">
        <v>34634</v>
      </c>
      <c r="B4724" s="1" t="s">
        <v>910</v>
      </c>
      <c r="C4724" s="1" t="s">
        <v>43220</v>
      </c>
      <c r="D4724">
        <v>9448177</v>
      </c>
      <c r="E4724">
        <v>1769</v>
      </c>
      <c r="F4724" s="1" t="s">
        <v>43217</v>
      </c>
    </row>
    <row r="4725" spans="1:6" x14ac:dyDescent="0.3">
      <c r="A4725">
        <v>34635</v>
      </c>
      <c r="B4725" s="1" t="s">
        <v>910</v>
      </c>
      <c r="C4725" s="1" t="s">
        <v>43230</v>
      </c>
      <c r="D4725">
        <v>54634529</v>
      </c>
      <c r="E4725">
        <v>133</v>
      </c>
      <c r="F4725" s="1"/>
    </row>
    <row r="4726" spans="1:6" x14ac:dyDescent="0.3">
      <c r="A4726">
        <v>34636</v>
      </c>
      <c r="B4726" s="1" t="s">
        <v>910</v>
      </c>
      <c r="C4726" s="1" t="s">
        <v>43226</v>
      </c>
      <c r="D4726">
        <v>22486317</v>
      </c>
      <c r="E4726">
        <v>290</v>
      </c>
      <c r="F4726" s="1" t="s">
        <v>43224</v>
      </c>
    </row>
    <row r="4727" spans="1:6" x14ac:dyDescent="0.3">
      <c r="A4727">
        <v>34637</v>
      </c>
      <c r="B4727" s="1" t="s">
        <v>2025</v>
      </c>
      <c r="C4727" s="1" t="s">
        <v>43226</v>
      </c>
      <c r="D4727">
        <v>97242187</v>
      </c>
      <c r="E4727">
        <v>6694</v>
      </c>
      <c r="F4727" s="1" t="s">
        <v>43217</v>
      </c>
    </row>
    <row r="4728" spans="1:6" x14ac:dyDescent="0.3">
      <c r="A4728">
        <v>34638</v>
      </c>
      <c r="B4728" s="1" t="s">
        <v>2025</v>
      </c>
      <c r="C4728" s="1" t="s">
        <v>43231</v>
      </c>
      <c r="D4728">
        <v>15827417</v>
      </c>
      <c r="E4728">
        <v>352</v>
      </c>
      <c r="F4728" s="1"/>
    </row>
    <row r="4729" spans="1:6" x14ac:dyDescent="0.3">
      <c r="A4729">
        <v>34639</v>
      </c>
      <c r="B4729" s="1" t="s">
        <v>2025</v>
      </c>
      <c r="C4729" s="1" t="s">
        <v>43220</v>
      </c>
      <c r="D4729">
        <v>57125264</v>
      </c>
      <c r="E4729">
        <v>602</v>
      </c>
      <c r="F4729" s="1" t="s">
        <v>43224</v>
      </c>
    </row>
    <row r="4730" spans="1:6" x14ac:dyDescent="0.3">
      <c r="A4730">
        <v>34640</v>
      </c>
      <c r="B4730" s="1" t="s">
        <v>1474</v>
      </c>
      <c r="C4730" s="1" t="s">
        <v>9442</v>
      </c>
      <c r="D4730">
        <v>13329792</v>
      </c>
      <c r="E4730">
        <v>2054.8000000000002</v>
      </c>
      <c r="F4730" s="1" t="s">
        <v>43228</v>
      </c>
    </row>
    <row r="4731" spans="1:6" x14ac:dyDescent="0.3">
      <c r="A4731">
        <v>34641</v>
      </c>
      <c r="B4731" s="1" t="s">
        <v>1474</v>
      </c>
      <c r="C4731" s="1" t="s">
        <v>43223</v>
      </c>
      <c r="D4731">
        <v>19062775</v>
      </c>
      <c r="E4731">
        <v>12578</v>
      </c>
      <c r="F4731" s="1" t="s">
        <v>43217</v>
      </c>
    </row>
    <row r="4732" spans="1:6" x14ac:dyDescent="0.3">
      <c r="A4732">
        <v>34642</v>
      </c>
      <c r="B4732" s="1" t="s">
        <v>4220</v>
      </c>
      <c r="C4732" s="1" t="s">
        <v>43223</v>
      </c>
      <c r="D4732">
        <v>15446061</v>
      </c>
      <c r="E4732">
        <v>2913.8</v>
      </c>
      <c r="F4732" s="1" t="s">
        <v>43219</v>
      </c>
    </row>
    <row r="4733" spans="1:6" x14ac:dyDescent="0.3">
      <c r="A4733">
        <v>34643</v>
      </c>
      <c r="B4733" s="1" t="s">
        <v>4220</v>
      </c>
      <c r="C4733" s="1" t="s">
        <v>43231</v>
      </c>
      <c r="D4733">
        <v>63096010</v>
      </c>
      <c r="E4733">
        <v>4240</v>
      </c>
      <c r="F4733" s="1" t="s">
        <v>43217</v>
      </c>
    </row>
    <row r="4734" spans="1:6" x14ac:dyDescent="0.3">
      <c r="A4734">
        <v>34644</v>
      </c>
      <c r="B4734" s="1" t="s">
        <v>4220</v>
      </c>
      <c r="C4734" s="1" t="s">
        <v>43223</v>
      </c>
      <c r="D4734">
        <v>8922565</v>
      </c>
      <c r="E4734">
        <v>984</v>
      </c>
      <c r="F4734" s="1"/>
    </row>
    <row r="4735" spans="1:6" x14ac:dyDescent="0.3">
      <c r="A4735">
        <v>34645</v>
      </c>
      <c r="B4735" s="1" t="s">
        <v>3386</v>
      </c>
      <c r="C4735" s="1" t="s">
        <v>43220</v>
      </c>
      <c r="D4735">
        <v>45131135</v>
      </c>
      <c r="E4735">
        <v>2262</v>
      </c>
      <c r="F4735" s="1" t="s">
        <v>43217</v>
      </c>
    </row>
    <row r="4736" spans="1:6" x14ac:dyDescent="0.3">
      <c r="A4736">
        <v>34646</v>
      </c>
      <c r="B4736" s="1" t="s">
        <v>458</v>
      </c>
      <c r="C4736" s="1" t="s">
        <v>43216</v>
      </c>
      <c r="D4736">
        <v>68742489</v>
      </c>
      <c r="E4736">
        <v>1580</v>
      </c>
      <c r="F4736" s="1" t="s">
        <v>43217</v>
      </c>
    </row>
    <row r="4737" spans="1:6" x14ac:dyDescent="0.3">
      <c r="A4737">
        <v>34647</v>
      </c>
      <c r="B4737" s="1" t="s">
        <v>458</v>
      </c>
      <c r="C4737" s="1" t="s">
        <v>43229</v>
      </c>
      <c r="D4737">
        <v>9583253</v>
      </c>
      <c r="E4737">
        <v>152</v>
      </c>
      <c r="F4737" s="1"/>
    </row>
    <row r="4738" spans="1:6" x14ac:dyDescent="0.3">
      <c r="A4738">
        <v>34648</v>
      </c>
      <c r="B4738" s="1" t="s">
        <v>458</v>
      </c>
      <c r="C4738" s="1" t="s">
        <v>43226</v>
      </c>
      <c r="D4738">
        <v>98339360</v>
      </c>
      <c r="E4738">
        <v>3231</v>
      </c>
      <c r="F4738" s="1" t="s">
        <v>43224</v>
      </c>
    </row>
    <row r="4739" spans="1:6" x14ac:dyDescent="0.3">
      <c r="A4739">
        <v>34649</v>
      </c>
      <c r="B4739" s="1" t="s">
        <v>2248</v>
      </c>
      <c r="C4739" s="1" t="s">
        <v>43218</v>
      </c>
      <c r="D4739">
        <v>75172489</v>
      </c>
      <c r="E4739">
        <v>4418</v>
      </c>
      <c r="F4739" s="1" t="s">
        <v>43217</v>
      </c>
    </row>
    <row r="4740" spans="1:6" x14ac:dyDescent="0.3">
      <c r="A4740">
        <v>34650</v>
      </c>
      <c r="B4740" s="1" t="s">
        <v>3407</v>
      </c>
      <c r="C4740" s="1" t="s">
        <v>43225</v>
      </c>
      <c r="D4740">
        <v>69438946</v>
      </c>
      <c r="E4740">
        <v>3350</v>
      </c>
      <c r="F4740" s="1" t="s">
        <v>43217</v>
      </c>
    </row>
    <row r="4741" spans="1:6" x14ac:dyDescent="0.3">
      <c r="A4741">
        <v>34651</v>
      </c>
      <c r="B4741" s="1" t="s">
        <v>4346</v>
      </c>
      <c r="C4741" s="1" t="s">
        <v>43223</v>
      </c>
      <c r="D4741">
        <v>87848221</v>
      </c>
      <c r="E4741">
        <v>1789</v>
      </c>
      <c r="F4741" s="1" t="s">
        <v>43217</v>
      </c>
    </row>
    <row r="4742" spans="1:6" x14ac:dyDescent="0.3">
      <c r="A4742">
        <v>34652</v>
      </c>
      <c r="B4742" s="1" t="s">
        <v>2975</v>
      </c>
      <c r="C4742" s="1" t="s">
        <v>9442</v>
      </c>
      <c r="D4742">
        <v>34374082</v>
      </c>
      <c r="E4742">
        <v>7290.5</v>
      </c>
      <c r="F4742" s="1" t="s">
        <v>43219</v>
      </c>
    </row>
    <row r="4743" spans="1:6" x14ac:dyDescent="0.3">
      <c r="A4743">
        <v>34653</v>
      </c>
      <c r="B4743" s="1" t="s">
        <v>3711</v>
      </c>
      <c r="C4743" s="1" t="s">
        <v>43220</v>
      </c>
      <c r="D4743">
        <v>59281444</v>
      </c>
      <c r="E4743">
        <v>492</v>
      </c>
      <c r="F4743" s="1" t="s">
        <v>43217</v>
      </c>
    </row>
    <row r="4744" spans="1:6" x14ac:dyDescent="0.3">
      <c r="A4744">
        <v>34654</v>
      </c>
      <c r="B4744" s="1" t="s">
        <v>3711</v>
      </c>
      <c r="C4744" s="1" t="s">
        <v>43220</v>
      </c>
      <c r="D4744">
        <v>37784505</v>
      </c>
      <c r="E4744">
        <v>1494</v>
      </c>
      <c r="F4744" s="1"/>
    </row>
    <row r="4745" spans="1:6" x14ac:dyDescent="0.3">
      <c r="A4745">
        <v>34655</v>
      </c>
      <c r="B4745" s="1" t="s">
        <v>3711</v>
      </c>
      <c r="C4745" s="1" t="s">
        <v>43223</v>
      </c>
      <c r="D4745">
        <v>17042690</v>
      </c>
      <c r="E4745">
        <v>410</v>
      </c>
      <c r="F4745" s="1" t="s">
        <v>43224</v>
      </c>
    </row>
    <row r="4746" spans="1:6" x14ac:dyDescent="0.3">
      <c r="A4746">
        <v>34656</v>
      </c>
      <c r="B4746" s="1" t="s">
        <v>512</v>
      </c>
      <c r="C4746" s="1" t="s">
        <v>43220</v>
      </c>
      <c r="D4746">
        <v>38624727</v>
      </c>
      <c r="E4746">
        <v>294</v>
      </c>
      <c r="F4746" s="1" t="s">
        <v>43217</v>
      </c>
    </row>
    <row r="4747" spans="1:6" x14ac:dyDescent="0.3">
      <c r="A4747">
        <v>34657</v>
      </c>
      <c r="B4747" s="1" t="s">
        <v>512</v>
      </c>
      <c r="C4747" s="1" t="s">
        <v>9442</v>
      </c>
      <c r="D4747">
        <v>22689193</v>
      </c>
      <c r="E4747">
        <v>3276</v>
      </c>
      <c r="F4747" s="1"/>
    </row>
    <row r="4748" spans="1:6" x14ac:dyDescent="0.3">
      <c r="A4748">
        <v>34658</v>
      </c>
      <c r="B4748" s="1" t="s">
        <v>512</v>
      </c>
      <c r="C4748" s="1" t="s">
        <v>43229</v>
      </c>
      <c r="D4748">
        <v>72305500</v>
      </c>
      <c r="E4748">
        <v>479</v>
      </c>
      <c r="F4748" s="1" t="s">
        <v>43228</v>
      </c>
    </row>
    <row r="4749" spans="1:6" x14ac:dyDescent="0.3">
      <c r="A4749">
        <v>34659</v>
      </c>
      <c r="B4749" s="1" t="s">
        <v>1579</v>
      </c>
      <c r="C4749" s="1" t="s">
        <v>43230</v>
      </c>
      <c r="D4749">
        <v>92374240</v>
      </c>
      <c r="E4749">
        <v>4374.3</v>
      </c>
      <c r="F4749" s="1" t="s">
        <v>43228</v>
      </c>
    </row>
    <row r="4750" spans="1:6" x14ac:dyDescent="0.3">
      <c r="A4750">
        <v>34660</v>
      </c>
      <c r="B4750" s="1" t="s">
        <v>1579</v>
      </c>
      <c r="C4750" s="1" t="s">
        <v>43220</v>
      </c>
      <c r="D4750">
        <v>29068303</v>
      </c>
      <c r="E4750">
        <v>1156</v>
      </c>
      <c r="F4750" s="1" t="s">
        <v>43217</v>
      </c>
    </row>
    <row r="4751" spans="1:6" x14ac:dyDescent="0.3">
      <c r="A4751">
        <v>34661</v>
      </c>
      <c r="B4751" s="1" t="s">
        <v>1579</v>
      </c>
      <c r="C4751" s="1" t="s">
        <v>43226</v>
      </c>
      <c r="D4751">
        <v>86320829</v>
      </c>
      <c r="E4751">
        <v>6943</v>
      </c>
      <c r="F4751" s="1"/>
    </row>
    <row r="4752" spans="1:6" x14ac:dyDescent="0.3">
      <c r="A4752">
        <v>34662</v>
      </c>
      <c r="B4752" s="1" t="s">
        <v>2615</v>
      </c>
      <c r="C4752" s="1" t="s">
        <v>43230</v>
      </c>
      <c r="D4752">
        <v>83231448</v>
      </c>
      <c r="E4752">
        <v>2626</v>
      </c>
      <c r="F4752" s="1" t="s">
        <v>43217</v>
      </c>
    </row>
    <row r="4753" spans="1:6" x14ac:dyDescent="0.3">
      <c r="A4753">
        <v>34663</v>
      </c>
      <c r="B4753" s="1" t="s">
        <v>1054</v>
      </c>
      <c r="C4753" s="1" t="s">
        <v>43230</v>
      </c>
      <c r="D4753">
        <v>1657617</v>
      </c>
      <c r="E4753">
        <v>3836</v>
      </c>
      <c r="F4753" s="1" t="s">
        <v>43217</v>
      </c>
    </row>
    <row r="4754" spans="1:6" x14ac:dyDescent="0.3">
      <c r="A4754">
        <v>34664</v>
      </c>
      <c r="B4754" s="1" t="s">
        <v>1021</v>
      </c>
      <c r="C4754" s="1" t="s">
        <v>43218</v>
      </c>
      <c r="D4754">
        <v>3029764</v>
      </c>
      <c r="E4754">
        <v>3224</v>
      </c>
      <c r="F4754" s="1" t="s">
        <v>43217</v>
      </c>
    </row>
    <row r="4755" spans="1:6" x14ac:dyDescent="0.3">
      <c r="A4755">
        <v>34665</v>
      </c>
      <c r="B4755" s="1" t="s">
        <v>1021</v>
      </c>
      <c r="C4755" s="1" t="s">
        <v>43223</v>
      </c>
      <c r="D4755">
        <v>82703417</v>
      </c>
      <c r="E4755">
        <v>222</v>
      </c>
      <c r="F4755" s="1"/>
    </row>
    <row r="4756" spans="1:6" x14ac:dyDescent="0.3">
      <c r="A4756">
        <v>34666</v>
      </c>
      <c r="B4756" s="1" t="s">
        <v>2160</v>
      </c>
      <c r="C4756" s="1" t="s">
        <v>43226</v>
      </c>
      <c r="D4756">
        <v>82395380</v>
      </c>
      <c r="E4756">
        <v>2964</v>
      </c>
      <c r="F4756" s="1" t="s">
        <v>43217</v>
      </c>
    </row>
    <row r="4757" spans="1:6" x14ac:dyDescent="0.3">
      <c r="A4757">
        <v>34667</v>
      </c>
      <c r="B4757" s="1" t="s">
        <v>3770</v>
      </c>
      <c r="C4757" s="1" t="s">
        <v>43221</v>
      </c>
      <c r="D4757">
        <v>11223960</v>
      </c>
      <c r="E4757">
        <v>2328</v>
      </c>
      <c r="F4757" s="1" t="s">
        <v>43217</v>
      </c>
    </row>
    <row r="4758" spans="1:6" x14ac:dyDescent="0.3">
      <c r="A4758">
        <v>34668</v>
      </c>
      <c r="B4758" s="1" t="s">
        <v>792</v>
      </c>
      <c r="C4758" s="1" t="s">
        <v>43227</v>
      </c>
      <c r="D4758">
        <v>97652846</v>
      </c>
      <c r="E4758">
        <v>5070</v>
      </c>
      <c r="F4758" s="1" t="s">
        <v>43217</v>
      </c>
    </row>
    <row r="4759" spans="1:6" x14ac:dyDescent="0.3">
      <c r="A4759">
        <v>34669</v>
      </c>
      <c r="B4759" s="1" t="s">
        <v>1531</v>
      </c>
      <c r="C4759" s="1" t="s">
        <v>43230</v>
      </c>
      <c r="D4759">
        <v>38732874</v>
      </c>
      <c r="E4759">
        <v>1213</v>
      </c>
      <c r="F4759" s="1" t="s">
        <v>43217</v>
      </c>
    </row>
    <row r="4760" spans="1:6" x14ac:dyDescent="0.3">
      <c r="A4760">
        <v>34670</v>
      </c>
      <c r="B4760" s="1" t="s">
        <v>1531</v>
      </c>
      <c r="C4760" s="1" t="s">
        <v>43227</v>
      </c>
      <c r="D4760">
        <v>62933295</v>
      </c>
      <c r="E4760">
        <v>455</v>
      </c>
      <c r="F4760" s="1" t="s">
        <v>43217</v>
      </c>
    </row>
    <row r="4761" spans="1:6" x14ac:dyDescent="0.3">
      <c r="A4761">
        <v>34671</v>
      </c>
      <c r="B4761" s="1" t="s">
        <v>3934</v>
      </c>
      <c r="C4761" s="1" t="s">
        <v>43227</v>
      </c>
      <c r="D4761">
        <v>28108173</v>
      </c>
      <c r="E4761">
        <v>7964</v>
      </c>
      <c r="F4761" s="1" t="s">
        <v>43217</v>
      </c>
    </row>
    <row r="4762" spans="1:6" x14ac:dyDescent="0.3">
      <c r="A4762">
        <v>34672</v>
      </c>
      <c r="B4762" s="1" t="s">
        <v>2418</v>
      </c>
      <c r="C4762" s="1" t="s">
        <v>43229</v>
      </c>
      <c r="D4762">
        <v>34134709</v>
      </c>
      <c r="E4762">
        <v>4051</v>
      </c>
      <c r="F4762" s="1" t="s">
        <v>43217</v>
      </c>
    </row>
    <row r="4763" spans="1:6" x14ac:dyDescent="0.3">
      <c r="A4763">
        <v>34673</v>
      </c>
      <c r="B4763" s="1" t="s">
        <v>1441</v>
      </c>
      <c r="C4763" s="1" t="s">
        <v>43227</v>
      </c>
      <c r="D4763">
        <v>50074374</v>
      </c>
      <c r="E4763">
        <v>3460</v>
      </c>
      <c r="F4763" s="1" t="s">
        <v>43217</v>
      </c>
    </row>
    <row r="4764" spans="1:6" x14ac:dyDescent="0.3">
      <c r="A4764">
        <v>34674</v>
      </c>
      <c r="B4764" s="1" t="s">
        <v>663</v>
      </c>
      <c r="C4764" s="1" t="s">
        <v>43230</v>
      </c>
      <c r="D4764">
        <v>31000817</v>
      </c>
      <c r="E4764">
        <v>3430</v>
      </c>
      <c r="F4764" s="1" t="s">
        <v>43217</v>
      </c>
    </row>
    <row r="4765" spans="1:6" x14ac:dyDescent="0.3">
      <c r="A4765">
        <v>34675</v>
      </c>
      <c r="B4765" s="1" t="s">
        <v>663</v>
      </c>
      <c r="C4765" s="1" t="s">
        <v>43223</v>
      </c>
      <c r="D4765">
        <v>9052366</v>
      </c>
      <c r="E4765">
        <v>335</v>
      </c>
      <c r="F4765" s="1"/>
    </row>
    <row r="4766" spans="1:6" x14ac:dyDescent="0.3">
      <c r="A4766">
        <v>34676</v>
      </c>
      <c r="B4766" s="1" t="s">
        <v>3810</v>
      </c>
      <c r="C4766" s="1" t="s">
        <v>43230</v>
      </c>
      <c r="D4766">
        <v>78509592</v>
      </c>
      <c r="E4766">
        <v>3663</v>
      </c>
      <c r="F4766" s="1" t="s">
        <v>43217</v>
      </c>
    </row>
    <row r="4767" spans="1:6" x14ac:dyDescent="0.3">
      <c r="A4767">
        <v>34677</v>
      </c>
      <c r="B4767" s="1" t="s">
        <v>3810</v>
      </c>
      <c r="C4767" s="1" t="s">
        <v>43227</v>
      </c>
      <c r="D4767">
        <v>1107889</v>
      </c>
      <c r="E4767">
        <v>2846</v>
      </c>
      <c r="F4767" s="1"/>
    </row>
    <row r="4768" spans="1:6" x14ac:dyDescent="0.3">
      <c r="A4768">
        <v>34678</v>
      </c>
      <c r="B4768" s="1" t="s">
        <v>1990</v>
      </c>
      <c r="C4768" s="1" t="s">
        <v>9442</v>
      </c>
      <c r="D4768">
        <v>35781991</v>
      </c>
      <c r="E4768">
        <v>1961</v>
      </c>
      <c r="F4768" s="1" t="s">
        <v>43217</v>
      </c>
    </row>
    <row r="4769" spans="1:6" x14ac:dyDescent="0.3">
      <c r="A4769">
        <v>34679</v>
      </c>
      <c r="B4769" s="1" t="s">
        <v>1654</v>
      </c>
      <c r="C4769" s="1" t="s">
        <v>43218</v>
      </c>
      <c r="D4769">
        <v>18402582</v>
      </c>
      <c r="E4769">
        <v>3084</v>
      </c>
      <c r="F4769" s="1" t="s">
        <v>43217</v>
      </c>
    </row>
    <row r="4770" spans="1:6" x14ac:dyDescent="0.3">
      <c r="A4770">
        <v>34680</v>
      </c>
      <c r="B4770" s="1" t="s">
        <v>2815</v>
      </c>
      <c r="C4770" s="1" t="s">
        <v>43218</v>
      </c>
      <c r="D4770">
        <v>47541791</v>
      </c>
      <c r="E4770">
        <v>3382.7</v>
      </c>
      <c r="F4770" s="1" t="s">
        <v>43228</v>
      </c>
    </row>
    <row r="4771" spans="1:6" x14ac:dyDescent="0.3">
      <c r="A4771">
        <v>34681</v>
      </c>
      <c r="B4771" s="1" t="s">
        <v>2815</v>
      </c>
      <c r="C4771" s="1" t="s">
        <v>43230</v>
      </c>
      <c r="D4771">
        <v>46564525</v>
      </c>
      <c r="E4771">
        <v>12078</v>
      </c>
      <c r="F4771" s="1" t="s">
        <v>43217</v>
      </c>
    </row>
    <row r="4772" spans="1:6" x14ac:dyDescent="0.3">
      <c r="A4772">
        <v>34682</v>
      </c>
      <c r="B4772" s="1" t="s">
        <v>2815</v>
      </c>
      <c r="C4772" s="1" t="s">
        <v>43231</v>
      </c>
      <c r="D4772">
        <v>3099793</v>
      </c>
      <c r="E4772">
        <v>98</v>
      </c>
      <c r="F4772" s="1"/>
    </row>
    <row r="4773" spans="1:6" x14ac:dyDescent="0.3">
      <c r="A4773">
        <v>34683</v>
      </c>
      <c r="B4773" s="1" t="s">
        <v>2859</v>
      </c>
      <c r="C4773" s="1" t="s">
        <v>43222</v>
      </c>
      <c r="D4773">
        <v>78560203</v>
      </c>
      <c r="E4773">
        <v>2862</v>
      </c>
      <c r="F4773" s="1" t="s">
        <v>43217</v>
      </c>
    </row>
    <row r="4774" spans="1:6" x14ac:dyDescent="0.3">
      <c r="A4774">
        <v>34684</v>
      </c>
      <c r="B4774" s="1" t="s">
        <v>2238</v>
      </c>
      <c r="C4774" s="1" t="s">
        <v>43229</v>
      </c>
      <c r="D4774">
        <v>50633436</v>
      </c>
      <c r="E4774">
        <v>1108</v>
      </c>
      <c r="F4774" s="1" t="s">
        <v>43217</v>
      </c>
    </row>
    <row r="4775" spans="1:6" x14ac:dyDescent="0.3">
      <c r="A4775">
        <v>34685</v>
      </c>
      <c r="B4775" s="1" t="s">
        <v>2238</v>
      </c>
      <c r="C4775" s="1" t="s">
        <v>43220</v>
      </c>
      <c r="D4775">
        <v>68455278</v>
      </c>
      <c r="E4775">
        <v>1059</v>
      </c>
      <c r="F4775" s="1"/>
    </row>
    <row r="4776" spans="1:6" x14ac:dyDescent="0.3">
      <c r="A4776">
        <v>34686</v>
      </c>
      <c r="B4776" s="1" t="s">
        <v>2886</v>
      </c>
      <c r="C4776" s="1" t="s">
        <v>43231</v>
      </c>
      <c r="D4776">
        <v>51301729</v>
      </c>
      <c r="E4776">
        <v>1563</v>
      </c>
      <c r="F4776" s="1" t="s">
        <v>43217</v>
      </c>
    </row>
    <row r="4777" spans="1:6" x14ac:dyDescent="0.3">
      <c r="A4777">
        <v>34687</v>
      </c>
      <c r="B4777" s="1" t="s">
        <v>3420</v>
      </c>
      <c r="C4777" s="1" t="s">
        <v>43229</v>
      </c>
      <c r="D4777">
        <v>9368139</v>
      </c>
      <c r="E4777">
        <v>7843</v>
      </c>
      <c r="F4777" s="1" t="s">
        <v>43217</v>
      </c>
    </row>
    <row r="4778" spans="1:6" x14ac:dyDescent="0.3">
      <c r="A4778">
        <v>34688</v>
      </c>
      <c r="B4778" s="1" t="s">
        <v>2778</v>
      </c>
      <c r="C4778" s="1" t="s">
        <v>43218</v>
      </c>
      <c r="D4778">
        <v>36574792</v>
      </c>
      <c r="E4778">
        <v>8939</v>
      </c>
      <c r="F4778" s="1" t="s">
        <v>43217</v>
      </c>
    </row>
    <row r="4779" spans="1:6" x14ac:dyDescent="0.3">
      <c r="A4779">
        <v>34689</v>
      </c>
      <c r="B4779" s="1" t="s">
        <v>2809</v>
      </c>
      <c r="C4779" s="1" t="s">
        <v>43227</v>
      </c>
      <c r="D4779">
        <v>9111011</v>
      </c>
      <c r="E4779">
        <v>4261</v>
      </c>
      <c r="F4779" s="1" t="s">
        <v>43217</v>
      </c>
    </row>
    <row r="4780" spans="1:6" x14ac:dyDescent="0.3">
      <c r="A4780">
        <v>34690</v>
      </c>
      <c r="B4780" s="1" t="s">
        <v>38</v>
      </c>
      <c r="C4780" s="1" t="s">
        <v>43229</v>
      </c>
      <c r="D4780">
        <v>88522523</v>
      </c>
      <c r="E4780">
        <v>3360</v>
      </c>
      <c r="F4780" s="1" t="s">
        <v>43217</v>
      </c>
    </row>
    <row r="4781" spans="1:6" x14ac:dyDescent="0.3">
      <c r="A4781">
        <v>34691</v>
      </c>
      <c r="B4781" s="1" t="s">
        <v>166</v>
      </c>
      <c r="C4781" s="1" t="s">
        <v>43225</v>
      </c>
      <c r="D4781">
        <v>49978005</v>
      </c>
      <c r="E4781">
        <v>4524</v>
      </c>
      <c r="F4781" s="1" t="s">
        <v>43217</v>
      </c>
    </row>
    <row r="4782" spans="1:6" x14ac:dyDescent="0.3">
      <c r="A4782">
        <v>34692</v>
      </c>
      <c r="B4782" s="1" t="s">
        <v>166</v>
      </c>
      <c r="C4782" s="1" t="s">
        <v>43218</v>
      </c>
      <c r="D4782">
        <v>40100878</v>
      </c>
      <c r="E4782">
        <v>986</v>
      </c>
      <c r="F4782" s="1"/>
    </row>
    <row r="4783" spans="1:6" x14ac:dyDescent="0.3">
      <c r="A4783">
        <v>34693</v>
      </c>
      <c r="B4783" s="1" t="s">
        <v>1146</v>
      </c>
      <c r="C4783" s="1" t="s">
        <v>9442</v>
      </c>
      <c r="D4783">
        <v>15711051</v>
      </c>
      <c r="E4783">
        <v>3483</v>
      </c>
      <c r="F4783" s="1" t="s">
        <v>43217</v>
      </c>
    </row>
    <row r="4784" spans="1:6" x14ac:dyDescent="0.3">
      <c r="A4784">
        <v>34694</v>
      </c>
      <c r="B4784" s="1" t="s">
        <v>1282</v>
      </c>
      <c r="C4784" s="1" t="s">
        <v>43222</v>
      </c>
      <c r="D4784">
        <v>30129873</v>
      </c>
      <c r="E4784">
        <v>7868</v>
      </c>
      <c r="F4784" s="1" t="s">
        <v>43217</v>
      </c>
    </row>
    <row r="4785" spans="1:6" x14ac:dyDescent="0.3">
      <c r="A4785">
        <v>34695</v>
      </c>
      <c r="B4785" s="1" t="s">
        <v>2391</v>
      </c>
      <c r="C4785" s="1" t="s">
        <v>43230</v>
      </c>
      <c r="D4785">
        <v>18808675</v>
      </c>
      <c r="E4785">
        <v>3382.7</v>
      </c>
      <c r="F4785" s="1" t="s">
        <v>43228</v>
      </c>
    </row>
    <row r="4786" spans="1:6" x14ac:dyDescent="0.3">
      <c r="A4786">
        <v>34696</v>
      </c>
      <c r="B4786" s="1" t="s">
        <v>2391</v>
      </c>
      <c r="C4786" s="1" t="s">
        <v>43230</v>
      </c>
      <c r="D4786">
        <v>46205991</v>
      </c>
      <c r="E4786">
        <v>3134</v>
      </c>
      <c r="F4786" s="1" t="s">
        <v>43217</v>
      </c>
    </row>
    <row r="4787" spans="1:6" x14ac:dyDescent="0.3">
      <c r="A4787">
        <v>34697</v>
      </c>
      <c r="B4787" s="1" t="s">
        <v>4385</v>
      </c>
      <c r="C4787" s="1" t="s">
        <v>9442</v>
      </c>
      <c r="D4787">
        <v>9772658</v>
      </c>
      <c r="E4787">
        <v>6435</v>
      </c>
      <c r="F4787" s="1" t="s">
        <v>43217</v>
      </c>
    </row>
    <row r="4788" spans="1:6" x14ac:dyDescent="0.3">
      <c r="A4788">
        <v>34698</v>
      </c>
      <c r="B4788" s="1" t="s">
        <v>1230</v>
      </c>
      <c r="C4788" s="1" t="s">
        <v>43226</v>
      </c>
      <c r="D4788">
        <v>53911006</v>
      </c>
      <c r="E4788">
        <v>3257</v>
      </c>
      <c r="F4788" s="1" t="s">
        <v>43217</v>
      </c>
    </row>
    <row r="4789" spans="1:6" x14ac:dyDescent="0.3">
      <c r="A4789">
        <v>34699</v>
      </c>
      <c r="B4789" s="1" t="s">
        <v>706</v>
      </c>
      <c r="C4789" s="1" t="s">
        <v>43231</v>
      </c>
      <c r="D4789">
        <v>30949759</v>
      </c>
      <c r="E4789">
        <v>1537</v>
      </c>
      <c r="F4789" s="1" t="s">
        <v>43217</v>
      </c>
    </row>
    <row r="4790" spans="1:6" x14ac:dyDescent="0.3">
      <c r="A4790">
        <v>34700</v>
      </c>
      <c r="B4790" s="1" t="s">
        <v>1875</v>
      </c>
      <c r="C4790" s="1" t="s">
        <v>43230</v>
      </c>
      <c r="D4790">
        <v>22016549</v>
      </c>
      <c r="E4790">
        <v>1794</v>
      </c>
      <c r="F4790" s="1" t="s">
        <v>43217</v>
      </c>
    </row>
    <row r="4791" spans="1:6" x14ac:dyDescent="0.3">
      <c r="A4791">
        <v>34701</v>
      </c>
      <c r="B4791" s="1" t="s">
        <v>4262</v>
      </c>
      <c r="C4791" s="1" t="s">
        <v>43225</v>
      </c>
      <c r="D4791">
        <v>31472325</v>
      </c>
      <c r="E4791">
        <v>7883</v>
      </c>
      <c r="F4791" s="1" t="s">
        <v>43217</v>
      </c>
    </row>
    <row r="4792" spans="1:6" x14ac:dyDescent="0.3">
      <c r="A4792">
        <v>34702</v>
      </c>
      <c r="B4792" s="1" t="s">
        <v>1123</v>
      </c>
      <c r="C4792" s="1" t="s">
        <v>43218</v>
      </c>
      <c r="D4792">
        <v>88427799</v>
      </c>
      <c r="E4792">
        <v>3893</v>
      </c>
      <c r="F4792" s="1" t="s">
        <v>43217</v>
      </c>
    </row>
    <row r="4793" spans="1:6" x14ac:dyDescent="0.3">
      <c r="A4793">
        <v>34703</v>
      </c>
      <c r="B4793" s="1" t="s">
        <v>2554</v>
      </c>
      <c r="C4793" s="1" t="s">
        <v>43223</v>
      </c>
      <c r="D4793">
        <v>77193778</v>
      </c>
      <c r="E4793">
        <v>4410</v>
      </c>
      <c r="F4793" s="1" t="s">
        <v>43217</v>
      </c>
    </row>
    <row r="4794" spans="1:6" x14ac:dyDescent="0.3">
      <c r="A4794">
        <v>34704</v>
      </c>
      <c r="B4794" s="1" t="s">
        <v>2554</v>
      </c>
      <c r="C4794" s="1" t="s">
        <v>9442</v>
      </c>
      <c r="D4794">
        <v>2428693</v>
      </c>
      <c r="E4794">
        <v>269</v>
      </c>
      <c r="F4794" s="1"/>
    </row>
    <row r="4795" spans="1:6" x14ac:dyDescent="0.3">
      <c r="A4795">
        <v>34705</v>
      </c>
      <c r="B4795" s="1" t="s">
        <v>2554</v>
      </c>
      <c r="C4795" s="1" t="s">
        <v>43231</v>
      </c>
      <c r="D4795">
        <v>40185999</v>
      </c>
      <c r="E4795">
        <v>803</v>
      </c>
      <c r="F4795" s="1" t="s">
        <v>43224</v>
      </c>
    </row>
    <row r="4796" spans="1:6" x14ac:dyDescent="0.3">
      <c r="A4796">
        <v>34710</v>
      </c>
      <c r="B4796" s="1" t="s">
        <v>1437</v>
      </c>
      <c r="C4796" s="1" t="s">
        <v>43220</v>
      </c>
      <c r="D4796">
        <v>97533720</v>
      </c>
      <c r="E4796">
        <v>4486</v>
      </c>
      <c r="F4796" s="1" t="s">
        <v>43219</v>
      </c>
    </row>
    <row r="4797" spans="1:6" x14ac:dyDescent="0.3">
      <c r="A4797">
        <v>34711</v>
      </c>
      <c r="B4797" s="1" t="s">
        <v>1437</v>
      </c>
      <c r="C4797" s="1" t="s">
        <v>43223</v>
      </c>
      <c r="D4797">
        <v>49062126</v>
      </c>
      <c r="E4797">
        <v>3124</v>
      </c>
      <c r="F4797" s="1" t="s">
        <v>43217</v>
      </c>
    </row>
    <row r="4798" spans="1:6" x14ac:dyDescent="0.3">
      <c r="A4798">
        <v>34712</v>
      </c>
      <c r="B4798" s="1" t="s">
        <v>671</v>
      </c>
      <c r="C4798" s="1" t="s">
        <v>43226</v>
      </c>
      <c r="D4798">
        <v>7829064</v>
      </c>
      <c r="E4798">
        <v>2128</v>
      </c>
      <c r="F4798" s="1" t="s">
        <v>43217</v>
      </c>
    </row>
    <row r="4799" spans="1:6" x14ac:dyDescent="0.3">
      <c r="A4799">
        <v>34713</v>
      </c>
      <c r="B4799" s="1" t="s">
        <v>671</v>
      </c>
      <c r="C4799" s="1" t="s">
        <v>43221</v>
      </c>
      <c r="D4799">
        <v>36661124</v>
      </c>
      <c r="E4799">
        <v>4238</v>
      </c>
      <c r="F4799" s="1"/>
    </row>
    <row r="4800" spans="1:6" x14ac:dyDescent="0.3">
      <c r="A4800">
        <v>34714</v>
      </c>
      <c r="B4800" s="1" t="s">
        <v>4282</v>
      </c>
      <c r="C4800" s="1" t="s">
        <v>43227</v>
      </c>
      <c r="D4800">
        <v>97961097</v>
      </c>
      <c r="E4800">
        <v>1502</v>
      </c>
      <c r="F4800" s="1" t="s">
        <v>43217</v>
      </c>
    </row>
    <row r="4801" spans="1:6" x14ac:dyDescent="0.3">
      <c r="A4801">
        <v>34715</v>
      </c>
      <c r="B4801" s="1" t="s">
        <v>4282</v>
      </c>
      <c r="C4801" s="1" t="s">
        <v>9442</v>
      </c>
      <c r="D4801">
        <v>83137714</v>
      </c>
      <c r="E4801">
        <v>1133</v>
      </c>
      <c r="F4801" s="1" t="s">
        <v>43217</v>
      </c>
    </row>
    <row r="4802" spans="1:6" x14ac:dyDescent="0.3">
      <c r="A4802">
        <v>34721</v>
      </c>
      <c r="B4802" s="1" t="s">
        <v>1431</v>
      </c>
      <c r="C4802" s="1" t="s">
        <v>43225</v>
      </c>
      <c r="D4802">
        <v>61390018</v>
      </c>
      <c r="E4802">
        <v>676</v>
      </c>
      <c r="F4802" s="1" t="s">
        <v>43217</v>
      </c>
    </row>
    <row r="4803" spans="1:6" x14ac:dyDescent="0.3">
      <c r="A4803">
        <v>34722</v>
      </c>
      <c r="B4803" s="1" t="s">
        <v>1431</v>
      </c>
      <c r="C4803" s="1" t="s">
        <v>43221</v>
      </c>
      <c r="D4803">
        <v>4672742</v>
      </c>
      <c r="E4803">
        <v>2410</v>
      </c>
      <c r="F4803" s="1"/>
    </row>
    <row r="4804" spans="1:6" x14ac:dyDescent="0.3">
      <c r="A4804">
        <v>34723</v>
      </c>
      <c r="B4804" s="1" t="s">
        <v>1431</v>
      </c>
      <c r="C4804" s="1" t="s">
        <v>43227</v>
      </c>
      <c r="D4804">
        <v>65161853</v>
      </c>
      <c r="E4804">
        <v>4262</v>
      </c>
      <c r="F4804" s="1" t="s">
        <v>43224</v>
      </c>
    </row>
    <row r="4805" spans="1:6" x14ac:dyDescent="0.3">
      <c r="A4805">
        <v>34724</v>
      </c>
      <c r="B4805" s="1" t="s">
        <v>1431</v>
      </c>
      <c r="C4805" s="1" t="s">
        <v>43229</v>
      </c>
      <c r="D4805">
        <v>64986586</v>
      </c>
      <c r="E4805">
        <v>819</v>
      </c>
      <c r="F4805" s="1" t="s">
        <v>43228</v>
      </c>
    </row>
    <row r="4806" spans="1:6" x14ac:dyDescent="0.3">
      <c r="A4806">
        <v>34725</v>
      </c>
      <c r="B4806" s="1" t="s">
        <v>705</v>
      </c>
      <c r="C4806" s="1" t="s">
        <v>43223</v>
      </c>
      <c r="D4806">
        <v>67434847</v>
      </c>
      <c r="E4806">
        <v>4030</v>
      </c>
      <c r="F4806" s="1" t="s">
        <v>43217</v>
      </c>
    </row>
    <row r="4807" spans="1:6" x14ac:dyDescent="0.3">
      <c r="A4807">
        <v>34726</v>
      </c>
      <c r="B4807" s="1" t="s">
        <v>705</v>
      </c>
      <c r="C4807" s="1" t="s">
        <v>9442</v>
      </c>
      <c r="D4807">
        <v>62003463</v>
      </c>
      <c r="E4807">
        <v>2144</v>
      </c>
      <c r="F4807" s="1"/>
    </row>
    <row r="4808" spans="1:6" x14ac:dyDescent="0.3">
      <c r="A4808">
        <v>34727</v>
      </c>
      <c r="B4808" s="1" t="s">
        <v>3044</v>
      </c>
      <c r="C4808" s="1" t="s">
        <v>43221</v>
      </c>
      <c r="D4808">
        <v>95418405</v>
      </c>
      <c r="E4808">
        <v>3382.7</v>
      </c>
      <c r="F4808" s="1" t="s">
        <v>43228</v>
      </c>
    </row>
    <row r="4809" spans="1:6" x14ac:dyDescent="0.3">
      <c r="A4809">
        <v>34728</v>
      </c>
      <c r="B4809" s="1" t="s">
        <v>3044</v>
      </c>
      <c r="C4809" s="1" t="s">
        <v>9442</v>
      </c>
      <c r="D4809">
        <v>28523504</v>
      </c>
      <c r="E4809">
        <v>1214</v>
      </c>
      <c r="F4809" s="1" t="s">
        <v>43217</v>
      </c>
    </row>
    <row r="4810" spans="1:6" x14ac:dyDescent="0.3">
      <c r="A4810">
        <v>34729</v>
      </c>
      <c r="B4810" s="1" t="s">
        <v>3044</v>
      </c>
      <c r="C4810" s="1" t="s">
        <v>43231</v>
      </c>
      <c r="D4810">
        <v>19014889</v>
      </c>
      <c r="E4810">
        <v>1081</v>
      </c>
      <c r="F4810" s="1"/>
    </row>
    <row r="4811" spans="1:6" x14ac:dyDescent="0.3">
      <c r="A4811">
        <v>34730</v>
      </c>
      <c r="B4811" s="1" t="s">
        <v>3044</v>
      </c>
      <c r="C4811" s="1" t="s">
        <v>9442</v>
      </c>
      <c r="D4811">
        <v>4245263</v>
      </c>
      <c r="E4811">
        <v>2886</v>
      </c>
      <c r="F4811" s="1" t="s">
        <v>43224</v>
      </c>
    </row>
    <row r="4812" spans="1:6" x14ac:dyDescent="0.3">
      <c r="A4812">
        <v>34731</v>
      </c>
      <c r="B4812" s="1" t="s">
        <v>3393</v>
      </c>
      <c r="C4812" s="1" t="s">
        <v>43225</v>
      </c>
      <c r="D4812">
        <v>28111076</v>
      </c>
      <c r="E4812">
        <v>3781</v>
      </c>
      <c r="F4812" s="1" t="s">
        <v>43217</v>
      </c>
    </row>
    <row r="4813" spans="1:6" x14ac:dyDescent="0.3">
      <c r="A4813">
        <v>34732</v>
      </c>
      <c r="B4813" s="1" t="s">
        <v>1007</v>
      </c>
      <c r="C4813" s="1" t="s">
        <v>43223</v>
      </c>
      <c r="D4813">
        <v>52725309</v>
      </c>
      <c r="E4813">
        <v>57</v>
      </c>
      <c r="F4813" s="1" t="s">
        <v>43217</v>
      </c>
    </row>
    <row r="4814" spans="1:6" x14ac:dyDescent="0.3">
      <c r="A4814">
        <v>34733</v>
      </c>
      <c r="B4814" s="1" t="s">
        <v>1007</v>
      </c>
      <c r="C4814" s="1" t="s">
        <v>43223</v>
      </c>
      <c r="D4814">
        <v>46849840</v>
      </c>
      <c r="E4814">
        <v>1797</v>
      </c>
      <c r="F4814" s="1"/>
    </row>
    <row r="4815" spans="1:6" x14ac:dyDescent="0.3">
      <c r="A4815">
        <v>34734</v>
      </c>
      <c r="B4815" s="1" t="s">
        <v>1007</v>
      </c>
      <c r="C4815" s="1" t="s">
        <v>43226</v>
      </c>
      <c r="D4815">
        <v>6879449</v>
      </c>
      <c r="E4815">
        <v>1389</v>
      </c>
      <c r="F4815" s="1" t="s">
        <v>43224</v>
      </c>
    </row>
    <row r="4816" spans="1:6" x14ac:dyDescent="0.3">
      <c r="A4816">
        <v>34735</v>
      </c>
      <c r="B4816" s="1" t="s">
        <v>866</v>
      </c>
      <c r="C4816" s="1" t="s">
        <v>43229</v>
      </c>
      <c r="D4816">
        <v>91105961</v>
      </c>
      <c r="E4816">
        <v>8812</v>
      </c>
      <c r="F4816" s="1" t="s">
        <v>43217</v>
      </c>
    </row>
    <row r="4817" spans="1:6" x14ac:dyDescent="0.3">
      <c r="A4817">
        <v>34736</v>
      </c>
      <c r="B4817" s="1" t="s">
        <v>866</v>
      </c>
      <c r="C4817" s="1" t="s">
        <v>43222</v>
      </c>
      <c r="D4817">
        <v>40253979</v>
      </c>
      <c r="E4817">
        <v>826</v>
      </c>
      <c r="F4817" s="1"/>
    </row>
    <row r="4818" spans="1:6" x14ac:dyDescent="0.3">
      <c r="A4818">
        <v>34740</v>
      </c>
      <c r="B4818" s="1" t="s">
        <v>1586</v>
      </c>
      <c r="C4818" s="1" t="s">
        <v>43221</v>
      </c>
      <c r="D4818">
        <v>1515150</v>
      </c>
      <c r="E4818">
        <v>5319</v>
      </c>
      <c r="F4818" s="1" t="s">
        <v>43217</v>
      </c>
    </row>
    <row r="4819" spans="1:6" x14ac:dyDescent="0.3">
      <c r="A4819">
        <v>34741</v>
      </c>
      <c r="B4819" s="1" t="s">
        <v>1503</v>
      </c>
      <c r="C4819" s="1" t="s">
        <v>43230</v>
      </c>
      <c r="D4819">
        <v>48173946</v>
      </c>
      <c r="E4819">
        <v>9698</v>
      </c>
      <c r="F4819" s="1" t="s">
        <v>43217</v>
      </c>
    </row>
    <row r="4820" spans="1:6" x14ac:dyDescent="0.3">
      <c r="A4820">
        <v>34742</v>
      </c>
      <c r="B4820" s="1" t="s">
        <v>1503</v>
      </c>
      <c r="C4820" s="1" t="s">
        <v>43216</v>
      </c>
      <c r="D4820">
        <v>19400376</v>
      </c>
      <c r="E4820">
        <v>2286</v>
      </c>
      <c r="F4820" s="1"/>
    </row>
    <row r="4821" spans="1:6" x14ac:dyDescent="0.3">
      <c r="A4821">
        <v>34743</v>
      </c>
      <c r="B4821" s="1" t="s">
        <v>1671</v>
      </c>
      <c r="C4821" s="1" t="s">
        <v>43231</v>
      </c>
      <c r="D4821">
        <v>63441431</v>
      </c>
      <c r="E4821">
        <v>2490</v>
      </c>
      <c r="F4821" s="1" t="s">
        <v>43217</v>
      </c>
    </row>
    <row r="4822" spans="1:6" x14ac:dyDescent="0.3">
      <c r="A4822">
        <v>34744</v>
      </c>
      <c r="B4822" s="1" t="s">
        <v>1671</v>
      </c>
      <c r="C4822" s="1" t="s">
        <v>43216</v>
      </c>
      <c r="D4822">
        <v>12989753</v>
      </c>
      <c r="E4822">
        <v>105</v>
      </c>
      <c r="F4822" s="1"/>
    </row>
    <row r="4823" spans="1:6" x14ac:dyDescent="0.3">
      <c r="A4823">
        <v>34745</v>
      </c>
      <c r="B4823" s="1" t="s">
        <v>1845</v>
      </c>
      <c r="C4823" s="1" t="s">
        <v>43226</v>
      </c>
      <c r="D4823">
        <v>76964914</v>
      </c>
      <c r="E4823">
        <v>11953</v>
      </c>
      <c r="F4823" s="1" t="s">
        <v>43217</v>
      </c>
    </row>
    <row r="4824" spans="1:6" x14ac:dyDescent="0.3">
      <c r="A4824">
        <v>34746</v>
      </c>
      <c r="B4824" s="1" t="s">
        <v>1425</v>
      </c>
      <c r="C4824" s="1" t="s">
        <v>43222</v>
      </c>
      <c r="D4824">
        <v>78479534</v>
      </c>
      <c r="E4824">
        <v>1544</v>
      </c>
      <c r="F4824" s="1" t="s">
        <v>43217</v>
      </c>
    </row>
    <row r="4825" spans="1:6" x14ac:dyDescent="0.3">
      <c r="A4825">
        <v>34747</v>
      </c>
      <c r="B4825" s="1" t="s">
        <v>1425</v>
      </c>
      <c r="C4825" s="1" t="s">
        <v>43216</v>
      </c>
      <c r="D4825">
        <v>6307900</v>
      </c>
      <c r="E4825">
        <v>467</v>
      </c>
      <c r="F4825" s="1" t="s">
        <v>43217</v>
      </c>
    </row>
    <row r="4826" spans="1:6" x14ac:dyDescent="0.3">
      <c r="A4826">
        <v>34748</v>
      </c>
      <c r="B4826" s="1" t="s">
        <v>3397</v>
      </c>
      <c r="C4826" s="1" t="s">
        <v>43218</v>
      </c>
      <c r="D4826">
        <v>53192520</v>
      </c>
      <c r="E4826">
        <v>3068</v>
      </c>
      <c r="F4826" s="1" t="s">
        <v>43217</v>
      </c>
    </row>
    <row r="4827" spans="1:6" x14ac:dyDescent="0.3">
      <c r="A4827">
        <v>34749</v>
      </c>
      <c r="B4827" s="1" t="s">
        <v>3397</v>
      </c>
      <c r="C4827" s="1" t="s">
        <v>43222</v>
      </c>
      <c r="D4827">
        <v>85035067</v>
      </c>
      <c r="E4827">
        <v>5156</v>
      </c>
      <c r="F4827" s="1"/>
    </row>
    <row r="4828" spans="1:6" x14ac:dyDescent="0.3">
      <c r="A4828">
        <v>34751</v>
      </c>
      <c r="B4828" s="1" t="s">
        <v>2037</v>
      </c>
      <c r="C4828" s="1" t="s">
        <v>43221</v>
      </c>
      <c r="D4828">
        <v>48774606</v>
      </c>
      <c r="E4828">
        <v>1791</v>
      </c>
      <c r="F4828" s="1" t="s">
        <v>43217</v>
      </c>
    </row>
    <row r="4829" spans="1:6" x14ac:dyDescent="0.3">
      <c r="A4829">
        <v>34752</v>
      </c>
      <c r="B4829" s="1" t="s">
        <v>2037</v>
      </c>
      <c r="C4829" s="1" t="s">
        <v>43222</v>
      </c>
      <c r="D4829">
        <v>23473745</v>
      </c>
      <c r="E4829">
        <v>189</v>
      </c>
      <c r="F4829" s="1"/>
    </row>
    <row r="4830" spans="1:6" x14ac:dyDescent="0.3">
      <c r="A4830">
        <v>34753</v>
      </c>
      <c r="B4830" s="1" t="s">
        <v>2037</v>
      </c>
      <c r="C4830" s="1" t="s">
        <v>43226</v>
      </c>
      <c r="D4830">
        <v>50009119</v>
      </c>
      <c r="E4830">
        <v>1343</v>
      </c>
      <c r="F4830" s="1" t="s">
        <v>43224</v>
      </c>
    </row>
    <row r="4831" spans="1:6" x14ac:dyDescent="0.3">
      <c r="A4831">
        <v>34754</v>
      </c>
      <c r="B4831" s="1" t="s">
        <v>648</v>
      </c>
      <c r="C4831" s="1" t="s">
        <v>9442</v>
      </c>
      <c r="D4831">
        <v>36472505</v>
      </c>
      <c r="E4831">
        <v>2645.5</v>
      </c>
      <c r="F4831" s="1" t="s">
        <v>43219</v>
      </c>
    </row>
    <row r="4832" spans="1:6" x14ac:dyDescent="0.3">
      <c r="A4832">
        <v>34755</v>
      </c>
      <c r="B4832" s="1" t="s">
        <v>648</v>
      </c>
      <c r="C4832" s="1" t="s">
        <v>43222</v>
      </c>
      <c r="D4832">
        <v>72661483</v>
      </c>
      <c r="E4832">
        <v>1894</v>
      </c>
      <c r="F4832" s="1" t="s">
        <v>43217</v>
      </c>
    </row>
    <row r="4833" spans="1:6" x14ac:dyDescent="0.3">
      <c r="A4833">
        <v>34756</v>
      </c>
      <c r="B4833" s="1" t="s">
        <v>648</v>
      </c>
      <c r="C4833" s="1" t="s">
        <v>43220</v>
      </c>
      <c r="D4833">
        <v>11967546</v>
      </c>
      <c r="E4833">
        <v>368</v>
      </c>
      <c r="F4833" s="1"/>
    </row>
    <row r="4834" spans="1:6" x14ac:dyDescent="0.3">
      <c r="A4834">
        <v>34757</v>
      </c>
      <c r="B4834" s="1" t="s">
        <v>648</v>
      </c>
      <c r="C4834" s="1" t="s">
        <v>43225</v>
      </c>
      <c r="D4834">
        <v>21008116</v>
      </c>
      <c r="E4834">
        <v>8742</v>
      </c>
      <c r="F4834" s="1" t="s">
        <v>43224</v>
      </c>
    </row>
    <row r="4835" spans="1:6" x14ac:dyDescent="0.3">
      <c r="A4835">
        <v>34763</v>
      </c>
      <c r="B4835" s="1" t="s">
        <v>1971</v>
      </c>
      <c r="C4835" s="1" t="s">
        <v>43220</v>
      </c>
      <c r="D4835">
        <v>14763951</v>
      </c>
      <c r="E4835">
        <v>3407</v>
      </c>
      <c r="F4835" s="1" t="s">
        <v>43217</v>
      </c>
    </row>
    <row r="4836" spans="1:6" x14ac:dyDescent="0.3">
      <c r="A4836">
        <v>34764</v>
      </c>
      <c r="B4836" s="1" t="s">
        <v>2595</v>
      </c>
      <c r="C4836" s="1" t="s">
        <v>43225</v>
      </c>
      <c r="D4836">
        <v>62396734</v>
      </c>
      <c r="E4836">
        <v>2544</v>
      </c>
      <c r="F4836" s="1" t="s">
        <v>43228</v>
      </c>
    </row>
    <row r="4837" spans="1:6" x14ac:dyDescent="0.3">
      <c r="A4837">
        <v>34765</v>
      </c>
      <c r="B4837" s="1" t="s">
        <v>3692</v>
      </c>
      <c r="C4837" s="1" t="s">
        <v>43223</v>
      </c>
      <c r="D4837">
        <v>84880846</v>
      </c>
      <c r="E4837">
        <v>7037</v>
      </c>
      <c r="F4837" s="1" t="s">
        <v>43217</v>
      </c>
    </row>
    <row r="4838" spans="1:6" x14ac:dyDescent="0.3">
      <c r="A4838">
        <v>34766</v>
      </c>
      <c r="B4838" s="1" t="s">
        <v>3692</v>
      </c>
      <c r="C4838" s="1" t="s">
        <v>43223</v>
      </c>
      <c r="D4838">
        <v>61292290</v>
      </c>
      <c r="E4838">
        <v>799</v>
      </c>
      <c r="F4838" s="1"/>
    </row>
    <row r="4839" spans="1:6" x14ac:dyDescent="0.3">
      <c r="A4839">
        <v>34767</v>
      </c>
      <c r="B4839" s="1" t="s">
        <v>3868</v>
      </c>
      <c r="C4839" s="1" t="s">
        <v>43226</v>
      </c>
      <c r="D4839">
        <v>31865799</v>
      </c>
      <c r="E4839">
        <v>4851.1000000000004</v>
      </c>
      <c r="F4839" s="1" t="s">
        <v>43228</v>
      </c>
    </row>
    <row r="4840" spans="1:6" x14ac:dyDescent="0.3">
      <c r="A4840">
        <v>34768</v>
      </c>
      <c r="B4840" s="1" t="s">
        <v>3912</v>
      </c>
      <c r="C4840" s="1" t="s">
        <v>43229</v>
      </c>
      <c r="D4840">
        <v>61182141</v>
      </c>
      <c r="E4840">
        <v>2045</v>
      </c>
      <c r="F4840" s="1" t="s">
        <v>43217</v>
      </c>
    </row>
    <row r="4841" spans="1:6" x14ac:dyDescent="0.3">
      <c r="A4841">
        <v>34769</v>
      </c>
      <c r="B4841" s="1" t="s">
        <v>3912</v>
      </c>
      <c r="C4841" s="1" t="s">
        <v>9442</v>
      </c>
      <c r="D4841">
        <v>61283069</v>
      </c>
      <c r="E4841">
        <v>493</v>
      </c>
      <c r="F4841" s="1"/>
    </row>
    <row r="4842" spans="1:6" x14ac:dyDescent="0.3">
      <c r="A4842">
        <v>34770</v>
      </c>
      <c r="B4842" s="1" t="s">
        <v>1322</v>
      </c>
      <c r="C4842" s="1" t="s">
        <v>43226</v>
      </c>
      <c r="D4842">
        <v>45862406</v>
      </c>
      <c r="E4842">
        <v>40</v>
      </c>
      <c r="F4842" s="1" t="s">
        <v>43217</v>
      </c>
    </row>
    <row r="4843" spans="1:6" x14ac:dyDescent="0.3">
      <c r="A4843">
        <v>34771</v>
      </c>
      <c r="B4843" s="1" t="s">
        <v>1322</v>
      </c>
      <c r="C4843" s="1" t="s">
        <v>43227</v>
      </c>
      <c r="D4843">
        <v>68396133</v>
      </c>
      <c r="E4843">
        <v>1731</v>
      </c>
      <c r="F4843" s="1"/>
    </row>
    <row r="4844" spans="1:6" x14ac:dyDescent="0.3">
      <c r="A4844">
        <v>34772</v>
      </c>
      <c r="B4844" s="1" t="s">
        <v>1322</v>
      </c>
      <c r="C4844" s="1" t="s">
        <v>43230</v>
      </c>
      <c r="D4844">
        <v>19441080</v>
      </c>
      <c r="E4844">
        <v>4744</v>
      </c>
      <c r="F4844" s="1" t="s">
        <v>43224</v>
      </c>
    </row>
    <row r="4845" spans="1:6" x14ac:dyDescent="0.3">
      <c r="A4845">
        <v>34773</v>
      </c>
      <c r="B4845" s="1" t="s">
        <v>2127</v>
      </c>
      <c r="C4845" s="1" t="s">
        <v>43216</v>
      </c>
      <c r="D4845">
        <v>98685901</v>
      </c>
      <c r="E4845">
        <v>4877</v>
      </c>
      <c r="F4845" s="1" t="s">
        <v>43217</v>
      </c>
    </row>
    <row r="4846" spans="1:6" x14ac:dyDescent="0.3">
      <c r="A4846">
        <v>34774</v>
      </c>
      <c r="B4846" s="1" t="s">
        <v>2127</v>
      </c>
      <c r="C4846" s="1" t="s">
        <v>43218</v>
      </c>
      <c r="D4846">
        <v>57452273</v>
      </c>
      <c r="E4846">
        <v>219</v>
      </c>
      <c r="F4846" s="1"/>
    </row>
    <row r="4847" spans="1:6" x14ac:dyDescent="0.3">
      <c r="A4847">
        <v>34775</v>
      </c>
      <c r="B4847" s="1" t="s">
        <v>2127</v>
      </c>
      <c r="C4847" s="1" t="s">
        <v>9442</v>
      </c>
      <c r="D4847">
        <v>80355101</v>
      </c>
      <c r="E4847">
        <v>1169</v>
      </c>
      <c r="F4847" s="1" t="s">
        <v>43219</v>
      </c>
    </row>
    <row r="4848" spans="1:6" x14ac:dyDescent="0.3">
      <c r="A4848">
        <v>34776</v>
      </c>
      <c r="B4848" s="1" t="s">
        <v>2289</v>
      </c>
      <c r="C4848" s="1" t="s">
        <v>43227</v>
      </c>
      <c r="D4848">
        <v>81354158</v>
      </c>
      <c r="E4848">
        <v>14417</v>
      </c>
      <c r="F4848" s="1" t="s">
        <v>43217</v>
      </c>
    </row>
    <row r="4849" spans="1:6" x14ac:dyDescent="0.3">
      <c r="A4849">
        <v>34777</v>
      </c>
      <c r="B4849" s="1" t="s">
        <v>3623</v>
      </c>
      <c r="C4849" s="1" t="s">
        <v>43231</v>
      </c>
      <c r="D4849">
        <v>74130224</v>
      </c>
      <c r="E4849">
        <v>3358</v>
      </c>
      <c r="F4849" s="1" t="s">
        <v>43217</v>
      </c>
    </row>
    <row r="4850" spans="1:6" x14ac:dyDescent="0.3">
      <c r="A4850">
        <v>34778</v>
      </c>
      <c r="B4850" s="1" t="s">
        <v>962</v>
      </c>
      <c r="C4850" s="1" t="s">
        <v>43223</v>
      </c>
      <c r="D4850">
        <v>21871125</v>
      </c>
      <c r="E4850">
        <v>2040</v>
      </c>
      <c r="F4850" s="1" t="s">
        <v>43217</v>
      </c>
    </row>
    <row r="4851" spans="1:6" x14ac:dyDescent="0.3">
      <c r="A4851">
        <v>34779</v>
      </c>
      <c r="B4851" s="1" t="s">
        <v>1606</v>
      </c>
      <c r="C4851" s="1" t="s">
        <v>43229</v>
      </c>
      <c r="D4851">
        <v>67058944</v>
      </c>
      <c r="E4851">
        <v>2163</v>
      </c>
      <c r="F4851" s="1" t="s">
        <v>43217</v>
      </c>
    </row>
    <row r="4852" spans="1:6" x14ac:dyDescent="0.3">
      <c r="A4852">
        <v>34783</v>
      </c>
      <c r="B4852" s="1" t="s">
        <v>335</v>
      </c>
      <c r="C4852" s="1" t="s">
        <v>43227</v>
      </c>
      <c r="D4852">
        <v>34674823</v>
      </c>
      <c r="E4852">
        <v>2304</v>
      </c>
      <c r="F4852" s="1" t="s">
        <v>43217</v>
      </c>
    </row>
    <row r="4853" spans="1:6" x14ac:dyDescent="0.3">
      <c r="A4853">
        <v>34784</v>
      </c>
      <c r="B4853" s="1" t="s">
        <v>2843</v>
      </c>
      <c r="C4853" s="1" t="s">
        <v>43225</v>
      </c>
      <c r="D4853">
        <v>37983209</v>
      </c>
      <c r="E4853">
        <v>7021</v>
      </c>
      <c r="F4853" s="1" t="s">
        <v>43217</v>
      </c>
    </row>
    <row r="4854" spans="1:6" x14ac:dyDescent="0.3">
      <c r="A4854">
        <v>34785</v>
      </c>
      <c r="B4854" s="1" t="s">
        <v>2843</v>
      </c>
      <c r="C4854" s="1" t="s">
        <v>43223</v>
      </c>
      <c r="D4854">
        <v>95973336</v>
      </c>
      <c r="E4854">
        <v>2651</v>
      </c>
      <c r="F4854" s="1"/>
    </row>
    <row r="4855" spans="1:6" x14ac:dyDescent="0.3">
      <c r="A4855">
        <v>34786</v>
      </c>
      <c r="B4855" s="1" t="s">
        <v>2113</v>
      </c>
      <c r="C4855" s="1" t="s">
        <v>43223</v>
      </c>
      <c r="D4855">
        <v>43066799</v>
      </c>
      <c r="E4855">
        <v>2855</v>
      </c>
      <c r="F4855" s="1" t="s">
        <v>43217</v>
      </c>
    </row>
    <row r="4856" spans="1:6" x14ac:dyDescent="0.3">
      <c r="A4856">
        <v>34787</v>
      </c>
      <c r="B4856" s="1" t="s">
        <v>2113</v>
      </c>
      <c r="C4856" s="1" t="s">
        <v>43227</v>
      </c>
      <c r="D4856">
        <v>47689282</v>
      </c>
      <c r="E4856">
        <v>3182</v>
      </c>
      <c r="F4856" s="1"/>
    </row>
    <row r="4857" spans="1:6" x14ac:dyDescent="0.3">
      <c r="A4857">
        <v>34788</v>
      </c>
      <c r="B4857" s="1" t="s">
        <v>2839</v>
      </c>
      <c r="C4857" s="1" t="s">
        <v>43231</v>
      </c>
      <c r="D4857">
        <v>97101318</v>
      </c>
      <c r="E4857">
        <v>5842</v>
      </c>
      <c r="F4857" s="1" t="s">
        <v>43217</v>
      </c>
    </row>
    <row r="4858" spans="1:6" x14ac:dyDescent="0.3">
      <c r="A4858">
        <v>34789</v>
      </c>
      <c r="B4858" s="1" t="s">
        <v>2697</v>
      </c>
      <c r="C4858" s="1" t="s">
        <v>43216</v>
      </c>
      <c r="D4858">
        <v>23132455</v>
      </c>
      <c r="E4858">
        <v>1812</v>
      </c>
      <c r="F4858" s="1" t="s">
        <v>43217</v>
      </c>
    </row>
    <row r="4859" spans="1:6" x14ac:dyDescent="0.3">
      <c r="A4859">
        <v>34790</v>
      </c>
      <c r="B4859" s="1" t="s">
        <v>2697</v>
      </c>
      <c r="C4859" s="1" t="s">
        <v>43218</v>
      </c>
      <c r="D4859">
        <v>57323801</v>
      </c>
      <c r="E4859">
        <v>640</v>
      </c>
      <c r="F4859" s="1"/>
    </row>
    <row r="4860" spans="1:6" x14ac:dyDescent="0.3">
      <c r="A4860">
        <v>34791</v>
      </c>
      <c r="B4860" s="1" t="s">
        <v>2697</v>
      </c>
      <c r="C4860" s="1" t="s">
        <v>43220</v>
      </c>
      <c r="D4860">
        <v>19181388</v>
      </c>
      <c r="E4860">
        <v>17</v>
      </c>
      <c r="F4860" s="1" t="s">
        <v>43224</v>
      </c>
    </row>
    <row r="4861" spans="1:6" x14ac:dyDescent="0.3">
      <c r="A4861">
        <v>34792</v>
      </c>
      <c r="B4861" s="1" t="s">
        <v>427</v>
      </c>
      <c r="C4861" s="1" t="s">
        <v>43221</v>
      </c>
      <c r="D4861">
        <v>57693803</v>
      </c>
      <c r="E4861">
        <v>6468</v>
      </c>
      <c r="F4861" s="1" t="s">
        <v>43217</v>
      </c>
    </row>
    <row r="4862" spans="1:6" x14ac:dyDescent="0.3">
      <c r="A4862">
        <v>34793</v>
      </c>
      <c r="B4862" s="1" t="s">
        <v>427</v>
      </c>
      <c r="C4862" s="1" t="s">
        <v>43218</v>
      </c>
      <c r="D4862">
        <v>17516535</v>
      </c>
      <c r="E4862">
        <v>4</v>
      </c>
      <c r="F4862" s="1"/>
    </row>
    <row r="4863" spans="1:6" x14ac:dyDescent="0.3">
      <c r="A4863">
        <v>34794</v>
      </c>
      <c r="B4863" s="1" t="s">
        <v>1343</v>
      </c>
      <c r="C4863" s="1" t="s">
        <v>9442</v>
      </c>
      <c r="D4863">
        <v>85858434</v>
      </c>
      <c r="E4863">
        <v>7858</v>
      </c>
      <c r="F4863" s="1" t="s">
        <v>43217</v>
      </c>
    </row>
    <row r="4864" spans="1:6" x14ac:dyDescent="0.3">
      <c r="A4864">
        <v>34795</v>
      </c>
      <c r="B4864" s="1" t="s">
        <v>196</v>
      </c>
      <c r="C4864" s="1" t="s">
        <v>43216</v>
      </c>
      <c r="D4864">
        <v>29599017</v>
      </c>
      <c r="E4864">
        <v>2728</v>
      </c>
      <c r="F4864" s="1" t="s">
        <v>43217</v>
      </c>
    </row>
    <row r="4865" spans="1:6" x14ac:dyDescent="0.3">
      <c r="A4865">
        <v>34796</v>
      </c>
      <c r="B4865" s="1" t="s">
        <v>3760</v>
      </c>
      <c r="C4865" s="1" t="s">
        <v>43226</v>
      </c>
      <c r="D4865">
        <v>31254297</v>
      </c>
      <c r="E4865">
        <v>3005</v>
      </c>
      <c r="F4865" s="1" t="s">
        <v>43217</v>
      </c>
    </row>
    <row r="4866" spans="1:6" x14ac:dyDescent="0.3">
      <c r="A4866">
        <v>34797</v>
      </c>
      <c r="B4866" s="1" t="s">
        <v>1288</v>
      </c>
      <c r="C4866" s="1" t="s">
        <v>43227</v>
      </c>
      <c r="D4866">
        <v>41153007</v>
      </c>
      <c r="E4866">
        <v>4128</v>
      </c>
      <c r="F4866" s="1" t="s">
        <v>43217</v>
      </c>
    </row>
    <row r="4867" spans="1:6" x14ac:dyDescent="0.3">
      <c r="A4867">
        <v>34798</v>
      </c>
      <c r="B4867" s="1" t="s">
        <v>1288</v>
      </c>
      <c r="C4867" s="1" t="s">
        <v>43218</v>
      </c>
      <c r="D4867">
        <v>80628025</v>
      </c>
      <c r="E4867">
        <v>1208</v>
      </c>
      <c r="F4867" s="1"/>
    </row>
    <row r="4868" spans="1:6" x14ac:dyDescent="0.3">
      <c r="A4868">
        <v>34799</v>
      </c>
      <c r="B4868" s="1" t="s">
        <v>610</v>
      </c>
      <c r="C4868" s="1" t="s">
        <v>43220</v>
      </c>
      <c r="D4868">
        <v>71955466</v>
      </c>
      <c r="E4868">
        <v>6946</v>
      </c>
      <c r="F4868" s="1" t="s">
        <v>43217</v>
      </c>
    </row>
    <row r="4869" spans="1:6" x14ac:dyDescent="0.3">
      <c r="A4869">
        <v>34800</v>
      </c>
      <c r="B4869" s="1" t="s">
        <v>2241</v>
      </c>
      <c r="C4869" s="1" t="s">
        <v>43220</v>
      </c>
      <c r="D4869">
        <v>35052341</v>
      </c>
      <c r="E4869">
        <v>2945</v>
      </c>
      <c r="F4869" s="1" t="s">
        <v>43217</v>
      </c>
    </row>
    <row r="4870" spans="1:6" x14ac:dyDescent="0.3">
      <c r="A4870">
        <v>34801</v>
      </c>
      <c r="B4870" s="1" t="s">
        <v>2241</v>
      </c>
      <c r="C4870" s="1" t="s">
        <v>43230</v>
      </c>
      <c r="D4870">
        <v>63581627</v>
      </c>
      <c r="E4870">
        <v>2927</v>
      </c>
      <c r="F4870" s="1"/>
    </row>
    <row r="4871" spans="1:6" x14ac:dyDescent="0.3">
      <c r="A4871">
        <v>34802</v>
      </c>
      <c r="B4871" s="1" t="s">
        <v>2241</v>
      </c>
      <c r="C4871" s="1" t="s">
        <v>43229</v>
      </c>
      <c r="D4871">
        <v>28216910</v>
      </c>
      <c r="E4871">
        <v>1124</v>
      </c>
      <c r="F4871" s="1" t="s">
        <v>43224</v>
      </c>
    </row>
    <row r="4872" spans="1:6" x14ac:dyDescent="0.3">
      <c r="A4872">
        <v>34803</v>
      </c>
      <c r="B4872" s="1" t="s">
        <v>4274</v>
      </c>
      <c r="C4872" s="1" t="s">
        <v>43223</v>
      </c>
      <c r="D4872">
        <v>71329426</v>
      </c>
      <c r="E4872">
        <v>1533</v>
      </c>
      <c r="F4872" s="1" t="s">
        <v>43217</v>
      </c>
    </row>
    <row r="4873" spans="1:6" x14ac:dyDescent="0.3">
      <c r="A4873">
        <v>34804</v>
      </c>
      <c r="B4873" s="1" t="s">
        <v>3678</v>
      </c>
      <c r="C4873" s="1" t="s">
        <v>43221</v>
      </c>
      <c r="D4873">
        <v>60077226</v>
      </c>
      <c r="E4873">
        <v>1672</v>
      </c>
      <c r="F4873" s="1" t="s">
        <v>43217</v>
      </c>
    </row>
    <row r="4874" spans="1:6" x14ac:dyDescent="0.3">
      <c r="A4874">
        <v>34805</v>
      </c>
      <c r="B4874" s="1" t="s">
        <v>3678</v>
      </c>
      <c r="C4874" s="1" t="s">
        <v>43223</v>
      </c>
      <c r="D4874">
        <v>66256487</v>
      </c>
      <c r="E4874">
        <v>2862</v>
      </c>
      <c r="F4874" s="1"/>
    </row>
    <row r="4875" spans="1:6" x14ac:dyDescent="0.3">
      <c r="A4875">
        <v>34806</v>
      </c>
      <c r="B4875" s="1" t="s">
        <v>3678</v>
      </c>
      <c r="C4875" s="1" t="s">
        <v>43218</v>
      </c>
      <c r="D4875">
        <v>66483676</v>
      </c>
      <c r="E4875">
        <v>2205</v>
      </c>
      <c r="F4875" s="1" t="s">
        <v>43224</v>
      </c>
    </row>
    <row r="4876" spans="1:6" x14ac:dyDescent="0.3">
      <c r="A4876">
        <v>34807</v>
      </c>
      <c r="B4876" s="1" t="s">
        <v>3678</v>
      </c>
      <c r="C4876" s="1" t="s">
        <v>43218</v>
      </c>
      <c r="D4876">
        <v>8070820</v>
      </c>
      <c r="E4876">
        <v>955</v>
      </c>
      <c r="F4876" s="1"/>
    </row>
    <row r="4877" spans="1:6" x14ac:dyDescent="0.3">
      <c r="A4877">
        <v>34808</v>
      </c>
      <c r="B4877" s="1" t="s">
        <v>2291</v>
      </c>
      <c r="C4877" s="1" t="s">
        <v>43231</v>
      </c>
      <c r="D4877">
        <v>83624249</v>
      </c>
      <c r="E4877">
        <v>3310</v>
      </c>
      <c r="F4877" s="1" t="s">
        <v>43217</v>
      </c>
    </row>
    <row r="4878" spans="1:6" x14ac:dyDescent="0.3">
      <c r="A4878">
        <v>34809</v>
      </c>
      <c r="B4878" s="1" t="s">
        <v>1530</v>
      </c>
      <c r="C4878" s="1" t="s">
        <v>43231</v>
      </c>
      <c r="D4878">
        <v>84084528</v>
      </c>
      <c r="E4878">
        <v>7862</v>
      </c>
      <c r="F4878" s="1" t="s">
        <v>43217</v>
      </c>
    </row>
    <row r="4879" spans="1:6" x14ac:dyDescent="0.3">
      <c r="A4879">
        <v>34810</v>
      </c>
      <c r="B4879" s="1" t="s">
        <v>2678</v>
      </c>
      <c r="C4879" s="1" t="s">
        <v>43226</v>
      </c>
      <c r="D4879">
        <v>3468728</v>
      </c>
      <c r="E4879">
        <v>5658</v>
      </c>
      <c r="F4879" s="1" t="s">
        <v>43219</v>
      </c>
    </row>
    <row r="4880" spans="1:6" x14ac:dyDescent="0.3">
      <c r="A4880">
        <v>34811</v>
      </c>
      <c r="B4880" s="1" t="s">
        <v>4057</v>
      </c>
      <c r="C4880" s="1" t="s">
        <v>43231</v>
      </c>
      <c r="D4880">
        <v>36443472</v>
      </c>
      <c r="E4880">
        <v>3394.8</v>
      </c>
      <c r="F4880" s="1" t="s">
        <v>43228</v>
      </c>
    </row>
    <row r="4881" spans="1:6" x14ac:dyDescent="0.3">
      <c r="A4881">
        <v>34812</v>
      </c>
      <c r="B4881" s="1" t="s">
        <v>4057</v>
      </c>
      <c r="C4881" s="1" t="s">
        <v>43218</v>
      </c>
      <c r="D4881">
        <v>18253863</v>
      </c>
      <c r="E4881">
        <v>4351</v>
      </c>
      <c r="F4881" s="1" t="s">
        <v>43217</v>
      </c>
    </row>
    <row r="4882" spans="1:6" x14ac:dyDescent="0.3">
      <c r="A4882">
        <v>34813</v>
      </c>
      <c r="B4882" s="1" t="s">
        <v>4057</v>
      </c>
      <c r="C4882" s="1" t="s">
        <v>43220</v>
      </c>
      <c r="D4882">
        <v>84521090</v>
      </c>
      <c r="E4882">
        <v>2465</v>
      </c>
      <c r="F4882" s="1"/>
    </row>
    <row r="4883" spans="1:6" x14ac:dyDescent="0.3">
      <c r="A4883">
        <v>34816</v>
      </c>
      <c r="B4883" s="1" t="s">
        <v>1170</v>
      </c>
      <c r="C4883" s="1" t="s">
        <v>43226</v>
      </c>
      <c r="D4883">
        <v>41246616</v>
      </c>
      <c r="E4883">
        <v>2975</v>
      </c>
      <c r="F4883" s="1" t="s">
        <v>43217</v>
      </c>
    </row>
    <row r="4884" spans="1:6" x14ac:dyDescent="0.3">
      <c r="A4884">
        <v>34817</v>
      </c>
      <c r="B4884" s="1" t="s">
        <v>1125</v>
      </c>
      <c r="C4884" s="1" t="s">
        <v>43221</v>
      </c>
      <c r="D4884">
        <v>63851803</v>
      </c>
      <c r="E4884">
        <v>2057</v>
      </c>
      <c r="F4884" s="1" t="s">
        <v>43217</v>
      </c>
    </row>
    <row r="4885" spans="1:6" x14ac:dyDescent="0.3">
      <c r="A4885">
        <v>34818</v>
      </c>
      <c r="B4885" s="1" t="s">
        <v>1125</v>
      </c>
      <c r="C4885" s="1" t="s">
        <v>43223</v>
      </c>
      <c r="D4885">
        <v>20263856</v>
      </c>
      <c r="E4885">
        <v>1298</v>
      </c>
      <c r="F4885" s="1"/>
    </row>
    <row r="4886" spans="1:6" x14ac:dyDescent="0.3">
      <c r="A4886">
        <v>34819</v>
      </c>
      <c r="B4886" s="1" t="s">
        <v>1125</v>
      </c>
      <c r="C4886" s="1" t="s">
        <v>43222</v>
      </c>
      <c r="D4886">
        <v>75799655</v>
      </c>
      <c r="E4886">
        <v>2087</v>
      </c>
      <c r="F4886" s="1" t="s">
        <v>43224</v>
      </c>
    </row>
    <row r="4887" spans="1:6" x14ac:dyDescent="0.3">
      <c r="A4887">
        <v>34820</v>
      </c>
      <c r="B4887" s="1" t="s">
        <v>486</v>
      </c>
      <c r="C4887" s="1" t="s">
        <v>43225</v>
      </c>
      <c r="D4887">
        <v>46954530</v>
      </c>
      <c r="E4887">
        <v>2961</v>
      </c>
      <c r="F4887" s="1" t="s">
        <v>43217</v>
      </c>
    </row>
    <row r="4888" spans="1:6" x14ac:dyDescent="0.3">
      <c r="A4888">
        <v>34821</v>
      </c>
      <c r="B4888" s="1" t="s">
        <v>4264</v>
      </c>
      <c r="C4888" s="1" t="s">
        <v>43218</v>
      </c>
      <c r="D4888">
        <v>62767541</v>
      </c>
      <c r="E4888">
        <v>2777</v>
      </c>
      <c r="F4888" s="1" t="s">
        <v>43217</v>
      </c>
    </row>
    <row r="4889" spans="1:6" x14ac:dyDescent="0.3">
      <c r="A4889">
        <v>34822</v>
      </c>
      <c r="B4889" s="1" t="s">
        <v>2530</v>
      </c>
      <c r="C4889" s="1" t="s">
        <v>43223</v>
      </c>
      <c r="D4889">
        <v>42041498</v>
      </c>
      <c r="E4889">
        <v>2388</v>
      </c>
      <c r="F4889" s="1" t="s">
        <v>43217</v>
      </c>
    </row>
    <row r="4890" spans="1:6" x14ac:dyDescent="0.3">
      <c r="A4890">
        <v>34823</v>
      </c>
      <c r="B4890" s="1" t="s">
        <v>2530</v>
      </c>
      <c r="C4890" s="1" t="s">
        <v>43229</v>
      </c>
      <c r="D4890">
        <v>33347761</v>
      </c>
      <c r="E4890">
        <v>2957</v>
      </c>
      <c r="F4890" s="1"/>
    </row>
    <row r="4891" spans="1:6" x14ac:dyDescent="0.3">
      <c r="A4891">
        <v>34824</v>
      </c>
      <c r="B4891" s="1" t="s">
        <v>2298</v>
      </c>
      <c r="C4891" s="1" t="s">
        <v>9442</v>
      </c>
      <c r="D4891">
        <v>41758221</v>
      </c>
      <c r="E4891">
        <v>1939</v>
      </c>
      <c r="F4891" s="1" t="s">
        <v>43217</v>
      </c>
    </row>
    <row r="4892" spans="1:6" x14ac:dyDescent="0.3">
      <c r="A4892">
        <v>34825</v>
      </c>
      <c r="B4892" s="1" t="s">
        <v>236</v>
      </c>
      <c r="C4892" s="1" t="s">
        <v>43230</v>
      </c>
      <c r="D4892">
        <v>94948046</v>
      </c>
      <c r="E4892">
        <v>1968.7</v>
      </c>
      <c r="F4892" s="1" t="s">
        <v>43219</v>
      </c>
    </row>
    <row r="4893" spans="1:6" x14ac:dyDescent="0.3">
      <c r="A4893">
        <v>34826</v>
      </c>
      <c r="B4893" s="1" t="s">
        <v>236</v>
      </c>
      <c r="C4893" s="1" t="s">
        <v>43230</v>
      </c>
      <c r="D4893">
        <v>25279706</v>
      </c>
      <c r="E4893">
        <v>9503</v>
      </c>
      <c r="F4893" s="1" t="s">
        <v>43217</v>
      </c>
    </row>
    <row r="4894" spans="1:6" x14ac:dyDescent="0.3">
      <c r="A4894">
        <v>34827</v>
      </c>
      <c r="B4894" s="1" t="s">
        <v>263</v>
      </c>
      <c r="C4894" s="1" t="s">
        <v>43216</v>
      </c>
      <c r="D4894">
        <v>27985441</v>
      </c>
      <c r="E4894">
        <v>7824</v>
      </c>
      <c r="F4894" s="1" t="s">
        <v>43217</v>
      </c>
    </row>
    <row r="4895" spans="1:6" x14ac:dyDescent="0.3">
      <c r="A4895">
        <v>34828</v>
      </c>
      <c r="B4895" s="1" t="s">
        <v>2801</v>
      </c>
      <c r="C4895" s="1" t="s">
        <v>43218</v>
      </c>
      <c r="D4895">
        <v>76132893</v>
      </c>
      <c r="E4895">
        <v>3319</v>
      </c>
      <c r="F4895" s="1" t="s">
        <v>43217</v>
      </c>
    </row>
    <row r="4896" spans="1:6" x14ac:dyDescent="0.3">
      <c r="A4896">
        <v>34829</v>
      </c>
      <c r="B4896" s="1" t="s">
        <v>2073</v>
      </c>
      <c r="C4896" s="1" t="s">
        <v>9442</v>
      </c>
      <c r="D4896">
        <v>83299553</v>
      </c>
      <c r="E4896">
        <v>2283</v>
      </c>
      <c r="F4896" s="1" t="s">
        <v>43217</v>
      </c>
    </row>
    <row r="4897" spans="1:6" x14ac:dyDescent="0.3">
      <c r="A4897">
        <v>34831</v>
      </c>
      <c r="B4897" s="1" t="s">
        <v>276</v>
      </c>
      <c r="C4897" s="1" t="s">
        <v>43222</v>
      </c>
      <c r="D4897">
        <v>68775540</v>
      </c>
      <c r="E4897">
        <v>5269</v>
      </c>
      <c r="F4897" s="1" t="s">
        <v>43219</v>
      </c>
    </row>
    <row r="4898" spans="1:6" x14ac:dyDescent="0.3">
      <c r="A4898">
        <v>34832</v>
      </c>
      <c r="B4898" s="1" t="s">
        <v>1974</v>
      </c>
      <c r="C4898" s="1" t="s">
        <v>43222</v>
      </c>
      <c r="D4898">
        <v>36547637</v>
      </c>
      <c r="E4898">
        <v>3869</v>
      </c>
      <c r="F4898" s="1" t="s">
        <v>43217</v>
      </c>
    </row>
    <row r="4899" spans="1:6" x14ac:dyDescent="0.3">
      <c r="A4899">
        <v>34833</v>
      </c>
      <c r="B4899" s="1" t="s">
        <v>1974</v>
      </c>
      <c r="C4899" s="1" t="s">
        <v>43231</v>
      </c>
      <c r="D4899">
        <v>62108045</v>
      </c>
      <c r="E4899">
        <v>5148</v>
      </c>
      <c r="F4899" s="1"/>
    </row>
    <row r="4900" spans="1:6" x14ac:dyDescent="0.3">
      <c r="A4900">
        <v>34834</v>
      </c>
      <c r="B4900" s="1" t="s">
        <v>1974</v>
      </c>
      <c r="C4900" s="1" t="s">
        <v>43229</v>
      </c>
      <c r="D4900">
        <v>30865085</v>
      </c>
      <c r="E4900">
        <v>9268</v>
      </c>
      <c r="F4900" s="1" t="s">
        <v>43219</v>
      </c>
    </row>
    <row r="4901" spans="1:6" x14ac:dyDescent="0.3">
      <c r="A4901">
        <v>34835</v>
      </c>
      <c r="B4901" s="1" t="s">
        <v>2412</v>
      </c>
      <c r="C4901" s="1" t="s">
        <v>9442</v>
      </c>
      <c r="D4901">
        <v>24556887</v>
      </c>
      <c r="E4901">
        <v>1030</v>
      </c>
      <c r="F4901" s="1" t="s">
        <v>43217</v>
      </c>
    </row>
    <row r="4902" spans="1:6" x14ac:dyDescent="0.3">
      <c r="A4902">
        <v>34836</v>
      </c>
      <c r="B4902" s="1" t="s">
        <v>2412</v>
      </c>
      <c r="C4902" s="1" t="s">
        <v>43225</v>
      </c>
      <c r="D4902">
        <v>42364639</v>
      </c>
      <c r="E4902">
        <v>2470</v>
      </c>
      <c r="F4902" s="1" t="s">
        <v>43217</v>
      </c>
    </row>
    <row r="4903" spans="1:6" x14ac:dyDescent="0.3">
      <c r="A4903">
        <v>34837</v>
      </c>
      <c r="B4903" s="1" t="s">
        <v>3671</v>
      </c>
      <c r="C4903" s="1" t="s">
        <v>43223</v>
      </c>
      <c r="D4903">
        <v>62512141</v>
      </c>
      <c r="E4903">
        <v>7797</v>
      </c>
      <c r="F4903" s="1" t="s">
        <v>43217</v>
      </c>
    </row>
    <row r="4904" spans="1:6" x14ac:dyDescent="0.3">
      <c r="A4904">
        <v>34838</v>
      </c>
      <c r="B4904" s="1" t="s">
        <v>497</v>
      </c>
      <c r="C4904" s="1" t="s">
        <v>43225</v>
      </c>
      <c r="D4904">
        <v>41079390</v>
      </c>
      <c r="E4904">
        <v>2761</v>
      </c>
      <c r="F4904" s="1" t="s">
        <v>43217</v>
      </c>
    </row>
    <row r="4905" spans="1:6" x14ac:dyDescent="0.3">
      <c r="A4905">
        <v>34839</v>
      </c>
      <c r="B4905" s="1" t="s">
        <v>713</v>
      </c>
      <c r="C4905" s="1" t="s">
        <v>43223</v>
      </c>
      <c r="D4905">
        <v>55347096</v>
      </c>
      <c r="E4905">
        <v>3114</v>
      </c>
      <c r="F4905" s="1" t="s">
        <v>43217</v>
      </c>
    </row>
    <row r="4906" spans="1:6" x14ac:dyDescent="0.3">
      <c r="A4906">
        <v>34840</v>
      </c>
      <c r="B4906" s="1" t="s">
        <v>1209</v>
      </c>
      <c r="C4906" s="1" t="s">
        <v>43221</v>
      </c>
      <c r="D4906">
        <v>86708855</v>
      </c>
      <c r="E4906">
        <v>3365</v>
      </c>
      <c r="F4906" s="1" t="s">
        <v>43217</v>
      </c>
    </row>
    <row r="4907" spans="1:6" x14ac:dyDescent="0.3">
      <c r="A4907">
        <v>34842</v>
      </c>
      <c r="B4907" s="1" t="s">
        <v>4147</v>
      </c>
      <c r="C4907" s="1" t="s">
        <v>43231</v>
      </c>
      <c r="D4907">
        <v>22078037</v>
      </c>
      <c r="E4907">
        <v>2054</v>
      </c>
      <c r="F4907" s="1" t="s">
        <v>43217</v>
      </c>
    </row>
    <row r="4908" spans="1:6" x14ac:dyDescent="0.3">
      <c r="A4908">
        <v>34843</v>
      </c>
      <c r="B4908" s="1" t="s">
        <v>966</v>
      </c>
      <c r="C4908" s="1" t="s">
        <v>43229</v>
      </c>
      <c r="D4908">
        <v>44689565</v>
      </c>
      <c r="E4908">
        <v>5106</v>
      </c>
      <c r="F4908" s="1" t="s">
        <v>43217</v>
      </c>
    </row>
    <row r="4909" spans="1:6" x14ac:dyDescent="0.3">
      <c r="A4909">
        <v>34844</v>
      </c>
      <c r="B4909" s="1" t="s">
        <v>2198</v>
      </c>
      <c r="C4909" s="1" t="s">
        <v>43221</v>
      </c>
      <c r="D4909">
        <v>69802808</v>
      </c>
      <c r="E4909">
        <v>4609.8999999999996</v>
      </c>
      <c r="F4909" s="1" t="s">
        <v>43228</v>
      </c>
    </row>
    <row r="4910" spans="1:6" x14ac:dyDescent="0.3">
      <c r="A4910">
        <v>34845</v>
      </c>
      <c r="B4910" s="1" t="s">
        <v>3335</v>
      </c>
      <c r="C4910" s="1" t="s">
        <v>9442</v>
      </c>
      <c r="D4910">
        <v>84757935</v>
      </c>
      <c r="E4910">
        <v>4514</v>
      </c>
      <c r="F4910" s="1" t="s">
        <v>43217</v>
      </c>
    </row>
    <row r="4911" spans="1:6" x14ac:dyDescent="0.3">
      <c r="A4911">
        <v>34846</v>
      </c>
      <c r="B4911" s="1" t="s">
        <v>170</v>
      </c>
      <c r="C4911" s="1" t="s">
        <v>43223</v>
      </c>
      <c r="D4911">
        <v>56120270</v>
      </c>
      <c r="E4911">
        <v>3267</v>
      </c>
      <c r="F4911" s="1" t="s">
        <v>43217</v>
      </c>
    </row>
    <row r="4912" spans="1:6" x14ac:dyDescent="0.3">
      <c r="A4912">
        <v>34847</v>
      </c>
      <c r="B4912" s="1" t="s">
        <v>3880</v>
      </c>
      <c r="C4912" s="1" t="s">
        <v>43218</v>
      </c>
      <c r="D4912">
        <v>73999780</v>
      </c>
      <c r="E4912">
        <v>3263</v>
      </c>
      <c r="F4912" s="1" t="s">
        <v>43217</v>
      </c>
    </row>
    <row r="4913" spans="1:6" x14ac:dyDescent="0.3">
      <c r="A4913">
        <v>34848</v>
      </c>
      <c r="B4913" s="1" t="s">
        <v>101</v>
      </c>
      <c r="C4913" s="1" t="s">
        <v>43226</v>
      </c>
      <c r="D4913">
        <v>36411053</v>
      </c>
      <c r="E4913">
        <v>8992</v>
      </c>
      <c r="F4913" s="1" t="s">
        <v>43217</v>
      </c>
    </row>
    <row r="4914" spans="1:6" x14ac:dyDescent="0.3">
      <c r="A4914">
        <v>34849</v>
      </c>
      <c r="B4914" s="1" t="s">
        <v>2917</v>
      </c>
      <c r="C4914" s="1" t="s">
        <v>43231</v>
      </c>
      <c r="D4914">
        <v>90951615</v>
      </c>
      <c r="E4914">
        <v>4492</v>
      </c>
      <c r="F4914" s="1" t="s">
        <v>43217</v>
      </c>
    </row>
    <row r="4915" spans="1:6" x14ac:dyDescent="0.3">
      <c r="A4915">
        <v>34850</v>
      </c>
      <c r="B4915" s="1" t="s">
        <v>3826</v>
      </c>
      <c r="C4915" s="1" t="s">
        <v>43230</v>
      </c>
      <c r="D4915">
        <v>65356701</v>
      </c>
      <c r="E4915">
        <v>8101</v>
      </c>
      <c r="F4915" s="1" t="s">
        <v>43217</v>
      </c>
    </row>
    <row r="4916" spans="1:6" x14ac:dyDescent="0.3">
      <c r="A4916">
        <v>34851</v>
      </c>
      <c r="B4916" s="1" t="s">
        <v>2857</v>
      </c>
      <c r="C4916" s="1" t="s">
        <v>43229</v>
      </c>
      <c r="D4916">
        <v>77298909</v>
      </c>
      <c r="E4916">
        <v>3581</v>
      </c>
      <c r="F4916" s="1" t="s">
        <v>43217</v>
      </c>
    </row>
    <row r="4917" spans="1:6" x14ac:dyDescent="0.3">
      <c r="A4917">
        <v>34852</v>
      </c>
      <c r="B4917" s="1" t="s">
        <v>2857</v>
      </c>
      <c r="C4917" s="1" t="s">
        <v>43216</v>
      </c>
      <c r="D4917">
        <v>33187008</v>
      </c>
      <c r="E4917">
        <v>1133</v>
      </c>
      <c r="F4917" s="1" t="s">
        <v>43228</v>
      </c>
    </row>
    <row r="4918" spans="1:6" x14ac:dyDescent="0.3">
      <c r="A4918">
        <v>34853</v>
      </c>
      <c r="B4918" s="1" t="s">
        <v>383</v>
      </c>
      <c r="C4918" s="1" t="s">
        <v>43226</v>
      </c>
      <c r="D4918">
        <v>99985640</v>
      </c>
      <c r="E4918">
        <v>300</v>
      </c>
      <c r="F4918" s="1" t="s">
        <v>43217</v>
      </c>
    </row>
    <row r="4919" spans="1:6" x14ac:dyDescent="0.3">
      <c r="A4919">
        <v>34854</v>
      </c>
      <c r="B4919" s="1" t="s">
        <v>383</v>
      </c>
      <c r="C4919" s="1" t="s">
        <v>43229</v>
      </c>
      <c r="D4919">
        <v>90743112</v>
      </c>
      <c r="E4919">
        <v>5632</v>
      </c>
      <c r="F4919" s="1"/>
    </row>
    <row r="4920" spans="1:6" x14ac:dyDescent="0.3">
      <c r="A4920">
        <v>34855</v>
      </c>
      <c r="B4920" s="1" t="s">
        <v>684</v>
      </c>
      <c r="C4920" s="1" t="s">
        <v>43221</v>
      </c>
      <c r="D4920">
        <v>57787090</v>
      </c>
      <c r="E4920">
        <v>7085</v>
      </c>
      <c r="F4920" s="1" t="s">
        <v>43217</v>
      </c>
    </row>
    <row r="4921" spans="1:6" x14ac:dyDescent="0.3">
      <c r="A4921">
        <v>34856</v>
      </c>
      <c r="B4921" s="1" t="s">
        <v>3990</v>
      </c>
      <c r="C4921" s="1" t="s">
        <v>43226</v>
      </c>
      <c r="D4921">
        <v>41282796</v>
      </c>
      <c r="E4921">
        <v>5230</v>
      </c>
      <c r="F4921" s="1" t="s">
        <v>43217</v>
      </c>
    </row>
    <row r="4922" spans="1:6" x14ac:dyDescent="0.3">
      <c r="A4922">
        <v>34857</v>
      </c>
      <c r="B4922" s="1" t="s">
        <v>879</v>
      </c>
      <c r="C4922" s="1" t="s">
        <v>9442</v>
      </c>
      <c r="D4922">
        <v>4635501</v>
      </c>
      <c r="E4922">
        <v>2844</v>
      </c>
      <c r="F4922" s="1" t="s">
        <v>43217</v>
      </c>
    </row>
    <row r="4923" spans="1:6" x14ac:dyDescent="0.3">
      <c r="A4923">
        <v>34858</v>
      </c>
      <c r="B4923" s="1" t="s">
        <v>1768</v>
      </c>
      <c r="C4923" s="1" t="s">
        <v>43218</v>
      </c>
      <c r="D4923">
        <v>45320862</v>
      </c>
      <c r="E4923">
        <v>9650</v>
      </c>
      <c r="F4923" s="1" t="s">
        <v>43217</v>
      </c>
    </row>
    <row r="4924" spans="1:6" x14ac:dyDescent="0.3">
      <c r="A4924">
        <v>34859</v>
      </c>
      <c r="B4924" s="1" t="s">
        <v>1768</v>
      </c>
      <c r="C4924" s="1" t="s">
        <v>43216</v>
      </c>
      <c r="D4924">
        <v>10236680</v>
      </c>
      <c r="E4924">
        <v>418</v>
      </c>
      <c r="F4924" s="1" t="s">
        <v>43228</v>
      </c>
    </row>
    <row r="4925" spans="1:6" x14ac:dyDescent="0.3">
      <c r="A4925">
        <v>34860</v>
      </c>
      <c r="B4925" s="1" t="s">
        <v>4028</v>
      </c>
      <c r="C4925" s="1" t="s">
        <v>43220</v>
      </c>
      <c r="D4925">
        <v>89147013</v>
      </c>
      <c r="E4925">
        <v>1820</v>
      </c>
      <c r="F4925" s="1" t="s">
        <v>43217</v>
      </c>
    </row>
    <row r="4926" spans="1:6" x14ac:dyDescent="0.3">
      <c r="A4926">
        <v>34861</v>
      </c>
      <c r="B4926" s="1" t="s">
        <v>4028</v>
      </c>
      <c r="C4926" s="1" t="s">
        <v>43226</v>
      </c>
      <c r="D4926">
        <v>25207352</v>
      </c>
      <c r="E4926">
        <v>192</v>
      </c>
      <c r="F4926" s="1"/>
    </row>
    <row r="4927" spans="1:6" x14ac:dyDescent="0.3">
      <c r="A4927">
        <v>34862</v>
      </c>
      <c r="B4927" s="1" t="s">
        <v>84</v>
      </c>
      <c r="C4927" s="1" t="s">
        <v>43216</v>
      </c>
      <c r="D4927">
        <v>11861372</v>
      </c>
      <c r="E4927">
        <v>3046</v>
      </c>
      <c r="F4927" s="1" t="s">
        <v>43217</v>
      </c>
    </row>
    <row r="4928" spans="1:6" x14ac:dyDescent="0.3">
      <c r="A4928">
        <v>34863</v>
      </c>
      <c r="B4928" s="1" t="s">
        <v>2589</v>
      </c>
      <c r="C4928" s="1" t="s">
        <v>43230</v>
      </c>
      <c r="D4928">
        <v>51997315</v>
      </c>
      <c r="E4928">
        <v>4298</v>
      </c>
      <c r="F4928" s="1" t="s">
        <v>43217</v>
      </c>
    </row>
    <row r="4929" spans="1:6" x14ac:dyDescent="0.3">
      <c r="A4929">
        <v>34865</v>
      </c>
      <c r="B4929" s="1" t="s">
        <v>2471</v>
      </c>
      <c r="C4929" s="1" t="s">
        <v>43229</v>
      </c>
      <c r="D4929">
        <v>96639173</v>
      </c>
      <c r="E4929">
        <v>5579</v>
      </c>
      <c r="F4929" s="1" t="s">
        <v>43217</v>
      </c>
    </row>
    <row r="4930" spans="1:6" x14ac:dyDescent="0.3">
      <c r="A4930">
        <v>34866</v>
      </c>
      <c r="B4930" s="1" t="s">
        <v>2471</v>
      </c>
      <c r="C4930" s="1" t="s">
        <v>9442</v>
      </c>
      <c r="D4930">
        <v>33267444</v>
      </c>
      <c r="E4930">
        <v>1317</v>
      </c>
      <c r="F4930" s="1"/>
    </row>
    <row r="4931" spans="1:6" x14ac:dyDescent="0.3">
      <c r="A4931">
        <v>34867</v>
      </c>
      <c r="B4931" s="1" t="s">
        <v>2471</v>
      </c>
      <c r="C4931" s="1" t="s">
        <v>43230</v>
      </c>
      <c r="D4931">
        <v>39317482</v>
      </c>
      <c r="E4931">
        <v>255</v>
      </c>
      <c r="F4931" s="1" t="s">
        <v>43224</v>
      </c>
    </row>
    <row r="4932" spans="1:6" x14ac:dyDescent="0.3">
      <c r="A4932">
        <v>34868</v>
      </c>
      <c r="B4932" s="1" t="s">
        <v>2471</v>
      </c>
      <c r="C4932" s="1" t="s">
        <v>43230</v>
      </c>
      <c r="D4932">
        <v>22020697</v>
      </c>
      <c r="E4932">
        <v>474</v>
      </c>
      <c r="F4932" s="1"/>
    </row>
    <row r="4933" spans="1:6" x14ac:dyDescent="0.3">
      <c r="A4933">
        <v>34869</v>
      </c>
      <c r="B4933" s="1" t="s">
        <v>1694</v>
      </c>
      <c r="C4933" s="1" t="s">
        <v>43222</v>
      </c>
      <c r="D4933">
        <v>59793263</v>
      </c>
      <c r="E4933">
        <v>4633</v>
      </c>
      <c r="F4933" s="1" t="s">
        <v>43217</v>
      </c>
    </row>
    <row r="4934" spans="1:6" x14ac:dyDescent="0.3">
      <c r="A4934">
        <v>34870</v>
      </c>
      <c r="B4934" s="1" t="s">
        <v>3923</v>
      </c>
      <c r="C4934" s="1" t="s">
        <v>43222</v>
      </c>
      <c r="D4934">
        <v>24353820</v>
      </c>
      <c r="E4934">
        <v>7683.2</v>
      </c>
      <c r="F4934" s="1" t="s">
        <v>43219</v>
      </c>
    </row>
    <row r="4935" spans="1:6" x14ac:dyDescent="0.3">
      <c r="A4935">
        <v>34872</v>
      </c>
      <c r="B4935" s="1" t="s">
        <v>1457</v>
      </c>
      <c r="C4935" s="1" t="s">
        <v>43222</v>
      </c>
      <c r="D4935">
        <v>80358522</v>
      </c>
      <c r="E4935">
        <v>2499</v>
      </c>
      <c r="F4935" s="1" t="s">
        <v>43217</v>
      </c>
    </row>
    <row r="4936" spans="1:6" x14ac:dyDescent="0.3">
      <c r="A4936">
        <v>34873</v>
      </c>
      <c r="B4936" s="1" t="s">
        <v>1262</v>
      </c>
      <c r="C4936" s="1" t="s">
        <v>43221</v>
      </c>
      <c r="D4936">
        <v>44852805</v>
      </c>
      <c r="E4936">
        <v>3217</v>
      </c>
      <c r="F4936" s="1" t="s">
        <v>43217</v>
      </c>
    </row>
    <row r="4937" spans="1:6" x14ac:dyDescent="0.3">
      <c r="A4937">
        <v>34874</v>
      </c>
      <c r="B4937" s="1" t="s">
        <v>1262</v>
      </c>
      <c r="C4937" s="1" t="s">
        <v>43223</v>
      </c>
      <c r="D4937">
        <v>69903582</v>
      </c>
      <c r="E4937">
        <v>513</v>
      </c>
      <c r="F4937" s="1"/>
    </row>
    <row r="4938" spans="1:6" x14ac:dyDescent="0.3">
      <c r="A4938">
        <v>34875</v>
      </c>
      <c r="B4938" s="1" t="s">
        <v>1262</v>
      </c>
      <c r="C4938" s="1" t="s">
        <v>43230</v>
      </c>
      <c r="D4938">
        <v>64223658</v>
      </c>
      <c r="E4938">
        <v>77</v>
      </c>
      <c r="F4938" s="1" t="s">
        <v>43224</v>
      </c>
    </row>
    <row r="4939" spans="1:6" x14ac:dyDescent="0.3">
      <c r="A4939">
        <v>34876</v>
      </c>
      <c r="B4939" s="1" t="s">
        <v>1262</v>
      </c>
      <c r="C4939" s="1" t="s">
        <v>43227</v>
      </c>
      <c r="D4939">
        <v>5437863</v>
      </c>
      <c r="E4939">
        <v>426</v>
      </c>
      <c r="F4939" s="1"/>
    </row>
    <row r="4940" spans="1:6" x14ac:dyDescent="0.3">
      <c r="A4940">
        <v>34877</v>
      </c>
      <c r="B4940" s="1" t="s">
        <v>1318</v>
      </c>
      <c r="C4940" s="1" t="s">
        <v>9442</v>
      </c>
      <c r="D4940">
        <v>97482406</v>
      </c>
      <c r="E4940">
        <v>1558.2</v>
      </c>
      <c r="F4940" s="1" t="s">
        <v>43228</v>
      </c>
    </row>
    <row r="4941" spans="1:6" x14ac:dyDescent="0.3">
      <c r="A4941">
        <v>34878</v>
      </c>
      <c r="B4941" s="1" t="s">
        <v>1318</v>
      </c>
      <c r="C4941" s="1" t="s">
        <v>9442</v>
      </c>
      <c r="D4941">
        <v>95008021</v>
      </c>
      <c r="E4941">
        <v>10727</v>
      </c>
      <c r="F4941" s="1" t="s">
        <v>43217</v>
      </c>
    </row>
    <row r="4942" spans="1:6" x14ac:dyDescent="0.3">
      <c r="A4942">
        <v>34879</v>
      </c>
      <c r="B4942" s="1" t="s">
        <v>1258</v>
      </c>
      <c r="C4942" s="1" t="s">
        <v>43221</v>
      </c>
      <c r="D4942">
        <v>79798763</v>
      </c>
      <c r="E4942">
        <v>2107</v>
      </c>
      <c r="F4942" s="1" t="s">
        <v>43217</v>
      </c>
    </row>
    <row r="4943" spans="1:6" x14ac:dyDescent="0.3">
      <c r="A4943">
        <v>34880</v>
      </c>
      <c r="B4943" s="1" t="s">
        <v>4029</v>
      </c>
      <c r="C4943" s="1" t="s">
        <v>43220</v>
      </c>
      <c r="D4943">
        <v>49360007</v>
      </c>
      <c r="E4943">
        <v>3197</v>
      </c>
      <c r="F4943" s="1" t="s">
        <v>43217</v>
      </c>
    </row>
    <row r="4944" spans="1:6" x14ac:dyDescent="0.3">
      <c r="A4944">
        <v>34881</v>
      </c>
      <c r="B4944" s="1" t="s">
        <v>660</v>
      </c>
      <c r="C4944" s="1" t="s">
        <v>43225</v>
      </c>
      <c r="D4944">
        <v>84661042</v>
      </c>
      <c r="E4944">
        <v>2957</v>
      </c>
      <c r="F4944" s="1" t="s">
        <v>43217</v>
      </c>
    </row>
    <row r="4945" spans="1:6" x14ac:dyDescent="0.3">
      <c r="A4945">
        <v>34882</v>
      </c>
      <c r="B4945" s="1" t="s">
        <v>2431</v>
      </c>
      <c r="C4945" s="1" t="s">
        <v>43221</v>
      </c>
      <c r="D4945">
        <v>69870853</v>
      </c>
      <c r="E4945">
        <v>2128</v>
      </c>
      <c r="F4945" s="1" t="s">
        <v>43217</v>
      </c>
    </row>
    <row r="4946" spans="1:6" x14ac:dyDescent="0.3">
      <c r="A4946">
        <v>34883</v>
      </c>
      <c r="B4946" s="1" t="s">
        <v>2431</v>
      </c>
      <c r="C4946" s="1" t="s">
        <v>43223</v>
      </c>
      <c r="D4946">
        <v>86966162</v>
      </c>
      <c r="E4946">
        <v>132</v>
      </c>
      <c r="F4946" s="1"/>
    </row>
    <row r="4947" spans="1:6" x14ac:dyDescent="0.3">
      <c r="A4947">
        <v>34884</v>
      </c>
      <c r="B4947" s="1" t="s">
        <v>4456</v>
      </c>
      <c r="C4947" s="1" t="s">
        <v>43220</v>
      </c>
      <c r="D4947">
        <v>71472602</v>
      </c>
      <c r="E4947">
        <v>8123</v>
      </c>
      <c r="F4947" s="1" t="s">
        <v>43217</v>
      </c>
    </row>
    <row r="4948" spans="1:6" x14ac:dyDescent="0.3">
      <c r="A4948">
        <v>34885</v>
      </c>
      <c r="B4948" s="1" t="s">
        <v>4157</v>
      </c>
      <c r="C4948" s="1" t="s">
        <v>43216</v>
      </c>
      <c r="D4948">
        <v>86384850</v>
      </c>
      <c r="E4948">
        <v>2597</v>
      </c>
      <c r="F4948" s="1" t="s">
        <v>43219</v>
      </c>
    </row>
    <row r="4949" spans="1:6" x14ac:dyDescent="0.3">
      <c r="A4949">
        <v>34886</v>
      </c>
      <c r="B4949" s="1" t="s">
        <v>1871</v>
      </c>
      <c r="C4949" s="1" t="s">
        <v>43229</v>
      </c>
      <c r="D4949">
        <v>24855488</v>
      </c>
      <c r="E4949">
        <v>7642</v>
      </c>
      <c r="F4949" s="1" t="s">
        <v>43217</v>
      </c>
    </row>
    <row r="4950" spans="1:6" x14ac:dyDescent="0.3">
      <c r="A4950">
        <v>34887</v>
      </c>
      <c r="B4950" s="1" t="s">
        <v>2956</v>
      </c>
      <c r="C4950" s="1" t="s">
        <v>9442</v>
      </c>
      <c r="D4950">
        <v>64175748</v>
      </c>
      <c r="E4950">
        <v>6785</v>
      </c>
      <c r="F4950" s="1" t="s">
        <v>43217</v>
      </c>
    </row>
    <row r="4951" spans="1:6" x14ac:dyDescent="0.3">
      <c r="A4951">
        <v>34888</v>
      </c>
      <c r="B4951" s="1" t="s">
        <v>2956</v>
      </c>
      <c r="C4951" s="1" t="s">
        <v>43221</v>
      </c>
      <c r="D4951">
        <v>41449713</v>
      </c>
      <c r="E4951">
        <v>2588</v>
      </c>
      <c r="F4951" s="1"/>
    </row>
    <row r="4952" spans="1:6" x14ac:dyDescent="0.3">
      <c r="A4952">
        <v>34889</v>
      </c>
      <c r="B4952" s="1" t="s">
        <v>2313</v>
      </c>
      <c r="C4952" s="1" t="s">
        <v>43231</v>
      </c>
      <c r="D4952">
        <v>1811063</v>
      </c>
      <c r="E4952">
        <v>6598</v>
      </c>
      <c r="F4952" s="1" t="s">
        <v>43217</v>
      </c>
    </row>
    <row r="4953" spans="1:6" x14ac:dyDescent="0.3">
      <c r="A4953">
        <v>34890</v>
      </c>
      <c r="B4953" s="1" t="s">
        <v>2313</v>
      </c>
      <c r="C4953" s="1" t="s">
        <v>43218</v>
      </c>
      <c r="D4953">
        <v>36931669</v>
      </c>
      <c r="E4953">
        <v>836</v>
      </c>
      <c r="F4953" s="1"/>
    </row>
    <row r="4954" spans="1:6" x14ac:dyDescent="0.3">
      <c r="A4954">
        <v>34891</v>
      </c>
      <c r="B4954" s="1" t="s">
        <v>2313</v>
      </c>
      <c r="C4954" s="1" t="s">
        <v>43220</v>
      </c>
      <c r="D4954">
        <v>60296291</v>
      </c>
      <c r="E4954">
        <v>1030</v>
      </c>
      <c r="F4954" s="1" t="s">
        <v>43224</v>
      </c>
    </row>
    <row r="4955" spans="1:6" x14ac:dyDescent="0.3">
      <c r="A4955">
        <v>34892</v>
      </c>
      <c r="B4955" s="1" t="s">
        <v>1772</v>
      </c>
      <c r="C4955" s="1" t="s">
        <v>43231</v>
      </c>
      <c r="D4955">
        <v>52811223</v>
      </c>
      <c r="E4955">
        <v>2941</v>
      </c>
      <c r="F4955" s="1" t="s">
        <v>43217</v>
      </c>
    </row>
    <row r="4956" spans="1:6" x14ac:dyDescent="0.3">
      <c r="A4956">
        <v>34893</v>
      </c>
      <c r="B4956" s="1" t="s">
        <v>1451</v>
      </c>
      <c r="C4956" s="1" t="s">
        <v>43231</v>
      </c>
      <c r="D4956">
        <v>83157652</v>
      </c>
      <c r="E4956">
        <v>1944</v>
      </c>
      <c r="F4956" s="1" t="s">
        <v>43217</v>
      </c>
    </row>
    <row r="4957" spans="1:6" x14ac:dyDescent="0.3">
      <c r="A4957">
        <v>34894</v>
      </c>
      <c r="B4957" s="1" t="s">
        <v>2753</v>
      </c>
      <c r="C4957" s="1" t="s">
        <v>43220</v>
      </c>
      <c r="D4957">
        <v>48735064</v>
      </c>
      <c r="E4957">
        <v>1974</v>
      </c>
      <c r="F4957" s="1" t="s">
        <v>43217</v>
      </c>
    </row>
    <row r="4958" spans="1:6" x14ac:dyDescent="0.3">
      <c r="A4958">
        <v>34895</v>
      </c>
      <c r="B4958" s="1" t="s">
        <v>3973</v>
      </c>
      <c r="C4958" s="1" t="s">
        <v>43218</v>
      </c>
      <c r="D4958">
        <v>31681299</v>
      </c>
      <c r="E4958">
        <v>1668</v>
      </c>
      <c r="F4958" s="1" t="s">
        <v>43217</v>
      </c>
    </row>
    <row r="4959" spans="1:6" x14ac:dyDescent="0.3">
      <c r="A4959">
        <v>34896</v>
      </c>
      <c r="B4959" s="1" t="s">
        <v>2993</v>
      </c>
      <c r="C4959" s="1" t="s">
        <v>43216</v>
      </c>
      <c r="D4959">
        <v>74489986</v>
      </c>
      <c r="E4959">
        <v>11123</v>
      </c>
      <c r="F4959" s="1" t="s">
        <v>43217</v>
      </c>
    </row>
    <row r="4960" spans="1:6" x14ac:dyDescent="0.3">
      <c r="A4960">
        <v>34897</v>
      </c>
      <c r="B4960" s="1" t="s">
        <v>1789</v>
      </c>
      <c r="C4960" s="1" t="s">
        <v>43227</v>
      </c>
      <c r="D4960">
        <v>95204364</v>
      </c>
      <c r="E4960">
        <v>6302</v>
      </c>
      <c r="F4960" s="1" t="s">
        <v>43217</v>
      </c>
    </row>
    <row r="4961" spans="1:6" x14ac:dyDescent="0.3">
      <c r="A4961">
        <v>34898</v>
      </c>
      <c r="B4961" s="1" t="s">
        <v>1789</v>
      </c>
      <c r="C4961" s="1" t="s">
        <v>43226</v>
      </c>
      <c r="D4961">
        <v>60675847</v>
      </c>
      <c r="E4961">
        <v>1173</v>
      </c>
      <c r="F4961" s="1"/>
    </row>
    <row r="4962" spans="1:6" x14ac:dyDescent="0.3">
      <c r="A4962">
        <v>34899</v>
      </c>
      <c r="B4962" s="1" t="s">
        <v>2704</v>
      </c>
      <c r="C4962" s="1" t="s">
        <v>43230</v>
      </c>
      <c r="D4962">
        <v>75976282</v>
      </c>
      <c r="E4962">
        <v>3500</v>
      </c>
      <c r="F4962" s="1" t="s">
        <v>43217</v>
      </c>
    </row>
    <row r="4963" spans="1:6" x14ac:dyDescent="0.3">
      <c r="A4963">
        <v>34900</v>
      </c>
      <c r="B4963" s="1" t="s">
        <v>1696</v>
      </c>
      <c r="C4963" s="1" t="s">
        <v>43222</v>
      </c>
      <c r="D4963">
        <v>48756384</v>
      </c>
      <c r="E4963">
        <v>3805</v>
      </c>
      <c r="F4963" s="1" t="s">
        <v>43217</v>
      </c>
    </row>
    <row r="4964" spans="1:6" x14ac:dyDescent="0.3">
      <c r="A4964">
        <v>34901</v>
      </c>
      <c r="B4964" s="1" t="s">
        <v>1696</v>
      </c>
      <c r="C4964" s="1" t="s">
        <v>43222</v>
      </c>
      <c r="D4964">
        <v>26807791</v>
      </c>
      <c r="E4964">
        <v>29</v>
      </c>
      <c r="F4964" s="1" t="s">
        <v>43217</v>
      </c>
    </row>
    <row r="4965" spans="1:6" x14ac:dyDescent="0.3">
      <c r="A4965">
        <v>34902</v>
      </c>
      <c r="B4965" s="1" t="s">
        <v>667</v>
      </c>
      <c r="C4965" s="1" t="s">
        <v>43230</v>
      </c>
      <c r="D4965">
        <v>91961931</v>
      </c>
      <c r="E4965">
        <v>5750</v>
      </c>
      <c r="F4965" s="1" t="s">
        <v>43217</v>
      </c>
    </row>
    <row r="4966" spans="1:6" x14ac:dyDescent="0.3">
      <c r="A4966">
        <v>34906</v>
      </c>
      <c r="B4966" s="1" t="s">
        <v>3093</v>
      </c>
      <c r="C4966" s="1" t="s">
        <v>43220</v>
      </c>
      <c r="D4966">
        <v>55627053</v>
      </c>
      <c r="E4966">
        <v>4228</v>
      </c>
      <c r="F4966" s="1" t="s">
        <v>43217</v>
      </c>
    </row>
    <row r="4967" spans="1:6" x14ac:dyDescent="0.3">
      <c r="A4967">
        <v>34907</v>
      </c>
      <c r="B4967" s="1" t="s">
        <v>3933</v>
      </c>
      <c r="C4967" s="1" t="s">
        <v>43225</v>
      </c>
      <c r="D4967">
        <v>34186905</v>
      </c>
      <c r="E4967">
        <v>2969</v>
      </c>
      <c r="F4967" s="1" t="s">
        <v>43217</v>
      </c>
    </row>
    <row r="4968" spans="1:6" x14ac:dyDescent="0.3">
      <c r="A4968">
        <v>34908</v>
      </c>
      <c r="B4968" s="1" t="s">
        <v>2545</v>
      </c>
      <c r="C4968" s="1" t="s">
        <v>43226</v>
      </c>
      <c r="D4968">
        <v>70616876</v>
      </c>
      <c r="E4968">
        <v>5478</v>
      </c>
      <c r="F4968" s="1" t="s">
        <v>43217</v>
      </c>
    </row>
    <row r="4969" spans="1:6" x14ac:dyDescent="0.3">
      <c r="A4969">
        <v>34909</v>
      </c>
      <c r="B4969" s="1" t="s">
        <v>2545</v>
      </c>
      <c r="C4969" s="1" t="s">
        <v>43220</v>
      </c>
      <c r="D4969">
        <v>71234905</v>
      </c>
      <c r="E4969">
        <v>757</v>
      </c>
      <c r="F4969" s="1" t="s">
        <v>43224</v>
      </c>
    </row>
    <row r="4970" spans="1:6" x14ac:dyDescent="0.3">
      <c r="A4970">
        <v>34910</v>
      </c>
      <c r="B4970" s="1" t="s">
        <v>2545</v>
      </c>
      <c r="C4970" s="1" t="s">
        <v>43231</v>
      </c>
      <c r="D4970">
        <v>7009309</v>
      </c>
      <c r="E4970">
        <v>390</v>
      </c>
      <c r="F4970" s="1"/>
    </row>
    <row r="4971" spans="1:6" x14ac:dyDescent="0.3">
      <c r="A4971">
        <v>34911</v>
      </c>
      <c r="B4971" s="1" t="s">
        <v>2545</v>
      </c>
      <c r="C4971" s="1" t="s">
        <v>43218</v>
      </c>
      <c r="D4971">
        <v>40573942</v>
      </c>
      <c r="E4971">
        <v>885</v>
      </c>
      <c r="F4971" s="1" t="s">
        <v>43228</v>
      </c>
    </row>
    <row r="4972" spans="1:6" x14ac:dyDescent="0.3">
      <c r="A4972">
        <v>34915</v>
      </c>
      <c r="B4972" s="1" t="s">
        <v>683</v>
      </c>
      <c r="C4972" s="1" t="s">
        <v>43218</v>
      </c>
      <c r="D4972">
        <v>65273123</v>
      </c>
      <c r="E4972">
        <v>11469</v>
      </c>
      <c r="F4972" s="1" t="s">
        <v>43217</v>
      </c>
    </row>
    <row r="4973" spans="1:6" x14ac:dyDescent="0.3">
      <c r="A4973">
        <v>34916</v>
      </c>
      <c r="B4973" s="1" t="s">
        <v>683</v>
      </c>
      <c r="C4973" s="1" t="s">
        <v>43225</v>
      </c>
      <c r="D4973">
        <v>77627140</v>
      </c>
      <c r="E4973">
        <v>841</v>
      </c>
      <c r="F4973" s="1"/>
    </row>
    <row r="4974" spans="1:6" x14ac:dyDescent="0.3">
      <c r="A4974">
        <v>34917</v>
      </c>
      <c r="B4974" s="1" t="s">
        <v>2783</v>
      </c>
      <c r="C4974" s="1" t="s">
        <v>43229</v>
      </c>
      <c r="D4974">
        <v>13736939</v>
      </c>
      <c r="E4974">
        <v>4353</v>
      </c>
      <c r="F4974" s="1" t="s">
        <v>43217</v>
      </c>
    </row>
    <row r="4975" spans="1:6" x14ac:dyDescent="0.3">
      <c r="A4975">
        <v>34918</v>
      </c>
      <c r="B4975" s="1" t="s">
        <v>2783</v>
      </c>
      <c r="C4975" s="1" t="s">
        <v>43229</v>
      </c>
      <c r="D4975">
        <v>7049614</v>
      </c>
      <c r="E4975">
        <v>556</v>
      </c>
      <c r="F4975" s="1"/>
    </row>
    <row r="4976" spans="1:6" x14ac:dyDescent="0.3">
      <c r="A4976">
        <v>34919</v>
      </c>
      <c r="B4976" s="1" t="s">
        <v>2783</v>
      </c>
      <c r="C4976" s="1" t="s">
        <v>43216</v>
      </c>
      <c r="D4976">
        <v>4717898</v>
      </c>
      <c r="E4976">
        <v>1333</v>
      </c>
      <c r="F4976" s="1" t="s">
        <v>43228</v>
      </c>
    </row>
    <row r="4977" spans="1:6" x14ac:dyDescent="0.3">
      <c r="A4977">
        <v>34920</v>
      </c>
      <c r="B4977" s="1" t="s">
        <v>1280</v>
      </c>
      <c r="C4977" s="1" t="s">
        <v>43227</v>
      </c>
      <c r="D4977">
        <v>82686203</v>
      </c>
      <c r="E4977">
        <v>2389</v>
      </c>
      <c r="F4977" s="1" t="s">
        <v>43217</v>
      </c>
    </row>
    <row r="4978" spans="1:6" x14ac:dyDescent="0.3">
      <c r="A4978">
        <v>34921</v>
      </c>
      <c r="B4978" s="1" t="s">
        <v>1280</v>
      </c>
      <c r="C4978" s="1" t="s">
        <v>43227</v>
      </c>
      <c r="D4978">
        <v>93115895</v>
      </c>
      <c r="E4978">
        <v>1827</v>
      </c>
      <c r="F4978" s="1"/>
    </row>
    <row r="4979" spans="1:6" x14ac:dyDescent="0.3">
      <c r="A4979">
        <v>34922</v>
      </c>
      <c r="B4979" s="1" t="s">
        <v>1280</v>
      </c>
      <c r="C4979" s="1" t="s">
        <v>43225</v>
      </c>
      <c r="D4979">
        <v>1665688</v>
      </c>
      <c r="E4979">
        <v>1500</v>
      </c>
      <c r="F4979" s="1" t="s">
        <v>43224</v>
      </c>
    </row>
    <row r="4980" spans="1:6" x14ac:dyDescent="0.3">
      <c r="A4980">
        <v>34923</v>
      </c>
      <c r="B4980" s="1" t="s">
        <v>1280</v>
      </c>
      <c r="C4980" s="1" t="s">
        <v>9442</v>
      </c>
      <c r="D4980">
        <v>80613380</v>
      </c>
      <c r="E4980">
        <v>6365</v>
      </c>
      <c r="F4980" s="1" t="s">
        <v>43219</v>
      </c>
    </row>
    <row r="4981" spans="1:6" x14ac:dyDescent="0.3">
      <c r="A4981">
        <v>34924</v>
      </c>
      <c r="B4981" s="1" t="s">
        <v>601</v>
      </c>
      <c r="C4981" s="1" t="s">
        <v>43220</v>
      </c>
      <c r="D4981">
        <v>77061086</v>
      </c>
      <c r="E4981">
        <v>308</v>
      </c>
      <c r="F4981" s="1" t="s">
        <v>43217</v>
      </c>
    </row>
    <row r="4982" spans="1:6" x14ac:dyDescent="0.3">
      <c r="A4982">
        <v>34925</v>
      </c>
      <c r="B4982" s="1" t="s">
        <v>601</v>
      </c>
      <c r="C4982" s="1" t="s">
        <v>43230</v>
      </c>
      <c r="D4982">
        <v>10963404</v>
      </c>
      <c r="E4982">
        <v>1820</v>
      </c>
      <c r="F4982" s="1"/>
    </row>
    <row r="4983" spans="1:6" x14ac:dyDescent="0.3">
      <c r="A4983">
        <v>34926</v>
      </c>
      <c r="B4983" s="1" t="s">
        <v>3063</v>
      </c>
      <c r="C4983" s="1" t="s">
        <v>43222</v>
      </c>
      <c r="D4983">
        <v>99050771</v>
      </c>
      <c r="E4983">
        <v>3904</v>
      </c>
      <c r="F4983" s="1" t="s">
        <v>43217</v>
      </c>
    </row>
    <row r="4984" spans="1:6" x14ac:dyDescent="0.3">
      <c r="A4984">
        <v>34927</v>
      </c>
      <c r="B4984" s="1" t="s">
        <v>1726</v>
      </c>
      <c r="C4984" s="1" t="s">
        <v>43225</v>
      </c>
      <c r="D4984">
        <v>81509756</v>
      </c>
      <c r="E4984">
        <v>7774</v>
      </c>
      <c r="F4984" s="1" t="s">
        <v>43217</v>
      </c>
    </row>
    <row r="4985" spans="1:6" x14ac:dyDescent="0.3">
      <c r="A4985">
        <v>34928</v>
      </c>
      <c r="B4985" s="1" t="s">
        <v>825</v>
      </c>
      <c r="C4985" s="1" t="s">
        <v>43225</v>
      </c>
      <c r="D4985">
        <v>58641087</v>
      </c>
      <c r="E4985">
        <v>110</v>
      </c>
      <c r="F4985" s="1" t="s">
        <v>43217</v>
      </c>
    </row>
    <row r="4986" spans="1:6" x14ac:dyDescent="0.3">
      <c r="A4986">
        <v>34929</v>
      </c>
      <c r="B4986" s="1" t="s">
        <v>825</v>
      </c>
      <c r="C4986" s="1" t="s">
        <v>43216</v>
      </c>
      <c r="D4986">
        <v>49654692</v>
      </c>
      <c r="E4986">
        <v>3046</v>
      </c>
      <c r="F4986" s="1"/>
    </row>
    <row r="4987" spans="1:6" x14ac:dyDescent="0.3">
      <c r="A4987">
        <v>34930</v>
      </c>
      <c r="B4987" s="1" t="s">
        <v>1547</v>
      </c>
      <c r="C4987" s="1" t="s">
        <v>43227</v>
      </c>
      <c r="D4987">
        <v>56390714</v>
      </c>
      <c r="E4987">
        <v>3218</v>
      </c>
      <c r="F4987" s="1" t="s">
        <v>43217</v>
      </c>
    </row>
    <row r="4988" spans="1:6" x14ac:dyDescent="0.3">
      <c r="A4988">
        <v>34931</v>
      </c>
      <c r="B4988" s="1" t="s">
        <v>1547</v>
      </c>
      <c r="C4988" s="1" t="s">
        <v>43216</v>
      </c>
      <c r="D4988">
        <v>34449517</v>
      </c>
      <c r="E4988">
        <v>1547</v>
      </c>
      <c r="F4988" s="1" t="s">
        <v>43219</v>
      </c>
    </row>
    <row r="4989" spans="1:6" x14ac:dyDescent="0.3">
      <c r="A4989">
        <v>34932</v>
      </c>
      <c r="B4989" s="1" t="s">
        <v>1691</v>
      </c>
      <c r="C4989" s="1" t="s">
        <v>43227</v>
      </c>
      <c r="D4989">
        <v>9330445</v>
      </c>
      <c r="E4989">
        <v>1540</v>
      </c>
      <c r="F4989" s="1" t="s">
        <v>43217</v>
      </c>
    </row>
    <row r="4990" spans="1:6" x14ac:dyDescent="0.3">
      <c r="A4990">
        <v>34933</v>
      </c>
      <c r="B4990" s="1" t="s">
        <v>2426</v>
      </c>
      <c r="C4990" s="1" t="s">
        <v>43226</v>
      </c>
      <c r="D4990">
        <v>72773557</v>
      </c>
      <c r="E4990">
        <v>2856</v>
      </c>
      <c r="F4990" s="1" t="s">
        <v>43219</v>
      </c>
    </row>
    <row r="4991" spans="1:6" x14ac:dyDescent="0.3">
      <c r="A4991">
        <v>34934</v>
      </c>
      <c r="B4991" s="1" t="s">
        <v>2426</v>
      </c>
      <c r="C4991" s="1" t="s">
        <v>43216</v>
      </c>
      <c r="D4991">
        <v>10911417</v>
      </c>
      <c r="E4991">
        <v>3976</v>
      </c>
      <c r="F4991" s="1" t="s">
        <v>43217</v>
      </c>
    </row>
    <row r="4992" spans="1:6" x14ac:dyDescent="0.3">
      <c r="A4992">
        <v>34935</v>
      </c>
      <c r="B4992" s="1" t="s">
        <v>2426</v>
      </c>
      <c r="C4992" s="1" t="s">
        <v>43231</v>
      </c>
      <c r="D4992">
        <v>52597421</v>
      </c>
      <c r="E4992">
        <v>1184</v>
      </c>
      <c r="F4992" s="1"/>
    </row>
    <row r="4993" spans="1:6" x14ac:dyDescent="0.3">
      <c r="A4993">
        <v>34936</v>
      </c>
      <c r="B4993" s="1" t="s">
        <v>2426</v>
      </c>
      <c r="C4993" s="1" t="s">
        <v>9442</v>
      </c>
      <c r="D4993">
        <v>55045568</v>
      </c>
      <c r="E4993">
        <v>913</v>
      </c>
      <c r="F4993" s="1" t="s">
        <v>43224</v>
      </c>
    </row>
    <row r="4994" spans="1:6" x14ac:dyDescent="0.3">
      <c r="A4994">
        <v>34937</v>
      </c>
      <c r="B4994" s="1" t="s">
        <v>2426</v>
      </c>
      <c r="C4994" s="1" t="s">
        <v>43225</v>
      </c>
      <c r="D4994">
        <v>27539909</v>
      </c>
      <c r="E4994">
        <v>900</v>
      </c>
      <c r="F4994" s="1"/>
    </row>
    <row r="4995" spans="1:6" x14ac:dyDescent="0.3">
      <c r="A4995">
        <v>34938</v>
      </c>
      <c r="B4995" s="1" t="s">
        <v>2316</v>
      </c>
      <c r="C4995" s="1" t="s">
        <v>43227</v>
      </c>
      <c r="D4995">
        <v>221682</v>
      </c>
      <c r="E4995">
        <v>2956.1</v>
      </c>
      <c r="F4995" s="1" t="s">
        <v>43228</v>
      </c>
    </row>
    <row r="4996" spans="1:6" x14ac:dyDescent="0.3">
      <c r="A4996">
        <v>34939</v>
      </c>
      <c r="B4996" s="1" t="s">
        <v>2316</v>
      </c>
      <c r="C4996" s="1" t="s">
        <v>43216</v>
      </c>
      <c r="D4996">
        <v>53685873</v>
      </c>
      <c r="E4996">
        <v>13500</v>
      </c>
      <c r="F4996" s="1" t="s">
        <v>43217</v>
      </c>
    </row>
    <row r="4997" spans="1:6" x14ac:dyDescent="0.3">
      <c r="A4997">
        <v>34940</v>
      </c>
      <c r="B4997" s="1" t="s">
        <v>1509</v>
      </c>
      <c r="C4997" s="1" t="s">
        <v>43216</v>
      </c>
      <c r="D4997">
        <v>82284283</v>
      </c>
      <c r="E4997">
        <v>9023</v>
      </c>
      <c r="F4997" s="1" t="s">
        <v>43217</v>
      </c>
    </row>
    <row r="4998" spans="1:6" x14ac:dyDescent="0.3">
      <c r="A4998">
        <v>34941</v>
      </c>
      <c r="B4998" s="1" t="s">
        <v>4287</v>
      </c>
      <c r="C4998" s="1" t="s">
        <v>43229</v>
      </c>
      <c r="D4998">
        <v>350499</v>
      </c>
      <c r="E4998">
        <v>987</v>
      </c>
      <c r="F4998" s="1" t="s">
        <v>43217</v>
      </c>
    </row>
    <row r="4999" spans="1:6" x14ac:dyDescent="0.3">
      <c r="A4999">
        <v>34942</v>
      </c>
      <c r="B4999" s="1" t="s">
        <v>4287</v>
      </c>
      <c r="C4999" s="1" t="s">
        <v>43218</v>
      </c>
      <c r="D4999">
        <v>43094796</v>
      </c>
      <c r="E4999">
        <v>1229</v>
      </c>
      <c r="F4999" s="1"/>
    </row>
    <row r="5000" spans="1:6" x14ac:dyDescent="0.3">
      <c r="A5000">
        <v>34943</v>
      </c>
      <c r="B5000" s="1" t="s">
        <v>4287</v>
      </c>
      <c r="C5000" s="1" t="s">
        <v>43230</v>
      </c>
      <c r="D5000">
        <v>59959924</v>
      </c>
      <c r="E5000">
        <v>803</v>
      </c>
      <c r="F5000" s="1" t="s">
        <v>43224</v>
      </c>
    </row>
    <row r="5001" spans="1:6" x14ac:dyDescent="0.3">
      <c r="A5001">
        <v>34944</v>
      </c>
      <c r="B5001" s="1" t="s">
        <v>4287</v>
      </c>
      <c r="C5001" s="1" t="s">
        <v>43231</v>
      </c>
      <c r="D5001">
        <v>41911280</v>
      </c>
      <c r="E5001">
        <v>3933</v>
      </c>
      <c r="F5001" s="1"/>
    </row>
    <row r="5002" spans="1:6" x14ac:dyDescent="0.3">
      <c r="A5002">
        <v>34945</v>
      </c>
      <c r="B5002" s="1" t="s">
        <v>2049</v>
      </c>
      <c r="C5002" s="1" t="s">
        <v>43216</v>
      </c>
      <c r="D5002">
        <v>62182962</v>
      </c>
      <c r="E5002">
        <v>4009</v>
      </c>
      <c r="F5002" s="1" t="s">
        <v>43217</v>
      </c>
    </row>
    <row r="5003" spans="1:6" x14ac:dyDescent="0.3">
      <c r="A5003">
        <v>34946</v>
      </c>
      <c r="B5003" s="1" t="s">
        <v>1145</v>
      </c>
      <c r="C5003" s="1" t="s">
        <v>43223</v>
      </c>
      <c r="D5003">
        <v>45222652</v>
      </c>
      <c r="E5003">
        <v>1642</v>
      </c>
      <c r="F5003" s="1" t="s">
        <v>43217</v>
      </c>
    </row>
    <row r="5004" spans="1:6" x14ac:dyDescent="0.3">
      <c r="A5004">
        <v>34947</v>
      </c>
      <c r="B5004" s="1" t="s">
        <v>53</v>
      </c>
      <c r="C5004" s="1" t="s">
        <v>43216</v>
      </c>
      <c r="D5004">
        <v>4517555</v>
      </c>
      <c r="E5004">
        <v>2947.8</v>
      </c>
      <c r="F5004" s="1" t="s">
        <v>43228</v>
      </c>
    </row>
    <row r="5005" spans="1:6" x14ac:dyDescent="0.3">
      <c r="A5005">
        <v>34951</v>
      </c>
      <c r="B5005" s="1" t="s">
        <v>1987</v>
      </c>
      <c r="C5005" s="1" t="s">
        <v>43223</v>
      </c>
      <c r="D5005">
        <v>57082331</v>
      </c>
      <c r="E5005">
        <v>3232</v>
      </c>
      <c r="F5005" s="1" t="s">
        <v>43217</v>
      </c>
    </row>
    <row r="5006" spans="1:6" x14ac:dyDescent="0.3">
      <c r="A5006">
        <v>34952</v>
      </c>
      <c r="B5006" s="1" t="s">
        <v>1987</v>
      </c>
      <c r="C5006" s="1" t="s">
        <v>43227</v>
      </c>
      <c r="D5006">
        <v>55779212</v>
      </c>
      <c r="E5006">
        <v>3623</v>
      </c>
      <c r="F5006" s="1"/>
    </row>
    <row r="5007" spans="1:6" x14ac:dyDescent="0.3">
      <c r="A5007">
        <v>34953</v>
      </c>
      <c r="B5007" s="1" t="s">
        <v>2141</v>
      </c>
      <c r="C5007" s="1" t="s">
        <v>43222</v>
      </c>
      <c r="D5007">
        <v>8085334</v>
      </c>
      <c r="E5007">
        <v>2506</v>
      </c>
      <c r="F5007" s="1" t="s">
        <v>43217</v>
      </c>
    </row>
    <row r="5008" spans="1:6" x14ac:dyDescent="0.3">
      <c r="A5008">
        <v>34954</v>
      </c>
      <c r="B5008" s="1" t="s">
        <v>3428</v>
      </c>
      <c r="C5008" s="1" t="s">
        <v>43220</v>
      </c>
      <c r="D5008">
        <v>73058956</v>
      </c>
      <c r="E5008">
        <v>617</v>
      </c>
      <c r="F5008" s="1" t="s">
        <v>43217</v>
      </c>
    </row>
    <row r="5009" spans="1:6" x14ac:dyDescent="0.3">
      <c r="A5009">
        <v>34955</v>
      </c>
      <c r="B5009" s="1" t="s">
        <v>3428</v>
      </c>
      <c r="C5009" s="1" t="s">
        <v>43220</v>
      </c>
      <c r="D5009">
        <v>28543275</v>
      </c>
      <c r="E5009">
        <v>762</v>
      </c>
      <c r="F5009" s="1"/>
    </row>
    <row r="5010" spans="1:6" x14ac:dyDescent="0.3">
      <c r="A5010">
        <v>34956</v>
      </c>
      <c r="B5010" s="1" t="s">
        <v>3428</v>
      </c>
      <c r="C5010" s="1" t="s">
        <v>43230</v>
      </c>
      <c r="D5010">
        <v>11630344</v>
      </c>
      <c r="E5010">
        <v>691</v>
      </c>
      <c r="F5010" s="1" t="s">
        <v>43224</v>
      </c>
    </row>
    <row r="5011" spans="1:6" x14ac:dyDescent="0.3">
      <c r="A5011">
        <v>34957</v>
      </c>
      <c r="B5011" s="1" t="s">
        <v>3336</v>
      </c>
      <c r="C5011" s="1" t="s">
        <v>43222</v>
      </c>
      <c r="D5011">
        <v>36534357</v>
      </c>
      <c r="E5011">
        <v>9546</v>
      </c>
      <c r="F5011" s="1" t="s">
        <v>43217</v>
      </c>
    </row>
    <row r="5012" spans="1:6" x14ac:dyDescent="0.3">
      <c r="A5012">
        <v>34958</v>
      </c>
      <c r="B5012" s="1" t="s">
        <v>2163</v>
      </c>
      <c r="C5012" s="1" t="s">
        <v>43218</v>
      </c>
      <c r="D5012">
        <v>48275125</v>
      </c>
      <c r="E5012">
        <v>881</v>
      </c>
      <c r="F5012" s="1" t="s">
        <v>43217</v>
      </c>
    </row>
    <row r="5013" spans="1:6" x14ac:dyDescent="0.3">
      <c r="A5013">
        <v>34959</v>
      </c>
      <c r="B5013" s="1" t="s">
        <v>2163</v>
      </c>
      <c r="C5013" s="1" t="s">
        <v>43230</v>
      </c>
      <c r="D5013">
        <v>4828662</v>
      </c>
      <c r="E5013">
        <v>3655</v>
      </c>
      <c r="F5013" s="1"/>
    </row>
    <row r="5014" spans="1:6" x14ac:dyDescent="0.3">
      <c r="A5014">
        <v>34960</v>
      </c>
      <c r="B5014" s="1" t="s">
        <v>2735</v>
      </c>
      <c r="C5014" s="1" t="s">
        <v>43222</v>
      </c>
      <c r="D5014">
        <v>98724436</v>
      </c>
      <c r="E5014">
        <v>2050</v>
      </c>
      <c r="F5014" s="1" t="s">
        <v>43217</v>
      </c>
    </row>
    <row r="5015" spans="1:6" x14ac:dyDescent="0.3">
      <c r="A5015">
        <v>34961</v>
      </c>
      <c r="B5015" s="1" t="s">
        <v>2052</v>
      </c>
      <c r="C5015" s="1" t="s">
        <v>43216</v>
      </c>
      <c r="D5015">
        <v>32996630</v>
      </c>
      <c r="E5015">
        <v>9060</v>
      </c>
      <c r="F5015" s="1" t="s">
        <v>43217</v>
      </c>
    </row>
    <row r="5016" spans="1:6" x14ac:dyDescent="0.3">
      <c r="A5016">
        <v>34962</v>
      </c>
      <c r="B5016" s="1" t="s">
        <v>514</v>
      </c>
      <c r="C5016" s="1" t="s">
        <v>43227</v>
      </c>
      <c r="D5016">
        <v>77776777</v>
      </c>
      <c r="E5016">
        <v>1152</v>
      </c>
      <c r="F5016" s="1" t="s">
        <v>43228</v>
      </c>
    </row>
    <row r="5017" spans="1:6" x14ac:dyDescent="0.3">
      <c r="A5017">
        <v>34963</v>
      </c>
      <c r="B5017" s="1" t="s">
        <v>2175</v>
      </c>
      <c r="C5017" s="1" t="s">
        <v>43220</v>
      </c>
      <c r="D5017">
        <v>93521964</v>
      </c>
      <c r="E5017">
        <v>7775</v>
      </c>
      <c r="F5017" s="1" t="s">
        <v>43217</v>
      </c>
    </row>
    <row r="5018" spans="1:6" x14ac:dyDescent="0.3">
      <c r="A5018">
        <v>34964</v>
      </c>
      <c r="B5018" s="1" t="s">
        <v>3911</v>
      </c>
      <c r="C5018" s="1" t="s">
        <v>9442</v>
      </c>
      <c r="D5018">
        <v>19248593</v>
      </c>
      <c r="E5018">
        <v>3146</v>
      </c>
      <c r="F5018" s="1" t="s">
        <v>43217</v>
      </c>
    </row>
    <row r="5019" spans="1:6" x14ac:dyDescent="0.3">
      <c r="A5019">
        <v>34965</v>
      </c>
      <c r="B5019" s="1" t="s">
        <v>3151</v>
      </c>
      <c r="C5019" s="1" t="s">
        <v>43222</v>
      </c>
      <c r="D5019">
        <v>61108714</v>
      </c>
      <c r="E5019">
        <v>5745</v>
      </c>
      <c r="F5019" s="1" t="s">
        <v>43217</v>
      </c>
    </row>
    <row r="5020" spans="1:6" x14ac:dyDescent="0.3">
      <c r="A5020">
        <v>34966</v>
      </c>
      <c r="B5020" s="1" t="s">
        <v>3151</v>
      </c>
      <c r="C5020" s="1" t="s">
        <v>43223</v>
      </c>
      <c r="D5020">
        <v>76028048</v>
      </c>
      <c r="E5020">
        <v>2881</v>
      </c>
      <c r="F5020" s="1"/>
    </row>
    <row r="5021" spans="1:6" x14ac:dyDescent="0.3">
      <c r="A5021">
        <v>34967</v>
      </c>
      <c r="B5021" s="1" t="s">
        <v>559</v>
      </c>
      <c r="C5021" s="1" t="s">
        <v>43229</v>
      </c>
      <c r="D5021">
        <v>93404399</v>
      </c>
      <c r="E5021">
        <v>2448</v>
      </c>
      <c r="F5021" s="1" t="s">
        <v>43217</v>
      </c>
    </row>
    <row r="5022" spans="1:6" x14ac:dyDescent="0.3">
      <c r="A5022">
        <v>34968</v>
      </c>
      <c r="B5022" s="1" t="s">
        <v>3324</v>
      </c>
      <c r="C5022" s="1" t="s">
        <v>43227</v>
      </c>
      <c r="D5022">
        <v>41931992</v>
      </c>
      <c r="E5022">
        <v>4739</v>
      </c>
      <c r="F5022" s="1" t="s">
        <v>43217</v>
      </c>
    </row>
    <row r="5023" spans="1:6" x14ac:dyDescent="0.3">
      <c r="A5023">
        <v>34969</v>
      </c>
      <c r="B5023" s="1" t="s">
        <v>3324</v>
      </c>
      <c r="C5023" s="1" t="s">
        <v>43218</v>
      </c>
      <c r="D5023">
        <v>93457734</v>
      </c>
      <c r="E5023">
        <v>2261</v>
      </c>
      <c r="F5023" s="1"/>
    </row>
    <row r="5024" spans="1:6" x14ac:dyDescent="0.3">
      <c r="A5024">
        <v>34970</v>
      </c>
      <c r="B5024" s="1" t="s">
        <v>1627</v>
      </c>
      <c r="C5024" s="1" t="s">
        <v>43220</v>
      </c>
      <c r="D5024">
        <v>6119949</v>
      </c>
      <c r="E5024">
        <v>1039</v>
      </c>
      <c r="F5024" s="1" t="s">
        <v>43217</v>
      </c>
    </row>
    <row r="5025" spans="1:6" x14ac:dyDescent="0.3">
      <c r="A5025">
        <v>34971</v>
      </c>
      <c r="B5025" s="1" t="s">
        <v>1627</v>
      </c>
      <c r="C5025" s="1" t="s">
        <v>43223</v>
      </c>
      <c r="D5025">
        <v>91688686</v>
      </c>
      <c r="E5025">
        <v>1007</v>
      </c>
      <c r="F5025" s="1"/>
    </row>
    <row r="5026" spans="1:6" x14ac:dyDescent="0.3">
      <c r="A5026">
        <v>34972</v>
      </c>
      <c r="B5026" s="1" t="s">
        <v>1627</v>
      </c>
      <c r="C5026" s="1" t="s">
        <v>43216</v>
      </c>
      <c r="D5026">
        <v>87551414</v>
      </c>
      <c r="E5026">
        <v>102</v>
      </c>
      <c r="F5026" s="1" t="s">
        <v>43224</v>
      </c>
    </row>
    <row r="5027" spans="1:6" x14ac:dyDescent="0.3">
      <c r="A5027">
        <v>34973</v>
      </c>
      <c r="B5027" s="1" t="s">
        <v>576</v>
      </c>
      <c r="C5027" s="1" t="s">
        <v>43222</v>
      </c>
      <c r="D5027">
        <v>941700</v>
      </c>
      <c r="E5027">
        <v>3035</v>
      </c>
      <c r="F5027" s="1" t="s">
        <v>43217</v>
      </c>
    </row>
    <row r="5028" spans="1:6" x14ac:dyDescent="0.3">
      <c r="A5028">
        <v>34974</v>
      </c>
      <c r="B5028" s="1" t="s">
        <v>576</v>
      </c>
      <c r="C5028" s="1" t="s">
        <v>43221</v>
      </c>
      <c r="D5028">
        <v>62903511</v>
      </c>
      <c r="E5028">
        <v>1515</v>
      </c>
      <c r="F5028" s="1" t="s">
        <v>43228</v>
      </c>
    </row>
    <row r="5029" spans="1:6" x14ac:dyDescent="0.3">
      <c r="A5029">
        <v>34975</v>
      </c>
      <c r="B5029" s="1" t="s">
        <v>1913</v>
      </c>
      <c r="C5029" s="1" t="s">
        <v>43222</v>
      </c>
      <c r="D5029">
        <v>38576167</v>
      </c>
      <c r="E5029">
        <v>159</v>
      </c>
      <c r="F5029" s="1" t="s">
        <v>43217</v>
      </c>
    </row>
    <row r="5030" spans="1:6" x14ac:dyDescent="0.3">
      <c r="A5030">
        <v>34976</v>
      </c>
      <c r="B5030" s="1" t="s">
        <v>1913</v>
      </c>
      <c r="C5030" s="1" t="s">
        <v>43229</v>
      </c>
      <c r="D5030">
        <v>79480331</v>
      </c>
      <c r="E5030">
        <v>853</v>
      </c>
      <c r="F5030" s="1"/>
    </row>
    <row r="5031" spans="1:6" x14ac:dyDescent="0.3">
      <c r="A5031">
        <v>34977</v>
      </c>
      <c r="B5031" s="1" t="s">
        <v>1913</v>
      </c>
      <c r="C5031" s="1" t="s">
        <v>43218</v>
      </c>
      <c r="D5031">
        <v>6959701</v>
      </c>
      <c r="E5031">
        <v>2969</v>
      </c>
      <c r="F5031" s="1" t="s">
        <v>43224</v>
      </c>
    </row>
    <row r="5032" spans="1:6" x14ac:dyDescent="0.3">
      <c r="A5032">
        <v>34978</v>
      </c>
      <c r="B5032" s="1" t="s">
        <v>2186</v>
      </c>
      <c r="C5032" s="1" t="s">
        <v>43216</v>
      </c>
      <c r="D5032">
        <v>29958713</v>
      </c>
      <c r="E5032">
        <v>370</v>
      </c>
      <c r="F5032" s="1" t="s">
        <v>43217</v>
      </c>
    </row>
    <row r="5033" spans="1:6" x14ac:dyDescent="0.3">
      <c r="A5033">
        <v>34979</v>
      </c>
      <c r="B5033" s="1" t="s">
        <v>2186</v>
      </c>
      <c r="C5033" s="1" t="s">
        <v>43223</v>
      </c>
      <c r="D5033">
        <v>77057331</v>
      </c>
      <c r="E5033">
        <v>1241</v>
      </c>
      <c r="F5033" s="1" t="s">
        <v>43217</v>
      </c>
    </row>
    <row r="5034" spans="1:6" x14ac:dyDescent="0.3">
      <c r="A5034">
        <v>34980</v>
      </c>
      <c r="B5034" s="1" t="s">
        <v>287</v>
      </c>
      <c r="C5034" s="1" t="s">
        <v>43226</v>
      </c>
      <c r="D5034">
        <v>78370004</v>
      </c>
      <c r="E5034">
        <v>7701</v>
      </c>
      <c r="F5034" s="1" t="s">
        <v>43217</v>
      </c>
    </row>
    <row r="5035" spans="1:6" x14ac:dyDescent="0.3">
      <c r="A5035">
        <v>34981</v>
      </c>
      <c r="B5035" s="1" t="s">
        <v>3789</v>
      </c>
      <c r="C5035" s="1" t="s">
        <v>43225</v>
      </c>
      <c r="D5035">
        <v>93482148</v>
      </c>
      <c r="E5035">
        <v>553</v>
      </c>
      <c r="F5035" s="1" t="s">
        <v>43217</v>
      </c>
    </row>
    <row r="5036" spans="1:6" x14ac:dyDescent="0.3">
      <c r="A5036">
        <v>34982</v>
      </c>
      <c r="B5036" s="1" t="s">
        <v>3789</v>
      </c>
      <c r="C5036" s="1" t="s">
        <v>43225</v>
      </c>
      <c r="D5036">
        <v>43415004</v>
      </c>
      <c r="E5036">
        <v>2790</v>
      </c>
      <c r="F5036" s="1"/>
    </row>
    <row r="5037" spans="1:6" x14ac:dyDescent="0.3">
      <c r="A5037">
        <v>34983</v>
      </c>
      <c r="B5037" s="1" t="s">
        <v>3789</v>
      </c>
      <c r="C5037" s="1" t="s">
        <v>43223</v>
      </c>
      <c r="D5037">
        <v>96572547</v>
      </c>
      <c r="E5037">
        <v>10608</v>
      </c>
      <c r="F5037" s="1" t="s">
        <v>43224</v>
      </c>
    </row>
    <row r="5038" spans="1:6" x14ac:dyDescent="0.3">
      <c r="A5038">
        <v>34984</v>
      </c>
      <c r="B5038" s="1" t="s">
        <v>2196</v>
      </c>
      <c r="C5038" s="1" t="s">
        <v>43221</v>
      </c>
      <c r="D5038">
        <v>49779665</v>
      </c>
      <c r="E5038">
        <v>3041</v>
      </c>
      <c r="F5038" s="1" t="s">
        <v>43217</v>
      </c>
    </row>
    <row r="5039" spans="1:6" x14ac:dyDescent="0.3">
      <c r="A5039">
        <v>34985</v>
      </c>
      <c r="B5039" s="1" t="s">
        <v>2329</v>
      </c>
      <c r="C5039" s="1" t="s">
        <v>43227</v>
      </c>
      <c r="D5039">
        <v>70703857</v>
      </c>
      <c r="E5039">
        <v>1583</v>
      </c>
      <c r="F5039" s="1" t="s">
        <v>43217</v>
      </c>
    </row>
    <row r="5040" spans="1:6" x14ac:dyDescent="0.3">
      <c r="A5040">
        <v>34986</v>
      </c>
      <c r="B5040" s="1" t="s">
        <v>2329</v>
      </c>
      <c r="C5040" s="1" t="s">
        <v>43226</v>
      </c>
      <c r="D5040">
        <v>35721373</v>
      </c>
      <c r="E5040">
        <v>3360</v>
      </c>
      <c r="F5040" s="1"/>
    </row>
    <row r="5041" spans="1:6" x14ac:dyDescent="0.3">
      <c r="A5041">
        <v>34987</v>
      </c>
      <c r="B5041" s="1" t="s">
        <v>273</v>
      </c>
      <c r="C5041" s="1" t="s">
        <v>43225</v>
      </c>
      <c r="D5041">
        <v>21385729</v>
      </c>
      <c r="E5041">
        <v>6502</v>
      </c>
      <c r="F5041" s="1" t="s">
        <v>43217</v>
      </c>
    </row>
    <row r="5042" spans="1:6" x14ac:dyDescent="0.3">
      <c r="A5042">
        <v>34988</v>
      </c>
      <c r="B5042" s="1" t="s">
        <v>171</v>
      </c>
      <c r="C5042" s="1" t="s">
        <v>43230</v>
      </c>
      <c r="D5042">
        <v>96782379</v>
      </c>
      <c r="E5042">
        <v>4407</v>
      </c>
      <c r="F5042" s="1" t="s">
        <v>43217</v>
      </c>
    </row>
    <row r="5043" spans="1:6" x14ac:dyDescent="0.3">
      <c r="A5043">
        <v>34989</v>
      </c>
      <c r="B5043" s="1" t="s">
        <v>171</v>
      </c>
      <c r="C5043" s="1" t="s">
        <v>43218</v>
      </c>
      <c r="D5043">
        <v>13449669</v>
      </c>
      <c r="E5043">
        <v>1953</v>
      </c>
      <c r="F5043" s="1" t="s">
        <v>43228</v>
      </c>
    </row>
    <row r="5044" spans="1:6" x14ac:dyDescent="0.3">
      <c r="A5044">
        <v>34990</v>
      </c>
      <c r="B5044" s="1" t="s">
        <v>3097</v>
      </c>
      <c r="C5044" s="1" t="s">
        <v>43220</v>
      </c>
      <c r="D5044">
        <v>43976020</v>
      </c>
      <c r="E5044">
        <v>11244</v>
      </c>
      <c r="F5044" s="1" t="s">
        <v>43217</v>
      </c>
    </row>
    <row r="5045" spans="1:6" x14ac:dyDescent="0.3">
      <c r="A5045">
        <v>34991</v>
      </c>
      <c r="B5045" s="1" t="s">
        <v>2692</v>
      </c>
      <c r="C5045" s="1" t="s">
        <v>43221</v>
      </c>
      <c r="D5045">
        <v>1958173</v>
      </c>
      <c r="E5045">
        <v>3682</v>
      </c>
      <c r="F5045" s="1" t="s">
        <v>43217</v>
      </c>
    </row>
    <row r="5046" spans="1:6" x14ac:dyDescent="0.3">
      <c r="A5046">
        <v>34992</v>
      </c>
      <c r="B5046" s="1" t="s">
        <v>2692</v>
      </c>
      <c r="C5046" s="1" t="s">
        <v>43216</v>
      </c>
      <c r="D5046">
        <v>15558588</v>
      </c>
      <c r="E5046">
        <v>3147</v>
      </c>
      <c r="F5046" s="1"/>
    </row>
    <row r="5047" spans="1:6" x14ac:dyDescent="0.3">
      <c r="A5047">
        <v>34993</v>
      </c>
      <c r="B5047" s="1" t="s">
        <v>2692</v>
      </c>
      <c r="C5047" s="1" t="s">
        <v>9442</v>
      </c>
      <c r="D5047">
        <v>4485118</v>
      </c>
      <c r="E5047">
        <v>1033</v>
      </c>
      <c r="F5047" s="1" t="s">
        <v>43224</v>
      </c>
    </row>
    <row r="5048" spans="1:6" x14ac:dyDescent="0.3">
      <c r="A5048">
        <v>34994</v>
      </c>
      <c r="B5048" s="1" t="s">
        <v>707</v>
      </c>
      <c r="C5048" s="1" t="s">
        <v>43231</v>
      </c>
      <c r="D5048">
        <v>13595378</v>
      </c>
      <c r="E5048">
        <v>3518</v>
      </c>
      <c r="F5048" s="1" t="s">
        <v>43217</v>
      </c>
    </row>
    <row r="5049" spans="1:6" x14ac:dyDescent="0.3">
      <c r="A5049">
        <v>34995</v>
      </c>
      <c r="B5049" s="1" t="s">
        <v>2885</v>
      </c>
      <c r="C5049" s="1" t="s">
        <v>43216</v>
      </c>
      <c r="D5049">
        <v>82695603</v>
      </c>
      <c r="E5049">
        <v>5706</v>
      </c>
      <c r="F5049" s="1" t="s">
        <v>43217</v>
      </c>
    </row>
    <row r="5050" spans="1:6" x14ac:dyDescent="0.3">
      <c r="A5050">
        <v>34996</v>
      </c>
      <c r="B5050" s="1" t="s">
        <v>3684</v>
      </c>
      <c r="C5050" s="1" t="s">
        <v>43229</v>
      </c>
      <c r="D5050">
        <v>83359801</v>
      </c>
      <c r="E5050">
        <v>4536</v>
      </c>
      <c r="F5050" s="1" t="s">
        <v>43217</v>
      </c>
    </row>
    <row r="5051" spans="1:6" x14ac:dyDescent="0.3">
      <c r="A5051">
        <v>34997</v>
      </c>
      <c r="B5051" s="1" t="s">
        <v>2527</v>
      </c>
      <c r="C5051" s="1" t="s">
        <v>43221</v>
      </c>
      <c r="D5051">
        <v>49257469</v>
      </c>
      <c r="E5051">
        <v>2419</v>
      </c>
      <c r="F5051" s="1" t="s">
        <v>43217</v>
      </c>
    </row>
    <row r="5052" spans="1:6" x14ac:dyDescent="0.3">
      <c r="A5052">
        <v>34998</v>
      </c>
      <c r="B5052" s="1" t="s">
        <v>2527</v>
      </c>
      <c r="C5052" s="1" t="s">
        <v>43222</v>
      </c>
      <c r="D5052">
        <v>41867381</v>
      </c>
      <c r="E5052">
        <v>6679</v>
      </c>
      <c r="F5052" s="1"/>
    </row>
    <row r="5053" spans="1:6" x14ac:dyDescent="0.3">
      <c r="A5053">
        <v>34999</v>
      </c>
      <c r="B5053" s="1" t="s">
        <v>464</v>
      </c>
      <c r="C5053" s="1" t="s">
        <v>43220</v>
      </c>
      <c r="D5053">
        <v>12162918</v>
      </c>
      <c r="E5053">
        <v>8301</v>
      </c>
      <c r="F5053" s="1" t="s">
        <v>43217</v>
      </c>
    </row>
    <row r="5054" spans="1:6" x14ac:dyDescent="0.3">
      <c r="A5054">
        <v>35000</v>
      </c>
      <c r="B5054" s="1" t="s">
        <v>4216</v>
      </c>
      <c r="C5054" s="1" t="s">
        <v>9442</v>
      </c>
      <c r="D5054">
        <v>51615589</v>
      </c>
      <c r="E5054">
        <v>1258</v>
      </c>
      <c r="F5054" s="1" t="s">
        <v>43217</v>
      </c>
    </row>
    <row r="5055" spans="1:6" x14ac:dyDescent="0.3">
      <c r="A5055">
        <v>35001</v>
      </c>
      <c r="B5055" s="1" t="s">
        <v>4216</v>
      </c>
      <c r="C5055" s="1" t="s">
        <v>9442</v>
      </c>
      <c r="D5055">
        <v>28350711</v>
      </c>
      <c r="E5055">
        <v>8637</v>
      </c>
      <c r="F5055" s="1"/>
    </row>
    <row r="5056" spans="1:6" x14ac:dyDescent="0.3">
      <c r="A5056">
        <v>35002</v>
      </c>
      <c r="B5056" s="1" t="s">
        <v>3484</v>
      </c>
      <c r="C5056" s="1" t="s">
        <v>43223</v>
      </c>
      <c r="D5056">
        <v>1355666</v>
      </c>
      <c r="E5056">
        <v>4673</v>
      </c>
      <c r="F5056" s="1" t="s">
        <v>43217</v>
      </c>
    </row>
    <row r="5057" spans="1:6" x14ac:dyDescent="0.3">
      <c r="A5057">
        <v>35003</v>
      </c>
      <c r="B5057" s="1" t="s">
        <v>3484</v>
      </c>
      <c r="C5057" s="1" t="s">
        <v>9442</v>
      </c>
      <c r="D5057">
        <v>9053272</v>
      </c>
      <c r="E5057">
        <v>1290</v>
      </c>
      <c r="F5057" s="1"/>
    </row>
    <row r="5058" spans="1:6" x14ac:dyDescent="0.3">
      <c r="A5058">
        <v>35004</v>
      </c>
      <c r="B5058" s="1" t="s">
        <v>3484</v>
      </c>
      <c r="C5058" s="1" t="s">
        <v>43230</v>
      </c>
      <c r="D5058">
        <v>71719521</v>
      </c>
      <c r="E5058">
        <v>136</v>
      </c>
      <c r="F5058" s="1" t="s">
        <v>43224</v>
      </c>
    </row>
    <row r="5059" spans="1:6" x14ac:dyDescent="0.3">
      <c r="A5059">
        <v>35005</v>
      </c>
      <c r="B5059" s="1" t="s">
        <v>3484</v>
      </c>
      <c r="C5059" s="1" t="s">
        <v>43225</v>
      </c>
      <c r="D5059">
        <v>23728156</v>
      </c>
      <c r="E5059">
        <v>213</v>
      </c>
      <c r="F5059" s="1"/>
    </row>
    <row r="5060" spans="1:6" x14ac:dyDescent="0.3">
      <c r="A5060">
        <v>35006</v>
      </c>
      <c r="B5060" s="1" t="s">
        <v>3213</v>
      </c>
      <c r="C5060" s="1" t="s">
        <v>43223</v>
      </c>
      <c r="D5060">
        <v>68339317</v>
      </c>
      <c r="E5060">
        <v>1294</v>
      </c>
      <c r="F5060" s="1" t="s">
        <v>43217</v>
      </c>
    </row>
    <row r="5061" spans="1:6" x14ac:dyDescent="0.3">
      <c r="A5061">
        <v>35007</v>
      </c>
      <c r="B5061" s="1" t="s">
        <v>3213</v>
      </c>
      <c r="C5061" s="1" t="s">
        <v>43231</v>
      </c>
      <c r="D5061">
        <v>90384268</v>
      </c>
      <c r="E5061">
        <v>3634</v>
      </c>
      <c r="F5061" s="1"/>
    </row>
    <row r="5062" spans="1:6" x14ac:dyDescent="0.3">
      <c r="A5062">
        <v>35008</v>
      </c>
      <c r="B5062" s="1" t="s">
        <v>2636</v>
      </c>
      <c r="C5062" s="1" t="s">
        <v>9442</v>
      </c>
      <c r="D5062">
        <v>36424207</v>
      </c>
      <c r="E5062">
        <v>3276</v>
      </c>
      <c r="F5062" s="1" t="s">
        <v>43217</v>
      </c>
    </row>
    <row r="5063" spans="1:6" x14ac:dyDescent="0.3">
      <c r="A5063">
        <v>35009</v>
      </c>
      <c r="B5063" s="1" t="s">
        <v>2338</v>
      </c>
      <c r="C5063" s="1" t="s">
        <v>43227</v>
      </c>
      <c r="D5063">
        <v>73056244</v>
      </c>
      <c r="E5063">
        <v>5188</v>
      </c>
      <c r="F5063" s="1" t="s">
        <v>43217</v>
      </c>
    </row>
    <row r="5064" spans="1:6" x14ac:dyDescent="0.3">
      <c r="A5064">
        <v>35010</v>
      </c>
      <c r="B5064" s="1" t="s">
        <v>1248</v>
      </c>
      <c r="C5064" s="1" t="s">
        <v>43229</v>
      </c>
      <c r="D5064">
        <v>84903490</v>
      </c>
      <c r="E5064">
        <v>5270.7</v>
      </c>
      <c r="F5064" s="1" t="s">
        <v>43219</v>
      </c>
    </row>
    <row r="5065" spans="1:6" x14ac:dyDescent="0.3">
      <c r="A5065">
        <v>35011</v>
      </c>
      <c r="B5065" s="1" t="s">
        <v>1248</v>
      </c>
      <c r="C5065" s="1" t="s">
        <v>43221</v>
      </c>
      <c r="D5065">
        <v>32746297</v>
      </c>
      <c r="E5065">
        <v>643</v>
      </c>
      <c r="F5065" s="1" t="s">
        <v>43217</v>
      </c>
    </row>
    <row r="5066" spans="1:6" x14ac:dyDescent="0.3">
      <c r="A5066">
        <v>35012</v>
      </c>
      <c r="B5066" s="1" t="s">
        <v>1248</v>
      </c>
      <c r="C5066" s="1" t="s">
        <v>43222</v>
      </c>
      <c r="D5066">
        <v>46665102</v>
      </c>
      <c r="E5066">
        <v>4458</v>
      </c>
      <c r="F5066" s="1"/>
    </row>
    <row r="5067" spans="1:6" x14ac:dyDescent="0.3">
      <c r="A5067">
        <v>35013</v>
      </c>
      <c r="B5067" s="1" t="s">
        <v>1371</v>
      </c>
      <c r="C5067" s="1" t="s">
        <v>43229</v>
      </c>
      <c r="D5067">
        <v>33937186</v>
      </c>
      <c r="E5067">
        <v>5908</v>
      </c>
      <c r="F5067" s="1" t="s">
        <v>43217</v>
      </c>
    </row>
    <row r="5068" spans="1:6" x14ac:dyDescent="0.3">
      <c r="A5068">
        <v>35014</v>
      </c>
      <c r="B5068" s="1" t="s">
        <v>2633</v>
      </c>
      <c r="C5068" s="1" t="s">
        <v>43221</v>
      </c>
      <c r="D5068">
        <v>51833760</v>
      </c>
      <c r="E5068">
        <v>3216</v>
      </c>
      <c r="F5068" s="1" t="s">
        <v>43217</v>
      </c>
    </row>
    <row r="5069" spans="1:6" x14ac:dyDescent="0.3">
      <c r="A5069">
        <v>35015</v>
      </c>
      <c r="B5069" s="1" t="s">
        <v>2633</v>
      </c>
      <c r="C5069" s="1" t="s">
        <v>43223</v>
      </c>
      <c r="D5069">
        <v>66113912</v>
      </c>
      <c r="E5069">
        <v>2478</v>
      </c>
      <c r="F5069" s="1"/>
    </row>
    <row r="5070" spans="1:6" x14ac:dyDescent="0.3">
      <c r="A5070">
        <v>35016</v>
      </c>
      <c r="B5070" s="1" t="s">
        <v>2633</v>
      </c>
      <c r="C5070" s="1" t="s">
        <v>43218</v>
      </c>
      <c r="D5070">
        <v>6164783</v>
      </c>
      <c r="E5070">
        <v>18</v>
      </c>
      <c r="F5070" s="1" t="s">
        <v>43224</v>
      </c>
    </row>
    <row r="5071" spans="1:6" x14ac:dyDescent="0.3">
      <c r="A5071">
        <v>35017</v>
      </c>
      <c r="B5071" s="1" t="s">
        <v>2022</v>
      </c>
      <c r="C5071" s="1" t="s">
        <v>43226</v>
      </c>
      <c r="D5071">
        <v>5179399</v>
      </c>
      <c r="E5071">
        <v>4828</v>
      </c>
      <c r="F5071" s="1" t="s">
        <v>43217</v>
      </c>
    </row>
    <row r="5072" spans="1:6" x14ac:dyDescent="0.3">
      <c r="A5072">
        <v>35018</v>
      </c>
      <c r="B5072" s="1" t="s">
        <v>709</v>
      </c>
      <c r="C5072" s="1" t="s">
        <v>43223</v>
      </c>
      <c r="D5072">
        <v>7896417</v>
      </c>
      <c r="E5072">
        <v>1966</v>
      </c>
      <c r="F5072" s="1" t="s">
        <v>43217</v>
      </c>
    </row>
    <row r="5073" spans="1:6" x14ac:dyDescent="0.3">
      <c r="A5073">
        <v>35019</v>
      </c>
      <c r="B5073" s="1" t="s">
        <v>709</v>
      </c>
      <c r="C5073" s="1" t="s">
        <v>43226</v>
      </c>
      <c r="D5073">
        <v>27884578</v>
      </c>
      <c r="E5073">
        <v>4767</v>
      </c>
      <c r="F5073" s="1"/>
    </row>
    <row r="5074" spans="1:6" x14ac:dyDescent="0.3">
      <c r="A5074">
        <v>35020</v>
      </c>
      <c r="B5074" s="1" t="s">
        <v>3456</v>
      </c>
      <c r="C5074" s="1" t="s">
        <v>43221</v>
      </c>
      <c r="D5074">
        <v>10469216</v>
      </c>
      <c r="E5074">
        <v>1965</v>
      </c>
      <c r="F5074" s="1" t="s">
        <v>43217</v>
      </c>
    </row>
    <row r="5075" spans="1:6" x14ac:dyDescent="0.3">
      <c r="A5075">
        <v>35021</v>
      </c>
      <c r="B5075" s="1" t="s">
        <v>3456</v>
      </c>
      <c r="C5075" s="1" t="s">
        <v>43231</v>
      </c>
      <c r="D5075">
        <v>52133649</v>
      </c>
      <c r="E5075">
        <v>1619</v>
      </c>
      <c r="F5075" s="1"/>
    </row>
    <row r="5076" spans="1:6" x14ac:dyDescent="0.3">
      <c r="A5076">
        <v>35022</v>
      </c>
      <c r="B5076" s="1" t="s">
        <v>3456</v>
      </c>
      <c r="C5076" s="1" t="s">
        <v>43216</v>
      </c>
      <c r="D5076">
        <v>9162903</v>
      </c>
      <c r="E5076">
        <v>2</v>
      </c>
      <c r="F5076" s="1" t="s">
        <v>43224</v>
      </c>
    </row>
    <row r="5077" spans="1:6" x14ac:dyDescent="0.3">
      <c r="A5077">
        <v>35023</v>
      </c>
      <c r="B5077" s="1" t="s">
        <v>1893</v>
      </c>
      <c r="C5077" s="1" t="s">
        <v>43229</v>
      </c>
      <c r="D5077">
        <v>25770914</v>
      </c>
      <c r="E5077">
        <v>2862</v>
      </c>
      <c r="F5077" s="1" t="s">
        <v>43217</v>
      </c>
    </row>
    <row r="5078" spans="1:6" x14ac:dyDescent="0.3">
      <c r="A5078">
        <v>35024</v>
      </c>
      <c r="B5078" s="1" t="s">
        <v>3363</v>
      </c>
      <c r="C5078" s="1" t="s">
        <v>43229</v>
      </c>
      <c r="D5078">
        <v>13080460</v>
      </c>
      <c r="E5078">
        <v>2515</v>
      </c>
      <c r="F5078" s="1" t="s">
        <v>43217</v>
      </c>
    </row>
    <row r="5079" spans="1:6" x14ac:dyDescent="0.3">
      <c r="A5079">
        <v>35025</v>
      </c>
      <c r="B5079" s="1" t="s">
        <v>1615</v>
      </c>
      <c r="C5079" s="1" t="s">
        <v>43226</v>
      </c>
      <c r="D5079">
        <v>23986679</v>
      </c>
      <c r="E5079">
        <v>2125</v>
      </c>
      <c r="F5079" s="1" t="s">
        <v>43217</v>
      </c>
    </row>
    <row r="5080" spans="1:6" x14ac:dyDescent="0.3">
      <c r="A5080">
        <v>35026</v>
      </c>
      <c r="B5080" s="1" t="s">
        <v>4329</v>
      </c>
      <c r="C5080" s="1" t="s">
        <v>43230</v>
      </c>
      <c r="D5080">
        <v>81887119</v>
      </c>
      <c r="E5080">
        <v>5645</v>
      </c>
      <c r="F5080" s="1" t="s">
        <v>43217</v>
      </c>
    </row>
    <row r="5081" spans="1:6" x14ac:dyDescent="0.3">
      <c r="A5081">
        <v>35027</v>
      </c>
      <c r="B5081" s="1" t="s">
        <v>4329</v>
      </c>
      <c r="C5081" s="1" t="s">
        <v>43229</v>
      </c>
      <c r="D5081">
        <v>81905740</v>
      </c>
      <c r="E5081">
        <v>895</v>
      </c>
      <c r="F5081" s="1"/>
    </row>
    <row r="5082" spans="1:6" x14ac:dyDescent="0.3">
      <c r="A5082">
        <v>35028</v>
      </c>
      <c r="B5082" s="1" t="s">
        <v>4329</v>
      </c>
      <c r="C5082" s="1" t="s">
        <v>43230</v>
      </c>
      <c r="D5082">
        <v>20648479</v>
      </c>
      <c r="E5082">
        <v>333</v>
      </c>
      <c r="F5082" s="1" t="s">
        <v>43224</v>
      </c>
    </row>
    <row r="5083" spans="1:6" x14ac:dyDescent="0.3">
      <c r="A5083">
        <v>35029</v>
      </c>
      <c r="B5083" s="1" t="s">
        <v>2553</v>
      </c>
      <c r="C5083" s="1" t="s">
        <v>43220</v>
      </c>
      <c r="D5083">
        <v>94093620</v>
      </c>
      <c r="E5083">
        <v>3162.4</v>
      </c>
      <c r="F5083" s="1" t="s">
        <v>43228</v>
      </c>
    </row>
    <row r="5084" spans="1:6" x14ac:dyDescent="0.3">
      <c r="A5084">
        <v>35030</v>
      </c>
      <c r="B5084" s="1" t="s">
        <v>1668</v>
      </c>
      <c r="C5084" s="1" t="s">
        <v>9442</v>
      </c>
      <c r="D5084">
        <v>93542521</v>
      </c>
      <c r="E5084">
        <v>6529</v>
      </c>
      <c r="F5084" s="1" t="s">
        <v>43217</v>
      </c>
    </row>
    <row r="5085" spans="1:6" x14ac:dyDescent="0.3">
      <c r="A5085">
        <v>35031</v>
      </c>
      <c r="B5085" s="1" t="s">
        <v>9</v>
      </c>
      <c r="C5085" s="1" t="s">
        <v>43220</v>
      </c>
      <c r="D5085">
        <v>35474443</v>
      </c>
      <c r="E5085">
        <v>3596</v>
      </c>
      <c r="F5085" s="1" t="s">
        <v>43217</v>
      </c>
    </row>
    <row r="5086" spans="1:6" x14ac:dyDescent="0.3">
      <c r="A5086">
        <v>35032</v>
      </c>
      <c r="B5086" s="1" t="s">
        <v>9</v>
      </c>
      <c r="C5086" s="1" t="s">
        <v>43231</v>
      </c>
      <c r="D5086">
        <v>32659602</v>
      </c>
      <c r="E5086">
        <v>1474</v>
      </c>
      <c r="F5086" s="1"/>
    </row>
    <row r="5087" spans="1:6" x14ac:dyDescent="0.3">
      <c r="A5087">
        <v>35033</v>
      </c>
      <c r="B5087" s="1" t="s">
        <v>9</v>
      </c>
      <c r="C5087" s="1" t="s">
        <v>43222</v>
      </c>
      <c r="D5087">
        <v>34760767</v>
      </c>
      <c r="E5087">
        <v>4065</v>
      </c>
      <c r="F5087" s="1" t="s">
        <v>43224</v>
      </c>
    </row>
    <row r="5088" spans="1:6" x14ac:dyDescent="0.3">
      <c r="A5088">
        <v>35034</v>
      </c>
      <c r="B5088" s="1" t="s">
        <v>3412</v>
      </c>
      <c r="C5088" s="1" t="s">
        <v>43222</v>
      </c>
      <c r="D5088">
        <v>89256637</v>
      </c>
      <c r="E5088">
        <v>7102</v>
      </c>
      <c r="F5088" s="1" t="s">
        <v>43217</v>
      </c>
    </row>
    <row r="5089" spans="1:6" x14ac:dyDescent="0.3">
      <c r="A5089">
        <v>35035</v>
      </c>
      <c r="B5089" s="1" t="s">
        <v>1002</v>
      </c>
      <c r="C5089" s="1" t="s">
        <v>43225</v>
      </c>
      <c r="D5089">
        <v>41454017</v>
      </c>
      <c r="E5089">
        <v>8054</v>
      </c>
      <c r="F5089" s="1" t="s">
        <v>43217</v>
      </c>
    </row>
    <row r="5090" spans="1:6" x14ac:dyDescent="0.3">
      <c r="A5090">
        <v>35036</v>
      </c>
      <c r="B5090" s="1" t="s">
        <v>848</v>
      </c>
      <c r="C5090" s="1" t="s">
        <v>43226</v>
      </c>
      <c r="D5090">
        <v>32954842</v>
      </c>
      <c r="E5090">
        <v>11657</v>
      </c>
      <c r="F5090" s="1" t="s">
        <v>43217</v>
      </c>
    </row>
    <row r="5091" spans="1:6" x14ac:dyDescent="0.3">
      <c r="A5091">
        <v>35037</v>
      </c>
      <c r="B5091" s="1" t="s">
        <v>1229</v>
      </c>
      <c r="C5091" s="1" t="s">
        <v>43225</v>
      </c>
      <c r="D5091">
        <v>61468034</v>
      </c>
      <c r="E5091">
        <v>6198</v>
      </c>
      <c r="F5091" s="1" t="s">
        <v>43217</v>
      </c>
    </row>
    <row r="5092" spans="1:6" x14ac:dyDescent="0.3">
      <c r="A5092">
        <v>35038</v>
      </c>
      <c r="B5092" s="1" t="s">
        <v>1707</v>
      </c>
      <c r="C5092" s="1" t="s">
        <v>43226</v>
      </c>
      <c r="D5092">
        <v>788856</v>
      </c>
      <c r="E5092">
        <v>4518</v>
      </c>
      <c r="F5092" s="1" t="s">
        <v>43217</v>
      </c>
    </row>
    <row r="5093" spans="1:6" x14ac:dyDescent="0.3">
      <c r="A5093">
        <v>35039</v>
      </c>
      <c r="B5093" s="1" t="s">
        <v>4218</v>
      </c>
      <c r="C5093" s="1" t="s">
        <v>43226</v>
      </c>
      <c r="D5093">
        <v>80965399</v>
      </c>
      <c r="E5093">
        <v>2010</v>
      </c>
      <c r="F5093" s="1" t="s">
        <v>43217</v>
      </c>
    </row>
    <row r="5094" spans="1:6" x14ac:dyDescent="0.3">
      <c r="A5094">
        <v>35044</v>
      </c>
      <c r="B5094" s="1" t="s">
        <v>3879</v>
      </c>
      <c r="C5094" s="1" t="s">
        <v>43230</v>
      </c>
      <c r="D5094">
        <v>9319293</v>
      </c>
      <c r="E5094">
        <v>5498</v>
      </c>
      <c r="F5094" s="1" t="s">
        <v>43217</v>
      </c>
    </row>
    <row r="5095" spans="1:6" x14ac:dyDescent="0.3">
      <c r="A5095">
        <v>35046</v>
      </c>
      <c r="B5095" s="1" t="s">
        <v>2327</v>
      </c>
      <c r="C5095" s="1" t="s">
        <v>43227</v>
      </c>
      <c r="D5095">
        <v>97227751</v>
      </c>
      <c r="E5095">
        <v>160</v>
      </c>
      <c r="F5095" s="1" t="s">
        <v>43217</v>
      </c>
    </row>
    <row r="5096" spans="1:6" x14ac:dyDescent="0.3">
      <c r="A5096">
        <v>35047</v>
      </c>
      <c r="B5096" s="1" t="s">
        <v>2327</v>
      </c>
      <c r="C5096" s="1" t="s">
        <v>43225</v>
      </c>
      <c r="D5096">
        <v>41750305</v>
      </c>
      <c r="E5096">
        <v>4176</v>
      </c>
      <c r="F5096" s="1"/>
    </row>
    <row r="5097" spans="1:6" x14ac:dyDescent="0.3">
      <c r="A5097">
        <v>35048</v>
      </c>
      <c r="B5097" s="1" t="s">
        <v>4102</v>
      </c>
      <c r="C5097" s="1" t="s">
        <v>9442</v>
      </c>
      <c r="D5097">
        <v>68814772</v>
      </c>
      <c r="E5097">
        <v>6760</v>
      </c>
      <c r="F5097" s="1" t="s">
        <v>43217</v>
      </c>
    </row>
    <row r="5098" spans="1:6" x14ac:dyDescent="0.3">
      <c r="A5098">
        <v>35049</v>
      </c>
      <c r="B5098" s="1" t="s">
        <v>67</v>
      </c>
      <c r="C5098" s="1" t="s">
        <v>43229</v>
      </c>
      <c r="D5098">
        <v>49577087</v>
      </c>
      <c r="E5098">
        <v>3114</v>
      </c>
      <c r="F5098" s="1" t="s">
        <v>43217</v>
      </c>
    </row>
    <row r="5099" spans="1:6" x14ac:dyDescent="0.3">
      <c r="A5099">
        <v>35050</v>
      </c>
      <c r="B5099" s="1" t="s">
        <v>67</v>
      </c>
      <c r="C5099" s="1" t="s">
        <v>43216</v>
      </c>
      <c r="D5099">
        <v>63132923</v>
      </c>
      <c r="E5099">
        <v>375</v>
      </c>
      <c r="F5099" s="1"/>
    </row>
    <row r="5100" spans="1:6" x14ac:dyDescent="0.3">
      <c r="A5100">
        <v>35051</v>
      </c>
      <c r="B5100" s="1" t="s">
        <v>67</v>
      </c>
      <c r="C5100" s="1" t="s">
        <v>9442</v>
      </c>
      <c r="D5100">
        <v>51878350</v>
      </c>
      <c r="E5100">
        <v>3189</v>
      </c>
      <c r="F5100" s="1" t="s">
        <v>43224</v>
      </c>
    </row>
    <row r="5101" spans="1:6" x14ac:dyDescent="0.3">
      <c r="A5101">
        <v>35052</v>
      </c>
      <c r="B5101" s="1" t="s">
        <v>67</v>
      </c>
      <c r="C5101" s="1" t="s">
        <v>43216</v>
      </c>
      <c r="D5101">
        <v>52872371</v>
      </c>
      <c r="E5101">
        <v>262</v>
      </c>
      <c r="F5101" s="1"/>
    </row>
    <row r="5102" spans="1:6" x14ac:dyDescent="0.3">
      <c r="A5102">
        <v>35053</v>
      </c>
      <c r="B5102" s="1" t="s">
        <v>67</v>
      </c>
      <c r="C5102" s="1" t="s">
        <v>43221</v>
      </c>
      <c r="D5102">
        <v>34075695</v>
      </c>
      <c r="E5102">
        <v>1921</v>
      </c>
      <c r="F5102" s="1" t="s">
        <v>43219</v>
      </c>
    </row>
    <row r="5103" spans="1:6" x14ac:dyDescent="0.3">
      <c r="A5103">
        <v>35054</v>
      </c>
      <c r="B5103" s="1" t="s">
        <v>253</v>
      </c>
      <c r="C5103" s="1" t="s">
        <v>43227</v>
      </c>
      <c r="D5103">
        <v>1018590</v>
      </c>
      <c r="E5103">
        <v>6337</v>
      </c>
      <c r="F5103" s="1" t="s">
        <v>43217</v>
      </c>
    </row>
    <row r="5104" spans="1:6" x14ac:dyDescent="0.3">
      <c r="A5104">
        <v>35055</v>
      </c>
      <c r="B5104" s="1" t="s">
        <v>253</v>
      </c>
      <c r="C5104" s="1" t="s">
        <v>43223</v>
      </c>
      <c r="D5104">
        <v>19860339</v>
      </c>
      <c r="E5104">
        <v>1247</v>
      </c>
      <c r="F5104" s="1"/>
    </row>
    <row r="5105" spans="1:6" x14ac:dyDescent="0.3">
      <c r="A5105">
        <v>35056</v>
      </c>
      <c r="B5105" s="1" t="s">
        <v>4467</v>
      </c>
      <c r="C5105" s="1" t="s">
        <v>43220</v>
      </c>
      <c r="D5105">
        <v>24936366</v>
      </c>
      <c r="E5105">
        <v>2676</v>
      </c>
      <c r="F5105" s="1" t="s">
        <v>43217</v>
      </c>
    </row>
    <row r="5106" spans="1:6" x14ac:dyDescent="0.3">
      <c r="A5106">
        <v>35057</v>
      </c>
      <c r="B5106" s="1" t="s">
        <v>4467</v>
      </c>
      <c r="C5106" s="1" t="s">
        <v>9442</v>
      </c>
      <c r="D5106">
        <v>95188617</v>
      </c>
      <c r="E5106">
        <v>1011</v>
      </c>
      <c r="F5106" s="1"/>
    </row>
    <row r="5107" spans="1:6" x14ac:dyDescent="0.3">
      <c r="A5107">
        <v>35058</v>
      </c>
      <c r="B5107" s="1" t="s">
        <v>4467</v>
      </c>
      <c r="C5107" s="1" t="s">
        <v>43216</v>
      </c>
      <c r="D5107">
        <v>32683402</v>
      </c>
      <c r="E5107">
        <v>5308</v>
      </c>
      <c r="F5107" s="1" t="s">
        <v>43224</v>
      </c>
    </row>
    <row r="5108" spans="1:6" x14ac:dyDescent="0.3">
      <c r="A5108">
        <v>35059</v>
      </c>
      <c r="B5108" s="1" t="s">
        <v>752</v>
      </c>
      <c r="C5108" s="1" t="s">
        <v>43216</v>
      </c>
      <c r="D5108">
        <v>24419355</v>
      </c>
      <c r="E5108">
        <v>1377.6</v>
      </c>
      <c r="F5108" s="1" t="s">
        <v>43228</v>
      </c>
    </row>
    <row r="5109" spans="1:6" x14ac:dyDescent="0.3">
      <c r="A5109">
        <v>35060</v>
      </c>
      <c r="B5109" s="1" t="s">
        <v>1686</v>
      </c>
      <c r="C5109" s="1" t="s">
        <v>43216</v>
      </c>
      <c r="D5109">
        <v>94504993</v>
      </c>
      <c r="E5109">
        <v>3072.1</v>
      </c>
      <c r="F5109" s="1" t="s">
        <v>43228</v>
      </c>
    </row>
    <row r="5110" spans="1:6" x14ac:dyDescent="0.3">
      <c r="A5110">
        <v>35061</v>
      </c>
      <c r="B5110" s="1" t="s">
        <v>1193</v>
      </c>
      <c r="C5110" s="1" t="s">
        <v>43222</v>
      </c>
      <c r="D5110">
        <v>87679588</v>
      </c>
      <c r="E5110">
        <v>2559</v>
      </c>
      <c r="F5110" s="1" t="s">
        <v>43217</v>
      </c>
    </row>
    <row r="5111" spans="1:6" x14ac:dyDescent="0.3">
      <c r="A5111">
        <v>35062</v>
      </c>
      <c r="B5111" s="1" t="s">
        <v>1636</v>
      </c>
      <c r="C5111" s="1" t="s">
        <v>43218</v>
      </c>
      <c r="D5111">
        <v>99752336</v>
      </c>
      <c r="E5111">
        <v>440</v>
      </c>
      <c r="F5111" s="1" t="s">
        <v>43217</v>
      </c>
    </row>
    <row r="5112" spans="1:6" x14ac:dyDescent="0.3">
      <c r="A5112">
        <v>35063</v>
      </c>
      <c r="B5112" s="1" t="s">
        <v>1636</v>
      </c>
      <c r="C5112" s="1" t="s">
        <v>9442</v>
      </c>
      <c r="D5112">
        <v>55037939</v>
      </c>
      <c r="E5112">
        <v>1223</v>
      </c>
      <c r="F5112" s="1" t="s">
        <v>43217</v>
      </c>
    </row>
    <row r="5113" spans="1:6" x14ac:dyDescent="0.3">
      <c r="A5113">
        <v>35064</v>
      </c>
      <c r="B5113" s="1" t="s">
        <v>3777</v>
      </c>
      <c r="C5113" s="1" t="s">
        <v>43218</v>
      </c>
      <c r="D5113">
        <v>627255</v>
      </c>
      <c r="E5113">
        <v>2776</v>
      </c>
      <c r="F5113" s="1" t="s">
        <v>43217</v>
      </c>
    </row>
    <row r="5114" spans="1:6" x14ac:dyDescent="0.3">
      <c r="A5114">
        <v>35065</v>
      </c>
      <c r="B5114" s="1" t="s">
        <v>455</v>
      </c>
      <c r="C5114" s="1" t="s">
        <v>43225</v>
      </c>
      <c r="D5114">
        <v>74524152</v>
      </c>
      <c r="E5114">
        <v>2260</v>
      </c>
      <c r="F5114" s="1" t="s">
        <v>43217</v>
      </c>
    </row>
    <row r="5115" spans="1:6" x14ac:dyDescent="0.3">
      <c r="A5115">
        <v>35066</v>
      </c>
      <c r="B5115" s="1" t="s">
        <v>1820</v>
      </c>
      <c r="C5115" s="1" t="s">
        <v>43221</v>
      </c>
      <c r="D5115">
        <v>31715512</v>
      </c>
      <c r="E5115">
        <v>8866</v>
      </c>
      <c r="F5115" s="1" t="s">
        <v>43217</v>
      </c>
    </row>
    <row r="5116" spans="1:6" x14ac:dyDescent="0.3">
      <c r="A5116">
        <v>35067</v>
      </c>
      <c r="B5116" s="1" t="s">
        <v>3892</v>
      </c>
      <c r="C5116" s="1" t="s">
        <v>43226</v>
      </c>
      <c r="D5116">
        <v>312638</v>
      </c>
      <c r="E5116">
        <v>2016</v>
      </c>
      <c r="F5116" s="1" t="s">
        <v>43217</v>
      </c>
    </row>
    <row r="5117" spans="1:6" x14ac:dyDescent="0.3">
      <c r="A5117">
        <v>35068</v>
      </c>
      <c r="B5117" s="1" t="s">
        <v>1880</v>
      </c>
      <c r="C5117" s="1" t="s">
        <v>43216</v>
      </c>
      <c r="D5117">
        <v>2573502</v>
      </c>
      <c r="E5117">
        <v>5500</v>
      </c>
      <c r="F5117" s="1" t="s">
        <v>43217</v>
      </c>
    </row>
    <row r="5118" spans="1:6" x14ac:dyDescent="0.3">
      <c r="A5118">
        <v>35069</v>
      </c>
      <c r="B5118" s="1" t="s">
        <v>1880</v>
      </c>
      <c r="C5118" s="1" t="s">
        <v>43216</v>
      </c>
      <c r="D5118">
        <v>83747803</v>
      </c>
      <c r="E5118">
        <v>7</v>
      </c>
      <c r="F5118" s="1"/>
    </row>
    <row r="5119" spans="1:6" x14ac:dyDescent="0.3">
      <c r="A5119">
        <v>35070</v>
      </c>
      <c r="B5119" s="1" t="s">
        <v>1880</v>
      </c>
      <c r="C5119" s="1" t="s">
        <v>43220</v>
      </c>
      <c r="D5119">
        <v>36324137</v>
      </c>
      <c r="E5119">
        <v>883</v>
      </c>
      <c r="F5119" s="1" t="s">
        <v>43224</v>
      </c>
    </row>
    <row r="5120" spans="1:6" x14ac:dyDescent="0.3">
      <c r="A5120">
        <v>35071</v>
      </c>
      <c r="B5120" s="1" t="s">
        <v>2935</v>
      </c>
      <c r="C5120" s="1" t="s">
        <v>43216</v>
      </c>
      <c r="D5120">
        <v>42658120</v>
      </c>
      <c r="E5120">
        <v>7241</v>
      </c>
      <c r="F5120" s="1" t="s">
        <v>43217</v>
      </c>
    </row>
    <row r="5121" spans="1:6" x14ac:dyDescent="0.3">
      <c r="A5121">
        <v>35072</v>
      </c>
      <c r="B5121" s="1" t="s">
        <v>1513</v>
      </c>
      <c r="C5121" s="1" t="s">
        <v>43227</v>
      </c>
      <c r="D5121">
        <v>72727924</v>
      </c>
      <c r="E5121">
        <v>4447</v>
      </c>
      <c r="F5121" s="1" t="s">
        <v>43217</v>
      </c>
    </row>
    <row r="5122" spans="1:6" x14ac:dyDescent="0.3">
      <c r="A5122">
        <v>35073</v>
      </c>
      <c r="B5122" s="1" t="s">
        <v>699</v>
      </c>
      <c r="C5122" s="1" t="s">
        <v>43227</v>
      </c>
      <c r="D5122">
        <v>3844541</v>
      </c>
      <c r="E5122">
        <v>2037</v>
      </c>
      <c r="F5122" s="1" t="s">
        <v>43217</v>
      </c>
    </row>
    <row r="5123" spans="1:6" x14ac:dyDescent="0.3">
      <c r="A5123">
        <v>35074</v>
      </c>
      <c r="B5123" s="1" t="s">
        <v>699</v>
      </c>
      <c r="C5123" s="1" t="s">
        <v>43222</v>
      </c>
      <c r="D5123">
        <v>34453201</v>
      </c>
      <c r="E5123">
        <v>5120</v>
      </c>
      <c r="F5123" s="1"/>
    </row>
    <row r="5124" spans="1:6" x14ac:dyDescent="0.3">
      <c r="A5124">
        <v>35075</v>
      </c>
      <c r="B5124" s="1" t="s">
        <v>3753</v>
      </c>
      <c r="C5124" s="1" t="s">
        <v>9442</v>
      </c>
      <c r="D5124">
        <v>52305114</v>
      </c>
      <c r="E5124">
        <v>1294</v>
      </c>
      <c r="F5124" s="1" t="s">
        <v>43217</v>
      </c>
    </row>
    <row r="5125" spans="1:6" x14ac:dyDescent="0.3">
      <c r="A5125">
        <v>35076</v>
      </c>
      <c r="B5125" s="1" t="s">
        <v>3753</v>
      </c>
      <c r="C5125" s="1" t="s">
        <v>43229</v>
      </c>
      <c r="D5125">
        <v>91988861</v>
      </c>
      <c r="E5125">
        <v>9505</v>
      </c>
      <c r="F5125" s="1"/>
    </row>
    <row r="5126" spans="1:6" x14ac:dyDescent="0.3">
      <c r="A5126">
        <v>35077</v>
      </c>
      <c r="B5126" s="1" t="s">
        <v>4259</v>
      </c>
      <c r="C5126" s="1" t="s">
        <v>43222</v>
      </c>
      <c r="D5126">
        <v>38480061</v>
      </c>
      <c r="E5126">
        <v>220</v>
      </c>
      <c r="F5126" s="1" t="s">
        <v>43217</v>
      </c>
    </row>
    <row r="5127" spans="1:6" x14ac:dyDescent="0.3">
      <c r="A5127">
        <v>35078</v>
      </c>
      <c r="B5127" s="1" t="s">
        <v>4259</v>
      </c>
      <c r="C5127" s="1" t="s">
        <v>43222</v>
      </c>
      <c r="D5127">
        <v>24416232</v>
      </c>
      <c r="E5127">
        <v>3144</v>
      </c>
      <c r="F5127" s="1" t="s">
        <v>43217</v>
      </c>
    </row>
    <row r="5128" spans="1:6" x14ac:dyDescent="0.3">
      <c r="A5128">
        <v>35080</v>
      </c>
      <c r="B5128" s="1" t="s">
        <v>2639</v>
      </c>
      <c r="C5128" s="1" t="s">
        <v>43220</v>
      </c>
      <c r="D5128">
        <v>36950737</v>
      </c>
      <c r="E5128">
        <v>1290</v>
      </c>
      <c r="F5128" s="1" t="s">
        <v>43217</v>
      </c>
    </row>
    <row r="5129" spans="1:6" x14ac:dyDescent="0.3">
      <c r="A5129">
        <v>35081</v>
      </c>
      <c r="B5129" s="1" t="s">
        <v>2639</v>
      </c>
      <c r="C5129" s="1" t="s">
        <v>43231</v>
      </c>
      <c r="D5129">
        <v>59714329</v>
      </c>
      <c r="E5129">
        <v>930</v>
      </c>
      <c r="F5129" s="1"/>
    </row>
    <row r="5130" spans="1:6" x14ac:dyDescent="0.3">
      <c r="A5130">
        <v>35082</v>
      </c>
      <c r="B5130" s="1" t="s">
        <v>2019</v>
      </c>
      <c r="C5130" s="1" t="s">
        <v>43218</v>
      </c>
      <c r="D5130">
        <v>32587927</v>
      </c>
      <c r="E5130">
        <v>950</v>
      </c>
      <c r="F5130" s="1" t="s">
        <v>43217</v>
      </c>
    </row>
    <row r="5131" spans="1:6" x14ac:dyDescent="0.3">
      <c r="A5131">
        <v>35083</v>
      </c>
      <c r="B5131" s="1" t="s">
        <v>2019</v>
      </c>
      <c r="C5131" s="1" t="s">
        <v>43227</v>
      </c>
      <c r="D5131">
        <v>38085216</v>
      </c>
      <c r="E5131">
        <v>5578</v>
      </c>
      <c r="F5131" s="1"/>
    </row>
    <row r="5132" spans="1:6" x14ac:dyDescent="0.3">
      <c r="A5132">
        <v>35084</v>
      </c>
      <c r="B5132" s="1" t="s">
        <v>2019</v>
      </c>
      <c r="C5132" s="1" t="s">
        <v>9442</v>
      </c>
      <c r="D5132">
        <v>78167867</v>
      </c>
      <c r="E5132">
        <v>795</v>
      </c>
      <c r="F5132" s="1" t="s">
        <v>43224</v>
      </c>
    </row>
    <row r="5133" spans="1:6" x14ac:dyDescent="0.3">
      <c r="A5133">
        <v>35085</v>
      </c>
      <c r="B5133" s="1" t="s">
        <v>3499</v>
      </c>
      <c r="C5133" s="1" t="s">
        <v>43225</v>
      </c>
      <c r="D5133">
        <v>91998385</v>
      </c>
      <c r="E5133">
        <v>2280</v>
      </c>
      <c r="F5133" s="1" t="s">
        <v>43217</v>
      </c>
    </row>
    <row r="5134" spans="1:6" x14ac:dyDescent="0.3">
      <c r="A5134">
        <v>35086</v>
      </c>
      <c r="B5134" s="1" t="s">
        <v>4364</v>
      </c>
      <c r="C5134" s="1" t="s">
        <v>43218</v>
      </c>
      <c r="D5134">
        <v>18218005</v>
      </c>
      <c r="E5134">
        <v>2183</v>
      </c>
      <c r="F5134" s="1" t="s">
        <v>43217</v>
      </c>
    </row>
    <row r="5135" spans="1:6" x14ac:dyDescent="0.3">
      <c r="A5135">
        <v>35087</v>
      </c>
      <c r="B5135" s="1" t="s">
        <v>2661</v>
      </c>
      <c r="C5135" s="1" t="s">
        <v>43221</v>
      </c>
      <c r="D5135">
        <v>17110729</v>
      </c>
      <c r="E5135">
        <v>5120.2</v>
      </c>
      <c r="F5135" s="1" t="s">
        <v>43219</v>
      </c>
    </row>
    <row r="5136" spans="1:6" x14ac:dyDescent="0.3">
      <c r="A5136">
        <v>35088</v>
      </c>
      <c r="B5136" s="1" t="s">
        <v>1499</v>
      </c>
      <c r="C5136" s="1" t="s">
        <v>43223</v>
      </c>
      <c r="D5136">
        <v>27327156</v>
      </c>
      <c r="E5136">
        <v>1248.5</v>
      </c>
      <c r="F5136" s="1" t="s">
        <v>43228</v>
      </c>
    </row>
    <row r="5137" spans="1:6" x14ac:dyDescent="0.3">
      <c r="A5137">
        <v>35089</v>
      </c>
      <c r="B5137" s="1" t="s">
        <v>1499</v>
      </c>
      <c r="C5137" s="1" t="s">
        <v>43218</v>
      </c>
      <c r="D5137">
        <v>88340824</v>
      </c>
      <c r="E5137">
        <v>8323</v>
      </c>
      <c r="F5137" s="1" t="s">
        <v>43217</v>
      </c>
    </row>
    <row r="5138" spans="1:6" x14ac:dyDescent="0.3">
      <c r="A5138">
        <v>35090</v>
      </c>
      <c r="B5138" s="1" t="s">
        <v>3676</v>
      </c>
      <c r="C5138" s="1" t="s">
        <v>43230</v>
      </c>
      <c r="D5138">
        <v>32061487</v>
      </c>
      <c r="E5138">
        <v>4227</v>
      </c>
      <c r="F5138" s="1" t="s">
        <v>43217</v>
      </c>
    </row>
    <row r="5139" spans="1:6" x14ac:dyDescent="0.3">
      <c r="A5139">
        <v>35091</v>
      </c>
      <c r="B5139" s="1" t="s">
        <v>3461</v>
      </c>
      <c r="C5139" s="1" t="s">
        <v>9442</v>
      </c>
      <c r="D5139">
        <v>12050682</v>
      </c>
      <c r="E5139">
        <v>2080.8000000000002</v>
      </c>
      <c r="F5139" s="1" t="s">
        <v>43219</v>
      </c>
    </row>
    <row r="5140" spans="1:6" x14ac:dyDescent="0.3">
      <c r="A5140">
        <v>35092</v>
      </c>
      <c r="B5140" s="1" t="s">
        <v>3461</v>
      </c>
      <c r="C5140" s="1" t="s">
        <v>43225</v>
      </c>
      <c r="D5140">
        <v>37094020</v>
      </c>
      <c r="E5140">
        <v>3508</v>
      </c>
      <c r="F5140" s="1" t="s">
        <v>43217</v>
      </c>
    </row>
    <row r="5141" spans="1:6" x14ac:dyDescent="0.3">
      <c r="A5141">
        <v>35093</v>
      </c>
      <c r="B5141" s="1" t="s">
        <v>3461</v>
      </c>
      <c r="C5141" s="1" t="s">
        <v>43216</v>
      </c>
      <c r="D5141">
        <v>17165685</v>
      </c>
      <c r="E5141">
        <v>7824</v>
      </c>
      <c r="F5141" s="1"/>
    </row>
    <row r="5142" spans="1:6" x14ac:dyDescent="0.3">
      <c r="A5142">
        <v>35094</v>
      </c>
      <c r="B5142" s="1" t="s">
        <v>817</v>
      </c>
      <c r="C5142" s="1" t="s">
        <v>43220</v>
      </c>
      <c r="D5142">
        <v>88157391</v>
      </c>
      <c r="E5142">
        <v>8504</v>
      </c>
      <c r="F5142" s="1" t="s">
        <v>43217</v>
      </c>
    </row>
    <row r="5143" spans="1:6" x14ac:dyDescent="0.3">
      <c r="A5143">
        <v>35095</v>
      </c>
      <c r="B5143" s="1" t="s">
        <v>2888</v>
      </c>
      <c r="C5143" s="1" t="s">
        <v>43229</v>
      </c>
      <c r="D5143">
        <v>59408056</v>
      </c>
      <c r="E5143">
        <v>347</v>
      </c>
      <c r="F5143" s="1" t="s">
        <v>43217</v>
      </c>
    </row>
    <row r="5144" spans="1:6" x14ac:dyDescent="0.3">
      <c r="A5144">
        <v>35096</v>
      </c>
      <c r="B5144" s="1" t="s">
        <v>2888</v>
      </c>
      <c r="C5144" s="1" t="s">
        <v>43226</v>
      </c>
      <c r="D5144">
        <v>67975002</v>
      </c>
      <c r="E5144">
        <v>5960</v>
      </c>
      <c r="F5144" s="1"/>
    </row>
    <row r="5145" spans="1:6" x14ac:dyDescent="0.3">
      <c r="A5145">
        <v>35097</v>
      </c>
      <c r="B5145" s="1" t="s">
        <v>2888</v>
      </c>
      <c r="C5145" s="1" t="s">
        <v>43226</v>
      </c>
      <c r="D5145">
        <v>15961814</v>
      </c>
      <c r="E5145">
        <v>511</v>
      </c>
      <c r="F5145" s="1" t="s">
        <v>43224</v>
      </c>
    </row>
    <row r="5146" spans="1:6" x14ac:dyDescent="0.3">
      <c r="A5146">
        <v>35098</v>
      </c>
      <c r="B5146" s="1" t="s">
        <v>2888</v>
      </c>
      <c r="C5146" s="1" t="s">
        <v>43220</v>
      </c>
      <c r="D5146">
        <v>75671767</v>
      </c>
      <c r="E5146">
        <v>1419</v>
      </c>
      <c r="F5146" s="1"/>
    </row>
    <row r="5147" spans="1:6" x14ac:dyDescent="0.3">
      <c r="A5147">
        <v>35099</v>
      </c>
      <c r="B5147" s="1" t="s">
        <v>1665</v>
      </c>
      <c r="C5147" s="1" t="s">
        <v>43231</v>
      </c>
      <c r="D5147">
        <v>62146550</v>
      </c>
      <c r="E5147">
        <v>5947</v>
      </c>
      <c r="F5147" s="1" t="s">
        <v>43217</v>
      </c>
    </row>
    <row r="5148" spans="1:6" x14ac:dyDescent="0.3">
      <c r="A5148">
        <v>35100</v>
      </c>
      <c r="B5148" s="1" t="s">
        <v>4118</v>
      </c>
      <c r="C5148" s="1" t="s">
        <v>43223</v>
      </c>
      <c r="D5148">
        <v>21799749</v>
      </c>
      <c r="E5148">
        <v>5476</v>
      </c>
      <c r="F5148" s="1" t="s">
        <v>43217</v>
      </c>
    </row>
    <row r="5149" spans="1:6" x14ac:dyDescent="0.3">
      <c r="A5149">
        <v>35101</v>
      </c>
      <c r="B5149" s="1" t="s">
        <v>732</v>
      </c>
      <c r="C5149" s="1" t="s">
        <v>43222</v>
      </c>
      <c r="D5149">
        <v>47142148</v>
      </c>
      <c r="E5149">
        <v>3259</v>
      </c>
      <c r="F5149" s="1" t="s">
        <v>43217</v>
      </c>
    </row>
    <row r="5150" spans="1:6" x14ac:dyDescent="0.3">
      <c r="A5150">
        <v>35102</v>
      </c>
      <c r="B5150" s="1" t="s">
        <v>1459</v>
      </c>
      <c r="C5150" s="1" t="s">
        <v>43226</v>
      </c>
      <c r="D5150">
        <v>43038785</v>
      </c>
      <c r="E5150">
        <v>1248.5</v>
      </c>
      <c r="F5150" s="1" t="s">
        <v>43228</v>
      </c>
    </row>
    <row r="5151" spans="1:6" x14ac:dyDescent="0.3">
      <c r="A5151">
        <v>35103</v>
      </c>
      <c r="B5151" s="1" t="s">
        <v>1459</v>
      </c>
      <c r="C5151" s="1" t="s">
        <v>43225</v>
      </c>
      <c r="D5151">
        <v>88817554</v>
      </c>
      <c r="E5151">
        <v>6360</v>
      </c>
      <c r="F5151" s="1" t="s">
        <v>43217</v>
      </c>
    </row>
    <row r="5152" spans="1:6" x14ac:dyDescent="0.3">
      <c r="A5152">
        <v>35104</v>
      </c>
      <c r="B5152" s="1" t="s">
        <v>3626</v>
      </c>
      <c r="C5152" s="1" t="s">
        <v>43223</v>
      </c>
      <c r="D5152">
        <v>91396879</v>
      </c>
      <c r="E5152">
        <v>3673</v>
      </c>
      <c r="F5152" s="1" t="s">
        <v>43217</v>
      </c>
    </row>
    <row r="5153" spans="1:6" x14ac:dyDescent="0.3">
      <c r="A5153">
        <v>35105</v>
      </c>
      <c r="B5153" s="1" t="s">
        <v>32</v>
      </c>
      <c r="C5153" s="1" t="s">
        <v>43225</v>
      </c>
      <c r="D5153">
        <v>55483001</v>
      </c>
      <c r="E5153">
        <v>153</v>
      </c>
      <c r="F5153" s="1" t="s">
        <v>43217</v>
      </c>
    </row>
    <row r="5154" spans="1:6" x14ac:dyDescent="0.3">
      <c r="A5154">
        <v>35106</v>
      </c>
      <c r="B5154" s="1" t="s">
        <v>32</v>
      </c>
      <c r="C5154" s="1" t="s">
        <v>43223</v>
      </c>
      <c r="D5154">
        <v>64580011</v>
      </c>
      <c r="E5154">
        <v>1505</v>
      </c>
      <c r="F5154" s="1" t="s">
        <v>43217</v>
      </c>
    </row>
    <row r="5155" spans="1:6" x14ac:dyDescent="0.3">
      <c r="A5155">
        <v>35107</v>
      </c>
      <c r="B5155" s="1" t="s">
        <v>3962</v>
      </c>
      <c r="C5155" s="1" t="s">
        <v>43225</v>
      </c>
      <c r="D5155">
        <v>37346983</v>
      </c>
      <c r="E5155">
        <v>2502.1999999999998</v>
      </c>
      <c r="F5155" s="1" t="s">
        <v>43219</v>
      </c>
    </row>
    <row r="5156" spans="1:6" x14ac:dyDescent="0.3">
      <c r="A5156">
        <v>35108</v>
      </c>
      <c r="B5156" s="1" t="s">
        <v>3962</v>
      </c>
      <c r="C5156" s="1" t="s">
        <v>43226</v>
      </c>
      <c r="D5156">
        <v>39719027</v>
      </c>
      <c r="E5156">
        <v>1691</v>
      </c>
      <c r="F5156" s="1" t="s">
        <v>43217</v>
      </c>
    </row>
    <row r="5157" spans="1:6" x14ac:dyDescent="0.3">
      <c r="A5157">
        <v>35109</v>
      </c>
      <c r="B5157" s="1" t="s">
        <v>3962</v>
      </c>
      <c r="C5157" s="1" t="s">
        <v>43220</v>
      </c>
      <c r="D5157">
        <v>66648661</v>
      </c>
      <c r="E5157">
        <v>923</v>
      </c>
      <c r="F5157" s="1"/>
    </row>
    <row r="5158" spans="1:6" x14ac:dyDescent="0.3">
      <c r="A5158">
        <v>35110</v>
      </c>
      <c r="B5158" s="1" t="s">
        <v>3962</v>
      </c>
      <c r="C5158" s="1" t="s">
        <v>43229</v>
      </c>
      <c r="D5158">
        <v>84313565</v>
      </c>
      <c r="E5158">
        <v>5301</v>
      </c>
      <c r="F5158" s="1" t="s">
        <v>43224</v>
      </c>
    </row>
    <row r="5159" spans="1:6" x14ac:dyDescent="0.3">
      <c r="A5159">
        <v>35111</v>
      </c>
      <c r="B5159" s="1" t="s">
        <v>3962</v>
      </c>
      <c r="C5159" s="1" t="s">
        <v>9442</v>
      </c>
      <c r="D5159">
        <v>8770090</v>
      </c>
      <c r="E5159">
        <v>2908</v>
      </c>
      <c r="F5159" s="1"/>
    </row>
    <row r="5160" spans="1:6" x14ac:dyDescent="0.3">
      <c r="A5160">
        <v>35115</v>
      </c>
      <c r="B5160" s="1" t="s">
        <v>1849</v>
      </c>
      <c r="C5160" s="1" t="s">
        <v>43222</v>
      </c>
      <c r="D5160">
        <v>51856213</v>
      </c>
      <c r="E5160">
        <v>5861</v>
      </c>
      <c r="F5160" s="1" t="s">
        <v>43217</v>
      </c>
    </row>
    <row r="5161" spans="1:6" x14ac:dyDescent="0.3">
      <c r="A5161">
        <v>35116</v>
      </c>
      <c r="B5161" s="1" t="s">
        <v>4357</v>
      </c>
      <c r="C5161" s="1" t="s">
        <v>43227</v>
      </c>
      <c r="D5161">
        <v>93942355</v>
      </c>
      <c r="E5161">
        <v>6413.7</v>
      </c>
      <c r="F5161" s="1" t="s">
        <v>43219</v>
      </c>
    </row>
    <row r="5162" spans="1:6" x14ac:dyDescent="0.3">
      <c r="A5162">
        <v>35117</v>
      </c>
      <c r="B5162" s="1" t="s">
        <v>1187</v>
      </c>
      <c r="C5162" s="1" t="s">
        <v>43225</v>
      </c>
      <c r="D5162">
        <v>60230421</v>
      </c>
      <c r="E5162">
        <v>12056</v>
      </c>
      <c r="F5162" s="1" t="s">
        <v>43217</v>
      </c>
    </row>
    <row r="5163" spans="1:6" x14ac:dyDescent="0.3">
      <c r="A5163">
        <v>35118</v>
      </c>
      <c r="B5163" s="1" t="s">
        <v>3350</v>
      </c>
      <c r="C5163" s="1" t="s">
        <v>43220</v>
      </c>
      <c r="D5163">
        <v>32653641</v>
      </c>
      <c r="E5163">
        <v>3711</v>
      </c>
      <c r="F5163" s="1" t="s">
        <v>43217</v>
      </c>
    </row>
    <row r="5164" spans="1:6" x14ac:dyDescent="0.3">
      <c r="A5164">
        <v>35119</v>
      </c>
      <c r="B5164" s="1" t="s">
        <v>1488</v>
      </c>
      <c r="C5164" s="1" t="s">
        <v>43231</v>
      </c>
      <c r="D5164">
        <v>23655247</v>
      </c>
      <c r="E5164">
        <v>216</v>
      </c>
      <c r="F5164" s="1" t="s">
        <v>43217</v>
      </c>
    </row>
    <row r="5165" spans="1:6" x14ac:dyDescent="0.3">
      <c r="A5165">
        <v>35120</v>
      </c>
      <c r="B5165" s="1" t="s">
        <v>1488</v>
      </c>
      <c r="C5165" s="1" t="s">
        <v>43216</v>
      </c>
      <c r="D5165">
        <v>38488340</v>
      </c>
      <c r="E5165">
        <v>1648</v>
      </c>
      <c r="F5165" s="1"/>
    </row>
    <row r="5166" spans="1:6" x14ac:dyDescent="0.3">
      <c r="A5166">
        <v>35121</v>
      </c>
      <c r="B5166" s="1" t="s">
        <v>1488</v>
      </c>
      <c r="C5166" s="1" t="s">
        <v>43216</v>
      </c>
      <c r="D5166">
        <v>35417062</v>
      </c>
      <c r="E5166">
        <v>70</v>
      </c>
      <c r="F5166" s="1" t="s">
        <v>43224</v>
      </c>
    </row>
    <row r="5167" spans="1:6" x14ac:dyDescent="0.3">
      <c r="A5167">
        <v>35126</v>
      </c>
      <c r="B5167" s="1" t="s">
        <v>3015</v>
      </c>
      <c r="C5167" s="1" t="s">
        <v>43222</v>
      </c>
      <c r="D5167">
        <v>74985646</v>
      </c>
      <c r="E5167">
        <v>1942</v>
      </c>
      <c r="F5167" s="1" t="s">
        <v>43217</v>
      </c>
    </row>
    <row r="5168" spans="1:6" x14ac:dyDescent="0.3">
      <c r="A5168">
        <v>35127</v>
      </c>
      <c r="B5168" s="1" t="s">
        <v>2470</v>
      </c>
      <c r="C5168" s="1" t="s">
        <v>43230</v>
      </c>
      <c r="D5168">
        <v>91738003</v>
      </c>
      <c r="E5168">
        <v>1319</v>
      </c>
      <c r="F5168" s="1" t="s">
        <v>43217</v>
      </c>
    </row>
    <row r="5169" spans="1:6" x14ac:dyDescent="0.3">
      <c r="A5169">
        <v>35128</v>
      </c>
      <c r="B5169" s="1" t="s">
        <v>2470</v>
      </c>
      <c r="C5169" s="1" t="s">
        <v>43227</v>
      </c>
      <c r="D5169">
        <v>58912730</v>
      </c>
      <c r="E5169">
        <v>3188</v>
      </c>
      <c r="F5169" s="1"/>
    </row>
    <row r="5170" spans="1:6" x14ac:dyDescent="0.3">
      <c r="A5170">
        <v>35129</v>
      </c>
      <c r="B5170" s="1" t="s">
        <v>596</v>
      </c>
      <c r="C5170" s="1" t="s">
        <v>43229</v>
      </c>
      <c r="D5170">
        <v>49302369</v>
      </c>
      <c r="E5170">
        <v>1608</v>
      </c>
      <c r="F5170" s="1" t="s">
        <v>43217</v>
      </c>
    </row>
    <row r="5171" spans="1:6" x14ac:dyDescent="0.3">
      <c r="A5171">
        <v>35130</v>
      </c>
      <c r="B5171" s="1" t="s">
        <v>596</v>
      </c>
      <c r="C5171" s="1" t="s">
        <v>43220</v>
      </c>
      <c r="D5171">
        <v>87316327</v>
      </c>
      <c r="E5171">
        <v>379</v>
      </c>
      <c r="F5171" s="1"/>
    </row>
    <row r="5172" spans="1:6" x14ac:dyDescent="0.3">
      <c r="A5172">
        <v>35131</v>
      </c>
      <c r="B5172" s="1" t="s">
        <v>596</v>
      </c>
      <c r="C5172" s="1" t="s">
        <v>43218</v>
      </c>
      <c r="D5172">
        <v>72013407</v>
      </c>
      <c r="E5172">
        <v>77</v>
      </c>
      <c r="F5172" s="1" t="s">
        <v>43224</v>
      </c>
    </row>
    <row r="5173" spans="1:6" x14ac:dyDescent="0.3">
      <c r="A5173">
        <v>35132</v>
      </c>
      <c r="B5173" s="1" t="s">
        <v>596</v>
      </c>
      <c r="C5173" s="1" t="s">
        <v>43227</v>
      </c>
      <c r="D5173">
        <v>12070072</v>
      </c>
      <c r="E5173">
        <v>100</v>
      </c>
      <c r="F5173" s="1"/>
    </row>
    <row r="5174" spans="1:6" x14ac:dyDescent="0.3">
      <c r="A5174">
        <v>35133</v>
      </c>
      <c r="B5174" s="1" t="s">
        <v>3427</v>
      </c>
      <c r="C5174" s="1" t="s">
        <v>43216</v>
      </c>
      <c r="D5174">
        <v>5279612</v>
      </c>
      <c r="E5174">
        <v>5011</v>
      </c>
      <c r="F5174" s="1" t="s">
        <v>43217</v>
      </c>
    </row>
    <row r="5175" spans="1:6" x14ac:dyDescent="0.3">
      <c r="A5175">
        <v>35134</v>
      </c>
      <c r="B5175" s="1" t="s">
        <v>3822</v>
      </c>
      <c r="C5175" s="1" t="s">
        <v>43226</v>
      </c>
      <c r="D5175">
        <v>4249543</v>
      </c>
      <c r="E5175">
        <v>1176</v>
      </c>
      <c r="F5175" s="1" t="s">
        <v>43228</v>
      </c>
    </row>
    <row r="5176" spans="1:6" x14ac:dyDescent="0.3">
      <c r="A5176">
        <v>35135</v>
      </c>
      <c r="B5176" s="1" t="s">
        <v>2705</v>
      </c>
      <c r="C5176" s="1" t="s">
        <v>9442</v>
      </c>
      <c r="D5176">
        <v>51578915</v>
      </c>
      <c r="E5176">
        <v>2013</v>
      </c>
      <c r="F5176" s="1" t="s">
        <v>43217</v>
      </c>
    </row>
    <row r="5177" spans="1:6" x14ac:dyDescent="0.3">
      <c r="A5177">
        <v>35136</v>
      </c>
      <c r="B5177" s="1" t="s">
        <v>4070</v>
      </c>
      <c r="C5177" s="1" t="s">
        <v>43229</v>
      </c>
      <c r="D5177">
        <v>70547342</v>
      </c>
      <c r="E5177">
        <v>173</v>
      </c>
      <c r="F5177" s="1" t="s">
        <v>43217</v>
      </c>
    </row>
    <row r="5178" spans="1:6" x14ac:dyDescent="0.3">
      <c r="A5178">
        <v>35137</v>
      </c>
      <c r="B5178" s="1" t="s">
        <v>4070</v>
      </c>
      <c r="C5178" s="1" t="s">
        <v>43226</v>
      </c>
      <c r="D5178">
        <v>94921665</v>
      </c>
      <c r="E5178">
        <v>1767</v>
      </c>
      <c r="F5178" s="1"/>
    </row>
    <row r="5179" spans="1:6" x14ac:dyDescent="0.3">
      <c r="A5179">
        <v>35138</v>
      </c>
      <c r="B5179" s="1" t="s">
        <v>2388</v>
      </c>
      <c r="C5179" s="1" t="s">
        <v>9442</v>
      </c>
      <c r="D5179">
        <v>11023718</v>
      </c>
      <c r="E5179">
        <v>5467</v>
      </c>
      <c r="F5179" s="1" t="s">
        <v>43217</v>
      </c>
    </row>
    <row r="5180" spans="1:6" x14ac:dyDescent="0.3">
      <c r="A5180">
        <v>35139</v>
      </c>
      <c r="B5180" s="1" t="s">
        <v>727</v>
      </c>
      <c r="C5180" s="1" t="s">
        <v>43226</v>
      </c>
      <c r="D5180">
        <v>80522375</v>
      </c>
      <c r="E5180">
        <v>3172</v>
      </c>
      <c r="F5180" s="1" t="s">
        <v>43217</v>
      </c>
    </row>
    <row r="5181" spans="1:6" x14ac:dyDescent="0.3">
      <c r="A5181">
        <v>35140</v>
      </c>
      <c r="B5181" s="1" t="s">
        <v>934</v>
      </c>
      <c r="C5181" s="1" t="s">
        <v>43226</v>
      </c>
      <c r="D5181">
        <v>29015290</v>
      </c>
      <c r="E5181">
        <v>2238</v>
      </c>
      <c r="F5181" s="1" t="s">
        <v>43217</v>
      </c>
    </row>
    <row r="5182" spans="1:6" x14ac:dyDescent="0.3">
      <c r="A5182">
        <v>35141</v>
      </c>
      <c r="B5182" s="1" t="s">
        <v>3538</v>
      </c>
      <c r="C5182" s="1" t="s">
        <v>43220</v>
      </c>
      <c r="D5182">
        <v>80644279</v>
      </c>
      <c r="E5182">
        <v>1501</v>
      </c>
      <c r="F5182" s="1" t="s">
        <v>43217</v>
      </c>
    </row>
    <row r="5183" spans="1:6" x14ac:dyDescent="0.3">
      <c r="A5183">
        <v>35142</v>
      </c>
      <c r="B5183" s="1" t="s">
        <v>3538</v>
      </c>
      <c r="C5183" s="1" t="s">
        <v>9442</v>
      </c>
      <c r="D5183">
        <v>44051182</v>
      </c>
      <c r="E5183">
        <v>1534</v>
      </c>
      <c r="F5183" s="1"/>
    </row>
    <row r="5184" spans="1:6" x14ac:dyDescent="0.3">
      <c r="A5184">
        <v>35143</v>
      </c>
      <c r="B5184" s="1" t="s">
        <v>3244</v>
      </c>
      <c r="C5184" s="1" t="s">
        <v>43231</v>
      </c>
      <c r="D5184">
        <v>98407303</v>
      </c>
      <c r="E5184">
        <v>2745</v>
      </c>
      <c r="F5184" s="1" t="s">
        <v>43217</v>
      </c>
    </row>
    <row r="5185" spans="1:6" x14ac:dyDescent="0.3">
      <c r="A5185">
        <v>35144</v>
      </c>
      <c r="B5185" s="1" t="s">
        <v>3244</v>
      </c>
      <c r="C5185" s="1" t="s">
        <v>43216</v>
      </c>
      <c r="D5185">
        <v>15127009</v>
      </c>
      <c r="E5185">
        <v>621</v>
      </c>
      <c r="F5185" s="1" t="s">
        <v>43217</v>
      </c>
    </row>
    <row r="5186" spans="1:6" x14ac:dyDescent="0.3">
      <c r="A5186">
        <v>35145</v>
      </c>
      <c r="B5186" s="1" t="s">
        <v>1921</v>
      </c>
      <c r="C5186" s="1" t="s">
        <v>43231</v>
      </c>
      <c r="D5186">
        <v>23516989</v>
      </c>
      <c r="E5186">
        <v>4414</v>
      </c>
      <c r="F5186" s="1" t="s">
        <v>43217</v>
      </c>
    </row>
    <row r="5187" spans="1:6" x14ac:dyDescent="0.3">
      <c r="A5187">
        <v>35146</v>
      </c>
      <c r="B5187" s="1" t="s">
        <v>1977</v>
      </c>
      <c r="C5187" s="1" t="s">
        <v>43230</v>
      </c>
      <c r="D5187">
        <v>45272469</v>
      </c>
      <c r="E5187">
        <v>2602</v>
      </c>
      <c r="F5187" s="1" t="s">
        <v>43217</v>
      </c>
    </row>
    <row r="5188" spans="1:6" x14ac:dyDescent="0.3">
      <c r="A5188">
        <v>35147</v>
      </c>
      <c r="B5188" s="1" t="s">
        <v>1977</v>
      </c>
      <c r="C5188" s="1" t="s">
        <v>9442</v>
      </c>
      <c r="D5188">
        <v>53936433</v>
      </c>
      <c r="E5188">
        <v>1642</v>
      </c>
      <c r="F5188" s="1"/>
    </row>
    <row r="5189" spans="1:6" x14ac:dyDescent="0.3">
      <c r="A5189">
        <v>35148</v>
      </c>
      <c r="B5189" s="1" t="s">
        <v>3869</v>
      </c>
      <c r="C5189" s="1" t="s">
        <v>9442</v>
      </c>
      <c r="D5189">
        <v>68786066</v>
      </c>
      <c r="E5189">
        <v>5350</v>
      </c>
      <c r="F5189" s="1" t="s">
        <v>43217</v>
      </c>
    </row>
    <row r="5190" spans="1:6" x14ac:dyDescent="0.3">
      <c r="A5190">
        <v>35149</v>
      </c>
      <c r="B5190" s="1" t="s">
        <v>1177</v>
      </c>
      <c r="C5190" s="1" t="s">
        <v>43221</v>
      </c>
      <c r="D5190">
        <v>33097869</v>
      </c>
      <c r="E5190">
        <v>2650</v>
      </c>
      <c r="F5190" s="1" t="s">
        <v>43217</v>
      </c>
    </row>
    <row r="5191" spans="1:6" x14ac:dyDescent="0.3">
      <c r="A5191">
        <v>35150</v>
      </c>
      <c r="B5191" s="1" t="s">
        <v>2876</v>
      </c>
      <c r="C5191" s="1" t="s">
        <v>43227</v>
      </c>
      <c r="D5191">
        <v>84541290</v>
      </c>
      <c r="E5191">
        <v>3069</v>
      </c>
      <c r="F5191" s="1" t="s">
        <v>43217</v>
      </c>
    </row>
    <row r="5192" spans="1:6" x14ac:dyDescent="0.3">
      <c r="A5192">
        <v>35153</v>
      </c>
      <c r="B5192" s="1" t="s">
        <v>4222</v>
      </c>
      <c r="C5192" s="1" t="s">
        <v>43226</v>
      </c>
      <c r="D5192">
        <v>92254411</v>
      </c>
      <c r="E5192">
        <v>932</v>
      </c>
      <c r="F5192" s="1" t="s">
        <v>43228</v>
      </c>
    </row>
    <row r="5193" spans="1:6" x14ac:dyDescent="0.3">
      <c r="A5193">
        <v>35154</v>
      </c>
      <c r="B5193" s="1" t="s">
        <v>1963</v>
      </c>
      <c r="C5193" s="1" t="s">
        <v>43221</v>
      </c>
      <c r="D5193">
        <v>38989275</v>
      </c>
      <c r="E5193">
        <v>1016</v>
      </c>
      <c r="F5193" s="1" t="s">
        <v>43217</v>
      </c>
    </row>
    <row r="5194" spans="1:6" x14ac:dyDescent="0.3">
      <c r="A5194">
        <v>35155</v>
      </c>
      <c r="B5194" s="1" t="s">
        <v>1963</v>
      </c>
      <c r="C5194" s="1" t="s">
        <v>43218</v>
      </c>
      <c r="D5194">
        <v>77708458</v>
      </c>
      <c r="E5194">
        <v>5419</v>
      </c>
      <c r="F5194" s="1"/>
    </row>
    <row r="5195" spans="1:6" x14ac:dyDescent="0.3">
      <c r="A5195">
        <v>35156</v>
      </c>
      <c r="B5195" s="1" t="s">
        <v>1577</v>
      </c>
      <c r="C5195" s="1" t="s">
        <v>43222</v>
      </c>
      <c r="D5195">
        <v>41765970</v>
      </c>
      <c r="E5195">
        <v>6583</v>
      </c>
      <c r="F5195" s="1" t="s">
        <v>43217</v>
      </c>
    </row>
    <row r="5196" spans="1:6" x14ac:dyDescent="0.3">
      <c r="A5196">
        <v>35157</v>
      </c>
      <c r="B5196" s="1" t="s">
        <v>3282</v>
      </c>
      <c r="C5196" s="1" t="s">
        <v>43225</v>
      </c>
      <c r="D5196">
        <v>63099199</v>
      </c>
      <c r="E5196">
        <v>2075</v>
      </c>
      <c r="F5196" s="1" t="s">
        <v>43217</v>
      </c>
    </row>
    <row r="5197" spans="1:6" x14ac:dyDescent="0.3">
      <c r="A5197">
        <v>35158</v>
      </c>
      <c r="B5197" s="1" t="s">
        <v>3980</v>
      </c>
      <c r="C5197" s="1" t="s">
        <v>43216</v>
      </c>
      <c r="D5197">
        <v>45596945</v>
      </c>
      <c r="E5197">
        <v>7689</v>
      </c>
      <c r="F5197" s="1" t="s">
        <v>43217</v>
      </c>
    </row>
    <row r="5198" spans="1:6" x14ac:dyDescent="0.3">
      <c r="A5198">
        <v>35159</v>
      </c>
      <c r="B5198" s="1" t="s">
        <v>4084</v>
      </c>
      <c r="C5198" s="1" t="s">
        <v>43230</v>
      </c>
      <c r="D5198">
        <v>96055197</v>
      </c>
      <c r="E5198">
        <v>5577.3</v>
      </c>
      <c r="F5198" s="1" t="s">
        <v>43219</v>
      </c>
    </row>
    <row r="5199" spans="1:6" x14ac:dyDescent="0.3">
      <c r="A5199">
        <v>35160</v>
      </c>
      <c r="B5199" s="1" t="s">
        <v>2638</v>
      </c>
      <c r="C5199" s="1" t="s">
        <v>43222</v>
      </c>
      <c r="D5199">
        <v>56403291</v>
      </c>
      <c r="E5199">
        <v>5577.3</v>
      </c>
      <c r="F5199" s="1" t="s">
        <v>43219</v>
      </c>
    </row>
    <row r="5200" spans="1:6" x14ac:dyDescent="0.3">
      <c r="A5200">
        <v>35161</v>
      </c>
      <c r="B5200" s="1" t="s">
        <v>3647</v>
      </c>
      <c r="C5200" s="1" t="s">
        <v>43229</v>
      </c>
      <c r="D5200">
        <v>49593687</v>
      </c>
      <c r="E5200">
        <v>1630</v>
      </c>
      <c r="F5200" s="1" t="s">
        <v>43217</v>
      </c>
    </row>
    <row r="5201" spans="1:6" x14ac:dyDescent="0.3">
      <c r="A5201">
        <v>35162</v>
      </c>
      <c r="B5201" s="1" t="s">
        <v>3647</v>
      </c>
      <c r="C5201" s="1" t="s">
        <v>43220</v>
      </c>
      <c r="D5201">
        <v>26197701</v>
      </c>
      <c r="E5201">
        <v>1008</v>
      </c>
      <c r="F5201" s="1" t="s">
        <v>43217</v>
      </c>
    </row>
    <row r="5202" spans="1:6" x14ac:dyDescent="0.3">
      <c r="A5202">
        <v>35163</v>
      </c>
      <c r="B5202" s="1" t="s">
        <v>56</v>
      </c>
      <c r="C5202" s="1" t="s">
        <v>43216</v>
      </c>
      <c r="D5202">
        <v>4480547</v>
      </c>
      <c r="E5202">
        <v>8279</v>
      </c>
      <c r="F5202" s="1" t="s">
        <v>43217</v>
      </c>
    </row>
    <row r="5203" spans="1:6" x14ac:dyDescent="0.3">
      <c r="A5203">
        <v>35164</v>
      </c>
      <c r="B5203" s="1" t="s">
        <v>56</v>
      </c>
      <c r="C5203" s="1" t="s">
        <v>43220</v>
      </c>
      <c r="D5203">
        <v>5039710</v>
      </c>
      <c r="E5203">
        <v>713</v>
      </c>
      <c r="F5203" s="1"/>
    </row>
    <row r="5204" spans="1:6" x14ac:dyDescent="0.3">
      <c r="A5204">
        <v>35165</v>
      </c>
      <c r="B5204" s="1" t="s">
        <v>56</v>
      </c>
      <c r="C5204" s="1" t="s">
        <v>43216</v>
      </c>
      <c r="D5204">
        <v>73936581</v>
      </c>
      <c r="E5204">
        <v>617</v>
      </c>
      <c r="F5204" s="1" t="s">
        <v>43224</v>
      </c>
    </row>
    <row r="5205" spans="1:6" x14ac:dyDescent="0.3">
      <c r="A5205">
        <v>35166</v>
      </c>
      <c r="B5205" s="1" t="s">
        <v>3656</v>
      </c>
      <c r="C5205" s="1" t="s">
        <v>43216</v>
      </c>
      <c r="D5205">
        <v>79231428</v>
      </c>
      <c r="E5205">
        <v>2673</v>
      </c>
      <c r="F5205" s="1" t="s">
        <v>43217</v>
      </c>
    </row>
    <row r="5206" spans="1:6" x14ac:dyDescent="0.3">
      <c r="A5206">
        <v>35167</v>
      </c>
      <c r="B5206" s="1" t="s">
        <v>4478</v>
      </c>
      <c r="C5206" s="1" t="s">
        <v>43230</v>
      </c>
      <c r="D5206">
        <v>83345818</v>
      </c>
      <c r="E5206">
        <v>1946</v>
      </c>
      <c r="F5206" s="1" t="s">
        <v>43217</v>
      </c>
    </row>
    <row r="5207" spans="1:6" x14ac:dyDescent="0.3">
      <c r="A5207">
        <v>35168</v>
      </c>
      <c r="B5207" s="1" t="s">
        <v>1291</v>
      </c>
      <c r="C5207" s="1" t="s">
        <v>43225</v>
      </c>
      <c r="D5207">
        <v>99253552</v>
      </c>
      <c r="E5207">
        <v>1177</v>
      </c>
      <c r="F5207" s="1" t="s">
        <v>43217</v>
      </c>
    </row>
    <row r="5208" spans="1:6" x14ac:dyDescent="0.3">
      <c r="A5208">
        <v>35169</v>
      </c>
      <c r="B5208" s="1" t="s">
        <v>1291</v>
      </c>
      <c r="C5208" s="1" t="s">
        <v>43229</v>
      </c>
      <c r="D5208">
        <v>95519256</v>
      </c>
      <c r="E5208">
        <v>1551</v>
      </c>
      <c r="F5208" s="1" t="s">
        <v>43217</v>
      </c>
    </row>
    <row r="5209" spans="1:6" x14ac:dyDescent="0.3">
      <c r="A5209">
        <v>35170</v>
      </c>
      <c r="B5209" s="1" t="s">
        <v>3277</v>
      </c>
      <c r="C5209" s="1" t="s">
        <v>43231</v>
      </c>
      <c r="D5209">
        <v>66400325</v>
      </c>
      <c r="E5209">
        <v>7333</v>
      </c>
      <c r="F5209" s="1" t="s">
        <v>43217</v>
      </c>
    </row>
    <row r="5210" spans="1:6" x14ac:dyDescent="0.3">
      <c r="A5210">
        <v>35171</v>
      </c>
      <c r="B5210" s="1" t="s">
        <v>2021</v>
      </c>
      <c r="C5210" s="1" t="s">
        <v>43223</v>
      </c>
      <c r="D5210">
        <v>39802485</v>
      </c>
      <c r="E5210">
        <v>6118</v>
      </c>
      <c r="F5210" s="1" t="s">
        <v>43217</v>
      </c>
    </row>
    <row r="5211" spans="1:6" x14ac:dyDescent="0.3">
      <c r="A5211">
        <v>35172</v>
      </c>
      <c r="B5211" s="1" t="s">
        <v>313</v>
      </c>
      <c r="C5211" s="1" t="s">
        <v>43226</v>
      </c>
      <c r="D5211">
        <v>25808733</v>
      </c>
      <c r="E5211">
        <v>9510</v>
      </c>
      <c r="F5211" s="1" t="s">
        <v>43217</v>
      </c>
    </row>
    <row r="5212" spans="1:6" x14ac:dyDescent="0.3">
      <c r="A5212">
        <v>35173</v>
      </c>
      <c r="B5212" s="1" t="s">
        <v>4301</v>
      </c>
      <c r="C5212" s="1" t="s">
        <v>43230</v>
      </c>
      <c r="D5212">
        <v>91283201</v>
      </c>
      <c r="E5212">
        <v>2693.7</v>
      </c>
      <c r="F5212" s="1" t="s">
        <v>43219</v>
      </c>
    </row>
    <row r="5213" spans="1:6" x14ac:dyDescent="0.3">
      <c r="A5213">
        <v>35174</v>
      </c>
      <c r="B5213" s="1" t="s">
        <v>4301</v>
      </c>
      <c r="C5213" s="1" t="s">
        <v>43225</v>
      </c>
      <c r="D5213">
        <v>38921874</v>
      </c>
      <c r="E5213">
        <v>10900</v>
      </c>
      <c r="F5213" s="1" t="s">
        <v>43217</v>
      </c>
    </row>
    <row r="5214" spans="1:6" x14ac:dyDescent="0.3">
      <c r="A5214">
        <v>35175</v>
      </c>
      <c r="B5214" s="1" t="s">
        <v>4301</v>
      </c>
      <c r="C5214" s="1" t="s">
        <v>43225</v>
      </c>
      <c r="D5214">
        <v>51592075</v>
      </c>
      <c r="E5214">
        <v>1078</v>
      </c>
      <c r="F5214" s="1"/>
    </row>
    <row r="5215" spans="1:6" x14ac:dyDescent="0.3">
      <c r="A5215">
        <v>35176</v>
      </c>
      <c r="B5215" s="1" t="s">
        <v>4301</v>
      </c>
      <c r="C5215" s="1" t="s">
        <v>43223</v>
      </c>
      <c r="D5215">
        <v>23392904</v>
      </c>
      <c r="E5215">
        <v>2570</v>
      </c>
      <c r="F5215" s="1" t="s">
        <v>43224</v>
      </c>
    </row>
    <row r="5216" spans="1:6" x14ac:dyDescent="0.3">
      <c r="A5216">
        <v>35177</v>
      </c>
      <c r="B5216" s="1" t="s">
        <v>2579</v>
      </c>
      <c r="C5216" s="1" t="s">
        <v>43222</v>
      </c>
      <c r="D5216">
        <v>89179288</v>
      </c>
      <c r="E5216">
        <v>2362</v>
      </c>
      <c r="F5216" s="1" t="s">
        <v>43217</v>
      </c>
    </row>
    <row r="5217" spans="1:6" x14ac:dyDescent="0.3">
      <c r="A5217">
        <v>35178</v>
      </c>
      <c r="B5217" s="1" t="s">
        <v>2579</v>
      </c>
      <c r="C5217" s="1" t="s">
        <v>43220</v>
      </c>
      <c r="D5217">
        <v>63465010</v>
      </c>
      <c r="E5217">
        <v>2833</v>
      </c>
      <c r="F5217" s="1"/>
    </row>
    <row r="5218" spans="1:6" x14ac:dyDescent="0.3">
      <c r="A5218">
        <v>35179</v>
      </c>
      <c r="B5218" s="1" t="s">
        <v>2579</v>
      </c>
      <c r="C5218" s="1" t="s">
        <v>43216</v>
      </c>
      <c r="D5218">
        <v>75628006</v>
      </c>
      <c r="E5218">
        <v>789</v>
      </c>
      <c r="F5218" s="1" t="s">
        <v>43224</v>
      </c>
    </row>
    <row r="5219" spans="1:6" x14ac:dyDescent="0.3">
      <c r="A5219">
        <v>35180</v>
      </c>
      <c r="B5219" s="1" t="s">
        <v>2579</v>
      </c>
      <c r="C5219" s="1" t="s">
        <v>43231</v>
      </c>
      <c r="D5219">
        <v>9782308</v>
      </c>
      <c r="E5219">
        <v>272</v>
      </c>
      <c r="F5219" s="1"/>
    </row>
    <row r="5220" spans="1:6" x14ac:dyDescent="0.3">
      <c r="A5220">
        <v>35181</v>
      </c>
      <c r="B5220" s="1" t="s">
        <v>1085</v>
      </c>
      <c r="C5220" s="1" t="s">
        <v>43218</v>
      </c>
      <c r="D5220">
        <v>11387104</v>
      </c>
      <c r="E5220">
        <v>4865</v>
      </c>
      <c r="F5220" s="1" t="s">
        <v>43217</v>
      </c>
    </row>
    <row r="5221" spans="1:6" x14ac:dyDescent="0.3">
      <c r="A5221">
        <v>35182</v>
      </c>
      <c r="B5221" s="1" t="s">
        <v>4356</v>
      </c>
      <c r="C5221" s="1" t="s">
        <v>43229</v>
      </c>
      <c r="D5221">
        <v>81950729</v>
      </c>
      <c r="E5221">
        <v>3521</v>
      </c>
      <c r="F5221" s="1" t="s">
        <v>43217</v>
      </c>
    </row>
    <row r="5222" spans="1:6" x14ac:dyDescent="0.3">
      <c r="A5222">
        <v>35183</v>
      </c>
      <c r="B5222" s="1" t="s">
        <v>4366</v>
      </c>
      <c r="C5222" s="1" t="s">
        <v>9442</v>
      </c>
      <c r="D5222">
        <v>27645427</v>
      </c>
      <c r="E5222">
        <v>2953</v>
      </c>
      <c r="F5222" s="1" t="s">
        <v>43217</v>
      </c>
    </row>
    <row r="5223" spans="1:6" x14ac:dyDescent="0.3">
      <c r="A5223">
        <v>35184</v>
      </c>
      <c r="B5223" s="1" t="s">
        <v>307</v>
      </c>
      <c r="C5223" s="1" t="s">
        <v>43218</v>
      </c>
      <c r="D5223">
        <v>4434031</v>
      </c>
      <c r="E5223">
        <v>5037</v>
      </c>
      <c r="F5223" s="1" t="s">
        <v>43217</v>
      </c>
    </row>
    <row r="5224" spans="1:6" x14ac:dyDescent="0.3">
      <c r="A5224">
        <v>35185</v>
      </c>
      <c r="B5224" s="1" t="s">
        <v>2446</v>
      </c>
      <c r="C5224" s="1" t="s">
        <v>43229</v>
      </c>
      <c r="D5224">
        <v>47621411</v>
      </c>
      <c r="E5224">
        <v>3093</v>
      </c>
      <c r="F5224" s="1" t="s">
        <v>43217</v>
      </c>
    </row>
    <row r="5225" spans="1:6" x14ac:dyDescent="0.3">
      <c r="A5225">
        <v>35186</v>
      </c>
      <c r="B5225" s="1" t="s">
        <v>2023</v>
      </c>
      <c r="C5225" s="1" t="s">
        <v>43221</v>
      </c>
      <c r="D5225">
        <v>61645322</v>
      </c>
      <c r="E5225">
        <v>4256</v>
      </c>
      <c r="F5225" s="1" t="s">
        <v>43217</v>
      </c>
    </row>
    <row r="5226" spans="1:6" x14ac:dyDescent="0.3">
      <c r="A5226">
        <v>35187</v>
      </c>
      <c r="B5226" s="1" t="s">
        <v>2023</v>
      </c>
      <c r="C5226" s="1" t="s">
        <v>43231</v>
      </c>
      <c r="D5226">
        <v>25474483</v>
      </c>
      <c r="E5226">
        <v>2247</v>
      </c>
      <c r="F5226" s="1"/>
    </row>
    <row r="5227" spans="1:6" x14ac:dyDescent="0.3">
      <c r="A5227">
        <v>35188</v>
      </c>
      <c r="B5227" s="1" t="s">
        <v>1455</v>
      </c>
      <c r="C5227" s="1" t="s">
        <v>43227</v>
      </c>
      <c r="D5227">
        <v>55667674</v>
      </c>
      <c r="E5227">
        <v>2232</v>
      </c>
      <c r="F5227" s="1" t="s">
        <v>43217</v>
      </c>
    </row>
    <row r="5228" spans="1:6" x14ac:dyDescent="0.3">
      <c r="A5228">
        <v>35189</v>
      </c>
      <c r="B5228" s="1" t="s">
        <v>920</v>
      </c>
      <c r="C5228" s="1" t="s">
        <v>43222</v>
      </c>
      <c r="D5228">
        <v>14631736</v>
      </c>
      <c r="E5228">
        <v>1926</v>
      </c>
      <c r="F5228" s="1" t="s">
        <v>43217</v>
      </c>
    </row>
    <row r="5229" spans="1:6" x14ac:dyDescent="0.3">
      <c r="A5229">
        <v>35190</v>
      </c>
      <c r="B5229" s="1" t="s">
        <v>920</v>
      </c>
      <c r="C5229" s="1" t="s">
        <v>43216</v>
      </c>
      <c r="D5229">
        <v>35319298</v>
      </c>
      <c r="E5229">
        <v>1400</v>
      </c>
      <c r="F5229" s="1"/>
    </row>
    <row r="5230" spans="1:6" x14ac:dyDescent="0.3">
      <c r="A5230">
        <v>35196</v>
      </c>
      <c r="B5230" s="1" t="s">
        <v>1785</v>
      </c>
      <c r="C5230" s="1" t="s">
        <v>43216</v>
      </c>
      <c r="D5230">
        <v>79120719</v>
      </c>
      <c r="E5230">
        <v>9101</v>
      </c>
      <c r="F5230" s="1" t="s">
        <v>43217</v>
      </c>
    </row>
    <row r="5231" spans="1:6" x14ac:dyDescent="0.3">
      <c r="A5231">
        <v>35197</v>
      </c>
      <c r="B5231" s="1" t="s">
        <v>3001</v>
      </c>
      <c r="C5231" s="1" t="s">
        <v>43225</v>
      </c>
      <c r="D5231">
        <v>38860297</v>
      </c>
      <c r="E5231">
        <v>1593</v>
      </c>
      <c r="F5231" s="1" t="s">
        <v>43217</v>
      </c>
    </row>
    <row r="5232" spans="1:6" x14ac:dyDescent="0.3">
      <c r="A5232">
        <v>35198</v>
      </c>
      <c r="B5232" s="1" t="s">
        <v>2394</v>
      </c>
      <c r="C5232" s="1" t="s">
        <v>43216</v>
      </c>
      <c r="D5232">
        <v>1246595</v>
      </c>
      <c r="E5232">
        <v>1616.2</v>
      </c>
      <c r="F5232" s="1" t="s">
        <v>43228</v>
      </c>
    </row>
    <row r="5233" spans="1:6" x14ac:dyDescent="0.3">
      <c r="A5233">
        <v>35199</v>
      </c>
      <c r="B5233" s="1" t="s">
        <v>4498</v>
      </c>
      <c r="C5233" s="1" t="s">
        <v>9442</v>
      </c>
      <c r="D5233">
        <v>96072834</v>
      </c>
      <c r="E5233">
        <v>2396</v>
      </c>
      <c r="F5233" s="1" t="s">
        <v>43217</v>
      </c>
    </row>
    <row r="5234" spans="1:6" x14ac:dyDescent="0.3">
      <c r="A5234">
        <v>35200</v>
      </c>
      <c r="B5234" s="1" t="s">
        <v>224</v>
      </c>
      <c r="C5234" s="1" t="s">
        <v>43221</v>
      </c>
      <c r="D5234">
        <v>62539005</v>
      </c>
      <c r="E5234">
        <v>1184</v>
      </c>
      <c r="F5234" s="1" t="s">
        <v>43228</v>
      </c>
    </row>
    <row r="5235" spans="1:6" x14ac:dyDescent="0.3">
      <c r="A5235">
        <v>35201</v>
      </c>
      <c r="B5235" s="1" t="s">
        <v>224</v>
      </c>
      <c r="C5235" s="1" t="s">
        <v>9442</v>
      </c>
      <c r="D5235">
        <v>30181229</v>
      </c>
      <c r="E5235">
        <v>2648</v>
      </c>
      <c r="F5235" s="1" t="s">
        <v>43217</v>
      </c>
    </row>
    <row r="5236" spans="1:6" x14ac:dyDescent="0.3">
      <c r="A5236">
        <v>35202</v>
      </c>
      <c r="B5236" s="1" t="s">
        <v>224</v>
      </c>
      <c r="C5236" s="1" t="s">
        <v>43226</v>
      </c>
      <c r="D5236">
        <v>11549193</v>
      </c>
      <c r="E5236">
        <v>5908</v>
      </c>
      <c r="F5236" s="1"/>
    </row>
    <row r="5237" spans="1:6" x14ac:dyDescent="0.3">
      <c r="A5237">
        <v>35203</v>
      </c>
      <c r="B5237" s="1" t="s">
        <v>224</v>
      </c>
      <c r="C5237" s="1" t="s">
        <v>43216</v>
      </c>
      <c r="D5237">
        <v>3849626</v>
      </c>
      <c r="E5237">
        <v>652</v>
      </c>
      <c r="F5237" s="1" t="s">
        <v>43224</v>
      </c>
    </row>
    <row r="5238" spans="1:6" x14ac:dyDescent="0.3">
      <c r="A5238">
        <v>35204</v>
      </c>
      <c r="B5238" s="1" t="s">
        <v>224</v>
      </c>
      <c r="C5238" s="1" t="s">
        <v>9442</v>
      </c>
      <c r="D5238">
        <v>46342325</v>
      </c>
      <c r="E5238">
        <v>1070</v>
      </c>
      <c r="F5238" s="1"/>
    </row>
    <row r="5239" spans="1:6" x14ac:dyDescent="0.3">
      <c r="A5239">
        <v>35205</v>
      </c>
      <c r="B5239" s="1" t="s">
        <v>1802</v>
      </c>
      <c r="C5239" s="1" t="s">
        <v>43222</v>
      </c>
      <c r="D5239">
        <v>59733676</v>
      </c>
      <c r="E5239">
        <v>1859</v>
      </c>
      <c r="F5239" s="1" t="s">
        <v>43217</v>
      </c>
    </row>
    <row r="5240" spans="1:6" x14ac:dyDescent="0.3">
      <c r="A5240">
        <v>35206</v>
      </c>
      <c r="B5240" s="1" t="s">
        <v>1802</v>
      </c>
      <c r="C5240" s="1" t="s">
        <v>43218</v>
      </c>
      <c r="D5240">
        <v>98634075</v>
      </c>
      <c r="E5240">
        <v>127</v>
      </c>
      <c r="F5240" s="1"/>
    </row>
    <row r="5241" spans="1:6" x14ac:dyDescent="0.3">
      <c r="A5241">
        <v>35207</v>
      </c>
      <c r="B5241" s="1" t="s">
        <v>1802</v>
      </c>
      <c r="C5241" s="1" t="s">
        <v>43223</v>
      </c>
      <c r="D5241">
        <v>8674580</v>
      </c>
      <c r="E5241">
        <v>432</v>
      </c>
      <c r="F5241" s="1" t="s">
        <v>43224</v>
      </c>
    </row>
    <row r="5242" spans="1:6" x14ac:dyDescent="0.3">
      <c r="A5242">
        <v>35208</v>
      </c>
      <c r="B5242" s="1" t="s">
        <v>2286</v>
      </c>
      <c r="C5242" s="1" t="s">
        <v>43229</v>
      </c>
      <c r="D5242">
        <v>92072844</v>
      </c>
      <c r="E5242">
        <v>3385</v>
      </c>
      <c r="F5242" s="1" t="s">
        <v>43217</v>
      </c>
    </row>
    <row r="5243" spans="1:6" x14ac:dyDescent="0.3">
      <c r="A5243">
        <v>35209</v>
      </c>
      <c r="B5243" s="1" t="s">
        <v>1013</v>
      </c>
      <c r="C5243" s="1" t="s">
        <v>43222</v>
      </c>
      <c r="D5243">
        <v>83267962</v>
      </c>
      <c r="E5243">
        <v>3869</v>
      </c>
      <c r="F5243" s="1" t="s">
        <v>43217</v>
      </c>
    </row>
    <row r="5244" spans="1:6" x14ac:dyDescent="0.3">
      <c r="A5244">
        <v>35210</v>
      </c>
      <c r="B5244" s="1" t="s">
        <v>592</v>
      </c>
      <c r="C5244" s="1" t="s">
        <v>9442</v>
      </c>
      <c r="D5244">
        <v>57331061</v>
      </c>
      <c r="E5244">
        <v>5177</v>
      </c>
      <c r="F5244" s="1" t="s">
        <v>43217</v>
      </c>
    </row>
    <row r="5245" spans="1:6" x14ac:dyDescent="0.3">
      <c r="A5245">
        <v>35211</v>
      </c>
      <c r="B5245" s="1" t="s">
        <v>3589</v>
      </c>
      <c r="C5245" s="1" t="s">
        <v>9442</v>
      </c>
      <c r="D5245">
        <v>7649010</v>
      </c>
      <c r="E5245">
        <v>1510</v>
      </c>
      <c r="F5245" s="1" t="s">
        <v>43217</v>
      </c>
    </row>
    <row r="5246" spans="1:6" x14ac:dyDescent="0.3">
      <c r="A5246">
        <v>35212</v>
      </c>
      <c r="B5246" s="1" t="s">
        <v>3589</v>
      </c>
      <c r="C5246" s="1" t="s">
        <v>43221</v>
      </c>
      <c r="D5246">
        <v>13397574</v>
      </c>
      <c r="E5246">
        <v>599</v>
      </c>
      <c r="F5246" s="1"/>
    </row>
    <row r="5247" spans="1:6" x14ac:dyDescent="0.3">
      <c r="A5247">
        <v>35213</v>
      </c>
      <c r="B5247" s="1" t="s">
        <v>2716</v>
      </c>
      <c r="C5247" s="1" t="s">
        <v>43216</v>
      </c>
      <c r="D5247">
        <v>11209202</v>
      </c>
      <c r="E5247">
        <v>2982.5</v>
      </c>
      <c r="F5247" s="1" t="s">
        <v>43219</v>
      </c>
    </row>
    <row r="5248" spans="1:6" x14ac:dyDescent="0.3">
      <c r="A5248">
        <v>35214</v>
      </c>
      <c r="B5248" s="1" t="s">
        <v>2716</v>
      </c>
      <c r="C5248" s="1" t="s">
        <v>43218</v>
      </c>
      <c r="D5248">
        <v>34098577</v>
      </c>
      <c r="E5248">
        <v>13428</v>
      </c>
      <c r="F5248" s="1" t="s">
        <v>43217</v>
      </c>
    </row>
    <row r="5249" spans="1:6" x14ac:dyDescent="0.3">
      <c r="A5249">
        <v>35215</v>
      </c>
      <c r="B5249" s="1" t="s">
        <v>2481</v>
      </c>
      <c r="C5249" s="1" t="s">
        <v>43216</v>
      </c>
      <c r="D5249">
        <v>50228506</v>
      </c>
      <c r="E5249">
        <v>1942</v>
      </c>
      <c r="F5249" s="1" t="s">
        <v>43217</v>
      </c>
    </row>
    <row r="5250" spans="1:6" x14ac:dyDescent="0.3">
      <c r="A5250">
        <v>35216</v>
      </c>
      <c r="B5250" s="1" t="s">
        <v>2081</v>
      </c>
      <c r="C5250" s="1" t="s">
        <v>43220</v>
      </c>
      <c r="D5250">
        <v>78422194</v>
      </c>
      <c r="E5250">
        <v>1165</v>
      </c>
      <c r="F5250" s="1" t="s">
        <v>43217</v>
      </c>
    </row>
    <row r="5251" spans="1:6" x14ac:dyDescent="0.3">
      <c r="A5251">
        <v>35217</v>
      </c>
      <c r="B5251" s="1" t="s">
        <v>2081</v>
      </c>
      <c r="C5251" s="1" t="s">
        <v>43230</v>
      </c>
      <c r="D5251">
        <v>65107047</v>
      </c>
      <c r="E5251">
        <v>3338</v>
      </c>
      <c r="F5251" s="1"/>
    </row>
    <row r="5252" spans="1:6" x14ac:dyDescent="0.3">
      <c r="A5252">
        <v>35218</v>
      </c>
      <c r="B5252" s="1" t="s">
        <v>2962</v>
      </c>
      <c r="C5252" s="1" t="s">
        <v>43226</v>
      </c>
      <c r="D5252">
        <v>72052663</v>
      </c>
      <c r="E5252">
        <v>4832</v>
      </c>
      <c r="F5252" s="1" t="s">
        <v>43217</v>
      </c>
    </row>
    <row r="5253" spans="1:6" x14ac:dyDescent="0.3">
      <c r="A5253">
        <v>35219</v>
      </c>
      <c r="B5253" s="1" t="s">
        <v>2962</v>
      </c>
      <c r="C5253" s="1" t="s">
        <v>43223</v>
      </c>
      <c r="D5253">
        <v>14122963</v>
      </c>
      <c r="E5253">
        <v>4607</v>
      </c>
      <c r="F5253" s="1"/>
    </row>
    <row r="5254" spans="1:6" x14ac:dyDescent="0.3">
      <c r="A5254">
        <v>35220</v>
      </c>
      <c r="B5254" s="1" t="s">
        <v>2331</v>
      </c>
      <c r="C5254" s="1" t="s">
        <v>43222</v>
      </c>
      <c r="D5254">
        <v>13642275</v>
      </c>
      <c r="E5254">
        <v>2469</v>
      </c>
      <c r="F5254" s="1" t="s">
        <v>43217</v>
      </c>
    </row>
    <row r="5255" spans="1:6" x14ac:dyDescent="0.3">
      <c r="A5255">
        <v>35221</v>
      </c>
      <c r="B5255" s="1" t="s">
        <v>2331</v>
      </c>
      <c r="C5255" s="1" t="s">
        <v>43216</v>
      </c>
      <c r="D5255">
        <v>94871657</v>
      </c>
      <c r="E5255">
        <v>619</v>
      </c>
      <c r="F5255" s="1"/>
    </row>
    <row r="5256" spans="1:6" x14ac:dyDescent="0.3">
      <c r="A5256">
        <v>35222</v>
      </c>
      <c r="B5256" s="1" t="s">
        <v>975</v>
      </c>
      <c r="C5256" s="1" t="s">
        <v>43216</v>
      </c>
      <c r="D5256">
        <v>3428841</v>
      </c>
      <c r="E5256">
        <v>314</v>
      </c>
      <c r="F5256" s="1" t="s">
        <v>43217</v>
      </c>
    </row>
    <row r="5257" spans="1:6" x14ac:dyDescent="0.3">
      <c r="A5257">
        <v>35223</v>
      </c>
      <c r="B5257" s="1" t="s">
        <v>975</v>
      </c>
      <c r="C5257" s="1" t="s">
        <v>43230</v>
      </c>
      <c r="D5257">
        <v>58645462</v>
      </c>
      <c r="E5257">
        <v>2780</v>
      </c>
      <c r="F5257" s="1"/>
    </row>
    <row r="5258" spans="1:6" x14ac:dyDescent="0.3">
      <c r="A5258">
        <v>35224</v>
      </c>
      <c r="B5258" s="1" t="s">
        <v>975</v>
      </c>
      <c r="C5258" s="1" t="s">
        <v>43216</v>
      </c>
      <c r="D5258">
        <v>3555155</v>
      </c>
      <c r="E5258">
        <v>1969</v>
      </c>
      <c r="F5258" s="1" t="s">
        <v>43224</v>
      </c>
    </row>
    <row r="5259" spans="1:6" x14ac:dyDescent="0.3">
      <c r="A5259">
        <v>35225</v>
      </c>
      <c r="B5259" s="1" t="s">
        <v>975</v>
      </c>
      <c r="C5259" s="1" t="s">
        <v>43230</v>
      </c>
      <c r="D5259">
        <v>3710729</v>
      </c>
      <c r="E5259">
        <v>210</v>
      </c>
      <c r="F5259" s="1"/>
    </row>
    <row r="5260" spans="1:6" x14ac:dyDescent="0.3">
      <c r="A5260">
        <v>35226</v>
      </c>
      <c r="B5260" s="1" t="s">
        <v>4223</v>
      </c>
      <c r="C5260" s="1" t="s">
        <v>43230</v>
      </c>
      <c r="D5260">
        <v>8577830</v>
      </c>
      <c r="E5260">
        <v>6955</v>
      </c>
      <c r="F5260" s="1" t="s">
        <v>43217</v>
      </c>
    </row>
    <row r="5261" spans="1:6" x14ac:dyDescent="0.3">
      <c r="A5261">
        <v>35227</v>
      </c>
      <c r="B5261" s="1" t="s">
        <v>4223</v>
      </c>
      <c r="C5261" s="1" t="s">
        <v>43221</v>
      </c>
      <c r="D5261">
        <v>71886944</v>
      </c>
      <c r="E5261">
        <v>1185</v>
      </c>
      <c r="F5261" s="1" t="s">
        <v>43228</v>
      </c>
    </row>
    <row r="5262" spans="1:6" x14ac:dyDescent="0.3">
      <c r="A5262">
        <v>35228</v>
      </c>
      <c r="B5262" s="1" t="s">
        <v>3989</v>
      </c>
      <c r="C5262" s="1" t="s">
        <v>43231</v>
      </c>
      <c r="D5262">
        <v>7565194</v>
      </c>
      <c r="E5262">
        <v>7284</v>
      </c>
      <c r="F5262" s="1" t="s">
        <v>43219</v>
      </c>
    </row>
    <row r="5263" spans="1:6" x14ac:dyDescent="0.3">
      <c r="A5263">
        <v>35229</v>
      </c>
      <c r="B5263" s="1" t="s">
        <v>2488</v>
      </c>
      <c r="C5263" s="1" t="s">
        <v>43226</v>
      </c>
      <c r="D5263">
        <v>72330528</v>
      </c>
      <c r="E5263">
        <v>367</v>
      </c>
      <c r="F5263" s="1" t="s">
        <v>43217</v>
      </c>
    </row>
    <row r="5264" spans="1:6" x14ac:dyDescent="0.3">
      <c r="A5264">
        <v>35230</v>
      </c>
      <c r="B5264" s="1" t="s">
        <v>2488</v>
      </c>
      <c r="C5264" s="1" t="s">
        <v>43226</v>
      </c>
      <c r="D5264">
        <v>22428715</v>
      </c>
      <c r="E5264">
        <v>1138</v>
      </c>
      <c r="F5264" s="1" t="s">
        <v>43217</v>
      </c>
    </row>
    <row r="5265" spans="1:6" x14ac:dyDescent="0.3">
      <c r="A5265">
        <v>35231</v>
      </c>
      <c r="B5265" s="1" t="s">
        <v>4024</v>
      </c>
      <c r="C5265" s="1" t="s">
        <v>43223</v>
      </c>
      <c r="D5265">
        <v>85838764</v>
      </c>
      <c r="E5265">
        <v>5297.7</v>
      </c>
      <c r="F5265" s="1" t="s">
        <v>43219</v>
      </c>
    </row>
    <row r="5266" spans="1:6" x14ac:dyDescent="0.3">
      <c r="A5266">
        <v>35232</v>
      </c>
      <c r="B5266" s="1" t="s">
        <v>553</v>
      </c>
      <c r="C5266" s="1" t="s">
        <v>9442</v>
      </c>
      <c r="D5266">
        <v>77104884</v>
      </c>
      <c r="E5266">
        <v>2014</v>
      </c>
      <c r="F5266" s="1" t="s">
        <v>43217</v>
      </c>
    </row>
    <row r="5267" spans="1:6" x14ac:dyDescent="0.3">
      <c r="A5267">
        <v>35233</v>
      </c>
      <c r="B5267" s="1" t="s">
        <v>612</v>
      </c>
      <c r="C5267" s="1" t="s">
        <v>43230</v>
      </c>
      <c r="D5267">
        <v>9654927</v>
      </c>
      <c r="E5267">
        <v>4129</v>
      </c>
      <c r="F5267" s="1" t="s">
        <v>43217</v>
      </c>
    </row>
    <row r="5268" spans="1:6" x14ac:dyDescent="0.3">
      <c r="A5268">
        <v>35234</v>
      </c>
      <c r="B5268" s="1" t="s">
        <v>612</v>
      </c>
      <c r="C5268" s="1" t="s">
        <v>43226</v>
      </c>
      <c r="D5268">
        <v>24978786</v>
      </c>
      <c r="E5268">
        <v>997</v>
      </c>
      <c r="F5268" s="1"/>
    </row>
    <row r="5269" spans="1:6" x14ac:dyDescent="0.3">
      <c r="A5269">
        <v>35235</v>
      </c>
      <c r="B5269" s="1" t="s">
        <v>3370</v>
      </c>
      <c r="C5269" s="1" t="s">
        <v>43218</v>
      </c>
      <c r="D5269">
        <v>20439923</v>
      </c>
      <c r="E5269">
        <v>6035</v>
      </c>
      <c r="F5269" s="1" t="s">
        <v>43217</v>
      </c>
    </row>
    <row r="5270" spans="1:6" x14ac:dyDescent="0.3">
      <c r="A5270">
        <v>35236</v>
      </c>
      <c r="B5270" s="1" t="s">
        <v>3370</v>
      </c>
      <c r="C5270" s="1" t="s">
        <v>43227</v>
      </c>
      <c r="D5270">
        <v>23786348</v>
      </c>
      <c r="E5270">
        <v>892</v>
      </c>
      <c r="F5270" s="1"/>
    </row>
    <row r="5271" spans="1:6" x14ac:dyDescent="0.3">
      <c r="A5271">
        <v>35237</v>
      </c>
      <c r="B5271" s="1" t="s">
        <v>3717</v>
      </c>
      <c r="C5271" s="1" t="s">
        <v>43223</v>
      </c>
      <c r="D5271">
        <v>40621632</v>
      </c>
      <c r="E5271">
        <v>1680.6</v>
      </c>
      <c r="F5271" s="1" t="s">
        <v>43228</v>
      </c>
    </row>
    <row r="5272" spans="1:6" x14ac:dyDescent="0.3">
      <c r="A5272">
        <v>35238</v>
      </c>
      <c r="B5272" s="1" t="s">
        <v>125</v>
      </c>
      <c r="C5272" s="1" t="s">
        <v>43222</v>
      </c>
      <c r="D5272">
        <v>74252974</v>
      </c>
      <c r="E5272">
        <v>3204</v>
      </c>
      <c r="F5272" s="1" t="s">
        <v>43217</v>
      </c>
    </row>
    <row r="5273" spans="1:6" x14ac:dyDescent="0.3">
      <c r="A5273">
        <v>35239</v>
      </c>
      <c r="B5273" s="1" t="s">
        <v>3667</v>
      </c>
      <c r="C5273" s="1" t="s">
        <v>43223</v>
      </c>
      <c r="D5273">
        <v>38375651</v>
      </c>
      <c r="E5273">
        <v>2309</v>
      </c>
      <c r="F5273" s="1" t="s">
        <v>43217</v>
      </c>
    </row>
    <row r="5274" spans="1:6" x14ac:dyDescent="0.3">
      <c r="A5274">
        <v>35240</v>
      </c>
      <c r="B5274" s="1" t="s">
        <v>4377</v>
      </c>
      <c r="C5274" s="1" t="s">
        <v>43227</v>
      </c>
      <c r="D5274">
        <v>27212840</v>
      </c>
      <c r="E5274">
        <v>3477</v>
      </c>
      <c r="F5274" s="1" t="s">
        <v>43217</v>
      </c>
    </row>
    <row r="5275" spans="1:6" x14ac:dyDescent="0.3">
      <c r="A5275">
        <v>35241</v>
      </c>
      <c r="B5275" s="1" t="s">
        <v>4377</v>
      </c>
      <c r="C5275" s="1" t="s">
        <v>43221</v>
      </c>
      <c r="D5275">
        <v>88884788</v>
      </c>
      <c r="E5275">
        <v>95</v>
      </c>
      <c r="F5275" s="1"/>
    </row>
    <row r="5276" spans="1:6" x14ac:dyDescent="0.3">
      <c r="A5276">
        <v>35242</v>
      </c>
      <c r="B5276" s="1" t="s">
        <v>4377</v>
      </c>
      <c r="C5276" s="1" t="s">
        <v>43230</v>
      </c>
      <c r="D5276">
        <v>42651188</v>
      </c>
      <c r="E5276">
        <v>70</v>
      </c>
      <c r="F5276" s="1" t="s">
        <v>43224</v>
      </c>
    </row>
    <row r="5277" spans="1:6" x14ac:dyDescent="0.3">
      <c r="A5277">
        <v>35243</v>
      </c>
      <c r="B5277" s="1" t="s">
        <v>3670</v>
      </c>
      <c r="C5277" s="1" t="s">
        <v>43225</v>
      </c>
      <c r="D5277">
        <v>49043488</v>
      </c>
      <c r="E5277">
        <v>2146</v>
      </c>
      <c r="F5277" s="1" t="s">
        <v>43217</v>
      </c>
    </row>
    <row r="5278" spans="1:6" x14ac:dyDescent="0.3">
      <c r="A5278">
        <v>35244</v>
      </c>
      <c r="B5278" s="1" t="s">
        <v>2285</v>
      </c>
      <c r="C5278" s="1" t="s">
        <v>43227</v>
      </c>
      <c r="D5278">
        <v>59096312</v>
      </c>
      <c r="E5278">
        <v>1754</v>
      </c>
      <c r="F5278" s="1" t="s">
        <v>43217</v>
      </c>
    </row>
    <row r="5279" spans="1:6" x14ac:dyDescent="0.3">
      <c r="A5279">
        <v>35245</v>
      </c>
      <c r="B5279" s="1" t="s">
        <v>3233</v>
      </c>
      <c r="C5279" s="1" t="s">
        <v>43223</v>
      </c>
      <c r="D5279">
        <v>28307140</v>
      </c>
      <c r="E5279">
        <v>2349.5</v>
      </c>
      <c r="F5279" s="1" t="s">
        <v>43219</v>
      </c>
    </row>
    <row r="5280" spans="1:6" x14ac:dyDescent="0.3">
      <c r="A5280">
        <v>35246</v>
      </c>
      <c r="B5280" s="1" t="s">
        <v>537</v>
      </c>
      <c r="C5280" s="1" t="s">
        <v>43220</v>
      </c>
      <c r="D5280">
        <v>24362379</v>
      </c>
      <c r="E5280">
        <v>4299</v>
      </c>
      <c r="F5280" s="1" t="s">
        <v>43217</v>
      </c>
    </row>
    <row r="5281" spans="1:6" x14ac:dyDescent="0.3">
      <c r="A5281">
        <v>35247</v>
      </c>
      <c r="B5281" s="1" t="s">
        <v>2193</v>
      </c>
      <c r="C5281" s="1" t="s">
        <v>43218</v>
      </c>
      <c r="D5281">
        <v>15046972</v>
      </c>
      <c r="E5281">
        <v>8957</v>
      </c>
      <c r="F5281" s="1" t="s">
        <v>43217</v>
      </c>
    </row>
    <row r="5282" spans="1:6" x14ac:dyDescent="0.3">
      <c r="A5282">
        <v>35248</v>
      </c>
      <c r="B5282" s="1" t="s">
        <v>3778</v>
      </c>
      <c r="C5282" s="1" t="s">
        <v>43229</v>
      </c>
      <c r="D5282">
        <v>30010575</v>
      </c>
      <c r="E5282">
        <v>9510</v>
      </c>
      <c r="F5282" s="1" t="s">
        <v>43217</v>
      </c>
    </row>
    <row r="5283" spans="1:6" x14ac:dyDescent="0.3">
      <c r="A5283">
        <v>35249</v>
      </c>
      <c r="B5283" s="1" t="s">
        <v>3778</v>
      </c>
      <c r="C5283" s="1" t="s">
        <v>43225</v>
      </c>
      <c r="D5283">
        <v>54464662</v>
      </c>
      <c r="E5283">
        <v>1026</v>
      </c>
      <c r="F5283" s="1"/>
    </row>
    <row r="5284" spans="1:6" x14ac:dyDescent="0.3">
      <c r="A5284">
        <v>35250</v>
      </c>
      <c r="B5284" s="1" t="s">
        <v>3778</v>
      </c>
      <c r="C5284" s="1" t="s">
        <v>43221</v>
      </c>
      <c r="D5284">
        <v>30132991</v>
      </c>
      <c r="E5284">
        <v>857</v>
      </c>
      <c r="F5284" s="1" t="s">
        <v>43224</v>
      </c>
    </row>
    <row r="5285" spans="1:6" x14ac:dyDescent="0.3">
      <c r="A5285">
        <v>35251</v>
      </c>
      <c r="B5285" s="1" t="s">
        <v>3778</v>
      </c>
      <c r="C5285" s="1" t="s">
        <v>9442</v>
      </c>
      <c r="D5285">
        <v>55104500</v>
      </c>
      <c r="E5285">
        <v>402</v>
      </c>
      <c r="F5285" s="1"/>
    </row>
    <row r="5286" spans="1:6" x14ac:dyDescent="0.3">
      <c r="A5286">
        <v>35252</v>
      </c>
      <c r="B5286" s="1" t="s">
        <v>899</v>
      </c>
      <c r="C5286" s="1" t="s">
        <v>43226</v>
      </c>
      <c r="D5286">
        <v>4039895</v>
      </c>
      <c r="E5286">
        <v>7012</v>
      </c>
      <c r="F5286" s="1" t="s">
        <v>43217</v>
      </c>
    </row>
    <row r="5287" spans="1:6" x14ac:dyDescent="0.3">
      <c r="A5287">
        <v>35253</v>
      </c>
      <c r="B5287" s="1" t="s">
        <v>899</v>
      </c>
      <c r="C5287" s="1" t="s">
        <v>43223</v>
      </c>
      <c r="D5287">
        <v>33554858</v>
      </c>
      <c r="E5287">
        <v>2012</v>
      </c>
      <c r="F5287" s="1"/>
    </row>
    <row r="5288" spans="1:6" x14ac:dyDescent="0.3">
      <c r="A5288">
        <v>35254</v>
      </c>
      <c r="B5288" s="1" t="s">
        <v>2189</v>
      </c>
      <c r="C5288" s="1" t="s">
        <v>43227</v>
      </c>
      <c r="D5288">
        <v>58564495</v>
      </c>
      <c r="E5288">
        <v>6941</v>
      </c>
      <c r="F5288" s="1" t="s">
        <v>43217</v>
      </c>
    </row>
    <row r="5289" spans="1:6" x14ac:dyDescent="0.3">
      <c r="A5289">
        <v>35255</v>
      </c>
      <c r="B5289" s="1" t="s">
        <v>2489</v>
      </c>
      <c r="C5289" s="1" t="s">
        <v>43220</v>
      </c>
      <c r="D5289">
        <v>35360241</v>
      </c>
      <c r="E5289">
        <v>4670</v>
      </c>
      <c r="F5289" s="1" t="s">
        <v>43217</v>
      </c>
    </row>
    <row r="5290" spans="1:6" x14ac:dyDescent="0.3">
      <c r="A5290">
        <v>35256</v>
      </c>
      <c r="B5290" s="1" t="s">
        <v>1482</v>
      </c>
      <c r="C5290" s="1" t="s">
        <v>43216</v>
      </c>
      <c r="D5290">
        <v>22444594</v>
      </c>
      <c r="E5290">
        <v>2269</v>
      </c>
      <c r="F5290" s="1" t="s">
        <v>43217</v>
      </c>
    </row>
    <row r="5291" spans="1:6" x14ac:dyDescent="0.3">
      <c r="A5291">
        <v>35257</v>
      </c>
      <c r="B5291" s="1" t="s">
        <v>2625</v>
      </c>
      <c r="C5291" s="1" t="s">
        <v>43218</v>
      </c>
      <c r="D5291">
        <v>59522145</v>
      </c>
      <c r="E5291">
        <v>967</v>
      </c>
      <c r="F5291" s="1" t="s">
        <v>43217</v>
      </c>
    </row>
    <row r="5292" spans="1:6" x14ac:dyDescent="0.3">
      <c r="A5292">
        <v>35258</v>
      </c>
      <c r="B5292" s="1" t="s">
        <v>2625</v>
      </c>
      <c r="C5292" s="1" t="s">
        <v>43218</v>
      </c>
      <c r="D5292">
        <v>8696937</v>
      </c>
      <c r="E5292">
        <v>1447</v>
      </c>
      <c r="F5292" s="1" t="s">
        <v>43217</v>
      </c>
    </row>
    <row r="5293" spans="1:6" x14ac:dyDescent="0.3">
      <c r="A5293">
        <v>35259</v>
      </c>
      <c r="B5293" s="1" t="s">
        <v>858</v>
      </c>
      <c r="C5293" s="1" t="s">
        <v>43218</v>
      </c>
      <c r="D5293">
        <v>51005125</v>
      </c>
      <c r="E5293">
        <v>2974</v>
      </c>
      <c r="F5293" s="1" t="s">
        <v>43217</v>
      </c>
    </row>
    <row r="5294" spans="1:6" x14ac:dyDescent="0.3">
      <c r="A5294">
        <v>35260</v>
      </c>
      <c r="B5294" s="1" t="s">
        <v>1678</v>
      </c>
      <c r="C5294" s="1" t="s">
        <v>43221</v>
      </c>
      <c r="D5294">
        <v>59417921</v>
      </c>
      <c r="E5294">
        <v>3616</v>
      </c>
      <c r="F5294" s="1" t="s">
        <v>43217</v>
      </c>
    </row>
    <row r="5295" spans="1:6" x14ac:dyDescent="0.3">
      <c r="A5295">
        <v>35261</v>
      </c>
      <c r="B5295" s="1" t="s">
        <v>1678</v>
      </c>
      <c r="C5295" s="1" t="s">
        <v>43225</v>
      </c>
      <c r="D5295">
        <v>2867442</v>
      </c>
      <c r="E5295">
        <v>692</v>
      </c>
      <c r="F5295" s="1"/>
    </row>
    <row r="5296" spans="1:6" x14ac:dyDescent="0.3">
      <c r="A5296">
        <v>35262</v>
      </c>
      <c r="B5296" s="1" t="s">
        <v>1678</v>
      </c>
      <c r="C5296" s="1" t="s">
        <v>43220</v>
      </c>
      <c r="D5296">
        <v>18854892</v>
      </c>
      <c r="E5296">
        <v>1997</v>
      </c>
      <c r="F5296" s="1" t="s">
        <v>43224</v>
      </c>
    </row>
    <row r="5297" spans="1:6" x14ac:dyDescent="0.3">
      <c r="A5297">
        <v>35263</v>
      </c>
      <c r="B5297" s="1" t="s">
        <v>2408</v>
      </c>
      <c r="C5297" s="1" t="s">
        <v>43221</v>
      </c>
      <c r="D5297">
        <v>51212304</v>
      </c>
      <c r="E5297">
        <v>6256</v>
      </c>
      <c r="F5297" s="1" t="s">
        <v>43217</v>
      </c>
    </row>
    <row r="5298" spans="1:6" x14ac:dyDescent="0.3">
      <c r="A5298">
        <v>35264</v>
      </c>
      <c r="B5298" s="1" t="s">
        <v>314</v>
      </c>
      <c r="C5298" s="1" t="s">
        <v>43218</v>
      </c>
      <c r="D5298">
        <v>74249100</v>
      </c>
      <c r="E5298">
        <v>1367</v>
      </c>
      <c r="F5298" s="1" t="s">
        <v>43217</v>
      </c>
    </row>
    <row r="5299" spans="1:6" x14ac:dyDescent="0.3">
      <c r="A5299">
        <v>35265</v>
      </c>
      <c r="B5299" s="1" t="s">
        <v>314</v>
      </c>
      <c r="C5299" s="1" t="s">
        <v>43220</v>
      </c>
      <c r="D5299">
        <v>32205635</v>
      </c>
      <c r="E5299">
        <v>2264</v>
      </c>
      <c r="F5299" s="1"/>
    </row>
    <row r="5300" spans="1:6" x14ac:dyDescent="0.3">
      <c r="A5300">
        <v>35266</v>
      </c>
      <c r="B5300" s="1" t="s">
        <v>1614</v>
      </c>
      <c r="C5300" s="1" t="s">
        <v>43223</v>
      </c>
      <c r="D5300">
        <v>83879112</v>
      </c>
      <c r="E5300">
        <v>1383</v>
      </c>
      <c r="F5300" s="1" t="s">
        <v>43217</v>
      </c>
    </row>
    <row r="5301" spans="1:6" x14ac:dyDescent="0.3">
      <c r="A5301">
        <v>35267</v>
      </c>
      <c r="B5301" s="1" t="s">
        <v>1614</v>
      </c>
      <c r="C5301" s="1" t="s">
        <v>43230</v>
      </c>
      <c r="D5301">
        <v>20137071</v>
      </c>
      <c r="E5301">
        <v>336</v>
      </c>
      <c r="F5301" s="1"/>
    </row>
    <row r="5302" spans="1:6" x14ac:dyDescent="0.3">
      <c r="A5302">
        <v>35268</v>
      </c>
      <c r="B5302" s="1" t="s">
        <v>1614</v>
      </c>
      <c r="C5302" s="1" t="s">
        <v>9442</v>
      </c>
      <c r="D5302">
        <v>9709912</v>
      </c>
      <c r="E5302">
        <v>545</v>
      </c>
      <c r="F5302" s="1" t="s">
        <v>43224</v>
      </c>
    </row>
    <row r="5303" spans="1:6" x14ac:dyDescent="0.3">
      <c r="A5303">
        <v>35269</v>
      </c>
      <c r="B5303" s="1" t="s">
        <v>646</v>
      </c>
      <c r="C5303" s="1" t="s">
        <v>43231</v>
      </c>
      <c r="D5303">
        <v>15246630</v>
      </c>
      <c r="E5303">
        <v>2153</v>
      </c>
      <c r="F5303" s="1" t="s">
        <v>43217</v>
      </c>
    </row>
    <row r="5304" spans="1:6" x14ac:dyDescent="0.3">
      <c r="A5304">
        <v>35270</v>
      </c>
      <c r="B5304" s="1" t="s">
        <v>3543</v>
      </c>
      <c r="C5304" s="1" t="s">
        <v>43223</v>
      </c>
      <c r="D5304">
        <v>94890266</v>
      </c>
      <c r="E5304">
        <v>1803</v>
      </c>
      <c r="F5304" s="1" t="s">
        <v>43217</v>
      </c>
    </row>
    <row r="5305" spans="1:6" x14ac:dyDescent="0.3">
      <c r="A5305">
        <v>35271</v>
      </c>
      <c r="B5305" s="1" t="s">
        <v>4101</v>
      </c>
      <c r="C5305" s="1" t="s">
        <v>43226</v>
      </c>
      <c r="D5305">
        <v>17921477</v>
      </c>
      <c r="E5305">
        <v>2007</v>
      </c>
      <c r="F5305" s="1" t="s">
        <v>43217</v>
      </c>
    </row>
    <row r="5306" spans="1:6" x14ac:dyDescent="0.3">
      <c r="A5306">
        <v>35272</v>
      </c>
      <c r="B5306" s="1" t="s">
        <v>4032</v>
      </c>
      <c r="C5306" s="1" t="s">
        <v>43223</v>
      </c>
      <c r="D5306">
        <v>78493797</v>
      </c>
      <c r="E5306">
        <v>3960</v>
      </c>
      <c r="F5306" s="1" t="s">
        <v>43217</v>
      </c>
    </row>
    <row r="5307" spans="1:6" x14ac:dyDescent="0.3">
      <c r="A5307">
        <v>35273</v>
      </c>
      <c r="B5307" s="1" t="s">
        <v>4032</v>
      </c>
      <c r="C5307" s="1" t="s">
        <v>43221</v>
      </c>
      <c r="D5307">
        <v>87679379</v>
      </c>
      <c r="E5307">
        <v>2649</v>
      </c>
      <c r="F5307" s="1"/>
    </row>
    <row r="5308" spans="1:6" x14ac:dyDescent="0.3">
      <c r="A5308">
        <v>35274</v>
      </c>
      <c r="B5308" s="1" t="s">
        <v>4258</v>
      </c>
      <c r="C5308" s="1" t="s">
        <v>43221</v>
      </c>
      <c r="D5308">
        <v>32697832</v>
      </c>
      <c r="E5308">
        <v>4992</v>
      </c>
      <c r="F5308" s="1" t="s">
        <v>43217</v>
      </c>
    </row>
    <row r="5309" spans="1:6" x14ac:dyDescent="0.3">
      <c r="A5309">
        <v>35275</v>
      </c>
      <c r="B5309" s="1" t="s">
        <v>4258</v>
      </c>
      <c r="C5309" s="1" t="s">
        <v>43220</v>
      </c>
      <c r="D5309">
        <v>86586814</v>
      </c>
      <c r="E5309">
        <v>1526</v>
      </c>
      <c r="F5309" s="1" t="s">
        <v>43228</v>
      </c>
    </row>
    <row r="5310" spans="1:6" x14ac:dyDescent="0.3">
      <c r="A5310">
        <v>35276</v>
      </c>
      <c r="B5310" s="1" t="s">
        <v>1713</v>
      </c>
      <c r="C5310" s="1" t="s">
        <v>43222</v>
      </c>
      <c r="D5310">
        <v>242722</v>
      </c>
      <c r="E5310">
        <v>2097</v>
      </c>
      <c r="F5310" s="1" t="s">
        <v>43217</v>
      </c>
    </row>
    <row r="5311" spans="1:6" x14ac:dyDescent="0.3">
      <c r="A5311">
        <v>35277</v>
      </c>
      <c r="B5311" s="1" t="s">
        <v>3687</v>
      </c>
      <c r="C5311" s="1" t="s">
        <v>43216</v>
      </c>
      <c r="D5311">
        <v>18163431</v>
      </c>
      <c r="E5311">
        <v>10312</v>
      </c>
      <c r="F5311" s="1" t="s">
        <v>43217</v>
      </c>
    </row>
    <row r="5312" spans="1:6" x14ac:dyDescent="0.3">
      <c r="A5312">
        <v>35278</v>
      </c>
      <c r="B5312" s="1" t="s">
        <v>3600</v>
      </c>
      <c r="C5312" s="1" t="s">
        <v>43227</v>
      </c>
      <c r="D5312">
        <v>95958947</v>
      </c>
      <c r="E5312">
        <v>1937</v>
      </c>
      <c r="F5312" s="1" t="s">
        <v>43217</v>
      </c>
    </row>
    <row r="5313" spans="1:6" x14ac:dyDescent="0.3">
      <c r="A5313">
        <v>35279</v>
      </c>
      <c r="B5313" s="1" t="s">
        <v>4479</v>
      </c>
      <c r="C5313" s="1" t="s">
        <v>43218</v>
      </c>
      <c r="D5313">
        <v>15884882</v>
      </c>
      <c r="E5313">
        <v>6738</v>
      </c>
      <c r="F5313" s="1" t="s">
        <v>43217</v>
      </c>
    </row>
    <row r="5314" spans="1:6" x14ac:dyDescent="0.3">
      <c r="A5314">
        <v>35280</v>
      </c>
      <c r="B5314" s="1" t="s">
        <v>2334</v>
      </c>
      <c r="C5314" s="1" t="s">
        <v>43218</v>
      </c>
      <c r="D5314">
        <v>54010170</v>
      </c>
      <c r="E5314">
        <v>7616</v>
      </c>
      <c r="F5314" s="1" t="s">
        <v>43217</v>
      </c>
    </row>
    <row r="5315" spans="1:6" x14ac:dyDescent="0.3">
      <c r="A5315">
        <v>35281</v>
      </c>
      <c r="B5315" s="1" t="s">
        <v>1996</v>
      </c>
      <c r="C5315" s="1" t="s">
        <v>43229</v>
      </c>
      <c r="D5315">
        <v>10419178</v>
      </c>
      <c r="E5315">
        <v>3601</v>
      </c>
      <c r="F5315" s="1" t="s">
        <v>43217</v>
      </c>
    </row>
    <row r="5316" spans="1:6" x14ac:dyDescent="0.3">
      <c r="A5316">
        <v>35282</v>
      </c>
      <c r="B5316" s="1" t="s">
        <v>1996</v>
      </c>
      <c r="C5316" s="1" t="s">
        <v>43225</v>
      </c>
      <c r="D5316">
        <v>18222165</v>
      </c>
      <c r="E5316">
        <v>415</v>
      </c>
      <c r="F5316" s="1"/>
    </row>
    <row r="5317" spans="1:6" x14ac:dyDescent="0.3">
      <c r="A5317">
        <v>35283</v>
      </c>
      <c r="B5317" s="1" t="s">
        <v>1996</v>
      </c>
      <c r="C5317" s="1" t="s">
        <v>43216</v>
      </c>
      <c r="D5317">
        <v>70030551</v>
      </c>
      <c r="E5317">
        <v>983</v>
      </c>
      <c r="F5317" s="1" t="s">
        <v>43224</v>
      </c>
    </row>
    <row r="5318" spans="1:6" x14ac:dyDescent="0.3">
      <c r="A5318">
        <v>35284</v>
      </c>
      <c r="B5318" s="1" t="s">
        <v>4038</v>
      </c>
      <c r="C5318" s="1" t="s">
        <v>43216</v>
      </c>
      <c r="D5318">
        <v>29565316</v>
      </c>
      <c r="E5318">
        <v>1511</v>
      </c>
      <c r="F5318" s="1" t="s">
        <v>43217</v>
      </c>
    </row>
    <row r="5319" spans="1:6" x14ac:dyDescent="0.3">
      <c r="A5319">
        <v>35285</v>
      </c>
      <c r="B5319" s="1" t="s">
        <v>2643</v>
      </c>
      <c r="C5319" s="1" t="s">
        <v>43220</v>
      </c>
      <c r="D5319">
        <v>26202184</v>
      </c>
      <c r="E5319">
        <v>2364</v>
      </c>
      <c r="F5319" s="1" t="s">
        <v>43217</v>
      </c>
    </row>
    <row r="5320" spans="1:6" x14ac:dyDescent="0.3">
      <c r="A5320">
        <v>35286</v>
      </c>
      <c r="B5320" s="1" t="s">
        <v>2643</v>
      </c>
      <c r="C5320" s="1" t="s">
        <v>43229</v>
      </c>
      <c r="D5320">
        <v>25096166</v>
      </c>
      <c r="E5320">
        <v>1519</v>
      </c>
      <c r="F5320" s="1"/>
    </row>
    <row r="5321" spans="1:6" x14ac:dyDescent="0.3">
      <c r="A5321">
        <v>35287</v>
      </c>
      <c r="B5321" s="1" t="s">
        <v>403</v>
      </c>
      <c r="C5321" s="1" t="s">
        <v>43227</v>
      </c>
      <c r="D5321">
        <v>35235697</v>
      </c>
      <c r="E5321">
        <v>4806</v>
      </c>
      <c r="F5321" s="1" t="s">
        <v>43217</v>
      </c>
    </row>
    <row r="5322" spans="1:6" x14ac:dyDescent="0.3">
      <c r="A5322">
        <v>35288</v>
      </c>
      <c r="B5322" s="1" t="s">
        <v>403</v>
      </c>
      <c r="C5322" s="1" t="s">
        <v>43223</v>
      </c>
      <c r="D5322">
        <v>48404151</v>
      </c>
      <c r="E5322">
        <v>2332</v>
      </c>
      <c r="F5322" s="1"/>
    </row>
    <row r="5323" spans="1:6" x14ac:dyDescent="0.3">
      <c r="A5323">
        <v>35289</v>
      </c>
      <c r="B5323" s="1" t="s">
        <v>403</v>
      </c>
      <c r="C5323" s="1" t="s">
        <v>43229</v>
      </c>
      <c r="D5323">
        <v>77352034</v>
      </c>
      <c r="E5323">
        <v>563</v>
      </c>
      <c r="F5323" s="1" t="s">
        <v>43224</v>
      </c>
    </row>
    <row r="5324" spans="1:6" x14ac:dyDescent="0.3">
      <c r="A5324">
        <v>35291</v>
      </c>
      <c r="B5324" s="1" t="s">
        <v>4212</v>
      </c>
      <c r="C5324" s="1" t="s">
        <v>43231</v>
      </c>
      <c r="D5324">
        <v>382733</v>
      </c>
      <c r="E5324">
        <v>3815.5</v>
      </c>
      <c r="F5324" s="1" t="s">
        <v>43228</v>
      </c>
    </row>
    <row r="5325" spans="1:6" x14ac:dyDescent="0.3">
      <c r="A5325">
        <v>35292</v>
      </c>
      <c r="B5325" s="1" t="s">
        <v>4212</v>
      </c>
      <c r="C5325" s="1" t="s">
        <v>43216</v>
      </c>
      <c r="D5325">
        <v>76160329</v>
      </c>
      <c r="E5325">
        <v>3786</v>
      </c>
      <c r="F5325" s="1" t="s">
        <v>43217</v>
      </c>
    </row>
    <row r="5326" spans="1:6" x14ac:dyDescent="0.3">
      <c r="A5326">
        <v>35297</v>
      </c>
      <c r="B5326" s="1" t="s">
        <v>3099</v>
      </c>
      <c r="C5326" s="1" t="s">
        <v>43218</v>
      </c>
      <c r="D5326">
        <v>6746900</v>
      </c>
      <c r="E5326">
        <v>5948</v>
      </c>
      <c r="F5326" s="1" t="s">
        <v>43217</v>
      </c>
    </row>
    <row r="5327" spans="1:6" x14ac:dyDescent="0.3">
      <c r="A5327">
        <v>35298</v>
      </c>
      <c r="B5327" s="1" t="s">
        <v>3099</v>
      </c>
      <c r="C5327" s="1" t="s">
        <v>9442</v>
      </c>
      <c r="D5327">
        <v>19982749</v>
      </c>
      <c r="E5327">
        <v>1824</v>
      </c>
      <c r="F5327" s="1" t="s">
        <v>43228</v>
      </c>
    </row>
    <row r="5328" spans="1:6" x14ac:dyDescent="0.3">
      <c r="A5328">
        <v>35303</v>
      </c>
      <c r="B5328" s="1" t="s">
        <v>888</v>
      </c>
      <c r="C5328" s="1" t="s">
        <v>9442</v>
      </c>
      <c r="D5328">
        <v>22217119</v>
      </c>
      <c r="E5328">
        <v>1003</v>
      </c>
      <c r="F5328" s="1" t="s">
        <v>43228</v>
      </c>
    </row>
    <row r="5329" spans="1:6" x14ac:dyDescent="0.3">
      <c r="A5329">
        <v>35304</v>
      </c>
      <c r="B5329" s="1" t="s">
        <v>888</v>
      </c>
      <c r="C5329" s="1" t="s">
        <v>43230</v>
      </c>
      <c r="D5329">
        <v>83890586</v>
      </c>
      <c r="E5329">
        <v>6686</v>
      </c>
      <c r="F5329" s="1" t="s">
        <v>43217</v>
      </c>
    </row>
    <row r="5330" spans="1:6" x14ac:dyDescent="0.3">
      <c r="A5330">
        <v>35317</v>
      </c>
      <c r="B5330" s="1" t="s">
        <v>3693</v>
      </c>
      <c r="C5330" s="1" t="s">
        <v>43218</v>
      </c>
      <c r="D5330">
        <v>76516663</v>
      </c>
      <c r="E5330">
        <v>2620.4</v>
      </c>
      <c r="F5330" s="1" t="s">
        <v>43228</v>
      </c>
    </row>
    <row r="5331" spans="1:6" x14ac:dyDescent="0.3">
      <c r="A5331">
        <v>35318</v>
      </c>
      <c r="B5331" s="1" t="s">
        <v>3693</v>
      </c>
      <c r="C5331" s="1" t="s">
        <v>43227</v>
      </c>
      <c r="D5331">
        <v>95854043</v>
      </c>
      <c r="E5331">
        <v>2618</v>
      </c>
      <c r="F5331" s="1" t="s">
        <v>43217</v>
      </c>
    </row>
    <row r="5332" spans="1:6" x14ac:dyDescent="0.3">
      <c r="A5332">
        <v>35319</v>
      </c>
      <c r="B5332" s="1" t="s">
        <v>3693</v>
      </c>
      <c r="C5332" s="1" t="s">
        <v>43220</v>
      </c>
      <c r="D5332">
        <v>60125994</v>
      </c>
      <c r="E5332">
        <v>9711</v>
      </c>
      <c r="F5332" s="1"/>
    </row>
    <row r="5333" spans="1:6" x14ac:dyDescent="0.3">
      <c r="A5333">
        <v>35334</v>
      </c>
      <c r="B5333" s="1" t="s">
        <v>3444</v>
      </c>
      <c r="C5333" s="1" t="s">
        <v>9442</v>
      </c>
      <c r="D5333">
        <v>70536905</v>
      </c>
      <c r="E5333">
        <v>1494</v>
      </c>
      <c r="F5333" s="1" t="s">
        <v>43217</v>
      </c>
    </row>
    <row r="5334" spans="1:6" x14ac:dyDescent="0.3">
      <c r="A5334">
        <v>35335</v>
      </c>
      <c r="B5334" s="1" t="s">
        <v>3444</v>
      </c>
      <c r="C5334" s="1" t="s">
        <v>43231</v>
      </c>
      <c r="D5334">
        <v>86237394</v>
      </c>
      <c r="E5334">
        <v>2808</v>
      </c>
      <c r="F5334" s="1"/>
    </row>
    <row r="5335" spans="1:6" x14ac:dyDescent="0.3">
      <c r="A5335">
        <v>35336</v>
      </c>
      <c r="B5335" s="1" t="s">
        <v>3444</v>
      </c>
      <c r="C5335" s="1" t="s">
        <v>43231</v>
      </c>
      <c r="D5335">
        <v>46252030</v>
      </c>
      <c r="E5335">
        <v>1756</v>
      </c>
      <c r="F5335" s="1" t="s">
        <v>43219</v>
      </c>
    </row>
    <row r="5336" spans="1:6" x14ac:dyDescent="0.3">
      <c r="A5336">
        <v>35352</v>
      </c>
      <c r="B5336" s="1" t="s">
        <v>2068</v>
      </c>
      <c r="C5336" s="1" t="s">
        <v>9442</v>
      </c>
      <c r="D5336">
        <v>39103245</v>
      </c>
      <c r="E5336">
        <v>2988</v>
      </c>
      <c r="F5336" s="1" t="s">
        <v>43228</v>
      </c>
    </row>
    <row r="5337" spans="1:6" x14ac:dyDescent="0.3">
      <c r="A5337">
        <v>35364</v>
      </c>
      <c r="B5337" s="1" t="s">
        <v>3669</v>
      </c>
      <c r="C5337" s="1" t="s">
        <v>43227</v>
      </c>
      <c r="D5337">
        <v>25790983</v>
      </c>
      <c r="E5337">
        <v>2948</v>
      </c>
      <c r="F5337" s="1" t="s">
        <v>43219</v>
      </c>
    </row>
    <row r="5338" spans="1:6" x14ac:dyDescent="0.3">
      <c r="A5338">
        <v>35372</v>
      </c>
      <c r="B5338" s="1" t="s">
        <v>887</v>
      </c>
      <c r="C5338" s="1" t="s">
        <v>43221</v>
      </c>
      <c r="D5338">
        <v>58010673</v>
      </c>
      <c r="E5338">
        <v>5652</v>
      </c>
      <c r="F5338" s="1" t="s">
        <v>43219</v>
      </c>
    </row>
    <row r="5339" spans="1:6" x14ac:dyDescent="0.3">
      <c r="A5339">
        <v>35381</v>
      </c>
      <c r="B5339" s="1" t="s">
        <v>1327</v>
      </c>
      <c r="C5339" s="1" t="s">
        <v>43216</v>
      </c>
      <c r="D5339">
        <v>54565942</v>
      </c>
      <c r="E5339">
        <v>3224.5</v>
      </c>
      <c r="F5339" s="1" t="s">
        <v>43228</v>
      </c>
    </row>
    <row r="5340" spans="1:6" x14ac:dyDescent="0.3">
      <c r="A5340">
        <v>35382</v>
      </c>
      <c r="B5340" s="1" t="s">
        <v>1327</v>
      </c>
      <c r="C5340" s="1" t="s">
        <v>43222</v>
      </c>
      <c r="D5340">
        <v>35107851</v>
      </c>
      <c r="E5340">
        <v>6893</v>
      </c>
      <c r="F5340" s="1" t="s">
        <v>43217</v>
      </c>
    </row>
    <row r="5341" spans="1:6" x14ac:dyDescent="0.3">
      <c r="A5341">
        <v>35383</v>
      </c>
      <c r="B5341" s="1" t="s">
        <v>1327</v>
      </c>
      <c r="C5341" s="1" t="s">
        <v>43221</v>
      </c>
      <c r="D5341">
        <v>20153117</v>
      </c>
      <c r="E5341">
        <v>7246</v>
      </c>
      <c r="F5341" s="1"/>
    </row>
    <row r="5342" spans="1:6" x14ac:dyDescent="0.3">
      <c r="A5342">
        <v>35391</v>
      </c>
      <c r="B5342" s="1" t="s">
        <v>3030</v>
      </c>
      <c r="C5342" s="1" t="s">
        <v>43230</v>
      </c>
      <c r="D5342">
        <v>53343808</v>
      </c>
      <c r="E5342">
        <v>1078</v>
      </c>
      <c r="F5342" s="1" t="s">
        <v>43228</v>
      </c>
    </row>
    <row r="5343" spans="1:6" x14ac:dyDescent="0.3">
      <c r="A5343">
        <v>35392</v>
      </c>
      <c r="B5343" s="1" t="s">
        <v>3030</v>
      </c>
      <c r="C5343" s="1" t="s">
        <v>43221</v>
      </c>
      <c r="D5343">
        <v>88639789</v>
      </c>
      <c r="E5343">
        <v>10272</v>
      </c>
      <c r="F5343" s="1" t="s">
        <v>43217</v>
      </c>
    </row>
    <row r="5344" spans="1:6" x14ac:dyDescent="0.3">
      <c r="A5344">
        <v>35402</v>
      </c>
      <c r="B5344" s="1" t="s">
        <v>955</v>
      </c>
      <c r="C5344" s="1" t="s">
        <v>43221</v>
      </c>
      <c r="D5344">
        <v>16481298</v>
      </c>
      <c r="E5344">
        <v>3312</v>
      </c>
      <c r="F5344" s="1" t="s">
        <v>43219</v>
      </c>
    </row>
    <row r="5345" spans="1:6" x14ac:dyDescent="0.3">
      <c r="A5345">
        <v>35403</v>
      </c>
      <c r="B5345" s="1" t="s">
        <v>955</v>
      </c>
      <c r="C5345" s="1" t="s">
        <v>43223</v>
      </c>
      <c r="D5345">
        <v>19063937</v>
      </c>
      <c r="E5345">
        <v>5009</v>
      </c>
      <c r="F5345" s="1" t="s">
        <v>43217</v>
      </c>
    </row>
    <row r="5346" spans="1:6" x14ac:dyDescent="0.3">
      <c r="A5346">
        <v>35404</v>
      </c>
      <c r="B5346" s="1" t="s">
        <v>955</v>
      </c>
      <c r="C5346" s="1" t="s">
        <v>43220</v>
      </c>
      <c r="D5346">
        <v>7362539</v>
      </c>
      <c r="E5346">
        <v>218</v>
      </c>
      <c r="F5346" s="1"/>
    </row>
    <row r="5347" spans="1:6" x14ac:dyDescent="0.3">
      <c r="A5347">
        <v>35405</v>
      </c>
      <c r="B5347" s="1" t="s">
        <v>955</v>
      </c>
      <c r="C5347" s="1" t="s">
        <v>43218</v>
      </c>
      <c r="D5347">
        <v>81205659</v>
      </c>
      <c r="E5347">
        <v>321</v>
      </c>
      <c r="F5347" s="1" t="s">
        <v>43224</v>
      </c>
    </row>
    <row r="5348" spans="1:6" x14ac:dyDescent="0.3">
      <c r="A5348">
        <v>35409</v>
      </c>
      <c r="B5348" s="1" t="s">
        <v>1940</v>
      </c>
      <c r="C5348" s="1" t="s">
        <v>43216</v>
      </c>
      <c r="D5348">
        <v>22211885</v>
      </c>
      <c r="E5348">
        <v>5746</v>
      </c>
      <c r="F5348" s="1" t="s">
        <v>43219</v>
      </c>
    </row>
    <row r="5349" spans="1:6" x14ac:dyDescent="0.3">
      <c r="A5349">
        <v>35417</v>
      </c>
      <c r="B5349" s="1" t="s">
        <v>2459</v>
      </c>
      <c r="C5349" s="1" t="s">
        <v>43225</v>
      </c>
      <c r="D5349">
        <v>18712330</v>
      </c>
      <c r="E5349">
        <v>4235.7</v>
      </c>
      <c r="F5349" s="1" t="s">
        <v>43228</v>
      </c>
    </row>
    <row r="5350" spans="1:6" x14ac:dyDescent="0.3">
      <c r="A5350">
        <v>35418</v>
      </c>
      <c r="B5350" s="1" t="s">
        <v>2459</v>
      </c>
      <c r="C5350" s="1" t="s">
        <v>43216</v>
      </c>
      <c r="D5350">
        <v>76793396</v>
      </c>
      <c r="E5350">
        <v>3315</v>
      </c>
      <c r="F5350" s="1" t="s">
        <v>43217</v>
      </c>
    </row>
    <row r="5351" spans="1:6" x14ac:dyDescent="0.3">
      <c r="A5351">
        <v>35419</v>
      </c>
      <c r="B5351" s="1" t="s">
        <v>2459</v>
      </c>
      <c r="C5351" s="1" t="s">
        <v>43229</v>
      </c>
      <c r="D5351">
        <v>26589399</v>
      </c>
      <c r="E5351">
        <v>337</v>
      </c>
      <c r="F5351" s="1"/>
    </row>
    <row r="5352" spans="1:6" x14ac:dyDescent="0.3">
      <c r="A5352">
        <v>35420</v>
      </c>
      <c r="B5352" s="1" t="s">
        <v>2459</v>
      </c>
      <c r="C5352" s="1" t="s">
        <v>43221</v>
      </c>
      <c r="D5352">
        <v>65632182</v>
      </c>
      <c r="E5352">
        <v>3</v>
      </c>
      <c r="F5352" s="1" t="s">
        <v>43224</v>
      </c>
    </row>
    <row r="5353" spans="1:6" x14ac:dyDescent="0.3">
      <c r="A5353">
        <v>35422</v>
      </c>
      <c r="B5353" s="1" t="s">
        <v>4149</v>
      </c>
      <c r="C5353" s="1" t="s">
        <v>43216</v>
      </c>
      <c r="D5353">
        <v>45072424</v>
      </c>
      <c r="E5353">
        <v>4247</v>
      </c>
      <c r="F5353" s="1" t="s">
        <v>43217</v>
      </c>
    </row>
    <row r="5354" spans="1:6" x14ac:dyDescent="0.3">
      <c r="A5354">
        <v>35423</v>
      </c>
      <c r="B5354" s="1" t="s">
        <v>4149</v>
      </c>
      <c r="C5354" s="1" t="s">
        <v>43218</v>
      </c>
      <c r="D5354">
        <v>12956852</v>
      </c>
      <c r="E5354">
        <v>185</v>
      </c>
      <c r="F5354" s="1"/>
    </row>
    <row r="5355" spans="1:6" x14ac:dyDescent="0.3">
      <c r="A5355">
        <v>35424</v>
      </c>
      <c r="B5355" s="1" t="s">
        <v>4149</v>
      </c>
      <c r="C5355" s="1" t="s">
        <v>43222</v>
      </c>
      <c r="D5355">
        <v>73299705</v>
      </c>
      <c r="E5355">
        <v>907</v>
      </c>
      <c r="F5355" s="1" t="s">
        <v>43228</v>
      </c>
    </row>
    <row r="5356" spans="1:6" x14ac:dyDescent="0.3">
      <c r="A5356">
        <v>35433</v>
      </c>
      <c r="B5356" s="1" t="s">
        <v>2765</v>
      </c>
      <c r="C5356" s="1" t="s">
        <v>43223</v>
      </c>
      <c r="D5356">
        <v>31954735</v>
      </c>
      <c r="E5356">
        <v>1926</v>
      </c>
      <c r="F5356" s="1" t="s">
        <v>43217</v>
      </c>
    </row>
    <row r="5357" spans="1:6" x14ac:dyDescent="0.3">
      <c r="A5357">
        <v>35434</v>
      </c>
      <c r="B5357" s="1" t="s">
        <v>2765</v>
      </c>
      <c r="C5357" s="1" t="s">
        <v>43227</v>
      </c>
      <c r="D5357">
        <v>40898221</v>
      </c>
      <c r="E5357">
        <v>403</v>
      </c>
      <c r="F5357" s="1"/>
    </row>
    <row r="5358" spans="1:6" x14ac:dyDescent="0.3">
      <c r="A5358">
        <v>35435</v>
      </c>
      <c r="B5358" s="1" t="s">
        <v>2765</v>
      </c>
      <c r="C5358" s="1" t="s">
        <v>43220</v>
      </c>
      <c r="D5358">
        <v>6660080</v>
      </c>
      <c r="E5358">
        <v>1298</v>
      </c>
      <c r="F5358" s="1" t="s">
        <v>43224</v>
      </c>
    </row>
    <row r="5359" spans="1:6" x14ac:dyDescent="0.3">
      <c r="A5359">
        <v>35436</v>
      </c>
      <c r="B5359" s="1" t="s">
        <v>2765</v>
      </c>
      <c r="C5359" s="1" t="s">
        <v>43226</v>
      </c>
      <c r="D5359">
        <v>75250422</v>
      </c>
      <c r="E5359">
        <v>872</v>
      </c>
      <c r="F5359" s="1" t="s">
        <v>43219</v>
      </c>
    </row>
    <row r="5360" spans="1:6" x14ac:dyDescent="0.3">
      <c r="A5360">
        <v>35462</v>
      </c>
      <c r="B5360" s="1" t="s">
        <v>4316</v>
      </c>
      <c r="C5360" s="1" t="s">
        <v>9442</v>
      </c>
      <c r="D5360">
        <v>92376952</v>
      </c>
      <c r="E5360">
        <v>4200.2</v>
      </c>
      <c r="F5360" s="1" t="s">
        <v>43219</v>
      </c>
    </row>
    <row r="5361" spans="1:6" x14ac:dyDescent="0.3">
      <c r="A5361">
        <v>35463</v>
      </c>
      <c r="B5361" s="1" t="s">
        <v>4316</v>
      </c>
      <c r="C5361" s="1" t="s">
        <v>43227</v>
      </c>
      <c r="D5361">
        <v>69320016</v>
      </c>
      <c r="E5361">
        <v>14448</v>
      </c>
      <c r="F5361" s="1" t="s">
        <v>43217</v>
      </c>
    </row>
    <row r="5362" spans="1:6" x14ac:dyDescent="0.3">
      <c r="A5362">
        <v>35472</v>
      </c>
      <c r="B5362" s="1" t="s">
        <v>2691</v>
      </c>
      <c r="C5362" s="1" t="s">
        <v>43222</v>
      </c>
      <c r="D5362">
        <v>6366193</v>
      </c>
      <c r="E5362">
        <v>4200.2</v>
      </c>
      <c r="F5362" s="1" t="s">
        <v>43219</v>
      </c>
    </row>
    <row r="5363" spans="1:6" x14ac:dyDescent="0.3">
      <c r="A5363">
        <v>35473</v>
      </c>
      <c r="B5363" s="1" t="s">
        <v>2691</v>
      </c>
      <c r="C5363" s="1" t="s">
        <v>43220</v>
      </c>
      <c r="D5363">
        <v>34589725</v>
      </c>
      <c r="E5363">
        <v>11105</v>
      </c>
      <c r="F5363" s="1" t="s">
        <v>43217</v>
      </c>
    </row>
    <row r="5364" spans="1:6" x14ac:dyDescent="0.3">
      <c r="A5364">
        <v>35474</v>
      </c>
      <c r="B5364" s="1" t="s">
        <v>2691</v>
      </c>
      <c r="C5364" s="1" t="s">
        <v>43226</v>
      </c>
      <c r="D5364">
        <v>77216887</v>
      </c>
      <c r="E5364">
        <v>221</v>
      </c>
      <c r="F5364" s="1"/>
    </row>
    <row r="5365" spans="1:6" x14ac:dyDescent="0.3">
      <c r="A5365">
        <v>35475</v>
      </c>
      <c r="B5365" s="1" t="s">
        <v>2691</v>
      </c>
      <c r="C5365" s="1" t="s">
        <v>43220</v>
      </c>
      <c r="D5365">
        <v>28738975</v>
      </c>
      <c r="E5365">
        <v>69</v>
      </c>
      <c r="F5365" s="1" t="s">
        <v>43224</v>
      </c>
    </row>
    <row r="5366" spans="1:6" x14ac:dyDescent="0.3">
      <c r="A5366">
        <v>35478</v>
      </c>
      <c r="B5366" s="1" t="s">
        <v>1421</v>
      </c>
      <c r="C5366" s="1" t="s">
        <v>43216</v>
      </c>
      <c r="D5366">
        <v>77345645</v>
      </c>
      <c r="E5366">
        <v>2520.1</v>
      </c>
      <c r="F5366" s="1" t="s">
        <v>43228</v>
      </c>
    </row>
    <row r="5367" spans="1:6" x14ac:dyDescent="0.3">
      <c r="A5367">
        <v>35479</v>
      </c>
      <c r="B5367" s="1" t="s">
        <v>1421</v>
      </c>
      <c r="C5367" s="1" t="s">
        <v>43231</v>
      </c>
      <c r="D5367">
        <v>66005611</v>
      </c>
      <c r="E5367">
        <v>974</v>
      </c>
      <c r="F5367" s="1" t="s">
        <v>43217</v>
      </c>
    </row>
    <row r="5368" spans="1:6" x14ac:dyDescent="0.3">
      <c r="A5368">
        <v>35480</v>
      </c>
      <c r="B5368" s="1" t="s">
        <v>1421</v>
      </c>
      <c r="C5368" s="1" t="s">
        <v>43225</v>
      </c>
      <c r="D5368">
        <v>18379521</v>
      </c>
      <c r="E5368">
        <v>4696</v>
      </c>
      <c r="F5368" s="1"/>
    </row>
    <row r="5369" spans="1:6" x14ac:dyDescent="0.3">
      <c r="A5369">
        <v>35482</v>
      </c>
      <c r="B5369" s="1" t="s">
        <v>208</v>
      </c>
      <c r="C5369" s="1" t="s">
        <v>43231</v>
      </c>
      <c r="D5369">
        <v>98212933</v>
      </c>
      <c r="E5369">
        <v>1171</v>
      </c>
      <c r="F5369" s="1" t="s">
        <v>43228</v>
      </c>
    </row>
    <row r="5370" spans="1:6" x14ac:dyDescent="0.3">
      <c r="A5370">
        <v>35483</v>
      </c>
      <c r="B5370" s="1" t="s">
        <v>208</v>
      </c>
      <c r="C5370" s="1" t="s">
        <v>43221</v>
      </c>
      <c r="D5370">
        <v>37454885</v>
      </c>
      <c r="E5370">
        <v>5932</v>
      </c>
      <c r="F5370" s="1" t="s">
        <v>43217</v>
      </c>
    </row>
    <row r="5371" spans="1:6" x14ac:dyDescent="0.3">
      <c r="A5371">
        <v>35493</v>
      </c>
      <c r="B5371" s="1" t="s">
        <v>4319</v>
      </c>
      <c r="C5371" s="1" t="s">
        <v>43231</v>
      </c>
      <c r="D5371">
        <v>86283540</v>
      </c>
      <c r="E5371">
        <v>1896</v>
      </c>
      <c r="F5371" s="1" t="s">
        <v>43228</v>
      </c>
    </row>
    <row r="5372" spans="1:6" x14ac:dyDescent="0.3">
      <c r="A5372">
        <v>35494</v>
      </c>
      <c r="B5372" s="1" t="s">
        <v>3100</v>
      </c>
      <c r="C5372" s="1" t="s">
        <v>43220</v>
      </c>
      <c r="D5372">
        <v>13202494</v>
      </c>
      <c r="E5372">
        <v>5915.7</v>
      </c>
      <c r="F5372" s="1" t="s">
        <v>43219</v>
      </c>
    </row>
    <row r="5373" spans="1:6" x14ac:dyDescent="0.3">
      <c r="A5373">
        <v>35495</v>
      </c>
      <c r="B5373" s="1" t="s">
        <v>3100</v>
      </c>
      <c r="C5373" s="1" t="s">
        <v>43221</v>
      </c>
      <c r="D5373">
        <v>44854801</v>
      </c>
      <c r="E5373">
        <v>8753</v>
      </c>
      <c r="F5373" s="1" t="s">
        <v>43217</v>
      </c>
    </row>
    <row r="5374" spans="1:6" x14ac:dyDescent="0.3">
      <c r="A5374">
        <v>35503</v>
      </c>
      <c r="B5374" s="1" t="s">
        <v>4075</v>
      </c>
      <c r="C5374" s="1" t="s">
        <v>43218</v>
      </c>
      <c r="D5374">
        <v>41463971</v>
      </c>
      <c r="E5374">
        <v>3006</v>
      </c>
      <c r="F5374" s="1" t="s">
        <v>43217</v>
      </c>
    </row>
    <row r="5375" spans="1:6" x14ac:dyDescent="0.3">
      <c r="A5375">
        <v>35504</v>
      </c>
      <c r="B5375" s="1" t="s">
        <v>4075</v>
      </c>
      <c r="C5375" s="1" t="s">
        <v>43221</v>
      </c>
      <c r="D5375">
        <v>91151189</v>
      </c>
      <c r="E5375">
        <v>1669</v>
      </c>
      <c r="F5375" s="1"/>
    </row>
    <row r="5376" spans="1:6" x14ac:dyDescent="0.3">
      <c r="A5376">
        <v>35505</v>
      </c>
      <c r="B5376" s="1" t="s">
        <v>4075</v>
      </c>
      <c r="C5376" s="1" t="s">
        <v>43220</v>
      </c>
      <c r="D5376">
        <v>82856064</v>
      </c>
      <c r="E5376">
        <v>75</v>
      </c>
      <c r="F5376" s="1" t="s">
        <v>43224</v>
      </c>
    </row>
    <row r="5377" spans="1:6" x14ac:dyDescent="0.3">
      <c r="A5377">
        <v>35506</v>
      </c>
      <c r="B5377" s="1" t="s">
        <v>4075</v>
      </c>
      <c r="C5377" s="1" t="s">
        <v>43222</v>
      </c>
      <c r="D5377">
        <v>57309913</v>
      </c>
      <c r="E5377">
        <v>1273</v>
      </c>
      <c r="F5377" s="1" t="s">
        <v>43228</v>
      </c>
    </row>
    <row r="5378" spans="1:6" x14ac:dyDescent="0.3">
      <c r="A5378">
        <v>35532</v>
      </c>
      <c r="B5378" s="1" t="s">
        <v>519</v>
      </c>
      <c r="C5378" s="1" t="s">
        <v>43221</v>
      </c>
      <c r="D5378">
        <v>22916323</v>
      </c>
      <c r="E5378">
        <v>2611.8000000000002</v>
      </c>
      <c r="F5378" s="1" t="s">
        <v>43228</v>
      </c>
    </row>
    <row r="5379" spans="1:6" x14ac:dyDescent="0.3">
      <c r="A5379">
        <v>35533</v>
      </c>
      <c r="B5379" s="1" t="s">
        <v>519</v>
      </c>
      <c r="C5379" s="1" t="s">
        <v>43226</v>
      </c>
      <c r="D5379">
        <v>90027188</v>
      </c>
      <c r="E5379">
        <v>14336</v>
      </c>
      <c r="F5379" s="1" t="s">
        <v>43217</v>
      </c>
    </row>
    <row r="5380" spans="1:6" x14ac:dyDescent="0.3">
      <c r="A5380">
        <v>35557</v>
      </c>
      <c r="B5380" s="1" t="s">
        <v>3127</v>
      </c>
      <c r="C5380" s="1" t="s">
        <v>43230</v>
      </c>
      <c r="D5380">
        <v>54694455</v>
      </c>
      <c r="E5380">
        <v>7028</v>
      </c>
      <c r="F5380" s="1" t="s">
        <v>43217</v>
      </c>
    </row>
    <row r="5381" spans="1:6" x14ac:dyDescent="0.3">
      <c r="A5381">
        <v>35558</v>
      </c>
      <c r="B5381" s="1" t="s">
        <v>3127</v>
      </c>
      <c r="C5381" s="1" t="s">
        <v>43225</v>
      </c>
      <c r="D5381">
        <v>72907602</v>
      </c>
      <c r="E5381">
        <v>894</v>
      </c>
      <c r="F5381" s="1" t="s">
        <v>43228</v>
      </c>
    </row>
    <row r="5382" spans="1:6" x14ac:dyDescent="0.3">
      <c r="A5382">
        <v>35565</v>
      </c>
      <c r="B5382" s="1" t="s">
        <v>2075</v>
      </c>
      <c r="C5382" s="1" t="s">
        <v>43220</v>
      </c>
      <c r="D5382">
        <v>51522499</v>
      </c>
      <c r="E5382">
        <v>2901</v>
      </c>
      <c r="F5382" s="1" t="s">
        <v>43217</v>
      </c>
    </row>
    <row r="5383" spans="1:6" x14ac:dyDescent="0.3">
      <c r="A5383">
        <v>35566</v>
      </c>
      <c r="B5383" s="1" t="s">
        <v>2075</v>
      </c>
      <c r="C5383" s="1" t="s">
        <v>9442</v>
      </c>
      <c r="D5383">
        <v>24471074</v>
      </c>
      <c r="E5383">
        <v>1100</v>
      </c>
      <c r="F5383" s="1"/>
    </row>
    <row r="5384" spans="1:6" x14ac:dyDescent="0.3">
      <c r="A5384">
        <v>35567</v>
      </c>
      <c r="B5384" s="1" t="s">
        <v>2075</v>
      </c>
      <c r="C5384" s="1" t="s">
        <v>43227</v>
      </c>
      <c r="D5384">
        <v>72617375</v>
      </c>
      <c r="E5384">
        <v>1242</v>
      </c>
      <c r="F5384" s="1" t="s">
        <v>43224</v>
      </c>
    </row>
    <row r="5385" spans="1:6" x14ac:dyDescent="0.3">
      <c r="A5385">
        <v>35568</v>
      </c>
      <c r="B5385" s="1" t="s">
        <v>2075</v>
      </c>
      <c r="C5385" s="1" t="s">
        <v>43220</v>
      </c>
      <c r="D5385">
        <v>57476657</v>
      </c>
      <c r="E5385">
        <v>6763</v>
      </c>
      <c r="F5385" s="1" t="s">
        <v>43219</v>
      </c>
    </row>
    <row r="5386" spans="1:6" x14ac:dyDescent="0.3">
      <c r="A5386">
        <v>35639</v>
      </c>
      <c r="B5386" s="1" t="s">
        <v>1055</v>
      </c>
      <c r="C5386" s="1" t="s">
        <v>43226</v>
      </c>
      <c r="D5386">
        <v>65168309</v>
      </c>
      <c r="E5386">
        <v>1960.5</v>
      </c>
      <c r="F5386" s="1" t="s">
        <v>43228</v>
      </c>
    </row>
    <row r="5387" spans="1:6" x14ac:dyDescent="0.3">
      <c r="A5387">
        <v>35649</v>
      </c>
      <c r="B5387" s="1" t="s">
        <v>1285</v>
      </c>
      <c r="C5387" s="1" t="s">
        <v>43222</v>
      </c>
      <c r="D5387">
        <v>5514008</v>
      </c>
      <c r="E5387">
        <v>4534</v>
      </c>
      <c r="F5387" s="1" t="s">
        <v>43217</v>
      </c>
    </row>
    <row r="5388" spans="1:6" x14ac:dyDescent="0.3">
      <c r="A5388">
        <v>35650</v>
      </c>
      <c r="B5388" s="1" t="s">
        <v>1285</v>
      </c>
      <c r="C5388" s="1" t="s">
        <v>43231</v>
      </c>
      <c r="D5388">
        <v>46815562</v>
      </c>
      <c r="E5388">
        <v>1663</v>
      </c>
      <c r="F5388" s="1" t="s">
        <v>43228</v>
      </c>
    </row>
    <row r="5389" spans="1:6" x14ac:dyDescent="0.3">
      <c r="A5389">
        <v>35663</v>
      </c>
      <c r="B5389" s="1" t="s">
        <v>2307</v>
      </c>
      <c r="C5389" s="1" t="s">
        <v>43225</v>
      </c>
      <c r="D5389">
        <v>53549736</v>
      </c>
      <c r="E5389">
        <v>4125.2</v>
      </c>
      <c r="F5389" s="1" t="s">
        <v>43228</v>
      </c>
    </row>
    <row r="5390" spans="1:6" x14ac:dyDescent="0.3">
      <c r="A5390">
        <v>35664</v>
      </c>
      <c r="B5390" s="1" t="s">
        <v>2307</v>
      </c>
      <c r="C5390" s="1" t="s">
        <v>43221</v>
      </c>
      <c r="D5390">
        <v>66295969</v>
      </c>
      <c r="E5390">
        <v>7344</v>
      </c>
      <c r="F5390" s="1" t="s">
        <v>43217</v>
      </c>
    </row>
    <row r="5391" spans="1:6" x14ac:dyDescent="0.3">
      <c r="A5391">
        <v>35668</v>
      </c>
      <c r="B5391" s="1" t="s">
        <v>1249</v>
      </c>
      <c r="C5391" s="1" t="s">
        <v>43218</v>
      </c>
      <c r="D5391">
        <v>4058731</v>
      </c>
      <c r="E5391">
        <v>3318</v>
      </c>
      <c r="F5391" s="1" t="s">
        <v>43219</v>
      </c>
    </row>
    <row r="5392" spans="1:6" x14ac:dyDescent="0.3">
      <c r="A5392">
        <v>35669</v>
      </c>
      <c r="B5392" s="1" t="s">
        <v>1249</v>
      </c>
      <c r="C5392" s="1" t="s">
        <v>43222</v>
      </c>
      <c r="D5392">
        <v>73520475</v>
      </c>
      <c r="E5392">
        <v>9516</v>
      </c>
      <c r="F5392" s="1" t="s">
        <v>43217</v>
      </c>
    </row>
    <row r="5393" spans="1:6" x14ac:dyDescent="0.3">
      <c r="A5393">
        <v>35670</v>
      </c>
      <c r="B5393" s="1" t="s">
        <v>1249</v>
      </c>
      <c r="C5393" s="1" t="s">
        <v>43223</v>
      </c>
      <c r="D5393">
        <v>40486842</v>
      </c>
      <c r="E5393">
        <v>2255</v>
      </c>
      <c r="F5393" s="1"/>
    </row>
    <row r="5394" spans="1:6" x14ac:dyDescent="0.3">
      <c r="A5394">
        <v>35671</v>
      </c>
      <c r="B5394" s="1" t="s">
        <v>903</v>
      </c>
      <c r="C5394" s="1" t="s">
        <v>43230</v>
      </c>
      <c r="D5394">
        <v>42941677</v>
      </c>
      <c r="E5394">
        <v>4075.5</v>
      </c>
      <c r="F5394" s="1" t="s">
        <v>43219</v>
      </c>
    </row>
    <row r="5395" spans="1:6" x14ac:dyDescent="0.3">
      <c r="A5395">
        <v>35672</v>
      </c>
      <c r="B5395" s="1" t="s">
        <v>903</v>
      </c>
      <c r="C5395" s="1" t="s">
        <v>43231</v>
      </c>
      <c r="D5395">
        <v>18079054</v>
      </c>
      <c r="E5395">
        <v>12006</v>
      </c>
      <c r="F5395" s="1" t="s">
        <v>43217</v>
      </c>
    </row>
    <row r="5396" spans="1:6" x14ac:dyDescent="0.3">
      <c r="A5396">
        <v>35680</v>
      </c>
      <c r="B5396" s="1" t="s">
        <v>3690</v>
      </c>
      <c r="C5396" s="1" t="s">
        <v>9442</v>
      </c>
      <c r="D5396">
        <v>21157777</v>
      </c>
      <c r="E5396">
        <v>9098</v>
      </c>
      <c r="F5396" s="1" t="s">
        <v>43217</v>
      </c>
    </row>
    <row r="5397" spans="1:6" x14ac:dyDescent="0.3">
      <c r="A5397">
        <v>35681</v>
      </c>
      <c r="B5397" s="1" t="s">
        <v>3690</v>
      </c>
      <c r="C5397" s="1" t="s">
        <v>43220</v>
      </c>
      <c r="D5397">
        <v>92455988</v>
      </c>
      <c r="E5397">
        <v>507</v>
      </c>
      <c r="F5397" s="1" t="s">
        <v>43228</v>
      </c>
    </row>
    <row r="5398" spans="1:6" x14ac:dyDescent="0.3">
      <c r="A5398">
        <v>35683</v>
      </c>
      <c r="B5398" s="1" t="s">
        <v>3733</v>
      </c>
      <c r="C5398" s="1" t="s">
        <v>43227</v>
      </c>
      <c r="D5398">
        <v>24499589</v>
      </c>
      <c r="E5398">
        <v>6646</v>
      </c>
      <c r="F5398" s="1" t="s">
        <v>43217</v>
      </c>
    </row>
    <row r="5399" spans="1:6" x14ac:dyDescent="0.3">
      <c r="A5399">
        <v>35684</v>
      </c>
      <c r="B5399" s="1" t="s">
        <v>3733</v>
      </c>
      <c r="C5399" s="1" t="s">
        <v>43223</v>
      </c>
      <c r="D5399">
        <v>28338015</v>
      </c>
      <c r="E5399">
        <v>3499</v>
      </c>
      <c r="F5399" s="1" t="s">
        <v>43219</v>
      </c>
    </row>
    <row r="5400" spans="1:6" x14ac:dyDescent="0.3">
      <c r="A5400">
        <v>35690</v>
      </c>
      <c r="B5400" s="1" t="s">
        <v>2500</v>
      </c>
      <c r="C5400" s="1" t="s">
        <v>43220</v>
      </c>
      <c r="D5400">
        <v>39798104</v>
      </c>
      <c r="E5400">
        <v>2895.2</v>
      </c>
      <c r="F5400" s="1" t="s">
        <v>43228</v>
      </c>
    </row>
    <row r="5401" spans="1:6" x14ac:dyDescent="0.3">
      <c r="A5401">
        <v>35691</v>
      </c>
      <c r="B5401" s="1" t="s">
        <v>2500</v>
      </c>
      <c r="C5401" s="1" t="s">
        <v>43225</v>
      </c>
      <c r="D5401">
        <v>91834884</v>
      </c>
      <c r="E5401">
        <v>9909</v>
      </c>
      <c r="F5401" s="1" t="s">
        <v>43217</v>
      </c>
    </row>
    <row r="5402" spans="1:6" x14ac:dyDescent="0.3">
      <c r="A5402">
        <v>35695</v>
      </c>
      <c r="B5402" s="1" t="s">
        <v>1380</v>
      </c>
      <c r="C5402" s="1" t="s">
        <v>43227</v>
      </c>
      <c r="D5402">
        <v>57985192</v>
      </c>
      <c r="E5402">
        <v>2895.2</v>
      </c>
      <c r="F5402" s="1" t="s">
        <v>43228</v>
      </c>
    </row>
    <row r="5403" spans="1:6" x14ac:dyDescent="0.3">
      <c r="A5403">
        <v>35718</v>
      </c>
      <c r="B5403" s="1" t="s">
        <v>2369</v>
      </c>
      <c r="C5403" s="1" t="s">
        <v>43226</v>
      </c>
      <c r="D5403">
        <v>89613037</v>
      </c>
      <c r="E5403">
        <v>4561</v>
      </c>
      <c r="F5403" s="1" t="s">
        <v>43219</v>
      </c>
    </row>
    <row r="5404" spans="1:6" x14ac:dyDescent="0.3">
      <c r="A5404">
        <v>35719</v>
      </c>
      <c r="B5404" s="1" t="s">
        <v>2369</v>
      </c>
      <c r="C5404" s="1" t="s">
        <v>43227</v>
      </c>
      <c r="D5404">
        <v>75312357</v>
      </c>
      <c r="E5404">
        <v>4797</v>
      </c>
      <c r="F5404" s="1" t="s">
        <v>43217</v>
      </c>
    </row>
    <row r="5405" spans="1:6" x14ac:dyDescent="0.3">
      <c r="A5405">
        <v>35737</v>
      </c>
      <c r="B5405" s="1" t="s">
        <v>4047</v>
      </c>
      <c r="C5405" s="1" t="s">
        <v>43225</v>
      </c>
      <c r="D5405">
        <v>97354483</v>
      </c>
      <c r="E5405">
        <v>4825.3</v>
      </c>
      <c r="F5405" s="1" t="s">
        <v>43219</v>
      </c>
    </row>
    <row r="5406" spans="1:6" x14ac:dyDescent="0.3">
      <c r="A5406">
        <v>35748</v>
      </c>
      <c r="B5406" s="1" t="s">
        <v>336</v>
      </c>
      <c r="C5406" s="1" t="s">
        <v>43216</v>
      </c>
      <c r="D5406">
        <v>59831583</v>
      </c>
      <c r="E5406">
        <v>4609.6000000000004</v>
      </c>
      <c r="F5406" s="1" t="s">
        <v>43228</v>
      </c>
    </row>
    <row r="5407" spans="1:6" x14ac:dyDescent="0.3">
      <c r="A5407">
        <v>35749</v>
      </c>
      <c r="B5407" s="1" t="s">
        <v>336</v>
      </c>
      <c r="C5407" s="1" t="s">
        <v>43229</v>
      </c>
      <c r="D5407">
        <v>13522321</v>
      </c>
      <c r="E5407">
        <v>13396</v>
      </c>
      <c r="F5407" s="1" t="s">
        <v>43217</v>
      </c>
    </row>
    <row r="5408" spans="1:6" x14ac:dyDescent="0.3">
      <c r="A5408">
        <v>35752</v>
      </c>
      <c r="B5408" s="1" t="s">
        <v>2997</v>
      </c>
      <c r="C5408" s="1" t="s">
        <v>43226</v>
      </c>
      <c r="D5408">
        <v>15082747</v>
      </c>
      <c r="E5408">
        <v>4280</v>
      </c>
      <c r="F5408" s="1" t="s">
        <v>43219</v>
      </c>
    </row>
    <row r="5409" spans="1:6" x14ac:dyDescent="0.3">
      <c r="A5409">
        <v>35763</v>
      </c>
      <c r="B5409" s="1" t="s">
        <v>1909</v>
      </c>
      <c r="C5409" s="1" t="s">
        <v>43229</v>
      </c>
      <c r="D5409">
        <v>9958225</v>
      </c>
      <c r="E5409">
        <v>4609.6000000000004</v>
      </c>
      <c r="F5409" s="1" t="s">
        <v>43228</v>
      </c>
    </row>
    <row r="5410" spans="1:6" x14ac:dyDescent="0.3">
      <c r="A5410">
        <v>35764</v>
      </c>
      <c r="B5410" s="1" t="s">
        <v>1909</v>
      </c>
      <c r="C5410" s="1" t="s">
        <v>43222</v>
      </c>
      <c r="D5410">
        <v>5012721</v>
      </c>
      <c r="E5410">
        <v>4140</v>
      </c>
      <c r="F5410" s="1" t="s">
        <v>43217</v>
      </c>
    </row>
    <row r="5411" spans="1:6" x14ac:dyDescent="0.3">
      <c r="A5411">
        <v>35765</v>
      </c>
      <c r="B5411" s="1" t="s">
        <v>1909</v>
      </c>
      <c r="C5411" s="1" t="s">
        <v>43231</v>
      </c>
      <c r="D5411">
        <v>83009093</v>
      </c>
      <c r="E5411">
        <v>1786</v>
      </c>
      <c r="F5411" s="1"/>
    </row>
    <row r="5412" spans="1:6" x14ac:dyDescent="0.3">
      <c r="A5412">
        <v>35767</v>
      </c>
      <c r="B5412" s="1" t="s">
        <v>4496</v>
      </c>
      <c r="C5412" s="1" t="s">
        <v>43221</v>
      </c>
      <c r="D5412">
        <v>43657523</v>
      </c>
      <c r="E5412">
        <v>4609.6000000000004</v>
      </c>
      <c r="F5412" s="1" t="s">
        <v>43228</v>
      </c>
    </row>
    <row r="5413" spans="1:6" x14ac:dyDescent="0.3">
      <c r="A5413">
        <v>35768</v>
      </c>
      <c r="B5413" s="1" t="s">
        <v>4496</v>
      </c>
      <c r="C5413" s="1" t="s">
        <v>43226</v>
      </c>
      <c r="D5413">
        <v>21178984</v>
      </c>
      <c r="E5413">
        <v>7885</v>
      </c>
      <c r="F5413" s="1" t="s">
        <v>43217</v>
      </c>
    </row>
    <row r="5414" spans="1:6" x14ac:dyDescent="0.3">
      <c r="A5414">
        <v>35772</v>
      </c>
      <c r="B5414" s="1" t="s">
        <v>4087</v>
      </c>
      <c r="C5414" s="1" t="s">
        <v>43222</v>
      </c>
      <c r="D5414">
        <v>16882026</v>
      </c>
      <c r="E5414">
        <v>4556</v>
      </c>
      <c r="F5414" s="1" t="s">
        <v>43228</v>
      </c>
    </row>
    <row r="5415" spans="1:6" x14ac:dyDescent="0.3">
      <c r="A5415">
        <v>35773</v>
      </c>
      <c r="B5415" s="1" t="s">
        <v>4087</v>
      </c>
      <c r="C5415" s="1" t="s">
        <v>43221</v>
      </c>
      <c r="D5415">
        <v>30210501</v>
      </c>
      <c r="E5415">
        <v>8316</v>
      </c>
      <c r="F5415" s="1" t="s">
        <v>43217</v>
      </c>
    </row>
    <row r="5416" spans="1:6" x14ac:dyDescent="0.3">
      <c r="A5416">
        <v>35774</v>
      </c>
      <c r="B5416" s="1" t="s">
        <v>1010</v>
      </c>
      <c r="C5416" s="1" t="s">
        <v>43227</v>
      </c>
      <c r="D5416">
        <v>15837014</v>
      </c>
      <c r="E5416">
        <v>2142</v>
      </c>
      <c r="F5416" s="1" t="s">
        <v>43219</v>
      </c>
    </row>
    <row r="5417" spans="1:6" x14ac:dyDescent="0.3">
      <c r="A5417">
        <v>35781</v>
      </c>
      <c r="B5417" s="1" t="s">
        <v>2683</v>
      </c>
      <c r="C5417" s="1" t="s">
        <v>43223</v>
      </c>
      <c r="D5417">
        <v>4569364</v>
      </c>
      <c r="E5417">
        <v>4172</v>
      </c>
      <c r="F5417" s="1" t="s">
        <v>43219</v>
      </c>
    </row>
    <row r="5418" spans="1:6" x14ac:dyDescent="0.3">
      <c r="A5418">
        <v>35782</v>
      </c>
      <c r="B5418" s="1" t="s">
        <v>2683</v>
      </c>
      <c r="C5418" s="1" t="s">
        <v>43229</v>
      </c>
      <c r="D5418">
        <v>52346587</v>
      </c>
      <c r="E5418">
        <v>6135</v>
      </c>
      <c r="F5418" s="1" t="s">
        <v>43217</v>
      </c>
    </row>
    <row r="5419" spans="1:6" x14ac:dyDescent="0.3">
      <c r="A5419">
        <v>35785</v>
      </c>
      <c r="B5419" s="1" t="s">
        <v>2518</v>
      </c>
      <c r="C5419" s="1" t="s">
        <v>43230</v>
      </c>
      <c r="D5419">
        <v>11365098</v>
      </c>
      <c r="E5419">
        <v>2329</v>
      </c>
      <c r="F5419" s="1" t="s">
        <v>43228</v>
      </c>
    </row>
    <row r="5420" spans="1:6" x14ac:dyDescent="0.3">
      <c r="A5420">
        <v>35786</v>
      </c>
      <c r="B5420" s="1" t="s">
        <v>2518</v>
      </c>
      <c r="C5420" s="1" t="s">
        <v>43229</v>
      </c>
      <c r="D5420">
        <v>97406702</v>
      </c>
      <c r="E5420">
        <v>5389</v>
      </c>
      <c r="F5420" s="1" t="s">
        <v>43217</v>
      </c>
    </row>
    <row r="5421" spans="1:6" x14ac:dyDescent="0.3">
      <c r="A5421">
        <v>35787</v>
      </c>
      <c r="B5421" s="1" t="s">
        <v>2518</v>
      </c>
      <c r="C5421" s="1" t="s">
        <v>43223</v>
      </c>
      <c r="D5421">
        <v>19900185</v>
      </c>
      <c r="E5421">
        <v>3067</v>
      </c>
      <c r="F5421" s="1"/>
    </row>
    <row r="5422" spans="1:6" x14ac:dyDescent="0.3">
      <c r="A5422">
        <v>35791</v>
      </c>
      <c r="B5422" s="1" t="s">
        <v>578</v>
      </c>
      <c r="C5422" s="1" t="s">
        <v>43230</v>
      </c>
      <c r="D5422">
        <v>6195903</v>
      </c>
      <c r="E5422">
        <v>3710</v>
      </c>
      <c r="F5422" s="1" t="s">
        <v>43217</v>
      </c>
    </row>
    <row r="5423" spans="1:6" x14ac:dyDescent="0.3">
      <c r="A5423">
        <v>35792</v>
      </c>
      <c r="B5423" s="1" t="s">
        <v>578</v>
      </c>
      <c r="C5423" s="1" t="s">
        <v>9442</v>
      </c>
      <c r="D5423">
        <v>5816001</v>
      </c>
      <c r="E5423">
        <v>506</v>
      </c>
      <c r="F5423" s="1" t="s">
        <v>43228</v>
      </c>
    </row>
    <row r="5424" spans="1:6" x14ac:dyDescent="0.3">
      <c r="A5424">
        <v>35794</v>
      </c>
      <c r="B5424" s="1" t="s">
        <v>3622</v>
      </c>
      <c r="C5424" s="1" t="s">
        <v>9442</v>
      </c>
      <c r="D5424">
        <v>33371013</v>
      </c>
      <c r="E5424">
        <v>5461.3</v>
      </c>
      <c r="F5424" s="1" t="s">
        <v>43219</v>
      </c>
    </row>
    <row r="5425" spans="1:6" x14ac:dyDescent="0.3">
      <c r="A5425">
        <v>35795</v>
      </c>
      <c r="B5425" s="1" t="s">
        <v>3622</v>
      </c>
      <c r="C5425" s="1" t="s">
        <v>43222</v>
      </c>
      <c r="D5425">
        <v>23047155</v>
      </c>
      <c r="E5425">
        <v>12756</v>
      </c>
      <c r="F5425" s="1" t="s">
        <v>43217</v>
      </c>
    </row>
    <row r="5426" spans="1:6" x14ac:dyDescent="0.3">
      <c r="A5426">
        <v>35796</v>
      </c>
      <c r="B5426" s="1" t="s">
        <v>1169</v>
      </c>
      <c r="C5426" s="1" t="s">
        <v>43223</v>
      </c>
      <c r="D5426">
        <v>75449079</v>
      </c>
      <c r="E5426">
        <v>1003</v>
      </c>
      <c r="F5426" s="1" t="s">
        <v>43228</v>
      </c>
    </row>
    <row r="5427" spans="1:6" x14ac:dyDescent="0.3">
      <c r="A5427">
        <v>35798</v>
      </c>
      <c r="B5427" s="1" t="s">
        <v>3710</v>
      </c>
      <c r="C5427" s="1" t="s">
        <v>43227</v>
      </c>
      <c r="D5427">
        <v>36673987</v>
      </c>
      <c r="E5427">
        <v>2542</v>
      </c>
      <c r="F5427" s="1" t="s">
        <v>43228</v>
      </c>
    </row>
    <row r="5428" spans="1:6" x14ac:dyDescent="0.3">
      <c r="A5428">
        <v>35802</v>
      </c>
      <c r="B5428" s="1" t="s">
        <v>2498</v>
      </c>
      <c r="C5428" s="1" t="s">
        <v>43223</v>
      </c>
      <c r="D5428">
        <v>55740487</v>
      </c>
      <c r="E5428">
        <v>7512.7</v>
      </c>
      <c r="F5428" s="1" t="s">
        <v>43219</v>
      </c>
    </row>
    <row r="5429" spans="1:6" x14ac:dyDescent="0.3">
      <c r="A5429">
        <v>35820</v>
      </c>
      <c r="B5429" s="1" t="s">
        <v>368</v>
      </c>
      <c r="C5429" s="1" t="s">
        <v>43231</v>
      </c>
      <c r="D5429">
        <v>46991014</v>
      </c>
      <c r="E5429">
        <v>4788.3</v>
      </c>
      <c r="F5429" s="1" t="s">
        <v>43228</v>
      </c>
    </row>
    <row r="5430" spans="1:6" x14ac:dyDescent="0.3">
      <c r="A5430">
        <v>35825</v>
      </c>
      <c r="B5430" s="1" t="s">
        <v>3410</v>
      </c>
      <c r="C5430" s="1" t="s">
        <v>43227</v>
      </c>
      <c r="D5430">
        <v>71792411</v>
      </c>
      <c r="E5430">
        <v>1540</v>
      </c>
      <c r="F5430" s="1" t="s">
        <v>43228</v>
      </c>
    </row>
    <row r="5431" spans="1:6" x14ac:dyDescent="0.3">
      <c r="A5431">
        <v>35826</v>
      </c>
      <c r="B5431" s="1" t="s">
        <v>3410</v>
      </c>
      <c r="C5431" s="1" t="s">
        <v>43223</v>
      </c>
      <c r="D5431">
        <v>54309666</v>
      </c>
      <c r="E5431">
        <v>8352</v>
      </c>
      <c r="F5431" s="1" t="s">
        <v>43217</v>
      </c>
    </row>
    <row r="5432" spans="1:6" x14ac:dyDescent="0.3">
      <c r="A5432">
        <v>35827</v>
      </c>
      <c r="B5432" s="1" t="s">
        <v>3410</v>
      </c>
      <c r="C5432" s="1" t="s">
        <v>43229</v>
      </c>
      <c r="D5432">
        <v>99767720</v>
      </c>
      <c r="E5432">
        <v>4265</v>
      </c>
      <c r="F5432" s="1"/>
    </row>
    <row r="5433" spans="1:6" x14ac:dyDescent="0.3">
      <c r="A5433">
        <v>35829</v>
      </c>
      <c r="B5433" s="1" t="s">
        <v>4443</v>
      </c>
      <c r="C5433" s="1" t="s">
        <v>43218</v>
      </c>
      <c r="D5433">
        <v>24428779</v>
      </c>
      <c r="E5433">
        <v>1590</v>
      </c>
      <c r="F5433" s="1" t="s">
        <v>43228</v>
      </c>
    </row>
    <row r="5434" spans="1:6" x14ac:dyDescent="0.3">
      <c r="A5434">
        <v>35830</v>
      </c>
      <c r="B5434" s="1" t="s">
        <v>4443</v>
      </c>
      <c r="C5434" s="1" t="s">
        <v>43231</v>
      </c>
      <c r="D5434">
        <v>82197737</v>
      </c>
      <c r="E5434">
        <v>11954</v>
      </c>
      <c r="F5434" s="1" t="s">
        <v>43217</v>
      </c>
    </row>
    <row r="5435" spans="1:6" x14ac:dyDescent="0.3">
      <c r="A5435">
        <v>35865</v>
      </c>
      <c r="B5435" s="1" t="s">
        <v>1255</v>
      </c>
      <c r="C5435" s="1" t="s">
        <v>43216</v>
      </c>
      <c r="D5435">
        <v>89509248</v>
      </c>
      <c r="E5435">
        <v>3779.9</v>
      </c>
      <c r="F5435" s="1" t="s">
        <v>43228</v>
      </c>
    </row>
    <row r="5436" spans="1:6" x14ac:dyDescent="0.3">
      <c r="A5436">
        <v>35866</v>
      </c>
      <c r="B5436" s="1" t="s">
        <v>1255</v>
      </c>
      <c r="C5436" s="1" t="s">
        <v>43226</v>
      </c>
      <c r="D5436">
        <v>93220632</v>
      </c>
      <c r="E5436">
        <v>5156</v>
      </c>
      <c r="F5436" s="1" t="s">
        <v>43217</v>
      </c>
    </row>
    <row r="5437" spans="1:6" x14ac:dyDescent="0.3">
      <c r="A5437">
        <v>35874</v>
      </c>
      <c r="B5437" s="1" t="s">
        <v>1162</v>
      </c>
      <c r="C5437" s="1" t="s">
        <v>43220</v>
      </c>
      <c r="D5437">
        <v>63660216</v>
      </c>
      <c r="E5437">
        <v>4610</v>
      </c>
      <c r="F5437" s="1" t="s">
        <v>43219</v>
      </c>
    </row>
    <row r="5438" spans="1:6" x14ac:dyDescent="0.3">
      <c r="A5438">
        <v>35875</v>
      </c>
      <c r="B5438" s="1" t="s">
        <v>1162</v>
      </c>
      <c r="C5438" s="1" t="s">
        <v>43225</v>
      </c>
      <c r="D5438">
        <v>8759522</v>
      </c>
      <c r="E5438">
        <v>7802</v>
      </c>
      <c r="F5438" s="1" t="s">
        <v>43217</v>
      </c>
    </row>
    <row r="5439" spans="1:6" x14ac:dyDescent="0.3">
      <c r="A5439">
        <v>35876</v>
      </c>
      <c r="B5439" s="1" t="s">
        <v>801</v>
      </c>
      <c r="C5439" s="1" t="s">
        <v>43218</v>
      </c>
      <c r="D5439">
        <v>75805902</v>
      </c>
      <c r="E5439">
        <v>3716</v>
      </c>
      <c r="F5439" s="1" t="s">
        <v>43217</v>
      </c>
    </row>
    <row r="5440" spans="1:6" x14ac:dyDescent="0.3">
      <c r="A5440">
        <v>35877</v>
      </c>
      <c r="B5440" s="1" t="s">
        <v>801</v>
      </c>
      <c r="C5440" s="1" t="s">
        <v>43218</v>
      </c>
      <c r="D5440">
        <v>35362416</v>
      </c>
      <c r="E5440">
        <v>3509</v>
      </c>
      <c r="F5440" s="1"/>
    </row>
    <row r="5441" spans="1:6" x14ac:dyDescent="0.3">
      <c r="A5441">
        <v>35878</v>
      </c>
      <c r="B5441" s="1" t="s">
        <v>801</v>
      </c>
      <c r="C5441" s="1" t="s">
        <v>43230</v>
      </c>
      <c r="D5441">
        <v>88424551</v>
      </c>
      <c r="E5441">
        <v>4051</v>
      </c>
      <c r="F5441" s="1" t="s">
        <v>43219</v>
      </c>
    </row>
    <row r="5442" spans="1:6" x14ac:dyDescent="0.3">
      <c r="A5442">
        <v>35879</v>
      </c>
      <c r="B5442" s="1" t="s">
        <v>1908</v>
      </c>
      <c r="C5442" s="1" t="s">
        <v>43223</v>
      </c>
      <c r="D5442">
        <v>8593738</v>
      </c>
      <c r="E5442">
        <v>4601</v>
      </c>
      <c r="F5442" s="1" t="s">
        <v>43217</v>
      </c>
    </row>
    <row r="5443" spans="1:6" x14ac:dyDescent="0.3">
      <c r="A5443">
        <v>35880</v>
      </c>
      <c r="B5443" s="1" t="s">
        <v>1908</v>
      </c>
      <c r="C5443" s="1" t="s">
        <v>9442</v>
      </c>
      <c r="D5443">
        <v>61133015</v>
      </c>
      <c r="E5443">
        <v>3408</v>
      </c>
      <c r="F5443" s="1"/>
    </row>
    <row r="5444" spans="1:6" x14ac:dyDescent="0.3">
      <c r="A5444">
        <v>35881</v>
      </c>
      <c r="B5444" s="1" t="s">
        <v>1908</v>
      </c>
      <c r="C5444" s="1" t="s">
        <v>43220</v>
      </c>
      <c r="D5444">
        <v>19646489</v>
      </c>
      <c r="E5444">
        <v>77</v>
      </c>
      <c r="F5444" s="1" t="s">
        <v>43224</v>
      </c>
    </row>
    <row r="5445" spans="1:6" x14ac:dyDescent="0.3">
      <c r="A5445">
        <v>35882</v>
      </c>
      <c r="B5445" s="1" t="s">
        <v>1908</v>
      </c>
      <c r="C5445" s="1" t="s">
        <v>43231</v>
      </c>
      <c r="D5445">
        <v>67352598</v>
      </c>
      <c r="E5445">
        <v>397</v>
      </c>
      <c r="F5445" s="1"/>
    </row>
    <row r="5446" spans="1:6" x14ac:dyDescent="0.3">
      <c r="A5446">
        <v>35883</v>
      </c>
      <c r="B5446" s="1" t="s">
        <v>1908</v>
      </c>
      <c r="C5446" s="1" t="s">
        <v>43230</v>
      </c>
      <c r="D5446">
        <v>42558240</v>
      </c>
      <c r="E5446">
        <v>6170</v>
      </c>
      <c r="F5446" s="1" t="s">
        <v>43219</v>
      </c>
    </row>
    <row r="5447" spans="1:6" x14ac:dyDescent="0.3">
      <c r="A5447">
        <v>35887</v>
      </c>
      <c r="B5447" s="1" t="s">
        <v>1182</v>
      </c>
      <c r="C5447" s="1" t="s">
        <v>43218</v>
      </c>
      <c r="D5447">
        <v>50905704</v>
      </c>
      <c r="E5447">
        <v>5951</v>
      </c>
      <c r="F5447" s="1" t="s">
        <v>43217</v>
      </c>
    </row>
    <row r="5448" spans="1:6" x14ac:dyDescent="0.3">
      <c r="A5448">
        <v>35888</v>
      </c>
      <c r="B5448" s="1" t="s">
        <v>1182</v>
      </c>
      <c r="C5448" s="1" t="s">
        <v>43218</v>
      </c>
      <c r="D5448">
        <v>36693310</v>
      </c>
      <c r="E5448">
        <v>186</v>
      </c>
      <c r="F5448" s="1"/>
    </row>
    <row r="5449" spans="1:6" x14ac:dyDescent="0.3">
      <c r="A5449">
        <v>35889</v>
      </c>
      <c r="B5449" s="1" t="s">
        <v>1182</v>
      </c>
      <c r="C5449" s="1" t="s">
        <v>43225</v>
      </c>
      <c r="D5449">
        <v>51602697</v>
      </c>
      <c r="E5449">
        <v>906</v>
      </c>
      <c r="F5449" s="1" t="s">
        <v>43224</v>
      </c>
    </row>
    <row r="5450" spans="1:6" x14ac:dyDescent="0.3">
      <c r="A5450">
        <v>35890</v>
      </c>
      <c r="B5450" s="1" t="s">
        <v>1182</v>
      </c>
      <c r="C5450" s="1" t="s">
        <v>43218</v>
      </c>
      <c r="D5450">
        <v>76446610</v>
      </c>
      <c r="E5450">
        <v>1435</v>
      </c>
      <c r="F5450" s="1"/>
    </row>
    <row r="5451" spans="1:6" x14ac:dyDescent="0.3">
      <c r="A5451">
        <v>35891</v>
      </c>
      <c r="B5451" s="1" t="s">
        <v>1182</v>
      </c>
      <c r="C5451" s="1" t="s">
        <v>43218</v>
      </c>
      <c r="D5451">
        <v>73401069</v>
      </c>
      <c r="E5451">
        <v>881</v>
      </c>
      <c r="F5451" s="1" t="s">
        <v>43228</v>
      </c>
    </row>
    <row r="5452" spans="1:6" x14ac:dyDescent="0.3">
      <c r="A5452">
        <v>35899</v>
      </c>
      <c r="B5452" s="1" t="s">
        <v>1786</v>
      </c>
      <c r="C5452" s="1" t="s">
        <v>43226</v>
      </c>
      <c r="D5452">
        <v>47825217</v>
      </c>
      <c r="E5452">
        <v>2051</v>
      </c>
      <c r="F5452" s="1" t="s">
        <v>43219</v>
      </c>
    </row>
    <row r="5453" spans="1:6" x14ac:dyDescent="0.3">
      <c r="A5453">
        <v>35900</v>
      </c>
      <c r="B5453" s="1" t="s">
        <v>1786</v>
      </c>
      <c r="C5453" s="1" t="s">
        <v>43222</v>
      </c>
      <c r="D5453">
        <v>4275078</v>
      </c>
      <c r="E5453">
        <v>1277</v>
      </c>
      <c r="F5453" s="1" t="s">
        <v>43217</v>
      </c>
    </row>
    <row r="5454" spans="1:6" x14ac:dyDescent="0.3">
      <c r="A5454">
        <v>35901</v>
      </c>
      <c r="B5454" s="1" t="s">
        <v>1786</v>
      </c>
      <c r="C5454" s="1" t="s">
        <v>43220</v>
      </c>
      <c r="D5454">
        <v>21013897</v>
      </c>
      <c r="E5454">
        <v>4015</v>
      </c>
      <c r="F5454" s="1"/>
    </row>
    <row r="5455" spans="1:6" x14ac:dyDescent="0.3">
      <c r="A5455">
        <v>35902</v>
      </c>
      <c r="B5455" s="1" t="s">
        <v>2353</v>
      </c>
      <c r="C5455" s="1" t="s">
        <v>9442</v>
      </c>
      <c r="D5455">
        <v>62918054</v>
      </c>
      <c r="E5455">
        <v>720</v>
      </c>
      <c r="F5455" s="1" t="s">
        <v>43228</v>
      </c>
    </row>
    <row r="5456" spans="1:6" x14ac:dyDescent="0.3">
      <c r="A5456">
        <v>35905</v>
      </c>
      <c r="B5456" s="1" t="s">
        <v>496</v>
      </c>
      <c r="C5456" s="1" t="s">
        <v>43229</v>
      </c>
      <c r="D5456">
        <v>17050731</v>
      </c>
      <c r="E5456">
        <v>5005</v>
      </c>
      <c r="F5456" s="1" t="s">
        <v>43217</v>
      </c>
    </row>
    <row r="5457" spans="1:6" x14ac:dyDescent="0.3">
      <c r="A5457">
        <v>35906</v>
      </c>
      <c r="B5457" s="1" t="s">
        <v>496</v>
      </c>
      <c r="C5457" s="1" t="s">
        <v>43222</v>
      </c>
      <c r="D5457">
        <v>55410188</v>
      </c>
      <c r="E5457">
        <v>7318</v>
      </c>
      <c r="F5457" s="1" t="s">
        <v>43219</v>
      </c>
    </row>
    <row r="5458" spans="1:6" x14ac:dyDescent="0.3">
      <c r="A5458">
        <v>35917</v>
      </c>
      <c r="B5458" s="1" t="s">
        <v>1568</v>
      </c>
      <c r="C5458" s="1" t="s">
        <v>43226</v>
      </c>
      <c r="D5458">
        <v>7346713</v>
      </c>
      <c r="E5458">
        <v>2314</v>
      </c>
      <c r="F5458" s="1" t="s">
        <v>43228</v>
      </c>
    </row>
    <row r="5459" spans="1:6" x14ac:dyDescent="0.3">
      <c r="A5459">
        <v>35918</v>
      </c>
      <c r="B5459" s="1" t="s">
        <v>1568</v>
      </c>
      <c r="C5459" s="1" t="s">
        <v>43231</v>
      </c>
      <c r="D5459">
        <v>390536</v>
      </c>
      <c r="E5459">
        <v>4495</v>
      </c>
      <c r="F5459" s="1" t="s">
        <v>43217</v>
      </c>
    </row>
    <row r="5460" spans="1:6" x14ac:dyDescent="0.3">
      <c r="A5460">
        <v>35922</v>
      </c>
      <c r="B5460" s="1" t="s">
        <v>3033</v>
      </c>
      <c r="C5460" s="1" t="s">
        <v>43218</v>
      </c>
      <c r="D5460">
        <v>41293668</v>
      </c>
      <c r="E5460">
        <v>658</v>
      </c>
      <c r="F5460" s="1" t="s">
        <v>43228</v>
      </c>
    </row>
    <row r="5461" spans="1:6" x14ac:dyDescent="0.3">
      <c r="A5461">
        <v>35925</v>
      </c>
      <c r="B5461" s="1" t="s">
        <v>3049</v>
      </c>
      <c r="C5461" s="1" t="s">
        <v>43222</v>
      </c>
      <c r="D5461">
        <v>2065778</v>
      </c>
      <c r="E5461">
        <v>8590</v>
      </c>
      <c r="F5461" s="1" t="s">
        <v>43217</v>
      </c>
    </row>
    <row r="5462" spans="1:6" x14ac:dyDescent="0.3">
      <c r="A5462">
        <v>35926</v>
      </c>
      <c r="B5462" s="1" t="s">
        <v>3049</v>
      </c>
      <c r="C5462" s="1" t="s">
        <v>43226</v>
      </c>
      <c r="D5462">
        <v>64758652</v>
      </c>
      <c r="E5462">
        <v>1502</v>
      </c>
      <c r="F5462" s="1" t="s">
        <v>43228</v>
      </c>
    </row>
    <row r="5463" spans="1:6" x14ac:dyDescent="0.3">
      <c r="A5463">
        <v>35931</v>
      </c>
      <c r="B5463" s="1" t="s">
        <v>2831</v>
      </c>
      <c r="C5463" s="1" t="s">
        <v>43221</v>
      </c>
      <c r="D5463">
        <v>55297768</v>
      </c>
      <c r="E5463">
        <v>5353.5</v>
      </c>
      <c r="F5463" s="1" t="s">
        <v>43219</v>
      </c>
    </row>
    <row r="5464" spans="1:6" x14ac:dyDescent="0.3">
      <c r="A5464">
        <v>35932</v>
      </c>
      <c r="B5464" s="1" t="s">
        <v>480</v>
      </c>
      <c r="C5464" s="1" t="s">
        <v>43221</v>
      </c>
      <c r="D5464">
        <v>57328462</v>
      </c>
      <c r="E5464">
        <v>5353.5</v>
      </c>
      <c r="F5464" s="1" t="s">
        <v>43219</v>
      </c>
    </row>
    <row r="5465" spans="1:6" x14ac:dyDescent="0.3">
      <c r="A5465">
        <v>35941</v>
      </c>
      <c r="B5465" s="1" t="s">
        <v>3165</v>
      </c>
      <c r="C5465" s="1" t="s">
        <v>43227</v>
      </c>
      <c r="D5465">
        <v>41103047</v>
      </c>
      <c r="E5465">
        <v>5353.5</v>
      </c>
      <c r="F5465" s="1" t="s">
        <v>43219</v>
      </c>
    </row>
    <row r="5466" spans="1:6" x14ac:dyDescent="0.3">
      <c r="A5466">
        <v>35951</v>
      </c>
      <c r="B5466" s="1" t="s">
        <v>2244</v>
      </c>
      <c r="C5466" s="1" t="s">
        <v>43223</v>
      </c>
      <c r="D5466">
        <v>98249196</v>
      </c>
      <c r="E5466">
        <v>2770.3</v>
      </c>
      <c r="F5466" s="1" t="s">
        <v>43219</v>
      </c>
    </row>
    <row r="5467" spans="1:6" x14ac:dyDescent="0.3">
      <c r="A5467">
        <v>35956</v>
      </c>
      <c r="B5467" s="1" t="s">
        <v>3854</v>
      </c>
      <c r="C5467" s="1" t="s">
        <v>43225</v>
      </c>
      <c r="D5467">
        <v>25870239</v>
      </c>
      <c r="E5467">
        <v>2394.5</v>
      </c>
      <c r="F5467" s="1" t="s">
        <v>43219</v>
      </c>
    </row>
    <row r="5468" spans="1:6" x14ac:dyDescent="0.3">
      <c r="A5468">
        <v>35957</v>
      </c>
      <c r="B5468" s="1" t="s">
        <v>3854</v>
      </c>
      <c r="C5468" s="1" t="s">
        <v>43220</v>
      </c>
      <c r="D5468">
        <v>66281664</v>
      </c>
      <c r="E5468">
        <v>4556</v>
      </c>
      <c r="F5468" s="1" t="s">
        <v>43217</v>
      </c>
    </row>
    <row r="5469" spans="1:6" x14ac:dyDescent="0.3">
      <c r="A5469">
        <v>35964</v>
      </c>
      <c r="B5469" s="1" t="s">
        <v>4008</v>
      </c>
      <c r="C5469" s="1" t="s">
        <v>43222</v>
      </c>
      <c r="D5469">
        <v>9000087</v>
      </c>
      <c r="E5469">
        <v>3029.2</v>
      </c>
      <c r="F5469" s="1" t="s">
        <v>43228</v>
      </c>
    </row>
    <row r="5470" spans="1:6" x14ac:dyDescent="0.3">
      <c r="A5470">
        <v>35965</v>
      </c>
      <c r="B5470" s="1" t="s">
        <v>4008</v>
      </c>
      <c r="C5470" s="1" t="s">
        <v>43223</v>
      </c>
      <c r="D5470">
        <v>60353129</v>
      </c>
      <c r="E5470">
        <v>11318</v>
      </c>
      <c r="F5470" s="1" t="s">
        <v>43217</v>
      </c>
    </row>
    <row r="5471" spans="1:6" x14ac:dyDescent="0.3">
      <c r="A5471">
        <v>35967</v>
      </c>
      <c r="B5471" s="1" t="s">
        <v>2086</v>
      </c>
      <c r="C5471" s="1" t="s">
        <v>43230</v>
      </c>
      <c r="D5471">
        <v>96544521</v>
      </c>
      <c r="E5471">
        <v>5528</v>
      </c>
      <c r="F5471" s="1" t="s">
        <v>43217</v>
      </c>
    </row>
    <row r="5472" spans="1:6" x14ac:dyDescent="0.3">
      <c r="A5472">
        <v>35968</v>
      </c>
      <c r="B5472" s="1" t="s">
        <v>2086</v>
      </c>
      <c r="C5472" s="1" t="s">
        <v>43229</v>
      </c>
      <c r="D5472">
        <v>69761729</v>
      </c>
      <c r="E5472">
        <v>3525</v>
      </c>
      <c r="F5472" s="1"/>
    </row>
    <row r="5473" spans="1:6" x14ac:dyDescent="0.3">
      <c r="A5473">
        <v>35969</v>
      </c>
      <c r="B5473" s="1" t="s">
        <v>2086</v>
      </c>
      <c r="C5473" s="1" t="s">
        <v>43229</v>
      </c>
      <c r="D5473">
        <v>75815641</v>
      </c>
      <c r="E5473">
        <v>1566</v>
      </c>
      <c r="F5473" s="1" t="s">
        <v>43219</v>
      </c>
    </row>
    <row r="5474" spans="1:6" x14ac:dyDescent="0.3">
      <c r="A5474">
        <v>35971</v>
      </c>
      <c r="B5474" s="1" t="s">
        <v>3864</v>
      </c>
      <c r="C5474" s="1" t="s">
        <v>43216</v>
      </c>
      <c r="D5474">
        <v>70522868</v>
      </c>
      <c r="E5474">
        <v>1691.9</v>
      </c>
      <c r="F5474" s="1" t="s">
        <v>43228</v>
      </c>
    </row>
    <row r="5475" spans="1:6" x14ac:dyDescent="0.3">
      <c r="A5475">
        <v>35972</v>
      </c>
      <c r="B5475" s="1" t="s">
        <v>1534</v>
      </c>
      <c r="C5475" s="1" t="s">
        <v>43216</v>
      </c>
      <c r="D5475">
        <v>51957607</v>
      </c>
      <c r="E5475">
        <v>3195</v>
      </c>
      <c r="F5475" s="1" t="s">
        <v>43217</v>
      </c>
    </row>
    <row r="5476" spans="1:6" x14ac:dyDescent="0.3">
      <c r="A5476">
        <v>35973</v>
      </c>
      <c r="B5476" s="1" t="s">
        <v>1534</v>
      </c>
      <c r="C5476" s="1" t="s">
        <v>43230</v>
      </c>
      <c r="D5476">
        <v>27366185</v>
      </c>
      <c r="E5476">
        <v>912</v>
      </c>
      <c r="F5476" s="1"/>
    </row>
    <row r="5477" spans="1:6" x14ac:dyDescent="0.3">
      <c r="A5477">
        <v>35974</v>
      </c>
      <c r="B5477" s="1" t="s">
        <v>1534</v>
      </c>
      <c r="C5477" s="1" t="s">
        <v>43226</v>
      </c>
      <c r="D5477">
        <v>96384197</v>
      </c>
      <c r="E5477">
        <v>3103</v>
      </c>
      <c r="F5477" s="1" t="s">
        <v>43224</v>
      </c>
    </row>
    <row r="5478" spans="1:6" x14ac:dyDescent="0.3">
      <c r="A5478">
        <v>35975</v>
      </c>
      <c r="B5478" s="1" t="s">
        <v>1534</v>
      </c>
      <c r="C5478" s="1" t="s">
        <v>43225</v>
      </c>
      <c r="D5478">
        <v>18494886</v>
      </c>
      <c r="E5478">
        <v>633</v>
      </c>
      <c r="F5478" s="1" t="s">
        <v>43219</v>
      </c>
    </row>
    <row r="5479" spans="1:6" x14ac:dyDescent="0.3">
      <c r="A5479">
        <v>35978</v>
      </c>
      <c r="B5479" s="1" t="s">
        <v>634</v>
      </c>
      <c r="C5479" s="1" t="s">
        <v>43222</v>
      </c>
      <c r="D5479">
        <v>49646252</v>
      </c>
      <c r="E5479">
        <v>707</v>
      </c>
      <c r="F5479" s="1" t="s">
        <v>43228</v>
      </c>
    </row>
    <row r="5480" spans="1:6" x14ac:dyDescent="0.3">
      <c r="A5480">
        <v>36008</v>
      </c>
      <c r="B5480" s="1" t="s">
        <v>1593</v>
      </c>
      <c r="C5480" s="1" t="s">
        <v>43216</v>
      </c>
      <c r="D5480">
        <v>21099597</v>
      </c>
      <c r="E5480">
        <v>2819.8</v>
      </c>
      <c r="F5480" s="1" t="s">
        <v>43219</v>
      </c>
    </row>
    <row r="5481" spans="1:6" x14ac:dyDescent="0.3">
      <c r="A5481">
        <v>36020</v>
      </c>
      <c r="B5481" s="1" t="s">
        <v>861</v>
      </c>
      <c r="C5481" s="1" t="s">
        <v>43221</v>
      </c>
      <c r="D5481">
        <v>95965677</v>
      </c>
      <c r="E5481">
        <v>3948</v>
      </c>
      <c r="F5481" s="1" t="s">
        <v>43217</v>
      </c>
    </row>
    <row r="5482" spans="1:6" x14ac:dyDescent="0.3">
      <c r="A5482">
        <v>36021</v>
      </c>
      <c r="B5482" s="1" t="s">
        <v>861</v>
      </c>
      <c r="C5482" s="1" t="s">
        <v>43230</v>
      </c>
      <c r="D5482">
        <v>87421154</v>
      </c>
      <c r="E5482">
        <v>798</v>
      </c>
      <c r="F5482" s="1" t="s">
        <v>43228</v>
      </c>
    </row>
    <row r="5483" spans="1:6" x14ac:dyDescent="0.3">
      <c r="A5483">
        <v>36042</v>
      </c>
      <c r="B5483" s="1" t="s">
        <v>3988</v>
      </c>
      <c r="C5483" s="1" t="s">
        <v>43220</v>
      </c>
      <c r="D5483">
        <v>12378204</v>
      </c>
      <c r="E5483">
        <v>2156</v>
      </c>
      <c r="F5483" s="1" t="s">
        <v>43219</v>
      </c>
    </row>
    <row r="5484" spans="1:6" x14ac:dyDescent="0.3">
      <c r="A5484">
        <v>36048</v>
      </c>
      <c r="B5484" s="1" t="s">
        <v>4145</v>
      </c>
      <c r="C5484" s="1" t="s">
        <v>43222</v>
      </c>
      <c r="D5484">
        <v>10384428</v>
      </c>
      <c r="E5484">
        <v>2253.5</v>
      </c>
      <c r="F5484" s="1" t="s">
        <v>43219</v>
      </c>
    </row>
    <row r="5485" spans="1:6" x14ac:dyDescent="0.3">
      <c r="A5485">
        <v>36049</v>
      </c>
      <c r="B5485" s="1" t="s">
        <v>4145</v>
      </c>
      <c r="C5485" s="1" t="s">
        <v>43231</v>
      </c>
      <c r="D5485">
        <v>65046036</v>
      </c>
      <c r="E5485">
        <v>10479</v>
      </c>
      <c r="F5485" s="1" t="s">
        <v>43217</v>
      </c>
    </row>
    <row r="5486" spans="1:6" x14ac:dyDescent="0.3">
      <c r="A5486">
        <v>36053</v>
      </c>
      <c r="B5486" s="1" t="s">
        <v>2972</v>
      </c>
      <c r="C5486" s="1" t="s">
        <v>43230</v>
      </c>
      <c r="D5486">
        <v>82846194</v>
      </c>
      <c r="E5486">
        <v>1352.1</v>
      </c>
      <c r="F5486" s="1" t="s">
        <v>43228</v>
      </c>
    </row>
    <row r="5487" spans="1:6" x14ac:dyDescent="0.3">
      <c r="A5487">
        <v>36066</v>
      </c>
      <c r="B5487" s="1" t="s">
        <v>3695</v>
      </c>
      <c r="C5487" s="1" t="s">
        <v>43227</v>
      </c>
      <c r="D5487">
        <v>71980470</v>
      </c>
      <c r="E5487">
        <v>1113</v>
      </c>
      <c r="F5487" s="1" t="s">
        <v>43217</v>
      </c>
    </row>
    <row r="5488" spans="1:6" x14ac:dyDescent="0.3">
      <c r="A5488">
        <v>36067</v>
      </c>
      <c r="B5488" s="1" t="s">
        <v>3695</v>
      </c>
      <c r="C5488" s="1" t="s">
        <v>43230</v>
      </c>
      <c r="D5488">
        <v>95971029</v>
      </c>
      <c r="E5488">
        <v>1607</v>
      </c>
      <c r="F5488" s="1"/>
    </row>
    <row r="5489" spans="1:6" x14ac:dyDescent="0.3">
      <c r="A5489">
        <v>36068</v>
      </c>
      <c r="B5489" s="1" t="s">
        <v>3695</v>
      </c>
      <c r="C5489" s="1" t="s">
        <v>43218</v>
      </c>
      <c r="D5489">
        <v>19181561</v>
      </c>
      <c r="E5489">
        <v>424</v>
      </c>
      <c r="F5489" s="1" t="s">
        <v>43224</v>
      </c>
    </row>
    <row r="5490" spans="1:6" x14ac:dyDescent="0.3">
      <c r="A5490">
        <v>36069</v>
      </c>
      <c r="B5490" s="1" t="s">
        <v>3695</v>
      </c>
      <c r="C5490" s="1" t="s">
        <v>43221</v>
      </c>
      <c r="D5490">
        <v>30900681</v>
      </c>
      <c r="E5490">
        <v>1022</v>
      </c>
      <c r="F5490" s="1" t="s">
        <v>43219</v>
      </c>
    </row>
    <row r="5491" spans="1:6" x14ac:dyDescent="0.3">
      <c r="A5491">
        <v>36110</v>
      </c>
      <c r="B5491" s="1" t="s">
        <v>490</v>
      </c>
      <c r="C5491" s="1" t="s">
        <v>43225</v>
      </c>
      <c r="D5491">
        <v>20694566</v>
      </c>
      <c r="E5491">
        <v>8339</v>
      </c>
      <c r="F5491" s="1" t="s">
        <v>43219</v>
      </c>
    </row>
    <row r="5492" spans="1:6" x14ac:dyDescent="0.3">
      <c r="A5492">
        <v>36115</v>
      </c>
      <c r="B5492" s="1" t="s">
        <v>1432</v>
      </c>
      <c r="C5492" s="1" t="s">
        <v>43218</v>
      </c>
      <c r="D5492">
        <v>99807279</v>
      </c>
      <c r="E5492">
        <v>1684.8</v>
      </c>
      <c r="F5492" s="1" t="s">
        <v>43219</v>
      </c>
    </row>
    <row r="5493" spans="1:6" x14ac:dyDescent="0.3">
      <c r="A5493">
        <v>36116</v>
      </c>
      <c r="B5493" s="1" t="s">
        <v>1432</v>
      </c>
      <c r="C5493" s="1" t="s">
        <v>43223</v>
      </c>
      <c r="D5493">
        <v>90886467</v>
      </c>
      <c r="E5493">
        <v>8723</v>
      </c>
      <c r="F5493" s="1" t="s">
        <v>43217</v>
      </c>
    </row>
    <row r="5494" spans="1:6" x14ac:dyDescent="0.3">
      <c r="A5494">
        <v>36124</v>
      </c>
      <c r="B5494" s="1" t="s">
        <v>2799</v>
      </c>
      <c r="C5494" s="1" t="s">
        <v>43216</v>
      </c>
      <c r="D5494">
        <v>64408206</v>
      </c>
      <c r="E5494">
        <v>4065</v>
      </c>
      <c r="F5494" s="1" t="s">
        <v>43217</v>
      </c>
    </row>
    <row r="5495" spans="1:6" x14ac:dyDescent="0.3">
      <c r="A5495">
        <v>36125</v>
      </c>
      <c r="B5495" s="1" t="s">
        <v>2799</v>
      </c>
      <c r="C5495" s="1" t="s">
        <v>43226</v>
      </c>
      <c r="D5495">
        <v>3908431</v>
      </c>
      <c r="E5495">
        <v>1347</v>
      </c>
      <c r="F5495" s="1" t="s">
        <v>43219</v>
      </c>
    </row>
    <row r="5496" spans="1:6" x14ac:dyDescent="0.3">
      <c r="A5496">
        <v>36166</v>
      </c>
      <c r="B5496" s="1" t="s">
        <v>4286</v>
      </c>
      <c r="C5496" s="1" t="s">
        <v>43226</v>
      </c>
      <c r="D5496">
        <v>74167519</v>
      </c>
      <c r="E5496">
        <v>2778.7</v>
      </c>
      <c r="F5496" s="1" t="s">
        <v>43219</v>
      </c>
    </row>
    <row r="5497" spans="1:6" x14ac:dyDescent="0.3">
      <c r="A5497">
        <v>36167</v>
      </c>
      <c r="B5497" s="1" t="s">
        <v>4286</v>
      </c>
      <c r="C5497" s="1" t="s">
        <v>43221</v>
      </c>
      <c r="D5497">
        <v>88828020</v>
      </c>
      <c r="E5497">
        <v>12260</v>
      </c>
      <c r="F5497" s="1" t="s">
        <v>43217</v>
      </c>
    </row>
    <row r="5498" spans="1:6" x14ac:dyDescent="0.3">
      <c r="A5498">
        <v>36170</v>
      </c>
      <c r="B5498" s="1" t="s">
        <v>2983</v>
      </c>
      <c r="C5498" s="1" t="s">
        <v>43221</v>
      </c>
      <c r="D5498">
        <v>54633820</v>
      </c>
      <c r="E5498">
        <v>2778.7</v>
      </c>
      <c r="F5498" s="1" t="s">
        <v>43219</v>
      </c>
    </row>
    <row r="5499" spans="1:6" x14ac:dyDescent="0.3">
      <c r="A5499">
        <v>36181</v>
      </c>
      <c r="B5499" s="1" t="s">
        <v>2829</v>
      </c>
      <c r="C5499" s="1" t="s">
        <v>43227</v>
      </c>
      <c r="D5499">
        <v>69861972</v>
      </c>
      <c r="E5499">
        <v>2778.7</v>
      </c>
      <c r="F5499" s="1" t="s">
        <v>43219</v>
      </c>
    </row>
    <row r="5500" spans="1:6" x14ac:dyDescent="0.3">
      <c r="A5500">
        <v>36189</v>
      </c>
      <c r="B5500" s="1" t="s">
        <v>3530</v>
      </c>
      <c r="C5500" s="1" t="s">
        <v>43229</v>
      </c>
      <c r="D5500">
        <v>39618468</v>
      </c>
      <c r="E5500">
        <v>3647</v>
      </c>
      <c r="F5500" s="1" t="s">
        <v>43219</v>
      </c>
    </row>
    <row r="5501" spans="1:6" x14ac:dyDescent="0.3">
      <c r="A5501">
        <v>36217</v>
      </c>
      <c r="B5501" s="1" t="s">
        <v>2106</v>
      </c>
      <c r="C5501" s="1" t="s">
        <v>43216</v>
      </c>
      <c r="D5501">
        <v>59294611</v>
      </c>
      <c r="E5501">
        <v>554</v>
      </c>
      <c r="F5501" s="1" t="s">
        <v>43217</v>
      </c>
    </row>
    <row r="5502" spans="1:6" x14ac:dyDescent="0.3">
      <c r="A5502">
        <v>36218</v>
      </c>
      <c r="B5502" s="1" t="s">
        <v>2106</v>
      </c>
      <c r="C5502" s="1" t="s">
        <v>43229</v>
      </c>
      <c r="D5502">
        <v>6576216</v>
      </c>
      <c r="E5502">
        <v>2828</v>
      </c>
      <c r="F5502" s="1"/>
    </row>
    <row r="5503" spans="1:6" x14ac:dyDescent="0.3">
      <c r="A5503">
        <v>36219</v>
      </c>
      <c r="B5503" s="1" t="s">
        <v>2106</v>
      </c>
      <c r="C5503" s="1" t="s">
        <v>43218</v>
      </c>
      <c r="D5503">
        <v>50796478</v>
      </c>
      <c r="E5503">
        <v>6700</v>
      </c>
      <c r="F5503" s="1" t="s">
        <v>43219</v>
      </c>
    </row>
    <row r="5504" spans="1:6" x14ac:dyDescent="0.3">
      <c r="A5504">
        <v>36230</v>
      </c>
      <c r="B5504" s="1" t="s">
        <v>3620</v>
      </c>
      <c r="C5504" s="1" t="s">
        <v>43220</v>
      </c>
      <c r="D5504">
        <v>35342312</v>
      </c>
      <c r="E5504">
        <v>4456</v>
      </c>
      <c r="F5504" s="1" t="s">
        <v>43219</v>
      </c>
    </row>
    <row r="5505" spans="1:6" x14ac:dyDescent="0.3">
      <c r="A5505">
        <v>36231</v>
      </c>
      <c r="B5505" s="1" t="s">
        <v>3620</v>
      </c>
      <c r="C5505" s="1" t="s">
        <v>43220</v>
      </c>
      <c r="D5505">
        <v>85892647</v>
      </c>
      <c r="E5505">
        <v>2121</v>
      </c>
      <c r="F5505" s="1" t="s">
        <v>43217</v>
      </c>
    </row>
    <row r="5506" spans="1:6" x14ac:dyDescent="0.3">
      <c r="A5506">
        <v>36232</v>
      </c>
      <c r="B5506" s="1" t="s">
        <v>3620</v>
      </c>
      <c r="C5506" s="1" t="s">
        <v>43225</v>
      </c>
      <c r="D5506">
        <v>85081994</v>
      </c>
      <c r="E5506">
        <v>475</v>
      </c>
      <c r="F5506" s="1"/>
    </row>
    <row r="5507" spans="1:6" x14ac:dyDescent="0.3">
      <c r="A5507">
        <v>36233</v>
      </c>
      <c r="B5507" s="1" t="s">
        <v>3620</v>
      </c>
      <c r="C5507" s="1" t="s">
        <v>9442</v>
      </c>
      <c r="D5507">
        <v>76798975</v>
      </c>
      <c r="E5507">
        <v>437</v>
      </c>
      <c r="F5507" s="1" t="s">
        <v>43224</v>
      </c>
    </row>
    <row r="5508" spans="1:6" x14ac:dyDescent="0.3">
      <c r="A5508">
        <v>36263</v>
      </c>
      <c r="B5508" s="1" t="s">
        <v>1962</v>
      </c>
      <c r="C5508" s="1" t="s">
        <v>43218</v>
      </c>
      <c r="D5508">
        <v>8383214</v>
      </c>
      <c r="E5508">
        <v>3388</v>
      </c>
      <c r="F5508" s="1" t="s">
        <v>43219</v>
      </c>
    </row>
    <row r="5509" spans="1:6" x14ac:dyDescent="0.3">
      <c r="A5509">
        <v>36264</v>
      </c>
      <c r="B5509" s="1" t="s">
        <v>1962</v>
      </c>
      <c r="C5509" s="1" t="s">
        <v>43222</v>
      </c>
      <c r="D5509">
        <v>50554043</v>
      </c>
      <c r="E5509">
        <v>5016</v>
      </c>
      <c r="F5509" s="1" t="s">
        <v>43217</v>
      </c>
    </row>
    <row r="5510" spans="1:6" x14ac:dyDescent="0.3">
      <c r="A5510">
        <v>36265</v>
      </c>
      <c r="B5510" s="1" t="s">
        <v>1962</v>
      </c>
      <c r="C5510" s="1" t="s">
        <v>43231</v>
      </c>
      <c r="D5510">
        <v>30791741</v>
      </c>
      <c r="E5510">
        <v>4515</v>
      </c>
      <c r="F5510" s="1"/>
    </row>
    <row r="5511" spans="1:6" x14ac:dyDescent="0.3">
      <c r="A5511">
        <v>36325</v>
      </c>
      <c r="B5511" s="1" t="s">
        <v>3369</v>
      </c>
      <c r="C5511" s="1" t="s">
        <v>43223</v>
      </c>
      <c r="D5511">
        <v>94525420</v>
      </c>
      <c r="E5511">
        <v>4049</v>
      </c>
      <c r="F5511" s="1" t="s">
        <v>43219</v>
      </c>
    </row>
    <row r="5512" spans="1:6" x14ac:dyDescent="0.3">
      <c r="A5512">
        <v>36341</v>
      </c>
      <c r="B5512" s="1" t="s">
        <v>3860</v>
      </c>
      <c r="C5512" s="1" t="s">
        <v>43229</v>
      </c>
      <c r="D5512">
        <v>46966421</v>
      </c>
      <c r="E5512">
        <v>4674.2</v>
      </c>
      <c r="F5512" s="1" t="s">
        <v>43219</v>
      </c>
    </row>
    <row r="5513" spans="1:6" x14ac:dyDescent="0.3">
      <c r="A5513">
        <v>36342</v>
      </c>
      <c r="B5513" s="1" t="s">
        <v>3860</v>
      </c>
      <c r="C5513" s="1" t="s">
        <v>43229</v>
      </c>
      <c r="D5513">
        <v>77940284</v>
      </c>
      <c r="E5513">
        <v>13462</v>
      </c>
      <c r="F5513" s="1" t="s">
        <v>43217</v>
      </c>
    </row>
    <row r="5514" spans="1:6" x14ac:dyDescent="0.3">
      <c r="A5514">
        <v>36345</v>
      </c>
      <c r="B5514" s="1" t="s">
        <v>1673</v>
      </c>
      <c r="C5514" s="1" t="s">
        <v>43216</v>
      </c>
      <c r="D5514">
        <v>36371326</v>
      </c>
      <c r="E5514">
        <v>4485</v>
      </c>
      <c r="F5514" s="1" t="s">
        <v>43219</v>
      </c>
    </row>
    <row r="5515" spans="1:6" x14ac:dyDescent="0.3">
      <c r="A5515">
        <v>36346</v>
      </c>
      <c r="B5515" s="1" t="s">
        <v>1673</v>
      </c>
      <c r="C5515" s="1" t="s">
        <v>43220</v>
      </c>
      <c r="D5515">
        <v>30821961</v>
      </c>
      <c r="E5515">
        <v>3580</v>
      </c>
      <c r="F5515" s="1" t="s">
        <v>43217</v>
      </c>
    </row>
    <row r="5516" spans="1:6" x14ac:dyDescent="0.3">
      <c r="A5516">
        <v>36347</v>
      </c>
      <c r="B5516" s="1" t="s">
        <v>1673</v>
      </c>
      <c r="C5516" s="1" t="s">
        <v>43225</v>
      </c>
      <c r="D5516">
        <v>87424748</v>
      </c>
      <c r="E5516">
        <v>1861</v>
      </c>
      <c r="F5516" s="1"/>
    </row>
    <row r="5517" spans="1:6" x14ac:dyDescent="0.3">
      <c r="A5517">
        <v>36371</v>
      </c>
      <c r="B5517" s="1" t="s">
        <v>3735</v>
      </c>
      <c r="C5517" s="1" t="s">
        <v>43225</v>
      </c>
      <c r="D5517">
        <v>51417624</v>
      </c>
      <c r="E5517">
        <v>3413</v>
      </c>
      <c r="F5517" s="1" t="s">
        <v>43219</v>
      </c>
    </row>
    <row r="5518" spans="1:6" x14ac:dyDescent="0.3">
      <c r="A5518">
        <v>36378</v>
      </c>
      <c r="B5518" s="1" t="s">
        <v>3400</v>
      </c>
      <c r="C5518" s="1" t="s">
        <v>43225</v>
      </c>
      <c r="D5518">
        <v>96378469</v>
      </c>
      <c r="E5518">
        <v>1271</v>
      </c>
      <c r="F5518" s="1" t="s">
        <v>43228</v>
      </c>
    </row>
    <row r="5519" spans="1:6" x14ac:dyDescent="0.3">
      <c r="A5519">
        <v>36413</v>
      </c>
      <c r="B5519" s="1" t="s">
        <v>1161</v>
      </c>
      <c r="C5519" s="1" t="s">
        <v>43230</v>
      </c>
      <c r="D5519">
        <v>85673802</v>
      </c>
      <c r="E5519">
        <v>9689</v>
      </c>
      <c r="F5519" s="1" t="s">
        <v>43219</v>
      </c>
    </row>
    <row r="5520" spans="1:6" x14ac:dyDescent="0.3">
      <c r="A5520">
        <v>36424</v>
      </c>
      <c r="B5520" s="1" t="s">
        <v>4171</v>
      </c>
      <c r="C5520" s="1" t="s">
        <v>43222</v>
      </c>
      <c r="D5520">
        <v>68459832</v>
      </c>
      <c r="E5520">
        <v>4572</v>
      </c>
      <c r="F5520" s="1" t="s">
        <v>43219</v>
      </c>
    </row>
    <row r="5521" spans="1:6" x14ac:dyDescent="0.3">
      <c r="A5521">
        <v>36443</v>
      </c>
      <c r="B5521" s="1" t="s">
        <v>3552</v>
      </c>
      <c r="C5521" s="1" t="s">
        <v>9442</v>
      </c>
      <c r="D5521">
        <v>92189216</v>
      </c>
      <c r="E5521">
        <v>1922</v>
      </c>
      <c r="F5521" s="1" t="s">
        <v>43217</v>
      </c>
    </row>
    <row r="5522" spans="1:6" x14ac:dyDescent="0.3">
      <c r="A5522">
        <v>36444</v>
      </c>
      <c r="B5522" s="1" t="s">
        <v>3552</v>
      </c>
      <c r="C5522" s="1" t="s">
        <v>43230</v>
      </c>
      <c r="D5522">
        <v>60735916</v>
      </c>
      <c r="E5522">
        <v>603</v>
      </c>
      <c r="F5522" s="1"/>
    </row>
    <row r="5523" spans="1:6" x14ac:dyDescent="0.3">
      <c r="A5523">
        <v>36445</v>
      </c>
      <c r="B5523" s="1" t="s">
        <v>3552</v>
      </c>
      <c r="C5523" s="1" t="s">
        <v>43225</v>
      </c>
      <c r="D5523">
        <v>85381936</v>
      </c>
      <c r="E5523">
        <v>3142</v>
      </c>
      <c r="F5523" s="1" t="s">
        <v>43224</v>
      </c>
    </row>
    <row r="5524" spans="1:6" x14ac:dyDescent="0.3">
      <c r="A5524">
        <v>36446</v>
      </c>
      <c r="B5524" s="1" t="s">
        <v>3552</v>
      </c>
      <c r="C5524" s="1" t="s">
        <v>43222</v>
      </c>
      <c r="D5524">
        <v>91262608</v>
      </c>
      <c r="E5524">
        <v>1660</v>
      </c>
      <c r="F5524" s="1"/>
    </row>
    <row r="5525" spans="1:6" x14ac:dyDescent="0.3">
      <c r="A5525">
        <v>36447</v>
      </c>
      <c r="B5525" s="1" t="s">
        <v>3552</v>
      </c>
      <c r="C5525" s="1" t="s">
        <v>43229</v>
      </c>
      <c r="D5525">
        <v>80407201</v>
      </c>
      <c r="E5525">
        <v>9698</v>
      </c>
      <c r="F5525" s="1" t="s">
        <v>43219</v>
      </c>
    </row>
    <row r="5526" spans="1:6" x14ac:dyDescent="0.3">
      <c r="A5526">
        <v>36454</v>
      </c>
      <c r="B5526" s="1" t="s">
        <v>2805</v>
      </c>
      <c r="C5526" s="1" t="s">
        <v>43225</v>
      </c>
      <c r="D5526">
        <v>17711252</v>
      </c>
      <c r="E5526">
        <v>1232</v>
      </c>
      <c r="F5526" s="1" t="s">
        <v>43219</v>
      </c>
    </row>
    <row r="5527" spans="1:6" x14ac:dyDescent="0.3">
      <c r="A5527">
        <v>36489</v>
      </c>
      <c r="B5527" s="1" t="s">
        <v>1342</v>
      </c>
      <c r="C5527" s="1" t="s">
        <v>43231</v>
      </c>
      <c r="D5527">
        <v>74436640</v>
      </c>
      <c r="E5527">
        <v>1783.2</v>
      </c>
      <c r="F5527" s="1" t="s">
        <v>43219</v>
      </c>
    </row>
    <row r="5528" spans="1:6" x14ac:dyDescent="0.3">
      <c r="A5528">
        <v>36529</v>
      </c>
      <c r="B5528" s="1" t="s">
        <v>2370</v>
      </c>
      <c r="C5528" s="1" t="s">
        <v>9442</v>
      </c>
      <c r="D5528">
        <v>12253350</v>
      </c>
      <c r="E5528">
        <v>5902.2</v>
      </c>
      <c r="F5528" s="1" t="s">
        <v>43219</v>
      </c>
    </row>
    <row r="5529" spans="1:6" x14ac:dyDescent="0.3">
      <c r="A5529">
        <v>36530</v>
      </c>
      <c r="B5529" s="1" t="s">
        <v>2370</v>
      </c>
      <c r="C5529" s="1" t="s">
        <v>43216</v>
      </c>
      <c r="D5529">
        <v>40565508</v>
      </c>
      <c r="E5529">
        <v>4285</v>
      </c>
      <c r="F5529" s="1" t="s">
        <v>43217</v>
      </c>
    </row>
    <row r="5530" spans="1:6" x14ac:dyDescent="0.3">
      <c r="A5530">
        <v>36531</v>
      </c>
      <c r="B5530" s="1" t="s">
        <v>1769</v>
      </c>
      <c r="C5530" s="1" t="s">
        <v>43220</v>
      </c>
      <c r="D5530">
        <v>23212576</v>
      </c>
      <c r="E5530">
        <v>4794</v>
      </c>
      <c r="F5530" s="1" t="s">
        <v>43217</v>
      </c>
    </row>
    <row r="5531" spans="1:6" x14ac:dyDescent="0.3">
      <c r="A5531">
        <v>36532</v>
      </c>
      <c r="B5531" s="1" t="s">
        <v>1769</v>
      </c>
      <c r="C5531" s="1" t="s">
        <v>43216</v>
      </c>
      <c r="D5531">
        <v>98242383</v>
      </c>
      <c r="E5531">
        <v>5925</v>
      </c>
      <c r="F5531" s="1" t="s">
        <v>43219</v>
      </c>
    </row>
    <row r="5532" spans="1:6" x14ac:dyDescent="0.3">
      <c r="A5532">
        <v>36539</v>
      </c>
      <c r="B5532" s="1" t="s">
        <v>4033</v>
      </c>
      <c r="C5532" s="1" t="s">
        <v>43223</v>
      </c>
      <c r="D5532">
        <v>67520165</v>
      </c>
      <c r="E5532">
        <v>6983.3</v>
      </c>
      <c r="F5532" s="1" t="s">
        <v>43219</v>
      </c>
    </row>
    <row r="5533" spans="1:6" x14ac:dyDescent="0.3">
      <c r="A5533">
        <v>36547</v>
      </c>
      <c r="B5533" s="1" t="s">
        <v>2506</v>
      </c>
      <c r="C5533" s="1" t="s">
        <v>9442</v>
      </c>
      <c r="D5533">
        <v>69927233</v>
      </c>
      <c r="E5533">
        <v>6340.3</v>
      </c>
      <c r="F5533" s="1" t="s">
        <v>43219</v>
      </c>
    </row>
    <row r="5534" spans="1:6" x14ac:dyDescent="0.3">
      <c r="A5534">
        <v>36548</v>
      </c>
      <c r="B5534" s="1" t="s">
        <v>2506</v>
      </c>
      <c r="C5534" s="1" t="s">
        <v>43231</v>
      </c>
      <c r="D5534">
        <v>70381557</v>
      </c>
      <c r="E5534">
        <v>3300</v>
      </c>
      <c r="F5534" s="1" t="s">
        <v>43217</v>
      </c>
    </row>
    <row r="5535" spans="1:6" x14ac:dyDescent="0.3">
      <c r="A5535">
        <v>36549</v>
      </c>
      <c r="B5535" s="1" t="s">
        <v>2506</v>
      </c>
      <c r="C5535" s="1" t="s">
        <v>43220</v>
      </c>
      <c r="D5535">
        <v>66434705</v>
      </c>
      <c r="E5535">
        <v>6036</v>
      </c>
      <c r="F5535" s="1"/>
    </row>
    <row r="5536" spans="1:6" x14ac:dyDescent="0.3">
      <c r="A5536">
        <v>36599</v>
      </c>
      <c r="B5536" s="1" t="s">
        <v>536</v>
      </c>
      <c r="C5536" s="1" t="s">
        <v>43218</v>
      </c>
      <c r="D5536">
        <v>81512897</v>
      </c>
      <c r="E5536">
        <v>4875.8</v>
      </c>
      <c r="F5536" s="1" t="s">
        <v>43219</v>
      </c>
    </row>
    <row r="5537" spans="1:6" x14ac:dyDescent="0.3">
      <c r="A5537">
        <v>36618</v>
      </c>
      <c r="B5537" s="1" t="s">
        <v>1175</v>
      </c>
      <c r="C5537" s="1" t="s">
        <v>43216</v>
      </c>
      <c r="D5537">
        <v>25638538</v>
      </c>
      <c r="E5537">
        <v>3938</v>
      </c>
      <c r="F5537" s="1" t="s">
        <v>43217</v>
      </c>
    </row>
    <row r="5538" spans="1:6" x14ac:dyDescent="0.3">
      <c r="A5538">
        <v>36619</v>
      </c>
      <c r="B5538" s="1" t="s">
        <v>1175</v>
      </c>
      <c r="C5538" s="1" t="s">
        <v>43223</v>
      </c>
      <c r="D5538">
        <v>5604631</v>
      </c>
      <c r="E5538">
        <v>1253</v>
      </c>
      <c r="F5538" s="1"/>
    </row>
    <row r="5539" spans="1:6" x14ac:dyDescent="0.3">
      <c r="A5539">
        <v>36620</v>
      </c>
      <c r="B5539" s="1" t="s">
        <v>1175</v>
      </c>
      <c r="C5539" s="1" t="s">
        <v>43220</v>
      </c>
      <c r="D5539">
        <v>82890259</v>
      </c>
      <c r="E5539">
        <v>325</v>
      </c>
      <c r="F5539" s="1" t="s">
        <v>43224</v>
      </c>
    </row>
    <row r="5540" spans="1:6" x14ac:dyDescent="0.3">
      <c r="A5540">
        <v>36621</v>
      </c>
      <c r="B5540" s="1" t="s">
        <v>1175</v>
      </c>
      <c r="C5540" s="1" t="s">
        <v>43227</v>
      </c>
      <c r="D5540">
        <v>5619949</v>
      </c>
      <c r="E5540">
        <v>2059</v>
      </c>
      <c r="F5540" s="1" t="s">
        <v>43219</v>
      </c>
    </row>
    <row r="5541" spans="1:6" x14ac:dyDescent="0.3">
      <c r="A5541">
        <v>36665</v>
      </c>
      <c r="B5541" s="1" t="s">
        <v>174</v>
      </c>
      <c r="C5541" s="1" t="s">
        <v>43218</v>
      </c>
      <c r="D5541">
        <v>47568672</v>
      </c>
      <c r="E5541">
        <v>5996.2</v>
      </c>
      <c r="F5541" s="1" t="s">
        <v>43219</v>
      </c>
    </row>
    <row r="5542" spans="1:6" x14ac:dyDescent="0.3">
      <c r="A5542">
        <v>36666</v>
      </c>
      <c r="B5542" s="1" t="s">
        <v>174</v>
      </c>
      <c r="C5542" s="1" t="s">
        <v>43231</v>
      </c>
      <c r="D5542">
        <v>13841212</v>
      </c>
      <c r="E5542">
        <v>2687</v>
      </c>
      <c r="F5542" s="1" t="s">
        <v>43217</v>
      </c>
    </row>
    <row r="5543" spans="1:6" x14ac:dyDescent="0.3">
      <c r="A5543">
        <v>36667</v>
      </c>
      <c r="B5543" s="1" t="s">
        <v>174</v>
      </c>
      <c r="C5543" s="1" t="s">
        <v>43231</v>
      </c>
      <c r="D5543">
        <v>43502605</v>
      </c>
      <c r="E5543">
        <v>800</v>
      </c>
      <c r="F5543" s="1"/>
    </row>
    <row r="5544" spans="1:6" x14ac:dyDescent="0.3">
      <c r="A5544">
        <v>36679</v>
      </c>
      <c r="B5544" s="1" t="s">
        <v>1948</v>
      </c>
      <c r="C5544" s="1" t="s">
        <v>43229</v>
      </c>
      <c r="D5544">
        <v>70243751</v>
      </c>
      <c r="E5544">
        <v>5996.2</v>
      </c>
      <c r="F5544" s="1" t="s">
        <v>43219</v>
      </c>
    </row>
    <row r="5545" spans="1:6" x14ac:dyDescent="0.3">
      <c r="A5545">
        <v>36680</v>
      </c>
      <c r="B5545" s="1" t="s">
        <v>1948</v>
      </c>
      <c r="C5545" s="1" t="s">
        <v>43221</v>
      </c>
      <c r="D5545">
        <v>39958155</v>
      </c>
      <c r="E5545">
        <v>4710</v>
      </c>
      <c r="F5545" s="1" t="s">
        <v>43217</v>
      </c>
    </row>
    <row r="5546" spans="1:6" x14ac:dyDescent="0.3">
      <c r="A5546">
        <v>36681</v>
      </c>
      <c r="B5546" s="1" t="s">
        <v>3318</v>
      </c>
      <c r="C5546" s="1" t="s">
        <v>43221</v>
      </c>
      <c r="D5546">
        <v>44724160</v>
      </c>
      <c r="E5546">
        <v>6039.8</v>
      </c>
      <c r="F5546" s="1" t="s">
        <v>43219</v>
      </c>
    </row>
    <row r="5547" spans="1:6" x14ac:dyDescent="0.3">
      <c r="A5547">
        <v>36709</v>
      </c>
      <c r="B5547" s="1" t="s">
        <v>3104</v>
      </c>
      <c r="C5547" s="1" t="s">
        <v>43218</v>
      </c>
      <c r="D5547">
        <v>80888122</v>
      </c>
      <c r="E5547">
        <v>2502.8000000000002</v>
      </c>
      <c r="F5547" s="1" t="s">
        <v>43219</v>
      </c>
    </row>
    <row r="5548" spans="1:6" x14ac:dyDescent="0.3">
      <c r="A5548">
        <v>36710</v>
      </c>
      <c r="B5548" s="1" t="s">
        <v>3104</v>
      </c>
      <c r="C5548" s="1" t="s">
        <v>43225</v>
      </c>
      <c r="D5548">
        <v>87679707</v>
      </c>
      <c r="E5548">
        <v>8309</v>
      </c>
      <c r="F5548" s="1" t="s">
        <v>43217</v>
      </c>
    </row>
    <row r="5549" spans="1:6" x14ac:dyDescent="0.3">
      <c r="A5549">
        <v>36711</v>
      </c>
      <c r="B5549" s="1" t="s">
        <v>3104</v>
      </c>
      <c r="C5549" s="1" t="s">
        <v>43223</v>
      </c>
      <c r="D5549">
        <v>94635641</v>
      </c>
      <c r="E5549">
        <v>610</v>
      </c>
      <c r="F5549" s="1"/>
    </row>
    <row r="5550" spans="1:6" x14ac:dyDescent="0.3">
      <c r="A5550">
        <v>36729</v>
      </c>
      <c r="B5550" s="1" t="s">
        <v>2325</v>
      </c>
      <c r="C5550" s="1" t="s">
        <v>43216</v>
      </c>
      <c r="D5550">
        <v>61511546</v>
      </c>
      <c r="E5550">
        <v>4930</v>
      </c>
      <c r="F5550" s="1" t="s">
        <v>43217</v>
      </c>
    </row>
    <row r="5551" spans="1:6" x14ac:dyDescent="0.3">
      <c r="A5551">
        <v>36730</v>
      </c>
      <c r="B5551" s="1" t="s">
        <v>2325</v>
      </c>
      <c r="C5551" s="1" t="s">
        <v>43226</v>
      </c>
      <c r="D5551">
        <v>9506047</v>
      </c>
      <c r="E5551">
        <v>3736</v>
      </c>
      <c r="F5551" s="1" t="s">
        <v>43219</v>
      </c>
    </row>
    <row r="5552" spans="1:6" x14ac:dyDescent="0.3">
      <c r="A5552">
        <v>36748</v>
      </c>
      <c r="B5552" s="1" t="s">
        <v>2294</v>
      </c>
      <c r="C5552" s="1" t="s">
        <v>9442</v>
      </c>
      <c r="D5552">
        <v>80840283</v>
      </c>
      <c r="E5552">
        <v>7178.8</v>
      </c>
      <c r="F5552" s="1" t="s">
        <v>43219</v>
      </c>
    </row>
    <row r="5553" spans="1:6" x14ac:dyDescent="0.3">
      <c r="A5553">
        <v>36749</v>
      </c>
      <c r="B5553" s="1" t="s">
        <v>1401</v>
      </c>
      <c r="C5553" s="1" t="s">
        <v>43220</v>
      </c>
      <c r="D5553">
        <v>68653625</v>
      </c>
      <c r="E5553">
        <v>3583</v>
      </c>
      <c r="F5553" s="1" t="s">
        <v>43219</v>
      </c>
    </row>
    <row r="5554" spans="1:6" x14ac:dyDescent="0.3">
      <c r="A5554">
        <v>36754</v>
      </c>
      <c r="B5554" s="1" t="s">
        <v>2397</v>
      </c>
      <c r="C5554" s="1" t="s">
        <v>43226</v>
      </c>
      <c r="D5554">
        <v>95365690</v>
      </c>
      <c r="E5554">
        <v>4588.5</v>
      </c>
      <c r="F5554" s="1" t="s">
        <v>43219</v>
      </c>
    </row>
    <row r="5555" spans="1:6" x14ac:dyDescent="0.3">
      <c r="A5555">
        <v>36755</v>
      </c>
      <c r="B5555" s="1" t="s">
        <v>2397</v>
      </c>
      <c r="C5555" s="1" t="s">
        <v>43221</v>
      </c>
      <c r="D5555">
        <v>20009368</v>
      </c>
      <c r="E5555">
        <v>7028</v>
      </c>
      <c r="F5555" s="1" t="s">
        <v>43217</v>
      </c>
    </row>
    <row r="5556" spans="1:6" x14ac:dyDescent="0.3">
      <c r="A5556">
        <v>36756</v>
      </c>
      <c r="B5556" s="1" t="s">
        <v>2397</v>
      </c>
      <c r="C5556" s="1" t="s">
        <v>9442</v>
      </c>
      <c r="D5556">
        <v>71272724</v>
      </c>
      <c r="E5556">
        <v>6327</v>
      </c>
      <c r="F5556" s="1"/>
    </row>
    <row r="5557" spans="1:6" x14ac:dyDescent="0.3">
      <c r="A5557">
        <v>36758</v>
      </c>
      <c r="B5557" s="1" t="s">
        <v>2221</v>
      </c>
      <c r="C5557" s="1" t="s">
        <v>43231</v>
      </c>
      <c r="D5557">
        <v>7923072</v>
      </c>
      <c r="E5557">
        <v>4588.5</v>
      </c>
      <c r="F5557" s="1" t="s">
        <v>43219</v>
      </c>
    </row>
    <row r="5558" spans="1:6" x14ac:dyDescent="0.3">
      <c r="A5558">
        <v>36759</v>
      </c>
      <c r="B5558" s="1" t="s">
        <v>2221</v>
      </c>
      <c r="C5558" s="1" t="s">
        <v>43231</v>
      </c>
      <c r="D5558">
        <v>11451143</v>
      </c>
      <c r="E5558">
        <v>9292</v>
      </c>
      <c r="F5558" s="1" t="s">
        <v>43217</v>
      </c>
    </row>
    <row r="5559" spans="1:6" x14ac:dyDescent="0.3">
      <c r="A5559">
        <v>36799</v>
      </c>
      <c r="B5559" s="1" t="s">
        <v>1954</v>
      </c>
      <c r="C5559" s="1" t="s">
        <v>43222</v>
      </c>
      <c r="D5559">
        <v>73070150</v>
      </c>
      <c r="E5559">
        <v>1820</v>
      </c>
      <c r="F5559" s="1" t="s">
        <v>43217</v>
      </c>
    </row>
    <row r="5560" spans="1:6" x14ac:dyDescent="0.3">
      <c r="A5560">
        <v>36800</v>
      </c>
      <c r="B5560" s="1" t="s">
        <v>1954</v>
      </c>
      <c r="C5560" s="1" t="s">
        <v>43220</v>
      </c>
      <c r="D5560">
        <v>93854265</v>
      </c>
      <c r="E5560">
        <v>754</v>
      </c>
      <c r="F5560" s="1"/>
    </row>
    <row r="5561" spans="1:6" x14ac:dyDescent="0.3">
      <c r="A5561">
        <v>36801</v>
      </c>
      <c r="B5561" s="1" t="s">
        <v>1954</v>
      </c>
      <c r="C5561" s="1" t="s">
        <v>43230</v>
      </c>
      <c r="D5561">
        <v>12796581</v>
      </c>
      <c r="E5561">
        <v>2196</v>
      </c>
      <c r="F5561" s="1" t="s">
        <v>43224</v>
      </c>
    </row>
    <row r="5562" spans="1:6" x14ac:dyDescent="0.3">
      <c r="A5562">
        <v>36802</v>
      </c>
      <c r="B5562" s="1" t="s">
        <v>1954</v>
      </c>
      <c r="C5562" s="1" t="s">
        <v>43230</v>
      </c>
      <c r="D5562">
        <v>25932383</v>
      </c>
      <c r="E5562">
        <v>950</v>
      </c>
      <c r="F5562" s="1" t="s">
        <v>43219</v>
      </c>
    </row>
    <row r="5563" spans="1:6" x14ac:dyDescent="0.3">
      <c r="A5563">
        <v>36851</v>
      </c>
      <c r="B5563" s="1" t="s">
        <v>83</v>
      </c>
      <c r="C5563" s="1" t="s">
        <v>43226</v>
      </c>
      <c r="D5563">
        <v>31354725</v>
      </c>
      <c r="E5563">
        <v>1541.3</v>
      </c>
      <c r="F5563" s="1" t="s">
        <v>43228</v>
      </c>
    </row>
    <row r="5564" spans="1:6" x14ac:dyDescent="0.3">
      <c r="A5564">
        <v>36852</v>
      </c>
      <c r="B5564" s="1" t="s">
        <v>1994</v>
      </c>
      <c r="C5564" s="1" t="s">
        <v>43222</v>
      </c>
      <c r="D5564">
        <v>56157791</v>
      </c>
      <c r="E5564">
        <v>2568.8000000000002</v>
      </c>
      <c r="F5564" s="1" t="s">
        <v>43219</v>
      </c>
    </row>
    <row r="5565" spans="1:6" x14ac:dyDescent="0.3">
      <c r="A5565">
        <v>36853</v>
      </c>
      <c r="B5565" s="1" t="s">
        <v>1994</v>
      </c>
      <c r="C5565" s="1" t="s">
        <v>43231</v>
      </c>
      <c r="D5565">
        <v>2258235</v>
      </c>
      <c r="E5565">
        <v>4206</v>
      </c>
      <c r="F5565" s="1" t="s">
        <v>43217</v>
      </c>
    </row>
    <row r="5566" spans="1:6" x14ac:dyDescent="0.3">
      <c r="A5566">
        <v>36854</v>
      </c>
      <c r="B5566" s="1" t="s">
        <v>1994</v>
      </c>
      <c r="C5566" s="1" t="s">
        <v>43230</v>
      </c>
      <c r="D5566">
        <v>39506387</v>
      </c>
      <c r="E5566">
        <v>1018</v>
      </c>
      <c r="F5566" s="1"/>
    </row>
    <row r="5567" spans="1:6" x14ac:dyDescent="0.3">
      <c r="A5567">
        <v>36855</v>
      </c>
      <c r="B5567" s="1" t="s">
        <v>1994</v>
      </c>
      <c r="C5567" s="1" t="s">
        <v>43216</v>
      </c>
      <c r="D5567">
        <v>10269540</v>
      </c>
      <c r="E5567">
        <v>132</v>
      </c>
      <c r="F5567" s="1" t="s">
        <v>43224</v>
      </c>
    </row>
    <row r="5568" spans="1:6" x14ac:dyDescent="0.3">
      <c r="A5568">
        <v>36856</v>
      </c>
      <c r="B5568" s="1" t="s">
        <v>1994</v>
      </c>
      <c r="C5568" s="1" t="s">
        <v>43229</v>
      </c>
      <c r="D5568">
        <v>45041960</v>
      </c>
      <c r="E5568">
        <v>1283</v>
      </c>
      <c r="F5568" s="1"/>
    </row>
    <row r="5569" spans="1:6" x14ac:dyDescent="0.3">
      <c r="A5569">
        <v>36866</v>
      </c>
      <c r="B5569" s="1" t="s">
        <v>2617</v>
      </c>
      <c r="C5569" s="1" t="s">
        <v>43222</v>
      </c>
      <c r="D5569">
        <v>10877579</v>
      </c>
      <c r="E5569">
        <v>1863</v>
      </c>
      <c r="F5569" s="1" t="s">
        <v>43217</v>
      </c>
    </row>
    <row r="5570" spans="1:6" x14ac:dyDescent="0.3">
      <c r="A5570">
        <v>36867</v>
      </c>
      <c r="B5570" s="1" t="s">
        <v>2617</v>
      </c>
      <c r="C5570" s="1" t="s">
        <v>43230</v>
      </c>
      <c r="D5570">
        <v>85992329</v>
      </c>
      <c r="E5570">
        <v>5869</v>
      </c>
      <c r="F5570" s="1"/>
    </row>
    <row r="5571" spans="1:6" x14ac:dyDescent="0.3">
      <c r="A5571">
        <v>36868</v>
      </c>
      <c r="B5571" s="1" t="s">
        <v>2617</v>
      </c>
      <c r="C5571" s="1" t="s">
        <v>43231</v>
      </c>
      <c r="D5571">
        <v>62572306</v>
      </c>
      <c r="E5571">
        <v>1065</v>
      </c>
      <c r="F5571" s="1" t="s">
        <v>43224</v>
      </c>
    </row>
    <row r="5572" spans="1:6" x14ac:dyDescent="0.3">
      <c r="A5572">
        <v>36869</v>
      </c>
      <c r="B5572" s="1" t="s">
        <v>2617</v>
      </c>
      <c r="C5572" s="1" t="s">
        <v>43231</v>
      </c>
      <c r="D5572">
        <v>5224442</v>
      </c>
      <c r="E5572">
        <v>805</v>
      </c>
      <c r="F5572" s="1"/>
    </row>
    <row r="5573" spans="1:6" x14ac:dyDescent="0.3">
      <c r="A5573">
        <v>36870</v>
      </c>
      <c r="B5573" s="1" t="s">
        <v>2617</v>
      </c>
      <c r="C5573" s="1" t="s">
        <v>43227</v>
      </c>
      <c r="D5573">
        <v>38607579</v>
      </c>
      <c r="E5573">
        <v>5292</v>
      </c>
      <c r="F5573" s="1" t="s">
        <v>43219</v>
      </c>
    </row>
    <row r="5574" spans="1:6" x14ac:dyDescent="0.3">
      <c r="A5574">
        <v>36928</v>
      </c>
      <c r="B5574" s="1" t="s">
        <v>1958</v>
      </c>
      <c r="C5574" s="1" t="s">
        <v>43226</v>
      </c>
      <c r="D5574">
        <v>99441033</v>
      </c>
      <c r="E5574">
        <v>3095</v>
      </c>
      <c r="F5574" s="1" t="s">
        <v>43217</v>
      </c>
    </row>
    <row r="5575" spans="1:6" x14ac:dyDescent="0.3">
      <c r="A5575">
        <v>36929</v>
      </c>
      <c r="B5575" s="1" t="s">
        <v>1958</v>
      </c>
      <c r="C5575" s="1" t="s">
        <v>43222</v>
      </c>
      <c r="D5575">
        <v>97549569</v>
      </c>
      <c r="E5575">
        <v>446</v>
      </c>
      <c r="F5575" s="1"/>
    </row>
    <row r="5576" spans="1:6" x14ac:dyDescent="0.3">
      <c r="A5576">
        <v>36930</v>
      </c>
      <c r="B5576" s="1" t="s">
        <v>1958</v>
      </c>
      <c r="C5576" s="1" t="s">
        <v>43222</v>
      </c>
      <c r="D5576">
        <v>59396386</v>
      </c>
      <c r="E5576">
        <v>1109</v>
      </c>
      <c r="F5576" s="1" t="s">
        <v>43219</v>
      </c>
    </row>
    <row r="5577" spans="1:6" x14ac:dyDescent="0.3">
      <c r="A5577">
        <v>36934</v>
      </c>
      <c r="B5577" s="1" t="s">
        <v>539</v>
      </c>
      <c r="C5577" s="1" t="s">
        <v>9442</v>
      </c>
      <c r="D5577">
        <v>4935771</v>
      </c>
      <c r="E5577">
        <v>6738.7</v>
      </c>
      <c r="F5577" s="1" t="s">
        <v>43219</v>
      </c>
    </row>
    <row r="5578" spans="1:6" x14ac:dyDescent="0.3">
      <c r="A5578">
        <v>36935</v>
      </c>
      <c r="B5578" s="1" t="s">
        <v>539</v>
      </c>
      <c r="C5578" s="1" t="s">
        <v>43216</v>
      </c>
      <c r="D5578">
        <v>26903707</v>
      </c>
      <c r="E5578">
        <v>3008</v>
      </c>
      <c r="F5578" s="1" t="s">
        <v>43217</v>
      </c>
    </row>
    <row r="5579" spans="1:6" x14ac:dyDescent="0.3">
      <c r="A5579">
        <v>36946</v>
      </c>
      <c r="B5579" s="1" t="s">
        <v>1748</v>
      </c>
      <c r="C5579" s="1" t="s">
        <v>43216</v>
      </c>
      <c r="D5579">
        <v>63854801</v>
      </c>
      <c r="E5579">
        <v>4208</v>
      </c>
      <c r="F5579" s="1" t="s">
        <v>43217</v>
      </c>
    </row>
    <row r="5580" spans="1:6" x14ac:dyDescent="0.3">
      <c r="A5580">
        <v>36947</v>
      </c>
      <c r="B5580" s="1" t="s">
        <v>1748</v>
      </c>
      <c r="C5580" s="1" t="s">
        <v>43226</v>
      </c>
      <c r="D5580">
        <v>96935939</v>
      </c>
      <c r="E5580">
        <v>424</v>
      </c>
      <c r="F5580" s="1" t="s">
        <v>43219</v>
      </c>
    </row>
    <row r="5581" spans="1:6" x14ac:dyDescent="0.3">
      <c r="A5581">
        <v>36956</v>
      </c>
      <c r="B5581" s="1" t="s">
        <v>3515</v>
      </c>
      <c r="C5581" s="1" t="s">
        <v>9442</v>
      </c>
      <c r="D5581">
        <v>16182625</v>
      </c>
      <c r="E5581">
        <v>4755</v>
      </c>
      <c r="F5581" s="1" t="s">
        <v>43219</v>
      </c>
    </row>
    <row r="5582" spans="1:6" x14ac:dyDescent="0.3">
      <c r="A5582">
        <v>36957</v>
      </c>
      <c r="B5582" s="1" t="s">
        <v>3515</v>
      </c>
      <c r="C5582" s="1" t="s">
        <v>43223</v>
      </c>
      <c r="D5582">
        <v>50449115</v>
      </c>
      <c r="E5582">
        <v>286</v>
      </c>
      <c r="F5582" s="1" t="s">
        <v>43217</v>
      </c>
    </row>
    <row r="5583" spans="1:6" x14ac:dyDescent="0.3">
      <c r="A5583">
        <v>36958</v>
      </c>
      <c r="B5583" s="1" t="s">
        <v>3515</v>
      </c>
      <c r="C5583" s="1" t="s">
        <v>43227</v>
      </c>
      <c r="D5583">
        <v>35177278</v>
      </c>
      <c r="E5583">
        <v>412</v>
      </c>
      <c r="F5583" s="1"/>
    </row>
    <row r="5584" spans="1:6" x14ac:dyDescent="0.3">
      <c r="A5584">
        <v>36959</v>
      </c>
      <c r="B5584" s="1" t="s">
        <v>3515</v>
      </c>
      <c r="C5584" s="1" t="s">
        <v>43220</v>
      </c>
      <c r="D5584">
        <v>97651743</v>
      </c>
      <c r="E5584">
        <v>3913</v>
      </c>
      <c r="F5584" s="1" t="s">
        <v>43224</v>
      </c>
    </row>
    <row r="5585" spans="1:6" x14ac:dyDescent="0.3">
      <c r="A5585">
        <v>37012</v>
      </c>
      <c r="B5585" s="1" t="s">
        <v>3945</v>
      </c>
      <c r="C5585" s="1" t="s">
        <v>43230</v>
      </c>
      <c r="D5585">
        <v>54096066</v>
      </c>
      <c r="E5585">
        <v>4261</v>
      </c>
      <c r="F5585" s="1" t="s">
        <v>43217</v>
      </c>
    </row>
    <row r="5586" spans="1:6" x14ac:dyDescent="0.3">
      <c r="A5586">
        <v>37013</v>
      </c>
      <c r="B5586" s="1" t="s">
        <v>3945</v>
      </c>
      <c r="C5586" s="1" t="s">
        <v>43225</v>
      </c>
      <c r="D5586">
        <v>10503888</v>
      </c>
      <c r="E5586">
        <v>621</v>
      </c>
      <c r="F5586" s="1" t="s">
        <v>43219</v>
      </c>
    </row>
    <row r="5587" spans="1:6" x14ac:dyDescent="0.3">
      <c r="A5587">
        <v>37032</v>
      </c>
      <c r="B5587" s="1" t="s">
        <v>3740</v>
      </c>
      <c r="C5587" s="1" t="s">
        <v>43221</v>
      </c>
      <c r="D5587">
        <v>41377508</v>
      </c>
      <c r="E5587">
        <v>4897</v>
      </c>
      <c r="F5587" s="1" t="s">
        <v>43219</v>
      </c>
    </row>
    <row r="5588" spans="1:6" x14ac:dyDescent="0.3">
      <c r="A5588">
        <v>37033</v>
      </c>
      <c r="B5588" s="1" t="s">
        <v>2365</v>
      </c>
      <c r="C5588" s="1" t="s">
        <v>43221</v>
      </c>
      <c r="D5588">
        <v>47686052</v>
      </c>
      <c r="E5588">
        <v>6652.5</v>
      </c>
      <c r="F5588" s="1" t="s">
        <v>43219</v>
      </c>
    </row>
    <row r="5589" spans="1:6" x14ac:dyDescent="0.3">
      <c r="A5589">
        <v>37059</v>
      </c>
      <c r="B5589" s="1" t="s">
        <v>4059</v>
      </c>
      <c r="C5589" s="1" t="s">
        <v>43216</v>
      </c>
      <c r="D5589">
        <v>95793395</v>
      </c>
      <c r="E5589">
        <v>6652.5</v>
      </c>
      <c r="F5589" s="1" t="s">
        <v>43219</v>
      </c>
    </row>
    <row r="5590" spans="1:6" x14ac:dyDescent="0.3">
      <c r="A5590">
        <v>37060</v>
      </c>
      <c r="B5590" s="1" t="s">
        <v>4059</v>
      </c>
      <c r="C5590" s="1" t="s">
        <v>43222</v>
      </c>
      <c r="D5590">
        <v>22101694</v>
      </c>
      <c r="E5590">
        <v>7905</v>
      </c>
      <c r="F5590" s="1" t="s">
        <v>43217</v>
      </c>
    </row>
    <row r="5591" spans="1:6" x14ac:dyDescent="0.3">
      <c r="A5591">
        <v>37085</v>
      </c>
      <c r="B5591" s="1" t="s">
        <v>1979</v>
      </c>
      <c r="C5591" s="1" t="s">
        <v>43231</v>
      </c>
      <c r="D5591">
        <v>46268802</v>
      </c>
      <c r="E5591">
        <v>6687</v>
      </c>
      <c r="F5591" s="1" t="s">
        <v>43219</v>
      </c>
    </row>
    <row r="5592" spans="1:6" x14ac:dyDescent="0.3">
      <c r="A5592">
        <v>37087</v>
      </c>
      <c r="B5592" s="1" t="s">
        <v>566</v>
      </c>
      <c r="C5592" s="1" t="s">
        <v>43229</v>
      </c>
      <c r="D5592">
        <v>58698618</v>
      </c>
      <c r="E5592">
        <v>2</v>
      </c>
      <c r="F5592" s="1" t="s">
        <v>43217</v>
      </c>
    </row>
    <row r="5593" spans="1:6" x14ac:dyDescent="0.3">
      <c r="A5593">
        <v>37088</v>
      </c>
      <c r="B5593" s="1" t="s">
        <v>566</v>
      </c>
      <c r="C5593" s="1" t="s">
        <v>43220</v>
      </c>
      <c r="D5593">
        <v>81640040</v>
      </c>
      <c r="E5593">
        <v>5315</v>
      </c>
      <c r="F5593" s="1"/>
    </row>
    <row r="5594" spans="1:6" x14ac:dyDescent="0.3">
      <c r="A5594">
        <v>37089</v>
      </c>
      <c r="B5594" s="1" t="s">
        <v>566</v>
      </c>
      <c r="C5594" s="1" t="s">
        <v>43229</v>
      </c>
      <c r="D5594">
        <v>3664792</v>
      </c>
      <c r="E5594">
        <v>372</v>
      </c>
      <c r="F5594" s="1" t="s">
        <v>43224</v>
      </c>
    </row>
    <row r="5595" spans="1:6" x14ac:dyDescent="0.3">
      <c r="A5595">
        <v>37090</v>
      </c>
      <c r="B5595" s="1" t="s">
        <v>566</v>
      </c>
      <c r="C5595" s="1" t="s">
        <v>43220</v>
      </c>
      <c r="D5595">
        <v>71636765</v>
      </c>
      <c r="E5595">
        <v>870</v>
      </c>
      <c r="F5595" s="1"/>
    </row>
    <row r="5596" spans="1:6" x14ac:dyDescent="0.3">
      <c r="A5596">
        <v>37091</v>
      </c>
      <c r="B5596" s="1" t="s">
        <v>566</v>
      </c>
      <c r="C5596" s="1" t="s">
        <v>43229</v>
      </c>
      <c r="D5596">
        <v>79302054</v>
      </c>
      <c r="E5596">
        <v>1219</v>
      </c>
      <c r="F5596" s="1" t="s">
        <v>43219</v>
      </c>
    </row>
    <row r="5597" spans="1:6" x14ac:dyDescent="0.3">
      <c r="A5597">
        <v>37108</v>
      </c>
      <c r="B5597" s="1" t="s">
        <v>547</v>
      </c>
      <c r="C5597" s="1" t="s">
        <v>43231</v>
      </c>
      <c r="D5597">
        <v>7177615</v>
      </c>
      <c r="E5597">
        <v>7242</v>
      </c>
      <c r="F5597" s="1" t="s">
        <v>43219</v>
      </c>
    </row>
    <row r="5598" spans="1:6" x14ac:dyDescent="0.3">
      <c r="A5598">
        <v>37154</v>
      </c>
      <c r="B5598" s="1" t="s">
        <v>931</v>
      </c>
      <c r="C5598" s="1" t="s">
        <v>43229</v>
      </c>
      <c r="D5598">
        <v>11066365</v>
      </c>
      <c r="E5598">
        <v>5388.5</v>
      </c>
      <c r="F5598" s="1" t="s">
        <v>43219</v>
      </c>
    </row>
    <row r="5599" spans="1:6" x14ac:dyDescent="0.3">
      <c r="A5599">
        <v>37167</v>
      </c>
      <c r="B5599" s="1" t="s">
        <v>1922</v>
      </c>
      <c r="C5599" s="1" t="s">
        <v>43226</v>
      </c>
      <c r="D5599">
        <v>63990634</v>
      </c>
      <c r="E5599">
        <v>3950</v>
      </c>
      <c r="F5599" s="1" t="s">
        <v>43217</v>
      </c>
    </row>
    <row r="5600" spans="1:6" x14ac:dyDescent="0.3">
      <c r="A5600">
        <v>37168</v>
      </c>
      <c r="B5600" s="1" t="s">
        <v>1922</v>
      </c>
      <c r="C5600" s="1" t="s">
        <v>9442</v>
      </c>
      <c r="D5600">
        <v>57356619</v>
      </c>
      <c r="E5600">
        <v>4605</v>
      </c>
      <c r="F5600" s="1" t="s">
        <v>43219</v>
      </c>
    </row>
    <row r="5601" spans="1:6" x14ac:dyDescent="0.3">
      <c r="A5601">
        <v>37173</v>
      </c>
      <c r="B5601" s="1" t="s">
        <v>2299</v>
      </c>
      <c r="C5601" s="1" t="s">
        <v>9442</v>
      </c>
      <c r="D5601">
        <v>56727522</v>
      </c>
      <c r="E5601">
        <v>5388.5</v>
      </c>
      <c r="F5601" s="1" t="s">
        <v>43219</v>
      </c>
    </row>
    <row r="5602" spans="1:6" x14ac:dyDescent="0.3">
      <c r="A5602">
        <v>37177</v>
      </c>
      <c r="B5602" s="1" t="s">
        <v>2903</v>
      </c>
      <c r="C5602" s="1" t="s">
        <v>43225</v>
      </c>
      <c r="D5602">
        <v>7043707</v>
      </c>
      <c r="E5602">
        <v>793</v>
      </c>
      <c r="F5602" s="1" t="s">
        <v>43217</v>
      </c>
    </row>
    <row r="5603" spans="1:6" x14ac:dyDescent="0.3">
      <c r="A5603">
        <v>37178</v>
      </c>
      <c r="B5603" s="1" t="s">
        <v>2903</v>
      </c>
      <c r="C5603" s="1" t="s">
        <v>43231</v>
      </c>
      <c r="D5603">
        <v>84263461</v>
      </c>
      <c r="E5603">
        <v>7260</v>
      </c>
      <c r="F5603" s="1"/>
    </row>
    <row r="5604" spans="1:6" x14ac:dyDescent="0.3">
      <c r="A5604">
        <v>37179</v>
      </c>
      <c r="B5604" s="1" t="s">
        <v>2903</v>
      </c>
      <c r="C5604" s="1" t="s">
        <v>43231</v>
      </c>
      <c r="D5604">
        <v>61308646</v>
      </c>
      <c r="E5604">
        <v>1957</v>
      </c>
      <c r="F5604" s="1" t="s">
        <v>43219</v>
      </c>
    </row>
    <row r="5605" spans="1:6" x14ac:dyDescent="0.3">
      <c r="A5605">
        <v>37180</v>
      </c>
      <c r="B5605" s="1" t="s">
        <v>54</v>
      </c>
      <c r="C5605" s="1" t="s">
        <v>43222</v>
      </c>
      <c r="D5605">
        <v>13973260</v>
      </c>
      <c r="E5605">
        <v>3317</v>
      </c>
      <c r="F5605" s="1" t="s">
        <v>43219</v>
      </c>
    </row>
    <row r="5606" spans="1:6" x14ac:dyDescent="0.3">
      <c r="A5606">
        <v>37196</v>
      </c>
      <c r="B5606" s="1" t="s">
        <v>4268</v>
      </c>
      <c r="C5606" s="1" t="s">
        <v>43229</v>
      </c>
      <c r="D5606">
        <v>94041960</v>
      </c>
      <c r="E5606">
        <v>3559</v>
      </c>
      <c r="F5606" s="1" t="s">
        <v>43219</v>
      </c>
    </row>
    <row r="5607" spans="1:6" x14ac:dyDescent="0.3">
      <c r="A5607">
        <v>37197</v>
      </c>
      <c r="B5607" s="1" t="s">
        <v>4268</v>
      </c>
      <c r="C5607" s="1" t="s">
        <v>43216</v>
      </c>
      <c r="D5607">
        <v>67168420</v>
      </c>
      <c r="E5607">
        <v>9649</v>
      </c>
      <c r="F5607" s="1" t="s">
        <v>43217</v>
      </c>
    </row>
    <row r="5608" spans="1:6" x14ac:dyDescent="0.3">
      <c r="A5608">
        <v>37213</v>
      </c>
      <c r="B5608" s="1" t="s">
        <v>4122</v>
      </c>
      <c r="C5608" s="1" t="s">
        <v>43216</v>
      </c>
      <c r="D5608">
        <v>96250020</v>
      </c>
      <c r="E5608">
        <v>7537</v>
      </c>
      <c r="F5608" s="1" t="s">
        <v>43219</v>
      </c>
    </row>
    <row r="5609" spans="1:6" x14ac:dyDescent="0.3">
      <c r="A5609">
        <v>37214</v>
      </c>
      <c r="B5609" s="1" t="s">
        <v>4122</v>
      </c>
      <c r="C5609" s="1" t="s">
        <v>43225</v>
      </c>
      <c r="D5609">
        <v>29544717</v>
      </c>
      <c r="E5609">
        <v>6293</v>
      </c>
      <c r="F5609" s="1" t="s">
        <v>43217</v>
      </c>
    </row>
    <row r="5610" spans="1:6" x14ac:dyDescent="0.3">
      <c r="A5610">
        <v>37215</v>
      </c>
      <c r="B5610" s="1" t="s">
        <v>4122</v>
      </c>
      <c r="C5610" s="1" t="s">
        <v>43221</v>
      </c>
      <c r="D5610">
        <v>1615906</v>
      </c>
      <c r="E5610">
        <v>2245</v>
      </c>
      <c r="F5610" s="1"/>
    </row>
    <row r="5611" spans="1:6" x14ac:dyDescent="0.3">
      <c r="A5611">
        <v>37216</v>
      </c>
      <c r="B5611" s="1" t="s">
        <v>4122</v>
      </c>
      <c r="C5611" s="1" t="s">
        <v>43220</v>
      </c>
      <c r="D5611">
        <v>95391487</v>
      </c>
      <c r="E5611">
        <v>1336</v>
      </c>
      <c r="F5611" s="1" t="s">
        <v>43224</v>
      </c>
    </row>
    <row r="5612" spans="1:6" x14ac:dyDescent="0.3">
      <c r="A5612">
        <v>37238</v>
      </c>
      <c r="B5612" s="1" t="s">
        <v>3208</v>
      </c>
      <c r="C5612" s="1" t="s">
        <v>9442</v>
      </c>
      <c r="D5612">
        <v>81407129</v>
      </c>
      <c r="E5612">
        <v>5011.2</v>
      </c>
      <c r="F5612" s="1" t="s">
        <v>43219</v>
      </c>
    </row>
    <row r="5613" spans="1:6" x14ac:dyDescent="0.3">
      <c r="A5613">
        <v>37251</v>
      </c>
      <c r="B5613" s="1" t="s">
        <v>384</v>
      </c>
      <c r="C5613" s="1" t="s">
        <v>43220</v>
      </c>
      <c r="D5613">
        <v>80564933</v>
      </c>
      <c r="E5613">
        <v>5011.2</v>
      </c>
      <c r="F5613" s="1" t="s">
        <v>43219</v>
      </c>
    </row>
    <row r="5614" spans="1:6" x14ac:dyDescent="0.3">
      <c r="A5614">
        <v>37252</v>
      </c>
      <c r="B5614" s="1" t="s">
        <v>384</v>
      </c>
      <c r="C5614" s="1" t="s">
        <v>9442</v>
      </c>
      <c r="D5614">
        <v>60921382</v>
      </c>
      <c r="E5614">
        <v>5791</v>
      </c>
      <c r="F5614" s="1" t="s">
        <v>43217</v>
      </c>
    </row>
    <row r="5615" spans="1:6" x14ac:dyDescent="0.3">
      <c r="A5615">
        <v>37253</v>
      </c>
      <c r="B5615" s="1" t="s">
        <v>384</v>
      </c>
      <c r="C5615" s="1" t="s">
        <v>43225</v>
      </c>
      <c r="D5615">
        <v>15263599</v>
      </c>
      <c r="E5615">
        <v>1167</v>
      </c>
      <c r="F5615" s="1"/>
    </row>
    <row r="5616" spans="1:6" x14ac:dyDescent="0.3">
      <c r="A5616">
        <v>37254</v>
      </c>
      <c r="B5616" s="1" t="s">
        <v>384</v>
      </c>
      <c r="C5616" s="1" t="s">
        <v>43223</v>
      </c>
      <c r="D5616">
        <v>62256020</v>
      </c>
      <c r="E5616">
        <v>958</v>
      </c>
      <c r="F5616" s="1" t="s">
        <v>43224</v>
      </c>
    </row>
    <row r="5617" spans="1:6" x14ac:dyDescent="0.3">
      <c r="A5617">
        <v>37257</v>
      </c>
      <c r="B5617" s="1" t="s">
        <v>3341</v>
      </c>
      <c r="C5617" s="1" t="s">
        <v>43223</v>
      </c>
      <c r="D5617">
        <v>69538569</v>
      </c>
      <c r="E5617">
        <v>2504.8000000000002</v>
      </c>
      <c r="F5617" s="1" t="s">
        <v>43219</v>
      </c>
    </row>
    <row r="5618" spans="1:6" x14ac:dyDescent="0.3">
      <c r="A5618">
        <v>37258</v>
      </c>
      <c r="B5618" s="1" t="s">
        <v>3341</v>
      </c>
      <c r="C5618" s="1" t="s">
        <v>43229</v>
      </c>
      <c r="D5618">
        <v>53978085</v>
      </c>
      <c r="E5618">
        <v>4331</v>
      </c>
      <c r="F5618" s="1" t="s">
        <v>43217</v>
      </c>
    </row>
    <row r="5619" spans="1:6" x14ac:dyDescent="0.3">
      <c r="A5619">
        <v>37317</v>
      </c>
      <c r="B5619" s="1" t="s">
        <v>1829</v>
      </c>
      <c r="C5619" s="1" t="s">
        <v>43218</v>
      </c>
      <c r="D5619">
        <v>89332604</v>
      </c>
      <c r="E5619">
        <v>9191</v>
      </c>
      <c r="F5619" s="1" t="s">
        <v>43217</v>
      </c>
    </row>
    <row r="5620" spans="1:6" x14ac:dyDescent="0.3">
      <c r="A5620">
        <v>37318</v>
      </c>
      <c r="B5620" s="1" t="s">
        <v>1829</v>
      </c>
      <c r="C5620" s="1" t="s">
        <v>9442</v>
      </c>
      <c r="D5620">
        <v>3237545</v>
      </c>
      <c r="E5620">
        <v>1139</v>
      </c>
      <c r="F5620" s="1" t="s">
        <v>43219</v>
      </c>
    </row>
    <row r="5621" spans="1:6" x14ac:dyDescent="0.3">
      <c r="A5621">
        <v>37323</v>
      </c>
      <c r="B5621" s="1" t="s">
        <v>3176</v>
      </c>
      <c r="C5621" s="1" t="s">
        <v>43231</v>
      </c>
      <c r="D5621">
        <v>24749118</v>
      </c>
      <c r="E5621">
        <v>4226.3</v>
      </c>
      <c r="F5621" s="1" t="s">
        <v>43219</v>
      </c>
    </row>
    <row r="5622" spans="1:6" x14ac:dyDescent="0.3">
      <c r="A5622">
        <v>37324</v>
      </c>
      <c r="B5622" s="1" t="s">
        <v>3176</v>
      </c>
      <c r="C5622" s="1" t="s">
        <v>43225</v>
      </c>
      <c r="D5622">
        <v>18269801</v>
      </c>
      <c r="E5622">
        <v>6413</v>
      </c>
      <c r="F5622" s="1" t="s">
        <v>43217</v>
      </c>
    </row>
    <row r="5623" spans="1:6" x14ac:dyDescent="0.3">
      <c r="A5623">
        <v>37325</v>
      </c>
      <c r="B5623" s="1" t="s">
        <v>3176</v>
      </c>
      <c r="C5623" s="1" t="s">
        <v>43227</v>
      </c>
      <c r="D5623">
        <v>23946857</v>
      </c>
      <c r="E5623">
        <v>7962</v>
      </c>
      <c r="F5623" s="1"/>
    </row>
    <row r="5624" spans="1:6" x14ac:dyDescent="0.3">
      <c r="A5624">
        <v>37339</v>
      </c>
      <c r="B5624" s="1" t="s">
        <v>407</v>
      </c>
      <c r="C5624" s="1" t="s">
        <v>43220</v>
      </c>
      <c r="D5624">
        <v>4785913</v>
      </c>
      <c r="E5624">
        <v>2612</v>
      </c>
      <c r="F5624" s="1" t="s">
        <v>43228</v>
      </c>
    </row>
    <row r="5625" spans="1:6" x14ac:dyDescent="0.3">
      <c r="A5625">
        <v>37361</v>
      </c>
      <c r="B5625" s="1" t="s">
        <v>449</v>
      </c>
      <c r="C5625" s="1" t="s">
        <v>43229</v>
      </c>
      <c r="D5625">
        <v>92821448</v>
      </c>
      <c r="E5625">
        <v>2489.3000000000002</v>
      </c>
      <c r="F5625" s="1" t="s">
        <v>43219</v>
      </c>
    </row>
    <row r="5626" spans="1:6" x14ac:dyDescent="0.3">
      <c r="A5626">
        <v>37362</v>
      </c>
      <c r="B5626" s="1" t="s">
        <v>449</v>
      </c>
      <c r="C5626" s="1" t="s">
        <v>43216</v>
      </c>
      <c r="D5626">
        <v>67199128</v>
      </c>
      <c r="E5626">
        <v>8754</v>
      </c>
      <c r="F5626" s="1" t="s">
        <v>43217</v>
      </c>
    </row>
    <row r="5627" spans="1:6" x14ac:dyDescent="0.3">
      <c r="A5627">
        <v>37378</v>
      </c>
      <c r="B5627" s="1" t="s">
        <v>2671</v>
      </c>
      <c r="C5627" s="1" t="s">
        <v>43221</v>
      </c>
      <c r="D5627">
        <v>43853229</v>
      </c>
      <c r="E5627">
        <v>4393.8</v>
      </c>
      <c r="F5627" s="1" t="s">
        <v>43219</v>
      </c>
    </row>
    <row r="5628" spans="1:6" x14ac:dyDescent="0.3">
      <c r="A5628">
        <v>37421</v>
      </c>
      <c r="B5628" s="1" t="s">
        <v>1514</v>
      </c>
      <c r="C5628" s="1" t="s">
        <v>43216</v>
      </c>
      <c r="D5628">
        <v>91485505</v>
      </c>
      <c r="E5628">
        <v>6148</v>
      </c>
      <c r="F5628" s="1" t="s">
        <v>43219</v>
      </c>
    </row>
    <row r="5629" spans="1:6" x14ac:dyDescent="0.3">
      <c r="A5629">
        <v>37422</v>
      </c>
      <c r="B5629" s="1" t="s">
        <v>1514</v>
      </c>
      <c r="C5629" s="1" t="s">
        <v>43223</v>
      </c>
      <c r="D5629">
        <v>38885069</v>
      </c>
      <c r="E5629">
        <v>832</v>
      </c>
      <c r="F5629" s="1" t="s">
        <v>43217</v>
      </c>
    </row>
    <row r="5630" spans="1:6" x14ac:dyDescent="0.3">
      <c r="A5630">
        <v>37423</v>
      </c>
      <c r="B5630" s="1" t="s">
        <v>1514</v>
      </c>
      <c r="C5630" s="1" t="s">
        <v>43221</v>
      </c>
      <c r="D5630">
        <v>95722668</v>
      </c>
      <c r="E5630">
        <v>2320</v>
      </c>
      <c r="F5630" s="1"/>
    </row>
    <row r="5631" spans="1:6" x14ac:dyDescent="0.3">
      <c r="A5631">
        <v>37424</v>
      </c>
      <c r="B5631" s="1" t="s">
        <v>1514</v>
      </c>
      <c r="C5631" s="1" t="s">
        <v>43230</v>
      </c>
      <c r="D5631">
        <v>40573519</v>
      </c>
      <c r="E5631">
        <v>1435</v>
      </c>
      <c r="F5631" s="1" t="s">
        <v>43224</v>
      </c>
    </row>
    <row r="5632" spans="1:6" x14ac:dyDescent="0.3">
      <c r="A5632">
        <v>37425</v>
      </c>
      <c r="B5632" s="1" t="s">
        <v>387</v>
      </c>
      <c r="C5632" s="1" t="s">
        <v>9442</v>
      </c>
      <c r="D5632">
        <v>48649221</v>
      </c>
      <c r="E5632">
        <v>1394</v>
      </c>
      <c r="F5632" s="1" t="s">
        <v>43228</v>
      </c>
    </row>
    <row r="5633" spans="1:6" x14ac:dyDescent="0.3">
      <c r="A5633">
        <v>37426</v>
      </c>
      <c r="B5633" s="1" t="s">
        <v>387</v>
      </c>
      <c r="C5633" s="1" t="s">
        <v>9442</v>
      </c>
      <c r="D5633">
        <v>5680722</v>
      </c>
      <c r="E5633">
        <v>446</v>
      </c>
      <c r="F5633" s="1" t="s">
        <v>43217</v>
      </c>
    </row>
    <row r="5634" spans="1:6" x14ac:dyDescent="0.3">
      <c r="A5634">
        <v>37427</v>
      </c>
      <c r="B5634" s="1" t="s">
        <v>387</v>
      </c>
      <c r="C5634" s="1" t="s">
        <v>43220</v>
      </c>
      <c r="D5634">
        <v>82146298</v>
      </c>
      <c r="E5634">
        <v>8618</v>
      </c>
      <c r="F5634" s="1"/>
    </row>
    <row r="5635" spans="1:6" x14ac:dyDescent="0.3">
      <c r="A5635">
        <v>37428</v>
      </c>
      <c r="B5635" s="1" t="s">
        <v>387</v>
      </c>
      <c r="C5635" s="1" t="s">
        <v>43223</v>
      </c>
      <c r="D5635">
        <v>59710752</v>
      </c>
      <c r="E5635">
        <v>4068</v>
      </c>
      <c r="F5635" s="1" t="s">
        <v>43224</v>
      </c>
    </row>
    <row r="5636" spans="1:6" x14ac:dyDescent="0.3">
      <c r="A5636">
        <v>37435</v>
      </c>
      <c r="B5636" s="1" t="s">
        <v>339</v>
      </c>
      <c r="C5636" s="1" t="s">
        <v>9442</v>
      </c>
      <c r="D5636">
        <v>55829697</v>
      </c>
      <c r="E5636">
        <v>7281.3</v>
      </c>
      <c r="F5636" s="1" t="s">
        <v>43219</v>
      </c>
    </row>
    <row r="5637" spans="1:6" x14ac:dyDescent="0.3">
      <c r="A5637">
        <v>37456</v>
      </c>
      <c r="B5637" s="1" t="s">
        <v>270</v>
      </c>
      <c r="C5637" s="1" t="s">
        <v>43222</v>
      </c>
      <c r="D5637">
        <v>26435643</v>
      </c>
      <c r="E5637">
        <v>7281.3</v>
      </c>
      <c r="F5637" s="1" t="s">
        <v>43219</v>
      </c>
    </row>
    <row r="5638" spans="1:6" x14ac:dyDescent="0.3">
      <c r="A5638">
        <v>37457</v>
      </c>
      <c r="B5638" s="1" t="s">
        <v>270</v>
      </c>
      <c r="C5638" s="1" t="s">
        <v>43230</v>
      </c>
      <c r="D5638">
        <v>14627766</v>
      </c>
      <c r="E5638">
        <v>8110</v>
      </c>
      <c r="F5638" s="1" t="s">
        <v>43217</v>
      </c>
    </row>
    <row r="5639" spans="1:6" x14ac:dyDescent="0.3">
      <c r="A5639">
        <v>37458</v>
      </c>
      <c r="B5639" s="1" t="s">
        <v>270</v>
      </c>
      <c r="C5639" s="1" t="s">
        <v>9442</v>
      </c>
      <c r="D5639">
        <v>10828179</v>
      </c>
      <c r="E5639">
        <v>2070</v>
      </c>
      <c r="F5639" s="1"/>
    </row>
    <row r="5640" spans="1:6" x14ac:dyDescent="0.3">
      <c r="A5640">
        <v>37459</v>
      </c>
      <c r="B5640" s="1" t="s">
        <v>270</v>
      </c>
      <c r="C5640" s="1" t="s">
        <v>43227</v>
      </c>
      <c r="D5640">
        <v>7772154</v>
      </c>
      <c r="E5640">
        <v>1017</v>
      </c>
      <c r="F5640" s="1" t="s">
        <v>43224</v>
      </c>
    </row>
    <row r="5641" spans="1:6" x14ac:dyDescent="0.3">
      <c r="A5641">
        <v>37462</v>
      </c>
      <c r="B5641" s="1" t="s">
        <v>3727</v>
      </c>
      <c r="C5641" s="1" t="s">
        <v>43220</v>
      </c>
      <c r="D5641">
        <v>10110479</v>
      </c>
      <c r="E5641">
        <v>2186</v>
      </c>
      <c r="F5641" s="1" t="s">
        <v>43219</v>
      </c>
    </row>
    <row r="5642" spans="1:6" x14ac:dyDescent="0.3">
      <c r="A5642">
        <v>37463</v>
      </c>
      <c r="B5642" s="1" t="s">
        <v>3727</v>
      </c>
      <c r="C5642" s="1" t="s">
        <v>43225</v>
      </c>
      <c r="D5642">
        <v>2227068</v>
      </c>
      <c r="E5642">
        <v>685</v>
      </c>
      <c r="F5642" s="1" t="s">
        <v>43217</v>
      </c>
    </row>
    <row r="5643" spans="1:6" x14ac:dyDescent="0.3">
      <c r="A5643">
        <v>37464</v>
      </c>
      <c r="B5643" s="1" t="s">
        <v>3727</v>
      </c>
      <c r="C5643" s="1" t="s">
        <v>43227</v>
      </c>
      <c r="D5643">
        <v>80277055</v>
      </c>
      <c r="E5643">
        <v>1439</v>
      </c>
      <c r="F5643" s="1"/>
    </row>
    <row r="5644" spans="1:6" x14ac:dyDescent="0.3">
      <c r="A5644">
        <v>37465</v>
      </c>
      <c r="B5644" s="1" t="s">
        <v>3727</v>
      </c>
      <c r="C5644" s="1" t="s">
        <v>43231</v>
      </c>
      <c r="D5644">
        <v>4871046</v>
      </c>
      <c r="E5644">
        <v>624</v>
      </c>
      <c r="F5644" s="1" t="s">
        <v>43224</v>
      </c>
    </row>
    <row r="5645" spans="1:6" x14ac:dyDescent="0.3">
      <c r="A5645">
        <v>37466</v>
      </c>
      <c r="B5645" s="1" t="s">
        <v>3727</v>
      </c>
      <c r="C5645" s="1" t="s">
        <v>43229</v>
      </c>
      <c r="D5645">
        <v>26684844</v>
      </c>
      <c r="E5645">
        <v>859</v>
      </c>
      <c r="F5645" s="1"/>
    </row>
    <row r="5646" spans="1:6" x14ac:dyDescent="0.3">
      <c r="A5646">
        <v>37516</v>
      </c>
      <c r="B5646" s="1" t="s">
        <v>2226</v>
      </c>
      <c r="C5646" s="1" t="s">
        <v>43225</v>
      </c>
      <c r="D5646">
        <v>48098021</v>
      </c>
      <c r="E5646">
        <v>7279.3</v>
      </c>
      <c r="F5646" s="1" t="s">
        <v>43219</v>
      </c>
    </row>
    <row r="5647" spans="1:6" x14ac:dyDescent="0.3">
      <c r="A5647">
        <v>37517</v>
      </c>
      <c r="B5647" s="1" t="s">
        <v>2226</v>
      </c>
      <c r="C5647" s="1" t="s">
        <v>43225</v>
      </c>
      <c r="D5647">
        <v>40210610</v>
      </c>
      <c r="E5647">
        <v>6342</v>
      </c>
      <c r="F5647" s="1" t="s">
        <v>43217</v>
      </c>
    </row>
    <row r="5648" spans="1:6" x14ac:dyDescent="0.3">
      <c r="A5648">
        <v>37520</v>
      </c>
      <c r="B5648" s="1" t="s">
        <v>719</v>
      </c>
      <c r="C5648" s="1" t="s">
        <v>43227</v>
      </c>
      <c r="D5648">
        <v>17114121</v>
      </c>
      <c r="E5648">
        <v>4358</v>
      </c>
      <c r="F5648" s="1" t="s">
        <v>43219</v>
      </c>
    </row>
    <row r="5649" spans="1:6" x14ac:dyDescent="0.3">
      <c r="A5649">
        <v>37522</v>
      </c>
      <c r="B5649" s="1" t="s">
        <v>299</v>
      </c>
      <c r="C5649" s="1" t="s">
        <v>43229</v>
      </c>
      <c r="D5649">
        <v>24862456</v>
      </c>
      <c r="E5649">
        <v>1307</v>
      </c>
      <c r="F5649" s="1" t="s">
        <v>43228</v>
      </c>
    </row>
    <row r="5650" spans="1:6" x14ac:dyDescent="0.3">
      <c r="A5650">
        <v>37560</v>
      </c>
      <c r="B5650" s="1" t="s">
        <v>2673</v>
      </c>
      <c r="C5650" s="1" t="s">
        <v>43221</v>
      </c>
      <c r="D5650">
        <v>15837931</v>
      </c>
      <c r="E5650">
        <v>2908.2</v>
      </c>
      <c r="F5650" s="1" t="s">
        <v>43228</v>
      </c>
    </row>
    <row r="5651" spans="1:6" x14ac:dyDescent="0.3">
      <c r="A5651">
        <v>37616</v>
      </c>
      <c r="B5651" s="1" t="s">
        <v>1729</v>
      </c>
      <c r="C5651" s="1" t="s">
        <v>43225</v>
      </c>
      <c r="D5651">
        <v>59490781</v>
      </c>
      <c r="E5651">
        <v>3114</v>
      </c>
      <c r="F5651" s="1" t="s">
        <v>43217</v>
      </c>
    </row>
    <row r="5652" spans="1:6" x14ac:dyDescent="0.3">
      <c r="A5652">
        <v>37617</v>
      </c>
      <c r="B5652" s="1" t="s">
        <v>1729</v>
      </c>
      <c r="C5652" s="1" t="s">
        <v>43220</v>
      </c>
      <c r="D5652">
        <v>48447573</v>
      </c>
      <c r="E5652">
        <v>648</v>
      </c>
      <c r="F5652" s="1"/>
    </row>
    <row r="5653" spans="1:6" x14ac:dyDescent="0.3">
      <c r="A5653">
        <v>37618</v>
      </c>
      <c r="B5653" s="1" t="s">
        <v>1729</v>
      </c>
      <c r="C5653" s="1" t="s">
        <v>43221</v>
      </c>
      <c r="D5653">
        <v>66726541</v>
      </c>
      <c r="E5653">
        <v>680</v>
      </c>
      <c r="F5653" s="1" t="s">
        <v>43219</v>
      </c>
    </row>
    <row r="5654" spans="1:6" x14ac:dyDescent="0.3">
      <c r="A5654">
        <v>37625</v>
      </c>
      <c r="B5654" s="1" t="s">
        <v>471</v>
      </c>
      <c r="C5654" s="1" t="s">
        <v>43227</v>
      </c>
      <c r="D5654">
        <v>97723727</v>
      </c>
      <c r="E5654">
        <v>2536.9</v>
      </c>
      <c r="F5654" s="1" t="s">
        <v>43228</v>
      </c>
    </row>
    <row r="5655" spans="1:6" x14ac:dyDescent="0.3">
      <c r="A5655">
        <v>37665</v>
      </c>
      <c r="B5655" s="1" t="s">
        <v>4175</v>
      </c>
      <c r="C5655" s="1" t="s">
        <v>43227</v>
      </c>
      <c r="D5655">
        <v>85013025</v>
      </c>
      <c r="E5655">
        <v>2348</v>
      </c>
      <c r="F5655" s="1" t="s">
        <v>43219</v>
      </c>
    </row>
    <row r="5656" spans="1:6" x14ac:dyDescent="0.3">
      <c r="A5656">
        <v>37666</v>
      </c>
      <c r="B5656" s="1" t="s">
        <v>4175</v>
      </c>
      <c r="C5656" s="1" t="s">
        <v>43229</v>
      </c>
      <c r="D5656">
        <v>53127735</v>
      </c>
      <c r="E5656">
        <v>11314</v>
      </c>
      <c r="F5656" s="1" t="s">
        <v>43217</v>
      </c>
    </row>
    <row r="5657" spans="1:6" x14ac:dyDescent="0.3">
      <c r="A5657">
        <v>37668</v>
      </c>
      <c r="B5657" s="1" t="s">
        <v>1384</v>
      </c>
      <c r="C5657" s="1" t="s">
        <v>43222</v>
      </c>
      <c r="D5657">
        <v>52011740</v>
      </c>
      <c r="E5657">
        <v>3719</v>
      </c>
      <c r="F5657" s="1" t="s">
        <v>43219</v>
      </c>
    </row>
    <row r="5658" spans="1:6" x14ac:dyDescent="0.3">
      <c r="A5658">
        <v>37669</v>
      </c>
      <c r="B5658" s="1" t="s">
        <v>1384</v>
      </c>
      <c r="C5658" s="1" t="s">
        <v>43220</v>
      </c>
      <c r="D5658">
        <v>36525643</v>
      </c>
      <c r="E5658">
        <v>11878</v>
      </c>
      <c r="F5658" s="1" t="s">
        <v>43217</v>
      </c>
    </row>
    <row r="5659" spans="1:6" x14ac:dyDescent="0.3">
      <c r="A5659">
        <v>37699</v>
      </c>
      <c r="B5659" s="1" t="s">
        <v>2524</v>
      </c>
      <c r="C5659" s="1" t="s">
        <v>43218</v>
      </c>
      <c r="D5659">
        <v>19205475</v>
      </c>
      <c r="E5659">
        <v>3697.8</v>
      </c>
      <c r="F5659" s="1" t="s">
        <v>43219</v>
      </c>
    </row>
    <row r="5660" spans="1:6" x14ac:dyDescent="0.3">
      <c r="A5660">
        <v>37700</v>
      </c>
      <c r="B5660" s="1" t="s">
        <v>2524</v>
      </c>
      <c r="C5660" s="1" t="s">
        <v>43226</v>
      </c>
      <c r="D5660">
        <v>38603085</v>
      </c>
      <c r="E5660">
        <v>323</v>
      </c>
      <c r="F5660" s="1" t="s">
        <v>43217</v>
      </c>
    </row>
    <row r="5661" spans="1:6" x14ac:dyDescent="0.3">
      <c r="A5661">
        <v>37701</v>
      </c>
      <c r="B5661" s="1" t="s">
        <v>2524</v>
      </c>
      <c r="C5661" s="1" t="s">
        <v>43225</v>
      </c>
      <c r="D5661">
        <v>44512021</v>
      </c>
      <c r="E5661">
        <v>2872</v>
      </c>
      <c r="F5661" s="1"/>
    </row>
    <row r="5662" spans="1:6" x14ac:dyDescent="0.3">
      <c r="A5662">
        <v>37702</v>
      </c>
      <c r="B5662" s="1" t="s">
        <v>2524</v>
      </c>
      <c r="C5662" s="1" t="s">
        <v>43231</v>
      </c>
      <c r="D5662">
        <v>87980109</v>
      </c>
      <c r="E5662">
        <v>345</v>
      </c>
      <c r="F5662" s="1" t="s">
        <v>43224</v>
      </c>
    </row>
    <row r="5663" spans="1:6" x14ac:dyDescent="0.3">
      <c r="A5663">
        <v>37703</v>
      </c>
      <c r="B5663" s="1" t="s">
        <v>2524</v>
      </c>
      <c r="C5663" s="1" t="s">
        <v>43216</v>
      </c>
      <c r="D5663">
        <v>30955463</v>
      </c>
      <c r="E5663">
        <v>2</v>
      </c>
      <c r="F5663" s="1"/>
    </row>
    <row r="5664" spans="1:6" x14ac:dyDescent="0.3">
      <c r="A5664">
        <v>37706</v>
      </c>
      <c r="B5664" s="1" t="s">
        <v>2458</v>
      </c>
      <c r="C5664" s="1" t="s">
        <v>43226</v>
      </c>
      <c r="D5664">
        <v>67515390</v>
      </c>
      <c r="E5664">
        <v>3697.8</v>
      </c>
      <c r="F5664" s="1" t="s">
        <v>43219</v>
      </c>
    </row>
    <row r="5665" spans="1:6" x14ac:dyDescent="0.3">
      <c r="A5665">
        <v>37707</v>
      </c>
      <c r="B5665" s="1" t="s">
        <v>2458</v>
      </c>
      <c r="C5665" s="1" t="s">
        <v>43230</v>
      </c>
      <c r="D5665">
        <v>48020237</v>
      </c>
      <c r="E5665">
        <v>6049</v>
      </c>
      <c r="F5665" s="1" t="s">
        <v>43217</v>
      </c>
    </row>
    <row r="5666" spans="1:6" x14ac:dyDescent="0.3">
      <c r="A5666">
        <v>37716</v>
      </c>
      <c r="B5666" s="1" t="s">
        <v>2937</v>
      </c>
      <c r="C5666" s="1" t="s">
        <v>43230</v>
      </c>
      <c r="D5666">
        <v>42234236</v>
      </c>
      <c r="E5666">
        <v>3697.8</v>
      </c>
      <c r="F5666" s="1" t="s">
        <v>43219</v>
      </c>
    </row>
    <row r="5667" spans="1:6" x14ac:dyDescent="0.3">
      <c r="A5667">
        <v>37740</v>
      </c>
      <c r="B5667" s="1" t="s">
        <v>130</v>
      </c>
      <c r="C5667" s="1" t="s">
        <v>43225</v>
      </c>
      <c r="D5667">
        <v>45906978</v>
      </c>
      <c r="E5667">
        <v>6918.3</v>
      </c>
      <c r="F5667" s="1" t="s">
        <v>43219</v>
      </c>
    </row>
    <row r="5668" spans="1:6" x14ac:dyDescent="0.3">
      <c r="A5668">
        <v>37741</v>
      </c>
      <c r="B5668" s="1" t="s">
        <v>130</v>
      </c>
      <c r="C5668" s="1" t="s">
        <v>43218</v>
      </c>
      <c r="D5668">
        <v>24175644</v>
      </c>
      <c r="E5668">
        <v>6327</v>
      </c>
      <c r="F5668" s="1" t="s">
        <v>43217</v>
      </c>
    </row>
    <row r="5669" spans="1:6" x14ac:dyDescent="0.3">
      <c r="A5669">
        <v>37742</v>
      </c>
      <c r="B5669" s="1" t="s">
        <v>130</v>
      </c>
      <c r="C5669" s="1" t="s">
        <v>43230</v>
      </c>
      <c r="D5669">
        <v>71167778</v>
      </c>
      <c r="E5669">
        <v>573</v>
      </c>
      <c r="F5669" s="1"/>
    </row>
    <row r="5670" spans="1:6" x14ac:dyDescent="0.3">
      <c r="A5670">
        <v>37748</v>
      </c>
      <c r="B5670" s="1" t="s">
        <v>1361</v>
      </c>
      <c r="C5670" s="1" t="s">
        <v>43220</v>
      </c>
      <c r="D5670">
        <v>30017256</v>
      </c>
      <c r="E5670">
        <v>3757</v>
      </c>
      <c r="F5670" s="1" t="s">
        <v>43219</v>
      </c>
    </row>
    <row r="5671" spans="1:6" x14ac:dyDescent="0.3">
      <c r="A5671">
        <v>37755</v>
      </c>
      <c r="B5671" s="1" t="s">
        <v>1538</v>
      </c>
      <c r="C5671" s="1" t="s">
        <v>43218</v>
      </c>
      <c r="D5671">
        <v>84198254</v>
      </c>
      <c r="E5671">
        <v>4760</v>
      </c>
      <c r="F5671" s="1" t="s">
        <v>43219</v>
      </c>
    </row>
    <row r="5672" spans="1:6" x14ac:dyDescent="0.3">
      <c r="A5672">
        <v>37782</v>
      </c>
      <c r="B5672" s="1" t="s">
        <v>1605</v>
      </c>
      <c r="C5672" s="1" t="s">
        <v>43230</v>
      </c>
      <c r="D5672">
        <v>10689866</v>
      </c>
      <c r="E5672">
        <v>4108.3</v>
      </c>
      <c r="F5672" s="1" t="s">
        <v>43219</v>
      </c>
    </row>
    <row r="5673" spans="1:6" x14ac:dyDescent="0.3">
      <c r="A5673">
        <v>37783</v>
      </c>
      <c r="B5673" s="1" t="s">
        <v>1605</v>
      </c>
      <c r="C5673" s="1" t="s">
        <v>43226</v>
      </c>
      <c r="D5673">
        <v>29767215</v>
      </c>
      <c r="E5673">
        <v>10530</v>
      </c>
      <c r="F5673" s="1" t="s">
        <v>43217</v>
      </c>
    </row>
    <row r="5674" spans="1:6" x14ac:dyDescent="0.3">
      <c r="A5674">
        <v>37795</v>
      </c>
      <c r="B5674" s="1" t="s">
        <v>2232</v>
      </c>
      <c r="C5674" s="1" t="s">
        <v>9442</v>
      </c>
      <c r="D5674">
        <v>80939536</v>
      </c>
      <c r="E5674">
        <v>1653.6</v>
      </c>
      <c r="F5674" s="1" t="s">
        <v>43228</v>
      </c>
    </row>
    <row r="5675" spans="1:6" x14ac:dyDescent="0.3">
      <c r="A5675">
        <v>37838</v>
      </c>
      <c r="B5675" s="1" t="s">
        <v>2450</v>
      </c>
      <c r="C5675" s="1" t="s">
        <v>43223</v>
      </c>
      <c r="D5675">
        <v>42425257</v>
      </c>
      <c r="E5675">
        <v>1653.6</v>
      </c>
      <c r="F5675" s="1" t="s">
        <v>43228</v>
      </c>
    </row>
    <row r="5676" spans="1:6" x14ac:dyDescent="0.3">
      <c r="A5676">
        <v>37847</v>
      </c>
      <c r="B5676" s="1" t="s">
        <v>4235</v>
      </c>
      <c r="C5676" s="1" t="s">
        <v>43231</v>
      </c>
      <c r="D5676">
        <v>81442999</v>
      </c>
      <c r="E5676">
        <v>2756</v>
      </c>
      <c r="F5676" s="1" t="s">
        <v>43219</v>
      </c>
    </row>
    <row r="5677" spans="1:6" x14ac:dyDescent="0.3">
      <c r="A5677">
        <v>37848</v>
      </c>
      <c r="B5677" s="1" t="s">
        <v>4235</v>
      </c>
      <c r="C5677" s="1" t="s">
        <v>43220</v>
      </c>
      <c r="D5677">
        <v>64414620</v>
      </c>
      <c r="E5677">
        <v>10120</v>
      </c>
      <c r="F5677" s="1" t="s">
        <v>43217</v>
      </c>
    </row>
    <row r="5678" spans="1:6" x14ac:dyDescent="0.3">
      <c r="A5678">
        <v>37850</v>
      </c>
      <c r="B5678" s="1" t="s">
        <v>625</v>
      </c>
      <c r="C5678" s="1" t="s">
        <v>43225</v>
      </c>
      <c r="D5678">
        <v>47866308</v>
      </c>
      <c r="E5678">
        <v>1728</v>
      </c>
      <c r="F5678" s="1" t="s">
        <v>43219</v>
      </c>
    </row>
    <row r="5679" spans="1:6" x14ac:dyDescent="0.3">
      <c r="A5679">
        <v>37888</v>
      </c>
      <c r="B5679" s="1" t="s">
        <v>1778</v>
      </c>
      <c r="C5679" s="1" t="s">
        <v>43221</v>
      </c>
      <c r="D5679">
        <v>9607071</v>
      </c>
      <c r="E5679">
        <v>4845</v>
      </c>
      <c r="F5679" s="1" t="s">
        <v>43219</v>
      </c>
    </row>
    <row r="5680" spans="1:6" x14ac:dyDescent="0.3">
      <c r="A5680">
        <v>37889</v>
      </c>
      <c r="B5680" s="1" t="s">
        <v>1778</v>
      </c>
      <c r="C5680" s="1" t="s">
        <v>43227</v>
      </c>
      <c r="D5680">
        <v>5197179</v>
      </c>
      <c r="E5680">
        <v>2692</v>
      </c>
      <c r="F5680" s="1" t="s">
        <v>43217</v>
      </c>
    </row>
    <row r="5681" spans="1:6" x14ac:dyDescent="0.3">
      <c r="A5681">
        <v>37890</v>
      </c>
      <c r="B5681" s="1" t="s">
        <v>1778</v>
      </c>
      <c r="C5681" s="1" t="s">
        <v>9442</v>
      </c>
      <c r="D5681">
        <v>30744582</v>
      </c>
      <c r="E5681">
        <v>561</v>
      </c>
      <c r="F5681" s="1"/>
    </row>
    <row r="5682" spans="1:6" x14ac:dyDescent="0.3">
      <c r="A5682">
        <v>37891</v>
      </c>
      <c r="B5682" s="1" t="s">
        <v>1778</v>
      </c>
      <c r="C5682" s="1" t="s">
        <v>43216</v>
      </c>
      <c r="D5682">
        <v>83046674</v>
      </c>
      <c r="E5682">
        <v>281</v>
      </c>
      <c r="F5682" s="1" t="s">
        <v>43224</v>
      </c>
    </row>
    <row r="5683" spans="1:6" x14ac:dyDescent="0.3">
      <c r="A5683">
        <v>37892</v>
      </c>
      <c r="B5683" s="1" t="s">
        <v>1778</v>
      </c>
      <c r="C5683" s="1" t="s">
        <v>43221</v>
      </c>
      <c r="D5683">
        <v>21557212</v>
      </c>
      <c r="E5683">
        <v>1220</v>
      </c>
      <c r="F5683" s="1"/>
    </row>
    <row r="5684" spans="1:6" x14ac:dyDescent="0.3">
      <c r="A5684">
        <v>37906</v>
      </c>
      <c r="B5684" s="1" t="s">
        <v>1644</v>
      </c>
      <c r="C5684" s="1" t="s">
        <v>9442</v>
      </c>
      <c r="D5684">
        <v>1054633</v>
      </c>
      <c r="E5684">
        <v>4845</v>
      </c>
      <c r="F5684" s="1" t="s">
        <v>43219</v>
      </c>
    </row>
    <row r="5685" spans="1:6" x14ac:dyDescent="0.3">
      <c r="A5685">
        <v>37912</v>
      </c>
      <c r="B5685" s="1" t="s">
        <v>348</v>
      </c>
      <c r="C5685" s="1" t="s">
        <v>43231</v>
      </c>
      <c r="D5685">
        <v>3078049</v>
      </c>
      <c r="E5685">
        <v>2907</v>
      </c>
      <c r="F5685" s="1" t="s">
        <v>43228</v>
      </c>
    </row>
    <row r="5686" spans="1:6" x14ac:dyDescent="0.3">
      <c r="A5686">
        <v>37915</v>
      </c>
      <c r="B5686" s="1" t="s">
        <v>1907</v>
      </c>
      <c r="C5686" s="1" t="s">
        <v>43226</v>
      </c>
      <c r="D5686">
        <v>19201743</v>
      </c>
      <c r="E5686">
        <v>4845</v>
      </c>
      <c r="F5686" s="1" t="s">
        <v>43219</v>
      </c>
    </row>
    <row r="5687" spans="1:6" x14ac:dyDescent="0.3">
      <c r="A5687">
        <v>37937</v>
      </c>
      <c r="B5687" s="1" t="s">
        <v>4138</v>
      </c>
      <c r="C5687" s="1" t="s">
        <v>43229</v>
      </c>
      <c r="D5687">
        <v>97891717</v>
      </c>
      <c r="E5687">
        <v>5700.7</v>
      </c>
      <c r="F5687" s="1" t="s">
        <v>43219</v>
      </c>
    </row>
    <row r="5688" spans="1:6" x14ac:dyDescent="0.3">
      <c r="A5688">
        <v>37938</v>
      </c>
      <c r="B5688" s="1" t="s">
        <v>4138</v>
      </c>
      <c r="C5688" s="1" t="s">
        <v>43227</v>
      </c>
      <c r="D5688">
        <v>690603</v>
      </c>
      <c r="E5688">
        <v>3063</v>
      </c>
      <c r="F5688" s="1" t="s">
        <v>43217</v>
      </c>
    </row>
    <row r="5689" spans="1:6" x14ac:dyDescent="0.3">
      <c r="A5689">
        <v>37939</v>
      </c>
      <c r="B5689" s="1" t="s">
        <v>4138</v>
      </c>
      <c r="C5689" s="1" t="s">
        <v>43221</v>
      </c>
      <c r="D5689">
        <v>15063757</v>
      </c>
      <c r="E5689">
        <v>3203</v>
      </c>
      <c r="F5689" s="1"/>
    </row>
    <row r="5690" spans="1:6" x14ac:dyDescent="0.3">
      <c r="A5690">
        <v>37940</v>
      </c>
      <c r="B5690" s="1" t="s">
        <v>4138</v>
      </c>
      <c r="C5690" s="1" t="s">
        <v>43225</v>
      </c>
      <c r="D5690">
        <v>75170343</v>
      </c>
      <c r="E5690">
        <v>7996</v>
      </c>
      <c r="F5690" s="1" t="s">
        <v>43224</v>
      </c>
    </row>
    <row r="5691" spans="1:6" x14ac:dyDescent="0.3">
      <c r="A5691">
        <v>37964</v>
      </c>
      <c r="B5691" s="1" t="s">
        <v>1859</v>
      </c>
      <c r="C5691" s="1" t="s">
        <v>43225</v>
      </c>
      <c r="D5691">
        <v>69220012</v>
      </c>
      <c r="E5691">
        <v>1413</v>
      </c>
      <c r="F5691" s="1" t="s">
        <v>43217</v>
      </c>
    </row>
    <row r="5692" spans="1:6" x14ac:dyDescent="0.3">
      <c r="A5692">
        <v>37965</v>
      </c>
      <c r="B5692" s="1" t="s">
        <v>1859</v>
      </c>
      <c r="C5692" s="1" t="s">
        <v>43231</v>
      </c>
      <c r="D5692">
        <v>39872121</v>
      </c>
      <c r="E5692">
        <v>7143</v>
      </c>
      <c r="F5692" s="1"/>
    </row>
    <row r="5693" spans="1:6" x14ac:dyDescent="0.3">
      <c r="A5693">
        <v>37966</v>
      </c>
      <c r="B5693" s="1" t="s">
        <v>1859</v>
      </c>
      <c r="C5693" s="1" t="s">
        <v>43218</v>
      </c>
      <c r="D5693">
        <v>4440504</v>
      </c>
      <c r="E5693">
        <v>1299</v>
      </c>
      <c r="F5693" s="1" t="s">
        <v>43219</v>
      </c>
    </row>
    <row r="5694" spans="1:6" x14ac:dyDescent="0.3">
      <c r="A5694">
        <v>37995</v>
      </c>
      <c r="B5694" s="1" t="s">
        <v>1923</v>
      </c>
      <c r="C5694" s="1" t="s">
        <v>43222</v>
      </c>
      <c r="D5694">
        <v>1848161</v>
      </c>
      <c r="E5694">
        <v>2060</v>
      </c>
      <c r="F5694" s="1" t="s">
        <v>43219</v>
      </c>
    </row>
    <row r="5695" spans="1:6" x14ac:dyDescent="0.3">
      <c r="A5695">
        <v>38026</v>
      </c>
      <c r="B5695" s="1" t="s">
        <v>3524</v>
      </c>
      <c r="C5695" s="1" t="s">
        <v>43221</v>
      </c>
      <c r="D5695">
        <v>72341751</v>
      </c>
      <c r="E5695">
        <v>3849</v>
      </c>
      <c r="F5695" s="1" t="s">
        <v>43228</v>
      </c>
    </row>
    <row r="5696" spans="1:6" x14ac:dyDescent="0.3">
      <c r="A5696">
        <v>38027</v>
      </c>
      <c r="B5696" s="1" t="s">
        <v>3524</v>
      </c>
      <c r="C5696" s="1" t="s">
        <v>43220</v>
      </c>
      <c r="D5696">
        <v>90788304</v>
      </c>
      <c r="E5696">
        <v>3105</v>
      </c>
      <c r="F5696" s="1" t="s">
        <v>43217</v>
      </c>
    </row>
    <row r="5697" spans="1:6" x14ac:dyDescent="0.3">
      <c r="A5697">
        <v>38028</v>
      </c>
      <c r="B5697" s="1" t="s">
        <v>3524</v>
      </c>
      <c r="C5697" s="1" t="s">
        <v>43221</v>
      </c>
      <c r="D5697">
        <v>85494482</v>
      </c>
      <c r="E5697">
        <v>9352</v>
      </c>
      <c r="F5697" s="1"/>
    </row>
    <row r="5698" spans="1:6" x14ac:dyDescent="0.3">
      <c r="A5698">
        <v>38053</v>
      </c>
      <c r="B5698" s="1" t="s">
        <v>2969</v>
      </c>
      <c r="C5698" s="1" t="s">
        <v>43229</v>
      </c>
      <c r="D5698">
        <v>80529534</v>
      </c>
      <c r="E5698">
        <v>4939</v>
      </c>
      <c r="F5698" s="1" t="s">
        <v>43219</v>
      </c>
    </row>
    <row r="5699" spans="1:6" x14ac:dyDescent="0.3">
      <c r="A5699">
        <v>38091</v>
      </c>
      <c r="B5699" s="1" t="s">
        <v>107</v>
      </c>
      <c r="C5699" s="1" t="s">
        <v>43222</v>
      </c>
      <c r="D5699">
        <v>64549314</v>
      </c>
      <c r="E5699">
        <v>1762</v>
      </c>
      <c r="F5699" s="1" t="s">
        <v>43228</v>
      </c>
    </row>
    <row r="5700" spans="1:6" x14ac:dyDescent="0.3">
      <c r="A5700">
        <v>38118</v>
      </c>
      <c r="B5700" s="1" t="s">
        <v>86</v>
      </c>
      <c r="C5700" s="1" t="s">
        <v>43230</v>
      </c>
      <c r="D5700">
        <v>95617645</v>
      </c>
      <c r="E5700">
        <v>5432.3</v>
      </c>
      <c r="F5700" s="1" t="s">
        <v>43219</v>
      </c>
    </row>
    <row r="5701" spans="1:6" x14ac:dyDescent="0.3">
      <c r="A5701">
        <v>38151</v>
      </c>
      <c r="B5701" s="1" t="s">
        <v>3360</v>
      </c>
      <c r="C5701" s="1" t="s">
        <v>43222</v>
      </c>
      <c r="D5701">
        <v>6367522</v>
      </c>
      <c r="E5701">
        <v>3076.8</v>
      </c>
      <c r="F5701" s="1" t="s">
        <v>43219</v>
      </c>
    </row>
    <row r="5702" spans="1:6" x14ac:dyDescent="0.3">
      <c r="A5702">
        <v>38152</v>
      </c>
      <c r="B5702" s="1" t="s">
        <v>3360</v>
      </c>
      <c r="C5702" s="1" t="s">
        <v>43231</v>
      </c>
      <c r="D5702">
        <v>65154915</v>
      </c>
      <c r="E5702">
        <v>9846</v>
      </c>
      <c r="F5702" s="1" t="s">
        <v>43217</v>
      </c>
    </row>
    <row r="5703" spans="1:6" x14ac:dyDescent="0.3">
      <c r="A5703">
        <v>38166</v>
      </c>
      <c r="B5703" s="1" t="s">
        <v>1044</v>
      </c>
      <c r="C5703" s="1" t="s">
        <v>43231</v>
      </c>
      <c r="D5703">
        <v>95520770</v>
      </c>
      <c r="E5703">
        <v>1817.3</v>
      </c>
      <c r="F5703" s="1" t="s">
        <v>43219</v>
      </c>
    </row>
    <row r="5704" spans="1:6" x14ac:dyDescent="0.3">
      <c r="A5704">
        <v>38190</v>
      </c>
      <c r="B5704" s="1" t="s">
        <v>3997</v>
      </c>
      <c r="C5704" s="1" t="s">
        <v>43223</v>
      </c>
      <c r="D5704">
        <v>49417829</v>
      </c>
      <c r="E5704">
        <v>4685</v>
      </c>
      <c r="F5704" s="1" t="s">
        <v>43217</v>
      </c>
    </row>
    <row r="5705" spans="1:6" x14ac:dyDescent="0.3">
      <c r="A5705">
        <v>38191</v>
      </c>
      <c r="B5705" s="1" t="s">
        <v>3997</v>
      </c>
      <c r="C5705" s="1" t="s">
        <v>43223</v>
      </c>
      <c r="D5705">
        <v>50435006</v>
      </c>
      <c r="E5705">
        <v>1640</v>
      </c>
      <c r="F5705" s="1" t="s">
        <v>43219</v>
      </c>
    </row>
    <row r="5706" spans="1:6" x14ac:dyDescent="0.3">
      <c r="A5706">
        <v>38198</v>
      </c>
      <c r="B5706" s="1" t="s">
        <v>788</v>
      </c>
      <c r="C5706" s="1" t="s">
        <v>43230</v>
      </c>
      <c r="D5706">
        <v>22068012</v>
      </c>
      <c r="E5706">
        <v>5885.3</v>
      </c>
      <c r="F5706" s="1" t="s">
        <v>43219</v>
      </c>
    </row>
    <row r="5707" spans="1:6" x14ac:dyDescent="0.3">
      <c r="A5707">
        <v>38199</v>
      </c>
      <c r="B5707" s="1" t="s">
        <v>788</v>
      </c>
      <c r="C5707" s="1" t="s">
        <v>43226</v>
      </c>
      <c r="D5707">
        <v>68812089</v>
      </c>
      <c r="E5707">
        <v>3028</v>
      </c>
      <c r="F5707" s="1" t="s">
        <v>43217</v>
      </c>
    </row>
    <row r="5708" spans="1:6" x14ac:dyDescent="0.3">
      <c r="A5708">
        <v>38200</v>
      </c>
      <c r="B5708" s="1" t="s">
        <v>788</v>
      </c>
      <c r="C5708" s="1" t="s">
        <v>9442</v>
      </c>
      <c r="D5708">
        <v>40625691</v>
      </c>
      <c r="E5708">
        <v>1374</v>
      </c>
      <c r="F5708" s="1"/>
    </row>
    <row r="5709" spans="1:6" x14ac:dyDescent="0.3">
      <c r="A5709">
        <v>38201</v>
      </c>
      <c r="B5709" s="1" t="s">
        <v>788</v>
      </c>
      <c r="C5709" s="1" t="s">
        <v>43216</v>
      </c>
      <c r="D5709">
        <v>2707452</v>
      </c>
      <c r="E5709">
        <v>3684</v>
      </c>
      <c r="F5709" s="1" t="s">
        <v>43224</v>
      </c>
    </row>
    <row r="5710" spans="1:6" x14ac:dyDescent="0.3">
      <c r="A5710">
        <v>38202</v>
      </c>
      <c r="B5710" s="1" t="s">
        <v>788</v>
      </c>
      <c r="C5710" s="1" t="s">
        <v>43221</v>
      </c>
      <c r="D5710">
        <v>37493223</v>
      </c>
      <c r="E5710">
        <v>1594</v>
      </c>
      <c r="F5710" s="1"/>
    </row>
    <row r="5711" spans="1:6" x14ac:dyDescent="0.3">
      <c r="A5711">
        <v>38263</v>
      </c>
      <c r="B5711" s="1" t="s">
        <v>1022</v>
      </c>
      <c r="C5711" s="1" t="s">
        <v>43225</v>
      </c>
      <c r="D5711">
        <v>6799704</v>
      </c>
      <c r="E5711">
        <v>1978</v>
      </c>
      <c r="F5711" s="1" t="s">
        <v>43217</v>
      </c>
    </row>
    <row r="5712" spans="1:6" x14ac:dyDescent="0.3">
      <c r="A5712">
        <v>38264</v>
      </c>
      <c r="B5712" s="1" t="s">
        <v>1022</v>
      </c>
      <c r="C5712" s="1" t="s">
        <v>43229</v>
      </c>
      <c r="D5712">
        <v>83801996</v>
      </c>
      <c r="E5712">
        <v>4235</v>
      </c>
      <c r="F5712" s="1"/>
    </row>
    <row r="5713" spans="1:6" x14ac:dyDescent="0.3">
      <c r="A5713">
        <v>38265</v>
      </c>
      <c r="B5713" s="1" t="s">
        <v>1022</v>
      </c>
      <c r="C5713" s="1" t="s">
        <v>9442</v>
      </c>
      <c r="D5713">
        <v>49866914</v>
      </c>
      <c r="E5713">
        <v>1272</v>
      </c>
      <c r="F5713" s="1" t="s">
        <v>43219</v>
      </c>
    </row>
    <row r="5714" spans="1:6" x14ac:dyDescent="0.3">
      <c r="A5714">
        <v>38326</v>
      </c>
      <c r="B5714" s="1" t="s">
        <v>740</v>
      </c>
      <c r="C5714" s="1" t="s">
        <v>43221</v>
      </c>
      <c r="D5714">
        <v>18410075</v>
      </c>
      <c r="E5714">
        <v>1177</v>
      </c>
      <c r="F5714" s="1" t="s">
        <v>43219</v>
      </c>
    </row>
    <row r="5715" spans="1:6" x14ac:dyDescent="0.3">
      <c r="A5715">
        <v>38328</v>
      </c>
      <c r="B5715" s="1" t="s">
        <v>258</v>
      </c>
      <c r="C5715" s="1" t="s">
        <v>9442</v>
      </c>
      <c r="D5715">
        <v>6834680</v>
      </c>
      <c r="E5715">
        <v>7741.8</v>
      </c>
      <c r="F5715" s="1" t="s">
        <v>43219</v>
      </c>
    </row>
    <row r="5716" spans="1:6" x14ac:dyDescent="0.3">
      <c r="A5716">
        <v>38338</v>
      </c>
      <c r="B5716" s="1" t="s">
        <v>364</v>
      </c>
      <c r="C5716" s="1" t="s">
        <v>43225</v>
      </c>
      <c r="D5716">
        <v>45750951</v>
      </c>
      <c r="E5716">
        <v>2635</v>
      </c>
      <c r="F5716" s="1" t="s">
        <v>43217</v>
      </c>
    </row>
    <row r="5717" spans="1:6" x14ac:dyDescent="0.3">
      <c r="A5717">
        <v>38339</v>
      </c>
      <c r="B5717" s="1" t="s">
        <v>364</v>
      </c>
      <c r="C5717" s="1" t="s">
        <v>43230</v>
      </c>
      <c r="D5717">
        <v>96697401</v>
      </c>
      <c r="E5717">
        <v>1321</v>
      </c>
      <c r="F5717" s="1"/>
    </row>
    <row r="5718" spans="1:6" x14ac:dyDescent="0.3">
      <c r="A5718">
        <v>38340</v>
      </c>
      <c r="B5718" s="1" t="s">
        <v>364</v>
      </c>
      <c r="C5718" s="1" t="s">
        <v>43226</v>
      </c>
      <c r="D5718">
        <v>15017515</v>
      </c>
      <c r="E5718">
        <v>5015</v>
      </c>
      <c r="F5718" s="1" t="s">
        <v>43224</v>
      </c>
    </row>
    <row r="5719" spans="1:6" x14ac:dyDescent="0.3">
      <c r="A5719">
        <v>38341</v>
      </c>
      <c r="B5719" s="1" t="s">
        <v>364</v>
      </c>
      <c r="C5719" s="1" t="s">
        <v>43220</v>
      </c>
      <c r="D5719">
        <v>12242263</v>
      </c>
      <c r="E5719">
        <v>489</v>
      </c>
      <c r="F5719" s="1" t="s">
        <v>43219</v>
      </c>
    </row>
    <row r="5720" spans="1:6" x14ac:dyDescent="0.3">
      <c r="A5720">
        <v>38359</v>
      </c>
      <c r="B5720" s="1" t="s">
        <v>757</v>
      </c>
      <c r="C5720" s="1" t="s">
        <v>43223</v>
      </c>
      <c r="D5720">
        <v>22275466</v>
      </c>
      <c r="E5720">
        <v>7685</v>
      </c>
      <c r="F5720" s="1" t="s">
        <v>43219</v>
      </c>
    </row>
    <row r="5721" spans="1:6" x14ac:dyDescent="0.3">
      <c r="A5721">
        <v>38373</v>
      </c>
      <c r="B5721" s="1" t="s">
        <v>3771</v>
      </c>
      <c r="C5721" s="1" t="s">
        <v>43216</v>
      </c>
      <c r="D5721">
        <v>38191717</v>
      </c>
      <c r="E5721">
        <v>8521</v>
      </c>
      <c r="F5721" s="1" t="s">
        <v>43217</v>
      </c>
    </row>
    <row r="5722" spans="1:6" x14ac:dyDescent="0.3">
      <c r="A5722">
        <v>38374</v>
      </c>
      <c r="B5722" s="1" t="s">
        <v>3771</v>
      </c>
      <c r="C5722" s="1" t="s">
        <v>43229</v>
      </c>
      <c r="D5722">
        <v>92930179</v>
      </c>
      <c r="E5722">
        <v>429</v>
      </c>
      <c r="F5722" s="1" t="s">
        <v>43219</v>
      </c>
    </row>
    <row r="5723" spans="1:6" x14ac:dyDescent="0.3">
      <c r="A5723">
        <v>38375</v>
      </c>
      <c r="B5723" s="1" t="s">
        <v>3143</v>
      </c>
      <c r="C5723" s="1" t="s">
        <v>43231</v>
      </c>
      <c r="D5723">
        <v>96754401</v>
      </c>
      <c r="E5723">
        <v>5356</v>
      </c>
      <c r="F5723" s="1" t="s">
        <v>43219</v>
      </c>
    </row>
    <row r="5724" spans="1:6" x14ac:dyDescent="0.3">
      <c r="A5724">
        <v>38376</v>
      </c>
      <c r="B5724" s="1" t="s">
        <v>3143</v>
      </c>
      <c r="C5724" s="1" t="s">
        <v>43229</v>
      </c>
      <c r="D5724">
        <v>65052980</v>
      </c>
      <c r="E5724">
        <v>10608</v>
      </c>
      <c r="F5724" s="1" t="s">
        <v>43217</v>
      </c>
    </row>
    <row r="5725" spans="1:6" x14ac:dyDescent="0.3">
      <c r="A5725">
        <v>38395</v>
      </c>
      <c r="B5725" s="1" t="s">
        <v>3205</v>
      </c>
      <c r="C5725" s="1" t="s">
        <v>43218</v>
      </c>
      <c r="D5725">
        <v>38067519</v>
      </c>
      <c r="E5725">
        <v>8499</v>
      </c>
      <c r="F5725" s="1" t="s">
        <v>43219</v>
      </c>
    </row>
    <row r="5726" spans="1:6" x14ac:dyDescent="0.3">
      <c r="A5726">
        <v>38408</v>
      </c>
      <c r="B5726" s="1" t="s">
        <v>3222</v>
      </c>
      <c r="C5726" s="1" t="s">
        <v>9442</v>
      </c>
      <c r="D5726">
        <v>44330716</v>
      </c>
      <c r="E5726">
        <v>7518</v>
      </c>
      <c r="F5726" s="1" t="s">
        <v>43219</v>
      </c>
    </row>
    <row r="5727" spans="1:6" x14ac:dyDescent="0.3">
      <c r="A5727">
        <v>38431</v>
      </c>
      <c r="B5727" s="1" t="s">
        <v>4021</v>
      </c>
      <c r="C5727" s="1" t="s">
        <v>43221</v>
      </c>
      <c r="D5727">
        <v>87940978</v>
      </c>
      <c r="E5727">
        <v>3155</v>
      </c>
      <c r="F5727" s="1" t="s">
        <v>43217</v>
      </c>
    </row>
    <row r="5728" spans="1:6" x14ac:dyDescent="0.3">
      <c r="A5728">
        <v>38432</v>
      </c>
      <c r="B5728" s="1" t="s">
        <v>4021</v>
      </c>
      <c r="C5728" s="1" t="s">
        <v>43229</v>
      </c>
      <c r="D5728">
        <v>34494578</v>
      </c>
      <c r="E5728">
        <v>728</v>
      </c>
      <c r="F5728" s="1" t="s">
        <v>43219</v>
      </c>
    </row>
    <row r="5729" spans="1:6" x14ac:dyDescent="0.3">
      <c r="A5729">
        <v>38462</v>
      </c>
      <c r="B5729" s="1" t="s">
        <v>1214</v>
      </c>
      <c r="C5729" s="1" t="s">
        <v>43225</v>
      </c>
      <c r="D5729">
        <v>16368747</v>
      </c>
      <c r="E5729">
        <v>7518</v>
      </c>
      <c r="F5729" s="1" t="s">
        <v>43219</v>
      </c>
    </row>
    <row r="5730" spans="1:6" x14ac:dyDescent="0.3">
      <c r="A5730">
        <v>38500</v>
      </c>
      <c r="B5730" s="1" t="s">
        <v>3662</v>
      </c>
      <c r="C5730" s="1" t="s">
        <v>43230</v>
      </c>
      <c r="D5730">
        <v>68264150</v>
      </c>
      <c r="E5730">
        <v>2817.3</v>
      </c>
      <c r="F5730" s="1" t="s">
        <v>43219</v>
      </c>
    </row>
    <row r="5731" spans="1:6" x14ac:dyDescent="0.3">
      <c r="A5731">
        <v>38501</v>
      </c>
      <c r="B5731" s="1" t="s">
        <v>3662</v>
      </c>
      <c r="C5731" s="1" t="s">
        <v>43221</v>
      </c>
      <c r="D5731">
        <v>42320823</v>
      </c>
      <c r="E5731">
        <v>10869</v>
      </c>
      <c r="F5731" s="1" t="s">
        <v>43217</v>
      </c>
    </row>
    <row r="5732" spans="1:6" x14ac:dyDescent="0.3">
      <c r="A5732">
        <v>38519</v>
      </c>
      <c r="B5732" s="1" t="s">
        <v>1136</v>
      </c>
      <c r="C5732" s="1" t="s">
        <v>43216</v>
      </c>
      <c r="D5732">
        <v>26888096</v>
      </c>
      <c r="E5732">
        <v>7847</v>
      </c>
      <c r="F5732" s="1" t="s">
        <v>43217</v>
      </c>
    </row>
    <row r="5733" spans="1:6" x14ac:dyDescent="0.3">
      <c r="A5733">
        <v>38520</v>
      </c>
      <c r="B5733" s="1" t="s">
        <v>1136</v>
      </c>
      <c r="C5733" s="1" t="s">
        <v>43220</v>
      </c>
      <c r="D5733">
        <v>40286940</v>
      </c>
      <c r="E5733">
        <v>2490</v>
      </c>
      <c r="F5733" s="1" t="s">
        <v>43219</v>
      </c>
    </row>
    <row r="5734" spans="1:6" x14ac:dyDescent="0.3">
      <c r="A5734">
        <v>38539</v>
      </c>
      <c r="B5734" s="1" t="s">
        <v>3413</v>
      </c>
      <c r="C5734" s="1" t="s">
        <v>43226</v>
      </c>
      <c r="D5734">
        <v>85308313</v>
      </c>
      <c r="E5734">
        <v>5165.2</v>
      </c>
      <c r="F5734" s="1" t="s">
        <v>43219</v>
      </c>
    </row>
    <row r="5735" spans="1:6" x14ac:dyDescent="0.3">
      <c r="A5735">
        <v>38540</v>
      </c>
      <c r="B5735" s="1" t="s">
        <v>3413</v>
      </c>
      <c r="C5735" s="1" t="s">
        <v>9442</v>
      </c>
      <c r="D5735">
        <v>97978877</v>
      </c>
      <c r="E5735">
        <v>9523</v>
      </c>
      <c r="F5735" s="1" t="s">
        <v>43217</v>
      </c>
    </row>
    <row r="5736" spans="1:6" x14ac:dyDescent="0.3">
      <c r="A5736">
        <v>38541</v>
      </c>
      <c r="B5736" s="1" t="s">
        <v>2730</v>
      </c>
      <c r="C5736" s="1" t="s">
        <v>43218</v>
      </c>
      <c r="D5736">
        <v>22791475</v>
      </c>
      <c r="E5736">
        <v>5165.2</v>
      </c>
      <c r="F5736" s="1" t="s">
        <v>43219</v>
      </c>
    </row>
    <row r="5737" spans="1:6" x14ac:dyDescent="0.3">
      <c r="A5737">
        <v>38649</v>
      </c>
      <c r="B5737" s="1" t="s">
        <v>644</v>
      </c>
      <c r="C5737" s="1" t="s">
        <v>43229</v>
      </c>
      <c r="D5737">
        <v>83721154</v>
      </c>
      <c r="E5737">
        <v>6643.7</v>
      </c>
      <c r="F5737" s="1" t="s">
        <v>43219</v>
      </c>
    </row>
    <row r="5738" spans="1:6" x14ac:dyDescent="0.3">
      <c r="A5738">
        <v>38694</v>
      </c>
      <c r="B5738" s="1" t="s">
        <v>3381</v>
      </c>
      <c r="C5738" s="1" t="s">
        <v>43221</v>
      </c>
      <c r="D5738">
        <v>43599933</v>
      </c>
      <c r="E5738">
        <v>3639.5</v>
      </c>
      <c r="F5738" s="1" t="s">
        <v>43219</v>
      </c>
    </row>
    <row r="5739" spans="1:6" x14ac:dyDescent="0.3">
      <c r="A5739">
        <v>38695</v>
      </c>
      <c r="B5739" s="1" t="s">
        <v>3381</v>
      </c>
      <c r="C5739" s="1" t="s">
        <v>43230</v>
      </c>
      <c r="D5739">
        <v>11553663</v>
      </c>
      <c r="E5739">
        <v>7274</v>
      </c>
      <c r="F5739" s="1" t="s">
        <v>43217</v>
      </c>
    </row>
    <row r="5740" spans="1:6" x14ac:dyDescent="0.3">
      <c r="A5740">
        <v>38708</v>
      </c>
      <c r="B5740" s="1" t="s">
        <v>630</v>
      </c>
      <c r="C5740" s="1" t="s">
        <v>43220</v>
      </c>
      <c r="D5740">
        <v>34498596</v>
      </c>
      <c r="E5740">
        <v>3639.5</v>
      </c>
      <c r="F5740" s="1" t="s">
        <v>43219</v>
      </c>
    </row>
    <row r="5741" spans="1:6" x14ac:dyDescent="0.3">
      <c r="A5741">
        <v>38729</v>
      </c>
      <c r="B5741" s="1" t="s">
        <v>1756</v>
      </c>
      <c r="C5741" s="1" t="s">
        <v>43226</v>
      </c>
      <c r="D5741">
        <v>34028458</v>
      </c>
      <c r="E5741">
        <v>1784.5</v>
      </c>
      <c r="F5741" s="1" t="s">
        <v>43219</v>
      </c>
    </row>
    <row r="5742" spans="1:6" x14ac:dyDescent="0.3">
      <c r="A5742">
        <v>38820</v>
      </c>
      <c r="B5742" s="1" t="s">
        <v>1041</v>
      </c>
      <c r="C5742" s="1" t="s">
        <v>43230</v>
      </c>
      <c r="D5742">
        <v>55760598</v>
      </c>
      <c r="E5742">
        <v>586</v>
      </c>
      <c r="F5742" s="1" t="s">
        <v>43217</v>
      </c>
    </row>
    <row r="5743" spans="1:6" x14ac:dyDescent="0.3">
      <c r="A5743">
        <v>38821</v>
      </c>
      <c r="B5743" s="1" t="s">
        <v>1041</v>
      </c>
      <c r="C5743" s="1" t="s">
        <v>43231</v>
      </c>
      <c r="D5743">
        <v>1903015</v>
      </c>
      <c r="E5743">
        <v>5984</v>
      </c>
      <c r="F5743" s="1"/>
    </row>
    <row r="5744" spans="1:6" x14ac:dyDescent="0.3">
      <c r="A5744">
        <v>38822</v>
      </c>
      <c r="B5744" s="1" t="s">
        <v>1041</v>
      </c>
      <c r="C5744" s="1" t="s">
        <v>43222</v>
      </c>
      <c r="D5744">
        <v>62611573</v>
      </c>
      <c r="E5744">
        <v>1332</v>
      </c>
      <c r="F5744" s="1" t="s">
        <v>43219</v>
      </c>
    </row>
    <row r="5745" spans="1:6" x14ac:dyDescent="0.3">
      <c r="A5745">
        <v>38829</v>
      </c>
      <c r="B5745" s="1" t="s">
        <v>1841</v>
      </c>
      <c r="C5745" s="1" t="s">
        <v>43226</v>
      </c>
      <c r="D5745">
        <v>31235045</v>
      </c>
      <c r="E5745">
        <v>5632.8</v>
      </c>
      <c r="F5745" s="1" t="s">
        <v>43219</v>
      </c>
    </row>
    <row r="5746" spans="1:6" x14ac:dyDescent="0.3">
      <c r="A5746">
        <v>38830</v>
      </c>
      <c r="B5746" s="1" t="s">
        <v>1841</v>
      </c>
      <c r="C5746" s="1" t="s">
        <v>43230</v>
      </c>
      <c r="D5746">
        <v>69701927</v>
      </c>
      <c r="E5746">
        <v>13076</v>
      </c>
      <c r="F5746" s="1" t="s">
        <v>43217</v>
      </c>
    </row>
    <row r="5747" spans="1:6" x14ac:dyDescent="0.3">
      <c r="A5747">
        <v>38837</v>
      </c>
      <c r="B5747" s="1" t="s">
        <v>666</v>
      </c>
      <c r="C5747" s="1" t="s">
        <v>43225</v>
      </c>
      <c r="D5747">
        <v>2478039</v>
      </c>
      <c r="E5747">
        <v>1459</v>
      </c>
      <c r="F5747" s="1" t="s">
        <v>43219</v>
      </c>
    </row>
    <row r="5748" spans="1:6" x14ac:dyDescent="0.3">
      <c r="A5748">
        <v>38885</v>
      </c>
      <c r="B5748" s="1" t="s">
        <v>1718</v>
      </c>
      <c r="C5748" s="1" t="s">
        <v>43226</v>
      </c>
      <c r="D5748">
        <v>75494760</v>
      </c>
      <c r="E5748">
        <v>3016.7</v>
      </c>
      <c r="F5748" s="1" t="s">
        <v>43219</v>
      </c>
    </row>
    <row r="5749" spans="1:6" x14ac:dyDescent="0.3">
      <c r="A5749">
        <v>38888</v>
      </c>
      <c r="B5749" s="1" t="s">
        <v>2084</v>
      </c>
      <c r="C5749" s="1" t="s">
        <v>43231</v>
      </c>
      <c r="D5749">
        <v>68610131</v>
      </c>
      <c r="E5749">
        <v>3016.7</v>
      </c>
      <c r="F5749" s="1" t="s">
        <v>43219</v>
      </c>
    </row>
    <row r="5750" spans="1:6" x14ac:dyDescent="0.3">
      <c r="A5750">
        <v>38889</v>
      </c>
      <c r="B5750" s="1" t="s">
        <v>2084</v>
      </c>
      <c r="C5750" s="1" t="s">
        <v>43231</v>
      </c>
      <c r="D5750">
        <v>10098511</v>
      </c>
      <c r="E5750">
        <v>7320</v>
      </c>
      <c r="F5750" s="1" t="s">
        <v>43217</v>
      </c>
    </row>
    <row r="5751" spans="1:6" x14ac:dyDescent="0.3">
      <c r="A5751">
        <v>38890</v>
      </c>
      <c r="B5751" s="1" t="s">
        <v>2084</v>
      </c>
      <c r="C5751" s="1" t="s">
        <v>43220</v>
      </c>
      <c r="D5751">
        <v>30437541</v>
      </c>
      <c r="E5751">
        <v>143</v>
      </c>
      <c r="F5751" s="1"/>
    </row>
    <row r="5752" spans="1:6" x14ac:dyDescent="0.3">
      <c r="A5752">
        <v>38891</v>
      </c>
      <c r="B5752" s="1" t="s">
        <v>2084</v>
      </c>
      <c r="C5752" s="1" t="s">
        <v>43230</v>
      </c>
      <c r="D5752">
        <v>79846286</v>
      </c>
      <c r="E5752">
        <v>7396</v>
      </c>
      <c r="F5752" s="1" t="s">
        <v>43224</v>
      </c>
    </row>
    <row r="5753" spans="1:6" x14ac:dyDescent="0.3">
      <c r="A5753">
        <v>38921</v>
      </c>
      <c r="B5753" s="1" t="s">
        <v>303</v>
      </c>
      <c r="C5753" s="1" t="s">
        <v>43229</v>
      </c>
      <c r="D5753">
        <v>41016417</v>
      </c>
      <c r="E5753">
        <v>3057</v>
      </c>
      <c r="F5753" s="1" t="s">
        <v>43219</v>
      </c>
    </row>
    <row r="5754" spans="1:6" x14ac:dyDescent="0.3">
      <c r="A5754">
        <v>38930</v>
      </c>
      <c r="B5754" s="1" t="s">
        <v>1815</v>
      </c>
      <c r="C5754" s="1" t="s">
        <v>43226</v>
      </c>
      <c r="D5754">
        <v>56125944</v>
      </c>
      <c r="E5754">
        <v>4589.2</v>
      </c>
      <c r="F5754" s="1" t="s">
        <v>43219</v>
      </c>
    </row>
    <row r="5755" spans="1:6" x14ac:dyDescent="0.3">
      <c r="A5755">
        <v>38931</v>
      </c>
      <c r="B5755" s="1" t="s">
        <v>1815</v>
      </c>
      <c r="C5755" s="1" t="s">
        <v>43230</v>
      </c>
      <c r="D5755">
        <v>10144585</v>
      </c>
      <c r="E5755">
        <v>4891</v>
      </c>
      <c r="F5755" s="1" t="s">
        <v>43217</v>
      </c>
    </row>
    <row r="5756" spans="1:6" x14ac:dyDescent="0.3">
      <c r="A5756">
        <v>38936</v>
      </c>
      <c r="B5756" s="1" t="s">
        <v>3383</v>
      </c>
      <c r="C5756" s="1" t="s">
        <v>43225</v>
      </c>
      <c r="D5756">
        <v>75896376</v>
      </c>
      <c r="E5756">
        <v>2881</v>
      </c>
      <c r="F5756" s="1" t="s">
        <v>43219</v>
      </c>
    </row>
    <row r="5757" spans="1:6" x14ac:dyDescent="0.3">
      <c r="A5757">
        <v>38955</v>
      </c>
      <c r="B5757" s="1" t="s">
        <v>3008</v>
      </c>
      <c r="C5757" s="1" t="s">
        <v>9442</v>
      </c>
      <c r="D5757">
        <v>92548077</v>
      </c>
      <c r="E5757">
        <v>1514</v>
      </c>
      <c r="F5757" s="1" t="s">
        <v>43217</v>
      </c>
    </row>
    <row r="5758" spans="1:6" x14ac:dyDescent="0.3">
      <c r="A5758">
        <v>38956</v>
      </c>
      <c r="B5758" s="1" t="s">
        <v>3008</v>
      </c>
      <c r="C5758" s="1" t="s">
        <v>43229</v>
      </c>
      <c r="D5758">
        <v>17806643</v>
      </c>
      <c r="E5758">
        <v>695</v>
      </c>
      <c r="F5758" s="1"/>
    </row>
    <row r="5759" spans="1:6" x14ac:dyDescent="0.3">
      <c r="A5759">
        <v>38957</v>
      </c>
      <c r="B5759" s="1" t="s">
        <v>3008</v>
      </c>
      <c r="C5759" s="1" t="s">
        <v>43230</v>
      </c>
      <c r="D5759">
        <v>98467659</v>
      </c>
      <c r="E5759">
        <v>541</v>
      </c>
      <c r="F5759" s="1" t="s">
        <v>43224</v>
      </c>
    </row>
    <row r="5760" spans="1:6" x14ac:dyDescent="0.3">
      <c r="A5760">
        <v>38958</v>
      </c>
      <c r="B5760" s="1" t="s">
        <v>3008</v>
      </c>
      <c r="C5760" s="1" t="s">
        <v>43229</v>
      </c>
      <c r="D5760">
        <v>10349285</v>
      </c>
      <c r="E5760">
        <v>304</v>
      </c>
      <c r="F5760" s="1" t="s">
        <v>43219</v>
      </c>
    </row>
    <row r="5761" spans="1:6" x14ac:dyDescent="0.3">
      <c r="A5761">
        <v>38965</v>
      </c>
      <c r="B5761" s="1" t="s">
        <v>2966</v>
      </c>
      <c r="C5761" s="1" t="s">
        <v>9442</v>
      </c>
      <c r="D5761">
        <v>30961704</v>
      </c>
      <c r="E5761">
        <v>4192.5</v>
      </c>
      <c r="F5761" s="1" t="s">
        <v>43219</v>
      </c>
    </row>
    <row r="5762" spans="1:6" x14ac:dyDescent="0.3">
      <c r="A5762">
        <v>38982</v>
      </c>
      <c r="B5762" s="1" t="s">
        <v>1178</v>
      </c>
      <c r="C5762" s="1" t="s">
        <v>43220</v>
      </c>
      <c r="D5762">
        <v>3375345</v>
      </c>
      <c r="E5762">
        <v>3597</v>
      </c>
      <c r="F5762" s="1" t="s">
        <v>43219</v>
      </c>
    </row>
    <row r="5763" spans="1:6" x14ac:dyDescent="0.3">
      <c r="A5763">
        <v>38983</v>
      </c>
      <c r="B5763" s="1" t="s">
        <v>90</v>
      </c>
      <c r="C5763" s="1" t="s">
        <v>43229</v>
      </c>
      <c r="D5763">
        <v>93282901</v>
      </c>
      <c r="E5763">
        <v>6408.8</v>
      </c>
      <c r="F5763" s="1" t="s">
        <v>43219</v>
      </c>
    </row>
    <row r="5764" spans="1:6" x14ac:dyDescent="0.3">
      <c r="A5764">
        <v>39014</v>
      </c>
      <c r="B5764" s="1" t="s">
        <v>2998</v>
      </c>
      <c r="C5764" s="1" t="s">
        <v>43231</v>
      </c>
      <c r="D5764">
        <v>70482468</v>
      </c>
      <c r="E5764">
        <v>8606</v>
      </c>
      <c r="F5764" s="1" t="s">
        <v>43217</v>
      </c>
    </row>
    <row r="5765" spans="1:6" x14ac:dyDescent="0.3">
      <c r="A5765">
        <v>39015</v>
      </c>
      <c r="B5765" s="1" t="s">
        <v>2998</v>
      </c>
      <c r="C5765" s="1" t="s">
        <v>43230</v>
      </c>
      <c r="D5765">
        <v>70085698</v>
      </c>
      <c r="E5765">
        <v>8747</v>
      </c>
      <c r="F5765" s="1" t="s">
        <v>43219</v>
      </c>
    </row>
    <row r="5766" spans="1:6" x14ac:dyDescent="0.3">
      <c r="A5766">
        <v>39027</v>
      </c>
      <c r="B5766" s="1" t="s">
        <v>4255</v>
      </c>
      <c r="C5766" s="1" t="s">
        <v>43221</v>
      </c>
      <c r="D5766">
        <v>49671936</v>
      </c>
      <c r="E5766">
        <v>3207.8</v>
      </c>
      <c r="F5766" s="1" t="s">
        <v>43219</v>
      </c>
    </row>
    <row r="5767" spans="1:6" x14ac:dyDescent="0.3">
      <c r="A5767">
        <v>39032</v>
      </c>
      <c r="B5767" s="1" t="s">
        <v>3556</v>
      </c>
      <c r="C5767" s="1" t="s">
        <v>43230</v>
      </c>
      <c r="D5767">
        <v>50882208</v>
      </c>
      <c r="E5767">
        <v>3207.8</v>
      </c>
      <c r="F5767" s="1" t="s">
        <v>43219</v>
      </c>
    </row>
    <row r="5768" spans="1:6" x14ac:dyDescent="0.3">
      <c r="A5768">
        <v>39033</v>
      </c>
      <c r="B5768" s="1" t="s">
        <v>1354</v>
      </c>
      <c r="C5768" s="1" t="s">
        <v>43229</v>
      </c>
      <c r="D5768">
        <v>72078418</v>
      </c>
      <c r="E5768">
        <v>1924.7</v>
      </c>
      <c r="F5768" s="1" t="s">
        <v>43228</v>
      </c>
    </row>
    <row r="5769" spans="1:6" x14ac:dyDescent="0.3">
      <c r="A5769">
        <v>39102</v>
      </c>
      <c r="B5769" s="1" t="s">
        <v>214</v>
      </c>
      <c r="C5769" s="1" t="s">
        <v>43225</v>
      </c>
      <c r="D5769">
        <v>80658405</v>
      </c>
      <c r="E5769">
        <v>5900</v>
      </c>
      <c r="F5769" s="1" t="s">
        <v>43219</v>
      </c>
    </row>
    <row r="5770" spans="1:6" x14ac:dyDescent="0.3">
      <c r="A5770">
        <v>39151</v>
      </c>
      <c r="B5770" s="1" t="s">
        <v>3342</v>
      </c>
      <c r="C5770" s="1" t="s">
        <v>43220</v>
      </c>
      <c r="D5770">
        <v>62818646</v>
      </c>
      <c r="E5770">
        <v>6510.7</v>
      </c>
      <c r="F5770" s="1" t="s">
        <v>43219</v>
      </c>
    </row>
    <row r="5771" spans="1:6" x14ac:dyDescent="0.3">
      <c r="A5771">
        <v>39152</v>
      </c>
      <c r="B5771" s="1" t="s">
        <v>3342</v>
      </c>
      <c r="C5771" s="1" t="s">
        <v>43220</v>
      </c>
      <c r="D5771">
        <v>16516280</v>
      </c>
      <c r="E5771">
        <v>10755</v>
      </c>
      <c r="F5771" s="1" t="s">
        <v>43217</v>
      </c>
    </row>
    <row r="5772" spans="1:6" x14ac:dyDescent="0.3">
      <c r="A5772">
        <v>39167</v>
      </c>
      <c r="B5772" s="1" t="s">
        <v>4150</v>
      </c>
      <c r="C5772" s="1" t="s">
        <v>43226</v>
      </c>
      <c r="D5772">
        <v>94580405</v>
      </c>
      <c r="E5772">
        <v>8523</v>
      </c>
      <c r="F5772" s="1" t="s">
        <v>43219</v>
      </c>
    </row>
    <row r="5773" spans="1:6" x14ac:dyDescent="0.3">
      <c r="A5773">
        <v>39177</v>
      </c>
      <c r="B5773" s="1" t="s">
        <v>1735</v>
      </c>
      <c r="C5773" s="1" t="s">
        <v>43218</v>
      </c>
      <c r="D5773">
        <v>70020216</v>
      </c>
      <c r="E5773">
        <v>1671</v>
      </c>
      <c r="F5773" s="1" t="s">
        <v>43219</v>
      </c>
    </row>
    <row r="5774" spans="1:6" x14ac:dyDescent="0.3">
      <c r="A5774">
        <v>39178</v>
      </c>
      <c r="B5774" s="1" t="s">
        <v>1735</v>
      </c>
      <c r="C5774" s="1" t="s">
        <v>43225</v>
      </c>
      <c r="D5774">
        <v>11188424</v>
      </c>
      <c r="E5774">
        <v>3881</v>
      </c>
      <c r="F5774" s="1" t="s">
        <v>43217</v>
      </c>
    </row>
    <row r="5775" spans="1:6" x14ac:dyDescent="0.3">
      <c r="A5775">
        <v>39179</v>
      </c>
      <c r="B5775" s="1" t="s">
        <v>1735</v>
      </c>
      <c r="C5775" s="1" t="s">
        <v>43226</v>
      </c>
      <c r="D5775">
        <v>27650201</v>
      </c>
      <c r="E5775">
        <v>1624</v>
      </c>
      <c r="F5775" s="1"/>
    </row>
    <row r="5776" spans="1:6" x14ac:dyDescent="0.3">
      <c r="A5776">
        <v>39241</v>
      </c>
      <c r="B5776" s="1" t="s">
        <v>1912</v>
      </c>
      <c r="C5776" s="1" t="s">
        <v>43222</v>
      </c>
      <c r="D5776">
        <v>71315157</v>
      </c>
      <c r="E5776">
        <v>1671</v>
      </c>
      <c r="F5776" s="1" t="s">
        <v>43219</v>
      </c>
    </row>
    <row r="5777" spans="1:6" x14ac:dyDescent="0.3">
      <c r="A5777">
        <v>39284</v>
      </c>
      <c r="B5777" s="1" t="s">
        <v>2264</v>
      </c>
      <c r="C5777" s="1" t="s">
        <v>43223</v>
      </c>
      <c r="D5777">
        <v>46673387</v>
      </c>
      <c r="E5777">
        <v>6133</v>
      </c>
      <c r="F5777" s="1" t="s">
        <v>43219</v>
      </c>
    </row>
    <row r="5778" spans="1:6" x14ac:dyDescent="0.3">
      <c r="A5778">
        <v>39303</v>
      </c>
      <c r="B5778" s="1" t="s">
        <v>2389</v>
      </c>
      <c r="C5778" s="1" t="s">
        <v>43218</v>
      </c>
      <c r="D5778">
        <v>36217254</v>
      </c>
      <c r="E5778">
        <v>4853.8</v>
      </c>
      <c r="F5778" s="1" t="s">
        <v>43219</v>
      </c>
    </row>
    <row r="5779" spans="1:6" x14ac:dyDescent="0.3">
      <c r="A5779">
        <v>39305</v>
      </c>
      <c r="B5779" s="1" t="s">
        <v>2875</v>
      </c>
      <c r="C5779" s="1" t="s">
        <v>43223</v>
      </c>
      <c r="D5779">
        <v>1844835</v>
      </c>
      <c r="E5779">
        <v>1753</v>
      </c>
      <c r="F5779" s="1" t="s">
        <v>43217</v>
      </c>
    </row>
    <row r="5780" spans="1:6" x14ac:dyDescent="0.3">
      <c r="A5780">
        <v>39306</v>
      </c>
      <c r="B5780" s="1" t="s">
        <v>2875</v>
      </c>
      <c r="C5780" s="1" t="s">
        <v>43231</v>
      </c>
      <c r="D5780">
        <v>24286341</v>
      </c>
      <c r="E5780">
        <v>1282</v>
      </c>
      <c r="F5780" s="1"/>
    </row>
    <row r="5781" spans="1:6" x14ac:dyDescent="0.3">
      <c r="A5781">
        <v>39307</v>
      </c>
      <c r="B5781" s="1" t="s">
        <v>2875</v>
      </c>
      <c r="C5781" s="1" t="s">
        <v>43223</v>
      </c>
      <c r="D5781">
        <v>44432550</v>
      </c>
      <c r="E5781">
        <v>570</v>
      </c>
      <c r="F5781" s="1" t="s">
        <v>43224</v>
      </c>
    </row>
    <row r="5782" spans="1:6" x14ac:dyDescent="0.3">
      <c r="A5782">
        <v>39308</v>
      </c>
      <c r="B5782" s="1" t="s">
        <v>2875</v>
      </c>
      <c r="C5782" s="1" t="s">
        <v>43230</v>
      </c>
      <c r="D5782">
        <v>9123272</v>
      </c>
      <c r="E5782">
        <v>638</v>
      </c>
      <c r="F5782" s="1" t="s">
        <v>43219</v>
      </c>
    </row>
    <row r="5783" spans="1:6" x14ac:dyDescent="0.3">
      <c r="A5783">
        <v>39324</v>
      </c>
      <c r="B5783" s="1" t="s">
        <v>2803</v>
      </c>
      <c r="C5783" s="1" t="s">
        <v>43223</v>
      </c>
      <c r="D5783">
        <v>40932357</v>
      </c>
      <c r="E5783">
        <v>2650.2</v>
      </c>
      <c r="F5783" s="1" t="s">
        <v>43219</v>
      </c>
    </row>
    <row r="5784" spans="1:6" x14ac:dyDescent="0.3">
      <c r="A5784">
        <v>39325</v>
      </c>
      <c r="B5784" s="1" t="s">
        <v>2803</v>
      </c>
      <c r="C5784" s="1" t="s">
        <v>43225</v>
      </c>
      <c r="D5784">
        <v>79769712</v>
      </c>
      <c r="E5784">
        <v>7303</v>
      </c>
      <c r="F5784" s="1" t="s">
        <v>43217</v>
      </c>
    </row>
    <row r="5785" spans="1:6" x14ac:dyDescent="0.3">
      <c r="A5785">
        <v>39326</v>
      </c>
      <c r="B5785" s="1" t="s">
        <v>2803</v>
      </c>
      <c r="C5785" s="1" t="s">
        <v>43230</v>
      </c>
      <c r="D5785">
        <v>81050043</v>
      </c>
      <c r="E5785">
        <v>5504</v>
      </c>
      <c r="F5785" s="1"/>
    </row>
    <row r="5786" spans="1:6" x14ac:dyDescent="0.3">
      <c r="A5786">
        <v>39328</v>
      </c>
      <c r="B5786" s="1" t="s">
        <v>248</v>
      </c>
      <c r="C5786" s="1" t="s">
        <v>43222</v>
      </c>
      <c r="D5786">
        <v>54543888</v>
      </c>
      <c r="E5786">
        <v>2650.2</v>
      </c>
      <c r="F5786" s="1" t="s">
        <v>43219</v>
      </c>
    </row>
    <row r="5787" spans="1:6" x14ac:dyDescent="0.3">
      <c r="A5787">
        <v>39337</v>
      </c>
      <c r="B5787" s="1" t="s">
        <v>3597</v>
      </c>
      <c r="C5787" s="1" t="s">
        <v>43218</v>
      </c>
      <c r="D5787">
        <v>63843142</v>
      </c>
      <c r="E5787">
        <v>1982</v>
      </c>
      <c r="F5787" s="1" t="s">
        <v>43217</v>
      </c>
    </row>
    <row r="5788" spans="1:6" x14ac:dyDescent="0.3">
      <c r="A5788">
        <v>39338</v>
      </c>
      <c r="B5788" s="1" t="s">
        <v>3597</v>
      </c>
      <c r="C5788" s="1" t="s">
        <v>43227</v>
      </c>
      <c r="D5788">
        <v>19147312</v>
      </c>
      <c r="E5788">
        <v>671</v>
      </c>
      <c r="F5788" s="1"/>
    </row>
    <row r="5789" spans="1:6" x14ac:dyDescent="0.3">
      <c r="A5789">
        <v>39339</v>
      </c>
      <c r="B5789" s="1" t="s">
        <v>3597</v>
      </c>
      <c r="C5789" s="1" t="s">
        <v>43222</v>
      </c>
      <c r="D5789">
        <v>23725885</v>
      </c>
      <c r="E5789">
        <v>815</v>
      </c>
      <c r="F5789" s="1" t="s">
        <v>43224</v>
      </c>
    </row>
    <row r="5790" spans="1:6" x14ac:dyDescent="0.3">
      <c r="A5790">
        <v>39340</v>
      </c>
      <c r="B5790" s="1" t="s">
        <v>3597</v>
      </c>
      <c r="C5790" s="1" t="s">
        <v>43221</v>
      </c>
      <c r="D5790">
        <v>83129149</v>
      </c>
      <c r="E5790">
        <v>1081</v>
      </c>
      <c r="F5790" s="1" t="s">
        <v>43219</v>
      </c>
    </row>
    <row r="5791" spans="1:6" x14ac:dyDescent="0.3">
      <c r="A5791">
        <v>39352</v>
      </c>
      <c r="B5791" s="1" t="s">
        <v>823</v>
      </c>
      <c r="C5791" s="1" t="s">
        <v>43226</v>
      </c>
      <c r="D5791">
        <v>85509657</v>
      </c>
      <c r="E5791">
        <v>2298.1999999999998</v>
      </c>
      <c r="F5791" s="1" t="s">
        <v>43219</v>
      </c>
    </row>
    <row r="5792" spans="1:6" x14ac:dyDescent="0.3">
      <c r="A5792">
        <v>39380</v>
      </c>
      <c r="B5792" s="1" t="s">
        <v>1399</v>
      </c>
      <c r="C5792" s="1" t="s">
        <v>43218</v>
      </c>
      <c r="D5792">
        <v>11352903</v>
      </c>
      <c r="E5792">
        <v>3159</v>
      </c>
      <c r="F5792" s="1" t="s">
        <v>43219</v>
      </c>
    </row>
    <row r="5793" spans="1:6" x14ac:dyDescent="0.3">
      <c r="A5793">
        <v>39463</v>
      </c>
      <c r="B5793" s="1" t="s">
        <v>2723</v>
      </c>
      <c r="C5793" s="1" t="s">
        <v>43226</v>
      </c>
      <c r="D5793">
        <v>65384101</v>
      </c>
      <c r="E5793">
        <v>3520</v>
      </c>
      <c r="F5793" s="1" t="s">
        <v>43217</v>
      </c>
    </row>
    <row r="5794" spans="1:6" x14ac:dyDescent="0.3">
      <c r="A5794">
        <v>39464</v>
      </c>
      <c r="B5794" s="1" t="s">
        <v>2723</v>
      </c>
      <c r="C5794" s="1" t="s">
        <v>43223</v>
      </c>
      <c r="D5794">
        <v>20771622</v>
      </c>
      <c r="E5794">
        <v>49</v>
      </c>
      <c r="F5794" s="1"/>
    </row>
    <row r="5795" spans="1:6" x14ac:dyDescent="0.3">
      <c r="A5795">
        <v>39465</v>
      </c>
      <c r="B5795" s="1" t="s">
        <v>2723</v>
      </c>
      <c r="C5795" s="1" t="s">
        <v>43216</v>
      </c>
      <c r="D5795">
        <v>5785042</v>
      </c>
      <c r="E5795">
        <v>423</v>
      </c>
      <c r="F5795" s="1" t="s">
        <v>43224</v>
      </c>
    </row>
    <row r="5796" spans="1:6" x14ac:dyDescent="0.3">
      <c r="A5796">
        <v>39466</v>
      </c>
      <c r="B5796" s="1" t="s">
        <v>2723</v>
      </c>
      <c r="C5796" s="1" t="s">
        <v>43216</v>
      </c>
      <c r="D5796">
        <v>76593392</v>
      </c>
      <c r="E5796">
        <v>1432</v>
      </c>
      <c r="F5796" s="1" t="s">
        <v>43219</v>
      </c>
    </row>
    <row r="5797" spans="1:6" x14ac:dyDescent="0.3">
      <c r="A5797">
        <v>39483</v>
      </c>
      <c r="B5797" s="1" t="s">
        <v>1043</v>
      </c>
      <c r="C5797" s="1" t="s">
        <v>43227</v>
      </c>
      <c r="D5797">
        <v>24762851</v>
      </c>
      <c r="E5797">
        <v>2428.9</v>
      </c>
      <c r="F5797" s="1" t="s">
        <v>43228</v>
      </c>
    </row>
    <row r="5798" spans="1:6" x14ac:dyDescent="0.3">
      <c r="A5798">
        <v>39555</v>
      </c>
      <c r="B5798" s="1" t="s">
        <v>1981</v>
      </c>
      <c r="C5798" s="1" t="s">
        <v>43222</v>
      </c>
      <c r="D5798">
        <v>38296979</v>
      </c>
      <c r="E5798">
        <v>3454</v>
      </c>
      <c r="F5798" s="1" t="s">
        <v>43219</v>
      </c>
    </row>
    <row r="5799" spans="1:6" x14ac:dyDescent="0.3">
      <c r="A5799">
        <v>39556</v>
      </c>
      <c r="B5799" s="1" t="s">
        <v>1981</v>
      </c>
      <c r="C5799" s="1" t="s">
        <v>43222</v>
      </c>
      <c r="D5799">
        <v>71201121</v>
      </c>
      <c r="E5799">
        <v>2557</v>
      </c>
      <c r="F5799" s="1" t="s">
        <v>43217</v>
      </c>
    </row>
    <row r="5800" spans="1:6" x14ac:dyDescent="0.3">
      <c r="A5800">
        <v>39557</v>
      </c>
      <c r="B5800" s="1" t="s">
        <v>1981</v>
      </c>
      <c r="C5800" s="1" t="s">
        <v>43216</v>
      </c>
      <c r="D5800">
        <v>61659604</v>
      </c>
      <c r="E5800">
        <v>794</v>
      </c>
      <c r="F5800" s="1"/>
    </row>
    <row r="5801" spans="1:6" x14ac:dyDescent="0.3">
      <c r="A5801">
        <v>39558</v>
      </c>
      <c r="B5801" s="1" t="s">
        <v>1981</v>
      </c>
      <c r="C5801" s="1" t="s">
        <v>43221</v>
      </c>
      <c r="D5801">
        <v>70674234</v>
      </c>
      <c r="E5801">
        <v>6965</v>
      </c>
      <c r="F5801" s="1" t="s">
        <v>43224</v>
      </c>
    </row>
    <row r="5802" spans="1:6" x14ac:dyDescent="0.3">
      <c r="A5802">
        <v>39617</v>
      </c>
      <c r="B5802" s="1" t="s">
        <v>3349</v>
      </c>
      <c r="C5802" s="1" t="s">
        <v>43231</v>
      </c>
      <c r="D5802">
        <v>39091980</v>
      </c>
      <c r="E5802">
        <v>3738</v>
      </c>
      <c r="F5802" s="1" t="s">
        <v>43217</v>
      </c>
    </row>
    <row r="5803" spans="1:6" x14ac:dyDescent="0.3">
      <c r="A5803">
        <v>39618</v>
      </c>
      <c r="B5803" s="1" t="s">
        <v>3349</v>
      </c>
      <c r="C5803" s="1" t="s">
        <v>43216</v>
      </c>
      <c r="D5803">
        <v>4458135</v>
      </c>
      <c r="E5803">
        <v>827</v>
      </c>
      <c r="F5803" s="1"/>
    </row>
    <row r="5804" spans="1:6" x14ac:dyDescent="0.3">
      <c r="A5804">
        <v>39619</v>
      </c>
      <c r="B5804" s="1" t="s">
        <v>3349</v>
      </c>
      <c r="C5804" s="1" t="s">
        <v>43218</v>
      </c>
      <c r="D5804">
        <v>86353617</v>
      </c>
      <c r="E5804">
        <v>1370</v>
      </c>
      <c r="F5804" s="1" t="s">
        <v>43219</v>
      </c>
    </row>
    <row r="5805" spans="1:6" x14ac:dyDescent="0.3">
      <c r="A5805">
        <v>39629</v>
      </c>
      <c r="B5805" s="1" t="s">
        <v>1751</v>
      </c>
      <c r="C5805" s="1" t="s">
        <v>43223</v>
      </c>
      <c r="D5805">
        <v>23767364</v>
      </c>
      <c r="E5805">
        <v>2391.5</v>
      </c>
      <c r="F5805" s="1" t="s">
        <v>43228</v>
      </c>
    </row>
    <row r="5806" spans="1:6" x14ac:dyDescent="0.3">
      <c r="A5806">
        <v>39646</v>
      </c>
      <c r="B5806" s="1" t="s">
        <v>3940</v>
      </c>
      <c r="C5806" s="1" t="s">
        <v>43225</v>
      </c>
      <c r="D5806">
        <v>54632151</v>
      </c>
      <c r="E5806">
        <v>5811.7</v>
      </c>
      <c r="F5806" s="1" t="s">
        <v>43219</v>
      </c>
    </row>
    <row r="5807" spans="1:6" x14ac:dyDescent="0.3">
      <c r="A5807">
        <v>39648</v>
      </c>
      <c r="B5807" s="1" t="s">
        <v>1335</v>
      </c>
      <c r="C5807" s="1" t="s">
        <v>43225</v>
      </c>
      <c r="D5807">
        <v>50566107</v>
      </c>
      <c r="E5807">
        <v>4059.5</v>
      </c>
      <c r="F5807" s="1" t="s">
        <v>43219</v>
      </c>
    </row>
    <row r="5808" spans="1:6" x14ac:dyDescent="0.3">
      <c r="A5808">
        <v>39649</v>
      </c>
      <c r="B5808" s="1" t="s">
        <v>1335</v>
      </c>
      <c r="C5808" s="1" t="s">
        <v>43222</v>
      </c>
      <c r="D5808">
        <v>76091629</v>
      </c>
      <c r="E5808">
        <v>4585</v>
      </c>
      <c r="F5808" s="1" t="s">
        <v>43217</v>
      </c>
    </row>
    <row r="5809" spans="1:6" x14ac:dyDescent="0.3">
      <c r="A5809">
        <v>39661</v>
      </c>
      <c r="B5809" s="1" t="s">
        <v>789</v>
      </c>
      <c r="C5809" s="1" t="s">
        <v>43221</v>
      </c>
      <c r="D5809">
        <v>22201913</v>
      </c>
      <c r="E5809">
        <v>1081</v>
      </c>
      <c r="F5809" s="1" t="s">
        <v>43219</v>
      </c>
    </row>
    <row r="5810" spans="1:6" x14ac:dyDescent="0.3">
      <c r="A5810">
        <v>39689</v>
      </c>
      <c r="B5810" s="1" t="s">
        <v>3306</v>
      </c>
      <c r="C5810" s="1" t="s">
        <v>43218</v>
      </c>
      <c r="D5810">
        <v>88771885</v>
      </c>
      <c r="E5810">
        <v>8561</v>
      </c>
      <c r="F5810" s="1" t="s">
        <v>43217</v>
      </c>
    </row>
    <row r="5811" spans="1:6" x14ac:dyDescent="0.3">
      <c r="A5811">
        <v>39690</v>
      </c>
      <c r="B5811" s="1" t="s">
        <v>3306</v>
      </c>
      <c r="C5811" s="1" t="s">
        <v>43227</v>
      </c>
      <c r="D5811">
        <v>13666057</v>
      </c>
      <c r="E5811">
        <v>9910</v>
      </c>
      <c r="F5811" s="1" t="s">
        <v>43219</v>
      </c>
    </row>
    <row r="5812" spans="1:6" x14ac:dyDescent="0.3">
      <c r="A5812">
        <v>39741</v>
      </c>
      <c r="B5812" s="1" t="s">
        <v>1946</v>
      </c>
      <c r="C5812" s="1" t="s">
        <v>43218</v>
      </c>
      <c r="D5812">
        <v>77922910</v>
      </c>
      <c r="E5812">
        <v>2687.5</v>
      </c>
      <c r="F5812" s="1" t="s">
        <v>43219</v>
      </c>
    </row>
    <row r="5813" spans="1:6" x14ac:dyDescent="0.3">
      <c r="A5813">
        <v>39742</v>
      </c>
      <c r="B5813" s="1" t="s">
        <v>1946</v>
      </c>
      <c r="C5813" s="1" t="s">
        <v>43218</v>
      </c>
      <c r="D5813">
        <v>73746818</v>
      </c>
      <c r="E5813">
        <v>13167</v>
      </c>
      <c r="F5813" s="1" t="s">
        <v>43217</v>
      </c>
    </row>
    <row r="5814" spans="1:6" x14ac:dyDescent="0.3">
      <c r="A5814">
        <v>39830</v>
      </c>
      <c r="B5814" s="1" t="s">
        <v>3588</v>
      </c>
      <c r="C5814" s="1" t="s">
        <v>9442</v>
      </c>
      <c r="D5814">
        <v>36153978</v>
      </c>
      <c r="E5814">
        <v>6015.3</v>
      </c>
      <c r="F5814" s="1" t="s">
        <v>43219</v>
      </c>
    </row>
    <row r="5815" spans="1:6" x14ac:dyDescent="0.3">
      <c r="A5815">
        <v>39835</v>
      </c>
      <c r="B5815" s="1" t="s">
        <v>4337</v>
      </c>
      <c r="C5815" s="1" t="s">
        <v>43226</v>
      </c>
      <c r="D5815">
        <v>52499610</v>
      </c>
      <c r="E5815">
        <v>8253.2000000000007</v>
      </c>
      <c r="F5815" s="1" t="s">
        <v>43219</v>
      </c>
    </row>
    <row r="5816" spans="1:6" x14ac:dyDescent="0.3">
      <c r="A5816">
        <v>39841</v>
      </c>
      <c r="B5816" s="1" t="s">
        <v>4110</v>
      </c>
      <c r="C5816" s="1" t="s">
        <v>43223</v>
      </c>
      <c r="D5816">
        <v>10413468</v>
      </c>
      <c r="E5816">
        <v>1776.7</v>
      </c>
      <c r="F5816" s="1" t="s">
        <v>43219</v>
      </c>
    </row>
    <row r="5817" spans="1:6" x14ac:dyDescent="0.3">
      <c r="A5817">
        <v>39890</v>
      </c>
      <c r="B5817" s="1" t="s">
        <v>3174</v>
      </c>
      <c r="C5817" s="1" t="s">
        <v>43222</v>
      </c>
      <c r="D5817">
        <v>91626292</v>
      </c>
      <c r="E5817">
        <v>6359</v>
      </c>
      <c r="F5817" s="1" t="s">
        <v>43217</v>
      </c>
    </row>
    <row r="5818" spans="1:6" x14ac:dyDescent="0.3">
      <c r="A5818">
        <v>39891</v>
      </c>
      <c r="B5818" s="1" t="s">
        <v>3174</v>
      </c>
      <c r="C5818" s="1" t="s">
        <v>43223</v>
      </c>
      <c r="D5818">
        <v>93874412</v>
      </c>
      <c r="E5818">
        <v>1204</v>
      </c>
      <c r="F5818" s="1"/>
    </row>
    <row r="5819" spans="1:6" x14ac:dyDescent="0.3">
      <c r="A5819">
        <v>39892</v>
      </c>
      <c r="B5819" s="1" t="s">
        <v>3174</v>
      </c>
      <c r="C5819" s="1" t="s">
        <v>43222</v>
      </c>
      <c r="D5819">
        <v>47163563</v>
      </c>
      <c r="E5819">
        <v>15</v>
      </c>
      <c r="F5819" s="1" t="s">
        <v>43224</v>
      </c>
    </row>
    <row r="5820" spans="1:6" x14ac:dyDescent="0.3">
      <c r="A5820">
        <v>39893</v>
      </c>
      <c r="B5820" s="1" t="s">
        <v>3174</v>
      </c>
      <c r="C5820" s="1" t="s">
        <v>43223</v>
      </c>
      <c r="D5820">
        <v>18123281</v>
      </c>
      <c r="E5820">
        <v>262</v>
      </c>
      <c r="F5820" s="1"/>
    </row>
    <row r="5821" spans="1:6" x14ac:dyDescent="0.3">
      <c r="A5821">
        <v>39894</v>
      </c>
      <c r="B5821" s="1" t="s">
        <v>3174</v>
      </c>
      <c r="C5821" s="1" t="s">
        <v>43216</v>
      </c>
      <c r="D5821">
        <v>25515216</v>
      </c>
      <c r="E5821">
        <v>4045</v>
      </c>
      <c r="F5821" s="1" t="s">
        <v>43219</v>
      </c>
    </row>
    <row r="5822" spans="1:6" x14ac:dyDescent="0.3">
      <c r="A5822">
        <v>39924</v>
      </c>
      <c r="B5822" s="1" t="s">
        <v>3106</v>
      </c>
      <c r="C5822" s="1" t="s">
        <v>43223</v>
      </c>
      <c r="D5822">
        <v>75017177</v>
      </c>
      <c r="E5822">
        <v>4882.5</v>
      </c>
      <c r="F5822" s="1" t="s">
        <v>43219</v>
      </c>
    </row>
    <row r="5823" spans="1:6" x14ac:dyDescent="0.3">
      <c r="A5823">
        <v>39925</v>
      </c>
      <c r="B5823" s="1" t="s">
        <v>3106</v>
      </c>
      <c r="C5823" s="1" t="s">
        <v>43225</v>
      </c>
      <c r="D5823">
        <v>96372824</v>
      </c>
      <c r="E5823">
        <v>236</v>
      </c>
      <c r="F5823" s="1" t="s">
        <v>43217</v>
      </c>
    </row>
    <row r="5824" spans="1:6" x14ac:dyDescent="0.3">
      <c r="A5824">
        <v>39926</v>
      </c>
      <c r="B5824" s="1" t="s">
        <v>3106</v>
      </c>
      <c r="C5824" s="1" t="s">
        <v>43220</v>
      </c>
      <c r="D5824">
        <v>8235311</v>
      </c>
      <c r="E5824">
        <v>11766</v>
      </c>
      <c r="F5824" s="1"/>
    </row>
    <row r="5825" spans="1:6" x14ac:dyDescent="0.3">
      <c r="A5825">
        <v>39927</v>
      </c>
      <c r="B5825" s="1" t="s">
        <v>3106</v>
      </c>
      <c r="C5825" s="1" t="s">
        <v>43223</v>
      </c>
      <c r="D5825">
        <v>62618040</v>
      </c>
      <c r="E5825">
        <v>528</v>
      </c>
      <c r="F5825" s="1" t="s">
        <v>43224</v>
      </c>
    </row>
    <row r="5826" spans="1:6" x14ac:dyDescent="0.3">
      <c r="A5826">
        <v>39966</v>
      </c>
      <c r="B5826" s="1" t="s">
        <v>340</v>
      </c>
      <c r="C5826" s="1" t="s">
        <v>43221</v>
      </c>
      <c r="D5826">
        <v>42583918</v>
      </c>
      <c r="E5826">
        <v>3918.2</v>
      </c>
      <c r="F5826" s="1" t="s">
        <v>43219</v>
      </c>
    </row>
    <row r="5827" spans="1:6" x14ac:dyDescent="0.3">
      <c r="A5827">
        <v>39967</v>
      </c>
      <c r="B5827" s="1" t="s">
        <v>340</v>
      </c>
      <c r="C5827" s="1" t="s">
        <v>43229</v>
      </c>
      <c r="D5827">
        <v>42013669</v>
      </c>
      <c r="E5827">
        <v>14581</v>
      </c>
      <c r="F5827" s="1" t="s">
        <v>43217</v>
      </c>
    </row>
    <row r="5828" spans="1:6" x14ac:dyDescent="0.3">
      <c r="A5828">
        <v>39986</v>
      </c>
      <c r="B5828" s="1" t="s">
        <v>833</v>
      </c>
      <c r="C5828" s="1" t="s">
        <v>43222</v>
      </c>
      <c r="D5828">
        <v>49628651</v>
      </c>
      <c r="E5828">
        <v>2683</v>
      </c>
      <c r="F5828" s="1" t="s">
        <v>43217</v>
      </c>
    </row>
    <row r="5829" spans="1:6" x14ac:dyDescent="0.3">
      <c r="A5829">
        <v>39987</v>
      </c>
      <c r="B5829" s="1" t="s">
        <v>833</v>
      </c>
      <c r="C5829" s="1" t="s">
        <v>43216</v>
      </c>
      <c r="D5829">
        <v>28418004</v>
      </c>
      <c r="E5829">
        <v>44</v>
      </c>
      <c r="F5829" s="1"/>
    </row>
    <row r="5830" spans="1:6" x14ac:dyDescent="0.3">
      <c r="A5830">
        <v>39988</v>
      </c>
      <c r="B5830" s="1" t="s">
        <v>833</v>
      </c>
      <c r="C5830" s="1" t="s">
        <v>43227</v>
      </c>
      <c r="D5830">
        <v>89750158</v>
      </c>
      <c r="E5830">
        <v>115</v>
      </c>
      <c r="F5830" s="1" t="s">
        <v>43224</v>
      </c>
    </row>
    <row r="5831" spans="1:6" x14ac:dyDescent="0.3">
      <c r="A5831">
        <v>39989</v>
      </c>
      <c r="B5831" s="1" t="s">
        <v>833</v>
      </c>
      <c r="C5831" s="1" t="s">
        <v>43218</v>
      </c>
      <c r="D5831">
        <v>56658023</v>
      </c>
      <c r="E5831">
        <v>56</v>
      </c>
      <c r="F5831" s="1"/>
    </row>
    <row r="5832" spans="1:6" x14ac:dyDescent="0.3">
      <c r="A5832">
        <v>39990</v>
      </c>
      <c r="B5832" s="1" t="s">
        <v>833</v>
      </c>
      <c r="C5832" s="1" t="s">
        <v>43223</v>
      </c>
      <c r="D5832">
        <v>27370810</v>
      </c>
      <c r="E5832">
        <v>1352</v>
      </c>
      <c r="F5832" s="1" t="s">
        <v>43219</v>
      </c>
    </row>
    <row r="5833" spans="1:6" x14ac:dyDescent="0.3">
      <c r="A5833">
        <v>39994</v>
      </c>
      <c r="B5833" s="1" t="s">
        <v>1765</v>
      </c>
      <c r="C5833" s="1" t="s">
        <v>43218</v>
      </c>
      <c r="D5833">
        <v>16474801</v>
      </c>
      <c r="E5833">
        <v>2059</v>
      </c>
      <c r="F5833" s="1" t="s">
        <v>43219</v>
      </c>
    </row>
    <row r="5834" spans="1:6" x14ac:dyDescent="0.3">
      <c r="A5834">
        <v>39995</v>
      </c>
      <c r="B5834" s="1" t="s">
        <v>1765</v>
      </c>
      <c r="C5834" s="1" t="s">
        <v>43218</v>
      </c>
      <c r="D5834">
        <v>35699868</v>
      </c>
      <c r="E5834">
        <v>1080</v>
      </c>
      <c r="F5834" s="1" t="s">
        <v>43217</v>
      </c>
    </row>
    <row r="5835" spans="1:6" x14ac:dyDescent="0.3">
      <c r="A5835">
        <v>39996</v>
      </c>
      <c r="B5835" s="1" t="s">
        <v>1765</v>
      </c>
      <c r="C5835" s="1" t="s">
        <v>43225</v>
      </c>
      <c r="D5835">
        <v>45092648</v>
      </c>
      <c r="E5835">
        <v>2235</v>
      </c>
      <c r="F5835" s="1"/>
    </row>
    <row r="5836" spans="1:6" x14ac:dyDescent="0.3">
      <c r="A5836">
        <v>39997</v>
      </c>
      <c r="B5836" s="1" t="s">
        <v>1765</v>
      </c>
      <c r="C5836" s="1" t="s">
        <v>43223</v>
      </c>
      <c r="D5836">
        <v>13272279</v>
      </c>
      <c r="E5836">
        <v>547</v>
      </c>
      <c r="F5836" s="1" t="s">
        <v>43224</v>
      </c>
    </row>
    <row r="5837" spans="1:6" x14ac:dyDescent="0.3">
      <c r="A5837">
        <v>40034</v>
      </c>
      <c r="B5837" s="1" t="s">
        <v>4252</v>
      </c>
      <c r="C5837" s="1" t="s">
        <v>9442</v>
      </c>
      <c r="D5837">
        <v>60879224</v>
      </c>
      <c r="E5837">
        <v>2062</v>
      </c>
      <c r="F5837" s="1" t="s">
        <v>43219</v>
      </c>
    </row>
    <row r="5838" spans="1:6" x14ac:dyDescent="0.3">
      <c r="A5838">
        <v>40065</v>
      </c>
      <c r="B5838" s="1" t="s">
        <v>3512</v>
      </c>
      <c r="C5838" s="1" t="s">
        <v>43229</v>
      </c>
      <c r="D5838">
        <v>12137484</v>
      </c>
      <c r="E5838">
        <v>6110</v>
      </c>
      <c r="F5838" s="1" t="s">
        <v>43217</v>
      </c>
    </row>
    <row r="5839" spans="1:6" x14ac:dyDescent="0.3">
      <c r="A5839">
        <v>40066</v>
      </c>
      <c r="B5839" s="1" t="s">
        <v>3512</v>
      </c>
      <c r="C5839" s="1" t="s">
        <v>43222</v>
      </c>
      <c r="D5839">
        <v>11141997</v>
      </c>
      <c r="E5839">
        <v>3399</v>
      </c>
      <c r="F5839" s="1" t="s">
        <v>43219</v>
      </c>
    </row>
    <row r="5840" spans="1:6" x14ac:dyDescent="0.3">
      <c r="A5840">
        <v>40071</v>
      </c>
      <c r="B5840" s="1" t="s">
        <v>4014</v>
      </c>
      <c r="C5840" s="1" t="s">
        <v>43216</v>
      </c>
      <c r="D5840">
        <v>5624032</v>
      </c>
      <c r="E5840">
        <v>4156.5</v>
      </c>
      <c r="F5840" s="1" t="s">
        <v>43219</v>
      </c>
    </row>
    <row r="5841" spans="1:6" x14ac:dyDescent="0.3">
      <c r="A5841">
        <v>40072</v>
      </c>
      <c r="B5841" s="1" t="s">
        <v>4014</v>
      </c>
      <c r="C5841" s="1" t="s">
        <v>43218</v>
      </c>
      <c r="D5841">
        <v>71244883</v>
      </c>
      <c r="E5841">
        <v>8089</v>
      </c>
      <c r="F5841" s="1" t="s">
        <v>43217</v>
      </c>
    </row>
    <row r="5842" spans="1:6" x14ac:dyDescent="0.3">
      <c r="A5842">
        <v>40073</v>
      </c>
      <c r="B5842" s="1" t="s">
        <v>2891</v>
      </c>
      <c r="C5842" s="1" t="s">
        <v>43229</v>
      </c>
      <c r="D5842">
        <v>76611220</v>
      </c>
      <c r="E5842">
        <v>4156.5</v>
      </c>
      <c r="F5842" s="1" t="s">
        <v>43219</v>
      </c>
    </row>
    <row r="5843" spans="1:6" x14ac:dyDescent="0.3">
      <c r="A5843">
        <v>40074</v>
      </c>
      <c r="B5843" s="1" t="s">
        <v>2891</v>
      </c>
      <c r="C5843" s="1" t="s">
        <v>43225</v>
      </c>
      <c r="D5843">
        <v>66605192</v>
      </c>
      <c r="E5843">
        <v>5030</v>
      </c>
      <c r="F5843" s="1" t="s">
        <v>43217</v>
      </c>
    </row>
    <row r="5844" spans="1:6" x14ac:dyDescent="0.3">
      <c r="A5844">
        <v>40075</v>
      </c>
      <c r="B5844" s="1" t="s">
        <v>2891</v>
      </c>
      <c r="C5844" s="1" t="s">
        <v>43231</v>
      </c>
      <c r="D5844">
        <v>86960434</v>
      </c>
      <c r="E5844">
        <v>421</v>
      </c>
      <c r="F5844" s="1"/>
    </row>
    <row r="5845" spans="1:6" x14ac:dyDescent="0.3">
      <c r="A5845">
        <v>40076</v>
      </c>
      <c r="B5845" s="1" t="s">
        <v>2891</v>
      </c>
      <c r="C5845" s="1" t="s">
        <v>43227</v>
      </c>
      <c r="D5845">
        <v>99126499</v>
      </c>
      <c r="E5845">
        <v>16</v>
      </c>
      <c r="F5845" s="1" t="s">
        <v>43224</v>
      </c>
    </row>
    <row r="5846" spans="1:6" x14ac:dyDescent="0.3">
      <c r="A5846">
        <v>40077</v>
      </c>
      <c r="B5846" s="1" t="s">
        <v>2891</v>
      </c>
      <c r="C5846" s="1" t="s">
        <v>43231</v>
      </c>
      <c r="D5846">
        <v>40795511</v>
      </c>
      <c r="E5846">
        <v>514</v>
      </c>
      <c r="F5846" s="1"/>
    </row>
    <row r="5847" spans="1:6" x14ac:dyDescent="0.3">
      <c r="A5847">
        <v>40084</v>
      </c>
      <c r="B5847" s="1" t="s">
        <v>1890</v>
      </c>
      <c r="C5847" s="1" t="s">
        <v>43226</v>
      </c>
      <c r="D5847">
        <v>64944064</v>
      </c>
      <c r="E5847">
        <v>3434</v>
      </c>
      <c r="F5847" s="1" t="s">
        <v>43217</v>
      </c>
    </row>
    <row r="5848" spans="1:6" x14ac:dyDescent="0.3">
      <c r="A5848">
        <v>40085</v>
      </c>
      <c r="B5848" s="1" t="s">
        <v>1890</v>
      </c>
      <c r="C5848" s="1" t="s">
        <v>43223</v>
      </c>
      <c r="D5848">
        <v>5196965</v>
      </c>
      <c r="E5848">
        <v>1879</v>
      </c>
      <c r="F5848" s="1"/>
    </row>
    <row r="5849" spans="1:6" x14ac:dyDescent="0.3">
      <c r="A5849">
        <v>40086</v>
      </c>
      <c r="B5849" s="1" t="s">
        <v>1890</v>
      </c>
      <c r="C5849" s="1" t="s">
        <v>43220</v>
      </c>
      <c r="D5849">
        <v>43513906</v>
      </c>
      <c r="E5849">
        <v>691</v>
      </c>
      <c r="F5849" s="1" t="s">
        <v>43224</v>
      </c>
    </row>
    <row r="5850" spans="1:6" x14ac:dyDescent="0.3">
      <c r="A5850">
        <v>40087</v>
      </c>
      <c r="B5850" s="1" t="s">
        <v>1890</v>
      </c>
      <c r="C5850" s="1" t="s">
        <v>43230</v>
      </c>
      <c r="D5850">
        <v>15510481</v>
      </c>
      <c r="E5850">
        <v>276</v>
      </c>
      <c r="F5850" s="1"/>
    </row>
    <row r="5851" spans="1:6" x14ac:dyDescent="0.3">
      <c r="A5851">
        <v>40088</v>
      </c>
      <c r="B5851" s="1" t="s">
        <v>1890</v>
      </c>
      <c r="C5851" s="1" t="s">
        <v>43223</v>
      </c>
      <c r="D5851">
        <v>95096921</v>
      </c>
      <c r="E5851">
        <v>6485</v>
      </c>
      <c r="F5851" s="1" t="s">
        <v>43219</v>
      </c>
    </row>
    <row r="5852" spans="1:6" x14ac:dyDescent="0.3">
      <c r="A5852">
        <v>40099</v>
      </c>
      <c r="B5852" s="1" t="s">
        <v>784</v>
      </c>
      <c r="C5852" s="1" t="s">
        <v>43221</v>
      </c>
      <c r="D5852">
        <v>11074567</v>
      </c>
      <c r="E5852">
        <v>5394</v>
      </c>
      <c r="F5852" s="1" t="s">
        <v>43217</v>
      </c>
    </row>
    <row r="5853" spans="1:6" x14ac:dyDescent="0.3">
      <c r="A5853">
        <v>40100</v>
      </c>
      <c r="B5853" s="1" t="s">
        <v>784</v>
      </c>
      <c r="C5853" s="1" t="s">
        <v>9442</v>
      </c>
      <c r="D5853">
        <v>63233262</v>
      </c>
      <c r="E5853">
        <v>1056</v>
      </c>
      <c r="F5853" s="1" t="s">
        <v>43219</v>
      </c>
    </row>
    <row r="5854" spans="1:6" x14ac:dyDescent="0.3">
      <c r="A5854">
        <v>40158</v>
      </c>
      <c r="B5854" s="1" t="s">
        <v>247</v>
      </c>
      <c r="C5854" s="1" t="s">
        <v>43222</v>
      </c>
      <c r="D5854">
        <v>3170419</v>
      </c>
      <c r="E5854">
        <v>2283.1999999999998</v>
      </c>
      <c r="F5854" s="1" t="s">
        <v>43228</v>
      </c>
    </row>
    <row r="5855" spans="1:6" x14ac:dyDescent="0.3">
      <c r="A5855">
        <v>40169</v>
      </c>
      <c r="B5855" s="1" t="s">
        <v>2657</v>
      </c>
      <c r="C5855" s="1" t="s">
        <v>43221</v>
      </c>
      <c r="D5855">
        <v>51813179</v>
      </c>
      <c r="E5855">
        <v>2535.6999999999998</v>
      </c>
      <c r="F5855" s="1" t="s">
        <v>43219</v>
      </c>
    </row>
    <row r="5856" spans="1:6" x14ac:dyDescent="0.3">
      <c r="A5856">
        <v>40170</v>
      </c>
      <c r="B5856" s="1" t="s">
        <v>2657</v>
      </c>
      <c r="C5856" s="1" t="s">
        <v>43220</v>
      </c>
      <c r="D5856">
        <v>38210588</v>
      </c>
      <c r="E5856">
        <v>9136</v>
      </c>
      <c r="F5856" s="1" t="s">
        <v>43217</v>
      </c>
    </row>
    <row r="5857" spans="1:6" x14ac:dyDescent="0.3">
      <c r="A5857">
        <v>40207</v>
      </c>
      <c r="B5857" s="1" t="s">
        <v>3154</v>
      </c>
      <c r="C5857" s="1" t="s">
        <v>43230</v>
      </c>
      <c r="D5857">
        <v>83855402</v>
      </c>
      <c r="E5857">
        <v>1900</v>
      </c>
      <c r="F5857" s="1" t="s">
        <v>43217</v>
      </c>
    </row>
    <row r="5858" spans="1:6" x14ac:dyDescent="0.3">
      <c r="A5858">
        <v>40208</v>
      </c>
      <c r="B5858" s="1" t="s">
        <v>3154</v>
      </c>
      <c r="C5858" s="1" t="s">
        <v>43225</v>
      </c>
      <c r="D5858">
        <v>4781288</v>
      </c>
      <c r="E5858">
        <v>6875</v>
      </c>
      <c r="F5858" s="1"/>
    </row>
    <row r="5859" spans="1:6" x14ac:dyDescent="0.3">
      <c r="A5859">
        <v>40209</v>
      </c>
      <c r="B5859" s="1" t="s">
        <v>3154</v>
      </c>
      <c r="C5859" s="1" t="s">
        <v>43225</v>
      </c>
      <c r="D5859">
        <v>99959164</v>
      </c>
      <c r="E5859">
        <v>1221</v>
      </c>
      <c r="F5859" s="1" t="s">
        <v>43219</v>
      </c>
    </row>
    <row r="5860" spans="1:6" x14ac:dyDescent="0.3">
      <c r="A5860">
        <v>40226</v>
      </c>
      <c r="B5860" s="1" t="s">
        <v>4298</v>
      </c>
      <c r="C5860" s="1" t="s">
        <v>43221</v>
      </c>
      <c r="D5860">
        <v>91164630</v>
      </c>
      <c r="E5860">
        <v>4086.8</v>
      </c>
      <c r="F5860" s="1" t="s">
        <v>43219</v>
      </c>
    </row>
    <row r="5861" spans="1:6" x14ac:dyDescent="0.3">
      <c r="A5861">
        <v>40227</v>
      </c>
      <c r="B5861" s="1" t="s">
        <v>4298</v>
      </c>
      <c r="C5861" s="1" t="s">
        <v>43221</v>
      </c>
      <c r="D5861">
        <v>33532422</v>
      </c>
      <c r="E5861">
        <v>4603</v>
      </c>
      <c r="F5861" s="1" t="s">
        <v>43217</v>
      </c>
    </row>
    <row r="5862" spans="1:6" x14ac:dyDescent="0.3">
      <c r="A5862">
        <v>40328</v>
      </c>
      <c r="B5862" s="1" t="s">
        <v>193</v>
      </c>
      <c r="C5862" s="1" t="s">
        <v>43218</v>
      </c>
      <c r="D5862">
        <v>89597016</v>
      </c>
      <c r="E5862">
        <v>3372.7</v>
      </c>
      <c r="F5862" s="1" t="s">
        <v>43219</v>
      </c>
    </row>
    <row r="5863" spans="1:6" x14ac:dyDescent="0.3">
      <c r="A5863">
        <v>40329</v>
      </c>
      <c r="B5863" s="1" t="s">
        <v>193</v>
      </c>
      <c r="C5863" s="1" t="s">
        <v>43220</v>
      </c>
      <c r="D5863">
        <v>13943797</v>
      </c>
      <c r="E5863">
        <v>7266</v>
      </c>
      <c r="F5863" s="1" t="s">
        <v>43217</v>
      </c>
    </row>
    <row r="5864" spans="1:6" x14ac:dyDescent="0.3">
      <c r="A5864">
        <v>40349</v>
      </c>
      <c r="B5864" s="1" t="s">
        <v>1758</v>
      </c>
      <c r="C5864" s="1" t="s">
        <v>43220</v>
      </c>
      <c r="D5864">
        <v>14132368</v>
      </c>
      <c r="E5864">
        <v>2523.1999999999998</v>
      </c>
      <c r="F5864" s="1" t="s">
        <v>43219</v>
      </c>
    </row>
    <row r="5865" spans="1:6" x14ac:dyDescent="0.3">
      <c r="A5865">
        <v>40357</v>
      </c>
      <c r="B5865" s="1" t="s">
        <v>3016</v>
      </c>
      <c r="C5865" s="1" t="s">
        <v>43216</v>
      </c>
      <c r="D5865">
        <v>1301700</v>
      </c>
      <c r="E5865">
        <v>2523.1999999999998</v>
      </c>
      <c r="F5865" s="1" t="s">
        <v>43219</v>
      </c>
    </row>
    <row r="5866" spans="1:6" x14ac:dyDescent="0.3">
      <c r="A5866">
        <v>40358</v>
      </c>
      <c r="B5866" s="1" t="s">
        <v>3016</v>
      </c>
      <c r="C5866" s="1" t="s">
        <v>43227</v>
      </c>
      <c r="D5866">
        <v>4896235</v>
      </c>
      <c r="E5866">
        <v>6817</v>
      </c>
      <c r="F5866" s="1" t="s">
        <v>43217</v>
      </c>
    </row>
    <row r="5867" spans="1:6" x14ac:dyDescent="0.3">
      <c r="A5867">
        <v>40359</v>
      </c>
      <c r="B5867" s="1" t="s">
        <v>3016</v>
      </c>
      <c r="C5867" s="1" t="s">
        <v>43223</v>
      </c>
      <c r="D5867">
        <v>79838293</v>
      </c>
      <c r="E5867">
        <v>1110</v>
      </c>
      <c r="F5867" s="1"/>
    </row>
    <row r="5868" spans="1:6" x14ac:dyDescent="0.3">
      <c r="A5868">
        <v>40360</v>
      </c>
      <c r="B5868" s="1" t="s">
        <v>3016</v>
      </c>
      <c r="C5868" s="1" t="s">
        <v>43221</v>
      </c>
      <c r="D5868">
        <v>52864879</v>
      </c>
      <c r="E5868">
        <v>164</v>
      </c>
      <c r="F5868" s="1" t="s">
        <v>43224</v>
      </c>
    </row>
    <row r="5869" spans="1:6" x14ac:dyDescent="0.3">
      <c r="A5869">
        <v>40381</v>
      </c>
      <c r="B5869" s="1" t="s">
        <v>4170</v>
      </c>
      <c r="C5869" s="1" t="s">
        <v>43220</v>
      </c>
      <c r="D5869">
        <v>79067885</v>
      </c>
      <c r="E5869">
        <v>2306.8000000000002</v>
      </c>
      <c r="F5869" s="1" t="s">
        <v>43219</v>
      </c>
    </row>
    <row r="5870" spans="1:6" x14ac:dyDescent="0.3">
      <c r="A5870">
        <v>40382</v>
      </c>
      <c r="B5870" s="1" t="s">
        <v>4170</v>
      </c>
      <c r="C5870" s="1" t="s">
        <v>43230</v>
      </c>
      <c r="D5870">
        <v>2692229</v>
      </c>
      <c r="E5870">
        <v>6901</v>
      </c>
      <c r="F5870" s="1" t="s">
        <v>43217</v>
      </c>
    </row>
    <row r="5871" spans="1:6" x14ac:dyDescent="0.3">
      <c r="A5871">
        <v>40383</v>
      </c>
      <c r="B5871" s="1" t="s">
        <v>4170</v>
      </c>
      <c r="C5871" s="1" t="s">
        <v>43229</v>
      </c>
      <c r="D5871">
        <v>83435654</v>
      </c>
      <c r="E5871">
        <v>231</v>
      </c>
      <c r="F5871" s="1"/>
    </row>
    <row r="5872" spans="1:6" x14ac:dyDescent="0.3">
      <c r="A5872">
        <v>40384</v>
      </c>
      <c r="B5872" s="1" t="s">
        <v>4170</v>
      </c>
      <c r="C5872" s="1" t="s">
        <v>43231</v>
      </c>
      <c r="D5872">
        <v>64685678</v>
      </c>
      <c r="E5872">
        <v>228</v>
      </c>
      <c r="F5872" s="1" t="s">
        <v>43224</v>
      </c>
    </row>
    <row r="5873" spans="1:6" x14ac:dyDescent="0.3">
      <c r="A5873">
        <v>40395</v>
      </c>
      <c r="B5873" s="1" t="s">
        <v>254</v>
      </c>
      <c r="C5873" s="1" t="s">
        <v>43221</v>
      </c>
      <c r="D5873">
        <v>21391058</v>
      </c>
      <c r="E5873">
        <v>2306.8000000000002</v>
      </c>
      <c r="F5873" s="1" t="s">
        <v>43219</v>
      </c>
    </row>
    <row r="5874" spans="1:6" x14ac:dyDescent="0.3">
      <c r="A5874">
        <v>40410</v>
      </c>
      <c r="B5874" s="1" t="s">
        <v>356</v>
      </c>
      <c r="C5874" s="1" t="s">
        <v>43220</v>
      </c>
      <c r="D5874">
        <v>96140414</v>
      </c>
      <c r="E5874">
        <v>2306</v>
      </c>
      <c r="F5874" s="1" t="s">
        <v>43217</v>
      </c>
    </row>
    <row r="5875" spans="1:6" x14ac:dyDescent="0.3">
      <c r="A5875">
        <v>40411</v>
      </c>
      <c r="B5875" s="1" t="s">
        <v>356</v>
      </c>
      <c r="C5875" s="1" t="s">
        <v>43223</v>
      </c>
      <c r="D5875">
        <v>52242457</v>
      </c>
      <c r="E5875">
        <v>471</v>
      </c>
      <c r="F5875" s="1"/>
    </row>
    <row r="5876" spans="1:6" x14ac:dyDescent="0.3">
      <c r="A5876">
        <v>40412</v>
      </c>
      <c r="B5876" s="1" t="s">
        <v>356</v>
      </c>
      <c r="C5876" s="1" t="s">
        <v>43220</v>
      </c>
      <c r="D5876">
        <v>90570520</v>
      </c>
      <c r="E5876">
        <v>1319</v>
      </c>
      <c r="F5876" s="1" t="s">
        <v>43219</v>
      </c>
    </row>
    <row r="5877" spans="1:6" x14ac:dyDescent="0.3">
      <c r="A5877">
        <v>40429</v>
      </c>
      <c r="B5877" s="1" t="s">
        <v>3557</v>
      </c>
      <c r="C5877" s="1" t="s">
        <v>43218</v>
      </c>
      <c r="D5877">
        <v>28778660</v>
      </c>
      <c r="E5877">
        <v>1060.5999999999999</v>
      </c>
      <c r="F5877" s="1" t="s">
        <v>43228</v>
      </c>
    </row>
    <row r="5878" spans="1:6" x14ac:dyDescent="0.3">
      <c r="A5878">
        <v>40430</v>
      </c>
      <c r="B5878" s="1" t="s">
        <v>3557</v>
      </c>
      <c r="C5878" s="1" t="s">
        <v>43218</v>
      </c>
      <c r="D5878">
        <v>29852605</v>
      </c>
      <c r="E5878">
        <v>1391</v>
      </c>
      <c r="F5878" s="1" t="s">
        <v>43217</v>
      </c>
    </row>
    <row r="5879" spans="1:6" x14ac:dyDescent="0.3">
      <c r="A5879">
        <v>40431</v>
      </c>
      <c r="B5879" s="1" t="s">
        <v>3557</v>
      </c>
      <c r="C5879" s="1" t="s">
        <v>43222</v>
      </c>
      <c r="D5879">
        <v>49864357</v>
      </c>
      <c r="E5879">
        <v>2850</v>
      </c>
      <c r="F5879" s="1"/>
    </row>
    <row r="5880" spans="1:6" x14ac:dyDescent="0.3">
      <c r="A5880">
        <v>40432</v>
      </c>
      <c r="B5880" s="1" t="s">
        <v>3557</v>
      </c>
      <c r="C5880" s="1" t="s">
        <v>43231</v>
      </c>
      <c r="D5880">
        <v>112665</v>
      </c>
      <c r="E5880">
        <v>302</v>
      </c>
      <c r="F5880" s="1" t="s">
        <v>43224</v>
      </c>
    </row>
    <row r="5881" spans="1:6" x14ac:dyDescent="0.3">
      <c r="A5881">
        <v>40433</v>
      </c>
      <c r="B5881" s="1" t="s">
        <v>3557</v>
      </c>
      <c r="C5881" s="1" t="s">
        <v>9442</v>
      </c>
      <c r="D5881">
        <v>72408258</v>
      </c>
      <c r="E5881">
        <v>2527</v>
      </c>
      <c r="F5881" s="1"/>
    </row>
    <row r="5882" spans="1:6" x14ac:dyDescent="0.3">
      <c r="A5882">
        <v>40462</v>
      </c>
      <c r="B5882" s="1" t="s">
        <v>653</v>
      </c>
      <c r="C5882" s="1" t="s">
        <v>43231</v>
      </c>
      <c r="D5882">
        <v>40248417</v>
      </c>
      <c r="E5882">
        <v>3799.8</v>
      </c>
      <c r="F5882" s="1" t="s">
        <v>43219</v>
      </c>
    </row>
    <row r="5883" spans="1:6" x14ac:dyDescent="0.3">
      <c r="A5883">
        <v>40463</v>
      </c>
      <c r="B5883" s="1" t="s">
        <v>653</v>
      </c>
      <c r="C5883" s="1" t="s">
        <v>43225</v>
      </c>
      <c r="D5883">
        <v>56684088</v>
      </c>
      <c r="E5883">
        <v>10279</v>
      </c>
      <c r="F5883" s="1" t="s">
        <v>43217</v>
      </c>
    </row>
    <row r="5884" spans="1:6" x14ac:dyDescent="0.3">
      <c r="A5884">
        <v>40465</v>
      </c>
      <c r="B5884" s="1" t="s">
        <v>2069</v>
      </c>
      <c r="C5884" s="1" t="s">
        <v>43218</v>
      </c>
      <c r="D5884">
        <v>72582745</v>
      </c>
      <c r="E5884">
        <v>2279.9</v>
      </c>
      <c r="F5884" s="1" t="s">
        <v>43228</v>
      </c>
    </row>
    <row r="5885" spans="1:6" x14ac:dyDescent="0.3">
      <c r="A5885">
        <v>40466</v>
      </c>
      <c r="B5885" s="1" t="s">
        <v>2069</v>
      </c>
      <c r="C5885" s="1" t="s">
        <v>43227</v>
      </c>
      <c r="D5885">
        <v>21018159</v>
      </c>
      <c r="E5885">
        <v>7329</v>
      </c>
      <c r="F5885" s="1" t="s">
        <v>43217</v>
      </c>
    </row>
    <row r="5886" spans="1:6" x14ac:dyDescent="0.3">
      <c r="A5886">
        <v>40467</v>
      </c>
      <c r="B5886" s="1" t="s">
        <v>2069</v>
      </c>
      <c r="C5886" s="1" t="s">
        <v>43229</v>
      </c>
      <c r="D5886">
        <v>47784578</v>
      </c>
      <c r="E5886">
        <v>4792</v>
      </c>
      <c r="F5886" s="1"/>
    </row>
    <row r="5887" spans="1:6" x14ac:dyDescent="0.3">
      <c r="A5887">
        <v>40524</v>
      </c>
      <c r="B5887" s="1" t="s">
        <v>1434</v>
      </c>
      <c r="C5887" s="1" t="s">
        <v>43220</v>
      </c>
      <c r="D5887">
        <v>92478555</v>
      </c>
      <c r="E5887">
        <v>8013</v>
      </c>
      <c r="F5887" s="1" t="s">
        <v>43219</v>
      </c>
    </row>
    <row r="5888" spans="1:6" x14ac:dyDescent="0.3">
      <c r="A5888">
        <v>40559</v>
      </c>
      <c r="B5888" s="1" t="s">
        <v>2745</v>
      </c>
      <c r="C5888" s="1" t="s">
        <v>43231</v>
      </c>
      <c r="D5888">
        <v>63780206</v>
      </c>
      <c r="E5888">
        <v>3683</v>
      </c>
      <c r="F5888" s="1" t="s">
        <v>43217</v>
      </c>
    </row>
    <row r="5889" spans="1:6" x14ac:dyDescent="0.3">
      <c r="A5889">
        <v>40560</v>
      </c>
      <c r="B5889" s="1" t="s">
        <v>2745</v>
      </c>
      <c r="C5889" s="1" t="s">
        <v>43225</v>
      </c>
      <c r="D5889">
        <v>94022273</v>
      </c>
      <c r="E5889">
        <v>3389</v>
      </c>
      <c r="F5889" s="1"/>
    </row>
    <row r="5890" spans="1:6" x14ac:dyDescent="0.3">
      <c r="A5890">
        <v>40561</v>
      </c>
      <c r="B5890" s="1" t="s">
        <v>2745</v>
      </c>
      <c r="C5890" s="1" t="s">
        <v>43222</v>
      </c>
      <c r="D5890">
        <v>1739269</v>
      </c>
      <c r="E5890">
        <v>9847</v>
      </c>
      <c r="F5890" s="1" t="s">
        <v>43219</v>
      </c>
    </row>
    <row r="5891" spans="1:6" x14ac:dyDescent="0.3">
      <c r="A5891">
        <v>40565</v>
      </c>
      <c r="B5891" s="1" t="s">
        <v>1443</v>
      </c>
      <c r="C5891" s="1" t="s">
        <v>43223</v>
      </c>
      <c r="D5891">
        <v>36362540</v>
      </c>
      <c r="E5891">
        <v>3495.8</v>
      </c>
      <c r="F5891" s="1" t="s">
        <v>43219</v>
      </c>
    </row>
    <row r="5892" spans="1:6" x14ac:dyDescent="0.3">
      <c r="A5892">
        <v>40566</v>
      </c>
      <c r="B5892" s="1" t="s">
        <v>1443</v>
      </c>
      <c r="C5892" s="1" t="s">
        <v>43230</v>
      </c>
      <c r="D5892">
        <v>8914953</v>
      </c>
      <c r="E5892">
        <v>3861</v>
      </c>
      <c r="F5892" s="1" t="s">
        <v>43217</v>
      </c>
    </row>
    <row r="5893" spans="1:6" x14ac:dyDescent="0.3">
      <c r="A5893">
        <v>40567</v>
      </c>
      <c r="B5893" s="1" t="s">
        <v>1443</v>
      </c>
      <c r="C5893" s="1" t="s">
        <v>43218</v>
      </c>
      <c r="D5893">
        <v>87915062</v>
      </c>
      <c r="E5893">
        <v>198</v>
      </c>
      <c r="F5893" s="1"/>
    </row>
    <row r="5894" spans="1:6" x14ac:dyDescent="0.3">
      <c r="A5894">
        <v>40568</v>
      </c>
      <c r="B5894" s="1" t="s">
        <v>1443</v>
      </c>
      <c r="C5894" s="1" t="s">
        <v>43218</v>
      </c>
      <c r="D5894">
        <v>3298998</v>
      </c>
      <c r="E5894">
        <v>49</v>
      </c>
      <c r="F5894" s="1" t="s">
        <v>43224</v>
      </c>
    </row>
    <row r="5895" spans="1:6" x14ac:dyDescent="0.3">
      <c r="A5895">
        <v>40588</v>
      </c>
      <c r="B5895" s="1" t="s">
        <v>3970</v>
      </c>
      <c r="C5895" s="1" t="s">
        <v>43216</v>
      </c>
      <c r="D5895">
        <v>78349375</v>
      </c>
      <c r="E5895">
        <v>4112</v>
      </c>
      <c r="F5895" s="1" t="s">
        <v>43217</v>
      </c>
    </row>
    <row r="5896" spans="1:6" x14ac:dyDescent="0.3">
      <c r="A5896">
        <v>40589</v>
      </c>
      <c r="B5896" s="1" t="s">
        <v>3970</v>
      </c>
      <c r="C5896" s="1" t="s">
        <v>43226</v>
      </c>
      <c r="D5896">
        <v>48709929</v>
      </c>
      <c r="E5896">
        <v>1066</v>
      </c>
      <c r="F5896" s="1" t="s">
        <v>43219</v>
      </c>
    </row>
    <row r="5897" spans="1:6" x14ac:dyDescent="0.3">
      <c r="A5897">
        <v>40593</v>
      </c>
      <c r="B5897" s="1" t="s">
        <v>1623</v>
      </c>
      <c r="C5897" s="1" t="s">
        <v>43216</v>
      </c>
      <c r="D5897">
        <v>13822353</v>
      </c>
      <c r="E5897">
        <v>6450.2</v>
      </c>
      <c r="F5897" s="1" t="s">
        <v>43219</v>
      </c>
    </row>
    <row r="5898" spans="1:6" x14ac:dyDescent="0.3">
      <c r="A5898">
        <v>40597</v>
      </c>
      <c r="B5898" s="1" t="s">
        <v>2584</v>
      </c>
      <c r="C5898" s="1" t="s">
        <v>43230</v>
      </c>
      <c r="D5898">
        <v>61455482</v>
      </c>
      <c r="E5898">
        <v>3197.8</v>
      </c>
      <c r="F5898" s="1" t="s">
        <v>43219</v>
      </c>
    </row>
    <row r="5899" spans="1:6" x14ac:dyDescent="0.3">
      <c r="A5899">
        <v>40598</v>
      </c>
      <c r="B5899" s="1" t="s">
        <v>2584</v>
      </c>
      <c r="C5899" s="1" t="s">
        <v>43226</v>
      </c>
      <c r="D5899">
        <v>98498379</v>
      </c>
      <c r="E5899">
        <v>6649</v>
      </c>
      <c r="F5899" s="1" t="s">
        <v>43217</v>
      </c>
    </row>
    <row r="5900" spans="1:6" x14ac:dyDescent="0.3">
      <c r="A5900">
        <v>40599</v>
      </c>
      <c r="B5900" s="1" t="s">
        <v>2584</v>
      </c>
      <c r="C5900" s="1" t="s">
        <v>9442</v>
      </c>
      <c r="D5900">
        <v>24854338</v>
      </c>
      <c r="E5900">
        <v>228</v>
      </c>
      <c r="F5900" s="1"/>
    </row>
    <row r="5901" spans="1:6" x14ac:dyDescent="0.3">
      <c r="A5901">
        <v>40635</v>
      </c>
      <c r="B5901" s="1" t="s">
        <v>2417</v>
      </c>
      <c r="C5901" s="1" t="s">
        <v>43220</v>
      </c>
      <c r="D5901">
        <v>61969953</v>
      </c>
      <c r="E5901">
        <v>2718</v>
      </c>
      <c r="F5901" s="1" t="s">
        <v>43219</v>
      </c>
    </row>
    <row r="5902" spans="1:6" x14ac:dyDescent="0.3">
      <c r="A5902">
        <v>40636</v>
      </c>
      <c r="B5902" s="1" t="s">
        <v>2417</v>
      </c>
      <c r="C5902" s="1" t="s">
        <v>43216</v>
      </c>
      <c r="D5902">
        <v>48485803</v>
      </c>
      <c r="E5902">
        <v>2302</v>
      </c>
      <c r="F5902" s="1" t="s">
        <v>43217</v>
      </c>
    </row>
    <row r="5903" spans="1:6" x14ac:dyDescent="0.3">
      <c r="A5903">
        <v>40637</v>
      </c>
      <c r="B5903" s="1" t="s">
        <v>2417</v>
      </c>
      <c r="C5903" s="1" t="s">
        <v>9442</v>
      </c>
      <c r="D5903">
        <v>40380853</v>
      </c>
      <c r="E5903">
        <v>2165</v>
      </c>
      <c r="F5903" s="1"/>
    </row>
    <row r="5904" spans="1:6" x14ac:dyDescent="0.3">
      <c r="A5904">
        <v>40638</v>
      </c>
      <c r="B5904" s="1" t="s">
        <v>2417</v>
      </c>
      <c r="C5904" s="1" t="s">
        <v>43221</v>
      </c>
      <c r="D5904">
        <v>62343466</v>
      </c>
      <c r="E5904">
        <v>1347</v>
      </c>
      <c r="F5904" s="1" t="s">
        <v>43224</v>
      </c>
    </row>
    <row r="5905" spans="1:6" x14ac:dyDescent="0.3">
      <c r="A5905">
        <v>40639</v>
      </c>
      <c r="B5905" s="1" t="s">
        <v>2417</v>
      </c>
      <c r="C5905" s="1" t="s">
        <v>43227</v>
      </c>
      <c r="D5905">
        <v>4607093</v>
      </c>
      <c r="E5905">
        <v>210</v>
      </c>
      <c r="F5905" s="1"/>
    </row>
    <row r="5906" spans="1:6" x14ac:dyDescent="0.3">
      <c r="A5906">
        <v>40654</v>
      </c>
      <c r="B5906" s="1" t="s">
        <v>1716</v>
      </c>
      <c r="C5906" s="1" t="s">
        <v>9442</v>
      </c>
      <c r="D5906">
        <v>80371361</v>
      </c>
      <c r="E5906">
        <v>3197.8</v>
      </c>
      <c r="F5906" s="1" t="s">
        <v>43219</v>
      </c>
    </row>
    <row r="5907" spans="1:6" x14ac:dyDescent="0.3">
      <c r="A5907">
        <v>40655</v>
      </c>
      <c r="B5907" s="1" t="s">
        <v>1716</v>
      </c>
      <c r="C5907" s="1" t="s">
        <v>43223</v>
      </c>
      <c r="D5907">
        <v>99149345</v>
      </c>
      <c r="E5907">
        <v>4268</v>
      </c>
      <c r="F5907" s="1" t="s">
        <v>43217</v>
      </c>
    </row>
    <row r="5908" spans="1:6" x14ac:dyDescent="0.3">
      <c r="A5908">
        <v>40656</v>
      </c>
      <c r="B5908" s="1" t="s">
        <v>1716</v>
      </c>
      <c r="C5908" s="1" t="s">
        <v>43222</v>
      </c>
      <c r="D5908">
        <v>41400957</v>
      </c>
      <c r="E5908">
        <v>5856</v>
      </c>
      <c r="F5908" s="1"/>
    </row>
    <row r="5909" spans="1:6" x14ac:dyDescent="0.3">
      <c r="A5909">
        <v>40657</v>
      </c>
      <c r="B5909" s="1" t="s">
        <v>777</v>
      </c>
      <c r="C5909" s="1" t="s">
        <v>43229</v>
      </c>
      <c r="D5909">
        <v>40659213</v>
      </c>
      <c r="E5909">
        <v>6020</v>
      </c>
      <c r="F5909" s="1" t="s">
        <v>43217</v>
      </c>
    </row>
    <row r="5910" spans="1:6" x14ac:dyDescent="0.3">
      <c r="A5910">
        <v>40658</v>
      </c>
      <c r="B5910" s="1" t="s">
        <v>777</v>
      </c>
      <c r="C5910" s="1" t="s">
        <v>43226</v>
      </c>
      <c r="D5910">
        <v>90159475</v>
      </c>
      <c r="E5910">
        <v>1322</v>
      </c>
      <c r="F5910" s="1" t="s">
        <v>43219</v>
      </c>
    </row>
    <row r="5911" spans="1:6" x14ac:dyDescent="0.3">
      <c r="A5911">
        <v>40671</v>
      </c>
      <c r="B5911" s="1" t="s">
        <v>1662</v>
      </c>
      <c r="C5911" s="1" t="s">
        <v>43221</v>
      </c>
      <c r="D5911">
        <v>54133033</v>
      </c>
      <c r="E5911">
        <v>6678.7</v>
      </c>
      <c r="F5911" s="1" t="s">
        <v>43219</v>
      </c>
    </row>
    <row r="5912" spans="1:6" x14ac:dyDescent="0.3">
      <c r="A5912">
        <v>40675</v>
      </c>
      <c r="B5912" s="1" t="s">
        <v>1878</v>
      </c>
      <c r="C5912" s="1" t="s">
        <v>43223</v>
      </c>
      <c r="D5912">
        <v>12091774</v>
      </c>
      <c r="E5912">
        <v>2362.4</v>
      </c>
      <c r="F5912" s="1" t="s">
        <v>43228</v>
      </c>
    </row>
    <row r="5913" spans="1:6" x14ac:dyDescent="0.3">
      <c r="A5913">
        <v>40694</v>
      </c>
      <c r="B5913" s="1" t="s">
        <v>3235</v>
      </c>
      <c r="C5913" s="1" t="s">
        <v>43229</v>
      </c>
      <c r="D5913">
        <v>82218134</v>
      </c>
      <c r="E5913">
        <v>9629</v>
      </c>
      <c r="F5913" s="1" t="s">
        <v>43217</v>
      </c>
    </row>
    <row r="5914" spans="1:6" x14ac:dyDescent="0.3">
      <c r="A5914">
        <v>40695</v>
      </c>
      <c r="B5914" s="1" t="s">
        <v>3235</v>
      </c>
      <c r="C5914" s="1" t="s">
        <v>43221</v>
      </c>
      <c r="D5914">
        <v>61472195</v>
      </c>
      <c r="E5914">
        <v>3551</v>
      </c>
      <c r="F5914" s="1" t="s">
        <v>43219</v>
      </c>
    </row>
    <row r="5915" spans="1:6" x14ac:dyDescent="0.3">
      <c r="A5915">
        <v>40702</v>
      </c>
      <c r="B5915" s="1" t="s">
        <v>3293</v>
      </c>
      <c r="C5915" s="1" t="s">
        <v>43229</v>
      </c>
      <c r="D5915">
        <v>97231417</v>
      </c>
      <c r="E5915">
        <v>3532</v>
      </c>
      <c r="F5915" s="1" t="s">
        <v>43219</v>
      </c>
    </row>
    <row r="5916" spans="1:6" x14ac:dyDescent="0.3">
      <c r="A5916">
        <v>40703</v>
      </c>
      <c r="B5916" s="1" t="s">
        <v>3293</v>
      </c>
      <c r="C5916" s="1" t="s">
        <v>43222</v>
      </c>
      <c r="D5916">
        <v>96037745</v>
      </c>
      <c r="E5916">
        <v>3077</v>
      </c>
      <c r="F5916" s="1" t="s">
        <v>43217</v>
      </c>
    </row>
    <row r="5917" spans="1:6" x14ac:dyDescent="0.3">
      <c r="A5917">
        <v>40704</v>
      </c>
      <c r="B5917" s="1" t="s">
        <v>3293</v>
      </c>
      <c r="C5917" s="1" t="s">
        <v>43222</v>
      </c>
      <c r="D5917">
        <v>10650349</v>
      </c>
      <c r="E5917">
        <v>325</v>
      </c>
      <c r="F5917" s="1"/>
    </row>
    <row r="5918" spans="1:6" x14ac:dyDescent="0.3">
      <c r="A5918">
        <v>40705</v>
      </c>
      <c r="B5918" s="1" t="s">
        <v>3098</v>
      </c>
      <c r="C5918" s="1" t="s">
        <v>43226</v>
      </c>
      <c r="D5918">
        <v>40997958</v>
      </c>
      <c r="E5918">
        <v>9397</v>
      </c>
      <c r="F5918" s="1" t="s">
        <v>43217</v>
      </c>
    </row>
    <row r="5919" spans="1:6" x14ac:dyDescent="0.3">
      <c r="A5919">
        <v>40706</v>
      </c>
      <c r="B5919" s="1" t="s">
        <v>3098</v>
      </c>
      <c r="C5919" s="1" t="s">
        <v>43216</v>
      </c>
      <c r="D5919">
        <v>40161162</v>
      </c>
      <c r="E5919">
        <v>8127</v>
      </c>
      <c r="F5919" s="1" t="s">
        <v>43219</v>
      </c>
    </row>
    <row r="5920" spans="1:6" x14ac:dyDescent="0.3">
      <c r="A5920">
        <v>40758</v>
      </c>
      <c r="B5920" s="1" t="s">
        <v>2979</v>
      </c>
      <c r="C5920" s="1" t="s">
        <v>43226</v>
      </c>
      <c r="D5920">
        <v>13693094</v>
      </c>
      <c r="E5920">
        <v>3937.3</v>
      </c>
      <c r="F5920" s="1" t="s">
        <v>43219</v>
      </c>
    </row>
    <row r="5921" spans="1:6" x14ac:dyDescent="0.3">
      <c r="A5921">
        <v>40759</v>
      </c>
      <c r="B5921" s="1" t="s">
        <v>2979</v>
      </c>
      <c r="C5921" s="1" t="s">
        <v>43218</v>
      </c>
      <c r="D5921">
        <v>57784575</v>
      </c>
      <c r="E5921">
        <v>1477</v>
      </c>
      <c r="F5921" s="1" t="s">
        <v>43217</v>
      </c>
    </row>
    <row r="5922" spans="1:6" x14ac:dyDescent="0.3">
      <c r="A5922">
        <v>40760</v>
      </c>
      <c r="B5922" s="1" t="s">
        <v>2979</v>
      </c>
      <c r="C5922" s="1" t="s">
        <v>43216</v>
      </c>
      <c r="D5922">
        <v>18857425</v>
      </c>
      <c r="E5922">
        <v>7383</v>
      </c>
      <c r="F5922" s="1"/>
    </row>
    <row r="5923" spans="1:6" x14ac:dyDescent="0.3">
      <c r="A5923">
        <v>40815</v>
      </c>
      <c r="B5923" s="1" t="s">
        <v>2764</v>
      </c>
      <c r="C5923" s="1" t="s">
        <v>43225</v>
      </c>
      <c r="D5923">
        <v>76325124</v>
      </c>
      <c r="E5923">
        <v>3673.7</v>
      </c>
      <c r="F5923" s="1" t="s">
        <v>43219</v>
      </c>
    </row>
    <row r="5924" spans="1:6" x14ac:dyDescent="0.3">
      <c r="A5924">
        <v>40816</v>
      </c>
      <c r="B5924" s="1" t="s">
        <v>2764</v>
      </c>
      <c r="C5924" s="1" t="s">
        <v>43218</v>
      </c>
      <c r="D5924">
        <v>45360702</v>
      </c>
      <c r="E5924">
        <v>8418</v>
      </c>
      <c r="F5924" s="1" t="s">
        <v>43217</v>
      </c>
    </row>
    <row r="5925" spans="1:6" x14ac:dyDescent="0.3">
      <c r="A5925">
        <v>40827</v>
      </c>
      <c r="B5925" s="1" t="s">
        <v>4069</v>
      </c>
      <c r="C5925" s="1" t="s">
        <v>43227</v>
      </c>
      <c r="D5925">
        <v>35142588</v>
      </c>
      <c r="E5925">
        <v>3788.3</v>
      </c>
      <c r="F5925" s="1" t="s">
        <v>43219</v>
      </c>
    </row>
    <row r="5926" spans="1:6" x14ac:dyDescent="0.3">
      <c r="A5926">
        <v>40846</v>
      </c>
      <c r="B5926" s="1" t="s">
        <v>2920</v>
      </c>
      <c r="C5926" s="1" t="s">
        <v>43230</v>
      </c>
      <c r="D5926">
        <v>37232846</v>
      </c>
      <c r="E5926">
        <v>5836</v>
      </c>
      <c r="F5926" s="1" t="s">
        <v>43219</v>
      </c>
    </row>
    <row r="5927" spans="1:6" x14ac:dyDescent="0.3">
      <c r="A5927">
        <v>40865</v>
      </c>
      <c r="B5927" s="1" t="s">
        <v>3486</v>
      </c>
      <c r="C5927" s="1" t="s">
        <v>43221</v>
      </c>
      <c r="D5927">
        <v>97571604</v>
      </c>
      <c r="E5927">
        <v>2153.8000000000002</v>
      </c>
      <c r="F5927" s="1" t="s">
        <v>43219</v>
      </c>
    </row>
    <row r="5928" spans="1:6" x14ac:dyDescent="0.3">
      <c r="A5928">
        <v>40866</v>
      </c>
      <c r="B5928" s="1" t="s">
        <v>3486</v>
      </c>
      <c r="C5928" s="1" t="s">
        <v>43221</v>
      </c>
      <c r="D5928">
        <v>99381535</v>
      </c>
      <c r="E5928">
        <v>10160</v>
      </c>
      <c r="F5928" s="1" t="s">
        <v>43217</v>
      </c>
    </row>
    <row r="5929" spans="1:6" x14ac:dyDescent="0.3">
      <c r="A5929">
        <v>40883</v>
      </c>
      <c r="B5929" s="1" t="s">
        <v>133</v>
      </c>
      <c r="C5929" s="1" t="s">
        <v>43226</v>
      </c>
      <c r="D5929">
        <v>62899923</v>
      </c>
      <c r="E5929">
        <v>2153.8000000000002</v>
      </c>
      <c r="F5929" s="1" t="s">
        <v>43219</v>
      </c>
    </row>
    <row r="5930" spans="1:6" x14ac:dyDescent="0.3">
      <c r="A5930">
        <v>40897</v>
      </c>
      <c r="B5930" s="1" t="s">
        <v>1382</v>
      </c>
      <c r="C5930" s="1" t="s">
        <v>43227</v>
      </c>
      <c r="D5930">
        <v>74587321</v>
      </c>
      <c r="E5930">
        <v>2332</v>
      </c>
      <c r="F5930" s="1" t="s">
        <v>43219</v>
      </c>
    </row>
    <row r="5931" spans="1:6" x14ac:dyDescent="0.3">
      <c r="A5931">
        <v>40898</v>
      </c>
      <c r="B5931" s="1" t="s">
        <v>1382</v>
      </c>
      <c r="C5931" s="1" t="s">
        <v>43230</v>
      </c>
      <c r="D5931">
        <v>75713848</v>
      </c>
      <c r="E5931">
        <v>8217</v>
      </c>
      <c r="F5931" s="1" t="s">
        <v>43217</v>
      </c>
    </row>
    <row r="5932" spans="1:6" x14ac:dyDescent="0.3">
      <c r="A5932">
        <v>40906</v>
      </c>
      <c r="B5932" s="1" t="s">
        <v>871</v>
      </c>
      <c r="C5932" s="1" t="s">
        <v>43231</v>
      </c>
      <c r="D5932">
        <v>57404768</v>
      </c>
      <c r="E5932">
        <v>4085</v>
      </c>
      <c r="F5932" s="1" t="s">
        <v>43219</v>
      </c>
    </row>
    <row r="5933" spans="1:6" x14ac:dyDescent="0.3">
      <c r="A5933">
        <v>40910</v>
      </c>
      <c r="B5933" s="1" t="s">
        <v>814</v>
      </c>
      <c r="C5933" s="1" t="s">
        <v>43229</v>
      </c>
      <c r="D5933">
        <v>75218081</v>
      </c>
      <c r="E5933">
        <v>1002.4</v>
      </c>
      <c r="F5933" s="1" t="s">
        <v>43228</v>
      </c>
    </row>
    <row r="5934" spans="1:6" x14ac:dyDescent="0.3">
      <c r="A5934">
        <v>40947</v>
      </c>
      <c r="B5934" s="1" t="s">
        <v>1599</v>
      </c>
      <c r="C5934" s="1" t="s">
        <v>43223</v>
      </c>
      <c r="D5934">
        <v>32384473</v>
      </c>
      <c r="E5934">
        <v>6202</v>
      </c>
      <c r="F5934" s="1" t="s">
        <v>43219</v>
      </c>
    </row>
    <row r="5935" spans="1:6" x14ac:dyDescent="0.3">
      <c r="A5935">
        <v>40975</v>
      </c>
      <c r="B5935" s="1" t="s">
        <v>1764</v>
      </c>
      <c r="C5935" s="1" t="s">
        <v>9442</v>
      </c>
      <c r="D5935">
        <v>67844575</v>
      </c>
      <c r="E5935">
        <v>7903.8</v>
      </c>
      <c r="F5935" s="1" t="s">
        <v>43219</v>
      </c>
    </row>
    <row r="5936" spans="1:6" x14ac:dyDescent="0.3">
      <c r="A5936">
        <v>40976</v>
      </c>
      <c r="B5936" s="1" t="s">
        <v>1764</v>
      </c>
      <c r="C5936" s="1" t="s">
        <v>43229</v>
      </c>
      <c r="D5936">
        <v>1201522</v>
      </c>
      <c r="E5936">
        <v>1475</v>
      </c>
      <c r="F5936" s="1" t="s">
        <v>43217</v>
      </c>
    </row>
    <row r="5937" spans="1:6" x14ac:dyDescent="0.3">
      <c r="A5937">
        <v>40977</v>
      </c>
      <c r="B5937" s="1" t="s">
        <v>1764</v>
      </c>
      <c r="C5937" s="1" t="s">
        <v>43218</v>
      </c>
      <c r="D5937">
        <v>1738054</v>
      </c>
      <c r="E5937">
        <v>268</v>
      </c>
      <c r="F5937" s="1"/>
    </row>
    <row r="5938" spans="1:6" x14ac:dyDescent="0.3">
      <c r="A5938">
        <v>40978</v>
      </c>
      <c r="B5938" s="1" t="s">
        <v>1764</v>
      </c>
      <c r="C5938" s="1" t="s">
        <v>43227</v>
      </c>
      <c r="D5938">
        <v>92419248</v>
      </c>
      <c r="E5938">
        <v>2197</v>
      </c>
      <c r="F5938" s="1" t="s">
        <v>43224</v>
      </c>
    </row>
    <row r="5939" spans="1:6" x14ac:dyDescent="0.3">
      <c r="A5939">
        <v>40987</v>
      </c>
      <c r="B5939" s="1" t="s">
        <v>664</v>
      </c>
      <c r="C5939" s="1" t="s">
        <v>43229</v>
      </c>
      <c r="D5939">
        <v>64831554</v>
      </c>
      <c r="E5939">
        <v>1953</v>
      </c>
      <c r="F5939" s="1" t="s">
        <v>43217</v>
      </c>
    </row>
    <row r="5940" spans="1:6" x14ac:dyDescent="0.3">
      <c r="A5940">
        <v>40988</v>
      </c>
      <c r="B5940" s="1" t="s">
        <v>664</v>
      </c>
      <c r="C5940" s="1" t="s">
        <v>9442</v>
      </c>
      <c r="D5940">
        <v>77821957</v>
      </c>
      <c r="E5940">
        <v>733</v>
      </c>
      <c r="F5940" s="1"/>
    </row>
    <row r="5941" spans="1:6" x14ac:dyDescent="0.3">
      <c r="A5941">
        <v>40989</v>
      </c>
      <c r="B5941" s="1" t="s">
        <v>664</v>
      </c>
      <c r="C5941" s="1" t="s">
        <v>43222</v>
      </c>
      <c r="D5941">
        <v>46939146</v>
      </c>
      <c r="E5941">
        <v>1296</v>
      </c>
      <c r="F5941" s="1" t="s">
        <v>43224</v>
      </c>
    </row>
    <row r="5942" spans="1:6" x14ac:dyDescent="0.3">
      <c r="A5942">
        <v>40990</v>
      </c>
      <c r="B5942" s="1" t="s">
        <v>664</v>
      </c>
      <c r="C5942" s="1" t="s">
        <v>43221</v>
      </c>
      <c r="D5942">
        <v>14313167</v>
      </c>
      <c r="E5942">
        <v>1721</v>
      </c>
      <c r="F5942" s="1"/>
    </row>
    <row r="5943" spans="1:6" x14ac:dyDescent="0.3">
      <c r="A5943">
        <v>40991</v>
      </c>
      <c r="B5943" s="1" t="s">
        <v>664</v>
      </c>
      <c r="C5943" s="1" t="s">
        <v>43225</v>
      </c>
      <c r="D5943">
        <v>847703</v>
      </c>
      <c r="E5943">
        <v>434</v>
      </c>
      <c r="F5943" s="1" t="s">
        <v>43219</v>
      </c>
    </row>
    <row r="5944" spans="1:6" x14ac:dyDescent="0.3">
      <c r="A5944">
        <v>40999</v>
      </c>
      <c r="B5944" s="1" t="s">
        <v>1311</v>
      </c>
      <c r="C5944" s="1" t="s">
        <v>43229</v>
      </c>
      <c r="D5944">
        <v>63899862</v>
      </c>
      <c r="E5944">
        <v>7903.8</v>
      </c>
      <c r="F5944" s="1" t="s">
        <v>43219</v>
      </c>
    </row>
    <row r="5945" spans="1:6" x14ac:dyDescent="0.3">
      <c r="A5945">
        <v>41000</v>
      </c>
      <c r="B5945" s="1" t="s">
        <v>1311</v>
      </c>
      <c r="C5945" s="1" t="s">
        <v>43218</v>
      </c>
      <c r="D5945">
        <v>63655739</v>
      </c>
      <c r="E5945">
        <v>2156</v>
      </c>
      <c r="F5945" s="1" t="s">
        <v>43217</v>
      </c>
    </row>
    <row r="5946" spans="1:6" x14ac:dyDescent="0.3">
      <c r="A5946">
        <v>41001</v>
      </c>
      <c r="B5946" s="1" t="s">
        <v>1311</v>
      </c>
      <c r="C5946" s="1" t="s">
        <v>43226</v>
      </c>
      <c r="D5946">
        <v>44470602</v>
      </c>
      <c r="E5946">
        <v>1525</v>
      </c>
      <c r="F5946" s="1"/>
    </row>
    <row r="5947" spans="1:6" x14ac:dyDescent="0.3">
      <c r="A5947">
        <v>41042</v>
      </c>
      <c r="B5947" s="1" t="s">
        <v>1040</v>
      </c>
      <c r="C5947" s="1" t="s">
        <v>43225</v>
      </c>
      <c r="D5947">
        <v>97729610</v>
      </c>
      <c r="E5947">
        <v>3816</v>
      </c>
      <c r="F5947" s="1" t="s">
        <v>43219</v>
      </c>
    </row>
    <row r="5948" spans="1:6" x14ac:dyDescent="0.3">
      <c r="A5948">
        <v>41059</v>
      </c>
      <c r="B5948" s="1" t="s">
        <v>677</v>
      </c>
      <c r="C5948" s="1" t="s">
        <v>43221</v>
      </c>
      <c r="D5948">
        <v>74962877</v>
      </c>
      <c r="E5948">
        <v>5676</v>
      </c>
      <c r="F5948" s="1" t="s">
        <v>43219</v>
      </c>
    </row>
    <row r="5949" spans="1:6" x14ac:dyDescent="0.3">
      <c r="A5949">
        <v>41060</v>
      </c>
      <c r="B5949" s="1" t="s">
        <v>677</v>
      </c>
      <c r="C5949" s="1" t="s">
        <v>43230</v>
      </c>
      <c r="D5949">
        <v>68440097</v>
      </c>
      <c r="E5949">
        <v>8157</v>
      </c>
      <c r="F5949" s="1" t="s">
        <v>43217</v>
      </c>
    </row>
    <row r="5950" spans="1:6" x14ac:dyDescent="0.3">
      <c r="A5950">
        <v>41061</v>
      </c>
      <c r="B5950" s="1" t="s">
        <v>677</v>
      </c>
      <c r="C5950" s="1" t="s">
        <v>9442</v>
      </c>
      <c r="D5950">
        <v>40089714</v>
      </c>
      <c r="E5950">
        <v>1042</v>
      </c>
      <c r="F5950" s="1"/>
    </row>
    <row r="5951" spans="1:6" x14ac:dyDescent="0.3">
      <c r="A5951">
        <v>41062</v>
      </c>
      <c r="B5951" s="1" t="s">
        <v>677</v>
      </c>
      <c r="C5951" s="1" t="s">
        <v>43229</v>
      </c>
      <c r="D5951">
        <v>92092263</v>
      </c>
      <c r="E5951">
        <v>137</v>
      </c>
      <c r="F5951" s="1" t="s">
        <v>43224</v>
      </c>
    </row>
    <row r="5952" spans="1:6" x14ac:dyDescent="0.3">
      <c r="A5952">
        <v>41064</v>
      </c>
      <c r="B5952" s="1" t="s">
        <v>1715</v>
      </c>
      <c r="C5952" s="1" t="s">
        <v>43225</v>
      </c>
      <c r="D5952">
        <v>4752576</v>
      </c>
      <c r="E5952">
        <v>6010.2</v>
      </c>
      <c r="F5952" s="1" t="s">
        <v>43219</v>
      </c>
    </row>
    <row r="5953" spans="1:6" x14ac:dyDescent="0.3">
      <c r="A5953">
        <v>41066</v>
      </c>
      <c r="B5953" s="1" t="s">
        <v>1782</v>
      </c>
      <c r="C5953" s="1" t="s">
        <v>43226</v>
      </c>
      <c r="D5953">
        <v>21743178</v>
      </c>
      <c r="E5953">
        <v>8400</v>
      </c>
      <c r="F5953" s="1" t="s">
        <v>43217</v>
      </c>
    </row>
    <row r="5954" spans="1:6" x14ac:dyDescent="0.3">
      <c r="A5954">
        <v>41067</v>
      </c>
      <c r="B5954" s="1" t="s">
        <v>1782</v>
      </c>
      <c r="C5954" s="1" t="s">
        <v>43231</v>
      </c>
      <c r="D5954">
        <v>58806037</v>
      </c>
      <c r="E5954">
        <v>400</v>
      </c>
      <c r="F5954" s="1"/>
    </row>
    <row r="5955" spans="1:6" x14ac:dyDescent="0.3">
      <c r="A5955">
        <v>41068</v>
      </c>
      <c r="B5955" s="1" t="s">
        <v>1782</v>
      </c>
      <c r="C5955" s="1" t="s">
        <v>43221</v>
      </c>
      <c r="D5955">
        <v>69198441</v>
      </c>
      <c r="E5955">
        <v>26</v>
      </c>
      <c r="F5955" s="1" t="s">
        <v>43224</v>
      </c>
    </row>
    <row r="5956" spans="1:6" x14ac:dyDescent="0.3">
      <c r="A5956">
        <v>41069</v>
      </c>
      <c r="B5956" s="1" t="s">
        <v>1782</v>
      </c>
      <c r="C5956" s="1" t="s">
        <v>9442</v>
      </c>
      <c r="D5956">
        <v>77948432</v>
      </c>
      <c r="E5956">
        <v>131</v>
      </c>
      <c r="F5956" s="1"/>
    </row>
    <row r="5957" spans="1:6" x14ac:dyDescent="0.3">
      <c r="A5957">
        <v>41070</v>
      </c>
      <c r="B5957" s="1" t="s">
        <v>1782</v>
      </c>
      <c r="C5957" s="1" t="s">
        <v>43221</v>
      </c>
      <c r="D5957">
        <v>68080514</v>
      </c>
      <c r="E5957">
        <v>607</v>
      </c>
      <c r="F5957" s="1" t="s">
        <v>43219</v>
      </c>
    </row>
    <row r="5958" spans="1:6" x14ac:dyDescent="0.3">
      <c r="A5958">
        <v>41106</v>
      </c>
      <c r="B5958" s="1" t="s">
        <v>2561</v>
      </c>
      <c r="C5958" s="1" t="s">
        <v>43218</v>
      </c>
      <c r="D5958">
        <v>40316993</v>
      </c>
      <c r="E5958">
        <v>4304</v>
      </c>
      <c r="F5958" s="1" t="s">
        <v>43217</v>
      </c>
    </row>
    <row r="5959" spans="1:6" x14ac:dyDescent="0.3">
      <c r="A5959">
        <v>41107</v>
      </c>
      <c r="B5959" s="1" t="s">
        <v>2561</v>
      </c>
      <c r="C5959" s="1" t="s">
        <v>43221</v>
      </c>
      <c r="D5959">
        <v>15278214</v>
      </c>
      <c r="E5959">
        <v>1653</v>
      </c>
      <c r="F5959" s="1" t="s">
        <v>43219</v>
      </c>
    </row>
    <row r="5960" spans="1:6" x14ac:dyDescent="0.3">
      <c r="A5960">
        <v>41111</v>
      </c>
      <c r="B5960" s="1" t="s">
        <v>2610</v>
      </c>
      <c r="C5960" s="1" t="s">
        <v>43222</v>
      </c>
      <c r="D5960">
        <v>54257065</v>
      </c>
      <c r="E5960">
        <v>4253.7</v>
      </c>
      <c r="F5960" s="1" t="s">
        <v>43219</v>
      </c>
    </row>
    <row r="5961" spans="1:6" x14ac:dyDescent="0.3">
      <c r="A5961">
        <v>41112</v>
      </c>
      <c r="B5961" s="1" t="s">
        <v>2610</v>
      </c>
      <c r="C5961" s="1" t="s">
        <v>43218</v>
      </c>
      <c r="D5961">
        <v>28510761</v>
      </c>
      <c r="E5961">
        <v>4780</v>
      </c>
      <c r="F5961" s="1" t="s">
        <v>43217</v>
      </c>
    </row>
    <row r="5962" spans="1:6" x14ac:dyDescent="0.3">
      <c r="A5962">
        <v>41113</v>
      </c>
      <c r="B5962" s="1" t="s">
        <v>2610</v>
      </c>
      <c r="C5962" s="1" t="s">
        <v>43218</v>
      </c>
      <c r="D5962">
        <v>49265408</v>
      </c>
      <c r="E5962">
        <v>2705</v>
      </c>
      <c r="F5962" s="1"/>
    </row>
    <row r="5963" spans="1:6" x14ac:dyDescent="0.3">
      <c r="A5963">
        <v>41131</v>
      </c>
      <c r="B5963" s="1" t="s">
        <v>3009</v>
      </c>
      <c r="C5963" s="1" t="s">
        <v>43230</v>
      </c>
      <c r="D5963">
        <v>4643744</v>
      </c>
      <c r="E5963">
        <v>8116.2</v>
      </c>
      <c r="F5963" s="1" t="s">
        <v>43219</v>
      </c>
    </row>
    <row r="5964" spans="1:6" x14ac:dyDescent="0.3">
      <c r="A5964">
        <v>41132</v>
      </c>
      <c r="B5964" s="1" t="s">
        <v>3009</v>
      </c>
      <c r="C5964" s="1" t="s">
        <v>43227</v>
      </c>
      <c r="D5964">
        <v>24488801</v>
      </c>
      <c r="E5964">
        <v>6327</v>
      </c>
      <c r="F5964" s="1" t="s">
        <v>43217</v>
      </c>
    </row>
    <row r="5965" spans="1:6" x14ac:dyDescent="0.3">
      <c r="A5965">
        <v>41168</v>
      </c>
      <c r="B5965" s="1" t="s">
        <v>2808</v>
      </c>
      <c r="C5965" s="1" t="s">
        <v>43226</v>
      </c>
      <c r="D5965">
        <v>19511139</v>
      </c>
      <c r="E5965">
        <v>3505</v>
      </c>
      <c r="F5965" s="1" t="s">
        <v>43219</v>
      </c>
    </row>
    <row r="5966" spans="1:6" x14ac:dyDescent="0.3">
      <c r="A5966">
        <v>41214</v>
      </c>
      <c r="B5966" s="1" t="s">
        <v>2026</v>
      </c>
      <c r="C5966" s="1" t="s">
        <v>43216</v>
      </c>
      <c r="D5966">
        <v>74890845</v>
      </c>
      <c r="E5966">
        <v>3575</v>
      </c>
      <c r="F5966" s="1" t="s">
        <v>43219</v>
      </c>
    </row>
    <row r="5967" spans="1:6" x14ac:dyDescent="0.3">
      <c r="A5967">
        <v>41215</v>
      </c>
      <c r="B5967" s="1" t="s">
        <v>2026</v>
      </c>
      <c r="C5967" s="1" t="s">
        <v>43221</v>
      </c>
      <c r="D5967">
        <v>45545804</v>
      </c>
      <c r="E5967">
        <v>6164</v>
      </c>
      <c r="F5967" s="1" t="s">
        <v>43217</v>
      </c>
    </row>
    <row r="5968" spans="1:6" x14ac:dyDescent="0.3">
      <c r="A5968">
        <v>41216</v>
      </c>
      <c r="B5968" s="1" t="s">
        <v>2026</v>
      </c>
      <c r="C5968" s="1" t="s">
        <v>43230</v>
      </c>
      <c r="D5968">
        <v>66945707</v>
      </c>
      <c r="E5968">
        <v>6055</v>
      </c>
      <c r="F5968" s="1"/>
    </row>
    <row r="5969" spans="1:6" x14ac:dyDescent="0.3">
      <c r="A5969">
        <v>41230</v>
      </c>
      <c r="B5969" s="1" t="s">
        <v>971</v>
      </c>
      <c r="C5969" s="1" t="s">
        <v>43216</v>
      </c>
      <c r="D5969">
        <v>98081868</v>
      </c>
      <c r="E5969">
        <v>5955</v>
      </c>
      <c r="F5969" s="1" t="s">
        <v>43219</v>
      </c>
    </row>
    <row r="5970" spans="1:6" x14ac:dyDescent="0.3">
      <c r="A5970">
        <v>41231</v>
      </c>
      <c r="B5970" s="1" t="s">
        <v>971</v>
      </c>
      <c r="C5970" s="1" t="s">
        <v>43227</v>
      </c>
      <c r="D5970">
        <v>47610610</v>
      </c>
      <c r="E5970">
        <v>7268</v>
      </c>
      <c r="F5970" s="1" t="s">
        <v>43217</v>
      </c>
    </row>
    <row r="5971" spans="1:6" x14ac:dyDescent="0.3">
      <c r="A5971">
        <v>41232</v>
      </c>
      <c r="B5971" s="1" t="s">
        <v>3591</v>
      </c>
      <c r="C5971" s="1" t="s">
        <v>9442</v>
      </c>
      <c r="D5971">
        <v>70140522</v>
      </c>
      <c r="E5971">
        <v>7887.7</v>
      </c>
      <c r="F5971" s="1" t="s">
        <v>43219</v>
      </c>
    </row>
    <row r="5972" spans="1:6" x14ac:dyDescent="0.3">
      <c r="A5972">
        <v>41266</v>
      </c>
      <c r="B5972" s="1" t="s">
        <v>3153</v>
      </c>
      <c r="C5972" s="1" t="s">
        <v>43223</v>
      </c>
      <c r="D5972">
        <v>48107528</v>
      </c>
      <c r="E5972">
        <v>3020</v>
      </c>
      <c r="F5972" s="1" t="s">
        <v>43219</v>
      </c>
    </row>
    <row r="5973" spans="1:6" x14ac:dyDescent="0.3">
      <c r="A5973">
        <v>41267</v>
      </c>
      <c r="B5973" s="1" t="s">
        <v>3153</v>
      </c>
      <c r="C5973" s="1" t="s">
        <v>43227</v>
      </c>
      <c r="D5973">
        <v>79489946</v>
      </c>
      <c r="E5973">
        <v>7158</v>
      </c>
      <c r="F5973" s="1" t="s">
        <v>43217</v>
      </c>
    </row>
    <row r="5974" spans="1:6" x14ac:dyDescent="0.3">
      <c r="A5974">
        <v>41276</v>
      </c>
      <c r="B5974" s="1" t="s">
        <v>2669</v>
      </c>
      <c r="C5974" s="1" t="s">
        <v>43218</v>
      </c>
      <c r="D5974">
        <v>41260135</v>
      </c>
      <c r="E5974">
        <v>6694.2</v>
      </c>
      <c r="F5974" s="1" t="s">
        <v>43219</v>
      </c>
    </row>
    <row r="5975" spans="1:6" x14ac:dyDescent="0.3">
      <c r="A5975">
        <v>41316</v>
      </c>
      <c r="B5975" s="1" t="s">
        <v>3804</v>
      </c>
      <c r="C5975" s="1" t="s">
        <v>43226</v>
      </c>
      <c r="D5975">
        <v>42597097</v>
      </c>
      <c r="E5975">
        <v>3563</v>
      </c>
      <c r="F5975" s="1" t="s">
        <v>43219</v>
      </c>
    </row>
    <row r="5976" spans="1:6" x14ac:dyDescent="0.3">
      <c r="A5976">
        <v>41317</v>
      </c>
      <c r="B5976" s="1" t="s">
        <v>586</v>
      </c>
      <c r="C5976" s="1" t="s">
        <v>43222</v>
      </c>
      <c r="D5976">
        <v>58650100</v>
      </c>
      <c r="E5976">
        <v>6469.7</v>
      </c>
      <c r="F5976" s="1" t="s">
        <v>43219</v>
      </c>
    </row>
    <row r="5977" spans="1:6" x14ac:dyDescent="0.3">
      <c r="A5977">
        <v>41332</v>
      </c>
      <c r="B5977" s="1" t="s">
        <v>3091</v>
      </c>
      <c r="C5977" s="1" t="s">
        <v>43223</v>
      </c>
      <c r="D5977">
        <v>66150927</v>
      </c>
      <c r="E5977">
        <v>5215</v>
      </c>
      <c r="F5977" s="1" t="s">
        <v>43217</v>
      </c>
    </row>
    <row r="5978" spans="1:6" x14ac:dyDescent="0.3">
      <c r="A5978">
        <v>41333</v>
      </c>
      <c r="B5978" s="1" t="s">
        <v>3091</v>
      </c>
      <c r="C5978" s="1" t="s">
        <v>43220</v>
      </c>
      <c r="D5978">
        <v>85338079</v>
      </c>
      <c r="E5978">
        <v>1494</v>
      </c>
      <c r="F5978" s="1" t="s">
        <v>43219</v>
      </c>
    </row>
    <row r="5979" spans="1:6" x14ac:dyDescent="0.3">
      <c r="A5979">
        <v>41334</v>
      </c>
      <c r="B5979" s="1" t="s">
        <v>2224</v>
      </c>
      <c r="C5979" s="1" t="s">
        <v>43225</v>
      </c>
      <c r="D5979">
        <v>23606485</v>
      </c>
      <c r="E5979">
        <v>3900.5</v>
      </c>
      <c r="F5979" s="1" t="s">
        <v>43219</v>
      </c>
    </row>
    <row r="5980" spans="1:6" x14ac:dyDescent="0.3">
      <c r="A5980">
        <v>41335</v>
      </c>
      <c r="B5980" s="1" t="s">
        <v>2224</v>
      </c>
      <c r="C5980" s="1" t="s">
        <v>43223</v>
      </c>
      <c r="D5980">
        <v>63169944</v>
      </c>
      <c r="E5980">
        <v>1074</v>
      </c>
      <c r="F5980" s="1" t="s">
        <v>43217</v>
      </c>
    </row>
    <row r="5981" spans="1:6" x14ac:dyDescent="0.3">
      <c r="A5981">
        <v>41336</v>
      </c>
      <c r="B5981" s="1" t="s">
        <v>2224</v>
      </c>
      <c r="C5981" s="1" t="s">
        <v>9442</v>
      </c>
      <c r="D5981">
        <v>52981835</v>
      </c>
      <c r="E5981">
        <v>610</v>
      </c>
      <c r="F5981" s="1"/>
    </row>
    <row r="5982" spans="1:6" x14ac:dyDescent="0.3">
      <c r="A5982">
        <v>41337</v>
      </c>
      <c r="B5982" s="1" t="s">
        <v>2224</v>
      </c>
      <c r="C5982" s="1" t="s">
        <v>43227</v>
      </c>
      <c r="D5982">
        <v>3321844</v>
      </c>
      <c r="E5982">
        <v>3231</v>
      </c>
      <c r="F5982" s="1" t="s">
        <v>43224</v>
      </c>
    </row>
    <row r="5983" spans="1:6" x14ac:dyDescent="0.3">
      <c r="A5983">
        <v>41339</v>
      </c>
      <c r="B5983" s="1" t="s">
        <v>896</v>
      </c>
      <c r="C5983" s="1" t="s">
        <v>43225</v>
      </c>
      <c r="D5983">
        <v>52271634</v>
      </c>
      <c r="E5983">
        <v>3900.5</v>
      </c>
      <c r="F5983" s="1" t="s">
        <v>43219</v>
      </c>
    </row>
    <row r="5984" spans="1:6" x14ac:dyDescent="0.3">
      <c r="A5984">
        <v>41351</v>
      </c>
      <c r="B5984" s="1" t="s">
        <v>127</v>
      </c>
      <c r="C5984" s="1" t="s">
        <v>43223</v>
      </c>
      <c r="D5984">
        <v>43162244</v>
      </c>
      <c r="E5984">
        <v>4340</v>
      </c>
      <c r="F5984" s="1" t="s">
        <v>43219</v>
      </c>
    </row>
    <row r="5985" spans="1:6" x14ac:dyDescent="0.3">
      <c r="A5985">
        <v>41380</v>
      </c>
      <c r="B5985" s="1" t="s">
        <v>772</v>
      </c>
      <c r="C5985" s="1" t="s">
        <v>43231</v>
      </c>
      <c r="D5985">
        <v>7434404</v>
      </c>
      <c r="E5985">
        <v>4110</v>
      </c>
      <c r="F5985" s="1" t="s">
        <v>43219</v>
      </c>
    </row>
    <row r="5986" spans="1:6" x14ac:dyDescent="0.3">
      <c r="A5986">
        <v>41381</v>
      </c>
      <c r="B5986" s="1" t="s">
        <v>772</v>
      </c>
      <c r="C5986" s="1" t="s">
        <v>43226</v>
      </c>
      <c r="D5986">
        <v>14566856</v>
      </c>
      <c r="E5986">
        <v>695</v>
      </c>
      <c r="F5986" s="1" t="s">
        <v>43217</v>
      </c>
    </row>
    <row r="5987" spans="1:6" x14ac:dyDescent="0.3">
      <c r="A5987">
        <v>41382</v>
      </c>
      <c r="B5987" s="1" t="s">
        <v>772</v>
      </c>
      <c r="C5987" s="1" t="s">
        <v>43227</v>
      </c>
      <c r="D5987">
        <v>4501516</v>
      </c>
      <c r="E5987">
        <v>11567</v>
      </c>
      <c r="F5987" s="1"/>
    </row>
    <row r="5988" spans="1:6" x14ac:dyDescent="0.3">
      <c r="A5988">
        <v>41406</v>
      </c>
      <c r="B5988" s="1" t="s">
        <v>2602</v>
      </c>
      <c r="C5988" s="1" t="s">
        <v>43218</v>
      </c>
      <c r="D5988">
        <v>4945105</v>
      </c>
      <c r="E5988">
        <v>4340</v>
      </c>
      <c r="F5988" s="1" t="s">
        <v>43219</v>
      </c>
    </row>
    <row r="5989" spans="1:6" x14ac:dyDescent="0.3">
      <c r="A5989">
        <v>41407</v>
      </c>
      <c r="B5989" s="1" t="s">
        <v>2602</v>
      </c>
      <c r="C5989" s="1" t="s">
        <v>43229</v>
      </c>
      <c r="D5989">
        <v>18004334</v>
      </c>
      <c r="E5989">
        <v>916</v>
      </c>
      <c r="F5989" s="1" t="s">
        <v>43217</v>
      </c>
    </row>
    <row r="5990" spans="1:6" x14ac:dyDescent="0.3">
      <c r="A5990">
        <v>41408</v>
      </c>
      <c r="B5990" s="1" t="s">
        <v>2602</v>
      </c>
      <c r="C5990" s="1" t="s">
        <v>43229</v>
      </c>
      <c r="D5990">
        <v>82082688</v>
      </c>
      <c r="E5990">
        <v>10965</v>
      </c>
      <c r="F5990" s="1"/>
    </row>
    <row r="5991" spans="1:6" x14ac:dyDescent="0.3">
      <c r="A5991">
        <v>41415</v>
      </c>
      <c r="B5991" s="1" t="s">
        <v>1608</v>
      </c>
      <c r="C5991" s="1" t="s">
        <v>43218</v>
      </c>
      <c r="D5991">
        <v>92639082</v>
      </c>
      <c r="E5991">
        <v>6216</v>
      </c>
      <c r="F5991" s="1" t="s">
        <v>43217</v>
      </c>
    </row>
    <row r="5992" spans="1:6" x14ac:dyDescent="0.3">
      <c r="A5992">
        <v>41416</v>
      </c>
      <c r="B5992" s="1" t="s">
        <v>1608</v>
      </c>
      <c r="C5992" s="1" t="s">
        <v>43220</v>
      </c>
      <c r="D5992">
        <v>98730998</v>
      </c>
      <c r="E5992">
        <v>935</v>
      </c>
      <c r="F5992" s="1" t="s">
        <v>43219</v>
      </c>
    </row>
    <row r="5993" spans="1:6" x14ac:dyDescent="0.3">
      <c r="A5993">
        <v>41418</v>
      </c>
      <c r="B5993" s="1" t="s">
        <v>3470</v>
      </c>
      <c r="C5993" s="1" t="s">
        <v>43225</v>
      </c>
      <c r="D5993">
        <v>16097522</v>
      </c>
      <c r="E5993">
        <v>6123</v>
      </c>
      <c r="F5993" s="1" t="s">
        <v>43219</v>
      </c>
    </row>
    <row r="5994" spans="1:6" x14ac:dyDescent="0.3">
      <c r="A5994">
        <v>41419</v>
      </c>
      <c r="B5994" s="1" t="s">
        <v>3470</v>
      </c>
      <c r="C5994" s="1" t="s">
        <v>43222</v>
      </c>
      <c r="D5994">
        <v>81951832</v>
      </c>
      <c r="E5994">
        <v>5665</v>
      </c>
      <c r="F5994" s="1" t="s">
        <v>43217</v>
      </c>
    </row>
    <row r="5995" spans="1:6" x14ac:dyDescent="0.3">
      <c r="A5995">
        <v>41452</v>
      </c>
      <c r="B5995" s="1" t="s">
        <v>2103</v>
      </c>
      <c r="C5995" s="1" t="s">
        <v>9442</v>
      </c>
      <c r="D5995">
        <v>69633596</v>
      </c>
      <c r="E5995">
        <v>5958</v>
      </c>
      <c r="F5995" s="1" t="s">
        <v>43217</v>
      </c>
    </row>
    <row r="5996" spans="1:6" x14ac:dyDescent="0.3">
      <c r="A5996">
        <v>41453</v>
      </c>
      <c r="B5996" s="1" t="s">
        <v>2103</v>
      </c>
      <c r="C5996" s="1" t="s">
        <v>43226</v>
      </c>
      <c r="D5996">
        <v>65448498</v>
      </c>
      <c r="E5996">
        <v>494</v>
      </c>
      <c r="F5996" s="1"/>
    </row>
    <row r="5997" spans="1:6" x14ac:dyDescent="0.3">
      <c r="A5997">
        <v>41454</v>
      </c>
      <c r="B5997" s="1" t="s">
        <v>2103</v>
      </c>
      <c r="C5997" s="1" t="s">
        <v>43230</v>
      </c>
      <c r="D5997">
        <v>93537979</v>
      </c>
      <c r="E5997">
        <v>1655</v>
      </c>
      <c r="F5997" s="1" t="s">
        <v>43219</v>
      </c>
    </row>
    <row r="5998" spans="1:6" x14ac:dyDescent="0.3">
      <c r="A5998">
        <v>41468</v>
      </c>
      <c r="B5998" s="1" t="s">
        <v>1501</v>
      </c>
      <c r="C5998" s="1" t="s">
        <v>43223</v>
      </c>
      <c r="D5998">
        <v>15843767</v>
      </c>
      <c r="E5998">
        <v>6494.8</v>
      </c>
      <c r="F5998" s="1" t="s">
        <v>43219</v>
      </c>
    </row>
    <row r="5999" spans="1:6" x14ac:dyDescent="0.3">
      <c r="A5999">
        <v>41469</v>
      </c>
      <c r="B5999" s="1" t="s">
        <v>1501</v>
      </c>
      <c r="C5999" s="1" t="s">
        <v>43227</v>
      </c>
      <c r="D5999">
        <v>10767406</v>
      </c>
      <c r="E5999">
        <v>8305</v>
      </c>
      <c r="F5999" s="1" t="s">
        <v>43217</v>
      </c>
    </row>
    <row r="6000" spans="1:6" x14ac:dyDescent="0.3">
      <c r="A6000">
        <v>41471</v>
      </c>
      <c r="B6000" s="1" t="s">
        <v>556</v>
      </c>
      <c r="C6000" s="1" t="s">
        <v>43223</v>
      </c>
      <c r="D6000">
        <v>67742585</v>
      </c>
      <c r="E6000">
        <v>6184</v>
      </c>
      <c r="F6000" s="1" t="s">
        <v>43217</v>
      </c>
    </row>
    <row r="6001" spans="1:6" x14ac:dyDescent="0.3">
      <c r="A6001">
        <v>41472</v>
      </c>
      <c r="B6001" s="1" t="s">
        <v>556</v>
      </c>
      <c r="C6001" s="1" t="s">
        <v>43229</v>
      </c>
      <c r="D6001">
        <v>34254557</v>
      </c>
      <c r="E6001">
        <v>2076</v>
      </c>
      <c r="F6001" s="1" t="s">
        <v>43219</v>
      </c>
    </row>
    <row r="6002" spans="1:6" x14ac:dyDescent="0.3">
      <c r="A6002">
        <v>41501</v>
      </c>
      <c r="B6002" s="1" t="s">
        <v>3946</v>
      </c>
      <c r="C6002" s="1" t="s">
        <v>43227</v>
      </c>
      <c r="D6002">
        <v>85080247</v>
      </c>
      <c r="E6002">
        <v>4190.3</v>
      </c>
      <c r="F6002" s="1" t="s">
        <v>43219</v>
      </c>
    </row>
    <row r="6003" spans="1:6" x14ac:dyDescent="0.3">
      <c r="A6003">
        <v>41507</v>
      </c>
      <c r="B6003" s="1" t="s">
        <v>4068</v>
      </c>
      <c r="C6003" s="1" t="s">
        <v>43227</v>
      </c>
      <c r="D6003">
        <v>48735177</v>
      </c>
      <c r="E6003">
        <v>1993.6</v>
      </c>
      <c r="F6003" s="1" t="s">
        <v>43228</v>
      </c>
    </row>
    <row r="6004" spans="1:6" x14ac:dyDescent="0.3">
      <c r="A6004">
        <v>41512</v>
      </c>
      <c r="B6004" s="1" t="s">
        <v>2833</v>
      </c>
      <c r="C6004" s="1" t="s">
        <v>43220</v>
      </c>
      <c r="D6004">
        <v>37226617</v>
      </c>
      <c r="E6004">
        <v>6630.7</v>
      </c>
      <c r="F6004" s="1" t="s">
        <v>43219</v>
      </c>
    </row>
    <row r="6005" spans="1:6" x14ac:dyDescent="0.3">
      <c r="A6005">
        <v>41513</v>
      </c>
      <c r="B6005" s="1" t="s">
        <v>2833</v>
      </c>
      <c r="C6005" s="1" t="s">
        <v>43225</v>
      </c>
      <c r="D6005">
        <v>88843780</v>
      </c>
      <c r="E6005">
        <v>9538</v>
      </c>
      <c r="F6005" s="1" t="s">
        <v>43217</v>
      </c>
    </row>
    <row r="6006" spans="1:6" x14ac:dyDescent="0.3">
      <c r="A6006">
        <v>41514</v>
      </c>
      <c r="B6006" s="1" t="s">
        <v>2833</v>
      </c>
      <c r="C6006" s="1" t="s">
        <v>43231</v>
      </c>
      <c r="D6006">
        <v>99838619</v>
      </c>
      <c r="E6006">
        <v>2148</v>
      </c>
      <c r="F6006" s="1"/>
    </row>
    <row r="6007" spans="1:6" x14ac:dyDescent="0.3">
      <c r="A6007">
        <v>41515</v>
      </c>
      <c r="B6007" s="1" t="s">
        <v>1663</v>
      </c>
      <c r="C6007" s="1" t="s">
        <v>43221</v>
      </c>
      <c r="D6007">
        <v>6845528</v>
      </c>
      <c r="E6007">
        <v>3034</v>
      </c>
      <c r="F6007" s="1" t="s">
        <v>43217</v>
      </c>
    </row>
    <row r="6008" spans="1:6" x14ac:dyDescent="0.3">
      <c r="A6008">
        <v>41516</v>
      </c>
      <c r="B6008" s="1" t="s">
        <v>1663</v>
      </c>
      <c r="C6008" s="1" t="s">
        <v>43220</v>
      </c>
      <c r="D6008">
        <v>17476857</v>
      </c>
      <c r="E6008">
        <v>1552</v>
      </c>
      <c r="F6008" s="1"/>
    </row>
    <row r="6009" spans="1:6" x14ac:dyDescent="0.3">
      <c r="A6009">
        <v>41517</v>
      </c>
      <c r="B6009" s="1" t="s">
        <v>1663</v>
      </c>
      <c r="C6009" s="1" t="s">
        <v>43226</v>
      </c>
      <c r="D6009">
        <v>50695323</v>
      </c>
      <c r="E6009">
        <v>1241</v>
      </c>
      <c r="F6009" s="1" t="s">
        <v>43219</v>
      </c>
    </row>
    <row r="6010" spans="1:6" x14ac:dyDescent="0.3">
      <c r="A6010">
        <v>41532</v>
      </c>
      <c r="B6010" s="1" t="s">
        <v>2194</v>
      </c>
      <c r="C6010" s="1" t="s">
        <v>43221</v>
      </c>
      <c r="D6010">
        <v>75957637</v>
      </c>
      <c r="E6010">
        <v>2148</v>
      </c>
      <c r="F6010" s="1" t="s">
        <v>43217</v>
      </c>
    </row>
    <row r="6011" spans="1:6" x14ac:dyDescent="0.3">
      <c r="A6011">
        <v>41533</v>
      </c>
      <c r="B6011" s="1" t="s">
        <v>2194</v>
      </c>
      <c r="C6011" s="1" t="s">
        <v>43226</v>
      </c>
      <c r="D6011">
        <v>17758477</v>
      </c>
      <c r="E6011">
        <v>3575</v>
      </c>
      <c r="F6011" s="1"/>
    </row>
    <row r="6012" spans="1:6" x14ac:dyDescent="0.3">
      <c r="A6012">
        <v>41534</v>
      </c>
      <c r="B6012" s="1" t="s">
        <v>2194</v>
      </c>
      <c r="C6012" s="1" t="s">
        <v>43227</v>
      </c>
      <c r="D6012">
        <v>33620470</v>
      </c>
      <c r="E6012">
        <v>1633</v>
      </c>
      <c r="F6012" s="1" t="s">
        <v>43219</v>
      </c>
    </row>
    <row r="6013" spans="1:6" x14ac:dyDescent="0.3">
      <c r="A6013">
        <v>41538</v>
      </c>
      <c r="B6013" s="1" t="s">
        <v>581</v>
      </c>
      <c r="C6013" s="1" t="s">
        <v>9442</v>
      </c>
      <c r="D6013">
        <v>9593391</v>
      </c>
      <c r="E6013">
        <v>6695</v>
      </c>
      <c r="F6013" s="1" t="s">
        <v>43219</v>
      </c>
    </row>
    <row r="6014" spans="1:6" x14ac:dyDescent="0.3">
      <c r="A6014">
        <v>41592</v>
      </c>
      <c r="B6014" s="1" t="s">
        <v>735</v>
      </c>
      <c r="C6014" s="1" t="s">
        <v>43223</v>
      </c>
      <c r="D6014">
        <v>97101723</v>
      </c>
      <c r="E6014">
        <v>1280</v>
      </c>
      <c r="F6014" s="1" t="s">
        <v>43228</v>
      </c>
    </row>
    <row r="6015" spans="1:6" x14ac:dyDescent="0.3">
      <c r="A6015">
        <v>41606</v>
      </c>
      <c r="B6015" s="1" t="s">
        <v>3513</v>
      </c>
      <c r="C6015" s="1" t="s">
        <v>43218</v>
      </c>
      <c r="D6015">
        <v>69110774</v>
      </c>
      <c r="E6015">
        <v>3017.2</v>
      </c>
      <c r="F6015" s="1" t="s">
        <v>43219</v>
      </c>
    </row>
    <row r="6016" spans="1:6" x14ac:dyDescent="0.3">
      <c r="A6016">
        <v>41652</v>
      </c>
      <c r="B6016" s="1" t="s">
        <v>275</v>
      </c>
      <c r="C6016" s="1" t="s">
        <v>43220</v>
      </c>
      <c r="D6016">
        <v>25747537</v>
      </c>
      <c r="E6016">
        <v>6239.2</v>
      </c>
      <c r="F6016" s="1" t="s">
        <v>43219</v>
      </c>
    </row>
    <row r="6017" spans="1:6" x14ac:dyDescent="0.3">
      <c r="A6017">
        <v>41653</v>
      </c>
      <c r="B6017" s="1" t="s">
        <v>424</v>
      </c>
      <c r="C6017" s="1" t="s">
        <v>43223</v>
      </c>
      <c r="D6017">
        <v>89613669</v>
      </c>
      <c r="E6017">
        <v>3659.8</v>
      </c>
      <c r="F6017" s="1" t="s">
        <v>43219</v>
      </c>
    </row>
    <row r="6018" spans="1:6" x14ac:dyDescent="0.3">
      <c r="A6018">
        <v>41654</v>
      </c>
      <c r="B6018" s="1" t="s">
        <v>424</v>
      </c>
      <c r="C6018" s="1" t="s">
        <v>43226</v>
      </c>
      <c r="D6018">
        <v>72995984</v>
      </c>
      <c r="E6018">
        <v>1915</v>
      </c>
      <c r="F6018" s="1" t="s">
        <v>43217</v>
      </c>
    </row>
    <row r="6019" spans="1:6" x14ac:dyDescent="0.3">
      <c r="A6019">
        <v>41655</v>
      </c>
      <c r="B6019" s="1" t="s">
        <v>424</v>
      </c>
      <c r="C6019" s="1" t="s">
        <v>43216</v>
      </c>
      <c r="D6019">
        <v>66767722</v>
      </c>
      <c r="E6019">
        <v>413</v>
      </c>
      <c r="F6019" s="1"/>
    </row>
    <row r="6020" spans="1:6" x14ac:dyDescent="0.3">
      <c r="A6020">
        <v>41656</v>
      </c>
      <c r="B6020" s="1" t="s">
        <v>424</v>
      </c>
      <c r="C6020" s="1" t="s">
        <v>43231</v>
      </c>
      <c r="D6020">
        <v>24150228</v>
      </c>
      <c r="E6020">
        <v>646</v>
      </c>
      <c r="F6020" s="1" t="s">
        <v>43224</v>
      </c>
    </row>
    <row r="6021" spans="1:6" x14ac:dyDescent="0.3">
      <c r="A6021">
        <v>41657</v>
      </c>
      <c r="B6021" s="1" t="s">
        <v>424</v>
      </c>
      <c r="C6021" s="1" t="s">
        <v>43229</v>
      </c>
      <c r="D6021">
        <v>89226317</v>
      </c>
      <c r="E6021">
        <v>2163</v>
      </c>
      <c r="F6021" s="1"/>
    </row>
    <row r="6022" spans="1:6" x14ac:dyDescent="0.3">
      <c r="A6022">
        <v>41666</v>
      </c>
      <c r="B6022" s="1" t="s">
        <v>3224</v>
      </c>
      <c r="C6022" s="1" t="s">
        <v>43216</v>
      </c>
      <c r="D6022">
        <v>74354535</v>
      </c>
      <c r="E6022">
        <v>1999</v>
      </c>
      <c r="F6022" s="1" t="s">
        <v>43217</v>
      </c>
    </row>
    <row r="6023" spans="1:6" x14ac:dyDescent="0.3">
      <c r="A6023">
        <v>41667</v>
      </c>
      <c r="B6023" s="1" t="s">
        <v>3224</v>
      </c>
      <c r="C6023" s="1" t="s">
        <v>43225</v>
      </c>
      <c r="D6023">
        <v>88068616</v>
      </c>
      <c r="E6023">
        <v>5870</v>
      </c>
      <c r="F6023" s="1"/>
    </row>
    <row r="6024" spans="1:6" x14ac:dyDescent="0.3">
      <c r="A6024">
        <v>41668</v>
      </c>
      <c r="B6024" s="1" t="s">
        <v>3224</v>
      </c>
      <c r="C6024" s="1" t="s">
        <v>43218</v>
      </c>
      <c r="D6024">
        <v>69461178</v>
      </c>
      <c r="E6024">
        <v>359</v>
      </c>
      <c r="F6024" s="1" t="s">
        <v>43219</v>
      </c>
    </row>
    <row r="6025" spans="1:6" x14ac:dyDescent="0.3">
      <c r="A6025">
        <v>41742</v>
      </c>
      <c r="B6025" s="1" t="s">
        <v>1340</v>
      </c>
      <c r="C6025" s="1" t="s">
        <v>43218</v>
      </c>
      <c r="D6025">
        <v>47769522</v>
      </c>
      <c r="E6025">
        <v>5616.2</v>
      </c>
      <c r="F6025" s="1" t="s">
        <v>43219</v>
      </c>
    </row>
    <row r="6026" spans="1:6" x14ac:dyDescent="0.3">
      <c r="A6026">
        <v>41746</v>
      </c>
      <c r="B6026" s="1" t="s">
        <v>3655</v>
      </c>
      <c r="C6026" s="1" t="s">
        <v>43225</v>
      </c>
      <c r="D6026">
        <v>30686378</v>
      </c>
      <c r="E6026">
        <v>5161.2</v>
      </c>
      <c r="F6026" s="1" t="s">
        <v>43219</v>
      </c>
    </row>
    <row r="6027" spans="1:6" x14ac:dyDescent="0.3">
      <c r="A6027">
        <v>41747</v>
      </c>
      <c r="B6027" s="1" t="s">
        <v>3655</v>
      </c>
      <c r="C6027" s="1" t="s">
        <v>43229</v>
      </c>
      <c r="D6027">
        <v>9010935</v>
      </c>
      <c r="E6027">
        <v>9105</v>
      </c>
      <c r="F6027" s="1" t="s">
        <v>43217</v>
      </c>
    </row>
    <row r="6028" spans="1:6" x14ac:dyDescent="0.3">
      <c r="A6028">
        <v>41748</v>
      </c>
      <c r="B6028" s="1" t="s">
        <v>332</v>
      </c>
      <c r="C6028" s="1" t="s">
        <v>43221</v>
      </c>
      <c r="D6028">
        <v>27547550</v>
      </c>
      <c r="E6028">
        <v>7041</v>
      </c>
      <c r="F6028" s="1" t="s">
        <v>43217</v>
      </c>
    </row>
    <row r="6029" spans="1:6" x14ac:dyDescent="0.3">
      <c r="A6029">
        <v>41749</v>
      </c>
      <c r="B6029" s="1" t="s">
        <v>332</v>
      </c>
      <c r="C6029" s="1" t="s">
        <v>43223</v>
      </c>
      <c r="D6029">
        <v>48114669</v>
      </c>
      <c r="E6029">
        <v>1484</v>
      </c>
      <c r="F6029" s="1" t="s">
        <v>43219</v>
      </c>
    </row>
    <row r="6030" spans="1:6" x14ac:dyDescent="0.3">
      <c r="A6030">
        <v>41754</v>
      </c>
      <c r="B6030" s="1" t="s">
        <v>1964</v>
      </c>
      <c r="C6030" s="1" t="s">
        <v>43227</v>
      </c>
      <c r="D6030">
        <v>33872771</v>
      </c>
      <c r="E6030">
        <v>5161.2</v>
      </c>
      <c r="F6030" s="1" t="s">
        <v>43219</v>
      </c>
    </row>
    <row r="6031" spans="1:6" x14ac:dyDescent="0.3">
      <c r="A6031">
        <v>41755</v>
      </c>
      <c r="B6031" s="1" t="s">
        <v>1964</v>
      </c>
      <c r="C6031" s="1" t="s">
        <v>43225</v>
      </c>
      <c r="D6031">
        <v>66402190</v>
      </c>
      <c r="E6031">
        <v>4104</v>
      </c>
      <c r="F6031" s="1" t="s">
        <v>43217</v>
      </c>
    </row>
    <row r="6032" spans="1:6" x14ac:dyDescent="0.3">
      <c r="A6032">
        <v>41756</v>
      </c>
      <c r="B6032" s="1" t="s">
        <v>1964</v>
      </c>
      <c r="C6032" s="1" t="s">
        <v>43220</v>
      </c>
      <c r="D6032">
        <v>54091328</v>
      </c>
      <c r="E6032">
        <v>2539</v>
      </c>
      <c r="F6032" s="1"/>
    </row>
    <row r="6033" spans="1:6" x14ac:dyDescent="0.3">
      <c r="A6033">
        <v>41760</v>
      </c>
      <c r="B6033" s="1" t="s">
        <v>300</v>
      </c>
      <c r="C6033" s="1" t="s">
        <v>43230</v>
      </c>
      <c r="D6033">
        <v>78180604</v>
      </c>
      <c r="E6033">
        <v>3708</v>
      </c>
      <c r="F6033" s="1" t="s">
        <v>43217</v>
      </c>
    </row>
    <row r="6034" spans="1:6" x14ac:dyDescent="0.3">
      <c r="A6034">
        <v>41761</v>
      </c>
      <c r="B6034" s="1" t="s">
        <v>300</v>
      </c>
      <c r="C6034" s="1" t="s">
        <v>43230</v>
      </c>
      <c r="D6034">
        <v>4814380</v>
      </c>
      <c r="E6034">
        <v>319</v>
      </c>
      <c r="F6034" s="1" t="s">
        <v>43219</v>
      </c>
    </row>
    <row r="6035" spans="1:6" x14ac:dyDescent="0.3">
      <c r="A6035">
        <v>41778</v>
      </c>
      <c r="B6035" s="1" t="s">
        <v>3596</v>
      </c>
      <c r="C6035" s="1" t="s">
        <v>43231</v>
      </c>
      <c r="D6035">
        <v>92974847</v>
      </c>
      <c r="E6035">
        <v>1303.2</v>
      </c>
      <c r="F6035" s="1" t="s">
        <v>43228</v>
      </c>
    </row>
    <row r="6036" spans="1:6" x14ac:dyDescent="0.3">
      <c r="A6036">
        <v>41827</v>
      </c>
      <c r="B6036" s="1" t="s">
        <v>1018</v>
      </c>
      <c r="C6036" s="1" t="s">
        <v>43220</v>
      </c>
      <c r="D6036">
        <v>64508902</v>
      </c>
      <c r="E6036">
        <v>6950.8</v>
      </c>
      <c r="F6036" s="1" t="s">
        <v>43219</v>
      </c>
    </row>
    <row r="6037" spans="1:6" x14ac:dyDescent="0.3">
      <c r="A6037">
        <v>41828</v>
      </c>
      <c r="B6037" s="1" t="s">
        <v>1018</v>
      </c>
      <c r="C6037" s="1" t="s">
        <v>43220</v>
      </c>
      <c r="D6037">
        <v>50940710</v>
      </c>
      <c r="E6037">
        <v>1172</v>
      </c>
      <c r="F6037" s="1" t="s">
        <v>43217</v>
      </c>
    </row>
    <row r="6038" spans="1:6" x14ac:dyDescent="0.3">
      <c r="A6038">
        <v>41829</v>
      </c>
      <c r="B6038" s="1" t="s">
        <v>1018</v>
      </c>
      <c r="C6038" s="1" t="s">
        <v>9442</v>
      </c>
      <c r="D6038">
        <v>65432101</v>
      </c>
      <c r="E6038">
        <v>5018</v>
      </c>
      <c r="F6038" s="1"/>
    </row>
    <row r="6039" spans="1:6" x14ac:dyDescent="0.3">
      <c r="A6039">
        <v>41834</v>
      </c>
      <c r="B6039" s="1" t="s">
        <v>3217</v>
      </c>
      <c r="C6039" s="1" t="s">
        <v>43227</v>
      </c>
      <c r="D6039">
        <v>59746819</v>
      </c>
      <c r="E6039">
        <v>6950.8</v>
      </c>
      <c r="F6039" s="1" t="s">
        <v>43219</v>
      </c>
    </row>
    <row r="6040" spans="1:6" x14ac:dyDescent="0.3">
      <c r="A6040">
        <v>41835</v>
      </c>
      <c r="B6040" s="1" t="s">
        <v>3217</v>
      </c>
      <c r="C6040" s="1" t="s">
        <v>43223</v>
      </c>
      <c r="D6040">
        <v>88732933</v>
      </c>
      <c r="E6040">
        <v>740</v>
      </c>
      <c r="F6040" s="1" t="s">
        <v>43217</v>
      </c>
    </row>
    <row r="6041" spans="1:6" x14ac:dyDescent="0.3">
      <c r="A6041">
        <v>41836</v>
      </c>
      <c r="B6041" s="1" t="s">
        <v>3217</v>
      </c>
      <c r="C6041" s="1" t="s">
        <v>43220</v>
      </c>
      <c r="D6041">
        <v>19546556</v>
      </c>
      <c r="E6041">
        <v>8039</v>
      </c>
      <c r="F6041" s="1"/>
    </row>
    <row r="6042" spans="1:6" x14ac:dyDescent="0.3">
      <c r="A6042">
        <v>41881</v>
      </c>
      <c r="B6042" s="1" t="s">
        <v>1302</v>
      </c>
      <c r="C6042" s="1" t="s">
        <v>43216</v>
      </c>
      <c r="D6042">
        <v>84832042</v>
      </c>
      <c r="E6042">
        <v>410</v>
      </c>
      <c r="F6042" s="1" t="s">
        <v>43217</v>
      </c>
    </row>
    <row r="6043" spans="1:6" x14ac:dyDescent="0.3">
      <c r="A6043">
        <v>41882</v>
      </c>
      <c r="B6043" s="1" t="s">
        <v>1302</v>
      </c>
      <c r="C6043" s="1" t="s">
        <v>43218</v>
      </c>
      <c r="D6043">
        <v>21518677</v>
      </c>
      <c r="E6043">
        <v>4095</v>
      </c>
      <c r="F6043" s="1"/>
    </row>
    <row r="6044" spans="1:6" x14ac:dyDescent="0.3">
      <c r="A6044">
        <v>41883</v>
      </c>
      <c r="B6044" s="1" t="s">
        <v>1302</v>
      </c>
      <c r="C6044" s="1" t="s">
        <v>43225</v>
      </c>
      <c r="D6044">
        <v>41846251</v>
      </c>
      <c r="E6044">
        <v>3344</v>
      </c>
      <c r="F6044" s="1" t="s">
        <v>43224</v>
      </c>
    </row>
    <row r="6045" spans="1:6" x14ac:dyDescent="0.3">
      <c r="A6045">
        <v>41884</v>
      </c>
      <c r="B6045" s="1" t="s">
        <v>1302</v>
      </c>
      <c r="C6045" s="1" t="s">
        <v>43231</v>
      </c>
      <c r="D6045">
        <v>25666362</v>
      </c>
      <c r="E6045">
        <v>4437</v>
      </c>
      <c r="F6045" s="1" t="s">
        <v>43219</v>
      </c>
    </row>
    <row r="6046" spans="1:6" x14ac:dyDescent="0.3">
      <c r="A6046">
        <v>41894</v>
      </c>
      <c r="B6046" s="1" t="s">
        <v>1556</v>
      </c>
      <c r="C6046" s="1" t="s">
        <v>43226</v>
      </c>
      <c r="D6046">
        <v>55101638</v>
      </c>
      <c r="E6046">
        <v>3677.3</v>
      </c>
      <c r="F6046" s="1" t="s">
        <v>43219</v>
      </c>
    </row>
    <row r="6047" spans="1:6" x14ac:dyDescent="0.3">
      <c r="A6047">
        <v>41895</v>
      </c>
      <c r="B6047" s="1" t="s">
        <v>1556</v>
      </c>
      <c r="C6047" s="1" t="s">
        <v>43222</v>
      </c>
      <c r="D6047">
        <v>50854969</v>
      </c>
      <c r="E6047">
        <v>5812</v>
      </c>
      <c r="F6047" s="1" t="s">
        <v>43217</v>
      </c>
    </row>
    <row r="6048" spans="1:6" x14ac:dyDescent="0.3">
      <c r="A6048">
        <v>41896</v>
      </c>
      <c r="B6048" s="1" t="s">
        <v>1556</v>
      </c>
      <c r="C6048" s="1" t="s">
        <v>43231</v>
      </c>
      <c r="D6048">
        <v>18521237</v>
      </c>
      <c r="E6048">
        <v>3507</v>
      </c>
      <c r="F6048" s="1"/>
    </row>
    <row r="6049" spans="1:6" x14ac:dyDescent="0.3">
      <c r="A6049">
        <v>41989</v>
      </c>
      <c r="B6049" s="1" t="s">
        <v>791</v>
      </c>
      <c r="C6049" s="1" t="s">
        <v>43230</v>
      </c>
      <c r="D6049">
        <v>54853975</v>
      </c>
      <c r="E6049">
        <v>495</v>
      </c>
      <c r="F6049" s="1" t="s">
        <v>43217</v>
      </c>
    </row>
    <row r="6050" spans="1:6" x14ac:dyDescent="0.3">
      <c r="A6050">
        <v>41990</v>
      </c>
      <c r="B6050" s="1" t="s">
        <v>791</v>
      </c>
      <c r="C6050" s="1" t="s">
        <v>43221</v>
      </c>
      <c r="D6050">
        <v>90749495</v>
      </c>
      <c r="E6050">
        <v>3833</v>
      </c>
      <c r="F6050" s="1"/>
    </row>
    <row r="6051" spans="1:6" x14ac:dyDescent="0.3">
      <c r="A6051">
        <v>41991</v>
      </c>
      <c r="B6051" s="1" t="s">
        <v>791</v>
      </c>
      <c r="C6051" s="1" t="s">
        <v>43223</v>
      </c>
      <c r="D6051">
        <v>42267400</v>
      </c>
      <c r="E6051">
        <v>878</v>
      </c>
      <c r="F6051" s="1" t="s">
        <v>43219</v>
      </c>
    </row>
    <row r="6052" spans="1:6" x14ac:dyDescent="0.3">
      <c r="A6052">
        <v>42003</v>
      </c>
      <c r="B6052" s="1" t="s">
        <v>836</v>
      </c>
      <c r="C6052" s="1" t="s">
        <v>43218</v>
      </c>
      <c r="D6052">
        <v>2885187</v>
      </c>
      <c r="E6052">
        <v>3835</v>
      </c>
      <c r="F6052" s="1" t="s">
        <v>43217</v>
      </c>
    </row>
    <row r="6053" spans="1:6" x14ac:dyDescent="0.3">
      <c r="A6053">
        <v>42004</v>
      </c>
      <c r="B6053" s="1" t="s">
        <v>836</v>
      </c>
      <c r="C6053" s="1" t="s">
        <v>43226</v>
      </c>
      <c r="D6053">
        <v>20661109</v>
      </c>
      <c r="E6053">
        <v>7370</v>
      </c>
      <c r="F6053" s="1" t="s">
        <v>43219</v>
      </c>
    </row>
    <row r="6054" spans="1:6" x14ac:dyDescent="0.3">
      <c r="A6054">
        <v>42008</v>
      </c>
      <c r="B6054" s="1" t="s">
        <v>1369</v>
      </c>
      <c r="C6054" s="1" t="s">
        <v>43218</v>
      </c>
      <c r="D6054">
        <v>72004610</v>
      </c>
      <c r="E6054">
        <v>4403</v>
      </c>
      <c r="F6054" s="1" t="s">
        <v>43217</v>
      </c>
    </row>
    <row r="6055" spans="1:6" x14ac:dyDescent="0.3">
      <c r="A6055">
        <v>42009</v>
      </c>
      <c r="B6055" s="1" t="s">
        <v>1369</v>
      </c>
      <c r="C6055" s="1" t="s">
        <v>43230</v>
      </c>
      <c r="D6055">
        <v>88451617</v>
      </c>
      <c r="E6055">
        <v>1431</v>
      </c>
      <c r="F6055" s="1" t="s">
        <v>43219</v>
      </c>
    </row>
    <row r="6056" spans="1:6" x14ac:dyDescent="0.3">
      <c r="A6056">
        <v>42029</v>
      </c>
      <c r="B6056" s="1" t="s">
        <v>3796</v>
      </c>
      <c r="C6056" s="1" t="s">
        <v>43225</v>
      </c>
      <c r="D6056">
        <v>92435764</v>
      </c>
      <c r="E6056">
        <v>3570</v>
      </c>
      <c r="F6056" s="1" t="s">
        <v>43219</v>
      </c>
    </row>
    <row r="6057" spans="1:6" x14ac:dyDescent="0.3">
      <c r="A6057">
        <v>42047</v>
      </c>
      <c r="B6057" s="1" t="s">
        <v>311</v>
      </c>
      <c r="C6057" s="1" t="s">
        <v>43229</v>
      </c>
      <c r="D6057">
        <v>62055730</v>
      </c>
      <c r="E6057">
        <v>6224.3</v>
      </c>
      <c r="F6057" s="1" t="s">
        <v>43219</v>
      </c>
    </row>
    <row r="6058" spans="1:6" x14ac:dyDescent="0.3">
      <c r="A6058">
        <v>42048</v>
      </c>
      <c r="B6058" s="1" t="s">
        <v>311</v>
      </c>
      <c r="C6058" s="1" t="s">
        <v>43227</v>
      </c>
      <c r="D6058">
        <v>12003517</v>
      </c>
      <c r="E6058">
        <v>13711</v>
      </c>
      <c r="F6058" s="1" t="s">
        <v>43217</v>
      </c>
    </row>
    <row r="6059" spans="1:6" x14ac:dyDescent="0.3">
      <c r="A6059">
        <v>42056</v>
      </c>
      <c r="B6059" s="1" t="s">
        <v>3474</v>
      </c>
      <c r="C6059" s="1" t="s">
        <v>43223</v>
      </c>
      <c r="D6059">
        <v>52086591</v>
      </c>
      <c r="E6059">
        <v>7753.3</v>
      </c>
      <c r="F6059" s="1" t="s">
        <v>43219</v>
      </c>
    </row>
    <row r="6060" spans="1:6" x14ac:dyDescent="0.3">
      <c r="A6060">
        <v>42068</v>
      </c>
      <c r="B6060" s="1" t="s">
        <v>2091</v>
      </c>
      <c r="C6060" s="1" t="s">
        <v>43216</v>
      </c>
      <c r="D6060">
        <v>84493583</v>
      </c>
      <c r="E6060">
        <v>3626</v>
      </c>
      <c r="F6060" s="1" t="s">
        <v>43219</v>
      </c>
    </row>
    <row r="6061" spans="1:6" x14ac:dyDescent="0.3">
      <c r="A6061">
        <v>42084</v>
      </c>
      <c r="B6061" s="1" t="s">
        <v>1927</v>
      </c>
      <c r="C6061" s="1" t="s">
        <v>43223</v>
      </c>
      <c r="D6061">
        <v>64253020</v>
      </c>
      <c r="E6061">
        <v>4806.5</v>
      </c>
      <c r="F6061" s="1" t="s">
        <v>43219</v>
      </c>
    </row>
    <row r="6062" spans="1:6" x14ac:dyDescent="0.3">
      <c r="A6062">
        <v>42104</v>
      </c>
      <c r="B6062" s="1" t="s">
        <v>1205</v>
      </c>
      <c r="C6062" s="1" t="s">
        <v>43231</v>
      </c>
      <c r="D6062">
        <v>72949552</v>
      </c>
      <c r="E6062">
        <v>4806.5</v>
      </c>
      <c r="F6062" s="1" t="s">
        <v>43219</v>
      </c>
    </row>
    <row r="6063" spans="1:6" x14ac:dyDescent="0.3">
      <c r="A6063">
        <v>42115</v>
      </c>
      <c r="B6063" s="1" t="s">
        <v>805</v>
      </c>
      <c r="C6063" s="1" t="s">
        <v>43218</v>
      </c>
      <c r="D6063">
        <v>88073575</v>
      </c>
      <c r="E6063">
        <v>3195</v>
      </c>
      <c r="F6063" s="1" t="s">
        <v>43219</v>
      </c>
    </row>
    <row r="6064" spans="1:6" x14ac:dyDescent="0.3">
      <c r="A6064">
        <v>42116</v>
      </c>
      <c r="B6064" s="1" t="s">
        <v>805</v>
      </c>
      <c r="C6064" s="1" t="s">
        <v>43225</v>
      </c>
      <c r="D6064">
        <v>59670215</v>
      </c>
      <c r="E6064">
        <v>7170</v>
      </c>
      <c r="F6064" s="1" t="s">
        <v>43217</v>
      </c>
    </row>
    <row r="6065" spans="1:6" x14ac:dyDescent="0.3">
      <c r="A6065">
        <v>42117</v>
      </c>
      <c r="B6065" s="1" t="s">
        <v>805</v>
      </c>
      <c r="C6065" s="1" t="s">
        <v>43230</v>
      </c>
      <c r="D6065">
        <v>30920487</v>
      </c>
      <c r="E6065">
        <v>5483</v>
      </c>
      <c r="F6065" s="1"/>
    </row>
    <row r="6066" spans="1:6" x14ac:dyDescent="0.3">
      <c r="A6066">
        <v>42119</v>
      </c>
      <c r="B6066" s="1" t="s">
        <v>884</v>
      </c>
      <c r="C6066" s="1" t="s">
        <v>9442</v>
      </c>
      <c r="D6066">
        <v>44048529</v>
      </c>
      <c r="E6066">
        <v>6394.8</v>
      </c>
      <c r="F6066" s="1" t="s">
        <v>43219</v>
      </c>
    </row>
    <row r="6067" spans="1:6" x14ac:dyDescent="0.3">
      <c r="A6067">
        <v>42120</v>
      </c>
      <c r="B6067" s="1" t="s">
        <v>884</v>
      </c>
      <c r="C6067" s="1" t="s">
        <v>43223</v>
      </c>
      <c r="D6067">
        <v>72264265</v>
      </c>
      <c r="E6067">
        <v>555</v>
      </c>
      <c r="F6067" s="1" t="s">
        <v>43217</v>
      </c>
    </row>
    <row r="6068" spans="1:6" x14ac:dyDescent="0.3">
      <c r="A6068">
        <v>42121</v>
      </c>
      <c r="B6068" s="1" t="s">
        <v>884</v>
      </c>
      <c r="C6068" s="1" t="s">
        <v>43231</v>
      </c>
      <c r="D6068">
        <v>72889137</v>
      </c>
      <c r="E6068">
        <v>8894</v>
      </c>
      <c r="F6068" s="1"/>
    </row>
    <row r="6069" spans="1:6" x14ac:dyDescent="0.3">
      <c r="A6069">
        <v>42200</v>
      </c>
      <c r="B6069" s="1" t="s">
        <v>980</v>
      </c>
      <c r="C6069" s="1" t="s">
        <v>43225</v>
      </c>
      <c r="D6069">
        <v>74800854</v>
      </c>
      <c r="E6069">
        <v>1970.8</v>
      </c>
      <c r="F6069" s="1" t="s">
        <v>43219</v>
      </c>
    </row>
    <row r="6070" spans="1:6" x14ac:dyDescent="0.3">
      <c r="A6070">
        <v>42201</v>
      </c>
      <c r="B6070" s="1" t="s">
        <v>980</v>
      </c>
      <c r="C6070" s="1" t="s">
        <v>43216</v>
      </c>
      <c r="D6070">
        <v>85545950</v>
      </c>
      <c r="E6070">
        <v>8151</v>
      </c>
      <c r="F6070" s="1" t="s">
        <v>43217</v>
      </c>
    </row>
    <row r="6071" spans="1:6" x14ac:dyDescent="0.3">
      <c r="A6071">
        <v>42221</v>
      </c>
      <c r="B6071" s="1" t="s">
        <v>4211</v>
      </c>
      <c r="C6071" s="1" t="s">
        <v>9442</v>
      </c>
      <c r="D6071">
        <v>67667299</v>
      </c>
      <c r="E6071">
        <v>3094.5</v>
      </c>
      <c r="F6071" s="1" t="s">
        <v>43219</v>
      </c>
    </row>
    <row r="6072" spans="1:6" x14ac:dyDescent="0.3">
      <c r="A6072">
        <v>42234</v>
      </c>
      <c r="B6072" s="1" t="s">
        <v>4044</v>
      </c>
      <c r="C6072" s="1" t="s">
        <v>43229</v>
      </c>
      <c r="D6072">
        <v>37808364</v>
      </c>
      <c r="E6072">
        <v>8919</v>
      </c>
      <c r="F6072" s="1" t="s">
        <v>43217</v>
      </c>
    </row>
    <row r="6073" spans="1:6" x14ac:dyDescent="0.3">
      <c r="A6073">
        <v>42235</v>
      </c>
      <c r="B6073" s="1" t="s">
        <v>4044</v>
      </c>
      <c r="C6073" s="1" t="s">
        <v>43222</v>
      </c>
      <c r="D6073">
        <v>50500750</v>
      </c>
      <c r="E6073">
        <v>4015</v>
      </c>
      <c r="F6073" s="1" t="s">
        <v>43219</v>
      </c>
    </row>
    <row r="6074" spans="1:6" x14ac:dyDescent="0.3">
      <c r="A6074">
        <v>42274</v>
      </c>
      <c r="B6074" s="1" t="s">
        <v>2398</v>
      </c>
      <c r="C6074" s="1" t="s">
        <v>43225</v>
      </c>
      <c r="D6074">
        <v>42112159</v>
      </c>
      <c r="E6074">
        <v>2381.1999999999998</v>
      </c>
      <c r="F6074" s="1" t="s">
        <v>43219</v>
      </c>
    </row>
    <row r="6075" spans="1:6" x14ac:dyDescent="0.3">
      <c r="A6075">
        <v>42275</v>
      </c>
      <c r="B6075" s="1" t="s">
        <v>2398</v>
      </c>
      <c r="C6075" s="1" t="s">
        <v>43218</v>
      </c>
      <c r="D6075">
        <v>96207493</v>
      </c>
      <c r="E6075">
        <v>3598</v>
      </c>
      <c r="F6075" s="1" t="s">
        <v>43217</v>
      </c>
    </row>
    <row r="6076" spans="1:6" x14ac:dyDescent="0.3">
      <c r="A6076">
        <v>42276</v>
      </c>
      <c r="B6076" s="1" t="s">
        <v>2398</v>
      </c>
      <c r="C6076" s="1" t="s">
        <v>43231</v>
      </c>
      <c r="D6076">
        <v>23105997</v>
      </c>
      <c r="E6076">
        <v>8566</v>
      </c>
      <c r="F6076" s="1"/>
    </row>
    <row r="6077" spans="1:6" x14ac:dyDescent="0.3">
      <c r="A6077">
        <v>42286</v>
      </c>
      <c r="B6077" s="1" t="s">
        <v>3459</v>
      </c>
      <c r="C6077" s="1" t="s">
        <v>43221</v>
      </c>
      <c r="D6077">
        <v>81943165</v>
      </c>
      <c r="E6077">
        <v>5665</v>
      </c>
      <c r="F6077" s="1" t="s">
        <v>43219</v>
      </c>
    </row>
    <row r="6078" spans="1:6" x14ac:dyDescent="0.3">
      <c r="A6078">
        <v>42322</v>
      </c>
      <c r="B6078" s="1" t="s">
        <v>3956</v>
      </c>
      <c r="C6078" s="1" t="s">
        <v>43218</v>
      </c>
      <c r="D6078">
        <v>10424369</v>
      </c>
      <c r="E6078">
        <v>2845</v>
      </c>
      <c r="F6078" s="1" t="s">
        <v>43219</v>
      </c>
    </row>
    <row r="6079" spans="1:6" x14ac:dyDescent="0.3">
      <c r="A6079">
        <v>42360</v>
      </c>
      <c r="B6079" s="1" t="s">
        <v>3673</v>
      </c>
      <c r="C6079" s="1" t="s">
        <v>9442</v>
      </c>
      <c r="D6079">
        <v>70177709</v>
      </c>
      <c r="E6079">
        <v>68</v>
      </c>
      <c r="F6079" s="1" t="s">
        <v>43217</v>
      </c>
    </row>
    <row r="6080" spans="1:6" x14ac:dyDescent="0.3">
      <c r="A6080">
        <v>42361</v>
      </c>
      <c r="B6080" s="1" t="s">
        <v>3673</v>
      </c>
      <c r="C6080" s="1" t="s">
        <v>43230</v>
      </c>
      <c r="D6080">
        <v>59493338</v>
      </c>
      <c r="E6080">
        <v>235</v>
      </c>
      <c r="F6080" s="1"/>
    </row>
    <row r="6081" spans="1:6" x14ac:dyDescent="0.3">
      <c r="A6081">
        <v>42362</v>
      </c>
      <c r="B6081" s="1" t="s">
        <v>3673</v>
      </c>
      <c r="C6081" s="1" t="s">
        <v>43216</v>
      </c>
      <c r="D6081">
        <v>45149773</v>
      </c>
      <c r="E6081">
        <v>6089</v>
      </c>
      <c r="F6081" s="1" t="s">
        <v>43224</v>
      </c>
    </row>
    <row r="6082" spans="1:6" x14ac:dyDescent="0.3">
      <c r="A6082">
        <v>42363</v>
      </c>
      <c r="B6082" s="1" t="s">
        <v>3673</v>
      </c>
      <c r="C6082" s="1" t="s">
        <v>43226</v>
      </c>
      <c r="D6082">
        <v>12393570</v>
      </c>
      <c r="E6082">
        <v>2762</v>
      </c>
      <c r="F6082" s="1" t="s">
        <v>43219</v>
      </c>
    </row>
    <row r="6083" spans="1:6" x14ac:dyDescent="0.3">
      <c r="A6083">
        <v>42392</v>
      </c>
      <c r="B6083" s="1" t="s">
        <v>838</v>
      </c>
      <c r="C6083" s="1" t="s">
        <v>43218</v>
      </c>
      <c r="D6083">
        <v>60727876</v>
      </c>
      <c r="E6083">
        <v>1562.1</v>
      </c>
      <c r="F6083" s="1" t="s">
        <v>43228</v>
      </c>
    </row>
    <row r="6084" spans="1:6" x14ac:dyDescent="0.3">
      <c r="A6084">
        <v>42414</v>
      </c>
      <c r="B6084" s="1" t="s">
        <v>2743</v>
      </c>
      <c r="C6084" s="1" t="s">
        <v>43229</v>
      </c>
      <c r="D6084">
        <v>85151469</v>
      </c>
      <c r="E6084">
        <v>1839.3</v>
      </c>
      <c r="F6084" s="1" t="s">
        <v>43219</v>
      </c>
    </row>
    <row r="6085" spans="1:6" x14ac:dyDescent="0.3">
      <c r="A6085">
        <v>42415</v>
      </c>
      <c r="B6085" s="1" t="s">
        <v>2743</v>
      </c>
      <c r="C6085" s="1" t="s">
        <v>43222</v>
      </c>
      <c r="D6085">
        <v>19611203</v>
      </c>
      <c r="E6085">
        <v>7357</v>
      </c>
      <c r="F6085" s="1" t="s">
        <v>43217</v>
      </c>
    </row>
    <row r="6086" spans="1:6" x14ac:dyDescent="0.3">
      <c r="A6086">
        <v>42420</v>
      </c>
      <c r="B6086" s="1" t="s">
        <v>1428</v>
      </c>
      <c r="C6086" s="1" t="s">
        <v>43222</v>
      </c>
      <c r="D6086">
        <v>88153653</v>
      </c>
      <c r="E6086">
        <v>708</v>
      </c>
      <c r="F6086" s="1" t="s">
        <v>43219</v>
      </c>
    </row>
    <row r="6087" spans="1:6" x14ac:dyDescent="0.3">
      <c r="A6087">
        <v>42431</v>
      </c>
      <c r="B6087" s="1" t="s">
        <v>3326</v>
      </c>
      <c r="C6087" s="1" t="s">
        <v>43225</v>
      </c>
      <c r="D6087">
        <v>10770130</v>
      </c>
      <c r="E6087">
        <v>3098</v>
      </c>
      <c r="F6087" s="1" t="s">
        <v>43219</v>
      </c>
    </row>
    <row r="6088" spans="1:6" x14ac:dyDescent="0.3">
      <c r="A6088">
        <v>42432</v>
      </c>
      <c r="B6088" s="1" t="s">
        <v>3326</v>
      </c>
      <c r="C6088" s="1" t="s">
        <v>43229</v>
      </c>
      <c r="D6088">
        <v>68974447</v>
      </c>
      <c r="E6088">
        <v>7097</v>
      </c>
      <c r="F6088" s="1" t="s">
        <v>43217</v>
      </c>
    </row>
    <row r="6089" spans="1:6" x14ac:dyDescent="0.3">
      <c r="A6089">
        <v>42581</v>
      </c>
      <c r="B6089" s="1" t="s">
        <v>2686</v>
      </c>
      <c r="C6089" s="1" t="s">
        <v>43223</v>
      </c>
      <c r="D6089">
        <v>6663299</v>
      </c>
      <c r="E6089">
        <v>2474.6</v>
      </c>
      <c r="F6089" s="1" t="s">
        <v>43228</v>
      </c>
    </row>
    <row r="6090" spans="1:6" x14ac:dyDescent="0.3">
      <c r="A6090">
        <v>42584</v>
      </c>
      <c r="B6090" s="1" t="s">
        <v>1448</v>
      </c>
      <c r="C6090" s="1" t="s">
        <v>43222</v>
      </c>
      <c r="D6090">
        <v>16985112</v>
      </c>
      <c r="E6090">
        <v>2088.8000000000002</v>
      </c>
      <c r="F6090" s="1" t="s">
        <v>43219</v>
      </c>
    </row>
    <row r="6091" spans="1:6" x14ac:dyDescent="0.3">
      <c r="A6091">
        <v>42585</v>
      </c>
      <c r="B6091" s="1" t="s">
        <v>1448</v>
      </c>
      <c r="C6091" s="1" t="s">
        <v>43231</v>
      </c>
      <c r="D6091">
        <v>23646956</v>
      </c>
      <c r="E6091">
        <v>3713</v>
      </c>
      <c r="F6091" s="1" t="s">
        <v>43217</v>
      </c>
    </row>
    <row r="6092" spans="1:6" x14ac:dyDescent="0.3">
      <c r="A6092">
        <v>42612</v>
      </c>
      <c r="B6092" s="1" t="s">
        <v>4073</v>
      </c>
      <c r="C6092" s="1" t="s">
        <v>43229</v>
      </c>
      <c r="D6092">
        <v>55111950</v>
      </c>
      <c r="E6092">
        <v>166</v>
      </c>
      <c r="F6092" s="1" t="s">
        <v>43217</v>
      </c>
    </row>
    <row r="6093" spans="1:6" x14ac:dyDescent="0.3">
      <c r="A6093">
        <v>42613</v>
      </c>
      <c r="B6093" s="1" t="s">
        <v>4073</v>
      </c>
      <c r="C6093" s="1" t="s">
        <v>43218</v>
      </c>
      <c r="D6093">
        <v>41956782</v>
      </c>
      <c r="E6093">
        <v>2670</v>
      </c>
      <c r="F6093" s="1"/>
    </row>
    <row r="6094" spans="1:6" x14ac:dyDescent="0.3">
      <c r="A6094">
        <v>42614</v>
      </c>
      <c r="B6094" s="1" t="s">
        <v>4073</v>
      </c>
      <c r="C6094" s="1" t="s">
        <v>43227</v>
      </c>
      <c r="D6094">
        <v>5126792</v>
      </c>
      <c r="E6094">
        <v>3171</v>
      </c>
      <c r="F6094" s="1" t="s">
        <v>43219</v>
      </c>
    </row>
    <row r="6095" spans="1:6" x14ac:dyDescent="0.3">
      <c r="A6095">
        <v>42625</v>
      </c>
      <c r="B6095" s="1" t="s">
        <v>3798</v>
      </c>
      <c r="C6095" s="1" t="s">
        <v>43218</v>
      </c>
      <c r="D6095">
        <v>35869842</v>
      </c>
      <c r="E6095">
        <v>3912</v>
      </c>
      <c r="F6095" s="1" t="s">
        <v>43217</v>
      </c>
    </row>
    <row r="6096" spans="1:6" x14ac:dyDescent="0.3">
      <c r="A6096">
        <v>42626</v>
      </c>
      <c r="B6096" s="1" t="s">
        <v>3798</v>
      </c>
      <c r="C6096" s="1" t="s">
        <v>43221</v>
      </c>
      <c r="D6096">
        <v>2699643</v>
      </c>
      <c r="E6096">
        <v>2693</v>
      </c>
      <c r="F6096" s="1"/>
    </row>
    <row r="6097" spans="1:6" x14ac:dyDescent="0.3">
      <c r="A6097">
        <v>42627</v>
      </c>
      <c r="B6097" s="1" t="s">
        <v>3798</v>
      </c>
      <c r="C6097" s="1" t="s">
        <v>9442</v>
      </c>
      <c r="D6097">
        <v>94917398</v>
      </c>
      <c r="E6097">
        <v>1142</v>
      </c>
      <c r="F6097" s="1" t="s">
        <v>43224</v>
      </c>
    </row>
    <row r="6098" spans="1:6" x14ac:dyDescent="0.3">
      <c r="A6098">
        <v>42628</v>
      </c>
      <c r="B6098" s="1" t="s">
        <v>3798</v>
      </c>
      <c r="C6098" s="1" t="s">
        <v>43225</v>
      </c>
      <c r="D6098">
        <v>49839079</v>
      </c>
      <c r="E6098">
        <v>25</v>
      </c>
      <c r="F6098" s="1"/>
    </row>
    <row r="6099" spans="1:6" x14ac:dyDescent="0.3">
      <c r="A6099">
        <v>42629</v>
      </c>
      <c r="B6099" s="1" t="s">
        <v>3798</v>
      </c>
      <c r="C6099" s="1" t="s">
        <v>43222</v>
      </c>
      <c r="D6099">
        <v>21242875</v>
      </c>
      <c r="E6099">
        <v>9444</v>
      </c>
      <c r="F6099" s="1" t="s">
        <v>43219</v>
      </c>
    </row>
    <row r="6100" spans="1:6" x14ac:dyDescent="0.3">
      <c r="A6100">
        <v>42633</v>
      </c>
      <c r="B6100" s="1" t="s">
        <v>2256</v>
      </c>
      <c r="C6100" s="1" t="s">
        <v>43229</v>
      </c>
      <c r="D6100">
        <v>7974166</v>
      </c>
      <c r="E6100">
        <v>3104.7</v>
      </c>
      <c r="F6100" s="1" t="s">
        <v>43219</v>
      </c>
    </row>
    <row r="6101" spans="1:6" x14ac:dyDescent="0.3">
      <c r="A6101">
        <v>42634</v>
      </c>
      <c r="B6101" s="1" t="s">
        <v>2256</v>
      </c>
      <c r="C6101" s="1" t="s">
        <v>43221</v>
      </c>
      <c r="D6101">
        <v>9704506</v>
      </c>
      <c r="E6101">
        <v>1749</v>
      </c>
      <c r="F6101" s="1" t="s">
        <v>43217</v>
      </c>
    </row>
    <row r="6102" spans="1:6" x14ac:dyDescent="0.3">
      <c r="A6102">
        <v>42635</v>
      </c>
      <c r="B6102" s="1" t="s">
        <v>2256</v>
      </c>
      <c r="C6102" s="1" t="s">
        <v>9442</v>
      </c>
      <c r="D6102">
        <v>66827905</v>
      </c>
      <c r="E6102">
        <v>6294</v>
      </c>
      <c r="F6102" s="1"/>
    </row>
    <row r="6103" spans="1:6" x14ac:dyDescent="0.3">
      <c r="A6103">
        <v>42674</v>
      </c>
      <c r="B6103" s="1" t="s">
        <v>996</v>
      </c>
      <c r="C6103" s="1" t="s">
        <v>43227</v>
      </c>
      <c r="D6103">
        <v>80486869</v>
      </c>
      <c r="E6103">
        <v>1209.4000000000001</v>
      </c>
      <c r="F6103" s="1" t="s">
        <v>43228</v>
      </c>
    </row>
    <row r="6104" spans="1:6" x14ac:dyDescent="0.3">
      <c r="A6104">
        <v>42697</v>
      </c>
      <c r="B6104" s="1" t="s">
        <v>2759</v>
      </c>
      <c r="C6104" s="1" t="s">
        <v>43230</v>
      </c>
      <c r="D6104">
        <v>61556398</v>
      </c>
      <c r="E6104">
        <v>4719</v>
      </c>
      <c r="F6104" s="1" t="s">
        <v>43217</v>
      </c>
    </row>
    <row r="6105" spans="1:6" x14ac:dyDescent="0.3">
      <c r="A6105">
        <v>42698</v>
      </c>
      <c r="B6105" s="1" t="s">
        <v>2759</v>
      </c>
      <c r="C6105" s="1" t="s">
        <v>43216</v>
      </c>
      <c r="D6105">
        <v>5877823</v>
      </c>
      <c r="E6105">
        <v>2056</v>
      </c>
      <c r="F6105" s="1"/>
    </row>
    <row r="6106" spans="1:6" x14ac:dyDescent="0.3">
      <c r="A6106">
        <v>42699</v>
      </c>
      <c r="B6106" s="1" t="s">
        <v>2759</v>
      </c>
      <c r="C6106" s="1" t="s">
        <v>43222</v>
      </c>
      <c r="D6106">
        <v>75504857</v>
      </c>
      <c r="E6106">
        <v>938</v>
      </c>
      <c r="F6106" s="1" t="s">
        <v>43219</v>
      </c>
    </row>
    <row r="6107" spans="1:6" x14ac:dyDescent="0.3">
      <c r="A6107">
        <v>42713</v>
      </c>
      <c r="B6107" s="1" t="s">
        <v>859</v>
      </c>
      <c r="C6107" s="1" t="s">
        <v>43231</v>
      </c>
      <c r="D6107">
        <v>77285653</v>
      </c>
      <c r="E6107">
        <v>6330.2</v>
      </c>
      <c r="F6107" s="1" t="s">
        <v>43219</v>
      </c>
    </row>
    <row r="6108" spans="1:6" x14ac:dyDescent="0.3">
      <c r="A6108">
        <v>42734</v>
      </c>
      <c r="B6108" s="1" t="s">
        <v>1836</v>
      </c>
      <c r="C6108" s="1" t="s">
        <v>43227</v>
      </c>
      <c r="D6108">
        <v>51931607</v>
      </c>
      <c r="E6108">
        <v>3798.1</v>
      </c>
      <c r="F6108" s="1" t="s">
        <v>43228</v>
      </c>
    </row>
    <row r="6109" spans="1:6" x14ac:dyDescent="0.3">
      <c r="A6109">
        <v>42743</v>
      </c>
      <c r="B6109" s="1" t="s">
        <v>1440</v>
      </c>
      <c r="C6109" s="1" t="s">
        <v>43216</v>
      </c>
      <c r="D6109">
        <v>28411376</v>
      </c>
      <c r="E6109">
        <v>3883</v>
      </c>
      <c r="F6109" s="1" t="s">
        <v>43219</v>
      </c>
    </row>
    <row r="6110" spans="1:6" x14ac:dyDescent="0.3">
      <c r="A6110">
        <v>42744</v>
      </c>
      <c r="B6110" s="1" t="s">
        <v>1440</v>
      </c>
      <c r="C6110" s="1" t="s">
        <v>43225</v>
      </c>
      <c r="D6110">
        <v>73640763</v>
      </c>
      <c r="E6110">
        <v>4541</v>
      </c>
      <c r="F6110" s="1" t="s">
        <v>43217</v>
      </c>
    </row>
    <row r="6111" spans="1:6" x14ac:dyDescent="0.3">
      <c r="A6111">
        <v>42763</v>
      </c>
      <c r="B6111" s="1" t="s">
        <v>2179</v>
      </c>
      <c r="C6111" s="1" t="s">
        <v>43227</v>
      </c>
      <c r="D6111">
        <v>66171890</v>
      </c>
      <c r="E6111">
        <v>2088</v>
      </c>
      <c r="F6111" s="1" t="s">
        <v>43219</v>
      </c>
    </row>
    <row r="6112" spans="1:6" x14ac:dyDescent="0.3">
      <c r="A6112">
        <v>42771</v>
      </c>
      <c r="B6112" s="1" t="s">
        <v>2270</v>
      </c>
      <c r="C6112" s="1" t="s">
        <v>43223</v>
      </c>
      <c r="D6112">
        <v>4807711</v>
      </c>
      <c r="E6112">
        <v>6270</v>
      </c>
      <c r="F6112" s="1" t="s">
        <v>43217</v>
      </c>
    </row>
    <row r="6113" spans="1:6" x14ac:dyDescent="0.3">
      <c r="A6113">
        <v>42772</v>
      </c>
      <c r="B6113" s="1" t="s">
        <v>2270</v>
      </c>
      <c r="C6113" s="1" t="s">
        <v>43226</v>
      </c>
      <c r="D6113">
        <v>77119290</v>
      </c>
      <c r="E6113">
        <v>1472</v>
      </c>
      <c r="F6113" s="1" t="s">
        <v>43219</v>
      </c>
    </row>
    <row r="6114" spans="1:6" x14ac:dyDescent="0.3">
      <c r="A6114">
        <v>42779</v>
      </c>
      <c r="B6114" s="1" t="s">
        <v>1633</v>
      </c>
      <c r="C6114" s="1" t="s">
        <v>43225</v>
      </c>
      <c r="D6114">
        <v>55505740</v>
      </c>
      <c r="E6114">
        <v>2587</v>
      </c>
      <c r="F6114" s="1" t="s">
        <v>43217</v>
      </c>
    </row>
    <row r="6115" spans="1:6" x14ac:dyDescent="0.3">
      <c r="A6115">
        <v>42780</v>
      </c>
      <c r="B6115" s="1" t="s">
        <v>1633</v>
      </c>
      <c r="C6115" s="1" t="s">
        <v>43216</v>
      </c>
      <c r="D6115">
        <v>49006336</v>
      </c>
      <c r="E6115">
        <v>831</v>
      </c>
      <c r="F6115" s="1"/>
    </row>
    <row r="6116" spans="1:6" x14ac:dyDescent="0.3">
      <c r="A6116">
        <v>42781</v>
      </c>
      <c r="B6116" s="1" t="s">
        <v>1633</v>
      </c>
      <c r="C6116" s="1" t="s">
        <v>43225</v>
      </c>
      <c r="D6116">
        <v>13342953</v>
      </c>
      <c r="E6116">
        <v>3242</v>
      </c>
      <c r="F6116" s="1" t="s">
        <v>43219</v>
      </c>
    </row>
    <row r="6117" spans="1:6" x14ac:dyDescent="0.3">
      <c r="A6117">
        <v>42782</v>
      </c>
      <c r="B6117" s="1" t="s">
        <v>3643</v>
      </c>
      <c r="C6117" s="1" t="s">
        <v>43225</v>
      </c>
      <c r="D6117">
        <v>95826726</v>
      </c>
      <c r="E6117">
        <v>2088</v>
      </c>
      <c r="F6117" s="1" t="s">
        <v>43219</v>
      </c>
    </row>
    <row r="6118" spans="1:6" x14ac:dyDescent="0.3">
      <c r="A6118">
        <v>42783</v>
      </c>
      <c r="B6118" s="1" t="s">
        <v>3643</v>
      </c>
      <c r="C6118" s="1" t="s">
        <v>43223</v>
      </c>
      <c r="D6118">
        <v>35263872</v>
      </c>
      <c r="E6118">
        <v>4228</v>
      </c>
      <c r="F6118" s="1" t="s">
        <v>43217</v>
      </c>
    </row>
    <row r="6119" spans="1:6" x14ac:dyDescent="0.3">
      <c r="A6119">
        <v>42784</v>
      </c>
      <c r="B6119" s="1" t="s">
        <v>3643</v>
      </c>
      <c r="C6119" s="1" t="s">
        <v>43223</v>
      </c>
      <c r="D6119">
        <v>50771135</v>
      </c>
      <c r="E6119">
        <v>145</v>
      </c>
      <c r="F6119" s="1"/>
    </row>
    <row r="6120" spans="1:6" x14ac:dyDescent="0.3">
      <c r="A6120">
        <v>42785</v>
      </c>
      <c r="B6120" s="1" t="s">
        <v>3643</v>
      </c>
      <c r="C6120" s="1" t="s">
        <v>43227</v>
      </c>
      <c r="D6120">
        <v>85827368</v>
      </c>
      <c r="E6120">
        <v>645</v>
      </c>
      <c r="F6120" s="1" t="s">
        <v>43224</v>
      </c>
    </row>
    <row r="6121" spans="1:6" x14ac:dyDescent="0.3">
      <c r="A6121">
        <v>42787</v>
      </c>
      <c r="B6121" s="1" t="s">
        <v>560</v>
      </c>
      <c r="C6121" s="1" t="s">
        <v>43225</v>
      </c>
      <c r="D6121">
        <v>53641200</v>
      </c>
      <c r="E6121">
        <v>3179</v>
      </c>
      <c r="F6121" s="1" t="s">
        <v>43219</v>
      </c>
    </row>
    <row r="6122" spans="1:6" x14ac:dyDescent="0.3">
      <c r="A6122">
        <v>42788</v>
      </c>
      <c r="B6122" s="1" t="s">
        <v>560</v>
      </c>
      <c r="C6122" s="1" t="s">
        <v>43216</v>
      </c>
      <c r="D6122">
        <v>1820415</v>
      </c>
      <c r="E6122">
        <v>4697</v>
      </c>
      <c r="F6122" s="1" t="s">
        <v>43217</v>
      </c>
    </row>
    <row r="6123" spans="1:6" x14ac:dyDescent="0.3">
      <c r="A6123">
        <v>42789</v>
      </c>
      <c r="B6123" s="1" t="s">
        <v>560</v>
      </c>
      <c r="C6123" s="1" t="s">
        <v>43218</v>
      </c>
      <c r="D6123">
        <v>92149078</v>
      </c>
      <c r="E6123">
        <v>621</v>
      </c>
      <c r="F6123" s="1"/>
    </row>
    <row r="6124" spans="1:6" x14ac:dyDescent="0.3">
      <c r="A6124">
        <v>42790</v>
      </c>
      <c r="B6124" s="1" t="s">
        <v>560</v>
      </c>
      <c r="C6124" s="1" t="s">
        <v>43223</v>
      </c>
      <c r="D6124">
        <v>22182023</v>
      </c>
      <c r="E6124">
        <v>9115</v>
      </c>
      <c r="F6124" s="1" t="s">
        <v>43224</v>
      </c>
    </row>
    <row r="6125" spans="1:6" x14ac:dyDescent="0.3">
      <c r="A6125">
        <v>42796</v>
      </c>
      <c r="B6125" s="1" t="s">
        <v>3353</v>
      </c>
      <c r="C6125" s="1" t="s">
        <v>43220</v>
      </c>
      <c r="D6125">
        <v>79376786</v>
      </c>
      <c r="E6125">
        <v>3416</v>
      </c>
      <c r="F6125" s="1" t="s">
        <v>43217</v>
      </c>
    </row>
    <row r="6126" spans="1:6" x14ac:dyDescent="0.3">
      <c r="A6126">
        <v>42797</v>
      </c>
      <c r="B6126" s="1" t="s">
        <v>3353</v>
      </c>
      <c r="C6126" s="1" t="s">
        <v>43220</v>
      </c>
      <c r="D6126">
        <v>77797412</v>
      </c>
      <c r="E6126">
        <v>4033</v>
      </c>
      <c r="F6126" s="1"/>
    </row>
    <row r="6127" spans="1:6" x14ac:dyDescent="0.3">
      <c r="A6127">
        <v>42798</v>
      </c>
      <c r="B6127" s="1" t="s">
        <v>3353</v>
      </c>
      <c r="C6127" s="1" t="s">
        <v>43216</v>
      </c>
      <c r="D6127">
        <v>68518405</v>
      </c>
      <c r="E6127">
        <v>6707</v>
      </c>
      <c r="F6127" s="1" t="s">
        <v>43219</v>
      </c>
    </row>
    <row r="6128" spans="1:6" x14ac:dyDescent="0.3">
      <c r="A6128">
        <v>42813</v>
      </c>
      <c r="B6128" s="1" t="s">
        <v>2004</v>
      </c>
      <c r="C6128" s="1" t="s">
        <v>43220</v>
      </c>
      <c r="D6128">
        <v>10905218</v>
      </c>
      <c r="E6128">
        <v>2999.3</v>
      </c>
      <c r="F6128" s="1" t="s">
        <v>43219</v>
      </c>
    </row>
    <row r="6129" spans="1:6" x14ac:dyDescent="0.3">
      <c r="A6129">
        <v>42874</v>
      </c>
      <c r="B6129" s="1" t="s">
        <v>528</v>
      </c>
      <c r="C6129" s="1" t="s">
        <v>43223</v>
      </c>
      <c r="D6129">
        <v>28652066</v>
      </c>
      <c r="E6129">
        <v>1311</v>
      </c>
      <c r="F6129" s="1" t="s">
        <v>43217</v>
      </c>
    </row>
    <row r="6130" spans="1:6" x14ac:dyDescent="0.3">
      <c r="A6130">
        <v>42875</v>
      </c>
      <c r="B6130" s="1" t="s">
        <v>528</v>
      </c>
      <c r="C6130" s="1" t="s">
        <v>43220</v>
      </c>
      <c r="D6130">
        <v>62233042</v>
      </c>
      <c r="E6130">
        <v>2617</v>
      </c>
      <c r="F6130" s="1"/>
    </row>
    <row r="6131" spans="1:6" x14ac:dyDescent="0.3">
      <c r="A6131">
        <v>42876</v>
      </c>
      <c r="B6131" s="1" t="s">
        <v>528</v>
      </c>
      <c r="C6131" s="1" t="s">
        <v>43231</v>
      </c>
      <c r="D6131">
        <v>60554724</v>
      </c>
      <c r="E6131">
        <v>3155</v>
      </c>
      <c r="F6131" s="1" t="s">
        <v>43219</v>
      </c>
    </row>
    <row r="6132" spans="1:6" x14ac:dyDescent="0.3">
      <c r="A6132">
        <v>42889</v>
      </c>
      <c r="B6132" s="1" t="s">
        <v>1167</v>
      </c>
      <c r="C6132" s="1" t="s">
        <v>43223</v>
      </c>
      <c r="D6132">
        <v>10966873</v>
      </c>
      <c r="E6132">
        <v>3585.2</v>
      </c>
      <c r="F6132" s="1" t="s">
        <v>43219</v>
      </c>
    </row>
    <row r="6133" spans="1:6" x14ac:dyDescent="0.3">
      <c r="A6133">
        <v>42942</v>
      </c>
      <c r="B6133" s="1" t="s">
        <v>2968</v>
      </c>
      <c r="C6133" s="1" t="s">
        <v>43218</v>
      </c>
      <c r="D6133">
        <v>11258626</v>
      </c>
      <c r="E6133">
        <v>4537.3</v>
      </c>
      <c r="F6133" s="1" t="s">
        <v>43219</v>
      </c>
    </row>
    <row r="6134" spans="1:6" x14ac:dyDescent="0.3">
      <c r="A6134">
        <v>42943</v>
      </c>
      <c r="B6134" s="1" t="s">
        <v>2968</v>
      </c>
      <c r="C6134" s="1" t="s">
        <v>43227</v>
      </c>
      <c r="D6134">
        <v>72567075</v>
      </c>
      <c r="E6134">
        <v>9519</v>
      </c>
      <c r="F6134" s="1" t="s">
        <v>43217</v>
      </c>
    </row>
    <row r="6135" spans="1:6" x14ac:dyDescent="0.3">
      <c r="A6135">
        <v>42944</v>
      </c>
      <c r="B6135" s="1" t="s">
        <v>2968</v>
      </c>
      <c r="C6135" s="1" t="s">
        <v>43218</v>
      </c>
      <c r="D6135">
        <v>63407915</v>
      </c>
      <c r="E6135">
        <v>2666</v>
      </c>
      <c r="F6135" s="1"/>
    </row>
    <row r="6136" spans="1:6" x14ac:dyDescent="0.3">
      <c r="A6136">
        <v>42946</v>
      </c>
      <c r="B6136" s="1" t="s">
        <v>4198</v>
      </c>
      <c r="C6136" s="1" t="s">
        <v>43222</v>
      </c>
      <c r="D6136">
        <v>64458685</v>
      </c>
      <c r="E6136">
        <v>9264</v>
      </c>
      <c r="F6136" s="1" t="s">
        <v>43217</v>
      </c>
    </row>
    <row r="6137" spans="1:6" x14ac:dyDescent="0.3">
      <c r="A6137">
        <v>42947</v>
      </c>
      <c r="B6137" s="1" t="s">
        <v>4198</v>
      </c>
      <c r="C6137" s="1" t="s">
        <v>43225</v>
      </c>
      <c r="D6137">
        <v>6970173</v>
      </c>
      <c r="E6137">
        <v>19</v>
      </c>
      <c r="F6137" s="1"/>
    </row>
    <row r="6138" spans="1:6" x14ac:dyDescent="0.3">
      <c r="A6138">
        <v>42948</v>
      </c>
      <c r="B6138" s="1" t="s">
        <v>4198</v>
      </c>
      <c r="C6138" s="1" t="s">
        <v>43221</v>
      </c>
      <c r="D6138">
        <v>30615341</v>
      </c>
      <c r="E6138">
        <v>56</v>
      </c>
      <c r="F6138" s="1" t="s">
        <v>43224</v>
      </c>
    </row>
    <row r="6139" spans="1:6" x14ac:dyDescent="0.3">
      <c r="A6139">
        <v>42949</v>
      </c>
      <c r="B6139" s="1" t="s">
        <v>4198</v>
      </c>
      <c r="C6139" s="1" t="s">
        <v>9442</v>
      </c>
      <c r="D6139">
        <v>91346168</v>
      </c>
      <c r="E6139">
        <v>334</v>
      </c>
      <c r="F6139" s="1" t="s">
        <v>43219</v>
      </c>
    </row>
    <row r="6140" spans="1:6" x14ac:dyDescent="0.3">
      <c r="A6140">
        <v>42965</v>
      </c>
      <c r="B6140" s="1" t="s">
        <v>3532</v>
      </c>
      <c r="C6140" s="1" t="s">
        <v>43226</v>
      </c>
      <c r="D6140">
        <v>1709419</v>
      </c>
      <c r="E6140">
        <v>5042</v>
      </c>
      <c r="F6140" s="1" t="s">
        <v>43217</v>
      </c>
    </row>
    <row r="6141" spans="1:6" x14ac:dyDescent="0.3">
      <c r="A6141">
        <v>42966</v>
      </c>
      <c r="B6141" s="1" t="s">
        <v>3532</v>
      </c>
      <c r="C6141" s="1" t="s">
        <v>43218</v>
      </c>
      <c r="D6141">
        <v>27339548</v>
      </c>
      <c r="E6141">
        <v>1451</v>
      </c>
      <c r="F6141" s="1" t="s">
        <v>43219</v>
      </c>
    </row>
    <row r="6142" spans="1:6" x14ac:dyDescent="0.3">
      <c r="A6142">
        <v>42971</v>
      </c>
      <c r="B6142" s="1" t="s">
        <v>4257</v>
      </c>
      <c r="C6142" s="1" t="s">
        <v>43221</v>
      </c>
      <c r="D6142">
        <v>22888767</v>
      </c>
      <c r="E6142">
        <v>4537.3</v>
      </c>
      <c r="F6142" s="1" t="s">
        <v>43219</v>
      </c>
    </row>
    <row r="6143" spans="1:6" x14ac:dyDescent="0.3">
      <c r="A6143">
        <v>42976</v>
      </c>
      <c r="B6143" s="1" t="s">
        <v>3028</v>
      </c>
      <c r="C6143" s="1" t="s">
        <v>43230</v>
      </c>
      <c r="D6143">
        <v>35698783</v>
      </c>
      <c r="E6143">
        <v>6869</v>
      </c>
      <c r="F6143" s="1" t="s">
        <v>43217</v>
      </c>
    </row>
    <row r="6144" spans="1:6" x14ac:dyDescent="0.3">
      <c r="A6144">
        <v>42977</v>
      </c>
      <c r="B6144" s="1" t="s">
        <v>3028</v>
      </c>
      <c r="C6144" s="1" t="s">
        <v>43220</v>
      </c>
      <c r="D6144">
        <v>61719810</v>
      </c>
      <c r="E6144">
        <v>1847</v>
      </c>
      <c r="F6144" s="1"/>
    </row>
    <row r="6145" spans="1:6" x14ac:dyDescent="0.3">
      <c r="A6145">
        <v>42978</v>
      </c>
      <c r="B6145" s="1" t="s">
        <v>3028</v>
      </c>
      <c r="C6145" s="1" t="s">
        <v>43216</v>
      </c>
      <c r="D6145">
        <v>78505074</v>
      </c>
      <c r="E6145">
        <v>253</v>
      </c>
      <c r="F6145" s="1" t="s">
        <v>43224</v>
      </c>
    </row>
    <row r="6146" spans="1:6" x14ac:dyDescent="0.3">
      <c r="A6146">
        <v>42979</v>
      </c>
      <c r="B6146" s="1" t="s">
        <v>3028</v>
      </c>
      <c r="C6146" s="1" t="s">
        <v>43227</v>
      </c>
      <c r="D6146">
        <v>98776262</v>
      </c>
      <c r="E6146">
        <v>316</v>
      </c>
      <c r="F6146" s="1"/>
    </row>
    <row r="6147" spans="1:6" x14ac:dyDescent="0.3">
      <c r="A6147">
        <v>42980</v>
      </c>
      <c r="B6147" s="1" t="s">
        <v>3028</v>
      </c>
      <c r="C6147" s="1" t="s">
        <v>43218</v>
      </c>
      <c r="D6147">
        <v>70977645</v>
      </c>
      <c r="E6147">
        <v>1450</v>
      </c>
      <c r="F6147" s="1" t="s">
        <v>43219</v>
      </c>
    </row>
    <row r="6148" spans="1:6" x14ac:dyDescent="0.3">
      <c r="A6148">
        <v>42990</v>
      </c>
      <c r="B6148" s="1" t="s">
        <v>3824</v>
      </c>
      <c r="C6148" s="1" t="s">
        <v>9442</v>
      </c>
      <c r="D6148">
        <v>98049097</v>
      </c>
      <c r="E6148">
        <v>4537.3</v>
      </c>
      <c r="F6148" s="1" t="s">
        <v>43219</v>
      </c>
    </row>
    <row r="6149" spans="1:6" x14ac:dyDescent="0.3">
      <c r="A6149">
        <v>42991</v>
      </c>
      <c r="B6149" s="1" t="s">
        <v>3824</v>
      </c>
      <c r="C6149" s="1" t="s">
        <v>43220</v>
      </c>
      <c r="D6149">
        <v>15502429</v>
      </c>
      <c r="E6149">
        <v>4950</v>
      </c>
      <c r="F6149" s="1" t="s">
        <v>43217</v>
      </c>
    </row>
    <row r="6150" spans="1:6" x14ac:dyDescent="0.3">
      <c r="A6150">
        <v>42992</v>
      </c>
      <c r="B6150" s="1" t="s">
        <v>3824</v>
      </c>
      <c r="C6150" s="1" t="s">
        <v>43221</v>
      </c>
      <c r="D6150">
        <v>99994199</v>
      </c>
      <c r="E6150">
        <v>887</v>
      </c>
      <c r="F6150" s="1"/>
    </row>
    <row r="6151" spans="1:6" x14ac:dyDescent="0.3">
      <c r="A6151">
        <v>42993</v>
      </c>
      <c r="B6151" s="1" t="s">
        <v>3824</v>
      </c>
      <c r="C6151" s="1" t="s">
        <v>43223</v>
      </c>
      <c r="D6151">
        <v>40962070</v>
      </c>
      <c r="E6151">
        <v>545</v>
      </c>
      <c r="F6151" s="1" t="s">
        <v>43224</v>
      </c>
    </row>
    <row r="6152" spans="1:6" x14ac:dyDescent="0.3">
      <c r="A6152">
        <v>43002</v>
      </c>
      <c r="B6152" s="1" t="s">
        <v>3660</v>
      </c>
      <c r="C6152" s="1" t="s">
        <v>43222</v>
      </c>
      <c r="D6152">
        <v>47917145</v>
      </c>
      <c r="E6152">
        <v>3583.7</v>
      </c>
      <c r="F6152" s="1" t="s">
        <v>43219</v>
      </c>
    </row>
    <row r="6153" spans="1:6" x14ac:dyDescent="0.3">
      <c r="A6153">
        <v>43009</v>
      </c>
      <c r="B6153" s="1" t="s">
        <v>139</v>
      </c>
      <c r="C6153" s="1" t="s">
        <v>43226</v>
      </c>
      <c r="D6153">
        <v>22466057</v>
      </c>
      <c r="E6153">
        <v>2118.3000000000002</v>
      </c>
      <c r="F6153" s="1" t="s">
        <v>43219</v>
      </c>
    </row>
    <row r="6154" spans="1:6" x14ac:dyDescent="0.3">
      <c r="A6154">
        <v>43010</v>
      </c>
      <c r="B6154" s="1" t="s">
        <v>139</v>
      </c>
      <c r="C6154" s="1" t="s">
        <v>43231</v>
      </c>
      <c r="D6154">
        <v>94166147</v>
      </c>
      <c r="E6154">
        <v>7936</v>
      </c>
      <c r="F6154" s="1" t="s">
        <v>43217</v>
      </c>
    </row>
    <row r="6155" spans="1:6" x14ac:dyDescent="0.3">
      <c r="A6155">
        <v>43011</v>
      </c>
      <c r="B6155" s="1" t="s">
        <v>139</v>
      </c>
      <c r="C6155" s="1" t="s">
        <v>43226</v>
      </c>
      <c r="D6155">
        <v>11309677</v>
      </c>
      <c r="E6155">
        <v>471</v>
      </c>
      <c r="F6155" s="1"/>
    </row>
    <row r="6156" spans="1:6" x14ac:dyDescent="0.3">
      <c r="A6156">
        <v>43012</v>
      </c>
      <c r="B6156" s="1" t="s">
        <v>139</v>
      </c>
      <c r="C6156" s="1" t="s">
        <v>43231</v>
      </c>
      <c r="D6156">
        <v>96138745</v>
      </c>
      <c r="E6156">
        <v>66</v>
      </c>
      <c r="F6156" s="1" t="s">
        <v>43224</v>
      </c>
    </row>
    <row r="6157" spans="1:6" x14ac:dyDescent="0.3">
      <c r="A6157">
        <v>43023</v>
      </c>
      <c r="B6157" s="1" t="s">
        <v>2738</v>
      </c>
      <c r="C6157" s="1" t="s">
        <v>43221</v>
      </c>
      <c r="D6157">
        <v>42162633</v>
      </c>
      <c r="E6157">
        <v>2454.5</v>
      </c>
      <c r="F6157" s="1" t="s">
        <v>43219</v>
      </c>
    </row>
    <row r="6158" spans="1:6" x14ac:dyDescent="0.3">
      <c r="A6158">
        <v>43025</v>
      </c>
      <c r="B6158" s="1" t="s">
        <v>3367</v>
      </c>
      <c r="C6158" s="1" t="s">
        <v>43223</v>
      </c>
      <c r="D6158">
        <v>85031735</v>
      </c>
      <c r="E6158">
        <v>5103</v>
      </c>
      <c r="F6158" s="1" t="s">
        <v>43219</v>
      </c>
    </row>
    <row r="6159" spans="1:6" x14ac:dyDescent="0.3">
      <c r="A6159">
        <v>43026</v>
      </c>
      <c r="B6159" s="1" t="s">
        <v>3367</v>
      </c>
      <c r="C6159" s="1" t="s">
        <v>43222</v>
      </c>
      <c r="D6159">
        <v>29740798</v>
      </c>
      <c r="E6159">
        <v>13461</v>
      </c>
      <c r="F6159" s="1" t="s">
        <v>43217</v>
      </c>
    </row>
    <row r="6160" spans="1:6" x14ac:dyDescent="0.3">
      <c r="A6160">
        <v>43034</v>
      </c>
      <c r="B6160" s="1" t="s">
        <v>3971</v>
      </c>
      <c r="C6160" s="1" t="s">
        <v>43221</v>
      </c>
      <c r="D6160">
        <v>63637012</v>
      </c>
      <c r="E6160">
        <v>3421.5</v>
      </c>
      <c r="F6160" s="1" t="s">
        <v>43219</v>
      </c>
    </row>
    <row r="6161" spans="1:6" x14ac:dyDescent="0.3">
      <c r="A6161">
        <v>43055</v>
      </c>
      <c r="B6161" s="1" t="s">
        <v>2257</v>
      </c>
      <c r="C6161" s="1" t="s">
        <v>43216</v>
      </c>
      <c r="D6161">
        <v>44963038</v>
      </c>
      <c r="E6161">
        <v>3421.5</v>
      </c>
      <c r="F6161" s="1" t="s">
        <v>43219</v>
      </c>
    </row>
    <row r="6162" spans="1:6" x14ac:dyDescent="0.3">
      <c r="A6162">
        <v>43056</v>
      </c>
      <c r="B6162" s="1" t="s">
        <v>4390</v>
      </c>
      <c r="C6162" s="1" t="s">
        <v>43227</v>
      </c>
      <c r="D6162">
        <v>23946523</v>
      </c>
      <c r="E6162">
        <v>1784</v>
      </c>
      <c r="F6162" s="1" t="s">
        <v>43217</v>
      </c>
    </row>
    <row r="6163" spans="1:6" x14ac:dyDescent="0.3">
      <c r="A6163">
        <v>43057</v>
      </c>
      <c r="B6163" s="1" t="s">
        <v>4390</v>
      </c>
      <c r="C6163" s="1" t="s">
        <v>43223</v>
      </c>
      <c r="D6163">
        <v>54022675</v>
      </c>
      <c r="E6163">
        <v>1164</v>
      </c>
      <c r="F6163" s="1"/>
    </row>
    <row r="6164" spans="1:6" x14ac:dyDescent="0.3">
      <c r="A6164">
        <v>43058</v>
      </c>
      <c r="B6164" s="1" t="s">
        <v>4390</v>
      </c>
      <c r="C6164" s="1" t="s">
        <v>43226</v>
      </c>
      <c r="D6164">
        <v>92207109</v>
      </c>
      <c r="E6164">
        <v>3193</v>
      </c>
      <c r="F6164" s="1" t="s">
        <v>43219</v>
      </c>
    </row>
    <row r="6165" spans="1:6" x14ac:dyDescent="0.3">
      <c r="A6165">
        <v>43068</v>
      </c>
      <c r="B6165" s="1" t="s">
        <v>1896</v>
      </c>
      <c r="C6165" s="1" t="s">
        <v>43225</v>
      </c>
      <c r="D6165">
        <v>2864957</v>
      </c>
      <c r="E6165">
        <v>1735</v>
      </c>
      <c r="F6165" s="1" t="s">
        <v>43219</v>
      </c>
    </row>
    <row r="6166" spans="1:6" x14ac:dyDescent="0.3">
      <c r="A6166">
        <v>43069</v>
      </c>
      <c r="B6166" s="1" t="s">
        <v>728</v>
      </c>
      <c r="C6166" s="1" t="s">
        <v>43216</v>
      </c>
      <c r="D6166">
        <v>16537583</v>
      </c>
      <c r="E6166">
        <v>2239</v>
      </c>
      <c r="F6166" s="1" t="s">
        <v>43217</v>
      </c>
    </row>
    <row r="6167" spans="1:6" x14ac:dyDescent="0.3">
      <c r="A6167">
        <v>43070</v>
      </c>
      <c r="B6167" s="1" t="s">
        <v>728</v>
      </c>
      <c r="C6167" s="1" t="s">
        <v>43223</v>
      </c>
      <c r="D6167">
        <v>10692495</v>
      </c>
      <c r="E6167">
        <v>2276</v>
      </c>
      <c r="F6167" s="1"/>
    </row>
    <row r="6168" spans="1:6" x14ac:dyDescent="0.3">
      <c r="A6168">
        <v>43071</v>
      </c>
      <c r="B6168" s="1" t="s">
        <v>728</v>
      </c>
      <c r="C6168" s="1" t="s">
        <v>43229</v>
      </c>
      <c r="D6168">
        <v>67995285</v>
      </c>
      <c r="E6168">
        <v>7218</v>
      </c>
      <c r="F6168" s="1" t="s">
        <v>43219</v>
      </c>
    </row>
    <row r="6169" spans="1:6" x14ac:dyDescent="0.3">
      <c r="A6169">
        <v>43081</v>
      </c>
      <c r="B6169" s="1" t="s">
        <v>3247</v>
      </c>
      <c r="C6169" s="1" t="s">
        <v>43218</v>
      </c>
      <c r="D6169">
        <v>73753130</v>
      </c>
      <c r="E6169">
        <v>4753.7</v>
      </c>
      <c r="F6169" s="1" t="s">
        <v>43219</v>
      </c>
    </row>
    <row r="6170" spans="1:6" x14ac:dyDescent="0.3">
      <c r="A6170">
        <v>43082</v>
      </c>
      <c r="B6170" s="1" t="s">
        <v>3247</v>
      </c>
      <c r="C6170" s="1" t="s">
        <v>43221</v>
      </c>
      <c r="D6170">
        <v>9130680</v>
      </c>
      <c r="E6170">
        <v>3595</v>
      </c>
      <c r="F6170" s="1" t="s">
        <v>43217</v>
      </c>
    </row>
    <row r="6171" spans="1:6" x14ac:dyDescent="0.3">
      <c r="A6171">
        <v>43083</v>
      </c>
      <c r="B6171" s="1" t="s">
        <v>2517</v>
      </c>
      <c r="C6171" s="1" t="s">
        <v>43227</v>
      </c>
      <c r="D6171">
        <v>54940307</v>
      </c>
      <c r="E6171">
        <v>1932</v>
      </c>
      <c r="F6171" s="1" t="s">
        <v>43219</v>
      </c>
    </row>
    <row r="6172" spans="1:6" x14ac:dyDescent="0.3">
      <c r="A6172">
        <v>43117</v>
      </c>
      <c r="B6172" s="1" t="s">
        <v>2785</v>
      </c>
      <c r="C6172" s="1" t="s">
        <v>43216</v>
      </c>
      <c r="D6172">
        <v>8448315</v>
      </c>
      <c r="E6172">
        <v>3298.3</v>
      </c>
      <c r="F6172" s="1" t="s">
        <v>43219</v>
      </c>
    </row>
    <row r="6173" spans="1:6" x14ac:dyDescent="0.3">
      <c r="A6173">
        <v>43118</v>
      </c>
      <c r="B6173" s="1" t="s">
        <v>2785</v>
      </c>
      <c r="C6173" s="1" t="s">
        <v>43227</v>
      </c>
      <c r="D6173">
        <v>66611260</v>
      </c>
      <c r="E6173">
        <v>9874</v>
      </c>
      <c r="F6173" s="1" t="s">
        <v>43217</v>
      </c>
    </row>
    <row r="6174" spans="1:6" x14ac:dyDescent="0.3">
      <c r="A6174">
        <v>43119</v>
      </c>
      <c r="B6174" s="1" t="s">
        <v>2785</v>
      </c>
      <c r="C6174" s="1" t="s">
        <v>43218</v>
      </c>
      <c r="D6174">
        <v>63701718</v>
      </c>
      <c r="E6174">
        <v>62</v>
      </c>
      <c r="F6174" s="1"/>
    </row>
    <row r="6175" spans="1:6" x14ac:dyDescent="0.3">
      <c r="A6175">
        <v>43122</v>
      </c>
      <c r="B6175" s="1" t="s">
        <v>118</v>
      </c>
      <c r="C6175" s="1" t="s">
        <v>43227</v>
      </c>
      <c r="D6175">
        <v>81887966</v>
      </c>
      <c r="E6175">
        <v>3298.3</v>
      </c>
      <c r="F6175" s="1" t="s">
        <v>43219</v>
      </c>
    </row>
    <row r="6176" spans="1:6" x14ac:dyDescent="0.3">
      <c r="A6176">
        <v>43123</v>
      </c>
      <c r="B6176" s="1" t="s">
        <v>118</v>
      </c>
      <c r="C6176" s="1" t="s">
        <v>43230</v>
      </c>
      <c r="D6176">
        <v>98678969</v>
      </c>
      <c r="E6176">
        <v>9493</v>
      </c>
      <c r="F6176" s="1" t="s">
        <v>43217</v>
      </c>
    </row>
    <row r="6177" spans="1:6" x14ac:dyDescent="0.3">
      <c r="A6177">
        <v>43124</v>
      </c>
      <c r="B6177" s="1" t="s">
        <v>118</v>
      </c>
      <c r="C6177" s="1" t="s">
        <v>43230</v>
      </c>
      <c r="D6177">
        <v>84062218</v>
      </c>
      <c r="E6177">
        <v>4017</v>
      </c>
      <c r="F6177" s="1"/>
    </row>
    <row r="6178" spans="1:6" x14ac:dyDescent="0.3">
      <c r="A6178">
        <v>43182</v>
      </c>
      <c r="B6178" s="1" t="s">
        <v>81</v>
      </c>
      <c r="C6178" s="1" t="s">
        <v>43230</v>
      </c>
      <c r="D6178">
        <v>53406888</v>
      </c>
      <c r="E6178">
        <v>3491.5</v>
      </c>
      <c r="F6178" s="1" t="s">
        <v>43219</v>
      </c>
    </row>
    <row r="6179" spans="1:6" x14ac:dyDescent="0.3">
      <c r="A6179">
        <v>43183</v>
      </c>
      <c r="B6179" s="1" t="s">
        <v>81</v>
      </c>
      <c r="C6179" s="1" t="s">
        <v>43230</v>
      </c>
      <c r="D6179">
        <v>84733318</v>
      </c>
      <c r="E6179">
        <v>4654</v>
      </c>
      <c r="F6179" s="1" t="s">
        <v>43217</v>
      </c>
    </row>
    <row r="6180" spans="1:6" x14ac:dyDescent="0.3">
      <c r="A6180">
        <v>43184</v>
      </c>
      <c r="B6180" s="1" t="s">
        <v>81</v>
      </c>
      <c r="C6180" s="1" t="s">
        <v>43223</v>
      </c>
      <c r="D6180">
        <v>52218389</v>
      </c>
      <c r="E6180">
        <v>2735</v>
      </c>
      <c r="F6180" s="1"/>
    </row>
    <row r="6181" spans="1:6" x14ac:dyDescent="0.3">
      <c r="A6181">
        <v>43228</v>
      </c>
      <c r="B6181" s="1" t="s">
        <v>809</v>
      </c>
      <c r="C6181" s="1" t="s">
        <v>43222</v>
      </c>
      <c r="D6181">
        <v>56037777</v>
      </c>
      <c r="E6181">
        <v>2172</v>
      </c>
      <c r="F6181" s="1" t="s">
        <v>43219</v>
      </c>
    </row>
    <row r="6182" spans="1:6" x14ac:dyDescent="0.3">
      <c r="A6182">
        <v>43248</v>
      </c>
      <c r="B6182" s="1" t="s">
        <v>2136</v>
      </c>
      <c r="C6182" s="1" t="s">
        <v>43221</v>
      </c>
      <c r="D6182">
        <v>95570617</v>
      </c>
      <c r="E6182">
        <v>7859</v>
      </c>
      <c r="F6182" s="1" t="s">
        <v>43219</v>
      </c>
    </row>
    <row r="6183" spans="1:6" x14ac:dyDescent="0.3">
      <c r="A6183">
        <v>43249</v>
      </c>
      <c r="B6183" s="1" t="s">
        <v>2136</v>
      </c>
      <c r="C6183" s="1" t="s">
        <v>43226</v>
      </c>
      <c r="D6183">
        <v>35453134</v>
      </c>
      <c r="E6183">
        <v>10240</v>
      </c>
      <c r="F6183" s="1" t="s">
        <v>43217</v>
      </c>
    </row>
    <row r="6184" spans="1:6" x14ac:dyDescent="0.3">
      <c r="A6184">
        <v>43294</v>
      </c>
      <c r="B6184" s="1" t="s">
        <v>2048</v>
      </c>
      <c r="C6184" s="1" t="s">
        <v>43220</v>
      </c>
      <c r="D6184">
        <v>64104062</v>
      </c>
      <c r="E6184">
        <v>4164</v>
      </c>
      <c r="F6184" s="1" t="s">
        <v>43219</v>
      </c>
    </row>
    <row r="6185" spans="1:6" x14ac:dyDescent="0.3">
      <c r="A6185">
        <v>43295</v>
      </c>
      <c r="B6185" s="1" t="s">
        <v>2048</v>
      </c>
      <c r="C6185" s="1" t="s">
        <v>43220</v>
      </c>
      <c r="D6185">
        <v>54912304</v>
      </c>
      <c r="E6185">
        <v>2758</v>
      </c>
      <c r="F6185" s="1" t="s">
        <v>43217</v>
      </c>
    </row>
    <row r="6186" spans="1:6" x14ac:dyDescent="0.3">
      <c r="A6186">
        <v>43296</v>
      </c>
      <c r="B6186" s="1" t="s">
        <v>2048</v>
      </c>
      <c r="C6186" s="1" t="s">
        <v>43223</v>
      </c>
      <c r="D6186">
        <v>52341222</v>
      </c>
      <c r="E6186">
        <v>3983</v>
      </c>
      <c r="F6186" s="1"/>
    </row>
    <row r="6187" spans="1:6" x14ac:dyDescent="0.3">
      <c r="A6187">
        <v>43327</v>
      </c>
      <c r="B6187" s="1" t="s">
        <v>293</v>
      </c>
      <c r="C6187" s="1" t="s">
        <v>43226</v>
      </c>
      <c r="D6187">
        <v>93069415</v>
      </c>
      <c r="E6187">
        <v>3358</v>
      </c>
      <c r="F6187" s="1" t="s">
        <v>43219</v>
      </c>
    </row>
    <row r="6188" spans="1:6" x14ac:dyDescent="0.3">
      <c r="A6188">
        <v>43328</v>
      </c>
      <c r="B6188" s="1" t="s">
        <v>293</v>
      </c>
      <c r="C6188" s="1" t="s">
        <v>43227</v>
      </c>
      <c r="D6188">
        <v>75850492</v>
      </c>
      <c r="E6188">
        <v>3225</v>
      </c>
      <c r="F6188" s="1" t="s">
        <v>43217</v>
      </c>
    </row>
    <row r="6189" spans="1:6" x14ac:dyDescent="0.3">
      <c r="A6189">
        <v>43357</v>
      </c>
      <c r="B6189" s="1" t="s">
        <v>2482</v>
      </c>
      <c r="C6189" s="1" t="s">
        <v>43220</v>
      </c>
      <c r="D6189">
        <v>97387158</v>
      </c>
      <c r="E6189">
        <v>7182.5</v>
      </c>
      <c r="F6189" s="1" t="s">
        <v>43219</v>
      </c>
    </row>
    <row r="6190" spans="1:6" x14ac:dyDescent="0.3">
      <c r="A6190">
        <v>43358</v>
      </c>
      <c r="B6190" s="1" t="s">
        <v>2482</v>
      </c>
      <c r="C6190" s="1" t="s">
        <v>43218</v>
      </c>
      <c r="D6190">
        <v>30643040</v>
      </c>
      <c r="E6190">
        <v>107</v>
      </c>
      <c r="F6190" s="1" t="s">
        <v>43217</v>
      </c>
    </row>
    <row r="6191" spans="1:6" x14ac:dyDescent="0.3">
      <c r="A6191">
        <v>43359</v>
      </c>
      <c r="B6191" s="1" t="s">
        <v>2482</v>
      </c>
      <c r="C6191" s="1" t="s">
        <v>43216</v>
      </c>
      <c r="D6191">
        <v>28156739</v>
      </c>
      <c r="E6191">
        <v>3136</v>
      </c>
      <c r="F6191" s="1"/>
    </row>
    <row r="6192" spans="1:6" x14ac:dyDescent="0.3">
      <c r="A6192">
        <v>43361</v>
      </c>
      <c r="B6192" s="1" t="s">
        <v>3606</v>
      </c>
      <c r="C6192" s="1" t="s">
        <v>43230</v>
      </c>
      <c r="D6192">
        <v>1838881</v>
      </c>
      <c r="E6192">
        <v>2322.6999999999998</v>
      </c>
      <c r="F6192" s="1" t="s">
        <v>43219</v>
      </c>
    </row>
    <row r="6193" spans="1:6" x14ac:dyDescent="0.3">
      <c r="A6193">
        <v>43375</v>
      </c>
      <c r="B6193" s="1" t="s">
        <v>4183</v>
      </c>
      <c r="C6193" s="1" t="s">
        <v>43229</v>
      </c>
      <c r="D6193">
        <v>67186093</v>
      </c>
      <c r="E6193">
        <v>1860</v>
      </c>
      <c r="F6193" s="1" t="s">
        <v>43219</v>
      </c>
    </row>
    <row r="6194" spans="1:6" x14ac:dyDescent="0.3">
      <c r="A6194">
        <v>43405</v>
      </c>
      <c r="B6194" s="1" t="s">
        <v>3390</v>
      </c>
      <c r="C6194" s="1" t="s">
        <v>43216</v>
      </c>
      <c r="D6194">
        <v>28933072</v>
      </c>
      <c r="E6194">
        <v>6245.8</v>
      </c>
      <c r="F6194" s="1" t="s">
        <v>43219</v>
      </c>
    </row>
    <row r="6195" spans="1:6" x14ac:dyDescent="0.3">
      <c r="A6195">
        <v>43406</v>
      </c>
      <c r="B6195" s="1" t="s">
        <v>3390</v>
      </c>
      <c r="C6195" s="1" t="s">
        <v>43229</v>
      </c>
      <c r="D6195">
        <v>21014684</v>
      </c>
      <c r="E6195">
        <v>2789</v>
      </c>
      <c r="F6195" s="1" t="s">
        <v>43217</v>
      </c>
    </row>
    <row r="6196" spans="1:6" x14ac:dyDescent="0.3">
      <c r="A6196">
        <v>43407</v>
      </c>
      <c r="B6196" s="1" t="s">
        <v>3390</v>
      </c>
      <c r="C6196" s="1" t="s">
        <v>43227</v>
      </c>
      <c r="D6196">
        <v>47912371</v>
      </c>
      <c r="E6196">
        <v>618</v>
      </c>
      <c r="F6196" s="1"/>
    </row>
    <row r="6197" spans="1:6" x14ac:dyDescent="0.3">
      <c r="A6197">
        <v>43408</v>
      </c>
      <c r="B6197" s="1" t="s">
        <v>3390</v>
      </c>
      <c r="C6197" s="1" t="s">
        <v>43227</v>
      </c>
      <c r="D6197">
        <v>93110262</v>
      </c>
      <c r="E6197">
        <v>7793</v>
      </c>
      <c r="F6197" s="1" t="s">
        <v>43224</v>
      </c>
    </row>
    <row r="6198" spans="1:6" x14ac:dyDescent="0.3">
      <c r="A6198">
        <v>43436</v>
      </c>
      <c r="B6198" s="1" t="s">
        <v>583</v>
      </c>
      <c r="C6198" s="1" t="s">
        <v>43223</v>
      </c>
      <c r="D6198">
        <v>21299124</v>
      </c>
      <c r="E6198">
        <v>3033</v>
      </c>
      <c r="F6198" s="1" t="s">
        <v>43219</v>
      </c>
    </row>
    <row r="6199" spans="1:6" x14ac:dyDescent="0.3">
      <c r="A6199">
        <v>43437</v>
      </c>
      <c r="B6199" s="1" t="s">
        <v>583</v>
      </c>
      <c r="C6199" s="1" t="s">
        <v>43229</v>
      </c>
      <c r="D6199">
        <v>17279625</v>
      </c>
      <c r="E6199">
        <v>5119</v>
      </c>
      <c r="F6199" s="1" t="s">
        <v>43217</v>
      </c>
    </row>
    <row r="6200" spans="1:6" x14ac:dyDescent="0.3">
      <c r="A6200">
        <v>43465</v>
      </c>
      <c r="B6200" s="1" t="s">
        <v>3052</v>
      </c>
      <c r="C6200" s="1" t="s">
        <v>43218</v>
      </c>
      <c r="D6200">
        <v>8897775</v>
      </c>
      <c r="E6200">
        <v>4698</v>
      </c>
      <c r="F6200" s="1" t="s">
        <v>43219</v>
      </c>
    </row>
    <row r="6201" spans="1:6" x14ac:dyDescent="0.3">
      <c r="A6201">
        <v>43466</v>
      </c>
      <c r="B6201" s="1" t="s">
        <v>3052</v>
      </c>
      <c r="C6201" s="1" t="s">
        <v>43226</v>
      </c>
      <c r="D6201">
        <v>6734550</v>
      </c>
      <c r="E6201">
        <v>4704</v>
      </c>
      <c r="F6201" s="1" t="s">
        <v>43217</v>
      </c>
    </row>
    <row r="6202" spans="1:6" x14ac:dyDescent="0.3">
      <c r="A6202">
        <v>43467</v>
      </c>
      <c r="B6202" s="1" t="s">
        <v>3052</v>
      </c>
      <c r="C6202" s="1" t="s">
        <v>43226</v>
      </c>
      <c r="D6202">
        <v>42563897</v>
      </c>
      <c r="E6202">
        <v>2245</v>
      </c>
      <c r="F6202" s="1"/>
    </row>
    <row r="6203" spans="1:6" x14ac:dyDescent="0.3">
      <c r="A6203">
        <v>43468</v>
      </c>
      <c r="B6203" s="1" t="s">
        <v>3052</v>
      </c>
      <c r="C6203" s="1" t="s">
        <v>43220</v>
      </c>
      <c r="D6203">
        <v>50093847</v>
      </c>
      <c r="E6203">
        <v>872</v>
      </c>
      <c r="F6203" s="1" t="s">
        <v>43224</v>
      </c>
    </row>
    <row r="6204" spans="1:6" x14ac:dyDescent="0.3">
      <c r="A6204">
        <v>43469</v>
      </c>
      <c r="B6204" s="1" t="s">
        <v>1747</v>
      </c>
      <c r="C6204" s="1" t="s">
        <v>43223</v>
      </c>
      <c r="D6204">
        <v>57428258</v>
      </c>
      <c r="E6204">
        <v>3930.8</v>
      </c>
      <c r="F6204" s="1" t="s">
        <v>43219</v>
      </c>
    </row>
    <row r="6205" spans="1:6" x14ac:dyDescent="0.3">
      <c r="A6205">
        <v>43470</v>
      </c>
      <c r="B6205" s="1" t="s">
        <v>1747</v>
      </c>
      <c r="C6205" s="1" t="s">
        <v>43221</v>
      </c>
      <c r="D6205">
        <v>47398895</v>
      </c>
      <c r="E6205">
        <v>6803</v>
      </c>
      <c r="F6205" s="1" t="s">
        <v>43217</v>
      </c>
    </row>
    <row r="6206" spans="1:6" x14ac:dyDescent="0.3">
      <c r="A6206">
        <v>43471</v>
      </c>
      <c r="B6206" s="1" t="s">
        <v>2717</v>
      </c>
      <c r="C6206" s="1" t="s">
        <v>43227</v>
      </c>
      <c r="D6206">
        <v>95319723</v>
      </c>
      <c r="E6206">
        <v>4746</v>
      </c>
      <c r="F6206" s="1" t="s">
        <v>43217</v>
      </c>
    </row>
    <row r="6207" spans="1:6" x14ac:dyDescent="0.3">
      <c r="A6207">
        <v>43472</v>
      </c>
      <c r="B6207" s="1" t="s">
        <v>2717</v>
      </c>
      <c r="C6207" s="1" t="s">
        <v>43226</v>
      </c>
      <c r="D6207">
        <v>66095858</v>
      </c>
      <c r="E6207">
        <v>9736</v>
      </c>
      <c r="F6207" s="1" t="s">
        <v>43219</v>
      </c>
    </row>
    <row r="6208" spans="1:6" x14ac:dyDescent="0.3">
      <c r="A6208">
        <v>43489</v>
      </c>
      <c r="B6208" s="1" t="s">
        <v>2351</v>
      </c>
      <c r="C6208" s="1" t="s">
        <v>43229</v>
      </c>
      <c r="D6208">
        <v>22714406</v>
      </c>
      <c r="E6208">
        <v>5688</v>
      </c>
      <c r="F6208" s="1" t="s">
        <v>43219</v>
      </c>
    </row>
    <row r="6209" spans="1:6" x14ac:dyDescent="0.3">
      <c r="A6209">
        <v>43501</v>
      </c>
      <c r="B6209" s="1" t="s">
        <v>2807</v>
      </c>
      <c r="C6209" s="1" t="s">
        <v>43230</v>
      </c>
      <c r="D6209">
        <v>56462389</v>
      </c>
      <c r="E6209">
        <v>6341</v>
      </c>
      <c r="F6209" s="1" t="s">
        <v>43219</v>
      </c>
    </row>
    <row r="6210" spans="1:6" x14ac:dyDescent="0.3">
      <c r="A6210">
        <v>43508</v>
      </c>
      <c r="B6210" s="1" t="s">
        <v>2725</v>
      </c>
      <c r="C6210" s="1" t="s">
        <v>43221</v>
      </c>
      <c r="D6210">
        <v>64432430</v>
      </c>
      <c r="E6210">
        <v>8319</v>
      </c>
      <c r="F6210" s="1" t="s">
        <v>43217</v>
      </c>
    </row>
    <row r="6211" spans="1:6" x14ac:dyDescent="0.3">
      <c r="A6211">
        <v>43509</v>
      </c>
      <c r="B6211" s="1" t="s">
        <v>2725</v>
      </c>
      <c r="C6211" s="1" t="s">
        <v>43221</v>
      </c>
      <c r="D6211">
        <v>37582862</v>
      </c>
      <c r="E6211">
        <v>1527</v>
      </c>
      <c r="F6211" s="1" t="s">
        <v>43219</v>
      </c>
    </row>
    <row r="6212" spans="1:6" x14ac:dyDescent="0.3">
      <c r="A6212">
        <v>43561</v>
      </c>
      <c r="B6212" s="1" t="s">
        <v>2795</v>
      </c>
      <c r="C6212" s="1" t="s">
        <v>43216</v>
      </c>
      <c r="D6212">
        <v>97789895</v>
      </c>
      <c r="E6212">
        <v>9613</v>
      </c>
      <c r="F6212" s="1" t="s">
        <v>43217</v>
      </c>
    </row>
    <row r="6213" spans="1:6" x14ac:dyDescent="0.3">
      <c r="A6213">
        <v>43562</v>
      </c>
      <c r="B6213" s="1" t="s">
        <v>2795</v>
      </c>
      <c r="C6213" s="1" t="s">
        <v>43231</v>
      </c>
      <c r="D6213">
        <v>54906487</v>
      </c>
      <c r="E6213">
        <v>962</v>
      </c>
      <c r="F6213" s="1" t="s">
        <v>43219</v>
      </c>
    </row>
    <row r="6214" spans="1:6" x14ac:dyDescent="0.3">
      <c r="A6214">
        <v>43573</v>
      </c>
      <c r="B6214" s="1" t="s">
        <v>4100</v>
      </c>
      <c r="C6214" s="1" t="s">
        <v>43231</v>
      </c>
      <c r="D6214">
        <v>86154901</v>
      </c>
      <c r="E6214">
        <v>4362.7</v>
      </c>
      <c r="F6214" s="1" t="s">
        <v>43219</v>
      </c>
    </row>
    <row r="6215" spans="1:6" x14ac:dyDescent="0.3">
      <c r="A6215">
        <v>43574</v>
      </c>
      <c r="B6215" s="1" t="s">
        <v>4100</v>
      </c>
      <c r="C6215" s="1" t="s">
        <v>43230</v>
      </c>
      <c r="D6215">
        <v>53716289</v>
      </c>
      <c r="E6215">
        <v>7234</v>
      </c>
      <c r="F6215" s="1" t="s">
        <v>43217</v>
      </c>
    </row>
    <row r="6216" spans="1:6" x14ac:dyDescent="0.3">
      <c r="A6216">
        <v>43600</v>
      </c>
      <c r="B6216" s="1" t="s">
        <v>1321</v>
      </c>
      <c r="C6216" s="1" t="s">
        <v>9442</v>
      </c>
      <c r="D6216">
        <v>86397230</v>
      </c>
      <c r="E6216">
        <v>4362.7</v>
      </c>
      <c r="F6216" s="1" t="s">
        <v>43219</v>
      </c>
    </row>
    <row r="6217" spans="1:6" x14ac:dyDescent="0.3">
      <c r="A6217">
        <v>43601</v>
      </c>
      <c r="B6217" s="1" t="s">
        <v>1321</v>
      </c>
      <c r="C6217" s="1" t="s">
        <v>43230</v>
      </c>
      <c r="D6217">
        <v>69415771</v>
      </c>
      <c r="E6217">
        <v>13386</v>
      </c>
      <c r="F6217" s="1" t="s">
        <v>43217</v>
      </c>
    </row>
    <row r="6218" spans="1:6" x14ac:dyDescent="0.3">
      <c r="A6218">
        <v>43610</v>
      </c>
      <c r="B6218" s="1" t="s">
        <v>447</v>
      </c>
      <c r="C6218" s="1" t="s">
        <v>43221</v>
      </c>
      <c r="D6218">
        <v>37543189</v>
      </c>
      <c r="E6218">
        <v>4362.7</v>
      </c>
      <c r="F6218" s="1" t="s">
        <v>43219</v>
      </c>
    </row>
    <row r="6219" spans="1:6" x14ac:dyDescent="0.3">
      <c r="A6219">
        <v>43611</v>
      </c>
      <c r="B6219" s="1" t="s">
        <v>447</v>
      </c>
      <c r="C6219" s="1" t="s">
        <v>43220</v>
      </c>
      <c r="D6219">
        <v>26528680</v>
      </c>
      <c r="E6219">
        <v>4146</v>
      </c>
      <c r="F6219" s="1" t="s">
        <v>43217</v>
      </c>
    </row>
    <row r="6220" spans="1:6" x14ac:dyDescent="0.3">
      <c r="A6220">
        <v>43664</v>
      </c>
      <c r="B6220" s="1" t="s">
        <v>1393</v>
      </c>
      <c r="C6220" s="1" t="s">
        <v>43229</v>
      </c>
      <c r="D6220">
        <v>63660836</v>
      </c>
      <c r="E6220">
        <v>5091.3</v>
      </c>
      <c r="F6220" s="1" t="s">
        <v>43219</v>
      </c>
    </row>
    <row r="6221" spans="1:6" x14ac:dyDescent="0.3">
      <c r="A6221">
        <v>43669</v>
      </c>
      <c r="B6221" s="1" t="s">
        <v>2867</v>
      </c>
      <c r="C6221" s="1" t="s">
        <v>9442</v>
      </c>
      <c r="D6221">
        <v>51593184</v>
      </c>
      <c r="E6221">
        <v>2476.8000000000002</v>
      </c>
      <c r="F6221" s="1" t="s">
        <v>43219</v>
      </c>
    </row>
    <row r="6222" spans="1:6" x14ac:dyDescent="0.3">
      <c r="A6222">
        <v>43673</v>
      </c>
      <c r="B6222" s="1" t="s">
        <v>2280</v>
      </c>
      <c r="C6222" s="1" t="s">
        <v>43218</v>
      </c>
      <c r="D6222">
        <v>67566084</v>
      </c>
      <c r="E6222">
        <v>2476.8000000000002</v>
      </c>
      <c r="F6222" s="1" t="s">
        <v>43219</v>
      </c>
    </row>
    <row r="6223" spans="1:6" x14ac:dyDescent="0.3">
      <c r="A6223">
        <v>43683</v>
      </c>
      <c r="B6223" s="1" t="s">
        <v>242</v>
      </c>
      <c r="C6223" s="1" t="s">
        <v>43221</v>
      </c>
      <c r="D6223">
        <v>56319099</v>
      </c>
      <c r="E6223">
        <v>3184.3</v>
      </c>
      <c r="F6223" s="1" t="s">
        <v>43219</v>
      </c>
    </row>
    <row r="6224" spans="1:6" x14ac:dyDescent="0.3">
      <c r="A6224">
        <v>43684</v>
      </c>
      <c r="B6224" s="1" t="s">
        <v>242</v>
      </c>
      <c r="C6224" s="1" t="s">
        <v>43220</v>
      </c>
      <c r="D6224">
        <v>35819530</v>
      </c>
      <c r="E6224">
        <v>10597</v>
      </c>
      <c r="F6224" s="1" t="s">
        <v>43217</v>
      </c>
    </row>
    <row r="6225" spans="1:6" x14ac:dyDescent="0.3">
      <c r="A6225">
        <v>43685</v>
      </c>
      <c r="B6225" s="1" t="s">
        <v>242</v>
      </c>
      <c r="C6225" s="1" t="s">
        <v>43226</v>
      </c>
      <c r="D6225">
        <v>37369465</v>
      </c>
      <c r="E6225">
        <v>4087</v>
      </c>
      <c r="F6225" s="1"/>
    </row>
    <row r="6226" spans="1:6" x14ac:dyDescent="0.3">
      <c r="A6226">
        <v>43692</v>
      </c>
      <c r="B6226" s="1" t="s">
        <v>2330</v>
      </c>
      <c r="C6226" s="1" t="s">
        <v>43230</v>
      </c>
      <c r="D6226">
        <v>71165287</v>
      </c>
      <c r="E6226">
        <v>4893</v>
      </c>
      <c r="F6226" s="1" t="s">
        <v>43219</v>
      </c>
    </row>
    <row r="6227" spans="1:6" x14ac:dyDescent="0.3">
      <c r="A6227">
        <v>43693</v>
      </c>
      <c r="B6227" s="1" t="s">
        <v>2330</v>
      </c>
      <c r="C6227" s="1" t="s">
        <v>43229</v>
      </c>
      <c r="D6227">
        <v>32246267</v>
      </c>
      <c r="E6227">
        <v>5183</v>
      </c>
      <c r="F6227" s="1" t="s">
        <v>43217</v>
      </c>
    </row>
    <row r="6228" spans="1:6" x14ac:dyDescent="0.3">
      <c r="A6228">
        <v>43694</v>
      </c>
      <c r="B6228" s="1" t="s">
        <v>3024</v>
      </c>
      <c r="C6228" s="1" t="s">
        <v>43220</v>
      </c>
      <c r="D6228">
        <v>71861016</v>
      </c>
      <c r="E6228">
        <v>5813.5</v>
      </c>
      <c r="F6228" s="1" t="s">
        <v>43219</v>
      </c>
    </row>
    <row r="6229" spans="1:6" x14ac:dyDescent="0.3">
      <c r="A6229">
        <v>43708</v>
      </c>
      <c r="B6229" s="1" t="s">
        <v>1005</v>
      </c>
      <c r="C6229" s="1" t="s">
        <v>43230</v>
      </c>
      <c r="D6229">
        <v>27695667</v>
      </c>
      <c r="E6229">
        <v>5813.5</v>
      </c>
      <c r="F6229" s="1" t="s">
        <v>43219</v>
      </c>
    </row>
    <row r="6230" spans="1:6" x14ac:dyDescent="0.3">
      <c r="A6230">
        <v>43709</v>
      </c>
      <c r="B6230" s="1" t="s">
        <v>1005</v>
      </c>
      <c r="C6230" s="1" t="s">
        <v>43231</v>
      </c>
      <c r="D6230">
        <v>12446082</v>
      </c>
      <c r="E6230">
        <v>10721</v>
      </c>
      <c r="F6230" s="1" t="s">
        <v>43217</v>
      </c>
    </row>
    <row r="6231" spans="1:6" x14ac:dyDescent="0.3">
      <c r="A6231">
        <v>43737</v>
      </c>
      <c r="B6231" s="1" t="s">
        <v>3998</v>
      </c>
      <c r="C6231" s="1" t="s">
        <v>43220</v>
      </c>
      <c r="D6231">
        <v>70481157</v>
      </c>
      <c r="E6231">
        <v>2450.1999999999998</v>
      </c>
      <c r="F6231" s="1" t="s">
        <v>43219</v>
      </c>
    </row>
    <row r="6232" spans="1:6" x14ac:dyDescent="0.3">
      <c r="A6232">
        <v>43738</v>
      </c>
      <c r="B6232" s="1" t="s">
        <v>3998</v>
      </c>
      <c r="C6232" s="1" t="s">
        <v>43226</v>
      </c>
      <c r="D6232">
        <v>96695422</v>
      </c>
      <c r="E6232">
        <v>3684</v>
      </c>
      <c r="F6232" s="1" t="s">
        <v>43217</v>
      </c>
    </row>
    <row r="6233" spans="1:6" x14ac:dyDescent="0.3">
      <c r="A6233">
        <v>43746</v>
      </c>
      <c r="B6233" s="1" t="s">
        <v>3309</v>
      </c>
      <c r="C6233" s="1" t="s">
        <v>43221</v>
      </c>
      <c r="D6233">
        <v>83789282</v>
      </c>
      <c r="E6233">
        <v>8944</v>
      </c>
      <c r="F6233" s="1" t="s">
        <v>43217</v>
      </c>
    </row>
    <row r="6234" spans="1:6" x14ac:dyDescent="0.3">
      <c r="A6234">
        <v>43747</v>
      </c>
      <c r="B6234" s="1" t="s">
        <v>3309</v>
      </c>
      <c r="C6234" s="1" t="s">
        <v>43223</v>
      </c>
      <c r="D6234">
        <v>25327652</v>
      </c>
      <c r="E6234">
        <v>527</v>
      </c>
      <c r="F6234" s="1" t="s">
        <v>43219</v>
      </c>
    </row>
    <row r="6235" spans="1:6" x14ac:dyDescent="0.3">
      <c r="A6235">
        <v>43789</v>
      </c>
      <c r="B6235" s="1" t="s">
        <v>614</v>
      </c>
      <c r="C6235" s="1" t="s">
        <v>43229</v>
      </c>
      <c r="D6235">
        <v>62426549</v>
      </c>
      <c r="E6235">
        <v>2467</v>
      </c>
      <c r="F6235" s="1" t="s">
        <v>43228</v>
      </c>
    </row>
    <row r="6236" spans="1:6" x14ac:dyDescent="0.3">
      <c r="A6236">
        <v>43796</v>
      </c>
      <c r="B6236" s="1" t="s">
        <v>370</v>
      </c>
      <c r="C6236" s="1" t="s">
        <v>43227</v>
      </c>
      <c r="D6236">
        <v>75120967</v>
      </c>
      <c r="E6236">
        <v>3112.1</v>
      </c>
      <c r="F6236" s="1" t="s">
        <v>43228</v>
      </c>
    </row>
    <row r="6237" spans="1:6" x14ac:dyDescent="0.3">
      <c r="A6237">
        <v>43821</v>
      </c>
      <c r="B6237" s="1" t="s">
        <v>3613</v>
      </c>
      <c r="C6237" s="1" t="s">
        <v>43221</v>
      </c>
      <c r="D6237">
        <v>53964394</v>
      </c>
      <c r="E6237">
        <v>258</v>
      </c>
      <c r="F6237" s="1" t="s">
        <v>43217</v>
      </c>
    </row>
    <row r="6238" spans="1:6" x14ac:dyDescent="0.3">
      <c r="A6238">
        <v>43822</v>
      </c>
      <c r="B6238" s="1" t="s">
        <v>3613</v>
      </c>
      <c r="C6238" s="1" t="s">
        <v>43223</v>
      </c>
      <c r="D6238">
        <v>9366584</v>
      </c>
      <c r="E6238">
        <v>4764</v>
      </c>
      <c r="F6238" s="1"/>
    </row>
    <row r="6239" spans="1:6" x14ac:dyDescent="0.3">
      <c r="A6239">
        <v>43823</v>
      </c>
      <c r="B6239" s="1" t="s">
        <v>3613</v>
      </c>
      <c r="C6239" s="1" t="s">
        <v>43221</v>
      </c>
      <c r="D6239">
        <v>82324945</v>
      </c>
      <c r="E6239">
        <v>1934</v>
      </c>
      <c r="F6239" s="1" t="s">
        <v>43219</v>
      </c>
    </row>
    <row r="6240" spans="1:6" x14ac:dyDescent="0.3">
      <c r="A6240">
        <v>43824</v>
      </c>
      <c r="B6240" s="1" t="s">
        <v>1554</v>
      </c>
      <c r="C6240" s="1" t="s">
        <v>43227</v>
      </c>
      <c r="D6240">
        <v>58578437</v>
      </c>
      <c r="E6240">
        <v>3160.7</v>
      </c>
      <c r="F6240" s="1" t="s">
        <v>43219</v>
      </c>
    </row>
    <row r="6241" spans="1:6" x14ac:dyDescent="0.3">
      <c r="A6241">
        <v>43825</v>
      </c>
      <c r="B6241" s="1" t="s">
        <v>1554</v>
      </c>
      <c r="C6241" s="1" t="s">
        <v>43223</v>
      </c>
      <c r="D6241">
        <v>50025022</v>
      </c>
      <c r="E6241">
        <v>4967</v>
      </c>
      <c r="F6241" s="1" t="s">
        <v>43217</v>
      </c>
    </row>
    <row r="6242" spans="1:6" x14ac:dyDescent="0.3">
      <c r="A6242">
        <v>43826</v>
      </c>
      <c r="B6242" s="1" t="s">
        <v>1554</v>
      </c>
      <c r="C6242" s="1" t="s">
        <v>43231</v>
      </c>
      <c r="D6242">
        <v>14137328</v>
      </c>
      <c r="E6242">
        <v>1320</v>
      </c>
      <c r="F6242" s="1"/>
    </row>
    <row r="6243" spans="1:6" x14ac:dyDescent="0.3">
      <c r="A6243">
        <v>43849</v>
      </c>
      <c r="B6243" s="1" t="s">
        <v>1307</v>
      </c>
      <c r="C6243" s="1" t="s">
        <v>43231</v>
      </c>
      <c r="D6243">
        <v>14637118</v>
      </c>
      <c r="E6243">
        <v>3160.7</v>
      </c>
      <c r="F6243" s="1" t="s">
        <v>43219</v>
      </c>
    </row>
    <row r="6244" spans="1:6" x14ac:dyDescent="0.3">
      <c r="A6244">
        <v>43912</v>
      </c>
      <c r="B6244" s="1" t="s">
        <v>2151</v>
      </c>
      <c r="C6244" s="1" t="s">
        <v>43225</v>
      </c>
      <c r="D6244">
        <v>22918135</v>
      </c>
      <c r="E6244">
        <v>2791</v>
      </c>
      <c r="F6244" s="1" t="s">
        <v>43219</v>
      </c>
    </row>
    <row r="6245" spans="1:6" x14ac:dyDescent="0.3">
      <c r="A6245">
        <v>43913</v>
      </c>
      <c r="B6245" s="1" t="s">
        <v>2151</v>
      </c>
      <c r="C6245" s="1" t="s">
        <v>43230</v>
      </c>
      <c r="D6245">
        <v>28873682</v>
      </c>
      <c r="E6245">
        <v>9210</v>
      </c>
      <c r="F6245" s="1" t="s">
        <v>43217</v>
      </c>
    </row>
    <row r="6246" spans="1:6" x14ac:dyDescent="0.3">
      <c r="A6246">
        <v>43914</v>
      </c>
      <c r="B6246" s="1" t="s">
        <v>2151</v>
      </c>
      <c r="C6246" s="1" t="s">
        <v>43223</v>
      </c>
      <c r="D6246">
        <v>42063897</v>
      </c>
      <c r="E6246">
        <v>993</v>
      </c>
      <c r="F6246" s="1"/>
    </row>
    <row r="6247" spans="1:6" x14ac:dyDescent="0.3">
      <c r="A6247">
        <v>43915</v>
      </c>
      <c r="B6247" s="1" t="s">
        <v>2151</v>
      </c>
      <c r="C6247" s="1" t="s">
        <v>43220</v>
      </c>
      <c r="D6247">
        <v>93822401</v>
      </c>
      <c r="E6247">
        <v>2488</v>
      </c>
      <c r="F6247" s="1" t="s">
        <v>43224</v>
      </c>
    </row>
    <row r="6248" spans="1:6" x14ac:dyDescent="0.3">
      <c r="A6248">
        <v>43945</v>
      </c>
      <c r="B6248" s="1" t="s">
        <v>1629</v>
      </c>
      <c r="C6248" s="1" t="s">
        <v>43220</v>
      </c>
      <c r="D6248">
        <v>6911552</v>
      </c>
      <c r="E6248">
        <v>8013.7</v>
      </c>
      <c r="F6248" s="1" t="s">
        <v>43219</v>
      </c>
    </row>
    <row r="6249" spans="1:6" x14ac:dyDescent="0.3">
      <c r="A6249">
        <v>43962</v>
      </c>
      <c r="B6249" s="1" t="s">
        <v>448</v>
      </c>
      <c r="C6249" s="1" t="s">
        <v>43225</v>
      </c>
      <c r="D6249">
        <v>86956995</v>
      </c>
      <c r="E6249">
        <v>5274.7</v>
      </c>
      <c r="F6249" s="1" t="s">
        <v>43219</v>
      </c>
    </row>
    <row r="6250" spans="1:6" x14ac:dyDescent="0.3">
      <c r="A6250">
        <v>43972</v>
      </c>
      <c r="B6250" s="1" t="s">
        <v>636</v>
      </c>
      <c r="C6250" s="1" t="s">
        <v>43231</v>
      </c>
      <c r="D6250">
        <v>18851059</v>
      </c>
      <c r="E6250">
        <v>8136</v>
      </c>
      <c r="F6250" s="1" t="s">
        <v>43219</v>
      </c>
    </row>
    <row r="6251" spans="1:6" x14ac:dyDescent="0.3">
      <c r="A6251">
        <v>43973</v>
      </c>
      <c r="B6251" s="1" t="s">
        <v>636</v>
      </c>
      <c r="C6251" s="1" t="s">
        <v>43218</v>
      </c>
      <c r="D6251">
        <v>35473787</v>
      </c>
      <c r="E6251">
        <v>6531</v>
      </c>
      <c r="F6251" s="1" t="s">
        <v>43217</v>
      </c>
    </row>
    <row r="6252" spans="1:6" x14ac:dyDescent="0.3">
      <c r="A6252">
        <v>43974</v>
      </c>
      <c r="B6252" s="1" t="s">
        <v>636</v>
      </c>
      <c r="C6252" s="1" t="s">
        <v>43230</v>
      </c>
      <c r="D6252">
        <v>18397510</v>
      </c>
      <c r="E6252">
        <v>5915</v>
      </c>
      <c r="F6252" s="1"/>
    </row>
    <row r="6253" spans="1:6" x14ac:dyDescent="0.3">
      <c r="A6253">
        <v>44009</v>
      </c>
      <c r="B6253" s="1" t="s">
        <v>2922</v>
      </c>
      <c r="C6253" s="1" t="s">
        <v>43230</v>
      </c>
      <c r="D6253">
        <v>18163144</v>
      </c>
      <c r="E6253">
        <v>5010.5</v>
      </c>
      <c r="F6253" s="1" t="s">
        <v>43219</v>
      </c>
    </row>
    <row r="6254" spans="1:6" x14ac:dyDescent="0.3">
      <c r="A6254">
        <v>44010</v>
      </c>
      <c r="B6254" s="1" t="s">
        <v>2922</v>
      </c>
      <c r="C6254" s="1" t="s">
        <v>43220</v>
      </c>
      <c r="D6254">
        <v>24650532</v>
      </c>
      <c r="E6254">
        <v>1008</v>
      </c>
      <c r="F6254" s="1" t="s">
        <v>43217</v>
      </c>
    </row>
    <row r="6255" spans="1:6" x14ac:dyDescent="0.3">
      <c r="A6255">
        <v>44011</v>
      </c>
      <c r="B6255" s="1" t="s">
        <v>2922</v>
      </c>
      <c r="C6255" s="1" t="s">
        <v>43229</v>
      </c>
      <c r="D6255">
        <v>16269088</v>
      </c>
      <c r="E6255">
        <v>1476</v>
      </c>
      <c r="F6255" s="1"/>
    </row>
    <row r="6256" spans="1:6" x14ac:dyDescent="0.3">
      <c r="A6256">
        <v>44012</v>
      </c>
      <c r="B6256" s="1" t="s">
        <v>2922</v>
      </c>
      <c r="C6256" s="1" t="s">
        <v>43229</v>
      </c>
      <c r="D6256">
        <v>56029701</v>
      </c>
      <c r="E6256">
        <v>765</v>
      </c>
      <c r="F6256" s="1" t="s">
        <v>43224</v>
      </c>
    </row>
    <row r="6257" spans="1:6" x14ac:dyDescent="0.3">
      <c r="A6257">
        <v>44027</v>
      </c>
      <c r="B6257" s="1" t="s">
        <v>733</v>
      </c>
      <c r="C6257" s="1" t="s">
        <v>43216</v>
      </c>
      <c r="D6257">
        <v>58726429</v>
      </c>
      <c r="E6257">
        <v>5887</v>
      </c>
      <c r="F6257" s="1" t="s">
        <v>43217</v>
      </c>
    </row>
    <row r="6258" spans="1:6" x14ac:dyDescent="0.3">
      <c r="A6258">
        <v>44028</v>
      </c>
      <c r="B6258" s="1" t="s">
        <v>733</v>
      </c>
      <c r="C6258" s="1" t="s">
        <v>9442</v>
      </c>
      <c r="D6258">
        <v>41454464</v>
      </c>
      <c r="E6258">
        <v>2498</v>
      </c>
      <c r="F6258" s="1"/>
    </row>
    <row r="6259" spans="1:6" x14ac:dyDescent="0.3">
      <c r="A6259">
        <v>44029</v>
      </c>
      <c r="B6259" s="1" t="s">
        <v>733</v>
      </c>
      <c r="C6259" s="1" t="s">
        <v>43222</v>
      </c>
      <c r="D6259">
        <v>29203164</v>
      </c>
      <c r="E6259">
        <v>5526</v>
      </c>
      <c r="F6259" s="1" t="s">
        <v>43219</v>
      </c>
    </row>
    <row r="6260" spans="1:6" x14ac:dyDescent="0.3">
      <c r="A6260">
        <v>44048</v>
      </c>
      <c r="B6260" s="1" t="s">
        <v>260</v>
      </c>
      <c r="C6260" s="1" t="s">
        <v>9442</v>
      </c>
      <c r="D6260">
        <v>98655610</v>
      </c>
      <c r="E6260">
        <v>2768.9</v>
      </c>
      <c r="F6260" s="1" t="s">
        <v>43228</v>
      </c>
    </row>
    <row r="6261" spans="1:6" x14ac:dyDescent="0.3">
      <c r="A6261">
        <v>44049</v>
      </c>
      <c r="B6261" s="1" t="s">
        <v>260</v>
      </c>
      <c r="C6261" s="1" t="s">
        <v>43222</v>
      </c>
      <c r="D6261">
        <v>27317208</v>
      </c>
      <c r="E6261">
        <v>713</v>
      </c>
      <c r="F6261" s="1" t="s">
        <v>43217</v>
      </c>
    </row>
    <row r="6262" spans="1:6" x14ac:dyDescent="0.3">
      <c r="A6262">
        <v>44050</v>
      </c>
      <c r="B6262" s="1" t="s">
        <v>260</v>
      </c>
      <c r="C6262" s="1" t="s">
        <v>43222</v>
      </c>
      <c r="D6262">
        <v>12663782</v>
      </c>
      <c r="E6262">
        <v>1780</v>
      </c>
      <c r="F6262" s="1"/>
    </row>
    <row r="6263" spans="1:6" x14ac:dyDescent="0.3">
      <c r="A6263">
        <v>44051</v>
      </c>
      <c r="B6263" s="1" t="s">
        <v>260</v>
      </c>
      <c r="C6263" s="1" t="s">
        <v>43221</v>
      </c>
      <c r="D6263">
        <v>85923730</v>
      </c>
      <c r="E6263">
        <v>12504</v>
      </c>
      <c r="F6263" s="1" t="s">
        <v>43224</v>
      </c>
    </row>
    <row r="6264" spans="1:6" x14ac:dyDescent="0.3">
      <c r="A6264">
        <v>44070</v>
      </c>
      <c r="B6264" s="1" t="s">
        <v>1704</v>
      </c>
      <c r="C6264" s="1" t="s">
        <v>43227</v>
      </c>
      <c r="D6264">
        <v>58063542</v>
      </c>
      <c r="E6264">
        <v>3013.5</v>
      </c>
      <c r="F6264" s="1" t="s">
        <v>43219</v>
      </c>
    </row>
    <row r="6265" spans="1:6" x14ac:dyDescent="0.3">
      <c r="A6265">
        <v>44071</v>
      </c>
      <c r="B6265" s="1" t="s">
        <v>1704</v>
      </c>
      <c r="C6265" s="1" t="s">
        <v>43218</v>
      </c>
      <c r="D6265">
        <v>84057002</v>
      </c>
      <c r="E6265">
        <v>1507</v>
      </c>
      <c r="F6265" s="1" t="s">
        <v>43217</v>
      </c>
    </row>
    <row r="6266" spans="1:6" x14ac:dyDescent="0.3">
      <c r="A6266">
        <v>44072</v>
      </c>
      <c r="B6266" s="1" t="s">
        <v>1704</v>
      </c>
      <c r="C6266" s="1" t="s">
        <v>43227</v>
      </c>
      <c r="D6266">
        <v>22879386</v>
      </c>
      <c r="E6266">
        <v>4339</v>
      </c>
      <c r="F6266" s="1"/>
    </row>
    <row r="6267" spans="1:6" x14ac:dyDescent="0.3">
      <c r="A6267">
        <v>44073</v>
      </c>
      <c r="B6267" s="1" t="s">
        <v>1704</v>
      </c>
      <c r="C6267" s="1" t="s">
        <v>43216</v>
      </c>
      <c r="D6267">
        <v>57870101</v>
      </c>
      <c r="E6267">
        <v>6953</v>
      </c>
      <c r="F6267" s="1" t="s">
        <v>43224</v>
      </c>
    </row>
    <row r="6268" spans="1:6" x14ac:dyDescent="0.3">
      <c r="A6268">
        <v>44112</v>
      </c>
      <c r="B6268" s="1" t="s">
        <v>2152</v>
      </c>
      <c r="C6268" s="1" t="s">
        <v>43223</v>
      </c>
      <c r="D6268">
        <v>96968262</v>
      </c>
      <c r="E6268">
        <v>5016</v>
      </c>
      <c r="F6268" s="1" t="s">
        <v>43217</v>
      </c>
    </row>
    <row r="6269" spans="1:6" x14ac:dyDescent="0.3">
      <c r="A6269">
        <v>44113</v>
      </c>
      <c r="B6269" s="1" t="s">
        <v>2152</v>
      </c>
      <c r="C6269" s="1" t="s">
        <v>43229</v>
      </c>
      <c r="D6269">
        <v>10807258</v>
      </c>
      <c r="E6269">
        <v>1489</v>
      </c>
      <c r="F6269" s="1" t="s">
        <v>43219</v>
      </c>
    </row>
    <row r="6270" spans="1:6" x14ac:dyDescent="0.3">
      <c r="A6270">
        <v>44226</v>
      </c>
      <c r="B6270" s="1" t="s">
        <v>1842</v>
      </c>
      <c r="C6270" s="1" t="s">
        <v>43221</v>
      </c>
      <c r="D6270">
        <v>77369373</v>
      </c>
      <c r="E6270">
        <v>529</v>
      </c>
      <c r="F6270" s="1" t="s">
        <v>43219</v>
      </c>
    </row>
    <row r="6271" spans="1:6" x14ac:dyDescent="0.3">
      <c r="A6271">
        <v>44232</v>
      </c>
      <c r="B6271" s="1" t="s">
        <v>4442</v>
      </c>
      <c r="C6271" s="1" t="s">
        <v>43221</v>
      </c>
      <c r="D6271">
        <v>1889122</v>
      </c>
      <c r="E6271">
        <v>5854.2</v>
      </c>
      <c r="F6271" s="1" t="s">
        <v>43219</v>
      </c>
    </row>
    <row r="6272" spans="1:6" x14ac:dyDescent="0.3">
      <c r="A6272">
        <v>44233</v>
      </c>
      <c r="B6272" s="1" t="s">
        <v>4442</v>
      </c>
      <c r="C6272" s="1" t="s">
        <v>43221</v>
      </c>
      <c r="D6272">
        <v>9563577</v>
      </c>
      <c r="E6272">
        <v>9151</v>
      </c>
      <c r="F6272" s="1" t="s">
        <v>43217</v>
      </c>
    </row>
    <row r="6273" spans="1:6" x14ac:dyDescent="0.3">
      <c r="A6273">
        <v>44247</v>
      </c>
      <c r="B6273" s="1" t="s">
        <v>1884</v>
      </c>
      <c r="C6273" s="1" t="s">
        <v>43220</v>
      </c>
      <c r="D6273">
        <v>87297737</v>
      </c>
      <c r="E6273">
        <v>5415</v>
      </c>
      <c r="F6273" s="1" t="s">
        <v>43219</v>
      </c>
    </row>
    <row r="6274" spans="1:6" x14ac:dyDescent="0.3">
      <c r="A6274">
        <v>44249</v>
      </c>
      <c r="B6274" s="1" t="s">
        <v>3919</v>
      </c>
      <c r="C6274" s="1" t="s">
        <v>43231</v>
      </c>
      <c r="D6274">
        <v>56197208</v>
      </c>
      <c r="E6274">
        <v>4542.7</v>
      </c>
      <c r="F6274" s="1" t="s">
        <v>43219</v>
      </c>
    </row>
    <row r="6275" spans="1:6" x14ac:dyDescent="0.3">
      <c r="A6275">
        <v>44250</v>
      </c>
      <c r="B6275" s="1" t="s">
        <v>3919</v>
      </c>
      <c r="C6275" s="1" t="s">
        <v>9442</v>
      </c>
      <c r="D6275">
        <v>25915658</v>
      </c>
      <c r="E6275">
        <v>7678</v>
      </c>
      <c r="F6275" s="1" t="s">
        <v>43217</v>
      </c>
    </row>
    <row r="6276" spans="1:6" x14ac:dyDescent="0.3">
      <c r="A6276">
        <v>44251</v>
      </c>
      <c r="B6276" s="1" t="s">
        <v>3919</v>
      </c>
      <c r="C6276" s="1" t="s">
        <v>9442</v>
      </c>
      <c r="D6276">
        <v>82763254</v>
      </c>
      <c r="E6276">
        <v>4104</v>
      </c>
      <c r="F6276" s="1"/>
    </row>
    <row r="6277" spans="1:6" x14ac:dyDescent="0.3">
      <c r="A6277">
        <v>44272</v>
      </c>
      <c r="B6277" s="1" t="s">
        <v>812</v>
      </c>
      <c r="C6277" s="1" t="s">
        <v>43230</v>
      </c>
      <c r="D6277">
        <v>60250908</v>
      </c>
      <c r="E6277">
        <v>4729.8999999999996</v>
      </c>
      <c r="F6277" s="1" t="s">
        <v>43228</v>
      </c>
    </row>
    <row r="6278" spans="1:6" x14ac:dyDescent="0.3">
      <c r="A6278">
        <v>44297</v>
      </c>
      <c r="B6278" s="1" t="s">
        <v>2569</v>
      </c>
      <c r="C6278" s="1" t="s">
        <v>43222</v>
      </c>
      <c r="D6278">
        <v>7603472</v>
      </c>
      <c r="E6278">
        <v>1609</v>
      </c>
      <c r="F6278" s="1" t="s">
        <v>43217</v>
      </c>
    </row>
    <row r="6279" spans="1:6" x14ac:dyDescent="0.3">
      <c r="A6279">
        <v>44298</v>
      </c>
      <c r="B6279" s="1" t="s">
        <v>2569</v>
      </c>
      <c r="C6279" s="1" t="s">
        <v>43218</v>
      </c>
      <c r="D6279">
        <v>95437645</v>
      </c>
      <c r="E6279">
        <v>1281</v>
      </c>
      <c r="F6279" s="1"/>
    </row>
    <row r="6280" spans="1:6" x14ac:dyDescent="0.3">
      <c r="A6280">
        <v>44299</v>
      </c>
      <c r="B6280" s="1" t="s">
        <v>2569</v>
      </c>
      <c r="C6280" s="1" t="s">
        <v>43226</v>
      </c>
      <c r="D6280">
        <v>45261365</v>
      </c>
      <c r="E6280">
        <v>7636</v>
      </c>
      <c r="F6280" s="1" t="s">
        <v>43219</v>
      </c>
    </row>
    <row r="6281" spans="1:6" x14ac:dyDescent="0.3">
      <c r="A6281">
        <v>44321</v>
      </c>
      <c r="B6281" s="1" t="s">
        <v>3314</v>
      </c>
      <c r="C6281" s="1" t="s">
        <v>43225</v>
      </c>
      <c r="D6281">
        <v>42204785</v>
      </c>
      <c r="E6281">
        <v>6483.7</v>
      </c>
      <c r="F6281" s="1" t="s">
        <v>43219</v>
      </c>
    </row>
    <row r="6282" spans="1:6" x14ac:dyDescent="0.3">
      <c r="A6282">
        <v>44322</v>
      </c>
      <c r="B6282" s="1" t="s">
        <v>3314</v>
      </c>
      <c r="C6282" s="1" t="s">
        <v>43226</v>
      </c>
      <c r="D6282">
        <v>12242025</v>
      </c>
      <c r="E6282">
        <v>90</v>
      </c>
      <c r="F6282" s="1" t="s">
        <v>43217</v>
      </c>
    </row>
    <row r="6283" spans="1:6" x14ac:dyDescent="0.3">
      <c r="A6283">
        <v>44323</v>
      </c>
      <c r="B6283" s="1" t="s">
        <v>3314</v>
      </c>
      <c r="C6283" s="1" t="s">
        <v>43225</v>
      </c>
      <c r="D6283">
        <v>1152956</v>
      </c>
      <c r="E6283">
        <v>7601</v>
      </c>
      <c r="F6283" s="1"/>
    </row>
    <row r="6284" spans="1:6" x14ac:dyDescent="0.3">
      <c r="A6284">
        <v>44324</v>
      </c>
      <c r="B6284" s="1" t="s">
        <v>3314</v>
      </c>
      <c r="C6284" s="1" t="s">
        <v>43216</v>
      </c>
      <c r="D6284">
        <v>79726081</v>
      </c>
      <c r="E6284">
        <v>2746</v>
      </c>
      <c r="F6284" s="1" t="s">
        <v>43224</v>
      </c>
    </row>
    <row r="6285" spans="1:6" x14ac:dyDescent="0.3">
      <c r="A6285">
        <v>44325</v>
      </c>
      <c r="B6285" s="1" t="s">
        <v>3314</v>
      </c>
      <c r="C6285" s="1" t="s">
        <v>43218</v>
      </c>
      <c r="D6285">
        <v>68336278</v>
      </c>
      <c r="E6285">
        <v>1326</v>
      </c>
      <c r="F6285" s="1"/>
    </row>
    <row r="6286" spans="1:6" x14ac:dyDescent="0.3">
      <c r="A6286">
        <v>44328</v>
      </c>
      <c r="B6286" s="1" t="s">
        <v>2577</v>
      </c>
      <c r="C6286" s="1" t="s">
        <v>43222</v>
      </c>
      <c r="D6286">
        <v>54091745</v>
      </c>
      <c r="E6286">
        <v>6483.7</v>
      </c>
      <c r="F6286" s="1" t="s">
        <v>43219</v>
      </c>
    </row>
    <row r="6287" spans="1:6" x14ac:dyDescent="0.3">
      <c r="A6287">
        <v>44330</v>
      </c>
      <c r="B6287" s="1" t="s">
        <v>3827</v>
      </c>
      <c r="C6287" s="1" t="s">
        <v>43221</v>
      </c>
      <c r="D6287">
        <v>81110077</v>
      </c>
      <c r="E6287">
        <v>6483.7</v>
      </c>
      <c r="F6287" s="1" t="s">
        <v>43219</v>
      </c>
    </row>
    <row r="6288" spans="1:6" x14ac:dyDescent="0.3">
      <c r="A6288">
        <v>44345</v>
      </c>
      <c r="B6288" s="1" t="s">
        <v>402</v>
      </c>
      <c r="C6288" s="1" t="s">
        <v>43216</v>
      </c>
      <c r="D6288">
        <v>33228176</v>
      </c>
      <c r="E6288">
        <v>2784.8</v>
      </c>
      <c r="F6288" s="1" t="s">
        <v>43219</v>
      </c>
    </row>
    <row r="6289" spans="1:6" x14ac:dyDescent="0.3">
      <c r="A6289">
        <v>44355</v>
      </c>
      <c r="B6289" s="1" t="s">
        <v>1370</v>
      </c>
      <c r="C6289" s="1" t="s">
        <v>43226</v>
      </c>
      <c r="D6289">
        <v>24015391</v>
      </c>
      <c r="E6289">
        <v>6436</v>
      </c>
      <c r="F6289" s="1" t="s">
        <v>43219</v>
      </c>
    </row>
    <row r="6290" spans="1:6" x14ac:dyDescent="0.3">
      <c r="A6290">
        <v>44356</v>
      </c>
      <c r="B6290" s="1" t="s">
        <v>1370</v>
      </c>
      <c r="C6290" s="1" t="s">
        <v>43230</v>
      </c>
      <c r="D6290">
        <v>14110547</v>
      </c>
      <c r="E6290">
        <v>2762</v>
      </c>
      <c r="F6290" s="1" t="s">
        <v>43217</v>
      </c>
    </row>
    <row r="6291" spans="1:6" x14ac:dyDescent="0.3">
      <c r="A6291">
        <v>44357</v>
      </c>
      <c r="B6291" s="1" t="s">
        <v>1370</v>
      </c>
      <c r="C6291" s="1" t="s">
        <v>43221</v>
      </c>
      <c r="D6291">
        <v>57294940</v>
      </c>
      <c r="E6291">
        <v>331</v>
      </c>
      <c r="F6291" s="1"/>
    </row>
    <row r="6292" spans="1:6" x14ac:dyDescent="0.3">
      <c r="A6292">
        <v>44358</v>
      </c>
      <c r="B6292" s="1" t="s">
        <v>1370</v>
      </c>
      <c r="C6292" s="1" t="s">
        <v>43230</v>
      </c>
      <c r="D6292">
        <v>80783962</v>
      </c>
      <c r="E6292">
        <v>7082</v>
      </c>
      <c r="F6292" s="1" t="s">
        <v>43224</v>
      </c>
    </row>
    <row r="6293" spans="1:6" x14ac:dyDescent="0.3">
      <c r="A6293">
        <v>44373</v>
      </c>
      <c r="B6293" s="1" t="s">
        <v>381</v>
      </c>
      <c r="C6293" s="1" t="s">
        <v>43231</v>
      </c>
      <c r="D6293">
        <v>27668351</v>
      </c>
      <c r="E6293">
        <v>5079</v>
      </c>
      <c r="F6293" s="1" t="s">
        <v>43219</v>
      </c>
    </row>
    <row r="6294" spans="1:6" x14ac:dyDescent="0.3">
      <c r="A6294">
        <v>44408</v>
      </c>
      <c r="B6294" s="1" t="s">
        <v>1048</v>
      </c>
      <c r="C6294" s="1" t="s">
        <v>43216</v>
      </c>
      <c r="D6294">
        <v>64831644</v>
      </c>
      <c r="E6294">
        <v>5983</v>
      </c>
      <c r="F6294" s="1" t="s">
        <v>43219</v>
      </c>
    </row>
    <row r="6295" spans="1:6" x14ac:dyDescent="0.3">
      <c r="A6295">
        <v>44412</v>
      </c>
      <c r="B6295" s="1" t="s">
        <v>3891</v>
      </c>
      <c r="C6295" s="1" t="s">
        <v>43230</v>
      </c>
      <c r="D6295">
        <v>12704295</v>
      </c>
      <c r="E6295">
        <v>5681.8</v>
      </c>
      <c r="F6295" s="1" t="s">
        <v>43219</v>
      </c>
    </row>
    <row r="6296" spans="1:6" x14ac:dyDescent="0.3">
      <c r="A6296">
        <v>44413</v>
      </c>
      <c r="B6296" s="1" t="s">
        <v>3891</v>
      </c>
      <c r="C6296" s="1" t="s">
        <v>43220</v>
      </c>
      <c r="D6296">
        <v>69918125</v>
      </c>
      <c r="E6296">
        <v>9535</v>
      </c>
      <c r="F6296" s="1" t="s">
        <v>43217</v>
      </c>
    </row>
    <row r="6297" spans="1:6" x14ac:dyDescent="0.3">
      <c r="A6297">
        <v>44435</v>
      </c>
      <c r="B6297" s="1" t="s">
        <v>3640</v>
      </c>
      <c r="C6297" s="1" t="s">
        <v>43225</v>
      </c>
      <c r="D6297">
        <v>70086633</v>
      </c>
      <c r="E6297">
        <v>4205</v>
      </c>
      <c r="F6297" s="1" t="s">
        <v>43217</v>
      </c>
    </row>
    <row r="6298" spans="1:6" x14ac:dyDescent="0.3">
      <c r="A6298">
        <v>44436</v>
      </c>
      <c r="B6298" s="1" t="s">
        <v>3640</v>
      </c>
      <c r="C6298" s="1" t="s">
        <v>43225</v>
      </c>
      <c r="D6298">
        <v>85131781</v>
      </c>
      <c r="E6298">
        <v>1866</v>
      </c>
      <c r="F6298" s="1"/>
    </row>
    <row r="6299" spans="1:6" x14ac:dyDescent="0.3">
      <c r="A6299">
        <v>44437</v>
      </c>
      <c r="B6299" s="1" t="s">
        <v>3640</v>
      </c>
      <c r="C6299" s="1" t="s">
        <v>43218</v>
      </c>
      <c r="D6299">
        <v>5157071</v>
      </c>
      <c r="E6299">
        <v>1842</v>
      </c>
      <c r="F6299" s="1" t="s">
        <v>43219</v>
      </c>
    </row>
    <row r="6300" spans="1:6" x14ac:dyDescent="0.3">
      <c r="A6300">
        <v>44523</v>
      </c>
      <c r="B6300" s="1" t="s">
        <v>2926</v>
      </c>
      <c r="C6300" s="1" t="s">
        <v>43223</v>
      </c>
      <c r="D6300">
        <v>31367302</v>
      </c>
      <c r="E6300">
        <v>6363.3</v>
      </c>
      <c r="F6300" s="1" t="s">
        <v>43219</v>
      </c>
    </row>
    <row r="6301" spans="1:6" x14ac:dyDescent="0.3">
      <c r="A6301">
        <v>44524</v>
      </c>
      <c r="B6301" s="1" t="s">
        <v>2926</v>
      </c>
      <c r="C6301" s="1" t="s">
        <v>43220</v>
      </c>
      <c r="D6301">
        <v>56383961</v>
      </c>
      <c r="E6301">
        <v>1281</v>
      </c>
      <c r="F6301" s="1" t="s">
        <v>43217</v>
      </c>
    </row>
    <row r="6302" spans="1:6" x14ac:dyDescent="0.3">
      <c r="A6302">
        <v>44525</v>
      </c>
      <c r="B6302" s="1" t="s">
        <v>2926</v>
      </c>
      <c r="C6302" s="1" t="s">
        <v>43222</v>
      </c>
      <c r="D6302">
        <v>86462396</v>
      </c>
      <c r="E6302">
        <v>4880</v>
      </c>
      <c r="F6302" s="1"/>
    </row>
    <row r="6303" spans="1:6" x14ac:dyDescent="0.3">
      <c r="A6303">
        <v>44536</v>
      </c>
      <c r="B6303" s="1" t="s">
        <v>2620</v>
      </c>
      <c r="C6303" s="1" t="s">
        <v>43225</v>
      </c>
      <c r="D6303">
        <v>65958177</v>
      </c>
      <c r="E6303">
        <v>152</v>
      </c>
      <c r="F6303" s="1" t="s">
        <v>43217</v>
      </c>
    </row>
    <row r="6304" spans="1:6" x14ac:dyDescent="0.3">
      <c r="A6304">
        <v>44537</v>
      </c>
      <c r="B6304" s="1" t="s">
        <v>2620</v>
      </c>
      <c r="C6304" s="1" t="s">
        <v>43226</v>
      </c>
      <c r="D6304">
        <v>18670410</v>
      </c>
      <c r="E6304">
        <v>4122</v>
      </c>
      <c r="F6304" s="1"/>
    </row>
    <row r="6305" spans="1:6" x14ac:dyDescent="0.3">
      <c r="A6305">
        <v>44538</v>
      </c>
      <c r="B6305" s="1" t="s">
        <v>2620</v>
      </c>
      <c r="C6305" s="1" t="s">
        <v>43221</v>
      </c>
      <c r="D6305">
        <v>33332234</v>
      </c>
      <c r="E6305">
        <v>1846</v>
      </c>
      <c r="F6305" s="1" t="s">
        <v>43219</v>
      </c>
    </row>
    <row r="6306" spans="1:6" x14ac:dyDescent="0.3">
      <c r="A6306">
        <v>44562</v>
      </c>
      <c r="B6306" s="1" t="s">
        <v>2434</v>
      </c>
      <c r="C6306" s="1" t="s">
        <v>9442</v>
      </c>
      <c r="D6306">
        <v>72738069</v>
      </c>
      <c r="E6306">
        <v>3985.7</v>
      </c>
      <c r="F6306" s="1" t="s">
        <v>43219</v>
      </c>
    </row>
    <row r="6307" spans="1:6" x14ac:dyDescent="0.3">
      <c r="A6307">
        <v>44563</v>
      </c>
      <c r="B6307" s="1" t="s">
        <v>2434</v>
      </c>
      <c r="C6307" s="1" t="s">
        <v>43221</v>
      </c>
      <c r="D6307">
        <v>6003463</v>
      </c>
      <c r="E6307">
        <v>456</v>
      </c>
      <c r="F6307" s="1" t="s">
        <v>43217</v>
      </c>
    </row>
    <row r="6308" spans="1:6" x14ac:dyDescent="0.3">
      <c r="A6308">
        <v>44564</v>
      </c>
      <c r="B6308" s="1" t="s">
        <v>2434</v>
      </c>
      <c r="C6308" s="1" t="s">
        <v>43222</v>
      </c>
      <c r="D6308">
        <v>70803910</v>
      </c>
      <c r="E6308">
        <v>53</v>
      </c>
      <c r="F6308" s="1"/>
    </row>
    <row r="6309" spans="1:6" x14ac:dyDescent="0.3">
      <c r="A6309">
        <v>44565</v>
      </c>
      <c r="B6309" s="1" t="s">
        <v>2434</v>
      </c>
      <c r="C6309" s="1" t="s">
        <v>43231</v>
      </c>
      <c r="D6309">
        <v>53952217</v>
      </c>
      <c r="E6309">
        <v>986</v>
      </c>
      <c r="F6309" s="1" t="s">
        <v>43224</v>
      </c>
    </row>
    <row r="6310" spans="1:6" x14ac:dyDescent="0.3">
      <c r="A6310">
        <v>44566</v>
      </c>
      <c r="B6310" s="1" t="s">
        <v>2434</v>
      </c>
      <c r="C6310" s="1" t="s">
        <v>9442</v>
      </c>
      <c r="D6310">
        <v>69788956</v>
      </c>
      <c r="E6310">
        <v>4260</v>
      </c>
      <c r="F6310" s="1"/>
    </row>
    <row r="6311" spans="1:6" x14ac:dyDescent="0.3">
      <c r="A6311">
        <v>44578</v>
      </c>
      <c r="B6311" s="1" t="s">
        <v>4229</v>
      </c>
      <c r="C6311" s="1" t="s">
        <v>43226</v>
      </c>
      <c r="D6311">
        <v>33131796</v>
      </c>
      <c r="E6311">
        <v>3151.3</v>
      </c>
      <c r="F6311" s="1" t="s">
        <v>43219</v>
      </c>
    </row>
    <row r="6312" spans="1:6" x14ac:dyDescent="0.3">
      <c r="A6312">
        <v>44598</v>
      </c>
      <c r="B6312" s="1" t="s">
        <v>3904</v>
      </c>
      <c r="C6312" s="1" t="s">
        <v>43227</v>
      </c>
      <c r="D6312">
        <v>7045454</v>
      </c>
      <c r="E6312">
        <v>3151.3</v>
      </c>
      <c r="F6312" s="1" t="s">
        <v>43219</v>
      </c>
    </row>
    <row r="6313" spans="1:6" x14ac:dyDescent="0.3">
      <c r="A6313">
        <v>44599</v>
      </c>
      <c r="B6313" s="1" t="s">
        <v>3904</v>
      </c>
      <c r="C6313" s="1" t="s">
        <v>43216</v>
      </c>
      <c r="D6313">
        <v>6128639</v>
      </c>
      <c r="E6313">
        <v>14801</v>
      </c>
      <c r="F6313" s="1" t="s">
        <v>43217</v>
      </c>
    </row>
    <row r="6314" spans="1:6" x14ac:dyDescent="0.3">
      <c r="A6314">
        <v>44611</v>
      </c>
      <c r="B6314" s="1" t="s">
        <v>513</v>
      </c>
      <c r="C6314" s="1" t="s">
        <v>43230</v>
      </c>
      <c r="D6314">
        <v>72682583</v>
      </c>
      <c r="E6314">
        <v>3151.3</v>
      </c>
      <c r="F6314" s="1" t="s">
        <v>43219</v>
      </c>
    </row>
    <row r="6315" spans="1:6" x14ac:dyDescent="0.3">
      <c r="A6315">
        <v>44634</v>
      </c>
      <c r="B6315" s="1" t="s">
        <v>3490</v>
      </c>
      <c r="C6315" s="1" t="s">
        <v>43230</v>
      </c>
      <c r="D6315">
        <v>13051045</v>
      </c>
      <c r="E6315">
        <v>5802.3</v>
      </c>
      <c r="F6315" s="1" t="s">
        <v>43219</v>
      </c>
    </row>
    <row r="6316" spans="1:6" x14ac:dyDescent="0.3">
      <c r="A6316">
        <v>44665</v>
      </c>
      <c r="B6316" s="1" t="s">
        <v>2315</v>
      </c>
      <c r="C6316" s="1" t="s">
        <v>43222</v>
      </c>
      <c r="D6316">
        <v>53796619</v>
      </c>
      <c r="E6316">
        <v>9902</v>
      </c>
      <c r="F6316" s="1" t="s">
        <v>43217</v>
      </c>
    </row>
    <row r="6317" spans="1:6" x14ac:dyDescent="0.3">
      <c r="A6317">
        <v>44666</v>
      </c>
      <c r="B6317" s="1" t="s">
        <v>2315</v>
      </c>
      <c r="C6317" s="1" t="s">
        <v>43221</v>
      </c>
      <c r="D6317">
        <v>2840400</v>
      </c>
      <c r="E6317">
        <v>8771</v>
      </c>
      <c r="F6317" s="1" t="s">
        <v>43219</v>
      </c>
    </row>
    <row r="6318" spans="1:6" x14ac:dyDescent="0.3">
      <c r="A6318">
        <v>44698</v>
      </c>
      <c r="B6318" s="1" t="s">
        <v>605</v>
      </c>
      <c r="C6318" s="1" t="s">
        <v>43229</v>
      </c>
      <c r="D6318">
        <v>11919367</v>
      </c>
      <c r="E6318">
        <v>4328.8</v>
      </c>
      <c r="F6318" s="1" t="s">
        <v>43219</v>
      </c>
    </row>
    <row r="6319" spans="1:6" x14ac:dyDescent="0.3">
      <c r="A6319">
        <v>44699</v>
      </c>
      <c r="B6319" s="1" t="s">
        <v>605</v>
      </c>
      <c r="C6319" s="1" t="s">
        <v>43229</v>
      </c>
      <c r="D6319">
        <v>6873333</v>
      </c>
      <c r="E6319">
        <v>12414</v>
      </c>
      <c r="F6319" s="1" t="s">
        <v>43217</v>
      </c>
    </row>
    <row r="6320" spans="1:6" x14ac:dyDescent="0.3">
      <c r="A6320">
        <v>44732</v>
      </c>
      <c r="B6320" s="1" t="s">
        <v>2597</v>
      </c>
      <c r="C6320" s="1" t="s">
        <v>43225</v>
      </c>
      <c r="D6320">
        <v>98083507</v>
      </c>
      <c r="E6320">
        <v>6742</v>
      </c>
      <c r="F6320" s="1" t="s">
        <v>43217</v>
      </c>
    </row>
    <row r="6321" spans="1:6" x14ac:dyDescent="0.3">
      <c r="A6321">
        <v>44733</v>
      </c>
      <c r="B6321" s="1" t="s">
        <v>2597</v>
      </c>
      <c r="C6321" s="1" t="s">
        <v>43225</v>
      </c>
      <c r="D6321">
        <v>38070029</v>
      </c>
      <c r="E6321">
        <v>2605</v>
      </c>
      <c r="F6321" s="1" t="s">
        <v>43219</v>
      </c>
    </row>
    <row r="6322" spans="1:6" x14ac:dyDescent="0.3">
      <c r="A6322">
        <v>44743</v>
      </c>
      <c r="B6322" s="1" t="s">
        <v>1801</v>
      </c>
      <c r="C6322" s="1" t="s">
        <v>43222</v>
      </c>
      <c r="D6322">
        <v>99277340</v>
      </c>
      <c r="E6322">
        <v>4410</v>
      </c>
      <c r="F6322" s="1" t="s">
        <v>43217</v>
      </c>
    </row>
    <row r="6323" spans="1:6" x14ac:dyDescent="0.3">
      <c r="A6323">
        <v>44744</v>
      </c>
      <c r="B6323" s="1" t="s">
        <v>1801</v>
      </c>
      <c r="C6323" s="1" t="s">
        <v>43226</v>
      </c>
      <c r="D6323">
        <v>66402935</v>
      </c>
      <c r="E6323">
        <v>1848</v>
      </c>
      <c r="F6323" s="1" t="s">
        <v>43219</v>
      </c>
    </row>
    <row r="6324" spans="1:6" x14ac:dyDescent="0.3">
      <c r="A6324">
        <v>44765</v>
      </c>
      <c r="B6324" s="1" t="s">
        <v>2853</v>
      </c>
      <c r="C6324" s="1" t="s">
        <v>43222</v>
      </c>
      <c r="D6324">
        <v>64321249</v>
      </c>
      <c r="E6324">
        <v>7240</v>
      </c>
      <c r="F6324" s="1" t="s">
        <v>43219</v>
      </c>
    </row>
    <row r="6325" spans="1:6" x14ac:dyDescent="0.3">
      <c r="A6325">
        <v>44769</v>
      </c>
      <c r="B6325" s="1" t="s">
        <v>61</v>
      </c>
      <c r="C6325" s="1" t="s">
        <v>43230</v>
      </c>
      <c r="D6325">
        <v>67477196</v>
      </c>
      <c r="E6325">
        <v>6262</v>
      </c>
      <c r="F6325" s="1" t="s">
        <v>43217</v>
      </c>
    </row>
    <row r="6326" spans="1:6" x14ac:dyDescent="0.3">
      <c r="A6326">
        <v>44770</v>
      </c>
      <c r="B6326" s="1" t="s">
        <v>61</v>
      </c>
      <c r="C6326" s="1" t="s">
        <v>43227</v>
      </c>
      <c r="D6326">
        <v>11477667</v>
      </c>
      <c r="E6326">
        <v>609</v>
      </c>
      <c r="F6326" s="1" t="s">
        <v>43219</v>
      </c>
    </row>
    <row r="6327" spans="1:6" x14ac:dyDescent="0.3">
      <c r="A6327">
        <v>44771</v>
      </c>
      <c r="B6327" s="1" t="s">
        <v>2013</v>
      </c>
      <c r="C6327" s="1" t="s">
        <v>43231</v>
      </c>
      <c r="D6327">
        <v>35377323</v>
      </c>
      <c r="E6327">
        <v>7240</v>
      </c>
      <c r="F6327" s="1" t="s">
        <v>43219</v>
      </c>
    </row>
    <row r="6328" spans="1:6" x14ac:dyDescent="0.3">
      <c r="A6328">
        <v>44772</v>
      </c>
      <c r="B6328" s="1" t="s">
        <v>2013</v>
      </c>
      <c r="C6328" s="1" t="s">
        <v>9442</v>
      </c>
      <c r="D6328">
        <v>91104155</v>
      </c>
      <c r="E6328">
        <v>4325</v>
      </c>
      <c r="F6328" s="1" t="s">
        <v>43217</v>
      </c>
    </row>
    <row r="6329" spans="1:6" x14ac:dyDescent="0.3">
      <c r="A6329">
        <v>44773</v>
      </c>
      <c r="B6329" s="1" t="s">
        <v>2013</v>
      </c>
      <c r="C6329" s="1" t="s">
        <v>43226</v>
      </c>
      <c r="D6329">
        <v>19185972</v>
      </c>
      <c r="E6329">
        <v>6395</v>
      </c>
      <c r="F6329" s="1"/>
    </row>
    <row r="6330" spans="1:6" x14ac:dyDescent="0.3">
      <c r="A6330">
        <v>44774</v>
      </c>
      <c r="B6330" s="1" t="s">
        <v>2013</v>
      </c>
      <c r="C6330" s="1" t="s">
        <v>43231</v>
      </c>
      <c r="D6330">
        <v>23228162</v>
      </c>
      <c r="E6330">
        <v>331</v>
      </c>
      <c r="F6330" s="1" t="s">
        <v>43224</v>
      </c>
    </row>
    <row r="6331" spans="1:6" x14ac:dyDescent="0.3">
      <c r="A6331">
        <v>44775</v>
      </c>
      <c r="B6331" s="1" t="s">
        <v>2013</v>
      </c>
      <c r="C6331" s="1" t="s">
        <v>43216</v>
      </c>
      <c r="D6331">
        <v>81018465</v>
      </c>
      <c r="E6331">
        <v>1773</v>
      </c>
      <c r="F6331" s="1"/>
    </row>
    <row r="6332" spans="1:6" x14ac:dyDescent="0.3">
      <c r="A6332">
        <v>44836</v>
      </c>
      <c r="B6332" s="1" t="s">
        <v>3604</v>
      </c>
      <c r="C6332" s="1" t="s">
        <v>43223</v>
      </c>
      <c r="D6332">
        <v>3621232</v>
      </c>
      <c r="E6332">
        <v>2171</v>
      </c>
      <c r="F6332" s="1" t="s">
        <v>43217</v>
      </c>
    </row>
    <row r="6333" spans="1:6" x14ac:dyDescent="0.3">
      <c r="A6333">
        <v>44837</v>
      </c>
      <c r="B6333" s="1" t="s">
        <v>3604</v>
      </c>
      <c r="C6333" s="1" t="s">
        <v>43223</v>
      </c>
      <c r="D6333">
        <v>74571001</v>
      </c>
      <c r="E6333">
        <v>1203</v>
      </c>
      <c r="F6333" s="1"/>
    </row>
    <row r="6334" spans="1:6" x14ac:dyDescent="0.3">
      <c r="A6334">
        <v>44838</v>
      </c>
      <c r="B6334" s="1" t="s">
        <v>3604</v>
      </c>
      <c r="C6334" s="1" t="s">
        <v>43223</v>
      </c>
      <c r="D6334">
        <v>21209323</v>
      </c>
      <c r="E6334">
        <v>100</v>
      </c>
      <c r="F6334" s="1" t="s">
        <v>43224</v>
      </c>
    </row>
    <row r="6335" spans="1:6" x14ac:dyDescent="0.3">
      <c r="A6335">
        <v>44839</v>
      </c>
      <c r="B6335" s="1" t="s">
        <v>3604</v>
      </c>
      <c r="C6335" s="1" t="s">
        <v>43225</v>
      </c>
      <c r="D6335">
        <v>60165852</v>
      </c>
      <c r="E6335">
        <v>883</v>
      </c>
      <c r="F6335" s="1"/>
    </row>
    <row r="6336" spans="1:6" x14ac:dyDescent="0.3">
      <c r="A6336">
        <v>44840</v>
      </c>
      <c r="B6336" s="1" t="s">
        <v>3604</v>
      </c>
      <c r="C6336" s="1" t="s">
        <v>43218</v>
      </c>
      <c r="D6336">
        <v>55139064</v>
      </c>
      <c r="E6336">
        <v>3238</v>
      </c>
      <c r="F6336" s="1" t="s">
        <v>43219</v>
      </c>
    </row>
    <row r="6337" spans="1:6" x14ac:dyDescent="0.3">
      <c r="A6337">
        <v>44850</v>
      </c>
      <c r="B6337" s="1" t="s">
        <v>2180</v>
      </c>
      <c r="C6337" s="1" t="s">
        <v>43226</v>
      </c>
      <c r="D6337">
        <v>82482695</v>
      </c>
      <c r="E6337">
        <v>5142</v>
      </c>
      <c r="F6337" s="1" t="s">
        <v>43219</v>
      </c>
    </row>
    <row r="6338" spans="1:6" x14ac:dyDescent="0.3">
      <c r="A6338">
        <v>44851</v>
      </c>
      <c r="B6338" s="1" t="s">
        <v>2180</v>
      </c>
      <c r="C6338" s="1" t="s">
        <v>43218</v>
      </c>
      <c r="D6338">
        <v>41324371</v>
      </c>
      <c r="E6338">
        <v>3020</v>
      </c>
      <c r="F6338" s="1" t="s">
        <v>43217</v>
      </c>
    </row>
    <row r="6339" spans="1:6" x14ac:dyDescent="0.3">
      <c r="A6339">
        <v>44852</v>
      </c>
      <c r="B6339" s="1" t="s">
        <v>2180</v>
      </c>
      <c r="C6339" s="1" t="s">
        <v>43226</v>
      </c>
      <c r="D6339">
        <v>93566715</v>
      </c>
      <c r="E6339">
        <v>1807</v>
      </c>
      <c r="F6339" s="1"/>
    </row>
    <row r="6340" spans="1:6" x14ac:dyDescent="0.3">
      <c r="A6340">
        <v>44853</v>
      </c>
      <c r="B6340" s="1" t="s">
        <v>2180</v>
      </c>
      <c r="C6340" s="1" t="s">
        <v>43222</v>
      </c>
      <c r="D6340">
        <v>33192354</v>
      </c>
      <c r="E6340">
        <v>2323</v>
      </c>
      <c r="F6340" s="1" t="s">
        <v>43224</v>
      </c>
    </row>
    <row r="6341" spans="1:6" x14ac:dyDescent="0.3">
      <c r="A6341">
        <v>44854</v>
      </c>
      <c r="B6341" s="1" t="s">
        <v>2180</v>
      </c>
      <c r="C6341" s="1" t="s">
        <v>43218</v>
      </c>
      <c r="D6341">
        <v>47737151</v>
      </c>
      <c r="E6341">
        <v>7732</v>
      </c>
      <c r="F6341" s="1"/>
    </row>
    <row r="6342" spans="1:6" x14ac:dyDescent="0.3">
      <c r="A6342">
        <v>44894</v>
      </c>
      <c r="B6342" s="1" t="s">
        <v>2542</v>
      </c>
      <c r="C6342" s="1" t="s">
        <v>43223</v>
      </c>
      <c r="D6342">
        <v>4855519</v>
      </c>
      <c r="E6342">
        <v>1511</v>
      </c>
      <c r="F6342" s="1" t="s">
        <v>43219</v>
      </c>
    </row>
    <row r="6343" spans="1:6" x14ac:dyDescent="0.3">
      <c r="A6343">
        <v>44899</v>
      </c>
      <c r="B6343" s="1" t="s">
        <v>1024</v>
      </c>
      <c r="C6343" s="1" t="s">
        <v>43223</v>
      </c>
      <c r="D6343">
        <v>78703766</v>
      </c>
      <c r="E6343">
        <v>6315</v>
      </c>
      <c r="F6343" s="1" t="s">
        <v>43219</v>
      </c>
    </row>
    <row r="6344" spans="1:6" x14ac:dyDescent="0.3">
      <c r="A6344">
        <v>44900</v>
      </c>
      <c r="B6344" s="1" t="s">
        <v>1024</v>
      </c>
      <c r="C6344" s="1" t="s">
        <v>43221</v>
      </c>
      <c r="D6344">
        <v>55833750</v>
      </c>
      <c r="E6344">
        <v>10134</v>
      </c>
      <c r="F6344" s="1" t="s">
        <v>43217</v>
      </c>
    </row>
    <row r="6345" spans="1:6" x14ac:dyDescent="0.3">
      <c r="A6345">
        <v>44901</v>
      </c>
      <c r="B6345" s="1" t="s">
        <v>811</v>
      </c>
      <c r="C6345" s="1" t="s">
        <v>43216</v>
      </c>
      <c r="D6345">
        <v>4957092</v>
      </c>
      <c r="E6345">
        <v>2960</v>
      </c>
      <c r="F6345" s="1" t="s">
        <v>43217</v>
      </c>
    </row>
    <row r="6346" spans="1:6" x14ac:dyDescent="0.3">
      <c r="A6346">
        <v>44902</v>
      </c>
      <c r="B6346" s="1" t="s">
        <v>811</v>
      </c>
      <c r="C6346" s="1" t="s">
        <v>43227</v>
      </c>
      <c r="D6346">
        <v>96339386</v>
      </c>
      <c r="E6346">
        <v>1950</v>
      </c>
      <c r="F6346" s="1"/>
    </row>
    <row r="6347" spans="1:6" x14ac:dyDescent="0.3">
      <c r="A6347">
        <v>44903</v>
      </c>
      <c r="B6347" s="1" t="s">
        <v>811</v>
      </c>
      <c r="C6347" s="1" t="s">
        <v>43223</v>
      </c>
      <c r="D6347">
        <v>1623732</v>
      </c>
      <c r="E6347">
        <v>1000</v>
      </c>
      <c r="F6347" s="1" t="s">
        <v>43219</v>
      </c>
    </row>
    <row r="6348" spans="1:6" x14ac:dyDescent="0.3">
      <c r="A6348">
        <v>44909</v>
      </c>
      <c r="B6348" s="1" t="s">
        <v>2771</v>
      </c>
      <c r="C6348" s="1" t="s">
        <v>9442</v>
      </c>
      <c r="D6348">
        <v>24684030</v>
      </c>
      <c r="E6348">
        <v>3234</v>
      </c>
      <c r="F6348" s="1" t="s">
        <v>43217</v>
      </c>
    </row>
    <row r="6349" spans="1:6" x14ac:dyDescent="0.3">
      <c r="A6349">
        <v>44910</v>
      </c>
      <c r="B6349" s="1" t="s">
        <v>2771</v>
      </c>
      <c r="C6349" s="1" t="s">
        <v>43230</v>
      </c>
      <c r="D6349">
        <v>399</v>
      </c>
      <c r="E6349">
        <v>1951</v>
      </c>
      <c r="F6349" s="1" t="s">
        <v>43219</v>
      </c>
    </row>
    <row r="6350" spans="1:6" x14ac:dyDescent="0.3">
      <c r="A6350">
        <v>44923</v>
      </c>
      <c r="B6350" s="1" t="s">
        <v>763</v>
      </c>
      <c r="C6350" s="1" t="s">
        <v>43222</v>
      </c>
      <c r="D6350">
        <v>58286762</v>
      </c>
      <c r="E6350">
        <v>2439</v>
      </c>
      <c r="F6350" s="1" t="s">
        <v>43217</v>
      </c>
    </row>
    <row r="6351" spans="1:6" x14ac:dyDescent="0.3">
      <c r="A6351">
        <v>44924</v>
      </c>
      <c r="B6351" s="1" t="s">
        <v>763</v>
      </c>
      <c r="C6351" s="1" t="s">
        <v>43220</v>
      </c>
      <c r="D6351">
        <v>73621487</v>
      </c>
      <c r="E6351">
        <v>4653</v>
      </c>
      <c r="F6351" s="1"/>
    </row>
    <row r="6352" spans="1:6" x14ac:dyDescent="0.3">
      <c r="A6352">
        <v>44925</v>
      </c>
      <c r="B6352" s="1" t="s">
        <v>763</v>
      </c>
      <c r="C6352" s="1" t="s">
        <v>9442</v>
      </c>
      <c r="D6352">
        <v>92217593</v>
      </c>
      <c r="E6352">
        <v>689</v>
      </c>
      <c r="F6352" s="1" t="s">
        <v>43224</v>
      </c>
    </row>
    <row r="6353" spans="1:6" x14ac:dyDescent="0.3">
      <c r="A6353">
        <v>44926</v>
      </c>
      <c r="B6353" s="1" t="s">
        <v>763</v>
      </c>
      <c r="C6353" s="1" t="s">
        <v>43216</v>
      </c>
      <c r="D6353">
        <v>10042131</v>
      </c>
      <c r="E6353">
        <v>8049</v>
      </c>
      <c r="F6353" s="1" t="s">
        <v>43219</v>
      </c>
    </row>
    <row r="6354" spans="1:6" x14ac:dyDescent="0.3">
      <c r="A6354">
        <v>44966</v>
      </c>
      <c r="B6354" s="1" t="s">
        <v>2449</v>
      </c>
      <c r="C6354" s="1" t="s">
        <v>9442</v>
      </c>
      <c r="D6354">
        <v>41004979</v>
      </c>
      <c r="E6354">
        <v>5575.3</v>
      </c>
      <c r="F6354" s="1" t="s">
        <v>43219</v>
      </c>
    </row>
    <row r="6355" spans="1:6" x14ac:dyDescent="0.3">
      <c r="A6355">
        <v>44983</v>
      </c>
      <c r="B6355" s="1" t="s">
        <v>3629</v>
      </c>
      <c r="C6355" s="1" t="s">
        <v>43225</v>
      </c>
      <c r="D6355">
        <v>88460844</v>
      </c>
      <c r="E6355">
        <v>5575.3</v>
      </c>
      <c r="F6355" s="1" t="s">
        <v>43219</v>
      </c>
    </row>
    <row r="6356" spans="1:6" x14ac:dyDescent="0.3">
      <c r="A6356">
        <v>44984</v>
      </c>
      <c r="B6356" s="1" t="s">
        <v>3629</v>
      </c>
      <c r="C6356" s="1" t="s">
        <v>43216</v>
      </c>
      <c r="D6356">
        <v>11884606</v>
      </c>
      <c r="E6356">
        <v>8594</v>
      </c>
      <c r="F6356" s="1" t="s">
        <v>43217</v>
      </c>
    </row>
    <row r="6357" spans="1:6" x14ac:dyDescent="0.3">
      <c r="A6357">
        <v>44985</v>
      </c>
      <c r="B6357" s="1" t="s">
        <v>3629</v>
      </c>
      <c r="C6357" s="1" t="s">
        <v>43223</v>
      </c>
      <c r="D6357">
        <v>16853463</v>
      </c>
      <c r="E6357">
        <v>842</v>
      </c>
      <c r="F6357" s="1"/>
    </row>
    <row r="6358" spans="1:6" x14ac:dyDescent="0.3">
      <c r="A6358">
        <v>45022</v>
      </c>
      <c r="B6358" s="1" t="s">
        <v>2120</v>
      </c>
      <c r="C6358" s="1" t="s">
        <v>9442</v>
      </c>
      <c r="D6358">
        <v>4994863</v>
      </c>
      <c r="E6358">
        <v>6959.8</v>
      </c>
      <c r="F6358" s="1" t="s">
        <v>43219</v>
      </c>
    </row>
    <row r="6359" spans="1:6" x14ac:dyDescent="0.3">
      <c r="A6359">
        <v>45167</v>
      </c>
      <c r="B6359" s="1" t="s">
        <v>4388</v>
      </c>
      <c r="C6359" s="1" t="s">
        <v>9442</v>
      </c>
      <c r="D6359">
        <v>57666522</v>
      </c>
      <c r="E6359">
        <v>5204.2</v>
      </c>
      <c r="F6359" s="1" t="s">
        <v>43219</v>
      </c>
    </row>
    <row r="6360" spans="1:6" x14ac:dyDescent="0.3">
      <c r="A6360">
        <v>45189</v>
      </c>
      <c r="B6360" s="1" t="s">
        <v>1613</v>
      </c>
      <c r="C6360" s="1" t="s">
        <v>43225</v>
      </c>
      <c r="D6360">
        <v>65871029</v>
      </c>
      <c r="E6360">
        <v>7303</v>
      </c>
      <c r="F6360" s="1" t="s">
        <v>43217</v>
      </c>
    </row>
    <row r="6361" spans="1:6" x14ac:dyDescent="0.3">
      <c r="A6361">
        <v>45190</v>
      </c>
      <c r="B6361" s="1" t="s">
        <v>1613</v>
      </c>
      <c r="C6361" s="1" t="s">
        <v>43231</v>
      </c>
      <c r="D6361">
        <v>6516325</v>
      </c>
      <c r="E6361">
        <v>8260</v>
      </c>
      <c r="F6361" s="1" t="s">
        <v>43219</v>
      </c>
    </row>
    <row r="6362" spans="1:6" x14ac:dyDescent="0.3">
      <c r="A6362">
        <v>45210</v>
      </c>
      <c r="B6362" s="1" t="s">
        <v>4098</v>
      </c>
      <c r="C6362" s="1" t="s">
        <v>43218</v>
      </c>
      <c r="D6362">
        <v>68935322</v>
      </c>
      <c r="E6362">
        <v>7498.7</v>
      </c>
      <c r="F6362" s="1" t="s">
        <v>43219</v>
      </c>
    </row>
    <row r="6363" spans="1:6" x14ac:dyDescent="0.3">
      <c r="A6363">
        <v>45211</v>
      </c>
      <c r="B6363" s="1" t="s">
        <v>4098</v>
      </c>
      <c r="C6363" s="1" t="s">
        <v>43226</v>
      </c>
      <c r="D6363">
        <v>87092184</v>
      </c>
      <c r="E6363">
        <v>11053</v>
      </c>
      <c r="F6363" s="1" t="s">
        <v>43217</v>
      </c>
    </row>
    <row r="6364" spans="1:6" x14ac:dyDescent="0.3">
      <c r="A6364">
        <v>45212</v>
      </c>
      <c r="B6364" s="1" t="s">
        <v>3568</v>
      </c>
      <c r="C6364" s="1" t="s">
        <v>43223</v>
      </c>
      <c r="D6364">
        <v>62736219</v>
      </c>
      <c r="E6364">
        <v>5787</v>
      </c>
      <c r="F6364" s="1" t="s">
        <v>43219</v>
      </c>
    </row>
    <row r="6365" spans="1:6" x14ac:dyDescent="0.3">
      <c r="A6365">
        <v>45213</v>
      </c>
      <c r="B6365" s="1" t="s">
        <v>3568</v>
      </c>
      <c r="C6365" s="1" t="s">
        <v>9442</v>
      </c>
      <c r="D6365">
        <v>86990302</v>
      </c>
      <c r="E6365">
        <v>3740</v>
      </c>
      <c r="F6365" s="1" t="s">
        <v>43217</v>
      </c>
    </row>
    <row r="6366" spans="1:6" x14ac:dyDescent="0.3">
      <c r="A6366">
        <v>45221</v>
      </c>
      <c r="B6366" s="1" t="s">
        <v>4247</v>
      </c>
      <c r="C6366" s="1" t="s">
        <v>43220</v>
      </c>
      <c r="D6366">
        <v>49945110</v>
      </c>
      <c r="E6366">
        <v>4088</v>
      </c>
      <c r="F6366" s="1" t="s">
        <v>43219</v>
      </c>
    </row>
    <row r="6367" spans="1:6" x14ac:dyDescent="0.3">
      <c r="A6367">
        <v>45222</v>
      </c>
      <c r="B6367" s="1" t="s">
        <v>4247</v>
      </c>
      <c r="C6367" s="1" t="s">
        <v>43221</v>
      </c>
      <c r="D6367">
        <v>40695470</v>
      </c>
      <c r="E6367">
        <v>10356</v>
      </c>
      <c r="F6367" s="1" t="s">
        <v>43217</v>
      </c>
    </row>
    <row r="6368" spans="1:6" x14ac:dyDescent="0.3">
      <c r="A6368">
        <v>45224</v>
      </c>
      <c r="B6368" s="1" t="s">
        <v>3793</v>
      </c>
      <c r="C6368" s="1" t="s">
        <v>43225</v>
      </c>
      <c r="D6368">
        <v>59188014</v>
      </c>
      <c r="E6368">
        <v>3810</v>
      </c>
      <c r="F6368" s="1" t="s">
        <v>43219</v>
      </c>
    </row>
    <row r="6369" spans="1:6" x14ac:dyDescent="0.3">
      <c r="A6369">
        <v>45225</v>
      </c>
      <c r="B6369" s="1" t="s">
        <v>3793</v>
      </c>
      <c r="C6369" s="1" t="s">
        <v>9442</v>
      </c>
      <c r="D6369">
        <v>74468493</v>
      </c>
      <c r="E6369">
        <v>1290</v>
      </c>
      <c r="F6369" s="1" t="s">
        <v>43217</v>
      </c>
    </row>
    <row r="6370" spans="1:6" x14ac:dyDescent="0.3">
      <c r="A6370">
        <v>45226</v>
      </c>
      <c r="B6370" s="1" t="s">
        <v>3793</v>
      </c>
      <c r="C6370" s="1" t="s">
        <v>43220</v>
      </c>
      <c r="D6370">
        <v>87759685</v>
      </c>
      <c r="E6370">
        <v>2362</v>
      </c>
      <c r="F6370" s="1"/>
    </row>
    <row r="6371" spans="1:6" x14ac:dyDescent="0.3">
      <c r="A6371">
        <v>45244</v>
      </c>
      <c r="B6371" s="1" t="s">
        <v>1079</v>
      </c>
      <c r="C6371" s="1" t="s">
        <v>9442</v>
      </c>
      <c r="D6371">
        <v>48801767</v>
      </c>
      <c r="E6371">
        <v>7223.2</v>
      </c>
      <c r="F6371" s="1" t="s">
        <v>43219</v>
      </c>
    </row>
    <row r="6372" spans="1:6" x14ac:dyDescent="0.3">
      <c r="A6372">
        <v>45245</v>
      </c>
      <c r="B6372" s="1" t="s">
        <v>1079</v>
      </c>
      <c r="C6372" s="1" t="s">
        <v>43216</v>
      </c>
      <c r="D6372">
        <v>75102978</v>
      </c>
      <c r="E6372">
        <v>4782</v>
      </c>
      <c r="F6372" s="1" t="s">
        <v>43217</v>
      </c>
    </row>
    <row r="6373" spans="1:6" x14ac:dyDescent="0.3">
      <c r="A6373">
        <v>45246</v>
      </c>
      <c r="B6373" s="1" t="s">
        <v>1079</v>
      </c>
      <c r="C6373" s="1" t="s">
        <v>43216</v>
      </c>
      <c r="D6373">
        <v>54900079</v>
      </c>
      <c r="E6373">
        <v>9317</v>
      </c>
      <c r="F6373" s="1"/>
    </row>
    <row r="6374" spans="1:6" x14ac:dyDescent="0.3">
      <c r="A6374">
        <v>45271</v>
      </c>
      <c r="B6374" s="1" t="s">
        <v>3985</v>
      </c>
      <c r="C6374" s="1" t="s">
        <v>43223</v>
      </c>
      <c r="D6374">
        <v>88228171</v>
      </c>
      <c r="E6374">
        <v>8241.7999999999993</v>
      </c>
      <c r="F6374" s="1" t="s">
        <v>43219</v>
      </c>
    </row>
    <row r="6375" spans="1:6" x14ac:dyDescent="0.3">
      <c r="A6375">
        <v>45272</v>
      </c>
      <c r="B6375" s="1" t="s">
        <v>3985</v>
      </c>
      <c r="C6375" s="1" t="s">
        <v>43225</v>
      </c>
      <c r="D6375">
        <v>90083878</v>
      </c>
      <c r="E6375">
        <v>6670</v>
      </c>
      <c r="F6375" s="1" t="s">
        <v>43217</v>
      </c>
    </row>
    <row r="6376" spans="1:6" x14ac:dyDescent="0.3">
      <c r="A6376">
        <v>45324</v>
      </c>
      <c r="B6376" s="1" t="s">
        <v>2923</v>
      </c>
      <c r="C6376" s="1" t="s">
        <v>9442</v>
      </c>
      <c r="D6376">
        <v>4543543</v>
      </c>
      <c r="E6376">
        <v>2714</v>
      </c>
      <c r="F6376" s="1" t="s">
        <v>43217</v>
      </c>
    </row>
    <row r="6377" spans="1:6" x14ac:dyDescent="0.3">
      <c r="A6377">
        <v>45325</v>
      </c>
      <c r="B6377" s="1" t="s">
        <v>2923</v>
      </c>
      <c r="C6377" s="1" t="s">
        <v>43231</v>
      </c>
      <c r="D6377">
        <v>49912905</v>
      </c>
      <c r="E6377">
        <v>413</v>
      </c>
      <c r="F6377" s="1"/>
    </row>
    <row r="6378" spans="1:6" x14ac:dyDescent="0.3">
      <c r="A6378">
        <v>45326</v>
      </c>
      <c r="B6378" s="1" t="s">
        <v>2923</v>
      </c>
      <c r="C6378" s="1" t="s">
        <v>43221</v>
      </c>
      <c r="D6378">
        <v>75319576</v>
      </c>
      <c r="E6378">
        <v>85</v>
      </c>
      <c r="F6378" s="1" t="s">
        <v>43224</v>
      </c>
    </row>
    <row r="6379" spans="1:6" x14ac:dyDescent="0.3">
      <c r="A6379">
        <v>45327</v>
      </c>
      <c r="B6379" s="1" t="s">
        <v>2923</v>
      </c>
      <c r="C6379" s="1" t="s">
        <v>43230</v>
      </c>
      <c r="D6379">
        <v>39264708</v>
      </c>
      <c r="E6379">
        <v>443</v>
      </c>
      <c r="F6379" s="1"/>
    </row>
    <row r="6380" spans="1:6" x14ac:dyDescent="0.3">
      <c r="A6380">
        <v>45328</v>
      </c>
      <c r="B6380" s="1" t="s">
        <v>2923</v>
      </c>
      <c r="C6380" s="1" t="s">
        <v>43226</v>
      </c>
      <c r="D6380">
        <v>56366127</v>
      </c>
      <c r="E6380">
        <v>403</v>
      </c>
      <c r="F6380" s="1" t="s">
        <v>43219</v>
      </c>
    </row>
    <row r="6381" spans="1:6" x14ac:dyDescent="0.3">
      <c r="A6381">
        <v>45347</v>
      </c>
      <c r="B6381" s="1" t="s">
        <v>1583</v>
      </c>
      <c r="C6381" s="1" t="s">
        <v>43220</v>
      </c>
      <c r="D6381">
        <v>3507805</v>
      </c>
      <c r="E6381">
        <v>3221.5</v>
      </c>
      <c r="F6381" s="1" t="s">
        <v>43219</v>
      </c>
    </row>
    <row r="6382" spans="1:6" x14ac:dyDescent="0.3">
      <c r="A6382">
        <v>45348</v>
      </c>
      <c r="B6382" s="1" t="s">
        <v>1583</v>
      </c>
      <c r="C6382" s="1" t="s">
        <v>43225</v>
      </c>
      <c r="D6382">
        <v>56014490</v>
      </c>
      <c r="E6382">
        <v>3867</v>
      </c>
      <c r="F6382" s="1" t="s">
        <v>43217</v>
      </c>
    </row>
    <row r="6383" spans="1:6" x14ac:dyDescent="0.3">
      <c r="A6383">
        <v>45363</v>
      </c>
      <c r="B6383" s="1" t="s">
        <v>350</v>
      </c>
      <c r="C6383" s="1" t="s">
        <v>43225</v>
      </c>
      <c r="D6383">
        <v>56781524</v>
      </c>
      <c r="E6383">
        <v>3221.5</v>
      </c>
      <c r="F6383" s="1" t="s">
        <v>43219</v>
      </c>
    </row>
    <row r="6384" spans="1:6" x14ac:dyDescent="0.3">
      <c r="A6384">
        <v>45364</v>
      </c>
      <c r="B6384" s="1" t="s">
        <v>350</v>
      </c>
      <c r="C6384" s="1" t="s">
        <v>43222</v>
      </c>
      <c r="D6384">
        <v>73939931</v>
      </c>
      <c r="E6384">
        <v>186</v>
      </c>
      <c r="F6384" s="1" t="s">
        <v>43217</v>
      </c>
    </row>
    <row r="6385" spans="1:6" x14ac:dyDescent="0.3">
      <c r="A6385">
        <v>45365</v>
      </c>
      <c r="B6385" s="1" t="s">
        <v>350</v>
      </c>
      <c r="C6385" s="1" t="s">
        <v>43222</v>
      </c>
      <c r="D6385">
        <v>41088736</v>
      </c>
      <c r="E6385">
        <v>8042</v>
      </c>
      <c r="F6385" s="1"/>
    </row>
    <row r="6386" spans="1:6" x14ac:dyDescent="0.3">
      <c r="A6386">
        <v>45401</v>
      </c>
      <c r="B6386" s="1" t="s">
        <v>2118</v>
      </c>
      <c r="C6386" s="1" t="s">
        <v>43221</v>
      </c>
      <c r="D6386">
        <v>41995155</v>
      </c>
      <c r="E6386">
        <v>5435</v>
      </c>
      <c r="F6386" s="1" t="s">
        <v>43217</v>
      </c>
    </row>
    <row r="6387" spans="1:6" x14ac:dyDescent="0.3">
      <c r="A6387">
        <v>45402</v>
      </c>
      <c r="B6387" s="1" t="s">
        <v>2118</v>
      </c>
      <c r="C6387" s="1" t="s">
        <v>43216</v>
      </c>
      <c r="D6387">
        <v>96996306</v>
      </c>
      <c r="E6387">
        <v>1912</v>
      </c>
      <c r="F6387" s="1" t="s">
        <v>43219</v>
      </c>
    </row>
    <row r="6388" spans="1:6" x14ac:dyDescent="0.3">
      <c r="A6388">
        <v>45417</v>
      </c>
      <c r="B6388" s="1" t="s">
        <v>4076</v>
      </c>
      <c r="C6388" s="1" t="s">
        <v>43223</v>
      </c>
      <c r="D6388">
        <v>56546854</v>
      </c>
      <c r="E6388">
        <v>3728</v>
      </c>
      <c r="F6388" s="1" t="s">
        <v>43217</v>
      </c>
    </row>
    <row r="6389" spans="1:6" x14ac:dyDescent="0.3">
      <c r="A6389">
        <v>45418</v>
      </c>
      <c r="B6389" s="1" t="s">
        <v>4076</v>
      </c>
      <c r="C6389" s="1" t="s">
        <v>43220</v>
      </c>
      <c r="D6389">
        <v>93903570</v>
      </c>
      <c r="E6389">
        <v>7066</v>
      </c>
      <c r="F6389" s="1" t="s">
        <v>43219</v>
      </c>
    </row>
    <row r="6390" spans="1:6" x14ac:dyDescent="0.3">
      <c r="A6390">
        <v>45433</v>
      </c>
      <c r="B6390" s="1" t="s">
        <v>1026</v>
      </c>
      <c r="C6390" s="1" t="s">
        <v>43230</v>
      </c>
      <c r="D6390">
        <v>82111698</v>
      </c>
      <c r="E6390">
        <v>3813.7</v>
      </c>
      <c r="F6390" s="1" t="s">
        <v>43219</v>
      </c>
    </row>
    <row r="6391" spans="1:6" x14ac:dyDescent="0.3">
      <c r="A6391">
        <v>45435</v>
      </c>
      <c r="B6391" s="1" t="s">
        <v>3220</v>
      </c>
      <c r="C6391" s="1" t="s">
        <v>43227</v>
      </c>
      <c r="D6391">
        <v>33691179</v>
      </c>
      <c r="E6391">
        <v>3813.7</v>
      </c>
      <c r="F6391" s="1" t="s">
        <v>43219</v>
      </c>
    </row>
    <row r="6392" spans="1:6" x14ac:dyDescent="0.3">
      <c r="A6392">
        <v>45436</v>
      </c>
      <c r="B6392" s="1" t="s">
        <v>3220</v>
      </c>
      <c r="C6392" s="1" t="s">
        <v>43226</v>
      </c>
      <c r="D6392">
        <v>34503346</v>
      </c>
      <c r="E6392">
        <v>10340</v>
      </c>
      <c r="F6392" s="1" t="s">
        <v>43217</v>
      </c>
    </row>
    <row r="6393" spans="1:6" x14ac:dyDescent="0.3">
      <c r="A6393">
        <v>45437</v>
      </c>
      <c r="B6393" s="1" t="s">
        <v>3220</v>
      </c>
      <c r="C6393" s="1" t="s">
        <v>43226</v>
      </c>
      <c r="D6393">
        <v>94227504</v>
      </c>
      <c r="E6393">
        <v>933</v>
      </c>
      <c r="F6393" s="1"/>
    </row>
    <row r="6394" spans="1:6" x14ac:dyDescent="0.3">
      <c r="A6394">
        <v>45438</v>
      </c>
      <c r="B6394" s="1" t="s">
        <v>3220</v>
      </c>
      <c r="C6394" s="1" t="s">
        <v>43223</v>
      </c>
      <c r="D6394">
        <v>38727879</v>
      </c>
      <c r="E6394">
        <v>2670</v>
      </c>
      <c r="F6394" s="1" t="s">
        <v>43224</v>
      </c>
    </row>
    <row r="6395" spans="1:6" x14ac:dyDescent="0.3">
      <c r="A6395">
        <v>45448</v>
      </c>
      <c r="B6395" s="1" t="s">
        <v>4202</v>
      </c>
      <c r="C6395" s="1" t="s">
        <v>43225</v>
      </c>
      <c r="D6395">
        <v>80825555</v>
      </c>
      <c r="E6395">
        <v>519</v>
      </c>
      <c r="F6395" s="1" t="s">
        <v>43219</v>
      </c>
    </row>
    <row r="6396" spans="1:6" x14ac:dyDescent="0.3">
      <c r="A6396">
        <v>45455</v>
      </c>
      <c r="B6396" s="1" t="s">
        <v>2509</v>
      </c>
      <c r="C6396" s="1" t="s">
        <v>43230</v>
      </c>
      <c r="D6396">
        <v>29934013</v>
      </c>
      <c r="E6396">
        <v>5622.5</v>
      </c>
      <c r="F6396" s="1" t="s">
        <v>43219</v>
      </c>
    </row>
    <row r="6397" spans="1:6" x14ac:dyDescent="0.3">
      <c r="A6397">
        <v>45460</v>
      </c>
      <c r="B6397" s="1" t="s">
        <v>3838</v>
      </c>
      <c r="C6397" s="1" t="s">
        <v>43227</v>
      </c>
      <c r="D6397">
        <v>5287313</v>
      </c>
      <c r="E6397">
        <v>2931</v>
      </c>
      <c r="F6397" s="1" t="s">
        <v>43219</v>
      </c>
    </row>
    <row r="6398" spans="1:6" x14ac:dyDescent="0.3">
      <c r="A6398">
        <v>45536</v>
      </c>
      <c r="B6398" s="1" t="s">
        <v>3271</v>
      </c>
      <c r="C6398" s="1" t="s">
        <v>43225</v>
      </c>
      <c r="D6398">
        <v>47286009</v>
      </c>
      <c r="E6398">
        <v>6426.3</v>
      </c>
      <c r="F6398" s="1" t="s">
        <v>43219</v>
      </c>
    </row>
    <row r="6399" spans="1:6" x14ac:dyDescent="0.3">
      <c r="A6399">
        <v>45575</v>
      </c>
      <c r="B6399" s="1" t="s">
        <v>1681</v>
      </c>
      <c r="C6399" s="1" t="s">
        <v>43227</v>
      </c>
      <c r="D6399">
        <v>46969729</v>
      </c>
      <c r="E6399">
        <v>3154</v>
      </c>
      <c r="F6399" s="1" t="s">
        <v>43219</v>
      </c>
    </row>
    <row r="6400" spans="1:6" x14ac:dyDescent="0.3">
      <c r="A6400">
        <v>45576</v>
      </c>
      <c r="B6400" s="1" t="s">
        <v>1681</v>
      </c>
      <c r="C6400" s="1" t="s">
        <v>43230</v>
      </c>
      <c r="D6400">
        <v>72628474</v>
      </c>
      <c r="E6400">
        <v>1326</v>
      </c>
      <c r="F6400" s="1" t="s">
        <v>43217</v>
      </c>
    </row>
    <row r="6401" spans="1:6" x14ac:dyDescent="0.3">
      <c r="A6401">
        <v>45577</v>
      </c>
      <c r="B6401" s="1" t="s">
        <v>1681</v>
      </c>
      <c r="C6401" s="1" t="s">
        <v>43220</v>
      </c>
      <c r="D6401">
        <v>42624378</v>
      </c>
      <c r="E6401">
        <v>4408</v>
      </c>
      <c r="F6401" s="1"/>
    </row>
    <row r="6402" spans="1:6" x14ac:dyDescent="0.3">
      <c r="A6402">
        <v>45605</v>
      </c>
      <c r="B6402" s="1" t="s">
        <v>1039</v>
      </c>
      <c r="C6402" s="1" t="s">
        <v>43227</v>
      </c>
      <c r="D6402">
        <v>77286952</v>
      </c>
      <c r="E6402">
        <v>538</v>
      </c>
      <c r="F6402" s="1" t="s">
        <v>43228</v>
      </c>
    </row>
    <row r="6403" spans="1:6" x14ac:dyDescent="0.3">
      <c r="A6403">
        <v>45606</v>
      </c>
      <c r="B6403" s="1" t="s">
        <v>3453</v>
      </c>
      <c r="C6403" s="1" t="s">
        <v>43223</v>
      </c>
      <c r="D6403">
        <v>20420891</v>
      </c>
      <c r="E6403">
        <v>2939</v>
      </c>
      <c r="F6403" s="1" t="s">
        <v>43217</v>
      </c>
    </row>
    <row r="6404" spans="1:6" x14ac:dyDescent="0.3">
      <c r="A6404">
        <v>45607</v>
      </c>
      <c r="B6404" s="1" t="s">
        <v>3453</v>
      </c>
      <c r="C6404" s="1" t="s">
        <v>43230</v>
      </c>
      <c r="D6404">
        <v>13832676</v>
      </c>
      <c r="E6404">
        <v>1682</v>
      </c>
      <c r="F6404" s="1"/>
    </row>
    <row r="6405" spans="1:6" x14ac:dyDescent="0.3">
      <c r="A6405">
        <v>45608</v>
      </c>
      <c r="B6405" s="1" t="s">
        <v>3453</v>
      </c>
      <c r="C6405" s="1" t="s">
        <v>43229</v>
      </c>
      <c r="D6405">
        <v>88619136</v>
      </c>
      <c r="E6405">
        <v>1190</v>
      </c>
      <c r="F6405" s="1" t="s">
        <v>43219</v>
      </c>
    </row>
    <row r="6406" spans="1:6" x14ac:dyDescent="0.3">
      <c r="A6406">
        <v>45612</v>
      </c>
      <c r="B6406" s="1" t="s">
        <v>473</v>
      </c>
      <c r="C6406" s="1" t="s">
        <v>43220</v>
      </c>
      <c r="D6406">
        <v>35383486</v>
      </c>
      <c r="E6406">
        <v>3647</v>
      </c>
      <c r="F6406" s="1" t="s">
        <v>43219</v>
      </c>
    </row>
    <row r="6407" spans="1:6" x14ac:dyDescent="0.3">
      <c r="A6407">
        <v>45613</v>
      </c>
      <c r="B6407" s="1" t="s">
        <v>473</v>
      </c>
      <c r="C6407" s="1" t="s">
        <v>43216</v>
      </c>
      <c r="D6407">
        <v>70292973</v>
      </c>
      <c r="E6407">
        <v>7312</v>
      </c>
      <c r="F6407" s="1" t="s">
        <v>43217</v>
      </c>
    </row>
    <row r="6408" spans="1:6" x14ac:dyDescent="0.3">
      <c r="A6408">
        <v>45618</v>
      </c>
      <c r="B6408" s="1" t="s">
        <v>3719</v>
      </c>
      <c r="C6408" s="1" t="s">
        <v>43223</v>
      </c>
      <c r="D6408">
        <v>40481370</v>
      </c>
      <c r="E6408">
        <v>2540.8000000000002</v>
      </c>
      <c r="F6408" s="1" t="s">
        <v>43219</v>
      </c>
    </row>
    <row r="6409" spans="1:6" x14ac:dyDescent="0.3">
      <c r="A6409">
        <v>45619</v>
      </c>
      <c r="B6409" s="1" t="s">
        <v>3719</v>
      </c>
      <c r="C6409" s="1" t="s">
        <v>43222</v>
      </c>
      <c r="D6409">
        <v>80617797</v>
      </c>
      <c r="E6409">
        <v>2596</v>
      </c>
      <c r="F6409" s="1" t="s">
        <v>43217</v>
      </c>
    </row>
    <row r="6410" spans="1:6" x14ac:dyDescent="0.3">
      <c r="A6410">
        <v>45620</v>
      </c>
      <c r="B6410" s="1" t="s">
        <v>3719</v>
      </c>
      <c r="C6410" s="1" t="s">
        <v>43226</v>
      </c>
      <c r="D6410">
        <v>27411347</v>
      </c>
      <c r="E6410">
        <v>390</v>
      </c>
      <c r="F6410" s="1"/>
    </row>
    <row r="6411" spans="1:6" x14ac:dyDescent="0.3">
      <c r="A6411">
        <v>45621</v>
      </c>
      <c r="B6411" s="1" t="s">
        <v>3719</v>
      </c>
      <c r="C6411" s="1" t="s">
        <v>43227</v>
      </c>
      <c r="D6411">
        <v>40923118</v>
      </c>
      <c r="E6411">
        <v>3651</v>
      </c>
      <c r="F6411" s="1" t="s">
        <v>43224</v>
      </c>
    </row>
    <row r="6412" spans="1:6" x14ac:dyDescent="0.3">
      <c r="A6412">
        <v>45622</v>
      </c>
      <c r="B6412" s="1" t="s">
        <v>3719</v>
      </c>
      <c r="C6412" s="1" t="s">
        <v>43221</v>
      </c>
      <c r="D6412">
        <v>53494477</v>
      </c>
      <c r="E6412">
        <v>4520</v>
      </c>
      <c r="F6412" s="1"/>
    </row>
    <row r="6413" spans="1:6" x14ac:dyDescent="0.3">
      <c r="A6413">
        <v>45666</v>
      </c>
      <c r="B6413" s="1" t="s">
        <v>808</v>
      </c>
      <c r="C6413" s="1" t="s">
        <v>43229</v>
      </c>
      <c r="D6413">
        <v>1789451</v>
      </c>
      <c r="E6413">
        <v>7517</v>
      </c>
      <c r="F6413" s="1" t="s">
        <v>43217</v>
      </c>
    </row>
    <row r="6414" spans="1:6" x14ac:dyDescent="0.3">
      <c r="A6414">
        <v>45667</v>
      </c>
      <c r="B6414" s="1" t="s">
        <v>808</v>
      </c>
      <c r="C6414" s="1" t="s">
        <v>43216</v>
      </c>
      <c r="D6414">
        <v>91803866</v>
      </c>
      <c r="E6414">
        <v>5493</v>
      </c>
      <c r="F6414" s="1" t="s">
        <v>43219</v>
      </c>
    </row>
    <row r="6415" spans="1:6" x14ac:dyDescent="0.3">
      <c r="A6415">
        <v>45669</v>
      </c>
      <c r="B6415" s="1" t="s">
        <v>1344</v>
      </c>
      <c r="C6415" s="1" t="s">
        <v>43227</v>
      </c>
      <c r="D6415">
        <v>35088640</v>
      </c>
      <c r="E6415">
        <v>5242</v>
      </c>
      <c r="F6415" s="1" t="s">
        <v>43219</v>
      </c>
    </row>
    <row r="6416" spans="1:6" x14ac:dyDescent="0.3">
      <c r="A6416">
        <v>45670</v>
      </c>
      <c r="B6416" s="1" t="s">
        <v>1344</v>
      </c>
      <c r="C6416" s="1" t="s">
        <v>43223</v>
      </c>
      <c r="D6416">
        <v>71402126</v>
      </c>
      <c r="E6416">
        <v>10472</v>
      </c>
      <c r="F6416" s="1" t="s">
        <v>43217</v>
      </c>
    </row>
    <row r="6417" spans="1:6" x14ac:dyDescent="0.3">
      <c r="A6417">
        <v>45688</v>
      </c>
      <c r="B6417" s="1" t="s">
        <v>3019</v>
      </c>
      <c r="C6417" s="1" t="s">
        <v>43218</v>
      </c>
      <c r="D6417">
        <v>11468434</v>
      </c>
      <c r="E6417">
        <v>312</v>
      </c>
      <c r="F6417" s="1" t="s">
        <v>43219</v>
      </c>
    </row>
    <row r="6418" spans="1:6" x14ac:dyDescent="0.3">
      <c r="A6418">
        <v>45704</v>
      </c>
      <c r="B6418" s="1" t="s">
        <v>1831</v>
      </c>
      <c r="C6418" s="1" t="s">
        <v>43223</v>
      </c>
      <c r="D6418">
        <v>61788761</v>
      </c>
      <c r="E6418">
        <v>3216.7</v>
      </c>
      <c r="F6418" s="1" t="s">
        <v>43219</v>
      </c>
    </row>
    <row r="6419" spans="1:6" x14ac:dyDescent="0.3">
      <c r="A6419">
        <v>45717</v>
      </c>
      <c r="B6419" s="1" t="s">
        <v>358</v>
      </c>
      <c r="C6419" s="1" t="s">
        <v>43231</v>
      </c>
      <c r="D6419">
        <v>88414823</v>
      </c>
      <c r="E6419">
        <v>3216.7</v>
      </c>
      <c r="F6419" s="1" t="s">
        <v>43219</v>
      </c>
    </row>
    <row r="6420" spans="1:6" x14ac:dyDescent="0.3">
      <c r="A6420">
        <v>45776</v>
      </c>
      <c r="B6420" s="1" t="s">
        <v>154</v>
      </c>
      <c r="C6420" s="1" t="s">
        <v>43216</v>
      </c>
      <c r="D6420">
        <v>91721045</v>
      </c>
      <c r="E6420">
        <v>4579</v>
      </c>
      <c r="F6420" s="1" t="s">
        <v>43219</v>
      </c>
    </row>
    <row r="6421" spans="1:6" x14ac:dyDescent="0.3">
      <c r="A6421">
        <v>45777</v>
      </c>
      <c r="B6421" s="1" t="s">
        <v>154</v>
      </c>
      <c r="C6421" s="1" t="s">
        <v>43222</v>
      </c>
      <c r="D6421">
        <v>27690512</v>
      </c>
      <c r="E6421">
        <v>756</v>
      </c>
      <c r="F6421" s="1" t="s">
        <v>43217</v>
      </c>
    </row>
    <row r="6422" spans="1:6" x14ac:dyDescent="0.3">
      <c r="A6422">
        <v>45778</v>
      </c>
      <c r="B6422" s="1" t="s">
        <v>154</v>
      </c>
      <c r="C6422" s="1" t="s">
        <v>43227</v>
      </c>
      <c r="D6422">
        <v>43103534</v>
      </c>
      <c r="E6422">
        <v>9499</v>
      </c>
      <c r="F6422" s="1"/>
    </row>
    <row r="6423" spans="1:6" x14ac:dyDescent="0.3">
      <c r="A6423">
        <v>45793</v>
      </c>
      <c r="B6423" s="1" t="s">
        <v>703</v>
      </c>
      <c r="C6423" s="1" t="s">
        <v>43229</v>
      </c>
      <c r="D6423">
        <v>1485199</v>
      </c>
      <c r="E6423">
        <v>7040.7</v>
      </c>
      <c r="F6423" s="1" t="s">
        <v>43219</v>
      </c>
    </row>
    <row r="6424" spans="1:6" x14ac:dyDescent="0.3">
      <c r="A6424">
        <v>45800</v>
      </c>
      <c r="B6424" s="1" t="s">
        <v>3006</v>
      </c>
      <c r="C6424" s="1" t="s">
        <v>43220</v>
      </c>
      <c r="D6424">
        <v>81596547</v>
      </c>
      <c r="E6424">
        <v>2004.2</v>
      </c>
      <c r="F6424" s="1" t="s">
        <v>43219</v>
      </c>
    </row>
    <row r="6425" spans="1:6" x14ac:dyDescent="0.3">
      <c r="A6425">
        <v>45801</v>
      </c>
      <c r="B6425" s="1" t="s">
        <v>3006</v>
      </c>
      <c r="C6425" s="1" t="s">
        <v>43226</v>
      </c>
      <c r="D6425">
        <v>23646575</v>
      </c>
      <c r="E6425">
        <v>3799</v>
      </c>
      <c r="F6425" s="1" t="s">
        <v>43217</v>
      </c>
    </row>
    <row r="6426" spans="1:6" x14ac:dyDescent="0.3">
      <c r="A6426">
        <v>45826</v>
      </c>
      <c r="B6426" s="1" t="s">
        <v>1651</v>
      </c>
      <c r="C6426" s="1" t="s">
        <v>43230</v>
      </c>
      <c r="D6426">
        <v>86233681</v>
      </c>
      <c r="E6426">
        <v>6031.8</v>
      </c>
      <c r="F6426" s="1" t="s">
        <v>43219</v>
      </c>
    </row>
    <row r="6427" spans="1:6" x14ac:dyDescent="0.3">
      <c r="A6427">
        <v>45827</v>
      </c>
      <c r="B6427" s="1" t="s">
        <v>1651</v>
      </c>
      <c r="C6427" s="1" t="s">
        <v>43225</v>
      </c>
      <c r="D6427">
        <v>59894961</v>
      </c>
      <c r="E6427">
        <v>8436</v>
      </c>
      <c r="F6427" s="1" t="s">
        <v>43217</v>
      </c>
    </row>
    <row r="6428" spans="1:6" x14ac:dyDescent="0.3">
      <c r="A6428">
        <v>45845</v>
      </c>
      <c r="B6428" s="1" t="s">
        <v>3978</v>
      </c>
      <c r="C6428" s="1" t="s">
        <v>43229</v>
      </c>
      <c r="D6428">
        <v>79624074</v>
      </c>
      <c r="E6428">
        <v>3619.1</v>
      </c>
      <c r="F6428" s="1" t="s">
        <v>43228</v>
      </c>
    </row>
    <row r="6429" spans="1:6" x14ac:dyDescent="0.3">
      <c r="A6429">
        <v>45846</v>
      </c>
      <c r="B6429" s="1" t="s">
        <v>2358</v>
      </c>
      <c r="C6429" s="1" t="s">
        <v>43229</v>
      </c>
      <c r="D6429">
        <v>99520563</v>
      </c>
      <c r="E6429">
        <v>2482</v>
      </c>
      <c r="F6429" s="1" t="s">
        <v>43219</v>
      </c>
    </row>
    <row r="6430" spans="1:6" x14ac:dyDescent="0.3">
      <c r="A6430">
        <v>45847</v>
      </c>
      <c r="B6430" s="1" t="s">
        <v>2358</v>
      </c>
      <c r="C6430" s="1" t="s">
        <v>43230</v>
      </c>
      <c r="D6430">
        <v>28344845</v>
      </c>
      <c r="E6430">
        <v>11506</v>
      </c>
      <c r="F6430" s="1" t="s">
        <v>43217</v>
      </c>
    </row>
    <row r="6431" spans="1:6" x14ac:dyDescent="0.3">
      <c r="A6431">
        <v>45868</v>
      </c>
      <c r="B6431" s="1" t="s">
        <v>259</v>
      </c>
      <c r="C6431" s="1" t="s">
        <v>9442</v>
      </c>
      <c r="D6431">
        <v>13170600</v>
      </c>
      <c r="E6431">
        <v>1445</v>
      </c>
      <c r="F6431" s="1" t="s">
        <v>43219</v>
      </c>
    </row>
    <row r="6432" spans="1:6" x14ac:dyDescent="0.3">
      <c r="A6432">
        <v>45873</v>
      </c>
      <c r="B6432" s="1" t="s">
        <v>1848</v>
      </c>
      <c r="C6432" s="1" t="s">
        <v>43220</v>
      </c>
      <c r="D6432">
        <v>55347859</v>
      </c>
      <c r="E6432">
        <v>2482</v>
      </c>
      <c r="F6432" s="1" t="s">
        <v>43219</v>
      </c>
    </row>
    <row r="6433" spans="1:6" x14ac:dyDescent="0.3">
      <c r="A6433">
        <v>45885</v>
      </c>
      <c r="B6433" s="1" t="s">
        <v>2155</v>
      </c>
      <c r="C6433" s="1" t="s">
        <v>43225</v>
      </c>
      <c r="D6433">
        <v>40114671</v>
      </c>
      <c r="E6433">
        <v>8191.5</v>
      </c>
      <c r="F6433" s="1" t="s">
        <v>43219</v>
      </c>
    </row>
    <row r="6434" spans="1:6" x14ac:dyDescent="0.3">
      <c r="A6434">
        <v>45902</v>
      </c>
      <c r="B6434" s="1" t="s">
        <v>3522</v>
      </c>
      <c r="C6434" s="1" t="s">
        <v>43220</v>
      </c>
      <c r="D6434">
        <v>41980844</v>
      </c>
      <c r="E6434">
        <v>6661</v>
      </c>
      <c r="F6434" s="1" t="s">
        <v>43217</v>
      </c>
    </row>
    <row r="6435" spans="1:6" x14ac:dyDescent="0.3">
      <c r="A6435">
        <v>45903</v>
      </c>
      <c r="B6435" s="1" t="s">
        <v>3522</v>
      </c>
      <c r="C6435" s="1" t="s">
        <v>43221</v>
      </c>
      <c r="D6435">
        <v>43682754</v>
      </c>
      <c r="E6435">
        <v>3555</v>
      </c>
      <c r="F6435" s="1" t="s">
        <v>43219</v>
      </c>
    </row>
    <row r="6436" spans="1:6" x14ac:dyDescent="0.3">
      <c r="A6436">
        <v>45922</v>
      </c>
      <c r="B6436" s="1" t="s">
        <v>446</v>
      </c>
      <c r="C6436" s="1" t="s">
        <v>9442</v>
      </c>
      <c r="D6436">
        <v>63972902</v>
      </c>
      <c r="E6436">
        <v>3004.5</v>
      </c>
      <c r="F6436" s="1" t="s">
        <v>43219</v>
      </c>
    </row>
    <row r="6437" spans="1:6" x14ac:dyDescent="0.3">
      <c r="A6437">
        <v>45923</v>
      </c>
      <c r="B6437" s="1" t="s">
        <v>446</v>
      </c>
      <c r="C6437" s="1" t="s">
        <v>43222</v>
      </c>
      <c r="D6437">
        <v>17909336</v>
      </c>
      <c r="E6437">
        <v>4736</v>
      </c>
      <c r="F6437" s="1" t="s">
        <v>43217</v>
      </c>
    </row>
    <row r="6438" spans="1:6" x14ac:dyDescent="0.3">
      <c r="A6438">
        <v>45969</v>
      </c>
      <c r="B6438" s="1" t="s">
        <v>895</v>
      </c>
      <c r="C6438" s="1" t="s">
        <v>43231</v>
      </c>
      <c r="D6438">
        <v>24313068</v>
      </c>
      <c r="E6438">
        <v>3264</v>
      </c>
      <c r="F6438" s="1" t="s">
        <v>43217</v>
      </c>
    </row>
    <row r="6439" spans="1:6" x14ac:dyDescent="0.3">
      <c r="A6439">
        <v>45970</v>
      </c>
      <c r="B6439" s="1" t="s">
        <v>895</v>
      </c>
      <c r="C6439" s="1" t="s">
        <v>43225</v>
      </c>
      <c r="D6439">
        <v>31748539</v>
      </c>
      <c r="E6439">
        <v>5073</v>
      </c>
      <c r="F6439" s="1" t="s">
        <v>43219</v>
      </c>
    </row>
    <row r="6440" spans="1:6" x14ac:dyDescent="0.3">
      <c r="A6440">
        <v>45974</v>
      </c>
      <c r="B6440" s="1" t="s">
        <v>1978</v>
      </c>
      <c r="C6440" s="1" t="s">
        <v>43216</v>
      </c>
      <c r="D6440">
        <v>73215025</v>
      </c>
      <c r="E6440">
        <v>3744.7</v>
      </c>
      <c r="F6440" s="1" t="s">
        <v>43219</v>
      </c>
    </row>
    <row r="6441" spans="1:6" x14ac:dyDescent="0.3">
      <c r="A6441">
        <v>45978</v>
      </c>
      <c r="B6441" s="1" t="s">
        <v>3704</v>
      </c>
      <c r="C6441" s="1" t="s">
        <v>43220</v>
      </c>
      <c r="D6441">
        <v>68096905</v>
      </c>
      <c r="E6441">
        <v>3744.7</v>
      </c>
      <c r="F6441" s="1" t="s">
        <v>43219</v>
      </c>
    </row>
    <row r="6442" spans="1:6" x14ac:dyDescent="0.3">
      <c r="A6442">
        <v>46055</v>
      </c>
      <c r="B6442" s="1" t="s">
        <v>1545</v>
      </c>
      <c r="C6442" s="1" t="s">
        <v>43225</v>
      </c>
      <c r="D6442">
        <v>92339318</v>
      </c>
      <c r="E6442">
        <v>6541.2</v>
      </c>
      <c r="F6442" s="1" t="s">
        <v>43219</v>
      </c>
    </row>
    <row r="6443" spans="1:6" x14ac:dyDescent="0.3">
      <c r="A6443">
        <v>46056</v>
      </c>
      <c r="B6443" s="1" t="s">
        <v>1545</v>
      </c>
      <c r="C6443" s="1" t="s">
        <v>43221</v>
      </c>
      <c r="D6443">
        <v>55896991</v>
      </c>
      <c r="E6443">
        <v>9810</v>
      </c>
      <c r="F6443" s="1" t="s">
        <v>43217</v>
      </c>
    </row>
    <row r="6444" spans="1:6" x14ac:dyDescent="0.3">
      <c r="A6444">
        <v>46125</v>
      </c>
      <c r="B6444" s="1" t="s">
        <v>3689</v>
      </c>
      <c r="C6444" s="1" t="s">
        <v>43222</v>
      </c>
      <c r="D6444">
        <v>69176065</v>
      </c>
      <c r="E6444">
        <v>7440.5</v>
      </c>
      <c r="F6444" s="1" t="s">
        <v>43219</v>
      </c>
    </row>
    <row r="6445" spans="1:6" x14ac:dyDescent="0.3">
      <c r="A6445">
        <v>46126</v>
      </c>
      <c r="B6445" s="1" t="s">
        <v>3689</v>
      </c>
      <c r="C6445" s="1" t="s">
        <v>43223</v>
      </c>
      <c r="D6445">
        <v>4824811</v>
      </c>
      <c r="E6445">
        <v>9783</v>
      </c>
      <c r="F6445" s="1" t="s">
        <v>43217</v>
      </c>
    </row>
    <row r="6446" spans="1:6" x14ac:dyDescent="0.3">
      <c r="A6446">
        <v>46127</v>
      </c>
      <c r="B6446" s="1" t="s">
        <v>3689</v>
      </c>
      <c r="C6446" s="1" t="s">
        <v>43225</v>
      </c>
      <c r="D6446">
        <v>15493494</v>
      </c>
      <c r="E6446">
        <v>229</v>
      </c>
      <c r="F6446" s="1"/>
    </row>
    <row r="6447" spans="1:6" x14ac:dyDescent="0.3">
      <c r="A6447">
        <v>46149</v>
      </c>
      <c r="B6447" s="1" t="s">
        <v>3636</v>
      </c>
      <c r="C6447" s="1" t="s">
        <v>43229</v>
      </c>
      <c r="D6447">
        <v>40766275</v>
      </c>
      <c r="E6447">
        <v>6490.5</v>
      </c>
      <c r="F6447" s="1" t="s">
        <v>43219</v>
      </c>
    </row>
    <row r="6448" spans="1:6" x14ac:dyDescent="0.3">
      <c r="A6448">
        <v>46150</v>
      </c>
      <c r="B6448" s="1" t="s">
        <v>3636</v>
      </c>
      <c r="C6448" s="1" t="s">
        <v>43230</v>
      </c>
      <c r="D6448">
        <v>90770136</v>
      </c>
      <c r="E6448">
        <v>12154</v>
      </c>
      <c r="F6448" s="1" t="s">
        <v>43217</v>
      </c>
    </row>
    <row r="6449" spans="1:6" x14ac:dyDescent="0.3">
      <c r="A6449">
        <v>46184</v>
      </c>
      <c r="B6449" s="1" t="s">
        <v>59</v>
      </c>
      <c r="C6449" s="1" t="s">
        <v>43229</v>
      </c>
      <c r="D6449">
        <v>37816989</v>
      </c>
      <c r="E6449">
        <v>506</v>
      </c>
      <c r="F6449" s="1" t="s">
        <v>43217</v>
      </c>
    </row>
    <row r="6450" spans="1:6" x14ac:dyDescent="0.3">
      <c r="A6450">
        <v>46185</v>
      </c>
      <c r="B6450" s="1" t="s">
        <v>59</v>
      </c>
      <c r="C6450" s="1" t="s">
        <v>43221</v>
      </c>
      <c r="D6450">
        <v>80508869</v>
      </c>
      <c r="E6450">
        <v>2607</v>
      </c>
      <c r="F6450" s="1"/>
    </row>
    <row r="6451" spans="1:6" x14ac:dyDescent="0.3">
      <c r="A6451">
        <v>46186</v>
      </c>
      <c r="B6451" s="1" t="s">
        <v>59</v>
      </c>
      <c r="C6451" s="1" t="s">
        <v>43229</v>
      </c>
      <c r="D6451">
        <v>33709621</v>
      </c>
      <c r="E6451">
        <v>4399</v>
      </c>
      <c r="F6451" s="1" t="s">
        <v>43219</v>
      </c>
    </row>
    <row r="6452" spans="1:6" x14ac:dyDescent="0.3">
      <c r="A6452">
        <v>46193</v>
      </c>
      <c r="B6452" s="1" t="s">
        <v>2053</v>
      </c>
      <c r="C6452" s="1" t="s">
        <v>43220</v>
      </c>
      <c r="D6452">
        <v>24716264</v>
      </c>
      <c r="E6452">
        <v>1870.3</v>
      </c>
      <c r="F6452" s="1" t="s">
        <v>43219</v>
      </c>
    </row>
    <row r="6453" spans="1:6" x14ac:dyDescent="0.3">
      <c r="A6453">
        <v>46194</v>
      </c>
      <c r="B6453" s="1" t="s">
        <v>2053</v>
      </c>
      <c r="C6453" s="1" t="s">
        <v>43230</v>
      </c>
      <c r="D6453">
        <v>69184708</v>
      </c>
      <c r="E6453">
        <v>5808</v>
      </c>
      <c r="F6453" s="1" t="s">
        <v>43217</v>
      </c>
    </row>
    <row r="6454" spans="1:6" x14ac:dyDescent="0.3">
      <c r="A6454">
        <v>46195</v>
      </c>
      <c r="B6454" s="1" t="s">
        <v>2053</v>
      </c>
      <c r="C6454" s="1" t="s">
        <v>43223</v>
      </c>
      <c r="D6454">
        <v>31909245</v>
      </c>
      <c r="E6454">
        <v>2364</v>
      </c>
      <c r="F6454" s="1"/>
    </row>
    <row r="6455" spans="1:6" x14ac:dyDescent="0.3">
      <c r="A6455">
        <v>46196</v>
      </c>
      <c r="B6455" s="1" t="s">
        <v>2053</v>
      </c>
      <c r="C6455" s="1" t="s">
        <v>43227</v>
      </c>
      <c r="D6455">
        <v>36822885</v>
      </c>
      <c r="E6455">
        <v>516</v>
      </c>
      <c r="F6455" s="1" t="s">
        <v>43224</v>
      </c>
    </row>
    <row r="6456" spans="1:6" x14ac:dyDescent="0.3">
      <c r="A6456">
        <v>46258</v>
      </c>
      <c r="B6456" s="1" t="s">
        <v>4094</v>
      </c>
      <c r="C6456" s="1" t="s">
        <v>43222</v>
      </c>
      <c r="D6456">
        <v>66904526</v>
      </c>
      <c r="E6456">
        <v>5290.8</v>
      </c>
      <c r="F6456" s="1" t="s">
        <v>43219</v>
      </c>
    </row>
    <row r="6457" spans="1:6" x14ac:dyDescent="0.3">
      <c r="A6457">
        <v>46259</v>
      </c>
      <c r="B6457" s="1" t="s">
        <v>4094</v>
      </c>
      <c r="C6457" s="1" t="s">
        <v>43229</v>
      </c>
      <c r="D6457">
        <v>72136521</v>
      </c>
      <c r="E6457">
        <v>3849</v>
      </c>
      <c r="F6457" s="1" t="s">
        <v>43217</v>
      </c>
    </row>
    <row r="6458" spans="1:6" x14ac:dyDescent="0.3">
      <c r="A6458">
        <v>46260</v>
      </c>
      <c r="B6458" s="1" t="s">
        <v>4094</v>
      </c>
      <c r="C6458" s="1" t="s">
        <v>43216</v>
      </c>
      <c r="D6458">
        <v>43205881</v>
      </c>
      <c r="E6458">
        <v>2784</v>
      </c>
      <c r="F6458" s="1"/>
    </row>
    <row r="6459" spans="1:6" x14ac:dyDescent="0.3">
      <c r="A6459">
        <v>46273</v>
      </c>
      <c r="B6459" s="1" t="s">
        <v>4348</v>
      </c>
      <c r="C6459" s="1" t="s">
        <v>43216</v>
      </c>
      <c r="D6459">
        <v>5815422</v>
      </c>
      <c r="E6459">
        <v>3693</v>
      </c>
      <c r="F6459" s="1" t="s">
        <v>43217</v>
      </c>
    </row>
    <row r="6460" spans="1:6" x14ac:dyDescent="0.3">
      <c r="A6460">
        <v>46274</v>
      </c>
      <c r="B6460" s="1" t="s">
        <v>4348</v>
      </c>
      <c r="C6460" s="1" t="s">
        <v>43222</v>
      </c>
      <c r="D6460">
        <v>61814498</v>
      </c>
      <c r="E6460">
        <v>1632</v>
      </c>
      <c r="F6460" s="1" t="s">
        <v>43219</v>
      </c>
    </row>
    <row r="6461" spans="1:6" x14ac:dyDescent="0.3">
      <c r="A6461">
        <v>46275</v>
      </c>
      <c r="B6461" s="1" t="s">
        <v>3396</v>
      </c>
      <c r="C6461" s="1" t="s">
        <v>43216</v>
      </c>
      <c r="D6461">
        <v>75745355</v>
      </c>
      <c r="E6461">
        <v>4674</v>
      </c>
      <c r="F6461" s="1" t="s">
        <v>43219</v>
      </c>
    </row>
    <row r="6462" spans="1:6" x14ac:dyDescent="0.3">
      <c r="A6462">
        <v>46289</v>
      </c>
      <c r="B6462" s="1" t="s">
        <v>1330</v>
      </c>
      <c r="C6462" s="1" t="s">
        <v>43227</v>
      </c>
      <c r="D6462">
        <v>99705963</v>
      </c>
      <c r="E6462">
        <v>3286.7</v>
      </c>
      <c r="F6462" s="1" t="s">
        <v>43228</v>
      </c>
    </row>
    <row r="6463" spans="1:6" x14ac:dyDescent="0.3">
      <c r="A6463">
        <v>46311</v>
      </c>
      <c r="B6463" s="1" t="s">
        <v>1837</v>
      </c>
      <c r="C6463" s="1" t="s">
        <v>43229</v>
      </c>
      <c r="D6463">
        <v>66436326</v>
      </c>
      <c r="E6463">
        <v>6998</v>
      </c>
      <c r="F6463" s="1" t="s">
        <v>43219</v>
      </c>
    </row>
    <row r="6464" spans="1:6" x14ac:dyDescent="0.3">
      <c r="A6464">
        <v>46312</v>
      </c>
      <c r="B6464" s="1" t="s">
        <v>1837</v>
      </c>
      <c r="C6464" s="1" t="s">
        <v>43226</v>
      </c>
      <c r="D6464">
        <v>57291018</v>
      </c>
      <c r="E6464">
        <v>10886</v>
      </c>
      <c r="F6464" s="1" t="s">
        <v>43217</v>
      </c>
    </row>
    <row r="6465" spans="1:6" x14ac:dyDescent="0.3">
      <c r="A6465">
        <v>46328</v>
      </c>
      <c r="B6465" s="1" t="s">
        <v>1478</v>
      </c>
      <c r="C6465" s="1" t="s">
        <v>43230</v>
      </c>
      <c r="D6465">
        <v>37834555</v>
      </c>
      <c r="E6465">
        <v>4502.3</v>
      </c>
      <c r="F6465" s="1" t="s">
        <v>43219</v>
      </c>
    </row>
    <row r="6466" spans="1:6" x14ac:dyDescent="0.3">
      <c r="A6466">
        <v>46329</v>
      </c>
      <c r="B6466" s="1" t="s">
        <v>1478</v>
      </c>
      <c r="C6466" s="1" t="s">
        <v>43231</v>
      </c>
      <c r="D6466">
        <v>33080721</v>
      </c>
      <c r="E6466">
        <v>4518</v>
      </c>
      <c r="F6466" s="1" t="s">
        <v>43217</v>
      </c>
    </row>
    <row r="6467" spans="1:6" x14ac:dyDescent="0.3">
      <c r="A6467">
        <v>46330</v>
      </c>
      <c r="B6467" s="1" t="s">
        <v>1478</v>
      </c>
      <c r="C6467" s="1" t="s">
        <v>43223</v>
      </c>
      <c r="D6467">
        <v>90330576</v>
      </c>
      <c r="E6467">
        <v>254</v>
      </c>
      <c r="F6467" s="1"/>
    </row>
    <row r="6468" spans="1:6" x14ac:dyDescent="0.3">
      <c r="A6468">
        <v>46334</v>
      </c>
      <c r="B6468" s="1" t="s">
        <v>2100</v>
      </c>
      <c r="C6468" s="1" t="s">
        <v>43216</v>
      </c>
      <c r="D6468">
        <v>70641225</v>
      </c>
      <c r="E6468">
        <v>4780</v>
      </c>
      <c r="F6468" s="1" t="s">
        <v>43217</v>
      </c>
    </row>
    <row r="6469" spans="1:6" x14ac:dyDescent="0.3">
      <c r="A6469">
        <v>46335</v>
      </c>
      <c r="B6469" s="1" t="s">
        <v>2100</v>
      </c>
      <c r="C6469" s="1" t="s">
        <v>9442</v>
      </c>
      <c r="D6469">
        <v>78507822</v>
      </c>
      <c r="E6469">
        <v>56</v>
      </c>
      <c r="F6469" s="1"/>
    </row>
    <row r="6470" spans="1:6" x14ac:dyDescent="0.3">
      <c r="A6470">
        <v>46336</v>
      </c>
      <c r="B6470" s="1" t="s">
        <v>2100</v>
      </c>
      <c r="C6470" s="1" t="s">
        <v>43218</v>
      </c>
      <c r="D6470">
        <v>40799850</v>
      </c>
      <c r="E6470">
        <v>330</v>
      </c>
      <c r="F6470" s="1" t="s">
        <v>43224</v>
      </c>
    </row>
    <row r="6471" spans="1:6" x14ac:dyDescent="0.3">
      <c r="A6471">
        <v>46337</v>
      </c>
      <c r="B6471" s="1" t="s">
        <v>2100</v>
      </c>
      <c r="C6471" s="1" t="s">
        <v>43229</v>
      </c>
      <c r="D6471">
        <v>20009470</v>
      </c>
      <c r="E6471">
        <v>129</v>
      </c>
      <c r="F6471" s="1"/>
    </row>
    <row r="6472" spans="1:6" x14ac:dyDescent="0.3">
      <c r="A6472">
        <v>46338</v>
      </c>
      <c r="B6472" s="1" t="s">
        <v>2100</v>
      </c>
      <c r="C6472" s="1" t="s">
        <v>9442</v>
      </c>
      <c r="D6472">
        <v>61540514</v>
      </c>
      <c r="E6472">
        <v>5392</v>
      </c>
      <c r="F6472" s="1" t="s">
        <v>43219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442F2-B223-48A9-BAD4-E652706BBE9E}">
  <dimension ref="A1:S683"/>
  <sheetViews>
    <sheetView topLeftCell="J1" zoomScaleNormal="100" workbookViewId="0">
      <selection activeCell="T1" sqref="T1:T1048576"/>
    </sheetView>
  </sheetViews>
  <sheetFormatPr defaultRowHeight="14.4" x14ac:dyDescent="0.3"/>
  <cols>
    <col min="1" max="1" width="9.44140625" bestFit="1" customWidth="1"/>
    <col min="2" max="2" width="12.44140625" bestFit="1" customWidth="1"/>
    <col min="3" max="4" width="12.44140625" customWidth="1"/>
    <col min="5" max="5" width="11.44140625" style="20" bestFit="1" customWidth="1"/>
    <col min="6" max="6" width="10.44140625" bestFit="1" customWidth="1"/>
    <col min="7" max="7" width="11.44140625" bestFit="1" customWidth="1"/>
    <col min="8" max="8" width="8.33203125" bestFit="1" customWidth="1"/>
    <col min="9" max="9" width="6.88671875" bestFit="1" customWidth="1"/>
    <col min="11" max="11" width="6.33203125" bestFit="1" customWidth="1"/>
    <col min="12" max="12" width="10.44140625" bestFit="1" customWidth="1"/>
    <col min="13" max="13" width="10" bestFit="1" customWidth="1"/>
    <col min="14" max="14" width="17.6640625" bestFit="1" customWidth="1"/>
    <col min="15" max="17" width="11.109375" style="23" bestFit="1" customWidth="1"/>
    <col min="18" max="18" width="14" style="25" bestFit="1" customWidth="1"/>
    <col min="19" max="19" width="8.88671875" style="25"/>
  </cols>
  <sheetData>
    <row r="1" spans="1:19" x14ac:dyDescent="0.3">
      <c r="A1" t="s">
        <v>43197</v>
      </c>
      <c r="B1" t="s">
        <v>0</v>
      </c>
      <c r="C1" t="s">
        <v>43311</v>
      </c>
      <c r="D1" t="s">
        <v>43312</v>
      </c>
      <c r="E1" s="20" t="s">
        <v>43198</v>
      </c>
      <c r="F1" t="s">
        <v>43199</v>
      </c>
      <c r="G1" t="s">
        <v>43200</v>
      </c>
      <c r="H1" t="s">
        <v>43201</v>
      </c>
      <c r="I1" t="s">
        <v>4</v>
      </c>
      <c r="J1" t="s">
        <v>5</v>
      </c>
      <c r="K1" t="s">
        <v>6</v>
      </c>
      <c r="L1" t="s">
        <v>4513</v>
      </c>
      <c r="M1" t="s">
        <v>43202</v>
      </c>
      <c r="N1" t="s">
        <v>43203</v>
      </c>
      <c r="O1" s="22" t="s">
        <v>4510</v>
      </c>
      <c r="P1" s="22" t="s">
        <v>6301</v>
      </c>
      <c r="Q1" s="22" t="s">
        <v>43274</v>
      </c>
      <c r="R1" s="26" t="s">
        <v>6311</v>
      </c>
      <c r="S1" s="26" t="s">
        <v>6302</v>
      </c>
    </row>
    <row r="2" spans="1:19" s="27" customFormat="1" x14ac:dyDescent="0.3">
      <c r="A2" s="27">
        <v>4959</v>
      </c>
      <c r="B2" s="28" t="s">
        <v>192</v>
      </c>
      <c r="C2" s="41">
        <f>VLOOKUP(completedloan[[#This Row],[account_id]],disposition!G:H,2,0)</f>
        <v>2</v>
      </c>
      <c r="D2" s="42" t="str">
        <f>IF(completedloan[[#This Row],[count of accounts]]=1,"no","shared")</f>
        <v>shared</v>
      </c>
      <c r="E2" s="29">
        <v>80952</v>
      </c>
      <c r="F2" s="27">
        <v>24</v>
      </c>
      <c r="G2" s="27">
        <v>3373</v>
      </c>
      <c r="H2" s="28" t="s">
        <v>43204</v>
      </c>
      <c r="I2" s="27">
        <v>2014</v>
      </c>
      <c r="J2" s="27">
        <v>1</v>
      </c>
      <c r="K2" s="27">
        <v>5</v>
      </c>
      <c r="L2" s="30">
        <v>41644</v>
      </c>
      <c r="M2" s="27">
        <v>1</v>
      </c>
      <c r="N2" s="28" t="s">
        <v>43211</v>
      </c>
      <c r="O2" s="23" t="str">
        <f>_xlfn.IFNA(VLOOKUP(completedloan[[#This Row],[account_id]],card!G:H,2,0),"null")</f>
        <v>null</v>
      </c>
      <c r="P2" s="23">
        <f>VLOOKUP(completedloan[[#This Row],[account_id]],disposition!B:D,3,0)</f>
        <v>2</v>
      </c>
      <c r="Q2" s="24" t="str">
        <f>VLOOKUP(completedloan[[#This Row],[client_id]],client!A:C,3,0)</f>
        <v>Male</v>
      </c>
      <c r="R2" s="25" t="str">
        <f>VLOOKUP(completedloan[[#This Row],[client_id]],client!A:S,18,0)</f>
        <v>New York City</v>
      </c>
      <c r="S2" s="25">
        <f>VLOOKUP(completedloan[[#This Row],[client_id]],client!A:H,8,0)</f>
        <v>54</v>
      </c>
    </row>
    <row r="3" spans="1:19" x14ac:dyDescent="0.3">
      <c r="A3">
        <v>4961</v>
      </c>
      <c r="B3" s="1" t="s">
        <v>1759</v>
      </c>
      <c r="C3" s="1">
        <f>VLOOKUP(completedloan[[#This Row],[account_id]],disposition!G:H,2,0)</f>
        <v>1</v>
      </c>
      <c r="D3" t="str">
        <f>IF(completedloan[[#This Row],[count of accounts]]=1,"no","shared")</f>
        <v>no</v>
      </c>
      <c r="E3" s="20">
        <v>30276</v>
      </c>
      <c r="F3">
        <v>12</v>
      </c>
      <c r="G3">
        <v>2523</v>
      </c>
      <c r="H3" s="1" t="s">
        <v>43209</v>
      </c>
      <c r="I3">
        <v>2016</v>
      </c>
      <c r="J3">
        <v>4</v>
      </c>
      <c r="K3">
        <v>29</v>
      </c>
      <c r="L3" s="2">
        <v>42489</v>
      </c>
      <c r="M3">
        <v>1</v>
      </c>
      <c r="N3" s="1" t="s">
        <v>43207</v>
      </c>
      <c r="O3" s="23" t="str">
        <f>_xlfn.IFNA(VLOOKUP(completedloan[[#This Row],[account_id]],card!G:H,2,0),"null")</f>
        <v>null</v>
      </c>
      <c r="P3" s="23">
        <f>VLOOKUP(completedloan[[#This Row],[account_id]],disposition!B:D,3,0)</f>
        <v>25</v>
      </c>
      <c r="Q3" s="24" t="str">
        <f>VLOOKUP(completedloan[[#This Row],[client_id]],client!A:C,3,0)</f>
        <v>Female</v>
      </c>
      <c r="R3" s="25" t="str">
        <f>VLOOKUP(completedloan[[#This Row],[client_id]],client!A:S,18,0)</f>
        <v>Omaha</v>
      </c>
      <c r="S3" s="25">
        <f>VLOOKUP(completedloan[[#This Row],[client_id]],client!A:H,8,0)</f>
        <v>60</v>
      </c>
    </row>
    <row r="4" spans="1:19" s="27" customFormat="1" x14ac:dyDescent="0.3">
      <c r="A4" s="27">
        <v>4962</v>
      </c>
      <c r="B4" s="28" t="s">
        <v>3018</v>
      </c>
      <c r="C4" s="28">
        <f>VLOOKUP(completedloan[[#This Row],[account_id]],disposition!G:H,2,0)</f>
        <v>1</v>
      </c>
      <c r="D4" s="42" t="str">
        <f>IF(completedloan[[#This Row],[count of accounts]]=1,"no","shared")</f>
        <v>no</v>
      </c>
      <c r="E4" s="29">
        <v>30276</v>
      </c>
      <c r="F4" s="27">
        <v>12</v>
      </c>
      <c r="G4" s="27">
        <v>2523</v>
      </c>
      <c r="H4" s="28" t="s">
        <v>43204</v>
      </c>
      <c r="I4" s="27">
        <v>2017</v>
      </c>
      <c r="J4" s="27">
        <v>12</v>
      </c>
      <c r="K4" s="27">
        <v>8</v>
      </c>
      <c r="L4" s="30">
        <v>43077</v>
      </c>
      <c r="M4" s="27">
        <v>1</v>
      </c>
      <c r="N4" s="28" t="s">
        <v>43207</v>
      </c>
      <c r="O4" s="23" t="str">
        <f>_xlfn.IFNA(VLOOKUP(completedloan[[#This Row],[account_id]],card!G:H,2,0),"null")</f>
        <v>null</v>
      </c>
      <c r="P4" s="23">
        <f>VLOOKUP(completedloan[[#This Row],[account_id]],disposition!B:D,3,0)</f>
        <v>31</v>
      </c>
      <c r="Q4" s="24" t="str">
        <f>VLOOKUP(completedloan[[#This Row],[client_id]],client!A:C,3,0)</f>
        <v>Male</v>
      </c>
      <c r="R4" s="25" t="str">
        <f>VLOOKUP(completedloan[[#This Row],[client_id]],client!A:S,18,0)</f>
        <v>Cranston</v>
      </c>
      <c r="S4" s="25">
        <f>VLOOKUP(completedloan[[#This Row],[client_id]],client!A:H,8,0)</f>
        <v>37</v>
      </c>
    </row>
    <row r="5" spans="1:19" x14ac:dyDescent="0.3">
      <c r="A5">
        <v>4967</v>
      </c>
      <c r="B5" s="1" t="s">
        <v>4194</v>
      </c>
      <c r="C5" s="1">
        <f>VLOOKUP(completedloan[[#This Row],[account_id]],disposition!G:H,2,0)</f>
        <v>1</v>
      </c>
      <c r="D5" s="1" t="str">
        <f>IF(completedloan[[#This Row],[count of accounts]]=1,"no","shared")</f>
        <v>no</v>
      </c>
      <c r="E5" s="20">
        <v>318480</v>
      </c>
      <c r="F5">
        <v>60</v>
      </c>
      <c r="G5">
        <v>5308</v>
      </c>
      <c r="H5" s="1" t="s">
        <v>43210</v>
      </c>
      <c r="I5">
        <v>2018</v>
      </c>
      <c r="J5">
        <v>10</v>
      </c>
      <c r="K5">
        <v>14</v>
      </c>
      <c r="L5" s="2">
        <v>43387</v>
      </c>
      <c r="M5">
        <v>1</v>
      </c>
      <c r="N5" s="1" t="s">
        <v>43211</v>
      </c>
      <c r="O5" s="23" t="str">
        <f>_xlfn.IFNA(VLOOKUP(completedloan[[#This Row],[account_id]],card!G:H,2,0),"null")</f>
        <v>null</v>
      </c>
      <c r="P5" s="23">
        <f>VLOOKUP(completedloan[[#This Row],[account_id]],disposition!B:D,3,0)</f>
        <v>45</v>
      </c>
      <c r="Q5" s="24" t="str">
        <f>VLOOKUP(completedloan[[#This Row],[client_id]],client!A:C,3,0)</f>
        <v>Male</v>
      </c>
      <c r="R5" s="25" t="str">
        <f>VLOOKUP(completedloan[[#This Row],[client_id]],client!A:S,18,0)</f>
        <v>Kansas City</v>
      </c>
      <c r="S5" s="25">
        <f>VLOOKUP(completedloan[[#This Row],[client_id]],client!A:H,8,0)</f>
        <v>47</v>
      </c>
    </row>
    <row r="6" spans="1:19" x14ac:dyDescent="0.3">
      <c r="A6">
        <v>4968</v>
      </c>
      <c r="B6" s="1" t="s">
        <v>4168</v>
      </c>
      <c r="C6" s="1">
        <f>VLOOKUP(completedloan[[#This Row],[account_id]],disposition!G:H,2,0)</f>
        <v>1</v>
      </c>
      <c r="D6" s="1" t="str">
        <f>IF(completedloan[[#This Row],[count of accounts]]=1,"no","shared")</f>
        <v>no</v>
      </c>
      <c r="E6" s="20">
        <v>110736</v>
      </c>
      <c r="F6">
        <v>48</v>
      </c>
      <c r="G6">
        <v>2307</v>
      </c>
      <c r="H6" s="1" t="s">
        <v>43206</v>
      </c>
      <c r="I6">
        <v>2018</v>
      </c>
      <c r="J6">
        <v>4</v>
      </c>
      <c r="K6">
        <v>19</v>
      </c>
      <c r="L6" s="2">
        <v>43209</v>
      </c>
      <c r="M6">
        <v>1</v>
      </c>
      <c r="N6" s="1" t="s">
        <v>43211</v>
      </c>
      <c r="O6" s="23" t="str">
        <f>_xlfn.IFNA(VLOOKUP(completedloan[[#This Row],[account_id]],card!G:H,2,0),"null")</f>
        <v>null</v>
      </c>
      <c r="P6" s="23">
        <f>VLOOKUP(completedloan[[#This Row],[account_id]],disposition!B:D,3,0)</f>
        <v>46</v>
      </c>
      <c r="Q6" s="24" t="str">
        <f>VLOOKUP(completedloan[[#This Row],[client_id]],client!A:C,3,0)</f>
        <v>Female</v>
      </c>
      <c r="R6" s="25" t="str">
        <f>VLOOKUP(completedloan[[#This Row],[client_id]],client!A:S,18,0)</f>
        <v>Atlanta</v>
      </c>
      <c r="S6" s="25">
        <f>VLOOKUP(completedloan[[#This Row],[client_id]],client!A:H,8,0)</f>
        <v>60</v>
      </c>
    </row>
    <row r="7" spans="1:19" x14ac:dyDescent="0.3">
      <c r="A7">
        <v>4973</v>
      </c>
      <c r="B7" s="1" t="s">
        <v>1511</v>
      </c>
      <c r="C7" s="1">
        <f>VLOOKUP(completedloan[[#This Row],[account_id]],disposition!G:H,2,0)</f>
        <v>1</v>
      </c>
      <c r="D7" s="1" t="str">
        <f>IF(completedloan[[#This Row],[count of accounts]]=1,"no","shared")</f>
        <v>no</v>
      </c>
      <c r="E7" s="20">
        <v>165960</v>
      </c>
      <c r="F7">
        <v>24</v>
      </c>
      <c r="G7">
        <v>6915</v>
      </c>
      <c r="H7" s="1" t="s">
        <v>43204</v>
      </c>
      <c r="I7">
        <v>2016</v>
      </c>
      <c r="J7">
        <v>5</v>
      </c>
      <c r="K7">
        <v>2</v>
      </c>
      <c r="L7" s="2">
        <v>42492</v>
      </c>
      <c r="M7">
        <v>1</v>
      </c>
      <c r="N7" s="1" t="s">
        <v>43211</v>
      </c>
      <c r="O7" s="23" t="str">
        <f>_xlfn.IFNA(VLOOKUP(completedloan[[#This Row],[account_id]],card!G:H,2,0),"null")</f>
        <v>null</v>
      </c>
      <c r="P7" s="23">
        <f>VLOOKUP(completedloan[[#This Row],[account_id]],disposition!B:D,3,0)</f>
        <v>78</v>
      </c>
      <c r="Q7" s="24" t="str">
        <f>VLOOKUP(completedloan[[#This Row],[client_id]],client!A:C,3,0)</f>
        <v>Female</v>
      </c>
      <c r="R7" s="25" t="str">
        <f>VLOOKUP(completedloan[[#This Row],[client_id]],client!A:S,18,0)</f>
        <v>Baltimore</v>
      </c>
      <c r="S7" s="25">
        <f>VLOOKUP(completedloan[[#This Row],[client_id]],client!A:H,8,0)</f>
        <v>55</v>
      </c>
    </row>
    <row r="8" spans="1:19" x14ac:dyDescent="0.3">
      <c r="A8">
        <v>4986</v>
      </c>
      <c r="B8" s="1" t="s">
        <v>2696</v>
      </c>
      <c r="C8" s="1">
        <f>VLOOKUP(completedloan[[#This Row],[account_id]],disposition!G:H,2,0)</f>
        <v>2</v>
      </c>
      <c r="D8" s="1" t="str">
        <f>IF(completedloan[[#This Row],[count of accounts]]=1,"no","shared")</f>
        <v>shared</v>
      </c>
      <c r="E8" s="20">
        <v>102876</v>
      </c>
      <c r="F8">
        <v>12</v>
      </c>
      <c r="G8">
        <v>8573</v>
      </c>
      <c r="H8" s="1" t="s">
        <v>43204</v>
      </c>
      <c r="I8">
        <v>2017</v>
      </c>
      <c r="J8">
        <v>8</v>
      </c>
      <c r="K8">
        <v>10</v>
      </c>
      <c r="L8" s="2">
        <v>42957</v>
      </c>
      <c r="M8">
        <v>1</v>
      </c>
      <c r="N8" s="1" t="s">
        <v>43211</v>
      </c>
      <c r="O8" s="23" t="str">
        <f>_xlfn.IFNA(VLOOKUP(completedloan[[#This Row],[account_id]],card!G:H,2,0),"null")</f>
        <v>V00000016</v>
      </c>
      <c r="P8" s="23">
        <f>VLOOKUP(completedloan[[#This Row],[account_id]],disposition!B:D,3,0)</f>
        <v>116</v>
      </c>
      <c r="Q8" s="24" t="str">
        <f>VLOOKUP(completedloan[[#This Row],[client_id]],client!A:C,3,0)</f>
        <v>Male</v>
      </c>
      <c r="R8" s="25" t="str">
        <f>VLOOKUP(completedloan[[#This Row],[client_id]],client!A:S,18,0)</f>
        <v>Chicago</v>
      </c>
      <c r="S8" s="25">
        <f>VLOOKUP(completedloan[[#This Row],[client_id]],client!A:H,8,0)</f>
        <v>58</v>
      </c>
    </row>
    <row r="9" spans="1:19" x14ac:dyDescent="0.3">
      <c r="A9">
        <v>4988</v>
      </c>
      <c r="B9" s="1" t="s">
        <v>2496</v>
      </c>
      <c r="C9" s="1">
        <f>VLOOKUP(completedloan[[#This Row],[account_id]],disposition!G:H,2,0)</f>
        <v>1</v>
      </c>
      <c r="D9" s="1" t="str">
        <f>IF(completedloan[[#This Row],[count of accounts]]=1,"no","shared")</f>
        <v>no</v>
      </c>
      <c r="E9" s="20">
        <v>265320</v>
      </c>
      <c r="F9">
        <v>36</v>
      </c>
      <c r="G9">
        <v>7370</v>
      </c>
      <c r="H9" s="1" t="s">
        <v>43210</v>
      </c>
      <c r="I9">
        <v>2017</v>
      </c>
      <c r="J9">
        <v>12</v>
      </c>
      <c r="K9">
        <v>6</v>
      </c>
      <c r="L9" s="2">
        <v>43075</v>
      </c>
      <c r="M9">
        <v>1</v>
      </c>
      <c r="N9" s="1" t="s">
        <v>43211</v>
      </c>
      <c r="O9" s="23" t="str">
        <f>_xlfn.IFNA(VLOOKUP(completedloan[[#This Row],[account_id]],card!G:H,2,0),"null")</f>
        <v>null</v>
      </c>
      <c r="P9" s="23">
        <f>VLOOKUP(completedloan[[#This Row],[account_id]],disposition!B:D,3,0)</f>
        <v>124</v>
      </c>
      <c r="Q9" s="24" t="str">
        <f>VLOOKUP(completedloan[[#This Row],[client_id]],client!A:C,3,0)</f>
        <v>Male</v>
      </c>
      <c r="R9" s="25" t="str">
        <f>VLOOKUP(completedloan[[#This Row],[client_id]],client!A:S,18,0)</f>
        <v>Portland</v>
      </c>
      <c r="S9" s="25">
        <f>VLOOKUP(completedloan[[#This Row],[client_id]],client!A:H,8,0)</f>
        <v>32</v>
      </c>
    </row>
    <row r="10" spans="1:19" x14ac:dyDescent="0.3">
      <c r="A10">
        <v>4989</v>
      </c>
      <c r="B10" s="1" t="s">
        <v>4092</v>
      </c>
      <c r="C10" s="1">
        <f>VLOOKUP(completedloan[[#This Row],[account_id]],disposition!G:H,2,0)</f>
        <v>1</v>
      </c>
      <c r="D10" s="1" t="str">
        <f>IF(completedloan[[#This Row],[count of accounts]]=1,"no","shared")</f>
        <v>no</v>
      </c>
      <c r="E10" s="20">
        <v>352704</v>
      </c>
      <c r="F10">
        <v>48</v>
      </c>
      <c r="G10">
        <v>7348</v>
      </c>
      <c r="H10" s="1" t="s">
        <v>43206</v>
      </c>
      <c r="I10">
        <v>2018</v>
      </c>
      <c r="J10">
        <v>12</v>
      </c>
      <c r="K10">
        <v>5</v>
      </c>
      <c r="L10" s="2">
        <v>43439</v>
      </c>
      <c r="M10">
        <v>1</v>
      </c>
      <c r="N10" s="1" t="s">
        <v>43211</v>
      </c>
      <c r="O10" s="23" t="str">
        <f>_xlfn.IFNA(VLOOKUP(completedloan[[#This Row],[account_id]],card!G:H,2,0),"null")</f>
        <v>V00000017</v>
      </c>
      <c r="P10" s="23">
        <f>VLOOKUP(completedloan[[#This Row],[account_id]],disposition!B:D,3,0)</f>
        <v>127</v>
      </c>
      <c r="Q10" s="24" t="str">
        <f>VLOOKUP(completedloan[[#This Row],[client_id]],client!A:C,3,0)</f>
        <v>Female</v>
      </c>
      <c r="R10" s="25" t="str">
        <f>VLOOKUP(completedloan[[#This Row],[client_id]],client!A:S,18,0)</f>
        <v>Omaha</v>
      </c>
      <c r="S10" s="25">
        <f>VLOOKUP(completedloan[[#This Row],[client_id]],client!A:H,8,0)</f>
        <v>49</v>
      </c>
    </row>
    <row r="11" spans="1:19" x14ac:dyDescent="0.3">
      <c r="A11">
        <v>4990</v>
      </c>
      <c r="B11" s="1" t="s">
        <v>2967</v>
      </c>
      <c r="C11" s="1">
        <f>VLOOKUP(completedloan[[#This Row],[account_id]],disposition!G:H,2,0)</f>
        <v>1</v>
      </c>
      <c r="D11" s="1" t="str">
        <f>IF(completedloan[[#This Row],[count of accounts]]=1,"no","shared")</f>
        <v>no</v>
      </c>
      <c r="E11" s="20">
        <v>162576</v>
      </c>
      <c r="F11">
        <v>36</v>
      </c>
      <c r="G11">
        <v>4516</v>
      </c>
      <c r="H11" s="1" t="s">
        <v>43206</v>
      </c>
      <c r="I11">
        <v>2017</v>
      </c>
      <c r="J11">
        <v>9</v>
      </c>
      <c r="K11">
        <v>8</v>
      </c>
      <c r="L11" s="2">
        <v>42986</v>
      </c>
      <c r="M11">
        <v>1</v>
      </c>
      <c r="N11" s="1" t="s">
        <v>43211</v>
      </c>
      <c r="O11" s="23" t="str">
        <f>_xlfn.IFNA(VLOOKUP(completedloan[[#This Row],[account_id]],card!G:H,2,0),"null")</f>
        <v>V00000021</v>
      </c>
      <c r="P11" s="23">
        <f>VLOOKUP(completedloan[[#This Row],[account_id]],disposition!B:D,3,0)</f>
        <v>132</v>
      </c>
      <c r="Q11" s="24" t="str">
        <f>VLOOKUP(completedloan[[#This Row],[client_id]],client!A:C,3,0)</f>
        <v>Male</v>
      </c>
      <c r="R11" s="25" t="str">
        <f>VLOOKUP(completedloan[[#This Row],[client_id]],client!A:S,18,0)</f>
        <v>Providence</v>
      </c>
      <c r="S11" s="25">
        <f>VLOOKUP(completedloan[[#This Row],[client_id]],client!A:H,8,0)</f>
        <v>47</v>
      </c>
    </row>
    <row r="12" spans="1:19" x14ac:dyDescent="0.3">
      <c r="A12">
        <v>4996</v>
      </c>
      <c r="B12" s="1" t="s">
        <v>2721</v>
      </c>
      <c r="C12" s="1">
        <f>VLOOKUP(completedloan[[#This Row],[account_id]],disposition!G:H,2,0)</f>
        <v>2</v>
      </c>
      <c r="D12" s="1" t="str">
        <f>IF(completedloan[[#This Row],[count of accounts]]=1,"no","shared")</f>
        <v>shared</v>
      </c>
      <c r="E12" s="20">
        <v>88440</v>
      </c>
      <c r="F12">
        <v>12</v>
      </c>
      <c r="G12">
        <v>7370</v>
      </c>
      <c r="H12" s="1" t="s">
        <v>43204</v>
      </c>
      <c r="I12">
        <v>2016</v>
      </c>
      <c r="J12">
        <v>11</v>
      </c>
      <c r="K12">
        <v>6</v>
      </c>
      <c r="L12" s="2">
        <v>42680</v>
      </c>
      <c r="M12">
        <v>1</v>
      </c>
      <c r="N12" s="1" t="s">
        <v>43211</v>
      </c>
      <c r="O12" s="23" t="str">
        <f>_xlfn.IFNA(VLOOKUP(completedloan[[#This Row],[account_id]],card!G:H,2,0),"null")</f>
        <v>V00000025</v>
      </c>
      <c r="P12" s="23">
        <f>VLOOKUP(completedloan[[#This Row],[account_id]],disposition!B:D,3,0)</f>
        <v>158</v>
      </c>
      <c r="Q12" s="24" t="str">
        <f>VLOOKUP(completedloan[[#This Row],[client_id]],client!A:C,3,0)</f>
        <v>Female</v>
      </c>
      <c r="R12" s="25" t="str">
        <f>VLOOKUP(completedloan[[#This Row],[client_id]],client!A:S,18,0)</f>
        <v>Fargo</v>
      </c>
      <c r="S12" s="25">
        <f>VLOOKUP(completedloan[[#This Row],[client_id]],client!A:H,8,0)</f>
        <v>54</v>
      </c>
    </row>
    <row r="13" spans="1:19" x14ac:dyDescent="0.3">
      <c r="A13">
        <v>5002</v>
      </c>
      <c r="B13" s="1" t="s">
        <v>1038</v>
      </c>
      <c r="C13" s="1">
        <f>VLOOKUP(completedloan[[#This Row],[account_id]],disposition!G:H,2,0)</f>
        <v>2</v>
      </c>
      <c r="D13" s="1" t="str">
        <f>IF(completedloan[[#This Row],[count of accounts]]=1,"no","shared")</f>
        <v>shared</v>
      </c>
      <c r="E13" s="20">
        <v>104808</v>
      </c>
      <c r="F13">
        <v>12</v>
      </c>
      <c r="G13">
        <v>8734</v>
      </c>
      <c r="H13" s="1" t="s">
        <v>43204</v>
      </c>
      <c r="I13">
        <v>2014</v>
      </c>
      <c r="J13">
        <v>5</v>
      </c>
      <c r="K13">
        <v>6</v>
      </c>
      <c r="L13" s="2">
        <v>41790</v>
      </c>
      <c r="M13">
        <v>1</v>
      </c>
      <c r="N13" s="1" t="s">
        <v>43211</v>
      </c>
      <c r="O13" s="23" t="str">
        <f>_xlfn.IFNA(VLOOKUP(completedloan[[#This Row],[account_id]],card!G:H,2,0),"null")</f>
        <v>null</v>
      </c>
      <c r="P13" s="23">
        <f>VLOOKUP(completedloan[[#This Row],[account_id]],disposition!B:D,3,0)</f>
        <v>210</v>
      </c>
      <c r="Q13" s="24" t="str">
        <f>VLOOKUP(completedloan[[#This Row],[client_id]],client!A:C,3,0)</f>
        <v>Male</v>
      </c>
      <c r="R13" s="25" t="str">
        <f>VLOOKUP(completedloan[[#This Row],[client_id]],client!A:S,18,0)</f>
        <v>Warwick</v>
      </c>
      <c r="S13" s="25">
        <f>VLOOKUP(completedloan[[#This Row],[client_id]],client!A:H,8,0)</f>
        <v>60</v>
      </c>
    </row>
    <row r="14" spans="1:19" x14ac:dyDescent="0.3">
      <c r="A14">
        <v>5005</v>
      </c>
      <c r="B14" s="1" t="s">
        <v>3070</v>
      </c>
      <c r="C14" s="1">
        <f>VLOOKUP(completedloan[[#This Row],[account_id]],disposition!G:H,2,0)</f>
        <v>1</v>
      </c>
      <c r="D14" s="1" t="str">
        <f>IF(completedloan[[#This Row],[count of accounts]]=1,"no","shared")</f>
        <v>no</v>
      </c>
      <c r="E14" s="20">
        <v>27456</v>
      </c>
      <c r="F14">
        <v>12</v>
      </c>
      <c r="G14">
        <v>2288</v>
      </c>
      <c r="H14" s="1" t="s">
        <v>43204</v>
      </c>
      <c r="I14">
        <v>2017</v>
      </c>
      <c r="J14">
        <v>4</v>
      </c>
      <c r="K14">
        <v>6</v>
      </c>
      <c r="L14" s="2">
        <v>42835</v>
      </c>
      <c r="M14">
        <v>1</v>
      </c>
      <c r="N14" s="1" t="s">
        <v>43207</v>
      </c>
      <c r="O14" s="23" t="str">
        <f>_xlfn.IFNA(VLOOKUP(completedloan[[#This Row],[account_id]],card!G:H,2,0),"null")</f>
        <v>null</v>
      </c>
      <c r="P14" s="23">
        <f>VLOOKUP(completedloan[[#This Row],[account_id]],disposition!B:D,3,0)</f>
        <v>215</v>
      </c>
      <c r="Q14" s="24" t="str">
        <f>VLOOKUP(completedloan[[#This Row],[client_id]],client!A:C,3,0)</f>
        <v>Male</v>
      </c>
      <c r="R14" s="25" t="str">
        <f>VLOOKUP(completedloan[[#This Row],[client_id]],client!A:S,18,0)</f>
        <v>Somerville</v>
      </c>
      <c r="S14" s="25">
        <f>VLOOKUP(completedloan[[#This Row],[client_id]],client!A:H,8,0)</f>
        <v>32</v>
      </c>
    </row>
    <row r="15" spans="1:19" x14ac:dyDescent="0.3">
      <c r="A15">
        <v>5015</v>
      </c>
      <c r="B15" s="1" t="s">
        <v>3739</v>
      </c>
      <c r="C15" s="1">
        <f>VLOOKUP(completedloan[[#This Row],[account_id]],disposition!G:H,2,0)</f>
        <v>1</v>
      </c>
      <c r="D15" s="1" t="str">
        <f>IF(completedloan[[#This Row],[count of accounts]]=1,"no","shared")</f>
        <v>no</v>
      </c>
      <c r="E15" s="20">
        <v>109344</v>
      </c>
      <c r="F15">
        <v>12</v>
      </c>
      <c r="G15">
        <v>9112</v>
      </c>
      <c r="H15" s="1" t="s">
        <v>43206</v>
      </c>
      <c r="I15">
        <v>2018</v>
      </c>
      <c r="J15">
        <v>7</v>
      </c>
      <c r="K15">
        <v>6</v>
      </c>
      <c r="L15" s="2">
        <v>43293</v>
      </c>
      <c r="M15">
        <v>1</v>
      </c>
      <c r="N15" s="1" t="s">
        <v>43211</v>
      </c>
      <c r="O15" s="23" t="str">
        <f>_xlfn.IFNA(VLOOKUP(completedloan[[#This Row],[account_id]],card!G:H,2,0),"null")</f>
        <v>V00000045</v>
      </c>
      <c r="P15" s="23">
        <f>VLOOKUP(completedloan[[#This Row],[account_id]],disposition!B:D,3,0)</f>
        <v>272</v>
      </c>
      <c r="Q15" s="24" t="str">
        <f>VLOOKUP(completedloan[[#This Row],[client_id]],client!A:C,3,0)</f>
        <v>Female</v>
      </c>
      <c r="R15" s="25" t="str">
        <f>VLOOKUP(completedloan[[#This Row],[client_id]],client!A:S,18,0)</f>
        <v>Los Angeles</v>
      </c>
      <c r="S15" s="25">
        <f>VLOOKUP(completedloan[[#This Row],[client_id]],client!A:H,8,0)</f>
        <v>55</v>
      </c>
    </row>
    <row r="16" spans="1:19" x14ac:dyDescent="0.3">
      <c r="A16">
        <v>5027</v>
      </c>
      <c r="B16" s="1" t="s">
        <v>4463</v>
      </c>
      <c r="C16" s="1">
        <f>VLOOKUP(completedloan[[#This Row],[account_id]],disposition!G:H,2,0)</f>
        <v>1</v>
      </c>
      <c r="D16" s="1" t="str">
        <f>IF(completedloan[[#This Row],[count of accounts]]=1,"no","shared")</f>
        <v>no</v>
      </c>
      <c r="E16" s="20">
        <v>160920</v>
      </c>
      <c r="F16">
        <v>36</v>
      </c>
      <c r="G16">
        <v>4470</v>
      </c>
      <c r="H16" s="1" t="s">
        <v>43206</v>
      </c>
      <c r="I16">
        <v>2018</v>
      </c>
      <c r="J16">
        <v>12</v>
      </c>
      <c r="K16">
        <v>6</v>
      </c>
      <c r="L16" s="2">
        <v>43436</v>
      </c>
      <c r="M16">
        <v>1</v>
      </c>
      <c r="N16" s="1" t="s">
        <v>43211</v>
      </c>
      <c r="O16" s="23" t="str">
        <f>_xlfn.IFNA(VLOOKUP(completedloan[[#This Row],[account_id]],card!G:H,2,0),"null")</f>
        <v>V00000053</v>
      </c>
      <c r="P16" s="23">
        <f>VLOOKUP(completedloan[[#This Row],[account_id]],disposition!B:D,3,0)</f>
        <v>333</v>
      </c>
      <c r="Q16" s="24" t="str">
        <f>VLOOKUP(completedloan[[#This Row],[client_id]],client!A:C,3,0)</f>
        <v>Male</v>
      </c>
      <c r="R16" s="25" t="str">
        <f>VLOOKUP(completedloan[[#This Row],[client_id]],client!A:S,18,0)</f>
        <v>Bridgeport</v>
      </c>
      <c r="S16" s="25">
        <f>VLOOKUP(completedloan[[#This Row],[client_id]],client!A:H,8,0)</f>
        <v>28</v>
      </c>
    </row>
    <row r="17" spans="1:19" x14ac:dyDescent="0.3">
      <c r="A17">
        <v>5032</v>
      </c>
      <c r="B17" s="1" t="s">
        <v>1061</v>
      </c>
      <c r="C17" s="1">
        <f>VLOOKUP(completedloan[[#This Row],[account_id]],disposition!G:H,2,0)</f>
        <v>1</v>
      </c>
      <c r="D17" s="1" t="str">
        <f>IF(completedloan[[#This Row],[count of accounts]]=1,"no","shared")</f>
        <v>no</v>
      </c>
      <c r="E17" s="20">
        <v>123696</v>
      </c>
      <c r="F17">
        <v>48</v>
      </c>
      <c r="G17">
        <v>2577</v>
      </c>
      <c r="H17" s="1" t="s">
        <v>43204</v>
      </c>
      <c r="I17">
        <v>2014</v>
      </c>
      <c r="J17">
        <v>11</v>
      </c>
      <c r="K17">
        <v>6</v>
      </c>
      <c r="L17" s="2">
        <v>41946</v>
      </c>
      <c r="M17">
        <v>70</v>
      </c>
      <c r="N17" s="1" t="s">
        <v>43211</v>
      </c>
      <c r="O17" s="23" t="str">
        <f>_xlfn.IFNA(VLOOKUP(completedloan[[#This Row],[account_id]],card!G:H,2,0),"null")</f>
        <v>null</v>
      </c>
      <c r="P17" s="23">
        <f>VLOOKUP(completedloan[[#This Row],[account_id]],disposition!B:D,3,0)</f>
        <v>352</v>
      </c>
      <c r="Q17" s="24" t="str">
        <f>VLOOKUP(completedloan[[#This Row],[client_id]],client!A:C,3,0)</f>
        <v>Male</v>
      </c>
      <c r="R17" s="25" t="str">
        <f>VLOOKUP(completedloan[[#This Row],[client_id]],client!A:S,18,0)</f>
        <v>Cambridge</v>
      </c>
      <c r="S17" s="25">
        <f>VLOOKUP(completedloan[[#This Row],[client_id]],client!A:H,8,0)</f>
        <v>59</v>
      </c>
    </row>
    <row r="18" spans="1:19" x14ac:dyDescent="0.3">
      <c r="A18">
        <v>5034</v>
      </c>
      <c r="B18" s="1" t="s">
        <v>3000</v>
      </c>
      <c r="C18" s="1">
        <f>VLOOKUP(completedloan[[#This Row],[account_id]],disposition!G:H,2,0)</f>
        <v>1</v>
      </c>
      <c r="D18" s="1" t="str">
        <f>IF(completedloan[[#This Row],[count of accounts]]=1,"no","shared")</f>
        <v>no</v>
      </c>
      <c r="E18" s="20">
        <v>112752</v>
      </c>
      <c r="F18">
        <v>36</v>
      </c>
      <c r="G18">
        <v>3132</v>
      </c>
      <c r="H18" s="1" t="s">
        <v>43206</v>
      </c>
      <c r="I18">
        <v>2018</v>
      </c>
      <c r="J18">
        <v>5</v>
      </c>
      <c r="K18">
        <v>6</v>
      </c>
      <c r="L18" s="2">
        <v>43250</v>
      </c>
      <c r="M18">
        <v>70</v>
      </c>
      <c r="N18" s="1" t="s">
        <v>43211</v>
      </c>
      <c r="O18" s="23" t="str">
        <f>_xlfn.IFNA(VLOOKUP(completedloan[[#This Row],[account_id]],card!G:H,2,0),"null")</f>
        <v>V00000060</v>
      </c>
      <c r="P18" s="23">
        <f>VLOOKUP(completedloan[[#This Row],[account_id]],disposition!B:D,3,0)</f>
        <v>370</v>
      </c>
      <c r="Q18" s="24" t="str">
        <f>VLOOKUP(completedloan[[#This Row],[client_id]],client!A:C,3,0)</f>
        <v>Female</v>
      </c>
      <c r="R18" s="25" t="str">
        <f>VLOOKUP(completedloan[[#This Row],[client_id]],client!A:S,18,0)</f>
        <v>Somerville</v>
      </c>
      <c r="S18" s="25">
        <f>VLOOKUP(completedloan[[#This Row],[client_id]],client!A:H,8,0)</f>
        <v>44</v>
      </c>
    </row>
    <row r="19" spans="1:19" x14ac:dyDescent="0.3">
      <c r="A19">
        <v>5036</v>
      </c>
      <c r="B19" s="1" t="s">
        <v>3886</v>
      </c>
      <c r="C19" s="1">
        <f>VLOOKUP(completedloan[[#This Row],[account_id]],disposition!G:H,2,0)</f>
        <v>1</v>
      </c>
      <c r="D19" s="1" t="str">
        <f>IF(completedloan[[#This Row],[count of accounts]]=1,"no","shared")</f>
        <v>no</v>
      </c>
      <c r="E19" s="20">
        <v>91248</v>
      </c>
      <c r="F19">
        <v>48</v>
      </c>
      <c r="G19">
        <v>1901</v>
      </c>
      <c r="H19" s="1" t="s">
        <v>43206</v>
      </c>
      <c r="I19">
        <v>2018</v>
      </c>
      <c r="J19">
        <v>11</v>
      </c>
      <c r="K19">
        <v>6</v>
      </c>
      <c r="L19" s="2">
        <v>43429</v>
      </c>
      <c r="M19">
        <v>70</v>
      </c>
      <c r="N19" s="1" t="s">
        <v>43211</v>
      </c>
      <c r="O19" s="23" t="str">
        <f>_xlfn.IFNA(VLOOKUP(completedloan[[#This Row],[account_id]],card!G:H,2,0),"null")</f>
        <v>null</v>
      </c>
      <c r="P19" s="23">
        <f>VLOOKUP(completedloan[[#This Row],[account_id]],disposition!B:D,3,0)</f>
        <v>376</v>
      </c>
      <c r="Q19" s="24" t="str">
        <f>VLOOKUP(completedloan[[#This Row],[client_id]],client!A:C,3,0)</f>
        <v>Female</v>
      </c>
      <c r="R19" s="25" t="str">
        <f>VLOOKUP(completedloan[[#This Row],[client_id]],client!A:S,18,0)</f>
        <v>Las Vegas</v>
      </c>
      <c r="S19" s="25">
        <f>VLOOKUP(completedloan[[#This Row],[client_id]],client!A:H,8,0)</f>
        <v>27</v>
      </c>
    </row>
    <row r="20" spans="1:19" x14ac:dyDescent="0.3">
      <c r="A20">
        <v>5039</v>
      </c>
      <c r="B20" s="1" t="s">
        <v>2341</v>
      </c>
      <c r="C20" s="1">
        <f>VLOOKUP(completedloan[[#This Row],[account_id]],disposition!G:H,2,0)</f>
        <v>2</v>
      </c>
      <c r="D20" s="1" t="str">
        <f>IF(completedloan[[#This Row],[count of accounts]]=1,"no","shared")</f>
        <v>shared</v>
      </c>
      <c r="E20" s="20">
        <v>66840</v>
      </c>
      <c r="F20">
        <v>24</v>
      </c>
      <c r="G20">
        <v>2785</v>
      </c>
      <c r="H20" s="1" t="s">
        <v>43206</v>
      </c>
      <c r="I20">
        <v>2017</v>
      </c>
      <c r="J20">
        <v>5</v>
      </c>
      <c r="K20">
        <v>6</v>
      </c>
      <c r="L20" s="2">
        <v>42858</v>
      </c>
      <c r="M20">
        <v>70</v>
      </c>
      <c r="N20" s="1" t="s">
        <v>43211</v>
      </c>
      <c r="O20" s="23" t="str">
        <f>_xlfn.IFNA(VLOOKUP(completedloan[[#This Row],[account_id]],card!G:H,2,0),"null")</f>
        <v>null</v>
      </c>
      <c r="P20" s="23">
        <f>VLOOKUP(completedloan[[#This Row],[account_id]],disposition!B:D,3,0)</f>
        <v>383</v>
      </c>
      <c r="Q20" s="24" t="str">
        <f>VLOOKUP(completedloan[[#This Row],[client_id]],client!A:C,3,0)</f>
        <v>Female</v>
      </c>
      <c r="R20" s="25" t="str">
        <f>VLOOKUP(completedloan[[#This Row],[client_id]],client!A:S,18,0)</f>
        <v>Louisville</v>
      </c>
      <c r="S20" s="25">
        <f>VLOOKUP(completedloan[[#This Row],[client_id]],client!A:H,8,0)</f>
        <v>60</v>
      </c>
    </row>
    <row r="21" spans="1:19" x14ac:dyDescent="0.3">
      <c r="A21">
        <v>5041</v>
      </c>
      <c r="B21" s="1" t="s">
        <v>2109</v>
      </c>
      <c r="C21" s="1">
        <f>VLOOKUP(completedloan[[#This Row],[account_id]],disposition!G:H,2,0)</f>
        <v>1</v>
      </c>
      <c r="D21" s="1" t="str">
        <f>IF(completedloan[[#This Row],[count of accounts]]=1,"no","shared")</f>
        <v>no</v>
      </c>
      <c r="E21" s="20">
        <v>369000</v>
      </c>
      <c r="F21">
        <v>60</v>
      </c>
      <c r="G21">
        <v>6150</v>
      </c>
      <c r="H21" s="1" t="s">
        <v>43206</v>
      </c>
      <c r="I21">
        <v>2017</v>
      </c>
      <c r="J21">
        <v>7</v>
      </c>
      <c r="K21">
        <v>6</v>
      </c>
      <c r="L21" s="2">
        <v>42927</v>
      </c>
      <c r="M21">
        <v>70</v>
      </c>
      <c r="N21" s="1" t="s">
        <v>43211</v>
      </c>
      <c r="O21" s="23" t="str">
        <f>_xlfn.IFNA(VLOOKUP(completedloan[[#This Row],[account_id]],card!G:H,2,0),"null")</f>
        <v>null</v>
      </c>
      <c r="P21" s="23">
        <f>VLOOKUP(completedloan[[#This Row],[account_id]],disposition!B:D,3,0)</f>
        <v>389</v>
      </c>
      <c r="Q21" s="24" t="str">
        <f>VLOOKUP(completedloan[[#This Row],[client_id]],client!A:C,3,0)</f>
        <v>Female</v>
      </c>
      <c r="R21" s="25" t="str">
        <f>VLOOKUP(completedloan[[#This Row],[client_id]],client!A:S,18,0)</f>
        <v>Charleston</v>
      </c>
      <c r="S21" s="25">
        <f>VLOOKUP(completedloan[[#This Row],[client_id]],client!A:H,8,0)</f>
        <v>25</v>
      </c>
    </row>
    <row r="22" spans="1:19" x14ac:dyDescent="0.3">
      <c r="A22">
        <v>5042</v>
      </c>
      <c r="B22" s="1" t="s">
        <v>3464</v>
      </c>
      <c r="C22" s="1">
        <f>VLOOKUP(completedloan[[#This Row],[account_id]],disposition!G:H,2,0)</f>
        <v>2</v>
      </c>
      <c r="D22" s="1" t="str">
        <f>IF(completedloan[[#This Row],[count of accounts]]=1,"no","shared")</f>
        <v>shared</v>
      </c>
      <c r="E22" s="20">
        <v>331584</v>
      </c>
      <c r="F22">
        <v>48</v>
      </c>
      <c r="G22">
        <v>6908</v>
      </c>
      <c r="H22" s="1" t="s">
        <v>43206</v>
      </c>
      <c r="I22">
        <v>2018</v>
      </c>
      <c r="J22">
        <v>7</v>
      </c>
      <c r="K22">
        <v>6</v>
      </c>
      <c r="L22" s="2">
        <v>43293</v>
      </c>
      <c r="M22">
        <v>70</v>
      </c>
      <c r="N22" s="1" t="s">
        <v>43211</v>
      </c>
      <c r="O22" s="23" t="str">
        <f>_xlfn.IFNA(VLOOKUP(completedloan[[#This Row],[account_id]],card!G:H,2,0),"null")</f>
        <v>null</v>
      </c>
      <c r="P22" s="23">
        <f>VLOOKUP(completedloan[[#This Row],[account_id]],disposition!B:D,3,0)</f>
        <v>403</v>
      </c>
      <c r="Q22" s="24" t="str">
        <f>VLOOKUP(completedloan[[#This Row],[client_id]],client!A:C,3,0)</f>
        <v>Female</v>
      </c>
      <c r="R22" s="25" t="str">
        <f>VLOOKUP(completedloan[[#This Row],[client_id]],client!A:S,18,0)</f>
        <v>Billings</v>
      </c>
      <c r="S22" s="25">
        <f>VLOOKUP(completedloan[[#This Row],[client_id]],client!A:H,8,0)</f>
        <v>26</v>
      </c>
    </row>
    <row r="23" spans="1:19" x14ac:dyDescent="0.3">
      <c r="A23">
        <v>5043</v>
      </c>
      <c r="B23" s="1" t="s">
        <v>3194</v>
      </c>
      <c r="C23" s="1">
        <f>VLOOKUP(completedloan[[#This Row],[account_id]],disposition!G:H,2,0)</f>
        <v>2</v>
      </c>
      <c r="D23" s="1" t="str">
        <f>IF(completedloan[[#This Row],[count of accounts]]=1,"no","shared")</f>
        <v>shared</v>
      </c>
      <c r="E23" s="20">
        <v>468060</v>
      </c>
      <c r="F23">
        <v>60</v>
      </c>
      <c r="G23">
        <v>7801</v>
      </c>
      <c r="H23" s="1" t="s">
        <v>43206</v>
      </c>
      <c r="I23">
        <v>2017</v>
      </c>
      <c r="J23">
        <v>12</v>
      </c>
      <c r="K23">
        <v>6</v>
      </c>
      <c r="L23" s="2">
        <v>43094</v>
      </c>
      <c r="M23">
        <v>70</v>
      </c>
      <c r="N23" s="1" t="s">
        <v>43211</v>
      </c>
      <c r="O23" s="23" t="str">
        <f>_xlfn.IFNA(VLOOKUP(completedloan[[#This Row],[account_id]],card!G:H,2,0),"null")</f>
        <v>V00000065</v>
      </c>
      <c r="P23" s="23">
        <f>VLOOKUP(completedloan[[#This Row],[account_id]],disposition!B:D,3,0)</f>
        <v>414</v>
      </c>
      <c r="Q23" s="24" t="str">
        <f>VLOOKUP(completedloan[[#This Row],[client_id]],client!A:C,3,0)</f>
        <v>Female</v>
      </c>
      <c r="R23" s="25" t="str">
        <f>VLOOKUP(completedloan[[#This Row],[client_id]],client!A:S,18,0)</f>
        <v>San Diego</v>
      </c>
      <c r="S23" s="25">
        <f>VLOOKUP(completedloan[[#This Row],[client_id]],client!A:H,8,0)</f>
        <v>52</v>
      </c>
    </row>
    <row r="24" spans="1:19" x14ac:dyDescent="0.3">
      <c r="A24">
        <v>5044</v>
      </c>
      <c r="B24" s="1" t="s">
        <v>1059</v>
      </c>
      <c r="C24" s="1">
        <f>VLOOKUP(completedloan[[#This Row],[account_id]],disposition!G:H,2,0)</f>
        <v>1</v>
      </c>
      <c r="D24" s="1" t="str">
        <f>IF(completedloan[[#This Row],[count of accounts]]=1,"no","shared")</f>
        <v>no</v>
      </c>
      <c r="E24" s="20">
        <v>100980</v>
      </c>
      <c r="F24">
        <v>60</v>
      </c>
      <c r="G24">
        <v>1683</v>
      </c>
      <c r="H24" s="1" t="s">
        <v>43206</v>
      </c>
      <c r="I24">
        <v>2014</v>
      </c>
      <c r="J24">
        <v>12</v>
      </c>
      <c r="K24">
        <v>6</v>
      </c>
      <c r="L24" s="2">
        <v>41994</v>
      </c>
      <c r="M24">
        <v>70</v>
      </c>
      <c r="N24" s="1" t="s">
        <v>43211</v>
      </c>
      <c r="O24" s="23" t="str">
        <f>_xlfn.IFNA(VLOOKUP(completedloan[[#This Row],[account_id]],card!G:H,2,0),"null")</f>
        <v>null</v>
      </c>
      <c r="P24" s="23">
        <f>VLOOKUP(completedloan[[#This Row],[account_id]],disposition!B:D,3,0)</f>
        <v>421</v>
      </c>
      <c r="Q24" s="24" t="str">
        <f>VLOOKUP(completedloan[[#This Row],[client_id]],client!A:C,3,0)</f>
        <v>Male</v>
      </c>
      <c r="R24" s="25" t="str">
        <f>VLOOKUP(completedloan[[#This Row],[client_id]],client!A:S,18,0)</f>
        <v>Houston</v>
      </c>
      <c r="S24" s="25">
        <f>VLOOKUP(completedloan[[#This Row],[client_id]],client!A:H,8,0)</f>
        <v>34</v>
      </c>
    </row>
    <row r="25" spans="1:19" x14ac:dyDescent="0.3">
      <c r="A25">
        <v>5045</v>
      </c>
      <c r="B25" s="1" t="s">
        <v>1099</v>
      </c>
      <c r="C25" s="1">
        <f>VLOOKUP(completedloan[[#This Row],[account_id]],disposition!G:H,2,0)</f>
        <v>1</v>
      </c>
      <c r="D25" s="1" t="str">
        <f>IF(completedloan[[#This Row],[count of accounts]]=1,"no","shared")</f>
        <v>no</v>
      </c>
      <c r="E25" s="20">
        <v>187224</v>
      </c>
      <c r="F25">
        <v>24</v>
      </c>
      <c r="G25">
        <v>7801</v>
      </c>
      <c r="H25" s="1" t="s">
        <v>43209</v>
      </c>
      <c r="I25">
        <v>2015</v>
      </c>
      <c r="J25">
        <v>5</v>
      </c>
      <c r="K25">
        <v>6</v>
      </c>
      <c r="L25" s="2">
        <v>42125</v>
      </c>
      <c r="M25">
        <v>70</v>
      </c>
      <c r="N25" s="1" t="s">
        <v>43211</v>
      </c>
      <c r="O25" s="23" t="str">
        <f>_xlfn.IFNA(VLOOKUP(completedloan[[#This Row],[account_id]],card!G:H,2,0),"null")</f>
        <v>null</v>
      </c>
      <c r="P25" s="23">
        <f>VLOOKUP(completedloan[[#This Row],[account_id]],disposition!B:D,3,0)</f>
        <v>424</v>
      </c>
      <c r="Q25" s="24" t="str">
        <f>VLOOKUP(completedloan[[#This Row],[client_id]],client!A:C,3,0)</f>
        <v>Male</v>
      </c>
      <c r="R25" s="25" t="str">
        <f>VLOOKUP(completedloan[[#This Row],[client_id]],client!A:S,18,0)</f>
        <v>New York City</v>
      </c>
      <c r="S25" s="25">
        <f>VLOOKUP(completedloan[[#This Row],[client_id]],client!A:H,8,0)</f>
        <v>52</v>
      </c>
    </row>
    <row r="26" spans="1:19" x14ac:dyDescent="0.3">
      <c r="A26">
        <v>5046</v>
      </c>
      <c r="B26" s="1" t="s">
        <v>4003</v>
      </c>
      <c r="C26" s="1">
        <f>VLOOKUP(completedloan[[#This Row],[account_id]],disposition!G:H,2,0)</f>
        <v>2</v>
      </c>
      <c r="D26" s="1" t="str">
        <f>IF(completedloan[[#This Row],[count of accounts]]=1,"no","shared")</f>
        <v>shared</v>
      </c>
      <c r="E26" s="20">
        <v>42816</v>
      </c>
      <c r="F26">
        <v>12</v>
      </c>
      <c r="G26">
        <v>3568</v>
      </c>
      <c r="H26" s="1" t="s">
        <v>43206</v>
      </c>
      <c r="I26">
        <v>2018</v>
      </c>
      <c r="J26">
        <v>9</v>
      </c>
      <c r="K26">
        <v>6</v>
      </c>
      <c r="L26" s="2">
        <v>43352</v>
      </c>
      <c r="M26">
        <v>70</v>
      </c>
      <c r="N26" s="1" t="s">
        <v>43207</v>
      </c>
      <c r="O26" s="23" t="str">
        <f>_xlfn.IFNA(VLOOKUP(completedloan[[#This Row],[account_id]],card!G:H,2,0),"null")</f>
        <v>null</v>
      </c>
      <c r="P26" s="23">
        <f>VLOOKUP(completedloan[[#This Row],[account_id]],disposition!B:D,3,0)</f>
        <v>426</v>
      </c>
      <c r="Q26" s="24" t="str">
        <f>VLOOKUP(completedloan[[#This Row],[client_id]],client!A:C,3,0)</f>
        <v>Male</v>
      </c>
      <c r="R26" s="25" t="str">
        <f>VLOOKUP(completedloan[[#This Row],[client_id]],client!A:S,18,0)</f>
        <v>Philadelphia</v>
      </c>
      <c r="S26" s="25">
        <f>VLOOKUP(completedloan[[#This Row],[client_id]],client!A:H,8,0)</f>
        <v>62</v>
      </c>
    </row>
    <row r="27" spans="1:19" x14ac:dyDescent="0.3">
      <c r="A27">
        <v>5051</v>
      </c>
      <c r="B27" s="1" t="s">
        <v>2988</v>
      </c>
      <c r="C27" s="1">
        <f>VLOOKUP(completedloan[[#This Row],[account_id]],disposition!G:H,2,0)</f>
        <v>1</v>
      </c>
      <c r="D27" s="1" t="str">
        <f>IF(completedloan[[#This Row],[count of accounts]]=1,"no","shared")</f>
        <v>no</v>
      </c>
      <c r="E27" s="20">
        <v>230400</v>
      </c>
      <c r="F27">
        <v>60</v>
      </c>
      <c r="G27">
        <v>3840</v>
      </c>
      <c r="H27" s="1" t="s">
        <v>43206</v>
      </c>
      <c r="I27">
        <v>2017</v>
      </c>
      <c r="J27">
        <v>10</v>
      </c>
      <c r="K27">
        <v>6</v>
      </c>
      <c r="L27" s="2">
        <v>43019</v>
      </c>
      <c r="M27">
        <v>70</v>
      </c>
      <c r="N27" s="1" t="s">
        <v>43211</v>
      </c>
      <c r="O27" s="23" t="str">
        <f>_xlfn.IFNA(VLOOKUP(completedloan[[#This Row],[account_id]],card!G:H,2,0),"null")</f>
        <v>null</v>
      </c>
      <c r="P27" s="23">
        <f>VLOOKUP(completedloan[[#This Row],[account_id]],disposition!B:D,3,0)</f>
        <v>458</v>
      </c>
      <c r="Q27" s="24" t="str">
        <f>VLOOKUP(completedloan[[#This Row],[client_id]],client!A:C,3,0)</f>
        <v>Male</v>
      </c>
      <c r="R27" s="25" t="str">
        <f>VLOOKUP(completedloan[[#This Row],[client_id]],client!A:S,18,0)</f>
        <v>Cranston</v>
      </c>
      <c r="S27" s="25">
        <f>VLOOKUP(completedloan[[#This Row],[client_id]],client!A:H,8,0)</f>
        <v>38</v>
      </c>
    </row>
    <row r="28" spans="1:19" x14ac:dyDescent="0.3">
      <c r="A28">
        <v>5060</v>
      </c>
      <c r="B28" s="1" t="s">
        <v>1053</v>
      </c>
      <c r="C28" s="1">
        <f>VLOOKUP(completedloan[[#This Row],[account_id]],disposition!G:H,2,0)</f>
        <v>1</v>
      </c>
      <c r="D28" s="1" t="str">
        <f>IF(completedloan[[#This Row],[count of accounts]]=1,"no","shared")</f>
        <v>no</v>
      </c>
      <c r="E28" s="20">
        <v>252060</v>
      </c>
      <c r="F28">
        <v>60</v>
      </c>
      <c r="G28">
        <v>4201</v>
      </c>
      <c r="H28" s="1" t="s">
        <v>43210</v>
      </c>
      <c r="I28">
        <v>2014</v>
      </c>
      <c r="J28">
        <v>7</v>
      </c>
      <c r="K28">
        <v>6</v>
      </c>
      <c r="L28" s="2">
        <v>41839</v>
      </c>
      <c r="M28">
        <v>70</v>
      </c>
      <c r="N28" s="1" t="s">
        <v>43211</v>
      </c>
      <c r="O28" s="23" t="str">
        <f>_xlfn.IFNA(VLOOKUP(completedloan[[#This Row],[account_id]],card!G:H,2,0),"null")</f>
        <v>null</v>
      </c>
      <c r="P28" s="23">
        <f>VLOOKUP(completedloan[[#This Row],[account_id]],disposition!B:D,3,0)</f>
        <v>512</v>
      </c>
      <c r="Q28" s="24" t="str">
        <f>VLOOKUP(completedloan[[#This Row],[client_id]],client!A:C,3,0)</f>
        <v>Female</v>
      </c>
      <c r="R28" s="25" t="str">
        <f>VLOOKUP(completedloan[[#This Row],[client_id]],client!A:S,18,0)</f>
        <v>Lynn</v>
      </c>
      <c r="S28" s="25">
        <f>VLOOKUP(completedloan[[#This Row],[client_id]],client!A:H,8,0)</f>
        <v>34</v>
      </c>
    </row>
    <row r="29" spans="1:19" x14ac:dyDescent="0.3">
      <c r="A29">
        <v>5061</v>
      </c>
      <c r="B29" s="1" t="s">
        <v>3575</v>
      </c>
      <c r="C29" s="1">
        <f>VLOOKUP(completedloan[[#This Row],[account_id]],disposition!G:H,2,0)</f>
        <v>1</v>
      </c>
      <c r="D29" s="1" t="str">
        <f>IF(completedloan[[#This Row],[count of accounts]]=1,"no","shared")</f>
        <v>no</v>
      </c>
      <c r="E29" s="20">
        <v>84288</v>
      </c>
      <c r="F29">
        <v>48</v>
      </c>
      <c r="G29">
        <v>1756</v>
      </c>
      <c r="H29" s="1" t="s">
        <v>43206</v>
      </c>
      <c r="I29">
        <v>2018</v>
      </c>
      <c r="J29">
        <v>3</v>
      </c>
      <c r="K29">
        <v>6</v>
      </c>
      <c r="L29" s="2">
        <v>43172</v>
      </c>
      <c r="M29">
        <v>70</v>
      </c>
      <c r="N29" s="1" t="s">
        <v>43211</v>
      </c>
      <c r="O29" s="23" t="str">
        <f>_xlfn.IFNA(VLOOKUP(completedloan[[#This Row],[account_id]],card!G:H,2,0),"null")</f>
        <v>null</v>
      </c>
      <c r="P29" s="23">
        <f>VLOOKUP(completedloan[[#This Row],[account_id]],disposition!B:D,3,0)</f>
        <v>530</v>
      </c>
      <c r="Q29" s="24" t="str">
        <f>VLOOKUP(completedloan[[#This Row],[client_id]],client!A:C,3,0)</f>
        <v>Female</v>
      </c>
      <c r="R29" s="25" t="str">
        <f>VLOOKUP(completedloan[[#This Row],[client_id]],client!A:S,18,0)</f>
        <v>Newark</v>
      </c>
      <c r="S29" s="25">
        <f>VLOOKUP(completedloan[[#This Row],[client_id]],client!A:H,8,0)</f>
        <v>42</v>
      </c>
    </row>
    <row r="30" spans="1:19" x14ac:dyDescent="0.3">
      <c r="A30">
        <v>5063</v>
      </c>
      <c r="B30" s="1" t="s">
        <v>3821</v>
      </c>
      <c r="C30" s="1">
        <f>VLOOKUP(completedloan[[#This Row],[account_id]],disposition!G:H,2,0)</f>
        <v>1</v>
      </c>
      <c r="D30" s="1" t="str">
        <f>IF(completedloan[[#This Row],[count of accounts]]=1,"no","shared")</f>
        <v>no</v>
      </c>
      <c r="E30" s="20">
        <v>357840</v>
      </c>
      <c r="F30">
        <v>48</v>
      </c>
      <c r="G30">
        <v>7455</v>
      </c>
      <c r="H30" s="1" t="s">
        <v>43210</v>
      </c>
      <c r="I30">
        <v>2017</v>
      </c>
      <c r="J30">
        <v>7</v>
      </c>
      <c r="K30">
        <v>6</v>
      </c>
      <c r="L30" s="2">
        <v>42926</v>
      </c>
      <c r="M30">
        <v>70</v>
      </c>
      <c r="N30" s="1" t="s">
        <v>43211</v>
      </c>
      <c r="O30" s="23" t="str">
        <f>_xlfn.IFNA(VLOOKUP(completedloan[[#This Row],[account_id]],card!G:H,2,0),"null")</f>
        <v>null</v>
      </c>
      <c r="P30" s="23">
        <f>VLOOKUP(completedloan[[#This Row],[account_id]],disposition!B:D,3,0)</f>
        <v>533</v>
      </c>
      <c r="Q30" s="24" t="str">
        <f>VLOOKUP(completedloan[[#This Row],[client_id]],client!A:C,3,0)</f>
        <v>Female</v>
      </c>
      <c r="R30" s="25" t="str">
        <f>VLOOKUP(completedloan[[#This Row],[client_id]],client!A:S,18,0)</f>
        <v>Houston</v>
      </c>
      <c r="S30" s="25">
        <f>VLOOKUP(completedloan[[#This Row],[client_id]],client!A:H,8,0)</f>
        <v>58</v>
      </c>
    </row>
    <row r="31" spans="1:19" x14ac:dyDescent="0.3">
      <c r="A31">
        <v>5072</v>
      </c>
      <c r="B31" s="1" t="s">
        <v>3305</v>
      </c>
      <c r="C31" s="1">
        <f>VLOOKUP(completedloan[[#This Row],[account_id]],disposition!G:H,2,0)</f>
        <v>1</v>
      </c>
      <c r="D31" s="1" t="str">
        <f>IF(completedloan[[#This Row],[count of accounts]]=1,"no","shared")</f>
        <v>no</v>
      </c>
      <c r="E31" s="20">
        <v>196800</v>
      </c>
      <c r="F31">
        <v>24</v>
      </c>
      <c r="G31">
        <v>8200</v>
      </c>
      <c r="H31" s="1" t="s">
        <v>43210</v>
      </c>
      <c r="I31">
        <v>2017</v>
      </c>
      <c r="J31">
        <v>4</v>
      </c>
      <c r="K31">
        <v>6</v>
      </c>
      <c r="L31" s="2">
        <v>42853</v>
      </c>
      <c r="M31">
        <v>64</v>
      </c>
      <c r="N31" s="1" t="s">
        <v>43211</v>
      </c>
      <c r="O31" s="23" t="str">
        <f>_xlfn.IFNA(VLOOKUP(completedloan[[#This Row],[account_id]],card!G:H,2,0),"null")</f>
        <v>null</v>
      </c>
      <c r="P31" s="23">
        <f>VLOOKUP(completedloan[[#This Row],[account_id]],disposition!B:D,3,0)</f>
        <v>568</v>
      </c>
      <c r="Q31" s="24" t="str">
        <f>VLOOKUP(completedloan[[#This Row],[client_id]],client!A:C,3,0)</f>
        <v>Female</v>
      </c>
      <c r="R31" s="25" t="str">
        <f>VLOOKUP(completedloan[[#This Row],[client_id]],client!A:S,18,0)</f>
        <v>Washington</v>
      </c>
      <c r="S31" s="25">
        <f>VLOOKUP(completedloan[[#This Row],[client_id]],client!A:H,8,0)</f>
        <v>39</v>
      </c>
    </row>
    <row r="32" spans="1:19" x14ac:dyDescent="0.3">
      <c r="A32">
        <v>5082</v>
      </c>
      <c r="B32" s="1" t="s">
        <v>2115</v>
      </c>
      <c r="C32" s="1">
        <f>VLOOKUP(completedloan[[#This Row],[account_id]],disposition!G:H,2,0)</f>
        <v>1</v>
      </c>
      <c r="D32" s="1" t="str">
        <f>IF(completedloan[[#This Row],[count of accounts]]=1,"no","shared")</f>
        <v>no</v>
      </c>
      <c r="E32" s="20">
        <v>262980</v>
      </c>
      <c r="F32">
        <v>60</v>
      </c>
      <c r="G32">
        <v>4383</v>
      </c>
      <c r="H32" s="1" t="s">
        <v>43206</v>
      </c>
      <c r="I32">
        <v>2016</v>
      </c>
      <c r="J32">
        <v>10</v>
      </c>
      <c r="K32">
        <v>6</v>
      </c>
      <c r="L32" s="2">
        <v>42667</v>
      </c>
      <c r="M32">
        <v>64</v>
      </c>
      <c r="N32" s="1" t="s">
        <v>43211</v>
      </c>
      <c r="O32" s="23" t="str">
        <f>_xlfn.IFNA(VLOOKUP(completedloan[[#This Row],[account_id]],card!G:H,2,0),"null")</f>
        <v>null</v>
      </c>
      <c r="P32" s="23">
        <f>VLOOKUP(completedloan[[#This Row],[account_id]],disposition!B:D,3,0)</f>
        <v>603</v>
      </c>
      <c r="Q32" s="24" t="str">
        <f>VLOOKUP(completedloan[[#This Row],[client_id]],client!A:C,3,0)</f>
        <v>Female</v>
      </c>
      <c r="R32" s="25" t="str">
        <f>VLOOKUP(completedloan[[#This Row],[client_id]],client!A:S,18,0)</f>
        <v>Oklahoma City</v>
      </c>
      <c r="S32" s="25">
        <f>VLOOKUP(completedloan[[#This Row],[client_id]],client!A:H,8,0)</f>
        <v>33</v>
      </c>
    </row>
    <row r="33" spans="1:19" x14ac:dyDescent="0.3">
      <c r="A33">
        <v>5086</v>
      </c>
      <c r="B33" s="1" t="s">
        <v>2535</v>
      </c>
      <c r="C33" s="1">
        <f>VLOOKUP(completedloan[[#This Row],[account_id]],disposition!G:H,2,0)</f>
        <v>1</v>
      </c>
      <c r="D33" s="1" t="str">
        <f>IF(completedloan[[#This Row],[count of accounts]]=1,"no","shared")</f>
        <v>no</v>
      </c>
      <c r="E33" s="20">
        <v>210384</v>
      </c>
      <c r="F33">
        <v>48</v>
      </c>
      <c r="G33">
        <v>4383</v>
      </c>
      <c r="H33" s="1" t="s">
        <v>43206</v>
      </c>
      <c r="I33">
        <v>2017</v>
      </c>
      <c r="J33">
        <v>7</v>
      </c>
      <c r="K33">
        <v>6</v>
      </c>
      <c r="L33" s="2">
        <v>42932</v>
      </c>
      <c r="M33">
        <v>64</v>
      </c>
      <c r="N33" s="1" t="s">
        <v>43211</v>
      </c>
      <c r="O33" s="23" t="str">
        <f>_xlfn.IFNA(VLOOKUP(completedloan[[#This Row],[account_id]],card!G:H,2,0),"null")</f>
        <v>null</v>
      </c>
      <c r="P33" s="23">
        <f>VLOOKUP(completedloan[[#This Row],[account_id]],disposition!B:D,3,0)</f>
        <v>631</v>
      </c>
      <c r="Q33" s="24" t="str">
        <f>VLOOKUP(completedloan[[#This Row],[client_id]],client!A:C,3,0)</f>
        <v>Female</v>
      </c>
      <c r="R33" s="25" t="str">
        <f>VLOOKUP(completedloan[[#This Row],[client_id]],client!A:S,18,0)</f>
        <v>Los Angeles</v>
      </c>
      <c r="S33" s="25">
        <f>VLOOKUP(completedloan[[#This Row],[client_id]],client!A:H,8,0)</f>
        <v>43</v>
      </c>
    </row>
    <row r="34" spans="1:19" x14ac:dyDescent="0.3">
      <c r="A34">
        <v>5088</v>
      </c>
      <c r="B34" s="1" t="s">
        <v>1824</v>
      </c>
      <c r="C34" s="1">
        <f>VLOOKUP(completedloan[[#This Row],[account_id]],disposition!G:H,2,0)</f>
        <v>1</v>
      </c>
      <c r="D34" s="1" t="str">
        <f>IF(completedloan[[#This Row],[count of accounts]]=1,"no","shared")</f>
        <v>no</v>
      </c>
      <c r="E34" s="20">
        <v>91152</v>
      </c>
      <c r="F34">
        <v>24</v>
      </c>
      <c r="G34">
        <v>3798</v>
      </c>
      <c r="H34" s="1" t="s">
        <v>43204</v>
      </c>
      <c r="I34">
        <v>2016</v>
      </c>
      <c r="J34">
        <v>8</v>
      </c>
      <c r="K34">
        <v>6</v>
      </c>
      <c r="L34" s="2">
        <v>42604</v>
      </c>
      <c r="M34">
        <v>64</v>
      </c>
      <c r="N34" s="1" t="s">
        <v>43211</v>
      </c>
      <c r="O34" s="23" t="str">
        <f>_xlfn.IFNA(VLOOKUP(completedloan[[#This Row],[account_id]],card!G:H,2,0),"null")</f>
        <v>V00000119</v>
      </c>
      <c r="P34" s="23">
        <f>VLOOKUP(completedloan[[#This Row],[account_id]],disposition!B:D,3,0)</f>
        <v>655</v>
      </c>
      <c r="Q34" s="24" t="str">
        <f>VLOOKUP(completedloan[[#This Row],[client_id]],client!A:C,3,0)</f>
        <v>Male</v>
      </c>
      <c r="R34" s="25" t="str">
        <f>VLOOKUP(completedloan[[#This Row],[client_id]],client!A:S,18,0)</f>
        <v>Birmingham</v>
      </c>
      <c r="S34" s="25">
        <f>VLOOKUP(completedloan[[#This Row],[client_id]],client!A:H,8,0)</f>
        <v>57</v>
      </c>
    </row>
    <row r="35" spans="1:19" x14ac:dyDescent="0.3">
      <c r="A35">
        <v>5103</v>
      </c>
      <c r="B35" s="1" t="s">
        <v>2516</v>
      </c>
      <c r="C35" s="1">
        <f>VLOOKUP(completedloan[[#This Row],[account_id]],disposition!G:H,2,0)</f>
        <v>2</v>
      </c>
      <c r="D35" s="1" t="str">
        <f>IF(completedloan[[#This Row],[count of accounts]]=1,"no","shared")</f>
        <v>shared</v>
      </c>
      <c r="E35" s="20">
        <v>12540</v>
      </c>
      <c r="F35">
        <v>12</v>
      </c>
      <c r="G35">
        <v>1045</v>
      </c>
      <c r="H35" s="1" t="s">
        <v>43204</v>
      </c>
      <c r="I35">
        <v>2017</v>
      </c>
      <c r="J35">
        <v>11</v>
      </c>
      <c r="K35">
        <v>6</v>
      </c>
      <c r="L35" s="2">
        <v>43067</v>
      </c>
      <c r="M35">
        <v>64</v>
      </c>
      <c r="N35" s="1" t="s">
        <v>43207</v>
      </c>
      <c r="O35" s="23" t="str">
        <f>_xlfn.IFNA(VLOOKUP(completedloan[[#This Row],[account_id]],card!G:H,2,0),"null")</f>
        <v>V00000140</v>
      </c>
      <c r="P35" s="23">
        <f>VLOOKUP(completedloan[[#This Row],[account_id]],disposition!B:D,3,0)</f>
        <v>798</v>
      </c>
      <c r="Q35" s="24" t="str">
        <f>VLOOKUP(completedloan[[#This Row],[client_id]],client!A:C,3,0)</f>
        <v>Female</v>
      </c>
      <c r="R35" s="25" t="str">
        <f>VLOOKUP(completedloan[[#This Row],[client_id]],client!A:S,18,0)</f>
        <v>San Antonio</v>
      </c>
      <c r="S35" s="25">
        <f>VLOOKUP(completedloan[[#This Row],[client_id]],client!A:H,8,0)</f>
        <v>59</v>
      </c>
    </row>
    <row r="36" spans="1:19" x14ac:dyDescent="0.3">
      <c r="A36">
        <v>5110</v>
      </c>
      <c r="B36" s="1" t="s">
        <v>1953</v>
      </c>
      <c r="C36" s="1">
        <f>VLOOKUP(completedloan[[#This Row],[account_id]],disposition!G:H,2,0)</f>
        <v>2</v>
      </c>
      <c r="D36" s="1" t="str">
        <f>IF(completedloan[[#This Row],[count of accounts]]=1,"no","shared")</f>
        <v>shared</v>
      </c>
      <c r="E36" s="20">
        <v>102240</v>
      </c>
      <c r="F36">
        <v>60</v>
      </c>
      <c r="G36">
        <v>1704</v>
      </c>
      <c r="H36" s="1" t="s">
        <v>43206</v>
      </c>
      <c r="I36">
        <v>2017</v>
      </c>
      <c r="J36">
        <v>4</v>
      </c>
      <c r="K36">
        <v>6</v>
      </c>
      <c r="L36" s="2">
        <v>42826</v>
      </c>
      <c r="M36">
        <v>64</v>
      </c>
      <c r="N36" s="1" t="s">
        <v>43211</v>
      </c>
      <c r="O36" s="23" t="str">
        <f>_xlfn.IFNA(VLOOKUP(completedloan[[#This Row],[account_id]],card!G:H,2,0),"null")</f>
        <v>V00000142</v>
      </c>
      <c r="P36" s="23">
        <f>VLOOKUP(completedloan[[#This Row],[account_id]],disposition!B:D,3,0)</f>
        <v>810</v>
      </c>
      <c r="Q36" s="24" t="str">
        <f>VLOOKUP(completedloan[[#This Row],[client_id]],client!A:C,3,0)</f>
        <v>Female</v>
      </c>
      <c r="R36" s="25" t="str">
        <f>VLOOKUP(completedloan[[#This Row],[client_id]],client!A:S,18,0)</f>
        <v>Brockton</v>
      </c>
      <c r="S36" s="25">
        <f>VLOOKUP(completedloan[[#This Row],[client_id]],client!A:H,8,0)</f>
        <v>54</v>
      </c>
    </row>
    <row r="37" spans="1:19" x14ac:dyDescent="0.3">
      <c r="A37">
        <v>5117</v>
      </c>
      <c r="B37" s="1" t="s">
        <v>2467</v>
      </c>
      <c r="C37" s="1">
        <f>VLOOKUP(completedloan[[#This Row],[account_id]],disposition!G:H,2,0)</f>
        <v>1</v>
      </c>
      <c r="D37" s="1" t="str">
        <f>IF(completedloan[[#This Row],[count of accounts]]=1,"no","shared")</f>
        <v>no</v>
      </c>
      <c r="E37" s="20">
        <v>76944</v>
      </c>
      <c r="F37">
        <v>12</v>
      </c>
      <c r="G37">
        <v>6412</v>
      </c>
      <c r="H37" s="1" t="s">
        <v>43204</v>
      </c>
      <c r="I37">
        <v>2017</v>
      </c>
      <c r="J37">
        <v>8</v>
      </c>
      <c r="K37">
        <v>6</v>
      </c>
      <c r="L37" s="2">
        <v>42967</v>
      </c>
      <c r="M37">
        <v>64</v>
      </c>
      <c r="N37" s="1" t="s">
        <v>43211</v>
      </c>
      <c r="O37" s="23" t="str">
        <f>_xlfn.IFNA(VLOOKUP(completedloan[[#This Row],[account_id]],card!G:H,2,0),"null")</f>
        <v>V00000151</v>
      </c>
      <c r="P37" s="23">
        <f>VLOOKUP(completedloan[[#This Row],[account_id]],disposition!B:D,3,0)</f>
        <v>861</v>
      </c>
      <c r="Q37" s="24" t="str">
        <f>VLOOKUP(completedloan[[#This Row],[client_id]],client!A:C,3,0)</f>
        <v>Female</v>
      </c>
      <c r="R37" s="25" t="str">
        <f>VLOOKUP(completedloan[[#This Row],[client_id]],client!A:S,18,0)</f>
        <v>New York City</v>
      </c>
      <c r="S37" s="25">
        <f>VLOOKUP(completedloan[[#This Row],[client_id]],client!A:H,8,0)</f>
        <v>43</v>
      </c>
    </row>
    <row r="38" spans="1:19" x14ac:dyDescent="0.3">
      <c r="A38">
        <v>5124</v>
      </c>
      <c r="B38" s="1" t="s">
        <v>4173</v>
      </c>
      <c r="C38" s="1">
        <f>VLOOKUP(completedloan[[#This Row],[account_id]],disposition!G:H,2,0)</f>
        <v>1</v>
      </c>
      <c r="D38" s="1" t="str">
        <f>IF(completedloan[[#This Row],[count of accounts]]=1,"no","shared")</f>
        <v>no</v>
      </c>
      <c r="E38" s="20">
        <v>156096</v>
      </c>
      <c r="F38">
        <v>36</v>
      </c>
      <c r="G38">
        <v>4336</v>
      </c>
      <c r="H38" s="1" t="s">
        <v>43206</v>
      </c>
      <c r="I38">
        <v>2018</v>
      </c>
      <c r="J38">
        <v>2</v>
      </c>
      <c r="K38">
        <v>6</v>
      </c>
      <c r="L38" s="2">
        <v>43143</v>
      </c>
      <c r="M38">
        <v>64</v>
      </c>
      <c r="N38" s="1" t="s">
        <v>43211</v>
      </c>
      <c r="O38" s="23" t="str">
        <f>_xlfn.IFNA(VLOOKUP(completedloan[[#This Row],[account_id]],card!G:H,2,0),"null")</f>
        <v>null</v>
      </c>
      <c r="P38" s="23">
        <f>VLOOKUP(completedloan[[#This Row],[account_id]],disposition!B:D,3,0)</f>
        <v>939</v>
      </c>
      <c r="Q38" s="24" t="str">
        <f>VLOOKUP(completedloan[[#This Row],[client_id]],client!A:C,3,0)</f>
        <v>Male</v>
      </c>
      <c r="R38" s="25" t="str">
        <f>VLOOKUP(completedloan[[#This Row],[client_id]],client!A:S,18,0)</f>
        <v>Omaha</v>
      </c>
      <c r="S38" s="25">
        <f>VLOOKUP(completedloan[[#This Row],[client_id]],client!A:H,8,0)</f>
        <v>47</v>
      </c>
    </row>
    <row r="39" spans="1:19" x14ac:dyDescent="0.3">
      <c r="A39">
        <v>5125</v>
      </c>
      <c r="B39" s="1" t="s">
        <v>1661</v>
      </c>
      <c r="C39" s="1">
        <f>VLOOKUP(completedloan[[#This Row],[account_id]],disposition!G:H,2,0)</f>
        <v>2</v>
      </c>
      <c r="D39" s="1" t="str">
        <f>IF(completedloan[[#This Row],[count of accounts]]=1,"no","shared")</f>
        <v>shared</v>
      </c>
      <c r="E39" s="20">
        <v>73056</v>
      </c>
      <c r="F39">
        <v>48</v>
      </c>
      <c r="G39">
        <v>1522</v>
      </c>
      <c r="H39" s="1" t="s">
        <v>43206</v>
      </c>
      <c r="I39">
        <v>2015</v>
      </c>
      <c r="J39">
        <v>11</v>
      </c>
      <c r="K39">
        <v>6</v>
      </c>
      <c r="L39" s="2">
        <v>42331</v>
      </c>
      <c r="M39">
        <v>64</v>
      </c>
      <c r="N39" s="1" t="s">
        <v>43211</v>
      </c>
      <c r="O39" s="23" t="str">
        <f>_xlfn.IFNA(VLOOKUP(completedloan[[#This Row],[account_id]],card!G:H,2,0),"null")</f>
        <v>null</v>
      </c>
      <c r="P39" s="23">
        <f>VLOOKUP(completedloan[[#This Row],[account_id]],disposition!B:D,3,0)</f>
        <v>944</v>
      </c>
      <c r="Q39" s="24" t="str">
        <f>VLOOKUP(completedloan[[#This Row],[client_id]],client!A:C,3,0)</f>
        <v>Male</v>
      </c>
      <c r="R39" s="25" t="str">
        <f>VLOOKUP(completedloan[[#This Row],[client_id]],client!A:S,18,0)</f>
        <v>Charleston</v>
      </c>
      <c r="S39" s="25">
        <f>VLOOKUP(completedloan[[#This Row],[client_id]],client!A:H,8,0)</f>
        <v>29</v>
      </c>
    </row>
    <row r="40" spans="1:19" x14ac:dyDescent="0.3">
      <c r="A40">
        <v>5126</v>
      </c>
      <c r="B40" s="1" t="s">
        <v>419</v>
      </c>
      <c r="C40" s="1">
        <f>VLOOKUP(completedloan[[#This Row],[account_id]],disposition!G:H,2,0)</f>
        <v>1</v>
      </c>
      <c r="D40" s="1" t="str">
        <f>IF(completedloan[[#This Row],[count of accounts]]=1,"no","shared")</f>
        <v>no</v>
      </c>
      <c r="E40" s="20">
        <v>208128</v>
      </c>
      <c r="F40">
        <v>48</v>
      </c>
      <c r="G40">
        <v>4336</v>
      </c>
      <c r="H40" s="1" t="s">
        <v>43209</v>
      </c>
      <c r="I40">
        <v>2014</v>
      </c>
      <c r="J40">
        <v>7</v>
      </c>
      <c r="K40">
        <v>6</v>
      </c>
      <c r="L40" s="2">
        <v>41844</v>
      </c>
      <c r="M40">
        <v>64</v>
      </c>
      <c r="N40" s="1" t="s">
        <v>43211</v>
      </c>
      <c r="O40" s="23" t="str">
        <f>_xlfn.IFNA(VLOOKUP(completedloan[[#This Row],[account_id]],card!G:H,2,0),"null")</f>
        <v>V00000159</v>
      </c>
      <c r="P40" s="23">
        <f>VLOOKUP(completedloan[[#This Row],[account_id]],disposition!B:D,3,0)</f>
        <v>946</v>
      </c>
      <c r="Q40" s="24" t="str">
        <f>VLOOKUP(completedloan[[#This Row],[client_id]],client!A:C,3,0)</f>
        <v>Male</v>
      </c>
      <c r="R40" s="25" t="str">
        <f>VLOOKUP(completedloan[[#This Row],[client_id]],client!A:S,18,0)</f>
        <v>Houston</v>
      </c>
      <c r="S40" s="25">
        <f>VLOOKUP(completedloan[[#This Row],[client_id]],client!A:H,8,0)</f>
        <v>48</v>
      </c>
    </row>
    <row r="41" spans="1:19" x14ac:dyDescent="0.3">
      <c r="A41">
        <v>5128</v>
      </c>
      <c r="B41" s="1" t="s">
        <v>1874</v>
      </c>
      <c r="C41" s="1">
        <f>VLOOKUP(completedloan[[#This Row],[account_id]],disposition!G:H,2,0)</f>
        <v>1</v>
      </c>
      <c r="D41" s="1" t="str">
        <f>IF(completedloan[[#This Row],[count of accounts]]=1,"no","shared")</f>
        <v>no</v>
      </c>
      <c r="E41" s="20">
        <v>215616</v>
      </c>
      <c r="F41">
        <v>48</v>
      </c>
      <c r="G41">
        <v>4492</v>
      </c>
      <c r="H41" s="1" t="s">
        <v>43210</v>
      </c>
      <c r="I41">
        <v>2016</v>
      </c>
      <c r="J41">
        <v>4</v>
      </c>
      <c r="K41">
        <v>6</v>
      </c>
      <c r="L41" s="2">
        <v>42471</v>
      </c>
      <c r="M41">
        <v>64</v>
      </c>
      <c r="N41" s="1" t="s">
        <v>43211</v>
      </c>
      <c r="O41" s="23" t="str">
        <f>_xlfn.IFNA(VLOOKUP(completedloan[[#This Row],[account_id]],card!G:H,2,0),"null")</f>
        <v>null</v>
      </c>
      <c r="P41" s="23">
        <f>VLOOKUP(completedloan[[#This Row],[account_id]],disposition!B:D,3,0)</f>
        <v>968</v>
      </c>
      <c r="Q41" s="24" t="str">
        <f>VLOOKUP(completedloan[[#This Row],[client_id]],client!A:C,3,0)</f>
        <v>Male</v>
      </c>
      <c r="R41" s="25" t="str">
        <f>VLOOKUP(completedloan[[#This Row],[client_id]],client!A:S,18,0)</f>
        <v>Lawrence</v>
      </c>
      <c r="S41" s="25">
        <f>VLOOKUP(completedloan[[#This Row],[client_id]],client!A:H,8,0)</f>
        <v>42</v>
      </c>
    </row>
    <row r="42" spans="1:19" x14ac:dyDescent="0.3">
      <c r="A42">
        <v>5130</v>
      </c>
      <c r="B42" s="1" t="s">
        <v>144</v>
      </c>
      <c r="C42" s="1">
        <f>VLOOKUP(completedloan[[#This Row],[account_id]],disposition!G:H,2,0)</f>
        <v>1</v>
      </c>
      <c r="D42" s="1" t="str">
        <f>IF(completedloan[[#This Row],[count of accounts]]=1,"no","shared")</f>
        <v>no</v>
      </c>
      <c r="E42" s="20">
        <v>24312</v>
      </c>
      <c r="F42">
        <v>12</v>
      </c>
      <c r="G42">
        <v>2026</v>
      </c>
      <c r="H42" s="1" t="s">
        <v>43204</v>
      </c>
      <c r="I42">
        <v>2014</v>
      </c>
      <c r="J42">
        <v>5</v>
      </c>
      <c r="K42">
        <v>6</v>
      </c>
      <c r="L42" s="2">
        <v>41770</v>
      </c>
      <c r="M42">
        <v>64</v>
      </c>
      <c r="N42" s="1" t="s">
        <v>43207</v>
      </c>
      <c r="O42" s="23" t="str">
        <f>_xlfn.IFNA(VLOOKUP(completedloan[[#This Row],[account_id]],card!G:H,2,0),"null")</f>
        <v>null</v>
      </c>
      <c r="P42" s="23">
        <f>VLOOKUP(completedloan[[#This Row],[account_id]],disposition!B:D,3,0)</f>
        <v>976</v>
      </c>
      <c r="Q42" s="24" t="str">
        <f>VLOOKUP(completedloan[[#This Row],[client_id]],client!A:C,3,0)</f>
        <v>Female</v>
      </c>
      <c r="R42" s="25" t="str">
        <f>VLOOKUP(completedloan[[#This Row],[client_id]],client!A:S,18,0)</f>
        <v>Baltimore</v>
      </c>
      <c r="S42" s="25">
        <f>VLOOKUP(completedloan[[#This Row],[client_id]],client!A:H,8,0)</f>
        <v>44</v>
      </c>
    </row>
    <row r="43" spans="1:19" x14ac:dyDescent="0.3">
      <c r="A43">
        <v>5131</v>
      </c>
      <c r="B43" s="1" t="s">
        <v>685</v>
      </c>
      <c r="C43" s="1">
        <f>VLOOKUP(completedloan[[#This Row],[account_id]],disposition!G:H,2,0)</f>
        <v>1</v>
      </c>
      <c r="D43" s="1" t="str">
        <f>IF(completedloan[[#This Row],[count of accounts]]=1,"no","shared")</f>
        <v>no</v>
      </c>
      <c r="E43" s="20">
        <v>48624</v>
      </c>
      <c r="F43">
        <v>24</v>
      </c>
      <c r="G43">
        <v>2026</v>
      </c>
      <c r="H43" s="1" t="s">
        <v>43204</v>
      </c>
      <c r="I43">
        <v>2015</v>
      </c>
      <c r="J43">
        <v>1</v>
      </c>
      <c r="K43">
        <v>6</v>
      </c>
      <c r="L43" s="2">
        <v>42012</v>
      </c>
      <c r="M43">
        <v>64</v>
      </c>
      <c r="N43" s="1" t="s">
        <v>43211</v>
      </c>
      <c r="O43" s="23" t="str">
        <f>_xlfn.IFNA(VLOOKUP(completedloan[[#This Row],[account_id]],card!G:H,2,0),"null")</f>
        <v>null</v>
      </c>
      <c r="P43" s="23">
        <f>VLOOKUP(completedloan[[#This Row],[account_id]],disposition!B:D,3,0)</f>
        <v>980</v>
      </c>
      <c r="Q43" s="24" t="str">
        <f>VLOOKUP(completedloan[[#This Row],[client_id]],client!A:C,3,0)</f>
        <v>Male</v>
      </c>
      <c r="R43" s="25" t="str">
        <f>VLOOKUP(completedloan[[#This Row],[client_id]],client!A:S,18,0)</f>
        <v>Fargo</v>
      </c>
      <c r="S43" s="25">
        <f>VLOOKUP(completedloan[[#This Row],[client_id]],client!A:H,8,0)</f>
        <v>38</v>
      </c>
    </row>
    <row r="44" spans="1:19" x14ac:dyDescent="0.3">
      <c r="A44">
        <v>5132</v>
      </c>
      <c r="B44" s="1" t="s">
        <v>1226</v>
      </c>
      <c r="C44" s="1">
        <f>VLOOKUP(completedloan[[#This Row],[account_id]],disposition!G:H,2,0)</f>
        <v>1</v>
      </c>
      <c r="D44" s="1" t="str">
        <f>IF(completedloan[[#This Row],[count of accounts]]=1,"no","shared")</f>
        <v>no</v>
      </c>
      <c r="E44" s="20">
        <v>538500</v>
      </c>
      <c r="F44">
        <v>60</v>
      </c>
      <c r="G44">
        <v>8975</v>
      </c>
      <c r="H44" s="1" t="s">
        <v>43206</v>
      </c>
      <c r="I44">
        <v>2015</v>
      </c>
      <c r="J44">
        <v>2</v>
      </c>
      <c r="K44">
        <v>6</v>
      </c>
      <c r="L44" s="2">
        <v>42052</v>
      </c>
      <c r="M44">
        <v>64</v>
      </c>
      <c r="N44" s="1" t="s">
        <v>43211</v>
      </c>
      <c r="O44" s="23" t="str">
        <f>_xlfn.IFNA(VLOOKUP(completedloan[[#This Row],[account_id]],card!G:H,2,0),"null")</f>
        <v>null</v>
      </c>
      <c r="P44" s="23">
        <f>VLOOKUP(completedloan[[#This Row],[account_id]],disposition!B:D,3,0)</f>
        <v>981</v>
      </c>
      <c r="Q44" s="24" t="str">
        <f>VLOOKUP(completedloan[[#This Row],[client_id]],client!A:C,3,0)</f>
        <v>Male</v>
      </c>
      <c r="R44" s="25" t="str">
        <f>VLOOKUP(completedloan[[#This Row],[client_id]],client!A:S,18,0)</f>
        <v>Indianapolis</v>
      </c>
      <c r="S44" s="25">
        <f>VLOOKUP(completedloan[[#This Row],[client_id]],client!A:H,8,0)</f>
        <v>39</v>
      </c>
    </row>
    <row r="45" spans="1:19" x14ac:dyDescent="0.3">
      <c r="A45">
        <v>5134</v>
      </c>
      <c r="B45" s="1" t="s">
        <v>2480</v>
      </c>
      <c r="C45" s="1">
        <f>VLOOKUP(completedloan[[#This Row],[account_id]],disposition!G:H,2,0)</f>
        <v>1</v>
      </c>
      <c r="D45" s="1" t="str">
        <f>IF(completedloan[[#This Row],[count of accounts]]=1,"no","shared")</f>
        <v>no</v>
      </c>
      <c r="E45" s="20">
        <v>53076</v>
      </c>
      <c r="F45">
        <v>12</v>
      </c>
      <c r="G45">
        <v>4423</v>
      </c>
      <c r="H45" s="1" t="s">
        <v>43204</v>
      </c>
      <c r="I45">
        <v>2017</v>
      </c>
      <c r="J45">
        <v>2</v>
      </c>
      <c r="K45">
        <v>6</v>
      </c>
      <c r="L45" s="2">
        <v>42768</v>
      </c>
      <c r="M45">
        <v>64</v>
      </c>
      <c r="N45" s="1" t="s">
        <v>43211</v>
      </c>
      <c r="O45" s="23" t="str">
        <f>_xlfn.IFNA(VLOOKUP(completedloan[[#This Row],[account_id]],card!G:H,2,0),"null")</f>
        <v>V00000164</v>
      </c>
      <c r="P45" s="23">
        <f>VLOOKUP(completedloan[[#This Row],[account_id]],disposition!B:D,3,0)</f>
        <v>992</v>
      </c>
      <c r="Q45" s="24" t="str">
        <f>VLOOKUP(completedloan[[#This Row],[client_id]],client!A:C,3,0)</f>
        <v>Male</v>
      </c>
      <c r="R45" s="25" t="str">
        <f>VLOOKUP(completedloan[[#This Row],[client_id]],client!A:S,18,0)</f>
        <v>Atlanta</v>
      </c>
      <c r="S45" s="25">
        <f>VLOOKUP(completedloan[[#This Row],[client_id]],client!A:H,8,0)</f>
        <v>51</v>
      </c>
    </row>
    <row r="46" spans="1:19" x14ac:dyDescent="0.3">
      <c r="A46">
        <v>5136</v>
      </c>
      <c r="B46" s="1" t="s">
        <v>2494</v>
      </c>
      <c r="C46" s="1">
        <f>VLOOKUP(completedloan[[#This Row],[account_id]],disposition!G:H,2,0)</f>
        <v>1</v>
      </c>
      <c r="D46" s="1" t="str">
        <f>IF(completedloan[[#This Row],[count of accounts]]=1,"no","shared")</f>
        <v>no</v>
      </c>
      <c r="E46" s="20">
        <v>187104</v>
      </c>
      <c r="F46">
        <v>24</v>
      </c>
      <c r="G46">
        <v>7796</v>
      </c>
      <c r="H46" s="1" t="s">
        <v>43204</v>
      </c>
      <c r="I46">
        <v>2016</v>
      </c>
      <c r="J46">
        <v>7</v>
      </c>
      <c r="K46">
        <v>6</v>
      </c>
      <c r="L46" s="2">
        <v>42579</v>
      </c>
      <c r="M46">
        <v>64</v>
      </c>
      <c r="N46" s="1" t="s">
        <v>43211</v>
      </c>
      <c r="O46" s="23" t="str">
        <f>_xlfn.IFNA(VLOOKUP(completedloan[[#This Row],[account_id]],card!G:H,2,0),"null")</f>
        <v>V00000170</v>
      </c>
      <c r="P46" s="23">
        <f>VLOOKUP(completedloan[[#This Row],[account_id]],disposition!B:D,3,0)</f>
        <v>1020</v>
      </c>
      <c r="Q46" s="24" t="str">
        <f>VLOOKUP(completedloan[[#This Row],[client_id]],client!A:C,3,0)</f>
        <v>Female</v>
      </c>
      <c r="R46" s="25" t="str">
        <f>VLOOKUP(completedloan[[#This Row],[client_id]],client!A:S,18,0)</f>
        <v>Philadelphia</v>
      </c>
      <c r="S46" s="25">
        <f>VLOOKUP(completedloan[[#This Row],[client_id]],client!A:H,8,0)</f>
        <v>22</v>
      </c>
    </row>
    <row r="47" spans="1:19" x14ac:dyDescent="0.3">
      <c r="A47">
        <v>5138</v>
      </c>
      <c r="B47" s="1" t="s">
        <v>844</v>
      </c>
      <c r="C47" s="1">
        <f>VLOOKUP(completedloan[[#This Row],[account_id]],disposition!G:H,2,0)</f>
        <v>1</v>
      </c>
      <c r="D47" s="1" t="str">
        <f>IF(completedloan[[#This Row],[count of accounts]]=1,"no","shared")</f>
        <v>no</v>
      </c>
      <c r="E47" s="20">
        <v>87216</v>
      </c>
      <c r="F47">
        <v>48</v>
      </c>
      <c r="G47">
        <v>1817</v>
      </c>
      <c r="H47" s="1" t="s">
        <v>43206</v>
      </c>
      <c r="I47">
        <v>2015</v>
      </c>
      <c r="J47">
        <v>5</v>
      </c>
      <c r="K47">
        <v>6</v>
      </c>
      <c r="L47" s="2">
        <v>42154</v>
      </c>
      <c r="M47">
        <v>64</v>
      </c>
      <c r="N47" s="1" t="s">
        <v>43211</v>
      </c>
      <c r="O47" s="23" t="str">
        <f>_xlfn.IFNA(VLOOKUP(completedloan[[#This Row],[account_id]],card!G:H,2,0),"null")</f>
        <v>null</v>
      </c>
      <c r="P47" s="23">
        <f>VLOOKUP(completedloan[[#This Row],[account_id]],disposition!B:D,3,0)</f>
        <v>1029</v>
      </c>
      <c r="Q47" s="24" t="str">
        <f>VLOOKUP(completedloan[[#This Row],[client_id]],client!A:C,3,0)</f>
        <v>Female</v>
      </c>
      <c r="R47" s="25" t="str">
        <f>VLOOKUP(completedloan[[#This Row],[client_id]],client!A:S,18,0)</f>
        <v>New York City</v>
      </c>
      <c r="S47" s="25">
        <f>VLOOKUP(completedloan[[#This Row],[client_id]],client!A:H,8,0)</f>
        <v>45</v>
      </c>
    </row>
    <row r="48" spans="1:19" x14ac:dyDescent="0.3">
      <c r="A48">
        <v>5140</v>
      </c>
      <c r="B48" s="1" t="s">
        <v>3887</v>
      </c>
      <c r="C48" s="1">
        <f>VLOOKUP(completedloan[[#This Row],[account_id]],disposition!G:H,2,0)</f>
        <v>1</v>
      </c>
      <c r="D48" s="1" t="str">
        <f>IF(completedloan[[#This Row],[count of accounts]]=1,"no","shared")</f>
        <v>no</v>
      </c>
      <c r="E48" s="20">
        <v>178500</v>
      </c>
      <c r="F48">
        <v>60</v>
      </c>
      <c r="G48">
        <v>2975</v>
      </c>
      <c r="H48" s="1" t="s">
        <v>43206</v>
      </c>
      <c r="I48">
        <v>2018</v>
      </c>
      <c r="J48">
        <v>2</v>
      </c>
      <c r="K48">
        <v>6</v>
      </c>
      <c r="L48" s="2">
        <v>43155</v>
      </c>
      <c r="M48">
        <v>64</v>
      </c>
      <c r="N48" s="1" t="s">
        <v>43211</v>
      </c>
      <c r="O48" s="23" t="str">
        <f>_xlfn.IFNA(VLOOKUP(completedloan[[#This Row],[account_id]],card!G:H,2,0),"null")</f>
        <v>null</v>
      </c>
      <c r="P48" s="23">
        <f>VLOOKUP(completedloan[[#This Row],[account_id]],disposition!B:D,3,0)</f>
        <v>1051</v>
      </c>
      <c r="Q48" s="24" t="str">
        <f>VLOOKUP(completedloan[[#This Row],[client_id]],client!A:C,3,0)</f>
        <v>Female</v>
      </c>
      <c r="R48" s="25" t="str">
        <f>VLOOKUP(completedloan[[#This Row],[client_id]],client!A:S,18,0)</f>
        <v>New Britain</v>
      </c>
      <c r="S48" s="25">
        <f>VLOOKUP(completedloan[[#This Row],[client_id]],client!A:H,8,0)</f>
        <v>28</v>
      </c>
    </row>
    <row r="49" spans="1:19" x14ac:dyDescent="0.3">
      <c r="A49">
        <v>5145</v>
      </c>
      <c r="B49" s="1" t="s">
        <v>1626</v>
      </c>
      <c r="C49" s="1">
        <f>VLOOKUP(completedloan[[#This Row],[account_id]],disposition!G:H,2,0)</f>
        <v>1</v>
      </c>
      <c r="D49" s="1" t="str">
        <f>IF(completedloan[[#This Row],[count of accounts]]=1,"no","shared")</f>
        <v>no</v>
      </c>
      <c r="E49" s="20">
        <v>309552</v>
      </c>
      <c r="F49">
        <v>48</v>
      </c>
      <c r="G49">
        <v>6449</v>
      </c>
      <c r="H49" s="1" t="s">
        <v>43206</v>
      </c>
      <c r="I49">
        <v>2015</v>
      </c>
      <c r="J49">
        <v>9</v>
      </c>
      <c r="K49">
        <v>6</v>
      </c>
      <c r="L49" s="2">
        <v>42263</v>
      </c>
      <c r="M49">
        <v>64</v>
      </c>
      <c r="N49" s="1" t="s">
        <v>43211</v>
      </c>
      <c r="O49" s="23" t="str">
        <f>_xlfn.IFNA(VLOOKUP(completedloan[[#This Row],[account_id]],card!G:H,2,0),"null")</f>
        <v>null</v>
      </c>
      <c r="P49" s="23">
        <f>VLOOKUP(completedloan[[#This Row],[account_id]],disposition!B:D,3,0)</f>
        <v>1102</v>
      </c>
      <c r="Q49" s="24" t="str">
        <f>VLOOKUP(completedloan[[#This Row],[client_id]],client!A:C,3,0)</f>
        <v>Male</v>
      </c>
      <c r="R49" s="25" t="str">
        <f>VLOOKUP(completedloan[[#This Row],[client_id]],client!A:S,18,0)</f>
        <v>Philadelphia</v>
      </c>
      <c r="S49" s="25">
        <f>VLOOKUP(completedloan[[#This Row],[client_id]],client!A:H,8,0)</f>
        <v>65</v>
      </c>
    </row>
    <row r="50" spans="1:19" x14ac:dyDescent="0.3">
      <c r="A50">
        <v>5147</v>
      </c>
      <c r="B50" s="1" t="s">
        <v>4475</v>
      </c>
      <c r="C50" s="1">
        <f>VLOOKUP(completedloan[[#This Row],[account_id]],disposition!G:H,2,0)</f>
        <v>1</v>
      </c>
      <c r="D50" s="1" t="str">
        <f>IF(completedloan[[#This Row],[count of accounts]]=1,"no","shared")</f>
        <v>no</v>
      </c>
      <c r="E50" s="20">
        <v>22260</v>
      </c>
      <c r="F50">
        <v>60</v>
      </c>
      <c r="G50">
        <v>371</v>
      </c>
      <c r="H50" s="1" t="s">
        <v>43206</v>
      </c>
      <c r="I50">
        <v>2018</v>
      </c>
      <c r="J50">
        <v>5</v>
      </c>
      <c r="K50">
        <v>6</v>
      </c>
      <c r="L50" s="2">
        <v>43241</v>
      </c>
      <c r="M50">
        <v>64</v>
      </c>
      <c r="N50" s="1" t="s">
        <v>43207</v>
      </c>
      <c r="O50" s="23" t="str">
        <f>_xlfn.IFNA(VLOOKUP(completedloan[[#This Row],[account_id]],card!G:H,2,0),"null")</f>
        <v>null</v>
      </c>
      <c r="P50" s="23">
        <f>VLOOKUP(completedloan[[#This Row],[account_id]],disposition!B:D,3,0)</f>
        <v>1130</v>
      </c>
      <c r="Q50" s="24" t="str">
        <f>VLOOKUP(completedloan[[#This Row],[client_id]],client!A:C,3,0)</f>
        <v>Female</v>
      </c>
      <c r="R50" s="25" t="str">
        <f>VLOOKUP(completedloan[[#This Row],[client_id]],client!A:S,18,0)</f>
        <v>Los Angeles</v>
      </c>
      <c r="S50" s="25">
        <f>VLOOKUP(completedloan[[#This Row],[client_id]],client!A:H,8,0)</f>
        <v>59</v>
      </c>
    </row>
    <row r="51" spans="1:19" x14ac:dyDescent="0.3">
      <c r="A51">
        <v>5148</v>
      </c>
      <c r="B51" s="1" t="s">
        <v>1539</v>
      </c>
      <c r="C51" s="1">
        <f>VLOOKUP(completedloan[[#This Row],[account_id]],disposition!G:H,2,0)</f>
        <v>2</v>
      </c>
      <c r="D51" s="1" t="str">
        <f>IF(completedloan[[#This Row],[count of accounts]]=1,"no","shared")</f>
        <v>shared</v>
      </c>
      <c r="E51" s="20">
        <v>284280</v>
      </c>
      <c r="F51">
        <v>60</v>
      </c>
      <c r="G51">
        <v>4738</v>
      </c>
      <c r="H51" s="1" t="s">
        <v>43206</v>
      </c>
      <c r="I51">
        <v>2016</v>
      </c>
      <c r="J51">
        <v>5</v>
      </c>
      <c r="K51">
        <v>6</v>
      </c>
      <c r="L51" s="2">
        <v>42519</v>
      </c>
      <c r="M51">
        <v>64</v>
      </c>
      <c r="N51" s="1" t="s">
        <v>43211</v>
      </c>
      <c r="O51" s="23" t="str">
        <f>_xlfn.IFNA(VLOOKUP(completedloan[[#This Row],[account_id]],card!G:H,2,0),"null")</f>
        <v>V00000186</v>
      </c>
      <c r="P51" s="23">
        <f>VLOOKUP(completedloan[[#This Row],[account_id]],disposition!B:D,3,0)</f>
        <v>1133</v>
      </c>
      <c r="Q51" s="24" t="str">
        <f>VLOOKUP(completedloan[[#This Row],[client_id]],client!A:C,3,0)</f>
        <v>Female</v>
      </c>
      <c r="R51" s="25" t="str">
        <f>VLOOKUP(completedloan[[#This Row],[client_id]],client!A:S,18,0)</f>
        <v>Jackson</v>
      </c>
      <c r="S51" s="25">
        <f>VLOOKUP(completedloan[[#This Row],[client_id]],client!A:H,8,0)</f>
        <v>41</v>
      </c>
    </row>
    <row r="52" spans="1:19" x14ac:dyDescent="0.3">
      <c r="A52">
        <v>5151</v>
      </c>
      <c r="B52" s="1" t="s">
        <v>1525</v>
      </c>
      <c r="C52" s="1">
        <f>VLOOKUP(completedloan[[#This Row],[account_id]],disposition!G:H,2,0)</f>
        <v>1</v>
      </c>
      <c r="D52" s="1" t="str">
        <f>IF(completedloan[[#This Row],[count of accounts]]=1,"no","shared")</f>
        <v>no</v>
      </c>
      <c r="E52" s="20">
        <v>189060</v>
      </c>
      <c r="F52">
        <v>60</v>
      </c>
      <c r="G52">
        <v>3151</v>
      </c>
      <c r="H52" s="1" t="s">
        <v>43206</v>
      </c>
      <c r="I52">
        <v>2015</v>
      </c>
      <c r="J52">
        <v>5</v>
      </c>
      <c r="K52">
        <v>6</v>
      </c>
      <c r="L52" s="2">
        <v>42148</v>
      </c>
      <c r="M52">
        <v>64</v>
      </c>
      <c r="N52" s="1" t="s">
        <v>43211</v>
      </c>
      <c r="O52" s="23" t="str">
        <f>_xlfn.IFNA(VLOOKUP(completedloan[[#This Row],[account_id]],card!G:H,2,0),"null")</f>
        <v>V00000189</v>
      </c>
      <c r="P52" s="23">
        <f>VLOOKUP(completedloan[[#This Row],[account_id]],disposition!B:D,3,0)</f>
        <v>1157</v>
      </c>
      <c r="Q52" s="24" t="str">
        <f>VLOOKUP(completedloan[[#This Row],[client_id]],client!A:C,3,0)</f>
        <v>Female</v>
      </c>
      <c r="R52" s="25" t="str">
        <f>VLOOKUP(completedloan[[#This Row],[client_id]],client!A:S,18,0)</f>
        <v>Charlotte</v>
      </c>
      <c r="S52" s="25">
        <f>VLOOKUP(completedloan[[#This Row],[client_id]],client!A:H,8,0)</f>
        <v>41</v>
      </c>
    </row>
    <row r="53" spans="1:19" x14ac:dyDescent="0.3">
      <c r="A53">
        <v>5154</v>
      </c>
      <c r="B53" s="1" t="s">
        <v>3426</v>
      </c>
      <c r="C53" s="1">
        <f>VLOOKUP(completedloan[[#This Row],[account_id]],disposition!G:H,2,0)</f>
        <v>1</v>
      </c>
      <c r="D53" s="1" t="str">
        <f>IF(completedloan[[#This Row],[count of accounts]]=1,"no","shared")</f>
        <v>no</v>
      </c>
      <c r="E53" s="20">
        <v>108720</v>
      </c>
      <c r="F53">
        <v>60</v>
      </c>
      <c r="G53">
        <v>1812</v>
      </c>
      <c r="H53" s="1" t="s">
        <v>43206</v>
      </c>
      <c r="I53">
        <v>2018</v>
      </c>
      <c r="J53">
        <v>7</v>
      </c>
      <c r="K53">
        <v>6</v>
      </c>
      <c r="L53" s="2">
        <v>43282</v>
      </c>
      <c r="M53">
        <v>64</v>
      </c>
      <c r="N53" s="1" t="s">
        <v>43211</v>
      </c>
      <c r="O53" s="23" t="str">
        <f>_xlfn.IFNA(VLOOKUP(completedloan[[#This Row],[account_id]],card!G:H,2,0),"null")</f>
        <v>V00000196</v>
      </c>
      <c r="P53" s="23">
        <f>VLOOKUP(completedloan[[#This Row],[account_id]],disposition!B:D,3,0)</f>
        <v>1197</v>
      </c>
      <c r="Q53" s="24" t="str">
        <f>VLOOKUP(completedloan[[#This Row],[client_id]],client!A:C,3,0)</f>
        <v>Female</v>
      </c>
      <c r="R53" s="25" t="str">
        <f>VLOOKUP(completedloan[[#This Row],[client_id]],client!A:S,18,0)</f>
        <v>Seattle</v>
      </c>
      <c r="S53" s="25">
        <f>VLOOKUP(completedloan[[#This Row],[client_id]],client!A:H,8,0)</f>
        <v>33</v>
      </c>
    </row>
    <row r="54" spans="1:19" x14ac:dyDescent="0.3">
      <c r="A54">
        <v>5158</v>
      </c>
      <c r="B54" s="1" t="s">
        <v>2893</v>
      </c>
      <c r="C54" s="1">
        <f>VLOOKUP(completedloan[[#This Row],[account_id]],disposition!G:H,2,0)</f>
        <v>1</v>
      </c>
      <c r="D54" s="1" t="str">
        <f>IF(completedloan[[#This Row],[count of accounts]]=1,"no","shared")</f>
        <v>no</v>
      </c>
      <c r="E54" s="20">
        <v>188532</v>
      </c>
      <c r="F54">
        <v>36</v>
      </c>
      <c r="G54">
        <v>5237</v>
      </c>
      <c r="H54" s="1" t="s">
        <v>43206</v>
      </c>
      <c r="I54">
        <v>2018</v>
      </c>
      <c r="J54">
        <v>4</v>
      </c>
      <c r="K54">
        <v>6</v>
      </c>
      <c r="L54" s="2">
        <v>43201</v>
      </c>
      <c r="M54">
        <v>64</v>
      </c>
      <c r="N54" s="1" t="s">
        <v>43211</v>
      </c>
      <c r="O54" s="23" t="str">
        <f>_xlfn.IFNA(VLOOKUP(completedloan[[#This Row],[account_id]],card!G:H,2,0),"null")</f>
        <v>null</v>
      </c>
      <c r="P54" s="23">
        <f>VLOOKUP(completedloan[[#This Row],[account_id]],disposition!B:D,3,0)</f>
        <v>1208</v>
      </c>
      <c r="Q54" s="24" t="str">
        <f>VLOOKUP(completedloan[[#This Row],[client_id]],client!A:C,3,0)</f>
        <v>Female</v>
      </c>
      <c r="R54" s="25" t="str">
        <f>VLOOKUP(completedloan[[#This Row],[client_id]],client!A:S,18,0)</f>
        <v>Los Angeles</v>
      </c>
      <c r="S54" s="25">
        <f>VLOOKUP(completedloan[[#This Row],[client_id]],client!A:H,8,0)</f>
        <v>24</v>
      </c>
    </row>
    <row r="55" spans="1:19" x14ac:dyDescent="0.3">
      <c r="A55">
        <v>5160</v>
      </c>
      <c r="B55" s="1" t="s">
        <v>1571</v>
      </c>
      <c r="C55" s="1">
        <f>VLOOKUP(completedloan[[#This Row],[account_id]],disposition!G:H,2,0)</f>
        <v>1</v>
      </c>
      <c r="D55" s="1" t="str">
        <f>IF(completedloan[[#This Row],[count of accounts]]=1,"no","shared")</f>
        <v>no</v>
      </c>
      <c r="E55" s="20">
        <v>204000</v>
      </c>
      <c r="F55">
        <v>60</v>
      </c>
      <c r="G55">
        <v>3400</v>
      </c>
      <c r="H55" s="1" t="s">
        <v>43206</v>
      </c>
      <c r="I55">
        <v>2015</v>
      </c>
      <c r="J55">
        <v>12</v>
      </c>
      <c r="K55">
        <v>6</v>
      </c>
      <c r="L55" s="2">
        <v>42356</v>
      </c>
      <c r="M55">
        <v>64</v>
      </c>
      <c r="N55" s="1" t="s">
        <v>43211</v>
      </c>
      <c r="O55" s="23" t="str">
        <f>_xlfn.IFNA(VLOOKUP(completedloan[[#This Row],[account_id]],card!G:H,2,0),"null")</f>
        <v>null</v>
      </c>
      <c r="P55" s="23">
        <f>VLOOKUP(completedloan[[#This Row],[account_id]],disposition!B:D,3,0)</f>
        <v>1215</v>
      </c>
      <c r="Q55" s="24" t="str">
        <f>VLOOKUP(completedloan[[#This Row],[client_id]],client!A:C,3,0)</f>
        <v>Male</v>
      </c>
      <c r="R55" s="25" t="str">
        <f>VLOOKUP(completedloan[[#This Row],[client_id]],client!A:S,18,0)</f>
        <v>Cheyenne</v>
      </c>
      <c r="S55" s="25">
        <f>VLOOKUP(completedloan[[#This Row],[client_id]],client!A:H,8,0)</f>
        <v>55</v>
      </c>
    </row>
    <row r="56" spans="1:19" x14ac:dyDescent="0.3">
      <c r="A56">
        <v>5161</v>
      </c>
      <c r="B56" s="1" t="s">
        <v>1379</v>
      </c>
      <c r="C56" s="1">
        <f>VLOOKUP(completedloan[[#This Row],[account_id]],disposition!G:H,2,0)</f>
        <v>1</v>
      </c>
      <c r="D56" s="1" t="str">
        <f>IF(completedloan[[#This Row],[count of accounts]]=1,"no","shared")</f>
        <v>no</v>
      </c>
      <c r="E56" s="20">
        <v>98184</v>
      </c>
      <c r="F56">
        <v>24</v>
      </c>
      <c r="G56">
        <v>4091</v>
      </c>
      <c r="H56" s="1" t="s">
        <v>43204</v>
      </c>
      <c r="I56">
        <v>2014</v>
      </c>
      <c r="J56">
        <v>10</v>
      </c>
      <c r="K56">
        <v>6</v>
      </c>
      <c r="L56" s="2">
        <v>41940</v>
      </c>
      <c r="M56">
        <v>64</v>
      </c>
      <c r="N56" s="1" t="s">
        <v>43211</v>
      </c>
      <c r="O56" s="23" t="str">
        <f>_xlfn.IFNA(VLOOKUP(completedloan[[#This Row],[account_id]],card!G:H,2,0),"null")</f>
        <v>null</v>
      </c>
      <c r="P56" s="23">
        <f>VLOOKUP(completedloan[[#This Row],[account_id]],disposition!B:D,3,0)</f>
        <v>1216</v>
      </c>
      <c r="Q56" s="24" t="str">
        <f>VLOOKUP(completedloan[[#This Row],[client_id]],client!A:C,3,0)</f>
        <v>Female</v>
      </c>
      <c r="R56" s="25" t="str">
        <f>VLOOKUP(completedloan[[#This Row],[client_id]],client!A:S,18,0)</f>
        <v>Newton</v>
      </c>
      <c r="S56" s="25">
        <f>VLOOKUP(completedloan[[#This Row],[client_id]],client!A:H,8,0)</f>
        <v>54</v>
      </c>
    </row>
    <row r="57" spans="1:19" x14ac:dyDescent="0.3">
      <c r="A57">
        <v>5169</v>
      </c>
      <c r="B57" s="1" t="s">
        <v>3718</v>
      </c>
      <c r="C57" s="1">
        <f>VLOOKUP(completedloan[[#This Row],[account_id]],disposition!G:H,2,0)</f>
        <v>1</v>
      </c>
      <c r="D57" s="1" t="str">
        <f>IF(completedloan[[#This Row],[count of accounts]]=1,"no","shared")</f>
        <v>no</v>
      </c>
      <c r="E57" s="20">
        <v>253200</v>
      </c>
      <c r="F57">
        <v>60</v>
      </c>
      <c r="G57">
        <v>4220</v>
      </c>
      <c r="H57" s="1" t="s">
        <v>43206</v>
      </c>
      <c r="I57">
        <v>2018</v>
      </c>
      <c r="J57">
        <v>9</v>
      </c>
      <c r="K57">
        <v>6</v>
      </c>
      <c r="L57" s="2">
        <v>43367</v>
      </c>
      <c r="M57">
        <v>64</v>
      </c>
      <c r="N57" s="1" t="s">
        <v>43211</v>
      </c>
      <c r="O57" s="23" t="str">
        <f>_xlfn.IFNA(VLOOKUP(completedloan[[#This Row],[account_id]],card!G:H,2,0),"null")</f>
        <v>null</v>
      </c>
      <c r="P57" s="23">
        <f>VLOOKUP(completedloan[[#This Row],[account_id]],disposition!B:D,3,0)</f>
        <v>1282</v>
      </c>
      <c r="Q57" s="24" t="str">
        <f>VLOOKUP(completedloan[[#This Row],[client_id]],client!A:C,3,0)</f>
        <v>Male</v>
      </c>
      <c r="R57" s="25" t="str">
        <f>VLOOKUP(completedloan[[#This Row],[client_id]],client!A:S,18,0)</f>
        <v>New Haven</v>
      </c>
      <c r="S57" s="25">
        <f>VLOOKUP(completedloan[[#This Row],[client_id]],client!A:H,8,0)</f>
        <v>63</v>
      </c>
    </row>
    <row r="58" spans="1:19" x14ac:dyDescent="0.3">
      <c r="A58">
        <v>5170</v>
      </c>
      <c r="B58" s="1" t="s">
        <v>416</v>
      </c>
      <c r="C58" s="1">
        <f>VLOOKUP(completedloan[[#This Row],[account_id]],disposition!G:H,2,0)</f>
        <v>1</v>
      </c>
      <c r="D58" s="1" t="str">
        <f>IF(completedloan[[#This Row],[count of accounts]]=1,"no","shared")</f>
        <v>no</v>
      </c>
      <c r="E58" s="20">
        <v>253200</v>
      </c>
      <c r="F58">
        <v>60</v>
      </c>
      <c r="G58">
        <v>4220</v>
      </c>
      <c r="H58" s="1" t="s">
        <v>43206</v>
      </c>
      <c r="I58">
        <v>2014</v>
      </c>
      <c r="J58">
        <v>1</v>
      </c>
      <c r="K58">
        <v>6</v>
      </c>
      <c r="L58" s="2">
        <v>41659</v>
      </c>
      <c r="M58">
        <v>64</v>
      </c>
      <c r="N58" s="1" t="s">
        <v>43211</v>
      </c>
      <c r="O58" s="23" t="str">
        <f>_xlfn.IFNA(VLOOKUP(completedloan[[#This Row],[account_id]],card!G:H,2,0),"null")</f>
        <v>null</v>
      </c>
      <c r="P58" s="23">
        <f>VLOOKUP(completedloan[[#This Row],[account_id]],disposition!B:D,3,0)</f>
        <v>1286</v>
      </c>
      <c r="Q58" s="24" t="str">
        <f>VLOOKUP(completedloan[[#This Row],[client_id]],client!A:C,3,0)</f>
        <v>Female</v>
      </c>
      <c r="R58" s="25" t="str">
        <f>VLOOKUP(completedloan[[#This Row],[client_id]],client!A:S,18,0)</f>
        <v>New Haven</v>
      </c>
      <c r="S58" s="25">
        <f>VLOOKUP(completedloan[[#This Row],[client_id]],client!A:H,8,0)</f>
        <v>49</v>
      </c>
    </row>
    <row r="59" spans="1:19" x14ac:dyDescent="0.3">
      <c r="A59">
        <v>5172</v>
      </c>
      <c r="B59" s="1" t="s">
        <v>3510</v>
      </c>
      <c r="C59" s="1">
        <f>VLOOKUP(completedloan[[#This Row],[account_id]],disposition!G:H,2,0)</f>
        <v>1</v>
      </c>
      <c r="D59" s="1" t="str">
        <f>IF(completedloan[[#This Row],[count of accounts]]=1,"no","shared")</f>
        <v>no</v>
      </c>
      <c r="E59" s="20">
        <v>50976</v>
      </c>
      <c r="F59">
        <v>36</v>
      </c>
      <c r="G59">
        <v>1416</v>
      </c>
      <c r="H59" s="1" t="s">
        <v>43206</v>
      </c>
      <c r="I59">
        <v>2018</v>
      </c>
      <c r="J59">
        <v>4</v>
      </c>
      <c r="K59">
        <v>6</v>
      </c>
      <c r="L59" s="2">
        <v>43206</v>
      </c>
      <c r="M59">
        <v>64</v>
      </c>
      <c r="N59" s="1" t="s">
        <v>43207</v>
      </c>
      <c r="O59" s="23" t="str">
        <f>_xlfn.IFNA(VLOOKUP(completedloan[[#This Row],[account_id]],card!G:H,2,0),"null")</f>
        <v>null</v>
      </c>
      <c r="P59" s="23">
        <f>VLOOKUP(completedloan[[#This Row],[account_id]],disposition!B:D,3,0)</f>
        <v>1300</v>
      </c>
      <c r="Q59" s="24" t="str">
        <f>VLOOKUP(completedloan[[#This Row],[client_id]],client!A:C,3,0)</f>
        <v>Male</v>
      </c>
      <c r="R59" s="25" t="str">
        <f>VLOOKUP(completedloan[[#This Row],[client_id]],client!A:S,18,0)</f>
        <v>Cheyenne</v>
      </c>
      <c r="S59" s="25">
        <f>VLOOKUP(completedloan[[#This Row],[client_id]],client!A:H,8,0)</f>
        <v>20</v>
      </c>
    </row>
    <row r="60" spans="1:19" x14ac:dyDescent="0.3">
      <c r="A60">
        <v>5174</v>
      </c>
      <c r="B60" s="1" t="s">
        <v>2305</v>
      </c>
      <c r="C60" s="1">
        <f>VLOOKUP(completedloan[[#This Row],[account_id]],disposition!G:H,2,0)</f>
        <v>1</v>
      </c>
      <c r="D60" s="1" t="str">
        <f>IF(completedloan[[#This Row],[count of accounts]]=1,"no","shared")</f>
        <v>no</v>
      </c>
      <c r="E60" s="20">
        <v>385104</v>
      </c>
      <c r="F60">
        <v>48</v>
      </c>
      <c r="G60">
        <v>8023</v>
      </c>
      <c r="H60" s="1" t="s">
        <v>43206</v>
      </c>
      <c r="I60">
        <v>2017</v>
      </c>
      <c r="J60">
        <v>6</v>
      </c>
      <c r="K60">
        <v>6</v>
      </c>
      <c r="L60" s="2">
        <v>42899</v>
      </c>
      <c r="M60">
        <v>64</v>
      </c>
      <c r="N60" s="1" t="s">
        <v>43211</v>
      </c>
      <c r="O60" s="23" t="str">
        <f>_xlfn.IFNA(VLOOKUP(completedloan[[#This Row],[account_id]],card!G:H,2,0),"null")</f>
        <v>null</v>
      </c>
      <c r="P60" s="23">
        <f>VLOOKUP(completedloan[[#This Row],[account_id]],disposition!B:D,3,0)</f>
        <v>1311</v>
      </c>
      <c r="Q60" s="24" t="str">
        <f>VLOOKUP(completedloan[[#This Row],[client_id]],client!A:C,3,0)</f>
        <v>Female</v>
      </c>
      <c r="R60" s="25" t="str">
        <f>VLOOKUP(completedloan[[#This Row],[client_id]],client!A:S,18,0)</f>
        <v>Houston</v>
      </c>
      <c r="S60" s="25">
        <f>VLOOKUP(completedloan[[#This Row],[client_id]],client!A:H,8,0)</f>
        <v>43</v>
      </c>
    </row>
    <row r="61" spans="1:19" x14ac:dyDescent="0.3">
      <c r="A61">
        <v>5176</v>
      </c>
      <c r="B61" s="1" t="s">
        <v>761</v>
      </c>
      <c r="C61" s="1">
        <f>VLOOKUP(completedloan[[#This Row],[account_id]],disposition!G:H,2,0)</f>
        <v>1</v>
      </c>
      <c r="D61" s="1" t="str">
        <f>IF(completedloan[[#This Row],[count of accounts]]=1,"no","shared")</f>
        <v>no</v>
      </c>
      <c r="E61" s="20">
        <v>192552</v>
      </c>
      <c r="F61">
        <v>24</v>
      </c>
      <c r="G61">
        <v>8023</v>
      </c>
      <c r="H61" s="1" t="s">
        <v>43209</v>
      </c>
      <c r="I61">
        <v>2014</v>
      </c>
      <c r="J61">
        <v>11</v>
      </c>
      <c r="K61">
        <v>6</v>
      </c>
      <c r="L61" s="2">
        <v>41955</v>
      </c>
      <c r="M61">
        <v>64</v>
      </c>
      <c r="N61" s="1" t="s">
        <v>43211</v>
      </c>
      <c r="O61" s="23" t="str">
        <f>_xlfn.IFNA(VLOOKUP(completedloan[[#This Row],[account_id]],card!G:H,2,0),"null")</f>
        <v>null</v>
      </c>
      <c r="P61" s="23">
        <f>VLOOKUP(completedloan[[#This Row],[account_id]],disposition!B:D,3,0)</f>
        <v>1327</v>
      </c>
      <c r="Q61" s="24" t="str">
        <f>VLOOKUP(completedloan[[#This Row],[client_id]],client!A:C,3,0)</f>
        <v>Female</v>
      </c>
      <c r="R61" s="25" t="str">
        <f>VLOOKUP(completedloan[[#This Row],[client_id]],client!A:S,18,0)</f>
        <v>Kansas City</v>
      </c>
      <c r="S61" s="25">
        <f>VLOOKUP(completedloan[[#This Row],[client_id]],client!A:H,8,0)</f>
        <v>36</v>
      </c>
    </row>
    <row r="62" spans="1:19" x14ac:dyDescent="0.3">
      <c r="A62">
        <v>5189</v>
      </c>
      <c r="B62" s="1" t="s">
        <v>360</v>
      </c>
      <c r="C62" s="1">
        <f>VLOOKUP(completedloan[[#This Row],[account_id]],disposition!G:H,2,0)</f>
        <v>1</v>
      </c>
      <c r="D62" s="1" t="str">
        <f>IF(completedloan[[#This Row],[count of accounts]]=1,"no","shared")</f>
        <v>no</v>
      </c>
      <c r="E62" s="20">
        <v>149040</v>
      </c>
      <c r="F62">
        <v>48</v>
      </c>
      <c r="G62">
        <v>3105</v>
      </c>
      <c r="H62" s="1" t="s">
        <v>43204</v>
      </c>
      <c r="I62">
        <v>2014</v>
      </c>
      <c r="J62">
        <v>2</v>
      </c>
      <c r="K62">
        <v>6</v>
      </c>
      <c r="L62" s="2">
        <v>41677</v>
      </c>
      <c r="M62">
        <v>64</v>
      </c>
      <c r="N62" s="1" t="s">
        <v>43211</v>
      </c>
      <c r="O62" s="23" t="str">
        <f>_xlfn.IFNA(VLOOKUP(completedloan[[#This Row],[account_id]],card!G:H,2,0),"null")</f>
        <v>null</v>
      </c>
      <c r="P62" s="23">
        <f>VLOOKUP(completedloan[[#This Row],[account_id]],disposition!B:D,3,0)</f>
        <v>1404</v>
      </c>
      <c r="Q62" s="24" t="str">
        <f>VLOOKUP(completedloan[[#This Row],[client_id]],client!A:C,3,0)</f>
        <v>Female</v>
      </c>
      <c r="R62" s="25" t="str">
        <f>VLOOKUP(completedloan[[#This Row],[client_id]],client!A:S,18,0)</f>
        <v>Nashville</v>
      </c>
      <c r="S62" s="25">
        <f>VLOOKUP(completedloan[[#This Row],[client_id]],client!A:H,8,0)</f>
        <v>31</v>
      </c>
    </row>
    <row r="63" spans="1:19" x14ac:dyDescent="0.3">
      <c r="A63">
        <v>5206</v>
      </c>
      <c r="B63" s="1" t="s">
        <v>3465</v>
      </c>
      <c r="C63" s="1">
        <f>VLOOKUP(completedloan[[#This Row],[account_id]],disposition!G:H,2,0)</f>
        <v>1</v>
      </c>
      <c r="D63" s="1" t="str">
        <f>IF(completedloan[[#This Row],[count of accounts]]=1,"no","shared")</f>
        <v>no</v>
      </c>
      <c r="E63" s="20">
        <v>128544</v>
      </c>
      <c r="F63">
        <v>24</v>
      </c>
      <c r="G63">
        <v>5356</v>
      </c>
      <c r="H63" s="1" t="s">
        <v>43206</v>
      </c>
      <c r="I63">
        <v>2017</v>
      </c>
      <c r="J63">
        <v>9</v>
      </c>
      <c r="K63">
        <v>6</v>
      </c>
      <c r="L63" s="2">
        <v>42985</v>
      </c>
      <c r="M63">
        <v>64</v>
      </c>
      <c r="N63" s="1" t="s">
        <v>43211</v>
      </c>
      <c r="O63" s="23" t="str">
        <f>_xlfn.IFNA(VLOOKUP(completedloan[[#This Row],[account_id]],card!G:H,2,0),"null")</f>
        <v>null</v>
      </c>
      <c r="P63" s="23">
        <f>VLOOKUP(completedloan[[#This Row],[account_id]],disposition!B:D,3,0)</f>
        <v>1499</v>
      </c>
      <c r="Q63" s="24" t="str">
        <f>VLOOKUP(completedloan[[#This Row],[client_id]],client!A:C,3,0)</f>
        <v>Female</v>
      </c>
      <c r="R63" s="25" t="str">
        <f>VLOOKUP(completedloan[[#This Row],[client_id]],client!A:S,18,0)</f>
        <v>Chicago</v>
      </c>
      <c r="S63" s="25">
        <f>VLOOKUP(completedloan[[#This Row],[client_id]],client!A:H,8,0)</f>
        <v>48</v>
      </c>
    </row>
    <row r="64" spans="1:19" x14ac:dyDescent="0.3">
      <c r="A64">
        <v>5207</v>
      </c>
      <c r="B64" s="1" t="s">
        <v>2709</v>
      </c>
      <c r="C64" s="1">
        <f>VLOOKUP(completedloan[[#This Row],[account_id]],disposition!G:H,2,0)</f>
        <v>1</v>
      </c>
      <c r="D64" s="1" t="str">
        <f>IF(completedloan[[#This Row],[count of accounts]]=1,"no","shared")</f>
        <v>no</v>
      </c>
      <c r="E64" s="20">
        <v>35904</v>
      </c>
      <c r="F64">
        <v>48</v>
      </c>
      <c r="G64">
        <v>748</v>
      </c>
      <c r="H64" s="1" t="s">
        <v>43206</v>
      </c>
      <c r="I64">
        <v>2017</v>
      </c>
      <c r="J64">
        <v>2</v>
      </c>
      <c r="K64">
        <v>6</v>
      </c>
      <c r="L64" s="2">
        <v>42794</v>
      </c>
      <c r="M64">
        <v>64</v>
      </c>
      <c r="N64" s="1" t="s">
        <v>43208</v>
      </c>
      <c r="O64" s="23" t="str">
        <f>_xlfn.IFNA(VLOOKUP(completedloan[[#This Row],[account_id]],card!G:H,2,0),"null")</f>
        <v>null</v>
      </c>
      <c r="P64" s="23">
        <f>VLOOKUP(completedloan[[#This Row],[account_id]],disposition!B:D,3,0)</f>
        <v>1501</v>
      </c>
      <c r="Q64" s="24" t="str">
        <f>VLOOKUP(completedloan[[#This Row],[client_id]],client!A:C,3,0)</f>
        <v>Male</v>
      </c>
      <c r="R64" s="25" t="str">
        <f>VLOOKUP(completedloan[[#This Row],[client_id]],client!A:S,18,0)</f>
        <v>Cranston</v>
      </c>
      <c r="S64" s="25">
        <f>VLOOKUP(completedloan[[#This Row],[client_id]],client!A:H,8,0)</f>
        <v>54</v>
      </c>
    </row>
    <row r="65" spans="1:19" x14ac:dyDescent="0.3">
      <c r="A65">
        <v>5208</v>
      </c>
      <c r="B65" s="1" t="s">
        <v>504</v>
      </c>
      <c r="C65" s="1">
        <f>VLOOKUP(completedloan[[#This Row],[account_id]],disposition!G:H,2,0)</f>
        <v>1</v>
      </c>
      <c r="D65" s="1" t="str">
        <f>IF(completedloan[[#This Row],[count of accounts]]=1,"no","shared")</f>
        <v>no</v>
      </c>
      <c r="E65" s="20">
        <v>99696</v>
      </c>
      <c r="F65">
        <v>48</v>
      </c>
      <c r="G65">
        <v>2077</v>
      </c>
      <c r="H65" s="1" t="s">
        <v>43210</v>
      </c>
      <c r="I65">
        <v>2015</v>
      </c>
      <c r="J65">
        <v>3</v>
      </c>
      <c r="K65">
        <v>6</v>
      </c>
      <c r="L65" s="2">
        <v>42079</v>
      </c>
      <c r="M65">
        <v>64</v>
      </c>
      <c r="N65" s="1" t="s">
        <v>43211</v>
      </c>
      <c r="O65" s="23" t="str">
        <f>_xlfn.IFNA(VLOOKUP(completedloan[[#This Row],[account_id]],card!G:H,2,0),"null")</f>
        <v>null</v>
      </c>
      <c r="P65" s="23">
        <f>VLOOKUP(completedloan[[#This Row],[account_id]],disposition!B:D,3,0)</f>
        <v>1505</v>
      </c>
      <c r="Q65" s="24" t="str">
        <f>VLOOKUP(completedloan[[#This Row],[client_id]],client!A:C,3,0)</f>
        <v>Female</v>
      </c>
      <c r="R65" s="25" t="str">
        <f>VLOOKUP(completedloan[[#This Row],[client_id]],client!A:S,18,0)</f>
        <v>Newton</v>
      </c>
      <c r="S65" s="25">
        <f>VLOOKUP(completedloan[[#This Row],[client_id]],client!A:H,8,0)</f>
        <v>28</v>
      </c>
    </row>
    <row r="66" spans="1:19" x14ac:dyDescent="0.3">
      <c r="A66">
        <v>5209</v>
      </c>
      <c r="B66" s="1" t="s">
        <v>2570</v>
      </c>
      <c r="C66" s="1">
        <f>VLOOKUP(completedloan[[#This Row],[account_id]],disposition!G:H,2,0)</f>
        <v>1</v>
      </c>
      <c r="D66" s="1" t="str">
        <f>IF(completedloan[[#This Row],[count of accounts]]=1,"no","shared")</f>
        <v>no</v>
      </c>
      <c r="E66" s="20">
        <v>182640</v>
      </c>
      <c r="F66">
        <v>48</v>
      </c>
      <c r="G66">
        <v>3805</v>
      </c>
      <c r="H66" s="1" t="s">
        <v>43206</v>
      </c>
      <c r="I66">
        <v>2016</v>
      </c>
      <c r="J66">
        <v>11</v>
      </c>
      <c r="K66">
        <v>6</v>
      </c>
      <c r="L66" s="2">
        <v>42699</v>
      </c>
      <c r="M66">
        <v>64</v>
      </c>
      <c r="N66" s="1" t="s">
        <v>43211</v>
      </c>
      <c r="O66" s="23" t="str">
        <f>_xlfn.IFNA(VLOOKUP(completedloan[[#This Row],[account_id]],card!G:H,2,0),"null")</f>
        <v>null</v>
      </c>
      <c r="P66" s="23">
        <f>VLOOKUP(completedloan[[#This Row],[account_id]],disposition!B:D,3,0)</f>
        <v>1509</v>
      </c>
      <c r="Q66" s="24" t="str">
        <f>VLOOKUP(completedloan[[#This Row],[client_id]],client!A:C,3,0)</f>
        <v>Female</v>
      </c>
      <c r="R66" s="25" t="str">
        <f>VLOOKUP(completedloan[[#This Row],[client_id]],client!A:S,18,0)</f>
        <v>Nashua</v>
      </c>
      <c r="S66" s="25">
        <f>VLOOKUP(completedloan[[#This Row],[client_id]],client!A:H,8,0)</f>
        <v>57</v>
      </c>
    </row>
    <row r="67" spans="1:19" x14ac:dyDescent="0.3">
      <c r="A67">
        <v>5210</v>
      </c>
      <c r="B67" s="1" t="s">
        <v>1944</v>
      </c>
      <c r="C67" s="1">
        <f>VLOOKUP(completedloan[[#This Row],[account_id]],disposition!G:H,2,0)</f>
        <v>1</v>
      </c>
      <c r="D67" s="1" t="str">
        <f>IF(completedloan[[#This Row],[count of accounts]]=1,"no","shared")</f>
        <v>no</v>
      </c>
      <c r="E67" s="20">
        <v>148140</v>
      </c>
      <c r="F67">
        <v>36</v>
      </c>
      <c r="G67">
        <v>4115</v>
      </c>
      <c r="H67" s="1" t="s">
        <v>43206</v>
      </c>
      <c r="I67">
        <v>2017</v>
      </c>
      <c r="J67">
        <v>4</v>
      </c>
      <c r="K67">
        <v>6</v>
      </c>
      <c r="L67" s="2">
        <v>42826</v>
      </c>
      <c r="M67">
        <v>64</v>
      </c>
      <c r="N67" s="1" t="s">
        <v>43211</v>
      </c>
      <c r="O67" s="23" t="str">
        <f>_xlfn.IFNA(VLOOKUP(completedloan[[#This Row],[account_id]],card!G:H,2,0),"null")</f>
        <v>null</v>
      </c>
      <c r="P67" s="23">
        <f>VLOOKUP(completedloan[[#This Row],[account_id]],disposition!B:D,3,0)</f>
        <v>1511</v>
      </c>
      <c r="Q67" s="24" t="str">
        <f>VLOOKUP(completedloan[[#This Row],[client_id]],client!A:C,3,0)</f>
        <v>Female</v>
      </c>
      <c r="R67" s="25" t="str">
        <f>VLOOKUP(completedloan[[#This Row],[client_id]],client!A:S,18,0)</f>
        <v>Oklahoma City</v>
      </c>
      <c r="S67" s="25">
        <f>VLOOKUP(completedloan[[#This Row],[client_id]],client!A:H,8,0)</f>
        <v>37</v>
      </c>
    </row>
    <row r="68" spans="1:19" x14ac:dyDescent="0.3">
      <c r="A68">
        <v>5212</v>
      </c>
      <c r="B68" s="1" t="s">
        <v>1264</v>
      </c>
      <c r="C68" s="1">
        <f>VLOOKUP(completedloan[[#This Row],[account_id]],disposition!G:H,2,0)</f>
        <v>1</v>
      </c>
      <c r="D68" s="1" t="str">
        <f>IF(completedloan[[#This Row],[count of accounts]]=1,"no","shared")</f>
        <v>no</v>
      </c>
      <c r="E68" s="20">
        <v>71064</v>
      </c>
      <c r="F68">
        <v>36</v>
      </c>
      <c r="G68">
        <v>1974</v>
      </c>
      <c r="H68" s="1" t="s">
        <v>43204</v>
      </c>
      <c r="I68">
        <v>2015</v>
      </c>
      <c r="J68">
        <v>5</v>
      </c>
      <c r="K68">
        <v>6</v>
      </c>
      <c r="L68" s="2">
        <v>42153</v>
      </c>
      <c r="M68">
        <v>64</v>
      </c>
      <c r="N68" s="1" t="s">
        <v>43211</v>
      </c>
      <c r="O68" s="23" t="str">
        <f>_xlfn.IFNA(VLOOKUP(completedloan[[#This Row],[account_id]],card!G:H,2,0),"null")</f>
        <v>null</v>
      </c>
      <c r="P68" s="23">
        <f>VLOOKUP(completedloan[[#This Row],[account_id]],disposition!B:D,3,0)</f>
        <v>1516</v>
      </c>
      <c r="Q68" s="24" t="str">
        <f>VLOOKUP(completedloan[[#This Row],[client_id]],client!A:C,3,0)</f>
        <v>Female</v>
      </c>
      <c r="R68" s="25" t="str">
        <f>VLOOKUP(completedloan[[#This Row],[client_id]],client!A:S,18,0)</f>
        <v>Bridgeport</v>
      </c>
      <c r="S68" s="25">
        <f>VLOOKUP(completedloan[[#This Row],[client_id]],client!A:H,8,0)</f>
        <v>53</v>
      </c>
    </row>
    <row r="69" spans="1:19" x14ac:dyDescent="0.3">
      <c r="A69">
        <v>5214</v>
      </c>
      <c r="B69" s="1" t="s">
        <v>2794</v>
      </c>
      <c r="C69" s="1">
        <f>VLOOKUP(completedloan[[#This Row],[account_id]],disposition!G:H,2,0)</f>
        <v>1</v>
      </c>
      <c r="D69" s="1" t="str">
        <f>IF(completedloan[[#This Row],[count of accounts]]=1,"no","shared")</f>
        <v>no</v>
      </c>
      <c r="E69" s="20">
        <v>74772</v>
      </c>
      <c r="F69">
        <v>36</v>
      </c>
      <c r="G69">
        <v>2077</v>
      </c>
      <c r="H69" s="1" t="s">
        <v>43206</v>
      </c>
      <c r="I69">
        <v>2017</v>
      </c>
      <c r="J69">
        <v>7</v>
      </c>
      <c r="K69">
        <v>6</v>
      </c>
      <c r="L69" s="2">
        <v>42917</v>
      </c>
      <c r="M69">
        <v>64</v>
      </c>
      <c r="N69" s="1" t="s">
        <v>43211</v>
      </c>
      <c r="O69" s="23" t="str">
        <f>_xlfn.IFNA(VLOOKUP(completedloan[[#This Row],[account_id]],card!G:H,2,0),"null")</f>
        <v>null</v>
      </c>
      <c r="P69" s="23">
        <f>VLOOKUP(completedloan[[#This Row],[account_id]],disposition!B:D,3,0)</f>
        <v>1533</v>
      </c>
      <c r="Q69" s="24" t="str">
        <f>VLOOKUP(completedloan[[#This Row],[client_id]],client!A:C,3,0)</f>
        <v>Male</v>
      </c>
      <c r="R69" s="25" t="str">
        <f>VLOOKUP(completedloan[[#This Row],[client_id]],client!A:S,18,0)</f>
        <v>Lowell</v>
      </c>
      <c r="S69" s="25">
        <f>VLOOKUP(completedloan[[#This Row],[client_id]],client!A:H,8,0)</f>
        <v>39</v>
      </c>
    </row>
    <row r="70" spans="1:19" x14ac:dyDescent="0.3">
      <c r="A70">
        <v>5221</v>
      </c>
      <c r="B70" s="1" t="s">
        <v>4067</v>
      </c>
      <c r="C70" s="1">
        <f>VLOOKUP(completedloan[[#This Row],[account_id]],disposition!G:H,2,0)</f>
        <v>1</v>
      </c>
      <c r="D70" s="1" t="str">
        <f>IF(completedloan[[#This Row],[count of accounts]]=1,"no","shared")</f>
        <v>no</v>
      </c>
      <c r="E70" s="20">
        <v>52512</v>
      </c>
      <c r="F70">
        <v>12</v>
      </c>
      <c r="G70">
        <v>4376</v>
      </c>
      <c r="H70" s="1" t="s">
        <v>43206</v>
      </c>
      <c r="I70">
        <v>2018</v>
      </c>
      <c r="J70">
        <v>12</v>
      </c>
      <c r="K70">
        <v>6</v>
      </c>
      <c r="L70" s="2">
        <v>43439</v>
      </c>
      <c r="M70">
        <v>64</v>
      </c>
      <c r="N70" s="1" t="s">
        <v>43207</v>
      </c>
      <c r="O70" s="23" t="str">
        <f>_xlfn.IFNA(VLOOKUP(completedloan[[#This Row],[account_id]],card!G:H,2,0),"null")</f>
        <v>null</v>
      </c>
      <c r="P70" s="23">
        <f>VLOOKUP(completedloan[[#This Row],[account_id]],disposition!B:D,3,0)</f>
        <v>1554</v>
      </c>
      <c r="Q70" s="24" t="str">
        <f>VLOOKUP(completedloan[[#This Row],[client_id]],client!A:C,3,0)</f>
        <v>Male</v>
      </c>
      <c r="R70" s="25" t="str">
        <f>VLOOKUP(completedloan[[#This Row],[client_id]],client!A:S,18,0)</f>
        <v>Lowell</v>
      </c>
      <c r="S70" s="25">
        <f>VLOOKUP(completedloan[[#This Row],[client_id]],client!A:H,8,0)</f>
        <v>55</v>
      </c>
    </row>
    <row r="71" spans="1:19" x14ac:dyDescent="0.3">
      <c r="A71">
        <v>5226</v>
      </c>
      <c r="B71" s="1" t="s">
        <v>4494</v>
      </c>
      <c r="C71" s="1">
        <f>VLOOKUP(completedloan[[#This Row],[account_id]],disposition!G:H,2,0)</f>
        <v>1</v>
      </c>
      <c r="D71" s="1" t="str">
        <f>IF(completedloan[[#This Row],[count of accounts]]=1,"no","shared")</f>
        <v>no</v>
      </c>
      <c r="E71" s="20">
        <v>185544</v>
      </c>
      <c r="F71">
        <v>36</v>
      </c>
      <c r="G71">
        <v>5154</v>
      </c>
      <c r="H71" s="1" t="s">
        <v>43206</v>
      </c>
      <c r="I71">
        <v>2018</v>
      </c>
      <c r="J71">
        <v>10</v>
      </c>
      <c r="K71">
        <v>6</v>
      </c>
      <c r="L71" s="2">
        <v>43384</v>
      </c>
      <c r="M71">
        <v>64</v>
      </c>
      <c r="N71" s="1" t="s">
        <v>43211</v>
      </c>
      <c r="O71" s="23" t="str">
        <f>_xlfn.IFNA(VLOOKUP(completedloan[[#This Row],[account_id]],card!G:H,2,0),"null")</f>
        <v>null</v>
      </c>
      <c r="P71" s="23">
        <f>VLOOKUP(completedloan[[#This Row],[account_id]],disposition!B:D,3,0)</f>
        <v>1594</v>
      </c>
      <c r="Q71" s="24" t="str">
        <f>VLOOKUP(completedloan[[#This Row],[client_id]],client!A:C,3,0)</f>
        <v>Male</v>
      </c>
      <c r="R71" s="25" t="str">
        <f>VLOOKUP(completedloan[[#This Row],[client_id]],client!A:S,18,0)</f>
        <v>Cambridge</v>
      </c>
      <c r="S71" s="25">
        <f>VLOOKUP(completedloan[[#This Row],[client_id]],client!A:H,8,0)</f>
        <v>60</v>
      </c>
    </row>
    <row r="72" spans="1:19" x14ac:dyDescent="0.3">
      <c r="A72">
        <v>5229</v>
      </c>
      <c r="B72" s="1" t="s">
        <v>3209</v>
      </c>
      <c r="C72" s="1">
        <f>VLOOKUP(completedloan[[#This Row],[account_id]],disposition!G:H,2,0)</f>
        <v>2</v>
      </c>
      <c r="D72" s="1" t="str">
        <f>IF(completedloan[[#This Row],[count of accounts]]=1,"no","shared")</f>
        <v>shared</v>
      </c>
      <c r="E72" s="20">
        <v>23520</v>
      </c>
      <c r="F72">
        <v>12</v>
      </c>
      <c r="G72">
        <v>1960</v>
      </c>
      <c r="H72" s="1" t="s">
        <v>43204</v>
      </c>
      <c r="I72">
        <v>2017</v>
      </c>
      <c r="J72">
        <v>9</v>
      </c>
      <c r="K72">
        <v>6</v>
      </c>
      <c r="L72" s="2">
        <v>42984</v>
      </c>
      <c r="M72">
        <v>64</v>
      </c>
      <c r="N72" s="1" t="s">
        <v>43208</v>
      </c>
      <c r="O72" s="23" t="str">
        <f>_xlfn.IFNA(VLOOKUP(completedloan[[#This Row],[account_id]],card!G:H,2,0),"null")</f>
        <v>null</v>
      </c>
      <c r="P72" s="23">
        <f>VLOOKUP(completedloan[[#This Row],[account_id]],disposition!B:D,3,0)</f>
        <v>1608</v>
      </c>
      <c r="Q72" s="24" t="str">
        <f>VLOOKUP(completedloan[[#This Row],[client_id]],client!A:C,3,0)</f>
        <v>Male</v>
      </c>
      <c r="R72" s="25" t="str">
        <f>VLOOKUP(completedloan[[#This Row],[client_id]],client!A:S,18,0)</f>
        <v>Hartford</v>
      </c>
      <c r="S72" s="25">
        <f>VLOOKUP(completedloan[[#This Row],[client_id]],client!A:H,8,0)</f>
        <v>58</v>
      </c>
    </row>
    <row r="73" spans="1:19" x14ac:dyDescent="0.3">
      <c r="A73">
        <v>5236</v>
      </c>
      <c r="B73" s="1" t="s">
        <v>3251</v>
      </c>
      <c r="C73" s="1">
        <f>VLOOKUP(completedloan[[#This Row],[account_id]],disposition!G:H,2,0)</f>
        <v>1</v>
      </c>
      <c r="D73" s="1" t="str">
        <f>IF(completedloan[[#This Row],[count of accounts]]=1,"no","shared")</f>
        <v>no</v>
      </c>
      <c r="E73" s="20">
        <v>389136</v>
      </c>
      <c r="F73">
        <v>48</v>
      </c>
      <c r="G73">
        <v>8107</v>
      </c>
      <c r="H73" s="1" t="s">
        <v>43206</v>
      </c>
      <c r="I73">
        <v>2017</v>
      </c>
      <c r="J73">
        <v>9</v>
      </c>
      <c r="K73">
        <v>6</v>
      </c>
      <c r="L73" s="2">
        <v>42993</v>
      </c>
      <c r="M73">
        <v>64</v>
      </c>
      <c r="N73" s="1" t="s">
        <v>43211</v>
      </c>
      <c r="O73" s="23" t="str">
        <f>_xlfn.IFNA(VLOOKUP(completedloan[[#This Row],[account_id]],card!G:H,2,0),"null")</f>
        <v>null</v>
      </c>
      <c r="P73" s="23">
        <f>VLOOKUP(completedloan[[#This Row],[account_id]],disposition!B:D,3,0)</f>
        <v>1662</v>
      </c>
      <c r="Q73" s="24" t="str">
        <f>VLOOKUP(completedloan[[#This Row],[client_id]],client!A:C,3,0)</f>
        <v>Male</v>
      </c>
      <c r="R73" s="25" t="str">
        <f>VLOOKUP(completedloan[[#This Row],[client_id]],client!A:S,18,0)</f>
        <v>Hartford</v>
      </c>
      <c r="S73" s="25">
        <f>VLOOKUP(completedloan[[#This Row],[client_id]],client!A:H,8,0)</f>
        <v>32</v>
      </c>
    </row>
    <row r="74" spans="1:19" x14ac:dyDescent="0.3">
      <c r="A74">
        <v>5237</v>
      </c>
      <c r="B74" s="1" t="s">
        <v>1274</v>
      </c>
      <c r="C74" s="1">
        <f>VLOOKUP(completedloan[[#This Row],[account_id]],disposition!G:H,2,0)</f>
        <v>1</v>
      </c>
      <c r="D74" s="1" t="str">
        <f>IF(completedloan[[#This Row],[count of accounts]]=1,"no","shared")</f>
        <v>no</v>
      </c>
      <c r="E74" s="20">
        <v>45336</v>
      </c>
      <c r="F74">
        <v>24</v>
      </c>
      <c r="G74">
        <v>1889</v>
      </c>
      <c r="H74" s="1" t="s">
        <v>43204</v>
      </c>
      <c r="I74">
        <v>2015</v>
      </c>
      <c r="J74">
        <v>8</v>
      </c>
      <c r="K74">
        <v>6</v>
      </c>
      <c r="L74" s="2">
        <v>42245</v>
      </c>
      <c r="M74">
        <v>64</v>
      </c>
      <c r="N74" s="1" t="s">
        <v>43207</v>
      </c>
      <c r="O74" s="23" t="str">
        <f>_xlfn.IFNA(VLOOKUP(completedloan[[#This Row],[account_id]],card!G:H,2,0),"null")</f>
        <v>null</v>
      </c>
      <c r="P74" s="23">
        <f>VLOOKUP(completedloan[[#This Row],[account_id]],disposition!B:D,3,0)</f>
        <v>1663</v>
      </c>
      <c r="Q74" s="24" t="str">
        <f>VLOOKUP(completedloan[[#This Row],[client_id]],client!A:C,3,0)</f>
        <v>Male</v>
      </c>
      <c r="R74" s="25" t="str">
        <f>VLOOKUP(completedloan[[#This Row],[client_id]],client!A:S,18,0)</f>
        <v>Atlanta</v>
      </c>
      <c r="S74" s="25">
        <f>VLOOKUP(completedloan[[#This Row],[client_id]],client!A:H,8,0)</f>
        <v>42</v>
      </c>
    </row>
    <row r="75" spans="1:19" x14ac:dyDescent="0.3">
      <c r="A75">
        <v>5241</v>
      </c>
      <c r="B75" s="1" t="s">
        <v>4153</v>
      </c>
      <c r="C75" s="1">
        <f>VLOOKUP(completedloan[[#This Row],[account_id]],disposition!G:H,2,0)</f>
        <v>1</v>
      </c>
      <c r="D75" s="1" t="str">
        <f>IF(completedloan[[#This Row],[count of accounts]]=1,"no","shared")</f>
        <v>no</v>
      </c>
      <c r="E75" s="20">
        <v>125472</v>
      </c>
      <c r="F75">
        <v>24</v>
      </c>
      <c r="G75">
        <v>5228</v>
      </c>
      <c r="H75" s="1" t="s">
        <v>43206</v>
      </c>
      <c r="I75">
        <v>2018</v>
      </c>
      <c r="J75">
        <v>9</v>
      </c>
      <c r="K75">
        <v>6</v>
      </c>
      <c r="L75" s="2">
        <v>43345</v>
      </c>
      <c r="M75">
        <v>64</v>
      </c>
      <c r="N75" s="1" t="s">
        <v>43211</v>
      </c>
      <c r="O75" s="23" t="str">
        <f>_xlfn.IFNA(VLOOKUP(completedloan[[#This Row],[account_id]],card!G:H,2,0),"null")</f>
        <v>null</v>
      </c>
      <c r="P75" s="23">
        <f>VLOOKUP(completedloan[[#This Row],[account_id]],disposition!B:D,3,0)</f>
        <v>1681</v>
      </c>
      <c r="Q75" s="24" t="str">
        <f>VLOOKUP(completedloan[[#This Row],[client_id]],client!A:C,3,0)</f>
        <v>Male</v>
      </c>
      <c r="R75" s="25" t="str">
        <f>VLOOKUP(completedloan[[#This Row],[client_id]],client!A:S,18,0)</f>
        <v>Little Rock</v>
      </c>
      <c r="S75" s="25">
        <f>VLOOKUP(completedloan[[#This Row],[client_id]],client!A:H,8,0)</f>
        <v>59</v>
      </c>
    </row>
    <row r="76" spans="1:19" x14ac:dyDescent="0.3">
      <c r="A76">
        <v>5245</v>
      </c>
      <c r="B76" s="1" t="s">
        <v>3848</v>
      </c>
      <c r="C76" s="1">
        <f>VLOOKUP(completedloan[[#This Row],[account_id]],disposition!G:H,2,0)</f>
        <v>2</v>
      </c>
      <c r="D76" s="1" t="str">
        <f>IF(completedloan[[#This Row],[count of accounts]]=1,"no","shared")</f>
        <v>shared</v>
      </c>
      <c r="E76" s="20">
        <v>125472</v>
      </c>
      <c r="F76">
        <v>24</v>
      </c>
      <c r="G76">
        <v>5228</v>
      </c>
      <c r="H76" s="1" t="s">
        <v>43206</v>
      </c>
      <c r="I76">
        <v>2018</v>
      </c>
      <c r="J76">
        <v>1</v>
      </c>
      <c r="K76">
        <v>6</v>
      </c>
      <c r="L76" s="2">
        <v>43117</v>
      </c>
      <c r="M76">
        <v>64</v>
      </c>
      <c r="N76" s="1" t="s">
        <v>43211</v>
      </c>
      <c r="O76" s="23" t="str">
        <f>_xlfn.IFNA(VLOOKUP(completedloan[[#This Row],[account_id]],card!G:H,2,0),"null")</f>
        <v>null</v>
      </c>
      <c r="P76" s="23">
        <f>VLOOKUP(completedloan[[#This Row],[account_id]],disposition!B:D,3,0)</f>
        <v>1705</v>
      </c>
      <c r="Q76" s="24" t="str">
        <f>VLOOKUP(completedloan[[#This Row],[client_id]],client!A:C,3,0)</f>
        <v>Female</v>
      </c>
      <c r="R76" s="25" t="str">
        <f>VLOOKUP(completedloan[[#This Row],[client_id]],client!A:S,18,0)</f>
        <v>Atlanta</v>
      </c>
      <c r="S76" s="25">
        <f>VLOOKUP(completedloan[[#This Row],[client_id]],client!A:H,8,0)</f>
        <v>53</v>
      </c>
    </row>
    <row r="77" spans="1:19" x14ac:dyDescent="0.3">
      <c r="A77">
        <v>5253</v>
      </c>
      <c r="B77" s="1" t="s">
        <v>3731</v>
      </c>
      <c r="C77" s="1">
        <f>VLOOKUP(completedloan[[#This Row],[account_id]],disposition!G:H,2,0)</f>
        <v>1</v>
      </c>
      <c r="D77" s="1" t="str">
        <f>IF(completedloan[[#This Row],[count of accounts]]=1,"no","shared")</f>
        <v>no</v>
      </c>
      <c r="E77" s="20">
        <v>100080</v>
      </c>
      <c r="F77">
        <v>48</v>
      </c>
      <c r="G77">
        <v>2085</v>
      </c>
      <c r="H77" s="1" t="s">
        <v>43206</v>
      </c>
      <c r="I77">
        <v>2017</v>
      </c>
      <c r="J77">
        <v>6</v>
      </c>
      <c r="K77">
        <v>6</v>
      </c>
      <c r="L77" s="2">
        <v>42889</v>
      </c>
      <c r="M77">
        <v>64</v>
      </c>
      <c r="N77" s="1" t="s">
        <v>43211</v>
      </c>
      <c r="O77" s="23" t="str">
        <f>_xlfn.IFNA(VLOOKUP(completedloan[[#This Row],[account_id]],card!G:H,2,0),"null")</f>
        <v>null</v>
      </c>
      <c r="P77" s="23">
        <f>VLOOKUP(completedloan[[#This Row],[account_id]],disposition!B:D,3,0)</f>
        <v>1755</v>
      </c>
      <c r="Q77" s="24" t="str">
        <f>VLOOKUP(completedloan[[#This Row],[client_id]],client!A:C,3,0)</f>
        <v>Female</v>
      </c>
      <c r="R77" s="25" t="str">
        <f>VLOOKUP(completedloan[[#This Row],[client_id]],client!A:S,18,0)</f>
        <v>Newton</v>
      </c>
      <c r="S77" s="25">
        <f>VLOOKUP(completedloan[[#This Row],[client_id]],client!A:H,8,0)</f>
        <v>34</v>
      </c>
    </row>
    <row r="78" spans="1:19" x14ac:dyDescent="0.3">
      <c r="A78">
        <v>5260</v>
      </c>
      <c r="B78" s="1" t="s">
        <v>2900</v>
      </c>
      <c r="C78" s="1">
        <f>VLOOKUP(completedloan[[#This Row],[account_id]],disposition!G:H,2,0)</f>
        <v>1</v>
      </c>
      <c r="D78" s="1" t="str">
        <f>IF(completedloan[[#This Row],[count of accounts]]=1,"no","shared")</f>
        <v>no</v>
      </c>
      <c r="E78" s="20">
        <v>123300</v>
      </c>
      <c r="F78">
        <v>36</v>
      </c>
      <c r="G78">
        <v>3425</v>
      </c>
      <c r="H78" s="1" t="s">
        <v>43206</v>
      </c>
      <c r="I78">
        <v>2018</v>
      </c>
      <c r="J78">
        <v>1</v>
      </c>
      <c r="K78">
        <v>6</v>
      </c>
      <c r="L78" s="2">
        <v>43119</v>
      </c>
      <c r="M78">
        <v>64</v>
      </c>
      <c r="N78" s="1" t="s">
        <v>43211</v>
      </c>
      <c r="O78" s="23" t="str">
        <f>_xlfn.IFNA(VLOOKUP(completedloan[[#This Row],[account_id]],card!G:H,2,0),"null")</f>
        <v>V00000280</v>
      </c>
      <c r="P78" s="23">
        <f>VLOOKUP(completedloan[[#This Row],[account_id]],disposition!B:D,3,0)</f>
        <v>1793</v>
      </c>
      <c r="Q78" s="24" t="str">
        <f>VLOOKUP(completedloan[[#This Row],[client_id]],client!A:C,3,0)</f>
        <v>Female</v>
      </c>
      <c r="R78" s="25" t="str">
        <f>VLOOKUP(completedloan[[#This Row],[client_id]],client!A:S,18,0)</f>
        <v>Manchester</v>
      </c>
      <c r="S78" s="25">
        <f>VLOOKUP(completedloan[[#This Row],[client_id]],client!A:H,8,0)</f>
        <v>54</v>
      </c>
    </row>
    <row r="79" spans="1:19" x14ac:dyDescent="0.3">
      <c r="A79">
        <v>5265</v>
      </c>
      <c r="B79" s="1" t="s">
        <v>3697</v>
      </c>
      <c r="C79" s="1">
        <f>VLOOKUP(completedloan[[#This Row],[account_id]],disposition!G:H,2,0)</f>
        <v>1</v>
      </c>
      <c r="D79" s="1" t="str">
        <f>IF(completedloan[[#This Row],[count of accounts]]=1,"no","shared")</f>
        <v>no</v>
      </c>
      <c r="E79" s="20">
        <v>165780</v>
      </c>
      <c r="F79">
        <v>60</v>
      </c>
      <c r="G79">
        <v>2763</v>
      </c>
      <c r="H79" s="1" t="s">
        <v>43206</v>
      </c>
      <c r="I79">
        <v>2018</v>
      </c>
      <c r="J79">
        <v>10</v>
      </c>
      <c r="K79">
        <v>6</v>
      </c>
      <c r="L79" s="2">
        <v>43380</v>
      </c>
      <c r="M79">
        <v>64</v>
      </c>
      <c r="N79" s="1" t="s">
        <v>43211</v>
      </c>
      <c r="O79" s="23" t="str">
        <f>_xlfn.IFNA(VLOOKUP(completedloan[[#This Row],[account_id]],card!G:H,2,0),"null")</f>
        <v>null</v>
      </c>
      <c r="P79" s="23">
        <f>VLOOKUP(completedloan[[#This Row],[account_id]],disposition!B:D,3,0)</f>
        <v>1816</v>
      </c>
      <c r="Q79" s="24" t="str">
        <f>VLOOKUP(completedloan[[#This Row],[client_id]],client!A:C,3,0)</f>
        <v>Male</v>
      </c>
      <c r="R79" s="25" t="str">
        <f>VLOOKUP(completedloan[[#This Row],[client_id]],client!A:S,18,0)</f>
        <v>Nashua</v>
      </c>
      <c r="S79" s="25">
        <f>VLOOKUP(completedloan[[#This Row],[client_id]],client!A:H,8,0)</f>
        <v>48</v>
      </c>
    </row>
    <row r="80" spans="1:19" x14ac:dyDescent="0.3">
      <c r="A80">
        <v>5269</v>
      </c>
      <c r="B80" s="1" t="s">
        <v>1012</v>
      </c>
      <c r="C80" s="1">
        <f>VLOOKUP(completedloan[[#This Row],[account_id]],disposition!G:H,2,0)</f>
        <v>1</v>
      </c>
      <c r="D80" s="1" t="str">
        <f>IF(completedloan[[#This Row],[count of accounts]]=1,"no","shared")</f>
        <v>no</v>
      </c>
      <c r="E80" s="20">
        <v>164052</v>
      </c>
      <c r="F80">
        <v>36</v>
      </c>
      <c r="G80">
        <v>4557</v>
      </c>
      <c r="H80" s="1" t="s">
        <v>43209</v>
      </c>
      <c r="I80">
        <v>2014</v>
      </c>
      <c r="J80">
        <v>11</v>
      </c>
      <c r="K80">
        <v>6</v>
      </c>
      <c r="L80" s="2">
        <v>41962</v>
      </c>
      <c r="M80">
        <v>64</v>
      </c>
      <c r="N80" s="1" t="s">
        <v>43211</v>
      </c>
      <c r="O80" s="23" t="str">
        <f>_xlfn.IFNA(VLOOKUP(completedloan[[#This Row],[account_id]],card!G:H,2,0),"null")</f>
        <v>null</v>
      </c>
      <c r="P80" s="23">
        <f>VLOOKUP(completedloan[[#This Row],[account_id]],disposition!B:D,3,0)</f>
        <v>1851</v>
      </c>
      <c r="Q80" s="24" t="str">
        <f>VLOOKUP(completedloan[[#This Row],[client_id]],client!A:C,3,0)</f>
        <v>Female</v>
      </c>
      <c r="R80" s="25" t="str">
        <f>VLOOKUP(completedloan[[#This Row],[client_id]],client!A:S,18,0)</f>
        <v>Des Moines</v>
      </c>
      <c r="S80" s="25">
        <f>VLOOKUP(completedloan[[#This Row],[client_id]],client!A:H,8,0)</f>
        <v>24</v>
      </c>
    </row>
    <row r="81" spans="1:19" x14ac:dyDescent="0.3">
      <c r="A81">
        <v>5270</v>
      </c>
      <c r="B81" s="1" t="s">
        <v>2806</v>
      </c>
      <c r="C81" s="1">
        <f>VLOOKUP(completedloan[[#This Row],[account_id]],disposition!G:H,2,0)</f>
        <v>1</v>
      </c>
      <c r="D81" s="1" t="str">
        <f>IF(completedloan[[#This Row],[count of accounts]]=1,"no","shared")</f>
        <v>no</v>
      </c>
      <c r="E81" s="20">
        <v>191088</v>
      </c>
      <c r="F81">
        <v>48</v>
      </c>
      <c r="G81">
        <v>3981</v>
      </c>
      <c r="H81" s="1" t="s">
        <v>43206</v>
      </c>
      <c r="I81">
        <v>2017</v>
      </c>
      <c r="J81">
        <v>7</v>
      </c>
      <c r="K81">
        <v>6</v>
      </c>
      <c r="L81" s="2">
        <v>42937</v>
      </c>
      <c r="M81">
        <v>64</v>
      </c>
      <c r="N81" s="1" t="s">
        <v>43211</v>
      </c>
      <c r="O81" s="23" t="str">
        <f>_xlfn.IFNA(VLOOKUP(completedloan[[#This Row],[account_id]],card!G:H,2,0),"null")</f>
        <v>null</v>
      </c>
      <c r="P81" s="23">
        <f>VLOOKUP(completedloan[[#This Row],[account_id]],disposition!B:D,3,0)</f>
        <v>1852</v>
      </c>
      <c r="Q81" s="24" t="str">
        <f>VLOOKUP(completedloan[[#This Row],[client_id]],client!A:C,3,0)</f>
        <v>Male</v>
      </c>
      <c r="R81" s="25" t="str">
        <f>VLOOKUP(completedloan[[#This Row],[client_id]],client!A:S,18,0)</f>
        <v>Buffalo</v>
      </c>
      <c r="S81" s="25">
        <f>VLOOKUP(completedloan[[#This Row],[client_id]],client!A:H,8,0)</f>
        <v>37</v>
      </c>
    </row>
    <row r="82" spans="1:19" x14ac:dyDescent="0.3">
      <c r="A82">
        <v>5281</v>
      </c>
      <c r="B82" s="1" t="s">
        <v>2282</v>
      </c>
      <c r="C82" s="1">
        <f>VLOOKUP(completedloan[[#This Row],[account_id]],disposition!G:H,2,0)</f>
        <v>1</v>
      </c>
      <c r="D82" s="1" t="str">
        <f>IF(completedloan[[#This Row],[count of accounts]]=1,"no","shared")</f>
        <v>no</v>
      </c>
      <c r="E82" s="20">
        <v>194256</v>
      </c>
      <c r="F82">
        <v>24</v>
      </c>
      <c r="G82">
        <v>8094</v>
      </c>
      <c r="H82" s="1" t="s">
        <v>43206</v>
      </c>
      <c r="I82">
        <v>2017</v>
      </c>
      <c r="J82">
        <v>11</v>
      </c>
      <c r="K82">
        <v>6</v>
      </c>
      <c r="L82" s="2">
        <v>43066</v>
      </c>
      <c r="M82">
        <v>64</v>
      </c>
      <c r="N82" s="1" t="s">
        <v>43211</v>
      </c>
      <c r="O82" s="23" t="str">
        <f>_xlfn.IFNA(VLOOKUP(completedloan[[#This Row],[account_id]],card!G:H,2,0),"null")</f>
        <v>V00000304</v>
      </c>
      <c r="P82" s="23">
        <f>VLOOKUP(completedloan[[#This Row],[account_id]],disposition!B:D,3,0)</f>
        <v>1913</v>
      </c>
      <c r="Q82" s="24" t="str">
        <f>VLOOKUP(completedloan[[#This Row],[client_id]],client!A:C,3,0)</f>
        <v>Male</v>
      </c>
      <c r="R82" s="25" t="str">
        <f>VLOOKUP(completedloan[[#This Row],[client_id]],client!A:S,18,0)</f>
        <v>Lawrence</v>
      </c>
      <c r="S82" s="25">
        <f>VLOOKUP(completedloan[[#This Row],[client_id]],client!A:H,8,0)</f>
        <v>31</v>
      </c>
    </row>
    <row r="83" spans="1:19" x14ac:dyDescent="0.3">
      <c r="A83">
        <v>5282</v>
      </c>
      <c r="B83" s="1" t="s">
        <v>1540</v>
      </c>
      <c r="C83" s="1">
        <f>VLOOKUP(completedloan[[#This Row],[account_id]],disposition!G:H,2,0)</f>
        <v>1</v>
      </c>
      <c r="D83" s="1" t="str">
        <f>IF(completedloan[[#This Row],[count of accounts]]=1,"no","shared")</f>
        <v>no</v>
      </c>
      <c r="E83" s="20">
        <v>388512</v>
      </c>
      <c r="F83">
        <v>48</v>
      </c>
      <c r="G83">
        <v>8094</v>
      </c>
      <c r="H83" s="1" t="s">
        <v>43210</v>
      </c>
      <c r="I83">
        <v>2016</v>
      </c>
      <c r="J83">
        <v>8</v>
      </c>
      <c r="K83">
        <v>6</v>
      </c>
      <c r="L83" s="2">
        <v>42606</v>
      </c>
      <c r="M83">
        <v>64</v>
      </c>
      <c r="N83" s="1" t="s">
        <v>43211</v>
      </c>
      <c r="O83" s="23" t="str">
        <f>_xlfn.IFNA(VLOOKUP(completedloan[[#This Row],[account_id]],card!G:H,2,0),"null")</f>
        <v>null</v>
      </c>
      <c r="P83" s="23">
        <f>VLOOKUP(completedloan[[#This Row],[account_id]],disposition!B:D,3,0)</f>
        <v>1917</v>
      </c>
      <c r="Q83" s="24" t="str">
        <f>VLOOKUP(completedloan[[#This Row],[client_id]],client!A:C,3,0)</f>
        <v>Female</v>
      </c>
      <c r="R83" s="25" t="str">
        <f>VLOOKUP(completedloan[[#This Row],[client_id]],client!A:S,18,0)</f>
        <v>Lawrence</v>
      </c>
      <c r="S83" s="25">
        <f>VLOOKUP(completedloan[[#This Row],[client_id]],client!A:H,8,0)</f>
        <v>30</v>
      </c>
    </row>
    <row r="84" spans="1:19" x14ac:dyDescent="0.3">
      <c r="A84">
        <v>5285</v>
      </c>
      <c r="B84" s="1" t="s">
        <v>410</v>
      </c>
      <c r="C84" s="1">
        <f>VLOOKUP(completedloan[[#This Row],[account_id]],disposition!G:H,2,0)</f>
        <v>1</v>
      </c>
      <c r="D84" s="1" t="str">
        <f>IF(completedloan[[#This Row],[count of accounts]]=1,"no","shared")</f>
        <v>no</v>
      </c>
      <c r="E84" s="20">
        <v>78936</v>
      </c>
      <c r="F84">
        <v>12</v>
      </c>
      <c r="G84">
        <v>6578</v>
      </c>
      <c r="H84" s="1" t="s">
        <v>43204</v>
      </c>
      <c r="I84">
        <v>2014</v>
      </c>
      <c r="J84">
        <v>2</v>
      </c>
      <c r="K84">
        <v>6</v>
      </c>
      <c r="L84" s="2">
        <v>41676</v>
      </c>
      <c r="M84">
        <v>64</v>
      </c>
      <c r="N84" s="1" t="s">
        <v>43208</v>
      </c>
      <c r="O84" s="23" t="str">
        <f>_xlfn.IFNA(VLOOKUP(completedloan[[#This Row],[account_id]],card!G:H,2,0),"null")</f>
        <v>null</v>
      </c>
      <c r="P84" s="23">
        <f>VLOOKUP(completedloan[[#This Row],[account_id]],disposition!B:D,3,0)</f>
        <v>1944</v>
      </c>
      <c r="Q84" s="24" t="str">
        <f>VLOOKUP(completedloan[[#This Row],[client_id]],client!A:C,3,0)</f>
        <v>Female</v>
      </c>
      <c r="R84" s="25" t="str">
        <f>VLOOKUP(completedloan[[#This Row],[client_id]],client!A:S,18,0)</f>
        <v>Des Moines</v>
      </c>
      <c r="S84" s="25">
        <f>VLOOKUP(completedloan[[#This Row],[client_id]],client!A:H,8,0)</f>
        <v>43</v>
      </c>
    </row>
    <row r="85" spans="1:19" x14ac:dyDescent="0.3">
      <c r="A85">
        <v>5287</v>
      </c>
      <c r="B85" s="1" t="s">
        <v>3419</v>
      </c>
      <c r="C85" s="1">
        <f>VLOOKUP(completedloan[[#This Row],[account_id]],disposition!G:H,2,0)</f>
        <v>2</v>
      </c>
      <c r="D85" s="1" t="str">
        <f>IF(completedloan[[#This Row],[count of accounts]]=1,"no","shared")</f>
        <v>shared</v>
      </c>
      <c r="E85" s="20">
        <v>64224</v>
      </c>
      <c r="F85">
        <v>24</v>
      </c>
      <c r="G85">
        <v>2676</v>
      </c>
      <c r="H85" s="1" t="s">
        <v>43206</v>
      </c>
      <c r="I85">
        <v>2018</v>
      </c>
      <c r="J85">
        <v>1</v>
      </c>
      <c r="K85">
        <v>6</v>
      </c>
      <c r="L85" s="2">
        <v>43126</v>
      </c>
      <c r="M85">
        <v>64</v>
      </c>
      <c r="N85" s="1" t="s">
        <v>43211</v>
      </c>
      <c r="O85" s="23" t="str">
        <f>_xlfn.IFNA(VLOOKUP(completedloan[[#This Row],[account_id]],card!G:H,2,0),"null")</f>
        <v>null</v>
      </c>
      <c r="P85" s="23">
        <f>VLOOKUP(completedloan[[#This Row],[account_id]],disposition!B:D,3,0)</f>
        <v>1985</v>
      </c>
      <c r="Q85" s="24" t="str">
        <f>VLOOKUP(completedloan[[#This Row],[client_id]],client!A:C,3,0)</f>
        <v>Male</v>
      </c>
      <c r="R85" s="25" t="str">
        <f>VLOOKUP(completedloan[[#This Row],[client_id]],client!A:S,18,0)</f>
        <v>Seattle</v>
      </c>
      <c r="S85" s="25">
        <f>VLOOKUP(completedloan[[#This Row],[client_id]],client!A:H,8,0)</f>
        <v>62</v>
      </c>
    </row>
    <row r="86" spans="1:19" x14ac:dyDescent="0.3">
      <c r="A86">
        <v>5293</v>
      </c>
      <c r="B86" s="1" t="s">
        <v>3680</v>
      </c>
      <c r="C86" s="1">
        <f>VLOOKUP(completedloan[[#This Row],[account_id]],disposition!G:H,2,0)</f>
        <v>1</v>
      </c>
      <c r="D86" s="1" t="str">
        <f>IF(completedloan[[#This Row],[count of accounts]]=1,"no","shared")</f>
        <v>no</v>
      </c>
      <c r="E86" s="20">
        <v>189792</v>
      </c>
      <c r="F86">
        <v>48</v>
      </c>
      <c r="G86">
        <v>3954</v>
      </c>
      <c r="H86" s="1" t="s">
        <v>43206</v>
      </c>
      <c r="I86">
        <v>2018</v>
      </c>
      <c r="J86">
        <v>10</v>
      </c>
      <c r="K86">
        <v>6</v>
      </c>
      <c r="L86" s="2">
        <v>43402</v>
      </c>
      <c r="M86">
        <v>64</v>
      </c>
      <c r="N86" s="1" t="s">
        <v>43211</v>
      </c>
      <c r="O86" s="23" t="str">
        <f>_xlfn.IFNA(VLOOKUP(completedloan[[#This Row],[account_id]],card!G:H,2,0),"null")</f>
        <v>null</v>
      </c>
      <c r="P86" s="23">
        <f>VLOOKUP(completedloan[[#This Row],[account_id]],disposition!B:D,3,0)</f>
        <v>2008</v>
      </c>
      <c r="Q86" s="24" t="str">
        <f>VLOOKUP(completedloan[[#This Row],[client_id]],client!A:C,3,0)</f>
        <v>Male</v>
      </c>
      <c r="R86" s="25" t="str">
        <f>VLOOKUP(completedloan[[#This Row],[client_id]],client!A:S,18,0)</f>
        <v>Charleston</v>
      </c>
      <c r="S86" s="25">
        <f>VLOOKUP(completedloan[[#This Row],[client_id]],client!A:H,8,0)</f>
        <v>59</v>
      </c>
    </row>
    <row r="87" spans="1:19" x14ac:dyDescent="0.3">
      <c r="A87">
        <v>5301</v>
      </c>
      <c r="B87" s="1" t="s">
        <v>2513</v>
      </c>
      <c r="C87" s="1">
        <f>VLOOKUP(completedloan[[#This Row],[account_id]],disposition!G:H,2,0)</f>
        <v>1</v>
      </c>
      <c r="D87" s="1" t="str">
        <f>IF(completedloan[[#This Row],[count of accounts]]=1,"no","shared")</f>
        <v>no</v>
      </c>
      <c r="E87" s="20">
        <v>141948</v>
      </c>
      <c r="F87">
        <v>36</v>
      </c>
      <c r="G87">
        <v>3943</v>
      </c>
      <c r="H87" s="1" t="s">
        <v>43206</v>
      </c>
      <c r="I87">
        <v>2016</v>
      </c>
      <c r="J87">
        <v>7</v>
      </c>
      <c r="K87">
        <v>6</v>
      </c>
      <c r="L87" s="2">
        <v>42557</v>
      </c>
      <c r="M87">
        <v>64</v>
      </c>
      <c r="N87" s="1" t="s">
        <v>43211</v>
      </c>
      <c r="O87" s="23" t="str">
        <f>_xlfn.IFNA(VLOOKUP(completedloan[[#This Row],[account_id]],card!G:H,2,0),"null")</f>
        <v>V00000322</v>
      </c>
      <c r="P87" s="23">
        <f>VLOOKUP(completedloan[[#This Row],[account_id]],disposition!B:D,3,0)</f>
        <v>2063</v>
      </c>
      <c r="Q87" s="24" t="str">
        <f>VLOOKUP(completedloan[[#This Row],[client_id]],client!A:C,3,0)</f>
        <v>Female</v>
      </c>
      <c r="R87" s="25" t="str">
        <f>VLOOKUP(completedloan[[#This Row],[client_id]],client!A:S,18,0)</f>
        <v>Cranston</v>
      </c>
      <c r="S87" s="25">
        <f>VLOOKUP(completedloan[[#This Row],[client_id]],client!A:H,8,0)</f>
        <v>49</v>
      </c>
    </row>
    <row r="88" spans="1:19" x14ac:dyDescent="0.3">
      <c r="A88">
        <v>5304</v>
      </c>
      <c r="B88" s="1" t="s">
        <v>4284</v>
      </c>
      <c r="C88" s="1">
        <f>VLOOKUP(completedloan[[#This Row],[account_id]],disposition!G:H,2,0)</f>
        <v>1</v>
      </c>
      <c r="D88" s="1" t="str">
        <f>IF(completedloan[[#This Row],[count of accounts]]=1,"no","shared")</f>
        <v>no</v>
      </c>
      <c r="E88" s="20">
        <v>172272</v>
      </c>
      <c r="F88">
        <v>24</v>
      </c>
      <c r="G88">
        <v>7178</v>
      </c>
      <c r="H88" s="1" t="s">
        <v>43206</v>
      </c>
      <c r="I88">
        <v>2018</v>
      </c>
      <c r="J88">
        <v>8</v>
      </c>
      <c r="K88">
        <v>6</v>
      </c>
      <c r="L88" s="2">
        <v>43332</v>
      </c>
      <c r="M88">
        <v>64</v>
      </c>
      <c r="N88" s="1" t="s">
        <v>43211</v>
      </c>
      <c r="O88" s="23" t="str">
        <f>_xlfn.IFNA(VLOOKUP(completedloan[[#This Row],[account_id]],card!G:H,2,0),"null")</f>
        <v>null</v>
      </c>
      <c r="P88" s="23">
        <f>VLOOKUP(completedloan[[#This Row],[account_id]],disposition!B:D,3,0)</f>
        <v>2083</v>
      </c>
      <c r="Q88" s="24" t="str">
        <f>VLOOKUP(completedloan[[#This Row],[client_id]],client!A:C,3,0)</f>
        <v>Male</v>
      </c>
      <c r="R88" s="25" t="str">
        <f>VLOOKUP(completedloan[[#This Row],[client_id]],client!A:S,18,0)</f>
        <v>Somerville</v>
      </c>
      <c r="S88" s="25">
        <f>VLOOKUP(completedloan[[#This Row],[client_id]],client!A:H,8,0)</f>
        <v>56</v>
      </c>
    </row>
    <row r="89" spans="1:19" x14ac:dyDescent="0.3">
      <c r="A89">
        <v>5310</v>
      </c>
      <c r="B89" s="1" t="s">
        <v>1091</v>
      </c>
      <c r="C89" s="1">
        <f>VLOOKUP(completedloan[[#This Row],[account_id]],disposition!G:H,2,0)</f>
        <v>1</v>
      </c>
      <c r="D89" s="1" t="str">
        <f>IF(completedloan[[#This Row],[count of accounts]]=1,"no","shared")</f>
        <v>no</v>
      </c>
      <c r="E89" s="20">
        <v>248148</v>
      </c>
      <c r="F89">
        <v>36</v>
      </c>
      <c r="G89">
        <v>6893</v>
      </c>
      <c r="H89" s="1" t="s">
        <v>43204</v>
      </c>
      <c r="I89">
        <v>2015</v>
      </c>
      <c r="J89">
        <v>4</v>
      </c>
      <c r="K89">
        <v>6</v>
      </c>
      <c r="L89" s="2">
        <v>42122</v>
      </c>
      <c r="M89">
        <v>64</v>
      </c>
      <c r="N89" s="1" t="s">
        <v>43211</v>
      </c>
      <c r="O89" s="23" t="str">
        <f>_xlfn.IFNA(VLOOKUP(completedloan[[#This Row],[account_id]],card!G:H,2,0),"null")</f>
        <v>null</v>
      </c>
      <c r="P89" s="23">
        <f>VLOOKUP(completedloan[[#This Row],[account_id]],disposition!B:D,3,0)</f>
        <v>2136</v>
      </c>
      <c r="Q89" s="24" t="str">
        <f>VLOOKUP(completedloan[[#This Row],[client_id]],client!A:C,3,0)</f>
        <v>Female</v>
      </c>
      <c r="R89" s="25" t="str">
        <f>VLOOKUP(completedloan[[#This Row],[client_id]],client!A:S,18,0)</f>
        <v>Anchorage</v>
      </c>
      <c r="S89" s="25">
        <f>VLOOKUP(completedloan[[#This Row],[client_id]],client!A:H,8,0)</f>
        <v>59</v>
      </c>
    </row>
    <row r="90" spans="1:19" x14ac:dyDescent="0.3">
      <c r="A90">
        <v>5311</v>
      </c>
      <c r="B90" s="1" t="s">
        <v>1444</v>
      </c>
      <c r="C90" s="1">
        <f>VLOOKUP(completedloan[[#This Row],[account_id]],disposition!G:H,2,0)</f>
        <v>1</v>
      </c>
      <c r="D90" s="1" t="str">
        <f>IF(completedloan[[#This Row],[count of accounts]]=1,"no","shared")</f>
        <v>no</v>
      </c>
      <c r="E90" s="20">
        <v>30060</v>
      </c>
      <c r="F90">
        <v>60</v>
      </c>
      <c r="G90">
        <v>501</v>
      </c>
      <c r="H90" s="1" t="s">
        <v>43206</v>
      </c>
      <c r="I90">
        <v>2016</v>
      </c>
      <c r="J90">
        <v>6</v>
      </c>
      <c r="K90">
        <v>6</v>
      </c>
      <c r="L90" s="2">
        <v>42536</v>
      </c>
      <c r="M90">
        <v>64</v>
      </c>
      <c r="N90" s="1" t="s">
        <v>43207</v>
      </c>
      <c r="O90" s="23" t="str">
        <f>_xlfn.IFNA(VLOOKUP(completedloan[[#This Row],[account_id]],card!G:H,2,0),"null")</f>
        <v>V00000337</v>
      </c>
      <c r="P90" s="23">
        <f>VLOOKUP(completedloan[[#This Row],[account_id]],disposition!B:D,3,0)</f>
        <v>2141</v>
      </c>
      <c r="Q90" s="24" t="str">
        <f>VLOOKUP(completedloan[[#This Row],[client_id]],client!A:C,3,0)</f>
        <v>Male</v>
      </c>
      <c r="R90" s="25" t="str">
        <f>VLOOKUP(completedloan[[#This Row],[client_id]],client!A:S,18,0)</f>
        <v>Anchorage</v>
      </c>
      <c r="S90" s="25">
        <f>VLOOKUP(completedloan[[#This Row],[client_id]],client!A:H,8,0)</f>
        <v>48</v>
      </c>
    </row>
    <row r="91" spans="1:19" x14ac:dyDescent="0.3">
      <c r="A91">
        <v>5312</v>
      </c>
      <c r="B91" s="1" t="s">
        <v>1683</v>
      </c>
      <c r="C91" s="1">
        <f>VLOOKUP(completedloan[[#This Row],[account_id]],disposition!G:H,2,0)</f>
        <v>1</v>
      </c>
      <c r="D91" s="1" t="str">
        <f>IF(completedloan[[#This Row],[count of accounts]]=1,"no","shared")</f>
        <v>no</v>
      </c>
      <c r="E91" s="20">
        <v>202788</v>
      </c>
      <c r="F91">
        <v>36</v>
      </c>
      <c r="G91">
        <v>5633</v>
      </c>
      <c r="H91" s="1" t="s">
        <v>43206</v>
      </c>
      <c r="I91">
        <v>2016</v>
      </c>
      <c r="J91">
        <v>3</v>
      </c>
      <c r="K91">
        <v>6</v>
      </c>
      <c r="L91" s="2">
        <v>42442</v>
      </c>
      <c r="M91">
        <v>64</v>
      </c>
      <c r="N91" s="1" t="s">
        <v>43211</v>
      </c>
      <c r="O91" s="23" t="str">
        <f>_xlfn.IFNA(VLOOKUP(completedloan[[#This Row],[account_id]],card!G:H,2,0),"null")</f>
        <v>null</v>
      </c>
      <c r="P91" s="23">
        <f>VLOOKUP(completedloan[[#This Row],[account_id]],disposition!B:D,3,0)</f>
        <v>2148</v>
      </c>
      <c r="Q91" s="24" t="str">
        <f>VLOOKUP(completedloan[[#This Row],[client_id]],client!A:C,3,0)</f>
        <v>Female</v>
      </c>
      <c r="R91" s="25" t="str">
        <f>VLOOKUP(completedloan[[#This Row],[client_id]],client!A:S,18,0)</f>
        <v>Des Moines</v>
      </c>
      <c r="S91" s="25">
        <f>VLOOKUP(completedloan[[#This Row],[client_id]],client!A:H,8,0)</f>
        <v>46</v>
      </c>
    </row>
    <row r="92" spans="1:19" x14ac:dyDescent="0.3">
      <c r="A92">
        <v>5313</v>
      </c>
      <c r="B92" s="1" t="s">
        <v>4136</v>
      </c>
      <c r="C92" s="1">
        <f>VLOOKUP(completedloan[[#This Row],[account_id]],disposition!G:H,2,0)</f>
        <v>1</v>
      </c>
      <c r="D92" s="1" t="str">
        <f>IF(completedloan[[#This Row],[count of accounts]]=1,"no","shared")</f>
        <v>no</v>
      </c>
      <c r="E92" s="20">
        <v>43200</v>
      </c>
      <c r="F92">
        <v>24</v>
      </c>
      <c r="G92">
        <v>1800</v>
      </c>
      <c r="H92" s="1" t="s">
        <v>43206</v>
      </c>
      <c r="I92">
        <v>2018</v>
      </c>
      <c r="J92">
        <v>5</v>
      </c>
      <c r="K92">
        <v>6</v>
      </c>
      <c r="L92" s="2">
        <v>43247</v>
      </c>
      <c r="M92">
        <v>64</v>
      </c>
      <c r="N92" s="1" t="s">
        <v>43207</v>
      </c>
      <c r="O92" s="23" t="str">
        <f>_xlfn.IFNA(VLOOKUP(completedloan[[#This Row],[account_id]],card!G:H,2,0),"null")</f>
        <v>null</v>
      </c>
      <c r="P92" s="23">
        <f>VLOOKUP(completedloan[[#This Row],[account_id]],disposition!B:D,3,0)</f>
        <v>2153</v>
      </c>
      <c r="Q92" s="24" t="str">
        <f>VLOOKUP(completedloan[[#This Row],[client_id]],client!A:C,3,0)</f>
        <v>Female</v>
      </c>
      <c r="R92" s="25" t="str">
        <f>VLOOKUP(completedloan[[#This Row],[client_id]],client!A:S,18,0)</f>
        <v>Providence</v>
      </c>
      <c r="S92" s="25">
        <f>VLOOKUP(completedloan[[#This Row],[client_id]],client!A:H,8,0)</f>
        <v>50</v>
      </c>
    </row>
    <row r="93" spans="1:19" x14ac:dyDescent="0.3">
      <c r="A93">
        <v>5314</v>
      </c>
      <c r="B93" s="1" t="s">
        <v>271</v>
      </c>
      <c r="C93" s="1">
        <f>VLOOKUP(completedloan[[#This Row],[account_id]],disposition!G:H,2,0)</f>
        <v>1</v>
      </c>
      <c r="D93" s="1" t="str">
        <f>IF(completedloan[[#This Row],[count of accounts]]=1,"no","shared")</f>
        <v>no</v>
      </c>
      <c r="E93" s="20">
        <v>96396</v>
      </c>
      <c r="F93">
        <v>12</v>
      </c>
      <c r="G93">
        <v>8033</v>
      </c>
      <c r="H93" s="1" t="s">
        <v>43209</v>
      </c>
      <c r="I93">
        <v>2013</v>
      </c>
      <c r="J93">
        <v>7</v>
      </c>
      <c r="K93">
        <v>6</v>
      </c>
      <c r="L93" s="2">
        <v>41460</v>
      </c>
      <c r="M93">
        <v>64</v>
      </c>
      <c r="N93" s="1" t="s">
        <v>43211</v>
      </c>
      <c r="O93" s="23" t="str">
        <f>_xlfn.IFNA(VLOOKUP(completedloan[[#This Row],[account_id]],card!G:H,2,0),"null")</f>
        <v>null</v>
      </c>
      <c r="P93" s="23">
        <f>VLOOKUP(completedloan[[#This Row],[account_id]],disposition!B:D,3,0)</f>
        <v>2166</v>
      </c>
      <c r="Q93" s="24" t="str">
        <f>VLOOKUP(completedloan[[#This Row],[client_id]],client!A:C,3,0)</f>
        <v>Female</v>
      </c>
      <c r="R93" s="25" t="str">
        <f>VLOOKUP(completedloan[[#This Row],[client_id]],client!A:S,18,0)</f>
        <v>Boise</v>
      </c>
      <c r="S93" s="25">
        <f>VLOOKUP(completedloan[[#This Row],[client_id]],client!A:H,8,0)</f>
        <v>52</v>
      </c>
    </row>
    <row r="94" spans="1:19" x14ac:dyDescent="0.3">
      <c r="A94">
        <v>5316</v>
      </c>
      <c r="B94" s="1" t="s">
        <v>151</v>
      </c>
      <c r="C94" s="1">
        <f>VLOOKUP(completedloan[[#This Row],[account_id]],disposition!G:H,2,0)</f>
        <v>1</v>
      </c>
      <c r="D94" s="1" t="str">
        <f>IF(completedloan[[#This Row],[count of accounts]]=1,"no","shared")</f>
        <v>no</v>
      </c>
      <c r="E94" s="20">
        <v>165960</v>
      </c>
      <c r="F94">
        <v>36</v>
      </c>
      <c r="G94">
        <v>4610</v>
      </c>
      <c r="H94" s="1" t="s">
        <v>43204</v>
      </c>
      <c r="I94">
        <v>2013</v>
      </c>
      <c r="J94">
        <v>7</v>
      </c>
      <c r="K94">
        <v>6</v>
      </c>
      <c r="L94" s="2">
        <v>41466</v>
      </c>
      <c r="M94">
        <v>64</v>
      </c>
      <c r="N94" s="1" t="s">
        <v>43211</v>
      </c>
      <c r="O94" s="23" t="str">
        <f>_xlfn.IFNA(VLOOKUP(completedloan[[#This Row],[account_id]],card!G:H,2,0),"null")</f>
        <v>null</v>
      </c>
      <c r="P94" s="23">
        <f>VLOOKUP(completedloan[[#This Row],[account_id]],disposition!B:D,3,0)</f>
        <v>2181</v>
      </c>
      <c r="Q94" s="24" t="str">
        <f>VLOOKUP(completedloan[[#This Row],[client_id]],client!A:C,3,0)</f>
        <v>Male</v>
      </c>
      <c r="R94" s="25" t="str">
        <f>VLOOKUP(completedloan[[#This Row],[client_id]],client!A:S,18,0)</f>
        <v>San Diego</v>
      </c>
      <c r="S94" s="25">
        <f>VLOOKUP(completedloan[[#This Row],[client_id]],client!A:H,8,0)</f>
        <v>31</v>
      </c>
    </row>
    <row r="95" spans="1:19" x14ac:dyDescent="0.3">
      <c r="A95">
        <v>5318</v>
      </c>
      <c r="B95" s="1" t="s">
        <v>3952</v>
      </c>
      <c r="C95" s="1">
        <f>VLOOKUP(completedloan[[#This Row],[account_id]],disposition!G:H,2,0)</f>
        <v>2</v>
      </c>
      <c r="D95" s="1" t="str">
        <f>IF(completedloan[[#This Row],[count of accounts]]=1,"no","shared")</f>
        <v>shared</v>
      </c>
      <c r="E95" s="20">
        <v>385584</v>
      </c>
      <c r="F95">
        <v>48</v>
      </c>
      <c r="G95">
        <v>8033</v>
      </c>
      <c r="H95" s="1" t="s">
        <v>43206</v>
      </c>
      <c r="I95">
        <v>2018</v>
      </c>
      <c r="J95">
        <v>9</v>
      </c>
      <c r="K95">
        <v>6</v>
      </c>
      <c r="L95" s="2">
        <v>43373</v>
      </c>
      <c r="M95">
        <v>64</v>
      </c>
      <c r="N95" s="1" t="s">
        <v>43211</v>
      </c>
      <c r="O95" s="23" t="str">
        <f>_xlfn.IFNA(VLOOKUP(completedloan[[#This Row],[account_id]],card!G:H,2,0),"null")</f>
        <v>null</v>
      </c>
      <c r="P95" s="23">
        <f>VLOOKUP(completedloan[[#This Row],[account_id]],disposition!B:D,3,0)</f>
        <v>2190</v>
      </c>
      <c r="Q95" s="24" t="str">
        <f>VLOOKUP(completedloan[[#This Row],[client_id]],client!A:C,3,0)</f>
        <v>Male</v>
      </c>
      <c r="R95" s="25" t="str">
        <f>VLOOKUP(completedloan[[#This Row],[client_id]],client!A:S,18,0)</f>
        <v>Anchorage</v>
      </c>
      <c r="S95" s="25">
        <f>VLOOKUP(completedloan[[#This Row],[client_id]],client!A:H,8,0)</f>
        <v>25</v>
      </c>
    </row>
    <row r="96" spans="1:19" x14ac:dyDescent="0.3">
      <c r="A96">
        <v>5319</v>
      </c>
      <c r="B96" s="1" t="s">
        <v>847</v>
      </c>
      <c r="C96" s="1">
        <f>VLOOKUP(completedloan[[#This Row],[account_id]],disposition!G:H,2,0)</f>
        <v>1</v>
      </c>
      <c r="D96" s="1" t="str">
        <f>IF(completedloan[[#This Row],[count of accounts]]=1,"no","shared")</f>
        <v>no</v>
      </c>
      <c r="E96" s="20">
        <v>239460</v>
      </c>
      <c r="F96">
        <v>60</v>
      </c>
      <c r="G96">
        <v>3991</v>
      </c>
      <c r="H96" s="1" t="s">
        <v>43206</v>
      </c>
      <c r="I96">
        <v>2014</v>
      </c>
      <c r="J96">
        <v>6</v>
      </c>
      <c r="K96">
        <v>6</v>
      </c>
      <c r="L96" s="2">
        <v>41813</v>
      </c>
      <c r="M96">
        <v>64</v>
      </c>
      <c r="N96" s="1" t="s">
        <v>43211</v>
      </c>
      <c r="O96" s="23" t="str">
        <f>_xlfn.IFNA(VLOOKUP(completedloan[[#This Row],[account_id]],card!G:H,2,0),"null")</f>
        <v>null</v>
      </c>
      <c r="P96" s="23">
        <f>VLOOKUP(completedloan[[#This Row],[account_id]],disposition!B:D,3,0)</f>
        <v>2195</v>
      </c>
      <c r="Q96" s="24" t="str">
        <f>VLOOKUP(completedloan[[#This Row],[client_id]],client!A:C,3,0)</f>
        <v>Female</v>
      </c>
      <c r="R96" s="25" t="str">
        <f>VLOOKUP(completedloan[[#This Row],[client_id]],client!A:S,18,0)</f>
        <v>Cranston</v>
      </c>
      <c r="S96" s="25">
        <f>VLOOKUP(completedloan[[#This Row],[client_id]],client!A:H,8,0)</f>
        <v>57</v>
      </c>
    </row>
    <row r="97" spans="1:19" x14ac:dyDescent="0.3">
      <c r="A97">
        <v>5320</v>
      </c>
      <c r="B97" s="1" t="s">
        <v>3346</v>
      </c>
      <c r="C97" s="1">
        <f>VLOOKUP(completedloan[[#This Row],[account_id]],disposition!G:H,2,0)</f>
        <v>1</v>
      </c>
      <c r="D97" s="1" t="str">
        <f>IF(completedloan[[#This Row],[count of accounts]]=1,"no","shared")</f>
        <v>no</v>
      </c>
      <c r="E97" s="20">
        <v>143676</v>
      </c>
      <c r="F97">
        <v>36</v>
      </c>
      <c r="G97">
        <v>3991</v>
      </c>
      <c r="H97" s="1" t="s">
        <v>43206</v>
      </c>
      <c r="I97">
        <v>2018</v>
      </c>
      <c r="J97">
        <v>1</v>
      </c>
      <c r="K97">
        <v>6</v>
      </c>
      <c r="L97" s="2">
        <v>43111</v>
      </c>
      <c r="M97">
        <v>64</v>
      </c>
      <c r="N97" s="1" t="s">
        <v>43211</v>
      </c>
      <c r="O97" s="23" t="str">
        <f>_xlfn.IFNA(VLOOKUP(completedloan[[#This Row],[account_id]],card!G:H,2,0),"null")</f>
        <v>null</v>
      </c>
      <c r="P97" s="23">
        <f>VLOOKUP(completedloan[[#This Row],[account_id]],disposition!B:D,3,0)</f>
        <v>2205</v>
      </c>
      <c r="Q97" s="24" t="str">
        <f>VLOOKUP(completedloan[[#This Row],[client_id]],client!A:C,3,0)</f>
        <v>Male</v>
      </c>
      <c r="R97" s="25" t="str">
        <f>VLOOKUP(completedloan[[#This Row],[client_id]],client!A:S,18,0)</f>
        <v>Lowell</v>
      </c>
      <c r="S97" s="25">
        <f>VLOOKUP(completedloan[[#This Row],[client_id]],client!A:H,8,0)</f>
        <v>47</v>
      </c>
    </row>
    <row r="98" spans="1:19" x14ac:dyDescent="0.3">
      <c r="A98">
        <v>5325</v>
      </c>
      <c r="B98" s="1" t="s">
        <v>103</v>
      </c>
      <c r="C98" s="1">
        <f>VLOOKUP(completedloan[[#This Row],[account_id]],disposition!G:H,2,0)</f>
        <v>1</v>
      </c>
      <c r="D98" s="1" t="str">
        <f>IF(completedloan[[#This Row],[count of accounts]]=1,"no","shared")</f>
        <v>no</v>
      </c>
      <c r="E98" s="20">
        <v>105804</v>
      </c>
      <c r="F98">
        <v>36</v>
      </c>
      <c r="G98">
        <v>2939</v>
      </c>
      <c r="H98" s="1" t="s">
        <v>43204</v>
      </c>
      <c r="I98">
        <v>2013</v>
      </c>
      <c r="J98">
        <v>8</v>
      </c>
      <c r="K98">
        <v>6</v>
      </c>
      <c r="L98" s="2">
        <v>41489</v>
      </c>
      <c r="M98">
        <v>64</v>
      </c>
      <c r="N98" s="1" t="s">
        <v>43211</v>
      </c>
      <c r="O98" s="23" t="str">
        <f>_xlfn.IFNA(VLOOKUP(completedloan[[#This Row],[account_id]],card!G:H,2,0),"null")</f>
        <v>V00000352</v>
      </c>
      <c r="P98" s="23">
        <f>VLOOKUP(completedloan[[#This Row],[account_id]],disposition!B:D,3,0)</f>
        <v>2235</v>
      </c>
      <c r="Q98" s="24" t="str">
        <f>VLOOKUP(completedloan[[#This Row],[client_id]],client!A:C,3,0)</f>
        <v>Female</v>
      </c>
      <c r="R98" s="25" t="str">
        <f>VLOOKUP(completedloan[[#This Row],[client_id]],client!A:S,18,0)</f>
        <v>Las Vegas</v>
      </c>
      <c r="S98" s="25">
        <f>VLOOKUP(completedloan[[#This Row],[client_id]],client!A:H,8,0)</f>
        <v>59</v>
      </c>
    </row>
    <row r="99" spans="1:19" x14ac:dyDescent="0.3">
      <c r="A99">
        <v>5329</v>
      </c>
      <c r="B99" s="1" t="s">
        <v>1773</v>
      </c>
      <c r="C99" s="1">
        <f>VLOOKUP(completedloan[[#This Row],[account_id]],disposition!G:H,2,0)</f>
        <v>1</v>
      </c>
      <c r="D99" s="1" t="str">
        <f>IF(completedloan[[#This Row],[count of accounts]]=1,"no","shared")</f>
        <v>no</v>
      </c>
      <c r="E99" s="20">
        <v>396120</v>
      </c>
      <c r="F99">
        <v>60</v>
      </c>
      <c r="G99">
        <v>6602</v>
      </c>
      <c r="H99" s="1" t="s">
        <v>43206</v>
      </c>
      <c r="I99">
        <v>2016</v>
      </c>
      <c r="J99">
        <v>10</v>
      </c>
      <c r="K99">
        <v>6</v>
      </c>
      <c r="L99" s="2">
        <v>42659</v>
      </c>
      <c r="M99">
        <v>64</v>
      </c>
      <c r="N99" s="1" t="s">
        <v>43211</v>
      </c>
      <c r="O99" s="23" t="str">
        <f>_xlfn.IFNA(VLOOKUP(completedloan[[#This Row],[account_id]],card!G:H,2,0),"null")</f>
        <v>V00000353</v>
      </c>
      <c r="P99" s="23">
        <f>VLOOKUP(completedloan[[#This Row],[account_id]],disposition!B:D,3,0)</f>
        <v>2259</v>
      </c>
      <c r="Q99" s="24" t="str">
        <f>VLOOKUP(completedloan[[#This Row],[client_id]],client!A:C,3,0)</f>
        <v>Female</v>
      </c>
      <c r="R99" s="25" t="str">
        <f>VLOOKUP(completedloan[[#This Row],[client_id]],client!A:S,18,0)</f>
        <v>Atlanta</v>
      </c>
      <c r="S99" s="25">
        <f>VLOOKUP(completedloan[[#This Row],[client_id]],client!A:H,8,0)</f>
        <v>50</v>
      </c>
    </row>
    <row r="100" spans="1:19" x14ac:dyDescent="0.3">
      <c r="A100">
        <v>5332</v>
      </c>
      <c r="B100" s="1" t="s">
        <v>2820</v>
      </c>
      <c r="C100" s="1">
        <f>VLOOKUP(completedloan[[#This Row],[account_id]],disposition!G:H,2,0)</f>
        <v>1</v>
      </c>
      <c r="D100" s="1" t="str">
        <f>IF(completedloan[[#This Row],[count of accounts]]=1,"no","shared")</f>
        <v>no</v>
      </c>
      <c r="E100" s="20">
        <v>37944</v>
      </c>
      <c r="F100">
        <v>36</v>
      </c>
      <c r="G100">
        <v>1054</v>
      </c>
      <c r="H100" s="1" t="s">
        <v>43206</v>
      </c>
      <c r="I100">
        <v>2018</v>
      </c>
      <c r="J100">
        <v>1</v>
      </c>
      <c r="K100">
        <v>6</v>
      </c>
      <c r="L100" s="2">
        <v>43129</v>
      </c>
      <c r="M100">
        <v>64</v>
      </c>
      <c r="N100" s="1" t="s">
        <v>43208</v>
      </c>
      <c r="O100" s="23" t="str">
        <f>_xlfn.IFNA(VLOOKUP(completedloan[[#This Row],[account_id]],card!G:H,2,0),"null")</f>
        <v>V00000355</v>
      </c>
      <c r="P100" s="23">
        <f>VLOOKUP(completedloan[[#This Row],[account_id]],disposition!B:D,3,0)</f>
        <v>2267</v>
      </c>
      <c r="Q100" s="24" t="str">
        <f>VLOOKUP(completedloan[[#This Row],[client_id]],client!A:C,3,0)</f>
        <v>Female</v>
      </c>
      <c r="R100" s="25" t="str">
        <f>VLOOKUP(completedloan[[#This Row],[client_id]],client!A:S,18,0)</f>
        <v>New York City</v>
      </c>
      <c r="S100" s="25">
        <f>VLOOKUP(completedloan[[#This Row],[client_id]],client!A:H,8,0)</f>
        <v>33</v>
      </c>
    </row>
    <row r="101" spans="1:19" x14ac:dyDescent="0.3">
      <c r="A101">
        <v>5334</v>
      </c>
      <c r="B101" s="1" t="s">
        <v>4276</v>
      </c>
      <c r="C101" s="1">
        <f>VLOOKUP(completedloan[[#This Row],[account_id]],disposition!G:H,2,0)</f>
        <v>1</v>
      </c>
      <c r="D101" s="1" t="str">
        <f>IF(completedloan[[#This Row],[count of accounts]]=1,"no","shared")</f>
        <v>no</v>
      </c>
      <c r="E101" s="20">
        <v>209040</v>
      </c>
      <c r="F101">
        <v>24</v>
      </c>
      <c r="G101">
        <v>8710</v>
      </c>
      <c r="H101" s="1" t="s">
        <v>43206</v>
      </c>
      <c r="I101">
        <v>2018</v>
      </c>
      <c r="J101">
        <v>9</v>
      </c>
      <c r="K101">
        <v>6</v>
      </c>
      <c r="L101" s="2">
        <v>43353</v>
      </c>
      <c r="M101">
        <v>64</v>
      </c>
      <c r="N101" s="1" t="s">
        <v>43211</v>
      </c>
      <c r="O101" s="23" t="str">
        <f>_xlfn.IFNA(VLOOKUP(completedloan[[#This Row],[account_id]],card!G:H,2,0),"null")</f>
        <v>V00000357</v>
      </c>
      <c r="P101" s="23">
        <f>VLOOKUP(completedloan[[#This Row],[account_id]],disposition!B:D,3,0)</f>
        <v>2277</v>
      </c>
      <c r="Q101" s="24" t="str">
        <f>VLOOKUP(completedloan[[#This Row],[client_id]],client!A:C,3,0)</f>
        <v>Male</v>
      </c>
      <c r="R101" s="25" t="str">
        <f>VLOOKUP(completedloan[[#This Row],[client_id]],client!A:S,18,0)</f>
        <v>New York City</v>
      </c>
      <c r="S101" s="25">
        <f>VLOOKUP(completedloan[[#This Row],[client_id]],client!A:H,8,0)</f>
        <v>20</v>
      </c>
    </row>
    <row r="102" spans="1:19" x14ac:dyDescent="0.3">
      <c r="A102">
        <v>5337</v>
      </c>
      <c r="B102" s="1" t="s">
        <v>2473</v>
      </c>
      <c r="C102" s="1">
        <f>VLOOKUP(completedloan[[#This Row],[account_id]],disposition!G:H,2,0)</f>
        <v>2</v>
      </c>
      <c r="D102" s="1" t="str">
        <f>IF(completedloan[[#This Row],[count of accounts]]=1,"no","shared")</f>
        <v>shared</v>
      </c>
      <c r="E102" s="20">
        <v>162468</v>
      </c>
      <c r="F102">
        <v>36</v>
      </c>
      <c r="G102">
        <v>4513</v>
      </c>
      <c r="H102" s="1" t="s">
        <v>43206</v>
      </c>
      <c r="I102">
        <v>2016</v>
      </c>
      <c r="J102">
        <v>7</v>
      </c>
      <c r="K102">
        <v>6</v>
      </c>
      <c r="L102" s="2">
        <v>42582</v>
      </c>
      <c r="M102">
        <v>64</v>
      </c>
      <c r="N102" s="1" t="s">
        <v>43211</v>
      </c>
      <c r="O102" s="23" t="str">
        <f>_xlfn.IFNA(VLOOKUP(completedloan[[#This Row],[account_id]],card!G:H,2,0),"null")</f>
        <v>null</v>
      </c>
      <c r="P102" s="23">
        <f>VLOOKUP(completedloan[[#This Row],[account_id]],disposition!B:D,3,0)</f>
        <v>2288</v>
      </c>
      <c r="Q102" s="24" t="str">
        <f>VLOOKUP(completedloan[[#This Row],[client_id]],client!A:C,3,0)</f>
        <v>Female</v>
      </c>
      <c r="R102" s="25" t="str">
        <f>VLOOKUP(completedloan[[#This Row],[client_id]],client!A:S,18,0)</f>
        <v>Birmingham</v>
      </c>
      <c r="S102" s="25">
        <f>VLOOKUP(completedloan[[#This Row],[client_id]],client!A:H,8,0)</f>
        <v>42</v>
      </c>
    </row>
    <row r="103" spans="1:19" x14ac:dyDescent="0.3">
      <c r="A103">
        <v>5338</v>
      </c>
      <c r="B103" s="1" t="s">
        <v>3348</v>
      </c>
      <c r="C103" s="1">
        <f>VLOOKUP(completedloan[[#This Row],[account_id]],disposition!G:H,2,0)</f>
        <v>1</v>
      </c>
      <c r="D103" s="1" t="str">
        <f>IF(completedloan[[#This Row],[count of accounts]]=1,"no","shared")</f>
        <v>no</v>
      </c>
      <c r="E103" s="20">
        <v>57360</v>
      </c>
      <c r="F103">
        <v>12</v>
      </c>
      <c r="G103">
        <v>4780</v>
      </c>
      <c r="H103" s="1" t="s">
        <v>43209</v>
      </c>
      <c r="I103">
        <v>2017</v>
      </c>
      <c r="J103">
        <v>8</v>
      </c>
      <c r="K103">
        <v>6</v>
      </c>
      <c r="L103" s="2">
        <v>42977</v>
      </c>
      <c r="M103">
        <v>64</v>
      </c>
      <c r="N103" s="1" t="s">
        <v>43211</v>
      </c>
      <c r="O103" s="23" t="str">
        <f>_xlfn.IFNA(VLOOKUP(completedloan[[#This Row],[account_id]],card!G:H,2,0),"null")</f>
        <v>null</v>
      </c>
      <c r="P103" s="23">
        <f>VLOOKUP(completedloan[[#This Row],[account_id]],disposition!B:D,3,0)</f>
        <v>2291</v>
      </c>
      <c r="Q103" s="24" t="str">
        <f>VLOOKUP(completedloan[[#This Row],[client_id]],client!A:C,3,0)</f>
        <v>Male</v>
      </c>
      <c r="R103" s="25" t="str">
        <f>VLOOKUP(completedloan[[#This Row],[client_id]],client!A:S,18,0)</f>
        <v>Seattle</v>
      </c>
      <c r="S103" s="25">
        <f>VLOOKUP(completedloan[[#This Row],[client_id]],client!A:H,8,0)</f>
        <v>42</v>
      </c>
    </row>
    <row r="104" spans="1:19" x14ac:dyDescent="0.3">
      <c r="A104">
        <v>5343</v>
      </c>
      <c r="B104" s="1" t="s">
        <v>3025</v>
      </c>
      <c r="C104" s="1">
        <f>VLOOKUP(completedloan[[#This Row],[account_id]],disposition!G:H,2,0)</f>
        <v>1</v>
      </c>
      <c r="D104" s="1" t="str">
        <f>IF(completedloan[[#This Row],[count of accounts]]=1,"no","shared")</f>
        <v>no</v>
      </c>
      <c r="E104" s="20">
        <v>44952</v>
      </c>
      <c r="F104">
        <v>24</v>
      </c>
      <c r="G104">
        <v>1873</v>
      </c>
      <c r="H104" s="1" t="s">
        <v>43206</v>
      </c>
      <c r="I104">
        <v>2017</v>
      </c>
      <c r="J104">
        <v>10</v>
      </c>
      <c r="K104">
        <v>6</v>
      </c>
      <c r="L104" s="2">
        <v>43016</v>
      </c>
      <c r="M104">
        <v>64</v>
      </c>
      <c r="N104" s="1" t="s">
        <v>43207</v>
      </c>
      <c r="O104" s="23" t="str">
        <f>_xlfn.IFNA(VLOOKUP(completedloan[[#This Row],[account_id]],card!G:H,2,0),"null")</f>
        <v>null</v>
      </c>
      <c r="P104" s="23">
        <f>VLOOKUP(completedloan[[#This Row],[account_id]],disposition!B:D,3,0)</f>
        <v>2316</v>
      </c>
      <c r="Q104" s="24" t="str">
        <f>VLOOKUP(completedloan[[#This Row],[client_id]],client!A:C,3,0)</f>
        <v>Male</v>
      </c>
      <c r="R104" s="25" t="str">
        <f>VLOOKUP(completedloan[[#This Row],[client_id]],client!A:S,18,0)</f>
        <v>New York City</v>
      </c>
      <c r="S104" s="25">
        <f>VLOOKUP(completedloan[[#This Row],[client_id]],client!A:H,8,0)</f>
        <v>29</v>
      </c>
    </row>
    <row r="105" spans="1:19" x14ac:dyDescent="0.3">
      <c r="A105">
        <v>5346</v>
      </c>
      <c r="B105" s="1" t="s">
        <v>3757</v>
      </c>
      <c r="C105" s="1">
        <f>VLOOKUP(completedloan[[#This Row],[account_id]],disposition!G:H,2,0)</f>
        <v>1</v>
      </c>
      <c r="D105" s="1" t="str">
        <f>IF(completedloan[[#This Row],[count of accounts]]=1,"no","shared")</f>
        <v>no</v>
      </c>
      <c r="E105" s="20">
        <v>55632</v>
      </c>
      <c r="F105">
        <v>24</v>
      </c>
      <c r="G105">
        <v>2318</v>
      </c>
      <c r="H105" s="1" t="s">
        <v>43206</v>
      </c>
      <c r="I105">
        <v>2018</v>
      </c>
      <c r="J105">
        <v>12</v>
      </c>
      <c r="K105">
        <v>6</v>
      </c>
      <c r="L105" s="2">
        <v>43440</v>
      </c>
      <c r="M105">
        <v>64</v>
      </c>
      <c r="N105" s="1" t="s">
        <v>43208</v>
      </c>
      <c r="O105" s="23" t="str">
        <f>_xlfn.IFNA(VLOOKUP(completedloan[[#This Row],[account_id]],card!G:H,2,0),"null")</f>
        <v>null</v>
      </c>
      <c r="P105" s="23">
        <f>VLOOKUP(completedloan[[#This Row],[account_id]],disposition!B:D,3,0)</f>
        <v>2342</v>
      </c>
      <c r="Q105" s="24" t="str">
        <f>VLOOKUP(completedloan[[#This Row],[client_id]],client!A:C,3,0)</f>
        <v>Male</v>
      </c>
      <c r="R105" s="25" t="str">
        <f>VLOOKUP(completedloan[[#This Row],[client_id]],client!A:S,18,0)</f>
        <v>Los Angeles</v>
      </c>
      <c r="S105" s="25">
        <f>VLOOKUP(completedloan[[#This Row],[client_id]],client!A:H,8,0)</f>
        <v>51</v>
      </c>
    </row>
    <row r="106" spans="1:19" x14ac:dyDescent="0.3">
      <c r="A106">
        <v>5350</v>
      </c>
      <c r="B106" s="1" t="s">
        <v>1672</v>
      </c>
      <c r="C106" s="1">
        <f>VLOOKUP(completedloan[[#This Row],[account_id]],disposition!G:H,2,0)</f>
        <v>1</v>
      </c>
      <c r="D106" s="1" t="str">
        <f>IF(completedloan[[#This Row],[count of accounts]]=1,"no","shared")</f>
        <v>no</v>
      </c>
      <c r="E106" s="20">
        <v>249312</v>
      </c>
      <c r="F106">
        <v>48</v>
      </c>
      <c r="G106">
        <v>5194</v>
      </c>
      <c r="H106" s="1" t="s">
        <v>43206</v>
      </c>
      <c r="I106">
        <v>2016</v>
      </c>
      <c r="J106">
        <v>4</v>
      </c>
      <c r="K106">
        <v>6</v>
      </c>
      <c r="L106" s="2">
        <v>42481</v>
      </c>
      <c r="M106">
        <v>59</v>
      </c>
      <c r="N106" s="1" t="s">
        <v>43211</v>
      </c>
      <c r="O106" s="23" t="str">
        <f>_xlfn.IFNA(VLOOKUP(completedloan[[#This Row],[account_id]],card!G:H,2,0),"null")</f>
        <v>null</v>
      </c>
      <c r="P106" s="23">
        <f>VLOOKUP(completedloan[[#This Row],[account_id]],disposition!B:D,3,0)</f>
        <v>2392</v>
      </c>
      <c r="Q106" s="24" t="str">
        <f>VLOOKUP(completedloan[[#This Row],[client_id]],client!A:C,3,0)</f>
        <v>Male</v>
      </c>
      <c r="R106" s="25" t="str">
        <f>VLOOKUP(completedloan[[#This Row],[client_id]],client!A:S,18,0)</f>
        <v>Honolulu</v>
      </c>
      <c r="S106" s="25">
        <f>VLOOKUP(completedloan[[#This Row],[client_id]],client!A:H,8,0)</f>
        <v>44</v>
      </c>
    </row>
    <row r="107" spans="1:19" x14ac:dyDescent="0.3">
      <c r="A107">
        <v>5351</v>
      </c>
      <c r="B107" s="1" t="s">
        <v>515</v>
      </c>
      <c r="C107" s="1">
        <f>VLOOKUP(completedloan[[#This Row],[account_id]],disposition!G:H,2,0)</f>
        <v>1</v>
      </c>
      <c r="D107" s="1" t="str">
        <f>IF(completedloan[[#This Row],[count of accounts]]=1,"no","shared")</f>
        <v>no</v>
      </c>
      <c r="E107" s="20">
        <v>205200</v>
      </c>
      <c r="F107">
        <v>36</v>
      </c>
      <c r="G107">
        <v>5700</v>
      </c>
      <c r="H107" s="1" t="s">
        <v>43204</v>
      </c>
      <c r="I107">
        <v>2014</v>
      </c>
      <c r="J107">
        <v>12</v>
      </c>
      <c r="K107">
        <v>6</v>
      </c>
      <c r="L107" s="2">
        <v>41977</v>
      </c>
      <c r="M107">
        <v>59</v>
      </c>
      <c r="N107" s="1" t="s">
        <v>43211</v>
      </c>
      <c r="O107" s="23" t="str">
        <f>_xlfn.IFNA(VLOOKUP(completedloan[[#This Row],[account_id]],card!G:H,2,0),"null")</f>
        <v>null</v>
      </c>
      <c r="P107" s="23">
        <f>VLOOKUP(completedloan[[#This Row],[account_id]],disposition!B:D,3,0)</f>
        <v>2403</v>
      </c>
      <c r="Q107" s="24" t="str">
        <f>VLOOKUP(completedloan[[#This Row],[client_id]],client!A:C,3,0)</f>
        <v>Female</v>
      </c>
      <c r="R107" s="25" t="str">
        <f>VLOOKUP(completedloan[[#This Row],[client_id]],client!A:S,18,0)</f>
        <v>New York City</v>
      </c>
      <c r="S107" s="25">
        <f>VLOOKUP(completedloan[[#This Row],[client_id]],client!A:H,8,0)</f>
        <v>37</v>
      </c>
    </row>
    <row r="108" spans="1:19" x14ac:dyDescent="0.3">
      <c r="A108">
        <v>5352</v>
      </c>
      <c r="B108" s="1" t="s">
        <v>1523</v>
      </c>
      <c r="C108" s="1">
        <f>VLOOKUP(completedloan[[#This Row],[account_id]],disposition!G:H,2,0)</f>
        <v>1</v>
      </c>
      <c r="D108" s="1" t="str">
        <f>IF(completedloan[[#This Row],[count of accounts]]=1,"no","shared")</f>
        <v>no</v>
      </c>
      <c r="E108" s="20">
        <v>68400</v>
      </c>
      <c r="F108">
        <v>12</v>
      </c>
      <c r="G108">
        <v>5700</v>
      </c>
      <c r="H108" s="1" t="s">
        <v>43209</v>
      </c>
      <c r="I108">
        <v>2015</v>
      </c>
      <c r="J108">
        <v>4</v>
      </c>
      <c r="K108">
        <v>6</v>
      </c>
      <c r="L108" s="2">
        <v>42109</v>
      </c>
      <c r="M108">
        <v>59</v>
      </c>
      <c r="N108" s="1" t="s">
        <v>43211</v>
      </c>
      <c r="O108" s="23" t="str">
        <f>_xlfn.IFNA(VLOOKUP(completedloan[[#This Row],[account_id]],card!G:H,2,0),"null")</f>
        <v>null</v>
      </c>
      <c r="P108" s="23">
        <f>VLOOKUP(completedloan[[#This Row],[account_id]],disposition!B:D,3,0)</f>
        <v>2422</v>
      </c>
      <c r="Q108" s="24" t="str">
        <f>VLOOKUP(completedloan[[#This Row],[client_id]],client!A:C,3,0)</f>
        <v>Female</v>
      </c>
      <c r="R108" s="25" t="str">
        <f>VLOOKUP(completedloan[[#This Row],[client_id]],client!A:S,18,0)</f>
        <v>Cranston</v>
      </c>
      <c r="S108" s="25">
        <f>VLOOKUP(completedloan[[#This Row],[client_id]],client!A:H,8,0)</f>
        <v>23</v>
      </c>
    </row>
    <row r="109" spans="1:19" x14ac:dyDescent="0.3">
      <c r="A109">
        <v>5354</v>
      </c>
      <c r="B109" s="1" t="s">
        <v>4156</v>
      </c>
      <c r="C109" s="1">
        <f>VLOOKUP(completedloan[[#This Row],[account_id]],disposition!G:H,2,0)</f>
        <v>1</v>
      </c>
      <c r="D109" s="1" t="str">
        <f>IF(completedloan[[#This Row],[count of accounts]]=1,"no","shared")</f>
        <v>no</v>
      </c>
      <c r="E109" s="20">
        <v>290820</v>
      </c>
      <c r="F109">
        <v>60</v>
      </c>
      <c r="G109">
        <v>4847</v>
      </c>
      <c r="H109" s="1" t="s">
        <v>43206</v>
      </c>
      <c r="I109">
        <v>2018</v>
      </c>
      <c r="J109">
        <v>7</v>
      </c>
      <c r="K109">
        <v>6</v>
      </c>
      <c r="L109" s="2">
        <v>43295</v>
      </c>
      <c r="M109">
        <v>59</v>
      </c>
      <c r="N109" s="1" t="s">
        <v>43211</v>
      </c>
      <c r="O109" s="23" t="str">
        <f>_xlfn.IFNA(VLOOKUP(completedloan[[#This Row],[account_id]],card!G:H,2,0),"null")</f>
        <v>V00000378</v>
      </c>
      <c r="P109" s="23">
        <f>VLOOKUP(completedloan[[#This Row],[account_id]],disposition!B:D,3,0)</f>
        <v>2430</v>
      </c>
      <c r="Q109" s="24" t="str">
        <f>VLOOKUP(completedloan[[#This Row],[client_id]],client!A:C,3,0)</f>
        <v>Male</v>
      </c>
      <c r="R109" s="25" t="str">
        <f>VLOOKUP(completedloan[[#This Row],[client_id]],client!A:S,18,0)</f>
        <v>Indianapolis</v>
      </c>
      <c r="S109" s="25">
        <f>VLOOKUP(completedloan[[#This Row],[client_id]],client!A:H,8,0)</f>
        <v>62</v>
      </c>
    </row>
    <row r="110" spans="1:19" x14ac:dyDescent="0.3">
      <c r="A110">
        <v>5358</v>
      </c>
      <c r="B110" s="1" t="s">
        <v>1851</v>
      </c>
      <c r="C110" s="1">
        <f>VLOOKUP(completedloan[[#This Row],[account_id]],disposition!G:H,2,0)</f>
        <v>1</v>
      </c>
      <c r="D110" s="1" t="str">
        <f>IF(completedloan[[#This Row],[count of accounts]]=1,"no","shared")</f>
        <v>no</v>
      </c>
      <c r="E110" s="20">
        <v>38520</v>
      </c>
      <c r="F110">
        <v>12</v>
      </c>
      <c r="G110">
        <v>3210</v>
      </c>
      <c r="H110" s="1" t="s">
        <v>43204</v>
      </c>
      <c r="I110">
        <v>2017</v>
      </c>
      <c r="J110">
        <v>1</v>
      </c>
      <c r="K110">
        <v>6</v>
      </c>
      <c r="L110" s="2">
        <v>42756</v>
      </c>
      <c r="M110">
        <v>59</v>
      </c>
      <c r="N110" s="1" t="s">
        <v>43207</v>
      </c>
      <c r="O110" s="23" t="str">
        <f>_xlfn.IFNA(VLOOKUP(completedloan[[#This Row],[account_id]],card!G:H,2,0),"null")</f>
        <v>null</v>
      </c>
      <c r="P110" s="23">
        <f>VLOOKUP(completedloan[[#This Row],[account_id]],disposition!B:D,3,0)</f>
        <v>2451</v>
      </c>
      <c r="Q110" s="24" t="str">
        <f>VLOOKUP(completedloan[[#This Row],[client_id]],client!A:C,3,0)</f>
        <v>Male</v>
      </c>
      <c r="R110" s="25" t="str">
        <f>VLOOKUP(completedloan[[#This Row],[client_id]],client!A:S,18,0)</f>
        <v>Billings</v>
      </c>
      <c r="S110" s="25">
        <f>VLOOKUP(completedloan[[#This Row],[client_id]],client!A:H,8,0)</f>
        <v>60</v>
      </c>
    </row>
    <row r="111" spans="1:19" x14ac:dyDescent="0.3">
      <c r="A111">
        <v>5360</v>
      </c>
      <c r="B111" s="1" t="s">
        <v>2715</v>
      </c>
      <c r="C111" s="1">
        <f>VLOOKUP(completedloan[[#This Row],[account_id]],disposition!G:H,2,0)</f>
        <v>2</v>
      </c>
      <c r="D111" s="1" t="str">
        <f>IF(completedloan[[#This Row],[count of accounts]]=1,"no","shared")</f>
        <v>shared</v>
      </c>
      <c r="E111" s="20">
        <v>176328</v>
      </c>
      <c r="F111">
        <v>36</v>
      </c>
      <c r="G111">
        <v>4898</v>
      </c>
      <c r="H111" s="1" t="s">
        <v>43206</v>
      </c>
      <c r="I111">
        <v>2018</v>
      </c>
      <c r="J111">
        <v>1</v>
      </c>
      <c r="K111">
        <v>6</v>
      </c>
      <c r="L111" s="2">
        <v>43125</v>
      </c>
      <c r="M111">
        <v>59</v>
      </c>
      <c r="N111" s="1" t="s">
        <v>43211</v>
      </c>
      <c r="O111" s="23" t="str">
        <f>_xlfn.IFNA(VLOOKUP(completedloan[[#This Row],[account_id]],card!G:H,2,0),"null")</f>
        <v>null</v>
      </c>
      <c r="P111" s="23">
        <f>VLOOKUP(completedloan[[#This Row],[account_id]],disposition!B:D,3,0)</f>
        <v>2470</v>
      </c>
      <c r="Q111" s="24" t="str">
        <f>VLOOKUP(completedloan[[#This Row],[client_id]],client!A:C,3,0)</f>
        <v>Male</v>
      </c>
      <c r="R111" s="25" t="str">
        <f>VLOOKUP(completedloan[[#This Row],[client_id]],client!A:S,18,0)</f>
        <v>Hartford</v>
      </c>
      <c r="S111" s="25">
        <f>VLOOKUP(completedloan[[#This Row],[client_id]],client!A:H,8,0)</f>
        <v>56</v>
      </c>
    </row>
    <row r="112" spans="1:19" x14ac:dyDescent="0.3">
      <c r="A112">
        <v>5363</v>
      </c>
      <c r="B112" s="1" t="s">
        <v>2145</v>
      </c>
      <c r="C112" s="1">
        <f>VLOOKUP(completedloan[[#This Row],[account_id]],disposition!G:H,2,0)</f>
        <v>1</v>
      </c>
      <c r="D112" s="1" t="str">
        <f>IF(completedloan[[#This Row],[count of accounts]]=1,"no","shared")</f>
        <v>no</v>
      </c>
      <c r="E112" s="20">
        <v>293880</v>
      </c>
      <c r="F112">
        <v>60</v>
      </c>
      <c r="G112">
        <v>4898</v>
      </c>
      <c r="H112" s="1" t="s">
        <v>43210</v>
      </c>
      <c r="I112">
        <v>2017</v>
      </c>
      <c r="J112">
        <v>4</v>
      </c>
      <c r="K112">
        <v>6</v>
      </c>
      <c r="L112" s="2">
        <v>42847</v>
      </c>
      <c r="M112">
        <v>59</v>
      </c>
      <c r="N112" s="1" t="s">
        <v>43211</v>
      </c>
      <c r="O112" s="23" t="str">
        <f>_xlfn.IFNA(VLOOKUP(completedloan[[#This Row],[account_id]],card!G:H,2,0),"null")</f>
        <v>V00000389</v>
      </c>
      <c r="P112" s="23">
        <f>VLOOKUP(completedloan[[#This Row],[account_id]],disposition!B:D,3,0)</f>
        <v>2489</v>
      </c>
      <c r="Q112" s="24" t="str">
        <f>VLOOKUP(completedloan[[#This Row],[client_id]],client!A:C,3,0)</f>
        <v>Female</v>
      </c>
      <c r="R112" s="25" t="str">
        <f>VLOOKUP(completedloan[[#This Row],[client_id]],client!A:S,18,0)</f>
        <v>Phoenix</v>
      </c>
      <c r="S112" s="25">
        <f>VLOOKUP(completedloan[[#This Row],[client_id]],client!A:H,8,0)</f>
        <v>25</v>
      </c>
    </row>
    <row r="113" spans="1:19" x14ac:dyDescent="0.3">
      <c r="A113">
        <v>5365</v>
      </c>
      <c r="B113" s="1" t="s">
        <v>3870</v>
      </c>
      <c r="C113" s="1">
        <f>VLOOKUP(completedloan[[#This Row],[account_id]],disposition!G:H,2,0)</f>
        <v>1</v>
      </c>
      <c r="D113" s="1" t="str">
        <f>IF(completedloan[[#This Row],[count of accounts]]=1,"no","shared")</f>
        <v>no</v>
      </c>
      <c r="E113" s="20">
        <v>271260</v>
      </c>
      <c r="F113">
        <v>60</v>
      </c>
      <c r="G113">
        <v>4521</v>
      </c>
      <c r="H113" s="1" t="s">
        <v>43206</v>
      </c>
      <c r="I113">
        <v>2018</v>
      </c>
      <c r="J113">
        <v>7</v>
      </c>
      <c r="K113">
        <v>6</v>
      </c>
      <c r="L113" s="2">
        <v>43300</v>
      </c>
      <c r="M113">
        <v>59</v>
      </c>
      <c r="N113" s="1" t="s">
        <v>43211</v>
      </c>
      <c r="O113" s="23" t="str">
        <f>_xlfn.IFNA(VLOOKUP(completedloan[[#This Row],[account_id]],card!G:H,2,0),"null")</f>
        <v>null</v>
      </c>
      <c r="P113" s="23">
        <f>VLOOKUP(completedloan[[#This Row],[account_id]],disposition!B:D,3,0)</f>
        <v>2494</v>
      </c>
      <c r="Q113" s="24" t="str">
        <f>VLOOKUP(completedloan[[#This Row],[client_id]],client!A:C,3,0)</f>
        <v>Male</v>
      </c>
      <c r="R113" s="25" t="str">
        <f>VLOOKUP(completedloan[[#This Row],[client_id]],client!A:S,18,0)</f>
        <v>Jackson</v>
      </c>
      <c r="S113" s="25">
        <f>VLOOKUP(completedloan[[#This Row],[client_id]],client!A:H,8,0)</f>
        <v>29</v>
      </c>
    </row>
    <row r="114" spans="1:19" x14ac:dyDescent="0.3">
      <c r="A114">
        <v>5366</v>
      </c>
      <c r="B114" s="1" t="s">
        <v>2476</v>
      </c>
      <c r="C114" s="1">
        <f>VLOOKUP(completedloan[[#This Row],[account_id]],disposition!G:H,2,0)</f>
        <v>1</v>
      </c>
      <c r="D114" s="1" t="str">
        <f>IF(completedloan[[#This Row],[count of accounts]]=1,"no","shared")</f>
        <v>no</v>
      </c>
      <c r="E114" s="20">
        <v>86184</v>
      </c>
      <c r="F114">
        <v>12</v>
      </c>
      <c r="G114">
        <v>7182</v>
      </c>
      <c r="H114" s="1" t="s">
        <v>43204</v>
      </c>
      <c r="I114">
        <v>2016</v>
      </c>
      <c r="J114">
        <v>10</v>
      </c>
      <c r="K114">
        <v>6</v>
      </c>
      <c r="L114" s="2">
        <v>42672</v>
      </c>
      <c r="M114">
        <v>59</v>
      </c>
      <c r="N114" s="1" t="s">
        <v>43211</v>
      </c>
      <c r="O114" s="23" t="str">
        <f>_xlfn.IFNA(VLOOKUP(completedloan[[#This Row],[account_id]],card!G:H,2,0),"null")</f>
        <v>V00000394</v>
      </c>
      <c r="P114" s="23">
        <f>VLOOKUP(completedloan[[#This Row],[account_id]],disposition!B:D,3,0)</f>
        <v>2501</v>
      </c>
      <c r="Q114" s="24" t="str">
        <f>VLOOKUP(completedloan[[#This Row],[client_id]],client!A:C,3,0)</f>
        <v>Female</v>
      </c>
      <c r="R114" s="25" t="str">
        <f>VLOOKUP(completedloan[[#This Row],[client_id]],client!A:S,18,0)</f>
        <v>Los Angeles</v>
      </c>
      <c r="S114" s="25">
        <f>VLOOKUP(completedloan[[#This Row],[client_id]],client!A:H,8,0)</f>
        <v>59</v>
      </c>
    </row>
    <row r="115" spans="1:19" x14ac:dyDescent="0.3">
      <c r="A115">
        <v>5367</v>
      </c>
      <c r="B115" s="1" t="s">
        <v>3611</v>
      </c>
      <c r="C115" s="1">
        <f>VLOOKUP(completedloan[[#This Row],[account_id]],disposition!G:H,2,0)</f>
        <v>1</v>
      </c>
      <c r="D115" s="1" t="str">
        <f>IF(completedloan[[#This Row],[count of accounts]]=1,"no","shared")</f>
        <v>no</v>
      </c>
      <c r="E115" s="20">
        <v>83628</v>
      </c>
      <c r="F115">
        <v>36</v>
      </c>
      <c r="G115">
        <v>2323</v>
      </c>
      <c r="H115" s="1" t="s">
        <v>43206</v>
      </c>
      <c r="I115">
        <v>2017</v>
      </c>
      <c r="J115">
        <v>8</v>
      </c>
      <c r="K115">
        <v>6</v>
      </c>
      <c r="L115" s="2">
        <v>42973</v>
      </c>
      <c r="M115">
        <v>59</v>
      </c>
      <c r="N115" s="1" t="s">
        <v>43211</v>
      </c>
      <c r="O115" s="23" t="str">
        <f>_xlfn.IFNA(VLOOKUP(completedloan[[#This Row],[account_id]],card!G:H,2,0),"null")</f>
        <v>null</v>
      </c>
      <c r="P115" s="23">
        <f>VLOOKUP(completedloan[[#This Row],[account_id]],disposition!B:D,3,0)</f>
        <v>2503</v>
      </c>
      <c r="Q115" s="24" t="str">
        <f>VLOOKUP(completedloan[[#This Row],[client_id]],client!A:C,3,0)</f>
        <v>Female</v>
      </c>
      <c r="R115" s="25" t="str">
        <f>VLOOKUP(completedloan[[#This Row],[client_id]],client!A:S,18,0)</f>
        <v>Houston</v>
      </c>
      <c r="S115" s="25">
        <f>VLOOKUP(completedloan[[#This Row],[client_id]],client!A:H,8,0)</f>
        <v>22</v>
      </c>
    </row>
    <row r="116" spans="1:19" x14ac:dyDescent="0.3">
      <c r="A116">
        <v>5368</v>
      </c>
      <c r="B116" s="1" t="s">
        <v>4186</v>
      </c>
      <c r="C116" s="1">
        <f>VLOOKUP(completedloan[[#This Row],[account_id]],disposition!G:H,2,0)</f>
        <v>1</v>
      </c>
      <c r="D116" s="1" t="str">
        <f>IF(completedloan[[#This Row],[count of accounts]]=1,"no","shared")</f>
        <v>no</v>
      </c>
      <c r="E116" s="20">
        <v>44640</v>
      </c>
      <c r="F116">
        <v>24</v>
      </c>
      <c r="G116">
        <v>1860</v>
      </c>
      <c r="H116" s="1" t="s">
        <v>43206</v>
      </c>
      <c r="I116">
        <v>2018</v>
      </c>
      <c r="J116">
        <v>10</v>
      </c>
      <c r="K116">
        <v>6</v>
      </c>
      <c r="L116" s="2">
        <v>43378</v>
      </c>
      <c r="M116">
        <v>59</v>
      </c>
      <c r="N116" s="1" t="s">
        <v>43207</v>
      </c>
      <c r="O116" s="23" t="str">
        <f>_xlfn.IFNA(VLOOKUP(completedloan[[#This Row],[account_id]],card!G:H,2,0),"null")</f>
        <v>null</v>
      </c>
      <c r="P116" s="23">
        <f>VLOOKUP(completedloan[[#This Row],[account_id]],disposition!B:D,3,0)</f>
        <v>2514</v>
      </c>
      <c r="Q116" s="24" t="str">
        <f>VLOOKUP(completedloan[[#This Row],[client_id]],client!A:C,3,0)</f>
        <v>Male</v>
      </c>
      <c r="R116" s="25" t="str">
        <f>VLOOKUP(completedloan[[#This Row],[client_id]],client!A:S,18,0)</f>
        <v>Quincy</v>
      </c>
      <c r="S116" s="25">
        <f>VLOOKUP(completedloan[[#This Row],[client_id]],client!A:H,8,0)</f>
        <v>42</v>
      </c>
    </row>
    <row r="117" spans="1:19" x14ac:dyDescent="0.3">
      <c r="A117">
        <v>5369</v>
      </c>
      <c r="B117" s="1" t="s">
        <v>3894</v>
      </c>
      <c r="C117" s="1">
        <f>VLOOKUP(completedloan[[#This Row],[account_id]],disposition!G:H,2,0)</f>
        <v>2</v>
      </c>
      <c r="D117" s="1" t="str">
        <f>IF(completedloan[[#This Row],[count of accounts]]=1,"no","shared")</f>
        <v>shared</v>
      </c>
      <c r="E117" s="20">
        <v>214596</v>
      </c>
      <c r="F117">
        <v>36</v>
      </c>
      <c r="G117">
        <v>5961</v>
      </c>
      <c r="H117" s="1" t="s">
        <v>43206</v>
      </c>
      <c r="I117">
        <v>2017</v>
      </c>
      <c r="J117">
        <v>9</v>
      </c>
      <c r="K117">
        <v>6</v>
      </c>
      <c r="L117" s="2">
        <v>42990</v>
      </c>
      <c r="M117">
        <v>59</v>
      </c>
      <c r="N117" s="1" t="s">
        <v>43211</v>
      </c>
      <c r="O117" s="23" t="str">
        <f>_xlfn.IFNA(VLOOKUP(completedloan[[#This Row],[account_id]],card!G:H,2,0),"null")</f>
        <v>V00000398</v>
      </c>
      <c r="P117" s="23">
        <f>VLOOKUP(completedloan[[#This Row],[account_id]],disposition!B:D,3,0)</f>
        <v>2522</v>
      </c>
      <c r="Q117" s="24" t="str">
        <f>VLOOKUP(completedloan[[#This Row],[client_id]],client!A:C,3,0)</f>
        <v>Male</v>
      </c>
      <c r="R117" s="25" t="str">
        <f>VLOOKUP(completedloan[[#This Row],[client_id]],client!A:S,18,0)</f>
        <v>Chicago</v>
      </c>
      <c r="S117" s="25">
        <f>VLOOKUP(completedloan[[#This Row],[client_id]],client!A:H,8,0)</f>
        <v>62</v>
      </c>
    </row>
    <row r="118" spans="1:19" x14ac:dyDescent="0.3">
      <c r="A118">
        <v>5375</v>
      </c>
      <c r="B118" s="1" t="s">
        <v>2355</v>
      </c>
      <c r="C118" s="1">
        <f>VLOOKUP(completedloan[[#This Row],[account_id]],disposition!G:H,2,0)</f>
        <v>1</v>
      </c>
      <c r="D118" s="1" t="str">
        <f>IF(completedloan[[#This Row],[count of accounts]]=1,"no","shared")</f>
        <v>no</v>
      </c>
      <c r="E118" s="20">
        <v>101520</v>
      </c>
      <c r="F118">
        <v>12</v>
      </c>
      <c r="G118">
        <v>8460</v>
      </c>
      <c r="H118" s="1" t="s">
        <v>43204</v>
      </c>
      <c r="I118">
        <v>2016</v>
      </c>
      <c r="J118">
        <v>10</v>
      </c>
      <c r="K118">
        <v>6</v>
      </c>
      <c r="L118" s="2">
        <v>42646</v>
      </c>
      <c r="M118">
        <v>59</v>
      </c>
      <c r="N118" s="1" t="s">
        <v>43211</v>
      </c>
      <c r="O118" s="23" t="str">
        <f>_xlfn.IFNA(VLOOKUP(completedloan[[#This Row],[account_id]],card!G:H,2,0),"null")</f>
        <v>null</v>
      </c>
      <c r="P118" s="23">
        <f>VLOOKUP(completedloan[[#This Row],[account_id]],disposition!B:D,3,0)</f>
        <v>2550</v>
      </c>
      <c r="Q118" s="24" t="str">
        <f>VLOOKUP(completedloan[[#This Row],[client_id]],client!A:C,3,0)</f>
        <v>Female</v>
      </c>
      <c r="R118" s="25" t="str">
        <f>VLOOKUP(completedloan[[#This Row],[client_id]],client!A:S,18,0)</f>
        <v>New York City</v>
      </c>
      <c r="S118" s="25">
        <f>VLOOKUP(completedloan[[#This Row],[client_id]],client!A:H,8,0)</f>
        <v>23</v>
      </c>
    </row>
    <row r="119" spans="1:19" x14ac:dyDescent="0.3">
      <c r="A119">
        <v>5377</v>
      </c>
      <c r="B119" s="1" t="s">
        <v>2690</v>
      </c>
      <c r="C119" s="1">
        <f>VLOOKUP(completedloan[[#This Row],[account_id]],disposition!G:H,2,0)</f>
        <v>1</v>
      </c>
      <c r="D119" s="1" t="str">
        <f>IF(completedloan[[#This Row],[count of accounts]]=1,"no","shared")</f>
        <v>no</v>
      </c>
      <c r="E119" s="20">
        <v>92400</v>
      </c>
      <c r="F119">
        <v>12</v>
      </c>
      <c r="G119">
        <v>7700</v>
      </c>
      <c r="H119" s="1" t="s">
        <v>43204</v>
      </c>
      <c r="I119">
        <v>2017</v>
      </c>
      <c r="J119">
        <v>8</v>
      </c>
      <c r="K119">
        <v>6</v>
      </c>
      <c r="L119" s="2">
        <v>42951</v>
      </c>
      <c r="M119">
        <v>59</v>
      </c>
      <c r="N119" s="1" t="s">
        <v>43211</v>
      </c>
      <c r="O119" s="23" t="str">
        <f>_xlfn.IFNA(VLOOKUP(completedloan[[#This Row],[account_id]],card!G:H,2,0),"null")</f>
        <v>V00000408</v>
      </c>
      <c r="P119" s="23">
        <f>VLOOKUP(completedloan[[#This Row],[account_id]],disposition!B:D,3,0)</f>
        <v>2560</v>
      </c>
      <c r="Q119" s="24" t="str">
        <f>VLOOKUP(completedloan[[#This Row],[client_id]],client!A:C,3,0)</f>
        <v>Female</v>
      </c>
      <c r="R119" s="25" t="str">
        <f>VLOOKUP(completedloan[[#This Row],[client_id]],client!A:S,18,0)</f>
        <v>Los Angeles</v>
      </c>
      <c r="S119" s="25">
        <f>VLOOKUP(completedloan[[#This Row],[client_id]],client!A:H,8,0)</f>
        <v>25</v>
      </c>
    </row>
    <row r="120" spans="1:19" x14ac:dyDescent="0.3">
      <c r="A120">
        <v>5382</v>
      </c>
      <c r="B120" s="1" t="s">
        <v>3041</v>
      </c>
      <c r="C120" s="1">
        <f>VLOOKUP(completedloan[[#This Row],[account_id]],disposition!G:H,2,0)</f>
        <v>1</v>
      </c>
      <c r="D120" s="1" t="str">
        <f>IF(completedloan[[#This Row],[count of accounts]]=1,"no","shared")</f>
        <v>no</v>
      </c>
      <c r="E120" s="20">
        <v>22932</v>
      </c>
      <c r="F120">
        <v>36</v>
      </c>
      <c r="G120">
        <v>637</v>
      </c>
      <c r="H120" s="1" t="s">
        <v>43206</v>
      </c>
      <c r="I120">
        <v>2017</v>
      </c>
      <c r="J120">
        <v>3</v>
      </c>
      <c r="K120">
        <v>6</v>
      </c>
      <c r="L120" s="2">
        <v>42811</v>
      </c>
      <c r="M120">
        <v>59</v>
      </c>
      <c r="N120" s="1" t="s">
        <v>43205</v>
      </c>
      <c r="O120" s="23" t="str">
        <f>_xlfn.IFNA(VLOOKUP(completedloan[[#This Row],[account_id]],card!G:H,2,0),"null")</f>
        <v>null</v>
      </c>
      <c r="P120" s="23">
        <f>VLOOKUP(completedloan[[#This Row],[account_id]],disposition!B:D,3,0)</f>
        <v>2581</v>
      </c>
      <c r="Q120" s="24" t="str">
        <f>VLOOKUP(completedloan[[#This Row],[client_id]],client!A:C,3,0)</f>
        <v>Female</v>
      </c>
      <c r="R120" s="25" t="str">
        <f>VLOOKUP(completedloan[[#This Row],[client_id]],client!A:S,18,0)</f>
        <v>New Haven</v>
      </c>
      <c r="S120" s="25">
        <f>VLOOKUP(completedloan[[#This Row],[client_id]],client!A:H,8,0)</f>
        <v>46</v>
      </c>
    </row>
    <row r="121" spans="1:19" x14ac:dyDescent="0.3">
      <c r="A121">
        <v>5384</v>
      </c>
      <c r="B121" s="1" t="s">
        <v>4224</v>
      </c>
      <c r="C121" s="1">
        <f>VLOOKUP(completedloan[[#This Row],[account_id]],disposition!G:H,2,0)</f>
        <v>2</v>
      </c>
      <c r="D121" s="1" t="str">
        <f>IF(completedloan[[#This Row],[count of accounts]]=1,"no","shared")</f>
        <v>shared</v>
      </c>
      <c r="E121" s="20">
        <v>23328</v>
      </c>
      <c r="F121">
        <v>12</v>
      </c>
      <c r="G121">
        <v>1944</v>
      </c>
      <c r="H121" s="1" t="s">
        <v>43206</v>
      </c>
      <c r="I121">
        <v>2018</v>
      </c>
      <c r="J121">
        <v>3</v>
      </c>
      <c r="K121">
        <v>6</v>
      </c>
      <c r="L121" s="2">
        <v>43166</v>
      </c>
      <c r="M121">
        <v>59</v>
      </c>
      <c r="N121" s="1" t="s">
        <v>43205</v>
      </c>
      <c r="O121" s="23" t="str">
        <f>_xlfn.IFNA(VLOOKUP(completedloan[[#This Row],[account_id]],card!G:H,2,0),"null")</f>
        <v>null</v>
      </c>
      <c r="P121" s="23">
        <f>VLOOKUP(completedloan[[#This Row],[account_id]],disposition!B:D,3,0)</f>
        <v>2590</v>
      </c>
      <c r="Q121" s="24" t="str">
        <f>VLOOKUP(completedloan[[#This Row],[client_id]],client!A:C,3,0)</f>
        <v>Female</v>
      </c>
      <c r="R121" s="25" t="str">
        <f>VLOOKUP(completedloan[[#This Row],[client_id]],client!A:S,18,0)</f>
        <v>Billings</v>
      </c>
      <c r="S121" s="25">
        <f>VLOOKUP(completedloan[[#This Row],[client_id]],client!A:H,8,0)</f>
        <v>35</v>
      </c>
    </row>
    <row r="122" spans="1:19" x14ac:dyDescent="0.3">
      <c r="A122">
        <v>5385</v>
      </c>
      <c r="B122" s="1" t="s">
        <v>2302</v>
      </c>
      <c r="C122" s="1">
        <f>VLOOKUP(completedloan[[#This Row],[account_id]],disposition!G:H,2,0)</f>
        <v>2</v>
      </c>
      <c r="D122" s="1" t="str">
        <f>IF(completedloan[[#This Row],[count of accounts]]=1,"no","shared")</f>
        <v>shared</v>
      </c>
      <c r="E122" s="20">
        <v>71460</v>
      </c>
      <c r="F122">
        <v>36</v>
      </c>
      <c r="G122">
        <v>1985</v>
      </c>
      <c r="H122" s="1" t="s">
        <v>43206</v>
      </c>
      <c r="I122">
        <v>2016</v>
      </c>
      <c r="J122">
        <v>9</v>
      </c>
      <c r="K122">
        <v>6</v>
      </c>
      <c r="L122" s="2">
        <v>42622</v>
      </c>
      <c r="M122">
        <v>59</v>
      </c>
      <c r="N122" s="1" t="s">
        <v>43211</v>
      </c>
      <c r="O122" s="23" t="str">
        <f>_xlfn.IFNA(VLOOKUP(completedloan[[#This Row],[account_id]],card!G:H,2,0),"null")</f>
        <v>V00000413</v>
      </c>
      <c r="P122" s="23">
        <f>VLOOKUP(completedloan[[#This Row],[account_id]],disposition!B:D,3,0)</f>
        <v>2592</v>
      </c>
      <c r="Q122" s="24" t="str">
        <f>VLOOKUP(completedloan[[#This Row],[client_id]],client!A:C,3,0)</f>
        <v>Female</v>
      </c>
      <c r="R122" s="25" t="str">
        <f>VLOOKUP(completedloan[[#This Row],[client_id]],client!A:S,18,0)</f>
        <v>New York City</v>
      </c>
      <c r="S122" s="25">
        <f>VLOOKUP(completedloan[[#This Row],[client_id]],client!A:H,8,0)</f>
        <v>19</v>
      </c>
    </row>
    <row r="123" spans="1:19" x14ac:dyDescent="0.3">
      <c r="A123">
        <v>5388</v>
      </c>
      <c r="B123" s="1" t="s">
        <v>2276</v>
      </c>
      <c r="C123" s="1">
        <f>VLOOKUP(completedloan[[#This Row],[account_id]],disposition!G:H,2,0)</f>
        <v>1</v>
      </c>
      <c r="D123" s="1" t="str">
        <f>IF(completedloan[[#This Row],[count of accounts]]=1,"no","shared")</f>
        <v>no</v>
      </c>
      <c r="E123" s="20">
        <v>61560</v>
      </c>
      <c r="F123">
        <v>12</v>
      </c>
      <c r="G123">
        <v>5130</v>
      </c>
      <c r="H123" s="1" t="s">
        <v>43204</v>
      </c>
      <c r="I123">
        <v>2016</v>
      </c>
      <c r="J123">
        <v>11</v>
      </c>
      <c r="K123">
        <v>6</v>
      </c>
      <c r="L123" s="2">
        <v>42702</v>
      </c>
      <c r="M123">
        <v>59</v>
      </c>
      <c r="N123" s="1" t="s">
        <v>43211</v>
      </c>
      <c r="O123" s="23" t="str">
        <f>_xlfn.IFNA(VLOOKUP(completedloan[[#This Row],[account_id]],card!G:H,2,0),"null")</f>
        <v>V00000414</v>
      </c>
      <c r="P123" s="23">
        <f>VLOOKUP(completedloan[[#This Row],[account_id]],disposition!B:D,3,0)</f>
        <v>2606</v>
      </c>
      <c r="Q123" s="24" t="str">
        <f>VLOOKUP(completedloan[[#This Row],[client_id]],client!A:C,3,0)</f>
        <v>Male</v>
      </c>
      <c r="R123" s="25" t="str">
        <f>VLOOKUP(completedloan[[#This Row],[client_id]],client!A:S,18,0)</f>
        <v>Des Moines</v>
      </c>
      <c r="S123" s="25">
        <f>VLOOKUP(completedloan[[#This Row],[client_id]],client!A:H,8,0)</f>
        <v>57</v>
      </c>
    </row>
    <row r="124" spans="1:19" x14ac:dyDescent="0.3">
      <c r="A124">
        <v>5389</v>
      </c>
      <c r="B124" s="1" t="s">
        <v>3839</v>
      </c>
      <c r="C124" s="1">
        <f>VLOOKUP(completedloan[[#This Row],[account_id]],disposition!G:H,2,0)</f>
        <v>1</v>
      </c>
      <c r="D124" s="1" t="str">
        <f>IF(completedloan[[#This Row],[count of accounts]]=1,"no","shared")</f>
        <v>no</v>
      </c>
      <c r="E124" s="20">
        <v>78600</v>
      </c>
      <c r="F124">
        <v>24</v>
      </c>
      <c r="G124">
        <v>3275</v>
      </c>
      <c r="H124" s="1" t="s">
        <v>43206</v>
      </c>
      <c r="I124">
        <v>2017</v>
      </c>
      <c r="J124">
        <v>8</v>
      </c>
      <c r="K124">
        <v>6</v>
      </c>
      <c r="L124" s="2">
        <v>42969</v>
      </c>
      <c r="M124">
        <v>59</v>
      </c>
      <c r="N124" s="1" t="s">
        <v>43211</v>
      </c>
      <c r="O124" s="23" t="str">
        <f>_xlfn.IFNA(VLOOKUP(completedloan[[#This Row],[account_id]],card!G:H,2,0),"null")</f>
        <v>null</v>
      </c>
      <c r="P124" s="23">
        <f>VLOOKUP(completedloan[[#This Row],[account_id]],disposition!B:D,3,0)</f>
        <v>2621</v>
      </c>
      <c r="Q124" s="24" t="str">
        <f>VLOOKUP(completedloan[[#This Row],[client_id]],client!A:C,3,0)</f>
        <v>Male</v>
      </c>
      <c r="R124" s="25" t="str">
        <f>VLOOKUP(completedloan[[#This Row],[client_id]],client!A:S,18,0)</f>
        <v>Springfield</v>
      </c>
      <c r="S124" s="25">
        <f>VLOOKUP(completedloan[[#This Row],[client_id]],client!A:H,8,0)</f>
        <v>43</v>
      </c>
    </row>
    <row r="125" spans="1:19" x14ac:dyDescent="0.3">
      <c r="A125">
        <v>5390</v>
      </c>
      <c r="B125" s="1" t="s">
        <v>696</v>
      </c>
      <c r="C125" s="1">
        <f>VLOOKUP(completedloan[[#This Row],[account_id]],disposition!G:H,2,0)</f>
        <v>1</v>
      </c>
      <c r="D125" s="1" t="str">
        <f>IF(completedloan[[#This Row],[count of accounts]]=1,"no","shared")</f>
        <v>no</v>
      </c>
      <c r="E125" s="20">
        <v>170256</v>
      </c>
      <c r="F125">
        <v>24</v>
      </c>
      <c r="G125">
        <v>7094</v>
      </c>
      <c r="H125" s="1" t="s">
        <v>43204</v>
      </c>
      <c r="I125">
        <v>2014</v>
      </c>
      <c r="J125">
        <v>10</v>
      </c>
      <c r="K125">
        <v>6</v>
      </c>
      <c r="L125" s="2">
        <v>41942</v>
      </c>
      <c r="M125">
        <v>59</v>
      </c>
      <c r="N125" s="1" t="s">
        <v>43211</v>
      </c>
      <c r="O125" s="23" t="str">
        <f>_xlfn.IFNA(VLOOKUP(completedloan[[#This Row],[account_id]],card!G:H,2,0),"null")</f>
        <v>V00000418</v>
      </c>
      <c r="P125" s="23">
        <f>VLOOKUP(completedloan[[#This Row],[account_id]],disposition!B:D,3,0)</f>
        <v>2623</v>
      </c>
      <c r="Q125" s="24" t="str">
        <f>VLOOKUP(completedloan[[#This Row],[client_id]],client!A:C,3,0)</f>
        <v>Female</v>
      </c>
      <c r="R125" s="25" t="str">
        <f>VLOOKUP(completedloan[[#This Row],[client_id]],client!A:S,18,0)</f>
        <v>Baltimore</v>
      </c>
      <c r="S125" s="25">
        <f>VLOOKUP(completedloan[[#This Row],[client_id]],client!A:H,8,0)</f>
        <v>34</v>
      </c>
    </row>
    <row r="126" spans="1:19" x14ac:dyDescent="0.3">
      <c r="A126">
        <v>5395</v>
      </c>
      <c r="B126" s="1" t="s">
        <v>492</v>
      </c>
      <c r="C126" s="1">
        <f>VLOOKUP(completedloan[[#This Row],[account_id]],disposition!G:H,2,0)</f>
        <v>1</v>
      </c>
      <c r="D126" s="1" t="str">
        <f>IF(completedloan[[#This Row],[count of accounts]]=1,"no","shared")</f>
        <v>no</v>
      </c>
      <c r="E126" s="20">
        <v>299088</v>
      </c>
      <c r="F126">
        <v>36</v>
      </c>
      <c r="G126">
        <v>8308</v>
      </c>
      <c r="H126" s="1" t="s">
        <v>43209</v>
      </c>
      <c r="I126">
        <v>2014</v>
      </c>
      <c r="J126">
        <v>7</v>
      </c>
      <c r="K126">
        <v>6</v>
      </c>
      <c r="L126" s="2">
        <v>41850</v>
      </c>
      <c r="M126">
        <v>59</v>
      </c>
      <c r="N126" s="1" t="s">
        <v>43211</v>
      </c>
      <c r="O126" s="23" t="str">
        <f>_xlfn.IFNA(VLOOKUP(completedloan[[#This Row],[account_id]],card!G:H,2,0),"null")</f>
        <v>null</v>
      </c>
      <c r="P126" s="23">
        <f>VLOOKUP(completedloan[[#This Row],[account_id]],disposition!B:D,3,0)</f>
        <v>2635</v>
      </c>
      <c r="Q126" s="24" t="str">
        <f>VLOOKUP(completedloan[[#This Row],[client_id]],client!A:C,3,0)</f>
        <v>Female</v>
      </c>
      <c r="R126" s="25" t="str">
        <f>VLOOKUP(completedloan[[#This Row],[client_id]],client!A:S,18,0)</f>
        <v>Danbury</v>
      </c>
      <c r="S126" s="25">
        <f>VLOOKUP(completedloan[[#This Row],[client_id]],client!A:H,8,0)</f>
        <v>33</v>
      </c>
    </row>
    <row r="127" spans="1:19" x14ac:dyDescent="0.3">
      <c r="A127">
        <v>5398</v>
      </c>
      <c r="B127" s="1" t="s">
        <v>2453</v>
      </c>
      <c r="C127" s="1">
        <f>VLOOKUP(completedloan[[#This Row],[account_id]],disposition!G:H,2,0)</f>
        <v>2</v>
      </c>
      <c r="D127" s="1" t="str">
        <f>IF(completedloan[[#This Row],[count of accounts]]=1,"no","shared")</f>
        <v>shared</v>
      </c>
      <c r="E127" s="20">
        <v>53472</v>
      </c>
      <c r="F127">
        <v>12</v>
      </c>
      <c r="G127">
        <v>4456</v>
      </c>
      <c r="H127" s="1" t="s">
        <v>43204</v>
      </c>
      <c r="I127">
        <v>2017</v>
      </c>
      <c r="J127">
        <v>11</v>
      </c>
      <c r="K127">
        <v>6</v>
      </c>
      <c r="L127" s="2">
        <v>43043</v>
      </c>
      <c r="M127">
        <v>59</v>
      </c>
      <c r="N127" s="1" t="s">
        <v>43211</v>
      </c>
      <c r="O127" s="23" t="str">
        <f>_xlfn.IFNA(VLOOKUP(completedloan[[#This Row],[account_id]],card!G:H,2,0),"null")</f>
        <v>null</v>
      </c>
      <c r="P127" s="23">
        <f>VLOOKUP(completedloan[[#This Row],[account_id]],disposition!B:D,3,0)</f>
        <v>2647</v>
      </c>
      <c r="Q127" s="24" t="str">
        <f>VLOOKUP(completedloan[[#This Row],[client_id]],client!A:C,3,0)</f>
        <v>Male</v>
      </c>
      <c r="R127" s="25" t="str">
        <f>VLOOKUP(completedloan[[#This Row],[client_id]],client!A:S,18,0)</f>
        <v>Boston</v>
      </c>
      <c r="S127" s="25">
        <f>VLOOKUP(completedloan[[#This Row],[client_id]],client!A:H,8,0)</f>
        <v>59</v>
      </c>
    </row>
    <row r="128" spans="1:19" x14ac:dyDescent="0.3">
      <c r="A128">
        <v>5409</v>
      </c>
      <c r="B128" s="1" t="s">
        <v>1541</v>
      </c>
      <c r="C128" s="1">
        <f>VLOOKUP(completedloan[[#This Row],[account_id]],disposition!G:H,2,0)</f>
        <v>2</v>
      </c>
      <c r="D128" s="1" t="str">
        <f>IF(completedloan[[#This Row],[count of accounts]]=1,"no","shared")</f>
        <v>shared</v>
      </c>
      <c r="E128" s="20">
        <v>182040</v>
      </c>
      <c r="F128">
        <v>60</v>
      </c>
      <c r="G128">
        <v>3034</v>
      </c>
      <c r="H128" s="1" t="s">
        <v>43206</v>
      </c>
      <c r="I128">
        <v>2015</v>
      </c>
      <c r="J128">
        <v>11</v>
      </c>
      <c r="K128">
        <v>6</v>
      </c>
      <c r="L128" s="2">
        <v>42326</v>
      </c>
      <c r="M128">
        <v>59</v>
      </c>
      <c r="N128" s="1" t="s">
        <v>43211</v>
      </c>
      <c r="O128" s="23" t="str">
        <f>_xlfn.IFNA(VLOOKUP(completedloan[[#This Row],[account_id]],card!G:H,2,0),"null")</f>
        <v>V00000426</v>
      </c>
      <c r="P128" s="23">
        <f>VLOOKUP(completedloan[[#This Row],[account_id]],disposition!B:D,3,0)</f>
        <v>2686</v>
      </c>
      <c r="Q128" s="24" t="str">
        <f>VLOOKUP(completedloan[[#This Row],[client_id]],client!A:C,3,0)</f>
        <v>Female</v>
      </c>
      <c r="R128" s="25" t="str">
        <f>VLOOKUP(completedloan[[#This Row],[client_id]],client!A:S,18,0)</f>
        <v>Atlanta</v>
      </c>
      <c r="S128" s="25">
        <f>VLOOKUP(completedloan[[#This Row],[client_id]],client!A:H,8,0)</f>
        <v>48</v>
      </c>
    </row>
    <row r="129" spans="1:19" x14ac:dyDescent="0.3">
      <c r="A129">
        <v>5413</v>
      </c>
      <c r="B129" s="1" t="s">
        <v>1324</v>
      </c>
      <c r="C129" s="1">
        <f>VLOOKUP(completedloan[[#This Row],[account_id]],disposition!G:H,2,0)</f>
        <v>2</v>
      </c>
      <c r="D129" s="1" t="str">
        <f>IF(completedloan[[#This Row],[count of accounts]]=1,"no","shared")</f>
        <v>shared</v>
      </c>
      <c r="E129" s="20">
        <v>92976</v>
      </c>
      <c r="F129">
        <v>24</v>
      </c>
      <c r="G129">
        <v>3874</v>
      </c>
      <c r="H129" s="1" t="s">
        <v>43204</v>
      </c>
      <c r="I129">
        <v>2015</v>
      </c>
      <c r="J129">
        <v>12</v>
      </c>
      <c r="K129">
        <v>6</v>
      </c>
      <c r="L129" s="2">
        <v>42350</v>
      </c>
      <c r="M129">
        <v>59</v>
      </c>
      <c r="N129" s="1" t="s">
        <v>43211</v>
      </c>
      <c r="O129" s="23" t="str">
        <f>_xlfn.IFNA(VLOOKUP(completedloan[[#This Row],[account_id]],card!G:H,2,0),"null")</f>
        <v>V00000428</v>
      </c>
      <c r="P129" s="23">
        <f>VLOOKUP(completedloan[[#This Row],[account_id]],disposition!B:D,3,0)</f>
        <v>2698</v>
      </c>
      <c r="Q129" s="24" t="str">
        <f>VLOOKUP(completedloan[[#This Row],[client_id]],client!A:C,3,0)</f>
        <v>Female</v>
      </c>
      <c r="R129" s="25" t="str">
        <f>VLOOKUP(completedloan[[#This Row],[client_id]],client!A:S,18,0)</f>
        <v>Des Moines</v>
      </c>
      <c r="S129" s="25">
        <f>VLOOKUP(completedloan[[#This Row],[client_id]],client!A:H,8,0)</f>
        <v>29</v>
      </c>
    </row>
    <row r="130" spans="1:19" x14ac:dyDescent="0.3">
      <c r="A130">
        <v>5414</v>
      </c>
      <c r="B130" s="1" t="s">
        <v>1227</v>
      </c>
      <c r="C130" s="1">
        <f>VLOOKUP(completedloan[[#This Row],[account_id]],disposition!G:H,2,0)</f>
        <v>1</v>
      </c>
      <c r="D130" s="1" t="str">
        <f>IF(completedloan[[#This Row],[count of accounts]]=1,"no","shared")</f>
        <v>no</v>
      </c>
      <c r="E130" s="20">
        <v>185952</v>
      </c>
      <c r="F130">
        <v>48</v>
      </c>
      <c r="G130">
        <v>3874</v>
      </c>
      <c r="H130" s="1" t="s">
        <v>43206</v>
      </c>
      <c r="I130">
        <v>2015</v>
      </c>
      <c r="J130">
        <v>3</v>
      </c>
      <c r="K130">
        <v>6</v>
      </c>
      <c r="L130" s="2">
        <v>42092</v>
      </c>
      <c r="M130">
        <v>59</v>
      </c>
      <c r="N130" s="1" t="s">
        <v>43211</v>
      </c>
      <c r="O130" s="23" t="str">
        <f>_xlfn.IFNA(VLOOKUP(completedloan[[#This Row],[account_id]],card!G:H,2,0),"null")</f>
        <v>null</v>
      </c>
      <c r="P130" s="23">
        <f>VLOOKUP(completedloan[[#This Row],[account_id]],disposition!B:D,3,0)</f>
        <v>2700</v>
      </c>
      <c r="Q130" s="24" t="str">
        <f>VLOOKUP(completedloan[[#This Row],[client_id]],client!A:C,3,0)</f>
        <v>Male</v>
      </c>
      <c r="R130" s="25" t="str">
        <f>VLOOKUP(completedloan[[#This Row],[client_id]],client!A:S,18,0)</f>
        <v>Little Rock</v>
      </c>
      <c r="S130" s="25">
        <f>VLOOKUP(completedloan[[#This Row],[client_id]],client!A:H,8,0)</f>
        <v>54</v>
      </c>
    </row>
    <row r="131" spans="1:19" x14ac:dyDescent="0.3">
      <c r="A131">
        <v>5415</v>
      </c>
      <c r="B131" s="1" t="s">
        <v>1995</v>
      </c>
      <c r="C131" s="1">
        <f>VLOOKUP(completedloan[[#This Row],[account_id]],disposition!G:H,2,0)</f>
        <v>1</v>
      </c>
      <c r="D131" s="1" t="str">
        <f>IF(completedloan[[#This Row],[count of accounts]]=1,"no","shared")</f>
        <v>no</v>
      </c>
      <c r="E131" s="20">
        <v>139464</v>
      </c>
      <c r="F131">
        <v>36</v>
      </c>
      <c r="G131">
        <v>3874</v>
      </c>
      <c r="H131" s="1" t="s">
        <v>43210</v>
      </c>
      <c r="I131">
        <v>2016</v>
      </c>
      <c r="J131">
        <v>9</v>
      </c>
      <c r="K131">
        <v>6</v>
      </c>
      <c r="L131" s="2">
        <v>42639</v>
      </c>
      <c r="M131">
        <v>59</v>
      </c>
      <c r="N131" s="1" t="s">
        <v>43211</v>
      </c>
      <c r="O131" s="23" t="str">
        <f>_xlfn.IFNA(VLOOKUP(completedloan[[#This Row],[account_id]],card!G:H,2,0),"null")</f>
        <v>null</v>
      </c>
      <c r="P131" s="23">
        <f>VLOOKUP(completedloan[[#This Row],[account_id]],disposition!B:D,3,0)</f>
        <v>2708</v>
      </c>
      <c r="Q131" s="24" t="str">
        <f>VLOOKUP(completedloan[[#This Row],[client_id]],client!A:C,3,0)</f>
        <v>Male</v>
      </c>
      <c r="R131" s="25" t="str">
        <f>VLOOKUP(completedloan[[#This Row],[client_id]],client!A:S,18,0)</f>
        <v>New Britain</v>
      </c>
      <c r="S131" s="25">
        <f>VLOOKUP(completedloan[[#This Row],[client_id]],client!A:H,8,0)</f>
        <v>41</v>
      </c>
    </row>
    <row r="132" spans="1:19" x14ac:dyDescent="0.3">
      <c r="A132">
        <v>5418</v>
      </c>
      <c r="B132" s="1" t="s">
        <v>306</v>
      </c>
      <c r="C132" s="1">
        <f>VLOOKUP(completedloan[[#This Row],[account_id]],disposition!G:H,2,0)</f>
        <v>1</v>
      </c>
      <c r="D132" s="1" t="str">
        <f>IF(completedloan[[#This Row],[count of accounts]]=1,"no","shared")</f>
        <v>no</v>
      </c>
      <c r="E132" s="20">
        <v>347952</v>
      </c>
      <c r="F132">
        <v>48</v>
      </c>
      <c r="G132">
        <v>7249</v>
      </c>
      <c r="H132" s="1" t="s">
        <v>43206</v>
      </c>
      <c r="I132">
        <v>2015</v>
      </c>
      <c r="J132">
        <v>1</v>
      </c>
      <c r="K132">
        <v>6</v>
      </c>
      <c r="L132" s="2">
        <v>42020</v>
      </c>
      <c r="M132">
        <v>59</v>
      </c>
      <c r="N132" s="1" t="s">
        <v>43211</v>
      </c>
      <c r="O132" s="23" t="str">
        <f>_xlfn.IFNA(VLOOKUP(completedloan[[#This Row],[account_id]],card!G:H,2,0),"null")</f>
        <v>null</v>
      </c>
      <c r="P132" s="23">
        <f>VLOOKUP(completedloan[[#This Row],[account_id]],disposition!B:D,3,0)</f>
        <v>2719</v>
      </c>
      <c r="Q132" s="24" t="str">
        <f>VLOOKUP(completedloan[[#This Row],[client_id]],client!A:C,3,0)</f>
        <v>Female</v>
      </c>
      <c r="R132" s="25" t="str">
        <f>VLOOKUP(completedloan[[#This Row],[client_id]],client!A:S,18,0)</f>
        <v>Newark</v>
      </c>
      <c r="S132" s="25">
        <f>VLOOKUP(completedloan[[#This Row],[client_id]],client!A:H,8,0)</f>
        <v>35</v>
      </c>
    </row>
    <row r="133" spans="1:19" x14ac:dyDescent="0.3">
      <c r="A133">
        <v>5419</v>
      </c>
      <c r="B133" s="1" t="s">
        <v>2667</v>
      </c>
      <c r="C133" s="1">
        <f>VLOOKUP(completedloan[[#This Row],[account_id]],disposition!G:H,2,0)</f>
        <v>1</v>
      </c>
      <c r="D133" s="1" t="str">
        <f>IF(completedloan[[#This Row],[count of accounts]]=1,"no","shared")</f>
        <v>no</v>
      </c>
      <c r="E133" s="20">
        <v>415800</v>
      </c>
      <c r="F133">
        <v>60</v>
      </c>
      <c r="G133">
        <v>6930</v>
      </c>
      <c r="H133" s="1" t="s">
        <v>43206</v>
      </c>
      <c r="I133">
        <v>2017</v>
      </c>
      <c r="J133">
        <v>2</v>
      </c>
      <c r="K133">
        <v>6</v>
      </c>
      <c r="L133" s="2">
        <v>42771</v>
      </c>
      <c r="M133">
        <v>59</v>
      </c>
      <c r="N133" s="1" t="s">
        <v>43211</v>
      </c>
      <c r="O133" s="23" t="str">
        <f>_xlfn.IFNA(VLOOKUP(completedloan[[#This Row],[account_id]],card!G:H,2,0),"null")</f>
        <v>null</v>
      </c>
      <c r="P133" s="23">
        <f>VLOOKUP(completedloan[[#This Row],[account_id]],disposition!B:D,3,0)</f>
        <v>2720</v>
      </c>
      <c r="Q133" s="24" t="str">
        <f>VLOOKUP(completedloan[[#This Row],[client_id]],client!A:C,3,0)</f>
        <v>Female</v>
      </c>
      <c r="R133" s="25" t="str">
        <f>VLOOKUP(completedloan[[#This Row],[client_id]],client!A:S,18,0)</f>
        <v>New York City</v>
      </c>
      <c r="S133" s="25">
        <f>VLOOKUP(completedloan[[#This Row],[client_id]],client!A:H,8,0)</f>
        <v>50</v>
      </c>
    </row>
    <row r="134" spans="1:19" x14ac:dyDescent="0.3">
      <c r="A134">
        <v>5420</v>
      </c>
      <c r="B134" s="1" t="s">
        <v>2621</v>
      </c>
      <c r="C134" s="1">
        <f>VLOOKUP(completedloan[[#This Row],[account_id]],disposition!G:H,2,0)</f>
        <v>1</v>
      </c>
      <c r="D134" s="1" t="str">
        <f>IF(completedloan[[#This Row],[count of accounts]]=1,"no","shared")</f>
        <v>no</v>
      </c>
      <c r="E134" s="20">
        <v>72504</v>
      </c>
      <c r="F134">
        <v>24</v>
      </c>
      <c r="G134">
        <v>3021</v>
      </c>
      <c r="H134" s="1" t="s">
        <v>43206</v>
      </c>
      <c r="I134">
        <v>2017</v>
      </c>
      <c r="J134">
        <v>2</v>
      </c>
      <c r="K134">
        <v>6</v>
      </c>
      <c r="L134" s="2">
        <v>42790</v>
      </c>
      <c r="M134">
        <v>59</v>
      </c>
      <c r="N134" s="1" t="s">
        <v>43211</v>
      </c>
      <c r="O134" s="23" t="str">
        <f>_xlfn.IFNA(VLOOKUP(completedloan[[#This Row],[account_id]],card!G:H,2,0),"null")</f>
        <v>null</v>
      </c>
      <c r="P134" s="23">
        <f>VLOOKUP(completedloan[[#This Row],[account_id]],disposition!B:D,3,0)</f>
        <v>2721</v>
      </c>
      <c r="Q134" s="24" t="str">
        <f>VLOOKUP(completedloan[[#This Row],[client_id]],client!A:C,3,0)</f>
        <v>Female</v>
      </c>
      <c r="R134" s="25" t="str">
        <f>VLOOKUP(completedloan[[#This Row],[client_id]],client!A:S,18,0)</f>
        <v>New Orleans</v>
      </c>
      <c r="S134" s="25">
        <f>VLOOKUP(completedloan[[#This Row],[client_id]],client!A:H,8,0)</f>
        <v>49</v>
      </c>
    </row>
    <row r="135" spans="1:19" x14ac:dyDescent="0.3">
      <c r="A135">
        <v>5428</v>
      </c>
      <c r="B135" s="1" t="s">
        <v>3699</v>
      </c>
      <c r="C135" s="1">
        <f>VLOOKUP(completedloan[[#This Row],[account_id]],disposition!G:H,2,0)</f>
        <v>1</v>
      </c>
      <c r="D135" s="1" t="str">
        <f>IF(completedloan[[#This Row],[count of accounts]]=1,"no","shared")</f>
        <v>no</v>
      </c>
      <c r="E135" s="20">
        <v>230220</v>
      </c>
      <c r="F135">
        <v>36</v>
      </c>
      <c r="G135">
        <v>6395</v>
      </c>
      <c r="H135" s="1" t="s">
        <v>43206</v>
      </c>
      <c r="I135">
        <v>2018</v>
      </c>
      <c r="J135">
        <v>12</v>
      </c>
      <c r="K135">
        <v>6</v>
      </c>
      <c r="L135" s="2">
        <v>43436</v>
      </c>
      <c r="M135">
        <v>59</v>
      </c>
      <c r="N135" s="1" t="s">
        <v>43211</v>
      </c>
      <c r="O135" s="23" t="str">
        <f>_xlfn.IFNA(VLOOKUP(completedloan[[#This Row],[account_id]],card!G:H,2,0),"null")</f>
        <v>V00000434</v>
      </c>
      <c r="P135" s="23">
        <f>VLOOKUP(completedloan[[#This Row],[account_id]],disposition!B:D,3,0)</f>
        <v>2739</v>
      </c>
      <c r="Q135" s="24" t="str">
        <f>VLOOKUP(completedloan[[#This Row],[client_id]],client!A:C,3,0)</f>
        <v>Male</v>
      </c>
      <c r="R135" s="25" t="str">
        <f>VLOOKUP(completedloan[[#This Row],[client_id]],client!A:S,18,0)</f>
        <v>Oklahoma City</v>
      </c>
      <c r="S135" s="25">
        <f>VLOOKUP(completedloan[[#This Row],[client_id]],client!A:H,8,0)</f>
        <v>50</v>
      </c>
    </row>
    <row r="136" spans="1:19" x14ac:dyDescent="0.3">
      <c r="A136">
        <v>5429</v>
      </c>
      <c r="B136" s="1" t="s">
        <v>1669</v>
      </c>
      <c r="C136" s="1">
        <f>VLOOKUP(completedloan[[#This Row],[account_id]],disposition!G:H,2,0)</f>
        <v>1</v>
      </c>
      <c r="D136" s="1" t="str">
        <f>IF(completedloan[[#This Row],[count of accounts]]=1,"no","shared")</f>
        <v>no</v>
      </c>
      <c r="E136" s="20">
        <v>20196</v>
      </c>
      <c r="F136">
        <v>36</v>
      </c>
      <c r="G136">
        <v>561</v>
      </c>
      <c r="H136" s="1" t="s">
        <v>43206</v>
      </c>
      <c r="I136">
        <v>2016</v>
      </c>
      <c r="J136">
        <v>7</v>
      </c>
      <c r="K136">
        <v>6</v>
      </c>
      <c r="L136" s="2">
        <v>42569</v>
      </c>
      <c r="M136">
        <v>59</v>
      </c>
      <c r="N136" s="1" t="s">
        <v>43205</v>
      </c>
      <c r="O136" s="23" t="str">
        <f>_xlfn.IFNA(VLOOKUP(completedloan[[#This Row],[account_id]],card!G:H,2,0),"null")</f>
        <v>null</v>
      </c>
      <c r="P136" s="23">
        <f>VLOOKUP(completedloan[[#This Row],[account_id]],disposition!B:D,3,0)</f>
        <v>2746</v>
      </c>
      <c r="Q136" s="24" t="str">
        <f>VLOOKUP(completedloan[[#This Row],[client_id]],client!A:C,3,0)</f>
        <v>Male</v>
      </c>
      <c r="R136" s="25" t="str">
        <f>VLOOKUP(completedloan[[#This Row],[client_id]],client!A:S,18,0)</f>
        <v>New York City</v>
      </c>
      <c r="S136" s="25">
        <f>VLOOKUP(completedloan[[#This Row],[client_id]],client!A:H,8,0)</f>
        <v>28</v>
      </c>
    </row>
    <row r="137" spans="1:19" x14ac:dyDescent="0.3">
      <c r="A137">
        <v>5435</v>
      </c>
      <c r="B137" s="1" t="s">
        <v>3375</v>
      </c>
      <c r="C137" s="1">
        <f>VLOOKUP(completedloan[[#This Row],[account_id]],disposition!G:H,2,0)</f>
        <v>1</v>
      </c>
      <c r="D137" s="1" t="str">
        <f>IF(completedloan[[#This Row],[count of accounts]]=1,"no","shared")</f>
        <v>no</v>
      </c>
      <c r="E137" s="20">
        <v>314688</v>
      </c>
      <c r="F137">
        <v>48</v>
      </c>
      <c r="G137">
        <v>6556</v>
      </c>
      <c r="H137" s="1" t="s">
        <v>43206</v>
      </c>
      <c r="I137">
        <v>2018</v>
      </c>
      <c r="J137">
        <v>6</v>
      </c>
      <c r="K137">
        <v>6</v>
      </c>
      <c r="L137" s="2">
        <v>43252</v>
      </c>
      <c r="M137">
        <v>59</v>
      </c>
      <c r="N137" s="1" t="s">
        <v>43211</v>
      </c>
      <c r="O137" s="23" t="str">
        <f>_xlfn.IFNA(VLOOKUP(completedloan[[#This Row],[account_id]],card!G:H,2,0),"null")</f>
        <v>V00000436</v>
      </c>
      <c r="P137" s="23">
        <f>VLOOKUP(completedloan[[#This Row],[account_id]],disposition!B:D,3,0)</f>
        <v>2759</v>
      </c>
      <c r="Q137" s="24" t="str">
        <f>VLOOKUP(completedloan[[#This Row],[client_id]],client!A:C,3,0)</f>
        <v>Male</v>
      </c>
      <c r="R137" s="25" t="str">
        <f>VLOOKUP(completedloan[[#This Row],[client_id]],client!A:S,18,0)</f>
        <v>Jacksonville</v>
      </c>
      <c r="S137" s="25">
        <f>VLOOKUP(completedloan[[#This Row],[client_id]],client!A:H,8,0)</f>
        <v>26</v>
      </c>
    </row>
    <row r="138" spans="1:19" x14ac:dyDescent="0.3">
      <c r="A138">
        <v>5445</v>
      </c>
      <c r="B138" s="1" t="s">
        <v>1589</v>
      </c>
      <c r="C138" s="1">
        <f>VLOOKUP(completedloan[[#This Row],[account_id]],disposition!G:H,2,0)</f>
        <v>1</v>
      </c>
      <c r="D138" s="1" t="str">
        <f>IF(completedloan[[#This Row],[count of accounts]]=1,"no","shared")</f>
        <v>no</v>
      </c>
      <c r="E138" s="20">
        <v>46320</v>
      </c>
      <c r="F138">
        <v>24</v>
      </c>
      <c r="G138">
        <v>1930</v>
      </c>
      <c r="H138" s="1" t="s">
        <v>43204</v>
      </c>
      <c r="I138">
        <v>2016</v>
      </c>
      <c r="J138">
        <v>6</v>
      </c>
      <c r="K138">
        <v>6</v>
      </c>
      <c r="L138" s="2">
        <v>42550</v>
      </c>
      <c r="M138">
        <v>59</v>
      </c>
      <c r="N138" s="1" t="s">
        <v>43211</v>
      </c>
      <c r="O138" s="23" t="str">
        <f>_xlfn.IFNA(VLOOKUP(completedloan[[#This Row],[account_id]],card!G:H,2,0),"null")</f>
        <v>null</v>
      </c>
      <c r="P138" s="23">
        <f>VLOOKUP(completedloan[[#This Row],[account_id]],disposition!B:D,3,0)</f>
        <v>2809</v>
      </c>
      <c r="Q138" s="24" t="str">
        <f>VLOOKUP(completedloan[[#This Row],[client_id]],client!A:C,3,0)</f>
        <v>Male</v>
      </c>
      <c r="R138" s="25" t="str">
        <f>VLOOKUP(completedloan[[#This Row],[client_id]],client!A:S,18,0)</f>
        <v>Salt Lake City</v>
      </c>
      <c r="S138" s="25">
        <f>VLOOKUP(completedloan[[#This Row],[client_id]],client!A:H,8,0)</f>
        <v>20</v>
      </c>
    </row>
    <row r="139" spans="1:19" x14ac:dyDescent="0.3">
      <c r="A139">
        <v>5446</v>
      </c>
      <c r="B139" s="1" t="s">
        <v>2531</v>
      </c>
      <c r="C139" s="1">
        <f>VLOOKUP(completedloan[[#This Row],[account_id]],disposition!G:H,2,0)</f>
        <v>1</v>
      </c>
      <c r="D139" s="1" t="str">
        <f>IF(completedloan[[#This Row],[count of accounts]]=1,"no","shared")</f>
        <v>no</v>
      </c>
      <c r="E139" s="20">
        <v>48312</v>
      </c>
      <c r="F139">
        <v>24</v>
      </c>
      <c r="G139">
        <v>2013</v>
      </c>
      <c r="H139" s="1" t="s">
        <v>43206</v>
      </c>
      <c r="I139">
        <v>2017</v>
      </c>
      <c r="J139">
        <v>8</v>
      </c>
      <c r="K139">
        <v>6</v>
      </c>
      <c r="L139" s="2">
        <v>42951</v>
      </c>
      <c r="M139">
        <v>59</v>
      </c>
      <c r="N139" s="1" t="s">
        <v>43208</v>
      </c>
      <c r="O139" s="23" t="str">
        <f>_xlfn.IFNA(VLOOKUP(completedloan[[#This Row],[account_id]],card!G:H,2,0),"null")</f>
        <v>null</v>
      </c>
      <c r="P139" s="23">
        <f>VLOOKUP(completedloan[[#This Row],[account_id]],disposition!B:D,3,0)</f>
        <v>2822</v>
      </c>
      <c r="Q139" s="24" t="str">
        <f>VLOOKUP(completedloan[[#This Row],[client_id]],client!A:C,3,0)</f>
        <v>Male</v>
      </c>
      <c r="R139" s="25" t="str">
        <f>VLOOKUP(completedloan[[#This Row],[client_id]],client!A:S,18,0)</f>
        <v>Buffalo</v>
      </c>
      <c r="S139" s="25">
        <f>VLOOKUP(completedloan[[#This Row],[client_id]],client!A:H,8,0)</f>
        <v>41</v>
      </c>
    </row>
    <row r="140" spans="1:19" x14ac:dyDescent="0.3">
      <c r="A140">
        <v>5447</v>
      </c>
      <c r="B140" s="1" t="s">
        <v>2591</v>
      </c>
      <c r="C140" s="1">
        <f>VLOOKUP(completedloan[[#This Row],[account_id]],disposition!G:H,2,0)</f>
        <v>1</v>
      </c>
      <c r="D140" s="1" t="str">
        <f>IF(completedloan[[#This Row],[count of accounts]]=1,"no","shared")</f>
        <v>no</v>
      </c>
      <c r="E140" s="20">
        <v>541200</v>
      </c>
      <c r="F140">
        <v>60</v>
      </c>
      <c r="G140">
        <v>9020</v>
      </c>
      <c r="H140" s="1" t="s">
        <v>43210</v>
      </c>
      <c r="I140">
        <v>2017</v>
      </c>
      <c r="J140">
        <v>11</v>
      </c>
      <c r="K140">
        <v>6</v>
      </c>
      <c r="L140" s="2">
        <v>43051</v>
      </c>
      <c r="M140">
        <v>59</v>
      </c>
      <c r="N140" s="1" t="s">
        <v>43211</v>
      </c>
      <c r="O140" s="23" t="str">
        <f>_xlfn.IFNA(VLOOKUP(completedloan[[#This Row],[account_id]],card!G:H,2,0),"null")</f>
        <v>null</v>
      </c>
      <c r="P140" s="23">
        <f>VLOOKUP(completedloan[[#This Row],[account_id]],disposition!B:D,3,0)</f>
        <v>2823</v>
      </c>
      <c r="Q140" s="24" t="str">
        <f>VLOOKUP(completedloan[[#This Row],[client_id]],client!A:C,3,0)</f>
        <v>Female</v>
      </c>
      <c r="R140" s="25" t="str">
        <f>VLOOKUP(completedloan[[#This Row],[client_id]],client!A:S,18,0)</f>
        <v>Los Angeles</v>
      </c>
      <c r="S140" s="25">
        <f>VLOOKUP(completedloan[[#This Row],[client_id]],client!A:H,8,0)</f>
        <v>53</v>
      </c>
    </row>
    <row r="141" spans="1:19" x14ac:dyDescent="0.3">
      <c r="A141">
        <v>5449</v>
      </c>
      <c r="B141" s="1" t="s">
        <v>1566</v>
      </c>
      <c r="C141" s="1">
        <f>VLOOKUP(completedloan[[#This Row],[account_id]],disposition!G:H,2,0)</f>
        <v>1</v>
      </c>
      <c r="D141" s="1" t="str">
        <f>IF(completedloan[[#This Row],[count of accounts]]=1,"no","shared")</f>
        <v>no</v>
      </c>
      <c r="E141" s="20">
        <v>99336</v>
      </c>
      <c r="F141">
        <v>24</v>
      </c>
      <c r="G141">
        <v>4139</v>
      </c>
      <c r="H141" s="1" t="s">
        <v>43204</v>
      </c>
      <c r="I141">
        <v>2015</v>
      </c>
      <c r="J141">
        <v>11</v>
      </c>
      <c r="K141">
        <v>6</v>
      </c>
      <c r="L141" s="2">
        <v>42312</v>
      </c>
      <c r="M141">
        <v>59</v>
      </c>
      <c r="N141" s="1" t="s">
        <v>43211</v>
      </c>
      <c r="O141" s="23" t="str">
        <f>_xlfn.IFNA(VLOOKUP(completedloan[[#This Row],[account_id]],card!G:H,2,0),"null")</f>
        <v>null</v>
      </c>
      <c r="P141" s="23">
        <f>VLOOKUP(completedloan[[#This Row],[account_id]],disposition!B:D,3,0)</f>
        <v>2831</v>
      </c>
      <c r="Q141" s="24" t="str">
        <f>VLOOKUP(completedloan[[#This Row],[client_id]],client!A:C,3,0)</f>
        <v>Female</v>
      </c>
      <c r="R141" s="25" t="str">
        <f>VLOOKUP(completedloan[[#This Row],[client_id]],client!A:S,18,0)</f>
        <v>Cranston</v>
      </c>
      <c r="S141" s="25">
        <f>VLOOKUP(completedloan[[#This Row],[client_id]],client!A:H,8,0)</f>
        <v>19</v>
      </c>
    </row>
    <row r="142" spans="1:19" x14ac:dyDescent="0.3">
      <c r="A142">
        <v>5450</v>
      </c>
      <c r="B142" s="1" t="s">
        <v>930</v>
      </c>
      <c r="C142" s="1">
        <f>VLOOKUP(completedloan[[#This Row],[account_id]],disposition!G:H,2,0)</f>
        <v>1</v>
      </c>
      <c r="D142" s="1" t="str">
        <f>IF(completedloan[[#This Row],[count of accounts]]=1,"no","shared")</f>
        <v>no</v>
      </c>
      <c r="E142" s="20">
        <v>199680</v>
      </c>
      <c r="F142">
        <v>60</v>
      </c>
      <c r="G142">
        <v>3328</v>
      </c>
      <c r="H142" s="1" t="s">
        <v>43206</v>
      </c>
      <c r="I142">
        <v>2014</v>
      </c>
      <c r="J142">
        <v>12</v>
      </c>
      <c r="K142">
        <v>6</v>
      </c>
      <c r="L142" s="2">
        <v>41984</v>
      </c>
      <c r="M142">
        <v>59</v>
      </c>
      <c r="N142" s="1" t="s">
        <v>43211</v>
      </c>
      <c r="O142" s="23" t="str">
        <f>_xlfn.IFNA(VLOOKUP(completedloan[[#This Row],[account_id]],card!G:H,2,0),"null")</f>
        <v>null</v>
      </c>
      <c r="P142" s="23">
        <f>VLOOKUP(completedloan[[#This Row],[account_id]],disposition!B:D,3,0)</f>
        <v>2834</v>
      </c>
      <c r="Q142" s="24" t="str">
        <f>VLOOKUP(completedloan[[#This Row],[client_id]],client!A:C,3,0)</f>
        <v>Male</v>
      </c>
      <c r="R142" s="25" t="str">
        <f>VLOOKUP(completedloan[[#This Row],[client_id]],client!A:S,18,0)</f>
        <v>New Haven</v>
      </c>
      <c r="S142" s="25">
        <f>VLOOKUP(completedloan[[#This Row],[client_id]],client!A:H,8,0)</f>
        <v>50</v>
      </c>
    </row>
    <row r="143" spans="1:19" x14ac:dyDescent="0.3">
      <c r="A143">
        <v>5451</v>
      </c>
      <c r="B143" s="1" t="s">
        <v>3032</v>
      </c>
      <c r="C143" s="1">
        <f>VLOOKUP(completedloan[[#This Row],[account_id]],disposition!G:H,2,0)</f>
        <v>1</v>
      </c>
      <c r="D143" s="1" t="str">
        <f>IF(completedloan[[#This Row],[count of accounts]]=1,"no","shared")</f>
        <v>no</v>
      </c>
      <c r="E143" s="20">
        <v>159744</v>
      </c>
      <c r="F143">
        <v>48</v>
      </c>
      <c r="G143">
        <v>3328</v>
      </c>
      <c r="H143" s="1" t="s">
        <v>43206</v>
      </c>
      <c r="I143">
        <v>2017</v>
      </c>
      <c r="J143">
        <v>5</v>
      </c>
      <c r="K143">
        <v>6</v>
      </c>
      <c r="L143" s="2">
        <v>42866</v>
      </c>
      <c r="M143">
        <v>59</v>
      </c>
      <c r="N143" s="1" t="s">
        <v>43211</v>
      </c>
      <c r="O143" s="23" t="str">
        <f>_xlfn.IFNA(VLOOKUP(completedloan[[#This Row],[account_id]],card!G:H,2,0),"null")</f>
        <v>V00000446</v>
      </c>
      <c r="P143" s="23">
        <f>VLOOKUP(completedloan[[#This Row],[account_id]],disposition!B:D,3,0)</f>
        <v>2841</v>
      </c>
      <c r="Q143" s="24" t="str">
        <f>VLOOKUP(completedloan[[#This Row],[client_id]],client!A:C,3,0)</f>
        <v>Female</v>
      </c>
      <c r="R143" s="25" t="str">
        <f>VLOOKUP(completedloan[[#This Row],[client_id]],client!A:S,18,0)</f>
        <v>Albuquerque</v>
      </c>
      <c r="S143" s="25">
        <f>VLOOKUP(completedloan[[#This Row],[client_id]],client!A:H,8,0)</f>
        <v>26</v>
      </c>
    </row>
    <row r="144" spans="1:19" x14ac:dyDescent="0.3">
      <c r="A144">
        <v>5452</v>
      </c>
      <c r="B144" s="1" t="s">
        <v>1634</v>
      </c>
      <c r="C144" s="1">
        <f>VLOOKUP(completedloan[[#This Row],[account_id]],disposition!G:H,2,0)</f>
        <v>1</v>
      </c>
      <c r="D144" s="1" t="str">
        <f>IF(completedloan[[#This Row],[count of accounts]]=1,"no","shared")</f>
        <v>no</v>
      </c>
      <c r="E144" s="20">
        <v>49440</v>
      </c>
      <c r="F144">
        <v>60</v>
      </c>
      <c r="G144">
        <v>824</v>
      </c>
      <c r="H144" s="1" t="s">
        <v>43206</v>
      </c>
      <c r="I144">
        <v>2016</v>
      </c>
      <c r="J144">
        <v>4</v>
      </c>
      <c r="K144">
        <v>6</v>
      </c>
      <c r="L144" s="2">
        <v>42489</v>
      </c>
      <c r="M144">
        <v>59</v>
      </c>
      <c r="N144" s="1" t="s">
        <v>43211</v>
      </c>
      <c r="O144" s="23" t="str">
        <f>_xlfn.IFNA(VLOOKUP(completedloan[[#This Row],[account_id]],card!G:H,2,0),"null")</f>
        <v>null</v>
      </c>
      <c r="P144" s="23">
        <f>VLOOKUP(completedloan[[#This Row],[account_id]],disposition!B:D,3,0)</f>
        <v>2843</v>
      </c>
      <c r="Q144" s="24" t="str">
        <f>VLOOKUP(completedloan[[#This Row],[client_id]],client!A:C,3,0)</f>
        <v>Female</v>
      </c>
      <c r="R144" s="25" t="str">
        <f>VLOOKUP(completedloan[[#This Row],[client_id]],client!A:S,18,0)</f>
        <v>Los Angeles</v>
      </c>
      <c r="S144" s="25">
        <f>VLOOKUP(completedloan[[#This Row],[client_id]],client!A:H,8,0)</f>
        <v>33</v>
      </c>
    </row>
    <row r="145" spans="1:19" x14ac:dyDescent="0.3">
      <c r="A145">
        <v>5453</v>
      </c>
      <c r="B145" s="1" t="s">
        <v>1198</v>
      </c>
      <c r="C145" s="1">
        <f>VLOOKUP(completedloan[[#This Row],[account_id]],disposition!G:H,2,0)</f>
        <v>1</v>
      </c>
      <c r="D145" s="1" t="str">
        <f>IF(completedloan[[#This Row],[count of accounts]]=1,"no","shared")</f>
        <v>no</v>
      </c>
      <c r="E145" s="20">
        <v>156672</v>
      </c>
      <c r="F145">
        <v>36</v>
      </c>
      <c r="G145">
        <v>4352</v>
      </c>
      <c r="H145" s="1" t="s">
        <v>43204</v>
      </c>
      <c r="I145">
        <v>2015</v>
      </c>
      <c r="J145">
        <v>4</v>
      </c>
      <c r="K145">
        <v>6</v>
      </c>
      <c r="L145" s="2">
        <v>42095</v>
      </c>
      <c r="M145">
        <v>59</v>
      </c>
      <c r="N145" s="1" t="s">
        <v>43211</v>
      </c>
      <c r="O145" s="23" t="str">
        <f>_xlfn.IFNA(VLOOKUP(completedloan[[#This Row],[account_id]],card!G:H,2,0),"null")</f>
        <v>null</v>
      </c>
      <c r="P145" s="23">
        <f>VLOOKUP(completedloan[[#This Row],[account_id]],disposition!B:D,3,0)</f>
        <v>2853</v>
      </c>
      <c r="Q145" s="24" t="str">
        <f>VLOOKUP(completedloan[[#This Row],[client_id]],client!A:C,3,0)</f>
        <v>Female</v>
      </c>
      <c r="R145" s="25" t="str">
        <f>VLOOKUP(completedloan[[#This Row],[client_id]],client!A:S,18,0)</f>
        <v>Anchorage</v>
      </c>
      <c r="S145" s="25">
        <f>VLOOKUP(completedloan[[#This Row],[client_id]],client!A:H,8,0)</f>
        <v>43</v>
      </c>
    </row>
    <row r="146" spans="1:19" x14ac:dyDescent="0.3">
      <c r="A146">
        <v>5463</v>
      </c>
      <c r="B146" s="1" t="s">
        <v>4376</v>
      </c>
      <c r="C146" s="1">
        <f>VLOOKUP(completedloan[[#This Row],[account_id]],disposition!G:H,2,0)</f>
        <v>1</v>
      </c>
      <c r="D146" s="1" t="str">
        <f>IF(completedloan[[#This Row],[count of accounts]]=1,"no","shared")</f>
        <v>no</v>
      </c>
      <c r="E146" s="20">
        <v>17952</v>
      </c>
      <c r="F146">
        <v>12</v>
      </c>
      <c r="G146">
        <v>1496</v>
      </c>
      <c r="H146" s="1" t="s">
        <v>43206</v>
      </c>
      <c r="I146">
        <v>2018</v>
      </c>
      <c r="J146">
        <v>10</v>
      </c>
      <c r="K146">
        <v>6</v>
      </c>
      <c r="L146" s="2">
        <v>43379</v>
      </c>
      <c r="M146">
        <v>59</v>
      </c>
      <c r="N146" s="1" t="s">
        <v>43205</v>
      </c>
      <c r="O146" s="23" t="str">
        <f>_xlfn.IFNA(VLOOKUP(completedloan[[#This Row],[account_id]],card!G:H,2,0),"null")</f>
        <v>null</v>
      </c>
      <c r="P146" s="23">
        <f>VLOOKUP(completedloan[[#This Row],[account_id]],disposition!B:D,3,0)</f>
        <v>2915</v>
      </c>
      <c r="Q146" s="24" t="str">
        <f>VLOOKUP(completedloan[[#This Row],[client_id]],client!A:C,3,0)</f>
        <v>Female</v>
      </c>
      <c r="R146" s="25" t="str">
        <f>VLOOKUP(completedloan[[#This Row],[client_id]],client!A:S,18,0)</f>
        <v>Salt Lake City</v>
      </c>
      <c r="S146" s="25">
        <f>VLOOKUP(completedloan[[#This Row],[client_id]],client!A:H,8,0)</f>
        <v>45</v>
      </c>
    </row>
    <row r="147" spans="1:19" x14ac:dyDescent="0.3">
      <c r="A147">
        <v>5464</v>
      </c>
      <c r="B147" s="1" t="s">
        <v>1045</v>
      </c>
      <c r="C147" s="1">
        <f>VLOOKUP(completedloan[[#This Row],[account_id]],disposition!G:H,2,0)</f>
        <v>1</v>
      </c>
      <c r="D147" s="1" t="str">
        <f>IF(completedloan[[#This Row],[count of accounts]]=1,"no","shared")</f>
        <v>no</v>
      </c>
      <c r="E147" s="20">
        <v>95808</v>
      </c>
      <c r="F147">
        <v>12</v>
      </c>
      <c r="G147">
        <v>7984</v>
      </c>
      <c r="H147" s="1" t="s">
        <v>43204</v>
      </c>
      <c r="I147">
        <v>2015</v>
      </c>
      <c r="J147">
        <v>1</v>
      </c>
      <c r="K147">
        <v>6</v>
      </c>
      <c r="L147" s="2">
        <v>42034</v>
      </c>
      <c r="M147">
        <v>59</v>
      </c>
      <c r="N147" s="1" t="s">
        <v>43211</v>
      </c>
      <c r="O147" s="23" t="str">
        <f>_xlfn.IFNA(VLOOKUP(completedloan[[#This Row],[account_id]],card!G:H,2,0),"null")</f>
        <v>null</v>
      </c>
      <c r="P147" s="23">
        <f>VLOOKUP(completedloan[[#This Row],[account_id]],disposition!B:D,3,0)</f>
        <v>2922</v>
      </c>
      <c r="Q147" s="24" t="str">
        <f>VLOOKUP(completedloan[[#This Row],[client_id]],client!A:C,3,0)</f>
        <v>Male</v>
      </c>
      <c r="R147" s="25" t="str">
        <f>VLOOKUP(completedloan[[#This Row],[client_id]],client!A:S,18,0)</f>
        <v>Wilmington</v>
      </c>
      <c r="S147" s="25">
        <f>VLOOKUP(completedloan[[#This Row],[client_id]],client!A:H,8,0)</f>
        <v>59</v>
      </c>
    </row>
    <row r="148" spans="1:19" x14ac:dyDescent="0.3">
      <c r="A148">
        <v>5469</v>
      </c>
      <c r="B148" s="1" t="s">
        <v>2919</v>
      </c>
      <c r="C148" s="1">
        <f>VLOOKUP(completedloan[[#This Row],[account_id]],disposition!G:H,2,0)</f>
        <v>1</v>
      </c>
      <c r="D148" s="1" t="str">
        <f>IF(completedloan[[#This Row],[count of accounts]]=1,"no","shared")</f>
        <v>no</v>
      </c>
      <c r="E148" s="20">
        <v>293160</v>
      </c>
      <c r="F148">
        <v>60</v>
      </c>
      <c r="G148">
        <v>4886</v>
      </c>
      <c r="H148" s="1" t="s">
        <v>43206</v>
      </c>
      <c r="I148">
        <v>2017</v>
      </c>
      <c r="J148">
        <v>12</v>
      </c>
      <c r="K148">
        <v>6</v>
      </c>
      <c r="L148" s="2">
        <v>43095</v>
      </c>
      <c r="M148">
        <v>59</v>
      </c>
      <c r="N148" s="1" t="s">
        <v>43211</v>
      </c>
      <c r="O148" s="23" t="str">
        <f>_xlfn.IFNA(VLOOKUP(completedloan[[#This Row],[account_id]],card!G:H,2,0),"null")</f>
        <v>null</v>
      </c>
      <c r="P148" s="23">
        <f>VLOOKUP(completedloan[[#This Row],[account_id]],disposition!B:D,3,0)</f>
        <v>2952</v>
      </c>
      <c r="Q148" s="24" t="str">
        <f>VLOOKUP(completedloan[[#This Row],[client_id]],client!A:C,3,0)</f>
        <v>Female</v>
      </c>
      <c r="R148" s="25" t="str">
        <f>VLOOKUP(completedloan[[#This Row],[client_id]],client!A:S,18,0)</f>
        <v>New Haven</v>
      </c>
      <c r="S148" s="25">
        <f>VLOOKUP(completedloan[[#This Row],[client_id]],client!A:H,8,0)</f>
        <v>22</v>
      </c>
    </row>
    <row r="149" spans="1:19" x14ac:dyDescent="0.3">
      <c r="A149">
        <v>5470</v>
      </c>
      <c r="B149" s="1" t="s">
        <v>2031</v>
      </c>
      <c r="C149" s="1">
        <f>VLOOKUP(completedloan[[#This Row],[account_id]],disposition!G:H,2,0)</f>
        <v>1</v>
      </c>
      <c r="D149" s="1" t="str">
        <f>IF(completedloan[[#This Row],[count of accounts]]=1,"no","shared")</f>
        <v>no</v>
      </c>
      <c r="E149" s="20">
        <v>200976</v>
      </c>
      <c r="F149">
        <v>48</v>
      </c>
      <c r="G149">
        <v>4187</v>
      </c>
      <c r="H149" s="1" t="s">
        <v>43206</v>
      </c>
      <c r="I149">
        <v>2016</v>
      </c>
      <c r="J149">
        <v>4</v>
      </c>
      <c r="K149">
        <v>6</v>
      </c>
      <c r="L149" s="2">
        <v>42475</v>
      </c>
      <c r="M149">
        <v>59</v>
      </c>
      <c r="N149" s="1" t="s">
        <v>43211</v>
      </c>
      <c r="O149" s="23" t="str">
        <f>_xlfn.IFNA(VLOOKUP(completedloan[[#This Row],[account_id]],card!G:H,2,0),"null")</f>
        <v>null</v>
      </c>
      <c r="P149" s="23">
        <f>VLOOKUP(completedloan[[#This Row],[account_id]],disposition!B:D,3,0)</f>
        <v>2966</v>
      </c>
      <c r="Q149" s="24" t="str">
        <f>VLOOKUP(completedloan[[#This Row],[client_id]],client!A:C,3,0)</f>
        <v>Male</v>
      </c>
      <c r="R149" s="25" t="str">
        <f>VLOOKUP(completedloan[[#This Row],[client_id]],client!A:S,18,0)</f>
        <v>Newton</v>
      </c>
      <c r="S149" s="25">
        <f>VLOOKUP(completedloan[[#This Row],[client_id]],client!A:H,8,0)</f>
        <v>44</v>
      </c>
    </row>
    <row r="150" spans="1:19" x14ac:dyDescent="0.3">
      <c r="A150">
        <v>5479</v>
      </c>
      <c r="B150" s="1" t="s">
        <v>194</v>
      </c>
      <c r="C150" s="1">
        <f>VLOOKUP(completedloan[[#This Row],[account_id]],disposition!G:H,2,0)</f>
        <v>1</v>
      </c>
      <c r="D150" s="1" t="str">
        <f>IF(completedloan[[#This Row],[count of accounts]]=1,"no","shared")</f>
        <v>no</v>
      </c>
      <c r="E150" s="20">
        <v>24516</v>
      </c>
      <c r="F150">
        <v>12</v>
      </c>
      <c r="G150">
        <v>2043</v>
      </c>
      <c r="H150" s="1" t="s">
        <v>43204</v>
      </c>
      <c r="I150">
        <v>2014</v>
      </c>
      <c r="J150">
        <v>1</v>
      </c>
      <c r="K150">
        <v>6</v>
      </c>
      <c r="L150" s="2">
        <v>41649</v>
      </c>
      <c r="M150">
        <v>59</v>
      </c>
      <c r="N150" s="1" t="s">
        <v>43208</v>
      </c>
      <c r="O150" s="23" t="str">
        <f>_xlfn.IFNA(VLOOKUP(completedloan[[#This Row],[account_id]],card!G:H,2,0),"null")</f>
        <v>null</v>
      </c>
      <c r="P150" s="23">
        <f>VLOOKUP(completedloan[[#This Row],[account_id]],disposition!B:D,3,0)</f>
        <v>3001</v>
      </c>
      <c r="Q150" s="24" t="str">
        <f>VLOOKUP(completedloan[[#This Row],[client_id]],client!A:C,3,0)</f>
        <v>Male</v>
      </c>
      <c r="R150" s="25" t="str">
        <f>VLOOKUP(completedloan[[#This Row],[client_id]],client!A:S,18,0)</f>
        <v>New York City</v>
      </c>
      <c r="S150" s="25">
        <f>VLOOKUP(completedloan[[#This Row],[client_id]],client!A:H,8,0)</f>
        <v>41</v>
      </c>
    </row>
    <row r="151" spans="1:19" x14ac:dyDescent="0.3">
      <c r="A151">
        <v>5482</v>
      </c>
      <c r="B151" s="1" t="s">
        <v>1320</v>
      </c>
      <c r="C151" s="1">
        <f>VLOOKUP(completedloan[[#This Row],[account_id]],disposition!G:H,2,0)</f>
        <v>2</v>
      </c>
      <c r="D151" s="1" t="str">
        <f>IF(completedloan[[#This Row],[count of accounts]]=1,"no","shared")</f>
        <v>shared</v>
      </c>
      <c r="E151" s="20">
        <v>165120</v>
      </c>
      <c r="F151">
        <v>60</v>
      </c>
      <c r="G151">
        <v>2752</v>
      </c>
      <c r="H151" s="1" t="s">
        <v>43206</v>
      </c>
      <c r="I151">
        <v>2016</v>
      </c>
      <c r="J151">
        <v>1</v>
      </c>
      <c r="K151">
        <v>6</v>
      </c>
      <c r="L151" s="2">
        <v>42381</v>
      </c>
      <c r="M151">
        <v>59</v>
      </c>
      <c r="N151" s="1" t="s">
        <v>43211</v>
      </c>
      <c r="O151" s="23" t="str">
        <f>_xlfn.IFNA(VLOOKUP(completedloan[[#This Row],[account_id]],card!G:H,2,0),"null")</f>
        <v>null</v>
      </c>
      <c r="P151" s="23">
        <f>VLOOKUP(completedloan[[#This Row],[account_id]],disposition!B:D,3,0)</f>
        <v>3013</v>
      </c>
      <c r="Q151" s="24" t="str">
        <f>VLOOKUP(completedloan[[#This Row],[client_id]],client!A:C,3,0)</f>
        <v>Female</v>
      </c>
      <c r="R151" s="25" t="str">
        <f>VLOOKUP(completedloan[[#This Row],[client_id]],client!A:S,18,0)</f>
        <v>Springfield</v>
      </c>
      <c r="S151" s="25">
        <f>VLOOKUP(completedloan[[#This Row],[client_id]],client!A:H,8,0)</f>
        <v>49</v>
      </c>
    </row>
    <row r="152" spans="1:19" x14ac:dyDescent="0.3">
      <c r="A152">
        <v>5486</v>
      </c>
      <c r="B152" s="1" t="s">
        <v>2166</v>
      </c>
      <c r="C152" s="1">
        <f>VLOOKUP(completedloan[[#This Row],[account_id]],disposition!G:H,2,0)</f>
        <v>1</v>
      </c>
      <c r="D152" s="1" t="str">
        <f>IF(completedloan[[#This Row],[count of accounts]]=1,"no","shared")</f>
        <v>no</v>
      </c>
      <c r="E152" s="20">
        <v>466608</v>
      </c>
      <c r="F152">
        <v>48</v>
      </c>
      <c r="G152">
        <v>9721</v>
      </c>
      <c r="H152" s="1" t="s">
        <v>43206</v>
      </c>
      <c r="I152">
        <v>2017</v>
      </c>
      <c r="J152">
        <v>6</v>
      </c>
      <c r="K152">
        <v>6</v>
      </c>
      <c r="L152" s="2">
        <v>42899</v>
      </c>
      <c r="M152">
        <v>46</v>
      </c>
      <c r="N152" s="1" t="s">
        <v>43211</v>
      </c>
      <c r="O152" s="23" t="str">
        <f>_xlfn.IFNA(VLOOKUP(completedloan[[#This Row],[account_id]],card!G:H,2,0),"null")</f>
        <v>null</v>
      </c>
      <c r="P152" s="23">
        <f>VLOOKUP(completedloan[[#This Row],[account_id]],disposition!B:D,3,0)</f>
        <v>3038</v>
      </c>
      <c r="Q152" s="24" t="str">
        <f>VLOOKUP(completedloan[[#This Row],[client_id]],client!A:C,3,0)</f>
        <v>Female</v>
      </c>
      <c r="R152" s="25" t="str">
        <f>VLOOKUP(completedloan[[#This Row],[client_id]],client!A:S,18,0)</f>
        <v>Seattle</v>
      </c>
      <c r="S152" s="25">
        <f>VLOOKUP(completedloan[[#This Row],[client_id]],client!A:H,8,0)</f>
        <v>53</v>
      </c>
    </row>
    <row r="153" spans="1:19" x14ac:dyDescent="0.3">
      <c r="A153">
        <v>5491</v>
      </c>
      <c r="B153" s="1" t="s">
        <v>3504</v>
      </c>
      <c r="C153" s="1">
        <f>VLOOKUP(completedloan[[#This Row],[account_id]],disposition!G:H,2,0)</f>
        <v>2</v>
      </c>
      <c r="D153" s="1" t="str">
        <f>IF(completedloan[[#This Row],[count of accounts]]=1,"no","shared")</f>
        <v>shared</v>
      </c>
      <c r="E153" s="20">
        <v>428784</v>
      </c>
      <c r="F153">
        <v>48</v>
      </c>
      <c r="G153">
        <v>8933</v>
      </c>
      <c r="H153" s="1" t="s">
        <v>43206</v>
      </c>
      <c r="I153">
        <v>2018</v>
      </c>
      <c r="J153">
        <v>2</v>
      </c>
      <c r="K153">
        <v>6</v>
      </c>
      <c r="L153" s="2">
        <v>43144</v>
      </c>
      <c r="M153">
        <v>46</v>
      </c>
      <c r="N153" s="1" t="s">
        <v>43211</v>
      </c>
      <c r="O153" s="23" t="str">
        <f>_xlfn.IFNA(VLOOKUP(completedloan[[#This Row],[account_id]],card!G:H,2,0),"null")</f>
        <v>null</v>
      </c>
      <c r="P153" s="23">
        <f>VLOOKUP(completedloan[[#This Row],[account_id]],disposition!B:D,3,0)</f>
        <v>3072</v>
      </c>
      <c r="Q153" s="24" t="str">
        <f>VLOOKUP(completedloan[[#This Row],[client_id]],client!A:C,3,0)</f>
        <v>Male</v>
      </c>
      <c r="R153" s="25" t="str">
        <f>VLOOKUP(completedloan[[#This Row],[client_id]],client!A:S,18,0)</f>
        <v>New York City</v>
      </c>
      <c r="S153" s="25">
        <f>VLOOKUP(completedloan[[#This Row],[client_id]],client!A:H,8,0)</f>
        <v>63</v>
      </c>
    </row>
    <row r="154" spans="1:19" x14ac:dyDescent="0.3">
      <c r="A154">
        <v>5494</v>
      </c>
      <c r="B154" s="1" t="s">
        <v>1535</v>
      </c>
      <c r="C154" s="1">
        <f>VLOOKUP(completedloan[[#This Row],[account_id]],disposition!G:H,2,0)</f>
        <v>1</v>
      </c>
      <c r="D154" s="1" t="str">
        <f>IF(completedloan[[#This Row],[count of accounts]]=1,"no","shared")</f>
        <v>no</v>
      </c>
      <c r="E154" s="20">
        <v>360000</v>
      </c>
      <c r="F154">
        <v>48</v>
      </c>
      <c r="G154">
        <v>7500</v>
      </c>
      <c r="H154" s="1" t="s">
        <v>43206</v>
      </c>
      <c r="I154">
        <v>2016</v>
      </c>
      <c r="J154">
        <v>6</v>
      </c>
      <c r="K154">
        <v>6</v>
      </c>
      <c r="L154" s="2">
        <v>42534</v>
      </c>
      <c r="M154">
        <v>46</v>
      </c>
      <c r="N154" s="1" t="s">
        <v>43211</v>
      </c>
      <c r="O154" s="23" t="str">
        <f>_xlfn.IFNA(VLOOKUP(completedloan[[#This Row],[account_id]],card!G:H,2,0),"null")</f>
        <v>null</v>
      </c>
      <c r="P154" s="23">
        <f>VLOOKUP(completedloan[[#This Row],[account_id]],disposition!B:D,3,0)</f>
        <v>3103</v>
      </c>
      <c r="Q154" s="24" t="str">
        <f>VLOOKUP(completedloan[[#This Row],[client_id]],client!A:C,3,0)</f>
        <v>Female</v>
      </c>
      <c r="R154" s="25" t="str">
        <f>VLOOKUP(completedloan[[#This Row],[client_id]],client!A:S,18,0)</f>
        <v>Phoenix</v>
      </c>
      <c r="S154" s="25">
        <f>VLOOKUP(completedloan[[#This Row],[client_id]],client!A:H,8,0)</f>
        <v>26</v>
      </c>
    </row>
    <row r="155" spans="1:19" x14ac:dyDescent="0.3">
      <c r="A155">
        <v>5495</v>
      </c>
      <c r="B155" s="1" t="s">
        <v>2153</v>
      </c>
      <c r="C155" s="1">
        <f>VLOOKUP(completedloan[[#This Row],[account_id]],disposition!G:H,2,0)</f>
        <v>2</v>
      </c>
      <c r="D155" s="1" t="str">
        <f>IF(completedloan[[#This Row],[count of accounts]]=1,"no","shared")</f>
        <v>shared</v>
      </c>
      <c r="E155" s="20">
        <v>89340</v>
      </c>
      <c r="F155">
        <v>60</v>
      </c>
      <c r="G155">
        <v>1489</v>
      </c>
      <c r="H155" s="1" t="s">
        <v>43206</v>
      </c>
      <c r="I155">
        <v>2016</v>
      </c>
      <c r="J155">
        <v>8</v>
      </c>
      <c r="K155">
        <v>6</v>
      </c>
      <c r="L155" s="2">
        <v>42584</v>
      </c>
      <c r="M155">
        <v>46</v>
      </c>
      <c r="N155" s="1" t="s">
        <v>43211</v>
      </c>
      <c r="O155" s="23" t="str">
        <f>_xlfn.IFNA(VLOOKUP(completedloan[[#This Row],[account_id]],card!G:H,2,0),"null")</f>
        <v>null</v>
      </c>
      <c r="P155" s="23">
        <f>VLOOKUP(completedloan[[#This Row],[account_id]],disposition!B:D,3,0)</f>
        <v>3113</v>
      </c>
      <c r="Q155" s="24" t="str">
        <f>VLOOKUP(completedloan[[#This Row],[client_id]],client!A:C,3,0)</f>
        <v>Female</v>
      </c>
      <c r="R155" s="25" t="str">
        <f>VLOOKUP(completedloan[[#This Row],[client_id]],client!A:S,18,0)</f>
        <v>Lynn</v>
      </c>
      <c r="S155" s="25">
        <f>VLOOKUP(completedloan[[#This Row],[client_id]],client!A:H,8,0)</f>
        <v>28</v>
      </c>
    </row>
    <row r="156" spans="1:19" x14ac:dyDescent="0.3">
      <c r="A156">
        <v>5501</v>
      </c>
      <c r="B156" s="1" t="s">
        <v>3111</v>
      </c>
      <c r="C156" s="1">
        <f>VLOOKUP(completedloan[[#This Row],[account_id]],disposition!G:H,2,0)</f>
        <v>2</v>
      </c>
      <c r="D156" s="1" t="str">
        <f>IF(completedloan[[#This Row],[count of accounts]]=1,"no","shared")</f>
        <v>shared</v>
      </c>
      <c r="E156" s="20">
        <v>136344</v>
      </c>
      <c r="F156">
        <v>24</v>
      </c>
      <c r="G156">
        <v>5681</v>
      </c>
      <c r="H156" s="1" t="s">
        <v>43206</v>
      </c>
      <c r="I156">
        <v>2018</v>
      </c>
      <c r="J156">
        <v>5</v>
      </c>
      <c r="K156">
        <v>6</v>
      </c>
      <c r="L156" s="2">
        <v>43241</v>
      </c>
      <c r="M156">
        <v>46</v>
      </c>
      <c r="N156" s="1" t="s">
        <v>43211</v>
      </c>
      <c r="O156" s="23" t="str">
        <f>_xlfn.IFNA(VLOOKUP(completedloan[[#This Row],[account_id]],card!G:H,2,0),"null")</f>
        <v>null</v>
      </c>
      <c r="P156" s="23">
        <f>VLOOKUP(completedloan[[#This Row],[account_id]],disposition!B:D,3,0)</f>
        <v>3163</v>
      </c>
      <c r="Q156" s="24" t="str">
        <f>VLOOKUP(completedloan[[#This Row],[client_id]],client!A:C,3,0)</f>
        <v>Female</v>
      </c>
      <c r="R156" s="25" t="str">
        <f>VLOOKUP(completedloan[[#This Row],[client_id]],client!A:S,18,0)</f>
        <v>New York City</v>
      </c>
      <c r="S156" s="25">
        <f>VLOOKUP(completedloan[[#This Row],[client_id]],client!A:H,8,0)</f>
        <v>35</v>
      </c>
    </row>
    <row r="157" spans="1:19" x14ac:dyDescent="0.3">
      <c r="A157">
        <v>5519</v>
      </c>
      <c r="B157" s="1" t="s">
        <v>226</v>
      </c>
      <c r="C157" s="1">
        <f>VLOOKUP(completedloan[[#This Row],[account_id]],disposition!G:H,2,0)</f>
        <v>2</v>
      </c>
      <c r="D157" s="1" t="str">
        <f>IF(completedloan[[#This Row],[count of accounts]]=1,"no","shared")</f>
        <v>shared</v>
      </c>
      <c r="E157" s="20">
        <v>91632</v>
      </c>
      <c r="F157">
        <v>12</v>
      </c>
      <c r="G157">
        <v>7636</v>
      </c>
      <c r="H157" s="1" t="s">
        <v>43204</v>
      </c>
      <c r="I157">
        <v>2014</v>
      </c>
      <c r="J157">
        <v>3</v>
      </c>
      <c r="K157">
        <v>6</v>
      </c>
      <c r="L157" s="2">
        <v>41706</v>
      </c>
      <c r="M157">
        <v>1</v>
      </c>
      <c r="N157" s="1" t="s">
        <v>43211</v>
      </c>
      <c r="O157" s="23" t="str">
        <f>_xlfn.IFNA(VLOOKUP(completedloan[[#This Row],[account_id]],card!G:H,2,0),"null")</f>
        <v>null</v>
      </c>
      <c r="P157" s="23">
        <f>VLOOKUP(completedloan[[#This Row],[account_id]],disposition!B:D,3,0)</f>
        <v>3251</v>
      </c>
      <c r="Q157" s="24" t="str">
        <f>VLOOKUP(completedloan[[#This Row],[client_id]],client!A:C,3,0)</f>
        <v>Female</v>
      </c>
      <c r="R157" s="25" t="str">
        <f>VLOOKUP(completedloan[[#This Row],[client_id]],client!A:S,18,0)</f>
        <v>New Haven</v>
      </c>
      <c r="S157" s="25">
        <f>VLOOKUP(completedloan[[#This Row],[client_id]],client!A:H,8,0)</f>
        <v>37</v>
      </c>
    </row>
    <row r="158" spans="1:19" x14ac:dyDescent="0.3">
      <c r="A158">
        <v>5520</v>
      </c>
      <c r="B158" s="1" t="s">
        <v>3583</v>
      </c>
      <c r="C158" s="1">
        <f>VLOOKUP(completedloan[[#This Row],[account_id]],disposition!G:H,2,0)</f>
        <v>1</v>
      </c>
      <c r="D158" s="1" t="str">
        <f>IF(completedloan[[#This Row],[count of accounts]]=1,"no","shared")</f>
        <v>no</v>
      </c>
      <c r="E158" s="20">
        <v>231168</v>
      </c>
      <c r="F158">
        <v>48</v>
      </c>
      <c r="G158">
        <v>4816</v>
      </c>
      <c r="H158" s="1" t="s">
        <v>43206</v>
      </c>
      <c r="I158">
        <v>2018</v>
      </c>
      <c r="J158">
        <v>8</v>
      </c>
      <c r="K158">
        <v>6</v>
      </c>
      <c r="L158" s="2">
        <v>43342</v>
      </c>
      <c r="M158">
        <v>1</v>
      </c>
      <c r="N158" s="1" t="s">
        <v>43211</v>
      </c>
      <c r="O158" s="23" t="str">
        <f>_xlfn.IFNA(VLOOKUP(completedloan[[#This Row],[account_id]],card!G:H,2,0),"null")</f>
        <v>V00000511</v>
      </c>
      <c r="P158" s="23">
        <f>VLOOKUP(completedloan[[#This Row],[account_id]],disposition!B:D,3,0)</f>
        <v>3257</v>
      </c>
      <c r="Q158" s="24" t="str">
        <f>VLOOKUP(completedloan[[#This Row],[client_id]],client!A:C,3,0)</f>
        <v>Female</v>
      </c>
      <c r="R158" s="25" t="str">
        <f>VLOOKUP(completedloan[[#This Row],[client_id]],client!A:S,18,0)</f>
        <v>New Britain</v>
      </c>
      <c r="S158" s="25">
        <f>VLOOKUP(completedloan[[#This Row],[client_id]],client!A:H,8,0)</f>
        <v>21</v>
      </c>
    </row>
    <row r="159" spans="1:19" x14ac:dyDescent="0.3">
      <c r="A159">
        <v>5523</v>
      </c>
      <c r="B159" s="1" t="s">
        <v>582</v>
      </c>
      <c r="C159" s="1">
        <f>VLOOKUP(completedloan[[#This Row],[account_id]],disposition!G:H,2,0)</f>
        <v>1</v>
      </c>
      <c r="D159" s="1" t="str">
        <f>IF(completedloan[[#This Row],[count of accounts]]=1,"no","shared")</f>
        <v>no</v>
      </c>
      <c r="E159" s="20">
        <v>93888</v>
      </c>
      <c r="F159">
        <v>36</v>
      </c>
      <c r="G159">
        <v>2608</v>
      </c>
      <c r="H159" s="1" t="s">
        <v>43204</v>
      </c>
      <c r="I159">
        <v>2013</v>
      </c>
      <c r="J159">
        <v>12</v>
      </c>
      <c r="K159">
        <v>6</v>
      </c>
      <c r="L159" s="2">
        <v>41616</v>
      </c>
      <c r="M159">
        <v>1</v>
      </c>
      <c r="N159" s="1" t="s">
        <v>43211</v>
      </c>
      <c r="O159" s="23" t="str">
        <f>_xlfn.IFNA(VLOOKUP(completedloan[[#This Row],[account_id]],card!G:H,2,0),"null")</f>
        <v>null</v>
      </c>
      <c r="P159" s="23">
        <f>VLOOKUP(completedloan[[#This Row],[account_id]],disposition!B:D,3,0)</f>
        <v>3264</v>
      </c>
      <c r="Q159" s="24" t="str">
        <f>VLOOKUP(completedloan[[#This Row],[client_id]],client!A:C,3,0)</f>
        <v>Female</v>
      </c>
      <c r="R159" s="25" t="str">
        <f>VLOOKUP(completedloan[[#This Row],[client_id]],client!A:S,18,0)</f>
        <v>Norwalk</v>
      </c>
      <c r="S159" s="25">
        <f>VLOOKUP(completedloan[[#This Row],[client_id]],client!A:H,8,0)</f>
        <v>49</v>
      </c>
    </row>
    <row r="160" spans="1:19" x14ac:dyDescent="0.3">
      <c r="A160">
        <v>5525</v>
      </c>
      <c r="B160" s="1" t="s">
        <v>4022</v>
      </c>
      <c r="C160" s="1">
        <f>VLOOKUP(completedloan[[#This Row],[account_id]],disposition!G:H,2,0)</f>
        <v>2</v>
      </c>
      <c r="D160" s="1" t="str">
        <f>IF(completedloan[[#This Row],[count of accounts]]=1,"no","shared")</f>
        <v>shared</v>
      </c>
      <c r="E160" s="20">
        <v>93888</v>
      </c>
      <c r="F160">
        <v>36</v>
      </c>
      <c r="G160">
        <v>2608</v>
      </c>
      <c r="H160" s="1" t="s">
        <v>43206</v>
      </c>
      <c r="I160">
        <v>2018</v>
      </c>
      <c r="J160">
        <v>4</v>
      </c>
      <c r="K160">
        <v>6</v>
      </c>
      <c r="L160" s="2">
        <v>43217</v>
      </c>
      <c r="M160">
        <v>1</v>
      </c>
      <c r="N160" s="1" t="s">
        <v>43211</v>
      </c>
      <c r="O160" s="23" t="str">
        <f>_xlfn.IFNA(VLOOKUP(completedloan[[#This Row],[account_id]],card!G:H,2,0),"null")</f>
        <v>null</v>
      </c>
      <c r="P160" s="23">
        <f>VLOOKUP(completedloan[[#This Row],[account_id]],disposition!B:D,3,0)</f>
        <v>3284</v>
      </c>
      <c r="Q160" s="24" t="str">
        <f>VLOOKUP(completedloan[[#This Row],[client_id]],client!A:C,3,0)</f>
        <v>Male</v>
      </c>
      <c r="R160" s="25" t="str">
        <f>VLOOKUP(completedloan[[#This Row],[client_id]],client!A:S,18,0)</f>
        <v>Jacksonville</v>
      </c>
      <c r="S160" s="25">
        <f>VLOOKUP(completedloan[[#This Row],[client_id]],client!A:H,8,0)</f>
        <v>63</v>
      </c>
    </row>
    <row r="161" spans="1:19" x14ac:dyDescent="0.3">
      <c r="A161">
        <v>5526</v>
      </c>
      <c r="B161" s="1" t="s">
        <v>3828</v>
      </c>
      <c r="C161" s="1">
        <f>VLOOKUP(completedloan[[#This Row],[account_id]],disposition!G:H,2,0)</f>
        <v>1</v>
      </c>
      <c r="D161" s="1" t="str">
        <f>IF(completedloan[[#This Row],[count of accounts]]=1,"no","shared")</f>
        <v>no</v>
      </c>
      <c r="E161" s="20">
        <v>69624</v>
      </c>
      <c r="F161">
        <v>36</v>
      </c>
      <c r="G161">
        <v>1934</v>
      </c>
      <c r="H161" s="1" t="s">
        <v>43206</v>
      </c>
      <c r="I161">
        <v>2018</v>
      </c>
      <c r="J161">
        <v>11</v>
      </c>
      <c r="K161">
        <v>6</v>
      </c>
      <c r="L161" s="2">
        <v>43412</v>
      </c>
      <c r="M161">
        <v>1</v>
      </c>
      <c r="N161" s="1" t="s">
        <v>43211</v>
      </c>
      <c r="O161" s="23" t="str">
        <f>_xlfn.IFNA(VLOOKUP(completedloan[[#This Row],[account_id]],card!G:H,2,0),"null")</f>
        <v>V00000517</v>
      </c>
      <c r="P161" s="23">
        <f>VLOOKUP(completedloan[[#This Row],[account_id]],disposition!B:D,3,0)</f>
        <v>3291</v>
      </c>
      <c r="Q161" s="24" t="str">
        <f>VLOOKUP(completedloan[[#This Row],[client_id]],client!A:C,3,0)</f>
        <v>Male</v>
      </c>
      <c r="R161" s="25" t="str">
        <f>VLOOKUP(completedloan[[#This Row],[client_id]],client!A:S,18,0)</f>
        <v>New Haven</v>
      </c>
      <c r="S161" s="25">
        <f>VLOOKUP(completedloan[[#This Row],[client_id]],client!A:H,8,0)</f>
        <v>53</v>
      </c>
    </row>
    <row r="162" spans="1:19" x14ac:dyDescent="0.3">
      <c r="A162">
        <v>5527</v>
      </c>
      <c r="B162" s="1" t="s">
        <v>4077</v>
      </c>
      <c r="C162" s="1">
        <f>VLOOKUP(completedloan[[#This Row],[account_id]],disposition!G:H,2,0)</f>
        <v>1</v>
      </c>
      <c r="D162" s="1" t="str">
        <f>IF(completedloan[[#This Row],[count of accounts]]=1,"no","shared")</f>
        <v>no</v>
      </c>
      <c r="E162" s="20">
        <v>156420</v>
      </c>
      <c r="F162">
        <v>60</v>
      </c>
      <c r="G162">
        <v>2607</v>
      </c>
      <c r="H162" s="1" t="s">
        <v>43206</v>
      </c>
      <c r="I162">
        <v>2018</v>
      </c>
      <c r="J162">
        <v>6</v>
      </c>
      <c r="K162">
        <v>6</v>
      </c>
      <c r="L162" s="2">
        <v>43266</v>
      </c>
      <c r="M162">
        <v>1</v>
      </c>
      <c r="N162" s="1" t="s">
        <v>43211</v>
      </c>
      <c r="O162" s="23" t="str">
        <f>_xlfn.IFNA(VLOOKUP(completedloan[[#This Row],[account_id]],card!G:H,2,0),"null")</f>
        <v>null</v>
      </c>
      <c r="P162" s="23">
        <f>VLOOKUP(completedloan[[#This Row],[account_id]],disposition!B:D,3,0)</f>
        <v>3294</v>
      </c>
      <c r="Q162" s="24" t="str">
        <f>VLOOKUP(completedloan[[#This Row],[client_id]],client!A:C,3,0)</f>
        <v>Male</v>
      </c>
      <c r="R162" s="25" t="str">
        <f>VLOOKUP(completedloan[[#This Row],[client_id]],client!A:S,18,0)</f>
        <v>New Haven</v>
      </c>
      <c r="S162" s="25">
        <f>VLOOKUP(completedloan[[#This Row],[client_id]],client!A:H,8,0)</f>
        <v>42</v>
      </c>
    </row>
    <row r="163" spans="1:19" x14ac:dyDescent="0.3">
      <c r="A163">
        <v>5531</v>
      </c>
      <c r="B163" s="1" t="s">
        <v>2404</v>
      </c>
      <c r="C163" s="1">
        <f>VLOOKUP(completedloan[[#This Row],[account_id]],disposition!G:H,2,0)</f>
        <v>2</v>
      </c>
      <c r="D163" s="1" t="str">
        <f>IF(completedloan[[#This Row],[count of accounts]]=1,"no","shared")</f>
        <v>shared</v>
      </c>
      <c r="E163" s="20">
        <v>66432</v>
      </c>
      <c r="F163">
        <v>24</v>
      </c>
      <c r="G163">
        <v>2768</v>
      </c>
      <c r="H163" s="1" t="s">
        <v>43206</v>
      </c>
      <c r="I163">
        <v>2017</v>
      </c>
      <c r="J163">
        <v>9</v>
      </c>
      <c r="K163">
        <v>6</v>
      </c>
      <c r="L163" s="2">
        <v>43008</v>
      </c>
      <c r="M163">
        <v>29</v>
      </c>
      <c r="N163" s="1" t="s">
        <v>43207</v>
      </c>
      <c r="O163" s="23" t="str">
        <f>_xlfn.IFNA(VLOOKUP(completedloan[[#This Row],[account_id]],card!G:H,2,0),"null")</f>
        <v>null</v>
      </c>
      <c r="P163" s="23">
        <f>VLOOKUP(completedloan[[#This Row],[account_id]],disposition!B:D,3,0)</f>
        <v>3324</v>
      </c>
      <c r="Q163" s="24" t="str">
        <f>VLOOKUP(completedloan[[#This Row],[client_id]],client!A:C,3,0)</f>
        <v>Female</v>
      </c>
      <c r="R163" s="25" t="str">
        <f>VLOOKUP(completedloan[[#This Row],[client_id]],client!A:S,18,0)</f>
        <v>Honolulu</v>
      </c>
      <c r="S163" s="25">
        <f>VLOOKUP(completedloan[[#This Row],[client_id]],client!A:H,8,0)</f>
        <v>28</v>
      </c>
    </row>
    <row r="164" spans="1:19" x14ac:dyDescent="0.3">
      <c r="A164">
        <v>5532</v>
      </c>
      <c r="B164" s="1" t="s">
        <v>2339</v>
      </c>
      <c r="C164" s="1">
        <f>VLOOKUP(completedloan[[#This Row],[account_id]],disposition!G:H,2,0)</f>
        <v>1</v>
      </c>
      <c r="D164" s="1" t="str">
        <f>IF(completedloan[[#This Row],[count of accounts]]=1,"no","shared")</f>
        <v>no</v>
      </c>
      <c r="E164" s="20">
        <v>335280</v>
      </c>
      <c r="F164">
        <v>48</v>
      </c>
      <c r="G164">
        <v>6985</v>
      </c>
      <c r="H164" s="1" t="s">
        <v>43206</v>
      </c>
      <c r="I164">
        <v>2017</v>
      </c>
      <c r="J164">
        <v>5</v>
      </c>
      <c r="K164">
        <v>6</v>
      </c>
      <c r="L164" s="2">
        <v>42859</v>
      </c>
      <c r="M164">
        <v>29</v>
      </c>
      <c r="N164" s="1" t="s">
        <v>43211</v>
      </c>
      <c r="O164" s="23" t="str">
        <f>_xlfn.IFNA(VLOOKUP(completedloan[[#This Row],[account_id]],card!G:H,2,0),"null")</f>
        <v>null</v>
      </c>
      <c r="P164" s="23">
        <f>VLOOKUP(completedloan[[#This Row],[account_id]],disposition!B:D,3,0)</f>
        <v>3326</v>
      </c>
      <c r="Q164" s="24" t="str">
        <f>VLOOKUP(completedloan[[#This Row],[client_id]],client!A:C,3,0)</f>
        <v>Female</v>
      </c>
      <c r="R164" s="25" t="str">
        <f>VLOOKUP(completedloan[[#This Row],[client_id]],client!A:S,18,0)</f>
        <v>New Bedford</v>
      </c>
      <c r="S164" s="25">
        <f>VLOOKUP(completedloan[[#This Row],[client_id]],client!A:H,8,0)</f>
        <v>47</v>
      </c>
    </row>
    <row r="165" spans="1:19" x14ac:dyDescent="0.3">
      <c r="A165">
        <v>5533</v>
      </c>
      <c r="B165" s="1" t="s">
        <v>265</v>
      </c>
      <c r="C165" s="1">
        <f>VLOOKUP(completedloan[[#This Row],[account_id]],disposition!G:H,2,0)</f>
        <v>1</v>
      </c>
      <c r="D165" s="1" t="str">
        <f>IF(completedloan[[#This Row],[count of accounts]]=1,"no","shared")</f>
        <v>no</v>
      </c>
      <c r="E165" s="20">
        <v>111384</v>
      </c>
      <c r="F165">
        <v>24</v>
      </c>
      <c r="G165">
        <v>4641</v>
      </c>
      <c r="H165" s="1" t="s">
        <v>43204</v>
      </c>
      <c r="I165">
        <v>2014</v>
      </c>
      <c r="J165">
        <v>7</v>
      </c>
      <c r="K165">
        <v>6</v>
      </c>
      <c r="L165" s="2">
        <v>41825</v>
      </c>
      <c r="M165">
        <v>29</v>
      </c>
      <c r="N165" s="1" t="s">
        <v>43211</v>
      </c>
      <c r="O165" s="23" t="str">
        <f>_xlfn.IFNA(VLOOKUP(completedloan[[#This Row],[account_id]],card!G:H,2,0),"null")</f>
        <v>null</v>
      </c>
      <c r="P165" s="23">
        <f>VLOOKUP(completedloan[[#This Row],[account_id]],disposition!B:D,3,0)</f>
        <v>3335</v>
      </c>
      <c r="Q165" s="24" t="str">
        <f>VLOOKUP(completedloan[[#This Row],[client_id]],client!A:C,3,0)</f>
        <v>Male</v>
      </c>
      <c r="R165" s="25" t="str">
        <f>VLOOKUP(completedloan[[#This Row],[client_id]],client!A:S,18,0)</f>
        <v>Nashville</v>
      </c>
      <c r="S165" s="25">
        <f>VLOOKUP(completedloan[[#This Row],[client_id]],client!A:H,8,0)</f>
        <v>32</v>
      </c>
    </row>
    <row r="166" spans="1:19" x14ac:dyDescent="0.3">
      <c r="A166">
        <v>5549</v>
      </c>
      <c r="B166" s="1" t="s">
        <v>915</v>
      </c>
      <c r="C166" s="1">
        <f>VLOOKUP(completedloan[[#This Row],[account_id]],disposition!G:H,2,0)</f>
        <v>1</v>
      </c>
      <c r="D166" s="1" t="str">
        <f>IF(completedloan[[#This Row],[count of accounts]]=1,"no","shared")</f>
        <v>no</v>
      </c>
      <c r="E166" s="20">
        <v>50460</v>
      </c>
      <c r="F166">
        <v>60</v>
      </c>
      <c r="G166">
        <v>841</v>
      </c>
      <c r="H166" s="1" t="s">
        <v>43206</v>
      </c>
      <c r="I166">
        <v>2014</v>
      </c>
      <c r="J166">
        <v>7</v>
      </c>
      <c r="K166">
        <v>6</v>
      </c>
      <c r="L166" s="2">
        <v>41836</v>
      </c>
      <c r="M166">
        <v>25</v>
      </c>
      <c r="N166" s="1" t="s">
        <v>43208</v>
      </c>
      <c r="O166" s="23" t="str">
        <f>_xlfn.IFNA(VLOOKUP(completedloan[[#This Row],[account_id]],card!G:H,2,0),"null")</f>
        <v>V00000538</v>
      </c>
      <c r="P166" s="23">
        <f>VLOOKUP(completedloan[[#This Row],[account_id]],disposition!B:D,3,0)</f>
        <v>3414</v>
      </c>
      <c r="Q166" s="24" t="str">
        <f>VLOOKUP(completedloan[[#This Row],[client_id]],client!A:C,3,0)</f>
        <v>Female</v>
      </c>
      <c r="R166" s="25" t="str">
        <f>VLOOKUP(completedloan[[#This Row],[client_id]],client!A:S,18,0)</f>
        <v>Nashville</v>
      </c>
      <c r="S166" s="25">
        <f>VLOOKUP(completedloan[[#This Row],[client_id]],client!A:H,8,0)</f>
        <v>52</v>
      </c>
    </row>
    <row r="167" spans="1:19" x14ac:dyDescent="0.3">
      <c r="A167">
        <v>5556</v>
      </c>
      <c r="B167" s="1" t="s">
        <v>3169</v>
      </c>
      <c r="C167" s="1">
        <f>VLOOKUP(completedloan[[#This Row],[account_id]],disposition!G:H,2,0)</f>
        <v>1</v>
      </c>
      <c r="D167" s="1" t="str">
        <f>IF(completedloan[[#This Row],[count of accounts]]=1,"no","shared")</f>
        <v>no</v>
      </c>
      <c r="E167" s="20">
        <v>268320</v>
      </c>
      <c r="F167">
        <v>60</v>
      </c>
      <c r="G167">
        <v>4472</v>
      </c>
      <c r="H167" s="1" t="s">
        <v>43206</v>
      </c>
      <c r="I167">
        <v>2017</v>
      </c>
      <c r="J167">
        <v>5</v>
      </c>
      <c r="K167">
        <v>6</v>
      </c>
      <c r="L167" s="2">
        <v>42874</v>
      </c>
      <c r="M167">
        <v>25</v>
      </c>
      <c r="N167" s="1" t="s">
        <v>43211</v>
      </c>
      <c r="O167" s="23" t="str">
        <f>_xlfn.IFNA(VLOOKUP(completedloan[[#This Row],[account_id]],card!G:H,2,0),"null")</f>
        <v>null</v>
      </c>
      <c r="P167" s="23">
        <f>VLOOKUP(completedloan[[#This Row],[account_id]],disposition!B:D,3,0)</f>
        <v>3471</v>
      </c>
      <c r="Q167" s="24" t="str">
        <f>VLOOKUP(completedloan[[#This Row],[client_id]],client!A:C,3,0)</f>
        <v>Female</v>
      </c>
      <c r="R167" s="25" t="str">
        <f>VLOOKUP(completedloan[[#This Row],[client_id]],client!A:S,18,0)</f>
        <v>New York City</v>
      </c>
      <c r="S167" s="25">
        <f>VLOOKUP(completedloan[[#This Row],[client_id]],client!A:H,8,0)</f>
        <v>47</v>
      </c>
    </row>
    <row r="168" spans="1:19" x14ac:dyDescent="0.3">
      <c r="A168">
        <v>5561</v>
      </c>
      <c r="B168" s="1" t="s">
        <v>4361</v>
      </c>
      <c r="C168" s="1">
        <f>VLOOKUP(completedloan[[#This Row],[account_id]],disposition!G:H,2,0)</f>
        <v>1</v>
      </c>
      <c r="D168" s="1" t="str">
        <f>IF(completedloan[[#This Row],[count of accounts]]=1,"no","shared")</f>
        <v>no</v>
      </c>
      <c r="E168" s="20">
        <v>437460</v>
      </c>
      <c r="F168">
        <v>60</v>
      </c>
      <c r="G168">
        <v>7291</v>
      </c>
      <c r="H168" s="1" t="s">
        <v>43206</v>
      </c>
      <c r="I168">
        <v>2018</v>
      </c>
      <c r="J168">
        <v>8</v>
      </c>
      <c r="K168">
        <v>6</v>
      </c>
      <c r="L168" s="2">
        <v>43341</v>
      </c>
      <c r="M168">
        <v>18</v>
      </c>
      <c r="N168" s="1" t="s">
        <v>43211</v>
      </c>
      <c r="O168" s="23" t="str">
        <f>_xlfn.IFNA(VLOOKUP(completedloan[[#This Row],[account_id]],card!G:H,2,0),"null")</f>
        <v>V00000551</v>
      </c>
      <c r="P168" s="23">
        <f>VLOOKUP(completedloan[[#This Row],[account_id]],disposition!B:D,3,0)</f>
        <v>3517</v>
      </c>
      <c r="Q168" s="24" t="str">
        <f>VLOOKUP(completedloan[[#This Row],[client_id]],client!A:C,3,0)</f>
        <v>Female</v>
      </c>
      <c r="R168" s="25" t="str">
        <f>VLOOKUP(completedloan[[#This Row],[client_id]],client!A:S,18,0)</f>
        <v>Cranston</v>
      </c>
      <c r="S168" s="25">
        <f>VLOOKUP(completedloan[[#This Row],[client_id]],client!A:H,8,0)</f>
        <v>46</v>
      </c>
    </row>
    <row r="169" spans="1:19" x14ac:dyDescent="0.3">
      <c r="A169">
        <v>5563</v>
      </c>
      <c r="B169" s="1" t="s">
        <v>1400</v>
      </c>
      <c r="C169" s="1">
        <f>VLOOKUP(completedloan[[#This Row],[account_id]],disposition!G:H,2,0)</f>
        <v>1</v>
      </c>
      <c r="D169" s="1" t="str">
        <f>IF(completedloan[[#This Row],[count of accounts]]=1,"no","shared")</f>
        <v>no</v>
      </c>
      <c r="E169" s="20">
        <v>380160</v>
      </c>
      <c r="F169">
        <v>60</v>
      </c>
      <c r="G169">
        <v>6336</v>
      </c>
      <c r="H169" s="1" t="s">
        <v>43206</v>
      </c>
      <c r="I169">
        <v>2016</v>
      </c>
      <c r="J169">
        <v>2</v>
      </c>
      <c r="K169">
        <v>6</v>
      </c>
      <c r="L169" s="2">
        <v>42429</v>
      </c>
      <c r="M169">
        <v>18</v>
      </c>
      <c r="N169" s="1" t="s">
        <v>43211</v>
      </c>
      <c r="O169" s="23" t="str">
        <f>_xlfn.IFNA(VLOOKUP(completedloan[[#This Row],[account_id]],card!G:H,2,0),"null")</f>
        <v>V00000552</v>
      </c>
      <c r="P169" s="23">
        <f>VLOOKUP(completedloan[[#This Row],[account_id]],disposition!B:D,3,0)</f>
        <v>3519</v>
      </c>
      <c r="Q169" s="24" t="str">
        <f>VLOOKUP(completedloan[[#This Row],[client_id]],client!A:C,3,0)</f>
        <v>Male</v>
      </c>
      <c r="R169" s="25" t="str">
        <f>VLOOKUP(completedloan[[#This Row],[client_id]],client!A:S,18,0)</f>
        <v>Chicago</v>
      </c>
      <c r="S169" s="25">
        <f>VLOOKUP(completedloan[[#This Row],[client_id]],client!A:H,8,0)</f>
        <v>50</v>
      </c>
    </row>
    <row r="170" spans="1:19" x14ac:dyDescent="0.3">
      <c r="A170">
        <v>5568</v>
      </c>
      <c r="B170" s="1" t="s">
        <v>534</v>
      </c>
      <c r="C170" s="1">
        <f>VLOOKUP(completedloan[[#This Row],[account_id]],disposition!G:H,2,0)</f>
        <v>2</v>
      </c>
      <c r="D170" s="1" t="str">
        <f>IF(completedloan[[#This Row],[count of accounts]]=1,"no","shared")</f>
        <v>shared</v>
      </c>
      <c r="E170" s="20">
        <v>272520</v>
      </c>
      <c r="F170">
        <v>60</v>
      </c>
      <c r="G170">
        <v>4542</v>
      </c>
      <c r="H170" s="1" t="s">
        <v>43206</v>
      </c>
      <c r="I170">
        <v>2014</v>
      </c>
      <c r="J170">
        <v>5</v>
      </c>
      <c r="K170">
        <v>6</v>
      </c>
      <c r="L170" s="2">
        <v>41776</v>
      </c>
      <c r="M170">
        <v>18</v>
      </c>
      <c r="N170" s="1" t="s">
        <v>43211</v>
      </c>
      <c r="O170" s="23" t="str">
        <f>_xlfn.IFNA(VLOOKUP(completedloan[[#This Row],[account_id]],card!G:H,2,0),"null")</f>
        <v>null</v>
      </c>
      <c r="P170" s="23">
        <f>VLOOKUP(completedloan[[#This Row],[account_id]],disposition!B:D,3,0)</f>
        <v>3542</v>
      </c>
      <c r="Q170" s="24" t="str">
        <f>VLOOKUP(completedloan[[#This Row],[client_id]],client!A:C,3,0)</f>
        <v>Male</v>
      </c>
      <c r="R170" s="25" t="str">
        <f>VLOOKUP(completedloan[[#This Row],[client_id]],client!A:S,18,0)</f>
        <v>Detroit</v>
      </c>
      <c r="S170" s="25">
        <f>VLOOKUP(completedloan[[#This Row],[client_id]],client!A:H,8,0)</f>
        <v>60</v>
      </c>
    </row>
    <row r="171" spans="1:19" x14ac:dyDescent="0.3">
      <c r="A171">
        <v>5569</v>
      </c>
      <c r="B171" s="1" t="s">
        <v>2567</v>
      </c>
      <c r="C171" s="1">
        <f>VLOOKUP(completedloan[[#This Row],[account_id]],disposition!G:H,2,0)</f>
        <v>1</v>
      </c>
      <c r="D171" s="1" t="str">
        <f>IF(completedloan[[#This Row],[count of accounts]]=1,"no","shared")</f>
        <v>no</v>
      </c>
      <c r="E171" s="20">
        <v>504000</v>
      </c>
      <c r="F171">
        <v>60</v>
      </c>
      <c r="G171">
        <v>8400</v>
      </c>
      <c r="H171" s="1" t="s">
        <v>43206</v>
      </c>
      <c r="I171">
        <v>2018</v>
      </c>
      <c r="J171">
        <v>1</v>
      </c>
      <c r="K171">
        <v>6</v>
      </c>
      <c r="L171" s="2">
        <v>43120</v>
      </c>
      <c r="M171">
        <v>18</v>
      </c>
      <c r="N171" s="1" t="s">
        <v>43211</v>
      </c>
      <c r="O171" s="23" t="str">
        <f>_xlfn.IFNA(VLOOKUP(completedloan[[#This Row],[account_id]],card!G:H,2,0),"null")</f>
        <v>null</v>
      </c>
      <c r="P171" s="23">
        <f>VLOOKUP(completedloan[[#This Row],[account_id]],disposition!B:D,3,0)</f>
        <v>3546</v>
      </c>
      <c r="Q171" s="24" t="str">
        <f>VLOOKUP(completedloan[[#This Row],[client_id]],client!A:C,3,0)</f>
        <v>Male</v>
      </c>
      <c r="R171" s="25" t="str">
        <f>VLOOKUP(completedloan[[#This Row],[client_id]],client!A:S,18,0)</f>
        <v>Columbus</v>
      </c>
      <c r="S171" s="25">
        <f>VLOOKUP(completedloan[[#This Row],[client_id]],client!A:H,8,0)</f>
        <v>28</v>
      </c>
    </row>
    <row r="172" spans="1:19" x14ac:dyDescent="0.3">
      <c r="A172">
        <v>5576</v>
      </c>
      <c r="B172" s="1" t="s">
        <v>475</v>
      </c>
      <c r="C172" s="1">
        <f>VLOOKUP(completedloan[[#This Row],[account_id]],disposition!G:H,2,0)</f>
        <v>1</v>
      </c>
      <c r="D172" s="1" t="str">
        <f>IF(completedloan[[#This Row],[count of accounts]]=1,"no","shared")</f>
        <v>no</v>
      </c>
      <c r="E172" s="20">
        <v>31248</v>
      </c>
      <c r="F172">
        <v>12</v>
      </c>
      <c r="G172">
        <v>2604</v>
      </c>
      <c r="H172" s="1" t="s">
        <v>43204</v>
      </c>
      <c r="I172">
        <v>2014</v>
      </c>
      <c r="J172">
        <v>12</v>
      </c>
      <c r="K172">
        <v>6</v>
      </c>
      <c r="L172" s="2">
        <v>41994</v>
      </c>
      <c r="M172">
        <v>18</v>
      </c>
      <c r="N172" s="1" t="s">
        <v>43207</v>
      </c>
      <c r="O172" s="23" t="str">
        <f>_xlfn.IFNA(VLOOKUP(completedloan[[#This Row],[account_id]],card!G:H,2,0),"null")</f>
        <v>null</v>
      </c>
      <c r="P172" s="23">
        <f>VLOOKUP(completedloan[[#This Row],[account_id]],disposition!B:D,3,0)</f>
        <v>3576</v>
      </c>
      <c r="Q172" s="24" t="str">
        <f>VLOOKUP(completedloan[[#This Row],[client_id]],client!A:C,3,0)</f>
        <v>Female</v>
      </c>
      <c r="R172" s="25" t="str">
        <f>VLOOKUP(completedloan[[#This Row],[client_id]],client!A:S,18,0)</f>
        <v>New York City</v>
      </c>
      <c r="S172" s="25">
        <f>VLOOKUP(completedloan[[#This Row],[client_id]],client!A:H,8,0)</f>
        <v>60</v>
      </c>
    </row>
    <row r="173" spans="1:19" x14ac:dyDescent="0.3">
      <c r="A173">
        <v>5582</v>
      </c>
      <c r="B173" s="1" t="s">
        <v>2784</v>
      </c>
      <c r="C173" s="1">
        <f>VLOOKUP(completedloan[[#This Row],[account_id]],disposition!G:H,2,0)</f>
        <v>2</v>
      </c>
      <c r="D173" s="1" t="str">
        <f>IF(completedloan[[#This Row],[count of accounts]]=1,"no","shared")</f>
        <v>shared</v>
      </c>
      <c r="E173" s="20">
        <v>41256</v>
      </c>
      <c r="F173">
        <v>12</v>
      </c>
      <c r="G173">
        <v>3438</v>
      </c>
      <c r="H173" s="1" t="s">
        <v>43206</v>
      </c>
      <c r="I173">
        <v>2018</v>
      </c>
      <c r="J173">
        <v>4</v>
      </c>
      <c r="K173">
        <v>6</v>
      </c>
      <c r="L173" s="2">
        <v>43207</v>
      </c>
      <c r="M173">
        <v>18</v>
      </c>
      <c r="N173" s="1" t="s">
        <v>43207</v>
      </c>
      <c r="O173" s="23" t="str">
        <f>_xlfn.IFNA(VLOOKUP(completedloan[[#This Row],[account_id]],card!G:H,2,0),"null")</f>
        <v>V00000565</v>
      </c>
      <c r="P173" s="23">
        <f>VLOOKUP(completedloan[[#This Row],[account_id]],disposition!B:D,3,0)</f>
        <v>3601</v>
      </c>
      <c r="Q173" s="24" t="str">
        <f>VLOOKUP(completedloan[[#This Row],[client_id]],client!A:C,3,0)</f>
        <v>Male</v>
      </c>
      <c r="R173" s="25" t="str">
        <f>VLOOKUP(completedloan[[#This Row],[client_id]],client!A:S,18,0)</f>
        <v>Atlanta</v>
      </c>
      <c r="S173" s="25">
        <f>VLOOKUP(completedloan[[#This Row],[client_id]],client!A:H,8,0)</f>
        <v>61</v>
      </c>
    </row>
    <row r="174" spans="1:19" x14ac:dyDescent="0.3">
      <c r="A174">
        <v>5584</v>
      </c>
      <c r="B174" s="1" t="s">
        <v>2608</v>
      </c>
      <c r="C174" s="1">
        <f>VLOOKUP(completedloan[[#This Row],[account_id]],disposition!G:H,2,0)</f>
        <v>1</v>
      </c>
      <c r="D174" s="1" t="str">
        <f>IF(completedloan[[#This Row],[count of accounts]]=1,"no","shared")</f>
        <v>no</v>
      </c>
      <c r="E174" s="20">
        <v>24792</v>
      </c>
      <c r="F174">
        <v>24</v>
      </c>
      <c r="G174">
        <v>1033</v>
      </c>
      <c r="H174" s="1" t="s">
        <v>43206</v>
      </c>
      <c r="I174">
        <v>2017</v>
      </c>
      <c r="J174">
        <v>12</v>
      </c>
      <c r="K174">
        <v>6</v>
      </c>
      <c r="L174" s="2">
        <v>43075</v>
      </c>
      <c r="M174">
        <v>18</v>
      </c>
      <c r="N174" s="1" t="s">
        <v>43207</v>
      </c>
      <c r="O174" s="23" t="str">
        <f>_xlfn.IFNA(VLOOKUP(completedloan[[#This Row],[account_id]],card!G:H,2,0),"null")</f>
        <v>V00000566</v>
      </c>
      <c r="P174" s="23">
        <f>VLOOKUP(completedloan[[#This Row],[account_id]],disposition!B:D,3,0)</f>
        <v>3606</v>
      </c>
      <c r="Q174" s="24" t="str">
        <f>VLOOKUP(completedloan[[#This Row],[client_id]],client!A:C,3,0)</f>
        <v>Male</v>
      </c>
      <c r="R174" s="25" t="str">
        <f>VLOOKUP(completedloan[[#This Row],[client_id]],client!A:S,18,0)</f>
        <v>Norwalk</v>
      </c>
      <c r="S174" s="25">
        <f>VLOOKUP(completedloan[[#This Row],[client_id]],client!A:H,8,0)</f>
        <v>41</v>
      </c>
    </row>
    <row r="175" spans="1:19" x14ac:dyDescent="0.3">
      <c r="A175">
        <v>5585</v>
      </c>
      <c r="B175" s="1" t="s">
        <v>3316</v>
      </c>
      <c r="C175" s="1">
        <f>VLOOKUP(completedloan[[#This Row],[account_id]],disposition!G:H,2,0)</f>
        <v>2</v>
      </c>
      <c r="D175" s="1" t="str">
        <f>IF(completedloan[[#This Row],[count of accounts]]=1,"no","shared")</f>
        <v>shared</v>
      </c>
      <c r="E175" s="20">
        <v>88608</v>
      </c>
      <c r="F175">
        <v>12</v>
      </c>
      <c r="G175">
        <v>7384</v>
      </c>
      <c r="H175" s="1" t="s">
        <v>43206</v>
      </c>
      <c r="I175">
        <v>2018</v>
      </c>
      <c r="J175">
        <v>7</v>
      </c>
      <c r="K175">
        <v>6</v>
      </c>
      <c r="L175" s="2">
        <v>43289</v>
      </c>
      <c r="M175">
        <v>18</v>
      </c>
      <c r="N175" s="1" t="s">
        <v>43211</v>
      </c>
      <c r="O175" s="23" t="str">
        <f>_xlfn.IFNA(VLOOKUP(completedloan[[#This Row],[account_id]],card!G:H,2,0),"null")</f>
        <v>null</v>
      </c>
      <c r="P175" s="23">
        <f>VLOOKUP(completedloan[[#This Row],[account_id]],disposition!B:D,3,0)</f>
        <v>3608</v>
      </c>
      <c r="Q175" s="24" t="str">
        <f>VLOOKUP(completedloan[[#This Row],[client_id]],client!A:C,3,0)</f>
        <v>Male</v>
      </c>
      <c r="R175" s="25" t="str">
        <f>VLOOKUP(completedloan[[#This Row],[client_id]],client!A:S,18,0)</f>
        <v>Warwick</v>
      </c>
      <c r="S175" s="25">
        <f>VLOOKUP(completedloan[[#This Row],[client_id]],client!A:H,8,0)</f>
        <v>52</v>
      </c>
    </row>
    <row r="176" spans="1:19" x14ac:dyDescent="0.3">
      <c r="A176">
        <v>5586</v>
      </c>
      <c r="B176" s="1" t="s">
        <v>2694</v>
      </c>
      <c r="C176" s="1">
        <f>VLOOKUP(completedloan[[#This Row],[account_id]],disposition!G:H,2,0)</f>
        <v>1</v>
      </c>
      <c r="D176" s="1" t="str">
        <f>IF(completedloan[[#This Row],[count of accounts]]=1,"no","shared")</f>
        <v>no</v>
      </c>
      <c r="E176" s="20">
        <v>48744</v>
      </c>
      <c r="F176">
        <v>36</v>
      </c>
      <c r="G176">
        <v>1354</v>
      </c>
      <c r="H176" s="1" t="s">
        <v>43206</v>
      </c>
      <c r="I176">
        <v>2016</v>
      </c>
      <c r="J176">
        <v>9</v>
      </c>
      <c r="K176">
        <v>6</v>
      </c>
      <c r="L176" s="2">
        <v>42627</v>
      </c>
      <c r="M176">
        <v>18</v>
      </c>
      <c r="N176" s="1" t="s">
        <v>43207</v>
      </c>
      <c r="O176" s="23" t="str">
        <f>_xlfn.IFNA(VLOOKUP(completedloan[[#This Row],[account_id]],card!G:H,2,0),"null")</f>
        <v>V00000569</v>
      </c>
      <c r="P176" s="23">
        <f>VLOOKUP(completedloan[[#This Row],[account_id]],disposition!B:D,3,0)</f>
        <v>3616</v>
      </c>
      <c r="Q176" s="24" t="str">
        <f>VLOOKUP(completedloan[[#This Row],[client_id]],client!A:C,3,0)</f>
        <v>Female</v>
      </c>
      <c r="R176" s="25" t="str">
        <f>VLOOKUP(completedloan[[#This Row],[client_id]],client!A:S,18,0)</f>
        <v>Syracuse</v>
      </c>
      <c r="S176" s="25">
        <f>VLOOKUP(completedloan[[#This Row],[client_id]],client!A:H,8,0)</f>
        <v>35</v>
      </c>
    </row>
    <row r="177" spans="1:19" x14ac:dyDescent="0.3">
      <c r="A177">
        <v>5589</v>
      </c>
      <c r="B177" s="1" t="s">
        <v>3635</v>
      </c>
      <c r="C177" s="1">
        <f>VLOOKUP(completedloan[[#This Row],[account_id]],disposition!G:H,2,0)</f>
        <v>1</v>
      </c>
      <c r="D177" s="1" t="str">
        <f>IF(completedloan[[#This Row],[count of accounts]]=1,"no","shared")</f>
        <v>no</v>
      </c>
      <c r="E177" s="20">
        <v>390000</v>
      </c>
      <c r="F177">
        <v>48</v>
      </c>
      <c r="G177">
        <v>8125</v>
      </c>
      <c r="H177" s="1" t="s">
        <v>43206</v>
      </c>
      <c r="I177">
        <v>2018</v>
      </c>
      <c r="J177">
        <v>6</v>
      </c>
      <c r="K177">
        <v>6</v>
      </c>
      <c r="L177" s="2">
        <v>43256</v>
      </c>
      <c r="M177">
        <v>18</v>
      </c>
      <c r="N177" s="1" t="s">
        <v>43211</v>
      </c>
      <c r="O177" s="23" t="str">
        <f>_xlfn.IFNA(VLOOKUP(completedloan[[#This Row],[account_id]],card!G:H,2,0),"null")</f>
        <v>null</v>
      </c>
      <c r="P177" s="23">
        <f>VLOOKUP(completedloan[[#This Row],[account_id]],disposition!B:D,3,0)</f>
        <v>3629</v>
      </c>
      <c r="Q177" s="24" t="str">
        <f>VLOOKUP(completedloan[[#This Row],[client_id]],client!A:C,3,0)</f>
        <v>Male</v>
      </c>
      <c r="R177" s="25" t="str">
        <f>VLOOKUP(completedloan[[#This Row],[client_id]],client!A:S,18,0)</f>
        <v>Billings</v>
      </c>
      <c r="S177" s="25">
        <f>VLOOKUP(completedloan[[#This Row],[client_id]],client!A:H,8,0)</f>
        <v>52</v>
      </c>
    </row>
    <row r="178" spans="1:19" x14ac:dyDescent="0.3">
      <c r="A178">
        <v>5591</v>
      </c>
      <c r="B178" s="1" t="s">
        <v>2644</v>
      </c>
      <c r="C178" s="1">
        <f>VLOOKUP(completedloan[[#This Row],[account_id]],disposition!G:H,2,0)</f>
        <v>1</v>
      </c>
      <c r="D178" s="1" t="str">
        <f>IF(completedloan[[#This Row],[count of accounts]]=1,"no","shared")</f>
        <v>no</v>
      </c>
      <c r="E178" s="20">
        <v>155616</v>
      </c>
      <c r="F178">
        <v>48</v>
      </c>
      <c r="G178">
        <v>3242</v>
      </c>
      <c r="H178" s="1" t="s">
        <v>43206</v>
      </c>
      <c r="I178">
        <v>2016</v>
      </c>
      <c r="J178">
        <v>12</v>
      </c>
      <c r="K178">
        <v>6</v>
      </c>
      <c r="L178" s="2">
        <v>42708</v>
      </c>
      <c r="M178">
        <v>18</v>
      </c>
      <c r="N178" s="1" t="s">
        <v>43211</v>
      </c>
      <c r="O178" s="23" t="str">
        <f>_xlfn.IFNA(VLOOKUP(completedloan[[#This Row],[account_id]],card!G:H,2,0),"null")</f>
        <v>null</v>
      </c>
      <c r="P178" s="23">
        <f>VLOOKUP(completedloan[[#This Row],[account_id]],disposition!B:D,3,0)</f>
        <v>3649</v>
      </c>
      <c r="Q178" s="24" t="str">
        <f>VLOOKUP(completedloan[[#This Row],[client_id]],client!A:C,3,0)</f>
        <v>Female</v>
      </c>
      <c r="R178" s="25" t="str">
        <f>VLOOKUP(completedloan[[#This Row],[client_id]],client!A:S,18,0)</f>
        <v>Detroit</v>
      </c>
      <c r="S178" s="25">
        <f>VLOOKUP(completedloan[[#This Row],[client_id]],client!A:H,8,0)</f>
        <v>40</v>
      </c>
    </row>
    <row r="179" spans="1:19" x14ac:dyDescent="0.3">
      <c r="A179">
        <v>5593</v>
      </c>
      <c r="B179" s="1" t="s">
        <v>1332</v>
      </c>
      <c r="C179" s="1">
        <f>VLOOKUP(completedloan[[#This Row],[account_id]],disposition!G:H,2,0)</f>
        <v>1</v>
      </c>
      <c r="D179" s="1" t="str">
        <f>IF(completedloan[[#This Row],[count of accounts]]=1,"no","shared")</f>
        <v>no</v>
      </c>
      <c r="E179" s="20">
        <v>277884</v>
      </c>
      <c r="F179">
        <v>36</v>
      </c>
      <c r="G179">
        <v>7719</v>
      </c>
      <c r="H179" s="1" t="s">
        <v>43210</v>
      </c>
      <c r="I179">
        <v>2016</v>
      </c>
      <c r="J179">
        <v>4</v>
      </c>
      <c r="K179">
        <v>6</v>
      </c>
      <c r="L179" s="2">
        <v>42478</v>
      </c>
      <c r="M179">
        <v>18</v>
      </c>
      <c r="N179" s="1" t="s">
        <v>43211</v>
      </c>
      <c r="O179" s="23" t="str">
        <f>_xlfn.IFNA(VLOOKUP(completedloan[[#This Row],[account_id]],card!G:H,2,0),"null")</f>
        <v>null</v>
      </c>
      <c r="P179" s="23">
        <f>VLOOKUP(completedloan[[#This Row],[account_id]],disposition!B:D,3,0)</f>
        <v>3670</v>
      </c>
      <c r="Q179" s="24" t="str">
        <f>VLOOKUP(completedloan[[#This Row],[client_id]],client!A:C,3,0)</f>
        <v>Female</v>
      </c>
      <c r="R179" s="25" t="str">
        <f>VLOOKUP(completedloan[[#This Row],[client_id]],client!A:S,18,0)</f>
        <v>Portland</v>
      </c>
      <c r="S179" s="25">
        <f>VLOOKUP(completedloan[[#This Row],[client_id]],client!A:H,8,0)</f>
        <v>19</v>
      </c>
    </row>
    <row r="180" spans="1:19" x14ac:dyDescent="0.3">
      <c r="A180">
        <v>5595</v>
      </c>
      <c r="B180" s="1" t="s">
        <v>408</v>
      </c>
      <c r="C180" s="1">
        <f>VLOOKUP(completedloan[[#This Row],[account_id]],disposition!G:H,2,0)</f>
        <v>2</v>
      </c>
      <c r="D180" s="1" t="str">
        <f>IF(completedloan[[#This Row],[count of accounts]]=1,"no","shared")</f>
        <v>shared</v>
      </c>
      <c r="E180" s="20">
        <v>82896</v>
      </c>
      <c r="F180">
        <v>12</v>
      </c>
      <c r="G180">
        <v>6908</v>
      </c>
      <c r="H180" s="1" t="s">
        <v>43204</v>
      </c>
      <c r="I180">
        <v>2014</v>
      </c>
      <c r="J180">
        <v>9</v>
      </c>
      <c r="K180">
        <v>6</v>
      </c>
      <c r="L180" s="2">
        <v>41884</v>
      </c>
      <c r="M180">
        <v>18</v>
      </c>
      <c r="N180" s="1" t="s">
        <v>43211</v>
      </c>
      <c r="O180" s="23" t="str">
        <f>_xlfn.IFNA(VLOOKUP(completedloan[[#This Row],[account_id]],card!G:H,2,0),"null")</f>
        <v>V00000577</v>
      </c>
      <c r="P180" s="23">
        <f>VLOOKUP(completedloan[[#This Row],[account_id]],disposition!B:D,3,0)</f>
        <v>3687</v>
      </c>
      <c r="Q180" s="24" t="str">
        <f>VLOOKUP(completedloan[[#This Row],[client_id]],client!A:C,3,0)</f>
        <v>Male</v>
      </c>
      <c r="R180" s="25" t="str">
        <f>VLOOKUP(completedloan[[#This Row],[client_id]],client!A:S,18,0)</f>
        <v>Burlington</v>
      </c>
      <c r="S180" s="25">
        <f>VLOOKUP(completedloan[[#This Row],[client_id]],client!A:H,8,0)</f>
        <v>27</v>
      </c>
    </row>
    <row r="181" spans="1:19" x14ac:dyDescent="0.3">
      <c r="A181">
        <v>5599</v>
      </c>
      <c r="B181" s="1" t="s">
        <v>457</v>
      </c>
      <c r="C181" s="1">
        <f>VLOOKUP(completedloan[[#This Row],[account_id]],disposition!G:H,2,0)</f>
        <v>1</v>
      </c>
      <c r="D181" s="1" t="str">
        <f>IF(completedloan[[#This Row],[count of accounts]]=1,"no","shared")</f>
        <v>no</v>
      </c>
      <c r="E181" s="20">
        <v>15420</v>
      </c>
      <c r="F181">
        <v>12</v>
      </c>
      <c r="G181">
        <v>1285</v>
      </c>
      <c r="H181" s="1" t="s">
        <v>43204</v>
      </c>
      <c r="I181">
        <v>2015</v>
      </c>
      <c r="J181">
        <v>3</v>
      </c>
      <c r="K181">
        <v>6</v>
      </c>
      <c r="L181" s="2">
        <v>42084</v>
      </c>
      <c r="M181">
        <v>18</v>
      </c>
      <c r="N181" s="1" t="s">
        <v>43205</v>
      </c>
      <c r="O181" s="23" t="str">
        <f>_xlfn.IFNA(VLOOKUP(completedloan[[#This Row],[account_id]],card!G:H,2,0),"null")</f>
        <v>null</v>
      </c>
      <c r="P181" s="23">
        <f>VLOOKUP(completedloan[[#This Row],[account_id]],disposition!B:D,3,0)</f>
        <v>3705</v>
      </c>
      <c r="Q181" s="24" t="str">
        <f>VLOOKUP(completedloan[[#This Row],[client_id]],client!A:C,3,0)</f>
        <v>Female</v>
      </c>
      <c r="R181" s="25" t="str">
        <f>VLOOKUP(completedloan[[#This Row],[client_id]],client!A:S,18,0)</f>
        <v>New York City</v>
      </c>
      <c r="S181" s="25">
        <f>VLOOKUP(completedloan[[#This Row],[client_id]],client!A:H,8,0)</f>
        <v>34</v>
      </c>
    </row>
    <row r="182" spans="1:19" x14ac:dyDescent="0.3">
      <c r="A182">
        <v>5606</v>
      </c>
      <c r="B182" s="1" t="s">
        <v>2349</v>
      </c>
      <c r="C182" s="1">
        <f>VLOOKUP(completedloan[[#This Row],[account_id]],disposition!G:H,2,0)</f>
        <v>1</v>
      </c>
      <c r="D182" s="1" t="str">
        <f>IF(completedloan[[#This Row],[count of accounts]]=1,"no","shared")</f>
        <v>no</v>
      </c>
      <c r="E182" s="20">
        <v>253512</v>
      </c>
      <c r="F182">
        <v>36</v>
      </c>
      <c r="G182">
        <v>7042</v>
      </c>
      <c r="H182" s="1" t="s">
        <v>43210</v>
      </c>
      <c r="I182">
        <v>2016</v>
      </c>
      <c r="J182">
        <v>8</v>
      </c>
      <c r="K182">
        <v>6</v>
      </c>
      <c r="L182" s="2">
        <v>42610</v>
      </c>
      <c r="M182">
        <v>18</v>
      </c>
      <c r="N182" s="1" t="s">
        <v>43211</v>
      </c>
      <c r="O182" s="23" t="str">
        <f>_xlfn.IFNA(VLOOKUP(completedloan[[#This Row],[account_id]],card!G:H,2,0),"null")</f>
        <v>null</v>
      </c>
      <c r="P182" s="23">
        <f>VLOOKUP(completedloan[[#This Row],[account_id]],disposition!B:D,3,0)</f>
        <v>3730</v>
      </c>
      <c r="Q182" s="24" t="str">
        <f>VLOOKUP(completedloan[[#This Row],[client_id]],client!A:C,3,0)</f>
        <v>Female</v>
      </c>
      <c r="R182" s="25" t="str">
        <f>VLOOKUP(completedloan[[#This Row],[client_id]],client!A:S,18,0)</f>
        <v>Quincy</v>
      </c>
      <c r="S182" s="25">
        <f>VLOOKUP(completedloan[[#This Row],[client_id]],client!A:H,8,0)</f>
        <v>54</v>
      </c>
    </row>
    <row r="183" spans="1:19" x14ac:dyDescent="0.3">
      <c r="A183">
        <v>5610</v>
      </c>
      <c r="B183" s="1" t="s">
        <v>1413</v>
      </c>
      <c r="C183" s="1">
        <f>VLOOKUP(completedloan[[#This Row],[account_id]],disposition!G:H,2,0)</f>
        <v>2</v>
      </c>
      <c r="D183" s="1" t="str">
        <f>IF(completedloan[[#This Row],[count of accounts]]=1,"no","shared")</f>
        <v>shared</v>
      </c>
      <c r="E183" s="20">
        <v>123216</v>
      </c>
      <c r="F183">
        <v>48</v>
      </c>
      <c r="G183">
        <v>2567</v>
      </c>
      <c r="H183" s="1" t="s">
        <v>43206</v>
      </c>
      <c r="I183">
        <v>2016</v>
      </c>
      <c r="J183">
        <v>2</v>
      </c>
      <c r="K183">
        <v>6</v>
      </c>
      <c r="L183" s="2">
        <v>42424</v>
      </c>
      <c r="M183">
        <v>18</v>
      </c>
      <c r="N183" s="1" t="s">
        <v>43211</v>
      </c>
      <c r="O183" s="23" t="str">
        <f>_xlfn.IFNA(VLOOKUP(completedloan[[#This Row],[account_id]],card!G:H,2,0),"null")</f>
        <v>V00000587</v>
      </c>
      <c r="P183" s="23">
        <f>VLOOKUP(completedloan[[#This Row],[account_id]],disposition!B:D,3,0)</f>
        <v>3763</v>
      </c>
      <c r="Q183" s="24" t="str">
        <f>VLOOKUP(completedloan[[#This Row],[client_id]],client!A:C,3,0)</f>
        <v>Female</v>
      </c>
      <c r="R183" s="25" t="str">
        <f>VLOOKUP(completedloan[[#This Row],[client_id]],client!A:S,18,0)</f>
        <v>Bridgeport</v>
      </c>
      <c r="S183" s="25">
        <f>VLOOKUP(completedloan[[#This Row],[client_id]],client!A:H,8,0)</f>
        <v>22</v>
      </c>
    </row>
    <row r="184" spans="1:19" x14ac:dyDescent="0.3">
      <c r="A184">
        <v>5611</v>
      </c>
      <c r="B184" s="1" t="s">
        <v>2563</v>
      </c>
      <c r="C184" s="1">
        <f>VLOOKUP(completedloan[[#This Row],[account_id]],disposition!G:H,2,0)</f>
        <v>2</v>
      </c>
      <c r="D184" s="1" t="str">
        <f>IF(completedloan[[#This Row],[count of accounts]]=1,"no","shared")</f>
        <v>shared</v>
      </c>
      <c r="E184" s="20">
        <v>321180</v>
      </c>
      <c r="F184">
        <v>60</v>
      </c>
      <c r="G184">
        <v>5353</v>
      </c>
      <c r="H184" s="1" t="s">
        <v>43206</v>
      </c>
      <c r="I184">
        <v>2016</v>
      </c>
      <c r="J184">
        <v>11</v>
      </c>
      <c r="K184">
        <v>6</v>
      </c>
      <c r="L184" s="2">
        <v>42689</v>
      </c>
      <c r="M184">
        <v>18</v>
      </c>
      <c r="N184" s="1" t="s">
        <v>43211</v>
      </c>
      <c r="O184" s="23" t="str">
        <f>_xlfn.IFNA(VLOOKUP(completedloan[[#This Row],[account_id]],card!G:H,2,0),"null")</f>
        <v>null</v>
      </c>
      <c r="P184" s="23">
        <f>VLOOKUP(completedloan[[#This Row],[account_id]],disposition!B:D,3,0)</f>
        <v>3767</v>
      </c>
      <c r="Q184" s="24" t="str">
        <f>VLOOKUP(completedloan[[#This Row],[client_id]],client!A:C,3,0)</f>
        <v>Male</v>
      </c>
      <c r="R184" s="25" t="str">
        <f>VLOOKUP(completedloan[[#This Row],[client_id]],client!A:S,18,0)</f>
        <v>Las Vegas</v>
      </c>
      <c r="S184" s="25">
        <f>VLOOKUP(completedloan[[#This Row],[client_id]],client!A:H,8,0)</f>
        <v>63</v>
      </c>
    </row>
    <row r="185" spans="1:19" x14ac:dyDescent="0.3">
      <c r="A185">
        <v>5614</v>
      </c>
      <c r="B185" s="1" t="s">
        <v>3545</v>
      </c>
      <c r="C185" s="1">
        <f>VLOOKUP(completedloan[[#This Row],[account_id]],disposition!G:H,2,0)</f>
        <v>1</v>
      </c>
      <c r="D185" s="1" t="str">
        <f>IF(completedloan[[#This Row],[count of accounts]]=1,"no","shared")</f>
        <v>no</v>
      </c>
      <c r="E185" s="20">
        <v>253560</v>
      </c>
      <c r="F185">
        <v>60</v>
      </c>
      <c r="G185">
        <v>4226</v>
      </c>
      <c r="H185" s="1" t="s">
        <v>43206</v>
      </c>
      <c r="I185">
        <v>2018</v>
      </c>
      <c r="J185">
        <v>9</v>
      </c>
      <c r="K185">
        <v>6</v>
      </c>
      <c r="L185" s="2">
        <v>43364</v>
      </c>
      <c r="M185">
        <v>18</v>
      </c>
      <c r="N185" s="1" t="s">
        <v>43211</v>
      </c>
      <c r="O185" s="23" t="str">
        <f>_xlfn.IFNA(VLOOKUP(completedloan[[#This Row],[account_id]],card!G:H,2,0),"null")</f>
        <v>null</v>
      </c>
      <c r="P185" s="23">
        <f>VLOOKUP(completedloan[[#This Row],[account_id]],disposition!B:D,3,0)</f>
        <v>3793</v>
      </c>
      <c r="Q185" s="24" t="str">
        <f>VLOOKUP(completedloan[[#This Row],[client_id]],client!A:C,3,0)</f>
        <v>Female</v>
      </c>
      <c r="R185" s="25" t="str">
        <f>VLOOKUP(completedloan[[#This Row],[client_id]],client!A:S,18,0)</f>
        <v>Charleston</v>
      </c>
      <c r="S185" s="25">
        <f>VLOOKUP(completedloan[[#This Row],[client_id]],client!A:H,8,0)</f>
        <v>48</v>
      </c>
    </row>
    <row r="186" spans="1:19" x14ac:dyDescent="0.3">
      <c r="A186">
        <v>5616</v>
      </c>
      <c r="B186" s="1" t="s">
        <v>3331</v>
      </c>
      <c r="C186" s="1">
        <f>VLOOKUP(completedloan[[#This Row],[account_id]],disposition!G:H,2,0)</f>
        <v>2</v>
      </c>
      <c r="D186" s="1" t="str">
        <f>IF(completedloan[[#This Row],[count of accounts]]=1,"no","shared")</f>
        <v>shared</v>
      </c>
      <c r="E186" s="20">
        <v>130896</v>
      </c>
      <c r="F186">
        <v>24</v>
      </c>
      <c r="G186">
        <v>5454</v>
      </c>
      <c r="H186" s="1" t="s">
        <v>43206</v>
      </c>
      <c r="I186">
        <v>2018</v>
      </c>
      <c r="J186">
        <v>5</v>
      </c>
      <c r="K186">
        <v>6</v>
      </c>
      <c r="L186" s="2">
        <v>43235</v>
      </c>
      <c r="M186">
        <v>18</v>
      </c>
      <c r="N186" s="1" t="s">
        <v>43211</v>
      </c>
      <c r="O186" s="23" t="str">
        <f>_xlfn.IFNA(VLOOKUP(completedloan[[#This Row],[account_id]],card!G:H,2,0),"null")</f>
        <v>null</v>
      </c>
      <c r="P186" s="23">
        <f>VLOOKUP(completedloan[[#This Row],[account_id]],disposition!B:D,3,0)</f>
        <v>3800</v>
      </c>
      <c r="Q186" s="24" t="str">
        <f>VLOOKUP(completedloan[[#This Row],[client_id]],client!A:C,3,0)</f>
        <v>Female</v>
      </c>
      <c r="R186" s="25" t="str">
        <f>VLOOKUP(completedloan[[#This Row],[client_id]],client!A:S,18,0)</f>
        <v>Bridgeport</v>
      </c>
      <c r="S186" s="25">
        <f>VLOOKUP(completedloan[[#This Row],[client_id]],client!A:H,8,0)</f>
        <v>45</v>
      </c>
    </row>
    <row r="187" spans="1:19" x14ac:dyDescent="0.3">
      <c r="A187">
        <v>5620</v>
      </c>
      <c r="B187" s="1" t="s">
        <v>3133</v>
      </c>
      <c r="C187" s="1">
        <f>VLOOKUP(completedloan[[#This Row],[account_id]],disposition!G:H,2,0)</f>
        <v>1</v>
      </c>
      <c r="D187" s="1" t="str">
        <f>IF(completedloan[[#This Row],[count of accounts]]=1,"no","shared")</f>
        <v>no</v>
      </c>
      <c r="E187" s="20">
        <v>30012</v>
      </c>
      <c r="F187">
        <v>12</v>
      </c>
      <c r="G187">
        <v>2501</v>
      </c>
      <c r="H187" s="1" t="s">
        <v>43206</v>
      </c>
      <c r="I187">
        <v>2018</v>
      </c>
      <c r="J187">
        <v>6</v>
      </c>
      <c r="K187">
        <v>6</v>
      </c>
      <c r="L187" s="2">
        <v>43267</v>
      </c>
      <c r="M187">
        <v>18</v>
      </c>
      <c r="N187" s="1" t="s">
        <v>43208</v>
      </c>
      <c r="O187" s="23" t="str">
        <f>_xlfn.IFNA(VLOOKUP(completedloan[[#This Row],[account_id]],card!G:H,2,0),"null")</f>
        <v>null</v>
      </c>
      <c r="P187" s="23">
        <f>VLOOKUP(completedloan[[#This Row],[account_id]],disposition!B:D,3,0)</f>
        <v>3822</v>
      </c>
      <c r="Q187" s="24" t="str">
        <f>VLOOKUP(completedloan[[#This Row],[client_id]],client!A:C,3,0)</f>
        <v>Male</v>
      </c>
      <c r="R187" s="25" t="str">
        <f>VLOOKUP(completedloan[[#This Row],[client_id]],client!A:S,18,0)</f>
        <v>Worcester</v>
      </c>
      <c r="S187" s="25">
        <f>VLOOKUP(completedloan[[#This Row],[client_id]],client!A:H,8,0)</f>
        <v>46</v>
      </c>
    </row>
    <row r="188" spans="1:19" x14ac:dyDescent="0.3">
      <c r="A188">
        <v>5624</v>
      </c>
      <c r="B188" s="1" t="s">
        <v>702</v>
      </c>
      <c r="C188" s="1">
        <f>VLOOKUP(completedloan[[#This Row],[account_id]],disposition!G:H,2,0)</f>
        <v>1</v>
      </c>
      <c r="D188" s="1" t="str">
        <f>IF(completedloan[[#This Row],[count of accounts]]=1,"no","shared")</f>
        <v>no</v>
      </c>
      <c r="E188" s="20">
        <v>177744</v>
      </c>
      <c r="F188">
        <v>48</v>
      </c>
      <c r="G188">
        <v>3703</v>
      </c>
      <c r="H188" s="1" t="s">
        <v>43210</v>
      </c>
      <c r="I188">
        <v>2015</v>
      </c>
      <c r="J188">
        <v>1</v>
      </c>
      <c r="K188">
        <v>6</v>
      </c>
      <c r="L188" s="2">
        <v>42007</v>
      </c>
      <c r="M188">
        <v>18</v>
      </c>
      <c r="N188" s="1" t="s">
        <v>43211</v>
      </c>
      <c r="O188" s="23" t="str">
        <f>_xlfn.IFNA(VLOOKUP(completedloan[[#This Row],[account_id]],card!G:H,2,0),"null")</f>
        <v>V00000600</v>
      </c>
      <c r="P188" s="23">
        <f>VLOOKUP(completedloan[[#This Row],[account_id]],disposition!B:D,3,0)</f>
        <v>3829</v>
      </c>
      <c r="Q188" s="24" t="str">
        <f>VLOOKUP(completedloan[[#This Row],[client_id]],client!A:C,3,0)</f>
        <v>Male</v>
      </c>
      <c r="R188" s="25" t="str">
        <f>VLOOKUP(completedloan[[#This Row],[client_id]],client!A:S,18,0)</f>
        <v>Quincy</v>
      </c>
      <c r="S188" s="25">
        <f>VLOOKUP(completedloan[[#This Row],[client_id]],client!A:H,8,0)</f>
        <v>27</v>
      </c>
    </row>
    <row r="189" spans="1:19" x14ac:dyDescent="0.3">
      <c r="A189">
        <v>5625</v>
      </c>
      <c r="B189" s="1" t="s">
        <v>2197</v>
      </c>
      <c r="C189" s="1">
        <f>VLOOKUP(completedloan[[#This Row],[account_id]],disposition!G:H,2,0)</f>
        <v>1</v>
      </c>
      <c r="D189" s="1" t="str">
        <f>IF(completedloan[[#This Row],[count of accounts]]=1,"no","shared")</f>
        <v>no</v>
      </c>
      <c r="E189" s="20">
        <v>222180</v>
      </c>
      <c r="F189">
        <v>60</v>
      </c>
      <c r="G189">
        <v>3703</v>
      </c>
      <c r="H189" s="1" t="s">
        <v>43210</v>
      </c>
      <c r="I189">
        <v>2016</v>
      </c>
      <c r="J189">
        <v>12</v>
      </c>
      <c r="K189">
        <v>6</v>
      </c>
      <c r="L189" s="2">
        <v>42719</v>
      </c>
      <c r="M189">
        <v>59</v>
      </c>
      <c r="N189" s="1" t="s">
        <v>43211</v>
      </c>
      <c r="O189" s="23" t="str">
        <f>_xlfn.IFNA(VLOOKUP(completedloan[[#This Row],[account_id]],card!G:H,2,0),"null")</f>
        <v>null</v>
      </c>
      <c r="P189" s="23">
        <f>VLOOKUP(completedloan[[#This Row],[account_id]],disposition!B:D,3,0)</f>
        <v>3855</v>
      </c>
      <c r="Q189" s="24" t="str">
        <f>VLOOKUP(completedloan[[#This Row],[client_id]],client!A:C,3,0)</f>
        <v>Male</v>
      </c>
      <c r="R189" s="25" t="str">
        <f>VLOOKUP(completedloan[[#This Row],[client_id]],client!A:S,18,0)</f>
        <v>Newark</v>
      </c>
      <c r="S189" s="25">
        <f>VLOOKUP(completedloan[[#This Row],[client_id]],client!A:H,8,0)</f>
        <v>60</v>
      </c>
    </row>
    <row r="190" spans="1:19" x14ac:dyDescent="0.3">
      <c r="A190">
        <v>5634</v>
      </c>
      <c r="B190" s="1" t="s">
        <v>2169</v>
      </c>
      <c r="C190" s="1">
        <f>VLOOKUP(completedloan[[#This Row],[account_id]],disposition!G:H,2,0)</f>
        <v>1</v>
      </c>
      <c r="D190" s="1" t="str">
        <f>IF(completedloan[[#This Row],[count of accounts]]=1,"no","shared")</f>
        <v>no</v>
      </c>
      <c r="E190" s="20">
        <v>39024</v>
      </c>
      <c r="F190">
        <v>12</v>
      </c>
      <c r="G190">
        <v>3252</v>
      </c>
      <c r="H190" s="1" t="s">
        <v>43204</v>
      </c>
      <c r="I190">
        <v>2017</v>
      </c>
      <c r="J190">
        <v>5</v>
      </c>
      <c r="K190">
        <v>6</v>
      </c>
      <c r="L190" s="2">
        <v>42856</v>
      </c>
      <c r="M190">
        <v>59</v>
      </c>
      <c r="N190" s="1" t="s">
        <v>43208</v>
      </c>
      <c r="O190" s="23" t="str">
        <f>_xlfn.IFNA(VLOOKUP(completedloan[[#This Row],[account_id]],card!G:H,2,0),"null")</f>
        <v>V00000612</v>
      </c>
      <c r="P190" s="23">
        <f>VLOOKUP(completedloan[[#This Row],[account_id]],disposition!B:D,3,0)</f>
        <v>3906</v>
      </c>
      <c r="Q190" s="24" t="str">
        <f>VLOOKUP(completedloan[[#This Row],[client_id]],client!A:C,3,0)</f>
        <v>Male</v>
      </c>
      <c r="R190" s="25" t="str">
        <f>VLOOKUP(completedloan[[#This Row],[client_id]],client!A:S,18,0)</f>
        <v>Phoenix</v>
      </c>
      <c r="S190" s="25">
        <f>VLOOKUP(completedloan[[#This Row],[client_id]],client!A:H,8,0)</f>
        <v>63</v>
      </c>
    </row>
    <row r="191" spans="1:19" x14ac:dyDescent="0.3">
      <c r="A191">
        <v>5635</v>
      </c>
      <c r="B191" s="1" t="s">
        <v>1712</v>
      </c>
      <c r="C191" s="1">
        <f>VLOOKUP(completedloan[[#This Row],[account_id]],disposition!G:H,2,0)</f>
        <v>1</v>
      </c>
      <c r="D191" s="1" t="str">
        <f>IF(completedloan[[#This Row],[count of accounts]]=1,"no","shared")</f>
        <v>no</v>
      </c>
      <c r="E191" s="20">
        <v>77184</v>
      </c>
      <c r="F191">
        <v>36</v>
      </c>
      <c r="G191">
        <v>2144</v>
      </c>
      <c r="H191" s="1" t="s">
        <v>43206</v>
      </c>
      <c r="I191">
        <v>2016</v>
      </c>
      <c r="J191">
        <v>10</v>
      </c>
      <c r="K191">
        <v>6</v>
      </c>
      <c r="L191" s="2">
        <v>42647</v>
      </c>
      <c r="M191">
        <v>59</v>
      </c>
      <c r="N191" s="1" t="s">
        <v>43211</v>
      </c>
      <c r="O191" s="23" t="str">
        <f>_xlfn.IFNA(VLOOKUP(completedloan[[#This Row],[account_id]],card!G:H,2,0),"null")</f>
        <v>null</v>
      </c>
      <c r="P191" s="23">
        <f>VLOOKUP(completedloan[[#This Row],[account_id]],disposition!B:D,3,0)</f>
        <v>3907</v>
      </c>
      <c r="Q191" s="24" t="str">
        <f>VLOOKUP(completedloan[[#This Row],[client_id]],client!A:C,3,0)</f>
        <v>Female</v>
      </c>
      <c r="R191" s="25" t="str">
        <f>VLOOKUP(completedloan[[#This Row],[client_id]],client!A:S,18,0)</f>
        <v>New York City</v>
      </c>
      <c r="S191" s="25">
        <f>VLOOKUP(completedloan[[#This Row],[client_id]],client!A:H,8,0)</f>
        <v>45</v>
      </c>
    </row>
    <row r="192" spans="1:19" x14ac:dyDescent="0.3">
      <c r="A192">
        <v>5638</v>
      </c>
      <c r="B192" s="1" t="s">
        <v>3304</v>
      </c>
      <c r="C192" s="1">
        <f>VLOOKUP(completedloan[[#This Row],[account_id]],disposition!G:H,2,0)</f>
        <v>1</v>
      </c>
      <c r="D192" s="1" t="str">
        <f>IF(completedloan[[#This Row],[count of accounts]]=1,"no","shared")</f>
        <v>no</v>
      </c>
      <c r="E192" s="20">
        <v>68124</v>
      </c>
      <c r="F192">
        <v>12</v>
      </c>
      <c r="G192">
        <v>5677</v>
      </c>
      <c r="H192" s="1" t="s">
        <v>43204</v>
      </c>
      <c r="I192">
        <v>2017</v>
      </c>
      <c r="J192">
        <v>8</v>
      </c>
      <c r="K192">
        <v>6</v>
      </c>
      <c r="L192" s="2">
        <v>42974</v>
      </c>
      <c r="M192">
        <v>59</v>
      </c>
      <c r="N192" s="1" t="s">
        <v>43211</v>
      </c>
      <c r="O192" s="23" t="str">
        <f>_xlfn.IFNA(VLOOKUP(completedloan[[#This Row],[account_id]],card!G:H,2,0),"null")</f>
        <v>null</v>
      </c>
      <c r="P192" s="23">
        <f>VLOOKUP(completedloan[[#This Row],[account_id]],disposition!B:D,3,0)</f>
        <v>3929</v>
      </c>
      <c r="Q192" s="24" t="str">
        <f>VLOOKUP(completedloan[[#This Row],[client_id]],client!A:C,3,0)</f>
        <v>Male</v>
      </c>
      <c r="R192" s="25" t="str">
        <f>VLOOKUP(completedloan[[#This Row],[client_id]],client!A:S,18,0)</f>
        <v>Chicago</v>
      </c>
      <c r="S192" s="25">
        <f>VLOOKUP(completedloan[[#This Row],[client_id]],client!A:H,8,0)</f>
        <v>42</v>
      </c>
    </row>
    <row r="193" spans="1:19" x14ac:dyDescent="0.3">
      <c r="A193">
        <v>5643</v>
      </c>
      <c r="B193" s="1" t="s">
        <v>2247</v>
      </c>
      <c r="C193" s="1">
        <f>VLOOKUP(completedloan[[#This Row],[account_id]],disposition!G:H,2,0)</f>
        <v>1</v>
      </c>
      <c r="D193" s="1" t="str">
        <f>IF(completedloan[[#This Row],[count of accounts]]=1,"no","shared")</f>
        <v>no</v>
      </c>
      <c r="E193" s="20">
        <v>94512</v>
      </c>
      <c r="F193">
        <v>12</v>
      </c>
      <c r="G193">
        <v>7876</v>
      </c>
      <c r="H193" s="1" t="s">
        <v>43209</v>
      </c>
      <c r="I193">
        <v>2017</v>
      </c>
      <c r="J193">
        <v>9</v>
      </c>
      <c r="K193">
        <v>6</v>
      </c>
      <c r="L193" s="2">
        <v>42999</v>
      </c>
      <c r="M193">
        <v>59</v>
      </c>
      <c r="N193" s="1" t="s">
        <v>43211</v>
      </c>
      <c r="O193" s="23" t="str">
        <f>_xlfn.IFNA(VLOOKUP(completedloan[[#This Row],[account_id]],card!G:H,2,0),"null")</f>
        <v>null</v>
      </c>
      <c r="P193" s="23">
        <f>VLOOKUP(completedloan[[#This Row],[account_id]],disposition!B:D,3,0)</f>
        <v>3962</v>
      </c>
      <c r="Q193" s="24" t="str">
        <f>VLOOKUP(completedloan[[#This Row],[client_id]],client!A:C,3,0)</f>
        <v>Male</v>
      </c>
      <c r="R193" s="25" t="str">
        <f>VLOOKUP(completedloan[[#This Row],[client_id]],client!A:S,18,0)</f>
        <v>Chicago</v>
      </c>
      <c r="S193" s="25">
        <f>VLOOKUP(completedloan[[#This Row],[client_id]],client!A:H,8,0)</f>
        <v>47</v>
      </c>
    </row>
    <row r="194" spans="1:19" x14ac:dyDescent="0.3">
      <c r="A194">
        <v>5644</v>
      </c>
      <c r="B194" s="1" t="s">
        <v>4166</v>
      </c>
      <c r="C194" s="1">
        <f>VLOOKUP(completedloan[[#This Row],[account_id]],disposition!G:H,2,0)</f>
        <v>1</v>
      </c>
      <c r="D194" s="1" t="str">
        <f>IF(completedloan[[#This Row],[count of accounts]]=1,"no","shared")</f>
        <v>no</v>
      </c>
      <c r="E194" s="20">
        <v>276084</v>
      </c>
      <c r="F194">
        <v>36</v>
      </c>
      <c r="G194">
        <v>7669</v>
      </c>
      <c r="H194" s="1" t="s">
        <v>43206</v>
      </c>
      <c r="I194">
        <v>2018</v>
      </c>
      <c r="J194">
        <v>11</v>
      </c>
      <c r="K194">
        <v>6</v>
      </c>
      <c r="L194" s="2">
        <v>43431</v>
      </c>
      <c r="M194">
        <v>59</v>
      </c>
      <c r="N194" s="1" t="s">
        <v>43211</v>
      </c>
      <c r="O194" s="23" t="str">
        <f>_xlfn.IFNA(VLOOKUP(completedloan[[#This Row],[account_id]],card!G:H,2,0),"null")</f>
        <v>V00000623</v>
      </c>
      <c r="P194" s="23">
        <f>VLOOKUP(completedloan[[#This Row],[account_id]],disposition!B:D,3,0)</f>
        <v>3984</v>
      </c>
      <c r="Q194" s="24" t="str">
        <f>VLOOKUP(completedloan[[#This Row],[client_id]],client!A:C,3,0)</f>
        <v>Female</v>
      </c>
      <c r="R194" s="25" t="str">
        <f>VLOOKUP(completedloan[[#This Row],[client_id]],client!A:S,18,0)</f>
        <v>New York City</v>
      </c>
      <c r="S194" s="25">
        <f>VLOOKUP(completedloan[[#This Row],[client_id]],client!A:H,8,0)</f>
        <v>35</v>
      </c>
    </row>
    <row r="195" spans="1:19" x14ac:dyDescent="0.3">
      <c r="A195">
        <v>5651</v>
      </c>
      <c r="B195" s="1" t="s">
        <v>3308</v>
      </c>
      <c r="C195" s="1">
        <f>VLOOKUP(completedloan[[#This Row],[account_id]],disposition!G:H,2,0)</f>
        <v>2</v>
      </c>
      <c r="D195" s="1" t="str">
        <f>IF(completedloan[[#This Row],[count of accounts]]=1,"no","shared")</f>
        <v>shared</v>
      </c>
      <c r="E195" s="20">
        <v>19248</v>
      </c>
      <c r="F195">
        <v>12</v>
      </c>
      <c r="G195">
        <v>1604</v>
      </c>
      <c r="H195" s="1" t="s">
        <v>43204</v>
      </c>
      <c r="I195">
        <v>2017</v>
      </c>
      <c r="J195">
        <v>12</v>
      </c>
      <c r="K195">
        <v>6</v>
      </c>
      <c r="L195" s="2">
        <v>43077</v>
      </c>
      <c r="M195">
        <v>59</v>
      </c>
      <c r="N195" s="1" t="s">
        <v>43205</v>
      </c>
      <c r="O195" s="23" t="str">
        <f>_xlfn.IFNA(VLOOKUP(completedloan[[#This Row],[account_id]],card!G:H,2,0),"null")</f>
        <v>null</v>
      </c>
      <c r="P195" s="23">
        <f>VLOOKUP(completedloan[[#This Row],[account_id]],disposition!B:D,3,0)</f>
        <v>4024</v>
      </c>
      <c r="Q195" s="24" t="str">
        <f>VLOOKUP(completedloan[[#This Row],[client_id]],client!A:C,3,0)</f>
        <v>Male</v>
      </c>
      <c r="R195" s="25" t="str">
        <f>VLOOKUP(completedloan[[#This Row],[client_id]],client!A:S,18,0)</f>
        <v>Columbus</v>
      </c>
      <c r="S195" s="25">
        <f>VLOOKUP(completedloan[[#This Row],[client_id]],client!A:H,8,0)</f>
        <v>35</v>
      </c>
    </row>
    <row r="196" spans="1:19" x14ac:dyDescent="0.3">
      <c r="A196">
        <v>5656</v>
      </c>
      <c r="B196" s="1" t="s">
        <v>3138</v>
      </c>
      <c r="C196" s="1">
        <f>VLOOKUP(completedloan[[#This Row],[account_id]],disposition!G:H,2,0)</f>
        <v>1</v>
      </c>
      <c r="D196" s="1" t="str">
        <f>IF(completedloan[[#This Row],[count of accounts]]=1,"no","shared")</f>
        <v>no</v>
      </c>
      <c r="E196" s="20">
        <v>146064</v>
      </c>
      <c r="F196">
        <v>24</v>
      </c>
      <c r="G196">
        <v>6086</v>
      </c>
      <c r="H196" s="1" t="s">
        <v>43206</v>
      </c>
      <c r="I196">
        <v>2017</v>
      </c>
      <c r="J196">
        <v>2</v>
      </c>
      <c r="K196">
        <v>6</v>
      </c>
      <c r="L196" s="2">
        <v>42775</v>
      </c>
      <c r="M196">
        <v>59</v>
      </c>
      <c r="N196" s="1" t="s">
        <v>43211</v>
      </c>
      <c r="O196" s="23" t="str">
        <f>_xlfn.IFNA(VLOOKUP(completedloan[[#This Row],[account_id]],card!G:H,2,0),"null")</f>
        <v>null</v>
      </c>
      <c r="P196" s="23">
        <f>VLOOKUP(completedloan[[#This Row],[account_id]],disposition!B:D,3,0)</f>
        <v>4055</v>
      </c>
      <c r="Q196" s="24" t="str">
        <f>VLOOKUP(completedloan[[#This Row],[client_id]],client!A:C,3,0)</f>
        <v>Female</v>
      </c>
      <c r="R196" s="25" t="str">
        <f>VLOOKUP(completedloan[[#This Row],[client_id]],client!A:S,18,0)</f>
        <v>Chicago</v>
      </c>
      <c r="S196" s="25">
        <f>VLOOKUP(completedloan[[#This Row],[client_id]],client!A:H,8,0)</f>
        <v>46</v>
      </c>
    </row>
    <row r="197" spans="1:19" x14ac:dyDescent="0.3">
      <c r="A197">
        <v>5657</v>
      </c>
      <c r="B197" s="1" t="s">
        <v>963</v>
      </c>
      <c r="C197" s="1">
        <f>VLOOKUP(completedloan[[#This Row],[account_id]],disposition!G:H,2,0)</f>
        <v>1</v>
      </c>
      <c r="D197" s="1" t="str">
        <f>IF(completedloan[[#This Row],[count of accounts]]=1,"no","shared")</f>
        <v>no</v>
      </c>
      <c r="E197" s="20">
        <v>4980</v>
      </c>
      <c r="F197">
        <v>12</v>
      </c>
      <c r="G197">
        <v>415</v>
      </c>
      <c r="H197" s="1" t="s">
        <v>43204</v>
      </c>
      <c r="I197">
        <v>2014</v>
      </c>
      <c r="J197">
        <v>7</v>
      </c>
      <c r="K197">
        <v>6</v>
      </c>
      <c r="L197" s="2">
        <v>41825</v>
      </c>
      <c r="M197">
        <v>59</v>
      </c>
      <c r="N197" s="1" t="s">
        <v>43205</v>
      </c>
      <c r="O197" s="23" t="str">
        <f>_xlfn.IFNA(VLOOKUP(completedloan[[#This Row],[account_id]],card!G:H,2,0),"null")</f>
        <v>null</v>
      </c>
      <c r="P197" s="23">
        <f>VLOOKUP(completedloan[[#This Row],[account_id]],disposition!B:D,3,0)</f>
        <v>4056</v>
      </c>
      <c r="Q197" s="24" t="str">
        <f>VLOOKUP(completedloan[[#This Row],[client_id]],client!A:C,3,0)</f>
        <v>Female</v>
      </c>
      <c r="R197" s="25" t="str">
        <f>VLOOKUP(completedloan[[#This Row],[client_id]],client!A:S,18,0)</f>
        <v>Norwalk</v>
      </c>
      <c r="S197" s="25">
        <f>VLOOKUP(completedloan[[#This Row],[client_id]],client!A:H,8,0)</f>
        <v>47</v>
      </c>
    </row>
    <row r="198" spans="1:19" x14ac:dyDescent="0.3">
      <c r="A198">
        <v>5665</v>
      </c>
      <c r="B198" s="1" t="s">
        <v>3573</v>
      </c>
      <c r="C198" s="1">
        <f>VLOOKUP(completedloan[[#This Row],[account_id]],disposition!G:H,2,0)</f>
        <v>1</v>
      </c>
      <c r="D198" s="1" t="str">
        <f>IF(completedloan[[#This Row],[count of accounts]]=1,"no","shared")</f>
        <v>no</v>
      </c>
      <c r="E198" s="20">
        <v>40632</v>
      </c>
      <c r="F198">
        <v>12</v>
      </c>
      <c r="G198">
        <v>3386</v>
      </c>
      <c r="H198" s="1" t="s">
        <v>43206</v>
      </c>
      <c r="I198">
        <v>2018</v>
      </c>
      <c r="J198">
        <v>3</v>
      </c>
      <c r="K198">
        <v>6</v>
      </c>
      <c r="L198" s="2">
        <v>43170</v>
      </c>
      <c r="M198">
        <v>1</v>
      </c>
      <c r="N198" s="1" t="s">
        <v>43208</v>
      </c>
      <c r="O198" s="23" t="str">
        <f>_xlfn.IFNA(VLOOKUP(completedloan[[#This Row],[account_id]],card!G:H,2,0),"null")</f>
        <v>null</v>
      </c>
      <c r="P198" s="23">
        <f>VLOOKUP(completedloan[[#This Row],[account_id]],disposition!B:D,3,0)</f>
        <v>4099</v>
      </c>
      <c r="Q198" s="24" t="str">
        <f>VLOOKUP(completedloan[[#This Row],[client_id]],client!A:C,3,0)</f>
        <v>Female</v>
      </c>
      <c r="R198" s="25" t="str">
        <f>VLOOKUP(completedloan[[#This Row],[client_id]],client!A:S,18,0)</f>
        <v>Portland</v>
      </c>
      <c r="S198" s="25">
        <f>VLOOKUP(completedloan[[#This Row],[client_id]],client!A:H,8,0)</f>
        <v>54</v>
      </c>
    </row>
    <row r="199" spans="1:19" x14ac:dyDescent="0.3">
      <c r="A199">
        <v>5669</v>
      </c>
      <c r="B199" s="1" t="s">
        <v>3957</v>
      </c>
      <c r="C199" s="1">
        <f>VLOOKUP(completedloan[[#This Row],[account_id]],disposition!G:H,2,0)</f>
        <v>1</v>
      </c>
      <c r="D199" s="1" t="str">
        <f>IF(completedloan[[#This Row],[count of accounts]]=1,"no","shared")</f>
        <v>no</v>
      </c>
      <c r="E199" s="20">
        <v>71820</v>
      </c>
      <c r="F199">
        <v>36</v>
      </c>
      <c r="G199">
        <v>1995</v>
      </c>
      <c r="H199" s="1" t="s">
        <v>43206</v>
      </c>
      <c r="I199">
        <v>2018</v>
      </c>
      <c r="J199">
        <v>6</v>
      </c>
      <c r="K199">
        <v>6</v>
      </c>
      <c r="L199" s="2">
        <v>43278</v>
      </c>
      <c r="M199">
        <v>1</v>
      </c>
      <c r="N199" s="1" t="s">
        <v>43211</v>
      </c>
      <c r="O199" s="23" t="str">
        <f>_xlfn.IFNA(VLOOKUP(completedloan[[#This Row],[account_id]],card!G:H,2,0),"null")</f>
        <v>null</v>
      </c>
      <c r="P199" s="23">
        <f>VLOOKUP(completedloan[[#This Row],[account_id]],disposition!B:D,3,0)</f>
        <v>4114</v>
      </c>
      <c r="Q199" s="24" t="str">
        <f>VLOOKUP(completedloan[[#This Row],[client_id]],client!A:C,3,0)</f>
        <v>Male</v>
      </c>
      <c r="R199" s="25" t="str">
        <f>VLOOKUP(completedloan[[#This Row],[client_id]],client!A:S,18,0)</f>
        <v>Norwalk</v>
      </c>
      <c r="S199" s="25">
        <f>VLOOKUP(completedloan[[#This Row],[client_id]],client!A:H,8,0)</f>
        <v>35</v>
      </c>
    </row>
    <row r="200" spans="1:19" x14ac:dyDescent="0.3">
      <c r="A200">
        <v>5674</v>
      </c>
      <c r="B200" s="1" t="s">
        <v>3159</v>
      </c>
      <c r="C200" s="1">
        <f>VLOOKUP(completedloan[[#This Row],[account_id]],disposition!G:H,2,0)</f>
        <v>2</v>
      </c>
      <c r="D200" s="1" t="str">
        <f>IF(completedloan[[#This Row],[count of accounts]]=1,"no","shared")</f>
        <v>shared</v>
      </c>
      <c r="E200" s="20">
        <v>207264</v>
      </c>
      <c r="F200">
        <v>48</v>
      </c>
      <c r="G200">
        <v>4318</v>
      </c>
      <c r="H200" s="1" t="s">
        <v>43206</v>
      </c>
      <c r="I200">
        <v>2017</v>
      </c>
      <c r="J200">
        <v>6</v>
      </c>
      <c r="K200">
        <v>6</v>
      </c>
      <c r="L200" s="2">
        <v>42896</v>
      </c>
      <c r="M200">
        <v>1</v>
      </c>
      <c r="N200" s="1" t="s">
        <v>43211</v>
      </c>
      <c r="O200" s="23" t="str">
        <f>_xlfn.IFNA(VLOOKUP(completedloan[[#This Row],[account_id]],card!G:H,2,0),"null")</f>
        <v>null</v>
      </c>
      <c r="P200" s="23">
        <f>VLOOKUP(completedloan[[#This Row],[account_id]],disposition!B:D,3,0)</f>
        <v>4132</v>
      </c>
      <c r="Q200" s="24" t="str">
        <f>VLOOKUP(completedloan[[#This Row],[client_id]],client!A:C,3,0)</f>
        <v>Male</v>
      </c>
      <c r="R200" s="25" t="str">
        <f>VLOOKUP(completedloan[[#This Row],[client_id]],client!A:S,18,0)</f>
        <v>Billings</v>
      </c>
      <c r="S200" s="25">
        <f>VLOOKUP(completedloan[[#This Row],[client_id]],client!A:H,8,0)</f>
        <v>37</v>
      </c>
    </row>
    <row r="201" spans="1:19" x14ac:dyDescent="0.3">
      <c r="A201">
        <v>5681</v>
      </c>
      <c r="B201" s="1" t="s">
        <v>2789</v>
      </c>
      <c r="C201" s="1">
        <f>VLOOKUP(completedloan[[#This Row],[account_id]],disposition!G:H,2,0)</f>
        <v>2</v>
      </c>
      <c r="D201" s="1" t="str">
        <f>IF(completedloan[[#This Row],[count of accounts]]=1,"no","shared")</f>
        <v>shared</v>
      </c>
      <c r="E201" s="20">
        <v>68664</v>
      </c>
      <c r="F201">
        <v>24</v>
      </c>
      <c r="G201">
        <v>2861</v>
      </c>
      <c r="H201" s="1" t="s">
        <v>43206</v>
      </c>
      <c r="I201">
        <v>2017</v>
      </c>
      <c r="J201">
        <v>10</v>
      </c>
      <c r="K201">
        <v>6</v>
      </c>
      <c r="L201" s="2">
        <v>43028</v>
      </c>
      <c r="M201">
        <v>1</v>
      </c>
      <c r="N201" s="1" t="s">
        <v>43211</v>
      </c>
      <c r="O201" s="23" t="str">
        <f>_xlfn.IFNA(VLOOKUP(completedloan[[#This Row],[account_id]],card!G:H,2,0),"null")</f>
        <v>null</v>
      </c>
      <c r="P201" s="23">
        <f>VLOOKUP(completedloan[[#This Row],[account_id]],disposition!B:D,3,0)</f>
        <v>4169</v>
      </c>
      <c r="Q201" s="24" t="str">
        <f>VLOOKUP(completedloan[[#This Row],[client_id]],client!A:C,3,0)</f>
        <v>Female</v>
      </c>
      <c r="R201" s="25" t="str">
        <f>VLOOKUP(completedloan[[#This Row],[client_id]],client!A:S,18,0)</f>
        <v>Brockton</v>
      </c>
      <c r="S201" s="25">
        <f>VLOOKUP(completedloan[[#This Row],[client_id]],client!A:H,8,0)</f>
        <v>19</v>
      </c>
    </row>
    <row r="202" spans="1:19" x14ac:dyDescent="0.3">
      <c r="A202">
        <v>5682</v>
      </c>
      <c r="B202" s="1" t="s">
        <v>2507</v>
      </c>
      <c r="C202" s="1">
        <f>VLOOKUP(completedloan[[#This Row],[account_id]],disposition!G:H,2,0)</f>
        <v>1</v>
      </c>
      <c r="D202" s="1" t="str">
        <f>IF(completedloan[[#This Row],[count of accounts]]=1,"no","shared")</f>
        <v>no</v>
      </c>
      <c r="E202" s="20">
        <v>67464</v>
      </c>
      <c r="F202">
        <v>12</v>
      </c>
      <c r="G202">
        <v>5622</v>
      </c>
      <c r="H202" s="1" t="s">
        <v>43204</v>
      </c>
      <c r="I202">
        <v>2017</v>
      </c>
      <c r="J202">
        <v>3</v>
      </c>
      <c r="K202">
        <v>6</v>
      </c>
      <c r="L202" s="2">
        <v>42801</v>
      </c>
      <c r="M202">
        <v>1</v>
      </c>
      <c r="N202" s="1" t="s">
        <v>43211</v>
      </c>
      <c r="O202" s="23" t="str">
        <f>_xlfn.IFNA(VLOOKUP(completedloan[[#This Row],[account_id]],card!G:H,2,0),"null")</f>
        <v>null</v>
      </c>
      <c r="P202" s="23">
        <f>VLOOKUP(completedloan[[#This Row],[account_id]],disposition!B:D,3,0)</f>
        <v>4177</v>
      </c>
      <c r="Q202" s="24" t="str">
        <f>VLOOKUP(completedloan[[#This Row],[client_id]],client!A:C,3,0)</f>
        <v>Male</v>
      </c>
      <c r="R202" s="25" t="str">
        <f>VLOOKUP(completedloan[[#This Row],[client_id]],client!A:S,18,0)</f>
        <v>Little Rock</v>
      </c>
      <c r="S202" s="25">
        <f>VLOOKUP(completedloan[[#This Row],[client_id]],client!A:H,8,0)</f>
        <v>64</v>
      </c>
    </row>
    <row r="203" spans="1:19" x14ac:dyDescent="0.3">
      <c r="A203">
        <v>5683</v>
      </c>
      <c r="B203" s="1" t="s">
        <v>3840</v>
      </c>
      <c r="C203" s="1">
        <f>VLOOKUP(completedloan[[#This Row],[account_id]],disposition!G:H,2,0)</f>
        <v>2</v>
      </c>
      <c r="D203" s="1" t="str">
        <f>IF(completedloan[[#This Row],[count of accounts]]=1,"no","shared")</f>
        <v>shared</v>
      </c>
      <c r="E203" s="20">
        <v>140688</v>
      </c>
      <c r="F203">
        <v>48</v>
      </c>
      <c r="G203">
        <v>2931</v>
      </c>
      <c r="H203" s="1" t="s">
        <v>43206</v>
      </c>
      <c r="I203">
        <v>2018</v>
      </c>
      <c r="J203">
        <v>5</v>
      </c>
      <c r="K203">
        <v>6</v>
      </c>
      <c r="L203" s="2">
        <v>43249</v>
      </c>
      <c r="M203">
        <v>1</v>
      </c>
      <c r="N203" s="1" t="s">
        <v>43211</v>
      </c>
      <c r="O203" s="23" t="str">
        <f>_xlfn.IFNA(VLOOKUP(completedloan[[#This Row],[account_id]],card!G:H,2,0),"null")</f>
        <v>null</v>
      </c>
      <c r="P203" s="23">
        <f>VLOOKUP(completedloan[[#This Row],[account_id]],disposition!B:D,3,0)</f>
        <v>4182</v>
      </c>
      <c r="Q203" s="24" t="str">
        <f>VLOOKUP(completedloan[[#This Row],[client_id]],client!A:C,3,0)</f>
        <v>Male</v>
      </c>
      <c r="R203" s="25" t="str">
        <f>VLOOKUP(completedloan[[#This Row],[client_id]],client!A:S,18,0)</f>
        <v>Baltimore</v>
      </c>
      <c r="S203" s="25">
        <f>VLOOKUP(completedloan[[#This Row],[client_id]],client!A:H,8,0)</f>
        <v>58</v>
      </c>
    </row>
    <row r="204" spans="1:19" x14ac:dyDescent="0.3">
      <c r="A204">
        <v>5693</v>
      </c>
      <c r="B204" s="1" t="s">
        <v>1561</v>
      </c>
      <c r="C204" s="1">
        <f>VLOOKUP(completedloan[[#This Row],[account_id]],disposition!G:H,2,0)</f>
        <v>1</v>
      </c>
      <c r="D204" s="1" t="str">
        <f>IF(completedloan[[#This Row],[count of accounts]]=1,"no","shared")</f>
        <v>no</v>
      </c>
      <c r="E204" s="20">
        <v>44088</v>
      </c>
      <c r="F204">
        <v>24</v>
      </c>
      <c r="G204">
        <v>1837</v>
      </c>
      <c r="H204" s="1" t="s">
        <v>43204</v>
      </c>
      <c r="I204">
        <v>2015</v>
      </c>
      <c r="J204">
        <v>8</v>
      </c>
      <c r="K204">
        <v>6</v>
      </c>
      <c r="L204" s="2">
        <v>42217</v>
      </c>
      <c r="M204">
        <v>1</v>
      </c>
      <c r="N204" s="1" t="s">
        <v>43207</v>
      </c>
      <c r="O204" s="23" t="str">
        <f>_xlfn.IFNA(VLOOKUP(completedloan[[#This Row],[account_id]],card!G:H,2,0),"null")</f>
        <v>null</v>
      </c>
      <c r="P204" s="23">
        <f>VLOOKUP(completedloan[[#This Row],[account_id]],disposition!B:D,3,0)</f>
        <v>4217</v>
      </c>
      <c r="Q204" s="24" t="str">
        <f>VLOOKUP(completedloan[[#This Row],[client_id]],client!A:C,3,0)</f>
        <v>Female</v>
      </c>
      <c r="R204" s="25" t="str">
        <f>VLOOKUP(completedloan[[#This Row],[client_id]],client!A:S,18,0)</f>
        <v>Boston</v>
      </c>
      <c r="S204" s="25">
        <f>VLOOKUP(completedloan[[#This Row],[client_id]],client!A:H,8,0)</f>
        <v>48</v>
      </c>
    </row>
    <row r="205" spans="1:19" x14ac:dyDescent="0.3">
      <c r="A205">
        <v>5698</v>
      </c>
      <c r="B205" s="1" t="s">
        <v>4220</v>
      </c>
      <c r="C205" s="1">
        <f>VLOOKUP(completedloan[[#This Row],[account_id]],disposition!G:H,2,0)</f>
        <v>1</v>
      </c>
      <c r="D205" s="1" t="str">
        <f>IF(completedloan[[#This Row],[count of accounts]]=1,"no","shared")</f>
        <v>no</v>
      </c>
      <c r="E205" s="20">
        <v>174840</v>
      </c>
      <c r="F205">
        <v>60</v>
      </c>
      <c r="G205">
        <v>2914</v>
      </c>
      <c r="H205" s="1" t="s">
        <v>43206</v>
      </c>
      <c r="I205">
        <v>2018</v>
      </c>
      <c r="J205">
        <v>9</v>
      </c>
      <c r="K205">
        <v>6</v>
      </c>
      <c r="L205" s="2">
        <v>43365</v>
      </c>
      <c r="M205">
        <v>1</v>
      </c>
      <c r="N205" s="1" t="s">
        <v>43211</v>
      </c>
      <c r="O205" s="23" t="str">
        <f>_xlfn.IFNA(VLOOKUP(completedloan[[#This Row],[account_id]],card!G:H,2,0),"null")</f>
        <v>null</v>
      </c>
      <c r="P205" s="23">
        <f>VLOOKUP(completedloan[[#This Row],[account_id]],disposition!B:D,3,0)</f>
        <v>4291</v>
      </c>
      <c r="Q205" s="24" t="str">
        <f>VLOOKUP(completedloan[[#This Row],[client_id]],client!A:C,3,0)</f>
        <v>Female</v>
      </c>
      <c r="R205" s="25" t="str">
        <f>VLOOKUP(completedloan[[#This Row],[client_id]],client!A:S,18,0)</f>
        <v>Brockton</v>
      </c>
      <c r="S205" s="25">
        <f>VLOOKUP(completedloan[[#This Row],[client_id]],client!A:H,8,0)</f>
        <v>48</v>
      </c>
    </row>
    <row r="206" spans="1:19" x14ac:dyDescent="0.3">
      <c r="A206">
        <v>5699</v>
      </c>
      <c r="B206" s="1" t="s">
        <v>2975</v>
      </c>
      <c r="C206" s="1">
        <f>VLOOKUP(completedloan[[#This Row],[account_id]],disposition!G:H,2,0)</f>
        <v>1</v>
      </c>
      <c r="D206" s="1" t="str">
        <f>IF(completedloan[[#This Row],[count of accounts]]=1,"no","shared")</f>
        <v>no</v>
      </c>
      <c r="E206" s="20">
        <v>174960</v>
      </c>
      <c r="F206">
        <v>24</v>
      </c>
      <c r="G206">
        <v>7290</v>
      </c>
      <c r="H206" s="1" t="s">
        <v>43206</v>
      </c>
      <c r="I206">
        <v>2018</v>
      </c>
      <c r="J206">
        <v>5</v>
      </c>
      <c r="K206">
        <v>6</v>
      </c>
      <c r="L206" s="2">
        <v>43244</v>
      </c>
      <c r="M206">
        <v>1</v>
      </c>
      <c r="N206" s="1" t="s">
        <v>43211</v>
      </c>
      <c r="O206" s="23" t="str">
        <f>_xlfn.IFNA(VLOOKUP(completedloan[[#This Row],[account_id]],card!G:H,2,0),"null")</f>
        <v>null</v>
      </c>
      <c r="P206" s="23">
        <f>VLOOKUP(completedloan[[#This Row],[account_id]],disposition!B:D,3,0)</f>
        <v>4299</v>
      </c>
      <c r="Q206" s="24" t="str">
        <f>VLOOKUP(completedloan[[#This Row],[client_id]],client!A:C,3,0)</f>
        <v>Female</v>
      </c>
      <c r="R206" s="25" t="str">
        <f>VLOOKUP(completedloan[[#This Row],[client_id]],client!A:S,18,0)</f>
        <v>Buffalo</v>
      </c>
      <c r="S206" s="25">
        <f>VLOOKUP(completedloan[[#This Row],[client_id]],client!A:H,8,0)</f>
        <v>22</v>
      </c>
    </row>
    <row r="207" spans="1:19" x14ac:dyDescent="0.3">
      <c r="A207">
        <v>5706</v>
      </c>
      <c r="B207" s="1" t="s">
        <v>1437</v>
      </c>
      <c r="C207" s="1">
        <f>VLOOKUP(completedloan[[#This Row],[account_id]],disposition!G:H,2,0)</f>
        <v>1</v>
      </c>
      <c r="D207" s="1" t="str">
        <f>IF(completedloan[[#This Row],[count of accounts]]=1,"no","shared")</f>
        <v>no</v>
      </c>
      <c r="E207" s="20">
        <v>161496</v>
      </c>
      <c r="F207">
        <v>36</v>
      </c>
      <c r="G207">
        <v>4486</v>
      </c>
      <c r="H207" s="1" t="s">
        <v>43206</v>
      </c>
      <c r="I207">
        <v>2016</v>
      </c>
      <c r="J207">
        <v>5</v>
      </c>
      <c r="K207">
        <v>6</v>
      </c>
      <c r="L207" s="2">
        <v>42514</v>
      </c>
      <c r="M207">
        <v>1</v>
      </c>
      <c r="N207" s="1" t="s">
        <v>43211</v>
      </c>
      <c r="O207" s="23" t="str">
        <f>_xlfn.IFNA(VLOOKUP(completedloan[[#This Row],[account_id]],card!G:H,2,0),"null")</f>
        <v>null</v>
      </c>
      <c r="P207" s="23">
        <f>VLOOKUP(completedloan[[#This Row],[account_id]],disposition!B:D,3,0)</f>
        <v>4352</v>
      </c>
      <c r="Q207" s="24" t="str">
        <f>VLOOKUP(completedloan[[#This Row],[client_id]],client!A:C,3,0)</f>
        <v>Male</v>
      </c>
      <c r="R207" s="25" t="str">
        <f>VLOOKUP(completedloan[[#This Row],[client_id]],client!A:S,18,0)</f>
        <v>Philadelphia</v>
      </c>
      <c r="S207" s="25">
        <f>VLOOKUP(completedloan[[#This Row],[client_id]],client!A:H,8,0)</f>
        <v>28</v>
      </c>
    </row>
    <row r="208" spans="1:19" x14ac:dyDescent="0.3">
      <c r="A208">
        <v>5713</v>
      </c>
      <c r="B208" s="1" t="s">
        <v>648</v>
      </c>
      <c r="C208" s="1">
        <f>VLOOKUP(completedloan[[#This Row],[account_id]],disposition!G:H,2,0)</f>
        <v>1</v>
      </c>
      <c r="D208" s="1" t="str">
        <f>IF(completedloan[[#This Row],[count of accounts]]=1,"no","shared")</f>
        <v>no</v>
      </c>
      <c r="E208" s="20">
        <v>158760</v>
      </c>
      <c r="F208">
        <v>60</v>
      </c>
      <c r="G208">
        <v>2646</v>
      </c>
      <c r="H208" s="1" t="s">
        <v>43206</v>
      </c>
      <c r="I208">
        <v>2015</v>
      </c>
      <c r="J208">
        <v>5</v>
      </c>
      <c r="K208">
        <v>6</v>
      </c>
      <c r="L208" s="2">
        <v>42154</v>
      </c>
      <c r="M208">
        <v>1</v>
      </c>
      <c r="N208" s="1" t="s">
        <v>43211</v>
      </c>
      <c r="O208" s="23" t="str">
        <f>_xlfn.IFNA(VLOOKUP(completedloan[[#This Row],[account_id]],card!G:H,2,0),"null")</f>
        <v>null</v>
      </c>
      <c r="P208" s="23">
        <f>VLOOKUP(completedloan[[#This Row],[account_id]],disposition!B:D,3,0)</f>
        <v>4377</v>
      </c>
      <c r="Q208" s="24" t="str">
        <f>VLOOKUP(completedloan[[#This Row],[client_id]],client!A:C,3,0)</f>
        <v>Male</v>
      </c>
      <c r="R208" s="25" t="str">
        <f>VLOOKUP(completedloan[[#This Row],[client_id]],client!A:S,18,0)</f>
        <v>Worcester</v>
      </c>
      <c r="S208" s="25">
        <f>VLOOKUP(completedloan[[#This Row],[client_id]],client!A:H,8,0)</f>
        <v>22</v>
      </c>
    </row>
    <row r="209" spans="1:19" x14ac:dyDescent="0.3">
      <c r="A209">
        <v>5718</v>
      </c>
      <c r="B209" s="1" t="s">
        <v>2127</v>
      </c>
      <c r="C209" s="1">
        <f>VLOOKUP(completedloan[[#This Row],[account_id]],disposition!G:H,2,0)</f>
        <v>1</v>
      </c>
      <c r="D209" s="1" t="str">
        <f>IF(completedloan[[#This Row],[count of accounts]]=1,"no","shared")</f>
        <v>no</v>
      </c>
      <c r="E209" s="20">
        <v>14028</v>
      </c>
      <c r="F209">
        <v>12</v>
      </c>
      <c r="G209">
        <v>1169</v>
      </c>
      <c r="H209" s="1" t="s">
        <v>43204</v>
      </c>
      <c r="I209">
        <v>2017</v>
      </c>
      <c r="J209">
        <v>9</v>
      </c>
      <c r="K209">
        <v>6</v>
      </c>
      <c r="L209" s="2">
        <v>42979</v>
      </c>
      <c r="M209">
        <v>1</v>
      </c>
      <c r="N209" s="1" t="s">
        <v>43205</v>
      </c>
      <c r="O209" s="23" t="str">
        <f>_xlfn.IFNA(VLOOKUP(completedloan[[#This Row],[account_id]],card!G:H,2,0),"null")</f>
        <v>null</v>
      </c>
      <c r="P209" s="23">
        <f>VLOOKUP(completedloan[[#This Row],[account_id]],disposition!B:D,3,0)</f>
        <v>4386</v>
      </c>
      <c r="Q209" s="24" t="str">
        <f>VLOOKUP(completedloan[[#This Row],[client_id]],client!A:C,3,0)</f>
        <v>Female</v>
      </c>
      <c r="R209" s="25" t="str">
        <f>VLOOKUP(completedloan[[#This Row],[client_id]],client!A:S,18,0)</f>
        <v>Hartford</v>
      </c>
      <c r="S209" s="25">
        <f>VLOOKUP(completedloan[[#This Row],[client_id]],client!A:H,8,0)</f>
        <v>54</v>
      </c>
    </row>
    <row r="210" spans="1:19" x14ac:dyDescent="0.3">
      <c r="A210">
        <v>5719</v>
      </c>
      <c r="B210" s="1" t="s">
        <v>2678</v>
      </c>
      <c r="C210" s="1">
        <f>VLOOKUP(completedloan[[#This Row],[account_id]],disposition!G:H,2,0)</f>
        <v>1</v>
      </c>
      <c r="D210" s="1" t="str">
        <f>IF(completedloan[[#This Row],[count of accounts]]=1,"no","shared")</f>
        <v>no</v>
      </c>
      <c r="E210" s="20">
        <v>271584</v>
      </c>
      <c r="F210">
        <v>48</v>
      </c>
      <c r="G210">
        <v>5658</v>
      </c>
      <c r="H210" s="1" t="s">
        <v>43206</v>
      </c>
      <c r="I210">
        <v>2017</v>
      </c>
      <c r="J210">
        <v>9</v>
      </c>
      <c r="K210">
        <v>6</v>
      </c>
      <c r="L210" s="2">
        <v>42998</v>
      </c>
      <c r="M210">
        <v>1</v>
      </c>
      <c r="N210" s="1" t="s">
        <v>43211</v>
      </c>
      <c r="O210" s="23" t="str">
        <f>_xlfn.IFNA(VLOOKUP(completedloan[[#This Row],[account_id]],card!G:H,2,0),"null")</f>
        <v>V00000680</v>
      </c>
      <c r="P210" s="23">
        <f>VLOOKUP(completedloan[[#This Row],[account_id]],disposition!B:D,3,0)</f>
        <v>4417</v>
      </c>
      <c r="Q210" s="24" t="str">
        <f>VLOOKUP(completedloan[[#This Row],[client_id]],client!A:C,3,0)</f>
        <v>Male</v>
      </c>
      <c r="R210" s="25" t="str">
        <f>VLOOKUP(completedloan[[#This Row],[client_id]],client!A:S,18,0)</f>
        <v>New York City</v>
      </c>
      <c r="S210" s="25">
        <f>VLOOKUP(completedloan[[#This Row],[client_id]],client!A:H,8,0)</f>
        <v>23</v>
      </c>
    </row>
    <row r="211" spans="1:19" x14ac:dyDescent="0.3">
      <c r="A211">
        <v>5723</v>
      </c>
      <c r="B211" s="1" t="s">
        <v>236</v>
      </c>
      <c r="C211" s="1">
        <f>VLOOKUP(completedloan[[#This Row],[account_id]],disposition!G:H,2,0)</f>
        <v>1</v>
      </c>
      <c r="D211" s="1" t="str">
        <f>IF(completedloan[[#This Row],[count of accounts]]=1,"no","shared")</f>
        <v>no</v>
      </c>
      <c r="E211" s="20">
        <v>23628</v>
      </c>
      <c r="F211">
        <v>12</v>
      </c>
      <c r="G211">
        <v>1969</v>
      </c>
      <c r="H211" s="1" t="s">
        <v>43204</v>
      </c>
      <c r="I211">
        <v>2014</v>
      </c>
      <c r="J211">
        <v>9</v>
      </c>
      <c r="K211">
        <v>6</v>
      </c>
      <c r="L211" s="2">
        <v>41892</v>
      </c>
      <c r="M211">
        <v>1</v>
      </c>
      <c r="N211" s="1" t="s">
        <v>43207</v>
      </c>
      <c r="O211" s="23" t="str">
        <f>_xlfn.IFNA(VLOOKUP(completedloan[[#This Row],[account_id]],card!G:H,2,0),"null")</f>
        <v>null</v>
      </c>
      <c r="P211" s="23">
        <f>VLOOKUP(completedloan[[#This Row],[account_id]],disposition!B:D,3,0)</f>
        <v>4428</v>
      </c>
      <c r="Q211" s="24" t="str">
        <f>VLOOKUP(completedloan[[#This Row],[client_id]],client!A:C,3,0)</f>
        <v>Male</v>
      </c>
      <c r="R211" s="25" t="str">
        <f>VLOOKUP(completedloan[[#This Row],[client_id]],client!A:S,18,0)</f>
        <v>Bridgeport</v>
      </c>
      <c r="S211" s="25">
        <f>VLOOKUP(completedloan[[#This Row],[client_id]],client!A:H,8,0)</f>
        <v>45</v>
      </c>
    </row>
    <row r="212" spans="1:19" x14ac:dyDescent="0.3">
      <c r="A212">
        <v>5724</v>
      </c>
      <c r="B212" s="1" t="s">
        <v>276</v>
      </c>
      <c r="C212" s="1">
        <f>VLOOKUP(completedloan[[#This Row],[account_id]],disposition!G:H,2,0)</f>
        <v>1</v>
      </c>
      <c r="D212" s="1" t="str">
        <f>IF(completedloan[[#This Row],[count of accounts]]=1,"no","shared")</f>
        <v>no</v>
      </c>
      <c r="E212" s="20">
        <v>316140</v>
      </c>
      <c r="F212">
        <v>60</v>
      </c>
      <c r="G212">
        <v>5269</v>
      </c>
      <c r="H212" s="1" t="s">
        <v>43210</v>
      </c>
      <c r="I212">
        <v>2015</v>
      </c>
      <c r="J212">
        <v>2</v>
      </c>
      <c r="K212">
        <v>6</v>
      </c>
      <c r="L212" s="2">
        <v>42040</v>
      </c>
      <c r="M212">
        <v>1</v>
      </c>
      <c r="N212" s="1" t="s">
        <v>43211</v>
      </c>
      <c r="O212" s="23" t="str">
        <f>_xlfn.IFNA(VLOOKUP(completedloan[[#This Row],[account_id]],card!G:H,2,0),"null")</f>
        <v>null</v>
      </c>
      <c r="P212" s="23">
        <f>VLOOKUP(completedloan[[#This Row],[account_id]],disposition!B:D,3,0)</f>
        <v>4433</v>
      </c>
      <c r="Q212" s="24" t="str">
        <f>VLOOKUP(completedloan[[#This Row],[client_id]],client!A:C,3,0)</f>
        <v>Male</v>
      </c>
      <c r="R212" s="25" t="str">
        <f>VLOOKUP(completedloan[[#This Row],[client_id]],client!A:S,18,0)</f>
        <v>New York City</v>
      </c>
      <c r="S212" s="25">
        <f>VLOOKUP(completedloan[[#This Row],[client_id]],client!A:H,8,0)</f>
        <v>31</v>
      </c>
    </row>
    <row r="213" spans="1:19" x14ac:dyDescent="0.3">
      <c r="A213">
        <v>5725</v>
      </c>
      <c r="B213" s="1" t="s">
        <v>1974</v>
      </c>
      <c r="C213" s="1">
        <f>VLOOKUP(completedloan[[#This Row],[account_id]],disposition!G:H,2,0)</f>
        <v>2</v>
      </c>
      <c r="D213" s="1" t="str">
        <f>IF(completedloan[[#This Row],[count of accounts]]=1,"no","shared")</f>
        <v>shared</v>
      </c>
      <c r="E213" s="20">
        <v>444864</v>
      </c>
      <c r="F213">
        <v>48</v>
      </c>
      <c r="G213">
        <v>9268</v>
      </c>
      <c r="H213" s="1" t="s">
        <v>43206</v>
      </c>
      <c r="I213">
        <v>2016</v>
      </c>
      <c r="J213">
        <v>7</v>
      </c>
      <c r="K213">
        <v>6</v>
      </c>
      <c r="L213" s="2">
        <v>42574</v>
      </c>
      <c r="M213">
        <v>1</v>
      </c>
      <c r="N213" s="1" t="s">
        <v>43211</v>
      </c>
      <c r="O213" s="23" t="str">
        <f>_xlfn.IFNA(VLOOKUP(completedloan[[#This Row],[account_id]],card!G:H,2,0),"null")</f>
        <v>null</v>
      </c>
      <c r="P213" s="23">
        <f>VLOOKUP(completedloan[[#This Row],[account_id]],disposition!B:D,3,0)</f>
        <v>4434</v>
      </c>
      <c r="Q213" s="24" t="str">
        <f>VLOOKUP(completedloan[[#This Row],[client_id]],client!A:C,3,0)</f>
        <v>Male</v>
      </c>
      <c r="R213" s="25" t="str">
        <f>VLOOKUP(completedloan[[#This Row],[client_id]],client!A:S,18,0)</f>
        <v>Phoenix</v>
      </c>
      <c r="S213" s="25">
        <f>VLOOKUP(completedloan[[#This Row],[client_id]],client!A:H,8,0)</f>
        <v>35</v>
      </c>
    </row>
    <row r="214" spans="1:19" x14ac:dyDescent="0.3">
      <c r="A214">
        <v>5731</v>
      </c>
      <c r="B214" s="1" t="s">
        <v>3923</v>
      </c>
      <c r="C214" s="1">
        <f>VLOOKUP(completedloan[[#This Row],[account_id]],disposition!G:H,2,0)</f>
        <v>1</v>
      </c>
      <c r="D214" s="1" t="str">
        <f>IF(completedloan[[#This Row],[count of accounts]]=1,"no","shared")</f>
        <v>no</v>
      </c>
      <c r="E214" s="20">
        <v>460980</v>
      </c>
      <c r="F214">
        <v>60</v>
      </c>
      <c r="G214">
        <v>7683</v>
      </c>
      <c r="H214" s="1" t="s">
        <v>43210</v>
      </c>
      <c r="I214">
        <v>2017</v>
      </c>
      <c r="J214">
        <v>11</v>
      </c>
      <c r="K214">
        <v>6</v>
      </c>
      <c r="L214" s="2">
        <v>43044</v>
      </c>
      <c r="M214">
        <v>1</v>
      </c>
      <c r="N214" s="1" t="s">
        <v>43211</v>
      </c>
      <c r="O214" s="23" t="str">
        <f>_xlfn.IFNA(VLOOKUP(completedloan[[#This Row],[account_id]],card!G:H,2,0),"null")</f>
        <v>null</v>
      </c>
      <c r="P214" s="23">
        <f>VLOOKUP(completedloan[[#This Row],[account_id]],disposition!B:D,3,0)</f>
        <v>4474</v>
      </c>
      <c r="Q214" s="24" t="str">
        <f>VLOOKUP(completedloan[[#This Row],[client_id]],client!A:C,3,0)</f>
        <v>Female</v>
      </c>
      <c r="R214" s="25" t="str">
        <f>VLOOKUP(completedloan[[#This Row],[client_id]],client!A:S,18,0)</f>
        <v>Columbus</v>
      </c>
      <c r="S214" s="25">
        <f>VLOOKUP(completedloan[[#This Row],[client_id]],client!A:H,8,0)</f>
        <v>35</v>
      </c>
    </row>
    <row r="215" spans="1:19" x14ac:dyDescent="0.3">
      <c r="A215">
        <v>5739</v>
      </c>
      <c r="B215" s="1" t="s">
        <v>1280</v>
      </c>
      <c r="C215" s="1">
        <f>VLOOKUP(completedloan[[#This Row],[account_id]],disposition!G:H,2,0)</f>
        <v>1</v>
      </c>
      <c r="D215" s="1" t="str">
        <f>IF(completedloan[[#This Row],[count of accounts]]=1,"no","shared")</f>
        <v>no</v>
      </c>
      <c r="E215" s="20">
        <v>76380</v>
      </c>
      <c r="F215">
        <v>12</v>
      </c>
      <c r="G215">
        <v>6365</v>
      </c>
      <c r="H215" s="1" t="s">
        <v>43204</v>
      </c>
      <c r="I215">
        <v>2015</v>
      </c>
      <c r="J215">
        <v>1</v>
      </c>
      <c r="K215">
        <v>6</v>
      </c>
      <c r="L215" s="2">
        <v>42006</v>
      </c>
      <c r="M215">
        <v>1</v>
      </c>
      <c r="N215" s="1" t="s">
        <v>43211</v>
      </c>
      <c r="O215" s="23" t="str">
        <f>_xlfn.IFNA(VLOOKUP(completedloan[[#This Row],[account_id]],card!G:H,2,0),"null")</f>
        <v>null</v>
      </c>
      <c r="P215" s="23">
        <f>VLOOKUP(completedloan[[#This Row],[account_id]],disposition!B:D,3,0)</f>
        <v>4520</v>
      </c>
      <c r="Q215" s="24" t="str">
        <f>VLOOKUP(completedloan[[#This Row],[client_id]],client!A:C,3,0)</f>
        <v>Female</v>
      </c>
      <c r="R215" s="25" t="str">
        <f>VLOOKUP(completedloan[[#This Row],[client_id]],client!A:S,18,0)</f>
        <v>New York City</v>
      </c>
      <c r="S215" s="25">
        <f>VLOOKUP(completedloan[[#This Row],[client_id]],client!A:H,8,0)</f>
        <v>42</v>
      </c>
    </row>
    <row r="216" spans="1:19" x14ac:dyDescent="0.3">
      <c r="A216">
        <v>5740</v>
      </c>
      <c r="B216" s="1" t="s">
        <v>1547</v>
      </c>
      <c r="C216" s="1">
        <f>VLOOKUP(completedloan[[#This Row],[account_id]],disposition!G:H,2,0)</f>
        <v>1</v>
      </c>
      <c r="D216" s="1" t="str">
        <f>IF(completedloan[[#This Row],[count of accounts]]=1,"no","shared")</f>
        <v>no</v>
      </c>
      <c r="E216" s="20">
        <v>18564</v>
      </c>
      <c r="F216">
        <v>12</v>
      </c>
      <c r="G216">
        <v>1547</v>
      </c>
      <c r="H216" s="1" t="s">
        <v>43204</v>
      </c>
      <c r="I216">
        <v>2015</v>
      </c>
      <c r="J216">
        <v>4</v>
      </c>
      <c r="K216">
        <v>6</v>
      </c>
      <c r="L216" s="2">
        <v>42096</v>
      </c>
      <c r="M216">
        <v>1</v>
      </c>
      <c r="N216" s="1" t="s">
        <v>43207</v>
      </c>
      <c r="O216" s="23" t="str">
        <f>_xlfn.IFNA(VLOOKUP(completedloan[[#This Row],[account_id]],card!G:H,2,0),"null")</f>
        <v>null</v>
      </c>
      <c r="P216" s="23">
        <f>VLOOKUP(completedloan[[#This Row],[account_id]],disposition!B:D,3,0)</f>
        <v>4527</v>
      </c>
      <c r="Q216" s="24" t="str">
        <f>VLOOKUP(completedloan[[#This Row],[client_id]],client!A:C,3,0)</f>
        <v>Female</v>
      </c>
      <c r="R216" s="25" t="str">
        <f>VLOOKUP(completedloan[[#This Row],[client_id]],client!A:S,18,0)</f>
        <v>New York City</v>
      </c>
      <c r="S216" s="25">
        <f>VLOOKUP(completedloan[[#This Row],[client_id]],client!A:H,8,0)</f>
        <v>36</v>
      </c>
    </row>
    <row r="217" spans="1:19" x14ac:dyDescent="0.3">
      <c r="A217">
        <v>5741</v>
      </c>
      <c r="B217" s="1" t="s">
        <v>2426</v>
      </c>
      <c r="C217" s="1">
        <f>VLOOKUP(completedloan[[#This Row],[account_id]],disposition!G:H,2,0)</f>
        <v>2</v>
      </c>
      <c r="D217" s="1" t="str">
        <f>IF(completedloan[[#This Row],[count of accounts]]=1,"no","shared")</f>
        <v>shared</v>
      </c>
      <c r="E217" s="20">
        <v>68544</v>
      </c>
      <c r="F217">
        <v>24</v>
      </c>
      <c r="G217">
        <v>2856</v>
      </c>
      <c r="H217" s="1" t="s">
        <v>43204</v>
      </c>
      <c r="I217">
        <v>2016</v>
      </c>
      <c r="J217">
        <v>11</v>
      </c>
      <c r="K217">
        <v>6</v>
      </c>
      <c r="L217" s="2">
        <v>42677</v>
      </c>
      <c r="M217">
        <v>1</v>
      </c>
      <c r="N217" s="1" t="s">
        <v>43211</v>
      </c>
      <c r="O217" s="23" t="str">
        <f>_xlfn.IFNA(VLOOKUP(completedloan[[#This Row],[account_id]],card!G:H,2,0),"null")</f>
        <v>null</v>
      </c>
      <c r="P217" s="23">
        <f>VLOOKUP(completedloan[[#This Row],[account_id]],disposition!B:D,3,0)</f>
        <v>4529</v>
      </c>
      <c r="Q217" s="24" t="str">
        <f>VLOOKUP(completedloan[[#This Row],[client_id]],client!A:C,3,0)</f>
        <v>Male</v>
      </c>
      <c r="R217" s="25" t="str">
        <f>VLOOKUP(completedloan[[#This Row],[client_id]],client!A:S,18,0)</f>
        <v>Jackson</v>
      </c>
      <c r="S217" s="25">
        <f>VLOOKUP(completedloan[[#This Row],[client_id]],client!A:H,8,0)</f>
        <v>23</v>
      </c>
    </row>
    <row r="218" spans="1:19" x14ac:dyDescent="0.3">
      <c r="A218">
        <v>5750</v>
      </c>
      <c r="B218" s="1" t="s">
        <v>1248</v>
      </c>
      <c r="C218" s="1">
        <f>VLOOKUP(completedloan[[#This Row],[account_id]],disposition!G:H,2,0)</f>
        <v>1</v>
      </c>
      <c r="D218" s="1" t="str">
        <f>IF(completedloan[[#This Row],[count of accounts]]=1,"no","shared")</f>
        <v>no</v>
      </c>
      <c r="E218" s="20">
        <v>63252</v>
      </c>
      <c r="F218">
        <v>12</v>
      </c>
      <c r="G218">
        <v>5271</v>
      </c>
      <c r="H218" s="1" t="s">
        <v>43204</v>
      </c>
      <c r="I218">
        <v>2016</v>
      </c>
      <c r="J218">
        <v>2</v>
      </c>
      <c r="K218">
        <v>6</v>
      </c>
      <c r="L218" s="2">
        <v>42408</v>
      </c>
      <c r="M218">
        <v>1</v>
      </c>
      <c r="N218" s="1" t="s">
        <v>43211</v>
      </c>
      <c r="O218" s="23" t="str">
        <f>_xlfn.IFNA(VLOOKUP(completedloan[[#This Row],[account_id]],card!G:H,2,0),"null")</f>
        <v>null</v>
      </c>
      <c r="P218" s="23">
        <f>VLOOKUP(completedloan[[#This Row],[account_id]],disposition!B:D,3,0)</f>
        <v>4584</v>
      </c>
      <c r="Q218" s="24" t="str">
        <f>VLOOKUP(completedloan[[#This Row],[client_id]],client!A:C,3,0)</f>
        <v>Female</v>
      </c>
      <c r="R218" s="25" t="str">
        <f>VLOOKUP(completedloan[[#This Row],[client_id]],client!A:S,18,0)</f>
        <v>Denver</v>
      </c>
      <c r="S218" s="25">
        <f>VLOOKUP(completedloan[[#This Row],[client_id]],client!A:H,8,0)</f>
        <v>50</v>
      </c>
    </row>
    <row r="219" spans="1:19" x14ac:dyDescent="0.3">
      <c r="A219">
        <v>5754</v>
      </c>
      <c r="B219" s="1" t="s">
        <v>67</v>
      </c>
      <c r="C219" s="1">
        <f>VLOOKUP(completedloan[[#This Row],[account_id]],disposition!G:H,2,0)</f>
        <v>2</v>
      </c>
      <c r="D219" s="1" t="str">
        <f>IF(completedloan[[#This Row],[count of accounts]]=1,"no","shared")</f>
        <v>shared</v>
      </c>
      <c r="E219" s="20">
        <v>23052</v>
      </c>
      <c r="F219">
        <v>12</v>
      </c>
      <c r="G219">
        <v>1921</v>
      </c>
      <c r="H219" s="1" t="s">
        <v>43204</v>
      </c>
      <c r="I219">
        <v>2014</v>
      </c>
      <c r="J219">
        <v>9</v>
      </c>
      <c r="K219">
        <v>6</v>
      </c>
      <c r="L219" s="2">
        <v>41910</v>
      </c>
      <c r="M219">
        <v>1</v>
      </c>
      <c r="N219" s="1" t="s">
        <v>43208</v>
      </c>
      <c r="O219" s="23" t="str">
        <f>_xlfn.IFNA(VLOOKUP(completedloan[[#This Row],[account_id]],card!G:H,2,0),"null")</f>
        <v>null</v>
      </c>
      <c r="P219" s="23">
        <f>VLOOKUP(completedloan[[#This Row],[account_id]],disposition!B:D,3,0)</f>
        <v>4620</v>
      </c>
      <c r="Q219" s="24" t="str">
        <f>VLOOKUP(completedloan[[#This Row],[client_id]],client!A:C,3,0)</f>
        <v>Female</v>
      </c>
      <c r="R219" s="25" t="str">
        <f>VLOOKUP(completedloan[[#This Row],[client_id]],client!A:S,18,0)</f>
        <v>Houston</v>
      </c>
      <c r="S219" s="25">
        <f>VLOOKUP(completedloan[[#This Row],[client_id]],client!A:H,8,0)</f>
        <v>59</v>
      </c>
    </row>
    <row r="220" spans="1:19" x14ac:dyDescent="0.3">
      <c r="A220">
        <v>5758</v>
      </c>
      <c r="B220" s="1" t="s">
        <v>2661</v>
      </c>
      <c r="C220" s="1">
        <f>VLOOKUP(completedloan[[#This Row],[account_id]],disposition!G:H,2,0)</f>
        <v>1</v>
      </c>
      <c r="D220" s="1" t="str">
        <f>IF(completedloan[[#This Row],[count of accounts]]=1,"no","shared")</f>
        <v>no</v>
      </c>
      <c r="E220" s="20">
        <v>307200</v>
      </c>
      <c r="F220">
        <v>60</v>
      </c>
      <c r="G220">
        <v>5120</v>
      </c>
      <c r="H220" s="1" t="s">
        <v>43210</v>
      </c>
      <c r="I220">
        <v>2017</v>
      </c>
      <c r="J220">
        <v>5</v>
      </c>
      <c r="K220">
        <v>6</v>
      </c>
      <c r="L220" s="2">
        <v>42857</v>
      </c>
      <c r="M220">
        <v>1</v>
      </c>
      <c r="N220" s="1" t="s">
        <v>43211</v>
      </c>
      <c r="O220" s="23" t="str">
        <f>_xlfn.IFNA(VLOOKUP(completedloan[[#This Row],[account_id]],card!G:H,2,0),"null")</f>
        <v>null</v>
      </c>
      <c r="P220" s="23">
        <f>VLOOKUP(completedloan[[#This Row],[account_id]],disposition!B:D,3,0)</f>
        <v>4652</v>
      </c>
      <c r="Q220" s="24" t="str">
        <f>VLOOKUP(completedloan[[#This Row],[client_id]],client!A:C,3,0)</f>
        <v>Male</v>
      </c>
      <c r="R220" s="25" t="str">
        <f>VLOOKUP(completedloan[[#This Row],[client_id]],client!A:S,18,0)</f>
        <v>Hartford</v>
      </c>
      <c r="S220" s="25">
        <f>VLOOKUP(completedloan[[#This Row],[client_id]],client!A:H,8,0)</f>
        <v>37</v>
      </c>
    </row>
    <row r="221" spans="1:19" x14ac:dyDescent="0.3">
      <c r="A221">
        <v>5760</v>
      </c>
      <c r="B221" s="1" t="s">
        <v>3461</v>
      </c>
      <c r="C221" s="1">
        <f>VLOOKUP(completedloan[[#This Row],[account_id]],disposition!G:H,2,0)</f>
        <v>1</v>
      </c>
      <c r="D221" s="1" t="str">
        <f>IF(completedloan[[#This Row],[count of accounts]]=1,"no","shared")</f>
        <v>no</v>
      </c>
      <c r="E221" s="20">
        <v>74916</v>
      </c>
      <c r="F221">
        <v>36</v>
      </c>
      <c r="G221">
        <v>2081</v>
      </c>
      <c r="H221" s="1" t="s">
        <v>43206</v>
      </c>
      <c r="I221">
        <v>2018</v>
      </c>
      <c r="J221">
        <v>9</v>
      </c>
      <c r="K221">
        <v>6</v>
      </c>
      <c r="L221" s="2">
        <v>43361</v>
      </c>
      <c r="M221">
        <v>1</v>
      </c>
      <c r="N221" s="1" t="s">
        <v>43211</v>
      </c>
      <c r="O221" s="23" t="str">
        <f>_xlfn.IFNA(VLOOKUP(completedloan[[#This Row],[account_id]],card!G:H,2,0),"null")</f>
        <v>null</v>
      </c>
      <c r="P221" s="23">
        <f>VLOOKUP(completedloan[[#This Row],[account_id]],disposition!B:D,3,0)</f>
        <v>4656</v>
      </c>
      <c r="Q221" s="24" t="str">
        <f>VLOOKUP(completedloan[[#This Row],[client_id]],client!A:C,3,0)</f>
        <v>Male</v>
      </c>
      <c r="R221" s="25" t="str">
        <f>VLOOKUP(completedloan[[#This Row],[client_id]],client!A:S,18,0)</f>
        <v>New York City</v>
      </c>
      <c r="S221" s="25">
        <f>VLOOKUP(completedloan[[#This Row],[client_id]],client!A:H,8,0)</f>
        <v>57</v>
      </c>
    </row>
    <row r="222" spans="1:19" x14ac:dyDescent="0.3">
      <c r="A222">
        <v>5765</v>
      </c>
      <c r="B222" s="1" t="s">
        <v>4357</v>
      </c>
      <c r="C222" s="1">
        <f>VLOOKUP(completedloan[[#This Row],[account_id]],disposition!G:H,2,0)</f>
        <v>1</v>
      </c>
      <c r="D222" s="1" t="str">
        <f>IF(completedloan[[#This Row],[count of accounts]]=1,"no","shared")</f>
        <v>no</v>
      </c>
      <c r="E222" s="20">
        <v>153936</v>
      </c>
      <c r="F222">
        <v>24</v>
      </c>
      <c r="G222">
        <v>6414</v>
      </c>
      <c r="H222" s="1" t="s">
        <v>43206</v>
      </c>
      <c r="I222">
        <v>2018</v>
      </c>
      <c r="J222">
        <v>2</v>
      </c>
      <c r="K222">
        <v>6</v>
      </c>
      <c r="L222" s="2">
        <v>43141</v>
      </c>
      <c r="M222">
        <v>1</v>
      </c>
      <c r="N222" s="1" t="s">
        <v>43211</v>
      </c>
      <c r="O222" s="23" t="str">
        <f>_xlfn.IFNA(VLOOKUP(completedloan[[#This Row],[account_id]],card!G:H,2,0),"null")</f>
        <v>null</v>
      </c>
      <c r="P222" s="23">
        <f>VLOOKUP(completedloan[[#This Row],[account_id]],disposition!B:D,3,0)</f>
        <v>4672</v>
      </c>
      <c r="Q222" s="24" t="str">
        <f>VLOOKUP(completedloan[[#This Row],[client_id]],client!A:C,3,0)</f>
        <v>Male</v>
      </c>
      <c r="R222" s="25" t="str">
        <f>VLOOKUP(completedloan[[#This Row],[client_id]],client!A:S,18,0)</f>
        <v>Portland</v>
      </c>
      <c r="S222" s="25">
        <f>VLOOKUP(completedloan[[#This Row],[client_id]],client!A:H,8,0)</f>
        <v>50</v>
      </c>
    </row>
    <row r="223" spans="1:19" x14ac:dyDescent="0.3">
      <c r="A223">
        <v>5772</v>
      </c>
      <c r="B223" s="1" t="s">
        <v>4084</v>
      </c>
      <c r="C223" s="1">
        <f>VLOOKUP(completedloan[[#This Row],[account_id]],disposition!G:H,2,0)</f>
        <v>2</v>
      </c>
      <c r="D223" s="1" t="str">
        <f>IF(completedloan[[#This Row],[count of accounts]]=1,"no","shared")</f>
        <v>shared</v>
      </c>
      <c r="E223" s="20">
        <v>334620</v>
      </c>
      <c r="F223">
        <v>60</v>
      </c>
      <c r="G223">
        <v>5577</v>
      </c>
      <c r="H223" s="1" t="s">
        <v>43206</v>
      </c>
      <c r="I223">
        <v>2018</v>
      </c>
      <c r="J223">
        <v>3</v>
      </c>
      <c r="K223">
        <v>6</v>
      </c>
      <c r="L223" s="2">
        <v>43167</v>
      </c>
      <c r="M223">
        <v>1</v>
      </c>
      <c r="N223" s="1" t="s">
        <v>43211</v>
      </c>
      <c r="O223" s="23" t="str">
        <f>_xlfn.IFNA(VLOOKUP(completedloan[[#This Row],[account_id]],card!G:H,2,0),"null")</f>
        <v>null</v>
      </c>
      <c r="P223" s="23">
        <f>VLOOKUP(completedloan[[#This Row],[account_id]],disposition!B:D,3,0)</f>
        <v>4710</v>
      </c>
      <c r="Q223" s="24" t="str">
        <f>VLOOKUP(completedloan[[#This Row],[client_id]],client!A:C,3,0)</f>
        <v>Female</v>
      </c>
      <c r="R223" s="25" t="str">
        <f>VLOOKUP(completedloan[[#This Row],[client_id]],client!A:S,18,0)</f>
        <v>New Haven</v>
      </c>
      <c r="S223" s="25">
        <f>VLOOKUP(completedloan[[#This Row],[client_id]],client!A:H,8,0)</f>
        <v>38</v>
      </c>
    </row>
    <row r="224" spans="1:19" x14ac:dyDescent="0.3">
      <c r="A224">
        <v>5773</v>
      </c>
      <c r="B224" s="1" t="s">
        <v>2638</v>
      </c>
      <c r="C224" s="1">
        <f>VLOOKUP(completedloan[[#This Row],[account_id]],disposition!G:H,2,0)</f>
        <v>1</v>
      </c>
      <c r="D224" s="1" t="str">
        <f>IF(completedloan[[#This Row],[count of accounts]]=1,"no","shared")</f>
        <v>no</v>
      </c>
      <c r="E224" s="20">
        <v>133848</v>
      </c>
      <c r="F224">
        <v>24</v>
      </c>
      <c r="G224">
        <v>5577</v>
      </c>
      <c r="H224" s="1" t="s">
        <v>43206</v>
      </c>
      <c r="I224">
        <v>2018</v>
      </c>
      <c r="J224">
        <v>3</v>
      </c>
      <c r="K224">
        <v>6</v>
      </c>
      <c r="L224" s="2">
        <v>43175</v>
      </c>
      <c r="M224">
        <v>1</v>
      </c>
      <c r="N224" s="1" t="s">
        <v>43211</v>
      </c>
      <c r="O224" s="23" t="str">
        <f>_xlfn.IFNA(VLOOKUP(completedloan[[#This Row],[account_id]],card!G:H,2,0),"null")</f>
        <v>null</v>
      </c>
      <c r="P224" s="23">
        <f>VLOOKUP(completedloan[[#This Row],[account_id]],disposition!B:D,3,0)</f>
        <v>4712</v>
      </c>
      <c r="Q224" s="24" t="str">
        <f>VLOOKUP(completedloan[[#This Row],[client_id]],client!A:C,3,0)</f>
        <v>Female</v>
      </c>
      <c r="R224" s="25" t="str">
        <f>VLOOKUP(completedloan[[#This Row],[client_id]],client!A:S,18,0)</f>
        <v>Jackson</v>
      </c>
      <c r="S224" s="25">
        <f>VLOOKUP(completedloan[[#This Row],[client_id]],client!A:H,8,0)</f>
        <v>39</v>
      </c>
    </row>
    <row r="225" spans="1:19" x14ac:dyDescent="0.3">
      <c r="A225">
        <v>5774</v>
      </c>
      <c r="B225" s="1" t="s">
        <v>4301</v>
      </c>
      <c r="C225" s="1">
        <f>VLOOKUP(completedloan[[#This Row],[account_id]],disposition!G:H,2,0)</f>
        <v>1</v>
      </c>
      <c r="D225" s="1" t="str">
        <f>IF(completedloan[[#This Row],[count of accounts]]=1,"no","shared")</f>
        <v>no</v>
      </c>
      <c r="E225" s="20">
        <v>96984</v>
      </c>
      <c r="F225">
        <v>36</v>
      </c>
      <c r="G225">
        <v>2694</v>
      </c>
      <c r="H225" s="1" t="s">
        <v>43206</v>
      </c>
      <c r="I225">
        <v>2018</v>
      </c>
      <c r="J225">
        <v>7</v>
      </c>
      <c r="K225">
        <v>6</v>
      </c>
      <c r="L225" s="2">
        <v>43293</v>
      </c>
      <c r="M225">
        <v>1</v>
      </c>
      <c r="N225" s="1" t="s">
        <v>43211</v>
      </c>
      <c r="O225" s="23" t="str">
        <f>_xlfn.IFNA(VLOOKUP(completedloan[[#This Row],[account_id]],card!G:H,2,0),"null")</f>
        <v>null</v>
      </c>
      <c r="P225" s="23">
        <f>VLOOKUP(completedloan[[#This Row],[account_id]],disposition!B:D,3,0)</f>
        <v>4722</v>
      </c>
      <c r="Q225" s="24" t="str">
        <f>VLOOKUP(completedloan[[#This Row],[client_id]],client!A:C,3,0)</f>
        <v>Male</v>
      </c>
      <c r="R225" s="25" t="str">
        <f>VLOOKUP(completedloan[[#This Row],[client_id]],client!A:S,18,0)</f>
        <v>Washington</v>
      </c>
      <c r="S225" s="25">
        <f>VLOOKUP(completedloan[[#This Row],[client_id]],client!A:H,8,0)</f>
        <v>28</v>
      </c>
    </row>
    <row r="226" spans="1:19" x14ac:dyDescent="0.3">
      <c r="A226">
        <v>5779</v>
      </c>
      <c r="B226" s="1" t="s">
        <v>2716</v>
      </c>
      <c r="C226" s="1">
        <f>VLOOKUP(completedloan[[#This Row],[account_id]],disposition!G:H,2,0)</f>
        <v>1</v>
      </c>
      <c r="D226" s="1" t="str">
        <f>IF(completedloan[[#This Row],[count of accounts]]=1,"no","shared")</f>
        <v>no</v>
      </c>
      <c r="E226" s="20">
        <v>107352</v>
      </c>
      <c r="F226">
        <v>36</v>
      </c>
      <c r="G226">
        <v>2982</v>
      </c>
      <c r="H226" s="1" t="s">
        <v>43206</v>
      </c>
      <c r="I226">
        <v>2017</v>
      </c>
      <c r="J226">
        <v>10</v>
      </c>
      <c r="K226">
        <v>6</v>
      </c>
      <c r="L226" s="2">
        <v>43022</v>
      </c>
      <c r="M226">
        <v>1</v>
      </c>
      <c r="N226" s="1" t="s">
        <v>43211</v>
      </c>
      <c r="O226" s="23" t="str">
        <f>_xlfn.IFNA(VLOOKUP(completedloan[[#This Row],[account_id]],card!G:H,2,0),"null")</f>
        <v>null</v>
      </c>
      <c r="P226" s="23">
        <f>VLOOKUP(completedloan[[#This Row],[account_id]],disposition!B:D,3,0)</f>
        <v>4754</v>
      </c>
      <c r="Q226" s="24" t="str">
        <f>VLOOKUP(completedloan[[#This Row],[client_id]],client!A:C,3,0)</f>
        <v>Female</v>
      </c>
      <c r="R226" s="25" t="str">
        <f>VLOOKUP(completedloan[[#This Row],[client_id]],client!A:S,18,0)</f>
        <v>San Antonio</v>
      </c>
      <c r="S226" s="25">
        <f>VLOOKUP(completedloan[[#This Row],[client_id]],client!A:H,8,0)</f>
        <v>60</v>
      </c>
    </row>
    <row r="227" spans="1:19" x14ac:dyDescent="0.3">
      <c r="A227">
        <v>5782</v>
      </c>
      <c r="B227" s="1" t="s">
        <v>4024</v>
      </c>
      <c r="C227" s="1">
        <f>VLOOKUP(completedloan[[#This Row],[account_id]],disposition!G:H,2,0)</f>
        <v>1</v>
      </c>
      <c r="D227" s="1" t="str">
        <f>IF(completedloan[[#This Row],[count of accounts]]=1,"no","shared")</f>
        <v>no</v>
      </c>
      <c r="E227" s="20">
        <v>63576</v>
      </c>
      <c r="F227">
        <v>12</v>
      </c>
      <c r="G227">
        <v>5298</v>
      </c>
      <c r="H227" s="1" t="s">
        <v>43206</v>
      </c>
      <c r="I227">
        <v>2018</v>
      </c>
      <c r="J227">
        <v>1</v>
      </c>
      <c r="K227">
        <v>6</v>
      </c>
      <c r="L227" s="2">
        <v>43104</v>
      </c>
      <c r="M227">
        <v>1</v>
      </c>
      <c r="N227" s="1" t="s">
        <v>43207</v>
      </c>
      <c r="O227" s="23" t="str">
        <f>_xlfn.IFNA(VLOOKUP(completedloan[[#This Row],[account_id]],card!G:H,2,0),"null")</f>
        <v>null</v>
      </c>
      <c r="P227" s="23">
        <f>VLOOKUP(completedloan[[#This Row],[account_id]],disposition!B:D,3,0)</f>
        <v>4768</v>
      </c>
      <c r="Q227" s="24" t="str">
        <f>VLOOKUP(completedloan[[#This Row],[client_id]],client!A:C,3,0)</f>
        <v>Female</v>
      </c>
      <c r="R227" s="25" t="str">
        <f>VLOOKUP(completedloan[[#This Row],[client_id]],client!A:S,18,0)</f>
        <v>New York City</v>
      </c>
      <c r="S227" s="25">
        <f>VLOOKUP(completedloan[[#This Row],[client_id]],client!A:H,8,0)</f>
        <v>39</v>
      </c>
    </row>
    <row r="228" spans="1:19" x14ac:dyDescent="0.3">
      <c r="A228">
        <v>5784</v>
      </c>
      <c r="B228" s="1" t="s">
        <v>3233</v>
      </c>
      <c r="C228" s="1">
        <f>VLOOKUP(completedloan[[#This Row],[account_id]],disposition!G:H,2,0)</f>
        <v>1</v>
      </c>
      <c r="D228" s="1" t="str">
        <f>IF(completedloan[[#This Row],[count of accounts]]=1,"no","shared")</f>
        <v>no</v>
      </c>
      <c r="E228" s="20">
        <v>84600</v>
      </c>
      <c r="F228">
        <v>36</v>
      </c>
      <c r="G228">
        <v>2350</v>
      </c>
      <c r="H228" s="1" t="s">
        <v>43210</v>
      </c>
      <c r="I228">
        <v>2017</v>
      </c>
      <c r="J228">
        <v>3</v>
      </c>
      <c r="K228">
        <v>6</v>
      </c>
      <c r="L228" s="2">
        <v>42823</v>
      </c>
      <c r="M228">
        <v>1</v>
      </c>
      <c r="N228" s="1" t="s">
        <v>43211</v>
      </c>
      <c r="O228" s="23" t="str">
        <f>_xlfn.IFNA(VLOOKUP(completedloan[[#This Row],[account_id]],card!G:H,2,0),"null")</f>
        <v>null</v>
      </c>
      <c r="P228" s="23">
        <f>VLOOKUP(completedloan[[#This Row],[account_id]],disposition!B:D,3,0)</f>
        <v>4786</v>
      </c>
      <c r="Q228" s="24" t="str">
        <f>VLOOKUP(completedloan[[#This Row],[client_id]],client!A:C,3,0)</f>
        <v>Male</v>
      </c>
      <c r="R228" s="25" t="str">
        <f>VLOOKUP(completedloan[[#This Row],[client_id]],client!A:S,18,0)</f>
        <v>Houston</v>
      </c>
      <c r="S228" s="25">
        <f>VLOOKUP(completedloan[[#This Row],[client_id]],client!A:H,8,0)</f>
        <v>61</v>
      </c>
    </row>
    <row r="229" spans="1:19" x14ac:dyDescent="0.3">
      <c r="A229">
        <v>5790</v>
      </c>
      <c r="B229" s="1" t="s">
        <v>3444</v>
      </c>
      <c r="C229" s="1">
        <f>VLOOKUP(completedloan[[#This Row],[account_id]],disposition!G:H,2,0)</f>
        <v>1</v>
      </c>
      <c r="D229" s="1" t="str">
        <f>IF(completedloan[[#This Row],[count of accounts]]=1,"no","shared")</f>
        <v>no</v>
      </c>
      <c r="E229" s="20">
        <v>84288</v>
      </c>
      <c r="F229">
        <v>48</v>
      </c>
      <c r="G229">
        <v>1756</v>
      </c>
      <c r="H229" s="1" t="s">
        <v>43206</v>
      </c>
      <c r="I229">
        <v>2017</v>
      </c>
      <c r="J229">
        <v>3</v>
      </c>
      <c r="K229">
        <v>6</v>
      </c>
      <c r="L229" s="2">
        <v>42814</v>
      </c>
      <c r="M229">
        <v>1</v>
      </c>
      <c r="N229" s="1" t="s">
        <v>43211</v>
      </c>
      <c r="O229" s="23" t="str">
        <f>_xlfn.IFNA(VLOOKUP(completedloan[[#This Row],[account_id]],card!G:H,2,0),"null")</f>
        <v>null</v>
      </c>
      <c r="P229" s="23">
        <f>VLOOKUP(completedloan[[#This Row],[account_id]],disposition!B:D,3,0)</f>
        <v>4861</v>
      </c>
      <c r="Q229" s="24" t="str">
        <f>VLOOKUP(completedloan[[#This Row],[client_id]],client!A:C,3,0)</f>
        <v>Female</v>
      </c>
      <c r="R229" s="25" t="str">
        <f>VLOOKUP(completedloan[[#This Row],[client_id]],client!A:S,18,0)</f>
        <v>New Bedford</v>
      </c>
      <c r="S229" s="25">
        <f>VLOOKUP(completedloan[[#This Row],[client_id]],client!A:H,8,0)</f>
        <v>22</v>
      </c>
    </row>
    <row r="230" spans="1:19" x14ac:dyDescent="0.3">
      <c r="A230">
        <v>5799</v>
      </c>
      <c r="B230" s="1" t="s">
        <v>3669</v>
      </c>
      <c r="C230" s="1">
        <f>VLOOKUP(completedloan[[#This Row],[account_id]],disposition!G:H,2,0)</f>
        <v>1</v>
      </c>
      <c r="D230" s="1" t="str">
        <f>IF(completedloan[[#This Row],[count of accounts]]=1,"no","shared")</f>
        <v>no</v>
      </c>
      <c r="E230" s="20">
        <v>106128</v>
      </c>
      <c r="F230">
        <v>36</v>
      </c>
      <c r="G230">
        <v>2948</v>
      </c>
      <c r="H230" s="1" t="s">
        <v>43206</v>
      </c>
      <c r="I230">
        <v>2017</v>
      </c>
      <c r="J230">
        <v>12</v>
      </c>
      <c r="K230">
        <v>6</v>
      </c>
      <c r="L230" s="2">
        <v>43097</v>
      </c>
      <c r="M230">
        <v>1</v>
      </c>
      <c r="N230" s="1" t="s">
        <v>43211</v>
      </c>
      <c r="O230" s="23" t="str">
        <f>_xlfn.IFNA(VLOOKUP(completedloan[[#This Row],[account_id]],card!G:H,2,0),"null")</f>
        <v>null</v>
      </c>
      <c r="P230" s="23">
        <f>VLOOKUP(completedloan[[#This Row],[account_id]],disposition!B:D,3,0)</f>
        <v>4882</v>
      </c>
      <c r="Q230" s="24" t="str">
        <f>VLOOKUP(completedloan[[#This Row],[client_id]],client!A:C,3,0)</f>
        <v>Male</v>
      </c>
      <c r="R230" s="25" t="str">
        <f>VLOOKUP(completedloan[[#This Row],[client_id]],client!A:S,18,0)</f>
        <v>Providence</v>
      </c>
      <c r="S230" s="25">
        <f>VLOOKUP(completedloan[[#This Row],[client_id]],client!A:H,8,0)</f>
        <v>21</v>
      </c>
    </row>
    <row r="231" spans="1:19" x14ac:dyDescent="0.3">
      <c r="A231">
        <v>5804</v>
      </c>
      <c r="B231" s="1" t="s">
        <v>955</v>
      </c>
      <c r="C231" s="1">
        <f>VLOOKUP(completedloan[[#This Row],[account_id]],disposition!G:H,2,0)</f>
        <v>1</v>
      </c>
      <c r="D231" s="1" t="str">
        <f>IF(completedloan[[#This Row],[count of accounts]]=1,"no","shared")</f>
        <v>no</v>
      </c>
      <c r="E231" s="20">
        <v>158976</v>
      </c>
      <c r="F231">
        <v>48</v>
      </c>
      <c r="G231">
        <v>3312</v>
      </c>
      <c r="H231" s="1" t="s">
        <v>43206</v>
      </c>
      <c r="I231">
        <v>2015</v>
      </c>
      <c r="J231">
        <v>4</v>
      </c>
      <c r="K231">
        <v>6</v>
      </c>
      <c r="L231" s="2">
        <v>42099</v>
      </c>
      <c r="M231">
        <v>1</v>
      </c>
      <c r="N231" s="1" t="s">
        <v>43211</v>
      </c>
      <c r="O231" s="23" t="str">
        <f>_xlfn.IFNA(VLOOKUP(completedloan[[#This Row],[account_id]],card!G:H,2,0),"null")</f>
        <v>null</v>
      </c>
      <c r="P231" s="23">
        <f>VLOOKUP(completedloan[[#This Row],[account_id]],disposition!B:D,3,0)</f>
        <v>4916</v>
      </c>
      <c r="Q231" s="24" t="str">
        <f>VLOOKUP(completedloan[[#This Row],[client_id]],client!A:C,3,0)</f>
        <v>Male</v>
      </c>
      <c r="R231" s="25" t="str">
        <f>VLOOKUP(completedloan[[#This Row],[client_id]],client!A:S,18,0)</f>
        <v>New Haven</v>
      </c>
      <c r="S231" s="25">
        <f>VLOOKUP(completedloan[[#This Row],[client_id]],client!A:H,8,0)</f>
        <v>61</v>
      </c>
    </row>
    <row r="232" spans="1:19" x14ac:dyDescent="0.3">
      <c r="A232">
        <v>5805</v>
      </c>
      <c r="B232" s="1" t="s">
        <v>1940</v>
      </c>
      <c r="C232" s="1">
        <f>VLOOKUP(completedloan[[#This Row],[account_id]],disposition!G:H,2,0)</f>
        <v>1</v>
      </c>
      <c r="D232" s="1" t="str">
        <f>IF(completedloan[[#This Row],[count of accounts]]=1,"no","shared")</f>
        <v>no</v>
      </c>
      <c r="E232" s="20">
        <v>137904</v>
      </c>
      <c r="F232">
        <v>24</v>
      </c>
      <c r="G232">
        <v>5746</v>
      </c>
      <c r="H232" s="1" t="s">
        <v>43209</v>
      </c>
      <c r="I232">
        <v>2015</v>
      </c>
      <c r="J232">
        <v>11</v>
      </c>
      <c r="K232">
        <v>6</v>
      </c>
      <c r="L232" s="2">
        <v>42336</v>
      </c>
      <c r="M232">
        <v>1</v>
      </c>
      <c r="N232" s="1" t="s">
        <v>43211</v>
      </c>
      <c r="O232" s="23" t="str">
        <f>_xlfn.IFNA(VLOOKUP(completedloan[[#This Row],[account_id]],card!G:H,2,0),"null")</f>
        <v>null</v>
      </c>
      <c r="P232" s="23">
        <f>VLOOKUP(completedloan[[#This Row],[account_id]],disposition!B:D,3,0)</f>
        <v>4918</v>
      </c>
      <c r="Q232" s="24" t="str">
        <f>VLOOKUP(completedloan[[#This Row],[client_id]],client!A:C,3,0)</f>
        <v>Male</v>
      </c>
      <c r="R232" s="25" t="str">
        <f>VLOOKUP(completedloan[[#This Row],[client_id]],client!A:S,18,0)</f>
        <v>Nashville</v>
      </c>
      <c r="S232" s="25">
        <f>VLOOKUP(completedloan[[#This Row],[client_id]],client!A:H,8,0)</f>
        <v>31</v>
      </c>
    </row>
    <row r="233" spans="1:19" x14ac:dyDescent="0.3">
      <c r="A233">
        <v>5808</v>
      </c>
      <c r="B233" s="1" t="s">
        <v>2765</v>
      </c>
      <c r="C233" s="1">
        <f>VLOOKUP(completedloan[[#This Row],[account_id]],disposition!G:H,2,0)</f>
        <v>1</v>
      </c>
      <c r="D233" s="1" t="str">
        <f>IF(completedloan[[#This Row],[count of accounts]]=1,"no","shared")</f>
        <v>no</v>
      </c>
      <c r="E233" s="20">
        <v>41856</v>
      </c>
      <c r="F233">
        <v>48</v>
      </c>
      <c r="G233">
        <v>872</v>
      </c>
      <c r="H233" s="1" t="s">
        <v>43206</v>
      </c>
      <c r="I233">
        <v>2017</v>
      </c>
      <c r="J233">
        <v>7</v>
      </c>
      <c r="K233">
        <v>6</v>
      </c>
      <c r="L233" s="2">
        <v>42947</v>
      </c>
      <c r="M233">
        <v>1</v>
      </c>
      <c r="N233" s="1" t="s">
        <v>43207</v>
      </c>
      <c r="O233" s="23" t="str">
        <f>_xlfn.IFNA(VLOOKUP(completedloan[[#This Row],[account_id]],card!G:H,2,0),"null")</f>
        <v>V00000750</v>
      </c>
      <c r="P233" s="23">
        <f>VLOOKUP(completedloan[[#This Row],[account_id]],disposition!B:D,3,0)</f>
        <v>4937</v>
      </c>
      <c r="Q233" s="24" t="str">
        <f>VLOOKUP(completedloan[[#This Row],[client_id]],client!A:C,3,0)</f>
        <v>Female</v>
      </c>
      <c r="R233" s="25" t="str">
        <f>VLOOKUP(completedloan[[#This Row],[client_id]],client!A:S,18,0)</f>
        <v>Houston</v>
      </c>
      <c r="S233" s="25">
        <f>VLOOKUP(completedloan[[#This Row],[client_id]],client!A:H,8,0)</f>
        <v>39</v>
      </c>
    </row>
    <row r="234" spans="1:19" x14ac:dyDescent="0.3">
      <c r="A234">
        <v>5815</v>
      </c>
      <c r="B234" s="1" t="s">
        <v>4316</v>
      </c>
      <c r="C234" s="1">
        <f>VLOOKUP(completedloan[[#This Row],[account_id]],disposition!G:H,2,0)</f>
        <v>1</v>
      </c>
      <c r="D234" s="1" t="str">
        <f>IF(completedloan[[#This Row],[count of accounts]]=1,"no","shared")</f>
        <v>no</v>
      </c>
      <c r="E234" s="20">
        <v>151200</v>
      </c>
      <c r="F234">
        <v>36</v>
      </c>
      <c r="G234">
        <v>4200</v>
      </c>
      <c r="H234" s="1" t="s">
        <v>43206</v>
      </c>
      <c r="I234">
        <v>2018</v>
      </c>
      <c r="J234">
        <v>6</v>
      </c>
      <c r="K234">
        <v>6</v>
      </c>
      <c r="L234" s="2">
        <v>43254</v>
      </c>
      <c r="M234">
        <v>1</v>
      </c>
      <c r="N234" s="1" t="s">
        <v>43211</v>
      </c>
      <c r="O234" s="23" t="str">
        <f>_xlfn.IFNA(VLOOKUP(completedloan[[#This Row],[account_id]],card!G:H,2,0),"null")</f>
        <v>null</v>
      </c>
      <c r="P234" s="23">
        <f>VLOOKUP(completedloan[[#This Row],[account_id]],disposition!B:D,3,0)</f>
        <v>4956</v>
      </c>
      <c r="Q234" s="24" t="str">
        <f>VLOOKUP(completedloan[[#This Row],[client_id]],client!A:C,3,0)</f>
        <v>Male</v>
      </c>
      <c r="R234" s="25" t="str">
        <f>VLOOKUP(completedloan[[#This Row],[client_id]],client!A:S,18,0)</f>
        <v>Seattle</v>
      </c>
      <c r="S234" s="25">
        <f>VLOOKUP(completedloan[[#This Row],[client_id]],client!A:H,8,0)</f>
        <v>53</v>
      </c>
    </row>
    <row r="235" spans="1:19" x14ac:dyDescent="0.3">
      <c r="A235">
        <v>5817</v>
      </c>
      <c r="B235" s="1" t="s">
        <v>2691</v>
      </c>
      <c r="C235" s="1">
        <f>VLOOKUP(completedloan[[#This Row],[account_id]],disposition!G:H,2,0)</f>
        <v>1</v>
      </c>
      <c r="D235" s="1" t="str">
        <f>IF(completedloan[[#This Row],[count of accounts]]=1,"no","shared")</f>
        <v>no</v>
      </c>
      <c r="E235" s="20">
        <v>100800</v>
      </c>
      <c r="F235">
        <v>24</v>
      </c>
      <c r="G235">
        <v>4200</v>
      </c>
      <c r="H235" s="1" t="s">
        <v>43210</v>
      </c>
      <c r="I235">
        <v>2017</v>
      </c>
      <c r="J235">
        <v>8</v>
      </c>
      <c r="K235">
        <v>6</v>
      </c>
      <c r="L235" s="2">
        <v>42962</v>
      </c>
      <c r="M235">
        <v>1</v>
      </c>
      <c r="N235" s="1" t="s">
        <v>43211</v>
      </c>
      <c r="O235" s="23" t="str">
        <f>_xlfn.IFNA(VLOOKUP(completedloan[[#This Row],[account_id]],card!G:H,2,0),"null")</f>
        <v>null</v>
      </c>
      <c r="P235" s="23">
        <f>VLOOKUP(completedloan[[#This Row],[account_id]],disposition!B:D,3,0)</f>
        <v>4968</v>
      </c>
      <c r="Q235" s="24" t="str">
        <f>VLOOKUP(completedloan[[#This Row],[client_id]],client!A:C,3,0)</f>
        <v>Male</v>
      </c>
      <c r="R235" s="25" t="str">
        <f>VLOOKUP(completedloan[[#This Row],[client_id]],client!A:S,18,0)</f>
        <v>Buffalo</v>
      </c>
      <c r="S235" s="25">
        <f>VLOOKUP(completedloan[[#This Row],[client_id]],client!A:H,8,0)</f>
        <v>61</v>
      </c>
    </row>
    <row r="236" spans="1:19" x14ac:dyDescent="0.3">
      <c r="A236">
        <v>5823</v>
      </c>
      <c r="B236" s="1" t="s">
        <v>3100</v>
      </c>
      <c r="C236" s="1">
        <f>VLOOKUP(completedloan[[#This Row],[account_id]],disposition!G:H,2,0)</f>
        <v>2</v>
      </c>
      <c r="D236" s="1" t="str">
        <f>IF(completedloan[[#This Row],[count of accounts]]=1,"no","shared")</f>
        <v>shared</v>
      </c>
      <c r="E236" s="20">
        <v>212976</v>
      </c>
      <c r="F236">
        <v>36</v>
      </c>
      <c r="G236">
        <v>5916</v>
      </c>
      <c r="H236" s="1" t="s">
        <v>43206</v>
      </c>
      <c r="I236">
        <v>2018</v>
      </c>
      <c r="J236">
        <v>6</v>
      </c>
      <c r="K236">
        <v>6</v>
      </c>
      <c r="L236" s="2">
        <v>43272</v>
      </c>
      <c r="M236">
        <v>1</v>
      </c>
      <c r="N236" s="1" t="s">
        <v>43211</v>
      </c>
      <c r="O236" s="23" t="str">
        <f>_xlfn.IFNA(VLOOKUP(completedloan[[#This Row],[account_id]],card!G:H,2,0),"null")</f>
        <v>null</v>
      </c>
      <c r="P236" s="23">
        <f>VLOOKUP(completedloan[[#This Row],[account_id]],disposition!B:D,3,0)</f>
        <v>4993</v>
      </c>
      <c r="Q236" s="24" t="str">
        <f>VLOOKUP(completedloan[[#This Row],[client_id]],client!A:C,3,0)</f>
        <v>Female</v>
      </c>
      <c r="R236" s="25" t="str">
        <f>VLOOKUP(completedloan[[#This Row],[client_id]],client!A:S,18,0)</f>
        <v>New York City</v>
      </c>
      <c r="S236" s="25">
        <f>VLOOKUP(completedloan[[#This Row],[client_id]],client!A:H,8,0)</f>
        <v>26</v>
      </c>
    </row>
    <row r="237" spans="1:19" x14ac:dyDescent="0.3">
      <c r="A237">
        <v>5830</v>
      </c>
      <c r="B237" s="1" t="s">
        <v>2075</v>
      </c>
      <c r="C237" s="1">
        <f>VLOOKUP(completedloan[[#This Row],[account_id]],disposition!G:H,2,0)</f>
        <v>1</v>
      </c>
      <c r="D237" s="1" t="str">
        <f>IF(completedloan[[#This Row],[count of accounts]]=1,"no","shared")</f>
        <v>no</v>
      </c>
      <c r="E237" s="20">
        <v>405780</v>
      </c>
      <c r="F237">
        <v>60</v>
      </c>
      <c r="G237">
        <v>6763</v>
      </c>
      <c r="H237" s="1" t="s">
        <v>43206</v>
      </c>
      <c r="I237">
        <v>2017</v>
      </c>
      <c r="J237">
        <v>8</v>
      </c>
      <c r="K237">
        <v>6</v>
      </c>
      <c r="L237" s="2">
        <v>42975</v>
      </c>
      <c r="M237">
        <v>1</v>
      </c>
      <c r="N237" s="1" t="s">
        <v>43211</v>
      </c>
      <c r="O237" s="23" t="str">
        <f>_xlfn.IFNA(VLOOKUP(completedloan[[#This Row],[account_id]],card!G:H,2,0),"null")</f>
        <v>null</v>
      </c>
      <c r="P237" s="23">
        <f>VLOOKUP(completedloan[[#This Row],[account_id]],disposition!B:D,3,0)</f>
        <v>5050</v>
      </c>
      <c r="Q237" s="24" t="str">
        <f>VLOOKUP(completedloan[[#This Row],[client_id]],client!A:C,3,0)</f>
        <v>Male</v>
      </c>
      <c r="R237" s="25" t="str">
        <f>VLOOKUP(completedloan[[#This Row],[client_id]],client!A:S,18,0)</f>
        <v>Nashua</v>
      </c>
      <c r="S237" s="25">
        <f>VLOOKUP(completedloan[[#This Row],[client_id]],client!A:H,8,0)</f>
        <v>49</v>
      </c>
    </row>
    <row r="238" spans="1:19" x14ac:dyDescent="0.3">
      <c r="A238">
        <v>5836</v>
      </c>
      <c r="B238" s="1" t="s">
        <v>1249</v>
      </c>
      <c r="C238" s="1">
        <f>VLOOKUP(completedloan[[#This Row],[account_id]],disposition!G:H,2,0)</f>
        <v>1</v>
      </c>
      <c r="D238" s="1" t="str">
        <f>IF(completedloan[[#This Row],[count of accounts]]=1,"no","shared")</f>
        <v>no</v>
      </c>
      <c r="E238" s="20">
        <v>79632</v>
      </c>
      <c r="F238">
        <v>24</v>
      </c>
      <c r="G238">
        <v>3318</v>
      </c>
      <c r="H238" s="1" t="s">
        <v>43204</v>
      </c>
      <c r="I238">
        <v>2014</v>
      </c>
      <c r="J238">
        <v>8</v>
      </c>
      <c r="K238">
        <v>6</v>
      </c>
      <c r="L238" s="2">
        <v>41878</v>
      </c>
      <c r="M238">
        <v>1</v>
      </c>
      <c r="N238" s="1" t="s">
        <v>43211</v>
      </c>
      <c r="O238" s="23" t="str">
        <f>_xlfn.IFNA(VLOOKUP(completedloan[[#This Row],[account_id]],card!G:H,2,0),"null")</f>
        <v>null</v>
      </c>
      <c r="P238" s="23">
        <f>VLOOKUP(completedloan[[#This Row],[account_id]],disposition!B:D,3,0)</f>
        <v>5133</v>
      </c>
      <c r="Q238" s="24" t="str">
        <f>VLOOKUP(completedloan[[#This Row],[client_id]],client!A:C,3,0)</f>
        <v>Female</v>
      </c>
      <c r="R238" s="25" t="str">
        <f>VLOOKUP(completedloan[[#This Row],[client_id]],client!A:S,18,0)</f>
        <v>Warwick</v>
      </c>
      <c r="S238" s="25">
        <f>VLOOKUP(completedloan[[#This Row],[client_id]],client!A:H,8,0)</f>
        <v>40</v>
      </c>
    </row>
    <row r="239" spans="1:19" x14ac:dyDescent="0.3">
      <c r="A239">
        <v>5837</v>
      </c>
      <c r="B239" s="1" t="s">
        <v>903</v>
      </c>
      <c r="C239" s="1">
        <f>VLOOKUP(completedloan[[#This Row],[account_id]],disposition!G:H,2,0)</f>
        <v>1</v>
      </c>
      <c r="D239" s="1" t="str">
        <f>IF(completedloan[[#This Row],[count of accounts]]=1,"no","shared")</f>
        <v>no</v>
      </c>
      <c r="E239" s="20">
        <v>244560</v>
      </c>
      <c r="F239">
        <v>60</v>
      </c>
      <c r="G239">
        <v>4076</v>
      </c>
      <c r="H239" s="1" t="s">
        <v>43206</v>
      </c>
      <c r="I239">
        <v>2014</v>
      </c>
      <c r="J239">
        <v>6</v>
      </c>
      <c r="K239">
        <v>6</v>
      </c>
      <c r="L239" s="2">
        <v>41819</v>
      </c>
      <c r="M239">
        <v>1</v>
      </c>
      <c r="N239" s="1" t="s">
        <v>43211</v>
      </c>
      <c r="O239" s="23" t="str">
        <f>_xlfn.IFNA(VLOOKUP(completedloan[[#This Row],[account_id]],card!G:H,2,0),"null")</f>
        <v>null</v>
      </c>
      <c r="P239" s="23">
        <f>VLOOKUP(completedloan[[#This Row],[account_id]],disposition!B:D,3,0)</f>
        <v>5134</v>
      </c>
      <c r="Q239" s="24" t="str">
        <f>VLOOKUP(completedloan[[#This Row],[client_id]],client!A:C,3,0)</f>
        <v>Female</v>
      </c>
      <c r="R239" s="25" t="str">
        <f>VLOOKUP(completedloan[[#This Row],[client_id]],client!A:S,18,0)</f>
        <v>Brockton</v>
      </c>
      <c r="S239" s="25">
        <f>VLOOKUP(completedloan[[#This Row],[client_id]],client!A:H,8,0)</f>
        <v>32</v>
      </c>
    </row>
    <row r="240" spans="1:19" x14ac:dyDescent="0.3">
      <c r="A240">
        <v>5841</v>
      </c>
      <c r="B240" s="1" t="s">
        <v>3733</v>
      </c>
      <c r="C240" s="1">
        <f>VLOOKUP(completedloan[[#This Row],[account_id]],disposition!G:H,2,0)</f>
        <v>2</v>
      </c>
      <c r="D240" s="1" t="str">
        <f>IF(completedloan[[#This Row],[count of accounts]]=1,"no","shared")</f>
        <v>shared</v>
      </c>
      <c r="E240" s="20">
        <v>41988</v>
      </c>
      <c r="F240">
        <v>12</v>
      </c>
      <c r="G240">
        <v>3499</v>
      </c>
      <c r="H240" s="1" t="s">
        <v>43206</v>
      </c>
      <c r="I240">
        <v>2018</v>
      </c>
      <c r="J240">
        <v>11</v>
      </c>
      <c r="K240">
        <v>6</v>
      </c>
      <c r="L240" s="2">
        <v>43408</v>
      </c>
      <c r="M240">
        <v>1</v>
      </c>
      <c r="N240" s="1" t="s">
        <v>43207</v>
      </c>
      <c r="O240" s="23" t="str">
        <f>_xlfn.IFNA(VLOOKUP(completedloan[[#This Row],[account_id]],card!G:H,2,0),"null")</f>
        <v>null</v>
      </c>
      <c r="P240" s="23">
        <f>VLOOKUP(completedloan[[#This Row],[account_id]],disposition!B:D,3,0)</f>
        <v>5143</v>
      </c>
      <c r="Q240" s="24" t="str">
        <f>VLOOKUP(completedloan[[#This Row],[client_id]],client!A:C,3,0)</f>
        <v>Male</v>
      </c>
      <c r="R240" s="25" t="str">
        <f>VLOOKUP(completedloan[[#This Row],[client_id]],client!A:S,18,0)</f>
        <v>Syracuse</v>
      </c>
      <c r="S240" s="25">
        <f>VLOOKUP(completedloan[[#This Row],[client_id]],client!A:H,8,0)</f>
        <v>26</v>
      </c>
    </row>
    <row r="241" spans="1:19" x14ac:dyDescent="0.3">
      <c r="A241">
        <v>5850</v>
      </c>
      <c r="B241" s="1" t="s">
        <v>2369</v>
      </c>
      <c r="C241" s="1">
        <f>VLOOKUP(completedloan[[#This Row],[account_id]],disposition!G:H,2,0)</f>
        <v>1</v>
      </c>
      <c r="D241" s="1" t="str">
        <f>IF(completedloan[[#This Row],[count of accounts]]=1,"no","shared")</f>
        <v>no</v>
      </c>
      <c r="E241" s="20">
        <v>164196</v>
      </c>
      <c r="F241">
        <v>36</v>
      </c>
      <c r="G241">
        <v>4561</v>
      </c>
      <c r="H241" s="1" t="s">
        <v>43206</v>
      </c>
      <c r="I241">
        <v>2017</v>
      </c>
      <c r="J241">
        <v>5</v>
      </c>
      <c r="K241">
        <v>6</v>
      </c>
      <c r="L241" s="2">
        <v>42877</v>
      </c>
      <c r="M241">
        <v>1</v>
      </c>
      <c r="N241" s="1" t="s">
        <v>43211</v>
      </c>
      <c r="O241" s="23" t="str">
        <f>_xlfn.IFNA(VLOOKUP(completedloan[[#This Row],[account_id]],card!G:H,2,0),"null")</f>
        <v>null</v>
      </c>
      <c r="P241" s="23">
        <f>VLOOKUP(completedloan[[#This Row],[account_id]],disposition!B:D,3,0)</f>
        <v>5171</v>
      </c>
      <c r="Q241" s="24" t="str">
        <f>VLOOKUP(completedloan[[#This Row],[client_id]],client!A:C,3,0)</f>
        <v>Female</v>
      </c>
      <c r="R241" s="25" t="str">
        <f>VLOOKUP(completedloan[[#This Row],[client_id]],client!A:S,18,0)</f>
        <v>Phoenix</v>
      </c>
      <c r="S241" s="25">
        <f>VLOOKUP(completedloan[[#This Row],[client_id]],client!A:H,8,0)</f>
        <v>43</v>
      </c>
    </row>
    <row r="242" spans="1:19" x14ac:dyDescent="0.3">
      <c r="A242">
        <v>5856</v>
      </c>
      <c r="B242" s="1" t="s">
        <v>2997</v>
      </c>
      <c r="C242" s="1">
        <f>VLOOKUP(completedloan[[#This Row],[account_id]],disposition!G:H,2,0)</f>
        <v>1</v>
      </c>
      <c r="D242" s="1" t="str">
        <f>IF(completedloan[[#This Row],[count of accounts]]=1,"no","shared")</f>
        <v>no</v>
      </c>
      <c r="E242" s="20">
        <v>51360</v>
      </c>
      <c r="F242">
        <v>12</v>
      </c>
      <c r="G242">
        <v>4280</v>
      </c>
      <c r="H242" s="1" t="s">
        <v>43209</v>
      </c>
      <c r="I242">
        <v>2017</v>
      </c>
      <c r="J242">
        <v>8</v>
      </c>
      <c r="K242">
        <v>6</v>
      </c>
      <c r="L242" s="2">
        <v>42956</v>
      </c>
      <c r="M242">
        <v>1</v>
      </c>
      <c r="N242" s="1" t="s">
        <v>43208</v>
      </c>
      <c r="O242" s="23" t="str">
        <f>_xlfn.IFNA(VLOOKUP(completedloan[[#This Row],[account_id]],card!G:H,2,0),"null")</f>
        <v>null</v>
      </c>
      <c r="P242" s="23">
        <f>VLOOKUP(completedloan[[#This Row],[account_id]],disposition!B:D,3,0)</f>
        <v>5203</v>
      </c>
      <c r="Q242" s="24" t="str">
        <f>VLOOKUP(completedloan[[#This Row],[client_id]],client!A:C,3,0)</f>
        <v>Female</v>
      </c>
      <c r="R242" s="25" t="str">
        <f>VLOOKUP(completedloan[[#This Row],[client_id]],client!A:S,18,0)</f>
        <v>Fall River</v>
      </c>
      <c r="S242" s="25">
        <f>VLOOKUP(completedloan[[#This Row],[client_id]],client!A:H,8,0)</f>
        <v>54</v>
      </c>
    </row>
    <row r="243" spans="1:19" x14ac:dyDescent="0.3">
      <c r="A243">
        <v>5861</v>
      </c>
      <c r="B243" s="1" t="s">
        <v>1010</v>
      </c>
      <c r="C243" s="1">
        <f>VLOOKUP(completedloan[[#This Row],[account_id]],disposition!G:H,2,0)</f>
        <v>1</v>
      </c>
      <c r="D243" s="1" t="str">
        <f>IF(completedloan[[#This Row],[count of accounts]]=1,"no","shared")</f>
        <v>no</v>
      </c>
      <c r="E243" s="20">
        <v>51408</v>
      </c>
      <c r="F243">
        <v>24</v>
      </c>
      <c r="G243">
        <v>2142</v>
      </c>
      <c r="H243" s="1" t="s">
        <v>43204</v>
      </c>
      <c r="I243">
        <v>2014</v>
      </c>
      <c r="J243">
        <v>12</v>
      </c>
      <c r="K243">
        <v>6</v>
      </c>
      <c r="L243" s="2">
        <v>41981</v>
      </c>
      <c r="M243">
        <v>1</v>
      </c>
      <c r="N243" s="1" t="s">
        <v>43211</v>
      </c>
      <c r="O243" s="23" t="str">
        <f>_xlfn.IFNA(VLOOKUP(completedloan[[#This Row],[account_id]],card!G:H,2,0),"null")</f>
        <v>V00000769</v>
      </c>
      <c r="P243" s="23">
        <f>VLOOKUP(completedloan[[#This Row],[account_id]],disposition!B:D,3,0)</f>
        <v>5224</v>
      </c>
      <c r="Q243" s="24" t="str">
        <f>VLOOKUP(completedloan[[#This Row],[client_id]],client!A:C,3,0)</f>
        <v>Male</v>
      </c>
      <c r="R243" s="25" t="str">
        <f>VLOOKUP(completedloan[[#This Row],[client_id]],client!A:S,18,0)</f>
        <v>Newark</v>
      </c>
      <c r="S243" s="25">
        <f>VLOOKUP(completedloan[[#This Row],[client_id]],client!A:H,8,0)</f>
        <v>50</v>
      </c>
    </row>
    <row r="244" spans="1:19" x14ac:dyDescent="0.3">
      <c r="A244">
        <v>5862</v>
      </c>
      <c r="B244" s="1" t="s">
        <v>2683</v>
      </c>
      <c r="C244" s="1">
        <f>VLOOKUP(completedloan[[#This Row],[account_id]],disposition!G:H,2,0)</f>
        <v>1</v>
      </c>
      <c r="D244" s="1" t="str">
        <f>IF(completedloan[[#This Row],[count of accounts]]=1,"no","shared")</f>
        <v>no</v>
      </c>
      <c r="E244" s="20">
        <v>100128</v>
      </c>
      <c r="F244">
        <v>24</v>
      </c>
      <c r="G244">
        <v>4172</v>
      </c>
      <c r="H244" s="1" t="s">
        <v>43206</v>
      </c>
      <c r="I244">
        <v>2017</v>
      </c>
      <c r="J244">
        <v>12</v>
      </c>
      <c r="K244">
        <v>6</v>
      </c>
      <c r="L244" s="2">
        <v>43078</v>
      </c>
      <c r="M244">
        <v>1</v>
      </c>
      <c r="N244" s="1" t="s">
        <v>43211</v>
      </c>
      <c r="O244" s="23" t="str">
        <f>_xlfn.IFNA(VLOOKUP(completedloan[[#This Row],[account_id]],card!G:H,2,0),"null")</f>
        <v>V00000770</v>
      </c>
      <c r="P244" s="23">
        <f>VLOOKUP(completedloan[[#This Row],[account_id]],disposition!B:D,3,0)</f>
        <v>5232</v>
      </c>
      <c r="Q244" s="24" t="str">
        <f>VLOOKUP(completedloan[[#This Row],[client_id]],client!A:C,3,0)</f>
        <v>Female</v>
      </c>
      <c r="R244" s="25" t="str">
        <f>VLOOKUP(completedloan[[#This Row],[client_id]],client!A:S,18,0)</f>
        <v>Chicago</v>
      </c>
      <c r="S244" s="25">
        <f>VLOOKUP(completedloan[[#This Row],[client_id]],client!A:H,8,0)</f>
        <v>51</v>
      </c>
    </row>
    <row r="245" spans="1:19" x14ac:dyDescent="0.3">
      <c r="A245">
        <v>5865</v>
      </c>
      <c r="B245" s="1" t="s">
        <v>3622</v>
      </c>
      <c r="C245" s="1">
        <f>VLOOKUP(completedloan[[#This Row],[account_id]],disposition!G:H,2,0)</f>
        <v>1</v>
      </c>
      <c r="D245" s="1" t="str">
        <f>IF(completedloan[[#This Row],[count of accounts]]=1,"no","shared")</f>
        <v>no</v>
      </c>
      <c r="E245" s="20">
        <v>327660</v>
      </c>
      <c r="F245">
        <v>60</v>
      </c>
      <c r="G245">
        <v>5461</v>
      </c>
      <c r="H245" s="1" t="s">
        <v>43206</v>
      </c>
      <c r="I245">
        <v>2018</v>
      </c>
      <c r="J245">
        <v>10</v>
      </c>
      <c r="K245">
        <v>6</v>
      </c>
      <c r="L245" s="2">
        <v>43403</v>
      </c>
      <c r="M245">
        <v>1</v>
      </c>
      <c r="N245" s="1" t="s">
        <v>43211</v>
      </c>
      <c r="O245" s="23" t="str">
        <f>_xlfn.IFNA(VLOOKUP(completedloan[[#This Row],[account_id]],card!G:H,2,0),"null")</f>
        <v>V00000773</v>
      </c>
      <c r="P245" s="23">
        <f>VLOOKUP(completedloan[[#This Row],[account_id]],disposition!B:D,3,0)</f>
        <v>5245</v>
      </c>
      <c r="Q245" s="24" t="str">
        <f>VLOOKUP(completedloan[[#This Row],[client_id]],client!A:C,3,0)</f>
        <v>Female</v>
      </c>
      <c r="R245" s="25" t="str">
        <f>VLOOKUP(completedloan[[#This Row],[client_id]],client!A:S,18,0)</f>
        <v>Bridgeport</v>
      </c>
      <c r="S245" s="25">
        <f>VLOOKUP(completedloan[[#This Row],[client_id]],client!A:H,8,0)</f>
        <v>57</v>
      </c>
    </row>
    <row r="246" spans="1:19" x14ac:dyDescent="0.3">
      <c r="A246">
        <v>5868</v>
      </c>
      <c r="B246" s="1" t="s">
        <v>2498</v>
      </c>
      <c r="C246" s="1">
        <f>VLOOKUP(completedloan[[#This Row],[account_id]],disposition!G:H,2,0)</f>
        <v>2</v>
      </c>
      <c r="D246" s="1" t="str">
        <f>IF(completedloan[[#This Row],[count of accounts]]=1,"no","shared")</f>
        <v>shared</v>
      </c>
      <c r="E246" s="20">
        <v>90156</v>
      </c>
      <c r="F246">
        <v>12</v>
      </c>
      <c r="G246">
        <v>7513</v>
      </c>
      <c r="H246" s="1" t="s">
        <v>43204</v>
      </c>
      <c r="I246">
        <v>2017</v>
      </c>
      <c r="J246">
        <v>3</v>
      </c>
      <c r="K246">
        <v>6</v>
      </c>
      <c r="L246" s="2">
        <v>42823</v>
      </c>
      <c r="M246">
        <v>1</v>
      </c>
      <c r="N246" s="1" t="s">
        <v>43211</v>
      </c>
      <c r="O246" s="23" t="str">
        <f>_xlfn.IFNA(VLOOKUP(completedloan[[#This Row],[account_id]],card!G:H,2,0),"null")</f>
        <v>V00000775</v>
      </c>
      <c r="P246" s="23">
        <f>VLOOKUP(completedloan[[#This Row],[account_id]],disposition!B:D,3,0)</f>
        <v>5253</v>
      </c>
      <c r="Q246" s="24" t="str">
        <f>VLOOKUP(completedloan[[#This Row],[client_id]],client!A:C,3,0)</f>
        <v>Female</v>
      </c>
      <c r="R246" s="25" t="str">
        <f>VLOOKUP(completedloan[[#This Row],[client_id]],client!A:S,18,0)</f>
        <v>Lawrence</v>
      </c>
      <c r="S246" s="25">
        <f>VLOOKUP(completedloan[[#This Row],[client_id]],client!A:H,8,0)</f>
        <v>53</v>
      </c>
    </row>
    <row r="247" spans="1:19" x14ac:dyDescent="0.3">
      <c r="A247">
        <v>5876</v>
      </c>
      <c r="B247" s="1" t="s">
        <v>1162</v>
      </c>
      <c r="C247" s="1">
        <f>VLOOKUP(completedloan[[#This Row],[account_id]],disposition!G:H,2,0)</f>
        <v>2</v>
      </c>
      <c r="D247" s="1" t="str">
        <f>IF(completedloan[[#This Row],[count of accounts]]=1,"no","shared")</f>
        <v>shared</v>
      </c>
      <c r="E247" s="20">
        <v>221280</v>
      </c>
      <c r="F247">
        <v>48</v>
      </c>
      <c r="G247">
        <v>4610</v>
      </c>
      <c r="H247" s="1" t="s">
        <v>43206</v>
      </c>
      <c r="I247">
        <v>2015</v>
      </c>
      <c r="J247">
        <v>2</v>
      </c>
      <c r="K247">
        <v>6</v>
      </c>
      <c r="L247" s="2">
        <v>42043</v>
      </c>
      <c r="M247">
        <v>1</v>
      </c>
      <c r="N247" s="1" t="s">
        <v>43211</v>
      </c>
      <c r="O247" s="23" t="str">
        <f>_xlfn.IFNA(VLOOKUP(completedloan[[#This Row],[account_id]],card!G:H,2,0),"null")</f>
        <v>null</v>
      </c>
      <c r="P247" s="23">
        <f>VLOOKUP(completedloan[[#This Row],[account_id]],disposition!B:D,3,0)</f>
        <v>5318</v>
      </c>
      <c r="Q247" s="24" t="str">
        <f>VLOOKUP(completedloan[[#This Row],[client_id]],client!A:C,3,0)</f>
        <v>Male</v>
      </c>
      <c r="R247" s="25" t="str">
        <f>VLOOKUP(completedloan[[#This Row],[client_id]],client!A:S,18,0)</f>
        <v>Chicago</v>
      </c>
      <c r="S247" s="25">
        <f>VLOOKUP(completedloan[[#This Row],[client_id]],client!A:H,8,0)</f>
        <v>31</v>
      </c>
    </row>
    <row r="248" spans="1:19" x14ac:dyDescent="0.3">
      <c r="A248">
        <v>5877</v>
      </c>
      <c r="B248" s="1" t="s">
        <v>801</v>
      </c>
      <c r="C248" s="1">
        <f>VLOOKUP(completedloan[[#This Row],[account_id]],disposition!G:H,2,0)</f>
        <v>2</v>
      </c>
      <c r="D248" s="1" t="str">
        <f>IF(completedloan[[#This Row],[count of accounts]]=1,"no","shared")</f>
        <v>shared</v>
      </c>
      <c r="E248" s="20">
        <v>97224</v>
      </c>
      <c r="F248">
        <v>24</v>
      </c>
      <c r="G248">
        <v>4051</v>
      </c>
      <c r="H248" s="1" t="s">
        <v>43204</v>
      </c>
      <c r="I248">
        <v>2015</v>
      </c>
      <c r="J248">
        <v>2</v>
      </c>
      <c r="K248">
        <v>6</v>
      </c>
      <c r="L248" s="2">
        <v>42058</v>
      </c>
      <c r="M248">
        <v>1</v>
      </c>
      <c r="N248" s="1" t="s">
        <v>43211</v>
      </c>
      <c r="O248" s="23" t="str">
        <f>_xlfn.IFNA(VLOOKUP(completedloan[[#This Row],[account_id]],card!G:H,2,0),"null")</f>
        <v>null</v>
      </c>
      <c r="P248" s="23">
        <f>VLOOKUP(completedloan[[#This Row],[account_id]],disposition!B:D,3,0)</f>
        <v>5320</v>
      </c>
      <c r="Q248" s="24" t="str">
        <f>VLOOKUP(completedloan[[#This Row],[client_id]],client!A:C,3,0)</f>
        <v>Female</v>
      </c>
      <c r="R248" s="25" t="str">
        <f>VLOOKUP(completedloan[[#This Row],[client_id]],client!A:S,18,0)</f>
        <v>Milwaukee</v>
      </c>
      <c r="S248" s="25">
        <f>VLOOKUP(completedloan[[#This Row],[client_id]],client!A:H,8,0)</f>
        <v>48</v>
      </c>
    </row>
    <row r="249" spans="1:19" x14ac:dyDescent="0.3">
      <c r="A249">
        <v>5878</v>
      </c>
      <c r="B249" s="1" t="s">
        <v>1908</v>
      </c>
      <c r="C249" s="1">
        <f>VLOOKUP(completedloan[[#This Row],[account_id]],disposition!G:H,2,0)</f>
        <v>1</v>
      </c>
      <c r="D249" s="1" t="str">
        <f>IF(completedloan[[#This Row],[count of accounts]]=1,"no","shared")</f>
        <v>no</v>
      </c>
      <c r="E249" s="20">
        <v>74040</v>
      </c>
      <c r="F249">
        <v>12</v>
      </c>
      <c r="G249">
        <v>6170</v>
      </c>
      <c r="H249" s="1" t="s">
        <v>43204</v>
      </c>
      <c r="I249">
        <v>2017</v>
      </c>
      <c r="J249">
        <v>4</v>
      </c>
      <c r="K249">
        <v>6</v>
      </c>
      <c r="L249" s="2">
        <v>42826</v>
      </c>
      <c r="M249">
        <v>1</v>
      </c>
      <c r="N249" s="1" t="s">
        <v>43211</v>
      </c>
      <c r="O249" s="23" t="str">
        <f>_xlfn.IFNA(VLOOKUP(completedloan[[#This Row],[account_id]],card!G:H,2,0),"null")</f>
        <v>null</v>
      </c>
      <c r="P249" s="23">
        <f>VLOOKUP(completedloan[[#This Row],[account_id]],disposition!B:D,3,0)</f>
        <v>5322</v>
      </c>
      <c r="Q249" s="24" t="str">
        <f>VLOOKUP(completedloan[[#This Row],[client_id]],client!A:C,3,0)</f>
        <v>Female</v>
      </c>
      <c r="R249" s="25" t="str">
        <f>VLOOKUP(completedloan[[#This Row],[client_id]],client!A:S,18,0)</f>
        <v>New Britain</v>
      </c>
      <c r="S249" s="25">
        <f>VLOOKUP(completedloan[[#This Row],[client_id]],client!A:H,8,0)</f>
        <v>43</v>
      </c>
    </row>
    <row r="250" spans="1:19" x14ac:dyDescent="0.3">
      <c r="A250">
        <v>5880</v>
      </c>
      <c r="B250" s="1" t="s">
        <v>1786</v>
      </c>
      <c r="C250" s="1">
        <f>VLOOKUP(completedloan[[#This Row],[account_id]],disposition!G:H,2,0)</f>
        <v>1</v>
      </c>
      <c r="D250" s="1" t="str">
        <f>IF(completedloan[[#This Row],[count of accounts]]=1,"no","shared")</f>
        <v>no</v>
      </c>
      <c r="E250" s="20">
        <v>73836</v>
      </c>
      <c r="F250">
        <v>36</v>
      </c>
      <c r="G250">
        <v>2051</v>
      </c>
      <c r="H250" s="1" t="s">
        <v>43204</v>
      </c>
      <c r="I250">
        <v>2015</v>
      </c>
      <c r="J250">
        <v>10</v>
      </c>
      <c r="K250">
        <v>6</v>
      </c>
      <c r="L250" s="2">
        <v>42308</v>
      </c>
      <c r="M250">
        <v>1</v>
      </c>
      <c r="N250" s="1" t="s">
        <v>43211</v>
      </c>
      <c r="O250" s="23" t="str">
        <f>_xlfn.IFNA(VLOOKUP(completedloan[[#This Row],[account_id]],card!G:H,2,0),"null")</f>
        <v>V00000780</v>
      </c>
      <c r="P250" s="23">
        <f>VLOOKUP(completedloan[[#This Row],[account_id]],disposition!B:D,3,0)</f>
        <v>5333</v>
      </c>
      <c r="Q250" s="24" t="str">
        <f>VLOOKUP(completedloan[[#This Row],[client_id]],client!A:C,3,0)</f>
        <v>Female</v>
      </c>
      <c r="R250" s="25" t="str">
        <f>VLOOKUP(completedloan[[#This Row],[client_id]],client!A:S,18,0)</f>
        <v>Charleston</v>
      </c>
      <c r="S250" s="25">
        <f>VLOOKUP(completedloan[[#This Row],[client_id]],client!A:H,8,0)</f>
        <v>32</v>
      </c>
    </row>
    <row r="251" spans="1:19" x14ac:dyDescent="0.3">
      <c r="A251">
        <v>5882</v>
      </c>
      <c r="B251" s="1" t="s">
        <v>496</v>
      </c>
      <c r="C251" s="1">
        <f>VLOOKUP(completedloan[[#This Row],[account_id]],disposition!G:H,2,0)</f>
        <v>2</v>
      </c>
      <c r="D251" s="1" t="str">
        <f>IF(completedloan[[#This Row],[count of accounts]]=1,"no","shared")</f>
        <v>shared</v>
      </c>
      <c r="E251" s="20">
        <v>87816</v>
      </c>
      <c r="F251">
        <v>12</v>
      </c>
      <c r="G251">
        <v>7318</v>
      </c>
      <c r="H251" s="1" t="s">
        <v>43204</v>
      </c>
      <c r="I251">
        <v>2014</v>
      </c>
      <c r="J251">
        <v>9</v>
      </c>
      <c r="K251">
        <v>6</v>
      </c>
      <c r="L251" s="2">
        <v>41908</v>
      </c>
      <c r="M251">
        <v>1</v>
      </c>
      <c r="N251" s="1" t="s">
        <v>43211</v>
      </c>
      <c r="O251" s="23" t="str">
        <f>_xlfn.IFNA(VLOOKUP(completedloan[[#This Row],[account_id]],card!G:H,2,0),"null")</f>
        <v>null</v>
      </c>
      <c r="P251" s="23">
        <f>VLOOKUP(completedloan[[#This Row],[account_id]],disposition!B:D,3,0)</f>
        <v>5337</v>
      </c>
      <c r="Q251" s="24" t="str">
        <f>VLOOKUP(completedloan[[#This Row],[client_id]],client!A:C,3,0)</f>
        <v>Male</v>
      </c>
      <c r="R251" s="25" t="str">
        <f>VLOOKUP(completedloan[[#This Row],[client_id]],client!A:S,18,0)</f>
        <v>New York City</v>
      </c>
      <c r="S251" s="25">
        <f>VLOOKUP(completedloan[[#This Row],[client_id]],client!A:H,8,0)</f>
        <v>38</v>
      </c>
    </row>
    <row r="252" spans="1:19" x14ac:dyDescent="0.3">
      <c r="A252">
        <v>5886</v>
      </c>
      <c r="B252" s="1" t="s">
        <v>2831</v>
      </c>
      <c r="C252" s="1">
        <f>VLOOKUP(completedloan[[#This Row],[account_id]],disposition!G:H,2,0)</f>
        <v>2</v>
      </c>
      <c r="D252" s="1" t="str">
        <f>IF(completedloan[[#This Row],[count of accounts]]=1,"no","shared")</f>
        <v>shared</v>
      </c>
      <c r="E252" s="20">
        <v>192744</v>
      </c>
      <c r="F252">
        <v>36</v>
      </c>
      <c r="G252">
        <v>5354</v>
      </c>
      <c r="H252" s="1" t="s">
        <v>43206</v>
      </c>
      <c r="I252">
        <v>2016</v>
      </c>
      <c r="J252">
        <v>10</v>
      </c>
      <c r="K252">
        <v>6</v>
      </c>
      <c r="L252" s="2">
        <v>42674</v>
      </c>
      <c r="M252">
        <v>1</v>
      </c>
      <c r="N252" s="1" t="s">
        <v>43211</v>
      </c>
      <c r="O252" s="23" t="str">
        <f>_xlfn.IFNA(VLOOKUP(completedloan[[#This Row],[account_id]],card!G:H,2,0),"null")</f>
        <v>null</v>
      </c>
      <c r="P252" s="23">
        <f>VLOOKUP(completedloan[[#This Row],[account_id]],disposition!B:D,3,0)</f>
        <v>5364</v>
      </c>
      <c r="Q252" s="24" t="str">
        <f>VLOOKUP(completedloan[[#This Row],[client_id]],client!A:C,3,0)</f>
        <v>Male</v>
      </c>
      <c r="R252" s="25" t="str">
        <f>VLOOKUP(completedloan[[#This Row],[client_id]],client!A:S,18,0)</f>
        <v>Nashua</v>
      </c>
      <c r="S252" s="25">
        <f>VLOOKUP(completedloan[[#This Row],[client_id]],client!A:H,8,0)</f>
        <v>35</v>
      </c>
    </row>
    <row r="253" spans="1:19" x14ac:dyDescent="0.3">
      <c r="A253">
        <v>5887</v>
      </c>
      <c r="B253" s="1" t="s">
        <v>480</v>
      </c>
      <c r="C253" s="1">
        <f>VLOOKUP(completedloan[[#This Row],[account_id]],disposition!G:H,2,0)</f>
        <v>2</v>
      </c>
      <c r="D253" s="1" t="str">
        <f>IF(completedloan[[#This Row],[count of accounts]]=1,"no","shared")</f>
        <v>shared</v>
      </c>
      <c r="E253" s="20">
        <v>192744</v>
      </c>
      <c r="F253">
        <v>36</v>
      </c>
      <c r="G253">
        <v>5354</v>
      </c>
      <c r="H253" s="1" t="s">
        <v>43204</v>
      </c>
      <c r="I253">
        <v>2014</v>
      </c>
      <c r="J253">
        <v>10</v>
      </c>
      <c r="K253">
        <v>6</v>
      </c>
      <c r="L253" s="2">
        <v>41915</v>
      </c>
      <c r="M253">
        <v>1</v>
      </c>
      <c r="N253" s="1" t="s">
        <v>43211</v>
      </c>
      <c r="O253" s="23" t="str">
        <f>_xlfn.IFNA(VLOOKUP(completedloan[[#This Row],[account_id]],card!G:H,2,0),"null")</f>
        <v>V00000781</v>
      </c>
      <c r="P253" s="23">
        <f>VLOOKUP(completedloan[[#This Row],[account_id]],disposition!B:D,3,0)</f>
        <v>5366</v>
      </c>
      <c r="Q253" s="24" t="str">
        <f>VLOOKUP(completedloan[[#This Row],[client_id]],client!A:C,3,0)</f>
        <v>Female</v>
      </c>
      <c r="R253" s="25" t="str">
        <f>VLOOKUP(completedloan[[#This Row],[client_id]],client!A:S,18,0)</f>
        <v>Lynn</v>
      </c>
      <c r="S253" s="25">
        <f>VLOOKUP(completedloan[[#This Row],[client_id]],client!A:H,8,0)</f>
        <v>28</v>
      </c>
    </row>
    <row r="254" spans="1:19" x14ac:dyDescent="0.3">
      <c r="A254">
        <v>5889</v>
      </c>
      <c r="B254" s="1" t="s">
        <v>3165</v>
      </c>
      <c r="C254" s="1">
        <f>VLOOKUP(completedloan[[#This Row],[account_id]],disposition!G:H,2,0)</f>
        <v>1</v>
      </c>
      <c r="D254" s="1" t="str">
        <f>IF(completedloan[[#This Row],[count of accounts]]=1,"no","shared")</f>
        <v>no</v>
      </c>
      <c r="E254" s="20">
        <v>321240</v>
      </c>
      <c r="F254">
        <v>60</v>
      </c>
      <c r="G254">
        <v>5354</v>
      </c>
      <c r="H254" s="1" t="s">
        <v>43206</v>
      </c>
      <c r="I254">
        <v>2018</v>
      </c>
      <c r="J254">
        <v>2</v>
      </c>
      <c r="K254">
        <v>6</v>
      </c>
      <c r="L254" s="2">
        <v>43140</v>
      </c>
      <c r="M254">
        <v>1</v>
      </c>
      <c r="N254" s="1" t="s">
        <v>43211</v>
      </c>
      <c r="O254" s="23" t="str">
        <f>_xlfn.IFNA(VLOOKUP(completedloan[[#This Row],[account_id]],card!G:H,2,0),"null")</f>
        <v>V00000782</v>
      </c>
      <c r="P254" s="23">
        <f>VLOOKUP(completedloan[[#This Row],[account_id]],disposition!B:D,3,0)</f>
        <v>5376</v>
      </c>
      <c r="Q254" s="24" t="str">
        <f>VLOOKUP(completedloan[[#This Row],[client_id]],client!A:C,3,0)</f>
        <v>Male</v>
      </c>
      <c r="R254" s="25" t="str">
        <f>VLOOKUP(completedloan[[#This Row],[client_id]],client!A:S,18,0)</f>
        <v>Las Vegas</v>
      </c>
      <c r="S254" s="25">
        <f>VLOOKUP(completedloan[[#This Row],[client_id]],client!A:H,8,0)</f>
        <v>30</v>
      </c>
    </row>
    <row r="255" spans="1:19" x14ac:dyDescent="0.3">
      <c r="A255">
        <v>5892</v>
      </c>
      <c r="B255" s="1" t="s">
        <v>2244</v>
      </c>
      <c r="C255" s="1">
        <f>VLOOKUP(completedloan[[#This Row],[account_id]],disposition!G:H,2,0)</f>
        <v>1</v>
      </c>
      <c r="D255" s="1" t="str">
        <f>IF(completedloan[[#This Row],[count of accounts]]=1,"no","shared")</f>
        <v>no</v>
      </c>
      <c r="E255" s="20">
        <v>66480</v>
      </c>
      <c r="F255">
        <v>24</v>
      </c>
      <c r="G255">
        <v>2770</v>
      </c>
      <c r="H255" s="1" t="s">
        <v>43209</v>
      </c>
      <c r="I255">
        <v>2016</v>
      </c>
      <c r="J255">
        <v>5</v>
      </c>
      <c r="K255">
        <v>6</v>
      </c>
      <c r="L255" s="2">
        <v>42504</v>
      </c>
      <c r="M255">
        <v>1</v>
      </c>
      <c r="N255" s="1" t="s">
        <v>43208</v>
      </c>
      <c r="O255" s="23" t="str">
        <f>_xlfn.IFNA(VLOOKUP(completedloan[[#This Row],[account_id]],card!G:H,2,0),"null")</f>
        <v>null</v>
      </c>
      <c r="P255" s="23">
        <f>VLOOKUP(completedloan[[#This Row],[account_id]],disposition!B:D,3,0)</f>
        <v>5384</v>
      </c>
      <c r="Q255" s="24" t="str">
        <f>VLOOKUP(completedloan[[#This Row],[client_id]],client!A:C,3,0)</f>
        <v>Male</v>
      </c>
      <c r="R255" s="25" t="str">
        <f>VLOOKUP(completedloan[[#This Row],[client_id]],client!A:S,18,0)</f>
        <v>New Britain</v>
      </c>
      <c r="S255" s="25">
        <f>VLOOKUP(completedloan[[#This Row],[client_id]],client!A:H,8,0)</f>
        <v>64</v>
      </c>
    </row>
    <row r="256" spans="1:19" x14ac:dyDescent="0.3">
      <c r="A256">
        <v>5893</v>
      </c>
      <c r="B256" s="1" t="s">
        <v>3854</v>
      </c>
      <c r="C256" s="1">
        <f>VLOOKUP(completedloan[[#This Row],[account_id]],disposition!G:H,2,0)</f>
        <v>1</v>
      </c>
      <c r="D256" s="1" t="str">
        <f>IF(completedloan[[#This Row],[count of accounts]]=1,"no","shared")</f>
        <v>no</v>
      </c>
      <c r="E256" s="20">
        <v>86184</v>
      </c>
      <c r="F256">
        <v>36</v>
      </c>
      <c r="G256">
        <v>2394</v>
      </c>
      <c r="H256" s="1" t="s">
        <v>43206</v>
      </c>
      <c r="I256">
        <v>2018</v>
      </c>
      <c r="J256">
        <v>8</v>
      </c>
      <c r="K256">
        <v>6</v>
      </c>
      <c r="L256" s="2">
        <v>43315</v>
      </c>
      <c r="M256">
        <v>1</v>
      </c>
      <c r="N256" s="1" t="s">
        <v>43211</v>
      </c>
      <c r="O256" s="23" t="str">
        <f>_xlfn.IFNA(VLOOKUP(completedloan[[#This Row],[account_id]],card!G:H,2,0),"null")</f>
        <v>null</v>
      </c>
      <c r="P256" s="23">
        <f>VLOOKUP(completedloan[[#This Row],[account_id]],disposition!B:D,3,0)</f>
        <v>5389</v>
      </c>
      <c r="Q256" s="24" t="str">
        <f>VLOOKUP(completedloan[[#This Row],[client_id]],client!A:C,3,0)</f>
        <v>Male</v>
      </c>
      <c r="R256" s="25" t="str">
        <f>VLOOKUP(completedloan[[#This Row],[client_id]],client!A:S,18,0)</f>
        <v>Milwaukee</v>
      </c>
      <c r="S256" s="25">
        <f>VLOOKUP(completedloan[[#This Row],[client_id]],client!A:H,8,0)</f>
        <v>31</v>
      </c>
    </row>
    <row r="257" spans="1:19" x14ac:dyDescent="0.3">
      <c r="A257">
        <v>5895</v>
      </c>
      <c r="B257" s="1" t="s">
        <v>2086</v>
      </c>
      <c r="C257" s="1">
        <f>VLOOKUP(completedloan[[#This Row],[account_id]],disposition!G:H,2,0)</f>
        <v>1</v>
      </c>
      <c r="D257" s="1" t="str">
        <f>IF(completedloan[[#This Row],[count of accounts]]=1,"no","shared")</f>
        <v>no</v>
      </c>
      <c r="E257" s="20">
        <v>93960</v>
      </c>
      <c r="F257">
        <v>60</v>
      </c>
      <c r="G257">
        <v>1566</v>
      </c>
      <c r="H257" s="1" t="s">
        <v>43206</v>
      </c>
      <c r="I257">
        <v>2017</v>
      </c>
      <c r="J257">
        <v>1</v>
      </c>
      <c r="K257">
        <v>6</v>
      </c>
      <c r="L257" s="2">
        <v>42738</v>
      </c>
      <c r="M257">
        <v>1</v>
      </c>
      <c r="N257" s="1" t="s">
        <v>43211</v>
      </c>
      <c r="O257" s="23" t="str">
        <f>_xlfn.IFNA(VLOOKUP(completedloan[[#This Row],[account_id]],card!G:H,2,0),"null")</f>
        <v>null</v>
      </c>
      <c r="P257" s="23">
        <f>VLOOKUP(completedloan[[#This Row],[account_id]],disposition!B:D,3,0)</f>
        <v>5395</v>
      </c>
      <c r="Q257" s="24" t="str">
        <f>VLOOKUP(completedloan[[#This Row],[client_id]],client!A:C,3,0)</f>
        <v>Male</v>
      </c>
      <c r="R257" s="25" t="str">
        <f>VLOOKUP(completedloan[[#This Row],[client_id]],client!A:S,18,0)</f>
        <v>Cheyenne</v>
      </c>
      <c r="S257" s="25">
        <f>VLOOKUP(completedloan[[#This Row],[client_id]],client!A:H,8,0)</f>
        <v>37</v>
      </c>
    </row>
    <row r="258" spans="1:19" x14ac:dyDescent="0.3">
      <c r="A258">
        <v>5897</v>
      </c>
      <c r="B258" s="1" t="s">
        <v>1534</v>
      </c>
      <c r="C258" s="1">
        <f>VLOOKUP(completedloan[[#This Row],[account_id]],disposition!G:H,2,0)</f>
        <v>1</v>
      </c>
      <c r="D258" s="1" t="str">
        <f>IF(completedloan[[#This Row],[count of accounts]]=1,"no","shared")</f>
        <v>no</v>
      </c>
      <c r="E258" s="20">
        <v>15192</v>
      </c>
      <c r="F258">
        <v>24</v>
      </c>
      <c r="G258">
        <v>633</v>
      </c>
      <c r="H258" s="1" t="s">
        <v>43204</v>
      </c>
      <c r="I258">
        <v>2016</v>
      </c>
      <c r="J258">
        <v>9</v>
      </c>
      <c r="K258">
        <v>6</v>
      </c>
      <c r="L258" s="2">
        <v>42638</v>
      </c>
      <c r="M258">
        <v>1</v>
      </c>
      <c r="N258" s="1" t="s">
        <v>43205</v>
      </c>
      <c r="O258" s="23" t="str">
        <f>_xlfn.IFNA(VLOOKUP(completedloan[[#This Row],[account_id]],card!G:H,2,0),"null")</f>
        <v>null</v>
      </c>
      <c r="P258" s="23">
        <f>VLOOKUP(completedloan[[#This Row],[account_id]],disposition!B:D,3,0)</f>
        <v>5399</v>
      </c>
      <c r="Q258" s="24" t="str">
        <f>VLOOKUP(completedloan[[#This Row],[client_id]],client!A:C,3,0)</f>
        <v>Female</v>
      </c>
      <c r="R258" s="25" t="str">
        <f>VLOOKUP(completedloan[[#This Row],[client_id]],client!A:S,18,0)</f>
        <v>New Orleans</v>
      </c>
      <c r="S258" s="25">
        <f>VLOOKUP(completedloan[[#This Row],[client_id]],client!A:H,8,0)</f>
        <v>27</v>
      </c>
    </row>
    <row r="259" spans="1:19" x14ac:dyDescent="0.3">
      <c r="A259">
        <v>5900</v>
      </c>
      <c r="B259" s="1" t="s">
        <v>1593</v>
      </c>
      <c r="C259" s="1">
        <f>VLOOKUP(completedloan[[#This Row],[account_id]],disposition!G:H,2,0)</f>
        <v>1</v>
      </c>
      <c r="D259" s="1" t="str">
        <f>IF(completedloan[[#This Row],[count of accounts]]=1,"no","shared")</f>
        <v>no</v>
      </c>
      <c r="E259" s="20">
        <v>135360</v>
      </c>
      <c r="F259">
        <v>48</v>
      </c>
      <c r="G259">
        <v>2820</v>
      </c>
      <c r="H259" s="1" t="s">
        <v>43206</v>
      </c>
      <c r="I259">
        <v>2016</v>
      </c>
      <c r="J259">
        <v>1</v>
      </c>
      <c r="K259">
        <v>6</v>
      </c>
      <c r="L259" s="2">
        <v>42370</v>
      </c>
      <c r="M259">
        <v>1</v>
      </c>
      <c r="N259" s="1" t="s">
        <v>43211</v>
      </c>
      <c r="O259" s="23" t="str">
        <f>_xlfn.IFNA(VLOOKUP(completedloan[[#This Row],[account_id]],card!G:H,2,0),"null")</f>
        <v>V00000783</v>
      </c>
      <c r="P259" s="23">
        <f>VLOOKUP(completedloan[[#This Row],[account_id]],disposition!B:D,3,0)</f>
        <v>5433</v>
      </c>
      <c r="Q259" s="24" t="str">
        <f>VLOOKUP(completedloan[[#This Row],[client_id]],client!A:C,3,0)</f>
        <v>Male</v>
      </c>
      <c r="R259" s="25" t="str">
        <f>VLOOKUP(completedloan[[#This Row],[client_id]],client!A:S,18,0)</f>
        <v>Buffalo</v>
      </c>
      <c r="S259" s="25">
        <f>VLOOKUP(completedloan[[#This Row],[client_id]],client!A:H,8,0)</f>
        <v>24</v>
      </c>
    </row>
    <row r="260" spans="1:19" x14ac:dyDescent="0.3">
      <c r="A260">
        <v>5906</v>
      </c>
      <c r="B260" s="1" t="s">
        <v>4145</v>
      </c>
      <c r="C260" s="1">
        <f>VLOOKUP(completedloan[[#This Row],[account_id]],disposition!G:H,2,0)</f>
        <v>1</v>
      </c>
      <c r="D260" s="1" t="str">
        <f>IF(completedloan[[#This Row],[count of accounts]]=1,"no","shared")</f>
        <v>no</v>
      </c>
      <c r="E260" s="20">
        <v>81144</v>
      </c>
      <c r="F260">
        <v>36</v>
      </c>
      <c r="G260">
        <v>2254</v>
      </c>
      <c r="H260" s="1" t="s">
        <v>43206</v>
      </c>
      <c r="I260">
        <v>2018</v>
      </c>
      <c r="J260">
        <v>5</v>
      </c>
      <c r="K260">
        <v>6</v>
      </c>
      <c r="L260" s="2">
        <v>43225</v>
      </c>
      <c r="M260">
        <v>1</v>
      </c>
      <c r="N260" s="1" t="s">
        <v>43211</v>
      </c>
      <c r="O260" s="23" t="str">
        <f>_xlfn.IFNA(VLOOKUP(completedloan[[#This Row],[account_id]],card!G:H,2,0),"null")</f>
        <v>V00000785</v>
      </c>
      <c r="P260" s="23">
        <f>VLOOKUP(completedloan[[#This Row],[account_id]],disposition!B:D,3,0)</f>
        <v>5468</v>
      </c>
      <c r="Q260" s="24" t="str">
        <f>VLOOKUP(completedloan[[#This Row],[client_id]],client!A:C,3,0)</f>
        <v>Female</v>
      </c>
      <c r="R260" s="25" t="str">
        <f>VLOOKUP(completedloan[[#This Row],[client_id]],client!A:S,18,0)</f>
        <v>Cranston</v>
      </c>
      <c r="S260" s="25">
        <f>VLOOKUP(completedloan[[#This Row],[client_id]],client!A:H,8,0)</f>
        <v>55</v>
      </c>
    </row>
    <row r="261" spans="1:19" x14ac:dyDescent="0.3">
      <c r="A261">
        <v>5909</v>
      </c>
      <c r="B261" s="1" t="s">
        <v>3695</v>
      </c>
      <c r="C261" s="1">
        <f>VLOOKUP(completedloan[[#This Row],[account_id]],disposition!G:H,2,0)</f>
        <v>1</v>
      </c>
      <c r="D261" s="1" t="str">
        <f>IF(completedloan[[#This Row],[count of accounts]]=1,"no","shared")</f>
        <v>no</v>
      </c>
      <c r="E261" s="20">
        <v>61320</v>
      </c>
      <c r="F261">
        <v>60</v>
      </c>
      <c r="G261">
        <v>1022</v>
      </c>
      <c r="H261" s="1" t="s">
        <v>43206</v>
      </c>
      <c r="I261">
        <v>2018</v>
      </c>
      <c r="J261">
        <v>1</v>
      </c>
      <c r="K261">
        <v>6</v>
      </c>
      <c r="L261" s="2">
        <v>43103</v>
      </c>
      <c r="M261">
        <v>1</v>
      </c>
      <c r="N261" s="1" t="s">
        <v>43211</v>
      </c>
      <c r="O261" s="23" t="str">
        <f>_xlfn.IFNA(VLOOKUP(completedloan[[#This Row],[account_id]],card!G:H,2,0),"null")</f>
        <v>null</v>
      </c>
      <c r="P261" s="23">
        <f>VLOOKUP(completedloan[[#This Row],[account_id]],disposition!B:D,3,0)</f>
        <v>5487</v>
      </c>
      <c r="Q261" s="24" t="str">
        <f>VLOOKUP(completedloan[[#This Row],[client_id]],client!A:C,3,0)</f>
        <v>Female</v>
      </c>
      <c r="R261" s="25" t="str">
        <f>VLOOKUP(completedloan[[#This Row],[client_id]],client!A:S,18,0)</f>
        <v>Cambridge</v>
      </c>
      <c r="S261" s="25">
        <f>VLOOKUP(completedloan[[#This Row],[client_id]],client!A:H,8,0)</f>
        <v>52</v>
      </c>
    </row>
    <row r="262" spans="1:19" x14ac:dyDescent="0.3">
      <c r="A262">
        <v>5918</v>
      </c>
      <c r="B262" s="1" t="s">
        <v>490</v>
      </c>
      <c r="C262" s="1">
        <f>VLOOKUP(completedloan[[#This Row],[account_id]],disposition!G:H,2,0)</f>
        <v>1</v>
      </c>
      <c r="D262" s="1" t="str">
        <f>IF(completedloan[[#This Row],[count of accounts]]=1,"no","shared")</f>
        <v>no</v>
      </c>
      <c r="E262" s="20">
        <v>300204</v>
      </c>
      <c r="F262">
        <v>36</v>
      </c>
      <c r="G262">
        <v>8339</v>
      </c>
      <c r="H262" s="1" t="s">
        <v>43204</v>
      </c>
      <c r="I262">
        <v>2014</v>
      </c>
      <c r="J262">
        <v>6</v>
      </c>
      <c r="K262">
        <v>6</v>
      </c>
      <c r="L262" s="2">
        <v>41794</v>
      </c>
      <c r="M262">
        <v>1</v>
      </c>
      <c r="N262" s="1" t="s">
        <v>43211</v>
      </c>
      <c r="O262" s="23" t="str">
        <f>_xlfn.IFNA(VLOOKUP(completedloan[[#This Row],[account_id]],card!G:H,2,0),"null")</f>
        <v>null</v>
      </c>
      <c r="P262" s="23">
        <f>VLOOKUP(completedloan[[#This Row],[account_id]],disposition!B:D,3,0)</f>
        <v>5517</v>
      </c>
      <c r="Q262" s="24" t="str">
        <f>VLOOKUP(completedloan[[#This Row],[client_id]],client!A:C,3,0)</f>
        <v>Male</v>
      </c>
      <c r="R262" s="25" t="str">
        <f>VLOOKUP(completedloan[[#This Row],[client_id]],client!A:S,18,0)</f>
        <v>New Bedford</v>
      </c>
      <c r="S262" s="25">
        <f>VLOOKUP(completedloan[[#This Row],[client_id]],client!A:H,8,0)</f>
        <v>35</v>
      </c>
    </row>
    <row r="263" spans="1:19" x14ac:dyDescent="0.3">
      <c r="A263">
        <v>5922</v>
      </c>
      <c r="B263" s="1" t="s">
        <v>1432</v>
      </c>
      <c r="C263" s="1">
        <f>VLOOKUP(completedloan[[#This Row],[account_id]],disposition!G:H,2,0)</f>
        <v>1</v>
      </c>
      <c r="D263" s="1" t="str">
        <f>IF(completedloan[[#This Row],[count of accounts]]=1,"no","shared")</f>
        <v>no</v>
      </c>
      <c r="E263" s="20">
        <v>20220</v>
      </c>
      <c r="F263">
        <v>12</v>
      </c>
      <c r="G263">
        <v>1685</v>
      </c>
      <c r="H263" s="1" t="s">
        <v>43204</v>
      </c>
      <c r="I263">
        <v>2015</v>
      </c>
      <c r="J263">
        <v>8</v>
      </c>
      <c r="K263">
        <v>6</v>
      </c>
      <c r="L263" s="2">
        <v>42221</v>
      </c>
      <c r="M263">
        <v>1</v>
      </c>
      <c r="N263" s="1" t="s">
        <v>43205</v>
      </c>
      <c r="O263" s="23" t="str">
        <f>_xlfn.IFNA(VLOOKUP(completedloan[[#This Row],[account_id]],card!G:H,2,0),"null")</f>
        <v>V00000791</v>
      </c>
      <c r="P263" s="23">
        <f>VLOOKUP(completedloan[[#This Row],[account_id]],disposition!B:D,3,0)</f>
        <v>5521</v>
      </c>
      <c r="Q263" s="24" t="str">
        <f>VLOOKUP(completedloan[[#This Row],[client_id]],client!A:C,3,0)</f>
        <v>Female</v>
      </c>
      <c r="R263" s="25" t="str">
        <f>VLOOKUP(completedloan[[#This Row],[client_id]],client!A:S,18,0)</f>
        <v>Boston</v>
      </c>
      <c r="S263" s="25">
        <f>VLOOKUP(completedloan[[#This Row],[client_id]],client!A:H,8,0)</f>
        <v>26</v>
      </c>
    </row>
    <row r="264" spans="1:19" x14ac:dyDescent="0.3">
      <c r="A264">
        <v>5923</v>
      </c>
      <c r="B264" s="1" t="s">
        <v>2799</v>
      </c>
      <c r="C264" s="1">
        <f>VLOOKUP(completedloan[[#This Row],[account_id]],disposition!G:H,2,0)</f>
        <v>2</v>
      </c>
      <c r="D264" s="1" t="str">
        <f>IF(completedloan[[#This Row],[count of accounts]]=1,"no","shared")</f>
        <v>shared</v>
      </c>
      <c r="E264" s="20">
        <v>64656</v>
      </c>
      <c r="F264">
        <v>48</v>
      </c>
      <c r="G264">
        <v>1347</v>
      </c>
      <c r="H264" s="1" t="s">
        <v>43206</v>
      </c>
      <c r="I264">
        <v>2016</v>
      </c>
      <c r="J264">
        <v>10</v>
      </c>
      <c r="K264">
        <v>6</v>
      </c>
      <c r="L264" s="2">
        <v>42653</v>
      </c>
      <c r="M264">
        <v>1</v>
      </c>
      <c r="N264" s="1" t="s">
        <v>43207</v>
      </c>
      <c r="O264" s="23" t="str">
        <f>_xlfn.IFNA(VLOOKUP(completedloan[[#This Row],[account_id]],card!G:H,2,0),"null")</f>
        <v>V00000792</v>
      </c>
      <c r="P264" s="23">
        <f>VLOOKUP(completedloan[[#This Row],[account_id]],disposition!B:D,3,0)</f>
        <v>5526</v>
      </c>
      <c r="Q264" s="24" t="str">
        <f>VLOOKUP(completedloan[[#This Row],[client_id]],client!A:C,3,0)</f>
        <v>Male</v>
      </c>
      <c r="R264" s="25" t="str">
        <f>VLOOKUP(completedloan[[#This Row],[client_id]],client!A:S,18,0)</f>
        <v>San Antonio</v>
      </c>
      <c r="S264" s="25">
        <f>VLOOKUP(completedloan[[#This Row],[client_id]],client!A:H,8,0)</f>
        <v>52</v>
      </c>
    </row>
    <row r="265" spans="1:19" x14ac:dyDescent="0.3">
      <c r="A265">
        <v>5930</v>
      </c>
      <c r="B265" s="1" t="s">
        <v>4286</v>
      </c>
      <c r="C265" s="1">
        <f>VLOOKUP(completedloan[[#This Row],[account_id]],disposition!G:H,2,0)</f>
        <v>1</v>
      </c>
      <c r="D265" s="1" t="str">
        <f>IF(completedloan[[#This Row],[count of accounts]]=1,"no","shared")</f>
        <v>no</v>
      </c>
      <c r="E265" s="20">
        <v>66696</v>
      </c>
      <c r="F265">
        <v>24</v>
      </c>
      <c r="G265">
        <v>2779</v>
      </c>
      <c r="H265" s="1" t="s">
        <v>43206</v>
      </c>
      <c r="I265">
        <v>2018</v>
      </c>
      <c r="J265">
        <v>1</v>
      </c>
      <c r="K265">
        <v>6</v>
      </c>
      <c r="L265" s="2">
        <v>43112</v>
      </c>
      <c r="M265">
        <v>1</v>
      </c>
      <c r="N265" s="1" t="s">
        <v>43211</v>
      </c>
      <c r="O265" s="23" t="str">
        <f>_xlfn.IFNA(VLOOKUP(completedloan[[#This Row],[account_id]],card!G:H,2,0),"null")</f>
        <v>V00000795</v>
      </c>
      <c r="P265" s="23">
        <f>VLOOKUP(completedloan[[#This Row],[account_id]],disposition!B:D,3,0)</f>
        <v>5563</v>
      </c>
      <c r="Q265" s="24" t="str">
        <f>VLOOKUP(completedloan[[#This Row],[client_id]],client!A:C,3,0)</f>
        <v>Male</v>
      </c>
      <c r="R265" s="25" t="str">
        <f>VLOOKUP(completedloan[[#This Row],[client_id]],client!A:S,18,0)</f>
        <v>New York City</v>
      </c>
      <c r="S265" s="25">
        <f>VLOOKUP(completedloan[[#This Row],[client_id]],client!A:H,8,0)</f>
        <v>24</v>
      </c>
    </row>
    <row r="266" spans="1:19" x14ac:dyDescent="0.3">
      <c r="A266">
        <v>5931</v>
      </c>
      <c r="B266" s="1" t="s">
        <v>2983</v>
      </c>
      <c r="C266" s="1">
        <f>VLOOKUP(completedloan[[#This Row],[account_id]],disposition!G:H,2,0)</f>
        <v>1</v>
      </c>
      <c r="D266" s="1" t="str">
        <f>IF(completedloan[[#This Row],[count of accounts]]=1,"no","shared")</f>
        <v>no</v>
      </c>
      <c r="E266" s="20">
        <v>66696</v>
      </c>
      <c r="F266">
        <v>24</v>
      </c>
      <c r="G266">
        <v>2779</v>
      </c>
      <c r="H266" s="1" t="s">
        <v>43210</v>
      </c>
      <c r="I266">
        <v>2017</v>
      </c>
      <c r="J266">
        <v>3</v>
      </c>
      <c r="K266">
        <v>6</v>
      </c>
      <c r="L266" s="2">
        <v>42811</v>
      </c>
      <c r="M266">
        <v>1</v>
      </c>
      <c r="N266" s="1" t="s">
        <v>43211</v>
      </c>
      <c r="O266" s="23" t="str">
        <f>_xlfn.IFNA(VLOOKUP(completedloan[[#This Row],[account_id]],card!G:H,2,0),"null")</f>
        <v>null</v>
      </c>
      <c r="P266" s="23">
        <f>VLOOKUP(completedloan[[#This Row],[account_id]],disposition!B:D,3,0)</f>
        <v>5565</v>
      </c>
      <c r="Q266" s="24" t="str">
        <f>VLOOKUP(completedloan[[#This Row],[client_id]],client!A:C,3,0)</f>
        <v>Female</v>
      </c>
      <c r="R266" s="25" t="str">
        <f>VLOOKUP(completedloan[[#This Row],[client_id]],client!A:S,18,0)</f>
        <v>Columbus</v>
      </c>
      <c r="S266" s="25">
        <f>VLOOKUP(completedloan[[#This Row],[client_id]],client!A:H,8,0)</f>
        <v>33</v>
      </c>
    </row>
    <row r="267" spans="1:19" x14ac:dyDescent="0.3">
      <c r="A267">
        <v>5932</v>
      </c>
      <c r="B267" s="1" t="s">
        <v>2829</v>
      </c>
      <c r="C267" s="1">
        <f>VLOOKUP(completedloan[[#This Row],[account_id]],disposition!G:H,2,0)</f>
        <v>1</v>
      </c>
      <c r="D267" s="1" t="str">
        <f>IF(completedloan[[#This Row],[count of accounts]]=1,"no","shared")</f>
        <v>no</v>
      </c>
      <c r="E267" s="20">
        <v>33348</v>
      </c>
      <c r="F267">
        <v>12</v>
      </c>
      <c r="G267">
        <v>2779</v>
      </c>
      <c r="H267" s="1" t="s">
        <v>43204</v>
      </c>
      <c r="I267">
        <v>2017</v>
      </c>
      <c r="J267">
        <v>6</v>
      </c>
      <c r="K267">
        <v>6</v>
      </c>
      <c r="L267" s="2">
        <v>42904</v>
      </c>
      <c r="M267">
        <v>1</v>
      </c>
      <c r="N267" s="1" t="s">
        <v>43207</v>
      </c>
      <c r="O267" s="23" t="str">
        <f>_xlfn.IFNA(VLOOKUP(completedloan[[#This Row],[account_id]],card!G:H,2,0),"null")</f>
        <v>null</v>
      </c>
      <c r="P267" s="23">
        <f>VLOOKUP(completedloan[[#This Row],[account_id]],disposition!B:D,3,0)</f>
        <v>5574</v>
      </c>
      <c r="Q267" s="24" t="str">
        <f>VLOOKUP(completedloan[[#This Row],[client_id]],client!A:C,3,0)</f>
        <v>Female</v>
      </c>
      <c r="R267" s="25" t="str">
        <f>VLOOKUP(completedloan[[#This Row],[client_id]],client!A:S,18,0)</f>
        <v>Boston</v>
      </c>
      <c r="S267" s="25">
        <f>VLOOKUP(completedloan[[#This Row],[client_id]],client!A:H,8,0)</f>
        <v>29</v>
      </c>
    </row>
    <row r="268" spans="1:19" x14ac:dyDescent="0.3">
      <c r="A268">
        <v>5933</v>
      </c>
      <c r="B268" s="1" t="s">
        <v>3530</v>
      </c>
      <c r="C268" s="1">
        <f>VLOOKUP(completedloan[[#This Row],[account_id]],disposition!G:H,2,0)</f>
        <v>2</v>
      </c>
      <c r="D268" s="1" t="str">
        <f>IF(completedloan[[#This Row],[count of accounts]]=1,"no","shared")</f>
        <v>shared</v>
      </c>
      <c r="E268" s="20">
        <v>87528</v>
      </c>
      <c r="F268">
        <v>24</v>
      </c>
      <c r="G268">
        <v>3647</v>
      </c>
      <c r="H268" s="1" t="s">
        <v>43206</v>
      </c>
      <c r="I268">
        <v>2017</v>
      </c>
      <c r="J268">
        <v>12</v>
      </c>
      <c r="K268">
        <v>6</v>
      </c>
      <c r="L268" s="2">
        <v>43082</v>
      </c>
      <c r="M268">
        <v>1</v>
      </c>
      <c r="N268" s="1" t="s">
        <v>43211</v>
      </c>
      <c r="O268" s="23" t="str">
        <f>_xlfn.IFNA(VLOOKUP(completedloan[[#This Row],[account_id]],card!G:H,2,0),"null")</f>
        <v>V00000796</v>
      </c>
      <c r="P268" s="23">
        <f>VLOOKUP(completedloan[[#This Row],[account_id]],disposition!B:D,3,0)</f>
        <v>5579</v>
      </c>
      <c r="Q268" s="24" t="str">
        <f>VLOOKUP(completedloan[[#This Row],[client_id]],client!A:C,3,0)</f>
        <v>Male</v>
      </c>
      <c r="R268" s="25" t="str">
        <f>VLOOKUP(completedloan[[#This Row],[client_id]],client!A:S,18,0)</f>
        <v>Syracuse</v>
      </c>
      <c r="S268" s="25">
        <f>VLOOKUP(completedloan[[#This Row],[client_id]],client!A:H,8,0)</f>
        <v>48</v>
      </c>
    </row>
    <row r="269" spans="1:19" x14ac:dyDescent="0.3">
      <c r="A269">
        <v>5938</v>
      </c>
      <c r="B269" s="1" t="s">
        <v>2106</v>
      </c>
      <c r="C269" s="1">
        <f>VLOOKUP(completedloan[[#This Row],[account_id]],disposition!G:H,2,0)</f>
        <v>1</v>
      </c>
      <c r="D269" s="1" t="str">
        <f>IF(completedloan[[#This Row],[count of accounts]]=1,"no","shared")</f>
        <v>no</v>
      </c>
      <c r="E269" s="20">
        <v>402000</v>
      </c>
      <c r="F269">
        <v>60</v>
      </c>
      <c r="G269">
        <v>6700</v>
      </c>
      <c r="H269" s="1" t="s">
        <v>43206</v>
      </c>
      <c r="I269">
        <v>2016</v>
      </c>
      <c r="J269">
        <v>8</v>
      </c>
      <c r="K269">
        <v>6</v>
      </c>
      <c r="L269" s="2">
        <v>42607</v>
      </c>
      <c r="M269">
        <v>1</v>
      </c>
      <c r="N269" s="1" t="s">
        <v>43211</v>
      </c>
      <c r="O269" s="23" t="str">
        <f>_xlfn.IFNA(VLOOKUP(completedloan[[#This Row],[account_id]],card!G:H,2,0),"null")</f>
        <v>null</v>
      </c>
      <c r="P269" s="23">
        <f>VLOOKUP(completedloan[[#This Row],[account_id]],disposition!B:D,3,0)</f>
        <v>5606</v>
      </c>
      <c r="Q269" s="24" t="str">
        <f>VLOOKUP(completedloan[[#This Row],[client_id]],client!A:C,3,0)</f>
        <v>Male</v>
      </c>
      <c r="R269" s="25" t="str">
        <f>VLOOKUP(completedloan[[#This Row],[client_id]],client!A:S,18,0)</f>
        <v>Charlotte</v>
      </c>
      <c r="S269" s="25">
        <f>VLOOKUP(completedloan[[#This Row],[client_id]],client!A:H,8,0)</f>
        <v>19</v>
      </c>
    </row>
    <row r="270" spans="1:19" x14ac:dyDescent="0.3">
      <c r="A270">
        <v>5940</v>
      </c>
      <c r="B270" s="1" t="s">
        <v>3620</v>
      </c>
      <c r="C270" s="1">
        <f>VLOOKUP(completedloan[[#This Row],[account_id]],disposition!G:H,2,0)</f>
        <v>1</v>
      </c>
      <c r="D270" s="1" t="str">
        <f>IF(completedloan[[#This Row],[count of accounts]]=1,"no","shared")</f>
        <v>no</v>
      </c>
      <c r="E270" s="20">
        <v>106944</v>
      </c>
      <c r="F270">
        <v>24</v>
      </c>
      <c r="G270">
        <v>4456</v>
      </c>
      <c r="H270" s="1" t="s">
        <v>43206</v>
      </c>
      <c r="I270">
        <v>2017</v>
      </c>
      <c r="J270">
        <v>5</v>
      </c>
      <c r="K270">
        <v>6</v>
      </c>
      <c r="L270" s="2">
        <v>42883</v>
      </c>
      <c r="M270">
        <v>1</v>
      </c>
      <c r="N270" s="1" t="s">
        <v>43211</v>
      </c>
      <c r="O270" s="23" t="str">
        <f>_xlfn.IFNA(VLOOKUP(completedloan[[#This Row],[account_id]],card!G:H,2,0),"null")</f>
        <v>null</v>
      </c>
      <c r="P270" s="23">
        <f>VLOOKUP(completedloan[[#This Row],[account_id]],disposition!B:D,3,0)</f>
        <v>5618</v>
      </c>
      <c r="Q270" s="24" t="str">
        <f>VLOOKUP(completedloan[[#This Row],[client_id]],client!A:C,3,0)</f>
        <v>Female</v>
      </c>
      <c r="R270" s="25" t="str">
        <f>VLOOKUP(completedloan[[#This Row],[client_id]],client!A:S,18,0)</f>
        <v>Norwalk</v>
      </c>
      <c r="S270" s="25">
        <f>VLOOKUP(completedloan[[#This Row],[client_id]],client!A:H,8,0)</f>
        <v>46</v>
      </c>
    </row>
    <row r="271" spans="1:19" x14ac:dyDescent="0.3">
      <c r="A271">
        <v>5942</v>
      </c>
      <c r="B271" s="1" t="s">
        <v>1962</v>
      </c>
      <c r="C271" s="1">
        <f>VLOOKUP(completedloan[[#This Row],[account_id]],disposition!G:H,2,0)</f>
        <v>1</v>
      </c>
      <c r="D271" s="1" t="str">
        <f>IF(completedloan[[#This Row],[count of accounts]]=1,"no","shared")</f>
        <v>no</v>
      </c>
      <c r="E271" s="20">
        <v>162624</v>
      </c>
      <c r="F271">
        <v>48</v>
      </c>
      <c r="G271">
        <v>3388</v>
      </c>
      <c r="H271" s="1" t="s">
        <v>43206</v>
      </c>
      <c r="I271">
        <v>2017</v>
      </c>
      <c r="J271">
        <v>3</v>
      </c>
      <c r="K271">
        <v>6</v>
      </c>
      <c r="L271" s="2">
        <v>42809</v>
      </c>
      <c r="M271">
        <v>1</v>
      </c>
      <c r="N271" s="1" t="s">
        <v>43211</v>
      </c>
      <c r="O271" s="23" t="str">
        <f>_xlfn.IFNA(VLOOKUP(completedloan[[#This Row],[account_id]],card!G:H,2,0),"null")</f>
        <v>null</v>
      </c>
      <c r="P271" s="23">
        <f>VLOOKUP(completedloan[[#This Row],[account_id]],disposition!B:D,3,0)</f>
        <v>5642</v>
      </c>
      <c r="Q271" s="24" t="str">
        <f>VLOOKUP(completedloan[[#This Row],[client_id]],client!A:C,3,0)</f>
        <v>Female</v>
      </c>
      <c r="R271" s="25" t="str">
        <f>VLOOKUP(completedloan[[#This Row],[client_id]],client!A:S,18,0)</f>
        <v>Los Angeles</v>
      </c>
      <c r="S271" s="25">
        <f>VLOOKUP(completedloan[[#This Row],[client_id]],client!A:H,8,0)</f>
        <v>42</v>
      </c>
    </row>
    <row r="272" spans="1:19" x14ac:dyDescent="0.3">
      <c r="A272">
        <v>5953</v>
      </c>
      <c r="B272" s="1" t="s">
        <v>3369</v>
      </c>
      <c r="C272" s="1">
        <f>VLOOKUP(completedloan[[#This Row],[account_id]],disposition!G:H,2,0)</f>
        <v>1</v>
      </c>
      <c r="D272" s="1" t="str">
        <f>IF(completedloan[[#This Row],[count of accounts]]=1,"no","shared")</f>
        <v>no</v>
      </c>
      <c r="E272" s="20">
        <v>97176</v>
      </c>
      <c r="F272">
        <v>24</v>
      </c>
      <c r="G272">
        <v>4049</v>
      </c>
      <c r="H272" s="1" t="s">
        <v>43206</v>
      </c>
      <c r="I272">
        <v>2017</v>
      </c>
      <c r="J272">
        <v>3</v>
      </c>
      <c r="K272">
        <v>6</v>
      </c>
      <c r="L272" s="2">
        <v>42808</v>
      </c>
      <c r="M272">
        <v>1</v>
      </c>
      <c r="N272" s="1" t="s">
        <v>43211</v>
      </c>
      <c r="O272" s="23" t="str">
        <f>_xlfn.IFNA(VLOOKUP(completedloan[[#This Row],[account_id]],card!G:H,2,0),"null")</f>
        <v>V00000801</v>
      </c>
      <c r="P272" s="23">
        <f>VLOOKUP(completedloan[[#This Row],[account_id]],disposition!B:D,3,0)</f>
        <v>5684</v>
      </c>
      <c r="Q272" s="24" t="str">
        <f>VLOOKUP(completedloan[[#This Row],[client_id]],client!A:C,3,0)</f>
        <v>Female</v>
      </c>
      <c r="R272" s="25" t="str">
        <f>VLOOKUP(completedloan[[#This Row],[client_id]],client!A:S,18,0)</f>
        <v>Washington</v>
      </c>
      <c r="S272" s="25">
        <f>VLOOKUP(completedloan[[#This Row],[client_id]],client!A:H,8,0)</f>
        <v>44</v>
      </c>
    </row>
    <row r="273" spans="1:19" x14ac:dyDescent="0.3">
      <c r="A273">
        <v>5956</v>
      </c>
      <c r="B273" s="1" t="s">
        <v>3860</v>
      </c>
      <c r="C273" s="1">
        <f>VLOOKUP(completedloan[[#This Row],[account_id]],disposition!G:H,2,0)</f>
        <v>1</v>
      </c>
      <c r="D273" s="1" t="str">
        <f>IF(completedloan[[#This Row],[count of accounts]]=1,"no","shared")</f>
        <v>no</v>
      </c>
      <c r="E273" s="20">
        <v>168264</v>
      </c>
      <c r="F273">
        <v>36</v>
      </c>
      <c r="G273">
        <v>4674</v>
      </c>
      <c r="H273" s="1" t="s">
        <v>43206</v>
      </c>
      <c r="I273">
        <v>2017</v>
      </c>
      <c r="J273">
        <v>11</v>
      </c>
      <c r="K273">
        <v>6</v>
      </c>
      <c r="L273" s="2">
        <v>43043</v>
      </c>
      <c r="M273">
        <v>1</v>
      </c>
      <c r="N273" s="1" t="s">
        <v>43211</v>
      </c>
      <c r="O273" s="23" t="str">
        <f>_xlfn.IFNA(VLOOKUP(completedloan[[#This Row],[account_id]],card!G:H,2,0),"null")</f>
        <v>null</v>
      </c>
      <c r="P273" s="23">
        <f>VLOOKUP(completedloan[[#This Row],[account_id]],disposition!B:D,3,0)</f>
        <v>5699</v>
      </c>
      <c r="Q273" s="24" t="str">
        <f>VLOOKUP(completedloan[[#This Row],[client_id]],client!A:C,3,0)</f>
        <v>Male</v>
      </c>
      <c r="R273" s="25" t="str">
        <f>VLOOKUP(completedloan[[#This Row],[client_id]],client!A:S,18,0)</f>
        <v>New Britain</v>
      </c>
      <c r="S273" s="25">
        <f>VLOOKUP(completedloan[[#This Row],[client_id]],client!A:H,8,0)</f>
        <v>49</v>
      </c>
    </row>
    <row r="274" spans="1:19" x14ac:dyDescent="0.3">
      <c r="A274">
        <v>5959</v>
      </c>
      <c r="B274" s="1" t="s">
        <v>1673</v>
      </c>
      <c r="C274" s="1">
        <f>VLOOKUP(completedloan[[#This Row],[account_id]],disposition!G:H,2,0)</f>
        <v>1</v>
      </c>
      <c r="D274" s="1" t="str">
        <f>IF(completedloan[[#This Row],[count of accounts]]=1,"no","shared")</f>
        <v>no</v>
      </c>
      <c r="E274" s="20">
        <v>107640</v>
      </c>
      <c r="F274">
        <v>24</v>
      </c>
      <c r="G274">
        <v>4485</v>
      </c>
      <c r="H274" s="1" t="s">
        <v>43204</v>
      </c>
      <c r="I274">
        <v>2015</v>
      </c>
      <c r="J274">
        <v>8</v>
      </c>
      <c r="K274">
        <v>6</v>
      </c>
      <c r="L274" s="2">
        <v>42227</v>
      </c>
      <c r="M274">
        <v>1</v>
      </c>
      <c r="N274" s="1" t="s">
        <v>43211</v>
      </c>
      <c r="O274" s="23" t="str">
        <f>_xlfn.IFNA(VLOOKUP(completedloan[[#This Row],[account_id]],card!G:H,2,0),"null")</f>
        <v>null</v>
      </c>
      <c r="P274" s="23">
        <f>VLOOKUP(completedloan[[#This Row],[account_id]],disposition!B:D,3,0)</f>
        <v>5701</v>
      </c>
      <c r="Q274" s="24" t="str">
        <f>VLOOKUP(completedloan[[#This Row],[client_id]],client!A:C,3,0)</f>
        <v>Female</v>
      </c>
      <c r="R274" s="25" t="str">
        <f>VLOOKUP(completedloan[[#This Row],[client_id]],client!A:S,18,0)</f>
        <v>Jacksonville</v>
      </c>
      <c r="S274" s="25">
        <f>VLOOKUP(completedloan[[#This Row],[client_id]],client!A:H,8,0)</f>
        <v>40</v>
      </c>
    </row>
    <row r="275" spans="1:19" x14ac:dyDescent="0.3">
      <c r="A275">
        <v>5963</v>
      </c>
      <c r="B275" s="1" t="s">
        <v>3735</v>
      </c>
      <c r="C275" s="1">
        <f>VLOOKUP(completedloan[[#This Row],[account_id]],disposition!G:H,2,0)</f>
        <v>1</v>
      </c>
      <c r="D275" s="1" t="str">
        <f>IF(completedloan[[#This Row],[count of accounts]]=1,"no","shared")</f>
        <v>no</v>
      </c>
      <c r="E275" s="20">
        <v>204780</v>
      </c>
      <c r="F275">
        <v>60</v>
      </c>
      <c r="G275">
        <v>3413</v>
      </c>
      <c r="H275" s="1" t="s">
        <v>43206</v>
      </c>
      <c r="I275">
        <v>2017</v>
      </c>
      <c r="J275">
        <v>9</v>
      </c>
      <c r="K275">
        <v>6</v>
      </c>
      <c r="L275" s="2">
        <v>42985</v>
      </c>
      <c r="M275">
        <v>1</v>
      </c>
      <c r="N275" s="1" t="s">
        <v>43211</v>
      </c>
      <c r="O275" s="23" t="str">
        <f>_xlfn.IFNA(VLOOKUP(completedloan[[#This Row],[account_id]],card!G:H,2,0),"null")</f>
        <v>V00000803</v>
      </c>
      <c r="P275" s="23">
        <f>VLOOKUP(completedloan[[#This Row],[account_id]],disposition!B:D,3,0)</f>
        <v>5727</v>
      </c>
      <c r="Q275" s="24" t="str">
        <f>VLOOKUP(completedloan[[#This Row],[client_id]],client!A:C,3,0)</f>
        <v>Male</v>
      </c>
      <c r="R275" s="25" t="str">
        <f>VLOOKUP(completedloan[[#This Row],[client_id]],client!A:S,18,0)</f>
        <v>Houston</v>
      </c>
      <c r="S275" s="25">
        <f>VLOOKUP(completedloan[[#This Row],[client_id]],client!A:H,8,0)</f>
        <v>46</v>
      </c>
    </row>
    <row r="276" spans="1:19" x14ac:dyDescent="0.3">
      <c r="A276">
        <v>5970</v>
      </c>
      <c r="B276" s="1" t="s">
        <v>1161</v>
      </c>
      <c r="C276" s="1">
        <f>VLOOKUP(completedloan[[#This Row],[account_id]],disposition!G:H,2,0)</f>
        <v>2</v>
      </c>
      <c r="D276" s="1" t="str">
        <f>IF(completedloan[[#This Row],[count of accounts]]=1,"no","shared")</f>
        <v>shared</v>
      </c>
      <c r="E276" s="20">
        <v>465072</v>
      </c>
      <c r="F276">
        <v>48</v>
      </c>
      <c r="G276">
        <v>9689</v>
      </c>
      <c r="H276" s="1" t="s">
        <v>43206</v>
      </c>
      <c r="I276">
        <v>2015</v>
      </c>
      <c r="J276">
        <v>7</v>
      </c>
      <c r="K276">
        <v>6</v>
      </c>
      <c r="L276" s="2">
        <v>42194</v>
      </c>
      <c r="M276">
        <v>1</v>
      </c>
      <c r="N276" s="1" t="s">
        <v>43211</v>
      </c>
      <c r="O276" s="23" t="str">
        <f>_xlfn.IFNA(VLOOKUP(completedloan[[#This Row],[account_id]],card!G:H,2,0),"null")</f>
        <v>null</v>
      </c>
      <c r="P276" s="23">
        <f>VLOOKUP(completedloan[[#This Row],[account_id]],disposition!B:D,3,0)</f>
        <v>5760</v>
      </c>
      <c r="Q276" s="24" t="str">
        <f>VLOOKUP(completedloan[[#This Row],[client_id]],client!A:C,3,0)</f>
        <v>Male</v>
      </c>
      <c r="R276" s="25" t="str">
        <f>VLOOKUP(completedloan[[#This Row],[client_id]],client!A:S,18,0)</f>
        <v>Warwick</v>
      </c>
      <c r="S276" s="25">
        <f>VLOOKUP(completedloan[[#This Row],[client_id]],client!A:H,8,0)</f>
        <v>51</v>
      </c>
    </row>
    <row r="277" spans="1:19" x14ac:dyDescent="0.3">
      <c r="A277">
        <v>5973</v>
      </c>
      <c r="B277" s="1" t="s">
        <v>4171</v>
      </c>
      <c r="C277" s="1">
        <f>VLOOKUP(completedloan[[#This Row],[account_id]],disposition!G:H,2,0)</f>
        <v>2</v>
      </c>
      <c r="D277" s="1" t="str">
        <f>IF(completedloan[[#This Row],[count of accounts]]=1,"no","shared")</f>
        <v>shared</v>
      </c>
      <c r="E277" s="20">
        <v>219456</v>
      </c>
      <c r="F277">
        <v>48</v>
      </c>
      <c r="G277">
        <v>4572</v>
      </c>
      <c r="H277" s="1" t="s">
        <v>43206</v>
      </c>
      <c r="I277">
        <v>2017</v>
      </c>
      <c r="J277">
        <v>11</v>
      </c>
      <c r="K277">
        <v>6</v>
      </c>
      <c r="L277" s="2">
        <v>43063</v>
      </c>
      <c r="M277">
        <v>1</v>
      </c>
      <c r="N277" s="1" t="s">
        <v>43211</v>
      </c>
      <c r="O277" s="23" t="str">
        <f>_xlfn.IFNA(VLOOKUP(completedloan[[#This Row],[account_id]],card!G:H,2,0),"null")</f>
        <v>null</v>
      </c>
      <c r="P277" s="23">
        <f>VLOOKUP(completedloan[[#This Row],[account_id]],disposition!B:D,3,0)</f>
        <v>5774</v>
      </c>
      <c r="Q277" s="24" t="str">
        <f>VLOOKUP(completedloan[[#This Row],[client_id]],client!A:C,3,0)</f>
        <v>Female</v>
      </c>
      <c r="R277" s="25" t="str">
        <f>VLOOKUP(completedloan[[#This Row],[client_id]],client!A:S,18,0)</f>
        <v>San Diego</v>
      </c>
      <c r="S277" s="25">
        <f>VLOOKUP(completedloan[[#This Row],[client_id]],client!A:H,8,0)</f>
        <v>40</v>
      </c>
    </row>
    <row r="278" spans="1:19" x14ac:dyDescent="0.3">
      <c r="A278">
        <v>5976</v>
      </c>
      <c r="B278" s="1" t="s">
        <v>3552</v>
      </c>
      <c r="C278" s="1">
        <f>VLOOKUP(completedloan[[#This Row],[account_id]],disposition!G:H,2,0)</f>
        <v>1</v>
      </c>
      <c r="D278" s="1" t="str">
        <f>IF(completedloan[[#This Row],[count of accounts]]=1,"no","shared")</f>
        <v>no</v>
      </c>
      <c r="E278" s="20">
        <v>465504</v>
      </c>
      <c r="F278">
        <v>48</v>
      </c>
      <c r="G278">
        <v>9698</v>
      </c>
      <c r="H278" s="1" t="s">
        <v>43210</v>
      </c>
      <c r="I278">
        <v>2017</v>
      </c>
      <c r="J278">
        <v>12</v>
      </c>
      <c r="K278">
        <v>6</v>
      </c>
      <c r="L278" s="2">
        <v>43096</v>
      </c>
      <c r="M278">
        <v>1</v>
      </c>
      <c r="N278" s="1" t="s">
        <v>43211</v>
      </c>
      <c r="O278" s="23" t="str">
        <f>_xlfn.IFNA(VLOOKUP(completedloan[[#This Row],[account_id]],card!G:H,2,0),"null")</f>
        <v>null</v>
      </c>
      <c r="P278" s="23">
        <f>VLOOKUP(completedloan[[#This Row],[account_id]],disposition!B:D,3,0)</f>
        <v>5788</v>
      </c>
      <c r="Q278" s="24" t="str">
        <f>VLOOKUP(completedloan[[#This Row],[client_id]],client!A:C,3,0)</f>
        <v>Male</v>
      </c>
      <c r="R278" s="25" t="str">
        <f>VLOOKUP(completedloan[[#This Row],[client_id]],client!A:S,18,0)</f>
        <v>Philadelphia</v>
      </c>
      <c r="S278" s="25">
        <f>VLOOKUP(completedloan[[#This Row],[client_id]],client!A:H,8,0)</f>
        <v>37</v>
      </c>
    </row>
    <row r="279" spans="1:19" x14ac:dyDescent="0.3">
      <c r="A279">
        <v>5977</v>
      </c>
      <c r="B279" s="1" t="s">
        <v>2805</v>
      </c>
      <c r="C279" s="1">
        <f>VLOOKUP(completedloan[[#This Row],[account_id]],disposition!G:H,2,0)</f>
        <v>1</v>
      </c>
      <c r="D279" s="1" t="str">
        <f>IF(completedloan[[#This Row],[count of accounts]]=1,"no","shared")</f>
        <v>no</v>
      </c>
      <c r="E279" s="20">
        <v>59136</v>
      </c>
      <c r="F279">
        <v>48</v>
      </c>
      <c r="G279">
        <v>1232</v>
      </c>
      <c r="H279" s="1" t="s">
        <v>43206</v>
      </c>
      <c r="I279">
        <v>2017</v>
      </c>
      <c r="J279">
        <v>2</v>
      </c>
      <c r="K279">
        <v>6</v>
      </c>
      <c r="L279" s="2">
        <v>42791</v>
      </c>
      <c r="M279">
        <v>1</v>
      </c>
      <c r="N279" s="1" t="s">
        <v>43211</v>
      </c>
      <c r="O279" s="23" t="str">
        <f>_xlfn.IFNA(VLOOKUP(completedloan[[#This Row],[account_id]],card!G:H,2,0),"null")</f>
        <v>null</v>
      </c>
      <c r="P279" s="23">
        <f>VLOOKUP(completedloan[[#This Row],[account_id]],disposition!B:D,3,0)</f>
        <v>5801</v>
      </c>
      <c r="Q279" s="24" t="str">
        <f>VLOOKUP(completedloan[[#This Row],[client_id]],client!A:C,3,0)</f>
        <v>Female</v>
      </c>
      <c r="R279" s="25" t="str">
        <f>VLOOKUP(completedloan[[#This Row],[client_id]],client!A:S,18,0)</f>
        <v>Honolulu</v>
      </c>
      <c r="S279" s="25">
        <f>VLOOKUP(completedloan[[#This Row],[client_id]],client!A:H,8,0)</f>
        <v>20</v>
      </c>
    </row>
    <row r="280" spans="1:19" x14ac:dyDescent="0.3">
      <c r="A280">
        <v>5980</v>
      </c>
      <c r="B280" s="1" t="s">
        <v>1342</v>
      </c>
      <c r="C280" s="1">
        <f>VLOOKUP(completedloan[[#This Row],[account_id]],disposition!G:H,2,0)</f>
        <v>2</v>
      </c>
      <c r="D280" s="1" t="str">
        <f>IF(completedloan[[#This Row],[count of accounts]]=1,"no","shared")</f>
        <v>shared</v>
      </c>
      <c r="E280" s="20">
        <v>21396</v>
      </c>
      <c r="F280">
        <v>12</v>
      </c>
      <c r="G280">
        <v>1783</v>
      </c>
      <c r="H280" s="1" t="s">
        <v>43204</v>
      </c>
      <c r="I280">
        <v>2015</v>
      </c>
      <c r="J280">
        <v>8</v>
      </c>
      <c r="K280">
        <v>6</v>
      </c>
      <c r="L280" s="2">
        <v>42234</v>
      </c>
      <c r="M280">
        <v>1</v>
      </c>
      <c r="N280" s="1" t="s">
        <v>43205</v>
      </c>
      <c r="O280" s="23" t="str">
        <f>_xlfn.IFNA(VLOOKUP(completedloan[[#This Row],[account_id]],card!G:H,2,0),"null")</f>
        <v>null</v>
      </c>
      <c r="P280" s="23">
        <f>VLOOKUP(completedloan[[#This Row],[account_id]],disposition!B:D,3,0)</f>
        <v>5826</v>
      </c>
      <c r="Q280" s="24" t="str">
        <f>VLOOKUP(completedloan[[#This Row],[client_id]],client!A:C,3,0)</f>
        <v>Male</v>
      </c>
      <c r="R280" s="25" t="str">
        <f>VLOOKUP(completedloan[[#This Row],[client_id]],client!A:S,18,0)</f>
        <v>Louisville</v>
      </c>
      <c r="S280" s="25">
        <f>VLOOKUP(completedloan[[#This Row],[client_id]],client!A:H,8,0)</f>
        <v>31</v>
      </c>
    </row>
    <row r="281" spans="1:19" x14ac:dyDescent="0.3">
      <c r="A281">
        <v>5988</v>
      </c>
      <c r="B281" s="1" t="s">
        <v>2370</v>
      </c>
      <c r="C281" s="1">
        <f>VLOOKUP(completedloan[[#This Row],[account_id]],disposition!G:H,2,0)</f>
        <v>2</v>
      </c>
      <c r="D281" s="1" t="str">
        <f>IF(completedloan[[#This Row],[count of accounts]]=1,"no","shared")</f>
        <v>shared</v>
      </c>
      <c r="E281" s="20">
        <v>141648</v>
      </c>
      <c r="F281">
        <v>24</v>
      </c>
      <c r="G281">
        <v>5902</v>
      </c>
      <c r="H281" s="1" t="s">
        <v>43204</v>
      </c>
      <c r="I281">
        <v>2016</v>
      </c>
      <c r="J281">
        <v>8</v>
      </c>
      <c r="K281">
        <v>6</v>
      </c>
      <c r="L281" s="2">
        <v>42604</v>
      </c>
      <c r="M281">
        <v>1</v>
      </c>
      <c r="N281" s="1" t="s">
        <v>43211</v>
      </c>
      <c r="O281" s="23" t="str">
        <f>_xlfn.IFNA(VLOOKUP(completedloan[[#This Row],[account_id]],card!G:H,2,0),"null")</f>
        <v>null</v>
      </c>
      <c r="P281" s="23">
        <f>VLOOKUP(completedloan[[#This Row],[account_id]],disposition!B:D,3,0)</f>
        <v>5858</v>
      </c>
      <c r="Q281" s="24" t="str">
        <f>VLOOKUP(completedloan[[#This Row],[client_id]],client!A:C,3,0)</f>
        <v>Male</v>
      </c>
      <c r="R281" s="25" t="str">
        <f>VLOOKUP(completedloan[[#This Row],[client_id]],client!A:S,18,0)</f>
        <v>New Haven</v>
      </c>
      <c r="S281" s="25">
        <f>VLOOKUP(completedloan[[#This Row],[client_id]],client!A:H,8,0)</f>
        <v>47</v>
      </c>
    </row>
    <row r="282" spans="1:19" x14ac:dyDescent="0.3">
      <c r="A282">
        <v>5989</v>
      </c>
      <c r="B282" s="1" t="s">
        <v>1769</v>
      </c>
      <c r="C282" s="1">
        <f>VLOOKUP(completedloan[[#This Row],[account_id]],disposition!G:H,2,0)</f>
        <v>1</v>
      </c>
      <c r="D282" s="1" t="str">
        <f>IF(completedloan[[#This Row],[count of accounts]]=1,"no","shared")</f>
        <v>no</v>
      </c>
      <c r="E282" s="20">
        <v>213300</v>
      </c>
      <c r="F282">
        <v>36</v>
      </c>
      <c r="G282">
        <v>5925</v>
      </c>
      <c r="H282" s="1" t="s">
        <v>43206</v>
      </c>
      <c r="I282">
        <v>2016</v>
      </c>
      <c r="J282">
        <v>3</v>
      </c>
      <c r="K282">
        <v>6</v>
      </c>
      <c r="L282" s="2">
        <v>42433</v>
      </c>
      <c r="M282">
        <v>1</v>
      </c>
      <c r="N282" s="1" t="s">
        <v>43211</v>
      </c>
      <c r="O282" s="23" t="str">
        <f>_xlfn.IFNA(VLOOKUP(completedloan[[#This Row],[account_id]],card!G:H,2,0),"null")</f>
        <v>null</v>
      </c>
      <c r="P282" s="23">
        <f>VLOOKUP(completedloan[[#This Row],[account_id]],disposition!B:D,3,0)</f>
        <v>5860</v>
      </c>
      <c r="Q282" s="24" t="str">
        <f>VLOOKUP(completedloan[[#This Row],[client_id]],client!A:C,3,0)</f>
        <v>Male</v>
      </c>
      <c r="R282" s="25" t="str">
        <f>VLOOKUP(completedloan[[#This Row],[client_id]],client!A:S,18,0)</f>
        <v>Charleston</v>
      </c>
      <c r="S282" s="25">
        <f>VLOOKUP(completedloan[[#This Row],[client_id]],client!A:H,8,0)</f>
        <v>35</v>
      </c>
    </row>
    <row r="283" spans="1:19" x14ac:dyDescent="0.3">
      <c r="A283">
        <v>5991</v>
      </c>
      <c r="B283" s="1" t="s">
        <v>4033</v>
      </c>
      <c r="C283" s="1">
        <f>VLOOKUP(completedloan[[#This Row],[account_id]],disposition!G:H,2,0)</f>
        <v>1</v>
      </c>
      <c r="D283" s="1" t="str">
        <f>IF(completedloan[[#This Row],[count of accounts]]=1,"no","shared")</f>
        <v>no</v>
      </c>
      <c r="E283" s="20">
        <v>335184</v>
      </c>
      <c r="F283">
        <v>48</v>
      </c>
      <c r="G283">
        <v>6983</v>
      </c>
      <c r="H283" s="1" t="s">
        <v>43210</v>
      </c>
      <c r="I283">
        <v>2018</v>
      </c>
      <c r="J283">
        <v>7</v>
      </c>
      <c r="K283">
        <v>6</v>
      </c>
      <c r="L283" s="2">
        <v>43308</v>
      </c>
      <c r="M283">
        <v>1</v>
      </c>
      <c r="N283" s="1" t="s">
        <v>43211</v>
      </c>
      <c r="O283" s="23" t="str">
        <f>_xlfn.IFNA(VLOOKUP(completedloan[[#This Row],[account_id]],card!G:H,2,0),"null")</f>
        <v>null</v>
      </c>
      <c r="P283" s="23">
        <f>VLOOKUP(completedloan[[#This Row],[account_id]],disposition!B:D,3,0)</f>
        <v>5866</v>
      </c>
      <c r="Q283" s="24" t="str">
        <f>VLOOKUP(completedloan[[#This Row],[client_id]],client!A:C,3,0)</f>
        <v>Female</v>
      </c>
      <c r="R283" s="25" t="str">
        <f>VLOOKUP(completedloan[[#This Row],[client_id]],client!A:S,18,0)</f>
        <v>Danbury</v>
      </c>
      <c r="S283" s="25">
        <f>VLOOKUP(completedloan[[#This Row],[client_id]],client!A:H,8,0)</f>
        <v>21</v>
      </c>
    </row>
    <row r="284" spans="1:19" x14ac:dyDescent="0.3">
      <c r="A284">
        <v>5992</v>
      </c>
      <c r="B284" s="1" t="s">
        <v>2506</v>
      </c>
      <c r="C284" s="1">
        <f>VLOOKUP(completedloan[[#This Row],[account_id]],disposition!G:H,2,0)</f>
        <v>1</v>
      </c>
      <c r="D284" s="1" t="str">
        <f>IF(completedloan[[#This Row],[count of accounts]]=1,"no","shared")</f>
        <v>no</v>
      </c>
      <c r="E284" s="20">
        <v>76080</v>
      </c>
      <c r="F284">
        <v>12</v>
      </c>
      <c r="G284">
        <v>6340</v>
      </c>
      <c r="H284" s="1" t="s">
        <v>43204</v>
      </c>
      <c r="I284">
        <v>2017</v>
      </c>
      <c r="J284">
        <v>3</v>
      </c>
      <c r="K284">
        <v>6</v>
      </c>
      <c r="L284" s="2">
        <v>42812</v>
      </c>
      <c r="M284">
        <v>1</v>
      </c>
      <c r="N284" s="1" t="s">
        <v>43211</v>
      </c>
      <c r="O284" s="23" t="str">
        <f>_xlfn.IFNA(VLOOKUP(completedloan[[#This Row],[account_id]],card!G:H,2,0),"null")</f>
        <v>V00000813</v>
      </c>
      <c r="P284" s="23">
        <f>VLOOKUP(completedloan[[#This Row],[account_id]],disposition!B:D,3,0)</f>
        <v>5873</v>
      </c>
      <c r="Q284" s="24" t="str">
        <f>VLOOKUP(completedloan[[#This Row],[client_id]],client!A:C,3,0)</f>
        <v>Female</v>
      </c>
      <c r="R284" s="25" t="str">
        <f>VLOOKUP(completedloan[[#This Row],[client_id]],client!A:S,18,0)</f>
        <v>Indianapolis</v>
      </c>
      <c r="S284" s="25">
        <f>VLOOKUP(completedloan[[#This Row],[client_id]],client!A:H,8,0)</f>
        <v>20</v>
      </c>
    </row>
    <row r="285" spans="1:19" x14ac:dyDescent="0.3">
      <c r="A285">
        <v>5997</v>
      </c>
      <c r="B285" s="1" t="s">
        <v>536</v>
      </c>
      <c r="C285" s="1">
        <f>VLOOKUP(completedloan[[#This Row],[account_id]],disposition!G:H,2,0)</f>
        <v>1</v>
      </c>
      <c r="D285" s="1" t="str">
        <f>IF(completedloan[[#This Row],[count of accounts]]=1,"no","shared")</f>
        <v>no</v>
      </c>
      <c r="E285" s="20">
        <v>117024</v>
      </c>
      <c r="F285">
        <v>24</v>
      </c>
      <c r="G285">
        <v>4876</v>
      </c>
      <c r="H285" s="1" t="s">
        <v>43204</v>
      </c>
      <c r="I285">
        <v>2013</v>
      </c>
      <c r="J285">
        <v>11</v>
      </c>
      <c r="K285">
        <v>6</v>
      </c>
      <c r="L285" s="2">
        <v>41582</v>
      </c>
      <c r="M285">
        <v>1</v>
      </c>
      <c r="N285" s="1" t="s">
        <v>43211</v>
      </c>
      <c r="O285" s="23" t="str">
        <f>_xlfn.IFNA(VLOOKUP(completedloan[[#This Row],[account_id]],card!G:H,2,0),"null")</f>
        <v>V00000814</v>
      </c>
      <c r="P285" s="23">
        <f>VLOOKUP(completedloan[[#This Row],[account_id]],disposition!B:D,3,0)</f>
        <v>5911</v>
      </c>
      <c r="Q285" s="24" t="str">
        <f>VLOOKUP(completedloan[[#This Row],[client_id]],client!A:C,3,0)</f>
        <v>Male</v>
      </c>
      <c r="R285" s="25" t="str">
        <f>VLOOKUP(completedloan[[#This Row],[client_id]],client!A:S,18,0)</f>
        <v>Las Vegas</v>
      </c>
      <c r="S285" s="25">
        <f>VLOOKUP(completedloan[[#This Row],[client_id]],client!A:H,8,0)</f>
        <v>64</v>
      </c>
    </row>
    <row r="286" spans="1:19" x14ac:dyDescent="0.3">
      <c r="A286">
        <v>5999</v>
      </c>
      <c r="B286" s="1" t="s">
        <v>1175</v>
      </c>
      <c r="C286" s="1">
        <f>VLOOKUP(completedloan[[#This Row],[account_id]],disposition!G:H,2,0)</f>
        <v>1</v>
      </c>
      <c r="D286" s="1" t="str">
        <f>IF(completedloan[[#This Row],[count of accounts]]=1,"no","shared")</f>
        <v>no</v>
      </c>
      <c r="E286" s="20">
        <v>98832</v>
      </c>
      <c r="F286">
        <v>48</v>
      </c>
      <c r="G286">
        <v>2059</v>
      </c>
      <c r="H286" s="1" t="s">
        <v>43206</v>
      </c>
      <c r="I286">
        <v>2016</v>
      </c>
      <c r="J286">
        <v>1</v>
      </c>
      <c r="K286">
        <v>6</v>
      </c>
      <c r="L286" s="2">
        <v>42372</v>
      </c>
      <c r="M286">
        <v>1</v>
      </c>
      <c r="N286" s="1" t="s">
        <v>43211</v>
      </c>
      <c r="O286" s="23" t="str">
        <f>_xlfn.IFNA(VLOOKUP(completedloan[[#This Row],[account_id]],card!G:H,2,0),"null")</f>
        <v>null</v>
      </c>
      <c r="P286" s="23">
        <f>VLOOKUP(completedloan[[#This Row],[account_id]],disposition!B:D,3,0)</f>
        <v>5928</v>
      </c>
      <c r="Q286" s="24" t="str">
        <f>VLOOKUP(completedloan[[#This Row],[client_id]],client!A:C,3,0)</f>
        <v>Female</v>
      </c>
      <c r="R286" s="25" t="str">
        <f>VLOOKUP(completedloan[[#This Row],[client_id]],client!A:S,18,0)</f>
        <v>Billings</v>
      </c>
      <c r="S286" s="25">
        <f>VLOOKUP(completedloan[[#This Row],[client_id]],client!A:H,8,0)</f>
        <v>29</v>
      </c>
    </row>
    <row r="287" spans="1:19" x14ac:dyDescent="0.3">
      <c r="A287">
        <v>6004</v>
      </c>
      <c r="B287" s="1" t="s">
        <v>174</v>
      </c>
      <c r="C287" s="1">
        <f>VLOOKUP(completedloan[[#This Row],[account_id]],disposition!G:H,2,0)</f>
        <v>1</v>
      </c>
      <c r="D287" s="1" t="str">
        <f>IF(completedloan[[#This Row],[count of accounts]]=1,"no","shared")</f>
        <v>no</v>
      </c>
      <c r="E287" s="20">
        <v>143904</v>
      </c>
      <c r="F287">
        <v>24</v>
      </c>
      <c r="G287">
        <v>5996</v>
      </c>
      <c r="H287" s="1" t="s">
        <v>43204</v>
      </c>
      <c r="I287">
        <v>2014</v>
      </c>
      <c r="J287">
        <v>7</v>
      </c>
      <c r="K287">
        <v>6</v>
      </c>
      <c r="L287" s="2">
        <v>41843</v>
      </c>
      <c r="M287">
        <v>1</v>
      </c>
      <c r="N287" s="1" t="s">
        <v>43211</v>
      </c>
      <c r="O287" s="23" t="str">
        <f>_xlfn.IFNA(VLOOKUP(completedloan[[#This Row],[account_id]],card!G:H,2,0),"null")</f>
        <v>null</v>
      </c>
      <c r="P287" s="23">
        <f>VLOOKUP(completedloan[[#This Row],[account_id]],disposition!B:D,3,0)</f>
        <v>5965</v>
      </c>
      <c r="Q287" s="24" t="str">
        <f>VLOOKUP(completedloan[[#This Row],[client_id]],client!A:C,3,0)</f>
        <v>Male</v>
      </c>
      <c r="R287" s="25" t="str">
        <f>VLOOKUP(completedloan[[#This Row],[client_id]],client!A:S,18,0)</f>
        <v>Buffalo</v>
      </c>
      <c r="S287" s="25">
        <f>VLOOKUP(completedloan[[#This Row],[client_id]],client!A:H,8,0)</f>
        <v>48</v>
      </c>
    </row>
    <row r="288" spans="1:19" x14ac:dyDescent="0.3">
      <c r="A288">
        <v>6006</v>
      </c>
      <c r="B288" s="1" t="s">
        <v>1948</v>
      </c>
      <c r="C288" s="1">
        <f>VLOOKUP(completedloan[[#This Row],[account_id]],disposition!G:H,2,0)</f>
        <v>1</v>
      </c>
      <c r="D288" s="1" t="str">
        <f>IF(completedloan[[#This Row],[count of accounts]]=1,"no","shared")</f>
        <v>no</v>
      </c>
      <c r="E288" s="20">
        <v>359760</v>
      </c>
      <c r="F288">
        <v>60</v>
      </c>
      <c r="G288">
        <v>5996</v>
      </c>
      <c r="H288" s="1" t="s">
        <v>43206</v>
      </c>
      <c r="I288">
        <v>2016</v>
      </c>
      <c r="J288">
        <v>11</v>
      </c>
      <c r="K288">
        <v>6</v>
      </c>
      <c r="L288" s="2">
        <v>42689</v>
      </c>
      <c r="M288">
        <v>1</v>
      </c>
      <c r="N288" s="1" t="s">
        <v>43211</v>
      </c>
      <c r="O288" s="23" t="str">
        <f>_xlfn.IFNA(VLOOKUP(completedloan[[#This Row],[account_id]],card!G:H,2,0),"null")</f>
        <v>null</v>
      </c>
      <c r="P288" s="23">
        <f>VLOOKUP(completedloan[[#This Row],[account_id]],disposition!B:D,3,0)</f>
        <v>5977</v>
      </c>
      <c r="Q288" s="24" t="str">
        <f>VLOOKUP(completedloan[[#This Row],[client_id]],client!A:C,3,0)</f>
        <v>Male</v>
      </c>
      <c r="R288" s="25" t="str">
        <f>VLOOKUP(completedloan[[#This Row],[client_id]],client!A:S,18,0)</f>
        <v>Wilmington</v>
      </c>
      <c r="S288" s="25">
        <f>VLOOKUP(completedloan[[#This Row],[client_id]],client!A:H,8,0)</f>
        <v>20</v>
      </c>
    </row>
    <row r="289" spans="1:19" x14ac:dyDescent="0.3">
      <c r="A289">
        <v>6007</v>
      </c>
      <c r="B289" s="1" t="s">
        <v>3318</v>
      </c>
      <c r="C289" s="1">
        <f>VLOOKUP(completedloan[[#This Row],[account_id]],disposition!G:H,2,0)</f>
        <v>1</v>
      </c>
      <c r="D289" s="1" t="str">
        <f>IF(completedloan[[#This Row],[count of accounts]]=1,"no","shared")</f>
        <v>no</v>
      </c>
      <c r="E289" s="20">
        <v>289920</v>
      </c>
      <c r="F289">
        <v>48</v>
      </c>
      <c r="G289">
        <v>6040</v>
      </c>
      <c r="H289" s="1" t="s">
        <v>43206</v>
      </c>
      <c r="I289">
        <v>2017</v>
      </c>
      <c r="J289">
        <v>8</v>
      </c>
      <c r="K289">
        <v>6</v>
      </c>
      <c r="L289" s="2">
        <v>42977</v>
      </c>
      <c r="M289">
        <v>1</v>
      </c>
      <c r="N289" s="1" t="s">
        <v>43211</v>
      </c>
      <c r="O289" s="23" t="str">
        <f>_xlfn.IFNA(VLOOKUP(completedloan[[#This Row],[account_id]],card!G:H,2,0),"null")</f>
        <v>V00000819</v>
      </c>
      <c r="P289" s="23">
        <f>VLOOKUP(completedloan[[#This Row],[account_id]],disposition!B:D,3,0)</f>
        <v>5978</v>
      </c>
      <c r="Q289" s="24" t="str">
        <f>VLOOKUP(completedloan[[#This Row],[client_id]],client!A:C,3,0)</f>
        <v>Female</v>
      </c>
      <c r="R289" s="25" t="str">
        <f>VLOOKUP(completedloan[[#This Row],[client_id]],client!A:S,18,0)</f>
        <v>Salt Lake City</v>
      </c>
      <c r="S289" s="25">
        <f>VLOOKUP(completedloan[[#This Row],[client_id]],client!A:H,8,0)</f>
        <v>56</v>
      </c>
    </row>
    <row r="290" spans="1:19" x14ac:dyDescent="0.3">
      <c r="A290">
        <v>6010</v>
      </c>
      <c r="B290" s="1" t="s">
        <v>3104</v>
      </c>
      <c r="C290" s="1">
        <f>VLOOKUP(completedloan[[#This Row],[account_id]],disposition!G:H,2,0)</f>
        <v>1</v>
      </c>
      <c r="D290" s="1" t="str">
        <f>IF(completedloan[[#This Row],[count of accounts]]=1,"no","shared")</f>
        <v>no</v>
      </c>
      <c r="E290" s="20">
        <v>150180</v>
      </c>
      <c r="F290">
        <v>60</v>
      </c>
      <c r="G290">
        <v>2503</v>
      </c>
      <c r="H290" s="1" t="s">
        <v>43206</v>
      </c>
      <c r="I290">
        <v>2017</v>
      </c>
      <c r="J290">
        <v>3</v>
      </c>
      <c r="K290">
        <v>6</v>
      </c>
      <c r="L290" s="2">
        <v>42800</v>
      </c>
      <c r="M290">
        <v>1</v>
      </c>
      <c r="N290" s="1" t="s">
        <v>43211</v>
      </c>
      <c r="O290" s="23" t="str">
        <f>_xlfn.IFNA(VLOOKUP(completedloan[[#This Row],[account_id]],card!G:H,2,0),"null")</f>
        <v>null</v>
      </c>
      <c r="P290" s="23">
        <f>VLOOKUP(completedloan[[#This Row],[account_id]],disposition!B:D,3,0)</f>
        <v>6001</v>
      </c>
      <c r="Q290" s="24" t="str">
        <f>VLOOKUP(completedloan[[#This Row],[client_id]],client!A:C,3,0)</f>
        <v>Male</v>
      </c>
      <c r="R290" s="25" t="str">
        <f>VLOOKUP(completedloan[[#This Row],[client_id]],client!A:S,18,0)</f>
        <v>Lynn</v>
      </c>
      <c r="S290" s="25">
        <f>VLOOKUP(completedloan[[#This Row],[client_id]],client!A:H,8,0)</f>
        <v>62</v>
      </c>
    </row>
    <row r="291" spans="1:19" x14ac:dyDescent="0.3">
      <c r="A291">
        <v>6011</v>
      </c>
      <c r="B291" s="1" t="s">
        <v>2325</v>
      </c>
      <c r="C291" s="1">
        <f>VLOOKUP(completedloan[[#This Row],[account_id]],disposition!G:H,2,0)</f>
        <v>1</v>
      </c>
      <c r="D291" s="1" t="str">
        <f>IF(completedloan[[#This Row],[count of accounts]]=1,"no","shared")</f>
        <v>no</v>
      </c>
      <c r="E291" s="20">
        <v>179328</v>
      </c>
      <c r="F291">
        <v>48</v>
      </c>
      <c r="G291">
        <v>3736</v>
      </c>
      <c r="H291" s="1" t="s">
        <v>43206</v>
      </c>
      <c r="I291">
        <v>2016</v>
      </c>
      <c r="J291">
        <v>11</v>
      </c>
      <c r="K291">
        <v>6</v>
      </c>
      <c r="L291" s="2">
        <v>42702</v>
      </c>
      <c r="M291">
        <v>1</v>
      </c>
      <c r="N291" s="1" t="s">
        <v>43211</v>
      </c>
      <c r="O291" s="23" t="str">
        <f>_xlfn.IFNA(VLOOKUP(completedloan[[#This Row],[account_id]],card!G:H,2,0),"null")</f>
        <v>null</v>
      </c>
      <c r="P291" s="23">
        <f>VLOOKUP(completedloan[[#This Row],[account_id]],disposition!B:D,3,0)</f>
        <v>6015</v>
      </c>
      <c r="Q291" s="24" t="str">
        <f>VLOOKUP(completedloan[[#This Row],[client_id]],client!A:C,3,0)</f>
        <v>Male</v>
      </c>
      <c r="R291" s="25" t="str">
        <f>VLOOKUP(completedloan[[#This Row],[client_id]],client!A:S,18,0)</f>
        <v>Houston</v>
      </c>
      <c r="S291" s="25">
        <f>VLOOKUP(completedloan[[#This Row],[client_id]],client!A:H,8,0)</f>
        <v>26</v>
      </c>
    </row>
    <row r="292" spans="1:19" x14ac:dyDescent="0.3">
      <c r="A292">
        <v>6012</v>
      </c>
      <c r="B292" s="1" t="s">
        <v>2294</v>
      </c>
      <c r="C292" s="1">
        <f>VLOOKUP(completedloan[[#This Row],[account_id]],disposition!G:H,2,0)</f>
        <v>1</v>
      </c>
      <c r="D292" s="1" t="str">
        <f>IF(completedloan[[#This Row],[count of accounts]]=1,"no","shared")</f>
        <v>no</v>
      </c>
      <c r="E292" s="20">
        <v>258444</v>
      </c>
      <c r="F292">
        <v>36</v>
      </c>
      <c r="G292">
        <v>7179</v>
      </c>
      <c r="H292" s="1" t="s">
        <v>43206</v>
      </c>
      <c r="I292">
        <v>2016</v>
      </c>
      <c r="J292">
        <v>8</v>
      </c>
      <c r="K292">
        <v>6</v>
      </c>
      <c r="L292" s="2">
        <v>42585</v>
      </c>
      <c r="M292">
        <v>1</v>
      </c>
      <c r="N292" s="1" t="s">
        <v>43211</v>
      </c>
      <c r="O292" s="23" t="str">
        <f>_xlfn.IFNA(VLOOKUP(completedloan[[#This Row],[account_id]],card!G:H,2,0),"null")</f>
        <v>null</v>
      </c>
      <c r="P292" s="23">
        <f>VLOOKUP(completedloan[[#This Row],[account_id]],disposition!B:D,3,0)</f>
        <v>6033</v>
      </c>
      <c r="Q292" s="24" t="str">
        <f>VLOOKUP(completedloan[[#This Row],[client_id]],client!A:C,3,0)</f>
        <v>Male</v>
      </c>
      <c r="R292" s="25" t="str">
        <f>VLOOKUP(completedloan[[#This Row],[client_id]],client!A:S,18,0)</f>
        <v>New York City</v>
      </c>
      <c r="S292" s="25">
        <f>VLOOKUP(completedloan[[#This Row],[client_id]],client!A:H,8,0)</f>
        <v>33</v>
      </c>
    </row>
    <row r="293" spans="1:19" x14ac:dyDescent="0.3">
      <c r="A293">
        <v>6013</v>
      </c>
      <c r="B293" s="1" t="s">
        <v>1401</v>
      </c>
      <c r="C293" s="1">
        <f>VLOOKUP(completedloan[[#This Row],[account_id]],disposition!G:H,2,0)</f>
        <v>1</v>
      </c>
      <c r="D293" s="1" t="str">
        <f>IF(completedloan[[#This Row],[count of accounts]]=1,"no","shared")</f>
        <v>no</v>
      </c>
      <c r="E293" s="20">
        <v>128988</v>
      </c>
      <c r="F293">
        <v>36</v>
      </c>
      <c r="G293">
        <v>3583</v>
      </c>
      <c r="H293" s="1" t="s">
        <v>43210</v>
      </c>
      <c r="I293">
        <v>2016</v>
      </c>
      <c r="J293">
        <v>2</v>
      </c>
      <c r="K293">
        <v>6</v>
      </c>
      <c r="L293" s="2">
        <v>42403</v>
      </c>
      <c r="M293">
        <v>1</v>
      </c>
      <c r="N293" s="1" t="s">
        <v>43211</v>
      </c>
      <c r="O293" s="23" t="str">
        <f>_xlfn.IFNA(VLOOKUP(completedloan[[#This Row],[account_id]],card!G:H,2,0),"null")</f>
        <v>null</v>
      </c>
      <c r="P293" s="23">
        <f>VLOOKUP(completedloan[[#This Row],[account_id]],disposition!B:D,3,0)</f>
        <v>6034</v>
      </c>
      <c r="Q293" s="24" t="str">
        <f>VLOOKUP(completedloan[[#This Row],[client_id]],client!A:C,3,0)</f>
        <v>Male</v>
      </c>
      <c r="R293" s="25" t="str">
        <f>VLOOKUP(completedloan[[#This Row],[client_id]],client!A:S,18,0)</f>
        <v>Kansas City</v>
      </c>
      <c r="S293" s="25">
        <f>VLOOKUP(completedloan[[#This Row],[client_id]],client!A:H,8,0)</f>
        <v>60</v>
      </c>
    </row>
    <row r="294" spans="1:19" x14ac:dyDescent="0.3">
      <c r="A294">
        <v>6014</v>
      </c>
      <c r="B294" s="1" t="s">
        <v>2397</v>
      </c>
      <c r="C294" s="1">
        <f>VLOOKUP(completedloan[[#This Row],[account_id]],disposition!G:H,2,0)</f>
        <v>2</v>
      </c>
      <c r="D294" s="1" t="str">
        <f>IF(completedloan[[#This Row],[count of accounts]]=1,"no","shared")</f>
        <v>shared</v>
      </c>
      <c r="E294" s="20">
        <v>165168</v>
      </c>
      <c r="F294">
        <v>36</v>
      </c>
      <c r="G294">
        <v>4588</v>
      </c>
      <c r="H294" s="1" t="s">
        <v>43206</v>
      </c>
      <c r="I294">
        <v>2017</v>
      </c>
      <c r="J294">
        <v>5</v>
      </c>
      <c r="K294">
        <v>6</v>
      </c>
      <c r="L294" s="2">
        <v>42873</v>
      </c>
      <c r="M294">
        <v>1</v>
      </c>
      <c r="N294" s="1" t="s">
        <v>43211</v>
      </c>
      <c r="O294" s="23" t="str">
        <f>_xlfn.IFNA(VLOOKUP(completedloan[[#This Row],[account_id]],card!G:H,2,0),"null")</f>
        <v>V00000820</v>
      </c>
      <c r="P294" s="23">
        <f>VLOOKUP(completedloan[[#This Row],[account_id]],disposition!B:D,3,0)</f>
        <v>6039</v>
      </c>
      <c r="Q294" s="24" t="str">
        <f>VLOOKUP(completedloan[[#This Row],[client_id]],client!A:C,3,0)</f>
        <v>Female</v>
      </c>
      <c r="R294" s="25" t="str">
        <f>VLOOKUP(completedloan[[#This Row],[client_id]],client!A:S,18,0)</f>
        <v>New York City</v>
      </c>
      <c r="S294" s="25">
        <f>VLOOKUP(completedloan[[#This Row],[client_id]],client!A:H,8,0)</f>
        <v>41</v>
      </c>
    </row>
    <row r="295" spans="1:19" x14ac:dyDescent="0.3">
      <c r="A295">
        <v>6015</v>
      </c>
      <c r="B295" s="1" t="s">
        <v>2221</v>
      </c>
      <c r="C295" s="1">
        <f>VLOOKUP(completedloan[[#This Row],[account_id]],disposition!G:H,2,0)</f>
        <v>1</v>
      </c>
      <c r="D295" s="1" t="str">
        <f>IF(completedloan[[#This Row],[count of accounts]]=1,"no","shared")</f>
        <v>no</v>
      </c>
      <c r="E295" s="20">
        <v>110112</v>
      </c>
      <c r="F295">
        <v>24</v>
      </c>
      <c r="G295">
        <v>4588</v>
      </c>
      <c r="H295" s="1" t="s">
        <v>43204</v>
      </c>
      <c r="I295">
        <v>2016</v>
      </c>
      <c r="J295">
        <v>11</v>
      </c>
      <c r="K295">
        <v>6</v>
      </c>
      <c r="L295" s="2">
        <v>42683</v>
      </c>
      <c r="M295">
        <v>1</v>
      </c>
      <c r="N295" s="1" t="s">
        <v>43211</v>
      </c>
      <c r="O295" s="23" t="str">
        <f>_xlfn.IFNA(VLOOKUP(completedloan[[#This Row],[account_id]],card!G:H,2,0),"null")</f>
        <v>null</v>
      </c>
      <c r="P295" s="23">
        <f>VLOOKUP(completedloan[[#This Row],[account_id]],disposition!B:D,3,0)</f>
        <v>6042</v>
      </c>
      <c r="Q295" s="24" t="str">
        <f>VLOOKUP(completedloan[[#This Row],[client_id]],client!A:C,3,0)</f>
        <v>Male</v>
      </c>
      <c r="R295" s="25" t="str">
        <f>VLOOKUP(completedloan[[#This Row],[client_id]],client!A:S,18,0)</f>
        <v>Hartford</v>
      </c>
      <c r="S295" s="25">
        <f>VLOOKUP(completedloan[[#This Row],[client_id]],client!A:H,8,0)</f>
        <v>36</v>
      </c>
    </row>
    <row r="296" spans="1:19" x14ac:dyDescent="0.3">
      <c r="A296">
        <v>6019</v>
      </c>
      <c r="B296" s="1" t="s">
        <v>1954</v>
      </c>
      <c r="C296" s="1">
        <f>VLOOKUP(completedloan[[#This Row],[account_id]],disposition!G:H,2,0)</f>
        <v>1</v>
      </c>
      <c r="D296" s="1" t="str">
        <f>IF(completedloan[[#This Row],[count of accounts]]=1,"no","shared")</f>
        <v>no</v>
      </c>
      <c r="E296" s="20">
        <v>11400</v>
      </c>
      <c r="F296">
        <v>12</v>
      </c>
      <c r="G296">
        <v>950</v>
      </c>
      <c r="H296" s="1" t="s">
        <v>43204</v>
      </c>
      <c r="I296">
        <v>2016</v>
      </c>
      <c r="J296">
        <v>7</v>
      </c>
      <c r="K296">
        <v>6</v>
      </c>
      <c r="L296" s="2">
        <v>42576</v>
      </c>
      <c r="M296">
        <v>1</v>
      </c>
      <c r="N296" s="1" t="s">
        <v>43205</v>
      </c>
      <c r="O296" s="23" t="str">
        <f>_xlfn.IFNA(VLOOKUP(completedloan[[#This Row],[account_id]],card!G:H,2,0),"null")</f>
        <v>null</v>
      </c>
      <c r="P296" s="23">
        <f>VLOOKUP(completedloan[[#This Row],[account_id]],disposition!B:D,3,0)</f>
        <v>6077</v>
      </c>
      <c r="Q296" s="24" t="str">
        <f>VLOOKUP(completedloan[[#This Row],[client_id]],client!A:C,3,0)</f>
        <v>Female</v>
      </c>
      <c r="R296" s="25" t="str">
        <f>VLOOKUP(completedloan[[#This Row],[client_id]],client!A:S,18,0)</f>
        <v>Houston</v>
      </c>
      <c r="S296" s="25">
        <f>VLOOKUP(completedloan[[#This Row],[client_id]],client!A:H,8,0)</f>
        <v>19</v>
      </c>
    </row>
    <row r="297" spans="1:19" x14ac:dyDescent="0.3">
      <c r="A297">
        <v>6027</v>
      </c>
      <c r="B297" s="1" t="s">
        <v>1994</v>
      </c>
      <c r="C297" s="1">
        <f>VLOOKUP(completedloan[[#This Row],[account_id]],disposition!G:H,2,0)</f>
        <v>1</v>
      </c>
      <c r="D297" s="1" t="str">
        <f>IF(completedloan[[#This Row],[count of accounts]]=1,"no","shared")</f>
        <v>no</v>
      </c>
      <c r="E297" s="20">
        <v>61656</v>
      </c>
      <c r="F297">
        <v>24</v>
      </c>
      <c r="G297">
        <v>2569</v>
      </c>
      <c r="H297" s="1" t="s">
        <v>43209</v>
      </c>
      <c r="I297">
        <v>2016</v>
      </c>
      <c r="J297">
        <v>2</v>
      </c>
      <c r="K297">
        <v>6</v>
      </c>
      <c r="L297" s="2">
        <v>42410</v>
      </c>
      <c r="M297">
        <v>1</v>
      </c>
      <c r="N297" s="1" t="s">
        <v>43211</v>
      </c>
      <c r="O297" s="23" t="str">
        <f>_xlfn.IFNA(VLOOKUP(completedloan[[#This Row],[account_id]],card!G:H,2,0),"null")</f>
        <v>null</v>
      </c>
      <c r="P297" s="23">
        <f>VLOOKUP(completedloan[[#This Row],[account_id]],disposition!B:D,3,0)</f>
        <v>6115</v>
      </c>
      <c r="Q297" s="24" t="str">
        <f>VLOOKUP(completedloan[[#This Row],[client_id]],client!A:C,3,0)</f>
        <v>Female</v>
      </c>
      <c r="R297" s="25" t="str">
        <f>VLOOKUP(completedloan[[#This Row],[client_id]],client!A:S,18,0)</f>
        <v>Oklahoma City</v>
      </c>
      <c r="S297" s="25">
        <f>VLOOKUP(completedloan[[#This Row],[client_id]],client!A:H,8,0)</f>
        <v>46</v>
      </c>
    </row>
    <row r="298" spans="1:19" x14ac:dyDescent="0.3">
      <c r="A298">
        <v>6028</v>
      </c>
      <c r="B298" s="1" t="s">
        <v>2617</v>
      </c>
      <c r="C298" s="1">
        <f>VLOOKUP(completedloan[[#This Row],[account_id]],disposition!G:H,2,0)</f>
        <v>1</v>
      </c>
      <c r="D298" s="1" t="str">
        <f>IF(completedloan[[#This Row],[count of accounts]]=1,"no","shared")</f>
        <v>no</v>
      </c>
      <c r="E298" s="20">
        <v>317520</v>
      </c>
      <c r="F298">
        <v>60</v>
      </c>
      <c r="G298">
        <v>5292</v>
      </c>
      <c r="H298" s="1" t="s">
        <v>43206</v>
      </c>
      <c r="I298">
        <v>2017</v>
      </c>
      <c r="J298">
        <v>2</v>
      </c>
      <c r="K298">
        <v>6</v>
      </c>
      <c r="L298" s="2">
        <v>42775</v>
      </c>
      <c r="M298">
        <v>1</v>
      </c>
      <c r="N298" s="1" t="s">
        <v>43211</v>
      </c>
      <c r="O298" s="23" t="str">
        <f>_xlfn.IFNA(VLOOKUP(completedloan[[#This Row],[account_id]],card!G:H,2,0),"null")</f>
        <v>null</v>
      </c>
      <c r="P298" s="23">
        <f>VLOOKUP(completedloan[[#This Row],[account_id]],disposition!B:D,3,0)</f>
        <v>6122</v>
      </c>
      <c r="Q298" s="24" t="str">
        <f>VLOOKUP(completedloan[[#This Row],[client_id]],client!A:C,3,0)</f>
        <v>Female</v>
      </c>
      <c r="R298" s="25" t="str">
        <f>VLOOKUP(completedloan[[#This Row],[client_id]],client!A:S,18,0)</f>
        <v>Seattle</v>
      </c>
      <c r="S298" s="25">
        <f>VLOOKUP(completedloan[[#This Row],[client_id]],client!A:H,8,0)</f>
        <v>31</v>
      </c>
    </row>
    <row r="299" spans="1:19" x14ac:dyDescent="0.3">
      <c r="A299">
        <v>6037</v>
      </c>
      <c r="B299" s="1" t="s">
        <v>1958</v>
      </c>
      <c r="C299" s="1">
        <f>VLOOKUP(completedloan[[#This Row],[account_id]],disposition!G:H,2,0)</f>
        <v>1</v>
      </c>
      <c r="D299" s="1" t="str">
        <f>IF(completedloan[[#This Row],[count of accounts]]=1,"no","shared")</f>
        <v>no</v>
      </c>
      <c r="E299" s="20">
        <v>53232</v>
      </c>
      <c r="F299">
        <v>48</v>
      </c>
      <c r="G299">
        <v>1109</v>
      </c>
      <c r="H299" s="1" t="s">
        <v>43206</v>
      </c>
      <c r="I299">
        <v>2017</v>
      </c>
      <c r="J299">
        <v>5</v>
      </c>
      <c r="K299">
        <v>6</v>
      </c>
      <c r="L299" s="2">
        <v>42859</v>
      </c>
      <c r="M299">
        <v>1</v>
      </c>
      <c r="N299" s="1" t="s">
        <v>43211</v>
      </c>
      <c r="O299" s="23" t="str">
        <f>_xlfn.IFNA(VLOOKUP(completedloan[[#This Row],[account_id]],card!G:H,2,0),"null")</f>
        <v>null</v>
      </c>
      <c r="P299" s="23">
        <f>VLOOKUP(completedloan[[#This Row],[account_id]],disposition!B:D,3,0)</f>
        <v>6175</v>
      </c>
      <c r="Q299" s="24" t="str">
        <f>VLOOKUP(completedloan[[#This Row],[client_id]],client!A:C,3,0)</f>
        <v>Male</v>
      </c>
      <c r="R299" s="25" t="str">
        <f>VLOOKUP(completedloan[[#This Row],[client_id]],client!A:S,18,0)</f>
        <v>Philadelphia</v>
      </c>
      <c r="S299" s="25">
        <f>VLOOKUP(completedloan[[#This Row],[client_id]],client!A:H,8,0)</f>
        <v>35</v>
      </c>
    </row>
    <row r="300" spans="1:19" x14ac:dyDescent="0.3">
      <c r="A300">
        <v>6038</v>
      </c>
      <c r="B300" s="1" t="s">
        <v>539</v>
      </c>
      <c r="C300" s="1">
        <f>VLOOKUP(completedloan[[#This Row],[account_id]],disposition!G:H,2,0)</f>
        <v>1</v>
      </c>
      <c r="D300" s="1" t="str">
        <f>IF(completedloan[[#This Row],[count of accounts]]=1,"no","shared")</f>
        <v>no</v>
      </c>
      <c r="E300" s="20">
        <v>323472</v>
      </c>
      <c r="F300">
        <v>48</v>
      </c>
      <c r="G300">
        <v>6739</v>
      </c>
      <c r="H300" s="1" t="s">
        <v>43204</v>
      </c>
      <c r="I300">
        <v>2014</v>
      </c>
      <c r="J300">
        <v>8</v>
      </c>
      <c r="K300">
        <v>6</v>
      </c>
      <c r="L300" s="2">
        <v>41861</v>
      </c>
      <c r="M300">
        <v>1</v>
      </c>
      <c r="N300" s="1" t="s">
        <v>43211</v>
      </c>
      <c r="O300" s="23" t="str">
        <f>_xlfn.IFNA(VLOOKUP(completedloan[[#This Row],[account_id]],card!G:H,2,0),"null")</f>
        <v>V00000823</v>
      </c>
      <c r="P300" s="23">
        <f>VLOOKUP(completedloan[[#This Row],[account_id]],disposition!B:D,3,0)</f>
        <v>6178</v>
      </c>
      <c r="Q300" s="24" t="str">
        <f>VLOOKUP(completedloan[[#This Row],[client_id]],client!A:C,3,0)</f>
        <v>Female</v>
      </c>
      <c r="R300" s="25" t="str">
        <f>VLOOKUP(completedloan[[#This Row],[client_id]],client!A:S,18,0)</f>
        <v>New York City</v>
      </c>
      <c r="S300" s="25">
        <f>VLOOKUP(completedloan[[#This Row],[client_id]],client!A:H,8,0)</f>
        <v>59</v>
      </c>
    </row>
    <row r="301" spans="1:19" x14ac:dyDescent="0.3">
      <c r="A301">
        <v>6043</v>
      </c>
      <c r="B301" s="1" t="s">
        <v>1748</v>
      </c>
      <c r="C301" s="1">
        <f>VLOOKUP(completedloan[[#This Row],[account_id]],disposition!G:H,2,0)</f>
        <v>2</v>
      </c>
      <c r="D301" s="1" t="str">
        <f>IF(completedloan[[#This Row],[count of accounts]]=1,"no","shared")</f>
        <v>shared</v>
      </c>
      <c r="E301" s="20">
        <v>20352</v>
      </c>
      <c r="F301">
        <v>48</v>
      </c>
      <c r="G301">
        <v>424</v>
      </c>
      <c r="H301" s="1" t="s">
        <v>43206</v>
      </c>
      <c r="I301">
        <v>2016</v>
      </c>
      <c r="J301">
        <v>1</v>
      </c>
      <c r="K301">
        <v>6</v>
      </c>
      <c r="L301" s="2">
        <v>42380</v>
      </c>
      <c r="M301">
        <v>1</v>
      </c>
      <c r="N301" s="1" t="s">
        <v>43207</v>
      </c>
      <c r="O301" s="23" t="str">
        <f>_xlfn.IFNA(VLOOKUP(completedloan[[#This Row],[account_id]],card!G:H,2,0),"null")</f>
        <v>null</v>
      </c>
      <c r="P301" s="23">
        <f>VLOOKUP(completedloan[[#This Row],[account_id]],disposition!B:D,3,0)</f>
        <v>6185</v>
      </c>
      <c r="Q301" s="24" t="str">
        <f>VLOOKUP(completedloan[[#This Row],[client_id]],client!A:C,3,0)</f>
        <v>Female</v>
      </c>
      <c r="R301" s="25" t="str">
        <f>VLOOKUP(completedloan[[#This Row],[client_id]],client!A:S,18,0)</f>
        <v>Brockton</v>
      </c>
      <c r="S301" s="25">
        <f>VLOOKUP(completedloan[[#This Row],[client_id]],client!A:H,8,0)</f>
        <v>51</v>
      </c>
    </row>
    <row r="302" spans="1:19" x14ac:dyDescent="0.3">
      <c r="A302">
        <v>6044</v>
      </c>
      <c r="B302" s="1" t="s">
        <v>3515</v>
      </c>
      <c r="C302" s="1">
        <f>VLOOKUP(completedloan[[#This Row],[account_id]],disposition!G:H,2,0)</f>
        <v>1</v>
      </c>
      <c r="D302" s="1" t="str">
        <f>IF(completedloan[[#This Row],[count of accounts]]=1,"no","shared")</f>
        <v>no</v>
      </c>
      <c r="E302" s="20">
        <v>57060</v>
      </c>
      <c r="F302">
        <v>12</v>
      </c>
      <c r="G302">
        <v>4755</v>
      </c>
      <c r="H302" s="1" t="s">
        <v>43206</v>
      </c>
      <c r="I302">
        <v>2018</v>
      </c>
      <c r="J302">
        <v>1</v>
      </c>
      <c r="K302">
        <v>6</v>
      </c>
      <c r="L302" s="2">
        <v>43127</v>
      </c>
      <c r="M302">
        <v>1</v>
      </c>
      <c r="N302" s="1" t="s">
        <v>43211</v>
      </c>
      <c r="O302" s="23" t="str">
        <f>_xlfn.IFNA(VLOOKUP(completedloan[[#This Row],[account_id]],card!G:H,2,0),"null")</f>
        <v>V00000824</v>
      </c>
      <c r="P302" s="23">
        <f>VLOOKUP(completedloan[[#This Row],[account_id]],disposition!B:D,3,0)</f>
        <v>6196</v>
      </c>
      <c r="Q302" s="24" t="str">
        <f>VLOOKUP(completedloan[[#This Row],[client_id]],client!A:C,3,0)</f>
        <v>Male</v>
      </c>
      <c r="R302" s="25" t="str">
        <f>VLOOKUP(completedloan[[#This Row],[client_id]],client!A:S,18,0)</f>
        <v>Cranston</v>
      </c>
      <c r="S302" s="25">
        <f>VLOOKUP(completedloan[[#This Row],[client_id]],client!A:H,8,0)</f>
        <v>56</v>
      </c>
    </row>
    <row r="303" spans="1:19" x14ac:dyDescent="0.3">
      <c r="A303">
        <v>6052</v>
      </c>
      <c r="B303" s="1" t="s">
        <v>3945</v>
      </c>
      <c r="C303" s="1">
        <f>VLOOKUP(completedloan[[#This Row],[account_id]],disposition!G:H,2,0)</f>
        <v>1</v>
      </c>
      <c r="D303" s="1" t="str">
        <f>IF(completedloan[[#This Row],[count of accounts]]=1,"no","shared")</f>
        <v>no</v>
      </c>
      <c r="E303" s="20">
        <v>22356</v>
      </c>
      <c r="F303">
        <v>36</v>
      </c>
      <c r="G303">
        <v>621</v>
      </c>
      <c r="H303" s="1" t="s">
        <v>43206</v>
      </c>
      <c r="I303">
        <v>2018</v>
      </c>
      <c r="J303">
        <v>3</v>
      </c>
      <c r="K303">
        <v>6</v>
      </c>
      <c r="L303" s="2">
        <v>43182</v>
      </c>
      <c r="M303">
        <v>1</v>
      </c>
      <c r="N303" s="1" t="s">
        <v>43205</v>
      </c>
      <c r="O303" s="23" t="str">
        <f>_xlfn.IFNA(VLOOKUP(completedloan[[#This Row],[account_id]],card!G:H,2,0),"null")</f>
        <v>null</v>
      </c>
      <c r="P303" s="23">
        <f>VLOOKUP(completedloan[[#This Row],[account_id]],disposition!B:D,3,0)</f>
        <v>6235</v>
      </c>
      <c r="Q303" s="24" t="str">
        <f>VLOOKUP(completedloan[[#This Row],[client_id]],client!A:C,3,0)</f>
        <v>Male</v>
      </c>
      <c r="R303" s="25" t="str">
        <f>VLOOKUP(completedloan[[#This Row],[client_id]],client!A:S,18,0)</f>
        <v>Indianapolis</v>
      </c>
      <c r="S303" s="25">
        <f>VLOOKUP(completedloan[[#This Row],[client_id]],client!A:H,8,0)</f>
        <v>59</v>
      </c>
    </row>
    <row r="304" spans="1:19" x14ac:dyDescent="0.3">
      <c r="A304">
        <v>6054</v>
      </c>
      <c r="B304" s="1" t="s">
        <v>3740</v>
      </c>
      <c r="C304" s="1">
        <f>VLOOKUP(completedloan[[#This Row],[account_id]],disposition!G:H,2,0)</f>
        <v>2</v>
      </c>
      <c r="D304" s="1" t="str">
        <f>IF(completedloan[[#This Row],[count of accounts]]=1,"no","shared")</f>
        <v>shared</v>
      </c>
      <c r="E304" s="20">
        <v>58764</v>
      </c>
      <c r="F304">
        <v>12</v>
      </c>
      <c r="G304">
        <v>4897</v>
      </c>
      <c r="H304" s="1" t="s">
        <v>43206</v>
      </c>
      <c r="I304">
        <v>2018</v>
      </c>
      <c r="J304">
        <v>7</v>
      </c>
      <c r="K304">
        <v>6</v>
      </c>
      <c r="L304" s="2">
        <v>43297</v>
      </c>
      <c r="M304">
        <v>1</v>
      </c>
      <c r="N304" s="1" t="s">
        <v>43211</v>
      </c>
      <c r="O304" s="23" t="str">
        <f>_xlfn.IFNA(VLOOKUP(completedloan[[#This Row],[account_id]],card!G:H,2,0),"null")</f>
        <v>V00000829</v>
      </c>
      <c r="P304" s="23">
        <f>VLOOKUP(completedloan[[#This Row],[account_id]],disposition!B:D,3,0)</f>
        <v>6255</v>
      </c>
      <c r="Q304" s="24" t="str">
        <f>VLOOKUP(completedloan[[#This Row],[client_id]],client!A:C,3,0)</f>
        <v>Female</v>
      </c>
      <c r="R304" s="25" t="str">
        <f>VLOOKUP(completedloan[[#This Row],[client_id]],client!A:S,18,0)</f>
        <v>Houston</v>
      </c>
      <c r="S304" s="25">
        <f>VLOOKUP(completedloan[[#This Row],[client_id]],client!A:H,8,0)</f>
        <v>54</v>
      </c>
    </row>
    <row r="305" spans="1:19" x14ac:dyDescent="0.3">
      <c r="A305">
        <v>6055</v>
      </c>
      <c r="B305" s="1" t="s">
        <v>2365</v>
      </c>
      <c r="C305" s="1">
        <f>VLOOKUP(completedloan[[#This Row],[account_id]],disposition!G:H,2,0)</f>
        <v>1</v>
      </c>
      <c r="D305" s="1" t="str">
        <f>IF(completedloan[[#This Row],[count of accounts]]=1,"no","shared")</f>
        <v>no</v>
      </c>
      <c r="E305" s="20">
        <v>399120</v>
      </c>
      <c r="F305">
        <v>60</v>
      </c>
      <c r="G305">
        <v>6652</v>
      </c>
      <c r="H305" s="1" t="s">
        <v>43206</v>
      </c>
      <c r="I305">
        <v>2017</v>
      </c>
      <c r="J305">
        <v>4</v>
      </c>
      <c r="K305">
        <v>6</v>
      </c>
      <c r="L305" s="2">
        <v>42853</v>
      </c>
      <c r="M305">
        <v>1</v>
      </c>
      <c r="N305" s="1" t="s">
        <v>43211</v>
      </c>
      <c r="O305" s="23" t="str">
        <f>_xlfn.IFNA(VLOOKUP(completedloan[[#This Row],[account_id]],card!G:H,2,0),"null")</f>
        <v>null</v>
      </c>
      <c r="P305" s="23">
        <f>VLOOKUP(completedloan[[#This Row],[account_id]],disposition!B:D,3,0)</f>
        <v>6257</v>
      </c>
      <c r="Q305" s="24" t="str">
        <f>VLOOKUP(completedloan[[#This Row],[client_id]],client!A:C,3,0)</f>
        <v>Female</v>
      </c>
      <c r="R305" s="25" t="str">
        <f>VLOOKUP(completedloan[[#This Row],[client_id]],client!A:S,18,0)</f>
        <v>Rochester</v>
      </c>
      <c r="S305" s="25">
        <f>VLOOKUP(completedloan[[#This Row],[client_id]],client!A:H,8,0)</f>
        <v>57</v>
      </c>
    </row>
    <row r="306" spans="1:19" x14ac:dyDescent="0.3">
      <c r="A306">
        <v>6059</v>
      </c>
      <c r="B306" s="1" t="s">
        <v>4059</v>
      </c>
      <c r="C306" s="1">
        <f>VLOOKUP(completedloan[[#This Row],[account_id]],disposition!G:H,2,0)</f>
        <v>1</v>
      </c>
      <c r="D306" s="1" t="str">
        <f>IF(completedloan[[#This Row],[count of accounts]]=1,"no","shared")</f>
        <v>no</v>
      </c>
      <c r="E306" s="20">
        <v>79824</v>
      </c>
      <c r="F306">
        <v>12</v>
      </c>
      <c r="G306">
        <v>6652</v>
      </c>
      <c r="H306" s="1" t="s">
        <v>43204</v>
      </c>
      <c r="I306">
        <v>2017</v>
      </c>
      <c r="J306">
        <v>12</v>
      </c>
      <c r="K306">
        <v>6</v>
      </c>
      <c r="L306" s="2">
        <v>43097</v>
      </c>
      <c r="M306">
        <v>1</v>
      </c>
      <c r="N306" s="1" t="s">
        <v>43211</v>
      </c>
      <c r="O306" s="23" t="str">
        <f>_xlfn.IFNA(VLOOKUP(completedloan[[#This Row],[account_id]],card!G:H,2,0),"null")</f>
        <v>V00000831</v>
      </c>
      <c r="P306" s="23">
        <f>VLOOKUP(completedloan[[#This Row],[account_id]],disposition!B:D,3,0)</f>
        <v>6275</v>
      </c>
      <c r="Q306" s="24" t="str">
        <f>VLOOKUP(completedloan[[#This Row],[client_id]],client!A:C,3,0)</f>
        <v>Male</v>
      </c>
      <c r="R306" s="25" t="str">
        <f>VLOOKUP(completedloan[[#This Row],[client_id]],client!A:S,18,0)</f>
        <v>Oklahoma City</v>
      </c>
      <c r="S306" s="25">
        <f>VLOOKUP(completedloan[[#This Row],[client_id]],client!A:H,8,0)</f>
        <v>43</v>
      </c>
    </row>
    <row r="307" spans="1:19" x14ac:dyDescent="0.3">
      <c r="A307">
        <v>6063</v>
      </c>
      <c r="B307" s="1" t="s">
        <v>1979</v>
      </c>
      <c r="C307" s="1">
        <f>VLOOKUP(completedloan[[#This Row],[account_id]],disposition!G:H,2,0)</f>
        <v>1</v>
      </c>
      <c r="D307" s="1" t="str">
        <f>IF(completedloan[[#This Row],[count of accounts]]=1,"no","shared")</f>
        <v>no</v>
      </c>
      <c r="E307" s="20">
        <v>320976</v>
      </c>
      <c r="F307">
        <v>48</v>
      </c>
      <c r="G307">
        <v>6687</v>
      </c>
      <c r="H307" s="1" t="s">
        <v>43210</v>
      </c>
      <c r="I307">
        <v>2016</v>
      </c>
      <c r="J307">
        <v>4</v>
      </c>
      <c r="K307">
        <v>6</v>
      </c>
      <c r="L307" s="2">
        <v>42485</v>
      </c>
      <c r="M307">
        <v>1</v>
      </c>
      <c r="N307" s="1" t="s">
        <v>43211</v>
      </c>
      <c r="O307" s="23" t="str">
        <f>_xlfn.IFNA(VLOOKUP(completedloan[[#This Row],[account_id]],card!G:H,2,0),"null")</f>
        <v>V00000833</v>
      </c>
      <c r="P307" s="23">
        <f>VLOOKUP(completedloan[[#This Row],[account_id]],disposition!B:D,3,0)</f>
        <v>6299</v>
      </c>
      <c r="Q307" s="24" t="str">
        <f>VLOOKUP(completedloan[[#This Row],[client_id]],client!A:C,3,0)</f>
        <v>Male</v>
      </c>
      <c r="R307" s="25" t="str">
        <f>VLOOKUP(completedloan[[#This Row],[client_id]],client!A:S,18,0)</f>
        <v>New York City</v>
      </c>
      <c r="S307" s="25">
        <f>VLOOKUP(completedloan[[#This Row],[client_id]],client!A:H,8,0)</f>
        <v>63</v>
      </c>
    </row>
    <row r="308" spans="1:19" x14ac:dyDescent="0.3">
      <c r="A308">
        <v>6064</v>
      </c>
      <c r="B308" s="1" t="s">
        <v>566</v>
      </c>
      <c r="C308" s="1">
        <f>VLOOKUP(completedloan[[#This Row],[account_id]],disposition!G:H,2,0)</f>
        <v>1</v>
      </c>
      <c r="D308" s="1" t="str">
        <f>IF(completedloan[[#This Row],[count of accounts]]=1,"no","shared")</f>
        <v>no</v>
      </c>
      <c r="E308" s="20">
        <v>14628</v>
      </c>
      <c r="F308">
        <v>12</v>
      </c>
      <c r="G308">
        <v>1219</v>
      </c>
      <c r="H308" s="1" t="s">
        <v>43204</v>
      </c>
      <c r="I308">
        <v>2014</v>
      </c>
      <c r="J308">
        <v>8</v>
      </c>
      <c r="K308">
        <v>6</v>
      </c>
      <c r="L308" s="2">
        <v>41855</v>
      </c>
      <c r="M308">
        <v>1</v>
      </c>
      <c r="N308" s="1" t="s">
        <v>43205</v>
      </c>
      <c r="O308" s="23" t="str">
        <f>_xlfn.IFNA(VLOOKUP(completedloan[[#This Row],[account_id]],card!G:H,2,0),"null")</f>
        <v>V00000834</v>
      </c>
      <c r="P308" s="23">
        <f>VLOOKUP(completedloan[[#This Row],[account_id]],disposition!B:D,3,0)</f>
        <v>6301</v>
      </c>
      <c r="Q308" s="24" t="str">
        <f>VLOOKUP(completedloan[[#This Row],[client_id]],client!A:C,3,0)</f>
        <v>Female</v>
      </c>
      <c r="R308" s="25" t="str">
        <f>VLOOKUP(completedloan[[#This Row],[client_id]],client!A:S,18,0)</f>
        <v>Lowell</v>
      </c>
      <c r="S308" s="25">
        <f>VLOOKUP(completedloan[[#This Row],[client_id]],client!A:H,8,0)</f>
        <v>50</v>
      </c>
    </row>
    <row r="309" spans="1:19" x14ac:dyDescent="0.3">
      <c r="A309">
        <v>6066</v>
      </c>
      <c r="B309" s="1" t="s">
        <v>547</v>
      </c>
      <c r="C309" s="1">
        <f>VLOOKUP(completedloan[[#This Row],[account_id]],disposition!G:H,2,0)</f>
        <v>2</v>
      </c>
      <c r="D309" s="1" t="str">
        <f>IF(completedloan[[#This Row],[count of accounts]]=1,"no","shared")</f>
        <v>shared</v>
      </c>
      <c r="E309" s="20">
        <v>173808</v>
      </c>
      <c r="F309">
        <v>24</v>
      </c>
      <c r="G309">
        <v>7242</v>
      </c>
      <c r="H309" s="1" t="s">
        <v>43204</v>
      </c>
      <c r="I309">
        <v>2014</v>
      </c>
      <c r="J309">
        <v>7</v>
      </c>
      <c r="K309">
        <v>6</v>
      </c>
      <c r="L309" s="2">
        <v>41831</v>
      </c>
      <c r="M309">
        <v>1</v>
      </c>
      <c r="N309" s="1" t="s">
        <v>43211</v>
      </c>
      <c r="O309" s="23" t="str">
        <f>_xlfn.IFNA(VLOOKUP(completedloan[[#This Row],[account_id]],card!G:H,2,0),"null")</f>
        <v>null</v>
      </c>
      <c r="P309" s="23">
        <f>VLOOKUP(completedloan[[#This Row],[account_id]],disposition!B:D,3,0)</f>
        <v>6317</v>
      </c>
      <c r="Q309" s="24" t="str">
        <f>VLOOKUP(completedloan[[#This Row],[client_id]],client!A:C,3,0)</f>
        <v>Female</v>
      </c>
      <c r="R309" s="25" t="str">
        <f>VLOOKUP(completedloan[[#This Row],[client_id]],client!A:S,18,0)</f>
        <v>Syracuse</v>
      </c>
      <c r="S309" s="25">
        <f>VLOOKUP(completedloan[[#This Row],[client_id]],client!A:H,8,0)</f>
        <v>43</v>
      </c>
    </row>
    <row r="310" spans="1:19" x14ac:dyDescent="0.3">
      <c r="A310">
        <v>6072</v>
      </c>
      <c r="B310" s="1" t="s">
        <v>931</v>
      </c>
      <c r="C310" s="1">
        <f>VLOOKUP(completedloan[[#This Row],[account_id]],disposition!G:H,2,0)</f>
        <v>1</v>
      </c>
      <c r="D310" s="1" t="str">
        <f>IF(completedloan[[#This Row],[count of accounts]]=1,"no","shared")</f>
        <v>no</v>
      </c>
      <c r="E310" s="20">
        <v>193968</v>
      </c>
      <c r="F310">
        <v>36</v>
      </c>
      <c r="G310">
        <v>5388</v>
      </c>
      <c r="H310" s="1" t="s">
        <v>43204</v>
      </c>
      <c r="I310">
        <v>2014</v>
      </c>
      <c r="J310">
        <v>5</v>
      </c>
      <c r="K310">
        <v>6</v>
      </c>
      <c r="L310" s="2">
        <v>41769</v>
      </c>
      <c r="M310">
        <v>1</v>
      </c>
      <c r="N310" s="1" t="s">
        <v>43211</v>
      </c>
      <c r="O310" s="23" t="str">
        <f>_xlfn.IFNA(VLOOKUP(completedloan[[#This Row],[account_id]],card!G:H,2,0),"null")</f>
        <v>null</v>
      </c>
      <c r="P310" s="23">
        <f>VLOOKUP(completedloan[[#This Row],[account_id]],disposition!B:D,3,0)</f>
        <v>6349</v>
      </c>
      <c r="Q310" s="24" t="str">
        <f>VLOOKUP(completedloan[[#This Row],[client_id]],client!A:C,3,0)</f>
        <v>Male</v>
      </c>
      <c r="R310" s="25" t="str">
        <f>VLOOKUP(completedloan[[#This Row],[client_id]],client!A:S,18,0)</f>
        <v>Philadelphia</v>
      </c>
      <c r="S310" s="25">
        <f>VLOOKUP(completedloan[[#This Row],[client_id]],client!A:H,8,0)</f>
        <v>27</v>
      </c>
    </row>
    <row r="311" spans="1:19" x14ac:dyDescent="0.3">
      <c r="A311">
        <v>6073</v>
      </c>
      <c r="B311" s="1" t="s">
        <v>1922</v>
      </c>
      <c r="C311" s="1">
        <f>VLOOKUP(completedloan[[#This Row],[account_id]],disposition!G:H,2,0)</f>
        <v>1</v>
      </c>
      <c r="D311" s="1" t="str">
        <f>IF(completedloan[[#This Row],[count of accounts]]=1,"no","shared")</f>
        <v>no</v>
      </c>
      <c r="E311" s="20">
        <v>276300</v>
      </c>
      <c r="F311">
        <v>60</v>
      </c>
      <c r="G311">
        <v>4605</v>
      </c>
      <c r="H311" s="1" t="s">
        <v>43206</v>
      </c>
      <c r="I311">
        <v>2016</v>
      </c>
      <c r="J311">
        <v>11</v>
      </c>
      <c r="K311">
        <v>6</v>
      </c>
      <c r="L311" s="2">
        <v>42686</v>
      </c>
      <c r="M311">
        <v>1</v>
      </c>
      <c r="N311" s="1" t="s">
        <v>43211</v>
      </c>
      <c r="O311" s="23" t="str">
        <f>_xlfn.IFNA(VLOOKUP(completedloan[[#This Row],[account_id]],card!G:H,2,0),"null")</f>
        <v>null</v>
      </c>
      <c r="P311" s="23">
        <f>VLOOKUP(completedloan[[#This Row],[account_id]],disposition!B:D,3,0)</f>
        <v>6359</v>
      </c>
      <c r="Q311" s="24" t="str">
        <f>VLOOKUP(completedloan[[#This Row],[client_id]],client!A:C,3,0)</f>
        <v>Male</v>
      </c>
      <c r="R311" s="25" t="str">
        <f>VLOOKUP(completedloan[[#This Row],[client_id]],client!A:S,18,0)</f>
        <v>Phoenix</v>
      </c>
      <c r="S311" s="25">
        <f>VLOOKUP(completedloan[[#This Row],[client_id]],client!A:H,8,0)</f>
        <v>23</v>
      </c>
    </row>
    <row r="312" spans="1:19" x14ac:dyDescent="0.3">
      <c r="A312">
        <v>6075</v>
      </c>
      <c r="B312" s="1" t="s">
        <v>2299</v>
      </c>
      <c r="C312" s="1">
        <f>VLOOKUP(completedloan[[#This Row],[account_id]],disposition!G:H,2,0)</f>
        <v>1</v>
      </c>
      <c r="D312" s="1" t="str">
        <f>IF(completedloan[[#This Row],[count of accounts]]=1,"no","shared")</f>
        <v>no</v>
      </c>
      <c r="E312" s="20">
        <v>129312</v>
      </c>
      <c r="F312">
        <v>24</v>
      </c>
      <c r="G312">
        <v>5388</v>
      </c>
      <c r="H312" s="1" t="s">
        <v>43210</v>
      </c>
      <c r="I312">
        <v>2017</v>
      </c>
      <c r="J312">
        <v>11</v>
      </c>
      <c r="K312">
        <v>6</v>
      </c>
      <c r="L312" s="2">
        <v>43065</v>
      </c>
      <c r="M312">
        <v>1</v>
      </c>
      <c r="N312" s="1" t="s">
        <v>43211</v>
      </c>
      <c r="O312" s="23" t="str">
        <f>_xlfn.IFNA(VLOOKUP(completedloan[[#This Row],[account_id]],card!G:H,2,0),"null")</f>
        <v>null</v>
      </c>
      <c r="P312" s="23">
        <f>VLOOKUP(completedloan[[#This Row],[account_id]],disposition!B:D,3,0)</f>
        <v>6363</v>
      </c>
      <c r="Q312" s="24" t="str">
        <f>VLOOKUP(completedloan[[#This Row],[client_id]],client!A:C,3,0)</f>
        <v>Female</v>
      </c>
      <c r="R312" s="25" t="str">
        <f>VLOOKUP(completedloan[[#This Row],[client_id]],client!A:S,18,0)</f>
        <v>Charlotte</v>
      </c>
      <c r="S312" s="25">
        <f>VLOOKUP(completedloan[[#This Row],[client_id]],client!A:H,8,0)</f>
        <v>26</v>
      </c>
    </row>
    <row r="313" spans="1:19" x14ac:dyDescent="0.3">
      <c r="A313">
        <v>6076</v>
      </c>
      <c r="B313" s="1" t="s">
        <v>2903</v>
      </c>
      <c r="C313" s="1">
        <f>VLOOKUP(completedloan[[#This Row],[account_id]],disposition!G:H,2,0)</f>
        <v>1</v>
      </c>
      <c r="D313" s="1" t="str">
        <f>IF(completedloan[[#This Row],[count of accounts]]=1,"no","shared")</f>
        <v>no</v>
      </c>
      <c r="E313" s="20">
        <v>117420</v>
      </c>
      <c r="F313">
        <v>60</v>
      </c>
      <c r="G313">
        <v>1957</v>
      </c>
      <c r="H313" s="1" t="s">
        <v>43206</v>
      </c>
      <c r="I313">
        <v>2017</v>
      </c>
      <c r="J313">
        <v>2</v>
      </c>
      <c r="K313">
        <v>6</v>
      </c>
      <c r="L313" s="2">
        <v>42768</v>
      </c>
      <c r="M313">
        <v>1</v>
      </c>
      <c r="N313" s="1" t="s">
        <v>43211</v>
      </c>
      <c r="O313" s="23" t="str">
        <f>_xlfn.IFNA(VLOOKUP(completedloan[[#This Row],[account_id]],card!G:H,2,0),"null")</f>
        <v>null</v>
      </c>
      <c r="P313" s="23">
        <f>VLOOKUP(completedloan[[#This Row],[account_id]],disposition!B:D,3,0)</f>
        <v>6366</v>
      </c>
      <c r="Q313" s="24" t="str">
        <f>VLOOKUP(completedloan[[#This Row],[client_id]],client!A:C,3,0)</f>
        <v>Male</v>
      </c>
      <c r="R313" s="25" t="str">
        <f>VLOOKUP(completedloan[[#This Row],[client_id]],client!A:S,18,0)</f>
        <v>Burlington</v>
      </c>
      <c r="S313" s="25">
        <f>VLOOKUP(completedloan[[#This Row],[client_id]],client!A:H,8,0)</f>
        <v>33</v>
      </c>
    </row>
    <row r="314" spans="1:19" x14ac:dyDescent="0.3">
      <c r="A314">
        <v>6077</v>
      </c>
      <c r="B314" s="1" t="s">
        <v>54</v>
      </c>
      <c r="C314" s="1">
        <f>VLOOKUP(completedloan[[#This Row],[account_id]],disposition!G:H,2,0)</f>
        <v>1</v>
      </c>
      <c r="D314" s="1" t="str">
        <f>IF(completedloan[[#This Row],[count of accounts]]=1,"no","shared")</f>
        <v>no</v>
      </c>
      <c r="E314" s="20">
        <v>79608</v>
      </c>
      <c r="F314">
        <v>24</v>
      </c>
      <c r="G314">
        <v>3317</v>
      </c>
      <c r="H314" s="1" t="s">
        <v>43204</v>
      </c>
      <c r="I314">
        <v>2013</v>
      </c>
      <c r="J314">
        <v>11</v>
      </c>
      <c r="K314">
        <v>6</v>
      </c>
      <c r="L314" s="2">
        <v>41600</v>
      </c>
      <c r="M314">
        <v>1</v>
      </c>
      <c r="N314" s="1" t="s">
        <v>43208</v>
      </c>
      <c r="O314" s="23" t="str">
        <f>_xlfn.IFNA(VLOOKUP(completedloan[[#This Row],[account_id]],card!G:H,2,0),"null")</f>
        <v>null</v>
      </c>
      <c r="P314" s="23">
        <f>VLOOKUP(completedloan[[#This Row],[account_id]],disposition!B:D,3,0)</f>
        <v>6367</v>
      </c>
      <c r="Q314" s="24" t="str">
        <f>VLOOKUP(completedloan[[#This Row],[client_id]],client!A:C,3,0)</f>
        <v>Male</v>
      </c>
      <c r="R314" s="25" t="str">
        <f>VLOOKUP(completedloan[[#This Row],[client_id]],client!A:S,18,0)</f>
        <v>Portland</v>
      </c>
      <c r="S314" s="25">
        <f>VLOOKUP(completedloan[[#This Row],[client_id]],client!A:H,8,0)</f>
        <v>29</v>
      </c>
    </row>
    <row r="315" spans="1:19" x14ac:dyDescent="0.3">
      <c r="A315">
        <v>6078</v>
      </c>
      <c r="B315" s="1" t="s">
        <v>4268</v>
      </c>
      <c r="C315" s="1">
        <f>VLOOKUP(completedloan[[#This Row],[account_id]],disposition!G:H,2,0)</f>
        <v>1</v>
      </c>
      <c r="D315" s="1" t="str">
        <f>IF(completedloan[[#This Row],[count of accounts]]=1,"no","shared")</f>
        <v>no</v>
      </c>
      <c r="E315" s="20">
        <v>170832</v>
      </c>
      <c r="F315">
        <v>48</v>
      </c>
      <c r="G315">
        <v>3559</v>
      </c>
      <c r="H315" s="1" t="s">
        <v>43206</v>
      </c>
      <c r="I315">
        <v>2018</v>
      </c>
      <c r="J315">
        <v>9</v>
      </c>
      <c r="K315">
        <v>6</v>
      </c>
      <c r="L315" s="2">
        <v>43352</v>
      </c>
      <c r="M315">
        <v>1</v>
      </c>
      <c r="N315" s="1" t="s">
        <v>43211</v>
      </c>
      <c r="O315" s="23" t="str">
        <f>_xlfn.IFNA(VLOOKUP(completedloan[[#This Row],[account_id]],card!G:H,2,0),"null")</f>
        <v>null</v>
      </c>
      <c r="P315" s="23">
        <f>VLOOKUP(completedloan[[#This Row],[account_id]],disposition!B:D,3,0)</f>
        <v>6383</v>
      </c>
      <c r="Q315" s="24" t="str">
        <f>VLOOKUP(completedloan[[#This Row],[client_id]],client!A:C,3,0)</f>
        <v>Male</v>
      </c>
      <c r="R315" s="25" t="str">
        <f>VLOOKUP(completedloan[[#This Row],[client_id]],client!A:S,18,0)</f>
        <v>Louisville</v>
      </c>
      <c r="S315" s="25">
        <f>VLOOKUP(completedloan[[#This Row],[client_id]],client!A:H,8,0)</f>
        <v>30</v>
      </c>
    </row>
    <row r="316" spans="1:19" x14ac:dyDescent="0.3">
      <c r="A316">
        <v>6083</v>
      </c>
      <c r="B316" s="1" t="s">
        <v>3208</v>
      </c>
      <c r="C316" s="1">
        <f>VLOOKUP(completedloan[[#This Row],[account_id]],disposition!G:H,2,0)</f>
        <v>1</v>
      </c>
      <c r="D316" s="1" t="str">
        <f>IF(completedloan[[#This Row],[count of accounts]]=1,"no","shared")</f>
        <v>no</v>
      </c>
      <c r="E316" s="20">
        <v>240528</v>
      </c>
      <c r="F316">
        <v>48</v>
      </c>
      <c r="G316">
        <v>5011</v>
      </c>
      <c r="H316" s="1" t="s">
        <v>43206</v>
      </c>
      <c r="I316">
        <v>2018</v>
      </c>
      <c r="J316">
        <v>3</v>
      </c>
      <c r="K316">
        <v>6</v>
      </c>
      <c r="L316" s="2">
        <v>43190</v>
      </c>
      <c r="M316">
        <v>1</v>
      </c>
      <c r="N316" s="1" t="s">
        <v>43211</v>
      </c>
      <c r="O316" s="23" t="str">
        <f>_xlfn.IFNA(VLOOKUP(completedloan[[#This Row],[account_id]],card!G:H,2,0),"null")</f>
        <v>null</v>
      </c>
      <c r="P316" s="23">
        <f>VLOOKUP(completedloan[[#This Row],[account_id]],disposition!B:D,3,0)</f>
        <v>6408</v>
      </c>
      <c r="Q316" s="24" t="str">
        <f>VLOOKUP(completedloan[[#This Row],[client_id]],client!A:C,3,0)</f>
        <v>Male</v>
      </c>
      <c r="R316" s="25" t="str">
        <f>VLOOKUP(completedloan[[#This Row],[client_id]],client!A:S,18,0)</f>
        <v>Charleston</v>
      </c>
      <c r="S316" s="25">
        <f>VLOOKUP(completedloan[[#This Row],[client_id]],client!A:H,8,0)</f>
        <v>43</v>
      </c>
    </row>
    <row r="317" spans="1:19" x14ac:dyDescent="0.3">
      <c r="A317">
        <v>6087</v>
      </c>
      <c r="B317" s="1" t="s">
        <v>384</v>
      </c>
      <c r="C317" s="1">
        <f>VLOOKUP(completedloan[[#This Row],[account_id]],disposition!G:H,2,0)</f>
        <v>1</v>
      </c>
      <c r="D317" s="1" t="str">
        <f>IF(completedloan[[#This Row],[count of accounts]]=1,"no","shared")</f>
        <v>no</v>
      </c>
      <c r="E317" s="20">
        <v>300660</v>
      </c>
      <c r="F317">
        <v>60</v>
      </c>
      <c r="G317">
        <v>5011</v>
      </c>
      <c r="H317" s="1" t="s">
        <v>43206</v>
      </c>
      <c r="I317">
        <v>2014</v>
      </c>
      <c r="J317">
        <v>2</v>
      </c>
      <c r="K317">
        <v>6</v>
      </c>
      <c r="L317" s="2">
        <v>41697</v>
      </c>
      <c r="M317">
        <v>1</v>
      </c>
      <c r="N317" s="1" t="s">
        <v>43211</v>
      </c>
      <c r="O317" s="23" t="str">
        <f>_xlfn.IFNA(VLOOKUP(completedloan[[#This Row],[account_id]],card!G:H,2,0),"null")</f>
        <v>null</v>
      </c>
      <c r="P317" s="23">
        <f>VLOOKUP(completedloan[[#This Row],[account_id]],disposition!B:D,3,0)</f>
        <v>6417</v>
      </c>
      <c r="Q317" s="24" t="str">
        <f>VLOOKUP(completedloan[[#This Row],[client_id]],client!A:C,3,0)</f>
        <v>Male</v>
      </c>
      <c r="R317" s="25" t="str">
        <f>VLOOKUP(completedloan[[#This Row],[client_id]],client!A:S,18,0)</f>
        <v>Fargo</v>
      </c>
      <c r="S317" s="25">
        <f>VLOOKUP(completedloan[[#This Row],[client_id]],client!A:H,8,0)</f>
        <v>50</v>
      </c>
    </row>
    <row r="318" spans="1:19" x14ac:dyDescent="0.3">
      <c r="A318">
        <v>6088</v>
      </c>
      <c r="B318" s="1" t="s">
        <v>3341</v>
      </c>
      <c r="C318" s="1">
        <f>VLOOKUP(completedloan[[#This Row],[account_id]],disposition!G:H,2,0)</f>
        <v>1</v>
      </c>
      <c r="D318" s="1" t="str">
        <f>IF(completedloan[[#This Row],[count of accounts]]=1,"no","shared")</f>
        <v>no</v>
      </c>
      <c r="E318" s="20">
        <v>90180</v>
      </c>
      <c r="F318">
        <v>36</v>
      </c>
      <c r="G318">
        <v>2505</v>
      </c>
      <c r="H318" s="1" t="s">
        <v>43206</v>
      </c>
      <c r="I318">
        <v>2017</v>
      </c>
      <c r="J318">
        <v>3</v>
      </c>
      <c r="K318">
        <v>6</v>
      </c>
      <c r="L318" s="2">
        <v>42801</v>
      </c>
      <c r="M318">
        <v>1</v>
      </c>
      <c r="N318" s="1" t="s">
        <v>43211</v>
      </c>
      <c r="O318" s="23" t="str">
        <f>_xlfn.IFNA(VLOOKUP(completedloan[[#This Row],[account_id]],card!G:H,2,0),"null")</f>
        <v>null</v>
      </c>
      <c r="P318" s="23">
        <f>VLOOKUP(completedloan[[#This Row],[account_id]],disposition!B:D,3,0)</f>
        <v>6422</v>
      </c>
      <c r="Q318" s="24" t="str">
        <f>VLOOKUP(completedloan[[#This Row],[client_id]],client!A:C,3,0)</f>
        <v>Male</v>
      </c>
      <c r="R318" s="25" t="str">
        <f>VLOOKUP(completedloan[[#This Row],[client_id]],client!A:S,18,0)</f>
        <v>Anchorage</v>
      </c>
      <c r="S318" s="25">
        <f>VLOOKUP(completedloan[[#This Row],[client_id]],client!A:H,8,0)</f>
        <v>39</v>
      </c>
    </row>
    <row r="319" spans="1:19" x14ac:dyDescent="0.3">
      <c r="A319">
        <v>6095</v>
      </c>
      <c r="B319" s="1" t="s">
        <v>1829</v>
      </c>
      <c r="C319" s="1">
        <f>VLOOKUP(completedloan[[#This Row],[account_id]],disposition!G:H,2,0)</f>
        <v>1</v>
      </c>
      <c r="D319" s="1" t="str">
        <f>IF(completedloan[[#This Row],[count of accounts]]=1,"no","shared")</f>
        <v>no</v>
      </c>
      <c r="E319" s="20">
        <v>68340</v>
      </c>
      <c r="F319">
        <v>60</v>
      </c>
      <c r="G319">
        <v>1139</v>
      </c>
      <c r="H319" s="1" t="s">
        <v>43206</v>
      </c>
      <c r="I319">
        <v>2017</v>
      </c>
      <c r="J319">
        <v>1</v>
      </c>
      <c r="K319">
        <v>6</v>
      </c>
      <c r="L319" s="2">
        <v>42759</v>
      </c>
      <c r="M319">
        <v>1</v>
      </c>
      <c r="N319" s="1" t="s">
        <v>43211</v>
      </c>
      <c r="O319" s="23" t="str">
        <f>_xlfn.IFNA(VLOOKUP(completedloan[[#This Row],[account_id]],card!G:H,2,0),"null")</f>
        <v>null</v>
      </c>
      <c r="P319" s="23">
        <f>VLOOKUP(completedloan[[#This Row],[account_id]],disposition!B:D,3,0)</f>
        <v>6469</v>
      </c>
      <c r="Q319" s="24" t="str">
        <f>VLOOKUP(completedloan[[#This Row],[client_id]],client!A:C,3,0)</f>
        <v>Male</v>
      </c>
      <c r="R319" s="25" t="str">
        <f>VLOOKUP(completedloan[[#This Row],[client_id]],client!A:S,18,0)</f>
        <v>Charlotte</v>
      </c>
      <c r="S319" s="25">
        <f>VLOOKUP(completedloan[[#This Row],[client_id]],client!A:H,8,0)</f>
        <v>46</v>
      </c>
    </row>
    <row r="320" spans="1:19" x14ac:dyDescent="0.3">
      <c r="A320">
        <v>6097</v>
      </c>
      <c r="B320" s="1" t="s">
        <v>3176</v>
      </c>
      <c r="C320" s="1">
        <f>VLOOKUP(completedloan[[#This Row],[account_id]],disposition!G:H,2,0)</f>
        <v>2</v>
      </c>
      <c r="D320" s="1" t="str">
        <f>IF(completedloan[[#This Row],[count of accounts]]=1,"no","shared")</f>
        <v>shared</v>
      </c>
      <c r="E320" s="20">
        <v>202848</v>
      </c>
      <c r="F320">
        <v>48</v>
      </c>
      <c r="G320">
        <v>4226</v>
      </c>
      <c r="H320" s="1" t="s">
        <v>43206</v>
      </c>
      <c r="I320">
        <v>2017</v>
      </c>
      <c r="J320">
        <v>8</v>
      </c>
      <c r="K320">
        <v>6</v>
      </c>
      <c r="L320" s="2">
        <v>42968</v>
      </c>
      <c r="M320">
        <v>1</v>
      </c>
      <c r="N320" s="1" t="s">
        <v>43211</v>
      </c>
      <c r="O320" s="23" t="str">
        <f>_xlfn.IFNA(VLOOKUP(completedloan[[#This Row],[account_id]],card!G:H,2,0),"null")</f>
        <v>null</v>
      </c>
      <c r="P320" s="23">
        <f>VLOOKUP(completedloan[[#This Row],[account_id]],disposition!B:D,3,0)</f>
        <v>6473</v>
      </c>
      <c r="Q320" s="24" t="str">
        <f>VLOOKUP(completedloan[[#This Row],[client_id]],client!A:C,3,0)</f>
        <v>Female</v>
      </c>
      <c r="R320" s="25" t="str">
        <f>VLOOKUP(completedloan[[#This Row],[client_id]],client!A:S,18,0)</f>
        <v>Yonkers</v>
      </c>
      <c r="S320" s="25">
        <f>VLOOKUP(completedloan[[#This Row],[client_id]],client!A:H,8,0)</f>
        <v>59</v>
      </c>
    </row>
    <row r="321" spans="1:19" x14ac:dyDescent="0.3">
      <c r="A321">
        <v>6103</v>
      </c>
      <c r="B321" s="1" t="s">
        <v>449</v>
      </c>
      <c r="C321" s="1">
        <f>VLOOKUP(completedloan[[#This Row],[account_id]],disposition!G:H,2,0)</f>
        <v>1</v>
      </c>
      <c r="D321" s="1" t="str">
        <f>IF(completedloan[[#This Row],[count of accounts]]=1,"no","shared")</f>
        <v>no</v>
      </c>
      <c r="E321" s="20">
        <v>149340</v>
      </c>
      <c r="F321">
        <v>60</v>
      </c>
      <c r="G321">
        <v>2489</v>
      </c>
      <c r="H321" s="1" t="s">
        <v>43206</v>
      </c>
      <c r="I321">
        <v>2014</v>
      </c>
      <c r="J321">
        <v>4</v>
      </c>
      <c r="K321">
        <v>6</v>
      </c>
      <c r="L321" s="2">
        <v>41736</v>
      </c>
      <c r="M321">
        <v>1</v>
      </c>
      <c r="N321" s="1" t="s">
        <v>43211</v>
      </c>
      <c r="O321" s="23" t="str">
        <f>_xlfn.IFNA(VLOOKUP(completedloan[[#This Row],[account_id]],card!G:H,2,0),"null")</f>
        <v>null</v>
      </c>
      <c r="P321" s="23">
        <f>VLOOKUP(completedloan[[#This Row],[account_id]],disposition!B:D,3,0)</f>
        <v>6499</v>
      </c>
      <c r="Q321" s="24" t="str">
        <f>VLOOKUP(completedloan[[#This Row],[client_id]],client!A:C,3,0)</f>
        <v>Male</v>
      </c>
      <c r="R321" s="25" t="str">
        <f>VLOOKUP(completedloan[[#This Row],[client_id]],client!A:S,18,0)</f>
        <v>Portland</v>
      </c>
      <c r="S321" s="25">
        <f>VLOOKUP(completedloan[[#This Row],[client_id]],client!A:H,8,0)</f>
        <v>37</v>
      </c>
    </row>
    <row r="322" spans="1:19" x14ac:dyDescent="0.3">
      <c r="A322">
        <v>6104</v>
      </c>
      <c r="B322" s="1" t="s">
        <v>2671</v>
      </c>
      <c r="C322" s="1">
        <f>VLOOKUP(completedloan[[#This Row],[account_id]],disposition!G:H,2,0)</f>
        <v>1</v>
      </c>
      <c r="D322" s="1" t="str">
        <f>IF(completedloan[[#This Row],[count of accounts]]=1,"no","shared")</f>
        <v>no</v>
      </c>
      <c r="E322" s="20">
        <v>158184</v>
      </c>
      <c r="F322">
        <v>36</v>
      </c>
      <c r="G322">
        <v>4394</v>
      </c>
      <c r="H322" s="1" t="s">
        <v>43206</v>
      </c>
      <c r="I322">
        <v>2017</v>
      </c>
      <c r="J322">
        <v>9</v>
      </c>
      <c r="K322">
        <v>6</v>
      </c>
      <c r="L322" s="2">
        <v>42983</v>
      </c>
      <c r="M322">
        <v>1</v>
      </c>
      <c r="N322" s="1" t="s">
        <v>43211</v>
      </c>
      <c r="O322" s="23" t="str">
        <f>_xlfn.IFNA(VLOOKUP(completedloan[[#This Row],[account_id]],card!G:H,2,0),"null")</f>
        <v>null</v>
      </c>
      <c r="P322" s="23">
        <f>VLOOKUP(completedloan[[#This Row],[account_id]],disposition!B:D,3,0)</f>
        <v>6511</v>
      </c>
      <c r="Q322" s="24" t="str">
        <f>VLOOKUP(completedloan[[#This Row],[client_id]],client!A:C,3,0)</f>
        <v>Male</v>
      </c>
      <c r="R322" s="25" t="str">
        <f>VLOOKUP(completedloan[[#This Row],[client_id]],client!A:S,18,0)</f>
        <v>Charleston</v>
      </c>
      <c r="S322" s="25">
        <f>VLOOKUP(completedloan[[#This Row],[client_id]],client!A:H,8,0)</f>
        <v>46</v>
      </c>
    </row>
    <row r="323" spans="1:19" x14ac:dyDescent="0.3">
      <c r="A323">
        <v>6109</v>
      </c>
      <c r="B323" s="1" t="s">
        <v>1514</v>
      </c>
      <c r="C323" s="1">
        <f>VLOOKUP(completedloan[[#This Row],[account_id]],disposition!G:H,2,0)</f>
        <v>2</v>
      </c>
      <c r="D323" s="1" t="str">
        <f>IF(completedloan[[#This Row],[count of accounts]]=1,"no","shared")</f>
        <v>shared</v>
      </c>
      <c r="E323" s="20">
        <v>368880</v>
      </c>
      <c r="F323">
        <v>60</v>
      </c>
      <c r="G323">
        <v>6148</v>
      </c>
      <c r="H323" s="1" t="s">
        <v>43206</v>
      </c>
      <c r="I323">
        <v>2016</v>
      </c>
      <c r="J323">
        <v>6</v>
      </c>
      <c r="K323">
        <v>6</v>
      </c>
      <c r="L323" s="2">
        <v>42524</v>
      </c>
      <c r="M323">
        <v>1</v>
      </c>
      <c r="N323" s="1" t="s">
        <v>43211</v>
      </c>
      <c r="O323" s="23" t="str">
        <f>_xlfn.IFNA(VLOOKUP(completedloan[[#This Row],[account_id]],card!G:H,2,0),"null")</f>
        <v>null</v>
      </c>
      <c r="P323" s="23">
        <f>VLOOKUP(completedloan[[#This Row],[account_id]],disposition!B:D,3,0)</f>
        <v>6544</v>
      </c>
      <c r="Q323" s="24" t="str">
        <f>VLOOKUP(completedloan[[#This Row],[client_id]],client!A:C,3,0)</f>
        <v>Male</v>
      </c>
      <c r="R323" s="25" t="str">
        <f>VLOOKUP(completedloan[[#This Row],[client_id]],client!A:S,18,0)</f>
        <v>Warwick</v>
      </c>
      <c r="S323" s="25">
        <f>VLOOKUP(completedloan[[#This Row],[client_id]],client!A:H,8,0)</f>
        <v>25</v>
      </c>
    </row>
    <row r="324" spans="1:19" x14ac:dyDescent="0.3">
      <c r="A324">
        <v>6111</v>
      </c>
      <c r="B324" s="1" t="s">
        <v>339</v>
      </c>
      <c r="C324" s="1">
        <f>VLOOKUP(completedloan[[#This Row],[account_id]],disposition!G:H,2,0)</f>
        <v>1</v>
      </c>
      <c r="D324" s="1" t="str">
        <f>IF(completedloan[[#This Row],[count of accounts]]=1,"no","shared")</f>
        <v>no</v>
      </c>
      <c r="E324" s="20">
        <v>174744</v>
      </c>
      <c r="F324">
        <v>24</v>
      </c>
      <c r="G324">
        <v>7281</v>
      </c>
      <c r="H324" s="1" t="s">
        <v>43209</v>
      </c>
      <c r="I324">
        <v>2013</v>
      </c>
      <c r="J324">
        <v>9</v>
      </c>
      <c r="K324">
        <v>6</v>
      </c>
      <c r="L324" s="2">
        <v>41541</v>
      </c>
      <c r="M324">
        <v>1</v>
      </c>
      <c r="N324" s="1" t="s">
        <v>43211</v>
      </c>
      <c r="O324" s="23" t="str">
        <f>_xlfn.IFNA(VLOOKUP(completedloan[[#This Row],[account_id]],card!G:H,2,0),"null")</f>
        <v>null</v>
      </c>
      <c r="P324" s="23">
        <f>VLOOKUP(completedloan[[#This Row],[account_id]],disposition!B:D,3,0)</f>
        <v>6551</v>
      </c>
      <c r="Q324" s="24" t="str">
        <f>VLOOKUP(completedloan[[#This Row],[client_id]],client!A:C,3,0)</f>
        <v>Female</v>
      </c>
      <c r="R324" s="25" t="str">
        <f>VLOOKUP(completedloan[[#This Row],[client_id]],client!A:S,18,0)</f>
        <v>New Orleans</v>
      </c>
      <c r="S324" s="25">
        <f>VLOOKUP(completedloan[[#This Row],[client_id]],client!A:H,8,0)</f>
        <v>51</v>
      </c>
    </row>
    <row r="325" spans="1:19" x14ac:dyDescent="0.3">
      <c r="A325">
        <v>6112</v>
      </c>
      <c r="B325" s="1" t="s">
        <v>270</v>
      </c>
      <c r="C325" s="1">
        <f>VLOOKUP(completedloan[[#This Row],[account_id]],disposition!G:H,2,0)</f>
        <v>1</v>
      </c>
      <c r="D325" s="1" t="str">
        <f>IF(completedloan[[#This Row],[count of accounts]]=1,"no","shared")</f>
        <v>no</v>
      </c>
      <c r="E325" s="20">
        <v>174744</v>
      </c>
      <c r="F325">
        <v>24</v>
      </c>
      <c r="G325">
        <v>7281</v>
      </c>
      <c r="H325" s="1" t="s">
        <v>43209</v>
      </c>
      <c r="I325">
        <v>2014</v>
      </c>
      <c r="J325">
        <v>6</v>
      </c>
      <c r="K325">
        <v>6</v>
      </c>
      <c r="L325" s="2">
        <v>41807</v>
      </c>
      <c r="M325">
        <v>1</v>
      </c>
      <c r="N325" s="1" t="s">
        <v>43211</v>
      </c>
      <c r="O325" s="23" t="str">
        <f>_xlfn.IFNA(VLOOKUP(completedloan[[#This Row],[account_id]],card!G:H,2,0),"null")</f>
        <v>V00000844</v>
      </c>
      <c r="P325" s="23">
        <f>VLOOKUP(completedloan[[#This Row],[account_id]],disposition!B:D,3,0)</f>
        <v>6567</v>
      </c>
      <c r="Q325" s="24" t="str">
        <f>VLOOKUP(completedloan[[#This Row],[client_id]],client!A:C,3,0)</f>
        <v>Female</v>
      </c>
      <c r="R325" s="25" t="str">
        <f>VLOOKUP(completedloan[[#This Row],[client_id]],client!A:S,18,0)</f>
        <v>Indianapolis</v>
      </c>
      <c r="S325" s="25">
        <f>VLOOKUP(completedloan[[#This Row],[client_id]],client!A:H,8,0)</f>
        <v>21</v>
      </c>
    </row>
    <row r="326" spans="1:19" x14ac:dyDescent="0.3">
      <c r="A326">
        <v>6113</v>
      </c>
      <c r="B326" s="1" t="s">
        <v>3727</v>
      </c>
      <c r="C326" s="1">
        <f>VLOOKUP(completedloan[[#This Row],[account_id]],disposition!G:H,2,0)</f>
        <v>1</v>
      </c>
      <c r="D326" s="1" t="str">
        <f>IF(completedloan[[#This Row],[count of accounts]]=1,"no","shared")</f>
        <v>no</v>
      </c>
      <c r="E326" s="20">
        <v>78696</v>
      </c>
      <c r="F326">
        <v>36</v>
      </c>
      <c r="G326">
        <v>2186</v>
      </c>
      <c r="H326" s="1" t="s">
        <v>43206</v>
      </c>
      <c r="I326">
        <v>2017</v>
      </c>
      <c r="J326">
        <v>10</v>
      </c>
      <c r="K326">
        <v>6</v>
      </c>
      <c r="L326" s="2">
        <v>43009</v>
      </c>
      <c r="M326">
        <v>1</v>
      </c>
      <c r="N326" s="1" t="s">
        <v>43207</v>
      </c>
      <c r="O326" s="23" t="str">
        <f>_xlfn.IFNA(VLOOKUP(completedloan[[#This Row],[account_id]],card!G:H,2,0),"null")</f>
        <v>null</v>
      </c>
      <c r="P326" s="23">
        <f>VLOOKUP(completedloan[[#This Row],[account_id]],disposition!B:D,3,0)</f>
        <v>6571</v>
      </c>
      <c r="Q326" s="24" t="str">
        <f>VLOOKUP(completedloan[[#This Row],[client_id]],client!A:C,3,0)</f>
        <v>Female</v>
      </c>
      <c r="R326" s="25" t="str">
        <f>VLOOKUP(completedloan[[#This Row],[client_id]],client!A:S,18,0)</f>
        <v>Philadelphia</v>
      </c>
      <c r="S326" s="25">
        <f>VLOOKUP(completedloan[[#This Row],[client_id]],client!A:H,8,0)</f>
        <v>28</v>
      </c>
    </row>
    <row r="327" spans="1:19" x14ac:dyDescent="0.3">
      <c r="A327">
        <v>6118</v>
      </c>
      <c r="B327" s="1" t="s">
        <v>2226</v>
      </c>
      <c r="C327" s="1">
        <f>VLOOKUP(completedloan[[#This Row],[account_id]],disposition!G:H,2,0)</f>
        <v>1</v>
      </c>
      <c r="D327" s="1" t="str">
        <f>IF(completedloan[[#This Row],[count of accounts]]=1,"no","shared")</f>
        <v>no</v>
      </c>
      <c r="E327" s="20">
        <v>349392</v>
      </c>
      <c r="F327">
        <v>48</v>
      </c>
      <c r="G327">
        <v>7279</v>
      </c>
      <c r="H327" s="1" t="s">
        <v>43206</v>
      </c>
      <c r="I327">
        <v>2017</v>
      </c>
      <c r="J327">
        <v>10</v>
      </c>
      <c r="K327">
        <v>6</v>
      </c>
      <c r="L327" s="2">
        <v>43012</v>
      </c>
      <c r="M327">
        <v>1</v>
      </c>
      <c r="N327" s="1" t="s">
        <v>43211</v>
      </c>
      <c r="O327" s="23" t="str">
        <f>_xlfn.IFNA(VLOOKUP(completedloan[[#This Row],[account_id]],card!G:H,2,0),"null")</f>
        <v>V00000847</v>
      </c>
      <c r="P327" s="23">
        <f>VLOOKUP(completedloan[[#This Row],[account_id]],disposition!B:D,3,0)</f>
        <v>6610</v>
      </c>
      <c r="Q327" s="24" t="str">
        <f>VLOOKUP(completedloan[[#This Row],[client_id]],client!A:C,3,0)</f>
        <v>Male</v>
      </c>
      <c r="R327" s="25" t="str">
        <f>VLOOKUP(completedloan[[#This Row],[client_id]],client!A:S,18,0)</f>
        <v>New Bedford</v>
      </c>
      <c r="S327" s="25">
        <f>VLOOKUP(completedloan[[#This Row],[client_id]],client!A:H,8,0)</f>
        <v>45</v>
      </c>
    </row>
    <row r="328" spans="1:19" x14ac:dyDescent="0.3">
      <c r="A328">
        <v>6120</v>
      </c>
      <c r="B328" s="1" t="s">
        <v>719</v>
      </c>
      <c r="C328" s="1">
        <f>VLOOKUP(completedloan[[#This Row],[account_id]],disposition!G:H,2,0)</f>
        <v>1</v>
      </c>
      <c r="D328" s="1" t="str">
        <f>IF(completedloan[[#This Row],[count of accounts]]=1,"no","shared")</f>
        <v>no</v>
      </c>
      <c r="E328" s="20">
        <v>209184</v>
      </c>
      <c r="F328">
        <v>48</v>
      </c>
      <c r="G328">
        <v>4358</v>
      </c>
      <c r="H328" s="1" t="s">
        <v>43204</v>
      </c>
      <c r="I328">
        <v>2014</v>
      </c>
      <c r="J328">
        <v>9</v>
      </c>
      <c r="K328">
        <v>6</v>
      </c>
      <c r="L328" s="2">
        <v>41893</v>
      </c>
      <c r="M328">
        <v>1</v>
      </c>
      <c r="N328" s="1" t="s">
        <v>43211</v>
      </c>
      <c r="O328" s="23" t="str">
        <f>_xlfn.IFNA(VLOOKUP(completedloan[[#This Row],[account_id]],card!G:H,2,0),"null")</f>
        <v>null</v>
      </c>
      <c r="P328" s="23">
        <f>VLOOKUP(completedloan[[#This Row],[account_id]],disposition!B:D,3,0)</f>
        <v>6616</v>
      </c>
      <c r="Q328" s="24" t="str">
        <f>VLOOKUP(completedloan[[#This Row],[client_id]],client!A:C,3,0)</f>
        <v>Male</v>
      </c>
      <c r="R328" s="25" t="str">
        <f>VLOOKUP(completedloan[[#This Row],[client_id]],client!A:S,18,0)</f>
        <v>New York City</v>
      </c>
      <c r="S328" s="25">
        <f>VLOOKUP(completedloan[[#This Row],[client_id]],client!A:H,8,0)</f>
        <v>46</v>
      </c>
    </row>
    <row r="329" spans="1:19" x14ac:dyDescent="0.3">
      <c r="A329">
        <v>6130</v>
      </c>
      <c r="B329" s="1" t="s">
        <v>1729</v>
      </c>
      <c r="C329" s="1">
        <f>VLOOKUP(completedloan[[#This Row],[account_id]],disposition!G:H,2,0)</f>
        <v>1</v>
      </c>
      <c r="D329" s="1" t="str">
        <f>IF(completedloan[[#This Row],[count of accounts]]=1,"no","shared")</f>
        <v>no</v>
      </c>
      <c r="E329" s="20">
        <v>32640</v>
      </c>
      <c r="F329">
        <v>48</v>
      </c>
      <c r="G329">
        <v>680</v>
      </c>
      <c r="H329" s="1" t="s">
        <v>43206</v>
      </c>
      <c r="I329">
        <v>2016</v>
      </c>
      <c r="J329">
        <v>7</v>
      </c>
      <c r="K329">
        <v>6</v>
      </c>
      <c r="L329" s="2">
        <v>42569</v>
      </c>
      <c r="M329">
        <v>1</v>
      </c>
      <c r="N329" s="1" t="s">
        <v>43207</v>
      </c>
      <c r="O329" s="23" t="str">
        <f>_xlfn.IFNA(VLOOKUP(completedloan[[#This Row],[account_id]],card!G:H,2,0),"null")</f>
        <v>null</v>
      </c>
      <c r="P329" s="23">
        <f>VLOOKUP(completedloan[[#This Row],[account_id]],disposition!B:D,3,0)</f>
        <v>6691</v>
      </c>
      <c r="Q329" s="24" t="str">
        <f>VLOOKUP(completedloan[[#This Row],[client_id]],client!A:C,3,0)</f>
        <v>Male</v>
      </c>
      <c r="R329" s="25" t="str">
        <f>VLOOKUP(completedloan[[#This Row],[client_id]],client!A:S,18,0)</f>
        <v>Wilmington</v>
      </c>
      <c r="S329" s="25">
        <f>VLOOKUP(completedloan[[#This Row],[client_id]],client!A:H,8,0)</f>
        <v>57</v>
      </c>
    </row>
    <row r="330" spans="1:19" x14ac:dyDescent="0.3">
      <c r="A330">
        <v>6136</v>
      </c>
      <c r="B330" s="1" t="s">
        <v>4175</v>
      </c>
      <c r="C330" s="1">
        <f>VLOOKUP(completedloan[[#This Row],[account_id]],disposition!G:H,2,0)</f>
        <v>1</v>
      </c>
      <c r="D330" s="1" t="str">
        <f>IF(completedloan[[#This Row],[count of accounts]]=1,"no","shared")</f>
        <v>no</v>
      </c>
      <c r="E330" s="20">
        <v>140880</v>
      </c>
      <c r="F330">
        <v>60</v>
      </c>
      <c r="G330">
        <v>2348</v>
      </c>
      <c r="H330" s="1" t="s">
        <v>43206</v>
      </c>
      <c r="I330">
        <v>2018</v>
      </c>
      <c r="J330">
        <v>4</v>
      </c>
      <c r="K330">
        <v>6</v>
      </c>
      <c r="L330" s="2">
        <v>43209</v>
      </c>
      <c r="M330">
        <v>1</v>
      </c>
      <c r="N330" s="1" t="s">
        <v>43211</v>
      </c>
      <c r="O330" s="23" t="str">
        <f>_xlfn.IFNA(VLOOKUP(completedloan[[#This Row],[account_id]],card!G:H,2,0),"null")</f>
        <v>null</v>
      </c>
      <c r="P330" s="23">
        <f>VLOOKUP(completedloan[[#This Row],[account_id]],disposition!B:D,3,0)</f>
        <v>6729</v>
      </c>
      <c r="Q330" s="24" t="str">
        <f>VLOOKUP(completedloan[[#This Row],[client_id]],client!A:C,3,0)</f>
        <v>Male</v>
      </c>
      <c r="R330" s="25" t="str">
        <f>VLOOKUP(completedloan[[#This Row],[client_id]],client!A:S,18,0)</f>
        <v>Louisville</v>
      </c>
      <c r="S330" s="25">
        <f>VLOOKUP(completedloan[[#This Row],[client_id]],client!A:H,8,0)</f>
        <v>42</v>
      </c>
    </row>
    <row r="331" spans="1:19" x14ac:dyDescent="0.3">
      <c r="A331">
        <v>6137</v>
      </c>
      <c r="B331" s="1" t="s">
        <v>1384</v>
      </c>
      <c r="C331" s="1">
        <f>VLOOKUP(completedloan[[#This Row],[account_id]],disposition!G:H,2,0)</f>
        <v>1</v>
      </c>
      <c r="D331" s="1" t="str">
        <f>IF(completedloan[[#This Row],[count of accounts]]=1,"no","shared")</f>
        <v>no</v>
      </c>
      <c r="E331" s="20">
        <v>44628</v>
      </c>
      <c r="F331">
        <v>12</v>
      </c>
      <c r="G331">
        <v>3719</v>
      </c>
      <c r="H331" s="1" t="s">
        <v>43204</v>
      </c>
      <c r="I331">
        <v>2016</v>
      </c>
      <c r="J331">
        <v>4</v>
      </c>
      <c r="K331">
        <v>6</v>
      </c>
      <c r="L331" s="2">
        <v>42470</v>
      </c>
      <c r="M331">
        <v>1</v>
      </c>
      <c r="N331" s="1" t="s">
        <v>43208</v>
      </c>
      <c r="O331" s="23" t="str">
        <f>_xlfn.IFNA(VLOOKUP(completedloan[[#This Row],[account_id]],card!G:H,2,0),"null")</f>
        <v>null</v>
      </c>
      <c r="P331" s="23">
        <f>VLOOKUP(completedloan[[#This Row],[account_id]],disposition!B:D,3,0)</f>
        <v>6731</v>
      </c>
      <c r="Q331" s="24" t="str">
        <f>VLOOKUP(completedloan[[#This Row],[client_id]],client!A:C,3,0)</f>
        <v>Male</v>
      </c>
      <c r="R331" s="25" t="str">
        <f>VLOOKUP(completedloan[[#This Row],[client_id]],client!A:S,18,0)</f>
        <v>Oklahoma City</v>
      </c>
      <c r="S331" s="25">
        <f>VLOOKUP(completedloan[[#This Row],[client_id]],client!A:H,8,0)</f>
        <v>56</v>
      </c>
    </row>
    <row r="332" spans="1:19" x14ac:dyDescent="0.3">
      <c r="A332">
        <v>6142</v>
      </c>
      <c r="B332" s="1" t="s">
        <v>2524</v>
      </c>
      <c r="C332" s="1">
        <f>VLOOKUP(completedloan[[#This Row],[account_id]],disposition!G:H,2,0)</f>
        <v>2</v>
      </c>
      <c r="D332" s="1" t="str">
        <f>IF(completedloan[[#This Row],[count of accounts]]=1,"no","shared")</f>
        <v>shared</v>
      </c>
      <c r="E332" s="20">
        <v>221880</v>
      </c>
      <c r="F332">
        <v>60</v>
      </c>
      <c r="G332">
        <v>3698</v>
      </c>
      <c r="H332" s="1" t="s">
        <v>43206</v>
      </c>
      <c r="I332">
        <v>2017</v>
      </c>
      <c r="J332">
        <v>1</v>
      </c>
      <c r="K332">
        <v>6</v>
      </c>
      <c r="L332" s="2">
        <v>42756</v>
      </c>
      <c r="M332">
        <v>1</v>
      </c>
      <c r="N332" s="1" t="s">
        <v>43211</v>
      </c>
      <c r="O332" s="23" t="str">
        <f>_xlfn.IFNA(VLOOKUP(completedloan[[#This Row],[account_id]],card!G:H,2,0),"null")</f>
        <v>null</v>
      </c>
      <c r="P332" s="23">
        <f>VLOOKUP(completedloan[[#This Row],[account_id]],disposition!B:D,3,0)</f>
        <v>6749</v>
      </c>
      <c r="Q332" s="24" t="str">
        <f>VLOOKUP(completedloan[[#This Row],[client_id]],client!A:C,3,0)</f>
        <v>Female</v>
      </c>
      <c r="R332" s="25" t="str">
        <f>VLOOKUP(completedloan[[#This Row],[client_id]],client!A:S,18,0)</f>
        <v>Boston</v>
      </c>
      <c r="S332" s="25">
        <f>VLOOKUP(completedloan[[#This Row],[client_id]],client!A:H,8,0)</f>
        <v>56</v>
      </c>
    </row>
    <row r="333" spans="1:19" x14ac:dyDescent="0.3">
      <c r="A333">
        <v>6144</v>
      </c>
      <c r="B333" s="1" t="s">
        <v>2458</v>
      </c>
      <c r="C333" s="1">
        <f>VLOOKUP(completedloan[[#This Row],[account_id]],disposition!G:H,2,0)</f>
        <v>1</v>
      </c>
      <c r="D333" s="1" t="str">
        <f>IF(completedloan[[#This Row],[count of accounts]]=1,"no","shared")</f>
        <v>no</v>
      </c>
      <c r="E333" s="20">
        <v>44376</v>
      </c>
      <c r="F333">
        <v>12</v>
      </c>
      <c r="G333">
        <v>3698</v>
      </c>
      <c r="H333" s="1" t="s">
        <v>43204</v>
      </c>
      <c r="I333">
        <v>2016</v>
      </c>
      <c r="J333">
        <v>8</v>
      </c>
      <c r="K333">
        <v>6</v>
      </c>
      <c r="L333" s="2">
        <v>42591</v>
      </c>
      <c r="M333">
        <v>1</v>
      </c>
      <c r="N333" s="1" t="s">
        <v>43207</v>
      </c>
      <c r="O333" s="23" t="str">
        <f>_xlfn.IFNA(VLOOKUP(completedloan[[#This Row],[account_id]],card!G:H,2,0),"null")</f>
        <v>V00000854</v>
      </c>
      <c r="P333" s="23">
        <f>VLOOKUP(completedloan[[#This Row],[account_id]],disposition!B:D,3,0)</f>
        <v>6753</v>
      </c>
      <c r="Q333" s="24" t="str">
        <f>VLOOKUP(completedloan[[#This Row],[client_id]],client!A:C,3,0)</f>
        <v>Male</v>
      </c>
      <c r="R333" s="25" t="str">
        <f>VLOOKUP(completedloan[[#This Row],[client_id]],client!A:S,18,0)</f>
        <v>Louisville</v>
      </c>
      <c r="S333" s="25">
        <f>VLOOKUP(completedloan[[#This Row],[client_id]],client!A:H,8,0)</f>
        <v>37</v>
      </c>
    </row>
    <row r="334" spans="1:19" x14ac:dyDescent="0.3">
      <c r="A334">
        <v>6147</v>
      </c>
      <c r="B334" s="1" t="s">
        <v>2937</v>
      </c>
      <c r="C334" s="1">
        <f>VLOOKUP(completedloan[[#This Row],[account_id]],disposition!G:H,2,0)</f>
        <v>1</v>
      </c>
      <c r="D334" s="1" t="str">
        <f>IF(completedloan[[#This Row],[count of accounts]]=1,"no","shared")</f>
        <v>no</v>
      </c>
      <c r="E334" s="20">
        <v>177504</v>
      </c>
      <c r="F334">
        <v>48</v>
      </c>
      <c r="G334">
        <v>3698</v>
      </c>
      <c r="H334" s="1" t="s">
        <v>43206</v>
      </c>
      <c r="I334">
        <v>2017</v>
      </c>
      <c r="J334">
        <v>12</v>
      </c>
      <c r="K334">
        <v>6</v>
      </c>
      <c r="L334" s="2">
        <v>43097</v>
      </c>
      <c r="M334">
        <v>1</v>
      </c>
      <c r="N334" s="1" t="s">
        <v>43211</v>
      </c>
      <c r="O334" s="23" t="str">
        <f>_xlfn.IFNA(VLOOKUP(completedloan[[#This Row],[account_id]],card!G:H,2,0),"null")</f>
        <v>V00000855</v>
      </c>
      <c r="P334" s="23">
        <f>VLOOKUP(completedloan[[#This Row],[account_id]],disposition!B:D,3,0)</f>
        <v>6764</v>
      </c>
      <c r="Q334" s="24" t="str">
        <f>VLOOKUP(completedloan[[#This Row],[client_id]],client!A:C,3,0)</f>
        <v>Male</v>
      </c>
      <c r="R334" s="25" t="str">
        <f>VLOOKUP(completedloan[[#This Row],[client_id]],client!A:S,18,0)</f>
        <v>Atlanta</v>
      </c>
      <c r="S334" s="25">
        <f>VLOOKUP(completedloan[[#This Row],[client_id]],client!A:H,8,0)</f>
        <v>55</v>
      </c>
    </row>
    <row r="335" spans="1:19" x14ac:dyDescent="0.3">
      <c r="A335">
        <v>6150</v>
      </c>
      <c r="B335" s="1" t="s">
        <v>130</v>
      </c>
      <c r="C335" s="1">
        <f>VLOOKUP(completedloan[[#This Row],[account_id]],disposition!G:H,2,0)</f>
        <v>1</v>
      </c>
      <c r="D335" s="1" t="str">
        <f>IF(completedloan[[#This Row],[count of accounts]]=1,"no","shared")</f>
        <v>no</v>
      </c>
      <c r="E335" s="20">
        <v>83016</v>
      </c>
      <c r="F335">
        <v>12</v>
      </c>
      <c r="G335">
        <v>6918</v>
      </c>
      <c r="H335" s="1" t="s">
        <v>43204</v>
      </c>
      <c r="I335">
        <v>2014</v>
      </c>
      <c r="J335">
        <v>11</v>
      </c>
      <c r="K335">
        <v>6</v>
      </c>
      <c r="L335" s="2">
        <v>41945</v>
      </c>
      <c r="M335">
        <v>1</v>
      </c>
      <c r="N335" s="1" t="s">
        <v>43211</v>
      </c>
      <c r="O335" s="23" t="str">
        <f>_xlfn.IFNA(VLOOKUP(completedloan[[#This Row],[account_id]],card!G:H,2,0),"null")</f>
        <v>V00000857</v>
      </c>
      <c r="P335" s="23">
        <f>VLOOKUP(completedloan[[#This Row],[account_id]],disposition!B:D,3,0)</f>
        <v>6789</v>
      </c>
      <c r="Q335" s="24" t="str">
        <f>VLOOKUP(completedloan[[#This Row],[client_id]],client!A:C,3,0)</f>
        <v>Male</v>
      </c>
      <c r="R335" s="25" t="str">
        <f>VLOOKUP(completedloan[[#This Row],[client_id]],client!A:S,18,0)</f>
        <v>New Bedford</v>
      </c>
      <c r="S335" s="25">
        <f>VLOOKUP(completedloan[[#This Row],[client_id]],client!A:H,8,0)</f>
        <v>20</v>
      </c>
    </row>
    <row r="336" spans="1:19" x14ac:dyDescent="0.3">
      <c r="A336">
        <v>6151</v>
      </c>
      <c r="B336" s="1" t="s">
        <v>1361</v>
      </c>
      <c r="C336" s="1">
        <f>VLOOKUP(completedloan[[#This Row],[account_id]],disposition!G:H,2,0)</f>
        <v>1</v>
      </c>
      <c r="D336" s="1" t="str">
        <f>IF(completedloan[[#This Row],[count of accounts]]=1,"no","shared")</f>
        <v>no</v>
      </c>
      <c r="E336" s="20">
        <v>225420</v>
      </c>
      <c r="F336">
        <v>60</v>
      </c>
      <c r="G336">
        <v>3757</v>
      </c>
      <c r="H336" s="1" t="s">
        <v>43206</v>
      </c>
      <c r="I336">
        <v>2015</v>
      </c>
      <c r="J336">
        <v>4</v>
      </c>
      <c r="K336">
        <v>6</v>
      </c>
      <c r="L336" s="2">
        <v>42119</v>
      </c>
      <c r="M336">
        <v>1</v>
      </c>
      <c r="N336" s="1" t="s">
        <v>43211</v>
      </c>
      <c r="O336" s="23" t="str">
        <f>_xlfn.IFNA(VLOOKUP(completedloan[[#This Row],[account_id]],card!G:H,2,0),"null")</f>
        <v>null</v>
      </c>
      <c r="P336" s="23">
        <f>VLOOKUP(completedloan[[#This Row],[account_id]],disposition!B:D,3,0)</f>
        <v>6798</v>
      </c>
      <c r="Q336" s="24" t="str">
        <f>VLOOKUP(completedloan[[#This Row],[client_id]],client!A:C,3,0)</f>
        <v>Female</v>
      </c>
      <c r="R336" s="25" t="str">
        <f>VLOOKUP(completedloan[[#This Row],[client_id]],client!A:S,18,0)</f>
        <v>Fall River</v>
      </c>
      <c r="S336" s="25">
        <f>VLOOKUP(completedloan[[#This Row],[client_id]],client!A:H,8,0)</f>
        <v>51</v>
      </c>
    </row>
    <row r="337" spans="1:19" x14ac:dyDescent="0.3">
      <c r="A337">
        <v>6153</v>
      </c>
      <c r="B337" s="1" t="s">
        <v>1538</v>
      </c>
      <c r="C337" s="1">
        <f>VLOOKUP(completedloan[[#This Row],[account_id]],disposition!G:H,2,0)</f>
        <v>2</v>
      </c>
      <c r="D337" s="1" t="str">
        <f>IF(completedloan[[#This Row],[count of accounts]]=1,"no","shared")</f>
        <v>shared</v>
      </c>
      <c r="E337" s="20">
        <v>285600</v>
      </c>
      <c r="F337">
        <v>60</v>
      </c>
      <c r="G337">
        <v>4760</v>
      </c>
      <c r="H337" s="1" t="s">
        <v>43206</v>
      </c>
      <c r="I337">
        <v>2015</v>
      </c>
      <c r="J337">
        <v>7</v>
      </c>
      <c r="K337">
        <v>6</v>
      </c>
      <c r="L337" s="2">
        <v>42210</v>
      </c>
      <c r="M337">
        <v>1</v>
      </c>
      <c r="N337" s="1" t="s">
        <v>43211</v>
      </c>
      <c r="O337" s="23" t="str">
        <f>_xlfn.IFNA(VLOOKUP(completedloan[[#This Row],[account_id]],card!G:H,2,0),"null")</f>
        <v>null</v>
      </c>
      <c r="P337" s="23">
        <f>VLOOKUP(completedloan[[#This Row],[account_id]],disposition!B:D,3,0)</f>
        <v>6803</v>
      </c>
      <c r="Q337" s="24" t="str">
        <f>VLOOKUP(completedloan[[#This Row],[client_id]],client!A:C,3,0)</f>
        <v>Female</v>
      </c>
      <c r="R337" s="25" t="str">
        <f>VLOOKUP(completedloan[[#This Row],[client_id]],client!A:S,18,0)</f>
        <v>Indianapolis</v>
      </c>
      <c r="S337" s="25">
        <f>VLOOKUP(completedloan[[#This Row],[client_id]],client!A:H,8,0)</f>
        <v>19</v>
      </c>
    </row>
    <row r="338" spans="1:19" x14ac:dyDescent="0.3">
      <c r="A338">
        <v>6157</v>
      </c>
      <c r="B338" s="1" t="s">
        <v>1605</v>
      </c>
      <c r="C338" s="1">
        <f>VLOOKUP(completedloan[[#This Row],[account_id]],disposition!G:H,2,0)</f>
        <v>1</v>
      </c>
      <c r="D338" s="1" t="str">
        <f>IF(completedloan[[#This Row],[count of accounts]]=1,"no","shared")</f>
        <v>no</v>
      </c>
      <c r="E338" s="20">
        <v>98592</v>
      </c>
      <c r="F338">
        <v>24</v>
      </c>
      <c r="G338">
        <v>4108</v>
      </c>
      <c r="H338" s="1" t="s">
        <v>43204</v>
      </c>
      <c r="I338">
        <v>2015</v>
      </c>
      <c r="J338">
        <v>7</v>
      </c>
      <c r="K338">
        <v>6</v>
      </c>
      <c r="L338" s="2">
        <v>42195</v>
      </c>
      <c r="M338">
        <v>1</v>
      </c>
      <c r="N338" s="1" t="s">
        <v>43211</v>
      </c>
      <c r="O338" s="23" t="str">
        <f>_xlfn.IFNA(VLOOKUP(completedloan[[#This Row],[account_id]],card!G:H,2,0),"null")</f>
        <v>null</v>
      </c>
      <c r="P338" s="23">
        <f>VLOOKUP(completedloan[[#This Row],[account_id]],disposition!B:D,3,0)</f>
        <v>6829</v>
      </c>
      <c r="Q338" s="24" t="str">
        <f>VLOOKUP(completedloan[[#This Row],[client_id]],client!A:C,3,0)</f>
        <v>Female</v>
      </c>
      <c r="R338" s="25" t="str">
        <f>VLOOKUP(completedloan[[#This Row],[client_id]],client!A:S,18,0)</f>
        <v>Detroit</v>
      </c>
      <c r="S338" s="25">
        <f>VLOOKUP(completedloan[[#This Row],[client_id]],client!A:H,8,0)</f>
        <v>36</v>
      </c>
    </row>
    <row r="339" spans="1:19" x14ac:dyDescent="0.3">
      <c r="A339">
        <v>6168</v>
      </c>
      <c r="B339" s="1" t="s">
        <v>4235</v>
      </c>
      <c r="C339" s="1">
        <f>VLOOKUP(completedloan[[#This Row],[account_id]],disposition!G:H,2,0)</f>
        <v>2</v>
      </c>
      <c r="D339" s="1" t="str">
        <f>IF(completedloan[[#This Row],[count of accounts]]=1,"no","shared")</f>
        <v>shared</v>
      </c>
      <c r="E339" s="20">
        <v>99216</v>
      </c>
      <c r="F339">
        <v>36</v>
      </c>
      <c r="G339">
        <v>2756</v>
      </c>
      <c r="H339" s="1" t="s">
        <v>43206</v>
      </c>
      <c r="I339">
        <v>2018</v>
      </c>
      <c r="J339">
        <v>11</v>
      </c>
      <c r="K339">
        <v>6</v>
      </c>
      <c r="L339" s="2">
        <v>43425</v>
      </c>
      <c r="M339">
        <v>1</v>
      </c>
      <c r="N339" s="1" t="s">
        <v>43211</v>
      </c>
      <c r="O339" s="23" t="str">
        <f>_xlfn.IFNA(VLOOKUP(completedloan[[#This Row],[account_id]],card!G:H,2,0),"null")</f>
        <v>null</v>
      </c>
      <c r="P339" s="23">
        <f>VLOOKUP(completedloan[[#This Row],[account_id]],disposition!B:D,3,0)</f>
        <v>6892</v>
      </c>
      <c r="Q339" s="24" t="str">
        <f>VLOOKUP(completedloan[[#This Row],[client_id]],client!A:C,3,0)</f>
        <v>Female</v>
      </c>
      <c r="R339" s="25" t="str">
        <f>VLOOKUP(completedloan[[#This Row],[client_id]],client!A:S,18,0)</f>
        <v>New York City</v>
      </c>
      <c r="S339" s="25">
        <f>VLOOKUP(completedloan[[#This Row],[client_id]],client!A:H,8,0)</f>
        <v>48</v>
      </c>
    </row>
    <row r="340" spans="1:19" x14ac:dyDescent="0.3">
      <c r="A340">
        <v>6169</v>
      </c>
      <c r="B340" s="1" t="s">
        <v>625</v>
      </c>
      <c r="C340" s="1">
        <f>VLOOKUP(completedloan[[#This Row],[account_id]],disposition!G:H,2,0)</f>
        <v>1</v>
      </c>
      <c r="D340" s="1" t="str">
        <f>IF(completedloan[[#This Row],[count of accounts]]=1,"no","shared")</f>
        <v>no</v>
      </c>
      <c r="E340" s="20">
        <v>103680</v>
      </c>
      <c r="F340">
        <v>60</v>
      </c>
      <c r="G340">
        <v>1728</v>
      </c>
      <c r="H340" s="1" t="s">
        <v>43210</v>
      </c>
      <c r="I340">
        <v>2015</v>
      </c>
      <c r="J340">
        <v>3</v>
      </c>
      <c r="K340">
        <v>6</v>
      </c>
      <c r="L340" s="2">
        <v>42079</v>
      </c>
      <c r="M340">
        <v>1</v>
      </c>
      <c r="N340" s="1" t="s">
        <v>43211</v>
      </c>
      <c r="O340" s="23" t="str">
        <f>_xlfn.IFNA(VLOOKUP(completedloan[[#This Row],[account_id]],card!G:H,2,0),"null")</f>
        <v>null</v>
      </c>
      <c r="P340" s="23">
        <f>VLOOKUP(completedloan[[#This Row],[account_id]],disposition!B:D,3,0)</f>
        <v>6895</v>
      </c>
      <c r="Q340" s="24" t="str">
        <f>VLOOKUP(completedloan[[#This Row],[client_id]],client!A:C,3,0)</f>
        <v>Male</v>
      </c>
      <c r="R340" s="25" t="str">
        <f>VLOOKUP(completedloan[[#This Row],[client_id]],client!A:S,18,0)</f>
        <v>Billings</v>
      </c>
      <c r="S340" s="25">
        <f>VLOOKUP(completedloan[[#This Row],[client_id]],client!A:H,8,0)</f>
        <v>28</v>
      </c>
    </row>
    <row r="341" spans="1:19" x14ac:dyDescent="0.3">
      <c r="A341">
        <v>6173</v>
      </c>
      <c r="B341" s="1" t="s">
        <v>1778</v>
      </c>
      <c r="C341" s="1">
        <f>VLOOKUP(completedloan[[#This Row],[account_id]],disposition!G:H,2,0)</f>
        <v>1</v>
      </c>
      <c r="D341" s="1" t="str">
        <f>IF(completedloan[[#This Row],[count of accounts]]=1,"no","shared")</f>
        <v>no</v>
      </c>
      <c r="E341" s="20">
        <v>232560</v>
      </c>
      <c r="F341">
        <v>48</v>
      </c>
      <c r="G341">
        <v>4845</v>
      </c>
      <c r="H341" s="1" t="s">
        <v>43206</v>
      </c>
      <c r="I341">
        <v>2017</v>
      </c>
      <c r="J341">
        <v>1</v>
      </c>
      <c r="K341">
        <v>6</v>
      </c>
      <c r="L341" s="2">
        <v>42743</v>
      </c>
      <c r="M341">
        <v>1</v>
      </c>
      <c r="N341" s="1" t="s">
        <v>43211</v>
      </c>
      <c r="O341" s="23" t="str">
        <f>_xlfn.IFNA(VLOOKUP(completedloan[[#This Row],[account_id]],card!G:H,2,0),"null")</f>
        <v>null</v>
      </c>
      <c r="P341" s="23">
        <f>VLOOKUP(completedloan[[#This Row],[account_id]],disposition!B:D,3,0)</f>
        <v>6922</v>
      </c>
      <c r="Q341" s="24" t="str">
        <f>VLOOKUP(completedloan[[#This Row],[client_id]],client!A:C,3,0)</f>
        <v>Female</v>
      </c>
      <c r="R341" s="25" t="str">
        <f>VLOOKUP(completedloan[[#This Row],[client_id]],client!A:S,18,0)</f>
        <v>Las Vegas</v>
      </c>
      <c r="S341" s="25">
        <f>VLOOKUP(completedloan[[#This Row],[client_id]],client!A:H,8,0)</f>
        <v>60</v>
      </c>
    </row>
    <row r="342" spans="1:19" x14ac:dyDescent="0.3">
      <c r="A342">
        <v>6175</v>
      </c>
      <c r="B342" s="1" t="s">
        <v>1644</v>
      </c>
      <c r="C342" s="1">
        <f>VLOOKUP(completedloan[[#This Row],[account_id]],disposition!G:H,2,0)</f>
        <v>1</v>
      </c>
      <c r="D342" s="1" t="str">
        <f>IF(completedloan[[#This Row],[count of accounts]]=1,"no","shared")</f>
        <v>no</v>
      </c>
      <c r="E342" s="20">
        <v>290700</v>
      </c>
      <c r="F342">
        <v>60</v>
      </c>
      <c r="G342">
        <v>4845</v>
      </c>
      <c r="H342" s="1" t="s">
        <v>43210</v>
      </c>
      <c r="I342">
        <v>2016</v>
      </c>
      <c r="J342">
        <v>2</v>
      </c>
      <c r="K342">
        <v>6</v>
      </c>
      <c r="L342" s="2">
        <v>42421</v>
      </c>
      <c r="M342">
        <v>1</v>
      </c>
      <c r="N342" s="1" t="s">
        <v>43211</v>
      </c>
      <c r="O342" s="23" t="str">
        <f>_xlfn.IFNA(VLOOKUP(completedloan[[#This Row],[account_id]],card!G:H,2,0),"null")</f>
        <v>null</v>
      </c>
      <c r="P342" s="23">
        <f>VLOOKUP(completedloan[[#This Row],[account_id]],disposition!B:D,3,0)</f>
        <v>6936</v>
      </c>
      <c r="Q342" s="24" t="str">
        <f>VLOOKUP(completedloan[[#This Row],[client_id]],client!A:C,3,0)</f>
        <v>Female</v>
      </c>
      <c r="R342" s="25" t="str">
        <f>VLOOKUP(completedloan[[#This Row],[client_id]],client!A:S,18,0)</f>
        <v>New Haven</v>
      </c>
      <c r="S342" s="25">
        <f>VLOOKUP(completedloan[[#This Row],[client_id]],client!A:H,8,0)</f>
        <v>40</v>
      </c>
    </row>
    <row r="343" spans="1:19" x14ac:dyDescent="0.3">
      <c r="A343">
        <v>6178</v>
      </c>
      <c r="B343" s="1" t="s">
        <v>1907</v>
      </c>
      <c r="C343" s="1">
        <f>VLOOKUP(completedloan[[#This Row],[account_id]],disposition!G:H,2,0)</f>
        <v>1</v>
      </c>
      <c r="D343" s="1" t="str">
        <f>IF(completedloan[[#This Row],[count of accounts]]=1,"no","shared")</f>
        <v>no</v>
      </c>
      <c r="E343" s="20">
        <v>232560</v>
      </c>
      <c r="F343">
        <v>48</v>
      </c>
      <c r="G343">
        <v>4845</v>
      </c>
      <c r="H343" s="1" t="s">
        <v>43206</v>
      </c>
      <c r="I343">
        <v>2015</v>
      </c>
      <c r="J343">
        <v>12</v>
      </c>
      <c r="K343">
        <v>6</v>
      </c>
      <c r="L343" s="2">
        <v>42354</v>
      </c>
      <c r="M343">
        <v>1</v>
      </c>
      <c r="N343" s="1" t="s">
        <v>43211</v>
      </c>
      <c r="O343" s="23" t="str">
        <f>_xlfn.IFNA(VLOOKUP(completedloan[[#This Row],[account_id]],card!G:H,2,0),"null")</f>
        <v>null</v>
      </c>
      <c r="P343" s="23">
        <f>VLOOKUP(completedloan[[#This Row],[account_id]],disposition!B:D,3,0)</f>
        <v>6946</v>
      </c>
      <c r="Q343" s="24" t="str">
        <f>VLOOKUP(completedloan[[#This Row],[client_id]],client!A:C,3,0)</f>
        <v>Female</v>
      </c>
      <c r="R343" s="25" t="str">
        <f>VLOOKUP(completedloan[[#This Row],[client_id]],client!A:S,18,0)</f>
        <v>Chicago</v>
      </c>
      <c r="S343" s="25">
        <f>VLOOKUP(completedloan[[#This Row],[client_id]],client!A:H,8,0)</f>
        <v>30</v>
      </c>
    </row>
    <row r="344" spans="1:19" x14ac:dyDescent="0.3">
      <c r="A344">
        <v>6185</v>
      </c>
      <c r="B344" s="1" t="s">
        <v>1859</v>
      </c>
      <c r="C344" s="1">
        <f>VLOOKUP(completedloan[[#This Row],[account_id]],disposition!G:H,2,0)</f>
        <v>1</v>
      </c>
      <c r="D344" s="1" t="str">
        <f>IF(completedloan[[#This Row],[count of accounts]]=1,"no","shared")</f>
        <v>no</v>
      </c>
      <c r="E344" s="20">
        <v>31176</v>
      </c>
      <c r="F344">
        <v>24</v>
      </c>
      <c r="G344">
        <v>1299</v>
      </c>
      <c r="H344" s="1" t="s">
        <v>43204</v>
      </c>
      <c r="I344">
        <v>2015</v>
      </c>
      <c r="J344">
        <v>11</v>
      </c>
      <c r="K344">
        <v>6</v>
      </c>
      <c r="L344" s="2">
        <v>42336</v>
      </c>
      <c r="M344">
        <v>1</v>
      </c>
      <c r="N344" s="1" t="s">
        <v>43207</v>
      </c>
      <c r="O344" s="23" t="str">
        <f>_xlfn.IFNA(VLOOKUP(completedloan[[#This Row],[account_id]],card!G:H,2,0),"null")</f>
        <v>null</v>
      </c>
      <c r="P344" s="23">
        <f>VLOOKUP(completedloan[[#This Row],[account_id]],disposition!B:D,3,0)</f>
        <v>6987</v>
      </c>
      <c r="Q344" s="24" t="str">
        <f>VLOOKUP(completedloan[[#This Row],[client_id]],client!A:C,3,0)</f>
        <v>Male</v>
      </c>
      <c r="R344" s="25" t="str">
        <f>VLOOKUP(completedloan[[#This Row],[client_id]],client!A:S,18,0)</f>
        <v>New York City</v>
      </c>
      <c r="S344" s="25">
        <f>VLOOKUP(completedloan[[#This Row],[client_id]],client!A:H,8,0)</f>
        <v>32</v>
      </c>
    </row>
    <row r="345" spans="1:19" x14ac:dyDescent="0.3">
      <c r="A345">
        <v>6190</v>
      </c>
      <c r="B345" s="1" t="s">
        <v>1923</v>
      </c>
      <c r="C345" s="1">
        <f>VLOOKUP(completedloan[[#This Row],[account_id]],disposition!G:H,2,0)</f>
        <v>2</v>
      </c>
      <c r="D345" s="1" t="str">
        <f>IF(completedloan[[#This Row],[count of accounts]]=1,"no","shared")</f>
        <v>shared</v>
      </c>
      <c r="E345" s="20">
        <v>123600</v>
      </c>
      <c r="F345">
        <v>60</v>
      </c>
      <c r="G345">
        <v>2060</v>
      </c>
      <c r="H345" s="1" t="s">
        <v>43206</v>
      </c>
      <c r="I345">
        <v>2016</v>
      </c>
      <c r="J345">
        <v>5</v>
      </c>
      <c r="K345">
        <v>6</v>
      </c>
      <c r="L345" s="2">
        <v>42496</v>
      </c>
      <c r="M345">
        <v>1</v>
      </c>
      <c r="N345" s="1" t="s">
        <v>43211</v>
      </c>
      <c r="O345" s="23" t="str">
        <f>_xlfn.IFNA(VLOOKUP(completedloan[[#This Row],[account_id]],card!G:H,2,0),"null")</f>
        <v>null</v>
      </c>
      <c r="P345" s="23">
        <f>VLOOKUP(completedloan[[#This Row],[account_id]],disposition!B:D,3,0)</f>
        <v>7010</v>
      </c>
      <c r="Q345" s="24" t="str">
        <f>VLOOKUP(completedloan[[#This Row],[client_id]],client!A:C,3,0)</f>
        <v>Male</v>
      </c>
      <c r="R345" s="25" t="str">
        <f>VLOOKUP(completedloan[[#This Row],[client_id]],client!A:S,18,0)</f>
        <v>Los Angeles</v>
      </c>
      <c r="S345" s="25">
        <f>VLOOKUP(completedloan[[#This Row],[client_id]],client!A:H,8,0)</f>
        <v>32</v>
      </c>
    </row>
    <row r="346" spans="1:19" x14ac:dyDescent="0.3">
      <c r="A346">
        <v>6196</v>
      </c>
      <c r="B346" s="1" t="s">
        <v>2969</v>
      </c>
      <c r="C346" s="1">
        <f>VLOOKUP(completedloan[[#This Row],[account_id]],disposition!G:H,2,0)</f>
        <v>1</v>
      </c>
      <c r="D346" s="1" t="str">
        <f>IF(completedloan[[#This Row],[count of accounts]]=1,"no","shared")</f>
        <v>no</v>
      </c>
      <c r="E346" s="20">
        <v>177804</v>
      </c>
      <c r="F346">
        <v>36</v>
      </c>
      <c r="G346">
        <v>4939</v>
      </c>
      <c r="H346" s="1" t="s">
        <v>43206</v>
      </c>
      <c r="I346">
        <v>2017</v>
      </c>
      <c r="J346">
        <v>9</v>
      </c>
      <c r="K346">
        <v>6</v>
      </c>
      <c r="L346" s="2">
        <v>42992</v>
      </c>
      <c r="M346">
        <v>1</v>
      </c>
      <c r="N346" s="1" t="s">
        <v>43211</v>
      </c>
      <c r="O346" s="23" t="str">
        <f>_xlfn.IFNA(VLOOKUP(completedloan[[#This Row],[account_id]],card!G:H,2,0),"null")</f>
        <v>null</v>
      </c>
      <c r="P346" s="23">
        <f>VLOOKUP(completedloan[[#This Row],[account_id]],disposition!B:D,3,0)</f>
        <v>7065</v>
      </c>
      <c r="Q346" s="24" t="str">
        <f>VLOOKUP(completedloan[[#This Row],[client_id]],client!A:C,3,0)</f>
        <v>Female</v>
      </c>
      <c r="R346" s="25" t="str">
        <f>VLOOKUP(completedloan[[#This Row],[client_id]],client!A:S,18,0)</f>
        <v>Indianapolis</v>
      </c>
      <c r="S346" s="25">
        <f>VLOOKUP(completedloan[[#This Row],[client_id]],client!A:H,8,0)</f>
        <v>28</v>
      </c>
    </row>
    <row r="347" spans="1:19" x14ac:dyDescent="0.3">
      <c r="A347">
        <v>6202</v>
      </c>
      <c r="B347" s="1" t="s">
        <v>86</v>
      </c>
      <c r="C347" s="1">
        <f>VLOOKUP(completedloan[[#This Row],[account_id]],disposition!G:H,2,0)</f>
        <v>1</v>
      </c>
      <c r="D347" s="1" t="str">
        <f>IF(completedloan[[#This Row],[count of accounts]]=1,"no","shared")</f>
        <v>no</v>
      </c>
      <c r="E347" s="20">
        <v>65184</v>
      </c>
      <c r="F347">
        <v>12</v>
      </c>
      <c r="G347">
        <v>5432</v>
      </c>
      <c r="H347" s="1" t="s">
        <v>43204</v>
      </c>
      <c r="I347">
        <v>2014</v>
      </c>
      <c r="J347">
        <v>4</v>
      </c>
      <c r="K347">
        <v>6</v>
      </c>
      <c r="L347" s="2">
        <v>41747</v>
      </c>
      <c r="M347">
        <v>1</v>
      </c>
      <c r="N347" s="1" t="s">
        <v>43208</v>
      </c>
      <c r="O347" s="23" t="str">
        <f>_xlfn.IFNA(VLOOKUP(completedloan[[#This Row],[account_id]],card!G:H,2,0),"null")</f>
        <v>V00000874</v>
      </c>
      <c r="P347" s="23">
        <f>VLOOKUP(completedloan[[#This Row],[account_id]],disposition!B:D,3,0)</f>
        <v>7127</v>
      </c>
      <c r="Q347" s="24" t="str">
        <f>VLOOKUP(completedloan[[#This Row],[client_id]],client!A:C,3,0)</f>
        <v>Male</v>
      </c>
      <c r="R347" s="25" t="str">
        <f>VLOOKUP(completedloan[[#This Row],[client_id]],client!A:S,18,0)</f>
        <v>Columbus</v>
      </c>
      <c r="S347" s="25">
        <f>VLOOKUP(completedloan[[#This Row],[client_id]],client!A:H,8,0)</f>
        <v>42</v>
      </c>
    </row>
    <row r="348" spans="1:19" x14ac:dyDescent="0.3">
      <c r="A348">
        <v>6207</v>
      </c>
      <c r="B348" s="1" t="s">
        <v>3360</v>
      </c>
      <c r="C348" s="1">
        <f>VLOOKUP(completedloan[[#This Row],[account_id]],disposition!G:H,2,0)</f>
        <v>1</v>
      </c>
      <c r="D348" s="1" t="str">
        <f>IF(completedloan[[#This Row],[count of accounts]]=1,"no","shared")</f>
        <v>no</v>
      </c>
      <c r="E348" s="20">
        <v>184620</v>
      </c>
      <c r="F348">
        <v>60</v>
      </c>
      <c r="G348">
        <v>3077</v>
      </c>
      <c r="H348" s="1" t="s">
        <v>43206</v>
      </c>
      <c r="I348">
        <v>2018</v>
      </c>
      <c r="J348">
        <v>6</v>
      </c>
      <c r="K348">
        <v>6</v>
      </c>
      <c r="L348" s="2">
        <v>43274</v>
      </c>
      <c r="M348">
        <v>1</v>
      </c>
      <c r="N348" s="1" t="s">
        <v>43211</v>
      </c>
      <c r="O348" s="23" t="str">
        <f>_xlfn.IFNA(VLOOKUP(completedloan[[#This Row],[account_id]],card!G:H,2,0),"null")</f>
        <v>null</v>
      </c>
      <c r="P348" s="23">
        <f>VLOOKUP(completedloan[[#This Row],[account_id]],disposition!B:D,3,0)</f>
        <v>7150</v>
      </c>
      <c r="Q348" s="24" t="str">
        <f>VLOOKUP(completedloan[[#This Row],[client_id]],client!A:C,3,0)</f>
        <v>Female</v>
      </c>
      <c r="R348" s="25" t="str">
        <f>VLOOKUP(completedloan[[#This Row],[client_id]],client!A:S,18,0)</f>
        <v>Cheyenne</v>
      </c>
      <c r="S348" s="25">
        <f>VLOOKUP(completedloan[[#This Row],[client_id]],client!A:H,8,0)</f>
        <v>36</v>
      </c>
    </row>
    <row r="349" spans="1:19" x14ac:dyDescent="0.3">
      <c r="A349">
        <v>6210</v>
      </c>
      <c r="B349" s="1" t="s">
        <v>1044</v>
      </c>
      <c r="C349" s="1">
        <f>VLOOKUP(completedloan[[#This Row],[account_id]],disposition!G:H,2,0)</f>
        <v>1</v>
      </c>
      <c r="D349" s="1" t="str">
        <f>IF(completedloan[[#This Row],[count of accounts]]=1,"no","shared")</f>
        <v>no</v>
      </c>
      <c r="E349" s="20">
        <v>87216</v>
      </c>
      <c r="F349">
        <v>48</v>
      </c>
      <c r="G349">
        <v>1817</v>
      </c>
      <c r="H349" s="1" t="s">
        <v>43209</v>
      </c>
      <c r="I349">
        <v>2014</v>
      </c>
      <c r="J349">
        <v>6</v>
      </c>
      <c r="K349">
        <v>6</v>
      </c>
      <c r="L349" s="2">
        <v>41796</v>
      </c>
      <c r="M349">
        <v>1</v>
      </c>
      <c r="N349" s="1" t="s">
        <v>43211</v>
      </c>
      <c r="O349" s="23" t="str">
        <f>_xlfn.IFNA(VLOOKUP(completedloan[[#This Row],[account_id]],card!G:H,2,0),"null")</f>
        <v>null</v>
      </c>
      <c r="P349" s="23">
        <f>VLOOKUP(completedloan[[#This Row],[account_id]],disposition!B:D,3,0)</f>
        <v>7166</v>
      </c>
      <c r="Q349" s="24" t="str">
        <f>VLOOKUP(completedloan[[#This Row],[client_id]],client!A:C,3,0)</f>
        <v>Male</v>
      </c>
      <c r="R349" s="25" t="str">
        <f>VLOOKUP(completedloan[[#This Row],[client_id]],client!A:S,18,0)</f>
        <v>Louisville</v>
      </c>
      <c r="S349" s="25">
        <f>VLOOKUP(completedloan[[#This Row],[client_id]],client!A:H,8,0)</f>
        <v>35</v>
      </c>
    </row>
    <row r="350" spans="1:19" x14ac:dyDescent="0.3">
      <c r="A350">
        <v>6215</v>
      </c>
      <c r="B350" s="1" t="s">
        <v>3997</v>
      </c>
      <c r="C350" s="1">
        <f>VLOOKUP(completedloan[[#This Row],[account_id]],disposition!G:H,2,0)</f>
        <v>1</v>
      </c>
      <c r="D350" s="1" t="str">
        <f>IF(completedloan[[#This Row],[count of accounts]]=1,"no","shared")</f>
        <v>no</v>
      </c>
      <c r="E350" s="20">
        <v>78720</v>
      </c>
      <c r="F350">
        <v>48</v>
      </c>
      <c r="G350">
        <v>1640</v>
      </c>
      <c r="H350" s="1" t="s">
        <v>43206</v>
      </c>
      <c r="I350">
        <v>2018</v>
      </c>
      <c r="J350">
        <v>6</v>
      </c>
      <c r="K350">
        <v>6</v>
      </c>
      <c r="L350" s="2">
        <v>43269</v>
      </c>
      <c r="M350">
        <v>1</v>
      </c>
      <c r="N350" s="1" t="s">
        <v>43207</v>
      </c>
      <c r="O350" s="23" t="str">
        <f>_xlfn.IFNA(VLOOKUP(completedloan[[#This Row],[account_id]],card!G:H,2,0),"null")</f>
        <v>V00000880</v>
      </c>
      <c r="P350" s="23">
        <f>VLOOKUP(completedloan[[#This Row],[account_id]],disposition!B:D,3,0)</f>
        <v>7186</v>
      </c>
      <c r="Q350" s="24" t="str">
        <f>VLOOKUP(completedloan[[#This Row],[client_id]],client!A:C,3,0)</f>
        <v>Female</v>
      </c>
      <c r="R350" s="25" t="str">
        <f>VLOOKUP(completedloan[[#This Row],[client_id]],client!A:S,18,0)</f>
        <v>San Antonio</v>
      </c>
      <c r="S350" s="25">
        <f>VLOOKUP(completedloan[[#This Row],[client_id]],client!A:H,8,0)</f>
        <v>55</v>
      </c>
    </row>
    <row r="351" spans="1:19" x14ac:dyDescent="0.3">
      <c r="A351">
        <v>6216</v>
      </c>
      <c r="B351" s="1" t="s">
        <v>788</v>
      </c>
      <c r="C351" s="1">
        <f>VLOOKUP(completedloan[[#This Row],[account_id]],disposition!G:H,2,0)</f>
        <v>1</v>
      </c>
      <c r="D351" s="1" t="str">
        <f>IF(completedloan[[#This Row],[count of accounts]]=1,"no","shared")</f>
        <v>no</v>
      </c>
      <c r="E351" s="20">
        <v>141240</v>
      </c>
      <c r="F351">
        <v>24</v>
      </c>
      <c r="G351">
        <v>5885</v>
      </c>
      <c r="H351" s="1" t="s">
        <v>43204</v>
      </c>
      <c r="I351">
        <v>2014</v>
      </c>
      <c r="J351">
        <v>9</v>
      </c>
      <c r="K351">
        <v>6</v>
      </c>
      <c r="L351" s="2">
        <v>41912</v>
      </c>
      <c r="M351">
        <v>1</v>
      </c>
      <c r="N351" s="1" t="s">
        <v>43211</v>
      </c>
      <c r="O351" s="23" t="str">
        <f>_xlfn.IFNA(VLOOKUP(completedloan[[#This Row],[account_id]],card!G:H,2,0),"null")</f>
        <v>V00000882</v>
      </c>
      <c r="P351" s="23">
        <f>VLOOKUP(completedloan[[#This Row],[account_id]],disposition!B:D,3,0)</f>
        <v>7195</v>
      </c>
      <c r="Q351" s="24" t="str">
        <f>VLOOKUP(completedloan[[#This Row],[client_id]],client!A:C,3,0)</f>
        <v>Male</v>
      </c>
      <c r="R351" s="25" t="str">
        <f>VLOOKUP(completedloan[[#This Row],[client_id]],client!A:S,18,0)</f>
        <v>Buffalo</v>
      </c>
      <c r="S351" s="25">
        <f>VLOOKUP(completedloan[[#This Row],[client_id]],client!A:H,8,0)</f>
        <v>37</v>
      </c>
    </row>
    <row r="352" spans="1:19" x14ac:dyDescent="0.3">
      <c r="A352">
        <v>6223</v>
      </c>
      <c r="B352" s="1" t="s">
        <v>1022</v>
      </c>
      <c r="C352" s="1">
        <f>VLOOKUP(completedloan[[#This Row],[account_id]],disposition!G:H,2,0)</f>
        <v>1</v>
      </c>
      <c r="D352" s="1" t="str">
        <f>IF(completedloan[[#This Row],[count of accounts]]=1,"no","shared")</f>
        <v>no</v>
      </c>
      <c r="E352" s="20">
        <v>61056</v>
      </c>
      <c r="F352">
        <v>48</v>
      </c>
      <c r="G352">
        <v>1272</v>
      </c>
      <c r="H352" s="1" t="s">
        <v>43204</v>
      </c>
      <c r="I352">
        <v>2014</v>
      </c>
      <c r="J352">
        <v>11</v>
      </c>
      <c r="K352">
        <v>6</v>
      </c>
      <c r="L352" s="2">
        <v>41946</v>
      </c>
      <c r="M352">
        <v>1</v>
      </c>
      <c r="N352" s="1" t="s">
        <v>43211</v>
      </c>
      <c r="O352" s="23" t="str">
        <f>_xlfn.IFNA(VLOOKUP(completedloan[[#This Row],[account_id]],card!G:H,2,0),"null")</f>
        <v>null</v>
      </c>
      <c r="P352" s="23">
        <f>VLOOKUP(completedloan[[#This Row],[account_id]],disposition!B:D,3,0)</f>
        <v>7241</v>
      </c>
      <c r="Q352" s="24" t="str">
        <f>VLOOKUP(completedloan[[#This Row],[client_id]],client!A:C,3,0)</f>
        <v>Female</v>
      </c>
      <c r="R352" s="25" t="str">
        <f>VLOOKUP(completedloan[[#This Row],[client_id]],client!A:S,18,0)</f>
        <v>New Bedford</v>
      </c>
      <c r="S352" s="25">
        <f>VLOOKUP(completedloan[[#This Row],[client_id]],client!A:H,8,0)</f>
        <v>42</v>
      </c>
    </row>
    <row r="353" spans="1:19" x14ac:dyDescent="0.3">
      <c r="A353">
        <v>6227</v>
      </c>
      <c r="B353" s="1" t="s">
        <v>740</v>
      </c>
      <c r="C353" s="1">
        <f>VLOOKUP(completedloan[[#This Row],[account_id]],disposition!G:H,2,0)</f>
        <v>1</v>
      </c>
      <c r="D353" s="1" t="str">
        <f>IF(completedloan[[#This Row],[count of accounts]]=1,"no","shared")</f>
        <v>no</v>
      </c>
      <c r="E353" s="20">
        <v>28248</v>
      </c>
      <c r="F353">
        <v>24</v>
      </c>
      <c r="G353">
        <v>1177</v>
      </c>
      <c r="H353" s="1" t="s">
        <v>43204</v>
      </c>
      <c r="I353">
        <v>2015</v>
      </c>
      <c r="J353">
        <v>3</v>
      </c>
      <c r="K353">
        <v>6</v>
      </c>
      <c r="L353" s="2">
        <v>42067</v>
      </c>
      <c r="M353">
        <v>1</v>
      </c>
      <c r="N353" s="1" t="s">
        <v>43207</v>
      </c>
      <c r="O353" s="23" t="str">
        <f>_xlfn.IFNA(VLOOKUP(completedloan[[#This Row],[account_id]],card!G:H,2,0),"null")</f>
        <v>V00000884</v>
      </c>
      <c r="P353" s="23">
        <f>VLOOKUP(completedloan[[#This Row],[account_id]],disposition!B:D,3,0)</f>
        <v>7286</v>
      </c>
      <c r="Q353" s="24" t="str">
        <f>VLOOKUP(completedloan[[#This Row],[client_id]],client!A:C,3,0)</f>
        <v>Female</v>
      </c>
      <c r="R353" s="25" t="str">
        <f>VLOOKUP(completedloan[[#This Row],[client_id]],client!A:S,18,0)</f>
        <v>Charleston</v>
      </c>
      <c r="S353" s="25">
        <f>VLOOKUP(completedloan[[#This Row],[client_id]],client!A:H,8,0)</f>
        <v>29</v>
      </c>
    </row>
    <row r="354" spans="1:19" x14ac:dyDescent="0.3">
      <c r="A354">
        <v>6228</v>
      </c>
      <c r="B354" s="1" t="s">
        <v>258</v>
      </c>
      <c r="C354" s="1">
        <f>VLOOKUP(completedloan[[#This Row],[account_id]],disposition!G:H,2,0)</f>
        <v>1</v>
      </c>
      <c r="D354" s="1" t="str">
        <f>IF(completedloan[[#This Row],[count of accounts]]=1,"no","shared")</f>
        <v>no</v>
      </c>
      <c r="E354" s="20">
        <v>464520</v>
      </c>
      <c r="F354">
        <v>60</v>
      </c>
      <c r="G354">
        <v>7742</v>
      </c>
      <c r="H354" s="1" t="s">
        <v>43209</v>
      </c>
      <c r="I354">
        <v>2013</v>
      </c>
      <c r="J354">
        <v>12</v>
      </c>
      <c r="K354">
        <v>6</v>
      </c>
      <c r="L354" s="2">
        <v>41609</v>
      </c>
      <c r="M354">
        <v>1</v>
      </c>
      <c r="N354" s="1" t="s">
        <v>43211</v>
      </c>
      <c r="O354" s="23" t="str">
        <f>_xlfn.IFNA(VLOOKUP(completedloan[[#This Row],[account_id]],card!G:H,2,0),"null")</f>
        <v>null</v>
      </c>
      <c r="P354" s="23">
        <f>VLOOKUP(completedloan[[#This Row],[account_id]],disposition!B:D,3,0)</f>
        <v>7291</v>
      </c>
      <c r="Q354" s="24" t="str">
        <f>VLOOKUP(completedloan[[#This Row],[client_id]],client!A:C,3,0)</f>
        <v>Female</v>
      </c>
      <c r="R354" s="25" t="str">
        <f>VLOOKUP(completedloan[[#This Row],[client_id]],client!A:S,18,0)</f>
        <v>Syracuse</v>
      </c>
      <c r="S354" s="25">
        <f>VLOOKUP(completedloan[[#This Row],[client_id]],client!A:H,8,0)</f>
        <v>59</v>
      </c>
    </row>
    <row r="355" spans="1:19" x14ac:dyDescent="0.3">
      <c r="A355">
        <v>6229</v>
      </c>
      <c r="B355" s="1" t="s">
        <v>364</v>
      </c>
      <c r="C355" s="1">
        <f>VLOOKUP(completedloan[[#This Row],[account_id]],disposition!G:H,2,0)</f>
        <v>1</v>
      </c>
      <c r="D355" s="1" t="str">
        <f>IF(completedloan[[#This Row],[count of accounts]]=1,"no","shared")</f>
        <v>no</v>
      </c>
      <c r="E355" s="20">
        <v>11736</v>
      </c>
      <c r="F355">
        <v>24</v>
      </c>
      <c r="G355">
        <v>489</v>
      </c>
      <c r="H355" s="1" t="s">
        <v>43204</v>
      </c>
      <c r="I355">
        <v>2014</v>
      </c>
      <c r="J355">
        <v>10</v>
      </c>
      <c r="K355">
        <v>6</v>
      </c>
      <c r="L355" s="2">
        <v>41914</v>
      </c>
      <c r="M355">
        <v>1</v>
      </c>
      <c r="N355" s="1" t="s">
        <v>43205</v>
      </c>
      <c r="O355" s="23" t="str">
        <f>_xlfn.IFNA(VLOOKUP(completedloan[[#This Row],[account_id]],card!G:H,2,0),"null")</f>
        <v>null</v>
      </c>
      <c r="P355" s="23">
        <f>VLOOKUP(completedloan[[#This Row],[account_id]],disposition!B:D,3,0)</f>
        <v>7299</v>
      </c>
      <c r="Q355" s="24" t="str">
        <f>VLOOKUP(completedloan[[#This Row],[client_id]],client!A:C,3,0)</f>
        <v>Male</v>
      </c>
      <c r="R355" s="25" t="str">
        <f>VLOOKUP(completedloan[[#This Row],[client_id]],client!A:S,18,0)</f>
        <v>New York City</v>
      </c>
      <c r="S355" s="25">
        <f>VLOOKUP(completedloan[[#This Row],[client_id]],client!A:H,8,0)</f>
        <v>61</v>
      </c>
    </row>
    <row r="356" spans="1:19" x14ac:dyDescent="0.3">
      <c r="A356">
        <v>6232</v>
      </c>
      <c r="B356" s="1" t="s">
        <v>757</v>
      </c>
      <c r="C356" s="1">
        <f>VLOOKUP(completedloan[[#This Row],[account_id]],disposition!G:H,2,0)</f>
        <v>1</v>
      </c>
      <c r="D356" s="1" t="str">
        <f>IF(completedloan[[#This Row],[count of accounts]]=1,"no","shared")</f>
        <v>no</v>
      </c>
      <c r="E356" s="20">
        <v>276660</v>
      </c>
      <c r="F356">
        <v>36</v>
      </c>
      <c r="G356">
        <v>7685</v>
      </c>
      <c r="H356" s="1" t="s">
        <v>43209</v>
      </c>
      <c r="I356">
        <v>2014</v>
      </c>
      <c r="J356">
        <v>7</v>
      </c>
      <c r="K356">
        <v>6</v>
      </c>
      <c r="L356" s="2">
        <v>41828</v>
      </c>
      <c r="M356">
        <v>1</v>
      </c>
      <c r="N356" s="1" t="s">
        <v>43211</v>
      </c>
      <c r="O356" s="23" t="str">
        <f>_xlfn.IFNA(VLOOKUP(completedloan[[#This Row],[account_id]],card!G:H,2,0),"null")</f>
        <v>null</v>
      </c>
      <c r="P356" s="23">
        <f>VLOOKUP(completedloan[[#This Row],[account_id]],disposition!B:D,3,0)</f>
        <v>7311</v>
      </c>
      <c r="Q356" s="24" t="str">
        <f>VLOOKUP(completedloan[[#This Row],[client_id]],client!A:C,3,0)</f>
        <v>Male</v>
      </c>
      <c r="R356" s="25" t="str">
        <f>VLOOKUP(completedloan[[#This Row],[client_id]],client!A:S,18,0)</f>
        <v>Cambridge</v>
      </c>
      <c r="S356" s="25">
        <f>VLOOKUP(completedloan[[#This Row],[client_id]],client!A:H,8,0)</f>
        <v>50</v>
      </c>
    </row>
    <row r="357" spans="1:19" x14ac:dyDescent="0.3">
      <c r="A357">
        <v>6234</v>
      </c>
      <c r="B357" s="1" t="s">
        <v>3771</v>
      </c>
      <c r="C357" s="1">
        <f>VLOOKUP(completedloan[[#This Row],[account_id]],disposition!G:H,2,0)</f>
        <v>1</v>
      </c>
      <c r="D357" s="1" t="str">
        <f>IF(completedloan[[#This Row],[count of accounts]]=1,"no","shared")</f>
        <v>no</v>
      </c>
      <c r="E357" s="20">
        <v>5148</v>
      </c>
      <c r="F357">
        <v>12</v>
      </c>
      <c r="G357">
        <v>429</v>
      </c>
      <c r="H357" s="1" t="s">
        <v>43206</v>
      </c>
      <c r="I357">
        <v>2018</v>
      </c>
      <c r="J357">
        <v>5</v>
      </c>
      <c r="K357">
        <v>6</v>
      </c>
      <c r="L357" s="2">
        <v>43248</v>
      </c>
      <c r="M357">
        <v>1</v>
      </c>
      <c r="N357" s="1" t="s">
        <v>43205</v>
      </c>
      <c r="O357" s="23" t="str">
        <f>_xlfn.IFNA(VLOOKUP(completedloan[[#This Row],[account_id]],card!G:H,2,0),"null")</f>
        <v>null</v>
      </c>
      <c r="P357" s="23">
        <f>VLOOKUP(completedloan[[#This Row],[account_id]],disposition!B:D,3,0)</f>
        <v>7324</v>
      </c>
      <c r="Q357" s="24" t="str">
        <f>VLOOKUP(completedloan[[#This Row],[client_id]],client!A:C,3,0)</f>
        <v>Female</v>
      </c>
      <c r="R357" s="25" t="str">
        <f>VLOOKUP(completedloan[[#This Row],[client_id]],client!A:S,18,0)</f>
        <v>New York City</v>
      </c>
      <c r="S357" s="25">
        <f>VLOOKUP(completedloan[[#This Row],[client_id]],client!A:H,8,0)</f>
        <v>36</v>
      </c>
    </row>
    <row r="358" spans="1:19" x14ac:dyDescent="0.3">
      <c r="A358">
        <v>6235</v>
      </c>
      <c r="B358" s="1" t="s">
        <v>3143</v>
      </c>
      <c r="C358" s="1">
        <f>VLOOKUP(completedloan[[#This Row],[account_id]],disposition!G:H,2,0)</f>
        <v>1</v>
      </c>
      <c r="D358" s="1" t="str">
        <f>IF(completedloan[[#This Row],[count of accounts]]=1,"no","shared")</f>
        <v>no</v>
      </c>
      <c r="E358" s="20">
        <v>321360</v>
      </c>
      <c r="F358">
        <v>60</v>
      </c>
      <c r="G358">
        <v>5356</v>
      </c>
      <c r="H358" s="1" t="s">
        <v>43206</v>
      </c>
      <c r="I358">
        <v>2018</v>
      </c>
      <c r="J358">
        <v>4</v>
      </c>
      <c r="K358">
        <v>6</v>
      </c>
      <c r="L358" s="2">
        <v>43209</v>
      </c>
      <c r="M358">
        <v>1</v>
      </c>
      <c r="N358" s="1" t="s">
        <v>43211</v>
      </c>
      <c r="O358" s="23" t="str">
        <f>_xlfn.IFNA(VLOOKUP(completedloan[[#This Row],[account_id]],card!G:H,2,0),"null")</f>
        <v>V00000886</v>
      </c>
      <c r="P358" s="23">
        <f>VLOOKUP(completedloan[[#This Row],[account_id]],disposition!B:D,3,0)</f>
        <v>7325</v>
      </c>
      <c r="Q358" s="24" t="str">
        <f>VLOOKUP(completedloan[[#This Row],[client_id]],client!A:C,3,0)</f>
        <v>Male</v>
      </c>
      <c r="R358" s="25" t="str">
        <f>VLOOKUP(completedloan[[#This Row],[client_id]],client!A:S,18,0)</f>
        <v>New Orleans</v>
      </c>
      <c r="S358" s="25">
        <f>VLOOKUP(completedloan[[#This Row],[client_id]],client!A:H,8,0)</f>
        <v>25</v>
      </c>
    </row>
    <row r="359" spans="1:19" x14ac:dyDescent="0.3">
      <c r="A359">
        <v>6237</v>
      </c>
      <c r="B359" s="1" t="s">
        <v>3205</v>
      </c>
      <c r="C359" s="1">
        <f>VLOOKUP(completedloan[[#This Row],[account_id]],disposition!G:H,2,0)</f>
        <v>1</v>
      </c>
      <c r="D359" s="1" t="str">
        <f>IF(completedloan[[#This Row],[count of accounts]]=1,"no","shared")</f>
        <v>no</v>
      </c>
      <c r="E359" s="20">
        <v>407952</v>
      </c>
      <c r="F359">
        <v>48</v>
      </c>
      <c r="G359">
        <v>8499</v>
      </c>
      <c r="H359" s="1" t="s">
        <v>43210</v>
      </c>
      <c r="I359">
        <v>2018</v>
      </c>
      <c r="J359">
        <v>1</v>
      </c>
      <c r="K359">
        <v>6</v>
      </c>
      <c r="L359" s="2">
        <v>43106</v>
      </c>
      <c r="M359">
        <v>1</v>
      </c>
      <c r="N359" s="1" t="s">
        <v>43211</v>
      </c>
      <c r="O359" s="23" t="str">
        <f>_xlfn.IFNA(VLOOKUP(completedloan[[#This Row],[account_id]],card!G:H,2,0),"null")</f>
        <v>null</v>
      </c>
      <c r="P359" s="23">
        <f>VLOOKUP(completedloan[[#This Row],[account_id]],disposition!B:D,3,0)</f>
        <v>7339</v>
      </c>
      <c r="Q359" s="24" t="str">
        <f>VLOOKUP(completedloan[[#This Row],[client_id]],client!A:C,3,0)</f>
        <v>Female</v>
      </c>
      <c r="R359" s="25" t="str">
        <f>VLOOKUP(completedloan[[#This Row],[client_id]],client!A:S,18,0)</f>
        <v>Atlanta</v>
      </c>
      <c r="S359" s="25">
        <f>VLOOKUP(completedloan[[#This Row],[client_id]],client!A:H,8,0)</f>
        <v>25</v>
      </c>
    </row>
    <row r="360" spans="1:19" x14ac:dyDescent="0.3">
      <c r="A360">
        <v>6239</v>
      </c>
      <c r="B360" s="1" t="s">
        <v>3222</v>
      </c>
      <c r="C360" s="1">
        <f>VLOOKUP(completedloan[[#This Row],[account_id]],disposition!G:H,2,0)</f>
        <v>1</v>
      </c>
      <c r="D360" s="1" t="str">
        <f>IF(completedloan[[#This Row],[count of accounts]]=1,"no","shared")</f>
        <v>no</v>
      </c>
      <c r="E360" s="20">
        <v>360864</v>
      </c>
      <c r="F360">
        <v>48</v>
      </c>
      <c r="G360">
        <v>7518</v>
      </c>
      <c r="H360" s="1" t="s">
        <v>43210</v>
      </c>
      <c r="I360">
        <v>2017</v>
      </c>
      <c r="J360">
        <v>9</v>
      </c>
      <c r="K360">
        <v>6</v>
      </c>
      <c r="L360" s="2">
        <v>43006</v>
      </c>
      <c r="M360">
        <v>1</v>
      </c>
      <c r="N360" s="1" t="s">
        <v>43211</v>
      </c>
      <c r="O360" s="23" t="str">
        <f>_xlfn.IFNA(VLOOKUP(completedloan[[#This Row],[account_id]],card!G:H,2,0),"null")</f>
        <v>null</v>
      </c>
      <c r="P360" s="23">
        <f>VLOOKUP(completedloan[[#This Row],[account_id]],disposition!B:D,3,0)</f>
        <v>7348</v>
      </c>
      <c r="Q360" s="24" t="str">
        <f>VLOOKUP(completedloan[[#This Row],[client_id]],client!A:C,3,0)</f>
        <v>Female</v>
      </c>
      <c r="R360" s="25" t="str">
        <f>VLOOKUP(completedloan[[#This Row],[client_id]],client!A:S,18,0)</f>
        <v>Seattle</v>
      </c>
      <c r="S360" s="25">
        <f>VLOOKUP(completedloan[[#This Row],[client_id]],client!A:H,8,0)</f>
        <v>22</v>
      </c>
    </row>
    <row r="361" spans="1:19" x14ac:dyDescent="0.3">
      <c r="A361">
        <v>6242</v>
      </c>
      <c r="B361" s="1" t="s">
        <v>4021</v>
      </c>
      <c r="C361" s="1">
        <f>VLOOKUP(completedloan[[#This Row],[account_id]],disposition!G:H,2,0)</f>
        <v>1</v>
      </c>
      <c r="D361" s="1" t="str">
        <f>IF(completedloan[[#This Row],[count of accounts]]=1,"no","shared")</f>
        <v>no</v>
      </c>
      <c r="E361" s="20">
        <v>26208</v>
      </c>
      <c r="F361">
        <v>36</v>
      </c>
      <c r="G361">
        <v>728</v>
      </c>
      <c r="H361" s="1" t="s">
        <v>43206</v>
      </c>
      <c r="I361">
        <v>2017</v>
      </c>
      <c r="J361">
        <v>10</v>
      </c>
      <c r="K361">
        <v>6</v>
      </c>
      <c r="L361" s="2">
        <v>43030</v>
      </c>
      <c r="M361">
        <v>1</v>
      </c>
      <c r="N361" s="1" t="s">
        <v>43207</v>
      </c>
      <c r="O361" s="23" t="str">
        <f>_xlfn.IFNA(VLOOKUP(completedloan[[#This Row],[account_id]],card!G:H,2,0),"null")</f>
        <v>null</v>
      </c>
      <c r="P361" s="23">
        <f>VLOOKUP(completedloan[[#This Row],[account_id]],disposition!B:D,3,0)</f>
        <v>7366</v>
      </c>
      <c r="Q361" s="24" t="str">
        <f>VLOOKUP(completedloan[[#This Row],[client_id]],client!A:C,3,0)</f>
        <v>Female</v>
      </c>
      <c r="R361" s="25" t="str">
        <f>VLOOKUP(completedloan[[#This Row],[client_id]],client!A:S,18,0)</f>
        <v>Newark</v>
      </c>
      <c r="S361" s="25">
        <f>VLOOKUP(completedloan[[#This Row],[client_id]],client!A:H,8,0)</f>
        <v>26</v>
      </c>
    </row>
    <row r="362" spans="1:19" x14ac:dyDescent="0.3">
      <c r="A362">
        <v>6244</v>
      </c>
      <c r="B362" s="1" t="s">
        <v>1214</v>
      </c>
      <c r="C362" s="1">
        <f>VLOOKUP(completedloan[[#This Row],[account_id]],disposition!G:H,2,0)</f>
        <v>1</v>
      </c>
      <c r="D362" s="1" t="str">
        <f>IF(completedloan[[#This Row],[count of accounts]]=1,"no","shared")</f>
        <v>no</v>
      </c>
      <c r="E362" s="20">
        <v>270648</v>
      </c>
      <c r="F362">
        <v>36</v>
      </c>
      <c r="G362">
        <v>7518</v>
      </c>
      <c r="H362" s="1" t="s">
        <v>43209</v>
      </c>
      <c r="I362">
        <v>2015</v>
      </c>
      <c r="J362">
        <v>1</v>
      </c>
      <c r="K362">
        <v>6</v>
      </c>
      <c r="L362" s="2">
        <v>42012</v>
      </c>
      <c r="M362">
        <v>1</v>
      </c>
      <c r="N362" s="1" t="s">
        <v>43211</v>
      </c>
      <c r="O362" s="23" t="str">
        <f>_xlfn.IFNA(VLOOKUP(completedloan[[#This Row],[account_id]],card!G:H,2,0),"null")</f>
        <v>null</v>
      </c>
      <c r="P362" s="23">
        <f>VLOOKUP(completedloan[[#This Row],[account_id]],disposition!B:D,3,0)</f>
        <v>7390</v>
      </c>
      <c r="Q362" s="24" t="str">
        <f>VLOOKUP(completedloan[[#This Row],[client_id]],client!A:C,3,0)</f>
        <v>Male</v>
      </c>
      <c r="R362" s="25" t="str">
        <f>VLOOKUP(completedloan[[#This Row],[client_id]],client!A:S,18,0)</f>
        <v>New York City</v>
      </c>
      <c r="S362" s="25">
        <f>VLOOKUP(completedloan[[#This Row],[client_id]],client!A:H,8,0)</f>
        <v>62</v>
      </c>
    </row>
    <row r="363" spans="1:19" x14ac:dyDescent="0.3">
      <c r="A363">
        <v>6249</v>
      </c>
      <c r="B363" s="1" t="s">
        <v>3662</v>
      </c>
      <c r="C363" s="1">
        <f>VLOOKUP(completedloan[[#This Row],[account_id]],disposition!G:H,2,0)</f>
        <v>2</v>
      </c>
      <c r="D363" s="1" t="str">
        <f>IF(completedloan[[#This Row],[count of accounts]]=1,"no","shared")</f>
        <v>shared</v>
      </c>
      <c r="E363" s="20">
        <v>67608</v>
      </c>
      <c r="F363">
        <v>24</v>
      </c>
      <c r="G363">
        <v>2817</v>
      </c>
      <c r="H363" s="1" t="s">
        <v>43206</v>
      </c>
      <c r="I363">
        <v>2017</v>
      </c>
      <c r="J363">
        <v>7</v>
      </c>
      <c r="K363">
        <v>6</v>
      </c>
      <c r="L363" s="2">
        <v>42946</v>
      </c>
      <c r="M363">
        <v>1</v>
      </c>
      <c r="N363" s="1" t="s">
        <v>43211</v>
      </c>
      <c r="O363" s="23" t="str">
        <f>_xlfn.IFNA(VLOOKUP(completedloan[[#This Row],[account_id]],card!G:H,2,0),"null")</f>
        <v>null</v>
      </c>
      <c r="P363" s="23">
        <f>VLOOKUP(completedloan[[#This Row],[account_id]],disposition!B:D,3,0)</f>
        <v>7411</v>
      </c>
      <c r="Q363" s="24" t="str">
        <f>VLOOKUP(completedloan[[#This Row],[client_id]],client!A:C,3,0)</f>
        <v>Female</v>
      </c>
      <c r="R363" s="25" t="str">
        <f>VLOOKUP(completedloan[[#This Row],[client_id]],client!A:S,18,0)</f>
        <v>Houston</v>
      </c>
      <c r="S363" s="25">
        <f>VLOOKUP(completedloan[[#This Row],[client_id]],client!A:H,8,0)</f>
        <v>37</v>
      </c>
    </row>
    <row r="364" spans="1:19" x14ac:dyDescent="0.3">
      <c r="A364">
        <v>6253</v>
      </c>
      <c r="B364" s="1" t="s">
        <v>1136</v>
      </c>
      <c r="C364" s="1">
        <f>VLOOKUP(completedloan[[#This Row],[account_id]],disposition!G:H,2,0)</f>
        <v>2</v>
      </c>
      <c r="D364" s="1" t="str">
        <f>IF(completedloan[[#This Row],[count of accounts]]=1,"no","shared")</f>
        <v>shared</v>
      </c>
      <c r="E364" s="20">
        <v>59760</v>
      </c>
      <c r="F364">
        <v>24</v>
      </c>
      <c r="G364">
        <v>2490</v>
      </c>
      <c r="H364" s="1" t="s">
        <v>43204</v>
      </c>
      <c r="I364">
        <v>2014</v>
      </c>
      <c r="J364">
        <v>11</v>
      </c>
      <c r="K364">
        <v>6</v>
      </c>
      <c r="L364" s="2">
        <v>41947</v>
      </c>
      <c r="M364">
        <v>1</v>
      </c>
      <c r="N364" s="1" t="s">
        <v>43211</v>
      </c>
      <c r="O364" s="23" t="str">
        <f>_xlfn.IFNA(VLOOKUP(completedloan[[#This Row],[account_id]],card!G:H,2,0),"null")</f>
        <v>V00000890</v>
      </c>
      <c r="P364" s="23">
        <f>VLOOKUP(completedloan[[#This Row],[account_id]],disposition!B:D,3,0)</f>
        <v>7422</v>
      </c>
      <c r="Q364" s="24" t="str">
        <f>VLOOKUP(completedloan[[#This Row],[client_id]],client!A:C,3,0)</f>
        <v>Male</v>
      </c>
      <c r="R364" s="25" t="str">
        <f>VLOOKUP(completedloan[[#This Row],[client_id]],client!A:S,18,0)</f>
        <v>Chicago</v>
      </c>
      <c r="S364" s="25">
        <f>VLOOKUP(completedloan[[#This Row],[client_id]],client!A:H,8,0)</f>
        <v>41</v>
      </c>
    </row>
    <row r="365" spans="1:19" x14ac:dyDescent="0.3">
      <c r="A365">
        <v>6254</v>
      </c>
      <c r="B365" s="1" t="s">
        <v>3413</v>
      </c>
      <c r="C365" s="1">
        <f>VLOOKUP(completedloan[[#This Row],[account_id]],disposition!G:H,2,0)</f>
        <v>1</v>
      </c>
      <c r="D365" s="1" t="str">
        <f>IF(completedloan[[#This Row],[count of accounts]]=1,"no","shared")</f>
        <v>no</v>
      </c>
      <c r="E365" s="20">
        <v>247920</v>
      </c>
      <c r="F365">
        <v>48</v>
      </c>
      <c r="G365">
        <v>5165</v>
      </c>
      <c r="H365" s="1" t="s">
        <v>43206</v>
      </c>
      <c r="I365">
        <v>2017</v>
      </c>
      <c r="J365">
        <v>12</v>
      </c>
      <c r="K365">
        <v>6</v>
      </c>
      <c r="L365" s="2">
        <v>43097</v>
      </c>
      <c r="M365">
        <v>1</v>
      </c>
      <c r="N365" s="1" t="s">
        <v>43211</v>
      </c>
      <c r="O365" s="23" t="str">
        <f>_xlfn.IFNA(VLOOKUP(completedloan[[#This Row],[account_id]],card!G:H,2,0),"null")</f>
        <v>V00000891</v>
      </c>
      <c r="P365" s="23">
        <f>VLOOKUP(completedloan[[#This Row],[account_id]],disposition!B:D,3,0)</f>
        <v>7434</v>
      </c>
      <c r="Q365" s="24" t="str">
        <f>VLOOKUP(completedloan[[#This Row],[client_id]],client!A:C,3,0)</f>
        <v>Female</v>
      </c>
      <c r="R365" s="25" t="str">
        <f>VLOOKUP(completedloan[[#This Row],[client_id]],client!A:S,18,0)</f>
        <v>Little Rock</v>
      </c>
      <c r="S365" s="25">
        <f>VLOOKUP(completedloan[[#This Row],[client_id]],client!A:H,8,0)</f>
        <v>57</v>
      </c>
    </row>
    <row r="366" spans="1:19" x14ac:dyDescent="0.3">
      <c r="A366">
        <v>6255</v>
      </c>
      <c r="B366" s="1" t="s">
        <v>2730</v>
      </c>
      <c r="C366" s="1">
        <f>VLOOKUP(completedloan[[#This Row],[account_id]],disposition!G:H,2,0)</f>
        <v>1</v>
      </c>
      <c r="D366" s="1" t="str">
        <f>IF(completedloan[[#This Row],[count of accounts]]=1,"no","shared")</f>
        <v>no</v>
      </c>
      <c r="E366" s="20">
        <v>247920</v>
      </c>
      <c r="F366">
        <v>48</v>
      </c>
      <c r="G366">
        <v>5165</v>
      </c>
      <c r="H366" s="1" t="s">
        <v>43210</v>
      </c>
      <c r="I366">
        <v>2017</v>
      </c>
      <c r="J366">
        <v>2</v>
      </c>
      <c r="K366">
        <v>6</v>
      </c>
      <c r="L366" s="2">
        <v>42774</v>
      </c>
      <c r="M366">
        <v>1</v>
      </c>
      <c r="N366" s="1" t="s">
        <v>43211</v>
      </c>
      <c r="O366" s="23" t="str">
        <f>_xlfn.IFNA(VLOOKUP(completedloan[[#This Row],[account_id]],card!G:H,2,0),"null")</f>
        <v>null</v>
      </c>
      <c r="P366" s="23">
        <f>VLOOKUP(completedloan[[#This Row],[account_id]],disposition!B:D,3,0)</f>
        <v>7435</v>
      </c>
      <c r="Q366" s="24" t="str">
        <f>VLOOKUP(completedloan[[#This Row],[client_id]],client!A:C,3,0)</f>
        <v>Female</v>
      </c>
      <c r="R366" s="25" t="str">
        <f>VLOOKUP(completedloan[[#This Row],[client_id]],client!A:S,18,0)</f>
        <v>Danbury</v>
      </c>
      <c r="S366" s="25">
        <f>VLOOKUP(completedloan[[#This Row],[client_id]],client!A:H,8,0)</f>
        <v>42</v>
      </c>
    </row>
    <row r="367" spans="1:19" x14ac:dyDescent="0.3">
      <c r="A367">
        <v>6272</v>
      </c>
      <c r="B367" s="1" t="s">
        <v>644</v>
      </c>
      <c r="C367" s="1">
        <f>VLOOKUP(completedloan[[#This Row],[account_id]],disposition!G:H,2,0)</f>
        <v>1</v>
      </c>
      <c r="D367" s="1" t="str">
        <f>IF(completedloan[[#This Row],[count of accounts]]=1,"no","shared")</f>
        <v>no</v>
      </c>
      <c r="E367" s="20">
        <v>398640</v>
      </c>
      <c r="F367">
        <v>60</v>
      </c>
      <c r="G367">
        <v>6644</v>
      </c>
      <c r="H367" s="1" t="s">
        <v>43206</v>
      </c>
      <c r="I367">
        <v>2014</v>
      </c>
      <c r="J367">
        <v>12</v>
      </c>
      <c r="K367">
        <v>6</v>
      </c>
      <c r="L367" s="2">
        <v>41993</v>
      </c>
      <c r="M367">
        <v>1</v>
      </c>
      <c r="N367" s="1" t="s">
        <v>43211</v>
      </c>
      <c r="O367" s="23" t="str">
        <f>_xlfn.IFNA(VLOOKUP(completedloan[[#This Row],[account_id]],card!G:H,2,0),"null")</f>
        <v>null</v>
      </c>
      <c r="P367" s="23">
        <f>VLOOKUP(completedloan[[#This Row],[account_id]],disposition!B:D,3,0)</f>
        <v>7521</v>
      </c>
      <c r="Q367" s="24" t="str">
        <f>VLOOKUP(completedloan[[#This Row],[client_id]],client!A:C,3,0)</f>
        <v>Female</v>
      </c>
      <c r="R367" s="25" t="str">
        <f>VLOOKUP(completedloan[[#This Row],[client_id]],client!A:S,18,0)</f>
        <v>Chicago</v>
      </c>
      <c r="S367" s="25">
        <f>VLOOKUP(completedloan[[#This Row],[client_id]],client!A:H,8,0)</f>
        <v>39</v>
      </c>
    </row>
    <row r="368" spans="1:19" x14ac:dyDescent="0.3">
      <c r="A368">
        <v>6278</v>
      </c>
      <c r="B368" s="1" t="s">
        <v>3381</v>
      </c>
      <c r="C368" s="1">
        <f>VLOOKUP(completedloan[[#This Row],[account_id]],disposition!G:H,2,0)</f>
        <v>1</v>
      </c>
      <c r="D368" s="1" t="str">
        <f>IF(completedloan[[#This Row],[count of accounts]]=1,"no","shared")</f>
        <v>no</v>
      </c>
      <c r="E368" s="20">
        <v>87360</v>
      </c>
      <c r="F368">
        <v>24</v>
      </c>
      <c r="G368">
        <v>3640</v>
      </c>
      <c r="H368" s="1" t="s">
        <v>43206</v>
      </c>
      <c r="I368">
        <v>2017</v>
      </c>
      <c r="J368">
        <v>6</v>
      </c>
      <c r="K368">
        <v>6</v>
      </c>
      <c r="L368" s="2">
        <v>42896</v>
      </c>
      <c r="M368">
        <v>1</v>
      </c>
      <c r="N368" s="1" t="s">
        <v>43211</v>
      </c>
      <c r="O368" s="23" t="str">
        <f>_xlfn.IFNA(VLOOKUP(completedloan[[#This Row],[account_id]],card!G:H,2,0),"null")</f>
        <v>V00000896</v>
      </c>
      <c r="P368" s="23">
        <f>VLOOKUP(completedloan[[#This Row],[account_id]],disposition!B:D,3,0)</f>
        <v>7567</v>
      </c>
      <c r="Q368" s="24" t="str">
        <f>VLOOKUP(completedloan[[#This Row],[client_id]],client!A:C,3,0)</f>
        <v>Male</v>
      </c>
      <c r="R368" s="25" t="str">
        <f>VLOOKUP(completedloan[[#This Row],[client_id]],client!A:S,18,0)</f>
        <v>Indianapolis</v>
      </c>
      <c r="S368" s="25">
        <f>VLOOKUP(completedloan[[#This Row],[client_id]],client!A:H,8,0)</f>
        <v>62</v>
      </c>
    </row>
    <row r="369" spans="1:19" x14ac:dyDescent="0.3">
      <c r="A369">
        <v>6279</v>
      </c>
      <c r="B369" s="1" t="s">
        <v>630</v>
      </c>
      <c r="C369" s="1">
        <f>VLOOKUP(completedloan[[#This Row],[account_id]],disposition!G:H,2,0)</f>
        <v>1</v>
      </c>
      <c r="D369" s="1" t="str">
        <f>IF(completedloan[[#This Row],[count of accounts]]=1,"no","shared")</f>
        <v>no</v>
      </c>
      <c r="E369" s="20">
        <v>87360</v>
      </c>
      <c r="F369">
        <v>24</v>
      </c>
      <c r="G369">
        <v>3640</v>
      </c>
      <c r="H369" s="1" t="s">
        <v>43204</v>
      </c>
      <c r="I369">
        <v>2014</v>
      </c>
      <c r="J369">
        <v>6</v>
      </c>
      <c r="K369">
        <v>6</v>
      </c>
      <c r="L369" s="2">
        <v>41797</v>
      </c>
      <c r="M369">
        <v>1</v>
      </c>
      <c r="N369" s="1" t="s">
        <v>43211</v>
      </c>
      <c r="O369" s="23" t="str">
        <f>_xlfn.IFNA(VLOOKUP(completedloan[[#This Row],[account_id]],card!G:H,2,0),"null")</f>
        <v>V00000897</v>
      </c>
      <c r="P369" s="23">
        <f>VLOOKUP(completedloan[[#This Row],[account_id]],disposition!B:D,3,0)</f>
        <v>7576</v>
      </c>
      <c r="Q369" s="24" t="str">
        <f>VLOOKUP(completedloan[[#This Row],[client_id]],client!A:C,3,0)</f>
        <v>Male</v>
      </c>
      <c r="R369" s="25" t="str">
        <f>VLOOKUP(completedloan[[#This Row],[client_id]],client!A:S,18,0)</f>
        <v>Bridgeport</v>
      </c>
      <c r="S369" s="25">
        <f>VLOOKUP(completedloan[[#This Row],[client_id]],client!A:H,8,0)</f>
        <v>37</v>
      </c>
    </row>
    <row r="370" spans="1:19" x14ac:dyDescent="0.3">
      <c r="A370">
        <v>6283</v>
      </c>
      <c r="B370" s="1" t="s">
        <v>1756</v>
      </c>
      <c r="C370" s="1">
        <f>VLOOKUP(completedloan[[#This Row],[account_id]],disposition!G:H,2,0)</f>
        <v>1</v>
      </c>
      <c r="D370" s="1" t="str">
        <f>IF(completedloan[[#This Row],[count of accounts]]=1,"no","shared")</f>
        <v>no</v>
      </c>
      <c r="E370" s="20">
        <v>85632</v>
      </c>
      <c r="F370">
        <v>48</v>
      </c>
      <c r="G370">
        <v>1784</v>
      </c>
      <c r="H370" s="1" t="s">
        <v>43206</v>
      </c>
      <c r="I370">
        <v>2016</v>
      </c>
      <c r="J370">
        <v>8</v>
      </c>
      <c r="K370">
        <v>6</v>
      </c>
      <c r="L370" s="2">
        <v>42593</v>
      </c>
      <c r="M370">
        <v>1</v>
      </c>
      <c r="N370" s="1" t="s">
        <v>43211</v>
      </c>
      <c r="O370" s="23" t="str">
        <f>_xlfn.IFNA(VLOOKUP(completedloan[[#This Row],[account_id]],card!G:H,2,0),"null")</f>
        <v>null</v>
      </c>
      <c r="P370" s="23">
        <f>VLOOKUP(completedloan[[#This Row],[account_id]],disposition!B:D,3,0)</f>
        <v>7594</v>
      </c>
      <c r="Q370" s="24" t="str">
        <f>VLOOKUP(completedloan[[#This Row],[client_id]],client!A:C,3,0)</f>
        <v>Female</v>
      </c>
      <c r="R370" s="25" t="str">
        <f>VLOOKUP(completedloan[[#This Row],[client_id]],client!A:S,18,0)</f>
        <v>Phoenix</v>
      </c>
      <c r="S370" s="25">
        <f>VLOOKUP(completedloan[[#This Row],[client_id]],client!A:H,8,0)</f>
        <v>50</v>
      </c>
    </row>
    <row r="371" spans="1:19" x14ac:dyDescent="0.3">
      <c r="A371">
        <v>6294</v>
      </c>
      <c r="B371" s="1" t="s">
        <v>1041</v>
      </c>
      <c r="C371" s="1">
        <f>VLOOKUP(completedloan[[#This Row],[account_id]],disposition!G:H,2,0)</f>
        <v>1</v>
      </c>
      <c r="D371" s="1" t="str">
        <f>IF(completedloan[[#This Row],[count of accounts]]=1,"no","shared")</f>
        <v>no</v>
      </c>
      <c r="E371" s="20">
        <v>79920</v>
      </c>
      <c r="F371">
        <v>60</v>
      </c>
      <c r="G371">
        <v>1332</v>
      </c>
      <c r="H371" s="1" t="s">
        <v>43206</v>
      </c>
      <c r="I371">
        <v>2015</v>
      </c>
      <c r="J371">
        <v>2</v>
      </c>
      <c r="K371">
        <v>6</v>
      </c>
      <c r="L371" s="2">
        <v>42047</v>
      </c>
      <c r="M371">
        <v>1</v>
      </c>
      <c r="N371" s="1" t="s">
        <v>43211</v>
      </c>
      <c r="O371" s="23" t="str">
        <f>_xlfn.IFNA(VLOOKUP(completedloan[[#This Row],[account_id]],card!G:H,2,0),"null")</f>
        <v>V00000904</v>
      </c>
      <c r="P371" s="23">
        <f>VLOOKUP(completedloan[[#This Row],[account_id]],disposition!B:D,3,0)</f>
        <v>7672</v>
      </c>
      <c r="Q371" s="24" t="str">
        <f>VLOOKUP(completedloan[[#This Row],[client_id]],client!A:C,3,0)</f>
        <v>Male</v>
      </c>
      <c r="R371" s="25" t="str">
        <f>VLOOKUP(completedloan[[#This Row],[client_id]],client!A:S,18,0)</f>
        <v>Honolulu</v>
      </c>
      <c r="S371" s="25">
        <f>VLOOKUP(completedloan[[#This Row],[client_id]],client!A:H,8,0)</f>
        <v>46</v>
      </c>
    </row>
    <row r="372" spans="1:19" x14ac:dyDescent="0.3">
      <c r="A372">
        <v>6296</v>
      </c>
      <c r="B372" s="1" t="s">
        <v>1841</v>
      </c>
      <c r="C372" s="1">
        <f>VLOOKUP(completedloan[[#This Row],[account_id]],disposition!G:H,2,0)</f>
        <v>1</v>
      </c>
      <c r="D372" s="1" t="str">
        <f>IF(completedloan[[#This Row],[count of accounts]]=1,"no","shared")</f>
        <v>no</v>
      </c>
      <c r="E372" s="20">
        <v>270384</v>
      </c>
      <c r="F372">
        <v>48</v>
      </c>
      <c r="G372">
        <v>5633</v>
      </c>
      <c r="H372" s="1" t="s">
        <v>43206</v>
      </c>
      <c r="I372">
        <v>2016</v>
      </c>
      <c r="J372">
        <v>8</v>
      </c>
      <c r="K372">
        <v>6</v>
      </c>
      <c r="L372" s="2">
        <v>42588</v>
      </c>
      <c r="M372">
        <v>1</v>
      </c>
      <c r="N372" s="1" t="s">
        <v>43211</v>
      </c>
      <c r="O372" s="23" t="str">
        <f>_xlfn.IFNA(VLOOKUP(completedloan[[#This Row],[account_id]],card!G:H,2,0),"null")</f>
        <v>null</v>
      </c>
      <c r="P372" s="23">
        <f>VLOOKUP(completedloan[[#This Row],[account_id]],disposition!B:D,3,0)</f>
        <v>7678</v>
      </c>
      <c r="Q372" s="24" t="str">
        <f>VLOOKUP(completedloan[[#This Row],[client_id]],client!A:C,3,0)</f>
        <v>Male</v>
      </c>
      <c r="R372" s="25" t="str">
        <f>VLOOKUP(completedloan[[#This Row],[client_id]],client!A:S,18,0)</f>
        <v>Columbus</v>
      </c>
      <c r="S372" s="25">
        <f>VLOOKUP(completedloan[[#This Row],[client_id]],client!A:H,8,0)</f>
        <v>37</v>
      </c>
    </row>
    <row r="373" spans="1:19" x14ac:dyDescent="0.3">
      <c r="A373">
        <v>6297</v>
      </c>
      <c r="B373" s="1" t="s">
        <v>666</v>
      </c>
      <c r="C373" s="1">
        <f>VLOOKUP(completedloan[[#This Row],[account_id]],disposition!G:H,2,0)</f>
        <v>1</v>
      </c>
      <c r="D373" s="1" t="str">
        <f>IF(completedloan[[#This Row],[count of accounts]]=1,"no","shared")</f>
        <v>no</v>
      </c>
      <c r="E373" s="20">
        <v>17508</v>
      </c>
      <c r="F373">
        <v>12</v>
      </c>
      <c r="G373">
        <v>1459</v>
      </c>
      <c r="H373" s="1" t="s">
        <v>43204</v>
      </c>
      <c r="I373">
        <v>2014</v>
      </c>
      <c r="J373">
        <v>10</v>
      </c>
      <c r="K373">
        <v>6</v>
      </c>
      <c r="L373" s="2">
        <v>41937</v>
      </c>
      <c r="M373">
        <v>1</v>
      </c>
      <c r="N373" s="1" t="s">
        <v>43205</v>
      </c>
      <c r="O373" s="23" t="str">
        <f>_xlfn.IFNA(VLOOKUP(completedloan[[#This Row],[account_id]],card!G:H,2,0),"null")</f>
        <v>V00000906</v>
      </c>
      <c r="P373" s="23">
        <f>VLOOKUP(completedloan[[#This Row],[account_id]],disposition!B:D,3,0)</f>
        <v>7683</v>
      </c>
      <c r="Q373" s="24" t="str">
        <f>VLOOKUP(completedloan[[#This Row],[client_id]],client!A:C,3,0)</f>
        <v>Male</v>
      </c>
      <c r="R373" s="25" t="str">
        <f>VLOOKUP(completedloan[[#This Row],[client_id]],client!A:S,18,0)</f>
        <v>Portland</v>
      </c>
      <c r="S373" s="25">
        <f>VLOOKUP(completedloan[[#This Row],[client_id]],client!A:H,8,0)</f>
        <v>53</v>
      </c>
    </row>
    <row r="374" spans="1:19" x14ac:dyDescent="0.3">
      <c r="A374">
        <v>6302</v>
      </c>
      <c r="B374" s="1" t="s">
        <v>1718</v>
      </c>
      <c r="C374" s="1">
        <f>VLOOKUP(completedloan[[#This Row],[account_id]],disposition!G:H,2,0)</f>
        <v>2</v>
      </c>
      <c r="D374" s="1" t="str">
        <f>IF(completedloan[[#This Row],[count of accounts]]=1,"no","shared")</f>
        <v>shared</v>
      </c>
      <c r="E374" s="20">
        <v>181020</v>
      </c>
      <c r="F374">
        <v>60</v>
      </c>
      <c r="G374">
        <v>3017</v>
      </c>
      <c r="H374" s="1" t="s">
        <v>43206</v>
      </c>
      <c r="I374">
        <v>2016</v>
      </c>
      <c r="J374">
        <v>9</v>
      </c>
      <c r="K374">
        <v>6</v>
      </c>
      <c r="L374" s="2">
        <v>42629</v>
      </c>
      <c r="M374">
        <v>1</v>
      </c>
      <c r="N374" s="1" t="s">
        <v>43211</v>
      </c>
      <c r="O374" s="23" t="str">
        <f>_xlfn.IFNA(VLOOKUP(completedloan[[#This Row],[account_id]],card!G:H,2,0),"null")</f>
        <v>null</v>
      </c>
      <c r="P374" s="23">
        <f>VLOOKUP(completedloan[[#This Row],[account_id]],disposition!B:D,3,0)</f>
        <v>7723</v>
      </c>
      <c r="Q374" s="24" t="str">
        <f>VLOOKUP(completedloan[[#This Row],[client_id]],client!A:C,3,0)</f>
        <v>Female</v>
      </c>
      <c r="R374" s="25" t="str">
        <f>VLOOKUP(completedloan[[#This Row],[client_id]],client!A:S,18,0)</f>
        <v>Worcester</v>
      </c>
      <c r="S374" s="25">
        <f>VLOOKUP(completedloan[[#This Row],[client_id]],client!A:H,8,0)</f>
        <v>33</v>
      </c>
    </row>
    <row r="375" spans="1:19" x14ac:dyDescent="0.3">
      <c r="A375">
        <v>6303</v>
      </c>
      <c r="B375" s="1" t="s">
        <v>2084</v>
      </c>
      <c r="C375" s="1">
        <f>VLOOKUP(completedloan[[#This Row],[account_id]],disposition!G:H,2,0)</f>
        <v>1</v>
      </c>
      <c r="D375" s="1" t="str">
        <f>IF(completedloan[[#This Row],[count of accounts]]=1,"no","shared")</f>
        <v>no</v>
      </c>
      <c r="E375" s="20">
        <v>72408</v>
      </c>
      <c r="F375">
        <v>24</v>
      </c>
      <c r="G375">
        <v>3017</v>
      </c>
      <c r="H375" s="1" t="s">
        <v>43209</v>
      </c>
      <c r="I375">
        <v>2016</v>
      </c>
      <c r="J375">
        <v>2</v>
      </c>
      <c r="K375">
        <v>6</v>
      </c>
      <c r="L375" s="2">
        <v>42412</v>
      </c>
      <c r="M375">
        <v>1</v>
      </c>
      <c r="N375" s="1" t="s">
        <v>43211</v>
      </c>
      <c r="O375" s="23" t="str">
        <f>_xlfn.IFNA(VLOOKUP(completedloan[[#This Row],[account_id]],card!G:H,2,0),"null")</f>
        <v>null</v>
      </c>
      <c r="P375" s="23">
        <f>VLOOKUP(completedloan[[#This Row],[account_id]],disposition!B:D,3,0)</f>
        <v>7727</v>
      </c>
      <c r="Q375" s="24" t="str">
        <f>VLOOKUP(completedloan[[#This Row],[client_id]],client!A:C,3,0)</f>
        <v>Female</v>
      </c>
      <c r="R375" s="25" t="str">
        <f>VLOOKUP(completedloan[[#This Row],[client_id]],client!A:S,18,0)</f>
        <v>Des Moines</v>
      </c>
      <c r="S375" s="25">
        <f>VLOOKUP(completedloan[[#This Row],[client_id]],client!A:H,8,0)</f>
        <v>41</v>
      </c>
    </row>
    <row r="376" spans="1:19" x14ac:dyDescent="0.3">
      <c r="A376">
        <v>6306</v>
      </c>
      <c r="B376" s="1" t="s">
        <v>303</v>
      </c>
      <c r="C376" s="1">
        <f>VLOOKUP(completedloan[[#This Row],[account_id]],disposition!G:H,2,0)</f>
        <v>1</v>
      </c>
      <c r="D376" s="1" t="str">
        <f>IF(completedloan[[#This Row],[count of accounts]]=1,"no","shared")</f>
        <v>no</v>
      </c>
      <c r="E376" s="20">
        <v>36684</v>
      </c>
      <c r="F376">
        <v>12</v>
      </c>
      <c r="G376">
        <v>3057</v>
      </c>
      <c r="H376" s="1" t="s">
        <v>43204</v>
      </c>
      <c r="I376">
        <v>2014</v>
      </c>
      <c r="J376">
        <v>12</v>
      </c>
      <c r="K376">
        <v>6</v>
      </c>
      <c r="L376" s="2">
        <v>41993</v>
      </c>
      <c r="M376">
        <v>1</v>
      </c>
      <c r="N376" s="1" t="s">
        <v>43207</v>
      </c>
      <c r="O376" s="23" t="str">
        <f>_xlfn.IFNA(VLOOKUP(completedloan[[#This Row],[account_id]],card!G:H,2,0),"null")</f>
        <v>null</v>
      </c>
      <c r="P376" s="23">
        <f>VLOOKUP(completedloan[[#This Row],[account_id]],disposition!B:D,3,0)</f>
        <v>7753</v>
      </c>
      <c r="Q376" s="24" t="str">
        <f>VLOOKUP(completedloan[[#This Row],[client_id]],client!A:C,3,0)</f>
        <v>Female</v>
      </c>
      <c r="R376" s="25" t="str">
        <f>VLOOKUP(completedloan[[#This Row],[client_id]],client!A:S,18,0)</f>
        <v>Los Angeles</v>
      </c>
      <c r="S376" s="25">
        <f>VLOOKUP(completedloan[[#This Row],[client_id]],client!A:H,8,0)</f>
        <v>21</v>
      </c>
    </row>
    <row r="377" spans="1:19" x14ac:dyDescent="0.3">
      <c r="A377">
        <v>6309</v>
      </c>
      <c r="B377" s="1" t="s">
        <v>1815</v>
      </c>
      <c r="C377" s="1">
        <f>VLOOKUP(completedloan[[#This Row],[account_id]],disposition!G:H,2,0)</f>
        <v>1</v>
      </c>
      <c r="D377" s="1" t="str">
        <f>IF(completedloan[[#This Row],[count of accounts]]=1,"no","shared")</f>
        <v>no</v>
      </c>
      <c r="E377" s="20">
        <v>110136</v>
      </c>
      <c r="F377">
        <v>24</v>
      </c>
      <c r="G377">
        <v>4589</v>
      </c>
      <c r="H377" s="1" t="s">
        <v>43204</v>
      </c>
      <c r="I377">
        <v>2016</v>
      </c>
      <c r="J377">
        <v>11</v>
      </c>
      <c r="K377">
        <v>6</v>
      </c>
      <c r="L377" s="2">
        <v>42685</v>
      </c>
      <c r="M377">
        <v>1</v>
      </c>
      <c r="N377" s="1" t="s">
        <v>43211</v>
      </c>
      <c r="O377" s="23" t="str">
        <f>_xlfn.IFNA(VLOOKUP(completedloan[[#This Row],[account_id]],card!G:H,2,0),"null")</f>
        <v>null</v>
      </c>
      <c r="P377" s="23">
        <f>VLOOKUP(completedloan[[#This Row],[account_id]],disposition!B:D,3,0)</f>
        <v>7765</v>
      </c>
      <c r="Q377" s="24" t="str">
        <f>VLOOKUP(completedloan[[#This Row],[client_id]],client!A:C,3,0)</f>
        <v>Female</v>
      </c>
      <c r="R377" s="25" t="str">
        <f>VLOOKUP(completedloan[[#This Row],[client_id]],client!A:S,18,0)</f>
        <v>New York City</v>
      </c>
      <c r="S377" s="25">
        <f>VLOOKUP(completedloan[[#This Row],[client_id]],client!A:H,8,0)</f>
        <v>41</v>
      </c>
    </row>
    <row r="378" spans="1:19" x14ac:dyDescent="0.3">
      <c r="A378">
        <v>6310</v>
      </c>
      <c r="B378" s="1" t="s">
        <v>3383</v>
      </c>
      <c r="C378" s="1">
        <f>VLOOKUP(completedloan[[#This Row],[account_id]],disposition!G:H,2,0)</f>
        <v>1</v>
      </c>
      <c r="D378" s="1" t="str">
        <f>IF(completedloan[[#This Row],[count of accounts]]=1,"no","shared")</f>
        <v>no</v>
      </c>
      <c r="E378" s="20">
        <v>34572</v>
      </c>
      <c r="F378">
        <v>12</v>
      </c>
      <c r="G378">
        <v>2881</v>
      </c>
      <c r="H378" s="1" t="s">
        <v>43204</v>
      </c>
      <c r="I378">
        <v>2017</v>
      </c>
      <c r="J378">
        <v>6</v>
      </c>
      <c r="K378">
        <v>6</v>
      </c>
      <c r="L378" s="2">
        <v>42903</v>
      </c>
      <c r="M378">
        <v>1</v>
      </c>
      <c r="N378" s="1" t="s">
        <v>43207</v>
      </c>
      <c r="O378" s="23" t="str">
        <f>_xlfn.IFNA(VLOOKUP(completedloan[[#This Row],[account_id]],card!G:H,2,0),"null")</f>
        <v>null</v>
      </c>
      <c r="P378" s="23">
        <f>VLOOKUP(completedloan[[#This Row],[account_id]],disposition!B:D,3,0)</f>
        <v>7772</v>
      </c>
      <c r="Q378" s="24" t="str">
        <f>VLOOKUP(completedloan[[#This Row],[client_id]],client!A:C,3,0)</f>
        <v>Female</v>
      </c>
      <c r="R378" s="25" t="str">
        <f>VLOOKUP(completedloan[[#This Row],[client_id]],client!A:S,18,0)</f>
        <v>New York City</v>
      </c>
      <c r="S378" s="25">
        <f>VLOOKUP(completedloan[[#This Row],[client_id]],client!A:H,8,0)</f>
        <v>23</v>
      </c>
    </row>
    <row r="379" spans="1:19" x14ac:dyDescent="0.3">
      <c r="A379">
        <v>6312</v>
      </c>
      <c r="B379" s="1" t="s">
        <v>3008</v>
      </c>
      <c r="C379" s="1">
        <f>VLOOKUP(completedloan[[#This Row],[account_id]],disposition!G:H,2,0)</f>
        <v>1</v>
      </c>
      <c r="D379" s="1" t="str">
        <f>IF(completedloan[[#This Row],[count of accounts]]=1,"no","shared")</f>
        <v>no</v>
      </c>
      <c r="E379" s="20">
        <v>10944</v>
      </c>
      <c r="F379">
        <v>36</v>
      </c>
      <c r="G379">
        <v>304</v>
      </c>
      <c r="H379" s="1" t="s">
        <v>43206</v>
      </c>
      <c r="I379">
        <v>2018</v>
      </c>
      <c r="J379">
        <v>5</v>
      </c>
      <c r="K379">
        <v>6</v>
      </c>
      <c r="L379" s="2">
        <v>43237</v>
      </c>
      <c r="M379">
        <v>1</v>
      </c>
      <c r="N379" s="1" t="s">
        <v>43205</v>
      </c>
      <c r="O379" s="23" t="str">
        <f>_xlfn.IFNA(VLOOKUP(completedloan[[#This Row],[account_id]],card!G:H,2,0),"null")</f>
        <v>null</v>
      </c>
      <c r="P379" s="23">
        <f>VLOOKUP(completedloan[[#This Row],[account_id]],disposition!B:D,3,0)</f>
        <v>7787</v>
      </c>
      <c r="Q379" s="24" t="str">
        <f>VLOOKUP(completedloan[[#This Row],[client_id]],client!A:C,3,0)</f>
        <v>Male</v>
      </c>
      <c r="R379" s="25" t="str">
        <f>VLOOKUP(completedloan[[#This Row],[client_id]],client!A:S,18,0)</f>
        <v>Little Rock</v>
      </c>
      <c r="S379" s="25">
        <f>VLOOKUP(completedloan[[#This Row],[client_id]],client!A:H,8,0)</f>
        <v>48</v>
      </c>
    </row>
    <row r="380" spans="1:19" x14ac:dyDescent="0.3">
      <c r="A380">
        <v>6313</v>
      </c>
      <c r="B380" s="1" t="s">
        <v>2966</v>
      </c>
      <c r="C380" s="1">
        <f>VLOOKUP(completedloan[[#This Row],[account_id]],disposition!G:H,2,0)</f>
        <v>2</v>
      </c>
      <c r="D380" s="1" t="str">
        <f>IF(completedloan[[#This Row],[count of accounts]]=1,"no","shared")</f>
        <v>shared</v>
      </c>
      <c r="E380" s="20">
        <v>150912</v>
      </c>
      <c r="F380">
        <v>36</v>
      </c>
      <c r="G380">
        <v>4192</v>
      </c>
      <c r="H380" s="1" t="s">
        <v>43206</v>
      </c>
      <c r="I380">
        <v>2017</v>
      </c>
      <c r="J380">
        <v>6</v>
      </c>
      <c r="K380">
        <v>6</v>
      </c>
      <c r="L380" s="2">
        <v>42901</v>
      </c>
      <c r="M380">
        <v>1</v>
      </c>
      <c r="N380" s="1" t="s">
        <v>43211</v>
      </c>
      <c r="O380" s="23" t="str">
        <f>_xlfn.IFNA(VLOOKUP(completedloan[[#This Row],[account_id]],card!G:H,2,0),"null")</f>
        <v>V00000918</v>
      </c>
      <c r="P380" s="23">
        <f>VLOOKUP(completedloan[[#This Row],[account_id]],disposition!B:D,3,0)</f>
        <v>7796</v>
      </c>
      <c r="Q380" s="24" t="str">
        <f>VLOOKUP(completedloan[[#This Row],[client_id]],client!A:C,3,0)</f>
        <v>Female</v>
      </c>
      <c r="R380" s="25" t="str">
        <f>VLOOKUP(completedloan[[#This Row],[client_id]],client!A:S,18,0)</f>
        <v>Buffalo</v>
      </c>
      <c r="S380" s="25">
        <f>VLOOKUP(completedloan[[#This Row],[client_id]],client!A:H,8,0)</f>
        <v>24</v>
      </c>
    </row>
    <row r="381" spans="1:19" x14ac:dyDescent="0.3">
      <c r="A381">
        <v>6315</v>
      </c>
      <c r="B381" s="1" t="s">
        <v>1178</v>
      </c>
      <c r="C381" s="1">
        <f>VLOOKUP(completedloan[[#This Row],[account_id]],disposition!G:H,2,0)</f>
        <v>1</v>
      </c>
      <c r="D381" s="1" t="str">
        <f>IF(completedloan[[#This Row],[count of accounts]]=1,"no","shared")</f>
        <v>no</v>
      </c>
      <c r="E381" s="20">
        <v>43164</v>
      </c>
      <c r="F381">
        <v>12</v>
      </c>
      <c r="G381">
        <v>3597</v>
      </c>
      <c r="H381" s="1" t="s">
        <v>43204</v>
      </c>
      <c r="I381">
        <v>2015</v>
      </c>
      <c r="J381">
        <v>2</v>
      </c>
      <c r="K381">
        <v>6</v>
      </c>
      <c r="L381" s="2">
        <v>42041</v>
      </c>
      <c r="M381">
        <v>1</v>
      </c>
      <c r="N381" s="1" t="s">
        <v>43207</v>
      </c>
      <c r="O381" s="23" t="str">
        <f>_xlfn.IFNA(VLOOKUP(completedloan[[#This Row],[account_id]],card!G:H,2,0),"null")</f>
        <v>null</v>
      </c>
      <c r="P381" s="23">
        <f>VLOOKUP(completedloan[[#This Row],[account_id]],disposition!B:D,3,0)</f>
        <v>7814</v>
      </c>
      <c r="Q381" s="24" t="str">
        <f>VLOOKUP(completedloan[[#This Row],[client_id]],client!A:C,3,0)</f>
        <v>Female</v>
      </c>
      <c r="R381" s="25" t="str">
        <f>VLOOKUP(completedloan[[#This Row],[client_id]],client!A:S,18,0)</f>
        <v>Fall River</v>
      </c>
      <c r="S381" s="25">
        <f>VLOOKUP(completedloan[[#This Row],[client_id]],client!A:H,8,0)</f>
        <v>24</v>
      </c>
    </row>
    <row r="382" spans="1:19" x14ac:dyDescent="0.3">
      <c r="A382">
        <v>6316</v>
      </c>
      <c r="B382" s="1" t="s">
        <v>90</v>
      </c>
      <c r="C382" s="1">
        <f>VLOOKUP(completedloan[[#This Row],[account_id]],disposition!G:H,2,0)</f>
        <v>1</v>
      </c>
      <c r="D382" s="1" t="str">
        <f>IF(completedloan[[#This Row],[count of accounts]]=1,"no","shared")</f>
        <v>no</v>
      </c>
      <c r="E382" s="20">
        <v>76908</v>
      </c>
      <c r="F382">
        <v>12</v>
      </c>
      <c r="G382">
        <v>6409</v>
      </c>
      <c r="H382" s="1" t="s">
        <v>43209</v>
      </c>
      <c r="I382">
        <v>2014</v>
      </c>
      <c r="J382">
        <v>5</v>
      </c>
      <c r="K382">
        <v>6</v>
      </c>
      <c r="L382" s="2">
        <v>41785</v>
      </c>
      <c r="M382">
        <v>1</v>
      </c>
      <c r="N382" s="1" t="s">
        <v>43211</v>
      </c>
      <c r="O382" s="23" t="str">
        <f>_xlfn.IFNA(VLOOKUP(completedloan[[#This Row],[account_id]],card!G:H,2,0),"null")</f>
        <v>null</v>
      </c>
      <c r="P382" s="23">
        <f>VLOOKUP(completedloan[[#This Row],[account_id]],disposition!B:D,3,0)</f>
        <v>7815</v>
      </c>
      <c r="Q382" s="24" t="str">
        <f>VLOOKUP(completedloan[[#This Row],[client_id]],client!A:C,3,0)</f>
        <v>Female</v>
      </c>
      <c r="R382" s="25" t="str">
        <f>VLOOKUP(completedloan[[#This Row],[client_id]],client!A:S,18,0)</f>
        <v>Charlotte</v>
      </c>
      <c r="S382" s="25">
        <f>VLOOKUP(completedloan[[#This Row],[client_id]],client!A:H,8,0)</f>
        <v>54</v>
      </c>
    </row>
    <row r="383" spans="1:19" x14ac:dyDescent="0.3">
      <c r="A383">
        <v>6320</v>
      </c>
      <c r="B383" s="1" t="s">
        <v>2998</v>
      </c>
      <c r="C383" s="1">
        <f>VLOOKUP(completedloan[[#This Row],[account_id]],disposition!G:H,2,0)</f>
        <v>1</v>
      </c>
      <c r="D383" s="1" t="str">
        <f>IF(completedloan[[#This Row],[count of accounts]]=1,"no","shared")</f>
        <v>no</v>
      </c>
      <c r="E383" s="20">
        <v>104964</v>
      </c>
      <c r="F383">
        <v>12</v>
      </c>
      <c r="G383">
        <v>8747</v>
      </c>
      <c r="H383" s="1" t="s">
        <v>43206</v>
      </c>
      <c r="I383">
        <v>2018</v>
      </c>
      <c r="J383">
        <v>4</v>
      </c>
      <c r="K383">
        <v>6</v>
      </c>
      <c r="L383" s="2">
        <v>43218</v>
      </c>
      <c r="M383">
        <v>1</v>
      </c>
      <c r="N383" s="1" t="s">
        <v>43211</v>
      </c>
      <c r="O383" s="23" t="str">
        <f>_xlfn.IFNA(VLOOKUP(completedloan[[#This Row],[account_id]],card!G:H,2,0),"null")</f>
        <v>null</v>
      </c>
      <c r="P383" s="23">
        <f>VLOOKUP(completedloan[[#This Row],[account_id]],disposition!B:D,3,0)</f>
        <v>7843</v>
      </c>
      <c r="Q383" s="24" t="str">
        <f>VLOOKUP(completedloan[[#This Row],[client_id]],client!A:C,3,0)</f>
        <v>Male</v>
      </c>
      <c r="R383" s="25" t="str">
        <f>VLOOKUP(completedloan[[#This Row],[client_id]],client!A:S,18,0)</f>
        <v>Seattle</v>
      </c>
      <c r="S383" s="25">
        <f>VLOOKUP(completedloan[[#This Row],[client_id]],client!A:H,8,0)</f>
        <v>33</v>
      </c>
    </row>
    <row r="384" spans="1:19" x14ac:dyDescent="0.3">
      <c r="A384">
        <v>6321</v>
      </c>
      <c r="B384" s="1" t="s">
        <v>4255</v>
      </c>
      <c r="C384" s="1">
        <f>VLOOKUP(completedloan[[#This Row],[account_id]],disposition!G:H,2,0)</f>
        <v>1</v>
      </c>
      <c r="D384" s="1" t="str">
        <f>IF(completedloan[[#This Row],[count of accounts]]=1,"no","shared")</f>
        <v>no</v>
      </c>
      <c r="E384" s="20">
        <v>38496</v>
      </c>
      <c r="F384">
        <v>12</v>
      </c>
      <c r="G384">
        <v>3208</v>
      </c>
      <c r="H384" s="1" t="s">
        <v>43206</v>
      </c>
      <c r="I384">
        <v>2018</v>
      </c>
      <c r="J384">
        <v>10</v>
      </c>
      <c r="K384">
        <v>6</v>
      </c>
      <c r="L384" s="2">
        <v>43381</v>
      </c>
      <c r="M384">
        <v>1</v>
      </c>
      <c r="N384" s="1" t="s">
        <v>43208</v>
      </c>
      <c r="O384" s="23" t="str">
        <f>_xlfn.IFNA(VLOOKUP(completedloan[[#This Row],[account_id]],card!G:H,2,0),"null")</f>
        <v>V00000923</v>
      </c>
      <c r="P384" s="23">
        <f>VLOOKUP(completedloan[[#This Row],[account_id]],disposition!B:D,3,0)</f>
        <v>7855</v>
      </c>
      <c r="Q384" s="24" t="str">
        <f>VLOOKUP(completedloan[[#This Row],[client_id]],client!A:C,3,0)</f>
        <v>Female</v>
      </c>
      <c r="R384" s="25" t="str">
        <f>VLOOKUP(completedloan[[#This Row],[client_id]],client!A:S,18,0)</f>
        <v>Denver</v>
      </c>
      <c r="S384" s="25">
        <f>VLOOKUP(completedloan[[#This Row],[client_id]],client!A:H,8,0)</f>
        <v>36</v>
      </c>
    </row>
    <row r="385" spans="1:19" x14ac:dyDescent="0.3">
      <c r="A385">
        <v>6322</v>
      </c>
      <c r="B385" s="1" t="s">
        <v>3556</v>
      </c>
      <c r="C385" s="1">
        <f>VLOOKUP(completedloan[[#This Row],[account_id]],disposition!G:H,2,0)</f>
        <v>1</v>
      </c>
      <c r="D385" s="1" t="str">
        <f>IF(completedloan[[#This Row],[count of accounts]]=1,"no","shared")</f>
        <v>no</v>
      </c>
      <c r="E385" s="20">
        <v>76992</v>
      </c>
      <c r="F385">
        <v>24</v>
      </c>
      <c r="G385">
        <v>3208</v>
      </c>
      <c r="H385" s="1" t="s">
        <v>43206</v>
      </c>
      <c r="I385">
        <v>2017</v>
      </c>
      <c r="J385">
        <v>5</v>
      </c>
      <c r="K385">
        <v>6</v>
      </c>
      <c r="L385" s="2">
        <v>42861</v>
      </c>
      <c r="M385">
        <v>1</v>
      </c>
      <c r="N385" s="1" t="s">
        <v>43211</v>
      </c>
      <c r="O385" s="23" t="str">
        <f>_xlfn.IFNA(VLOOKUP(completedloan[[#This Row],[account_id]],card!G:H,2,0),"null")</f>
        <v>V00000924</v>
      </c>
      <c r="P385" s="23">
        <f>VLOOKUP(completedloan[[#This Row],[account_id]],disposition!B:D,3,0)</f>
        <v>7862</v>
      </c>
      <c r="Q385" s="24" t="str">
        <f>VLOOKUP(completedloan[[#This Row],[client_id]],client!A:C,3,0)</f>
        <v>Male</v>
      </c>
      <c r="R385" s="25" t="str">
        <f>VLOOKUP(completedloan[[#This Row],[client_id]],client!A:S,18,0)</f>
        <v>Chicago</v>
      </c>
      <c r="S385" s="25">
        <f>VLOOKUP(completedloan[[#This Row],[client_id]],client!A:H,8,0)</f>
        <v>34</v>
      </c>
    </row>
    <row r="386" spans="1:19" x14ac:dyDescent="0.3">
      <c r="A386">
        <v>6336</v>
      </c>
      <c r="B386" s="1" t="s">
        <v>214</v>
      </c>
      <c r="C386" s="1">
        <f>VLOOKUP(completedloan[[#This Row],[account_id]],disposition!G:H,2,0)</f>
        <v>1</v>
      </c>
      <c r="D386" s="1" t="str">
        <f>IF(completedloan[[#This Row],[count of accounts]]=1,"no","shared")</f>
        <v>no</v>
      </c>
      <c r="E386" s="20">
        <v>212400</v>
      </c>
      <c r="F386">
        <v>36</v>
      </c>
      <c r="G386">
        <v>5900</v>
      </c>
      <c r="H386" s="1" t="s">
        <v>43204</v>
      </c>
      <c r="I386">
        <v>2014</v>
      </c>
      <c r="J386">
        <v>3</v>
      </c>
      <c r="K386">
        <v>6</v>
      </c>
      <c r="L386" s="2">
        <v>41729</v>
      </c>
      <c r="M386">
        <v>1</v>
      </c>
      <c r="N386" s="1" t="s">
        <v>43211</v>
      </c>
      <c r="O386" s="23" t="str">
        <f>_xlfn.IFNA(VLOOKUP(completedloan[[#This Row],[account_id]],card!G:H,2,0),"null")</f>
        <v>null</v>
      </c>
      <c r="P386" s="23">
        <f>VLOOKUP(completedloan[[#This Row],[account_id]],disposition!B:D,3,0)</f>
        <v>7914</v>
      </c>
      <c r="Q386" s="24" t="str">
        <f>VLOOKUP(completedloan[[#This Row],[client_id]],client!A:C,3,0)</f>
        <v>Female</v>
      </c>
      <c r="R386" s="25" t="str">
        <f>VLOOKUP(completedloan[[#This Row],[client_id]],client!A:S,18,0)</f>
        <v>Bridgeport</v>
      </c>
      <c r="S386" s="25">
        <f>VLOOKUP(completedloan[[#This Row],[client_id]],client!A:H,8,0)</f>
        <v>33</v>
      </c>
    </row>
    <row r="387" spans="1:19" x14ac:dyDescent="0.3">
      <c r="A387">
        <v>6338</v>
      </c>
      <c r="B387" s="1" t="s">
        <v>3342</v>
      </c>
      <c r="C387" s="1">
        <f>VLOOKUP(completedloan[[#This Row],[account_id]],disposition!G:H,2,0)</f>
        <v>1</v>
      </c>
      <c r="D387" s="1" t="str">
        <f>IF(completedloan[[#This Row],[count of accounts]]=1,"no","shared")</f>
        <v>no</v>
      </c>
      <c r="E387" s="20">
        <v>390660</v>
      </c>
      <c r="F387">
        <v>60</v>
      </c>
      <c r="G387">
        <v>6511</v>
      </c>
      <c r="H387" s="1" t="s">
        <v>43206</v>
      </c>
      <c r="I387">
        <v>2017</v>
      </c>
      <c r="J387">
        <v>8</v>
      </c>
      <c r="K387">
        <v>6</v>
      </c>
      <c r="L387" s="2">
        <v>42971</v>
      </c>
      <c r="M387">
        <v>1</v>
      </c>
      <c r="N387" s="1" t="s">
        <v>43211</v>
      </c>
      <c r="O387" s="23" t="str">
        <f>_xlfn.IFNA(VLOOKUP(completedloan[[#This Row],[account_id]],card!G:H,2,0),"null")</f>
        <v>V00000933</v>
      </c>
      <c r="P387" s="23">
        <f>VLOOKUP(completedloan[[#This Row],[account_id]],disposition!B:D,3,0)</f>
        <v>7959</v>
      </c>
      <c r="Q387" s="24" t="str">
        <f>VLOOKUP(completedloan[[#This Row],[client_id]],client!A:C,3,0)</f>
        <v>Female</v>
      </c>
      <c r="R387" s="25" t="str">
        <f>VLOOKUP(completedloan[[#This Row],[client_id]],client!A:S,18,0)</f>
        <v>New York City</v>
      </c>
      <c r="S387" s="25">
        <f>VLOOKUP(completedloan[[#This Row],[client_id]],client!A:H,8,0)</f>
        <v>21</v>
      </c>
    </row>
    <row r="388" spans="1:19" x14ac:dyDescent="0.3">
      <c r="A388">
        <v>6342</v>
      </c>
      <c r="B388" s="1" t="s">
        <v>1735</v>
      </c>
      <c r="C388" s="1">
        <f>VLOOKUP(completedloan[[#This Row],[account_id]],disposition!G:H,2,0)</f>
        <v>1</v>
      </c>
      <c r="D388" s="1" t="str">
        <f>IF(completedloan[[#This Row],[count of accounts]]=1,"no","shared")</f>
        <v>no</v>
      </c>
      <c r="E388" s="20">
        <v>60156</v>
      </c>
      <c r="F388">
        <v>36</v>
      </c>
      <c r="G388">
        <v>1671</v>
      </c>
      <c r="H388" s="1" t="s">
        <v>43209</v>
      </c>
      <c r="I388">
        <v>2015</v>
      </c>
      <c r="J388">
        <v>11</v>
      </c>
      <c r="K388">
        <v>6</v>
      </c>
      <c r="L388" s="2">
        <v>42320</v>
      </c>
      <c r="M388">
        <v>1</v>
      </c>
      <c r="N388" s="1" t="s">
        <v>43211</v>
      </c>
      <c r="O388" s="23" t="str">
        <f>_xlfn.IFNA(VLOOKUP(completedloan[[#This Row],[account_id]],card!G:H,2,0),"null")</f>
        <v>null</v>
      </c>
      <c r="P388" s="23">
        <f>VLOOKUP(completedloan[[#This Row],[account_id]],disposition!B:D,3,0)</f>
        <v>7980</v>
      </c>
      <c r="Q388" s="24" t="str">
        <f>VLOOKUP(completedloan[[#This Row],[client_id]],client!A:C,3,0)</f>
        <v>Male</v>
      </c>
      <c r="R388" s="25" t="str">
        <f>VLOOKUP(completedloan[[#This Row],[client_id]],client!A:S,18,0)</f>
        <v>Baltimore</v>
      </c>
      <c r="S388" s="25">
        <f>VLOOKUP(completedloan[[#This Row],[client_id]],client!A:H,8,0)</f>
        <v>23</v>
      </c>
    </row>
    <row r="389" spans="1:19" x14ac:dyDescent="0.3">
      <c r="A389">
        <v>6346</v>
      </c>
      <c r="B389" s="1" t="s">
        <v>1912</v>
      </c>
      <c r="C389" s="1">
        <f>VLOOKUP(completedloan[[#This Row],[account_id]],disposition!G:H,2,0)</f>
        <v>1</v>
      </c>
      <c r="D389" s="1" t="str">
        <f>IF(completedloan[[#This Row],[count of accounts]]=1,"no","shared")</f>
        <v>no</v>
      </c>
      <c r="E389" s="20">
        <v>100260</v>
      </c>
      <c r="F389">
        <v>60</v>
      </c>
      <c r="G389">
        <v>1671</v>
      </c>
      <c r="H389" s="1" t="s">
        <v>43206</v>
      </c>
      <c r="I389">
        <v>2017</v>
      </c>
      <c r="J389">
        <v>5</v>
      </c>
      <c r="K389">
        <v>6</v>
      </c>
      <c r="L389" s="2">
        <v>42877</v>
      </c>
      <c r="M389">
        <v>1</v>
      </c>
      <c r="N389" s="1" t="s">
        <v>43211</v>
      </c>
      <c r="O389" s="23" t="str">
        <f>_xlfn.IFNA(VLOOKUP(completedloan[[#This Row],[account_id]],card!G:H,2,0),"null")</f>
        <v>V00000936</v>
      </c>
      <c r="P389" s="23">
        <f>VLOOKUP(completedloan[[#This Row],[account_id]],disposition!B:D,3,0)</f>
        <v>8030</v>
      </c>
      <c r="Q389" s="24" t="str">
        <f>VLOOKUP(completedloan[[#This Row],[client_id]],client!A:C,3,0)</f>
        <v>Male</v>
      </c>
      <c r="R389" s="25" t="str">
        <f>VLOOKUP(completedloan[[#This Row],[client_id]],client!A:S,18,0)</f>
        <v>New York City</v>
      </c>
      <c r="S389" s="25">
        <f>VLOOKUP(completedloan[[#This Row],[client_id]],client!A:H,8,0)</f>
        <v>32</v>
      </c>
    </row>
    <row r="390" spans="1:19" x14ac:dyDescent="0.3">
      <c r="A390">
        <v>6350</v>
      </c>
      <c r="B390" s="1" t="s">
        <v>2264</v>
      </c>
      <c r="C390" s="1">
        <f>VLOOKUP(completedloan[[#This Row],[account_id]],disposition!G:H,2,0)</f>
        <v>1</v>
      </c>
      <c r="D390" s="1" t="str">
        <f>IF(completedloan[[#This Row],[count of accounts]]=1,"no","shared")</f>
        <v>no</v>
      </c>
      <c r="E390" s="20">
        <v>294384</v>
      </c>
      <c r="F390">
        <v>48</v>
      </c>
      <c r="G390">
        <v>6133</v>
      </c>
      <c r="H390" s="1" t="s">
        <v>43206</v>
      </c>
      <c r="I390">
        <v>2017</v>
      </c>
      <c r="J390">
        <v>7</v>
      </c>
      <c r="K390">
        <v>6</v>
      </c>
      <c r="L390" s="2">
        <v>42925</v>
      </c>
      <c r="M390">
        <v>1</v>
      </c>
      <c r="N390" s="1" t="s">
        <v>43211</v>
      </c>
      <c r="O390" s="23" t="str">
        <f>_xlfn.IFNA(VLOOKUP(completedloan[[#This Row],[account_id]],card!G:H,2,0),"null")</f>
        <v>null</v>
      </c>
      <c r="P390" s="23">
        <f>VLOOKUP(completedloan[[#This Row],[account_id]],disposition!B:D,3,0)</f>
        <v>8064</v>
      </c>
      <c r="Q390" s="24" t="str">
        <f>VLOOKUP(completedloan[[#This Row],[client_id]],client!A:C,3,0)</f>
        <v>Female</v>
      </c>
      <c r="R390" s="25" t="str">
        <f>VLOOKUP(completedloan[[#This Row],[client_id]],client!A:S,18,0)</f>
        <v>Houston</v>
      </c>
      <c r="S390" s="25">
        <f>VLOOKUP(completedloan[[#This Row],[client_id]],client!A:H,8,0)</f>
        <v>33</v>
      </c>
    </row>
    <row r="391" spans="1:19" x14ac:dyDescent="0.3">
      <c r="A391">
        <v>6353</v>
      </c>
      <c r="B391" s="1" t="s">
        <v>2389</v>
      </c>
      <c r="C391" s="1">
        <f>VLOOKUP(completedloan[[#This Row],[account_id]],disposition!G:H,2,0)</f>
        <v>1</v>
      </c>
      <c r="D391" s="1" t="str">
        <f>IF(completedloan[[#This Row],[count of accounts]]=1,"no","shared")</f>
        <v>no</v>
      </c>
      <c r="E391" s="20">
        <v>116496</v>
      </c>
      <c r="F391">
        <v>24</v>
      </c>
      <c r="G391">
        <v>4854</v>
      </c>
      <c r="H391" s="1" t="s">
        <v>43206</v>
      </c>
      <c r="I391">
        <v>2017</v>
      </c>
      <c r="J391">
        <v>12</v>
      </c>
      <c r="K391">
        <v>6</v>
      </c>
      <c r="L391" s="2">
        <v>43094</v>
      </c>
      <c r="M391">
        <v>1</v>
      </c>
      <c r="N391" s="1" t="s">
        <v>43211</v>
      </c>
      <c r="O391" s="23" t="str">
        <f>_xlfn.IFNA(VLOOKUP(completedloan[[#This Row],[account_id]],card!G:H,2,0),"null")</f>
        <v>null</v>
      </c>
      <c r="P391" s="23">
        <f>VLOOKUP(completedloan[[#This Row],[account_id]],disposition!B:D,3,0)</f>
        <v>8074</v>
      </c>
      <c r="Q391" s="24" t="str">
        <f>VLOOKUP(completedloan[[#This Row],[client_id]],client!A:C,3,0)</f>
        <v>Male</v>
      </c>
      <c r="R391" s="25" t="str">
        <f>VLOOKUP(completedloan[[#This Row],[client_id]],client!A:S,18,0)</f>
        <v>Fall River</v>
      </c>
      <c r="S391" s="25">
        <f>VLOOKUP(completedloan[[#This Row],[client_id]],client!A:H,8,0)</f>
        <v>41</v>
      </c>
    </row>
    <row r="392" spans="1:19" x14ac:dyDescent="0.3">
      <c r="A392">
        <v>6354</v>
      </c>
      <c r="B392" s="1" t="s">
        <v>2875</v>
      </c>
      <c r="C392" s="1">
        <f>VLOOKUP(completedloan[[#This Row],[account_id]],disposition!G:H,2,0)</f>
        <v>1</v>
      </c>
      <c r="D392" s="1" t="str">
        <f>IF(completedloan[[#This Row],[count of accounts]]=1,"no","shared")</f>
        <v>no</v>
      </c>
      <c r="E392" s="20">
        <v>22968</v>
      </c>
      <c r="F392">
        <v>36</v>
      </c>
      <c r="G392">
        <v>638</v>
      </c>
      <c r="H392" s="1" t="s">
        <v>43206</v>
      </c>
      <c r="I392">
        <v>2016</v>
      </c>
      <c r="J392">
        <v>10</v>
      </c>
      <c r="K392">
        <v>6</v>
      </c>
      <c r="L392" s="2">
        <v>42666</v>
      </c>
      <c r="M392">
        <v>1</v>
      </c>
      <c r="N392" s="1" t="s">
        <v>43205</v>
      </c>
      <c r="O392" s="23" t="str">
        <f>_xlfn.IFNA(VLOOKUP(completedloan[[#This Row],[account_id]],card!G:H,2,0),"null")</f>
        <v>null</v>
      </c>
      <c r="P392" s="23">
        <f>VLOOKUP(completedloan[[#This Row],[account_id]],disposition!B:D,3,0)</f>
        <v>8076</v>
      </c>
      <c r="Q392" s="24" t="str">
        <f>VLOOKUP(completedloan[[#This Row],[client_id]],client!A:C,3,0)</f>
        <v>Female</v>
      </c>
      <c r="R392" s="25" t="str">
        <f>VLOOKUP(completedloan[[#This Row],[client_id]],client!A:S,18,0)</f>
        <v>Baltimore</v>
      </c>
      <c r="S392" s="25">
        <f>VLOOKUP(completedloan[[#This Row],[client_id]],client!A:H,8,0)</f>
        <v>49</v>
      </c>
    </row>
    <row r="393" spans="1:19" x14ac:dyDescent="0.3">
      <c r="A393">
        <v>6355</v>
      </c>
      <c r="B393" s="1" t="s">
        <v>2803</v>
      </c>
      <c r="C393" s="1">
        <f>VLOOKUP(completedloan[[#This Row],[account_id]],disposition!G:H,2,0)</f>
        <v>1</v>
      </c>
      <c r="D393" s="1" t="str">
        <f>IF(completedloan[[#This Row],[count of accounts]]=1,"no","shared")</f>
        <v>no</v>
      </c>
      <c r="E393" s="20">
        <v>127200</v>
      </c>
      <c r="F393">
        <v>48</v>
      </c>
      <c r="G393">
        <v>2650</v>
      </c>
      <c r="H393" s="1" t="s">
        <v>43206</v>
      </c>
      <c r="I393">
        <v>2017</v>
      </c>
      <c r="J393">
        <v>9</v>
      </c>
      <c r="K393">
        <v>6</v>
      </c>
      <c r="L393" s="2">
        <v>43002</v>
      </c>
      <c r="M393">
        <v>1</v>
      </c>
      <c r="N393" s="1" t="s">
        <v>43211</v>
      </c>
      <c r="O393" s="23" t="str">
        <f>_xlfn.IFNA(VLOOKUP(completedloan[[#This Row],[account_id]],card!G:H,2,0),"null")</f>
        <v>null</v>
      </c>
      <c r="P393" s="23">
        <f>VLOOKUP(completedloan[[#This Row],[account_id]],disposition!B:D,3,0)</f>
        <v>8089</v>
      </c>
      <c r="Q393" s="24" t="str">
        <f>VLOOKUP(completedloan[[#This Row],[client_id]],client!A:C,3,0)</f>
        <v>Male</v>
      </c>
      <c r="R393" s="25" t="str">
        <f>VLOOKUP(completedloan[[#This Row],[client_id]],client!A:S,18,0)</f>
        <v>Sioux Falls</v>
      </c>
      <c r="S393" s="25">
        <f>VLOOKUP(completedloan[[#This Row],[client_id]],client!A:H,8,0)</f>
        <v>34</v>
      </c>
    </row>
    <row r="394" spans="1:19" x14ac:dyDescent="0.3">
      <c r="A394">
        <v>6356</v>
      </c>
      <c r="B394" s="1" t="s">
        <v>248</v>
      </c>
      <c r="C394" s="1">
        <f>VLOOKUP(completedloan[[#This Row],[account_id]],disposition!G:H,2,0)</f>
        <v>1</v>
      </c>
      <c r="D394" s="1" t="str">
        <f>IF(completedloan[[#This Row],[count of accounts]]=1,"no","shared")</f>
        <v>no</v>
      </c>
      <c r="E394" s="20">
        <v>95400</v>
      </c>
      <c r="F394">
        <v>36</v>
      </c>
      <c r="G394">
        <v>2650</v>
      </c>
      <c r="H394" s="1" t="s">
        <v>43204</v>
      </c>
      <c r="I394">
        <v>2013</v>
      </c>
      <c r="J394">
        <v>12</v>
      </c>
      <c r="K394">
        <v>6</v>
      </c>
      <c r="L394" s="2">
        <v>41616</v>
      </c>
      <c r="M394">
        <v>1</v>
      </c>
      <c r="N394" s="1" t="s">
        <v>43211</v>
      </c>
      <c r="O394" s="23" t="str">
        <f>_xlfn.IFNA(VLOOKUP(completedloan[[#This Row],[account_id]],card!G:H,2,0),"null")</f>
        <v>null</v>
      </c>
      <c r="P394" s="23">
        <f>VLOOKUP(completedloan[[#This Row],[account_id]],disposition!B:D,3,0)</f>
        <v>8091</v>
      </c>
      <c r="Q394" s="24" t="str">
        <f>VLOOKUP(completedloan[[#This Row],[client_id]],client!A:C,3,0)</f>
        <v>Male</v>
      </c>
      <c r="R394" s="25" t="str">
        <f>VLOOKUP(completedloan[[#This Row],[client_id]],client!A:S,18,0)</f>
        <v>Indianapolis</v>
      </c>
      <c r="S394" s="25">
        <f>VLOOKUP(completedloan[[#This Row],[client_id]],client!A:H,8,0)</f>
        <v>28</v>
      </c>
    </row>
    <row r="395" spans="1:19" x14ac:dyDescent="0.3">
      <c r="A395">
        <v>6357</v>
      </c>
      <c r="B395" s="1" t="s">
        <v>3597</v>
      </c>
      <c r="C395" s="1">
        <f>VLOOKUP(completedloan[[#This Row],[account_id]],disposition!G:H,2,0)</f>
        <v>1</v>
      </c>
      <c r="D395" s="1" t="str">
        <f>IF(completedloan[[#This Row],[count of accounts]]=1,"no","shared")</f>
        <v>no</v>
      </c>
      <c r="E395" s="20">
        <v>64860</v>
      </c>
      <c r="F395">
        <v>60</v>
      </c>
      <c r="G395">
        <v>1081</v>
      </c>
      <c r="H395" s="1" t="s">
        <v>43206</v>
      </c>
      <c r="I395">
        <v>2018</v>
      </c>
      <c r="J395">
        <v>7</v>
      </c>
      <c r="K395">
        <v>6</v>
      </c>
      <c r="L395" s="2">
        <v>43293</v>
      </c>
      <c r="M395">
        <v>1</v>
      </c>
      <c r="N395" s="1" t="s">
        <v>43207</v>
      </c>
      <c r="O395" s="23" t="str">
        <f>_xlfn.IFNA(VLOOKUP(completedloan[[#This Row],[account_id]],card!G:H,2,0),"null")</f>
        <v>null</v>
      </c>
      <c r="P395" s="23">
        <f>VLOOKUP(completedloan[[#This Row],[account_id]],disposition!B:D,3,0)</f>
        <v>8096</v>
      </c>
      <c r="Q395" s="24" t="str">
        <f>VLOOKUP(completedloan[[#This Row],[client_id]],client!A:C,3,0)</f>
        <v>Female</v>
      </c>
      <c r="R395" s="25" t="str">
        <f>VLOOKUP(completedloan[[#This Row],[client_id]],client!A:S,18,0)</f>
        <v>Bridgeport</v>
      </c>
      <c r="S395" s="25">
        <f>VLOOKUP(completedloan[[#This Row],[client_id]],client!A:H,8,0)</f>
        <v>20</v>
      </c>
    </row>
    <row r="396" spans="1:19" x14ac:dyDescent="0.3">
      <c r="A396">
        <v>6358</v>
      </c>
      <c r="B396" s="1" t="s">
        <v>823</v>
      </c>
      <c r="C396" s="1">
        <f>VLOOKUP(completedloan[[#This Row],[account_id]],disposition!G:H,2,0)</f>
        <v>1</v>
      </c>
      <c r="D396" s="1" t="str">
        <f>IF(completedloan[[#This Row],[count of accounts]]=1,"no","shared")</f>
        <v>no</v>
      </c>
      <c r="E396" s="20">
        <v>137880</v>
      </c>
      <c r="F396">
        <v>60</v>
      </c>
      <c r="G396">
        <v>2298</v>
      </c>
      <c r="H396" s="1" t="s">
        <v>43210</v>
      </c>
      <c r="I396">
        <v>2015</v>
      </c>
      <c r="J396">
        <v>1</v>
      </c>
      <c r="K396">
        <v>6</v>
      </c>
      <c r="L396" s="2">
        <v>42018</v>
      </c>
      <c r="M396">
        <v>1</v>
      </c>
      <c r="N396" s="1" t="s">
        <v>43211</v>
      </c>
      <c r="O396" s="23" t="str">
        <f>_xlfn.IFNA(VLOOKUP(completedloan[[#This Row],[account_id]],card!G:H,2,0),"null")</f>
        <v>null</v>
      </c>
      <c r="P396" s="23">
        <f>VLOOKUP(completedloan[[#This Row],[account_id]],disposition!B:D,3,0)</f>
        <v>8105</v>
      </c>
      <c r="Q396" s="24" t="str">
        <f>VLOOKUP(completedloan[[#This Row],[client_id]],client!A:C,3,0)</f>
        <v>Male</v>
      </c>
      <c r="R396" s="25" t="str">
        <f>VLOOKUP(completedloan[[#This Row],[client_id]],client!A:S,18,0)</f>
        <v>Philadelphia</v>
      </c>
      <c r="S396" s="25">
        <f>VLOOKUP(completedloan[[#This Row],[client_id]],client!A:H,8,0)</f>
        <v>36</v>
      </c>
    </row>
    <row r="397" spans="1:19" x14ac:dyDescent="0.3">
      <c r="A397">
        <v>6362</v>
      </c>
      <c r="B397" s="1" t="s">
        <v>1399</v>
      </c>
      <c r="C397" s="1">
        <f>VLOOKUP(completedloan[[#This Row],[account_id]],disposition!G:H,2,0)</f>
        <v>1</v>
      </c>
      <c r="D397" s="1" t="str">
        <f>IF(completedloan[[#This Row],[count of accounts]]=1,"no","shared")</f>
        <v>no</v>
      </c>
      <c r="E397" s="20">
        <v>37908</v>
      </c>
      <c r="F397">
        <v>12</v>
      </c>
      <c r="G397">
        <v>3159</v>
      </c>
      <c r="H397" s="1" t="s">
        <v>43204</v>
      </c>
      <c r="I397">
        <v>2015</v>
      </c>
      <c r="J397">
        <v>10</v>
      </c>
      <c r="K397">
        <v>6</v>
      </c>
      <c r="L397" s="2">
        <v>42308</v>
      </c>
      <c r="M397">
        <v>1</v>
      </c>
      <c r="N397" s="1" t="s">
        <v>43207</v>
      </c>
      <c r="O397" s="23" t="str">
        <f>_xlfn.IFNA(VLOOKUP(completedloan[[#This Row],[account_id]],card!G:H,2,0),"null")</f>
        <v>null</v>
      </c>
      <c r="P397" s="23">
        <f>VLOOKUP(completedloan[[#This Row],[account_id]],disposition!B:D,3,0)</f>
        <v>8130</v>
      </c>
      <c r="Q397" s="24" t="str">
        <f>VLOOKUP(completedloan[[#This Row],[client_id]],client!A:C,3,0)</f>
        <v>Female</v>
      </c>
      <c r="R397" s="25" t="str">
        <f>VLOOKUP(completedloan[[#This Row],[client_id]],client!A:S,18,0)</f>
        <v>Nashua</v>
      </c>
      <c r="S397" s="25">
        <f>VLOOKUP(completedloan[[#This Row],[client_id]],client!A:H,8,0)</f>
        <v>23</v>
      </c>
    </row>
    <row r="398" spans="1:19" x14ac:dyDescent="0.3">
      <c r="A398">
        <v>6377</v>
      </c>
      <c r="B398" s="1" t="s">
        <v>2723</v>
      </c>
      <c r="C398" s="1">
        <f>VLOOKUP(completedloan[[#This Row],[account_id]],disposition!G:H,2,0)</f>
        <v>1</v>
      </c>
      <c r="D398" s="1" t="str">
        <f>IF(completedloan[[#This Row],[count of accounts]]=1,"no","shared")</f>
        <v>no</v>
      </c>
      <c r="E398" s="20">
        <v>17184</v>
      </c>
      <c r="F398">
        <v>12</v>
      </c>
      <c r="G398">
        <v>1432</v>
      </c>
      <c r="H398" s="1" t="s">
        <v>43204</v>
      </c>
      <c r="I398">
        <v>2017</v>
      </c>
      <c r="J398">
        <v>3</v>
      </c>
      <c r="K398">
        <v>6</v>
      </c>
      <c r="L398" s="2">
        <v>42811</v>
      </c>
      <c r="M398">
        <v>1</v>
      </c>
      <c r="N398" s="1" t="s">
        <v>43207</v>
      </c>
      <c r="O398" s="23" t="str">
        <f>_xlfn.IFNA(VLOOKUP(completedloan[[#This Row],[account_id]],card!G:H,2,0),"null")</f>
        <v>null</v>
      </c>
      <c r="P398" s="23">
        <f>VLOOKUP(completedloan[[#This Row],[account_id]],disposition!B:D,3,0)</f>
        <v>8200</v>
      </c>
      <c r="Q398" s="24" t="str">
        <f>VLOOKUP(completedloan[[#This Row],[client_id]],client!A:C,3,0)</f>
        <v>Female</v>
      </c>
      <c r="R398" s="25" t="str">
        <f>VLOOKUP(completedloan[[#This Row],[client_id]],client!A:S,18,0)</f>
        <v>New York City</v>
      </c>
      <c r="S398" s="25">
        <f>VLOOKUP(completedloan[[#This Row],[client_id]],client!A:H,8,0)</f>
        <v>55</v>
      </c>
    </row>
    <row r="399" spans="1:19" x14ac:dyDescent="0.3">
      <c r="A399">
        <v>6386</v>
      </c>
      <c r="B399" s="1" t="s">
        <v>1981</v>
      </c>
      <c r="C399" s="1">
        <f>VLOOKUP(completedloan[[#This Row],[account_id]],disposition!G:H,2,0)</f>
        <v>1</v>
      </c>
      <c r="D399" s="1" t="str">
        <f>IF(completedloan[[#This Row],[count of accounts]]=1,"no","shared")</f>
        <v>no</v>
      </c>
      <c r="E399" s="20">
        <v>124344</v>
      </c>
      <c r="F399">
        <v>36</v>
      </c>
      <c r="G399">
        <v>3454</v>
      </c>
      <c r="H399" s="1" t="s">
        <v>43206</v>
      </c>
      <c r="I399">
        <v>2017</v>
      </c>
      <c r="J399">
        <v>4</v>
      </c>
      <c r="K399">
        <v>6</v>
      </c>
      <c r="L399" s="2">
        <v>42855</v>
      </c>
      <c r="M399">
        <v>1</v>
      </c>
      <c r="N399" s="1" t="s">
        <v>43211</v>
      </c>
      <c r="O399" s="23" t="str">
        <f>_xlfn.IFNA(VLOOKUP(completedloan[[#This Row],[account_id]],card!G:H,2,0),"null")</f>
        <v>null</v>
      </c>
      <c r="P399" s="23">
        <f>VLOOKUP(completedloan[[#This Row],[account_id]],disposition!B:D,3,0)</f>
        <v>8276</v>
      </c>
      <c r="Q399" s="24" t="str">
        <f>VLOOKUP(completedloan[[#This Row],[client_id]],client!A:C,3,0)</f>
        <v>Female</v>
      </c>
      <c r="R399" s="25" t="str">
        <f>VLOOKUP(completedloan[[#This Row],[client_id]],client!A:S,18,0)</f>
        <v>Wilmington</v>
      </c>
      <c r="S399" s="25">
        <f>VLOOKUP(completedloan[[#This Row],[client_id]],client!A:H,8,0)</f>
        <v>20</v>
      </c>
    </row>
    <row r="400" spans="1:19" x14ac:dyDescent="0.3">
      <c r="A400">
        <v>6399</v>
      </c>
      <c r="B400" s="1" t="s">
        <v>3349</v>
      </c>
      <c r="C400" s="1">
        <f>VLOOKUP(completedloan[[#This Row],[account_id]],disposition!G:H,2,0)</f>
        <v>1</v>
      </c>
      <c r="D400" s="1" t="str">
        <f>IF(completedloan[[#This Row],[count of accounts]]=1,"no","shared")</f>
        <v>no</v>
      </c>
      <c r="E400" s="20">
        <v>49320</v>
      </c>
      <c r="F400">
        <v>36</v>
      </c>
      <c r="G400">
        <v>1370</v>
      </c>
      <c r="H400" s="1" t="s">
        <v>43206</v>
      </c>
      <c r="I400">
        <v>2017</v>
      </c>
      <c r="J400">
        <v>12</v>
      </c>
      <c r="K400">
        <v>6</v>
      </c>
      <c r="L400" s="2">
        <v>43090</v>
      </c>
      <c r="M400">
        <v>1</v>
      </c>
      <c r="N400" s="1" t="s">
        <v>43208</v>
      </c>
      <c r="O400" s="23" t="str">
        <f>_xlfn.IFNA(VLOOKUP(completedloan[[#This Row],[account_id]],card!G:H,2,0),"null")</f>
        <v>null</v>
      </c>
      <c r="P400" s="23">
        <f>VLOOKUP(completedloan[[#This Row],[account_id]],disposition!B:D,3,0)</f>
        <v>8333</v>
      </c>
      <c r="Q400" s="24" t="str">
        <f>VLOOKUP(completedloan[[#This Row],[client_id]],client!A:C,3,0)</f>
        <v>Male</v>
      </c>
      <c r="R400" s="25" t="str">
        <f>VLOOKUP(completedloan[[#This Row],[client_id]],client!A:S,18,0)</f>
        <v>Lynn</v>
      </c>
      <c r="S400" s="25">
        <f>VLOOKUP(completedloan[[#This Row],[client_id]],client!A:H,8,0)</f>
        <v>34</v>
      </c>
    </row>
    <row r="401" spans="1:19" x14ac:dyDescent="0.3">
      <c r="A401">
        <v>6402</v>
      </c>
      <c r="B401" s="1" t="s">
        <v>3940</v>
      </c>
      <c r="C401" s="1">
        <f>VLOOKUP(completedloan[[#This Row],[account_id]],disposition!G:H,2,0)</f>
        <v>1</v>
      </c>
      <c r="D401" s="1" t="str">
        <f>IF(completedloan[[#This Row],[count of accounts]]=1,"no","shared")</f>
        <v>no</v>
      </c>
      <c r="E401" s="20">
        <v>139488</v>
      </c>
      <c r="F401">
        <v>24</v>
      </c>
      <c r="G401">
        <v>5812</v>
      </c>
      <c r="H401" s="1" t="s">
        <v>43206</v>
      </c>
      <c r="I401">
        <v>2018</v>
      </c>
      <c r="J401">
        <v>12</v>
      </c>
      <c r="K401">
        <v>6</v>
      </c>
      <c r="L401" s="2">
        <v>43440</v>
      </c>
      <c r="M401">
        <v>1</v>
      </c>
      <c r="N401" s="1" t="s">
        <v>43211</v>
      </c>
      <c r="O401" s="23" t="str">
        <f>_xlfn.IFNA(VLOOKUP(completedloan[[#This Row],[account_id]],card!G:H,2,0),"null")</f>
        <v>null</v>
      </c>
      <c r="P401" s="23">
        <f>VLOOKUP(completedloan[[#This Row],[account_id]],disposition!B:D,3,0)</f>
        <v>8356</v>
      </c>
      <c r="Q401" s="24" t="str">
        <f>VLOOKUP(completedloan[[#This Row],[client_id]],client!A:C,3,0)</f>
        <v>Male</v>
      </c>
      <c r="R401" s="25" t="str">
        <f>VLOOKUP(completedloan[[#This Row],[client_id]],client!A:S,18,0)</f>
        <v>Columbus</v>
      </c>
      <c r="S401" s="25">
        <f>VLOOKUP(completedloan[[#This Row],[client_id]],client!A:H,8,0)</f>
        <v>30</v>
      </c>
    </row>
    <row r="402" spans="1:19" x14ac:dyDescent="0.3">
      <c r="A402">
        <v>6403</v>
      </c>
      <c r="B402" s="1" t="s">
        <v>1335</v>
      </c>
      <c r="C402" s="1">
        <f>VLOOKUP(completedloan[[#This Row],[account_id]],disposition!G:H,2,0)</f>
        <v>1</v>
      </c>
      <c r="D402" s="1" t="str">
        <f>IF(completedloan[[#This Row],[count of accounts]]=1,"no","shared")</f>
        <v>no</v>
      </c>
      <c r="E402" s="20">
        <v>194880</v>
      </c>
      <c r="F402">
        <v>48</v>
      </c>
      <c r="G402">
        <v>4060</v>
      </c>
      <c r="H402" s="1" t="s">
        <v>43206</v>
      </c>
      <c r="I402">
        <v>2015</v>
      </c>
      <c r="J402">
        <v>12</v>
      </c>
      <c r="K402">
        <v>6</v>
      </c>
      <c r="L402" s="2">
        <v>42343</v>
      </c>
      <c r="M402">
        <v>1</v>
      </c>
      <c r="N402" s="1" t="s">
        <v>43211</v>
      </c>
      <c r="O402" s="23" t="str">
        <f>_xlfn.IFNA(VLOOKUP(completedloan[[#This Row],[account_id]],card!G:H,2,0),"null")</f>
        <v>V00000946</v>
      </c>
      <c r="P402" s="23">
        <f>VLOOKUP(completedloan[[#This Row],[account_id]],disposition!B:D,3,0)</f>
        <v>8359</v>
      </c>
      <c r="Q402" s="24" t="str">
        <f>VLOOKUP(completedloan[[#This Row],[client_id]],client!A:C,3,0)</f>
        <v>Male</v>
      </c>
      <c r="R402" s="25" t="str">
        <f>VLOOKUP(completedloan[[#This Row],[client_id]],client!A:S,18,0)</f>
        <v>Chicago</v>
      </c>
      <c r="S402" s="25">
        <f>VLOOKUP(completedloan[[#This Row],[client_id]],client!A:H,8,0)</f>
        <v>20</v>
      </c>
    </row>
    <row r="403" spans="1:19" x14ac:dyDescent="0.3">
      <c r="A403">
        <v>6407</v>
      </c>
      <c r="B403" s="1" t="s">
        <v>789</v>
      </c>
      <c r="C403" s="1">
        <f>VLOOKUP(completedloan[[#This Row],[account_id]],disposition!G:H,2,0)</f>
        <v>1</v>
      </c>
      <c r="D403" s="1" t="str">
        <f>IF(completedloan[[#This Row],[count of accounts]]=1,"no","shared")</f>
        <v>no</v>
      </c>
      <c r="E403" s="20">
        <v>25944</v>
      </c>
      <c r="F403">
        <v>24</v>
      </c>
      <c r="G403">
        <v>1081</v>
      </c>
      <c r="H403" s="1" t="s">
        <v>43204</v>
      </c>
      <c r="I403">
        <v>2014</v>
      </c>
      <c r="J403">
        <v>5</v>
      </c>
      <c r="K403">
        <v>6</v>
      </c>
      <c r="L403" s="2">
        <v>41785</v>
      </c>
      <c r="M403">
        <v>1</v>
      </c>
      <c r="N403" s="1" t="s">
        <v>43208</v>
      </c>
      <c r="O403" s="23" t="str">
        <f>_xlfn.IFNA(VLOOKUP(completedloan[[#This Row],[account_id]],card!G:H,2,0),"null")</f>
        <v>V00000947</v>
      </c>
      <c r="P403" s="23">
        <f>VLOOKUP(completedloan[[#This Row],[account_id]],disposition!B:D,3,0)</f>
        <v>8366</v>
      </c>
      <c r="Q403" s="24" t="str">
        <f>VLOOKUP(completedloan[[#This Row],[client_id]],client!A:C,3,0)</f>
        <v>Female</v>
      </c>
      <c r="R403" s="25" t="str">
        <f>VLOOKUP(completedloan[[#This Row],[client_id]],client!A:S,18,0)</f>
        <v>Manchester</v>
      </c>
      <c r="S403" s="25">
        <f>VLOOKUP(completedloan[[#This Row],[client_id]],client!A:H,8,0)</f>
        <v>39</v>
      </c>
    </row>
    <row r="404" spans="1:19" x14ac:dyDescent="0.3">
      <c r="A404">
        <v>6415</v>
      </c>
      <c r="B404" s="1" t="s">
        <v>3306</v>
      </c>
      <c r="C404" s="1">
        <f>VLOOKUP(completedloan[[#This Row],[account_id]],disposition!G:H,2,0)</f>
        <v>2</v>
      </c>
      <c r="D404" s="1" t="str">
        <f>IF(completedloan[[#This Row],[count of accounts]]=1,"no","shared")</f>
        <v>shared</v>
      </c>
      <c r="E404" s="20">
        <v>475680</v>
      </c>
      <c r="F404">
        <v>48</v>
      </c>
      <c r="G404">
        <v>9910</v>
      </c>
      <c r="H404" s="1" t="s">
        <v>43206</v>
      </c>
      <c r="I404">
        <v>2017</v>
      </c>
      <c r="J404">
        <v>2</v>
      </c>
      <c r="K404">
        <v>6</v>
      </c>
      <c r="L404" s="2">
        <v>42778</v>
      </c>
      <c r="M404">
        <v>1</v>
      </c>
      <c r="N404" s="1" t="s">
        <v>43211</v>
      </c>
      <c r="O404" s="23" t="str">
        <f>_xlfn.IFNA(VLOOKUP(completedloan[[#This Row],[account_id]],card!G:H,2,0),"null")</f>
        <v>V00000951</v>
      </c>
      <c r="P404" s="23">
        <f>VLOOKUP(completedloan[[#This Row],[account_id]],disposition!B:D,3,0)</f>
        <v>8392</v>
      </c>
      <c r="Q404" s="24" t="str">
        <f>VLOOKUP(completedloan[[#This Row],[client_id]],client!A:C,3,0)</f>
        <v>Female</v>
      </c>
      <c r="R404" s="25" t="str">
        <f>VLOOKUP(completedloan[[#This Row],[client_id]],client!A:S,18,0)</f>
        <v>Providence</v>
      </c>
      <c r="S404" s="25">
        <f>VLOOKUP(completedloan[[#This Row],[client_id]],client!A:H,8,0)</f>
        <v>33</v>
      </c>
    </row>
    <row r="405" spans="1:19" x14ac:dyDescent="0.3">
      <c r="A405">
        <v>6421</v>
      </c>
      <c r="B405" s="1" t="s">
        <v>1946</v>
      </c>
      <c r="C405" s="1">
        <f>VLOOKUP(completedloan[[#This Row],[account_id]],disposition!G:H,2,0)</f>
        <v>2</v>
      </c>
      <c r="D405" s="1" t="str">
        <f>IF(completedloan[[#This Row],[count of accounts]]=1,"no","shared")</f>
        <v>shared</v>
      </c>
      <c r="E405" s="20">
        <v>96768</v>
      </c>
      <c r="F405">
        <v>36</v>
      </c>
      <c r="G405">
        <v>2688</v>
      </c>
      <c r="H405" s="1" t="s">
        <v>43206</v>
      </c>
      <c r="I405">
        <v>2016</v>
      </c>
      <c r="J405">
        <v>7</v>
      </c>
      <c r="K405">
        <v>6</v>
      </c>
      <c r="L405" s="2">
        <v>42576</v>
      </c>
      <c r="M405">
        <v>1</v>
      </c>
      <c r="N405" s="1" t="s">
        <v>43211</v>
      </c>
      <c r="O405" s="23" t="str">
        <f>_xlfn.IFNA(VLOOKUP(completedloan[[#This Row],[account_id]],card!G:H,2,0),"null")</f>
        <v>null</v>
      </c>
      <c r="P405" s="23">
        <f>VLOOKUP(completedloan[[#This Row],[account_id]],disposition!B:D,3,0)</f>
        <v>8432</v>
      </c>
      <c r="Q405" s="24" t="str">
        <f>VLOOKUP(completedloan[[#This Row],[client_id]],client!A:C,3,0)</f>
        <v>Female</v>
      </c>
      <c r="R405" s="25" t="str">
        <f>VLOOKUP(completedloan[[#This Row],[client_id]],client!A:S,18,0)</f>
        <v>Bridgeport</v>
      </c>
      <c r="S405" s="25">
        <f>VLOOKUP(completedloan[[#This Row],[client_id]],client!A:H,8,0)</f>
        <v>32</v>
      </c>
    </row>
    <row r="406" spans="1:19" x14ac:dyDescent="0.3">
      <c r="A406">
        <v>6435</v>
      </c>
      <c r="B406" s="1" t="s">
        <v>3588</v>
      </c>
      <c r="C406" s="1">
        <f>VLOOKUP(completedloan[[#This Row],[account_id]],disposition!G:H,2,0)</f>
        <v>1</v>
      </c>
      <c r="D406" s="1" t="str">
        <f>IF(completedloan[[#This Row],[count of accounts]]=1,"no","shared")</f>
        <v>no</v>
      </c>
      <c r="E406" s="20">
        <v>288720</v>
      </c>
      <c r="F406">
        <v>48</v>
      </c>
      <c r="G406">
        <v>6015</v>
      </c>
      <c r="H406" s="1" t="s">
        <v>43206</v>
      </c>
      <c r="I406">
        <v>2017</v>
      </c>
      <c r="J406">
        <v>6</v>
      </c>
      <c r="K406">
        <v>6</v>
      </c>
      <c r="L406" s="2">
        <v>42902</v>
      </c>
      <c r="M406">
        <v>1</v>
      </c>
      <c r="N406" s="1" t="s">
        <v>43211</v>
      </c>
      <c r="O406" s="23" t="str">
        <f>_xlfn.IFNA(VLOOKUP(completedloan[[#This Row],[account_id]],card!G:H,2,0),"null")</f>
        <v>V00000956</v>
      </c>
      <c r="P406" s="23">
        <f>VLOOKUP(completedloan[[#This Row],[account_id]],disposition!B:D,3,0)</f>
        <v>8502</v>
      </c>
      <c r="Q406" s="24" t="str">
        <f>VLOOKUP(completedloan[[#This Row],[client_id]],client!A:C,3,0)</f>
        <v>Male</v>
      </c>
      <c r="R406" s="25" t="str">
        <f>VLOOKUP(completedloan[[#This Row],[client_id]],client!A:S,18,0)</f>
        <v>Springfield</v>
      </c>
      <c r="S406" s="25">
        <f>VLOOKUP(completedloan[[#This Row],[client_id]],client!A:H,8,0)</f>
        <v>56</v>
      </c>
    </row>
    <row r="407" spans="1:19" x14ac:dyDescent="0.3">
      <c r="A407">
        <v>6436</v>
      </c>
      <c r="B407" s="1" t="s">
        <v>4337</v>
      </c>
      <c r="C407" s="1">
        <f>VLOOKUP(completedloan[[#This Row],[account_id]],disposition!G:H,2,0)</f>
        <v>1</v>
      </c>
      <c r="D407" s="1" t="str">
        <f>IF(completedloan[[#This Row],[count of accounts]]=1,"no","shared")</f>
        <v>no</v>
      </c>
      <c r="E407" s="20">
        <v>495180</v>
      </c>
      <c r="F407">
        <v>60</v>
      </c>
      <c r="G407">
        <v>8253</v>
      </c>
      <c r="H407" s="1" t="s">
        <v>43206</v>
      </c>
      <c r="I407">
        <v>2018</v>
      </c>
      <c r="J407">
        <v>5</v>
      </c>
      <c r="K407">
        <v>6</v>
      </c>
      <c r="L407" s="2">
        <v>43242</v>
      </c>
      <c r="M407">
        <v>1</v>
      </c>
      <c r="N407" s="1" t="s">
        <v>43211</v>
      </c>
      <c r="O407" s="23" t="str">
        <f>_xlfn.IFNA(VLOOKUP(completedloan[[#This Row],[account_id]],card!G:H,2,0),"null")</f>
        <v>V00000957</v>
      </c>
      <c r="P407" s="23">
        <f>VLOOKUP(completedloan[[#This Row],[account_id]],disposition!B:D,3,0)</f>
        <v>8506</v>
      </c>
      <c r="Q407" s="24" t="str">
        <f>VLOOKUP(completedloan[[#This Row],[client_id]],client!A:C,3,0)</f>
        <v>Female</v>
      </c>
      <c r="R407" s="25" t="str">
        <f>VLOOKUP(completedloan[[#This Row],[client_id]],client!A:S,18,0)</f>
        <v>Lawrence</v>
      </c>
      <c r="S407" s="25">
        <f>VLOOKUP(completedloan[[#This Row],[client_id]],client!A:H,8,0)</f>
        <v>20</v>
      </c>
    </row>
    <row r="408" spans="1:19" x14ac:dyDescent="0.3">
      <c r="A408">
        <v>6437</v>
      </c>
      <c r="B408" s="1" t="s">
        <v>4110</v>
      </c>
      <c r="C408" s="1">
        <f>VLOOKUP(completedloan[[#This Row],[account_id]],disposition!G:H,2,0)</f>
        <v>1</v>
      </c>
      <c r="D408" s="1" t="str">
        <f>IF(completedloan[[#This Row],[count of accounts]]=1,"no","shared")</f>
        <v>no</v>
      </c>
      <c r="E408" s="20">
        <v>63972</v>
      </c>
      <c r="F408">
        <v>36</v>
      </c>
      <c r="G408">
        <v>1777</v>
      </c>
      <c r="H408" s="1" t="s">
        <v>43210</v>
      </c>
      <c r="I408">
        <v>2017</v>
      </c>
      <c r="J408">
        <v>11</v>
      </c>
      <c r="K408">
        <v>6</v>
      </c>
      <c r="L408" s="2">
        <v>43048</v>
      </c>
      <c r="M408">
        <v>1</v>
      </c>
      <c r="N408" s="1" t="s">
        <v>43208</v>
      </c>
      <c r="O408" s="23" t="str">
        <f>_xlfn.IFNA(VLOOKUP(completedloan[[#This Row],[account_id]],card!G:H,2,0),"null")</f>
        <v>null</v>
      </c>
      <c r="P408" s="23">
        <f>VLOOKUP(completedloan[[#This Row],[account_id]],disposition!B:D,3,0)</f>
        <v>8510</v>
      </c>
      <c r="Q408" s="24" t="str">
        <f>VLOOKUP(completedloan[[#This Row],[client_id]],client!A:C,3,0)</f>
        <v>Male</v>
      </c>
      <c r="R408" s="25" t="str">
        <f>VLOOKUP(completedloan[[#This Row],[client_id]],client!A:S,18,0)</f>
        <v>Lowell</v>
      </c>
      <c r="S408" s="25">
        <f>VLOOKUP(completedloan[[#This Row],[client_id]],client!A:H,8,0)</f>
        <v>52</v>
      </c>
    </row>
    <row r="409" spans="1:19" x14ac:dyDescent="0.3">
      <c r="A409">
        <v>6442</v>
      </c>
      <c r="B409" s="1" t="s">
        <v>3174</v>
      </c>
      <c r="C409" s="1">
        <f>VLOOKUP(completedloan[[#This Row],[account_id]],disposition!G:H,2,0)</f>
        <v>1</v>
      </c>
      <c r="D409" s="1" t="str">
        <f>IF(completedloan[[#This Row],[count of accounts]]=1,"no","shared")</f>
        <v>no</v>
      </c>
      <c r="E409" s="20">
        <v>194160</v>
      </c>
      <c r="F409">
        <v>48</v>
      </c>
      <c r="G409">
        <v>4045</v>
      </c>
      <c r="H409" s="1" t="s">
        <v>43206</v>
      </c>
      <c r="I409">
        <v>2018</v>
      </c>
      <c r="J409">
        <v>2</v>
      </c>
      <c r="K409">
        <v>6</v>
      </c>
      <c r="L409" s="2">
        <v>43139</v>
      </c>
      <c r="M409">
        <v>1</v>
      </c>
      <c r="N409" s="1" t="s">
        <v>43211</v>
      </c>
      <c r="O409" s="23" t="str">
        <f>_xlfn.IFNA(VLOOKUP(completedloan[[#This Row],[account_id]],card!G:H,2,0),"null")</f>
        <v>null</v>
      </c>
      <c r="P409" s="23">
        <f>VLOOKUP(completedloan[[#This Row],[account_id]],disposition!B:D,3,0)</f>
        <v>8548</v>
      </c>
      <c r="Q409" s="24" t="str">
        <f>VLOOKUP(completedloan[[#This Row],[client_id]],client!A:C,3,0)</f>
        <v>Female</v>
      </c>
      <c r="R409" s="25" t="str">
        <f>VLOOKUP(completedloan[[#This Row],[client_id]],client!A:S,18,0)</f>
        <v>New Bedford</v>
      </c>
      <c r="S409" s="25">
        <f>VLOOKUP(completedloan[[#This Row],[client_id]],client!A:H,8,0)</f>
        <v>54</v>
      </c>
    </row>
    <row r="410" spans="1:19" x14ac:dyDescent="0.3">
      <c r="A410">
        <v>6450</v>
      </c>
      <c r="B410" s="1" t="s">
        <v>3106</v>
      </c>
      <c r="C410" s="1">
        <f>VLOOKUP(completedloan[[#This Row],[account_id]],disposition!G:H,2,0)</f>
        <v>1</v>
      </c>
      <c r="D410" s="1" t="str">
        <f>IF(completedloan[[#This Row],[count of accounts]]=1,"no","shared")</f>
        <v>no</v>
      </c>
      <c r="E410" s="20">
        <v>234336</v>
      </c>
      <c r="F410">
        <v>48</v>
      </c>
      <c r="G410">
        <v>4882</v>
      </c>
      <c r="H410" s="1" t="s">
        <v>43206</v>
      </c>
      <c r="I410">
        <v>2018</v>
      </c>
      <c r="J410">
        <v>6</v>
      </c>
      <c r="K410">
        <v>6</v>
      </c>
      <c r="L410" s="2">
        <v>43261</v>
      </c>
      <c r="M410">
        <v>1</v>
      </c>
      <c r="N410" s="1" t="s">
        <v>43211</v>
      </c>
      <c r="O410" s="23" t="str">
        <f>_xlfn.IFNA(VLOOKUP(completedloan[[#This Row],[account_id]],card!G:H,2,0),"null")</f>
        <v>null</v>
      </c>
      <c r="P410" s="23">
        <f>VLOOKUP(completedloan[[#This Row],[account_id]],disposition!B:D,3,0)</f>
        <v>8568</v>
      </c>
      <c r="Q410" s="24" t="str">
        <f>VLOOKUP(completedloan[[#This Row],[client_id]],client!A:C,3,0)</f>
        <v>Female</v>
      </c>
      <c r="R410" s="25" t="str">
        <f>VLOOKUP(completedloan[[#This Row],[client_id]],client!A:S,18,0)</f>
        <v>New York City</v>
      </c>
      <c r="S410" s="25">
        <f>VLOOKUP(completedloan[[#This Row],[client_id]],client!A:H,8,0)</f>
        <v>28</v>
      </c>
    </row>
    <row r="411" spans="1:19" x14ac:dyDescent="0.3">
      <c r="A411">
        <v>6456</v>
      </c>
      <c r="B411" s="1" t="s">
        <v>340</v>
      </c>
      <c r="C411" s="1">
        <f>VLOOKUP(completedloan[[#This Row],[account_id]],disposition!G:H,2,0)</f>
        <v>1</v>
      </c>
      <c r="D411" s="1" t="str">
        <f>IF(completedloan[[#This Row],[count of accounts]]=1,"no","shared")</f>
        <v>no</v>
      </c>
      <c r="E411" s="20">
        <v>47016</v>
      </c>
      <c r="F411">
        <v>12</v>
      </c>
      <c r="G411">
        <v>3918</v>
      </c>
      <c r="H411" s="1" t="s">
        <v>43204</v>
      </c>
      <c r="I411">
        <v>2013</v>
      </c>
      <c r="J411">
        <v>12</v>
      </c>
      <c r="K411">
        <v>6</v>
      </c>
      <c r="L411" s="2">
        <v>41617</v>
      </c>
      <c r="M411">
        <v>1</v>
      </c>
      <c r="N411" s="1" t="s">
        <v>43211</v>
      </c>
      <c r="O411" s="23" t="str">
        <f>_xlfn.IFNA(VLOOKUP(completedloan[[#This Row],[account_id]],card!G:H,2,0),"null")</f>
        <v>null</v>
      </c>
      <c r="P411" s="23">
        <f>VLOOKUP(completedloan[[#This Row],[account_id]],disposition!B:D,3,0)</f>
        <v>8598</v>
      </c>
      <c r="Q411" s="24" t="str">
        <f>VLOOKUP(completedloan[[#This Row],[client_id]],client!A:C,3,0)</f>
        <v>Female</v>
      </c>
      <c r="R411" s="25" t="str">
        <f>VLOOKUP(completedloan[[#This Row],[client_id]],client!A:S,18,0)</f>
        <v>San Diego</v>
      </c>
      <c r="S411" s="25">
        <f>VLOOKUP(completedloan[[#This Row],[client_id]],client!A:H,8,0)</f>
        <v>42</v>
      </c>
    </row>
    <row r="412" spans="1:19" x14ac:dyDescent="0.3">
      <c r="A412">
        <v>6460</v>
      </c>
      <c r="B412" s="1" t="s">
        <v>833</v>
      </c>
      <c r="C412" s="1">
        <f>VLOOKUP(completedloan[[#This Row],[account_id]],disposition!G:H,2,0)</f>
        <v>2</v>
      </c>
      <c r="D412" s="1" t="str">
        <f>IF(completedloan[[#This Row],[count of accounts]]=1,"no","shared")</f>
        <v>shared</v>
      </c>
      <c r="E412" s="20">
        <v>48672</v>
      </c>
      <c r="F412">
        <v>36</v>
      </c>
      <c r="G412">
        <v>1352</v>
      </c>
      <c r="H412" s="1" t="s">
        <v>43204</v>
      </c>
      <c r="I412">
        <v>2014</v>
      </c>
      <c r="J412">
        <v>11</v>
      </c>
      <c r="K412">
        <v>6</v>
      </c>
      <c r="L412" s="2">
        <v>41949</v>
      </c>
      <c r="M412">
        <v>1</v>
      </c>
      <c r="N412" s="1" t="s">
        <v>43207</v>
      </c>
      <c r="O412" s="23" t="str">
        <f>_xlfn.IFNA(VLOOKUP(completedloan[[#This Row],[account_id]],card!G:H,2,0),"null")</f>
        <v>null</v>
      </c>
      <c r="P412" s="23">
        <f>VLOOKUP(completedloan[[#This Row],[account_id]],disposition!B:D,3,0)</f>
        <v>8610</v>
      </c>
      <c r="Q412" s="24" t="str">
        <f>VLOOKUP(completedloan[[#This Row],[client_id]],client!A:C,3,0)</f>
        <v>Female</v>
      </c>
      <c r="R412" s="25" t="str">
        <f>VLOOKUP(completedloan[[#This Row],[client_id]],client!A:S,18,0)</f>
        <v>Lowell</v>
      </c>
      <c r="S412" s="25">
        <f>VLOOKUP(completedloan[[#This Row],[client_id]],client!A:H,8,0)</f>
        <v>51</v>
      </c>
    </row>
    <row r="413" spans="1:19" x14ac:dyDescent="0.3">
      <c r="A413">
        <v>6461</v>
      </c>
      <c r="B413" s="1" t="s">
        <v>1765</v>
      </c>
      <c r="C413" s="1">
        <f>VLOOKUP(completedloan[[#This Row],[account_id]],disposition!G:H,2,0)</f>
        <v>1</v>
      </c>
      <c r="D413" s="1" t="str">
        <f>IF(completedloan[[#This Row],[count of accounts]]=1,"no","shared")</f>
        <v>no</v>
      </c>
      <c r="E413" s="20">
        <v>74124</v>
      </c>
      <c r="F413">
        <v>36</v>
      </c>
      <c r="G413">
        <v>2059</v>
      </c>
      <c r="H413" s="1" t="s">
        <v>43206</v>
      </c>
      <c r="I413">
        <v>2016</v>
      </c>
      <c r="J413">
        <v>9</v>
      </c>
      <c r="K413">
        <v>6</v>
      </c>
      <c r="L413" s="2">
        <v>42632</v>
      </c>
      <c r="M413">
        <v>1</v>
      </c>
      <c r="N413" s="1" t="s">
        <v>43211</v>
      </c>
      <c r="O413" s="23" t="str">
        <f>_xlfn.IFNA(VLOOKUP(completedloan[[#This Row],[account_id]],card!G:H,2,0),"null")</f>
        <v>null</v>
      </c>
      <c r="P413" s="23">
        <f>VLOOKUP(completedloan[[#This Row],[account_id]],disposition!B:D,3,0)</f>
        <v>8615</v>
      </c>
      <c r="Q413" s="24" t="str">
        <f>VLOOKUP(completedloan[[#This Row],[client_id]],client!A:C,3,0)</f>
        <v>Female</v>
      </c>
      <c r="R413" s="25" t="str">
        <f>VLOOKUP(completedloan[[#This Row],[client_id]],client!A:S,18,0)</f>
        <v>Portland</v>
      </c>
      <c r="S413" s="25">
        <f>VLOOKUP(completedloan[[#This Row],[client_id]],client!A:H,8,0)</f>
        <v>60</v>
      </c>
    </row>
    <row r="414" spans="1:19" x14ac:dyDescent="0.3">
      <c r="A414">
        <v>6464</v>
      </c>
      <c r="B414" s="1" t="s">
        <v>4252</v>
      </c>
      <c r="C414" s="1">
        <f>VLOOKUP(completedloan[[#This Row],[account_id]],disposition!G:H,2,0)</f>
        <v>1</v>
      </c>
      <c r="D414" s="1" t="str">
        <f>IF(completedloan[[#This Row],[count of accounts]]=1,"no","shared")</f>
        <v>no</v>
      </c>
      <c r="E414" s="20">
        <v>49488</v>
      </c>
      <c r="F414">
        <v>24</v>
      </c>
      <c r="G414">
        <v>2062</v>
      </c>
      <c r="H414" s="1" t="s">
        <v>43206</v>
      </c>
      <c r="I414">
        <v>2018</v>
      </c>
      <c r="J414">
        <v>4</v>
      </c>
      <c r="K414">
        <v>6</v>
      </c>
      <c r="L414" s="2">
        <v>43206</v>
      </c>
      <c r="M414">
        <v>1</v>
      </c>
      <c r="N414" s="1" t="s">
        <v>43211</v>
      </c>
      <c r="O414" s="23" t="str">
        <f>_xlfn.IFNA(VLOOKUP(completedloan[[#This Row],[account_id]],card!G:H,2,0),"null")</f>
        <v>V00000965</v>
      </c>
      <c r="P414" s="23">
        <f>VLOOKUP(completedloan[[#This Row],[account_id]],disposition!B:D,3,0)</f>
        <v>8636</v>
      </c>
      <c r="Q414" s="24" t="str">
        <f>VLOOKUP(completedloan[[#This Row],[client_id]],client!A:C,3,0)</f>
        <v>Female</v>
      </c>
      <c r="R414" s="25" t="str">
        <f>VLOOKUP(completedloan[[#This Row],[client_id]],client!A:S,18,0)</f>
        <v>Somerville</v>
      </c>
      <c r="S414" s="25">
        <f>VLOOKUP(completedloan[[#This Row],[client_id]],client!A:H,8,0)</f>
        <v>58</v>
      </c>
    </row>
    <row r="415" spans="1:19" x14ac:dyDescent="0.3">
      <c r="A415">
        <v>6468</v>
      </c>
      <c r="B415" s="1" t="s">
        <v>3512</v>
      </c>
      <c r="C415" s="1">
        <f>VLOOKUP(completedloan[[#This Row],[account_id]],disposition!G:H,2,0)</f>
        <v>1</v>
      </c>
      <c r="D415" s="1" t="str">
        <f>IF(completedloan[[#This Row],[count of accounts]]=1,"no","shared")</f>
        <v>no</v>
      </c>
      <c r="E415" s="20">
        <v>203940</v>
      </c>
      <c r="F415">
        <v>60</v>
      </c>
      <c r="G415">
        <v>3399</v>
      </c>
      <c r="H415" s="1" t="s">
        <v>43206</v>
      </c>
      <c r="I415">
        <v>2017</v>
      </c>
      <c r="J415">
        <v>11</v>
      </c>
      <c r="K415">
        <v>6</v>
      </c>
      <c r="L415" s="2">
        <v>43069</v>
      </c>
      <c r="M415">
        <v>1</v>
      </c>
      <c r="N415" s="1" t="s">
        <v>43211</v>
      </c>
      <c r="O415" s="23" t="str">
        <f>_xlfn.IFNA(VLOOKUP(completedloan[[#This Row],[account_id]],card!G:H,2,0),"null")</f>
        <v>null</v>
      </c>
      <c r="P415" s="23">
        <f>VLOOKUP(completedloan[[#This Row],[account_id]],disposition!B:D,3,0)</f>
        <v>8661</v>
      </c>
      <c r="Q415" s="24" t="str">
        <f>VLOOKUP(completedloan[[#This Row],[client_id]],client!A:C,3,0)</f>
        <v>Female</v>
      </c>
      <c r="R415" s="25" t="str">
        <f>VLOOKUP(completedloan[[#This Row],[client_id]],client!A:S,18,0)</f>
        <v>New York City</v>
      </c>
      <c r="S415" s="25">
        <f>VLOOKUP(completedloan[[#This Row],[client_id]],client!A:H,8,0)</f>
        <v>45</v>
      </c>
    </row>
    <row r="416" spans="1:19" x14ac:dyDescent="0.3">
      <c r="A416">
        <v>6469</v>
      </c>
      <c r="B416" s="1" t="s">
        <v>4014</v>
      </c>
      <c r="C416" s="1">
        <f>VLOOKUP(completedloan[[#This Row],[account_id]],disposition!G:H,2,0)</f>
        <v>1</v>
      </c>
      <c r="D416" s="1" t="str">
        <f>IF(completedloan[[#This Row],[count of accounts]]=1,"no","shared")</f>
        <v>no</v>
      </c>
      <c r="E416" s="20">
        <v>99744</v>
      </c>
      <c r="F416">
        <v>24</v>
      </c>
      <c r="G416">
        <v>4156</v>
      </c>
      <c r="H416" s="1" t="s">
        <v>43206</v>
      </c>
      <c r="I416">
        <v>2018</v>
      </c>
      <c r="J416">
        <v>11</v>
      </c>
      <c r="K416">
        <v>6</v>
      </c>
      <c r="L416" s="2">
        <v>43421</v>
      </c>
      <c r="M416">
        <v>1</v>
      </c>
      <c r="N416" s="1" t="s">
        <v>43211</v>
      </c>
      <c r="O416" s="23" t="str">
        <f>_xlfn.IFNA(VLOOKUP(completedloan[[#This Row],[account_id]],card!G:H,2,0),"null")</f>
        <v>null</v>
      </c>
      <c r="P416" s="23">
        <f>VLOOKUP(completedloan[[#This Row],[account_id]],disposition!B:D,3,0)</f>
        <v>8666</v>
      </c>
      <c r="Q416" s="24" t="str">
        <f>VLOOKUP(completedloan[[#This Row],[client_id]],client!A:C,3,0)</f>
        <v>Female</v>
      </c>
      <c r="R416" s="25" t="str">
        <f>VLOOKUP(completedloan[[#This Row],[client_id]],client!A:S,18,0)</f>
        <v>Denver</v>
      </c>
      <c r="S416" s="25">
        <f>VLOOKUP(completedloan[[#This Row],[client_id]],client!A:H,8,0)</f>
        <v>28</v>
      </c>
    </row>
    <row r="417" spans="1:19" x14ac:dyDescent="0.3">
      <c r="A417">
        <v>6470</v>
      </c>
      <c r="B417" s="1" t="s">
        <v>2891</v>
      </c>
      <c r="C417" s="1">
        <f>VLOOKUP(completedloan[[#This Row],[account_id]],disposition!G:H,2,0)</f>
        <v>1</v>
      </c>
      <c r="D417" s="1" t="str">
        <f>IF(completedloan[[#This Row],[count of accounts]]=1,"no","shared")</f>
        <v>no</v>
      </c>
      <c r="E417" s="20">
        <v>49872</v>
      </c>
      <c r="F417">
        <v>12</v>
      </c>
      <c r="G417">
        <v>4156</v>
      </c>
      <c r="H417" s="1" t="s">
        <v>43206</v>
      </c>
      <c r="I417">
        <v>2018</v>
      </c>
      <c r="J417">
        <v>5</v>
      </c>
      <c r="K417">
        <v>6</v>
      </c>
      <c r="L417" s="2">
        <v>43237</v>
      </c>
      <c r="M417">
        <v>1</v>
      </c>
      <c r="N417" s="1" t="s">
        <v>43211</v>
      </c>
      <c r="O417" s="23" t="str">
        <f>_xlfn.IFNA(VLOOKUP(completedloan[[#This Row],[account_id]],card!G:H,2,0),"null")</f>
        <v>null</v>
      </c>
      <c r="P417" s="23">
        <f>VLOOKUP(completedloan[[#This Row],[account_id]],disposition!B:D,3,0)</f>
        <v>8667</v>
      </c>
      <c r="Q417" s="24" t="str">
        <f>VLOOKUP(completedloan[[#This Row],[client_id]],client!A:C,3,0)</f>
        <v>Female</v>
      </c>
      <c r="R417" s="25" t="str">
        <f>VLOOKUP(completedloan[[#This Row],[client_id]],client!A:S,18,0)</f>
        <v>Syracuse</v>
      </c>
      <c r="S417" s="25">
        <f>VLOOKUP(completedloan[[#This Row],[client_id]],client!A:H,8,0)</f>
        <v>32</v>
      </c>
    </row>
    <row r="418" spans="1:19" x14ac:dyDescent="0.3">
      <c r="A418">
        <v>6471</v>
      </c>
      <c r="B418" s="1" t="s">
        <v>1890</v>
      </c>
      <c r="C418" s="1">
        <f>VLOOKUP(completedloan[[#This Row],[account_id]],disposition!G:H,2,0)</f>
        <v>1</v>
      </c>
      <c r="D418" s="1" t="str">
        <f>IF(completedloan[[#This Row],[count of accounts]]=1,"no","shared")</f>
        <v>no</v>
      </c>
      <c r="E418" s="20">
        <v>155640</v>
      </c>
      <c r="F418">
        <v>24</v>
      </c>
      <c r="G418">
        <v>6485</v>
      </c>
      <c r="H418" s="1" t="s">
        <v>43204</v>
      </c>
      <c r="I418">
        <v>2016</v>
      </c>
      <c r="J418">
        <v>8</v>
      </c>
      <c r="K418">
        <v>6</v>
      </c>
      <c r="L418" s="2">
        <v>42586</v>
      </c>
      <c r="M418">
        <v>1</v>
      </c>
      <c r="N418" s="1" t="s">
        <v>43211</v>
      </c>
      <c r="O418" s="23" t="str">
        <f>_xlfn.IFNA(VLOOKUP(completedloan[[#This Row],[account_id]],card!G:H,2,0),"null")</f>
        <v>null</v>
      </c>
      <c r="P418" s="23">
        <f>VLOOKUP(completedloan[[#This Row],[account_id]],disposition!B:D,3,0)</f>
        <v>8670</v>
      </c>
      <c r="Q418" s="24" t="str">
        <f>VLOOKUP(completedloan[[#This Row],[client_id]],client!A:C,3,0)</f>
        <v>Female</v>
      </c>
      <c r="R418" s="25" t="str">
        <f>VLOOKUP(completedloan[[#This Row],[client_id]],client!A:S,18,0)</f>
        <v>Indianapolis</v>
      </c>
      <c r="S418" s="25">
        <f>VLOOKUP(completedloan[[#This Row],[client_id]],client!A:H,8,0)</f>
        <v>57</v>
      </c>
    </row>
    <row r="419" spans="1:19" x14ac:dyDescent="0.3">
      <c r="A419">
        <v>6474</v>
      </c>
      <c r="B419" s="1" t="s">
        <v>784</v>
      </c>
      <c r="C419" s="1">
        <f>VLOOKUP(completedloan[[#This Row],[account_id]],disposition!G:H,2,0)</f>
        <v>2</v>
      </c>
      <c r="D419" s="1" t="str">
        <f>IF(completedloan[[#This Row],[count of accounts]]=1,"no","shared")</f>
        <v>shared</v>
      </c>
      <c r="E419" s="20">
        <v>63360</v>
      </c>
      <c r="F419">
        <v>60</v>
      </c>
      <c r="G419">
        <v>1056</v>
      </c>
      <c r="H419" s="1" t="s">
        <v>43206</v>
      </c>
      <c r="I419">
        <v>2015</v>
      </c>
      <c r="J419">
        <v>6</v>
      </c>
      <c r="K419">
        <v>6</v>
      </c>
      <c r="L419" s="2">
        <v>42161</v>
      </c>
      <c r="M419">
        <v>1</v>
      </c>
      <c r="N419" s="1" t="s">
        <v>43208</v>
      </c>
      <c r="O419" s="23" t="str">
        <f>_xlfn.IFNA(VLOOKUP(completedloan[[#This Row],[account_id]],card!G:H,2,0),"null")</f>
        <v>null</v>
      </c>
      <c r="P419" s="23">
        <f>VLOOKUP(completedloan[[#This Row],[account_id]],disposition!B:D,3,0)</f>
        <v>8677</v>
      </c>
      <c r="Q419" s="24" t="str">
        <f>VLOOKUP(completedloan[[#This Row],[client_id]],client!A:C,3,0)</f>
        <v>Male</v>
      </c>
      <c r="R419" s="25" t="str">
        <f>VLOOKUP(completedloan[[#This Row],[client_id]],client!A:S,18,0)</f>
        <v>Burlington</v>
      </c>
      <c r="S419" s="25">
        <f>VLOOKUP(completedloan[[#This Row],[client_id]],client!A:H,8,0)</f>
        <v>44</v>
      </c>
    </row>
    <row r="420" spans="1:19" x14ac:dyDescent="0.3">
      <c r="A420">
        <v>6486</v>
      </c>
      <c r="B420" s="1" t="s">
        <v>2657</v>
      </c>
      <c r="C420" s="1">
        <f>VLOOKUP(completedloan[[#This Row],[account_id]],disposition!G:H,2,0)</f>
        <v>2</v>
      </c>
      <c r="D420" s="1" t="str">
        <f>IF(completedloan[[#This Row],[count of accounts]]=1,"no","shared")</f>
        <v>shared</v>
      </c>
      <c r="E420" s="20">
        <v>152160</v>
      </c>
      <c r="F420">
        <v>60</v>
      </c>
      <c r="G420">
        <v>2536</v>
      </c>
      <c r="H420" s="1" t="s">
        <v>43206</v>
      </c>
      <c r="I420">
        <v>2018</v>
      </c>
      <c r="J420">
        <v>1</v>
      </c>
      <c r="K420">
        <v>6</v>
      </c>
      <c r="L420" s="2">
        <v>43115</v>
      </c>
      <c r="M420">
        <v>1</v>
      </c>
      <c r="N420" s="1" t="s">
        <v>43211</v>
      </c>
      <c r="O420" s="23" t="str">
        <f>_xlfn.IFNA(VLOOKUP(completedloan[[#This Row],[account_id]],card!G:H,2,0),"null")</f>
        <v>null</v>
      </c>
      <c r="P420" s="23">
        <f>VLOOKUP(completedloan[[#This Row],[account_id]],disposition!B:D,3,0)</f>
        <v>8737</v>
      </c>
      <c r="Q420" s="24" t="str">
        <f>VLOOKUP(completedloan[[#This Row],[client_id]],client!A:C,3,0)</f>
        <v>Female</v>
      </c>
      <c r="R420" s="25" t="str">
        <f>VLOOKUP(completedloan[[#This Row],[client_id]],client!A:S,18,0)</f>
        <v>Milwaukee</v>
      </c>
      <c r="S420" s="25">
        <f>VLOOKUP(completedloan[[#This Row],[client_id]],client!A:H,8,0)</f>
        <v>51</v>
      </c>
    </row>
    <row r="421" spans="1:19" x14ac:dyDescent="0.3">
      <c r="A421">
        <v>6490</v>
      </c>
      <c r="B421" s="1" t="s">
        <v>3154</v>
      </c>
      <c r="C421" s="1">
        <f>VLOOKUP(completedloan[[#This Row],[account_id]],disposition!G:H,2,0)</f>
        <v>1</v>
      </c>
      <c r="D421" s="1" t="str">
        <f>IF(completedloan[[#This Row],[count of accounts]]=1,"no","shared")</f>
        <v>no</v>
      </c>
      <c r="E421" s="20">
        <v>73260</v>
      </c>
      <c r="F421">
        <v>60</v>
      </c>
      <c r="G421">
        <v>1221</v>
      </c>
      <c r="H421" s="1" t="s">
        <v>43206</v>
      </c>
      <c r="I421">
        <v>2017</v>
      </c>
      <c r="J421">
        <v>2</v>
      </c>
      <c r="K421">
        <v>6</v>
      </c>
      <c r="L421" s="2">
        <v>42776</v>
      </c>
      <c r="M421">
        <v>1</v>
      </c>
      <c r="N421" s="1" t="s">
        <v>43211</v>
      </c>
      <c r="O421" s="23" t="str">
        <f>_xlfn.IFNA(VLOOKUP(completedloan[[#This Row],[account_id]],card!G:H,2,0),"null")</f>
        <v>null</v>
      </c>
      <c r="P421" s="23">
        <f>VLOOKUP(completedloan[[#This Row],[account_id]],disposition!B:D,3,0)</f>
        <v>8764</v>
      </c>
      <c r="Q421" s="24" t="str">
        <f>VLOOKUP(completedloan[[#This Row],[client_id]],client!A:C,3,0)</f>
        <v>Female</v>
      </c>
      <c r="R421" s="25" t="str">
        <f>VLOOKUP(completedloan[[#This Row],[client_id]],client!A:S,18,0)</f>
        <v>Los Angeles</v>
      </c>
      <c r="S421" s="25">
        <f>VLOOKUP(completedloan[[#This Row],[client_id]],client!A:H,8,0)</f>
        <v>59</v>
      </c>
    </row>
    <row r="422" spans="1:19" x14ac:dyDescent="0.3">
      <c r="A422">
        <v>6495</v>
      </c>
      <c r="B422" s="1" t="s">
        <v>4298</v>
      </c>
      <c r="C422" s="1">
        <f>VLOOKUP(completedloan[[#This Row],[account_id]],disposition!G:H,2,0)</f>
        <v>1</v>
      </c>
      <c r="D422" s="1" t="str">
        <f>IF(completedloan[[#This Row],[count of accounts]]=1,"no","shared")</f>
        <v>no</v>
      </c>
      <c r="E422" s="20">
        <v>49044</v>
      </c>
      <c r="F422">
        <v>12</v>
      </c>
      <c r="G422">
        <v>4087</v>
      </c>
      <c r="H422" s="1" t="s">
        <v>43206</v>
      </c>
      <c r="I422">
        <v>2018</v>
      </c>
      <c r="J422">
        <v>3</v>
      </c>
      <c r="K422">
        <v>6</v>
      </c>
      <c r="L422" s="2">
        <v>43171</v>
      </c>
      <c r="M422">
        <v>1</v>
      </c>
      <c r="N422" s="1" t="s">
        <v>43208</v>
      </c>
      <c r="O422" s="23" t="str">
        <f>_xlfn.IFNA(VLOOKUP(completedloan[[#This Row],[account_id]],card!G:H,2,0),"null")</f>
        <v>null</v>
      </c>
      <c r="P422" s="23">
        <f>VLOOKUP(completedloan[[#This Row],[account_id]],disposition!B:D,3,0)</f>
        <v>8777</v>
      </c>
      <c r="Q422" s="24" t="str">
        <f>VLOOKUP(completedloan[[#This Row],[client_id]],client!A:C,3,0)</f>
        <v>Female</v>
      </c>
      <c r="R422" s="25" t="str">
        <f>VLOOKUP(completedloan[[#This Row],[client_id]],client!A:S,18,0)</f>
        <v>Nashville</v>
      </c>
      <c r="S422" s="25">
        <f>VLOOKUP(completedloan[[#This Row],[client_id]],client!A:H,8,0)</f>
        <v>46</v>
      </c>
    </row>
    <row r="423" spans="1:19" x14ac:dyDescent="0.3">
      <c r="A423">
        <v>6499</v>
      </c>
      <c r="B423" s="1" t="s">
        <v>193</v>
      </c>
      <c r="C423" s="1">
        <f>VLOOKUP(completedloan[[#This Row],[account_id]],disposition!G:H,2,0)</f>
        <v>2</v>
      </c>
      <c r="D423" s="1" t="str">
        <f>IF(completedloan[[#This Row],[count of accounts]]=1,"no","shared")</f>
        <v>shared</v>
      </c>
      <c r="E423" s="20">
        <v>80952</v>
      </c>
      <c r="F423">
        <v>24</v>
      </c>
      <c r="G423">
        <v>3373</v>
      </c>
      <c r="H423" s="1" t="s">
        <v>43204</v>
      </c>
      <c r="I423">
        <v>2014</v>
      </c>
      <c r="J423">
        <v>1</v>
      </c>
      <c r="K423">
        <v>6</v>
      </c>
      <c r="L423" s="2">
        <v>41644</v>
      </c>
      <c r="M423">
        <v>1</v>
      </c>
      <c r="N423" s="1" t="s">
        <v>43211</v>
      </c>
      <c r="O423" s="23" t="str">
        <f>_xlfn.IFNA(VLOOKUP(completedloan[[#This Row],[account_id]],card!G:H,2,0),"null")</f>
        <v>null</v>
      </c>
      <c r="P423" s="23">
        <f>VLOOKUP(completedloan[[#This Row],[account_id]],disposition!B:D,3,0)</f>
        <v>9173</v>
      </c>
      <c r="Q423" s="24" t="str">
        <f>VLOOKUP(completedloan[[#This Row],[client_id]],client!A:C,3,0)</f>
        <v>Male</v>
      </c>
      <c r="R423" s="25" t="str">
        <f>VLOOKUP(completedloan[[#This Row],[client_id]],client!A:S,18,0)</f>
        <v>New York City</v>
      </c>
      <c r="S423" s="25">
        <f>VLOOKUP(completedloan[[#This Row],[client_id]],client!A:H,8,0)</f>
        <v>54</v>
      </c>
    </row>
    <row r="424" spans="1:19" x14ac:dyDescent="0.3">
      <c r="A424">
        <v>6501</v>
      </c>
      <c r="B424" s="1" t="s">
        <v>1758</v>
      </c>
      <c r="C424" s="1">
        <f>VLOOKUP(completedloan[[#This Row],[account_id]],disposition!G:H,2,0)</f>
        <v>1</v>
      </c>
      <c r="D424" s="1" t="str">
        <f>IF(completedloan[[#This Row],[count of accounts]]=1,"no","shared")</f>
        <v>no</v>
      </c>
      <c r="E424" s="20">
        <v>30276</v>
      </c>
      <c r="F424">
        <v>12</v>
      </c>
      <c r="G424">
        <v>2523</v>
      </c>
      <c r="H424" s="1" t="s">
        <v>43209</v>
      </c>
      <c r="I424">
        <v>2016</v>
      </c>
      <c r="J424">
        <v>4</v>
      </c>
      <c r="K424">
        <v>6</v>
      </c>
      <c r="L424" s="2">
        <v>42489</v>
      </c>
      <c r="M424">
        <v>1</v>
      </c>
      <c r="N424" s="1" t="s">
        <v>43208</v>
      </c>
      <c r="O424" s="23" t="str">
        <f>_xlfn.IFNA(VLOOKUP(completedloan[[#This Row],[account_id]],card!G:H,2,0),"null")</f>
        <v>null</v>
      </c>
      <c r="P424" s="23">
        <f>VLOOKUP(completedloan[[#This Row],[account_id]],disposition!B:D,3,0)</f>
        <v>9196</v>
      </c>
      <c r="Q424" s="24" t="str">
        <f>VLOOKUP(completedloan[[#This Row],[client_id]],client!A:C,3,0)</f>
        <v>Female</v>
      </c>
      <c r="R424" s="25" t="str">
        <f>VLOOKUP(completedloan[[#This Row],[client_id]],client!A:S,18,0)</f>
        <v>Omaha</v>
      </c>
      <c r="S424" s="25">
        <f>VLOOKUP(completedloan[[#This Row],[client_id]],client!A:H,8,0)</f>
        <v>60</v>
      </c>
    </row>
    <row r="425" spans="1:19" x14ac:dyDescent="0.3">
      <c r="A425">
        <v>6502</v>
      </c>
      <c r="B425" s="1" t="s">
        <v>3016</v>
      </c>
      <c r="C425" s="1">
        <f>VLOOKUP(completedloan[[#This Row],[account_id]],disposition!G:H,2,0)</f>
        <v>1</v>
      </c>
      <c r="D425" s="1" t="str">
        <f>IF(completedloan[[#This Row],[count of accounts]]=1,"no","shared")</f>
        <v>no</v>
      </c>
      <c r="E425" s="20">
        <v>30276</v>
      </c>
      <c r="F425">
        <v>12</v>
      </c>
      <c r="G425">
        <v>2523</v>
      </c>
      <c r="H425" s="1" t="s">
        <v>43204</v>
      </c>
      <c r="I425">
        <v>2017</v>
      </c>
      <c r="J425">
        <v>12</v>
      </c>
      <c r="K425">
        <v>6</v>
      </c>
      <c r="L425" s="2">
        <v>43077</v>
      </c>
      <c r="M425">
        <v>1</v>
      </c>
      <c r="N425" s="1" t="s">
        <v>43207</v>
      </c>
      <c r="O425" s="23" t="str">
        <f>_xlfn.IFNA(VLOOKUP(completedloan[[#This Row],[account_id]],card!G:H,2,0),"null")</f>
        <v>null</v>
      </c>
      <c r="P425" s="23">
        <f>VLOOKUP(completedloan[[#This Row],[account_id]],disposition!B:D,3,0)</f>
        <v>9202</v>
      </c>
      <c r="Q425" s="24" t="str">
        <f>VLOOKUP(completedloan[[#This Row],[client_id]],client!A:C,3,0)</f>
        <v>Male</v>
      </c>
      <c r="R425" s="25" t="str">
        <f>VLOOKUP(completedloan[[#This Row],[client_id]],client!A:S,18,0)</f>
        <v>Cranston</v>
      </c>
      <c r="S425" s="25">
        <f>VLOOKUP(completedloan[[#This Row],[client_id]],client!A:H,8,0)</f>
        <v>37</v>
      </c>
    </row>
    <row r="426" spans="1:19" x14ac:dyDescent="0.3">
      <c r="A426">
        <v>6508</v>
      </c>
      <c r="B426" s="1" t="s">
        <v>4170</v>
      </c>
      <c r="C426" s="1">
        <f>VLOOKUP(completedloan[[#This Row],[account_id]],disposition!G:H,2,0)</f>
        <v>1</v>
      </c>
      <c r="D426" s="1" t="str">
        <f>IF(completedloan[[#This Row],[count of accounts]]=1,"no","shared")</f>
        <v>no</v>
      </c>
      <c r="E426" s="20">
        <v>110736</v>
      </c>
      <c r="F426">
        <v>48</v>
      </c>
      <c r="G426">
        <v>2307</v>
      </c>
      <c r="H426" s="1" t="s">
        <v>43206</v>
      </c>
      <c r="I426">
        <v>2018</v>
      </c>
      <c r="J426">
        <v>4</v>
      </c>
      <c r="K426">
        <v>6</v>
      </c>
      <c r="L426" s="2">
        <v>43209</v>
      </c>
      <c r="M426">
        <v>1</v>
      </c>
      <c r="N426" s="1" t="s">
        <v>43211</v>
      </c>
      <c r="O426" s="23" t="str">
        <f>_xlfn.IFNA(VLOOKUP(completedloan[[#This Row],[account_id]],card!G:H,2,0),"null")</f>
        <v>null</v>
      </c>
      <c r="P426" s="23">
        <f>VLOOKUP(completedloan[[#This Row],[account_id]],disposition!B:D,3,0)</f>
        <v>9217</v>
      </c>
      <c r="Q426" s="24" t="str">
        <f>VLOOKUP(completedloan[[#This Row],[client_id]],client!A:C,3,0)</f>
        <v>Female</v>
      </c>
      <c r="R426" s="25" t="str">
        <f>VLOOKUP(completedloan[[#This Row],[client_id]],client!A:S,18,0)</f>
        <v>Atlanta</v>
      </c>
      <c r="S426" s="25">
        <f>VLOOKUP(completedloan[[#This Row],[client_id]],client!A:H,8,0)</f>
        <v>60</v>
      </c>
    </row>
    <row r="427" spans="1:19" x14ac:dyDescent="0.3">
      <c r="A427">
        <v>6509</v>
      </c>
      <c r="B427" s="1" t="s">
        <v>254</v>
      </c>
      <c r="C427" s="1">
        <f>VLOOKUP(completedloan[[#This Row],[account_id]],disposition!G:H,2,0)</f>
        <v>1</v>
      </c>
      <c r="D427" s="1" t="str">
        <f>IF(completedloan[[#This Row],[count of accounts]]=1,"no","shared")</f>
        <v>no</v>
      </c>
      <c r="E427" s="20">
        <v>55368</v>
      </c>
      <c r="F427">
        <v>24</v>
      </c>
      <c r="G427">
        <v>2307</v>
      </c>
      <c r="H427" s="1" t="s">
        <v>43204</v>
      </c>
      <c r="I427">
        <v>2014</v>
      </c>
      <c r="J427">
        <v>3</v>
      </c>
      <c r="K427">
        <v>6</v>
      </c>
      <c r="L427" s="2">
        <v>41713</v>
      </c>
      <c r="M427">
        <v>1</v>
      </c>
      <c r="N427" s="1" t="s">
        <v>43207</v>
      </c>
      <c r="O427" s="23" t="str">
        <f>_xlfn.IFNA(VLOOKUP(completedloan[[#This Row],[account_id]],card!G:H,2,0),"null")</f>
        <v>null</v>
      </c>
      <c r="P427" s="23">
        <f>VLOOKUP(completedloan[[#This Row],[account_id]],disposition!B:D,3,0)</f>
        <v>9226</v>
      </c>
      <c r="Q427" s="24" t="str">
        <f>VLOOKUP(completedloan[[#This Row],[client_id]],client!A:C,3,0)</f>
        <v>Female</v>
      </c>
      <c r="R427" s="25" t="str">
        <f>VLOOKUP(completedloan[[#This Row],[client_id]],client!A:S,18,0)</f>
        <v>Phoenix</v>
      </c>
      <c r="S427" s="25">
        <f>VLOOKUP(completedloan[[#This Row],[client_id]],client!A:H,8,0)</f>
        <v>60</v>
      </c>
    </row>
    <row r="428" spans="1:19" x14ac:dyDescent="0.3">
      <c r="A428">
        <v>6512</v>
      </c>
      <c r="B428" s="1" t="s">
        <v>356</v>
      </c>
      <c r="C428" s="1">
        <f>VLOOKUP(completedloan[[#This Row],[account_id]],disposition!G:H,2,0)</f>
        <v>1</v>
      </c>
      <c r="D428" s="1" t="str">
        <f>IF(completedloan[[#This Row],[count of accounts]]=1,"no","shared")</f>
        <v>no</v>
      </c>
      <c r="E428" s="20">
        <v>63312</v>
      </c>
      <c r="F428">
        <v>48</v>
      </c>
      <c r="G428">
        <v>1319</v>
      </c>
      <c r="H428" s="1" t="s">
        <v>43204</v>
      </c>
      <c r="I428">
        <v>2014</v>
      </c>
      <c r="J428">
        <v>5</v>
      </c>
      <c r="K428">
        <v>6</v>
      </c>
      <c r="L428" s="2">
        <v>41785</v>
      </c>
      <c r="M428">
        <v>1</v>
      </c>
      <c r="N428" s="1" t="s">
        <v>43211</v>
      </c>
      <c r="O428" s="23" t="str">
        <f>_xlfn.IFNA(VLOOKUP(completedloan[[#This Row],[account_id]],card!G:H,2,0),"null")</f>
        <v>null</v>
      </c>
      <c r="P428" s="23">
        <f>VLOOKUP(completedloan[[#This Row],[account_id]],disposition!B:D,3,0)</f>
        <v>9236</v>
      </c>
      <c r="Q428" s="24" t="str">
        <f>VLOOKUP(completedloan[[#This Row],[client_id]],client!A:C,3,0)</f>
        <v>Female</v>
      </c>
      <c r="R428" s="25" t="str">
        <f>VLOOKUP(completedloan[[#This Row],[client_id]],client!A:S,18,0)</f>
        <v>Des Moines</v>
      </c>
      <c r="S428" s="25">
        <f>VLOOKUP(completedloan[[#This Row],[client_id]],client!A:H,8,0)</f>
        <v>43</v>
      </c>
    </row>
    <row r="429" spans="1:19" x14ac:dyDescent="0.3">
      <c r="A429">
        <v>6520</v>
      </c>
      <c r="B429" s="1" t="s">
        <v>653</v>
      </c>
      <c r="C429" s="1">
        <f>VLOOKUP(completedloan[[#This Row],[account_id]],disposition!G:H,2,0)</f>
        <v>2</v>
      </c>
      <c r="D429" s="1" t="str">
        <f>IF(completedloan[[#This Row],[count of accounts]]=1,"no","shared")</f>
        <v>shared</v>
      </c>
      <c r="E429" s="20">
        <v>91200</v>
      </c>
      <c r="F429">
        <v>24</v>
      </c>
      <c r="G429">
        <v>3800</v>
      </c>
      <c r="H429" s="1" t="s">
        <v>43204</v>
      </c>
      <c r="I429">
        <v>2014</v>
      </c>
      <c r="J429">
        <v>3</v>
      </c>
      <c r="K429">
        <v>6</v>
      </c>
      <c r="L429" s="2">
        <v>41714</v>
      </c>
      <c r="M429">
        <v>1</v>
      </c>
      <c r="N429" s="1" t="s">
        <v>43211</v>
      </c>
      <c r="O429" s="23" t="str">
        <f>_xlfn.IFNA(VLOOKUP(completedloan[[#This Row],[account_id]],card!G:H,2,0),"null")</f>
        <v>null</v>
      </c>
      <c r="P429" s="23">
        <f>VLOOKUP(completedloan[[#This Row],[account_id]],disposition!B:D,3,0)</f>
        <v>9273</v>
      </c>
      <c r="Q429" s="24" t="str">
        <f>VLOOKUP(completedloan[[#This Row],[client_id]],client!A:C,3,0)</f>
        <v>Female</v>
      </c>
      <c r="R429" s="25" t="str">
        <f>VLOOKUP(completedloan[[#This Row],[client_id]],client!A:S,18,0)</f>
        <v>Charleston</v>
      </c>
      <c r="S429" s="25">
        <f>VLOOKUP(completedloan[[#This Row],[client_id]],client!A:H,8,0)</f>
        <v>44</v>
      </c>
    </row>
    <row r="430" spans="1:19" x14ac:dyDescent="0.3">
      <c r="A430">
        <v>6526</v>
      </c>
      <c r="B430" s="1" t="s">
        <v>1434</v>
      </c>
      <c r="C430" s="1">
        <f>VLOOKUP(completedloan[[#This Row],[account_id]],disposition!G:H,2,0)</f>
        <v>1</v>
      </c>
      <c r="D430" s="1" t="str">
        <f>IF(completedloan[[#This Row],[count of accounts]]=1,"no","shared")</f>
        <v>no</v>
      </c>
      <c r="E430" s="20">
        <v>288468</v>
      </c>
      <c r="F430">
        <v>36</v>
      </c>
      <c r="G430">
        <v>8013</v>
      </c>
      <c r="H430" s="1" t="s">
        <v>43204</v>
      </c>
      <c r="I430">
        <v>2015</v>
      </c>
      <c r="J430">
        <v>1</v>
      </c>
      <c r="K430">
        <v>6</v>
      </c>
      <c r="L430" s="2">
        <v>42007</v>
      </c>
      <c r="M430">
        <v>1</v>
      </c>
      <c r="N430" s="1" t="s">
        <v>43211</v>
      </c>
      <c r="O430" s="23" t="str">
        <f>_xlfn.IFNA(VLOOKUP(completedloan[[#This Row],[account_id]],card!G:H,2,0),"null")</f>
        <v>null</v>
      </c>
      <c r="P430" s="23">
        <f>VLOOKUP(completedloan[[#This Row],[account_id]],disposition!B:D,3,0)</f>
        <v>9316</v>
      </c>
      <c r="Q430" s="24" t="str">
        <f>VLOOKUP(completedloan[[#This Row],[client_id]],client!A:C,3,0)</f>
        <v>Female</v>
      </c>
      <c r="R430" s="25" t="str">
        <f>VLOOKUP(completedloan[[#This Row],[client_id]],client!A:S,18,0)</f>
        <v>Norwalk</v>
      </c>
      <c r="S430" s="25">
        <f>VLOOKUP(completedloan[[#This Row],[client_id]],client!A:H,8,0)</f>
        <v>41</v>
      </c>
    </row>
    <row r="431" spans="1:19" x14ac:dyDescent="0.3">
      <c r="A431">
        <v>6534</v>
      </c>
      <c r="B431" s="1" t="s">
        <v>2745</v>
      </c>
      <c r="C431" s="1">
        <f>VLOOKUP(completedloan[[#This Row],[account_id]],disposition!G:H,2,0)</f>
        <v>1</v>
      </c>
      <c r="D431" s="1" t="str">
        <f>IF(completedloan[[#This Row],[count of accounts]]=1,"no","shared")</f>
        <v>no</v>
      </c>
      <c r="E431" s="20">
        <v>590820</v>
      </c>
      <c r="F431">
        <v>60</v>
      </c>
      <c r="G431">
        <v>9847</v>
      </c>
      <c r="H431" s="1" t="s">
        <v>43206</v>
      </c>
      <c r="I431">
        <v>2017</v>
      </c>
      <c r="J431">
        <v>10</v>
      </c>
      <c r="K431">
        <v>6</v>
      </c>
      <c r="L431" s="2">
        <v>43027</v>
      </c>
      <c r="M431">
        <v>1</v>
      </c>
      <c r="N431" s="1" t="s">
        <v>43211</v>
      </c>
      <c r="O431" s="23" t="str">
        <f>_xlfn.IFNA(VLOOKUP(completedloan[[#This Row],[account_id]],card!G:H,2,0),"null")</f>
        <v>null</v>
      </c>
      <c r="P431" s="23">
        <f>VLOOKUP(completedloan[[#This Row],[account_id]],disposition!B:D,3,0)</f>
        <v>9340</v>
      </c>
      <c r="Q431" s="24" t="str">
        <f>VLOOKUP(completedloan[[#This Row],[client_id]],client!A:C,3,0)</f>
        <v>Male</v>
      </c>
      <c r="R431" s="25" t="str">
        <f>VLOOKUP(completedloan[[#This Row],[client_id]],client!A:S,18,0)</f>
        <v>Houston</v>
      </c>
      <c r="S431" s="25">
        <f>VLOOKUP(completedloan[[#This Row],[client_id]],client!A:H,8,0)</f>
        <v>32</v>
      </c>
    </row>
    <row r="432" spans="1:19" x14ac:dyDescent="0.3">
      <c r="A432">
        <v>6535</v>
      </c>
      <c r="B432" s="1" t="s">
        <v>1443</v>
      </c>
      <c r="C432" s="1">
        <f>VLOOKUP(completedloan[[#This Row],[account_id]],disposition!G:H,2,0)</f>
        <v>1</v>
      </c>
      <c r="D432" s="1" t="str">
        <f>IF(completedloan[[#This Row],[count of accounts]]=1,"no","shared")</f>
        <v>no</v>
      </c>
      <c r="E432" s="20">
        <v>41952</v>
      </c>
      <c r="F432">
        <v>12</v>
      </c>
      <c r="G432">
        <v>3496</v>
      </c>
      <c r="H432" s="1" t="s">
        <v>43204</v>
      </c>
      <c r="I432">
        <v>2015</v>
      </c>
      <c r="J432">
        <v>11</v>
      </c>
      <c r="K432">
        <v>6</v>
      </c>
      <c r="L432" s="2">
        <v>42310</v>
      </c>
      <c r="M432">
        <v>1</v>
      </c>
      <c r="N432" s="1" t="s">
        <v>43208</v>
      </c>
      <c r="O432" s="23" t="str">
        <f>_xlfn.IFNA(VLOOKUP(completedloan[[#This Row],[account_id]],card!G:H,2,0),"null")</f>
        <v>null</v>
      </c>
      <c r="P432" s="23">
        <f>VLOOKUP(completedloan[[#This Row],[account_id]],disposition!B:D,3,0)</f>
        <v>9346</v>
      </c>
      <c r="Q432" s="24" t="str">
        <f>VLOOKUP(completedloan[[#This Row],[client_id]],client!A:C,3,0)</f>
        <v>Male</v>
      </c>
      <c r="R432" s="25" t="str">
        <f>VLOOKUP(completedloan[[#This Row],[client_id]],client!A:S,18,0)</f>
        <v>Wilmington</v>
      </c>
      <c r="S432" s="25">
        <f>VLOOKUP(completedloan[[#This Row],[client_id]],client!A:H,8,0)</f>
        <v>27</v>
      </c>
    </row>
    <row r="433" spans="1:19" x14ac:dyDescent="0.3">
      <c r="A433">
        <v>6539</v>
      </c>
      <c r="B433" s="1" t="s">
        <v>3970</v>
      </c>
      <c r="C433" s="1">
        <f>VLOOKUP(completedloan[[#This Row],[account_id]],disposition!G:H,2,0)</f>
        <v>1</v>
      </c>
      <c r="D433" s="1" t="str">
        <f>IF(completedloan[[#This Row],[count of accounts]]=1,"no","shared")</f>
        <v>no</v>
      </c>
      <c r="E433" s="20">
        <v>12792</v>
      </c>
      <c r="F433">
        <v>12</v>
      </c>
      <c r="G433">
        <v>1066</v>
      </c>
      <c r="H433" s="1" t="s">
        <v>43206</v>
      </c>
      <c r="I433">
        <v>2018</v>
      </c>
      <c r="J433">
        <v>7</v>
      </c>
      <c r="K433">
        <v>6</v>
      </c>
      <c r="L433" s="2">
        <v>43292</v>
      </c>
      <c r="M433">
        <v>1</v>
      </c>
      <c r="N433" s="1" t="s">
        <v>43205</v>
      </c>
      <c r="O433" s="23" t="str">
        <f>_xlfn.IFNA(VLOOKUP(completedloan[[#This Row],[account_id]],card!G:H,2,0),"null")</f>
        <v>null</v>
      </c>
      <c r="P433" s="23">
        <f>VLOOKUP(completedloan[[#This Row],[account_id]],disposition!B:D,3,0)</f>
        <v>9362</v>
      </c>
      <c r="Q433" s="24" t="str">
        <f>VLOOKUP(completedloan[[#This Row],[client_id]],client!A:C,3,0)</f>
        <v>Female</v>
      </c>
      <c r="R433" s="25" t="str">
        <f>VLOOKUP(completedloan[[#This Row],[client_id]],client!A:S,18,0)</f>
        <v>Cambridge</v>
      </c>
      <c r="S433" s="25">
        <f>VLOOKUP(completedloan[[#This Row],[client_id]],client!A:H,8,0)</f>
        <v>26</v>
      </c>
    </row>
    <row r="434" spans="1:19" x14ac:dyDescent="0.3">
      <c r="A434">
        <v>6540</v>
      </c>
      <c r="B434" s="1" t="s">
        <v>1623</v>
      </c>
      <c r="C434" s="1">
        <f>VLOOKUP(completedloan[[#This Row],[account_id]],disposition!G:H,2,0)</f>
        <v>1</v>
      </c>
      <c r="D434" s="1" t="str">
        <f>IF(completedloan[[#This Row],[count of accounts]]=1,"no","shared")</f>
        <v>no</v>
      </c>
      <c r="E434" s="20">
        <v>309600</v>
      </c>
      <c r="F434">
        <v>48</v>
      </c>
      <c r="G434">
        <v>6450</v>
      </c>
      <c r="H434" s="1" t="s">
        <v>43206</v>
      </c>
      <c r="I434">
        <v>2015</v>
      </c>
      <c r="J434">
        <v>12</v>
      </c>
      <c r="K434">
        <v>6</v>
      </c>
      <c r="L434" s="2">
        <v>42369</v>
      </c>
      <c r="M434">
        <v>1</v>
      </c>
      <c r="N434" s="1" t="s">
        <v>43211</v>
      </c>
      <c r="O434" s="23" t="str">
        <f>_xlfn.IFNA(VLOOKUP(completedloan[[#This Row],[account_id]],card!G:H,2,0),"null")</f>
        <v>null</v>
      </c>
      <c r="P434" s="23">
        <f>VLOOKUP(completedloan[[#This Row],[account_id]],disposition!B:D,3,0)</f>
        <v>9366</v>
      </c>
      <c r="Q434" s="24" t="str">
        <f>VLOOKUP(completedloan[[#This Row],[client_id]],client!A:C,3,0)</f>
        <v>Male</v>
      </c>
      <c r="R434" s="25" t="str">
        <f>VLOOKUP(completedloan[[#This Row],[client_id]],client!A:S,18,0)</f>
        <v>Philadelphia</v>
      </c>
      <c r="S434" s="25">
        <f>VLOOKUP(completedloan[[#This Row],[client_id]],client!A:H,8,0)</f>
        <v>24</v>
      </c>
    </row>
    <row r="435" spans="1:19" x14ac:dyDescent="0.3">
      <c r="A435">
        <v>6541</v>
      </c>
      <c r="B435" s="1" t="s">
        <v>2584</v>
      </c>
      <c r="C435" s="1">
        <f>VLOOKUP(completedloan[[#This Row],[account_id]],disposition!G:H,2,0)</f>
        <v>1</v>
      </c>
      <c r="D435" s="1" t="str">
        <f>IF(completedloan[[#This Row],[count of accounts]]=1,"no","shared")</f>
        <v>no</v>
      </c>
      <c r="E435" s="20">
        <v>153504</v>
      </c>
      <c r="F435">
        <v>48</v>
      </c>
      <c r="G435">
        <v>3198</v>
      </c>
      <c r="H435" s="1" t="s">
        <v>43206</v>
      </c>
      <c r="I435">
        <v>2017</v>
      </c>
      <c r="J435">
        <v>8</v>
      </c>
      <c r="K435">
        <v>6</v>
      </c>
      <c r="L435" s="2">
        <v>42964</v>
      </c>
      <c r="M435">
        <v>1</v>
      </c>
      <c r="N435" s="1" t="s">
        <v>43211</v>
      </c>
      <c r="O435" s="23" t="str">
        <f>_xlfn.IFNA(VLOOKUP(completedloan[[#This Row],[account_id]],card!G:H,2,0),"null")</f>
        <v>null</v>
      </c>
      <c r="P435" s="23">
        <f>VLOOKUP(completedloan[[#This Row],[account_id]],disposition!B:D,3,0)</f>
        <v>9370</v>
      </c>
      <c r="Q435" s="24" t="str">
        <f>VLOOKUP(completedloan[[#This Row],[client_id]],client!A:C,3,0)</f>
        <v>Male</v>
      </c>
      <c r="R435" s="25" t="str">
        <f>VLOOKUP(completedloan[[#This Row],[client_id]],client!A:S,18,0)</f>
        <v>Quincy</v>
      </c>
      <c r="S435" s="25">
        <f>VLOOKUP(completedloan[[#This Row],[client_id]],client!A:H,8,0)</f>
        <v>24</v>
      </c>
    </row>
    <row r="436" spans="1:19" x14ac:dyDescent="0.3">
      <c r="A436">
        <v>6544</v>
      </c>
      <c r="B436" s="1" t="s">
        <v>2417</v>
      </c>
      <c r="C436" s="1">
        <f>VLOOKUP(completedloan[[#This Row],[account_id]],disposition!G:H,2,0)</f>
        <v>1</v>
      </c>
      <c r="D436" s="1" t="str">
        <f>IF(completedloan[[#This Row],[count of accounts]]=1,"no","shared")</f>
        <v>no</v>
      </c>
      <c r="E436" s="20">
        <v>130464</v>
      </c>
      <c r="F436">
        <v>48</v>
      </c>
      <c r="G436">
        <v>2718</v>
      </c>
      <c r="H436" s="1" t="s">
        <v>43206</v>
      </c>
      <c r="I436">
        <v>2017</v>
      </c>
      <c r="J436">
        <v>12</v>
      </c>
      <c r="K436">
        <v>6</v>
      </c>
      <c r="L436" s="2">
        <v>43080</v>
      </c>
      <c r="M436">
        <v>1</v>
      </c>
      <c r="N436" s="1" t="s">
        <v>43211</v>
      </c>
      <c r="O436" s="23" t="str">
        <f>_xlfn.IFNA(VLOOKUP(completedloan[[#This Row],[account_id]],card!G:H,2,0),"null")</f>
        <v>null</v>
      </c>
      <c r="P436" s="23">
        <f>VLOOKUP(completedloan[[#This Row],[account_id]],disposition!B:D,3,0)</f>
        <v>9403</v>
      </c>
      <c r="Q436" s="24" t="str">
        <f>VLOOKUP(completedloan[[#This Row],[client_id]],client!A:C,3,0)</f>
        <v>Male</v>
      </c>
      <c r="R436" s="25" t="str">
        <f>VLOOKUP(completedloan[[#This Row],[client_id]],client!A:S,18,0)</f>
        <v>Baltimore</v>
      </c>
      <c r="S436" s="25">
        <f>VLOOKUP(completedloan[[#This Row],[client_id]],client!A:H,8,0)</f>
        <v>25</v>
      </c>
    </row>
    <row r="437" spans="1:19" x14ac:dyDescent="0.3">
      <c r="A437">
        <v>6545</v>
      </c>
      <c r="B437" s="1" t="s">
        <v>1716</v>
      </c>
      <c r="C437" s="1">
        <f>VLOOKUP(completedloan[[#This Row],[account_id]],disposition!G:H,2,0)</f>
        <v>1</v>
      </c>
      <c r="D437" s="1" t="str">
        <f>IF(completedloan[[#This Row],[count of accounts]]=1,"no","shared")</f>
        <v>no</v>
      </c>
      <c r="E437" s="20">
        <v>191880</v>
      </c>
      <c r="F437">
        <v>60</v>
      </c>
      <c r="G437">
        <v>3198</v>
      </c>
      <c r="H437" s="1" t="s">
        <v>43206</v>
      </c>
      <c r="I437">
        <v>2015</v>
      </c>
      <c r="J437">
        <v>12</v>
      </c>
      <c r="K437">
        <v>6</v>
      </c>
      <c r="L437" s="2">
        <v>42350</v>
      </c>
      <c r="M437">
        <v>1</v>
      </c>
      <c r="N437" s="1" t="s">
        <v>43211</v>
      </c>
      <c r="O437" s="23" t="str">
        <f>_xlfn.IFNA(VLOOKUP(completedloan[[#This Row],[account_id]],card!G:H,2,0),"null")</f>
        <v>null</v>
      </c>
      <c r="P437" s="23">
        <f>VLOOKUP(completedloan[[#This Row],[account_id]],disposition!B:D,3,0)</f>
        <v>9417</v>
      </c>
      <c r="Q437" s="24" t="str">
        <f>VLOOKUP(completedloan[[#This Row],[client_id]],client!A:C,3,0)</f>
        <v>Male</v>
      </c>
      <c r="R437" s="25" t="str">
        <f>VLOOKUP(completedloan[[#This Row],[client_id]],client!A:S,18,0)</f>
        <v>Omaha</v>
      </c>
      <c r="S437" s="25">
        <f>VLOOKUP(completedloan[[#This Row],[client_id]],client!A:H,8,0)</f>
        <v>50</v>
      </c>
    </row>
    <row r="438" spans="1:19" x14ac:dyDescent="0.3">
      <c r="A438">
        <v>6546</v>
      </c>
      <c r="B438" s="1" t="s">
        <v>777</v>
      </c>
      <c r="C438" s="1">
        <f>VLOOKUP(completedloan[[#This Row],[account_id]],disposition!G:H,2,0)</f>
        <v>2</v>
      </c>
      <c r="D438" s="1" t="str">
        <f>IF(completedloan[[#This Row],[count of accounts]]=1,"no","shared")</f>
        <v>shared</v>
      </c>
      <c r="E438" s="20">
        <v>31728</v>
      </c>
      <c r="F438">
        <v>24</v>
      </c>
      <c r="G438">
        <v>1322</v>
      </c>
      <c r="H438" s="1" t="s">
        <v>43204</v>
      </c>
      <c r="I438">
        <v>2015</v>
      </c>
      <c r="J438">
        <v>3</v>
      </c>
      <c r="K438">
        <v>6</v>
      </c>
      <c r="L438" s="2">
        <v>42090</v>
      </c>
      <c r="M438">
        <v>1</v>
      </c>
      <c r="N438" s="1" t="s">
        <v>43208</v>
      </c>
      <c r="O438" s="23" t="str">
        <f>_xlfn.IFNA(VLOOKUP(completedloan[[#This Row],[account_id]],card!G:H,2,0),"null")</f>
        <v>null</v>
      </c>
      <c r="P438" s="23">
        <f>VLOOKUP(completedloan[[#This Row],[account_id]],disposition!B:D,3,0)</f>
        <v>9418</v>
      </c>
      <c r="Q438" s="24" t="str">
        <f>VLOOKUP(completedloan[[#This Row],[client_id]],client!A:C,3,0)</f>
        <v>Male</v>
      </c>
      <c r="R438" s="25" t="str">
        <f>VLOOKUP(completedloan[[#This Row],[client_id]],client!A:S,18,0)</f>
        <v>New York City</v>
      </c>
      <c r="S438" s="25">
        <f>VLOOKUP(completedloan[[#This Row],[client_id]],client!A:H,8,0)</f>
        <v>49</v>
      </c>
    </row>
    <row r="439" spans="1:19" x14ac:dyDescent="0.3">
      <c r="A439">
        <v>6550</v>
      </c>
      <c r="B439" s="1" t="s">
        <v>1662</v>
      </c>
      <c r="C439" s="1">
        <f>VLOOKUP(completedloan[[#This Row],[account_id]],disposition!G:H,2,0)</f>
        <v>2</v>
      </c>
      <c r="D439" s="1" t="str">
        <f>IF(completedloan[[#This Row],[count of accounts]]=1,"no","shared")</f>
        <v>shared</v>
      </c>
      <c r="E439" s="20">
        <v>320592</v>
      </c>
      <c r="F439">
        <v>48</v>
      </c>
      <c r="G439">
        <v>6679</v>
      </c>
      <c r="H439" s="1" t="s">
        <v>43206</v>
      </c>
      <c r="I439">
        <v>2016</v>
      </c>
      <c r="J439">
        <v>5</v>
      </c>
      <c r="K439">
        <v>6</v>
      </c>
      <c r="L439" s="2">
        <v>42508</v>
      </c>
      <c r="M439">
        <v>1</v>
      </c>
      <c r="N439" s="1" t="s">
        <v>43211</v>
      </c>
      <c r="O439" s="23" t="str">
        <f>_xlfn.IFNA(VLOOKUP(completedloan[[#This Row],[account_id]],card!G:H,2,0),"null")</f>
        <v>V00000989</v>
      </c>
      <c r="P439" s="23">
        <f>VLOOKUP(completedloan[[#This Row],[account_id]],disposition!B:D,3,0)</f>
        <v>9427</v>
      </c>
      <c r="Q439" s="24" t="str">
        <f>VLOOKUP(completedloan[[#This Row],[client_id]],client!A:C,3,0)</f>
        <v>Female</v>
      </c>
      <c r="R439" s="25" t="str">
        <f>VLOOKUP(completedloan[[#This Row],[client_id]],client!A:S,18,0)</f>
        <v>Nashua</v>
      </c>
      <c r="S439" s="25">
        <f>VLOOKUP(completedloan[[#This Row],[client_id]],client!A:H,8,0)</f>
        <v>29</v>
      </c>
    </row>
    <row r="440" spans="1:19" x14ac:dyDescent="0.3">
      <c r="A440">
        <v>6552</v>
      </c>
      <c r="B440" s="1" t="s">
        <v>3235</v>
      </c>
      <c r="C440" s="1">
        <f>VLOOKUP(completedloan[[#This Row],[account_id]],disposition!G:H,2,0)</f>
        <v>2</v>
      </c>
      <c r="D440" s="1" t="str">
        <f>IF(completedloan[[#This Row],[count of accounts]]=1,"no","shared")</f>
        <v>shared</v>
      </c>
      <c r="E440" s="20">
        <v>170448</v>
      </c>
      <c r="F440">
        <v>48</v>
      </c>
      <c r="G440">
        <v>3551</v>
      </c>
      <c r="H440" s="1" t="s">
        <v>43206</v>
      </c>
      <c r="I440">
        <v>2018</v>
      </c>
      <c r="J440">
        <v>1</v>
      </c>
      <c r="K440">
        <v>6</v>
      </c>
      <c r="L440" s="2">
        <v>43108</v>
      </c>
      <c r="M440">
        <v>1</v>
      </c>
      <c r="N440" s="1" t="s">
        <v>43211</v>
      </c>
      <c r="O440" s="23" t="str">
        <f>_xlfn.IFNA(VLOOKUP(completedloan[[#This Row],[account_id]],card!G:H,2,0),"null")</f>
        <v>null</v>
      </c>
      <c r="P440" s="23">
        <f>VLOOKUP(completedloan[[#This Row],[account_id]],disposition!B:D,3,0)</f>
        <v>9450</v>
      </c>
      <c r="Q440" s="24" t="str">
        <f>VLOOKUP(completedloan[[#This Row],[client_id]],client!A:C,3,0)</f>
        <v>Female</v>
      </c>
      <c r="R440" s="25" t="str">
        <f>VLOOKUP(completedloan[[#This Row],[client_id]],client!A:S,18,0)</f>
        <v>Cranston</v>
      </c>
      <c r="S440" s="25">
        <f>VLOOKUP(completedloan[[#This Row],[client_id]],client!A:H,8,0)</f>
        <v>56</v>
      </c>
    </row>
    <row r="441" spans="1:19" x14ac:dyDescent="0.3">
      <c r="A441">
        <v>6553</v>
      </c>
      <c r="B441" s="1" t="s">
        <v>3293</v>
      </c>
      <c r="C441" s="1">
        <f>VLOOKUP(completedloan[[#This Row],[account_id]],disposition!G:H,2,0)</f>
        <v>1</v>
      </c>
      <c r="D441" s="1" t="str">
        <f>IF(completedloan[[#This Row],[count of accounts]]=1,"no","shared")</f>
        <v>no</v>
      </c>
      <c r="E441" s="20">
        <v>42384</v>
      </c>
      <c r="F441">
        <v>12</v>
      </c>
      <c r="G441">
        <v>3532</v>
      </c>
      <c r="H441" s="1" t="s">
        <v>43206</v>
      </c>
      <c r="I441">
        <v>2018</v>
      </c>
      <c r="J441">
        <v>1</v>
      </c>
      <c r="K441">
        <v>6</v>
      </c>
      <c r="L441" s="2">
        <v>43126</v>
      </c>
      <c r="M441">
        <v>1</v>
      </c>
      <c r="N441" s="1" t="s">
        <v>43208</v>
      </c>
      <c r="O441" s="23" t="str">
        <f>_xlfn.IFNA(VLOOKUP(completedloan[[#This Row],[account_id]],card!G:H,2,0),"null")</f>
        <v>null</v>
      </c>
      <c r="P441" s="23">
        <f>VLOOKUP(completedloan[[#This Row],[account_id]],disposition!B:D,3,0)</f>
        <v>9456</v>
      </c>
      <c r="Q441" s="24" t="str">
        <f>VLOOKUP(completedloan[[#This Row],[client_id]],client!A:C,3,0)</f>
        <v>Female</v>
      </c>
      <c r="R441" s="25" t="str">
        <f>VLOOKUP(completedloan[[#This Row],[client_id]],client!A:S,18,0)</f>
        <v>Fargo</v>
      </c>
      <c r="S441" s="25">
        <f>VLOOKUP(completedloan[[#This Row],[client_id]],client!A:H,8,0)</f>
        <v>58</v>
      </c>
    </row>
    <row r="442" spans="1:19" x14ac:dyDescent="0.3">
      <c r="A442">
        <v>6554</v>
      </c>
      <c r="B442" s="1" t="s">
        <v>3098</v>
      </c>
      <c r="C442" s="1">
        <f>VLOOKUP(completedloan[[#This Row],[account_id]],disposition!G:H,2,0)</f>
        <v>2</v>
      </c>
      <c r="D442" s="1" t="str">
        <f>IF(completedloan[[#This Row],[count of accounts]]=1,"no","shared")</f>
        <v>shared</v>
      </c>
      <c r="E442" s="20">
        <v>390096</v>
      </c>
      <c r="F442">
        <v>48</v>
      </c>
      <c r="G442">
        <v>8127</v>
      </c>
      <c r="H442" s="1" t="s">
        <v>43206</v>
      </c>
      <c r="I442">
        <v>2017</v>
      </c>
      <c r="J442">
        <v>1</v>
      </c>
      <c r="K442">
        <v>6</v>
      </c>
      <c r="L442" s="2">
        <v>42764</v>
      </c>
      <c r="M442">
        <v>1</v>
      </c>
      <c r="N442" s="1" t="s">
        <v>43211</v>
      </c>
      <c r="O442" s="23" t="str">
        <f>_xlfn.IFNA(VLOOKUP(completedloan[[#This Row],[account_id]],card!G:H,2,0),"null")</f>
        <v>V00000991</v>
      </c>
      <c r="P442" s="23">
        <f>VLOOKUP(completedloan[[#This Row],[account_id]],disposition!B:D,3,0)</f>
        <v>9457</v>
      </c>
      <c r="Q442" s="24" t="str">
        <f>VLOOKUP(completedloan[[#This Row],[client_id]],client!A:C,3,0)</f>
        <v>Male</v>
      </c>
      <c r="R442" s="25" t="str">
        <f>VLOOKUP(completedloan[[#This Row],[client_id]],client!A:S,18,0)</f>
        <v>San Diego</v>
      </c>
      <c r="S442" s="25">
        <f>VLOOKUP(completedloan[[#This Row],[client_id]],client!A:H,8,0)</f>
        <v>21</v>
      </c>
    </row>
    <row r="443" spans="1:19" x14ac:dyDescent="0.3">
      <c r="A443">
        <v>6562</v>
      </c>
      <c r="B443" s="1" t="s">
        <v>2979</v>
      </c>
      <c r="C443" s="1">
        <f>VLOOKUP(completedloan[[#This Row],[account_id]],disposition!G:H,2,0)</f>
        <v>1</v>
      </c>
      <c r="D443" s="1" t="str">
        <f>IF(completedloan[[#This Row],[count of accounts]]=1,"no","shared")</f>
        <v>no</v>
      </c>
      <c r="E443" s="20">
        <v>94488</v>
      </c>
      <c r="F443">
        <v>24</v>
      </c>
      <c r="G443">
        <v>3937</v>
      </c>
      <c r="H443" s="1" t="s">
        <v>43206</v>
      </c>
      <c r="I443">
        <v>2017</v>
      </c>
      <c r="J443">
        <v>3</v>
      </c>
      <c r="K443">
        <v>6</v>
      </c>
      <c r="L443" s="2">
        <v>42815</v>
      </c>
      <c r="M443">
        <v>1</v>
      </c>
      <c r="N443" s="1" t="s">
        <v>43211</v>
      </c>
      <c r="O443" s="23" t="str">
        <f>_xlfn.IFNA(VLOOKUP(completedloan[[#This Row],[account_id]],card!G:H,2,0),"null")</f>
        <v>null</v>
      </c>
      <c r="P443" s="23">
        <f>VLOOKUP(completedloan[[#This Row],[account_id]],disposition!B:D,3,0)</f>
        <v>9505</v>
      </c>
      <c r="Q443" s="24" t="str">
        <f>VLOOKUP(completedloan[[#This Row],[client_id]],client!A:C,3,0)</f>
        <v>Male</v>
      </c>
      <c r="R443" s="25" t="str">
        <f>VLOOKUP(completedloan[[#This Row],[client_id]],client!A:S,18,0)</f>
        <v>New York City</v>
      </c>
      <c r="S443" s="25">
        <f>VLOOKUP(completedloan[[#This Row],[client_id]],client!A:H,8,0)</f>
        <v>41</v>
      </c>
    </row>
    <row r="444" spans="1:19" x14ac:dyDescent="0.3">
      <c r="A444">
        <v>6568</v>
      </c>
      <c r="B444" s="1" t="s">
        <v>2764</v>
      </c>
      <c r="C444" s="1">
        <f>VLOOKUP(completedloan[[#This Row],[account_id]],disposition!G:H,2,0)</f>
        <v>1</v>
      </c>
      <c r="D444" s="1" t="str">
        <f>IF(completedloan[[#This Row],[count of accounts]]=1,"no","shared")</f>
        <v>no</v>
      </c>
      <c r="E444" s="20">
        <v>220440</v>
      </c>
      <c r="F444">
        <v>60</v>
      </c>
      <c r="G444">
        <v>3674</v>
      </c>
      <c r="H444" s="1" t="s">
        <v>43206</v>
      </c>
      <c r="I444">
        <v>2018</v>
      </c>
      <c r="J444">
        <v>2</v>
      </c>
      <c r="K444">
        <v>6</v>
      </c>
      <c r="L444" s="2">
        <v>43156</v>
      </c>
      <c r="M444">
        <v>1</v>
      </c>
      <c r="N444" s="1" t="s">
        <v>43211</v>
      </c>
      <c r="O444" s="23" t="str">
        <f>_xlfn.IFNA(VLOOKUP(completedloan[[#This Row],[account_id]],card!G:H,2,0),"null")</f>
        <v>null</v>
      </c>
      <c r="P444" s="23">
        <f>VLOOKUP(completedloan[[#This Row],[account_id]],disposition!B:D,3,0)</f>
        <v>9546</v>
      </c>
      <c r="Q444" s="24" t="str">
        <f>VLOOKUP(completedloan[[#This Row],[client_id]],client!A:C,3,0)</f>
        <v>Female</v>
      </c>
      <c r="R444" s="25" t="str">
        <f>VLOOKUP(completedloan[[#This Row],[client_id]],client!A:S,18,0)</f>
        <v>Buffalo</v>
      </c>
      <c r="S444" s="25">
        <f>VLOOKUP(completedloan[[#This Row],[client_id]],client!A:H,8,0)</f>
        <v>44</v>
      </c>
    </row>
    <row r="445" spans="1:19" x14ac:dyDescent="0.3">
      <c r="A445">
        <v>6569</v>
      </c>
      <c r="B445" s="1" t="s">
        <v>4069</v>
      </c>
      <c r="C445" s="1">
        <f>VLOOKUP(completedloan[[#This Row],[account_id]],disposition!G:H,2,0)</f>
        <v>1</v>
      </c>
      <c r="D445" s="1" t="str">
        <f>IF(completedloan[[#This Row],[count of accounts]]=1,"no","shared")</f>
        <v>no</v>
      </c>
      <c r="E445" s="20">
        <v>45456</v>
      </c>
      <c r="F445">
        <v>12</v>
      </c>
      <c r="G445">
        <v>3788</v>
      </c>
      <c r="H445" s="1" t="s">
        <v>43206</v>
      </c>
      <c r="I445">
        <v>2018</v>
      </c>
      <c r="J445">
        <v>5</v>
      </c>
      <c r="K445">
        <v>6</v>
      </c>
      <c r="L445" s="2">
        <v>43248</v>
      </c>
      <c r="M445">
        <v>1</v>
      </c>
      <c r="N445" s="1" t="s">
        <v>43208</v>
      </c>
      <c r="O445" s="23" t="str">
        <f>_xlfn.IFNA(VLOOKUP(completedloan[[#This Row],[account_id]],card!G:H,2,0),"null")</f>
        <v>V00001001</v>
      </c>
      <c r="P445" s="23">
        <f>VLOOKUP(completedloan[[#This Row],[account_id]],disposition!B:D,3,0)</f>
        <v>9555</v>
      </c>
      <c r="Q445" s="24" t="str">
        <f>VLOOKUP(completedloan[[#This Row],[client_id]],client!A:C,3,0)</f>
        <v>Female</v>
      </c>
      <c r="R445" s="25" t="str">
        <f>VLOOKUP(completedloan[[#This Row],[client_id]],client!A:S,18,0)</f>
        <v>Oklahoma City</v>
      </c>
      <c r="S445" s="25">
        <f>VLOOKUP(completedloan[[#This Row],[client_id]],client!A:H,8,0)</f>
        <v>52</v>
      </c>
    </row>
    <row r="446" spans="1:19" x14ac:dyDescent="0.3">
      <c r="A446">
        <v>6571</v>
      </c>
      <c r="B446" s="1" t="s">
        <v>2920</v>
      </c>
      <c r="C446" s="1">
        <f>VLOOKUP(completedloan[[#This Row],[account_id]],disposition!G:H,2,0)</f>
        <v>1</v>
      </c>
      <c r="D446" s="1" t="str">
        <f>IF(completedloan[[#This Row],[count of accounts]]=1,"no","shared")</f>
        <v>no</v>
      </c>
      <c r="E446" s="20">
        <v>140064</v>
      </c>
      <c r="F446">
        <v>24</v>
      </c>
      <c r="G446">
        <v>5836</v>
      </c>
      <c r="H446" s="1" t="s">
        <v>43206</v>
      </c>
      <c r="I446">
        <v>2018</v>
      </c>
      <c r="J446">
        <v>5</v>
      </c>
      <c r="K446">
        <v>6</v>
      </c>
      <c r="L446" s="2">
        <v>43232</v>
      </c>
      <c r="M446">
        <v>1</v>
      </c>
      <c r="N446" s="1" t="s">
        <v>43211</v>
      </c>
      <c r="O446" s="23" t="str">
        <f>_xlfn.IFNA(VLOOKUP(completedloan[[#This Row],[account_id]],card!G:H,2,0),"null")</f>
        <v>V00001002</v>
      </c>
      <c r="P446" s="23">
        <f>VLOOKUP(completedloan[[#This Row],[account_id]],disposition!B:D,3,0)</f>
        <v>9569</v>
      </c>
      <c r="Q446" s="24" t="str">
        <f>VLOOKUP(completedloan[[#This Row],[client_id]],client!A:C,3,0)</f>
        <v>Female</v>
      </c>
      <c r="R446" s="25" t="str">
        <f>VLOOKUP(completedloan[[#This Row],[client_id]],client!A:S,18,0)</f>
        <v>Atlanta</v>
      </c>
      <c r="S446" s="25">
        <f>VLOOKUP(completedloan[[#This Row],[client_id]],client!A:H,8,0)</f>
        <v>49</v>
      </c>
    </row>
    <row r="447" spans="1:19" x14ac:dyDescent="0.3">
      <c r="A447">
        <v>6574</v>
      </c>
      <c r="B447" s="1" t="s">
        <v>3486</v>
      </c>
      <c r="C447" s="1">
        <f>VLOOKUP(completedloan[[#This Row],[account_id]],disposition!G:H,2,0)</f>
        <v>1</v>
      </c>
      <c r="D447" s="1" t="str">
        <f>IF(completedloan[[#This Row],[count of accounts]]=1,"no","shared")</f>
        <v>no</v>
      </c>
      <c r="E447" s="20">
        <v>77544</v>
      </c>
      <c r="F447">
        <v>36</v>
      </c>
      <c r="G447">
        <v>2154</v>
      </c>
      <c r="H447" s="1" t="s">
        <v>43206</v>
      </c>
      <c r="I447">
        <v>2017</v>
      </c>
      <c r="J447">
        <v>12</v>
      </c>
      <c r="K447">
        <v>6</v>
      </c>
      <c r="L447" s="2">
        <v>43089</v>
      </c>
      <c r="M447">
        <v>1</v>
      </c>
      <c r="N447" s="1" t="s">
        <v>43208</v>
      </c>
      <c r="O447" s="23" t="str">
        <f>_xlfn.IFNA(VLOOKUP(completedloan[[#This Row],[account_id]],card!G:H,2,0),"null")</f>
        <v>V00001003</v>
      </c>
      <c r="P447" s="23">
        <f>VLOOKUP(completedloan[[#This Row],[account_id]],disposition!B:D,3,0)</f>
        <v>9582</v>
      </c>
      <c r="Q447" s="24" t="str">
        <f>VLOOKUP(completedloan[[#This Row],[client_id]],client!A:C,3,0)</f>
        <v>Female</v>
      </c>
      <c r="R447" s="25" t="str">
        <f>VLOOKUP(completedloan[[#This Row],[client_id]],client!A:S,18,0)</f>
        <v>Jacksonville</v>
      </c>
      <c r="S447" s="25">
        <f>VLOOKUP(completedloan[[#This Row],[client_id]],client!A:H,8,0)</f>
        <v>57</v>
      </c>
    </row>
    <row r="448" spans="1:19" x14ac:dyDescent="0.3">
      <c r="A448">
        <v>6577</v>
      </c>
      <c r="B448" s="1" t="s">
        <v>133</v>
      </c>
      <c r="C448" s="1">
        <f>VLOOKUP(completedloan[[#This Row],[account_id]],disposition!G:H,2,0)</f>
        <v>1</v>
      </c>
      <c r="D448" s="1" t="str">
        <f>IF(completedloan[[#This Row],[count of accounts]]=1,"no","shared")</f>
        <v>no</v>
      </c>
      <c r="E448" s="20">
        <v>51696</v>
      </c>
      <c r="F448">
        <v>24</v>
      </c>
      <c r="G448">
        <v>2154</v>
      </c>
      <c r="H448" s="1" t="s">
        <v>43204</v>
      </c>
      <c r="I448">
        <v>2014</v>
      </c>
      <c r="J448">
        <v>3</v>
      </c>
      <c r="K448">
        <v>6</v>
      </c>
      <c r="L448" s="2">
        <v>41709</v>
      </c>
      <c r="M448">
        <v>1</v>
      </c>
      <c r="N448" s="1" t="s">
        <v>43207</v>
      </c>
      <c r="O448" s="23" t="str">
        <f>_xlfn.IFNA(VLOOKUP(completedloan[[#This Row],[account_id]],card!G:H,2,0),"null")</f>
        <v>V00001005</v>
      </c>
      <c r="P448" s="23">
        <f>VLOOKUP(completedloan[[#This Row],[account_id]],disposition!B:D,3,0)</f>
        <v>9593</v>
      </c>
      <c r="Q448" s="24" t="str">
        <f>VLOOKUP(completedloan[[#This Row],[client_id]],client!A:C,3,0)</f>
        <v>Female</v>
      </c>
      <c r="R448" s="25" t="str">
        <f>VLOOKUP(completedloan[[#This Row],[client_id]],client!A:S,18,0)</f>
        <v>Chicago</v>
      </c>
      <c r="S448" s="25">
        <f>VLOOKUP(completedloan[[#This Row],[client_id]],client!A:H,8,0)</f>
        <v>32</v>
      </c>
    </row>
    <row r="449" spans="1:19" x14ac:dyDescent="0.3">
      <c r="A449">
        <v>6578</v>
      </c>
      <c r="B449" s="1" t="s">
        <v>1382</v>
      </c>
      <c r="C449" s="1">
        <f>VLOOKUP(completedloan[[#This Row],[account_id]],disposition!G:H,2,0)</f>
        <v>1</v>
      </c>
      <c r="D449" s="1" t="str">
        <f>IF(completedloan[[#This Row],[count of accounts]]=1,"no","shared")</f>
        <v>no</v>
      </c>
      <c r="E449" s="20">
        <v>27984</v>
      </c>
      <c r="F449">
        <v>12</v>
      </c>
      <c r="G449">
        <v>2332</v>
      </c>
      <c r="H449" s="1" t="s">
        <v>43204</v>
      </c>
      <c r="I449">
        <v>2015</v>
      </c>
      <c r="J449">
        <v>12</v>
      </c>
      <c r="K449">
        <v>6</v>
      </c>
      <c r="L449" s="2">
        <v>42349</v>
      </c>
      <c r="M449">
        <v>1</v>
      </c>
      <c r="N449" s="1" t="s">
        <v>43207</v>
      </c>
      <c r="O449" s="23" t="str">
        <f>_xlfn.IFNA(VLOOKUP(completedloan[[#This Row],[account_id]],card!G:H,2,0),"null")</f>
        <v>null</v>
      </c>
      <c r="P449" s="23">
        <f>VLOOKUP(completedloan[[#This Row],[account_id]],disposition!B:D,3,0)</f>
        <v>9606</v>
      </c>
      <c r="Q449" s="24" t="str">
        <f>VLOOKUP(completedloan[[#This Row],[client_id]],client!A:C,3,0)</f>
        <v>Male</v>
      </c>
      <c r="R449" s="25" t="str">
        <f>VLOOKUP(completedloan[[#This Row],[client_id]],client!A:S,18,0)</f>
        <v>New Haven</v>
      </c>
      <c r="S449" s="25">
        <f>VLOOKUP(completedloan[[#This Row],[client_id]],client!A:H,8,0)</f>
        <v>50</v>
      </c>
    </row>
    <row r="450" spans="1:19" x14ac:dyDescent="0.3">
      <c r="A450">
        <v>6580</v>
      </c>
      <c r="B450" s="1" t="s">
        <v>871</v>
      </c>
      <c r="C450" s="1">
        <f>VLOOKUP(completedloan[[#This Row],[account_id]],disposition!G:H,2,0)</f>
        <v>1</v>
      </c>
      <c r="D450" s="1" t="str">
        <f>IF(completedloan[[#This Row],[count of accounts]]=1,"no","shared")</f>
        <v>no</v>
      </c>
      <c r="E450" s="20">
        <v>196080</v>
      </c>
      <c r="F450">
        <v>48</v>
      </c>
      <c r="G450">
        <v>4085</v>
      </c>
      <c r="H450" s="1" t="s">
        <v>43204</v>
      </c>
      <c r="I450">
        <v>2014</v>
      </c>
      <c r="J450">
        <v>5</v>
      </c>
      <c r="K450">
        <v>6</v>
      </c>
      <c r="L450" s="2">
        <v>41781</v>
      </c>
      <c r="M450">
        <v>1</v>
      </c>
      <c r="N450" s="1" t="s">
        <v>43211</v>
      </c>
      <c r="O450" s="23" t="str">
        <f>_xlfn.IFNA(VLOOKUP(completedloan[[#This Row],[account_id]],card!G:H,2,0),"null")</f>
        <v>null</v>
      </c>
      <c r="P450" s="23">
        <f>VLOOKUP(completedloan[[#This Row],[account_id]],disposition!B:D,3,0)</f>
        <v>9611</v>
      </c>
      <c r="Q450" s="24" t="str">
        <f>VLOOKUP(completedloan[[#This Row],[client_id]],client!A:C,3,0)</f>
        <v>Male</v>
      </c>
      <c r="R450" s="25" t="str">
        <f>VLOOKUP(completedloan[[#This Row],[client_id]],client!A:S,18,0)</f>
        <v>Minneapolis</v>
      </c>
      <c r="S450" s="25">
        <f>VLOOKUP(completedloan[[#This Row],[client_id]],client!A:H,8,0)</f>
        <v>41</v>
      </c>
    </row>
    <row r="451" spans="1:19" x14ac:dyDescent="0.3">
      <c r="A451">
        <v>6585</v>
      </c>
      <c r="B451" s="1" t="s">
        <v>1599</v>
      </c>
      <c r="C451" s="1">
        <f>VLOOKUP(completedloan[[#This Row],[account_id]],disposition!G:H,2,0)</f>
        <v>2</v>
      </c>
      <c r="D451" s="1" t="str">
        <f>IF(completedloan[[#This Row],[count of accounts]]=1,"no","shared")</f>
        <v>shared</v>
      </c>
      <c r="E451" s="20">
        <v>372120</v>
      </c>
      <c r="F451">
        <v>60</v>
      </c>
      <c r="G451">
        <v>6202</v>
      </c>
      <c r="H451" s="1" t="s">
        <v>43206</v>
      </c>
      <c r="I451">
        <v>2016</v>
      </c>
      <c r="J451">
        <v>10</v>
      </c>
      <c r="K451">
        <v>6</v>
      </c>
      <c r="L451" s="2">
        <v>42672</v>
      </c>
      <c r="M451">
        <v>1</v>
      </c>
      <c r="N451" s="1" t="s">
        <v>43211</v>
      </c>
      <c r="O451" s="23" t="str">
        <f>_xlfn.IFNA(VLOOKUP(completedloan[[#This Row],[account_id]],card!G:H,2,0),"null")</f>
        <v>V00001007</v>
      </c>
      <c r="P451" s="23">
        <f>VLOOKUP(completedloan[[#This Row],[account_id]],disposition!B:D,3,0)</f>
        <v>9641</v>
      </c>
      <c r="Q451" s="24" t="str">
        <f>VLOOKUP(completedloan[[#This Row],[client_id]],client!A:C,3,0)</f>
        <v>Male</v>
      </c>
      <c r="R451" s="25" t="str">
        <f>VLOOKUP(completedloan[[#This Row],[client_id]],client!A:S,18,0)</f>
        <v>Phoenix</v>
      </c>
      <c r="S451" s="25">
        <f>VLOOKUP(completedloan[[#This Row],[client_id]],client!A:H,8,0)</f>
        <v>55</v>
      </c>
    </row>
    <row r="452" spans="1:19" x14ac:dyDescent="0.3">
      <c r="A452">
        <v>6589</v>
      </c>
      <c r="B452" s="1" t="s">
        <v>1764</v>
      </c>
      <c r="C452" s="1">
        <f>VLOOKUP(completedloan[[#This Row],[account_id]],disposition!G:H,2,0)</f>
        <v>2</v>
      </c>
      <c r="D452" s="1" t="str">
        <f>IF(completedloan[[#This Row],[count of accounts]]=1,"no","shared")</f>
        <v>shared</v>
      </c>
      <c r="E452" s="20">
        <v>189696</v>
      </c>
      <c r="F452">
        <v>24</v>
      </c>
      <c r="G452">
        <v>7904</v>
      </c>
      <c r="H452" s="1" t="s">
        <v>43204</v>
      </c>
      <c r="I452">
        <v>2016</v>
      </c>
      <c r="J452">
        <v>1</v>
      </c>
      <c r="K452">
        <v>6</v>
      </c>
      <c r="L452" s="2">
        <v>42370</v>
      </c>
      <c r="M452">
        <v>1</v>
      </c>
      <c r="N452" s="1" t="s">
        <v>43211</v>
      </c>
      <c r="O452" s="23" t="str">
        <f>_xlfn.IFNA(VLOOKUP(completedloan[[#This Row],[account_id]],card!G:H,2,0),"null")</f>
        <v>null</v>
      </c>
      <c r="P452" s="23">
        <f>VLOOKUP(completedloan[[#This Row],[account_id]],disposition!B:D,3,0)</f>
        <v>9663</v>
      </c>
      <c r="Q452" s="24" t="str">
        <f>VLOOKUP(completedloan[[#This Row],[client_id]],client!A:C,3,0)</f>
        <v>Male</v>
      </c>
      <c r="R452" s="25" t="str">
        <f>VLOOKUP(completedloan[[#This Row],[client_id]],client!A:S,18,0)</f>
        <v>Atlanta</v>
      </c>
      <c r="S452" s="25">
        <f>VLOOKUP(completedloan[[#This Row],[client_id]],client!A:H,8,0)</f>
        <v>54</v>
      </c>
    </row>
    <row r="453" spans="1:19" x14ac:dyDescent="0.3">
      <c r="A453">
        <v>6591</v>
      </c>
      <c r="B453" s="1" t="s">
        <v>664</v>
      </c>
      <c r="C453" s="1">
        <f>VLOOKUP(completedloan[[#This Row],[account_id]],disposition!G:H,2,0)</f>
        <v>1</v>
      </c>
      <c r="D453" s="1" t="str">
        <f>IF(completedloan[[#This Row],[count of accounts]]=1,"no","shared")</f>
        <v>no</v>
      </c>
      <c r="E453" s="20">
        <v>20832</v>
      </c>
      <c r="F453">
        <v>48</v>
      </c>
      <c r="G453">
        <v>434</v>
      </c>
      <c r="H453" s="1" t="s">
        <v>43206</v>
      </c>
      <c r="I453">
        <v>2015</v>
      </c>
      <c r="J453">
        <v>2</v>
      </c>
      <c r="K453">
        <v>6</v>
      </c>
      <c r="L453" s="2">
        <v>42037</v>
      </c>
      <c r="M453">
        <v>1</v>
      </c>
      <c r="N453" s="1" t="s">
        <v>43205</v>
      </c>
      <c r="O453" s="23" t="str">
        <f>_xlfn.IFNA(VLOOKUP(completedloan[[#This Row],[account_id]],card!G:H,2,0),"null")</f>
        <v>null</v>
      </c>
      <c r="P453" s="23">
        <f>VLOOKUP(completedloan[[#This Row],[account_id]],disposition!B:D,3,0)</f>
        <v>9670</v>
      </c>
      <c r="Q453" s="24" t="str">
        <f>VLOOKUP(completedloan[[#This Row],[client_id]],client!A:C,3,0)</f>
        <v>Male</v>
      </c>
      <c r="R453" s="25" t="str">
        <f>VLOOKUP(completedloan[[#This Row],[client_id]],client!A:S,18,0)</f>
        <v>Bridgeport</v>
      </c>
      <c r="S453" s="25">
        <f>VLOOKUP(completedloan[[#This Row],[client_id]],client!A:H,8,0)</f>
        <v>51</v>
      </c>
    </row>
    <row r="454" spans="1:19" x14ac:dyDescent="0.3">
      <c r="A454">
        <v>6594</v>
      </c>
      <c r="B454" s="1" t="s">
        <v>1311</v>
      </c>
      <c r="C454" s="1">
        <f>VLOOKUP(completedloan[[#This Row],[account_id]],disposition!G:H,2,0)</f>
        <v>1</v>
      </c>
      <c r="D454" s="1" t="str">
        <f>IF(completedloan[[#This Row],[count of accounts]]=1,"no","shared")</f>
        <v>no</v>
      </c>
      <c r="E454" s="20">
        <v>189696</v>
      </c>
      <c r="F454">
        <v>24</v>
      </c>
      <c r="G454">
        <v>7904</v>
      </c>
      <c r="H454" s="1" t="s">
        <v>43209</v>
      </c>
      <c r="I454">
        <v>2014</v>
      </c>
      <c r="J454">
        <v>9</v>
      </c>
      <c r="K454">
        <v>6</v>
      </c>
      <c r="L454" s="2">
        <v>41910</v>
      </c>
      <c r="M454">
        <v>1</v>
      </c>
      <c r="N454" s="1" t="s">
        <v>43211</v>
      </c>
      <c r="O454" s="23" t="str">
        <f>_xlfn.IFNA(VLOOKUP(completedloan[[#This Row],[account_id]],card!G:H,2,0),"null")</f>
        <v>null</v>
      </c>
      <c r="P454" s="23">
        <f>VLOOKUP(completedloan[[#This Row],[account_id]],disposition!B:D,3,0)</f>
        <v>9675</v>
      </c>
      <c r="Q454" s="24" t="str">
        <f>VLOOKUP(completedloan[[#This Row],[client_id]],client!A:C,3,0)</f>
        <v>Female</v>
      </c>
      <c r="R454" s="25" t="str">
        <f>VLOOKUP(completedloan[[#This Row],[client_id]],client!A:S,18,0)</f>
        <v>Lynn</v>
      </c>
      <c r="S454" s="25">
        <f>VLOOKUP(completedloan[[#This Row],[client_id]],client!A:H,8,0)</f>
        <v>29</v>
      </c>
    </row>
    <row r="455" spans="1:19" x14ac:dyDescent="0.3">
      <c r="A455">
        <v>6596</v>
      </c>
      <c r="B455" s="1" t="s">
        <v>1040</v>
      </c>
      <c r="C455" s="1">
        <f>VLOOKUP(completedloan[[#This Row],[account_id]],disposition!G:H,2,0)</f>
        <v>1</v>
      </c>
      <c r="D455" s="1" t="str">
        <f>IF(completedloan[[#This Row],[count of accounts]]=1,"no","shared")</f>
        <v>no</v>
      </c>
      <c r="E455" s="20">
        <v>91584</v>
      </c>
      <c r="F455">
        <v>24</v>
      </c>
      <c r="G455">
        <v>3816</v>
      </c>
      <c r="H455" s="1" t="s">
        <v>43204</v>
      </c>
      <c r="I455">
        <v>2014</v>
      </c>
      <c r="J455">
        <v>6</v>
      </c>
      <c r="K455">
        <v>6</v>
      </c>
      <c r="L455" s="2">
        <v>41815</v>
      </c>
      <c r="M455">
        <v>1</v>
      </c>
      <c r="N455" s="1" t="s">
        <v>43211</v>
      </c>
      <c r="O455" s="23" t="str">
        <f>_xlfn.IFNA(VLOOKUP(completedloan[[#This Row],[account_id]],card!G:H,2,0),"null")</f>
        <v>null</v>
      </c>
      <c r="P455" s="23">
        <f>VLOOKUP(completedloan[[#This Row],[account_id]],disposition!B:D,3,0)</f>
        <v>9702</v>
      </c>
      <c r="Q455" s="24" t="str">
        <f>VLOOKUP(completedloan[[#This Row],[client_id]],client!A:C,3,0)</f>
        <v>Female</v>
      </c>
      <c r="R455" s="25" t="str">
        <f>VLOOKUP(completedloan[[#This Row],[client_id]],client!A:S,18,0)</f>
        <v>Salt Lake City</v>
      </c>
      <c r="S455" s="25">
        <f>VLOOKUP(completedloan[[#This Row],[client_id]],client!A:H,8,0)</f>
        <v>48</v>
      </c>
    </row>
    <row r="456" spans="1:19" x14ac:dyDescent="0.3">
      <c r="A456">
        <v>6598</v>
      </c>
      <c r="B456" s="1" t="s">
        <v>677</v>
      </c>
      <c r="C456" s="1">
        <f>VLOOKUP(completedloan[[#This Row],[account_id]],disposition!G:H,2,0)</f>
        <v>1</v>
      </c>
      <c r="D456" s="1" t="str">
        <f>IF(completedloan[[#This Row],[count of accounts]]=1,"no","shared")</f>
        <v>no</v>
      </c>
      <c r="E456" s="20">
        <v>68112</v>
      </c>
      <c r="F456">
        <v>12</v>
      </c>
      <c r="G456">
        <v>5676</v>
      </c>
      <c r="H456" s="1" t="s">
        <v>43204</v>
      </c>
      <c r="I456">
        <v>2015</v>
      </c>
      <c r="J456">
        <v>1</v>
      </c>
      <c r="K456">
        <v>6</v>
      </c>
      <c r="L456" s="2">
        <v>42022</v>
      </c>
      <c r="M456">
        <v>1</v>
      </c>
      <c r="N456" s="1" t="s">
        <v>43211</v>
      </c>
      <c r="O456" s="23" t="str">
        <f>_xlfn.IFNA(VLOOKUP(completedloan[[#This Row],[account_id]],card!G:H,2,0),"null")</f>
        <v>null</v>
      </c>
      <c r="P456" s="23">
        <f>VLOOKUP(completedloan[[#This Row],[account_id]],disposition!B:D,3,0)</f>
        <v>9715</v>
      </c>
      <c r="Q456" s="24" t="str">
        <f>VLOOKUP(completedloan[[#This Row],[client_id]],client!A:C,3,0)</f>
        <v>Female</v>
      </c>
      <c r="R456" s="25" t="str">
        <f>VLOOKUP(completedloan[[#This Row],[client_id]],client!A:S,18,0)</f>
        <v>Sioux Falls</v>
      </c>
      <c r="S456" s="25">
        <f>VLOOKUP(completedloan[[#This Row],[client_id]],client!A:H,8,0)</f>
        <v>22</v>
      </c>
    </row>
    <row r="457" spans="1:19" x14ac:dyDescent="0.3">
      <c r="A457">
        <v>6599</v>
      </c>
      <c r="B457" s="1" t="s">
        <v>1715</v>
      </c>
      <c r="C457" s="1">
        <f>VLOOKUP(completedloan[[#This Row],[account_id]],disposition!G:H,2,0)</f>
        <v>2</v>
      </c>
      <c r="D457" s="1" t="str">
        <f>IF(completedloan[[#This Row],[count of accounts]]=1,"no","shared")</f>
        <v>shared</v>
      </c>
      <c r="E457" s="20">
        <v>72120</v>
      </c>
      <c r="F457">
        <v>12</v>
      </c>
      <c r="G457">
        <v>6010</v>
      </c>
      <c r="H457" s="1" t="s">
        <v>43204</v>
      </c>
      <c r="I457">
        <v>2016</v>
      </c>
      <c r="J457">
        <v>11</v>
      </c>
      <c r="K457">
        <v>6</v>
      </c>
      <c r="L457" s="2">
        <v>42693</v>
      </c>
      <c r="M457">
        <v>1</v>
      </c>
      <c r="N457" s="1" t="s">
        <v>43211</v>
      </c>
      <c r="O457" s="23" t="str">
        <f>_xlfn.IFNA(VLOOKUP(completedloan[[#This Row],[account_id]],card!G:H,2,0),"null")</f>
        <v>V00001009</v>
      </c>
      <c r="P457" s="23">
        <f>VLOOKUP(completedloan[[#This Row],[account_id]],disposition!B:D,3,0)</f>
        <v>9717</v>
      </c>
      <c r="Q457" s="24" t="str">
        <f>VLOOKUP(completedloan[[#This Row],[client_id]],client!A:C,3,0)</f>
        <v>Female</v>
      </c>
      <c r="R457" s="25" t="str">
        <f>VLOOKUP(completedloan[[#This Row],[client_id]],client!A:S,18,0)</f>
        <v>New Haven</v>
      </c>
      <c r="S457" s="25">
        <f>VLOOKUP(completedloan[[#This Row],[client_id]],client!A:H,8,0)</f>
        <v>47</v>
      </c>
    </row>
    <row r="458" spans="1:19" x14ac:dyDescent="0.3">
      <c r="A458">
        <v>6600</v>
      </c>
      <c r="B458" s="1" t="s">
        <v>1782</v>
      </c>
      <c r="C458" s="1">
        <f>VLOOKUP(completedloan[[#This Row],[account_id]],disposition!G:H,2,0)</f>
        <v>1</v>
      </c>
      <c r="D458" s="1" t="str">
        <f>IF(completedloan[[#This Row],[count of accounts]]=1,"no","shared")</f>
        <v>no</v>
      </c>
      <c r="E458" s="20">
        <v>21852</v>
      </c>
      <c r="F458">
        <v>36</v>
      </c>
      <c r="G458">
        <v>607</v>
      </c>
      <c r="H458" s="1" t="s">
        <v>43204</v>
      </c>
      <c r="I458">
        <v>2015</v>
      </c>
      <c r="J458">
        <v>10</v>
      </c>
      <c r="K458">
        <v>6</v>
      </c>
      <c r="L458" s="2">
        <v>42285</v>
      </c>
      <c r="M458">
        <v>1</v>
      </c>
      <c r="N458" s="1" t="s">
        <v>43205</v>
      </c>
      <c r="O458" s="23" t="str">
        <f>_xlfn.IFNA(VLOOKUP(completedloan[[#This Row],[account_id]],card!G:H,2,0),"null")</f>
        <v>V00001010</v>
      </c>
      <c r="P458" s="23">
        <f>VLOOKUP(completedloan[[#This Row],[account_id]],disposition!B:D,3,0)</f>
        <v>9721</v>
      </c>
      <c r="Q458" s="24" t="str">
        <f>VLOOKUP(completedloan[[#This Row],[client_id]],client!A:C,3,0)</f>
        <v>Male</v>
      </c>
      <c r="R458" s="25" t="str">
        <f>VLOOKUP(completedloan[[#This Row],[client_id]],client!A:S,18,0)</f>
        <v>Little Rock</v>
      </c>
      <c r="S458" s="25">
        <f>VLOOKUP(completedloan[[#This Row],[client_id]],client!A:H,8,0)</f>
        <v>45</v>
      </c>
    </row>
    <row r="459" spans="1:19" x14ac:dyDescent="0.3">
      <c r="A459">
        <v>6605</v>
      </c>
      <c r="B459" s="1" t="s">
        <v>2561</v>
      </c>
      <c r="C459" s="1">
        <f>VLOOKUP(completedloan[[#This Row],[account_id]],disposition!G:H,2,0)</f>
        <v>1</v>
      </c>
      <c r="D459" s="1" t="str">
        <f>IF(completedloan[[#This Row],[count of accounts]]=1,"no","shared")</f>
        <v>no</v>
      </c>
      <c r="E459" s="20">
        <v>79344</v>
      </c>
      <c r="F459">
        <v>48</v>
      </c>
      <c r="G459">
        <v>1653</v>
      </c>
      <c r="H459" s="1" t="s">
        <v>43206</v>
      </c>
      <c r="I459">
        <v>2017</v>
      </c>
      <c r="J459">
        <v>10</v>
      </c>
      <c r="K459">
        <v>6</v>
      </c>
      <c r="L459" s="2">
        <v>43022</v>
      </c>
      <c r="M459">
        <v>1</v>
      </c>
      <c r="N459" s="1" t="s">
        <v>43207</v>
      </c>
      <c r="O459" s="23" t="str">
        <f>_xlfn.IFNA(VLOOKUP(completedloan[[#This Row],[account_id]],card!G:H,2,0),"null")</f>
        <v>null</v>
      </c>
      <c r="P459" s="23">
        <f>VLOOKUP(completedloan[[#This Row],[account_id]],disposition!B:D,3,0)</f>
        <v>9755</v>
      </c>
      <c r="Q459" s="24" t="str">
        <f>VLOOKUP(completedloan[[#This Row],[client_id]],client!A:C,3,0)</f>
        <v>Female</v>
      </c>
      <c r="R459" s="25" t="str">
        <f>VLOOKUP(completedloan[[#This Row],[client_id]],client!A:S,18,0)</f>
        <v>Minneapolis</v>
      </c>
      <c r="S459" s="25">
        <f>VLOOKUP(completedloan[[#This Row],[client_id]],client!A:H,8,0)</f>
        <v>48</v>
      </c>
    </row>
    <row r="460" spans="1:19" x14ac:dyDescent="0.3">
      <c r="A460">
        <v>6607</v>
      </c>
      <c r="B460" s="1" t="s">
        <v>2610</v>
      </c>
      <c r="C460" s="1">
        <f>VLOOKUP(completedloan[[#This Row],[account_id]],disposition!G:H,2,0)</f>
        <v>1</v>
      </c>
      <c r="D460" s="1" t="str">
        <f>IF(completedloan[[#This Row],[count of accounts]]=1,"no","shared")</f>
        <v>no</v>
      </c>
      <c r="E460" s="20">
        <v>153144</v>
      </c>
      <c r="F460">
        <v>36</v>
      </c>
      <c r="G460">
        <v>4254</v>
      </c>
      <c r="H460" s="1" t="s">
        <v>43206</v>
      </c>
      <c r="I460">
        <v>2017</v>
      </c>
      <c r="J460">
        <v>10</v>
      </c>
      <c r="K460">
        <v>6</v>
      </c>
      <c r="L460" s="2">
        <v>43029</v>
      </c>
      <c r="M460">
        <v>1</v>
      </c>
      <c r="N460" s="1" t="s">
        <v>43211</v>
      </c>
      <c r="O460" s="23" t="str">
        <f>_xlfn.IFNA(VLOOKUP(completedloan[[#This Row],[account_id]],card!G:H,2,0),"null")</f>
        <v>V00001014</v>
      </c>
      <c r="P460" s="23">
        <f>VLOOKUP(completedloan[[#This Row],[account_id]],disposition!B:D,3,0)</f>
        <v>9760</v>
      </c>
      <c r="Q460" s="24" t="str">
        <f>VLOOKUP(completedloan[[#This Row],[client_id]],client!A:C,3,0)</f>
        <v>Male</v>
      </c>
      <c r="R460" s="25" t="str">
        <f>VLOOKUP(completedloan[[#This Row],[client_id]],client!A:S,18,0)</f>
        <v>San Antonio</v>
      </c>
      <c r="S460" s="25">
        <f>VLOOKUP(completedloan[[#This Row],[client_id]],client!A:H,8,0)</f>
        <v>30</v>
      </c>
    </row>
    <row r="461" spans="1:19" x14ac:dyDescent="0.3">
      <c r="A461">
        <v>6612</v>
      </c>
      <c r="B461" s="1" t="s">
        <v>3009</v>
      </c>
      <c r="C461" s="1">
        <f>VLOOKUP(completedloan[[#This Row],[account_id]],disposition!G:H,2,0)</f>
        <v>2</v>
      </c>
      <c r="D461" s="1" t="str">
        <f>IF(completedloan[[#This Row],[count of accounts]]=1,"no","shared")</f>
        <v>shared</v>
      </c>
      <c r="E461" s="20">
        <v>97392</v>
      </c>
      <c r="F461">
        <v>12</v>
      </c>
      <c r="G461">
        <v>8116</v>
      </c>
      <c r="H461" s="1" t="s">
        <v>43204</v>
      </c>
      <c r="I461">
        <v>2017</v>
      </c>
      <c r="J461">
        <v>8</v>
      </c>
      <c r="K461">
        <v>6</v>
      </c>
      <c r="L461" s="2">
        <v>42978</v>
      </c>
      <c r="M461">
        <v>1</v>
      </c>
      <c r="N461" s="1" t="s">
        <v>43211</v>
      </c>
      <c r="O461" s="23" t="str">
        <f>_xlfn.IFNA(VLOOKUP(completedloan[[#This Row],[account_id]],card!G:H,2,0),"null")</f>
        <v>null</v>
      </c>
      <c r="P461" s="23">
        <f>VLOOKUP(completedloan[[#This Row],[account_id]],disposition!B:D,3,0)</f>
        <v>9775</v>
      </c>
      <c r="Q461" s="24" t="str">
        <f>VLOOKUP(completedloan[[#This Row],[client_id]],client!A:C,3,0)</f>
        <v>Male</v>
      </c>
      <c r="R461" s="25" t="str">
        <f>VLOOKUP(completedloan[[#This Row],[client_id]],client!A:S,18,0)</f>
        <v>Los Angeles</v>
      </c>
      <c r="S461" s="25">
        <f>VLOOKUP(completedloan[[#This Row],[client_id]],client!A:H,8,0)</f>
        <v>39</v>
      </c>
    </row>
    <row r="462" spans="1:19" x14ac:dyDescent="0.3">
      <c r="A462">
        <v>6613</v>
      </c>
      <c r="B462" s="1" t="s">
        <v>2808</v>
      </c>
      <c r="C462" s="1">
        <f>VLOOKUP(completedloan[[#This Row],[account_id]],disposition!G:H,2,0)</f>
        <v>1</v>
      </c>
      <c r="D462" s="1" t="str">
        <f>IF(completedloan[[#This Row],[count of accounts]]=1,"no","shared")</f>
        <v>no</v>
      </c>
      <c r="E462" s="20">
        <v>84120</v>
      </c>
      <c r="F462">
        <v>24</v>
      </c>
      <c r="G462">
        <v>3505</v>
      </c>
      <c r="H462" s="1" t="s">
        <v>43204</v>
      </c>
      <c r="I462">
        <v>2016</v>
      </c>
      <c r="J462">
        <v>9</v>
      </c>
      <c r="K462">
        <v>6</v>
      </c>
      <c r="L462" s="2">
        <v>42635</v>
      </c>
      <c r="M462">
        <v>1</v>
      </c>
      <c r="N462" s="1" t="s">
        <v>43211</v>
      </c>
      <c r="O462" s="23" t="str">
        <f>_xlfn.IFNA(VLOOKUP(completedloan[[#This Row],[account_id]],card!G:H,2,0),"null")</f>
        <v>null</v>
      </c>
      <c r="P462" s="23">
        <f>VLOOKUP(completedloan[[#This Row],[account_id]],disposition!B:D,3,0)</f>
        <v>9798</v>
      </c>
      <c r="Q462" s="24" t="str">
        <f>VLOOKUP(completedloan[[#This Row],[client_id]],client!A:C,3,0)</f>
        <v>Female</v>
      </c>
      <c r="R462" s="25" t="str">
        <f>VLOOKUP(completedloan[[#This Row],[client_id]],client!A:S,18,0)</f>
        <v>Lawrence</v>
      </c>
      <c r="S462" s="25">
        <f>VLOOKUP(completedloan[[#This Row],[client_id]],client!A:H,8,0)</f>
        <v>49</v>
      </c>
    </row>
    <row r="463" spans="1:19" x14ac:dyDescent="0.3">
      <c r="A463">
        <v>6621</v>
      </c>
      <c r="B463" s="1" t="s">
        <v>2026</v>
      </c>
      <c r="C463" s="1">
        <f>VLOOKUP(completedloan[[#This Row],[account_id]],disposition!G:H,2,0)</f>
        <v>2</v>
      </c>
      <c r="D463" s="1" t="str">
        <f>IF(completedloan[[#This Row],[count of accounts]]=1,"no","shared")</f>
        <v>shared</v>
      </c>
      <c r="E463" s="20">
        <v>42900</v>
      </c>
      <c r="F463">
        <v>12</v>
      </c>
      <c r="G463">
        <v>3575</v>
      </c>
      <c r="H463" s="1" t="s">
        <v>43204</v>
      </c>
      <c r="I463">
        <v>2017</v>
      </c>
      <c r="J463">
        <v>6</v>
      </c>
      <c r="K463">
        <v>6</v>
      </c>
      <c r="L463" s="2">
        <v>42900</v>
      </c>
      <c r="M463">
        <v>1</v>
      </c>
      <c r="N463" s="1" t="s">
        <v>43207</v>
      </c>
      <c r="O463" s="23" t="str">
        <f>_xlfn.IFNA(VLOOKUP(completedloan[[#This Row],[account_id]],card!G:H,2,0),"null")</f>
        <v>V00001016</v>
      </c>
      <c r="P463" s="23">
        <f>VLOOKUP(completedloan[[#This Row],[account_id]],disposition!B:D,3,0)</f>
        <v>9833</v>
      </c>
      <c r="Q463" s="24" t="str">
        <f>VLOOKUP(completedloan[[#This Row],[client_id]],client!A:C,3,0)</f>
        <v>Male</v>
      </c>
      <c r="R463" s="25" t="str">
        <f>VLOOKUP(completedloan[[#This Row],[client_id]],client!A:S,18,0)</f>
        <v>Springfield</v>
      </c>
      <c r="S463" s="25">
        <f>VLOOKUP(completedloan[[#This Row],[client_id]],client!A:H,8,0)</f>
        <v>35</v>
      </c>
    </row>
    <row r="464" spans="1:19" x14ac:dyDescent="0.3">
      <c r="A464">
        <v>6624</v>
      </c>
      <c r="B464" s="1" t="s">
        <v>971</v>
      </c>
      <c r="C464" s="1">
        <f>VLOOKUP(completedloan[[#This Row],[account_id]],disposition!G:H,2,0)</f>
        <v>2</v>
      </c>
      <c r="D464" s="1" t="str">
        <f>IF(completedloan[[#This Row],[count of accounts]]=1,"no","shared")</f>
        <v>shared</v>
      </c>
      <c r="E464" s="20">
        <v>71460</v>
      </c>
      <c r="F464">
        <v>12</v>
      </c>
      <c r="G464">
        <v>5955</v>
      </c>
      <c r="H464" s="1" t="s">
        <v>43204</v>
      </c>
      <c r="I464">
        <v>2014</v>
      </c>
      <c r="J464">
        <v>9</v>
      </c>
      <c r="K464">
        <v>6</v>
      </c>
      <c r="L464" s="2">
        <v>41912</v>
      </c>
      <c r="M464">
        <v>1</v>
      </c>
      <c r="N464" s="1" t="s">
        <v>43211</v>
      </c>
      <c r="O464" s="23" t="str">
        <f>_xlfn.IFNA(VLOOKUP(completedloan[[#This Row],[account_id]],card!G:H,2,0),"null")</f>
        <v>null</v>
      </c>
      <c r="P464" s="23">
        <f>VLOOKUP(completedloan[[#This Row],[account_id]],disposition!B:D,3,0)</f>
        <v>9844</v>
      </c>
      <c r="Q464" s="24" t="str">
        <f>VLOOKUP(completedloan[[#This Row],[client_id]],client!A:C,3,0)</f>
        <v>Male</v>
      </c>
      <c r="R464" s="25" t="str">
        <f>VLOOKUP(completedloan[[#This Row],[client_id]],client!A:S,18,0)</f>
        <v>Lowell</v>
      </c>
      <c r="S464" s="25">
        <f>VLOOKUP(completedloan[[#This Row],[client_id]],client!A:H,8,0)</f>
        <v>54</v>
      </c>
    </row>
    <row r="465" spans="1:19" x14ac:dyDescent="0.3">
      <c r="A465">
        <v>6625</v>
      </c>
      <c r="B465" s="1" t="s">
        <v>3591</v>
      </c>
      <c r="C465" s="1">
        <f>VLOOKUP(completedloan[[#This Row],[account_id]],disposition!G:H,2,0)</f>
        <v>1</v>
      </c>
      <c r="D465" s="1" t="str">
        <f>IF(completedloan[[#This Row],[count of accounts]]=1,"no","shared")</f>
        <v>no</v>
      </c>
      <c r="E465" s="20">
        <v>473280</v>
      </c>
      <c r="F465">
        <v>60</v>
      </c>
      <c r="G465">
        <v>7888</v>
      </c>
      <c r="H465" s="1" t="s">
        <v>43210</v>
      </c>
      <c r="I465">
        <v>2017</v>
      </c>
      <c r="J465">
        <v>9</v>
      </c>
      <c r="K465">
        <v>6</v>
      </c>
      <c r="L465" s="2">
        <v>42985</v>
      </c>
      <c r="M465">
        <v>1</v>
      </c>
      <c r="N465" s="1" t="s">
        <v>43211</v>
      </c>
      <c r="O465" s="23" t="str">
        <f>_xlfn.IFNA(VLOOKUP(completedloan[[#This Row],[account_id]],card!G:H,2,0),"null")</f>
        <v>null</v>
      </c>
      <c r="P465" s="23">
        <f>VLOOKUP(completedloan[[#This Row],[account_id]],disposition!B:D,3,0)</f>
        <v>9846</v>
      </c>
      <c r="Q465" s="24" t="str">
        <f>VLOOKUP(completedloan[[#This Row],[client_id]],client!A:C,3,0)</f>
        <v>Female</v>
      </c>
      <c r="R465" s="25" t="str">
        <f>VLOOKUP(completedloan[[#This Row],[client_id]],client!A:S,18,0)</f>
        <v>Houston</v>
      </c>
      <c r="S465" s="25">
        <f>VLOOKUP(completedloan[[#This Row],[client_id]],client!A:H,8,0)</f>
        <v>32</v>
      </c>
    </row>
    <row r="466" spans="1:19" x14ac:dyDescent="0.3">
      <c r="A466">
        <v>6632</v>
      </c>
      <c r="B466" s="1" t="s">
        <v>3153</v>
      </c>
      <c r="C466" s="1">
        <f>VLOOKUP(completedloan[[#This Row],[account_id]],disposition!G:H,2,0)</f>
        <v>1</v>
      </c>
      <c r="D466" s="1" t="str">
        <f>IF(completedloan[[#This Row],[count of accounts]]=1,"no","shared")</f>
        <v>no</v>
      </c>
      <c r="E466" s="20">
        <v>144960</v>
      </c>
      <c r="F466">
        <v>48</v>
      </c>
      <c r="G466">
        <v>3020</v>
      </c>
      <c r="H466" s="1" t="s">
        <v>43206</v>
      </c>
      <c r="I466">
        <v>2018</v>
      </c>
      <c r="J466">
        <v>4</v>
      </c>
      <c r="K466">
        <v>6</v>
      </c>
      <c r="L466" s="2">
        <v>43213</v>
      </c>
      <c r="M466">
        <v>1</v>
      </c>
      <c r="N466" s="1" t="s">
        <v>43211</v>
      </c>
      <c r="O466" s="23" t="str">
        <f>_xlfn.IFNA(VLOOKUP(completedloan[[#This Row],[account_id]],card!G:H,2,0),"null")</f>
        <v>null</v>
      </c>
      <c r="P466" s="23">
        <f>VLOOKUP(completedloan[[#This Row],[account_id]],disposition!B:D,3,0)</f>
        <v>9872</v>
      </c>
      <c r="Q466" s="24" t="str">
        <f>VLOOKUP(completedloan[[#This Row],[client_id]],client!A:C,3,0)</f>
        <v>Female</v>
      </c>
      <c r="R466" s="25" t="str">
        <f>VLOOKUP(completedloan[[#This Row],[client_id]],client!A:S,18,0)</f>
        <v>Boston</v>
      </c>
      <c r="S466" s="25">
        <f>VLOOKUP(completedloan[[#This Row],[client_id]],client!A:H,8,0)</f>
        <v>32</v>
      </c>
    </row>
    <row r="467" spans="1:19" x14ac:dyDescent="0.3">
      <c r="A467">
        <v>6633</v>
      </c>
      <c r="B467" s="1" t="s">
        <v>2669</v>
      </c>
      <c r="C467" s="1">
        <f>VLOOKUP(completedloan[[#This Row],[account_id]],disposition!G:H,2,0)</f>
        <v>1</v>
      </c>
      <c r="D467" s="1" t="str">
        <f>IF(completedloan[[#This Row],[count of accounts]]=1,"no","shared")</f>
        <v>no</v>
      </c>
      <c r="E467" s="20">
        <v>160656</v>
      </c>
      <c r="F467">
        <v>24</v>
      </c>
      <c r="G467">
        <v>6694</v>
      </c>
      <c r="H467" s="1" t="s">
        <v>43206</v>
      </c>
      <c r="I467">
        <v>2018</v>
      </c>
      <c r="J467">
        <v>2</v>
      </c>
      <c r="K467">
        <v>6</v>
      </c>
      <c r="L467" s="2">
        <v>43136</v>
      </c>
      <c r="M467">
        <v>1</v>
      </c>
      <c r="N467" s="1" t="s">
        <v>43211</v>
      </c>
      <c r="O467" s="23" t="str">
        <f>_xlfn.IFNA(VLOOKUP(completedloan[[#This Row],[account_id]],card!G:H,2,0),"null")</f>
        <v>null</v>
      </c>
      <c r="P467" s="23">
        <f>VLOOKUP(completedloan[[#This Row],[account_id]],disposition!B:D,3,0)</f>
        <v>9880</v>
      </c>
      <c r="Q467" s="24" t="str">
        <f>VLOOKUP(completedloan[[#This Row],[client_id]],client!A:C,3,0)</f>
        <v>Female</v>
      </c>
      <c r="R467" s="25" t="str">
        <f>VLOOKUP(completedloan[[#This Row],[client_id]],client!A:S,18,0)</f>
        <v>Detroit</v>
      </c>
      <c r="S467" s="25">
        <f>VLOOKUP(completedloan[[#This Row],[client_id]],client!A:H,8,0)</f>
        <v>29</v>
      </c>
    </row>
    <row r="468" spans="1:19" x14ac:dyDescent="0.3">
      <c r="A468">
        <v>6641</v>
      </c>
      <c r="B468" s="1" t="s">
        <v>3804</v>
      </c>
      <c r="C468" s="1">
        <f>VLOOKUP(completedloan[[#This Row],[account_id]],disposition!G:H,2,0)</f>
        <v>1</v>
      </c>
      <c r="D468" s="1" t="str">
        <f>IF(completedloan[[#This Row],[count of accounts]]=1,"no","shared")</f>
        <v>no</v>
      </c>
      <c r="E468" s="20">
        <v>128268</v>
      </c>
      <c r="F468">
        <v>36</v>
      </c>
      <c r="G468">
        <v>3563</v>
      </c>
      <c r="H468" s="1" t="s">
        <v>43206</v>
      </c>
      <c r="I468">
        <v>2017</v>
      </c>
      <c r="J468">
        <v>9</v>
      </c>
      <c r="K468">
        <v>6</v>
      </c>
      <c r="L468" s="2">
        <v>42987</v>
      </c>
      <c r="M468">
        <v>1</v>
      </c>
      <c r="N468" s="1" t="s">
        <v>43211</v>
      </c>
      <c r="O468" s="23" t="str">
        <f>_xlfn.IFNA(VLOOKUP(completedloan[[#This Row],[account_id]],card!G:H,2,0),"null")</f>
        <v>V00001022</v>
      </c>
      <c r="P468" s="23">
        <f>VLOOKUP(completedloan[[#This Row],[account_id]],disposition!B:D,3,0)</f>
        <v>9914</v>
      </c>
      <c r="Q468" s="24" t="str">
        <f>VLOOKUP(completedloan[[#This Row],[client_id]],client!A:C,3,0)</f>
        <v>Male</v>
      </c>
      <c r="R468" s="25" t="str">
        <f>VLOOKUP(completedloan[[#This Row],[client_id]],client!A:S,18,0)</f>
        <v>Providence</v>
      </c>
      <c r="S468" s="25">
        <f>VLOOKUP(completedloan[[#This Row],[client_id]],client!A:H,8,0)</f>
        <v>57</v>
      </c>
    </row>
    <row r="469" spans="1:19" x14ac:dyDescent="0.3">
      <c r="A469">
        <v>6642</v>
      </c>
      <c r="B469" s="1" t="s">
        <v>586</v>
      </c>
      <c r="C469" s="1">
        <f>VLOOKUP(completedloan[[#This Row],[account_id]],disposition!G:H,2,0)</f>
        <v>1</v>
      </c>
      <c r="D469" s="1" t="str">
        <f>IF(completedloan[[#This Row],[count of accounts]]=1,"no","shared")</f>
        <v>no</v>
      </c>
      <c r="E469" s="20">
        <v>77640</v>
      </c>
      <c r="F469">
        <v>12</v>
      </c>
      <c r="G469">
        <v>6470</v>
      </c>
      <c r="H469" s="1" t="s">
        <v>43204</v>
      </c>
      <c r="I469">
        <v>2014</v>
      </c>
      <c r="J469">
        <v>6</v>
      </c>
      <c r="K469">
        <v>6</v>
      </c>
      <c r="L469" s="2">
        <v>41795</v>
      </c>
      <c r="M469">
        <v>1</v>
      </c>
      <c r="N469" s="1" t="s">
        <v>43207</v>
      </c>
      <c r="O469" s="23" t="str">
        <f>_xlfn.IFNA(VLOOKUP(completedloan[[#This Row],[account_id]],card!G:H,2,0),"null")</f>
        <v>null</v>
      </c>
      <c r="P469" s="23">
        <f>VLOOKUP(completedloan[[#This Row],[account_id]],disposition!B:D,3,0)</f>
        <v>9915</v>
      </c>
      <c r="Q469" s="24" t="str">
        <f>VLOOKUP(completedloan[[#This Row],[client_id]],client!A:C,3,0)</f>
        <v>Male</v>
      </c>
      <c r="R469" s="25" t="str">
        <f>VLOOKUP(completedloan[[#This Row],[client_id]],client!A:S,18,0)</f>
        <v>San Antonio</v>
      </c>
      <c r="S469" s="25">
        <f>VLOOKUP(completedloan[[#This Row],[client_id]],client!A:H,8,0)</f>
        <v>32</v>
      </c>
    </row>
    <row r="470" spans="1:19" x14ac:dyDescent="0.3">
      <c r="A470">
        <v>6643</v>
      </c>
      <c r="B470" s="1" t="s">
        <v>3091</v>
      </c>
      <c r="C470" s="1">
        <f>VLOOKUP(completedloan[[#This Row],[account_id]],disposition!G:H,2,0)</f>
        <v>1</v>
      </c>
      <c r="D470" s="1" t="str">
        <f>IF(completedloan[[#This Row],[count of accounts]]=1,"no","shared")</f>
        <v>no</v>
      </c>
      <c r="E470" s="20">
        <v>35856</v>
      </c>
      <c r="F470">
        <v>24</v>
      </c>
      <c r="G470">
        <v>1494</v>
      </c>
      <c r="H470" s="1" t="s">
        <v>43206</v>
      </c>
      <c r="I470">
        <v>2018</v>
      </c>
      <c r="J470">
        <v>1</v>
      </c>
      <c r="K470">
        <v>6</v>
      </c>
      <c r="L470" s="2">
        <v>43118</v>
      </c>
      <c r="M470">
        <v>1</v>
      </c>
      <c r="N470" s="1" t="s">
        <v>43207</v>
      </c>
      <c r="O470" s="23" t="str">
        <f>_xlfn.IFNA(VLOOKUP(completedloan[[#This Row],[account_id]],card!G:H,2,0),"null")</f>
        <v>V00001023</v>
      </c>
      <c r="P470" s="23">
        <f>VLOOKUP(completedloan[[#This Row],[account_id]],disposition!B:D,3,0)</f>
        <v>9929</v>
      </c>
      <c r="Q470" s="24" t="str">
        <f>VLOOKUP(completedloan[[#This Row],[client_id]],client!A:C,3,0)</f>
        <v>Female</v>
      </c>
      <c r="R470" s="25" t="str">
        <f>VLOOKUP(completedloan[[#This Row],[client_id]],client!A:S,18,0)</f>
        <v>Charleston</v>
      </c>
      <c r="S470" s="25">
        <f>VLOOKUP(completedloan[[#This Row],[client_id]],client!A:H,8,0)</f>
        <v>32</v>
      </c>
    </row>
    <row r="471" spans="1:19" x14ac:dyDescent="0.3">
      <c r="A471">
        <v>6644</v>
      </c>
      <c r="B471" s="1" t="s">
        <v>2224</v>
      </c>
      <c r="C471" s="1">
        <f>VLOOKUP(completedloan[[#This Row],[account_id]],disposition!G:H,2,0)</f>
        <v>1</v>
      </c>
      <c r="D471" s="1" t="str">
        <f>IF(completedloan[[#This Row],[count of accounts]]=1,"no","shared")</f>
        <v>no</v>
      </c>
      <c r="E471" s="20">
        <v>93600</v>
      </c>
      <c r="F471">
        <v>24</v>
      </c>
      <c r="G471">
        <v>3900</v>
      </c>
      <c r="H471" s="1" t="s">
        <v>43204</v>
      </c>
      <c r="I471">
        <v>2016</v>
      </c>
      <c r="J471">
        <v>10</v>
      </c>
      <c r="K471">
        <v>6</v>
      </c>
      <c r="L471" s="2">
        <v>42663</v>
      </c>
      <c r="M471">
        <v>1</v>
      </c>
      <c r="N471" s="1" t="s">
        <v>43211</v>
      </c>
      <c r="O471" s="23" t="str">
        <f>_xlfn.IFNA(VLOOKUP(completedloan[[#This Row],[account_id]],card!G:H,2,0),"null")</f>
        <v>V00001024</v>
      </c>
      <c r="P471" s="23">
        <f>VLOOKUP(completedloan[[#This Row],[account_id]],disposition!B:D,3,0)</f>
        <v>9930</v>
      </c>
      <c r="Q471" s="24" t="str">
        <f>VLOOKUP(completedloan[[#This Row],[client_id]],client!A:C,3,0)</f>
        <v>Male</v>
      </c>
      <c r="R471" s="25" t="str">
        <f>VLOOKUP(completedloan[[#This Row],[client_id]],client!A:S,18,0)</f>
        <v>Boston</v>
      </c>
      <c r="S471" s="25">
        <f>VLOOKUP(completedloan[[#This Row],[client_id]],client!A:H,8,0)</f>
        <v>27</v>
      </c>
    </row>
    <row r="472" spans="1:19" x14ac:dyDescent="0.3">
      <c r="A472">
        <v>6645</v>
      </c>
      <c r="B472" s="1" t="s">
        <v>896</v>
      </c>
      <c r="C472" s="1">
        <f>VLOOKUP(completedloan[[#This Row],[account_id]],disposition!G:H,2,0)</f>
        <v>1</v>
      </c>
      <c r="D472" s="1" t="str">
        <f>IF(completedloan[[#This Row],[count of accounts]]=1,"no","shared")</f>
        <v>no</v>
      </c>
      <c r="E472" s="20">
        <v>140400</v>
      </c>
      <c r="F472">
        <v>36</v>
      </c>
      <c r="G472">
        <v>3900</v>
      </c>
      <c r="H472" s="1" t="s">
        <v>43204</v>
      </c>
      <c r="I472">
        <v>2014</v>
      </c>
      <c r="J472">
        <v>11</v>
      </c>
      <c r="K472">
        <v>6</v>
      </c>
      <c r="L472" s="2">
        <v>41949</v>
      </c>
      <c r="M472">
        <v>1</v>
      </c>
      <c r="N472" s="1" t="s">
        <v>43211</v>
      </c>
      <c r="O472" s="23" t="str">
        <f>_xlfn.IFNA(VLOOKUP(completedloan[[#This Row],[account_id]],card!G:H,2,0),"null")</f>
        <v>V00001025</v>
      </c>
      <c r="P472" s="23">
        <f>VLOOKUP(completedloan[[#This Row],[account_id]],disposition!B:D,3,0)</f>
        <v>9933</v>
      </c>
      <c r="Q472" s="24" t="str">
        <f>VLOOKUP(completedloan[[#This Row],[client_id]],client!A:C,3,0)</f>
        <v>Male</v>
      </c>
      <c r="R472" s="25" t="str">
        <f>VLOOKUP(completedloan[[#This Row],[client_id]],client!A:S,18,0)</f>
        <v>Chicago</v>
      </c>
      <c r="S472" s="25">
        <f>VLOOKUP(completedloan[[#This Row],[client_id]],client!A:H,8,0)</f>
        <v>58</v>
      </c>
    </row>
    <row r="473" spans="1:19" x14ac:dyDescent="0.3">
      <c r="A473">
        <v>6647</v>
      </c>
      <c r="B473" s="1" t="s">
        <v>127</v>
      </c>
      <c r="C473" s="1">
        <f>VLOOKUP(completedloan[[#This Row],[account_id]],disposition!G:H,2,0)</f>
        <v>2</v>
      </c>
      <c r="D473" s="1" t="str">
        <f>IF(completedloan[[#This Row],[count of accounts]]=1,"no","shared")</f>
        <v>shared</v>
      </c>
      <c r="E473" s="20">
        <v>208320</v>
      </c>
      <c r="F473">
        <v>48</v>
      </c>
      <c r="G473">
        <v>4340</v>
      </c>
      <c r="H473" s="1" t="s">
        <v>43204</v>
      </c>
      <c r="I473">
        <v>2014</v>
      </c>
      <c r="J473">
        <v>6</v>
      </c>
      <c r="K473">
        <v>6</v>
      </c>
      <c r="L473" s="2">
        <v>41791</v>
      </c>
      <c r="M473">
        <v>1</v>
      </c>
      <c r="N473" s="1" t="s">
        <v>43211</v>
      </c>
      <c r="O473" s="23" t="str">
        <f>_xlfn.IFNA(VLOOKUP(completedloan[[#This Row],[account_id]],card!G:H,2,0),"null")</f>
        <v>null</v>
      </c>
      <c r="P473" s="23">
        <f>VLOOKUP(completedloan[[#This Row],[account_id]],disposition!B:D,3,0)</f>
        <v>9945</v>
      </c>
      <c r="Q473" s="24" t="str">
        <f>VLOOKUP(completedloan[[#This Row],[client_id]],client!A:C,3,0)</f>
        <v>Female</v>
      </c>
      <c r="R473" s="25" t="str">
        <f>VLOOKUP(completedloan[[#This Row],[client_id]],client!A:S,18,0)</f>
        <v>Des Moines</v>
      </c>
      <c r="S473" s="25">
        <f>VLOOKUP(completedloan[[#This Row],[client_id]],client!A:H,8,0)</f>
        <v>31</v>
      </c>
    </row>
    <row r="474" spans="1:19" x14ac:dyDescent="0.3">
      <c r="A474">
        <v>6650</v>
      </c>
      <c r="B474" s="1" t="s">
        <v>772</v>
      </c>
      <c r="C474" s="1">
        <f>VLOOKUP(completedloan[[#This Row],[account_id]],disposition!G:H,2,0)</f>
        <v>1</v>
      </c>
      <c r="D474" s="1" t="str">
        <f>IF(completedloan[[#This Row],[count of accounts]]=1,"no","shared")</f>
        <v>no</v>
      </c>
      <c r="E474" s="20">
        <v>49320</v>
      </c>
      <c r="F474">
        <v>12</v>
      </c>
      <c r="G474">
        <v>4110</v>
      </c>
      <c r="H474" s="1" t="s">
        <v>43209</v>
      </c>
      <c r="I474">
        <v>2014</v>
      </c>
      <c r="J474">
        <v>2</v>
      </c>
      <c r="K474">
        <v>6</v>
      </c>
      <c r="L474" s="2">
        <v>41687</v>
      </c>
      <c r="M474">
        <v>1</v>
      </c>
      <c r="N474" s="1" t="s">
        <v>43207</v>
      </c>
      <c r="O474" s="23" t="str">
        <f>_xlfn.IFNA(VLOOKUP(completedloan[[#This Row],[account_id]],card!G:H,2,0),"null")</f>
        <v>null</v>
      </c>
      <c r="P474" s="23">
        <f>VLOOKUP(completedloan[[#This Row],[account_id]],disposition!B:D,3,0)</f>
        <v>9973</v>
      </c>
      <c r="Q474" s="24" t="str">
        <f>VLOOKUP(completedloan[[#This Row],[client_id]],client!A:C,3,0)</f>
        <v>Female</v>
      </c>
      <c r="R474" s="25" t="str">
        <f>VLOOKUP(completedloan[[#This Row],[client_id]],client!A:S,18,0)</f>
        <v>New Orleans</v>
      </c>
      <c r="S474" s="25">
        <f>VLOOKUP(completedloan[[#This Row],[client_id]],client!A:H,8,0)</f>
        <v>54</v>
      </c>
    </row>
    <row r="475" spans="1:19" x14ac:dyDescent="0.3">
      <c r="A475">
        <v>6655</v>
      </c>
      <c r="B475" s="1" t="s">
        <v>2602</v>
      </c>
      <c r="C475" s="1">
        <f>VLOOKUP(completedloan[[#This Row],[account_id]],disposition!G:H,2,0)</f>
        <v>1</v>
      </c>
      <c r="D475" s="1" t="str">
        <f>IF(completedloan[[#This Row],[count of accounts]]=1,"no","shared")</f>
        <v>no</v>
      </c>
      <c r="E475" s="20">
        <v>260400</v>
      </c>
      <c r="F475">
        <v>60</v>
      </c>
      <c r="G475">
        <v>4340</v>
      </c>
      <c r="H475" s="1" t="s">
        <v>43210</v>
      </c>
      <c r="I475">
        <v>2017</v>
      </c>
      <c r="J475">
        <v>10</v>
      </c>
      <c r="K475">
        <v>6</v>
      </c>
      <c r="L475" s="2">
        <v>43025</v>
      </c>
      <c r="M475">
        <v>1</v>
      </c>
      <c r="N475" s="1" t="s">
        <v>43211</v>
      </c>
      <c r="O475" s="23" t="str">
        <f>_xlfn.IFNA(VLOOKUP(completedloan[[#This Row],[account_id]],card!G:H,2,0),"null")</f>
        <v>null</v>
      </c>
      <c r="P475" s="23">
        <f>VLOOKUP(completedloan[[#This Row],[account_id]],disposition!B:D,3,0)</f>
        <v>9987</v>
      </c>
      <c r="Q475" s="24" t="str">
        <f>VLOOKUP(completedloan[[#This Row],[client_id]],client!A:C,3,0)</f>
        <v>Female</v>
      </c>
      <c r="R475" s="25" t="str">
        <f>VLOOKUP(completedloan[[#This Row],[client_id]],client!A:S,18,0)</f>
        <v>New Britain</v>
      </c>
      <c r="S475" s="25">
        <f>VLOOKUP(completedloan[[#This Row],[client_id]],client!A:H,8,0)</f>
        <v>49</v>
      </c>
    </row>
    <row r="476" spans="1:19" x14ac:dyDescent="0.3">
      <c r="A476">
        <v>6659</v>
      </c>
      <c r="B476" s="1" t="s">
        <v>1608</v>
      </c>
      <c r="C476" s="1">
        <f>VLOOKUP(completedloan[[#This Row],[account_id]],disposition!G:H,2,0)</f>
        <v>1</v>
      </c>
      <c r="D476" s="1" t="str">
        <f>IF(completedloan[[#This Row],[count of accounts]]=1,"no","shared")</f>
        <v>no</v>
      </c>
      <c r="E476" s="20">
        <v>56100</v>
      </c>
      <c r="F476">
        <v>60</v>
      </c>
      <c r="G476">
        <v>935</v>
      </c>
      <c r="H476" s="1" t="s">
        <v>43206</v>
      </c>
      <c r="I476">
        <v>2016</v>
      </c>
      <c r="J476">
        <v>2</v>
      </c>
      <c r="K476">
        <v>6</v>
      </c>
      <c r="L476" s="2">
        <v>42420</v>
      </c>
      <c r="M476">
        <v>1</v>
      </c>
      <c r="N476" s="1" t="s">
        <v>43211</v>
      </c>
      <c r="O476" s="23" t="str">
        <f>_xlfn.IFNA(VLOOKUP(completedloan[[#This Row],[account_id]],card!G:H,2,0),"null")</f>
        <v>null</v>
      </c>
      <c r="P476" s="23">
        <f>VLOOKUP(completedloan[[#This Row],[account_id]],disposition!B:D,3,0)</f>
        <v>9995</v>
      </c>
      <c r="Q476" s="24" t="str">
        <f>VLOOKUP(completedloan[[#This Row],[client_id]],client!A:C,3,0)</f>
        <v>Male</v>
      </c>
      <c r="R476" s="25" t="str">
        <f>VLOOKUP(completedloan[[#This Row],[client_id]],client!A:S,18,0)</f>
        <v>Houston</v>
      </c>
      <c r="S476" s="25">
        <f>VLOOKUP(completedloan[[#This Row],[client_id]],client!A:H,8,0)</f>
        <v>41</v>
      </c>
    </row>
    <row r="477" spans="1:19" x14ac:dyDescent="0.3">
      <c r="A477">
        <v>6660</v>
      </c>
      <c r="B477" s="1" t="s">
        <v>3470</v>
      </c>
      <c r="C477" s="1">
        <f>VLOOKUP(completedloan[[#This Row],[account_id]],disposition!G:H,2,0)</f>
        <v>1</v>
      </c>
      <c r="D477" s="1" t="str">
        <f>IF(completedloan[[#This Row],[count of accounts]]=1,"no","shared")</f>
        <v>no</v>
      </c>
      <c r="E477" s="20">
        <v>220428</v>
      </c>
      <c r="F477">
        <v>36</v>
      </c>
      <c r="G477">
        <v>6123</v>
      </c>
      <c r="H477" s="1" t="s">
        <v>43206</v>
      </c>
      <c r="I477">
        <v>2017</v>
      </c>
      <c r="J477">
        <v>5</v>
      </c>
      <c r="K477">
        <v>6</v>
      </c>
      <c r="L477" s="2">
        <v>42864</v>
      </c>
      <c r="M477">
        <v>1</v>
      </c>
      <c r="N477" s="1" t="s">
        <v>43211</v>
      </c>
      <c r="O477" s="23" t="str">
        <f>_xlfn.IFNA(VLOOKUP(completedloan[[#This Row],[account_id]],card!G:H,2,0),"null")</f>
        <v>null</v>
      </c>
      <c r="P477" s="23">
        <f>VLOOKUP(completedloan[[#This Row],[account_id]],disposition!B:D,3,0)</f>
        <v>9997</v>
      </c>
      <c r="Q477" s="24" t="str">
        <f>VLOOKUP(completedloan[[#This Row],[client_id]],client!A:C,3,0)</f>
        <v>Male</v>
      </c>
      <c r="R477" s="25" t="str">
        <f>VLOOKUP(completedloan[[#This Row],[client_id]],client!A:S,18,0)</f>
        <v>Danbury</v>
      </c>
      <c r="S477" s="25">
        <f>VLOOKUP(completedloan[[#This Row],[client_id]],client!A:H,8,0)</f>
        <v>37</v>
      </c>
    </row>
    <row r="478" spans="1:19" x14ac:dyDescent="0.3">
      <c r="A478">
        <v>6665</v>
      </c>
      <c r="B478" s="1" t="s">
        <v>2103</v>
      </c>
      <c r="C478" s="1">
        <f>VLOOKUP(completedloan[[#This Row],[account_id]],disposition!G:H,2,0)</f>
        <v>1</v>
      </c>
      <c r="D478" s="1" t="str">
        <f>IF(completedloan[[#This Row],[count of accounts]]=1,"no","shared")</f>
        <v>no</v>
      </c>
      <c r="E478" s="20">
        <v>99300</v>
      </c>
      <c r="F478">
        <v>60</v>
      </c>
      <c r="G478">
        <v>1655</v>
      </c>
      <c r="H478" s="1" t="s">
        <v>43206</v>
      </c>
      <c r="I478">
        <v>2017</v>
      </c>
      <c r="J478">
        <v>8</v>
      </c>
      <c r="K478">
        <v>6</v>
      </c>
      <c r="L478" s="2">
        <v>42962</v>
      </c>
      <c r="M478">
        <v>1</v>
      </c>
      <c r="N478" s="1" t="s">
        <v>43211</v>
      </c>
      <c r="O478" s="23" t="str">
        <f>_xlfn.IFNA(VLOOKUP(completedloan[[#This Row],[account_id]],card!G:H,2,0),"null")</f>
        <v>null</v>
      </c>
      <c r="P478" s="23">
        <f>VLOOKUP(completedloan[[#This Row],[account_id]],disposition!B:D,3,0)</f>
        <v>10023</v>
      </c>
      <c r="Q478" s="24" t="str">
        <f>VLOOKUP(completedloan[[#This Row],[client_id]],client!A:C,3,0)</f>
        <v>Female</v>
      </c>
      <c r="R478" s="25" t="str">
        <f>VLOOKUP(completedloan[[#This Row],[client_id]],client!A:S,18,0)</f>
        <v>Quincy</v>
      </c>
      <c r="S478" s="25">
        <f>VLOOKUP(completedloan[[#This Row],[client_id]],client!A:H,8,0)</f>
        <v>26</v>
      </c>
    </row>
    <row r="479" spans="1:19" x14ac:dyDescent="0.3">
      <c r="A479">
        <v>6667</v>
      </c>
      <c r="B479" s="1" t="s">
        <v>1501</v>
      </c>
      <c r="C479" s="1">
        <f>VLOOKUP(completedloan[[#This Row],[account_id]],disposition!G:H,2,0)</f>
        <v>2</v>
      </c>
      <c r="D479" s="1" t="str">
        <f>IF(completedloan[[#This Row],[count of accounts]]=1,"no","shared")</f>
        <v>shared</v>
      </c>
      <c r="E479" s="20">
        <v>155880</v>
      </c>
      <c r="F479">
        <v>24</v>
      </c>
      <c r="G479">
        <v>6495</v>
      </c>
      <c r="H479" s="1" t="s">
        <v>43204</v>
      </c>
      <c r="I479">
        <v>2016</v>
      </c>
      <c r="J479">
        <v>7</v>
      </c>
      <c r="K479">
        <v>6</v>
      </c>
      <c r="L479" s="2">
        <v>42566</v>
      </c>
      <c r="M479">
        <v>1</v>
      </c>
      <c r="N479" s="1" t="s">
        <v>43211</v>
      </c>
      <c r="O479" s="23" t="str">
        <f>_xlfn.IFNA(VLOOKUP(completedloan[[#This Row],[account_id]],card!G:H,2,0),"null")</f>
        <v>V00001035</v>
      </c>
      <c r="P479" s="23">
        <f>VLOOKUP(completedloan[[#This Row],[account_id]],disposition!B:D,3,0)</f>
        <v>10040</v>
      </c>
      <c r="Q479" s="24" t="str">
        <f>VLOOKUP(completedloan[[#This Row],[client_id]],client!A:C,3,0)</f>
        <v>Female</v>
      </c>
      <c r="R479" s="25" t="str">
        <f>VLOOKUP(completedloan[[#This Row],[client_id]],client!A:S,18,0)</f>
        <v>Jackson</v>
      </c>
      <c r="S479" s="25">
        <f>VLOOKUP(completedloan[[#This Row],[client_id]],client!A:H,8,0)</f>
        <v>31</v>
      </c>
    </row>
    <row r="480" spans="1:19" x14ac:dyDescent="0.3">
      <c r="A480">
        <v>6668</v>
      </c>
      <c r="B480" s="1" t="s">
        <v>556</v>
      </c>
      <c r="C480" s="1">
        <f>VLOOKUP(completedloan[[#This Row],[account_id]],disposition!G:H,2,0)</f>
        <v>1</v>
      </c>
      <c r="D480" s="1" t="str">
        <f>IF(completedloan[[#This Row],[count of accounts]]=1,"no","shared")</f>
        <v>no</v>
      </c>
      <c r="E480" s="20">
        <v>74736</v>
      </c>
      <c r="F480">
        <v>36</v>
      </c>
      <c r="G480">
        <v>2076</v>
      </c>
      <c r="H480" s="1" t="s">
        <v>43204</v>
      </c>
      <c r="I480">
        <v>2014</v>
      </c>
      <c r="J480">
        <v>7</v>
      </c>
      <c r="K480">
        <v>6</v>
      </c>
      <c r="L480" s="2">
        <v>41850</v>
      </c>
      <c r="M480">
        <v>1</v>
      </c>
      <c r="N480" s="1" t="s">
        <v>43211</v>
      </c>
      <c r="O480" s="23" t="str">
        <f>_xlfn.IFNA(VLOOKUP(completedloan[[#This Row],[account_id]],card!G:H,2,0),"null")</f>
        <v>V00001036</v>
      </c>
      <c r="P480" s="23">
        <f>VLOOKUP(completedloan[[#This Row],[account_id]],disposition!B:D,3,0)</f>
        <v>10043</v>
      </c>
      <c r="Q480" s="24" t="str">
        <f>VLOOKUP(completedloan[[#This Row],[client_id]],client!A:C,3,0)</f>
        <v>Male</v>
      </c>
      <c r="R480" s="25" t="str">
        <f>VLOOKUP(completedloan[[#This Row],[client_id]],client!A:S,18,0)</f>
        <v>Cheyenne</v>
      </c>
      <c r="S480" s="25">
        <f>VLOOKUP(completedloan[[#This Row],[client_id]],client!A:H,8,0)</f>
        <v>34</v>
      </c>
    </row>
    <row r="481" spans="1:19" x14ac:dyDescent="0.3">
      <c r="A481">
        <v>6675</v>
      </c>
      <c r="B481" s="1" t="s">
        <v>2833</v>
      </c>
      <c r="C481" s="1">
        <f>VLOOKUP(completedloan[[#This Row],[account_id]],disposition!G:H,2,0)</f>
        <v>1</v>
      </c>
      <c r="D481" s="1" t="str">
        <f>IF(completedloan[[#This Row],[count of accounts]]=1,"no","shared")</f>
        <v>no</v>
      </c>
      <c r="E481" s="20">
        <v>238716</v>
      </c>
      <c r="F481">
        <v>36</v>
      </c>
      <c r="G481">
        <v>6631</v>
      </c>
      <c r="H481" s="1" t="s">
        <v>43206</v>
      </c>
      <c r="I481">
        <v>2017</v>
      </c>
      <c r="J481">
        <v>11</v>
      </c>
      <c r="K481">
        <v>6</v>
      </c>
      <c r="L481" s="2">
        <v>43040</v>
      </c>
      <c r="M481">
        <v>1</v>
      </c>
      <c r="N481" s="1" t="s">
        <v>43211</v>
      </c>
      <c r="O481" s="23" t="str">
        <f>_xlfn.IFNA(VLOOKUP(completedloan[[#This Row],[account_id]],card!G:H,2,0),"null")</f>
        <v>null</v>
      </c>
      <c r="P481" s="23">
        <f>VLOOKUP(completedloan[[#This Row],[account_id]],disposition!B:D,3,0)</f>
        <v>10075</v>
      </c>
      <c r="Q481" s="24" t="str">
        <f>VLOOKUP(completedloan[[#This Row],[client_id]],client!A:C,3,0)</f>
        <v>Male</v>
      </c>
      <c r="R481" s="25" t="str">
        <f>VLOOKUP(completedloan[[#This Row],[client_id]],client!A:S,18,0)</f>
        <v>Worcester</v>
      </c>
      <c r="S481" s="25">
        <f>VLOOKUP(completedloan[[#This Row],[client_id]],client!A:H,8,0)</f>
        <v>35</v>
      </c>
    </row>
    <row r="482" spans="1:19" x14ac:dyDescent="0.3">
      <c r="A482">
        <v>6676</v>
      </c>
      <c r="B482" s="1" t="s">
        <v>1663</v>
      </c>
      <c r="C482" s="1">
        <f>VLOOKUP(completedloan[[#This Row],[account_id]],disposition!G:H,2,0)</f>
        <v>2</v>
      </c>
      <c r="D482" s="1" t="str">
        <f>IF(completedloan[[#This Row],[count of accounts]]=1,"no","shared")</f>
        <v>shared</v>
      </c>
      <c r="E482" s="20">
        <v>29784</v>
      </c>
      <c r="F482">
        <v>24</v>
      </c>
      <c r="G482">
        <v>1241</v>
      </c>
      <c r="H482" s="1" t="s">
        <v>43204</v>
      </c>
      <c r="I482">
        <v>2015</v>
      </c>
      <c r="J482">
        <v>6</v>
      </c>
      <c r="K482">
        <v>6</v>
      </c>
      <c r="L482" s="2">
        <v>42168</v>
      </c>
      <c r="M482">
        <v>1</v>
      </c>
      <c r="N482" s="1" t="s">
        <v>43207</v>
      </c>
      <c r="O482" s="23" t="str">
        <f>_xlfn.IFNA(VLOOKUP(completedloan[[#This Row],[account_id]],card!G:H,2,0),"null")</f>
        <v>null</v>
      </c>
      <c r="P482" s="23">
        <f>VLOOKUP(completedloan[[#This Row],[account_id]],disposition!B:D,3,0)</f>
        <v>10076</v>
      </c>
      <c r="Q482" s="24" t="str">
        <f>VLOOKUP(completedloan[[#This Row],[client_id]],client!A:C,3,0)</f>
        <v>Female</v>
      </c>
      <c r="R482" s="25" t="str">
        <f>VLOOKUP(completedloan[[#This Row],[client_id]],client!A:S,18,0)</f>
        <v>Honolulu</v>
      </c>
      <c r="S482" s="25">
        <f>VLOOKUP(completedloan[[#This Row],[client_id]],client!A:H,8,0)</f>
        <v>30</v>
      </c>
    </row>
    <row r="483" spans="1:19" x14ac:dyDescent="0.3">
      <c r="A483">
        <v>6677</v>
      </c>
      <c r="B483" s="1" t="s">
        <v>2194</v>
      </c>
      <c r="C483" s="1">
        <f>VLOOKUP(completedloan[[#This Row],[account_id]],disposition!G:H,2,0)</f>
        <v>1</v>
      </c>
      <c r="D483" s="1" t="str">
        <f>IF(completedloan[[#This Row],[count of accounts]]=1,"no","shared")</f>
        <v>no</v>
      </c>
      <c r="E483" s="20">
        <v>97980</v>
      </c>
      <c r="F483">
        <v>60</v>
      </c>
      <c r="G483">
        <v>1633</v>
      </c>
      <c r="H483" s="1" t="s">
        <v>43206</v>
      </c>
      <c r="I483">
        <v>2017</v>
      </c>
      <c r="J483">
        <v>8</v>
      </c>
      <c r="K483">
        <v>6</v>
      </c>
      <c r="L483" s="2">
        <v>42959</v>
      </c>
      <c r="M483">
        <v>1</v>
      </c>
      <c r="N483" s="1" t="s">
        <v>43211</v>
      </c>
      <c r="O483" s="23" t="str">
        <f>_xlfn.IFNA(VLOOKUP(completedloan[[#This Row],[account_id]],card!G:H,2,0),"null")</f>
        <v>null</v>
      </c>
      <c r="P483" s="23">
        <f>VLOOKUP(completedloan[[#This Row],[account_id]],disposition!B:D,3,0)</f>
        <v>10090</v>
      </c>
      <c r="Q483" s="24" t="str">
        <f>VLOOKUP(completedloan[[#This Row],[client_id]],client!A:C,3,0)</f>
        <v>Female</v>
      </c>
      <c r="R483" s="25" t="str">
        <f>VLOOKUP(completedloan[[#This Row],[client_id]],client!A:S,18,0)</f>
        <v>Newark</v>
      </c>
      <c r="S483" s="25">
        <f>VLOOKUP(completedloan[[#This Row],[client_id]],client!A:H,8,0)</f>
        <v>19</v>
      </c>
    </row>
    <row r="484" spans="1:19" x14ac:dyDescent="0.3">
      <c r="A484">
        <v>6678</v>
      </c>
      <c r="B484" s="1" t="s">
        <v>581</v>
      </c>
      <c r="C484" s="1">
        <f>VLOOKUP(completedloan[[#This Row],[account_id]],disposition!G:H,2,0)</f>
        <v>2</v>
      </c>
      <c r="D484" s="1" t="str">
        <f>IF(completedloan[[#This Row],[count of accounts]]=1,"no","shared")</f>
        <v>shared</v>
      </c>
      <c r="E484" s="20">
        <v>80340</v>
      </c>
      <c r="F484">
        <v>12</v>
      </c>
      <c r="G484">
        <v>6695</v>
      </c>
      <c r="H484" s="1" t="s">
        <v>43204</v>
      </c>
      <c r="I484">
        <v>2014</v>
      </c>
      <c r="J484">
        <v>5</v>
      </c>
      <c r="K484">
        <v>6</v>
      </c>
      <c r="L484" s="2">
        <v>41779</v>
      </c>
      <c r="M484">
        <v>1</v>
      </c>
      <c r="N484" s="1" t="s">
        <v>43211</v>
      </c>
      <c r="O484" s="23" t="str">
        <f>_xlfn.IFNA(VLOOKUP(completedloan[[#This Row],[account_id]],card!G:H,2,0),"null")</f>
        <v>V00001038</v>
      </c>
      <c r="P484" s="23">
        <f>VLOOKUP(completedloan[[#This Row],[account_id]],disposition!B:D,3,0)</f>
        <v>10095</v>
      </c>
      <c r="Q484" s="24" t="str">
        <f>VLOOKUP(completedloan[[#This Row],[client_id]],client!A:C,3,0)</f>
        <v>Female</v>
      </c>
      <c r="R484" s="25" t="str">
        <f>VLOOKUP(completedloan[[#This Row],[client_id]],client!A:S,18,0)</f>
        <v>New York City</v>
      </c>
      <c r="S484" s="25">
        <f>VLOOKUP(completedloan[[#This Row],[client_id]],client!A:H,8,0)</f>
        <v>23</v>
      </c>
    </row>
    <row r="485" spans="1:19" x14ac:dyDescent="0.3">
      <c r="A485">
        <v>6682</v>
      </c>
      <c r="B485" s="1" t="s">
        <v>3513</v>
      </c>
      <c r="C485" s="1">
        <f>VLOOKUP(completedloan[[#This Row],[account_id]],disposition!G:H,2,0)</f>
        <v>1</v>
      </c>
      <c r="D485" s="1" t="str">
        <f>IF(completedloan[[#This Row],[count of accounts]]=1,"no","shared")</f>
        <v>no</v>
      </c>
      <c r="E485" s="20">
        <v>36204</v>
      </c>
      <c r="F485">
        <v>12</v>
      </c>
      <c r="G485">
        <v>3017</v>
      </c>
      <c r="H485" s="1" t="s">
        <v>43210</v>
      </c>
      <c r="I485">
        <v>2018</v>
      </c>
      <c r="J485">
        <v>3</v>
      </c>
      <c r="K485">
        <v>6</v>
      </c>
      <c r="L485" s="2">
        <v>43189</v>
      </c>
      <c r="M485">
        <v>1</v>
      </c>
      <c r="N485" s="1" t="s">
        <v>43208</v>
      </c>
      <c r="O485" s="23" t="str">
        <f>_xlfn.IFNA(VLOOKUP(completedloan[[#This Row],[account_id]],card!G:H,2,0),"null")</f>
        <v>null</v>
      </c>
      <c r="P485" s="23">
        <f>VLOOKUP(completedloan[[#This Row],[account_id]],disposition!B:D,3,0)</f>
        <v>10159</v>
      </c>
      <c r="Q485" s="24" t="str">
        <f>VLOOKUP(completedloan[[#This Row],[client_id]],client!A:C,3,0)</f>
        <v>Male</v>
      </c>
      <c r="R485" s="25" t="str">
        <f>VLOOKUP(completedloan[[#This Row],[client_id]],client!A:S,18,0)</f>
        <v>Buffalo</v>
      </c>
      <c r="S485" s="25">
        <f>VLOOKUP(completedloan[[#This Row],[client_id]],client!A:H,8,0)</f>
        <v>62</v>
      </c>
    </row>
    <row r="486" spans="1:19" x14ac:dyDescent="0.3">
      <c r="A486">
        <v>6686</v>
      </c>
      <c r="B486" s="1" t="s">
        <v>275</v>
      </c>
      <c r="C486" s="1">
        <f>VLOOKUP(completedloan[[#This Row],[account_id]],disposition!G:H,2,0)</f>
        <v>2</v>
      </c>
      <c r="D486" s="1" t="str">
        <f>IF(completedloan[[#This Row],[count of accounts]]=1,"no","shared")</f>
        <v>shared</v>
      </c>
      <c r="E486" s="20">
        <v>224604</v>
      </c>
      <c r="F486">
        <v>36</v>
      </c>
      <c r="G486">
        <v>6239</v>
      </c>
      <c r="H486" s="1" t="s">
        <v>43204</v>
      </c>
      <c r="I486">
        <v>2014</v>
      </c>
      <c r="J486">
        <v>8</v>
      </c>
      <c r="K486">
        <v>6</v>
      </c>
      <c r="L486" s="2">
        <v>41876</v>
      </c>
      <c r="M486">
        <v>1</v>
      </c>
      <c r="N486" s="1" t="s">
        <v>43211</v>
      </c>
      <c r="O486" s="23" t="str">
        <f>_xlfn.IFNA(VLOOKUP(completedloan[[#This Row],[account_id]],card!G:H,2,0),"null")</f>
        <v>V00001040</v>
      </c>
      <c r="P486" s="23">
        <f>VLOOKUP(completedloan[[#This Row],[account_id]],disposition!B:D,3,0)</f>
        <v>10198</v>
      </c>
      <c r="Q486" s="24" t="str">
        <f>VLOOKUP(completedloan[[#This Row],[client_id]],client!A:C,3,0)</f>
        <v>Male</v>
      </c>
      <c r="R486" s="25" t="str">
        <f>VLOOKUP(completedloan[[#This Row],[client_id]],client!A:S,18,0)</f>
        <v>Des Moines</v>
      </c>
      <c r="S486" s="25">
        <f>VLOOKUP(completedloan[[#This Row],[client_id]],client!A:H,8,0)</f>
        <v>23</v>
      </c>
    </row>
    <row r="487" spans="1:19" x14ac:dyDescent="0.3">
      <c r="A487">
        <v>6687</v>
      </c>
      <c r="B487" s="1" t="s">
        <v>424</v>
      </c>
      <c r="C487" s="1">
        <f>VLOOKUP(completedloan[[#This Row],[account_id]],disposition!G:H,2,0)</f>
        <v>2</v>
      </c>
      <c r="D487" s="1" t="str">
        <f>IF(completedloan[[#This Row],[count of accounts]]=1,"no","shared")</f>
        <v>shared</v>
      </c>
      <c r="E487" s="20">
        <v>87840</v>
      </c>
      <c r="F487">
        <v>24</v>
      </c>
      <c r="G487">
        <v>3660</v>
      </c>
      <c r="H487" s="1" t="s">
        <v>43204</v>
      </c>
      <c r="I487">
        <v>2013</v>
      </c>
      <c r="J487">
        <v>9</v>
      </c>
      <c r="K487">
        <v>6</v>
      </c>
      <c r="L487" s="2">
        <v>41530</v>
      </c>
      <c r="M487">
        <v>1</v>
      </c>
      <c r="N487" s="1" t="s">
        <v>43211</v>
      </c>
      <c r="O487" s="23" t="str">
        <f>_xlfn.IFNA(VLOOKUP(completedloan[[#This Row],[account_id]],card!G:H,2,0),"null")</f>
        <v>null</v>
      </c>
      <c r="P487" s="23">
        <f>VLOOKUP(completedloan[[#This Row],[account_id]],disposition!B:D,3,0)</f>
        <v>10200</v>
      </c>
      <c r="Q487" s="24" t="str">
        <f>VLOOKUP(completedloan[[#This Row],[client_id]],client!A:C,3,0)</f>
        <v>Female</v>
      </c>
      <c r="R487" s="25" t="str">
        <f>VLOOKUP(completedloan[[#This Row],[client_id]],client!A:S,18,0)</f>
        <v>Oklahoma City</v>
      </c>
      <c r="S487" s="25">
        <f>VLOOKUP(completedloan[[#This Row],[client_id]],client!A:H,8,0)</f>
        <v>19</v>
      </c>
    </row>
    <row r="488" spans="1:19" x14ac:dyDescent="0.3">
      <c r="A488">
        <v>6688</v>
      </c>
      <c r="B488" s="1" t="s">
        <v>3224</v>
      </c>
      <c r="C488" s="1">
        <f>VLOOKUP(completedloan[[#This Row],[account_id]],disposition!G:H,2,0)</f>
        <v>1</v>
      </c>
      <c r="D488" s="1" t="str">
        <f>IF(completedloan[[#This Row],[count of accounts]]=1,"no","shared")</f>
        <v>no</v>
      </c>
      <c r="E488" s="20">
        <v>8616</v>
      </c>
      <c r="F488">
        <v>24</v>
      </c>
      <c r="G488">
        <v>359</v>
      </c>
      <c r="H488" s="1" t="s">
        <v>43206</v>
      </c>
      <c r="I488">
        <v>2017</v>
      </c>
      <c r="J488">
        <v>9</v>
      </c>
      <c r="K488">
        <v>6</v>
      </c>
      <c r="L488" s="2">
        <v>43004</v>
      </c>
      <c r="M488">
        <v>1</v>
      </c>
      <c r="N488" s="1" t="s">
        <v>43205</v>
      </c>
      <c r="O488" s="23" t="str">
        <f>_xlfn.IFNA(VLOOKUP(completedloan[[#This Row],[account_id]],card!G:H,2,0),"null")</f>
        <v>null</v>
      </c>
      <c r="P488" s="23">
        <f>VLOOKUP(completedloan[[#This Row],[account_id]],disposition!B:D,3,0)</f>
        <v>10209</v>
      </c>
      <c r="Q488" s="24" t="str">
        <f>VLOOKUP(completedloan[[#This Row],[client_id]],client!A:C,3,0)</f>
        <v>Male</v>
      </c>
      <c r="R488" s="25" t="str">
        <f>VLOOKUP(completedloan[[#This Row],[client_id]],client!A:S,18,0)</f>
        <v>Quincy</v>
      </c>
      <c r="S488" s="25">
        <f>VLOOKUP(completedloan[[#This Row],[client_id]],client!A:H,8,0)</f>
        <v>24</v>
      </c>
    </row>
    <row r="489" spans="1:19" x14ac:dyDescent="0.3">
      <c r="A489">
        <v>6694</v>
      </c>
      <c r="B489" s="1" t="s">
        <v>1340</v>
      </c>
      <c r="C489" s="1">
        <f>VLOOKUP(completedloan[[#This Row],[account_id]],disposition!G:H,2,0)</f>
        <v>1</v>
      </c>
      <c r="D489" s="1" t="str">
        <f>IF(completedloan[[#This Row],[count of accounts]]=1,"no","shared")</f>
        <v>no</v>
      </c>
      <c r="E489" s="20">
        <v>134784</v>
      </c>
      <c r="F489">
        <v>24</v>
      </c>
      <c r="G489">
        <v>5616</v>
      </c>
      <c r="H489" s="1" t="s">
        <v>43204</v>
      </c>
      <c r="I489">
        <v>2015</v>
      </c>
      <c r="J489">
        <v>3</v>
      </c>
      <c r="K489">
        <v>6</v>
      </c>
      <c r="L489" s="2">
        <v>42082</v>
      </c>
      <c r="M489">
        <v>1</v>
      </c>
      <c r="N489" s="1" t="s">
        <v>43211</v>
      </c>
      <c r="O489" s="23" t="str">
        <f>_xlfn.IFNA(VLOOKUP(completedloan[[#This Row],[account_id]],card!G:H,2,0),"null")</f>
        <v>null</v>
      </c>
      <c r="P489" s="23">
        <f>VLOOKUP(completedloan[[#This Row],[account_id]],disposition!B:D,3,0)</f>
        <v>10269</v>
      </c>
      <c r="Q489" s="24" t="str">
        <f>VLOOKUP(completedloan[[#This Row],[client_id]],client!A:C,3,0)</f>
        <v>Female</v>
      </c>
      <c r="R489" s="25" t="str">
        <f>VLOOKUP(completedloan[[#This Row],[client_id]],client!A:S,18,0)</f>
        <v>Los Angeles</v>
      </c>
      <c r="S489" s="25">
        <f>VLOOKUP(completedloan[[#This Row],[client_id]],client!A:H,8,0)</f>
        <v>59</v>
      </c>
    </row>
    <row r="490" spans="1:19" x14ac:dyDescent="0.3">
      <c r="A490">
        <v>6695</v>
      </c>
      <c r="B490" s="1" t="s">
        <v>3655</v>
      </c>
      <c r="C490" s="1">
        <f>VLOOKUP(completedloan[[#This Row],[account_id]],disposition!G:H,2,0)</f>
        <v>2</v>
      </c>
      <c r="D490" s="1" t="str">
        <f>IF(completedloan[[#This Row],[count of accounts]]=1,"no","shared")</f>
        <v>shared</v>
      </c>
      <c r="E490" s="20">
        <v>309660</v>
      </c>
      <c r="F490">
        <v>60</v>
      </c>
      <c r="G490">
        <v>5161</v>
      </c>
      <c r="H490" s="1" t="s">
        <v>43206</v>
      </c>
      <c r="I490">
        <v>2017</v>
      </c>
      <c r="J490">
        <v>6</v>
      </c>
      <c r="K490">
        <v>6</v>
      </c>
      <c r="L490" s="2">
        <v>42890</v>
      </c>
      <c r="M490">
        <v>1</v>
      </c>
      <c r="N490" s="1" t="s">
        <v>43211</v>
      </c>
      <c r="O490" s="23" t="str">
        <f>_xlfn.IFNA(VLOOKUP(completedloan[[#This Row],[account_id]],card!G:H,2,0),"null")</f>
        <v>null</v>
      </c>
      <c r="P490" s="23">
        <f>VLOOKUP(completedloan[[#This Row],[account_id]],disposition!B:D,3,0)</f>
        <v>10273</v>
      </c>
      <c r="Q490" s="24" t="str">
        <f>VLOOKUP(completedloan[[#This Row],[client_id]],client!A:C,3,0)</f>
        <v>Female</v>
      </c>
      <c r="R490" s="25" t="str">
        <f>VLOOKUP(completedloan[[#This Row],[client_id]],client!A:S,18,0)</f>
        <v>Springfield</v>
      </c>
      <c r="S490" s="25">
        <f>VLOOKUP(completedloan[[#This Row],[client_id]],client!A:H,8,0)</f>
        <v>41</v>
      </c>
    </row>
    <row r="491" spans="1:19" x14ac:dyDescent="0.3">
      <c r="A491">
        <v>6696</v>
      </c>
      <c r="B491" s="1" t="s">
        <v>332</v>
      </c>
      <c r="C491" s="1">
        <f>VLOOKUP(completedloan[[#This Row],[account_id]],disposition!G:H,2,0)</f>
        <v>2</v>
      </c>
      <c r="D491" s="1" t="str">
        <f>IF(completedloan[[#This Row],[count of accounts]]=1,"no","shared")</f>
        <v>shared</v>
      </c>
      <c r="E491" s="20">
        <v>89040</v>
      </c>
      <c r="F491">
        <v>60</v>
      </c>
      <c r="G491">
        <v>1484</v>
      </c>
      <c r="H491" s="1" t="s">
        <v>43206</v>
      </c>
      <c r="I491">
        <v>2014</v>
      </c>
      <c r="J491">
        <v>5</v>
      </c>
      <c r="K491">
        <v>6</v>
      </c>
      <c r="L491" s="2">
        <v>41768</v>
      </c>
      <c r="M491">
        <v>1</v>
      </c>
      <c r="N491" s="1" t="s">
        <v>43211</v>
      </c>
      <c r="O491" s="23" t="str">
        <f>_xlfn.IFNA(VLOOKUP(completedloan[[#This Row],[account_id]],card!G:H,2,0),"null")</f>
        <v>null</v>
      </c>
      <c r="P491" s="23">
        <f>VLOOKUP(completedloan[[#This Row],[account_id]],disposition!B:D,3,0)</f>
        <v>10275</v>
      </c>
      <c r="Q491" s="24" t="str">
        <f>VLOOKUP(completedloan[[#This Row],[client_id]],client!A:C,3,0)</f>
        <v>Female</v>
      </c>
      <c r="R491" s="25" t="str">
        <f>VLOOKUP(completedloan[[#This Row],[client_id]],client!A:S,18,0)</f>
        <v>Syracuse</v>
      </c>
      <c r="S491" s="25">
        <f>VLOOKUP(completedloan[[#This Row],[client_id]],client!A:H,8,0)</f>
        <v>30</v>
      </c>
    </row>
    <row r="492" spans="1:19" x14ac:dyDescent="0.3">
      <c r="A492">
        <v>6698</v>
      </c>
      <c r="B492" s="1" t="s">
        <v>1964</v>
      </c>
      <c r="C492" s="1">
        <f>VLOOKUP(completedloan[[#This Row],[account_id]],disposition!G:H,2,0)</f>
        <v>1</v>
      </c>
      <c r="D492" s="1" t="str">
        <f>IF(completedloan[[#This Row],[count of accounts]]=1,"no","shared")</f>
        <v>no</v>
      </c>
      <c r="E492" s="20">
        <v>247728</v>
      </c>
      <c r="F492">
        <v>48</v>
      </c>
      <c r="G492">
        <v>5161</v>
      </c>
      <c r="H492" s="1" t="s">
        <v>43206</v>
      </c>
      <c r="I492">
        <v>2016</v>
      </c>
      <c r="J492">
        <v>3</v>
      </c>
      <c r="K492">
        <v>6</v>
      </c>
      <c r="L492" s="2">
        <v>42439</v>
      </c>
      <c r="M492">
        <v>1</v>
      </c>
      <c r="N492" s="1" t="s">
        <v>43211</v>
      </c>
      <c r="O492" s="23" t="str">
        <f>_xlfn.IFNA(VLOOKUP(completedloan[[#This Row],[account_id]],card!G:H,2,0),"null")</f>
        <v>V00001043</v>
      </c>
      <c r="P492" s="23">
        <f>VLOOKUP(completedloan[[#This Row],[account_id]],disposition!B:D,3,0)</f>
        <v>10282</v>
      </c>
      <c r="Q492" s="24" t="str">
        <f>VLOOKUP(completedloan[[#This Row],[client_id]],client!A:C,3,0)</f>
        <v>Male</v>
      </c>
      <c r="R492" s="25" t="str">
        <f>VLOOKUP(completedloan[[#This Row],[client_id]],client!A:S,18,0)</f>
        <v>New York City</v>
      </c>
      <c r="S492" s="25">
        <f>VLOOKUP(completedloan[[#This Row],[client_id]],client!A:H,8,0)</f>
        <v>20</v>
      </c>
    </row>
    <row r="493" spans="1:19" x14ac:dyDescent="0.3">
      <c r="A493">
        <v>6699</v>
      </c>
      <c r="B493" s="1" t="s">
        <v>300</v>
      </c>
      <c r="C493" s="1">
        <f>VLOOKUP(completedloan[[#This Row],[account_id]],disposition!G:H,2,0)</f>
        <v>2</v>
      </c>
      <c r="D493" s="1" t="str">
        <f>IF(completedloan[[#This Row],[count of accounts]]=1,"no","shared")</f>
        <v>shared</v>
      </c>
      <c r="E493" s="20">
        <v>7656</v>
      </c>
      <c r="F493">
        <v>24</v>
      </c>
      <c r="G493">
        <v>319</v>
      </c>
      <c r="H493" s="1" t="s">
        <v>43204</v>
      </c>
      <c r="I493">
        <v>2014</v>
      </c>
      <c r="J493">
        <v>3</v>
      </c>
      <c r="K493">
        <v>6</v>
      </c>
      <c r="L493" s="2">
        <v>41728</v>
      </c>
      <c r="M493">
        <v>1</v>
      </c>
      <c r="N493" s="1" t="s">
        <v>43205</v>
      </c>
      <c r="O493" s="23" t="str">
        <f>_xlfn.IFNA(VLOOKUP(completedloan[[#This Row],[account_id]],card!G:H,2,0),"null")</f>
        <v>null</v>
      </c>
      <c r="P493" s="23">
        <f>VLOOKUP(completedloan[[#This Row],[account_id]],disposition!B:D,3,0)</f>
        <v>10287</v>
      </c>
      <c r="Q493" s="24" t="str">
        <f>VLOOKUP(completedloan[[#This Row],[client_id]],client!A:C,3,0)</f>
        <v>Female</v>
      </c>
      <c r="R493" s="25" t="str">
        <f>VLOOKUP(completedloan[[#This Row],[client_id]],client!A:S,18,0)</f>
        <v>Worcester</v>
      </c>
      <c r="S493" s="25">
        <f>VLOOKUP(completedloan[[#This Row],[client_id]],client!A:H,8,0)</f>
        <v>37</v>
      </c>
    </row>
    <row r="494" spans="1:19" x14ac:dyDescent="0.3">
      <c r="A494">
        <v>6704</v>
      </c>
      <c r="B494" s="1" t="s">
        <v>1018</v>
      </c>
      <c r="C494" s="1">
        <f>VLOOKUP(completedloan[[#This Row],[account_id]],disposition!G:H,2,0)</f>
        <v>2</v>
      </c>
      <c r="D494" s="1" t="str">
        <f>IF(completedloan[[#This Row],[count of accounts]]=1,"no","shared")</f>
        <v>shared</v>
      </c>
      <c r="E494" s="20">
        <v>417060</v>
      </c>
      <c r="F494">
        <v>60</v>
      </c>
      <c r="G494">
        <v>6951</v>
      </c>
      <c r="H494" s="1" t="s">
        <v>43206</v>
      </c>
      <c r="I494">
        <v>2015</v>
      </c>
      <c r="J494">
        <v>6</v>
      </c>
      <c r="K494">
        <v>6</v>
      </c>
      <c r="L494" s="2">
        <v>42156</v>
      </c>
      <c r="M494">
        <v>1</v>
      </c>
      <c r="N494" s="1" t="s">
        <v>43211</v>
      </c>
      <c r="O494" s="23" t="str">
        <f>_xlfn.IFNA(VLOOKUP(completedloan[[#This Row],[account_id]],card!G:H,2,0),"null")</f>
        <v>null</v>
      </c>
      <c r="P494" s="23">
        <f>VLOOKUP(completedloan[[#This Row],[account_id]],disposition!B:D,3,0)</f>
        <v>10350</v>
      </c>
      <c r="Q494" s="24" t="str">
        <f>VLOOKUP(completedloan[[#This Row],[client_id]],client!A:C,3,0)</f>
        <v>Female</v>
      </c>
      <c r="R494" s="25" t="str">
        <f>VLOOKUP(completedloan[[#This Row],[client_id]],client!A:S,18,0)</f>
        <v>Newark</v>
      </c>
      <c r="S494" s="25">
        <f>VLOOKUP(completedloan[[#This Row],[client_id]],client!A:H,8,0)</f>
        <v>38</v>
      </c>
    </row>
    <row r="495" spans="1:19" x14ac:dyDescent="0.3">
      <c r="A495">
        <v>6705</v>
      </c>
      <c r="B495" s="1" t="s">
        <v>3217</v>
      </c>
      <c r="C495" s="1">
        <f>VLOOKUP(completedloan[[#This Row],[account_id]],disposition!G:H,2,0)</f>
        <v>1</v>
      </c>
      <c r="D495" s="1" t="str">
        <f>IF(completedloan[[#This Row],[count of accounts]]=1,"no","shared")</f>
        <v>no</v>
      </c>
      <c r="E495" s="20">
        <v>333648</v>
      </c>
      <c r="F495">
        <v>48</v>
      </c>
      <c r="G495">
        <v>6951</v>
      </c>
      <c r="H495" s="1" t="s">
        <v>43210</v>
      </c>
      <c r="I495">
        <v>2017</v>
      </c>
      <c r="J495">
        <v>7</v>
      </c>
      <c r="K495">
        <v>6</v>
      </c>
      <c r="L495" s="2">
        <v>42941</v>
      </c>
      <c r="M495">
        <v>1</v>
      </c>
      <c r="N495" s="1" t="s">
        <v>43211</v>
      </c>
      <c r="O495" s="23" t="str">
        <f>_xlfn.IFNA(VLOOKUP(completedloan[[#This Row],[account_id]],card!G:H,2,0),"null")</f>
        <v>null</v>
      </c>
      <c r="P495" s="23">
        <f>VLOOKUP(completedloan[[#This Row],[account_id]],disposition!B:D,3,0)</f>
        <v>10355</v>
      </c>
      <c r="Q495" s="24" t="str">
        <f>VLOOKUP(completedloan[[#This Row],[client_id]],client!A:C,3,0)</f>
        <v>Female</v>
      </c>
      <c r="R495" s="25" t="str">
        <f>VLOOKUP(completedloan[[#This Row],[client_id]],client!A:S,18,0)</f>
        <v>Las Vegas</v>
      </c>
      <c r="S495" s="25">
        <f>VLOOKUP(completedloan[[#This Row],[client_id]],client!A:H,8,0)</f>
        <v>23</v>
      </c>
    </row>
    <row r="496" spans="1:19" x14ac:dyDescent="0.3">
      <c r="A496">
        <v>6712</v>
      </c>
      <c r="B496" s="1" t="s">
        <v>1302</v>
      </c>
      <c r="C496" s="1">
        <f>VLOOKUP(completedloan[[#This Row],[account_id]],disposition!G:H,2,0)</f>
        <v>1</v>
      </c>
      <c r="D496" s="1" t="str">
        <f>IF(completedloan[[#This Row],[count of accounts]]=1,"no","shared")</f>
        <v>no</v>
      </c>
      <c r="E496" s="20">
        <v>266220</v>
      </c>
      <c r="F496">
        <v>60</v>
      </c>
      <c r="G496">
        <v>4437</v>
      </c>
      <c r="H496" s="1" t="s">
        <v>43206</v>
      </c>
      <c r="I496">
        <v>2015</v>
      </c>
      <c r="J496">
        <v>10</v>
      </c>
      <c r="K496">
        <v>6</v>
      </c>
      <c r="L496" s="2">
        <v>42291</v>
      </c>
      <c r="M496">
        <v>1</v>
      </c>
      <c r="N496" s="1" t="s">
        <v>43211</v>
      </c>
      <c r="O496" s="23" t="str">
        <f>_xlfn.IFNA(VLOOKUP(completedloan[[#This Row],[account_id]],card!G:H,2,0),"null")</f>
        <v>null</v>
      </c>
      <c r="P496" s="23">
        <f>VLOOKUP(completedloan[[#This Row],[account_id]],disposition!B:D,3,0)</f>
        <v>10382</v>
      </c>
      <c r="Q496" s="24" t="str">
        <f>VLOOKUP(completedloan[[#This Row],[client_id]],client!A:C,3,0)</f>
        <v>Female</v>
      </c>
      <c r="R496" s="25" t="str">
        <f>VLOOKUP(completedloan[[#This Row],[client_id]],client!A:S,18,0)</f>
        <v>Kansas City</v>
      </c>
      <c r="S496" s="25">
        <f>VLOOKUP(completedloan[[#This Row],[client_id]],client!A:H,8,0)</f>
        <v>34</v>
      </c>
    </row>
    <row r="497" spans="1:19" x14ac:dyDescent="0.3">
      <c r="A497">
        <v>6715</v>
      </c>
      <c r="B497" s="1" t="s">
        <v>1556</v>
      </c>
      <c r="C497" s="1">
        <f>VLOOKUP(completedloan[[#This Row],[account_id]],disposition!G:H,2,0)</f>
        <v>1</v>
      </c>
      <c r="D497" s="1" t="str">
        <f>IF(completedloan[[#This Row],[count of accounts]]=1,"no","shared")</f>
        <v>no</v>
      </c>
      <c r="E497" s="20">
        <v>220620</v>
      </c>
      <c r="F497">
        <v>60</v>
      </c>
      <c r="G497">
        <v>3677</v>
      </c>
      <c r="H497" s="1" t="s">
        <v>43206</v>
      </c>
      <c r="I497">
        <v>2016</v>
      </c>
      <c r="J497">
        <v>5</v>
      </c>
      <c r="K497">
        <v>6</v>
      </c>
      <c r="L497" s="2">
        <v>42496</v>
      </c>
      <c r="M497">
        <v>1</v>
      </c>
      <c r="N497" s="1" t="s">
        <v>43211</v>
      </c>
      <c r="O497" s="23" t="str">
        <f>_xlfn.IFNA(VLOOKUP(completedloan[[#This Row],[account_id]],card!G:H,2,0),"null")</f>
        <v>null</v>
      </c>
      <c r="P497" s="23">
        <f>VLOOKUP(completedloan[[#This Row],[account_id]],disposition!B:D,3,0)</f>
        <v>10389</v>
      </c>
      <c r="Q497" s="24" t="str">
        <f>VLOOKUP(completedloan[[#This Row],[client_id]],client!A:C,3,0)</f>
        <v>Female</v>
      </c>
      <c r="R497" s="25" t="str">
        <f>VLOOKUP(completedloan[[#This Row],[client_id]],client!A:S,18,0)</f>
        <v>Kansas City</v>
      </c>
      <c r="S497" s="25">
        <f>VLOOKUP(completedloan[[#This Row],[client_id]],client!A:H,8,0)</f>
        <v>56</v>
      </c>
    </row>
    <row r="498" spans="1:19" x14ac:dyDescent="0.3">
      <c r="A498">
        <v>6721</v>
      </c>
      <c r="B498" s="1" t="s">
        <v>791</v>
      </c>
      <c r="C498" s="1">
        <f>VLOOKUP(completedloan[[#This Row],[account_id]],disposition!G:H,2,0)</f>
        <v>1</v>
      </c>
      <c r="D498" s="1" t="str">
        <f>IF(completedloan[[#This Row],[count of accounts]]=1,"no","shared")</f>
        <v>no</v>
      </c>
      <c r="E498" s="20">
        <v>21072</v>
      </c>
      <c r="F498">
        <v>24</v>
      </c>
      <c r="G498">
        <v>878</v>
      </c>
      <c r="H498" s="1" t="s">
        <v>43204</v>
      </c>
      <c r="I498">
        <v>2014</v>
      </c>
      <c r="J498">
        <v>1</v>
      </c>
      <c r="K498">
        <v>6</v>
      </c>
      <c r="L498" s="2">
        <v>41660</v>
      </c>
      <c r="M498">
        <v>1</v>
      </c>
      <c r="N498" s="1" t="s">
        <v>43205</v>
      </c>
      <c r="O498" s="23" t="str">
        <f>_xlfn.IFNA(VLOOKUP(completedloan[[#This Row],[account_id]],card!G:H,2,0),"null")</f>
        <v>null</v>
      </c>
      <c r="P498" s="23">
        <f>VLOOKUP(completedloan[[#This Row],[account_id]],disposition!B:D,3,0)</f>
        <v>10459</v>
      </c>
      <c r="Q498" s="24" t="str">
        <f>VLOOKUP(completedloan[[#This Row],[client_id]],client!A:C,3,0)</f>
        <v>Female</v>
      </c>
      <c r="R498" s="25" t="str">
        <f>VLOOKUP(completedloan[[#This Row],[client_id]],client!A:S,18,0)</f>
        <v>Milwaukee</v>
      </c>
      <c r="S498" s="25">
        <f>VLOOKUP(completedloan[[#This Row],[client_id]],client!A:H,8,0)</f>
        <v>35</v>
      </c>
    </row>
    <row r="499" spans="1:19" x14ac:dyDescent="0.3">
      <c r="A499">
        <v>6725</v>
      </c>
      <c r="B499" s="1" t="s">
        <v>836</v>
      </c>
      <c r="C499" s="1">
        <f>VLOOKUP(completedloan[[#This Row],[account_id]],disposition!G:H,2,0)</f>
        <v>2</v>
      </c>
      <c r="D499" s="1" t="str">
        <f>IF(completedloan[[#This Row],[count of accounts]]=1,"no","shared")</f>
        <v>shared</v>
      </c>
      <c r="E499" s="20">
        <v>265320</v>
      </c>
      <c r="F499">
        <v>36</v>
      </c>
      <c r="G499">
        <v>7370</v>
      </c>
      <c r="H499" s="1" t="s">
        <v>43204</v>
      </c>
      <c r="I499">
        <v>2015</v>
      </c>
      <c r="J499">
        <v>6</v>
      </c>
      <c r="K499">
        <v>6</v>
      </c>
      <c r="L499" s="2">
        <v>42178</v>
      </c>
      <c r="M499">
        <v>1</v>
      </c>
      <c r="N499" s="1" t="s">
        <v>43211</v>
      </c>
      <c r="O499" s="23" t="str">
        <f>_xlfn.IFNA(VLOOKUP(completedloan[[#This Row],[account_id]],card!G:H,2,0),"null")</f>
        <v>null</v>
      </c>
      <c r="P499" s="23">
        <f>VLOOKUP(completedloan[[#This Row],[account_id]],disposition!B:D,3,0)</f>
        <v>10475</v>
      </c>
      <c r="Q499" s="24" t="str">
        <f>VLOOKUP(completedloan[[#This Row],[client_id]],client!A:C,3,0)</f>
        <v>Female</v>
      </c>
      <c r="R499" s="25" t="str">
        <f>VLOOKUP(completedloan[[#This Row],[client_id]],client!A:S,18,0)</f>
        <v>Springfield</v>
      </c>
      <c r="S499" s="25">
        <f>VLOOKUP(completedloan[[#This Row],[client_id]],client!A:H,8,0)</f>
        <v>51</v>
      </c>
    </row>
    <row r="500" spans="1:19" x14ac:dyDescent="0.3">
      <c r="A500">
        <v>6726</v>
      </c>
      <c r="B500" s="1" t="s">
        <v>1369</v>
      </c>
      <c r="C500" s="1">
        <f>VLOOKUP(completedloan[[#This Row],[account_id]],disposition!G:H,2,0)</f>
        <v>1</v>
      </c>
      <c r="D500" s="1" t="str">
        <f>IF(completedloan[[#This Row],[count of accounts]]=1,"no","shared")</f>
        <v>no</v>
      </c>
      <c r="E500" s="20">
        <v>85860</v>
      </c>
      <c r="F500">
        <v>60</v>
      </c>
      <c r="G500">
        <v>1431</v>
      </c>
      <c r="H500" s="1" t="s">
        <v>43206</v>
      </c>
      <c r="I500">
        <v>2015</v>
      </c>
      <c r="J500">
        <v>9</v>
      </c>
      <c r="K500">
        <v>6</v>
      </c>
      <c r="L500" s="2">
        <v>42250</v>
      </c>
      <c r="M500">
        <v>1</v>
      </c>
      <c r="N500" s="1" t="s">
        <v>43211</v>
      </c>
      <c r="O500" s="23" t="str">
        <f>_xlfn.IFNA(VLOOKUP(completedloan[[#This Row],[account_id]],card!G:H,2,0),"null")</f>
        <v>V00001055</v>
      </c>
      <c r="P500" s="23">
        <f>VLOOKUP(completedloan[[#This Row],[account_id]],disposition!B:D,3,0)</f>
        <v>10479</v>
      </c>
      <c r="Q500" s="24" t="str">
        <f>VLOOKUP(completedloan[[#This Row],[client_id]],client!A:C,3,0)</f>
        <v>Female</v>
      </c>
      <c r="R500" s="25" t="str">
        <f>VLOOKUP(completedloan[[#This Row],[client_id]],client!A:S,18,0)</f>
        <v>Jacksonville</v>
      </c>
      <c r="S500" s="25">
        <f>VLOOKUP(completedloan[[#This Row],[client_id]],client!A:H,8,0)</f>
        <v>44</v>
      </c>
    </row>
    <row r="501" spans="1:19" x14ac:dyDescent="0.3">
      <c r="A501">
        <v>6727</v>
      </c>
      <c r="B501" s="1" t="s">
        <v>3796</v>
      </c>
      <c r="C501" s="1">
        <f>VLOOKUP(completedloan[[#This Row],[account_id]],disposition!G:H,2,0)</f>
        <v>1</v>
      </c>
      <c r="D501" s="1" t="str">
        <f>IF(completedloan[[#This Row],[count of accounts]]=1,"no","shared")</f>
        <v>no</v>
      </c>
      <c r="E501" s="20">
        <v>42840</v>
      </c>
      <c r="F501">
        <v>12</v>
      </c>
      <c r="G501">
        <v>3570</v>
      </c>
      <c r="H501" s="1" t="s">
        <v>43204</v>
      </c>
      <c r="I501">
        <v>2017</v>
      </c>
      <c r="J501">
        <v>12</v>
      </c>
      <c r="K501">
        <v>6</v>
      </c>
      <c r="L501" s="2">
        <v>43079</v>
      </c>
      <c r="M501">
        <v>1</v>
      </c>
      <c r="N501" s="1" t="s">
        <v>43207</v>
      </c>
      <c r="O501" s="23" t="str">
        <f>_xlfn.IFNA(VLOOKUP(completedloan[[#This Row],[account_id]],card!G:H,2,0),"null")</f>
        <v>null</v>
      </c>
      <c r="P501" s="23">
        <f>VLOOKUP(completedloan[[#This Row],[account_id]],disposition!B:D,3,0)</f>
        <v>10492</v>
      </c>
      <c r="Q501" s="24" t="str">
        <f>VLOOKUP(completedloan[[#This Row],[client_id]],client!A:C,3,0)</f>
        <v>Male</v>
      </c>
      <c r="R501" s="25" t="str">
        <f>VLOOKUP(completedloan[[#This Row],[client_id]],client!A:S,18,0)</f>
        <v>Los Angeles</v>
      </c>
      <c r="S501" s="25">
        <f>VLOOKUP(completedloan[[#This Row],[client_id]],client!A:H,8,0)</f>
        <v>62</v>
      </c>
    </row>
    <row r="502" spans="1:19" x14ac:dyDescent="0.3">
      <c r="A502">
        <v>6729</v>
      </c>
      <c r="B502" s="1" t="s">
        <v>311</v>
      </c>
      <c r="C502" s="1">
        <f>VLOOKUP(completedloan[[#This Row],[account_id]],disposition!G:H,2,0)</f>
        <v>2</v>
      </c>
      <c r="D502" s="1" t="str">
        <f>IF(completedloan[[#This Row],[count of accounts]]=1,"no","shared")</f>
        <v>shared</v>
      </c>
      <c r="E502" s="20">
        <v>74688</v>
      </c>
      <c r="F502">
        <v>12</v>
      </c>
      <c r="G502">
        <v>6224</v>
      </c>
      <c r="H502" s="1" t="s">
        <v>43204</v>
      </c>
      <c r="I502">
        <v>2014</v>
      </c>
      <c r="J502">
        <v>8</v>
      </c>
      <c r="K502">
        <v>6</v>
      </c>
      <c r="L502" s="2">
        <v>41862</v>
      </c>
      <c r="M502">
        <v>1</v>
      </c>
      <c r="N502" s="1" t="s">
        <v>43211</v>
      </c>
      <c r="O502" s="23" t="str">
        <f>_xlfn.IFNA(VLOOKUP(completedloan[[#This Row],[account_id]],card!G:H,2,0),"null")</f>
        <v>null</v>
      </c>
      <c r="P502" s="23">
        <f>VLOOKUP(completedloan[[#This Row],[account_id]],disposition!B:D,3,0)</f>
        <v>10510</v>
      </c>
      <c r="Q502" s="24" t="str">
        <f>VLOOKUP(completedloan[[#This Row],[client_id]],client!A:C,3,0)</f>
        <v>Female</v>
      </c>
      <c r="R502" s="25" t="str">
        <f>VLOOKUP(completedloan[[#This Row],[client_id]],client!A:S,18,0)</f>
        <v>Minneapolis</v>
      </c>
      <c r="S502" s="25">
        <f>VLOOKUP(completedloan[[#This Row],[client_id]],client!A:H,8,0)</f>
        <v>55</v>
      </c>
    </row>
    <row r="503" spans="1:19" x14ac:dyDescent="0.3">
      <c r="A503">
        <v>6730</v>
      </c>
      <c r="B503" s="1" t="s">
        <v>3474</v>
      </c>
      <c r="C503" s="1">
        <f>VLOOKUP(completedloan[[#This Row],[account_id]],disposition!G:H,2,0)</f>
        <v>1</v>
      </c>
      <c r="D503" s="1" t="str">
        <f>IF(completedloan[[#This Row],[count of accounts]]=1,"no","shared")</f>
        <v>no</v>
      </c>
      <c r="E503" s="20">
        <v>93036</v>
      </c>
      <c r="F503">
        <v>12</v>
      </c>
      <c r="G503">
        <v>7753</v>
      </c>
      <c r="H503" s="1" t="s">
        <v>43206</v>
      </c>
      <c r="I503">
        <v>2018</v>
      </c>
      <c r="J503">
        <v>2</v>
      </c>
      <c r="K503">
        <v>6</v>
      </c>
      <c r="L503" s="2">
        <v>43146</v>
      </c>
      <c r="M503">
        <v>1</v>
      </c>
      <c r="N503" s="1" t="s">
        <v>43211</v>
      </c>
      <c r="O503" s="23" t="str">
        <f>_xlfn.IFNA(VLOOKUP(completedloan[[#This Row],[account_id]],card!G:H,2,0),"null")</f>
        <v>null</v>
      </c>
      <c r="P503" s="23">
        <f>VLOOKUP(completedloan[[#This Row],[account_id]],disposition!B:D,3,0)</f>
        <v>10517</v>
      </c>
      <c r="Q503" s="24" t="str">
        <f>VLOOKUP(completedloan[[#This Row],[client_id]],client!A:C,3,0)</f>
        <v>Female</v>
      </c>
      <c r="R503" s="25" t="str">
        <f>VLOOKUP(completedloan[[#This Row],[client_id]],client!A:S,18,0)</f>
        <v>Houston</v>
      </c>
      <c r="S503" s="25">
        <f>VLOOKUP(completedloan[[#This Row],[client_id]],client!A:H,8,0)</f>
        <v>19</v>
      </c>
    </row>
    <row r="504" spans="1:19" x14ac:dyDescent="0.3">
      <c r="A504">
        <v>6732</v>
      </c>
      <c r="B504" s="1" t="s">
        <v>2091</v>
      </c>
      <c r="C504" s="1">
        <f>VLOOKUP(completedloan[[#This Row],[account_id]],disposition!G:H,2,0)</f>
        <v>1</v>
      </c>
      <c r="D504" s="1" t="str">
        <f>IF(completedloan[[#This Row],[count of accounts]]=1,"no","shared")</f>
        <v>no</v>
      </c>
      <c r="E504" s="20">
        <v>174048</v>
      </c>
      <c r="F504">
        <v>48</v>
      </c>
      <c r="G504">
        <v>3626</v>
      </c>
      <c r="H504" s="1" t="s">
        <v>43206</v>
      </c>
      <c r="I504">
        <v>2016</v>
      </c>
      <c r="J504">
        <v>9</v>
      </c>
      <c r="K504">
        <v>6</v>
      </c>
      <c r="L504" s="2">
        <v>42632</v>
      </c>
      <c r="M504">
        <v>1</v>
      </c>
      <c r="N504" s="1" t="s">
        <v>43211</v>
      </c>
      <c r="O504" s="23" t="str">
        <f>_xlfn.IFNA(VLOOKUP(completedloan[[#This Row],[account_id]],card!G:H,2,0),"null")</f>
        <v>V00001056</v>
      </c>
      <c r="P504" s="23">
        <f>VLOOKUP(completedloan[[#This Row],[account_id]],disposition!B:D,3,0)</f>
        <v>10528</v>
      </c>
      <c r="Q504" s="24" t="str">
        <f>VLOOKUP(completedloan[[#This Row],[client_id]],client!A:C,3,0)</f>
        <v>Female</v>
      </c>
      <c r="R504" s="25" t="str">
        <f>VLOOKUP(completedloan[[#This Row],[client_id]],client!A:S,18,0)</f>
        <v>Charleston</v>
      </c>
      <c r="S504" s="25">
        <f>VLOOKUP(completedloan[[#This Row],[client_id]],client!A:H,8,0)</f>
        <v>47</v>
      </c>
    </row>
    <row r="505" spans="1:19" x14ac:dyDescent="0.3">
      <c r="A505">
        <v>6734</v>
      </c>
      <c r="B505" s="1" t="s">
        <v>1927</v>
      </c>
      <c r="C505" s="1">
        <f>VLOOKUP(completedloan[[#This Row],[account_id]],disposition!G:H,2,0)</f>
        <v>1</v>
      </c>
      <c r="D505" s="1" t="str">
        <f>IF(completedloan[[#This Row],[count of accounts]]=1,"no","shared")</f>
        <v>no</v>
      </c>
      <c r="E505" s="20">
        <v>173016</v>
      </c>
      <c r="F505">
        <v>36</v>
      </c>
      <c r="G505">
        <v>4806</v>
      </c>
      <c r="H505" s="1" t="s">
        <v>43206</v>
      </c>
      <c r="I505">
        <v>2016</v>
      </c>
      <c r="J505">
        <v>5</v>
      </c>
      <c r="K505">
        <v>6</v>
      </c>
      <c r="L505" s="2">
        <v>42520</v>
      </c>
      <c r="M505">
        <v>1</v>
      </c>
      <c r="N505" s="1" t="s">
        <v>43211</v>
      </c>
      <c r="O505" s="23" t="str">
        <f>_xlfn.IFNA(VLOOKUP(completedloan[[#This Row],[account_id]],card!G:H,2,0),"null")</f>
        <v>V00001059</v>
      </c>
      <c r="P505" s="23">
        <f>VLOOKUP(completedloan[[#This Row],[account_id]],disposition!B:D,3,0)</f>
        <v>10543</v>
      </c>
      <c r="Q505" s="24" t="str">
        <f>VLOOKUP(completedloan[[#This Row],[client_id]],client!A:C,3,0)</f>
        <v>Female</v>
      </c>
      <c r="R505" s="25" t="str">
        <f>VLOOKUP(completedloan[[#This Row],[client_id]],client!A:S,18,0)</f>
        <v>Las Vegas</v>
      </c>
      <c r="S505" s="25">
        <f>VLOOKUP(completedloan[[#This Row],[client_id]],client!A:H,8,0)</f>
        <v>54</v>
      </c>
    </row>
    <row r="506" spans="1:19" x14ac:dyDescent="0.3">
      <c r="A506">
        <v>6736</v>
      </c>
      <c r="B506" s="1" t="s">
        <v>1205</v>
      </c>
      <c r="C506" s="1">
        <f>VLOOKUP(completedloan[[#This Row],[account_id]],disposition!G:H,2,0)</f>
        <v>1</v>
      </c>
      <c r="D506" s="1" t="str">
        <f>IF(completedloan[[#This Row],[count of accounts]]=1,"no","shared")</f>
        <v>no</v>
      </c>
      <c r="E506" s="20">
        <v>288360</v>
      </c>
      <c r="F506">
        <v>60</v>
      </c>
      <c r="G506">
        <v>4806</v>
      </c>
      <c r="H506" s="1" t="s">
        <v>43206</v>
      </c>
      <c r="I506">
        <v>2014</v>
      </c>
      <c r="J506">
        <v>6</v>
      </c>
      <c r="K506">
        <v>6</v>
      </c>
      <c r="L506" s="2">
        <v>41804</v>
      </c>
      <c r="M506">
        <v>1</v>
      </c>
      <c r="N506" s="1" t="s">
        <v>43211</v>
      </c>
      <c r="O506" s="23" t="str">
        <f>_xlfn.IFNA(VLOOKUP(completedloan[[#This Row],[account_id]],card!G:H,2,0),"null")</f>
        <v>null</v>
      </c>
      <c r="P506" s="23">
        <f>VLOOKUP(completedloan[[#This Row],[account_id]],disposition!B:D,3,0)</f>
        <v>10555</v>
      </c>
      <c r="Q506" s="24" t="str">
        <f>VLOOKUP(completedloan[[#This Row],[client_id]],client!A:C,3,0)</f>
        <v>Male</v>
      </c>
      <c r="R506" s="25" t="str">
        <f>VLOOKUP(completedloan[[#This Row],[client_id]],client!A:S,18,0)</f>
        <v>New York City</v>
      </c>
      <c r="S506" s="25">
        <f>VLOOKUP(completedloan[[#This Row],[client_id]],client!A:H,8,0)</f>
        <v>64</v>
      </c>
    </row>
    <row r="507" spans="1:19" x14ac:dyDescent="0.3">
      <c r="A507">
        <v>6737</v>
      </c>
      <c r="B507" s="1" t="s">
        <v>805</v>
      </c>
      <c r="C507" s="1">
        <f>VLOOKUP(completedloan[[#This Row],[account_id]],disposition!G:H,2,0)</f>
        <v>2</v>
      </c>
      <c r="D507" s="1" t="str">
        <f>IF(completedloan[[#This Row],[count of accounts]]=1,"no","shared")</f>
        <v>shared</v>
      </c>
      <c r="E507" s="20">
        <v>76680</v>
      </c>
      <c r="F507">
        <v>24</v>
      </c>
      <c r="G507">
        <v>3195</v>
      </c>
      <c r="H507" s="1" t="s">
        <v>43204</v>
      </c>
      <c r="I507">
        <v>2015</v>
      </c>
      <c r="J507">
        <v>3</v>
      </c>
      <c r="K507">
        <v>6</v>
      </c>
      <c r="L507" s="2">
        <v>42074</v>
      </c>
      <c r="M507">
        <v>1</v>
      </c>
      <c r="N507" s="1" t="s">
        <v>43211</v>
      </c>
      <c r="O507" s="23" t="str">
        <f>_xlfn.IFNA(VLOOKUP(completedloan[[#This Row],[account_id]],card!G:H,2,0),"null")</f>
        <v>null</v>
      </c>
      <c r="P507" s="23">
        <f>VLOOKUP(completedloan[[#This Row],[account_id]],disposition!B:D,3,0)</f>
        <v>10563</v>
      </c>
      <c r="Q507" s="24" t="str">
        <f>VLOOKUP(completedloan[[#This Row],[client_id]],client!A:C,3,0)</f>
        <v>Male</v>
      </c>
      <c r="R507" s="25" t="str">
        <f>VLOOKUP(completedloan[[#This Row],[client_id]],client!A:S,18,0)</f>
        <v>Cranston</v>
      </c>
      <c r="S507" s="25">
        <f>VLOOKUP(completedloan[[#This Row],[client_id]],client!A:H,8,0)</f>
        <v>51</v>
      </c>
    </row>
    <row r="508" spans="1:19" x14ac:dyDescent="0.3">
      <c r="A508">
        <v>6738</v>
      </c>
      <c r="B508" s="1" t="s">
        <v>884</v>
      </c>
      <c r="C508" s="1">
        <f>VLOOKUP(completedloan[[#This Row],[account_id]],disposition!G:H,2,0)</f>
        <v>1</v>
      </c>
      <c r="D508" s="1" t="str">
        <f>IF(completedloan[[#This Row],[count of accounts]]=1,"no","shared")</f>
        <v>no</v>
      </c>
      <c r="E508" s="20">
        <v>230220</v>
      </c>
      <c r="F508">
        <v>36</v>
      </c>
      <c r="G508">
        <v>6395</v>
      </c>
      <c r="H508" s="1" t="s">
        <v>43209</v>
      </c>
      <c r="I508">
        <v>2014</v>
      </c>
      <c r="J508">
        <v>9</v>
      </c>
      <c r="K508">
        <v>6</v>
      </c>
      <c r="L508" s="2">
        <v>41911</v>
      </c>
      <c r="M508">
        <v>1</v>
      </c>
      <c r="N508" s="1" t="s">
        <v>43211</v>
      </c>
      <c r="O508" s="23" t="str">
        <f>_xlfn.IFNA(VLOOKUP(completedloan[[#This Row],[account_id]],card!G:H,2,0),"null")</f>
        <v>null</v>
      </c>
      <c r="P508" s="23">
        <f>VLOOKUP(completedloan[[#This Row],[account_id]],disposition!B:D,3,0)</f>
        <v>10566</v>
      </c>
      <c r="Q508" s="24" t="str">
        <f>VLOOKUP(completedloan[[#This Row],[client_id]],client!A:C,3,0)</f>
        <v>Female</v>
      </c>
      <c r="R508" s="25" t="str">
        <f>VLOOKUP(completedloan[[#This Row],[client_id]],client!A:S,18,0)</f>
        <v>Chicago</v>
      </c>
      <c r="S508" s="25">
        <f>VLOOKUP(completedloan[[#This Row],[client_id]],client!A:H,8,0)</f>
        <v>57</v>
      </c>
    </row>
    <row r="509" spans="1:19" x14ac:dyDescent="0.3">
      <c r="A509">
        <v>6745</v>
      </c>
      <c r="B509" s="1" t="s">
        <v>980</v>
      </c>
      <c r="C509" s="1">
        <f>VLOOKUP(completedloan[[#This Row],[account_id]],disposition!G:H,2,0)</f>
        <v>1</v>
      </c>
      <c r="D509" s="1" t="str">
        <f>IF(completedloan[[#This Row],[count of accounts]]=1,"no","shared")</f>
        <v>no</v>
      </c>
      <c r="E509" s="20">
        <v>47304</v>
      </c>
      <c r="F509">
        <v>24</v>
      </c>
      <c r="G509">
        <v>1971</v>
      </c>
      <c r="H509" s="1" t="s">
        <v>43204</v>
      </c>
      <c r="I509">
        <v>2015</v>
      </c>
      <c r="J509">
        <v>4</v>
      </c>
      <c r="K509">
        <v>6</v>
      </c>
      <c r="L509" s="2">
        <v>42104</v>
      </c>
      <c r="M509">
        <v>1</v>
      </c>
      <c r="N509" s="1" t="s">
        <v>43208</v>
      </c>
      <c r="O509" s="23" t="str">
        <f>_xlfn.IFNA(VLOOKUP(completedloan[[#This Row],[account_id]],card!G:H,2,0),"null")</f>
        <v>V00001064</v>
      </c>
      <c r="P509" s="23">
        <f>VLOOKUP(completedloan[[#This Row],[account_id]],disposition!B:D,3,0)</f>
        <v>10636</v>
      </c>
      <c r="Q509" s="24" t="str">
        <f>VLOOKUP(completedloan[[#This Row],[client_id]],client!A:C,3,0)</f>
        <v>Male</v>
      </c>
      <c r="R509" s="25" t="str">
        <f>VLOOKUP(completedloan[[#This Row],[client_id]],client!A:S,18,0)</f>
        <v>Phoenix</v>
      </c>
      <c r="S509" s="25">
        <f>VLOOKUP(completedloan[[#This Row],[client_id]],client!A:H,8,0)</f>
        <v>28</v>
      </c>
    </row>
    <row r="510" spans="1:19" x14ac:dyDescent="0.3">
      <c r="A510">
        <v>6746</v>
      </c>
      <c r="B510" s="1" t="s">
        <v>4211</v>
      </c>
      <c r="C510" s="1">
        <f>VLOOKUP(completedloan[[#This Row],[account_id]],disposition!G:H,2,0)</f>
        <v>1</v>
      </c>
      <c r="D510" s="1" t="str">
        <f>IF(completedloan[[#This Row],[count of accounts]]=1,"no","shared")</f>
        <v>no</v>
      </c>
      <c r="E510" s="20">
        <v>185640</v>
      </c>
      <c r="F510">
        <v>60</v>
      </c>
      <c r="G510">
        <v>3094</v>
      </c>
      <c r="H510" s="1" t="s">
        <v>43206</v>
      </c>
      <c r="I510">
        <v>2018</v>
      </c>
      <c r="J510">
        <v>6</v>
      </c>
      <c r="K510">
        <v>6</v>
      </c>
      <c r="L510" s="2">
        <v>43257</v>
      </c>
      <c r="M510">
        <v>1</v>
      </c>
      <c r="N510" s="1" t="s">
        <v>43211</v>
      </c>
      <c r="O510" s="23" t="str">
        <f>_xlfn.IFNA(VLOOKUP(completedloan[[#This Row],[account_id]],card!G:H,2,0),"null")</f>
        <v>null</v>
      </c>
      <c r="P510" s="23">
        <f>VLOOKUP(completedloan[[#This Row],[account_id]],disposition!B:D,3,0)</f>
        <v>10654</v>
      </c>
      <c r="Q510" s="24" t="str">
        <f>VLOOKUP(completedloan[[#This Row],[client_id]],client!A:C,3,0)</f>
        <v>Female</v>
      </c>
      <c r="R510" s="25" t="str">
        <f>VLOOKUP(completedloan[[#This Row],[client_id]],client!A:S,18,0)</f>
        <v>San Diego</v>
      </c>
      <c r="S510" s="25">
        <f>VLOOKUP(completedloan[[#This Row],[client_id]],client!A:H,8,0)</f>
        <v>37</v>
      </c>
    </row>
    <row r="511" spans="1:19" x14ac:dyDescent="0.3">
      <c r="A511">
        <v>6748</v>
      </c>
      <c r="B511" s="1" t="s">
        <v>4044</v>
      </c>
      <c r="C511" s="1">
        <f>VLOOKUP(completedloan[[#This Row],[account_id]],disposition!G:H,2,0)</f>
        <v>1</v>
      </c>
      <c r="D511" s="1" t="str">
        <f>IF(completedloan[[#This Row],[count of accounts]]=1,"no","shared")</f>
        <v>no</v>
      </c>
      <c r="E511" s="20">
        <v>240900</v>
      </c>
      <c r="F511">
        <v>60</v>
      </c>
      <c r="G511">
        <v>4015</v>
      </c>
      <c r="H511" s="1" t="s">
        <v>43206</v>
      </c>
      <c r="I511">
        <v>2018</v>
      </c>
      <c r="J511">
        <v>12</v>
      </c>
      <c r="K511">
        <v>6</v>
      </c>
      <c r="L511" s="2">
        <v>43442</v>
      </c>
      <c r="M511">
        <v>1</v>
      </c>
      <c r="N511" s="1" t="s">
        <v>43211</v>
      </c>
      <c r="O511" s="23" t="str">
        <f>_xlfn.IFNA(VLOOKUP(completedloan[[#This Row],[account_id]],card!G:H,2,0),"null")</f>
        <v>null</v>
      </c>
      <c r="P511" s="23">
        <f>VLOOKUP(completedloan[[#This Row],[account_id]],disposition!B:D,3,0)</f>
        <v>10662</v>
      </c>
      <c r="Q511" s="24" t="str">
        <f>VLOOKUP(completedloan[[#This Row],[client_id]],client!A:C,3,0)</f>
        <v>Female</v>
      </c>
      <c r="R511" s="25" t="str">
        <f>VLOOKUP(completedloan[[#This Row],[client_id]],client!A:S,18,0)</f>
        <v>Lynn</v>
      </c>
      <c r="S511" s="25">
        <f>VLOOKUP(completedloan[[#This Row],[client_id]],client!A:H,8,0)</f>
        <v>50</v>
      </c>
    </row>
    <row r="512" spans="1:19" x14ac:dyDescent="0.3">
      <c r="A512">
        <v>6751</v>
      </c>
      <c r="B512" s="1" t="s">
        <v>2398</v>
      </c>
      <c r="C512" s="1">
        <f>VLOOKUP(completedloan[[#This Row],[account_id]],disposition!G:H,2,0)</f>
        <v>2</v>
      </c>
      <c r="D512" s="1" t="str">
        <f>IF(completedloan[[#This Row],[count of accounts]]=1,"no","shared")</f>
        <v>shared</v>
      </c>
      <c r="E512" s="20">
        <v>85716</v>
      </c>
      <c r="F512">
        <v>36</v>
      </c>
      <c r="G512">
        <v>2381</v>
      </c>
      <c r="H512" s="1" t="s">
        <v>43206</v>
      </c>
      <c r="I512">
        <v>2016</v>
      </c>
      <c r="J512">
        <v>7</v>
      </c>
      <c r="K512">
        <v>6</v>
      </c>
      <c r="L512" s="2">
        <v>42565</v>
      </c>
      <c r="M512">
        <v>1</v>
      </c>
      <c r="N512" s="1" t="s">
        <v>43211</v>
      </c>
      <c r="O512" s="23" t="str">
        <f>_xlfn.IFNA(VLOOKUP(completedloan[[#This Row],[account_id]],card!G:H,2,0),"null")</f>
        <v>null</v>
      </c>
      <c r="P512" s="23">
        <f>VLOOKUP(completedloan[[#This Row],[account_id]],disposition!B:D,3,0)</f>
        <v>10702</v>
      </c>
      <c r="Q512" s="24" t="str">
        <f>VLOOKUP(completedloan[[#This Row],[client_id]],client!A:C,3,0)</f>
        <v>Male</v>
      </c>
      <c r="R512" s="25" t="str">
        <f>VLOOKUP(completedloan[[#This Row],[client_id]],client!A:S,18,0)</f>
        <v>Milwaukee</v>
      </c>
      <c r="S512" s="25">
        <f>VLOOKUP(completedloan[[#This Row],[client_id]],client!A:H,8,0)</f>
        <v>61</v>
      </c>
    </row>
    <row r="513" spans="1:19" x14ac:dyDescent="0.3">
      <c r="A513">
        <v>6753</v>
      </c>
      <c r="B513" s="1" t="s">
        <v>3459</v>
      </c>
      <c r="C513" s="1">
        <f>VLOOKUP(completedloan[[#This Row],[account_id]],disposition!G:H,2,0)</f>
        <v>1</v>
      </c>
      <c r="D513" s="1" t="str">
        <f>IF(completedloan[[#This Row],[count of accounts]]=1,"no","shared")</f>
        <v>no</v>
      </c>
      <c r="E513" s="20">
        <v>67980</v>
      </c>
      <c r="F513">
        <v>12</v>
      </c>
      <c r="G513">
        <v>5665</v>
      </c>
      <c r="H513" s="1" t="s">
        <v>43204</v>
      </c>
      <c r="I513">
        <v>2017</v>
      </c>
      <c r="J513">
        <v>3</v>
      </c>
      <c r="K513">
        <v>6</v>
      </c>
      <c r="L513" s="2">
        <v>42814</v>
      </c>
      <c r="M513">
        <v>1</v>
      </c>
      <c r="N513" s="1" t="s">
        <v>43211</v>
      </c>
      <c r="O513" s="23" t="str">
        <f>_xlfn.IFNA(VLOOKUP(completedloan[[#This Row],[account_id]],card!G:H,2,0),"null")</f>
        <v>null</v>
      </c>
      <c r="P513" s="23">
        <f>VLOOKUP(completedloan[[#This Row],[account_id]],disposition!B:D,3,0)</f>
        <v>10714</v>
      </c>
      <c r="Q513" s="24" t="str">
        <f>VLOOKUP(completedloan[[#This Row],[client_id]],client!A:C,3,0)</f>
        <v>Female</v>
      </c>
      <c r="R513" s="25" t="str">
        <f>VLOOKUP(completedloan[[#This Row],[client_id]],client!A:S,18,0)</f>
        <v>Warwick</v>
      </c>
      <c r="S513" s="25">
        <f>VLOOKUP(completedloan[[#This Row],[client_id]],client!A:H,8,0)</f>
        <v>53</v>
      </c>
    </row>
    <row r="514" spans="1:19" x14ac:dyDescent="0.3">
      <c r="A514">
        <v>6755</v>
      </c>
      <c r="B514" s="1" t="s">
        <v>3956</v>
      </c>
      <c r="C514" s="1">
        <f>VLOOKUP(completedloan[[#This Row],[account_id]],disposition!G:H,2,0)</f>
        <v>1</v>
      </c>
      <c r="D514" s="1" t="str">
        <f>IF(completedloan[[#This Row],[count of accounts]]=1,"no","shared")</f>
        <v>no</v>
      </c>
      <c r="E514" s="20">
        <v>170700</v>
      </c>
      <c r="F514">
        <v>60</v>
      </c>
      <c r="G514">
        <v>2845</v>
      </c>
      <c r="H514" s="1" t="s">
        <v>43206</v>
      </c>
      <c r="I514">
        <v>2018</v>
      </c>
      <c r="J514">
        <v>7</v>
      </c>
      <c r="K514">
        <v>6</v>
      </c>
      <c r="L514" s="2">
        <v>43305</v>
      </c>
      <c r="M514">
        <v>1</v>
      </c>
      <c r="N514" s="1" t="s">
        <v>43211</v>
      </c>
      <c r="O514" s="23" t="str">
        <f>_xlfn.IFNA(VLOOKUP(completedloan[[#This Row],[account_id]],card!G:H,2,0),"null")</f>
        <v>null</v>
      </c>
      <c r="P514" s="23">
        <f>VLOOKUP(completedloan[[#This Row],[account_id]],disposition!B:D,3,0)</f>
        <v>10746</v>
      </c>
      <c r="Q514" s="24" t="str">
        <f>VLOOKUP(completedloan[[#This Row],[client_id]],client!A:C,3,0)</f>
        <v>Male</v>
      </c>
      <c r="R514" s="25" t="str">
        <f>VLOOKUP(completedloan[[#This Row],[client_id]],client!A:S,18,0)</f>
        <v>Hartford</v>
      </c>
      <c r="S514" s="25">
        <f>VLOOKUP(completedloan[[#This Row],[client_id]],client!A:H,8,0)</f>
        <v>28</v>
      </c>
    </row>
    <row r="515" spans="1:19" x14ac:dyDescent="0.3">
      <c r="A515">
        <v>6758</v>
      </c>
      <c r="B515" s="1" t="s">
        <v>3673</v>
      </c>
      <c r="C515" s="1">
        <f>VLOOKUP(completedloan[[#This Row],[account_id]],disposition!G:H,2,0)</f>
        <v>2</v>
      </c>
      <c r="D515" s="1" t="str">
        <f>IF(completedloan[[#This Row],[count of accounts]]=1,"no","shared")</f>
        <v>shared</v>
      </c>
      <c r="E515" s="20">
        <v>33144</v>
      </c>
      <c r="F515">
        <v>12</v>
      </c>
      <c r="G515">
        <v>2762</v>
      </c>
      <c r="H515" s="1" t="s">
        <v>43204</v>
      </c>
      <c r="I515">
        <v>2017</v>
      </c>
      <c r="J515">
        <v>7</v>
      </c>
      <c r="K515">
        <v>6</v>
      </c>
      <c r="L515" s="2">
        <v>42945</v>
      </c>
      <c r="M515">
        <v>1</v>
      </c>
      <c r="N515" s="1" t="s">
        <v>43207</v>
      </c>
      <c r="O515" s="23" t="str">
        <f>_xlfn.IFNA(VLOOKUP(completedloan[[#This Row],[account_id]],card!G:H,2,0),"null")</f>
        <v>null</v>
      </c>
      <c r="P515" s="23">
        <f>VLOOKUP(completedloan[[#This Row],[account_id]],disposition!B:D,3,0)</f>
        <v>10777</v>
      </c>
      <c r="Q515" s="24" t="str">
        <f>VLOOKUP(completedloan[[#This Row],[client_id]],client!A:C,3,0)</f>
        <v>Female</v>
      </c>
      <c r="R515" s="25" t="str">
        <f>VLOOKUP(completedloan[[#This Row],[client_id]],client!A:S,18,0)</f>
        <v>Los Angeles</v>
      </c>
      <c r="S515" s="25">
        <f>VLOOKUP(completedloan[[#This Row],[client_id]],client!A:H,8,0)</f>
        <v>20</v>
      </c>
    </row>
    <row r="516" spans="1:19" x14ac:dyDescent="0.3">
      <c r="A516">
        <v>6763</v>
      </c>
      <c r="B516" s="1" t="s">
        <v>2743</v>
      </c>
      <c r="C516" s="1">
        <f>VLOOKUP(completedloan[[#This Row],[account_id]],disposition!G:H,2,0)</f>
        <v>1</v>
      </c>
      <c r="D516" s="1" t="str">
        <f>IF(completedloan[[#This Row],[count of accounts]]=1,"no","shared")</f>
        <v>no</v>
      </c>
      <c r="E516" s="20">
        <v>88272</v>
      </c>
      <c r="F516">
        <v>48</v>
      </c>
      <c r="G516">
        <v>1839</v>
      </c>
      <c r="H516" s="1" t="s">
        <v>43206</v>
      </c>
      <c r="I516">
        <v>2017</v>
      </c>
      <c r="J516">
        <v>6</v>
      </c>
      <c r="K516">
        <v>6</v>
      </c>
      <c r="L516" s="2">
        <v>42905</v>
      </c>
      <c r="M516">
        <v>1</v>
      </c>
      <c r="N516" s="1" t="s">
        <v>43211</v>
      </c>
      <c r="O516" s="23" t="str">
        <f>_xlfn.IFNA(VLOOKUP(completedloan[[#This Row],[account_id]],card!G:H,2,0),"null")</f>
        <v>null</v>
      </c>
      <c r="P516" s="23">
        <f>VLOOKUP(completedloan[[#This Row],[account_id]],disposition!B:D,3,0)</f>
        <v>10813</v>
      </c>
      <c r="Q516" s="24" t="str">
        <f>VLOOKUP(completedloan[[#This Row],[client_id]],client!A:C,3,0)</f>
        <v>Female</v>
      </c>
      <c r="R516" s="25" t="str">
        <f>VLOOKUP(completedloan[[#This Row],[client_id]],client!A:S,18,0)</f>
        <v>New York City</v>
      </c>
      <c r="S516" s="25">
        <f>VLOOKUP(completedloan[[#This Row],[client_id]],client!A:H,8,0)</f>
        <v>20</v>
      </c>
    </row>
    <row r="517" spans="1:19" x14ac:dyDescent="0.3">
      <c r="A517">
        <v>6764</v>
      </c>
      <c r="B517" s="1" t="s">
        <v>1428</v>
      </c>
      <c r="C517" s="1">
        <f>VLOOKUP(completedloan[[#This Row],[account_id]],disposition!G:H,2,0)</f>
        <v>1</v>
      </c>
      <c r="D517" s="1" t="str">
        <f>IF(completedloan[[#This Row],[count of accounts]]=1,"no","shared")</f>
        <v>no</v>
      </c>
      <c r="E517" s="20">
        <v>33984</v>
      </c>
      <c r="F517">
        <v>48</v>
      </c>
      <c r="G517">
        <v>708</v>
      </c>
      <c r="H517" s="1" t="s">
        <v>43206</v>
      </c>
      <c r="I517">
        <v>2015</v>
      </c>
      <c r="J517">
        <v>8</v>
      </c>
      <c r="K517">
        <v>6</v>
      </c>
      <c r="L517" s="2">
        <v>42242</v>
      </c>
      <c r="M517">
        <v>1</v>
      </c>
      <c r="N517" s="1" t="s">
        <v>43207</v>
      </c>
      <c r="O517" s="23" t="str">
        <f>_xlfn.IFNA(VLOOKUP(completedloan[[#This Row],[account_id]],card!G:H,2,0),"null")</f>
        <v>null</v>
      </c>
      <c r="P517" s="23">
        <f>VLOOKUP(completedloan[[#This Row],[account_id]],disposition!B:D,3,0)</f>
        <v>10818</v>
      </c>
      <c r="Q517" s="24" t="str">
        <f>VLOOKUP(completedloan[[#This Row],[client_id]],client!A:C,3,0)</f>
        <v>Male</v>
      </c>
      <c r="R517" s="25" t="str">
        <f>VLOOKUP(completedloan[[#This Row],[client_id]],client!A:S,18,0)</f>
        <v>Phoenix</v>
      </c>
      <c r="S517" s="25">
        <f>VLOOKUP(completedloan[[#This Row],[client_id]],client!A:H,8,0)</f>
        <v>27</v>
      </c>
    </row>
    <row r="518" spans="1:19" x14ac:dyDescent="0.3">
      <c r="A518">
        <v>6766</v>
      </c>
      <c r="B518" s="1" t="s">
        <v>3326</v>
      </c>
      <c r="C518" s="1">
        <f>VLOOKUP(completedloan[[#This Row],[account_id]],disposition!G:H,2,0)</f>
        <v>1</v>
      </c>
      <c r="D518" s="1" t="str">
        <f>IF(completedloan[[#This Row],[count of accounts]]=1,"no","shared")</f>
        <v>no</v>
      </c>
      <c r="E518" s="20">
        <v>74352</v>
      </c>
      <c r="F518">
        <v>24</v>
      </c>
      <c r="G518">
        <v>3098</v>
      </c>
      <c r="H518" s="1" t="s">
        <v>43206</v>
      </c>
      <c r="I518">
        <v>2018</v>
      </c>
      <c r="J518">
        <v>4</v>
      </c>
      <c r="K518">
        <v>6</v>
      </c>
      <c r="L518" s="2">
        <v>43218</v>
      </c>
      <c r="M518">
        <v>1</v>
      </c>
      <c r="N518" s="1" t="s">
        <v>43211</v>
      </c>
      <c r="O518" s="23" t="str">
        <f>_xlfn.IFNA(VLOOKUP(completedloan[[#This Row],[account_id]],card!G:H,2,0),"null")</f>
        <v>null</v>
      </c>
      <c r="P518" s="23">
        <f>VLOOKUP(completedloan[[#This Row],[account_id]],disposition!B:D,3,0)</f>
        <v>10828</v>
      </c>
      <c r="Q518" s="24" t="str">
        <f>VLOOKUP(completedloan[[#This Row],[client_id]],client!A:C,3,0)</f>
        <v>Female</v>
      </c>
      <c r="R518" s="25" t="str">
        <f>VLOOKUP(completedloan[[#This Row],[client_id]],client!A:S,18,0)</f>
        <v>New York City</v>
      </c>
      <c r="S518" s="25">
        <f>VLOOKUP(completedloan[[#This Row],[client_id]],client!A:H,8,0)</f>
        <v>42</v>
      </c>
    </row>
    <row r="519" spans="1:19" x14ac:dyDescent="0.3">
      <c r="A519">
        <v>6785</v>
      </c>
      <c r="B519" s="1" t="s">
        <v>1448</v>
      </c>
      <c r="C519" s="1">
        <f>VLOOKUP(completedloan[[#This Row],[account_id]],disposition!G:H,2,0)</f>
        <v>1</v>
      </c>
      <c r="D519" s="1" t="str">
        <f>IF(completedloan[[#This Row],[count of accounts]]=1,"no","shared")</f>
        <v>no</v>
      </c>
      <c r="E519" s="20">
        <v>125340</v>
      </c>
      <c r="F519">
        <v>60</v>
      </c>
      <c r="G519">
        <v>2089</v>
      </c>
      <c r="H519" s="1" t="s">
        <v>43206</v>
      </c>
      <c r="I519">
        <v>2015</v>
      </c>
      <c r="J519">
        <v>12</v>
      </c>
      <c r="K519">
        <v>6</v>
      </c>
      <c r="L519" s="2">
        <v>42363</v>
      </c>
      <c r="M519">
        <v>1</v>
      </c>
      <c r="N519" s="1" t="s">
        <v>43211</v>
      </c>
      <c r="O519" s="23" t="str">
        <f>_xlfn.IFNA(VLOOKUP(completedloan[[#This Row],[account_id]],card!G:H,2,0),"null")</f>
        <v>null</v>
      </c>
      <c r="P519" s="23">
        <f>VLOOKUP(completedloan[[#This Row],[account_id]],disposition!B:D,3,0)</f>
        <v>10963</v>
      </c>
      <c r="Q519" s="24" t="str">
        <f>VLOOKUP(completedloan[[#This Row],[client_id]],client!A:C,3,0)</f>
        <v>Male</v>
      </c>
      <c r="R519" s="25" t="str">
        <f>VLOOKUP(completedloan[[#This Row],[client_id]],client!A:S,18,0)</f>
        <v>New York City</v>
      </c>
      <c r="S519" s="25">
        <f>VLOOKUP(completedloan[[#This Row],[client_id]],client!A:H,8,0)</f>
        <v>55</v>
      </c>
    </row>
    <row r="520" spans="1:19" x14ac:dyDescent="0.3">
      <c r="A520">
        <v>6790</v>
      </c>
      <c r="B520" s="1" t="s">
        <v>4073</v>
      </c>
      <c r="C520" s="1">
        <f>VLOOKUP(completedloan[[#This Row],[account_id]],disposition!G:H,2,0)</f>
        <v>2</v>
      </c>
      <c r="D520" s="1" t="str">
        <f>IF(completedloan[[#This Row],[count of accounts]]=1,"no","shared")</f>
        <v>shared</v>
      </c>
      <c r="E520" s="20">
        <v>76104</v>
      </c>
      <c r="F520">
        <v>24</v>
      </c>
      <c r="G520">
        <v>3171</v>
      </c>
      <c r="H520" s="1" t="s">
        <v>43206</v>
      </c>
      <c r="I520">
        <v>2018</v>
      </c>
      <c r="J520">
        <v>6</v>
      </c>
      <c r="K520">
        <v>6</v>
      </c>
      <c r="L520" s="2">
        <v>43259</v>
      </c>
      <c r="M520">
        <v>1</v>
      </c>
      <c r="N520" s="1" t="s">
        <v>43211</v>
      </c>
      <c r="O520" s="23" t="str">
        <f>_xlfn.IFNA(VLOOKUP(completedloan[[#This Row],[account_id]],card!G:H,2,0),"null")</f>
        <v>null</v>
      </c>
      <c r="P520" s="23">
        <f>VLOOKUP(completedloan[[#This Row],[account_id]],disposition!B:D,3,0)</f>
        <v>10987</v>
      </c>
      <c r="Q520" s="24" t="str">
        <f>VLOOKUP(completedloan[[#This Row],[client_id]],client!A:C,3,0)</f>
        <v>Female</v>
      </c>
      <c r="R520" s="25" t="str">
        <f>VLOOKUP(completedloan[[#This Row],[client_id]],client!A:S,18,0)</f>
        <v>Nashua</v>
      </c>
      <c r="S520" s="25">
        <f>VLOOKUP(completedloan[[#This Row],[client_id]],client!A:H,8,0)</f>
        <v>38</v>
      </c>
    </row>
    <row r="521" spans="1:19" x14ac:dyDescent="0.3">
      <c r="A521">
        <v>6791</v>
      </c>
      <c r="B521" s="1" t="s">
        <v>3798</v>
      </c>
      <c r="C521" s="1">
        <f>VLOOKUP(completedloan[[#This Row],[account_id]],disposition!G:H,2,0)</f>
        <v>2</v>
      </c>
      <c r="D521" s="1" t="str">
        <f>IF(completedloan[[#This Row],[count of accounts]]=1,"no","shared")</f>
        <v>shared</v>
      </c>
      <c r="E521" s="20">
        <v>566640</v>
      </c>
      <c r="F521">
        <v>60</v>
      </c>
      <c r="G521">
        <v>9444</v>
      </c>
      <c r="H521" s="1" t="s">
        <v>43206</v>
      </c>
      <c r="I521">
        <v>2018</v>
      </c>
      <c r="J521">
        <v>1</v>
      </c>
      <c r="K521">
        <v>6</v>
      </c>
      <c r="L521" s="2">
        <v>43123</v>
      </c>
      <c r="M521">
        <v>1</v>
      </c>
      <c r="N521" s="1" t="s">
        <v>43211</v>
      </c>
      <c r="O521" s="23" t="str">
        <f>_xlfn.IFNA(VLOOKUP(completedloan[[#This Row],[account_id]],card!G:H,2,0),"null")</f>
        <v>null</v>
      </c>
      <c r="P521" s="23">
        <f>VLOOKUP(completedloan[[#This Row],[account_id]],disposition!B:D,3,0)</f>
        <v>10997</v>
      </c>
      <c r="Q521" s="24" t="str">
        <f>VLOOKUP(completedloan[[#This Row],[client_id]],client!A:C,3,0)</f>
        <v>Female</v>
      </c>
      <c r="R521" s="25" t="str">
        <f>VLOOKUP(completedloan[[#This Row],[client_id]],client!A:S,18,0)</f>
        <v>New York City</v>
      </c>
      <c r="S521" s="25">
        <f>VLOOKUP(completedloan[[#This Row],[client_id]],client!A:H,8,0)</f>
        <v>27</v>
      </c>
    </row>
    <row r="522" spans="1:19" x14ac:dyDescent="0.3">
      <c r="A522">
        <v>6793</v>
      </c>
      <c r="B522" s="1" t="s">
        <v>2256</v>
      </c>
      <c r="C522" s="1">
        <f>VLOOKUP(completedloan[[#This Row],[account_id]],disposition!G:H,2,0)</f>
        <v>1</v>
      </c>
      <c r="D522" s="1" t="str">
        <f>IF(completedloan[[#This Row],[count of accounts]]=1,"no","shared")</f>
        <v>no</v>
      </c>
      <c r="E522" s="20">
        <v>186300</v>
      </c>
      <c r="F522">
        <v>60</v>
      </c>
      <c r="G522">
        <v>3105</v>
      </c>
      <c r="H522" s="1" t="s">
        <v>43206</v>
      </c>
      <c r="I522">
        <v>2017</v>
      </c>
      <c r="J522">
        <v>1</v>
      </c>
      <c r="K522">
        <v>6</v>
      </c>
      <c r="L522" s="2">
        <v>42765</v>
      </c>
      <c r="M522">
        <v>1</v>
      </c>
      <c r="N522" s="1" t="s">
        <v>43211</v>
      </c>
      <c r="O522" s="23" t="str">
        <f>_xlfn.IFNA(VLOOKUP(completedloan[[#This Row],[account_id]],card!G:H,2,0),"null")</f>
        <v>V00001081</v>
      </c>
      <c r="P522" s="23">
        <f>VLOOKUP(completedloan[[#This Row],[account_id]],disposition!B:D,3,0)</f>
        <v>11004</v>
      </c>
      <c r="Q522" s="24" t="str">
        <f>VLOOKUP(completedloan[[#This Row],[client_id]],client!A:C,3,0)</f>
        <v>Male</v>
      </c>
      <c r="R522" s="25" t="str">
        <f>VLOOKUP(completedloan[[#This Row],[client_id]],client!A:S,18,0)</f>
        <v>Norwalk</v>
      </c>
      <c r="S522" s="25">
        <f>VLOOKUP(completedloan[[#This Row],[client_id]],client!A:H,8,0)</f>
        <v>52</v>
      </c>
    </row>
    <row r="523" spans="1:19" x14ac:dyDescent="0.3">
      <c r="A523">
        <v>6805</v>
      </c>
      <c r="B523" s="1" t="s">
        <v>2759</v>
      </c>
      <c r="C523" s="1">
        <f>VLOOKUP(completedloan[[#This Row],[account_id]],disposition!G:H,2,0)</f>
        <v>1</v>
      </c>
      <c r="D523" s="1" t="str">
        <f>IF(completedloan[[#This Row],[count of accounts]]=1,"no","shared")</f>
        <v>no</v>
      </c>
      <c r="E523" s="20">
        <v>45024</v>
      </c>
      <c r="F523">
        <v>48</v>
      </c>
      <c r="G523">
        <v>938</v>
      </c>
      <c r="H523" s="1" t="s">
        <v>43206</v>
      </c>
      <c r="I523">
        <v>2016</v>
      </c>
      <c r="J523">
        <v>12</v>
      </c>
      <c r="K523">
        <v>6</v>
      </c>
      <c r="L523" s="2">
        <v>42725</v>
      </c>
      <c r="M523">
        <v>1</v>
      </c>
      <c r="N523" s="1" t="s">
        <v>43207</v>
      </c>
      <c r="O523" s="23" t="str">
        <f>_xlfn.IFNA(VLOOKUP(completedloan[[#This Row],[account_id]],card!G:H,2,0),"null")</f>
        <v>null</v>
      </c>
      <c r="P523" s="23">
        <f>VLOOKUP(completedloan[[#This Row],[account_id]],disposition!B:D,3,0)</f>
        <v>11050</v>
      </c>
      <c r="Q523" s="24" t="str">
        <f>VLOOKUP(completedloan[[#This Row],[client_id]],client!A:C,3,0)</f>
        <v>Female</v>
      </c>
      <c r="R523" s="25" t="str">
        <f>VLOOKUP(completedloan[[#This Row],[client_id]],client!A:S,18,0)</f>
        <v>Los Angeles</v>
      </c>
      <c r="S523" s="25">
        <f>VLOOKUP(completedloan[[#This Row],[client_id]],client!A:H,8,0)</f>
        <v>42</v>
      </c>
    </row>
    <row r="524" spans="1:19" x14ac:dyDescent="0.3">
      <c r="A524">
        <v>6808</v>
      </c>
      <c r="B524" s="1" t="s">
        <v>859</v>
      </c>
      <c r="C524" s="1">
        <f>VLOOKUP(completedloan[[#This Row],[account_id]],disposition!G:H,2,0)</f>
        <v>2</v>
      </c>
      <c r="D524" s="1" t="str">
        <f>IF(completedloan[[#This Row],[count of accounts]]=1,"no","shared")</f>
        <v>shared</v>
      </c>
      <c r="E524" s="20">
        <v>227880</v>
      </c>
      <c r="F524">
        <v>36</v>
      </c>
      <c r="G524">
        <v>6330</v>
      </c>
      <c r="H524" s="1" t="s">
        <v>43204</v>
      </c>
      <c r="I524">
        <v>2014</v>
      </c>
      <c r="J524">
        <v>10</v>
      </c>
      <c r="K524">
        <v>6</v>
      </c>
      <c r="L524" s="2">
        <v>41924</v>
      </c>
      <c r="M524">
        <v>1</v>
      </c>
      <c r="N524" s="1" t="s">
        <v>43211</v>
      </c>
      <c r="O524" s="23" t="str">
        <f>_xlfn.IFNA(VLOOKUP(completedloan[[#This Row],[account_id]],card!G:H,2,0),"null")</f>
        <v>null</v>
      </c>
      <c r="P524" s="23">
        <f>VLOOKUP(completedloan[[#This Row],[account_id]],disposition!B:D,3,0)</f>
        <v>11063</v>
      </c>
      <c r="Q524" s="24" t="str">
        <f>VLOOKUP(completedloan[[#This Row],[client_id]],client!A:C,3,0)</f>
        <v>Female</v>
      </c>
      <c r="R524" s="25" t="str">
        <f>VLOOKUP(completedloan[[#This Row],[client_id]],client!A:S,18,0)</f>
        <v>Phoenix</v>
      </c>
      <c r="S524" s="25">
        <f>VLOOKUP(completedloan[[#This Row],[client_id]],client!A:H,8,0)</f>
        <v>44</v>
      </c>
    </row>
    <row r="525" spans="1:19" x14ac:dyDescent="0.3">
      <c r="A525">
        <v>6810</v>
      </c>
      <c r="B525" s="1" t="s">
        <v>1440</v>
      </c>
      <c r="C525" s="1">
        <f>VLOOKUP(completedloan[[#This Row],[account_id]],disposition!G:H,2,0)</f>
        <v>1</v>
      </c>
      <c r="D525" s="1" t="str">
        <f>IF(completedloan[[#This Row],[count of accounts]]=1,"no","shared")</f>
        <v>no</v>
      </c>
      <c r="E525" s="20">
        <v>186384</v>
      </c>
      <c r="F525">
        <v>48</v>
      </c>
      <c r="G525">
        <v>3883</v>
      </c>
      <c r="H525" s="1" t="s">
        <v>43206</v>
      </c>
      <c r="I525">
        <v>2016</v>
      </c>
      <c r="J525">
        <v>6</v>
      </c>
      <c r="K525">
        <v>6</v>
      </c>
      <c r="L525" s="2">
        <v>42529</v>
      </c>
      <c r="M525">
        <v>1</v>
      </c>
      <c r="N525" s="1" t="s">
        <v>43211</v>
      </c>
      <c r="O525" s="23" t="str">
        <f>_xlfn.IFNA(VLOOKUP(completedloan[[#This Row],[account_id]],card!G:H,2,0),"null")</f>
        <v>null</v>
      </c>
      <c r="P525" s="23">
        <f>VLOOKUP(completedloan[[#This Row],[account_id]],disposition!B:D,3,0)</f>
        <v>11093</v>
      </c>
      <c r="Q525" s="24" t="str">
        <f>VLOOKUP(completedloan[[#This Row],[client_id]],client!A:C,3,0)</f>
        <v>Male</v>
      </c>
      <c r="R525" s="25" t="str">
        <f>VLOOKUP(completedloan[[#This Row],[client_id]],client!A:S,18,0)</f>
        <v>Fargo</v>
      </c>
      <c r="S525" s="25">
        <f>VLOOKUP(completedloan[[#This Row],[client_id]],client!A:H,8,0)</f>
        <v>41</v>
      </c>
    </row>
    <row r="526" spans="1:19" x14ac:dyDescent="0.3">
      <c r="A526">
        <v>6816</v>
      </c>
      <c r="B526" s="1" t="s">
        <v>2179</v>
      </c>
      <c r="C526" s="1">
        <f>VLOOKUP(completedloan[[#This Row],[account_id]],disposition!G:H,2,0)</f>
        <v>1</v>
      </c>
      <c r="D526" s="1" t="str">
        <f>IF(completedloan[[#This Row],[count of accounts]]=1,"no","shared")</f>
        <v>no</v>
      </c>
      <c r="E526" s="20">
        <v>100224</v>
      </c>
      <c r="F526">
        <v>48</v>
      </c>
      <c r="G526">
        <v>2088</v>
      </c>
      <c r="H526" s="1" t="s">
        <v>43210</v>
      </c>
      <c r="I526">
        <v>2016</v>
      </c>
      <c r="J526">
        <v>3</v>
      </c>
      <c r="K526">
        <v>6</v>
      </c>
      <c r="L526" s="2">
        <v>42455</v>
      </c>
      <c r="M526">
        <v>1</v>
      </c>
      <c r="N526" s="1" t="s">
        <v>43211</v>
      </c>
      <c r="O526" s="23" t="str">
        <f>_xlfn.IFNA(VLOOKUP(completedloan[[#This Row],[account_id]],card!G:H,2,0),"null")</f>
        <v>null</v>
      </c>
      <c r="P526" s="23">
        <f>VLOOKUP(completedloan[[#This Row],[account_id]],disposition!B:D,3,0)</f>
        <v>11105</v>
      </c>
      <c r="Q526" s="24" t="str">
        <f>VLOOKUP(completedloan[[#This Row],[client_id]],client!A:C,3,0)</f>
        <v>Female</v>
      </c>
      <c r="R526" s="25" t="str">
        <f>VLOOKUP(completedloan[[#This Row],[client_id]],client!A:S,18,0)</f>
        <v>Los Angeles</v>
      </c>
      <c r="S526" s="25">
        <f>VLOOKUP(completedloan[[#This Row],[client_id]],client!A:H,8,0)</f>
        <v>43</v>
      </c>
    </row>
    <row r="527" spans="1:19" x14ac:dyDescent="0.3">
      <c r="A527">
        <v>6817</v>
      </c>
      <c r="B527" s="1" t="s">
        <v>2270</v>
      </c>
      <c r="C527" s="1">
        <f>VLOOKUP(completedloan[[#This Row],[account_id]],disposition!G:H,2,0)</f>
        <v>1</v>
      </c>
      <c r="D527" s="1" t="str">
        <f>IF(completedloan[[#This Row],[count of accounts]]=1,"no","shared")</f>
        <v>no</v>
      </c>
      <c r="E527" s="20">
        <v>70656</v>
      </c>
      <c r="F527">
        <v>48</v>
      </c>
      <c r="G527">
        <v>1472</v>
      </c>
      <c r="H527" s="1" t="s">
        <v>43206</v>
      </c>
      <c r="I527">
        <v>2016</v>
      </c>
      <c r="J527">
        <v>10</v>
      </c>
      <c r="K527">
        <v>6</v>
      </c>
      <c r="L527" s="2">
        <v>42647</v>
      </c>
      <c r="M527">
        <v>1</v>
      </c>
      <c r="N527" s="1" t="s">
        <v>43211</v>
      </c>
      <c r="O527" s="23" t="str">
        <f>_xlfn.IFNA(VLOOKUP(completedloan[[#This Row],[account_id]],card!G:H,2,0),"null")</f>
        <v>null</v>
      </c>
      <c r="P527" s="23">
        <f>VLOOKUP(completedloan[[#This Row],[account_id]],disposition!B:D,3,0)</f>
        <v>11114</v>
      </c>
      <c r="Q527" s="24" t="str">
        <f>VLOOKUP(completedloan[[#This Row],[client_id]],client!A:C,3,0)</f>
        <v>Male</v>
      </c>
      <c r="R527" s="25" t="str">
        <f>VLOOKUP(completedloan[[#This Row],[client_id]],client!A:S,18,0)</f>
        <v>New York City</v>
      </c>
      <c r="S527" s="25">
        <f>VLOOKUP(completedloan[[#This Row],[client_id]],client!A:H,8,0)</f>
        <v>47</v>
      </c>
    </row>
    <row r="528" spans="1:19" x14ac:dyDescent="0.3">
      <c r="A528">
        <v>6818</v>
      </c>
      <c r="B528" s="1" t="s">
        <v>1633</v>
      </c>
      <c r="C528" s="1">
        <f>VLOOKUP(completedloan[[#This Row],[account_id]],disposition!G:H,2,0)</f>
        <v>2</v>
      </c>
      <c r="D528" s="1" t="str">
        <f>IF(completedloan[[#This Row],[count of accounts]]=1,"no","shared")</f>
        <v>shared</v>
      </c>
      <c r="E528" s="20">
        <v>155616</v>
      </c>
      <c r="F528">
        <v>48</v>
      </c>
      <c r="G528">
        <v>3242</v>
      </c>
      <c r="H528" s="1" t="s">
        <v>43206</v>
      </c>
      <c r="I528">
        <v>2016</v>
      </c>
      <c r="J528">
        <v>12</v>
      </c>
      <c r="K528">
        <v>6</v>
      </c>
      <c r="L528" s="2">
        <v>42716</v>
      </c>
      <c r="M528">
        <v>1</v>
      </c>
      <c r="N528" s="1" t="s">
        <v>43211</v>
      </c>
      <c r="O528" s="23" t="str">
        <f>_xlfn.IFNA(VLOOKUP(completedloan[[#This Row],[account_id]],card!G:H,2,0),"null")</f>
        <v>null</v>
      </c>
      <c r="P528" s="23">
        <f>VLOOKUP(completedloan[[#This Row],[account_id]],disposition!B:D,3,0)</f>
        <v>11121</v>
      </c>
      <c r="Q528" s="24" t="str">
        <f>VLOOKUP(completedloan[[#This Row],[client_id]],client!A:C,3,0)</f>
        <v>Female</v>
      </c>
      <c r="R528" s="25" t="str">
        <f>VLOOKUP(completedloan[[#This Row],[client_id]],client!A:S,18,0)</f>
        <v>Philadelphia</v>
      </c>
      <c r="S528" s="25">
        <f>VLOOKUP(completedloan[[#This Row],[client_id]],client!A:H,8,0)</f>
        <v>28</v>
      </c>
    </row>
    <row r="529" spans="1:19" x14ac:dyDescent="0.3">
      <c r="A529">
        <v>6819</v>
      </c>
      <c r="B529" s="1" t="s">
        <v>3643</v>
      </c>
      <c r="C529" s="1">
        <f>VLOOKUP(completedloan[[#This Row],[account_id]],disposition!G:H,2,0)</f>
        <v>1</v>
      </c>
      <c r="D529" s="1" t="str">
        <f>IF(completedloan[[#This Row],[count of accounts]]=1,"no","shared")</f>
        <v>no</v>
      </c>
      <c r="E529" s="20">
        <v>50112</v>
      </c>
      <c r="F529">
        <v>24</v>
      </c>
      <c r="G529">
        <v>2088</v>
      </c>
      <c r="H529" s="1" t="s">
        <v>43206</v>
      </c>
      <c r="I529">
        <v>2017</v>
      </c>
      <c r="J529">
        <v>5</v>
      </c>
      <c r="K529">
        <v>6</v>
      </c>
      <c r="L529" s="2">
        <v>42858</v>
      </c>
      <c r="M529">
        <v>1</v>
      </c>
      <c r="N529" s="1" t="s">
        <v>43211</v>
      </c>
      <c r="O529" s="23" t="str">
        <f>_xlfn.IFNA(VLOOKUP(completedloan[[#This Row],[account_id]],card!G:H,2,0),"null")</f>
        <v>null</v>
      </c>
      <c r="P529" s="23">
        <f>VLOOKUP(completedloan[[#This Row],[account_id]],disposition!B:D,3,0)</f>
        <v>11123</v>
      </c>
      <c r="Q529" s="24" t="str">
        <f>VLOOKUP(completedloan[[#This Row],[client_id]],client!A:C,3,0)</f>
        <v>Male</v>
      </c>
      <c r="R529" s="25" t="str">
        <f>VLOOKUP(completedloan[[#This Row],[client_id]],client!A:S,18,0)</f>
        <v>Charleston</v>
      </c>
      <c r="S529" s="25">
        <f>VLOOKUP(completedloan[[#This Row],[client_id]],client!A:H,8,0)</f>
        <v>52</v>
      </c>
    </row>
    <row r="530" spans="1:19" x14ac:dyDescent="0.3">
      <c r="A530">
        <v>6820</v>
      </c>
      <c r="B530" s="1" t="s">
        <v>560</v>
      </c>
      <c r="C530" s="1">
        <f>VLOOKUP(completedloan[[#This Row],[account_id]],disposition!G:H,2,0)</f>
        <v>1</v>
      </c>
      <c r="D530" s="1" t="str">
        <f>IF(completedloan[[#This Row],[count of accounts]]=1,"no","shared")</f>
        <v>no</v>
      </c>
      <c r="E530" s="20">
        <v>38148</v>
      </c>
      <c r="F530">
        <v>12</v>
      </c>
      <c r="G530">
        <v>3179</v>
      </c>
      <c r="H530" s="1" t="s">
        <v>43204</v>
      </c>
      <c r="I530">
        <v>2013</v>
      </c>
      <c r="J530">
        <v>12</v>
      </c>
      <c r="K530">
        <v>6</v>
      </c>
      <c r="L530" s="2">
        <v>41624</v>
      </c>
      <c r="M530">
        <v>1</v>
      </c>
      <c r="N530" s="1" t="s">
        <v>43207</v>
      </c>
      <c r="O530" s="23" t="str">
        <f>_xlfn.IFNA(VLOOKUP(completedloan[[#This Row],[account_id]],card!G:H,2,0),"null")</f>
        <v>null</v>
      </c>
      <c r="P530" s="23">
        <f>VLOOKUP(completedloan[[#This Row],[account_id]],disposition!B:D,3,0)</f>
        <v>11126</v>
      </c>
      <c r="Q530" s="24" t="str">
        <f>VLOOKUP(completedloan[[#This Row],[client_id]],client!A:C,3,0)</f>
        <v>Female</v>
      </c>
      <c r="R530" s="25" t="str">
        <f>VLOOKUP(completedloan[[#This Row],[client_id]],client!A:S,18,0)</f>
        <v>New York City</v>
      </c>
      <c r="S530" s="25">
        <f>VLOOKUP(completedloan[[#This Row],[client_id]],client!A:H,8,0)</f>
        <v>35</v>
      </c>
    </row>
    <row r="531" spans="1:19" x14ac:dyDescent="0.3">
      <c r="A531">
        <v>6821</v>
      </c>
      <c r="B531" s="1" t="s">
        <v>3353</v>
      </c>
      <c r="C531" s="1">
        <f>VLOOKUP(completedloan[[#This Row],[account_id]],disposition!G:H,2,0)</f>
        <v>2</v>
      </c>
      <c r="D531" s="1" t="str">
        <f>IF(completedloan[[#This Row],[count of accounts]]=1,"no","shared")</f>
        <v>shared</v>
      </c>
      <c r="E531" s="20">
        <v>321936</v>
      </c>
      <c r="F531">
        <v>48</v>
      </c>
      <c r="G531">
        <v>6707</v>
      </c>
      <c r="H531" s="1" t="s">
        <v>43206</v>
      </c>
      <c r="I531">
        <v>2018</v>
      </c>
      <c r="J531">
        <v>9</v>
      </c>
      <c r="K531">
        <v>6</v>
      </c>
      <c r="L531" s="2">
        <v>43358</v>
      </c>
      <c r="M531">
        <v>1</v>
      </c>
      <c r="N531" s="1" t="s">
        <v>43211</v>
      </c>
      <c r="O531" s="23" t="str">
        <f>_xlfn.IFNA(VLOOKUP(completedloan[[#This Row],[account_id]],card!G:H,2,0),"null")</f>
        <v>null</v>
      </c>
      <c r="P531" s="23">
        <f>VLOOKUP(completedloan[[#This Row],[account_id]],disposition!B:D,3,0)</f>
        <v>11130</v>
      </c>
      <c r="Q531" s="24" t="str">
        <f>VLOOKUP(completedloan[[#This Row],[client_id]],client!A:C,3,0)</f>
        <v>Female</v>
      </c>
      <c r="R531" s="25" t="str">
        <f>VLOOKUP(completedloan[[#This Row],[client_id]],client!A:S,18,0)</f>
        <v>New York City</v>
      </c>
      <c r="S531" s="25">
        <f>VLOOKUP(completedloan[[#This Row],[client_id]],client!A:H,8,0)</f>
        <v>38</v>
      </c>
    </row>
    <row r="532" spans="1:19" x14ac:dyDescent="0.3">
      <c r="A532">
        <v>6824</v>
      </c>
      <c r="B532" s="1" t="s">
        <v>2004</v>
      </c>
      <c r="C532" s="1">
        <f>VLOOKUP(completedloan[[#This Row],[account_id]],disposition!G:H,2,0)</f>
        <v>1</v>
      </c>
      <c r="D532" s="1" t="str">
        <f>IF(completedloan[[#This Row],[count of accounts]]=1,"no","shared")</f>
        <v>no</v>
      </c>
      <c r="E532" s="20">
        <v>71976</v>
      </c>
      <c r="F532">
        <v>24</v>
      </c>
      <c r="G532">
        <v>2999</v>
      </c>
      <c r="H532" s="1" t="s">
        <v>43210</v>
      </c>
      <c r="I532">
        <v>2017</v>
      </c>
      <c r="J532">
        <v>2</v>
      </c>
      <c r="K532">
        <v>6</v>
      </c>
      <c r="L532" s="2">
        <v>42792</v>
      </c>
      <c r="M532">
        <v>1</v>
      </c>
      <c r="N532" s="1" t="s">
        <v>43211</v>
      </c>
      <c r="O532" s="23" t="str">
        <f>_xlfn.IFNA(VLOOKUP(completedloan[[#This Row],[account_id]],card!G:H,2,0),"null")</f>
        <v>null</v>
      </c>
      <c r="P532" s="23">
        <f>VLOOKUP(completedloan[[#This Row],[account_id]],disposition!B:D,3,0)</f>
        <v>11149</v>
      </c>
      <c r="Q532" s="24" t="str">
        <f>VLOOKUP(completedloan[[#This Row],[client_id]],client!A:C,3,0)</f>
        <v>Male</v>
      </c>
      <c r="R532" s="25" t="str">
        <f>VLOOKUP(completedloan[[#This Row],[client_id]],client!A:S,18,0)</f>
        <v>Wilmington</v>
      </c>
      <c r="S532" s="25">
        <f>VLOOKUP(completedloan[[#This Row],[client_id]],client!A:H,8,0)</f>
        <v>34</v>
      </c>
    </row>
    <row r="533" spans="1:19" x14ac:dyDescent="0.3">
      <c r="A533">
        <v>6836</v>
      </c>
      <c r="B533" s="1" t="s">
        <v>528</v>
      </c>
      <c r="C533" s="1">
        <f>VLOOKUP(completedloan[[#This Row],[account_id]],disposition!G:H,2,0)</f>
        <v>1</v>
      </c>
      <c r="D533" s="1" t="str">
        <f>IF(completedloan[[#This Row],[count of accounts]]=1,"no","shared")</f>
        <v>no</v>
      </c>
      <c r="E533" s="20">
        <v>189300</v>
      </c>
      <c r="F533">
        <v>60</v>
      </c>
      <c r="G533">
        <v>3155</v>
      </c>
      <c r="H533" s="1" t="s">
        <v>43206</v>
      </c>
      <c r="I533">
        <v>2014</v>
      </c>
      <c r="J533">
        <v>8</v>
      </c>
      <c r="K533">
        <v>6</v>
      </c>
      <c r="L533" s="2">
        <v>41854</v>
      </c>
      <c r="M533">
        <v>1</v>
      </c>
      <c r="N533" s="1" t="s">
        <v>43211</v>
      </c>
      <c r="O533" s="23" t="str">
        <f>_xlfn.IFNA(VLOOKUP(completedloan[[#This Row],[account_id]],card!G:H,2,0),"null")</f>
        <v>V00001087</v>
      </c>
      <c r="P533" s="23">
        <f>VLOOKUP(completedloan[[#This Row],[account_id]],disposition!B:D,3,0)</f>
        <v>11195</v>
      </c>
      <c r="Q533" s="24" t="str">
        <f>VLOOKUP(completedloan[[#This Row],[client_id]],client!A:C,3,0)</f>
        <v>Male</v>
      </c>
      <c r="R533" s="25" t="str">
        <f>VLOOKUP(completedloan[[#This Row],[client_id]],client!A:S,18,0)</f>
        <v>Brockton</v>
      </c>
      <c r="S533" s="25">
        <f>VLOOKUP(completedloan[[#This Row],[client_id]],client!A:H,8,0)</f>
        <v>46</v>
      </c>
    </row>
    <row r="534" spans="1:19" x14ac:dyDescent="0.3">
      <c r="A534">
        <v>6841</v>
      </c>
      <c r="B534" s="1" t="s">
        <v>1167</v>
      </c>
      <c r="C534" s="1">
        <f>VLOOKUP(completedloan[[#This Row],[account_id]],disposition!G:H,2,0)</f>
        <v>1</v>
      </c>
      <c r="D534" s="1" t="str">
        <f>IF(completedloan[[#This Row],[count of accounts]]=1,"no","shared")</f>
        <v>no</v>
      </c>
      <c r="E534" s="20">
        <v>172080</v>
      </c>
      <c r="F534">
        <v>48</v>
      </c>
      <c r="G534">
        <v>3585</v>
      </c>
      <c r="H534" s="1" t="s">
        <v>43204</v>
      </c>
      <c r="I534">
        <v>2014</v>
      </c>
      <c r="J534">
        <v>8</v>
      </c>
      <c r="K534">
        <v>6</v>
      </c>
      <c r="L534" s="2">
        <v>41858</v>
      </c>
      <c r="M534">
        <v>1</v>
      </c>
      <c r="N534" s="1" t="s">
        <v>43211</v>
      </c>
      <c r="O534" s="23" t="str">
        <f>_xlfn.IFNA(VLOOKUP(completedloan[[#This Row],[account_id]],card!G:H,2,0),"null")</f>
        <v>null</v>
      </c>
      <c r="P534" s="23">
        <f>VLOOKUP(completedloan[[#This Row],[account_id]],disposition!B:D,3,0)</f>
        <v>11208</v>
      </c>
      <c r="Q534" s="24" t="str">
        <f>VLOOKUP(completedloan[[#This Row],[client_id]],client!A:C,3,0)</f>
        <v>Female</v>
      </c>
      <c r="R534" s="25" t="str">
        <f>VLOOKUP(completedloan[[#This Row],[client_id]],client!A:S,18,0)</f>
        <v>Detroit</v>
      </c>
      <c r="S534" s="25">
        <f>VLOOKUP(completedloan[[#This Row],[client_id]],client!A:H,8,0)</f>
        <v>42</v>
      </c>
    </row>
    <row r="535" spans="1:19" x14ac:dyDescent="0.3">
      <c r="A535">
        <v>6851</v>
      </c>
      <c r="B535" s="1" t="s">
        <v>2968</v>
      </c>
      <c r="C535" s="1">
        <f>VLOOKUP(completedloan[[#This Row],[account_id]],disposition!G:H,2,0)</f>
        <v>1</v>
      </c>
      <c r="D535" s="1" t="str">
        <f>IF(completedloan[[#This Row],[count of accounts]]=1,"no","shared")</f>
        <v>no</v>
      </c>
      <c r="E535" s="20">
        <v>272220</v>
      </c>
      <c r="F535">
        <v>60</v>
      </c>
      <c r="G535">
        <v>4537</v>
      </c>
      <c r="H535" s="1" t="s">
        <v>43210</v>
      </c>
      <c r="I535">
        <v>2017</v>
      </c>
      <c r="J535">
        <v>6</v>
      </c>
      <c r="K535">
        <v>6</v>
      </c>
      <c r="L535" s="2">
        <v>42889</v>
      </c>
      <c r="M535">
        <v>1</v>
      </c>
      <c r="N535" s="1" t="s">
        <v>43211</v>
      </c>
      <c r="O535" s="23" t="str">
        <f>_xlfn.IFNA(VLOOKUP(completedloan[[#This Row],[account_id]],card!G:H,2,0),"null")</f>
        <v>null</v>
      </c>
      <c r="P535" s="23">
        <f>VLOOKUP(completedloan[[#This Row],[account_id]],disposition!B:D,3,0)</f>
        <v>11250</v>
      </c>
      <c r="Q535" s="24" t="str">
        <f>VLOOKUP(completedloan[[#This Row],[client_id]],client!A:C,3,0)</f>
        <v>Female</v>
      </c>
      <c r="R535" s="25" t="str">
        <f>VLOOKUP(completedloan[[#This Row],[client_id]],client!A:S,18,0)</f>
        <v>Honolulu</v>
      </c>
      <c r="S535" s="25">
        <f>VLOOKUP(completedloan[[#This Row],[client_id]],client!A:H,8,0)</f>
        <v>53</v>
      </c>
    </row>
    <row r="536" spans="1:19" x14ac:dyDescent="0.3">
      <c r="A536">
        <v>6852</v>
      </c>
      <c r="B536" s="1" t="s">
        <v>4198</v>
      </c>
      <c r="C536" s="1">
        <f>VLOOKUP(completedloan[[#This Row],[account_id]],disposition!G:H,2,0)</f>
        <v>1</v>
      </c>
      <c r="D536" s="1" t="str">
        <f>IF(completedloan[[#This Row],[count of accounts]]=1,"no","shared")</f>
        <v>no</v>
      </c>
      <c r="E536" s="20">
        <v>16032</v>
      </c>
      <c r="F536">
        <v>48</v>
      </c>
      <c r="G536">
        <v>334</v>
      </c>
      <c r="H536" s="1" t="s">
        <v>43206</v>
      </c>
      <c r="I536">
        <v>2018</v>
      </c>
      <c r="J536">
        <v>11</v>
      </c>
      <c r="K536">
        <v>6</v>
      </c>
      <c r="L536" s="2">
        <v>43414</v>
      </c>
      <c r="M536">
        <v>1</v>
      </c>
      <c r="N536" s="1" t="s">
        <v>43205</v>
      </c>
      <c r="O536" s="23" t="str">
        <f>_xlfn.IFNA(VLOOKUP(completedloan[[#This Row],[account_id]],card!G:H,2,0),"null")</f>
        <v>null</v>
      </c>
      <c r="P536" s="23">
        <f>VLOOKUP(completedloan[[#This Row],[account_id]],disposition!B:D,3,0)</f>
        <v>11252</v>
      </c>
      <c r="Q536" s="24" t="str">
        <f>VLOOKUP(completedloan[[#This Row],[client_id]],client!A:C,3,0)</f>
        <v>Female</v>
      </c>
      <c r="R536" s="25" t="str">
        <f>VLOOKUP(completedloan[[#This Row],[client_id]],client!A:S,18,0)</f>
        <v>Birmingham</v>
      </c>
      <c r="S536" s="25">
        <f>VLOOKUP(completedloan[[#This Row],[client_id]],client!A:H,8,0)</f>
        <v>34</v>
      </c>
    </row>
    <row r="537" spans="1:19" x14ac:dyDescent="0.3">
      <c r="A537">
        <v>6855</v>
      </c>
      <c r="B537" s="1" t="s">
        <v>3532</v>
      </c>
      <c r="C537" s="1">
        <f>VLOOKUP(completedloan[[#This Row],[account_id]],disposition!G:H,2,0)</f>
        <v>2</v>
      </c>
      <c r="D537" s="1" t="str">
        <f>IF(completedloan[[#This Row],[count of accounts]]=1,"no","shared")</f>
        <v>shared</v>
      </c>
      <c r="E537" s="20">
        <v>52236</v>
      </c>
      <c r="F537">
        <v>36</v>
      </c>
      <c r="G537">
        <v>1451</v>
      </c>
      <c r="H537" s="1" t="s">
        <v>43206</v>
      </c>
      <c r="I537">
        <v>2018</v>
      </c>
      <c r="J537">
        <v>3</v>
      </c>
      <c r="K537">
        <v>6</v>
      </c>
      <c r="L537" s="2">
        <v>43160</v>
      </c>
      <c r="M537">
        <v>1</v>
      </c>
      <c r="N537" s="1" t="s">
        <v>43208</v>
      </c>
      <c r="O537" s="23" t="str">
        <f>_xlfn.IFNA(VLOOKUP(completedloan[[#This Row],[account_id]],card!G:H,2,0),"null")</f>
        <v>null</v>
      </c>
      <c r="P537" s="23">
        <f>VLOOKUP(completedloan[[#This Row],[account_id]],disposition!B:D,3,0)</f>
        <v>11266</v>
      </c>
      <c r="Q537" s="24" t="str">
        <f>VLOOKUP(completedloan[[#This Row],[client_id]],client!A:C,3,0)</f>
        <v>Male</v>
      </c>
      <c r="R537" s="25" t="str">
        <f>VLOOKUP(completedloan[[#This Row],[client_id]],client!A:S,18,0)</f>
        <v>Boston</v>
      </c>
      <c r="S537" s="25">
        <f>VLOOKUP(completedloan[[#This Row],[client_id]],client!A:H,8,0)</f>
        <v>61</v>
      </c>
    </row>
    <row r="538" spans="1:19" x14ac:dyDescent="0.3">
      <c r="A538">
        <v>6856</v>
      </c>
      <c r="B538" s="1" t="s">
        <v>4257</v>
      </c>
      <c r="C538" s="1">
        <f>VLOOKUP(completedloan[[#This Row],[account_id]],disposition!G:H,2,0)</f>
        <v>1</v>
      </c>
      <c r="D538" s="1" t="str">
        <f>IF(completedloan[[#This Row],[count of accounts]]=1,"no","shared")</f>
        <v>no</v>
      </c>
      <c r="E538" s="20">
        <v>163332</v>
      </c>
      <c r="F538">
        <v>36</v>
      </c>
      <c r="G538">
        <v>4537</v>
      </c>
      <c r="H538" s="1" t="s">
        <v>43206</v>
      </c>
      <c r="I538">
        <v>2018</v>
      </c>
      <c r="J538">
        <v>12</v>
      </c>
      <c r="K538">
        <v>6</v>
      </c>
      <c r="L538" s="2">
        <v>43435</v>
      </c>
      <c r="M538">
        <v>1</v>
      </c>
      <c r="N538" s="1" t="s">
        <v>43211</v>
      </c>
      <c r="O538" s="23" t="str">
        <f>_xlfn.IFNA(VLOOKUP(completedloan[[#This Row],[account_id]],card!G:H,2,0),"null")</f>
        <v>null</v>
      </c>
      <c r="P538" s="23">
        <f>VLOOKUP(completedloan[[#This Row],[account_id]],disposition!B:D,3,0)</f>
        <v>11271</v>
      </c>
      <c r="Q538" s="24" t="str">
        <f>VLOOKUP(completedloan[[#This Row],[client_id]],client!A:C,3,0)</f>
        <v>Male</v>
      </c>
      <c r="R538" s="25" t="str">
        <f>VLOOKUP(completedloan[[#This Row],[client_id]],client!A:S,18,0)</f>
        <v>Albuquerque</v>
      </c>
      <c r="S538" s="25">
        <f>VLOOKUP(completedloan[[#This Row],[client_id]],client!A:H,8,0)</f>
        <v>62</v>
      </c>
    </row>
    <row r="539" spans="1:19" x14ac:dyDescent="0.3">
      <c r="A539">
        <v>6857</v>
      </c>
      <c r="B539" s="1" t="s">
        <v>3028</v>
      </c>
      <c r="C539" s="1">
        <f>VLOOKUP(completedloan[[#This Row],[account_id]],disposition!G:H,2,0)</f>
        <v>2</v>
      </c>
      <c r="D539" s="1" t="str">
        <f>IF(completedloan[[#This Row],[count of accounts]]=1,"no","shared")</f>
        <v>shared</v>
      </c>
      <c r="E539" s="20">
        <v>69600</v>
      </c>
      <c r="F539">
        <v>48</v>
      </c>
      <c r="G539">
        <v>1450</v>
      </c>
      <c r="H539" s="1" t="s">
        <v>43206</v>
      </c>
      <c r="I539">
        <v>2018</v>
      </c>
      <c r="J539">
        <v>6</v>
      </c>
      <c r="K539">
        <v>6</v>
      </c>
      <c r="L539" s="2">
        <v>43259</v>
      </c>
      <c r="M539">
        <v>1</v>
      </c>
      <c r="N539" s="1" t="s">
        <v>43211</v>
      </c>
      <c r="O539" s="23" t="str">
        <f>_xlfn.IFNA(VLOOKUP(completedloan[[#This Row],[account_id]],card!G:H,2,0),"null")</f>
        <v>null</v>
      </c>
      <c r="P539" s="23">
        <f>VLOOKUP(completedloan[[#This Row],[account_id]],disposition!B:D,3,0)</f>
        <v>11274</v>
      </c>
      <c r="Q539" s="24" t="str">
        <f>VLOOKUP(completedloan[[#This Row],[client_id]],client!A:C,3,0)</f>
        <v>Male</v>
      </c>
      <c r="R539" s="25" t="str">
        <f>VLOOKUP(completedloan[[#This Row],[client_id]],client!A:S,18,0)</f>
        <v>Phoenix</v>
      </c>
      <c r="S539" s="25">
        <f>VLOOKUP(completedloan[[#This Row],[client_id]],client!A:H,8,0)</f>
        <v>30</v>
      </c>
    </row>
    <row r="540" spans="1:19" x14ac:dyDescent="0.3">
      <c r="A540">
        <v>6859</v>
      </c>
      <c r="B540" s="1" t="s">
        <v>3824</v>
      </c>
      <c r="C540" s="1">
        <f>VLOOKUP(completedloan[[#This Row],[account_id]],disposition!G:H,2,0)</f>
        <v>1</v>
      </c>
      <c r="D540" s="1" t="str">
        <f>IF(completedloan[[#This Row],[count of accounts]]=1,"no","shared")</f>
        <v>no</v>
      </c>
      <c r="E540" s="20">
        <v>272220</v>
      </c>
      <c r="F540">
        <v>60</v>
      </c>
      <c r="G540">
        <v>4537</v>
      </c>
      <c r="H540" s="1" t="s">
        <v>43206</v>
      </c>
      <c r="I540">
        <v>2018</v>
      </c>
      <c r="J540">
        <v>3</v>
      </c>
      <c r="K540">
        <v>6</v>
      </c>
      <c r="L540" s="2">
        <v>43166</v>
      </c>
      <c r="M540">
        <v>1</v>
      </c>
      <c r="N540" s="1" t="s">
        <v>43211</v>
      </c>
      <c r="O540" s="23" t="str">
        <f>_xlfn.IFNA(VLOOKUP(completedloan[[#This Row],[account_id]],card!G:H,2,0),"null")</f>
        <v>null</v>
      </c>
      <c r="P540" s="23">
        <f>VLOOKUP(completedloan[[#This Row],[account_id]],disposition!B:D,3,0)</f>
        <v>11286</v>
      </c>
      <c r="Q540" s="24" t="str">
        <f>VLOOKUP(completedloan[[#This Row],[client_id]],client!A:C,3,0)</f>
        <v>Female</v>
      </c>
      <c r="R540" s="25" t="str">
        <f>VLOOKUP(completedloan[[#This Row],[client_id]],client!A:S,18,0)</f>
        <v>Cambridge</v>
      </c>
      <c r="S540" s="25">
        <f>VLOOKUP(completedloan[[#This Row],[client_id]],client!A:H,8,0)</f>
        <v>59</v>
      </c>
    </row>
    <row r="541" spans="1:19" x14ac:dyDescent="0.3">
      <c r="A541">
        <v>6861</v>
      </c>
      <c r="B541" s="1" t="s">
        <v>3660</v>
      </c>
      <c r="C541" s="1">
        <f>VLOOKUP(completedloan[[#This Row],[account_id]],disposition!G:H,2,0)</f>
        <v>1</v>
      </c>
      <c r="D541" s="1" t="str">
        <f>IF(completedloan[[#This Row],[count of accounts]]=1,"no","shared")</f>
        <v>no</v>
      </c>
      <c r="E541" s="20">
        <v>215040</v>
      </c>
      <c r="F541">
        <v>60</v>
      </c>
      <c r="G541">
        <v>3584</v>
      </c>
      <c r="H541" s="1" t="s">
        <v>43206</v>
      </c>
      <c r="I541">
        <v>2018</v>
      </c>
      <c r="J541">
        <v>2</v>
      </c>
      <c r="K541">
        <v>6</v>
      </c>
      <c r="L541" s="2">
        <v>43159</v>
      </c>
      <c r="M541">
        <v>1</v>
      </c>
      <c r="N541" s="1" t="s">
        <v>43211</v>
      </c>
      <c r="O541" s="23" t="str">
        <f>_xlfn.IFNA(VLOOKUP(completedloan[[#This Row],[account_id]],card!G:H,2,0),"null")</f>
        <v>null</v>
      </c>
      <c r="P541" s="23">
        <f>VLOOKUP(completedloan[[#This Row],[account_id]],disposition!B:D,3,0)</f>
        <v>11304</v>
      </c>
      <c r="Q541" s="24" t="str">
        <f>VLOOKUP(completedloan[[#This Row],[client_id]],client!A:C,3,0)</f>
        <v>Female</v>
      </c>
      <c r="R541" s="25" t="str">
        <f>VLOOKUP(completedloan[[#This Row],[client_id]],client!A:S,18,0)</f>
        <v>Anchorage</v>
      </c>
      <c r="S541" s="25">
        <f>VLOOKUP(completedloan[[#This Row],[client_id]],client!A:H,8,0)</f>
        <v>39</v>
      </c>
    </row>
    <row r="542" spans="1:19" x14ac:dyDescent="0.3">
      <c r="A542">
        <v>6863</v>
      </c>
      <c r="B542" s="1" t="s">
        <v>139</v>
      </c>
      <c r="C542" s="1">
        <f>VLOOKUP(completedloan[[#This Row],[account_id]],disposition!G:H,2,0)</f>
        <v>1</v>
      </c>
      <c r="D542" s="1" t="str">
        <f>IF(completedloan[[#This Row],[count of accounts]]=1,"no","shared")</f>
        <v>no</v>
      </c>
      <c r="E542" s="20">
        <v>127080</v>
      </c>
      <c r="F542">
        <v>60</v>
      </c>
      <c r="G542">
        <v>2118</v>
      </c>
      <c r="H542" s="1" t="s">
        <v>43204</v>
      </c>
      <c r="I542">
        <v>2013</v>
      </c>
      <c r="J542">
        <v>7</v>
      </c>
      <c r="K542">
        <v>6</v>
      </c>
      <c r="L542" s="2">
        <v>41483</v>
      </c>
      <c r="M542">
        <v>1</v>
      </c>
      <c r="N542" s="1" t="s">
        <v>43211</v>
      </c>
      <c r="O542" s="23" t="str">
        <f>_xlfn.IFNA(VLOOKUP(completedloan[[#This Row],[account_id]],card!G:H,2,0),"null")</f>
        <v>null</v>
      </c>
      <c r="P542" s="23">
        <f>VLOOKUP(completedloan[[#This Row],[account_id]],disposition!B:D,3,0)</f>
        <v>11314</v>
      </c>
      <c r="Q542" s="24" t="str">
        <f>VLOOKUP(completedloan[[#This Row],[client_id]],client!A:C,3,0)</f>
        <v>Male</v>
      </c>
      <c r="R542" s="25" t="str">
        <f>VLOOKUP(completedloan[[#This Row],[client_id]],client!A:S,18,0)</f>
        <v>Cheyenne</v>
      </c>
      <c r="S542" s="25">
        <f>VLOOKUP(completedloan[[#This Row],[client_id]],client!A:H,8,0)</f>
        <v>63</v>
      </c>
    </row>
    <row r="543" spans="1:19" x14ac:dyDescent="0.3">
      <c r="A543">
        <v>6865</v>
      </c>
      <c r="B543" s="1" t="s">
        <v>2738</v>
      </c>
      <c r="C543" s="1">
        <f>VLOOKUP(completedloan[[#This Row],[account_id]],disposition!G:H,2,0)</f>
        <v>1</v>
      </c>
      <c r="D543" s="1" t="str">
        <f>IF(completedloan[[#This Row],[count of accounts]]=1,"no","shared")</f>
        <v>no</v>
      </c>
      <c r="E543" s="20">
        <v>29448</v>
      </c>
      <c r="F543">
        <v>12</v>
      </c>
      <c r="G543">
        <v>2454</v>
      </c>
      <c r="H543" s="1" t="s">
        <v>43209</v>
      </c>
      <c r="I543">
        <v>2016</v>
      </c>
      <c r="J543">
        <v>9</v>
      </c>
      <c r="K543">
        <v>6</v>
      </c>
      <c r="L543" s="2">
        <v>42624</v>
      </c>
      <c r="M543">
        <v>1</v>
      </c>
      <c r="N543" s="1" t="s">
        <v>43207</v>
      </c>
      <c r="O543" s="23" t="str">
        <f>_xlfn.IFNA(VLOOKUP(completedloan[[#This Row],[account_id]],card!G:H,2,0),"null")</f>
        <v>null</v>
      </c>
      <c r="P543" s="23">
        <f>VLOOKUP(completedloan[[#This Row],[account_id]],disposition!B:D,3,0)</f>
        <v>11327</v>
      </c>
      <c r="Q543" s="24" t="str">
        <f>VLOOKUP(completedloan[[#This Row],[client_id]],client!A:C,3,0)</f>
        <v>Male</v>
      </c>
      <c r="R543" s="25" t="str">
        <f>VLOOKUP(completedloan[[#This Row],[client_id]],client!A:S,18,0)</f>
        <v>Philadelphia</v>
      </c>
      <c r="S543" s="25">
        <f>VLOOKUP(completedloan[[#This Row],[client_id]],client!A:H,8,0)</f>
        <v>52</v>
      </c>
    </row>
    <row r="544" spans="1:19" x14ac:dyDescent="0.3">
      <c r="A544">
        <v>6866</v>
      </c>
      <c r="B544" s="1" t="s">
        <v>3367</v>
      </c>
      <c r="C544" s="1">
        <f>VLOOKUP(completedloan[[#This Row],[account_id]],disposition!G:H,2,0)</f>
        <v>1</v>
      </c>
      <c r="D544" s="1" t="str">
        <f>IF(completedloan[[#This Row],[count of accounts]]=1,"no","shared")</f>
        <v>no</v>
      </c>
      <c r="E544" s="20">
        <v>122472</v>
      </c>
      <c r="F544">
        <v>24</v>
      </c>
      <c r="G544">
        <v>5103</v>
      </c>
      <c r="H544" s="1" t="s">
        <v>43206</v>
      </c>
      <c r="I544">
        <v>2018</v>
      </c>
      <c r="J544">
        <v>2</v>
      </c>
      <c r="K544">
        <v>6</v>
      </c>
      <c r="L544" s="2">
        <v>43136</v>
      </c>
      <c r="M544">
        <v>1</v>
      </c>
      <c r="N544" s="1" t="s">
        <v>43211</v>
      </c>
      <c r="O544" s="23" t="str">
        <f>_xlfn.IFNA(VLOOKUP(completedloan[[#This Row],[account_id]],card!G:H,2,0),"null")</f>
        <v>null</v>
      </c>
      <c r="P544" s="23">
        <f>VLOOKUP(completedloan[[#This Row],[account_id]],disposition!B:D,3,0)</f>
        <v>11329</v>
      </c>
      <c r="Q544" s="24" t="str">
        <f>VLOOKUP(completedloan[[#This Row],[client_id]],client!A:C,3,0)</f>
        <v>Female</v>
      </c>
      <c r="R544" s="25" t="str">
        <f>VLOOKUP(completedloan[[#This Row],[client_id]],client!A:S,18,0)</f>
        <v>Lawrence</v>
      </c>
      <c r="S544" s="25">
        <f>VLOOKUP(completedloan[[#This Row],[client_id]],client!A:H,8,0)</f>
        <v>39</v>
      </c>
    </row>
    <row r="545" spans="1:19" x14ac:dyDescent="0.3">
      <c r="A545">
        <v>6868</v>
      </c>
      <c r="B545" s="1" t="s">
        <v>3971</v>
      </c>
      <c r="C545" s="1">
        <f>VLOOKUP(completedloan[[#This Row],[account_id]],disposition!G:H,2,0)</f>
        <v>1</v>
      </c>
      <c r="D545" s="1" t="str">
        <f>IF(completedloan[[#This Row],[count of accounts]]=1,"no","shared")</f>
        <v>no</v>
      </c>
      <c r="E545" s="20">
        <v>82128</v>
      </c>
      <c r="F545">
        <v>24</v>
      </c>
      <c r="G545">
        <v>3422</v>
      </c>
      <c r="H545" s="1" t="s">
        <v>43206</v>
      </c>
      <c r="I545">
        <v>2018</v>
      </c>
      <c r="J545">
        <v>10</v>
      </c>
      <c r="K545">
        <v>6</v>
      </c>
      <c r="L545" s="2">
        <v>43385</v>
      </c>
      <c r="M545">
        <v>1</v>
      </c>
      <c r="N545" s="1" t="s">
        <v>43211</v>
      </c>
      <c r="O545" s="23" t="str">
        <f>_xlfn.IFNA(VLOOKUP(completedloan[[#This Row],[account_id]],card!G:H,2,0),"null")</f>
        <v>null</v>
      </c>
      <c r="P545" s="23">
        <f>VLOOKUP(completedloan[[#This Row],[account_id]],disposition!B:D,3,0)</f>
        <v>11337</v>
      </c>
      <c r="Q545" s="24" t="str">
        <f>VLOOKUP(completedloan[[#This Row],[client_id]],client!A:C,3,0)</f>
        <v>Male</v>
      </c>
      <c r="R545" s="25" t="str">
        <f>VLOOKUP(completedloan[[#This Row],[client_id]],client!A:S,18,0)</f>
        <v>Newark</v>
      </c>
      <c r="S545" s="25">
        <f>VLOOKUP(completedloan[[#This Row],[client_id]],client!A:H,8,0)</f>
        <v>30</v>
      </c>
    </row>
    <row r="546" spans="1:19" x14ac:dyDescent="0.3">
      <c r="A546">
        <v>6871</v>
      </c>
      <c r="B546" s="1" t="s">
        <v>2257</v>
      </c>
      <c r="C546" s="1">
        <f>VLOOKUP(completedloan[[#This Row],[account_id]],disposition!G:H,2,0)</f>
        <v>2</v>
      </c>
      <c r="D546" s="1" t="str">
        <f>IF(completedloan[[#This Row],[count of accounts]]=1,"no","shared")</f>
        <v>shared</v>
      </c>
      <c r="E546" s="20">
        <v>164256</v>
      </c>
      <c r="F546">
        <v>48</v>
      </c>
      <c r="G546">
        <v>3422</v>
      </c>
      <c r="H546" s="1" t="s">
        <v>43206</v>
      </c>
      <c r="I546">
        <v>2017</v>
      </c>
      <c r="J546">
        <v>4</v>
      </c>
      <c r="K546">
        <v>6</v>
      </c>
      <c r="L546" s="2">
        <v>42838</v>
      </c>
      <c r="M546">
        <v>1</v>
      </c>
      <c r="N546" s="1" t="s">
        <v>43211</v>
      </c>
      <c r="O546" s="23" t="str">
        <f>_xlfn.IFNA(VLOOKUP(completedloan[[#This Row],[account_id]],card!G:H,2,0),"null")</f>
        <v>null</v>
      </c>
      <c r="P546" s="23">
        <f>VLOOKUP(completedloan[[#This Row],[account_id]],disposition!B:D,3,0)</f>
        <v>11359</v>
      </c>
      <c r="Q546" s="24" t="str">
        <f>VLOOKUP(completedloan[[#This Row],[client_id]],client!A:C,3,0)</f>
        <v>Male</v>
      </c>
      <c r="R546" s="25" t="str">
        <f>VLOOKUP(completedloan[[#This Row],[client_id]],client!A:S,18,0)</f>
        <v>Nashville</v>
      </c>
      <c r="S546" s="25">
        <f>VLOOKUP(completedloan[[#This Row],[client_id]],client!A:H,8,0)</f>
        <v>27</v>
      </c>
    </row>
    <row r="547" spans="1:19" x14ac:dyDescent="0.3">
      <c r="A547">
        <v>6872</v>
      </c>
      <c r="B547" s="1" t="s">
        <v>4390</v>
      </c>
      <c r="C547" s="1">
        <f>VLOOKUP(completedloan[[#This Row],[account_id]],disposition!G:H,2,0)</f>
        <v>1</v>
      </c>
      <c r="D547" s="1" t="str">
        <f>IF(completedloan[[#This Row],[count of accounts]]=1,"no","shared")</f>
        <v>no</v>
      </c>
      <c r="E547" s="20">
        <v>191580</v>
      </c>
      <c r="F547">
        <v>60</v>
      </c>
      <c r="G547">
        <v>3193</v>
      </c>
      <c r="H547" s="1" t="s">
        <v>43206</v>
      </c>
      <c r="I547">
        <v>2018</v>
      </c>
      <c r="J547">
        <v>4</v>
      </c>
      <c r="K547">
        <v>6</v>
      </c>
      <c r="L547" s="2">
        <v>43219</v>
      </c>
      <c r="M547">
        <v>1</v>
      </c>
      <c r="N547" s="1" t="s">
        <v>43211</v>
      </c>
      <c r="O547" s="23" t="str">
        <f>_xlfn.IFNA(VLOOKUP(completedloan[[#This Row],[account_id]],card!G:H,2,0),"null")</f>
        <v>null</v>
      </c>
      <c r="P547" s="23">
        <f>VLOOKUP(completedloan[[#This Row],[account_id]],disposition!B:D,3,0)</f>
        <v>11362</v>
      </c>
      <c r="Q547" s="24" t="str">
        <f>VLOOKUP(completedloan[[#This Row],[client_id]],client!A:C,3,0)</f>
        <v>Female</v>
      </c>
      <c r="R547" s="25" t="str">
        <f>VLOOKUP(completedloan[[#This Row],[client_id]],client!A:S,18,0)</f>
        <v>Springfield</v>
      </c>
      <c r="S547" s="25">
        <f>VLOOKUP(completedloan[[#This Row],[client_id]],client!A:H,8,0)</f>
        <v>34</v>
      </c>
    </row>
    <row r="548" spans="1:19" x14ac:dyDescent="0.3">
      <c r="A548">
        <v>6875</v>
      </c>
      <c r="B548" s="1" t="s">
        <v>1896</v>
      </c>
      <c r="C548" s="1">
        <f>VLOOKUP(completedloan[[#This Row],[account_id]],disposition!G:H,2,0)</f>
        <v>1</v>
      </c>
      <c r="D548" s="1" t="str">
        <f>IF(completedloan[[#This Row],[count of accounts]]=1,"no","shared")</f>
        <v>no</v>
      </c>
      <c r="E548" s="20">
        <v>83280</v>
      </c>
      <c r="F548">
        <v>48</v>
      </c>
      <c r="G548">
        <v>1735</v>
      </c>
      <c r="H548" s="1" t="s">
        <v>43206</v>
      </c>
      <c r="I548">
        <v>2017</v>
      </c>
      <c r="J548">
        <v>3</v>
      </c>
      <c r="K548">
        <v>6</v>
      </c>
      <c r="L548" s="2">
        <v>42807</v>
      </c>
      <c r="M548">
        <v>1</v>
      </c>
      <c r="N548" s="1" t="s">
        <v>43211</v>
      </c>
      <c r="O548" s="23" t="str">
        <f>_xlfn.IFNA(VLOOKUP(completedloan[[#This Row],[account_id]],card!G:H,2,0),"null")</f>
        <v>V00001098</v>
      </c>
      <c r="P548" s="23">
        <f>VLOOKUP(completedloan[[#This Row],[account_id]],disposition!B:D,3,0)</f>
        <v>11371</v>
      </c>
      <c r="Q548" s="24" t="str">
        <f>VLOOKUP(completedloan[[#This Row],[client_id]],client!A:C,3,0)</f>
        <v>Female</v>
      </c>
      <c r="R548" s="25" t="str">
        <f>VLOOKUP(completedloan[[#This Row],[client_id]],client!A:S,18,0)</f>
        <v>Jackson</v>
      </c>
      <c r="S548" s="25">
        <f>VLOOKUP(completedloan[[#This Row],[client_id]],client!A:H,8,0)</f>
        <v>58</v>
      </c>
    </row>
    <row r="549" spans="1:19" x14ac:dyDescent="0.3">
      <c r="A549">
        <v>6876</v>
      </c>
      <c r="B549" s="1" t="s">
        <v>728</v>
      </c>
      <c r="C549" s="1">
        <f>VLOOKUP(completedloan[[#This Row],[account_id]],disposition!G:H,2,0)</f>
        <v>1</v>
      </c>
      <c r="D549" s="1" t="str">
        <f>IF(completedloan[[#This Row],[count of accounts]]=1,"no","shared")</f>
        <v>no</v>
      </c>
      <c r="E549" s="20">
        <v>86616</v>
      </c>
      <c r="F549">
        <v>12</v>
      </c>
      <c r="G549">
        <v>7218</v>
      </c>
      <c r="H549" s="1" t="s">
        <v>43204</v>
      </c>
      <c r="I549">
        <v>2013</v>
      </c>
      <c r="J549">
        <v>12</v>
      </c>
      <c r="K549">
        <v>6</v>
      </c>
      <c r="L549" s="2">
        <v>41629</v>
      </c>
      <c r="M549">
        <v>1</v>
      </c>
      <c r="N549" s="1" t="s">
        <v>43211</v>
      </c>
      <c r="O549" s="23" t="str">
        <f>_xlfn.IFNA(VLOOKUP(completedloan[[#This Row],[account_id]],card!G:H,2,0),"null")</f>
        <v>null</v>
      </c>
      <c r="P549" s="23">
        <f>VLOOKUP(completedloan[[#This Row],[account_id]],disposition!B:D,3,0)</f>
        <v>11372</v>
      </c>
      <c r="Q549" s="24" t="str">
        <f>VLOOKUP(completedloan[[#This Row],[client_id]],client!A:C,3,0)</f>
        <v>Male</v>
      </c>
      <c r="R549" s="25" t="str">
        <f>VLOOKUP(completedloan[[#This Row],[client_id]],client!A:S,18,0)</f>
        <v>Nashville</v>
      </c>
      <c r="S549" s="25">
        <f>VLOOKUP(completedloan[[#This Row],[client_id]],client!A:H,8,0)</f>
        <v>38</v>
      </c>
    </row>
    <row r="550" spans="1:19" x14ac:dyDescent="0.3">
      <c r="A550">
        <v>6877</v>
      </c>
      <c r="B550" s="1" t="s">
        <v>3247</v>
      </c>
      <c r="C550" s="1">
        <f>VLOOKUP(completedloan[[#This Row],[account_id]],disposition!G:H,2,0)</f>
        <v>2</v>
      </c>
      <c r="D550" s="1" t="str">
        <f>IF(completedloan[[#This Row],[count of accounts]]=1,"no","shared")</f>
        <v>shared</v>
      </c>
      <c r="E550" s="20">
        <v>285240</v>
      </c>
      <c r="F550">
        <v>60</v>
      </c>
      <c r="G550">
        <v>4754</v>
      </c>
      <c r="H550" s="1" t="s">
        <v>43206</v>
      </c>
      <c r="I550">
        <v>2017</v>
      </c>
      <c r="J550">
        <v>6</v>
      </c>
      <c r="K550">
        <v>6</v>
      </c>
      <c r="L550" s="2">
        <v>42905</v>
      </c>
      <c r="M550">
        <v>1</v>
      </c>
      <c r="N550" s="1" t="s">
        <v>43211</v>
      </c>
      <c r="O550" s="23" t="str">
        <f>_xlfn.IFNA(VLOOKUP(completedloan[[#This Row],[account_id]],card!G:H,2,0),"null")</f>
        <v>null</v>
      </c>
      <c r="P550" s="23">
        <f>VLOOKUP(completedloan[[#This Row],[account_id]],disposition!B:D,3,0)</f>
        <v>11379</v>
      </c>
      <c r="Q550" s="24" t="str">
        <f>VLOOKUP(completedloan[[#This Row],[client_id]],client!A:C,3,0)</f>
        <v>Male</v>
      </c>
      <c r="R550" s="25" t="str">
        <f>VLOOKUP(completedloan[[#This Row],[client_id]],client!A:S,18,0)</f>
        <v>Chicago</v>
      </c>
      <c r="S550" s="25">
        <f>VLOOKUP(completedloan[[#This Row],[client_id]],client!A:H,8,0)</f>
        <v>47</v>
      </c>
    </row>
    <row r="551" spans="1:19" x14ac:dyDescent="0.3">
      <c r="A551">
        <v>6878</v>
      </c>
      <c r="B551" s="1" t="s">
        <v>2517</v>
      </c>
      <c r="C551" s="1">
        <f>VLOOKUP(completedloan[[#This Row],[account_id]],disposition!G:H,2,0)</f>
        <v>1</v>
      </c>
      <c r="D551" s="1" t="str">
        <f>IF(completedloan[[#This Row],[count of accounts]]=1,"no","shared")</f>
        <v>no</v>
      </c>
      <c r="E551" s="20">
        <v>23184</v>
      </c>
      <c r="F551">
        <v>12</v>
      </c>
      <c r="G551">
        <v>1932</v>
      </c>
      <c r="H551" s="1" t="s">
        <v>43204</v>
      </c>
      <c r="I551">
        <v>2017</v>
      </c>
      <c r="J551">
        <v>1</v>
      </c>
      <c r="K551">
        <v>6</v>
      </c>
      <c r="L551" s="2">
        <v>42759</v>
      </c>
      <c r="M551">
        <v>1</v>
      </c>
      <c r="N551" s="1" t="s">
        <v>43207</v>
      </c>
      <c r="O551" s="23" t="str">
        <f>_xlfn.IFNA(VLOOKUP(completedloan[[#This Row],[account_id]],card!G:H,2,0),"null")</f>
        <v>null</v>
      </c>
      <c r="P551" s="23">
        <f>VLOOKUP(completedloan[[#This Row],[account_id]],disposition!B:D,3,0)</f>
        <v>11381</v>
      </c>
      <c r="Q551" s="24" t="str">
        <f>VLOOKUP(completedloan[[#This Row],[client_id]],client!A:C,3,0)</f>
        <v>Female</v>
      </c>
      <c r="R551" s="25" t="str">
        <f>VLOOKUP(completedloan[[#This Row],[client_id]],client!A:S,18,0)</f>
        <v>New Bedford</v>
      </c>
      <c r="S551" s="25">
        <f>VLOOKUP(completedloan[[#This Row],[client_id]],client!A:H,8,0)</f>
        <v>20</v>
      </c>
    </row>
    <row r="552" spans="1:19" x14ac:dyDescent="0.3">
      <c r="A552">
        <v>6887</v>
      </c>
      <c r="B552" s="1" t="s">
        <v>2785</v>
      </c>
      <c r="C552" s="1">
        <f>VLOOKUP(completedloan[[#This Row],[account_id]],disposition!G:H,2,0)</f>
        <v>2</v>
      </c>
      <c r="D552" s="1" t="str">
        <f>IF(completedloan[[#This Row],[count of accounts]]=1,"no","shared")</f>
        <v>shared</v>
      </c>
      <c r="E552" s="20">
        <v>39576</v>
      </c>
      <c r="F552">
        <v>12</v>
      </c>
      <c r="G552">
        <v>3298</v>
      </c>
      <c r="H552" s="1" t="s">
        <v>43204</v>
      </c>
      <c r="I552">
        <v>2017</v>
      </c>
      <c r="J552">
        <v>5</v>
      </c>
      <c r="K552">
        <v>6</v>
      </c>
      <c r="L552" s="2">
        <v>42863</v>
      </c>
      <c r="M552">
        <v>1</v>
      </c>
      <c r="N552" s="1" t="s">
        <v>43207</v>
      </c>
      <c r="O552" s="23" t="str">
        <f>_xlfn.IFNA(VLOOKUP(completedloan[[#This Row],[account_id]],card!G:H,2,0),"null")</f>
        <v>null</v>
      </c>
      <c r="P552" s="23">
        <f>VLOOKUP(completedloan[[#This Row],[account_id]],disposition!B:D,3,0)</f>
        <v>11405</v>
      </c>
      <c r="Q552" s="24" t="str">
        <f>VLOOKUP(completedloan[[#This Row],[client_id]],client!A:C,3,0)</f>
        <v>Female</v>
      </c>
      <c r="R552" s="25" t="str">
        <f>VLOOKUP(completedloan[[#This Row],[client_id]],client!A:S,18,0)</f>
        <v>Cranston</v>
      </c>
      <c r="S552" s="25">
        <f>VLOOKUP(completedloan[[#This Row],[client_id]],client!A:H,8,0)</f>
        <v>35</v>
      </c>
    </row>
    <row r="553" spans="1:19" x14ac:dyDescent="0.3">
      <c r="A553">
        <v>6888</v>
      </c>
      <c r="B553" s="1" t="s">
        <v>118</v>
      </c>
      <c r="C553" s="1">
        <f>VLOOKUP(completedloan[[#This Row],[account_id]],disposition!G:H,2,0)</f>
        <v>1</v>
      </c>
      <c r="D553" s="1" t="str">
        <f>IF(completedloan[[#This Row],[count of accounts]]=1,"no","shared")</f>
        <v>no</v>
      </c>
      <c r="E553" s="20">
        <v>39576</v>
      </c>
      <c r="F553">
        <v>12</v>
      </c>
      <c r="G553">
        <v>3298</v>
      </c>
      <c r="H553" s="1" t="s">
        <v>43204</v>
      </c>
      <c r="I553">
        <v>2014</v>
      </c>
      <c r="J553">
        <v>7</v>
      </c>
      <c r="K553">
        <v>6</v>
      </c>
      <c r="L553" s="2">
        <v>41831</v>
      </c>
      <c r="M553">
        <v>1</v>
      </c>
      <c r="N553" s="1" t="s">
        <v>43208</v>
      </c>
      <c r="O553" s="23" t="str">
        <f>_xlfn.IFNA(VLOOKUP(completedloan[[#This Row],[account_id]],card!G:H,2,0),"null")</f>
        <v>V00001100</v>
      </c>
      <c r="P553" s="23">
        <f>VLOOKUP(completedloan[[#This Row],[account_id]],disposition!B:D,3,0)</f>
        <v>11409</v>
      </c>
      <c r="Q553" s="24" t="str">
        <f>VLOOKUP(completedloan[[#This Row],[client_id]],client!A:C,3,0)</f>
        <v>Female</v>
      </c>
      <c r="R553" s="25" t="str">
        <f>VLOOKUP(completedloan[[#This Row],[client_id]],client!A:S,18,0)</f>
        <v>Birmingham</v>
      </c>
      <c r="S553" s="25">
        <f>VLOOKUP(completedloan[[#This Row],[client_id]],client!A:H,8,0)</f>
        <v>19</v>
      </c>
    </row>
    <row r="554" spans="1:19" x14ac:dyDescent="0.3">
      <c r="A554">
        <v>6895</v>
      </c>
      <c r="B554" s="1" t="s">
        <v>81</v>
      </c>
      <c r="C554" s="1">
        <f>VLOOKUP(completedloan[[#This Row],[account_id]],disposition!G:H,2,0)</f>
        <v>1</v>
      </c>
      <c r="D554" s="1" t="str">
        <f>IF(completedloan[[#This Row],[count of accounts]]=1,"no","shared")</f>
        <v>no</v>
      </c>
      <c r="E554" s="20">
        <v>41904</v>
      </c>
      <c r="F554">
        <v>12</v>
      </c>
      <c r="G554">
        <v>3492</v>
      </c>
      <c r="H554" s="1" t="s">
        <v>43204</v>
      </c>
      <c r="I554">
        <v>2014</v>
      </c>
      <c r="J554">
        <v>9</v>
      </c>
      <c r="K554">
        <v>6</v>
      </c>
      <c r="L554" s="2">
        <v>41901</v>
      </c>
      <c r="M554">
        <v>1</v>
      </c>
      <c r="N554" s="1" t="s">
        <v>43207</v>
      </c>
      <c r="O554" s="23" t="str">
        <f>_xlfn.IFNA(VLOOKUP(completedloan[[#This Row],[account_id]],card!G:H,2,0),"null")</f>
        <v>null</v>
      </c>
      <c r="P554" s="23">
        <f>VLOOKUP(completedloan[[#This Row],[account_id]],disposition!B:D,3,0)</f>
        <v>11461</v>
      </c>
      <c r="Q554" s="24" t="str">
        <f>VLOOKUP(completedloan[[#This Row],[client_id]],client!A:C,3,0)</f>
        <v>Male</v>
      </c>
      <c r="R554" s="25" t="str">
        <f>VLOOKUP(completedloan[[#This Row],[client_id]],client!A:S,18,0)</f>
        <v>Los Angeles</v>
      </c>
      <c r="S554" s="25">
        <f>VLOOKUP(completedloan[[#This Row],[client_id]],client!A:H,8,0)</f>
        <v>25</v>
      </c>
    </row>
    <row r="555" spans="1:19" x14ac:dyDescent="0.3">
      <c r="A555">
        <v>6903</v>
      </c>
      <c r="B555" s="1" t="s">
        <v>809</v>
      </c>
      <c r="C555" s="1">
        <f>VLOOKUP(completedloan[[#This Row],[account_id]],disposition!G:H,2,0)</f>
        <v>1</v>
      </c>
      <c r="D555" s="1" t="str">
        <f>IF(completedloan[[#This Row],[count of accounts]]=1,"no","shared")</f>
        <v>no</v>
      </c>
      <c r="E555" s="20">
        <v>52128</v>
      </c>
      <c r="F555">
        <v>24</v>
      </c>
      <c r="G555">
        <v>2172</v>
      </c>
      <c r="H555" s="1" t="s">
        <v>43204</v>
      </c>
      <c r="I555">
        <v>2014</v>
      </c>
      <c r="J555">
        <v>6</v>
      </c>
      <c r="K555">
        <v>6</v>
      </c>
      <c r="L555" s="2">
        <v>41794</v>
      </c>
      <c r="M555">
        <v>1</v>
      </c>
      <c r="N555" s="1" t="s">
        <v>43207</v>
      </c>
      <c r="O555" s="23" t="str">
        <f>_xlfn.IFNA(VLOOKUP(completedloan[[#This Row],[account_id]],card!G:H,2,0),"null")</f>
        <v>V00001103</v>
      </c>
      <c r="P555" s="23">
        <f>VLOOKUP(completedloan[[#This Row],[account_id]],disposition!B:D,3,0)</f>
        <v>11497</v>
      </c>
      <c r="Q555" s="24" t="str">
        <f>VLOOKUP(completedloan[[#This Row],[client_id]],client!A:C,3,0)</f>
        <v>Female</v>
      </c>
      <c r="R555" s="25" t="str">
        <f>VLOOKUP(completedloan[[#This Row],[client_id]],client!A:S,18,0)</f>
        <v>Nashville</v>
      </c>
      <c r="S555" s="25">
        <f>VLOOKUP(completedloan[[#This Row],[client_id]],client!A:H,8,0)</f>
        <v>40</v>
      </c>
    </row>
    <row r="556" spans="1:19" x14ac:dyDescent="0.3">
      <c r="A556">
        <v>6908</v>
      </c>
      <c r="B556" s="1" t="s">
        <v>2136</v>
      </c>
      <c r="C556" s="1">
        <f>VLOOKUP(completedloan[[#This Row],[account_id]],disposition!G:H,2,0)</f>
        <v>2</v>
      </c>
      <c r="D556" s="1" t="str">
        <f>IF(completedloan[[#This Row],[count of accounts]]=1,"no","shared")</f>
        <v>shared</v>
      </c>
      <c r="E556" s="20">
        <v>188616</v>
      </c>
      <c r="F556">
        <v>24</v>
      </c>
      <c r="G556">
        <v>7859</v>
      </c>
      <c r="H556" s="1" t="s">
        <v>43206</v>
      </c>
      <c r="I556">
        <v>2017</v>
      </c>
      <c r="J556">
        <v>6</v>
      </c>
      <c r="K556">
        <v>6</v>
      </c>
      <c r="L556" s="2">
        <v>42894</v>
      </c>
      <c r="M556">
        <v>1</v>
      </c>
      <c r="N556" s="1" t="s">
        <v>43211</v>
      </c>
      <c r="O556" s="23" t="str">
        <f>_xlfn.IFNA(VLOOKUP(completedloan[[#This Row],[account_id]],card!G:H,2,0),"null")</f>
        <v>null</v>
      </c>
      <c r="P556" s="23">
        <f>VLOOKUP(completedloan[[#This Row],[account_id]],disposition!B:D,3,0)</f>
        <v>11516</v>
      </c>
      <c r="Q556" s="24" t="str">
        <f>VLOOKUP(completedloan[[#This Row],[client_id]],client!A:C,3,0)</f>
        <v>Male</v>
      </c>
      <c r="R556" s="25" t="str">
        <f>VLOOKUP(completedloan[[#This Row],[client_id]],client!A:S,18,0)</f>
        <v>Quincy</v>
      </c>
      <c r="S556" s="25">
        <f>VLOOKUP(completedloan[[#This Row],[client_id]],client!A:H,8,0)</f>
        <v>61</v>
      </c>
    </row>
    <row r="557" spans="1:19" x14ac:dyDescent="0.3">
      <c r="A557">
        <v>6913</v>
      </c>
      <c r="B557" s="1" t="s">
        <v>2048</v>
      </c>
      <c r="C557" s="1">
        <f>VLOOKUP(completedloan[[#This Row],[account_id]],disposition!G:H,2,0)</f>
        <v>1</v>
      </c>
      <c r="D557" s="1" t="str">
        <f>IF(completedloan[[#This Row],[count of accounts]]=1,"no","shared")</f>
        <v>no</v>
      </c>
      <c r="E557" s="20">
        <v>99936</v>
      </c>
      <c r="F557">
        <v>24</v>
      </c>
      <c r="G557">
        <v>4164</v>
      </c>
      <c r="H557" s="1" t="s">
        <v>43206</v>
      </c>
      <c r="I557">
        <v>2017</v>
      </c>
      <c r="J557">
        <v>4</v>
      </c>
      <c r="K557">
        <v>6</v>
      </c>
      <c r="L557" s="2">
        <v>42854</v>
      </c>
      <c r="M557">
        <v>1</v>
      </c>
      <c r="N557" s="1" t="s">
        <v>43211</v>
      </c>
      <c r="O557" s="23" t="str">
        <f>_xlfn.IFNA(VLOOKUP(completedloan[[#This Row],[account_id]],card!G:H,2,0),"null")</f>
        <v>V00001105</v>
      </c>
      <c r="P557" s="23">
        <f>VLOOKUP(completedloan[[#This Row],[account_id]],disposition!B:D,3,0)</f>
        <v>11545</v>
      </c>
      <c r="Q557" s="24" t="str">
        <f>VLOOKUP(completedloan[[#This Row],[client_id]],client!A:C,3,0)</f>
        <v>Female</v>
      </c>
      <c r="R557" s="25" t="str">
        <f>VLOOKUP(completedloan[[#This Row],[client_id]],client!A:S,18,0)</f>
        <v>New York City</v>
      </c>
      <c r="S557" s="25">
        <f>VLOOKUP(completedloan[[#This Row],[client_id]],client!A:H,8,0)</f>
        <v>34</v>
      </c>
    </row>
    <row r="558" spans="1:19" x14ac:dyDescent="0.3">
      <c r="A558">
        <v>6919</v>
      </c>
      <c r="B558" s="1" t="s">
        <v>293</v>
      </c>
      <c r="C558" s="1">
        <f>VLOOKUP(completedloan[[#This Row],[account_id]],disposition!G:H,2,0)</f>
        <v>1</v>
      </c>
      <c r="D558" s="1" t="str">
        <f>IF(completedloan[[#This Row],[count of accounts]]=1,"no","shared")</f>
        <v>no</v>
      </c>
      <c r="E558" s="20">
        <v>120888</v>
      </c>
      <c r="F558">
        <v>36</v>
      </c>
      <c r="G558">
        <v>3358</v>
      </c>
      <c r="H558" s="1" t="s">
        <v>43204</v>
      </c>
      <c r="I558">
        <v>2014</v>
      </c>
      <c r="J558">
        <v>8</v>
      </c>
      <c r="K558">
        <v>6</v>
      </c>
      <c r="L558" s="2">
        <v>41856</v>
      </c>
      <c r="M558">
        <v>1</v>
      </c>
      <c r="N558" s="1" t="s">
        <v>43211</v>
      </c>
      <c r="O558" s="23" t="str">
        <f>_xlfn.IFNA(VLOOKUP(completedloan[[#This Row],[account_id]],card!G:H,2,0),"null")</f>
        <v>null</v>
      </c>
      <c r="P558" s="23">
        <f>VLOOKUP(completedloan[[#This Row],[account_id]],disposition!B:D,3,0)</f>
        <v>11574</v>
      </c>
      <c r="Q558" s="24" t="str">
        <f>VLOOKUP(completedloan[[#This Row],[client_id]],client!A:C,3,0)</f>
        <v>Female</v>
      </c>
      <c r="R558" s="25" t="str">
        <f>VLOOKUP(completedloan[[#This Row],[client_id]],client!A:S,18,0)</f>
        <v>New York City</v>
      </c>
      <c r="S558" s="25">
        <f>VLOOKUP(completedloan[[#This Row],[client_id]],client!A:H,8,0)</f>
        <v>55</v>
      </c>
    </row>
    <row r="559" spans="1:19" x14ac:dyDescent="0.3">
      <c r="A559">
        <v>6921</v>
      </c>
      <c r="B559" s="1" t="s">
        <v>2482</v>
      </c>
      <c r="C559" s="1">
        <f>VLOOKUP(completedloan[[#This Row],[account_id]],disposition!G:H,2,0)</f>
        <v>1</v>
      </c>
      <c r="D559" s="1" t="str">
        <f>IF(completedloan[[#This Row],[count of accounts]]=1,"no","shared")</f>
        <v>no</v>
      </c>
      <c r="E559" s="20">
        <v>86184</v>
      </c>
      <c r="F559">
        <v>12</v>
      </c>
      <c r="G559">
        <v>7182</v>
      </c>
      <c r="H559" s="1" t="s">
        <v>43204</v>
      </c>
      <c r="I559">
        <v>2016</v>
      </c>
      <c r="J559">
        <v>10</v>
      </c>
      <c r="K559">
        <v>6</v>
      </c>
      <c r="L559" s="2">
        <v>42672</v>
      </c>
      <c r="M559">
        <v>1</v>
      </c>
      <c r="N559" s="1" t="s">
        <v>43211</v>
      </c>
      <c r="O559" s="23" t="str">
        <f>_xlfn.IFNA(VLOOKUP(completedloan[[#This Row],[account_id]],card!G:H,2,0),"null")</f>
        <v>V00001111</v>
      </c>
      <c r="P559" s="23">
        <f>VLOOKUP(completedloan[[#This Row],[account_id]],disposition!B:D,3,0)</f>
        <v>11596</v>
      </c>
      <c r="Q559" s="24" t="str">
        <f>VLOOKUP(completedloan[[#This Row],[client_id]],client!A:C,3,0)</f>
        <v>Female</v>
      </c>
      <c r="R559" s="25" t="str">
        <f>VLOOKUP(completedloan[[#This Row],[client_id]],client!A:S,18,0)</f>
        <v>Los Angeles</v>
      </c>
      <c r="S559" s="25">
        <f>VLOOKUP(completedloan[[#This Row],[client_id]],client!A:H,8,0)</f>
        <v>59</v>
      </c>
    </row>
    <row r="560" spans="1:19" x14ac:dyDescent="0.3">
      <c r="A560">
        <v>6922</v>
      </c>
      <c r="B560" s="1" t="s">
        <v>3606</v>
      </c>
      <c r="C560" s="1">
        <f>VLOOKUP(completedloan[[#This Row],[account_id]],disposition!G:H,2,0)</f>
        <v>1</v>
      </c>
      <c r="D560" s="1" t="str">
        <f>IF(completedloan[[#This Row],[count of accounts]]=1,"no","shared")</f>
        <v>no</v>
      </c>
      <c r="E560" s="20">
        <v>83628</v>
      </c>
      <c r="F560">
        <v>36</v>
      </c>
      <c r="G560">
        <v>2323</v>
      </c>
      <c r="H560" s="1" t="s">
        <v>43206</v>
      </c>
      <c r="I560">
        <v>2017</v>
      </c>
      <c r="J560">
        <v>8</v>
      </c>
      <c r="K560">
        <v>6</v>
      </c>
      <c r="L560" s="2">
        <v>42973</v>
      </c>
      <c r="M560">
        <v>1</v>
      </c>
      <c r="N560" s="1" t="s">
        <v>43211</v>
      </c>
      <c r="O560" s="23" t="str">
        <f>_xlfn.IFNA(VLOOKUP(completedloan[[#This Row],[account_id]],card!G:H,2,0),"null")</f>
        <v>null</v>
      </c>
      <c r="P560" s="23">
        <f>VLOOKUP(completedloan[[#This Row],[account_id]],disposition!B:D,3,0)</f>
        <v>11598</v>
      </c>
      <c r="Q560" s="24" t="str">
        <f>VLOOKUP(completedloan[[#This Row],[client_id]],client!A:C,3,0)</f>
        <v>Female</v>
      </c>
      <c r="R560" s="25" t="str">
        <f>VLOOKUP(completedloan[[#This Row],[client_id]],client!A:S,18,0)</f>
        <v>Houston</v>
      </c>
      <c r="S560" s="25">
        <f>VLOOKUP(completedloan[[#This Row],[client_id]],client!A:H,8,0)</f>
        <v>22</v>
      </c>
    </row>
    <row r="561" spans="1:19" x14ac:dyDescent="0.3">
      <c r="A561">
        <v>6923</v>
      </c>
      <c r="B561" s="1" t="s">
        <v>4183</v>
      </c>
      <c r="C561" s="1">
        <f>VLOOKUP(completedloan[[#This Row],[account_id]],disposition!G:H,2,0)</f>
        <v>1</v>
      </c>
      <c r="D561" s="1" t="str">
        <f>IF(completedloan[[#This Row],[count of accounts]]=1,"no","shared")</f>
        <v>no</v>
      </c>
      <c r="E561" s="20">
        <v>44640</v>
      </c>
      <c r="F561">
        <v>24</v>
      </c>
      <c r="G561">
        <v>1860</v>
      </c>
      <c r="H561" s="1" t="s">
        <v>43206</v>
      </c>
      <c r="I561">
        <v>2018</v>
      </c>
      <c r="J561">
        <v>10</v>
      </c>
      <c r="K561">
        <v>6</v>
      </c>
      <c r="L561" s="2">
        <v>43378</v>
      </c>
      <c r="M561">
        <v>1</v>
      </c>
      <c r="N561" s="1" t="s">
        <v>43207</v>
      </c>
      <c r="O561" s="23" t="str">
        <f>_xlfn.IFNA(VLOOKUP(completedloan[[#This Row],[account_id]],card!G:H,2,0),"null")</f>
        <v>null</v>
      </c>
      <c r="P561" s="23">
        <f>VLOOKUP(completedloan[[#This Row],[account_id]],disposition!B:D,3,0)</f>
        <v>11609</v>
      </c>
      <c r="Q561" s="24" t="str">
        <f>VLOOKUP(completedloan[[#This Row],[client_id]],client!A:C,3,0)</f>
        <v>Male</v>
      </c>
      <c r="R561" s="25" t="str">
        <f>VLOOKUP(completedloan[[#This Row],[client_id]],client!A:S,18,0)</f>
        <v>Quincy</v>
      </c>
      <c r="S561" s="25">
        <f>VLOOKUP(completedloan[[#This Row],[client_id]],client!A:H,8,0)</f>
        <v>42</v>
      </c>
    </row>
    <row r="562" spans="1:19" x14ac:dyDescent="0.3">
      <c r="A562">
        <v>6926</v>
      </c>
      <c r="B562" s="1" t="s">
        <v>3390</v>
      </c>
      <c r="C562" s="1">
        <f>VLOOKUP(completedloan[[#This Row],[account_id]],disposition!G:H,2,0)</f>
        <v>2</v>
      </c>
      <c r="D562" s="1" t="str">
        <f>IF(completedloan[[#This Row],[count of accounts]]=1,"no","shared")</f>
        <v>shared</v>
      </c>
      <c r="E562" s="20">
        <v>374760</v>
      </c>
      <c r="F562">
        <v>60</v>
      </c>
      <c r="G562">
        <v>6246</v>
      </c>
      <c r="H562" s="1" t="s">
        <v>43206</v>
      </c>
      <c r="I562">
        <v>2018</v>
      </c>
      <c r="J562">
        <v>2</v>
      </c>
      <c r="K562">
        <v>6</v>
      </c>
      <c r="L562" s="2">
        <v>43138</v>
      </c>
      <c r="M562">
        <v>1</v>
      </c>
      <c r="N562" s="1" t="s">
        <v>43211</v>
      </c>
      <c r="O562" s="23" t="str">
        <f>_xlfn.IFNA(VLOOKUP(completedloan[[#This Row],[account_id]],card!G:H,2,0),"null")</f>
        <v>null</v>
      </c>
      <c r="P562" s="23">
        <f>VLOOKUP(completedloan[[#This Row],[account_id]],disposition!B:D,3,0)</f>
        <v>11637</v>
      </c>
      <c r="Q562" s="24" t="str">
        <f>VLOOKUP(completedloan[[#This Row],[client_id]],client!A:C,3,0)</f>
        <v>Male</v>
      </c>
      <c r="R562" s="25" t="str">
        <f>VLOOKUP(completedloan[[#This Row],[client_id]],client!A:S,18,0)</f>
        <v>New Britain</v>
      </c>
      <c r="S562" s="25">
        <f>VLOOKUP(completedloan[[#This Row],[client_id]],client!A:H,8,0)</f>
        <v>48</v>
      </c>
    </row>
    <row r="563" spans="1:19" x14ac:dyDescent="0.3">
      <c r="A563">
        <v>6929</v>
      </c>
      <c r="B563" s="1" t="s">
        <v>583</v>
      </c>
      <c r="C563" s="1">
        <f>VLOOKUP(completedloan[[#This Row],[account_id]],disposition!G:H,2,0)</f>
        <v>1</v>
      </c>
      <c r="D563" s="1" t="str">
        <f>IF(completedloan[[#This Row],[count of accounts]]=1,"no","shared")</f>
        <v>no</v>
      </c>
      <c r="E563" s="20">
        <v>36396</v>
      </c>
      <c r="F563">
        <v>12</v>
      </c>
      <c r="G563">
        <v>3033</v>
      </c>
      <c r="H563" s="1" t="s">
        <v>43204</v>
      </c>
      <c r="I563">
        <v>2015</v>
      </c>
      <c r="J563">
        <v>5</v>
      </c>
      <c r="K563">
        <v>6</v>
      </c>
      <c r="L563" s="2">
        <v>42132</v>
      </c>
      <c r="M563">
        <v>1</v>
      </c>
      <c r="N563" s="1" t="s">
        <v>43207</v>
      </c>
      <c r="O563" s="23" t="str">
        <f>_xlfn.IFNA(VLOOKUP(completedloan[[#This Row],[account_id]],card!G:H,2,0),"null")</f>
        <v>null</v>
      </c>
      <c r="P563" s="23">
        <f>VLOOKUP(completedloan[[#This Row],[account_id]],disposition!B:D,3,0)</f>
        <v>11662</v>
      </c>
      <c r="Q563" s="24" t="str">
        <f>VLOOKUP(completedloan[[#This Row],[client_id]],client!A:C,3,0)</f>
        <v>Male</v>
      </c>
      <c r="R563" s="25" t="str">
        <f>VLOOKUP(completedloan[[#This Row],[client_id]],client!A:S,18,0)</f>
        <v>Yonkers</v>
      </c>
      <c r="S563" s="25">
        <f>VLOOKUP(completedloan[[#This Row],[client_id]],client!A:H,8,0)</f>
        <v>27</v>
      </c>
    </row>
    <row r="564" spans="1:19" x14ac:dyDescent="0.3">
      <c r="A564">
        <v>6932</v>
      </c>
      <c r="B564" s="1" t="s">
        <v>3052</v>
      </c>
      <c r="C564" s="1">
        <f>VLOOKUP(completedloan[[#This Row],[account_id]],disposition!G:H,2,0)</f>
        <v>1</v>
      </c>
      <c r="D564" s="1" t="str">
        <f>IF(completedloan[[#This Row],[count of accounts]]=1,"no","shared")</f>
        <v>no</v>
      </c>
      <c r="E564" s="20">
        <v>225504</v>
      </c>
      <c r="F564">
        <v>48</v>
      </c>
      <c r="G564">
        <v>4698</v>
      </c>
      <c r="H564" s="1" t="s">
        <v>43206</v>
      </c>
      <c r="I564">
        <v>2018</v>
      </c>
      <c r="J564">
        <v>6</v>
      </c>
      <c r="K564">
        <v>6</v>
      </c>
      <c r="L564" s="2">
        <v>43276</v>
      </c>
      <c r="M564">
        <v>1</v>
      </c>
      <c r="N564" s="1" t="s">
        <v>43211</v>
      </c>
      <c r="O564" s="23" t="str">
        <f>_xlfn.IFNA(VLOOKUP(completedloan[[#This Row],[account_id]],card!G:H,2,0),"null")</f>
        <v>V00001115</v>
      </c>
      <c r="P564" s="23">
        <f>VLOOKUP(completedloan[[#This Row],[account_id]],disposition!B:D,3,0)</f>
        <v>11683</v>
      </c>
      <c r="Q564" s="24" t="str">
        <f>VLOOKUP(completedloan[[#This Row],[client_id]],client!A:C,3,0)</f>
        <v>Male</v>
      </c>
      <c r="R564" s="25" t="str">
        <f>VLOOKUP(completedloan[[#This Row],[client_id]],client!A:S,18,0)</f>
        <v>Denver</v>
      </c>
      <c r="S564" s="25">
        <f>VLOOKUP(completedloan[[#This Row],[client_id]],client!A:H,8,0)</f>
        <v>20</v>
      </c>
    </row>
    <row r="565" spans="1:19" x14ac:dyDescent="0.3">
      <c r="A565">
        <v>6933</v>
      </c>
      <c r="B565" s="1" t="s">
        <v>1747</v>
      </c>
      <c r="C565" s="1">
        <f>VLOOKUP(completedloan[[#This Row],[account_id]],disposition!G:H,2,0)</f>
        <v>1</v>
      </c>
      <c r="D565" s="1" t="str">
        <f>IF(completedloan[[#This Row],[count of accounts]]=1,"no","shared")</f>
        <v>no</v>
      </c>
      <c r="E565" s="20">
        <v>188688</v>
      </c>
      <c r="F565">
        <v>48</v>
      </c>
      <c r="G565">
        <v>3931</v>
      </c>
      <c r="H565" s="1" t="s">
        <v>43206</v>
      </c>
      <c r="I565">
        <v>2015</v>
      </c>
      <c r="J565">
        <v>9</v>
      </c>
      <c r="K565">
        <v>6</v>
      </c>
      <c r="L565" s="2">
        <v>42256</v>
      </c>
      <c r="M565">
        <v>1</v>
      </c>
      <c r="N565" s="1" t="s">
        <v>43211</v>
      </c>
      <c r="O565" s="23" t="str">
        <f>_xlfn.IFNA(VLOOKUP(completedloan[[#This Row],[account_id]],card!G:H,2,0),"null")</f>
        <v>null</v>
      </c>
      <c r="P565" s="23">
        <f>VLOOKUP(completedloan[[#This Row],[account_id]],disposition!B:D,3,0)</f>
        <v>11685</v>
      </c>
      <c r="Q565" s="24" t="str">
        <f>VLOOKUP(completedloan[[#This Row],[client_id]],client!A:C,3,0)</f>
        <v>Female</v>
      </c>
      <c r="R565" s="25" t="str">
        <f>VLOOKUP(completedloan[[#This Row],[client_id]],client!A:S,18,0)</f>
        <v>Phoenix</v>
      </c>
      <c r="S565" s="25">
        <f>VLOOKUP(completedloan[[#This Row],[client_id]],client!A:H,8,0)</f>
        <v>34</v>
      </c>
    </row>
    <row r="566" spans="1:19" x14ac:dyDescent="0.3">
      <c r="A566">
        <v>6934</v>
      </c>
      <c r="B566" s="1" t="s">
        <v>2717</v>
      </c>
      <c r="C566" s="1">
        <f>VLOOKUP(completedloan[[#This Row],[account_id]],disposition!G:H,2,0)</f>
        <v>2</v>
      </c>
      <c r="D566" s="1" t="str">
        <f>IF(completedloan[[#This Row],[count of accounts]]=1,"no","shared")</f>
        <v>shared</v>
      </c>
      <c r="E566" s="20">
        <v>116832</v>
      </c>
      <c r="F566">
        <v>12</v>
      </c>
      <c r="G566">
        <v>9736</v>
      </c>
      <c r="H566" s="1" t="s">
        <v>43204</v>
      </c>
      <c r="I566">
        <v>2017</v>
      </c>
      <c r="J566">
        <v>2</v>
      </c>
      <c r="K566">
        <v>6</v>
      </c>
      <c r="L566" s="2">
        <v>42775</v>
      </c>
      <c r="M566">
        <v>1</v>
      </c>
      <c r="N566" s="1" t="s">
        <v>43211</v>
      </c>
      <c r="O566" s="23" t="str">
        <f>_xlfn.IFNA(VLOOKUP(completedloan[[#This Row],[account_id]],card!G:H,2,0),"null")</f>
        <v>null</v>
      </c>
      <c r="P566" s="23">
        <f>VLOOKUP(completedloan[[#This Row],[account_id]],disposition!B:D,3,0)</f>
        <v>11686</v>
      </c>
      <c r="Q566" s="24" t="str">
        <f>VLOOKUP(completedloan[[#This Row],[client_id]],client!A:C,3,0)</f>
        <v>Female</v>
      </c>
      <c r="R566" s="25" t="str">
        <f>VLOOKUP(completedloan[[#This Row],[client_id]],client!A:S,18,0)</f>
        <v>Omaha</v>
      </c>
      <c r="S566" s="25">
        <f>VLOOKUP(completedloan[[#This Row],[client_id]],client!A:H,8,0)</f>
        <v>51</v>
      </c>
    </row>
    <row r="567" spans="1:19" x14ac:dyDescent="0.3">
      <c r="A567">
        <v>6938</v>
      </c>
      <c r="B567" s="1" t="s">
        <v>2351</v>
      </c>
      <c r="C567" s="1">
        <f>VLOOKUP(completedloan[[#This Row],[account_id]],disposition!G:H,2,0)</f>
        <v>1</v>
      </c>
      <c r="D567" s="1" t="str">
        <f>IF(completedloan[[#This Row],[count of accounts]]=1,"no","shared")</f>
        <v>no</v>
      </c>
      <c r="E567" s="20">
        <v>341280</v>
      </c>
      <c r="F567">
        <v>60</v>
      </c>
      <c r="G567">
        <v>5688</v>
      </c>
      <c r="H567" s="1" t="s">
        <v>43206</v>
      </c>
      <c r="I567">
        <v>2017</v>
      </c>
      <c r="J567">
        <v>3</v>
      </c>
      <c r="K567">
        <v>6</v>
      </c>
      <c r="L567" s="2">
        <v>42804</v>
      </c>
      <c r="M567">
        <v>1</v>
      </c>
      <c r="N567" s="1" t="s">
        <v>43211</v>
      </c>
      <c r="O567" s="23" t="str">
        <f>_xlfn.IFNA(VLOOKUP(completedloan[[#This Row],[account_id]],card!G:H,2,0),"null")</f>
        <v>V00001118</v>
      </c>
      <c r="P567" s="23">
        <f>VLOOKUP(completedloan[[#This Row],[account_id]],disposition!B:D,3,0)</f>
        <v>11701</v>
      </c>
      <c r="Q567" s="24" t="str">
        <f>VLOOKUP(completedloan[[#This Row],[client_id]],client!A:C,3,0)</f>
        <v>Male</v>
      </c>
      <c r="R567" s="25" t="str">
        <f>VLOOKUP(completedloan[[#This Row],[client_id]],client!A:S,18,0)</f>
        <v>Boston</v>
      </c>
      <c r="S567" s="25">
        <f>VLOOKUP(completedloan[[#This Row],[client_id]],client!A:H,8,0)</f>
        <v>50</v>
      </c>
    </row>
    <row r="568" spans="1:19" x14ac:dyDescent="0.3">
      <c r="A568">
        <v>6940</v>
      </c>
      <c r="B568" s="1" t="s">
        <v>2807</v>
      </c>
      <c r="C568" s="1">
        <f>VLOOKUP(completedloan[[#This Row],[account_id]],disposition!G:H,2,0)</f>
        <v>2</v>
      </c>
      <c r="D568" s="1" t="str">
        <f>IF(completedloan[[#This Row],[count of accounts]]=1,"no","shared")</f>
        <v>shared</v>
      </c>
      <c r="E568" s="20">
        <v>228276</v>
      </c>
      <c r="F568">
        <v>36</v>
      </c>
      <c r="G568">
        <v>6341</v>
      </c>
      <c r="H568" s="1" t="s">
        <v>43206</v>
      </c>
      <c r="I568">
        <v>2016</v>
      </c>
      <c r="J568">
        <v>11</v>
      </c>
      <c r="K568">
        <v>6</v>
      </c>
      <c r="L568" s="2">
        <v>42696</v>
      </c>
      <c r="M568">
        <v>1</v>
      </c>
      <c r="N568" s="1" t="s">
        <v>43211</v>
      </c>
      <c r="O568" s="23" t="str">
        <f>_xlfn.IFNA(VLOOKUP(completedloan[[#This Row],[account_id]],card!G:H,2,0),"null")</f>
        <v>null</v>
      </c>
      <c r="P568" s="23">
        <f>VLOOKUP(completedloan[[#This Row],[account_id]],disposition!B:D,3,0)</f>
        <v>11709</v>
      </c>
      <c r="Q568" s="24" t="str">
        <f>VLOOKUP(completedloan[[#This Row],[client_id]],client!A:C,3,0)</f>
        <v>Male</v>
      </c>
      <c r="R568" s="25" t="str">
        <f>VLOOKUP(completedloan[[#This Row],[client_id]],client!A:S,18,0)</f>
        <v>New York City</v>
      </c>
      <c r="S568" s="25">
        <f>VLOOKUP(completedloan[[#This Row],[client_id]],client!A:H,8,0)</f>
        <v>38</v>
      </c>
    </row>
    <row r="569" spans="1:19" x14ac:dyDescent="0.3">
      <c r="A569">
        <v>6942</v>
      </c>
      <c r="B569" s="1" t="s">
        <v>2725</v>
      </c>
      <c r="C569" s="1">
        <f>VLOOKUP(completedloan[[#This Row],[account_id]],disposition!G:H,2,0)</f>
        <v>2</v>
      </c>
      <c r="D569" s="1" t="str">
        <f>IF(completedloan[[#This Row],[count of accounts]]=1,"no","shared")</f>
        <v>shared</v>
      </c>
      <c r="E569" s="20">
        <v>18324</v>
      </c>
      <c r="F569">
        <v>12</v>
      </c>
      <c r="G569">
        <v>1527</v>
      </c>
      <c r="H569" s="1" t="s">
        <v>43204</v>
      </c>
      <c r="I569">
        <v>2017</v>
      </c>
      <c r="J569">
        <v>7</v>
      </c>
      <c r="K569">
        <v>6</v>
      </c>
      <c r="L569" s="2">
        <v>42932</v>
      </c>
      <c r="M569">
        <v>1</v>
      </c>
      <c r="N569" s="1" t="s">
        <v>43205</v>
      </c>
      <c r="O569" s="23" t="str">
        <f>_xlfn.IFNA(VLOOKUP(completedloan[[#This Row],[account_id]],card!G:H,2,0),"null")</f>
        <v>null</v>
      </c>
      <c r="P569" s="23">
        <f>VLOOKUP(completedloan[[#This Row],[account_id]],disposition!B:D,3,0)</f>
        <v>11713</v>
      </c>
      <c r="Q569" s="24" t="str">
        <f>VLOOKUP(completedloan[[#This Row],[client_id]],client!A:C,3,0)</f>
        <v>Female</v>
      </c>
      <c r="R569" s="25" t="str">
        <f>VLOOKUP(completedloan[[#This Row],[client_id]],client!A:S,18,0)</f>
        <v>Quincy</v>
      </c>
      <c r="S569" s="25">
        <f>VLOOKUP(completedloan[[#This Row],[client_id]],client!A:H,8,0)</f>
        <v>48</v>
      </c>
    </row>
    <row r="570" spans="1:19" x14ac:dyDescent="0.3">
      <c r="A570">
        <v>6944</v>
      </c>
      <c r="B570" s="1" t="s">
        <v>2795</v>
      </c>
      <c r="C570" s="1">
        <f>VLOOKUP(completedloan[[#This Row],[account_id]],disposition!G:H,2,0)</f>
        <v>1</v>
      </c>
      <c r="D570" s="1" t="str">
        <f>IF(completedloan[[#This Row],[count of accounts]]=1,"no","shared")</f>
        <v>no</v>
      </c>
      <c r="E570" s="20">
        <v>46176</v>
      </c>
      <c r="F570">
        <v>48</v>
      </c>
      <c r="G570">
        <v>962</v>
      </c>
      <c r="H570" s="1" t="s">
        <v>43206</v>
      </c>
      <c r="I570">
        <v>2016</v>
      </c>
      <c r="J570">
        <v>11</v>
      </c>
      <c r="K570">
        <v>6</v>
      </c>
      <c r="L570" s="2">
        <v>42689</v>
      </c>
      <c r="M570">
        <v>1</v>
      </c>
      <c r="N570" s="1" t="s">
        <v>43211</v>
      </c>
      <c r="O570" s="23" t="str">
        <f>_xlfn.IFNA(VLOOKUP(completedloan[[#This Row],[account_id]],card!G:H,2,0),"null")</f>
        <v>null</v>
      </c>
      <c r="P570" s="23">
        <f>VLOOKUP(completedloan[[#This Row],[account_id]],disposition!B:D,3,0)</f>
        <v>11754</v>
      </c>
      <c r="Q570" s="24" t="str">
        <f>VLOOKUP(completedloan[[#This Row],[client_id]],client!A:C,3,0)</f>
        <v>Male</v>
      </c>
      <c r="R570" s="25" t="str">
        <f>VLOOKUP(completedloan[[#This Row],[client_id]],client!A:S,18,0)</f>
        <v>Nashua</v>
      </c>
      <c r="S570" s="25">
        <f>VLOOKUP(completedloan[[#This Row],[client_id]],client!A:H,8,0)</f>
        <v>33</v>
      </c>
    </row>
    <row r="571" spans="1:19" x14ac:dyDescent="0.3">
      <c r="A571">
        <v>6948</v>
      </c>
      <c r="B571" s="1" t="s">
        <v>4100</v>
      </c>
      <c r="C571" s="1">
        <f>VLOOKUP(completedloan[[#This Row],[account_id]],disposition!G:H,2,0)</f>
        <v>1</v>
      </c>
      <c r="D571" s="1" t="str">
        <f>IF(completedloan[[#This Row],[count of accounts]]=1,"no","shared")</f>
        <v>no</v>
      </c>
      <c r="E571" s="20">
        <v>157068</v>
      </c>
      <c r="F571">
        <v>36</v>
      </c>
      <c r="G571">
        <v>4363</v>
      </c>
      <c r="H571" s="1" t="s">
        <v>43206</v>
      </c>
      <c r="I571">
        <v>2018</v>
      </c>
      <c r="J571">
        <v>3</v>
      </c>
      <c r="K571">
        <v>6</v>
      </c>
      <c r="L571" s="2">
        <v>43174</v>
      </c>
      <c r="M571">
        <v>1</v>
      </c>
      <c r="N571" s="1" t="s">
        <v>43211</v>
      </c>
      <c r="O571" s="23" t="str">
        <f>_xlfn.IFNA(VLOOKUP(completedloan[[#This Row],[account_id]],card!G:H,2,0),"null")</f>
        <v>null</v>
      </c>
      <c r="P571" s="23">
        <f>VLOOKUP(completedloan[[#This Row],[account_id]],disposition!B:D,3,0)</f>
        <v>11768</v>
      </c>
      <c r="Q571" s="24" t="str">
        <f>VLOOKUP(completedloan[[#This Row],[client_id]],client!A:C,3,0)</f>
        <v>Female</v>
      </c>
      <c r="R571" s="25" t="str">
        <f>VLOOKUP(completedloan[[#This Row],[client_id]],client!A:S,18,0)</f>
        <v>New York City</v>
      </c>
      <c r="S571" s="25">
        <f>VLOOKUP(completedloan[[#This Row],[client_id]],client!A:H,8,0)</f>
        <v>28</v>
      </c>
    </row>
    <row r="572" spans="1:19" x14ac:dyDescent="0.3">
      <c r="A572">
        <v>6949</v>
      </c>
      <c r="B572" s="1" t="s">
        <v>1321</v>
      </c>
      <c r="C572" s="1">
        <f>VLOOKUP(completedloan[[#This Row],[account_id]],disposition!G:H,2,0)</f>
        <v>2</v>
      </c>
      <c r="D572" s="1" t="str">
        <f>IF(completedloan[[#This Row],[count of accounts]]=1,"no","shared")</f>
        <v>shared</v>
      </c>
      <c r="E572" s="20">
        <v>104712</v>
      </c>
      <c r="F572">
        <v>24</v>
      </c>
      <c r="G572">
        <v>4363</v>
      </c>
      <c r="H572" s="1" t="s">
        <v>43204</v>
      </c>
      <c r="I572">
        <v>2015</v>
      </c>
      <c r="J572">
        <v>12</v>
      </c>
      <c r="K572">
        <v>6</v>
      </c>
      <c r="L572" s="2">
        <v>42350</v>
      </c>
      <c r="M572">
        <v>1</v>
      </c>
      <c r="N572" s="1" t="s">
        <v>43211</v>
      </c>
      <c r="O572" s="23" t="str">
        <f>_xlfn.IFNA(VLOOKUP(completedloan[[#This Row],[account_id]],card!G:H,2,0),"null")</f>
        <v>null</v>
      </c>
      <c r="P572" s="23">
        <f>VLOOKUP(completedloan[[#This Row],[account_id]],disposition!B:D,3,0)</f>
        <v>11794</v>
      </c>
      <c r="Q572" s="24" t="str">
        <f>VLOOKUP(completedloan[[#This Row],[client_id]],client!A:C,3,0)</f>
        <v>Female</v>
      </c>
      <c r="R572" s="25" t="str">
        <f>VLOOKUP(completedloan[[#This Row],[client_id]],client!A:S,18,0)</f>
        <v>Des Moines</v>
      </c>
      <c r="S572" s="25">
        <f>VLOOKUP(completedloan[[#This Row],[client_id]],client!A:H,8,0)</f>
        <v>29</v>
      </c>
    </row>
    <row r="573" spans="1:19" x14ac:dyDescent="0.3">
      <c r="A573">
        <v>6950</v>
      </c>
      <c r="B573" s="1" t="s">
        <v>447</v>
      </c>
      <c r="C573" s="1">
        <f>VLOOKUP(completedloan[[#This Row],[account_id]],disposition!G:H,2,0)</f>
        <v>1</v>
      </c>
      <c r="D573" s="1" t="str">
        <f>IF(completedloan[[#This Row],[count of accounts]]=1,"no","shared")</f>
        <v>no</v>
      </c>
      <c r="E573" s="20">
        <v>104712</v>
      </c>
      <c r="F573">
        <v>24</v>
      </c>
      <c r="G573">
        <v>4363</v>
      </c>
      <c r="H573" s="1" t="s">
        <v>43204</v>
      </c>
      <c r="I573">
        <v>2015</v>
      </c>
      <c r="J573">
        <v>4</v>
      </c>
      <c r="K573">
        <v>6</v>
      </c>
      <c r="L573" s="2">
        <v>42105</v>
      </c>
      <c r="M573">
        <v>1</v>
      </c>
      <c r="N573" s="1" t="s">
        <v>43211</v>
      </c>
      <c r="O573" s="23" t="str">
        <f>_xlfn.IFNA(VLOOKUP(completedloan[[#This Row],[account_id]],card!G:H,2,0),"null")</f>
        <v>null</v>
      </c>
      <c r="P573" s="23">
        <f>VLOOKUP(completedloan[[#This Row],[account_id]],disposition!B:D,3,0)</f>
        <v>11804</v>
      </c>
      <c r="Q573" s="24" t="str">
        <f>VLOOKUP(completedloan[[#This Row],[client_id]],client!A:C,3,0)</f>
        <v>Male</v>
      </c>
      <c r="R573" s="25" t="str">
        <f>VLOOKUP(completedloan[[#This Row],[client_id]],client!A:S,18,0)</f>
        <v>Chicago</v>
      </c>
      <c r="S573" s="25">
        <f>VLOOKUP(completedloan[[#This Row],[client_id]],client!A:H,8,0)</f>
        <v>55</v>
      </c>
    </row>
    <row r="574" spans="1:19" x14ac:dyDescent="0.3">
      <c r="A574">
        <v>6955</v>
      </c>
      <c r="B574" s="1" t="s">
        <v>1393</v>
      </c>
      <c r="C574" s="1">
        <f>VLOOKUP(completedloan[[#This Row],[account_id]],disposition!G:H,2,0)</f>
        <v>1</v>
      </c>
      <c r="D574" s="1" t="str">
        <f>IF(completedloan[[#This Row],[count of accounts]]=1,"no","shared")</f>
        <v>no</v>
      </c>
      <c r="E574" s="20">
        <v>244368</v>
      </c>
      <c r="F574">
        <v>48</v>
      </c>
      <c r="G574">
        <v>5091</v>
      </c>
      <c r="H574" s="1" t="s">
        <v>43206</v>
      </c>
      <c r="I574">
        <v>2015</v>
      </c>
      <c r="J574">
        <v>11</v>
      </c>
      <c r="K574">
        <v>6</v>
      </c>
      <c r="L574" s="2">
        <v>42330</v>
      </c>
      <c r="M574">
        <v>1</v>
      </c>
      <c r="N574" s="1" t="s">
        <v>43211</v>
      </c>
      <c r="O574" s="23" t="str">
        <f>_xlfn.IFNA(VLOOKUP(completedloan[[#This Row],[account_id]],card!G:H,2,0),"null")</f>
        <v>null</v>
      </c>
      <c r="P574" s="23">
        <f>VLOOKUP(completedloan[[#This Row],[account_id]],disposition!B:D,3,0)</f>
        <v>11851</v>
      </c>
      <c r="Q574" s="24" t="str">
        <f>VLOOKUP(completedloan[[#This Row],[client_id]],client!A:C,3,0)</f>
        <v>Male</v>
      </c>
      <c r="R574" s="25" t="str">
        <f>VLOOKUP(completedloan[[#This Row],[client_id]],client!A:S,18,0)</f>
        <v>Newton</v>
      </c>
      <c r="S574" s="25">
        <f>VLOOKUP(completedloan[[#This Row],[client_id]],client!A:H,8,0)</f>
        <v>29</v>
      </c>
    </row>
    <row r="575" spans="1:19" x14ac:dyDescent="0.3">
      <c r="A575">
        <v>6956</v>
      </c>
      <c r="B575" s="1" t="s">
        <v>2867</v>
      </c>
      <c r="C575" s="1">
        <f>VLOOKUP(completedloan[[#This Row],[account_id]],disposition!G:H,2,0)</f>
        <v>1</v>
      </c>
      <c r="D575" s="1" t="str">
        <f>IF(completedloan[[#This Row],[count of accounts]]=1,"no","shared")</f>
        <v>no</v>
      </c>
      <c r="E575" s="20">
        <v>59448</v>
      </c>
      <c r="F575">
        <v>24</v>
      </c>
      <c r="G575">
        <v>2477</v>
      </c>
      <c r="H575" s="1" t="s">
        <v>43206</v>
      </c>
      <c r="I575">
        <v>2017</v>
      </c>
      <c r="J575">
        <v>11</v>
      </c>
      <c r="K575">
        <v>6</v>
      </c>
      <c r="L575" s="2">
        <v>43048</v>
      </c>
      <c r="M575">
        <v>1</v>
      </c>
      <c r="N575" s="1" t="s">
        <v>43211</v>
      </c>
      <c r="O575" s="23" t="str">
        <f>_xlfn.IFNA(VLOOKUP(completedloan[[#This Row],[account_id]],card!G:H,2,0),"null")</f>
        <v>null</v>
      </c>
      <c r="P575" s="23">
        <f>VLOOKUP(completedloan[[#This Row],[account_id]],disposition!B:D,3,0)</f>
        <v>11855</v>
      </c>
      <c r="Q575" s="24" t="str">
        <f>VLOOKUP(completedloan[[#This Row],[client_id]],client!A:C,3,0)</f>
        <v>Male</v>
      </c>
      <c r="R575" s="25" t="str">
        <f>VLOOKUP(completedloan[[#This Row],[client_id]],client!A:S,18,0)</f>
        <v>Nashville</v>
      </c>
      <c r="S575" s="25">
        <f>VLOOKUP(completedloan[[#This Row],[client_id]],client!A:H,8,0)</f>
        <v>42</v>
      </c>
    </row>
    <row r="576" spans="1:19" x14ac:dyDescent="0.3">
      <c r="A576">
        <v>6959</v>
      </c>
      <c r="B576" s="1" t="s">
        <v>2280</v>
      </c>
      <c r="C576" s="1">
        <f>VLOOKUP(completedloan[[#This Row],[account_id]],disposition!G:H,2,0)</f>
        <v>1</v>
      </c>
      <c r="D576" s="1" t="str">
        <f>IF(completedloan[[#This Row],[count of accounts]]=1,"no","shared")</f>
        <v>no</v>
      </c>
      <c r="E576" s="20">
        <v>59448</v>
      </c>
      <c r="F576">
        <v>24</v>
      </c>
      <c r="G576">
        <v>2477</v>
      </c>
      <c r="H576" s="1" t="s">
        <v>43210</v>
      </c>
      <c r="I576">
        <v>2017</v>
      </c>
      <c r="J576">
        <v>6</v>
      </c>
      <c r="K576">
        <v>6</v>
      </c>
      <c r="L576" s="2">
        <v>42916</v>
      </c>
      <c r="M576">
        <v>1</v>
      </c>
      <c r="N576" s="1" t="s">
        <v>43211</v>
      </c>
      <c r="O576" s="23" t="str">
        <f>_xlfn.IFNA(VLOOKUP(completedloan[[#This Row],[account_id]],card!G:H,2,0),"null")</f>
        <v>null</v>
      </c>
      <c r="P576" s="23">
        <f>VLOOKUP(completedloan[[#This Row],[account_id]],disposition!B:D,3,0)</f>
        <v>11857</v>
      </c>
      <c r="Q576" s="24" t="str">
        <f>VLOOKUP(completedloan[[#This Row],[client_id]],client!A:C,3,0)</f>
        <v>Male</v>
      </c>
      <c r="R576" s="25" t="str">
        <f>VLOOKUP(completedloan[[#This Row],[client_id]],client!A:S,18,0)</f>
        <v>Los Angeles</v>
      </c>
      <c r="S576" s="25">
        <f>VLOOKUP(completedloan[[#This Row],[client_id]],client!A:H,8,0)</f>
        <v>47</v>
      </c>
    </row>
    <row r="577" spans="1:19" x14ac:dyDescent="0.3">
      <c r="A577">
        <v>6960</v>
      </c>
      <c r="B577" s="1" t="s">
        <v>242</v>
      </c>
      <c r="C577" s="1">
        <f>VLOOKUP(completedloan[[#This Row],[account_id]],disposition!G:H,2,0)</f>
        <v>2</v>
      </c>
      <c r="D577" s="1" t="str">
        <f>IF(completedloan[[#This Row],[count of accounts]]=1,"no","shared")</f>
        <v>shared</v>
      </c>
      <c r="E577" s="20">
        <v>76416</v>
      </c>
      <c r="F577">
        <v>24</v>
      </c>
      <c r="G577">
        <v>3184</v>
      </c>
      <c r="H577" s="1" t="s">
        <v>43204</v>
      </c>
      <c r="I577">
        <v>2015</v>
      </c>
      <c r="J577">
        <v>1</v>
      </c>
      <c r="K577">
        <v>6</v>
      </c>
      <c r="L577" s="2">
        <v>42015</v>
      </c>
      <c r="M577">
        <v>1</v>
      </c>
      <c r="N577" s="1" t="s">
        <v>43211</v>
      </c>
      <c r="O577" s="23" t="str">
        <f>_xlfn.IFNA(VLOOKUP(completedloan[[#This Row],[account_id]],card!G:H,2,0),"null")</f>
        <v>null</v>
      </c>
      <c r="P577" s="23">
        <f>VLOOKUP(completedloan[[#This Row],[account_id]],disposition!B:D,3,0)</f>
        <v>11866</v>
      </c>
      <c r="Q577" s="24" t="str">
        <f>VLOOKUP(completedloan[[#This Row],[client_id]],client!A:C,3,0)</f>
        <v>Male</v>
      </c>
      <c r="R577" s="25" t="str">
        <f>VLOOKUP(completedloan[[#This Row],[client_id]],client!A:S,18,0)</f>
        <v>New York City</v>
      </c>
      <c r="S577" s="25">
        <f>VLOOKUP(completedloan[[#This Row],[client_id]],client!A:H,8,0)</f>
        <v>62</v>
      </c>
    </row>
    <row r="578" spans="1:19" x14ac:dyDescent="0.3">
      <c r="A578">
        <v>6961</v>
      </c>
      <c r="B578" s="1" t="s">
        <v>2330</v>
      </c>
      <c r="C578" s="1">
        <f>VLOOKUP(completedloan[[#This Row],[account_id]],disposition!G:H,2,0)</f>
        <v>1</v>
      </c>
      <c r="D578" s="1" t="str">
        <f>IF(completedloan[[#This Row],[count of accounts]]=1,"no","shared")</f>
        <v>no</v>
      </c>
      <c r="E578" s="20">
        <v>176148</v>
      </c>
      <c r="F578">
        <v>36</v>
      </c>
      <c r="G578">
        <v>4893</v>
      </c>
      <c r="H578" s="1" t="s">
        <v>43206</v>
      </c>
      <c r="I578">
        <v>2016</v>
      </c>
      <c r="J578">
        <v>6</v>
      </c>
      <c r="K578">
        <v>6</v>
      </c>
      <c r="L578" s="2">
        <v>42527</v>
      </c>
      <c r="M578">
        <v>1</v>
      </c>
      <c r="N578" s="1" t="s">
        <v>43211</v>
      </c>
      <c r="O578" s="23" t="str">
        <f>_xlfn.IFNA(VLOOKUP(completedloan[[#This Row],[account_id]],card!G:H,2,0),"null")</f>
        <v>null</v>
      </c>
      <c r="P578" s="23">
        <f>VLOOKUP(completedloan[[#This Row],[account_id]],disposition!B:D,3,0)</f>
        <v>11873</v>
      </c>
      <c r="Q578" s="24" t="str">
        <f>VLOOKUP(completedloan[[#This Row],[client_id]],client!A:C,3,0)</f>
        <v>Female</v>
      </c>
      <c r="R578" s="25" t="str">
        <f>VLOOKUP(completedloan[[#This Row],[client_id]],client!A:S,18,0)</f>
        <v>Bridgeport</v>
      </c>
      <c r="S578" s="25">
        <f>VLOOKUP(completedloan[[#This Row],[client_id]],client!A:H,8,0)</f>
        <v>36</v>
      </c>
    </row>
    <row r="579" spans="1:19" x14ac:dyDescent="0.3">
      <c r="A579">
        <v>6962</v>
      </c>
      <c r="B579" s="1" t="s">
        <v>3024</v>
      </c>
      <c r="C579" s="1">
        <f>VLOOKUP(completedloan[[#This Row],[account_id]],disposition!G:H,2,0)</f>
        <v>2</v>
      </c>
      <c r="D579" s="1" t="str">
        <f>IF(completedloan[[#This Row],[count of accounts]]=1,"no","shared")</f>
        <v>shared</v>
      </c>
      <c r="E579" s="20">
        <v>279072</v>
      </c>
      <c r="F579">
        <v>48</v>
      </c>
      <c r="G579">
        <v>5814</v>
      </c>
      <c r="H579" s="1" t="s">
        <v>43206</v>
      </c>
      <c r="I579">
        <v>2018</v>
      </c>
      <c r="J579">
        <v>4</v>
      </c>
      <c r="K579">
        <v>6</v>
      </c>
      <c r="L579" s="2">
        <v>43192</v>
      </c>
      <c r="M579">
        <v>1</v>
      </c>
      <c r="N579" s="1" t="s">
        <v>43211</v>
      </c>
      <c r="O579" s="23" t="str">
        <f>_xlfn.IFNA(VLOOKUP(completedloan[[#This Row],[account_id]],card!G:H,2,0),"null")</f>
        <v>null</v>
      </c>
      <c r="P579" s="23">
        <f>VLOOKUP(completedloan[[#This Row],[account_id]],disposition!B:D,3,0)</f>
        <v>11874</v>
      </c>
      <c r="Q579" s="24" t="str">
        <f>VLOOKUP(completedloan[[#This Row],[client_id]],client!A:C,3,0)</f>
        <v>Male</v>
      </c>
      <c r="R579" s="25" t="str">
        <f>VLOOKUP(completedloan[[#This Row],[client_id]],client!A:S,18,0)</f>
        <v>New York City</v>
      </c>
      <c r="S579" s="25">
        <f>VLOOKUP(completedloan[[#This Row],[client_id]],client!A:H,8,0)</f>
        <v>31</v>
      </c>
    </row>
    <row r="580" spans="1:19" x14ac:dyDescent="0.3">
      <c r="A580">
        <v>6965</v>
      </c>
      <c r="B580" s="1" t="s">
        <v>1005</v>
      </c>
      <c r="C580" s="1">
        <f>VLOOKUP(completedloan[[#This Row],[account_id]],disposition!G:H,2,0)</f>
        <v>1</v>
      </c>
      <c r="D580" s="1" t="str">
        <f>IF(completedloan[[#This Row],[count of accounts]]=1,"no","shared")</f>
        <v>no</v>
      </c>
      <c r="E580" s="20">
        <v>139536</v>
      </c>
      <c r="F580">
        <v>24</v>
      </c>
      <c r="G580">
        <v>5814</v>
      </c>
      <c r="H580" s="1" t="s">
        <v>43204</v>
      </c>
      <c r="I580">
        <v>2015</v>
      </c>
      <c r="J580">
        <v>6</v>
      </c>
      <c r="K580">
        <v>6</v>
      </c>
      <c r="L580" s="2">
        <v>42168</v>
      </c>
      <c r="M580">
        <v>1</v>
      </c>
      <c r="N580" s="1" t="s">
        <v>43211</v>
      </c>
      <c r="O580" s="23" t="str">
        <f>_xlfn.IFNA(VLOOKUP(completedloan[[#This Row],[account_id]],card!G:H,2,0),"null")</f>
        <v>null</v>
      </c>
      <c r="P580" s="23">
        <f>VLOOKUP(completedloan[[#This Row],[account_id]],disposition!B:D,3,0)</f>
        <v>11886</v>
      </c>
      <c r="Q580" s="24" t="str">
        <f>VLOOKUP(completedloan[[#This Row],[client_id]],client!A:C,3,0)</f>
        <v>Female</v>
      </c>
      <c r="R580" s="25" t="str">
        <f>VLOOKUP(completedloan[[#This Row],[client_id]],client!A:S,18,0)</f>
        <v>Fall River</v>
      </c>
      <c r="S580" s="25">
        <f>VLOOKUP(completedloan[[#This Row],[client_id]],client!A:H,8,0)</f>
        <v>58</v>
      </c>
    </row>
    <row r="581" spans="1:19" x14ac:dyDescent="0.3">
      <c r="A581">
        <v>6969</v>
      </c>
      <c r="B581" s="1" t="s">
        <v>3998</v>
      </c>
      <c r="C581" s="1">
        <f>VLOOKUP(completedloan[[#This Row],[account_id]],disposition!G:H,2,0)</f>
        <v>2</v>
      </c>
      <c r="D581" s="1" t="str">
        <f>IF(completedloan[[#This Row],[count of accounts]]=1,"no","shared")</f>
        <v>shared</v>
      </c>
      <c r="E581" s="20">
        <v>88200</v>
      </c>
      <c r="F581">
        <v>36</v>
      </c>
      <c r="G581">
        <v>2450</v>
      </c>
      <c r="H581" s="1" t="s">
        <v>43206</v>
      </c>
      <c r="I581">
        <v>2018</v>
      </c>
      <c r="J581">
        <v>9</v>
      </c>
      <c r="K581">
        <v>6</v>
      </c>
      <c r="L581" s="2">
        <v>43355</v>
      </c>
      <c r="M581">
        <v>1</v>
      </c>
      <c r="N581" s="1" t="s">
        <v>43211</v>
      </c>
      <c r="O581" s="23" t="str">
        <f>_xlfn.IFNA(VLOOKUP(completedloan[[#This Row],[account_id]],card!G:H,2,0),"null")</f>
        <v>null</v>
      </c>
      <c r="P581" s="23">
        <f>VLOOKUP(completedloan[[#This Row],[account_id]],disposition!B:D,3,0)</f>
        <v>11906</v>
      </c>
      <c r="Q581" s="24" t="str">
        <f>VLOOKUP(completedloan[[#This Row],[client_id]],client!A:C,3,0)</f>
        <v>Male</v>
      </c>
      <c r="R581" s="25" t="str">
        <f>VLOOKUP(completedloan[[#This Row],[client_id]],client!A:S,18,0)</f>
        <v>Yonkers</v>
      </c>
      <c r="S581" s="25">
        <f>VLOOKUP(completedloan[[#This Row],[client_id]],client!A:H,8,0)</f>
        <v>55</v>
      </c>
    </row>
    <row r="582" spans="1:19" x14ac:dyDescent="0.3">
      <c r="A582">
        <v>6970</v>
      </c>
      <c r="B582" s="1" t="s">
        <v>3309</v>
      </c>
      <c r="C582" s="1">
        <f>VLOOKUP(completedloan[[#This Row],[account_id]],disposition!G:H,2,0)</f>
        <v>1</v>
      </c>
      <c r="D582" s="1" t="str">
        <f>IF(completedloan[[#This Row],[count of accounts]]=1,"no","shared")</f>
        <v>no</v>
      </c>
      <c r="E582" s="20">
        <v>31620</v>
      </c>
      <c r="F582">
        <v>60</v>
      </c>
      <c r="G582">
        <v>527</v>
      </c>
      <c r="H582" s="1" t="s">
        <v>43206</v>
      </c>
      <c r="I582">
        <v>2017</v>
      </c>
      <c r="J582">
        <v>6</v>
      </c>
      <c r="K582">
        <v>6</v>
      </c>
      <c r="L582" s="2">
        <v>42903</v>
      </c>
      <c r="M582">
        <v>1</v>
      </c>
      <c r="N582" s="1" t="s">
        <v>43207</v>
      </c>
      <c r="O582" s="23" t="str">
        <f>_xlfn.IFNA(VLOOKUP(completedloan[[#This Row],[account_id]],card!G:H,2,0),"null")</f>
        <v>null</v>
      </c>
      <c r="P582" s="23">
        <f>VLOOKUP(completedloan[[#This Row],[account_id]],disposition!B:D,3,0)</f>
        <v>11911</v>
      </c>
      <c r="Q582" s="24" t="str">
        <f>VLOOKUP(completedloan[[#This Row],[client_id]],client!A:C,3,0)</f>
        <v>Male</v>
      </c>
      <c r="R582" s="25" t="str">
        <f>VLOOKUP(completedloan[[#This Row],[client_id]],client!A:S,18,0)</f>
        <v>Washington</v>
      </c>
      <c r="S582" s="25">
        <f>VLOOKUP(completedloan[[#This Row],[client_id]],client!A:H,8,0)</f>
        <v>60</v>
      </c>
    </row>
    <row r="583" spans="1:19" x14ac:dyDescent="0.3">
      <c r="A583">
        <v>6984</v>
      </c>
      <c r="B583" s="1" t="s">
        <v>3613</v>
      </c>
      <c r="C583" s="1">
        <f>VLOOKUP(completedloan[[#This Row],[account_id]],disposition!G:H,2,0)</f>
        <v>2</v>
      </c>
      <c r="D583" s="1" t="str">
        <f>IF(completedloan[[#This Row],[count of accounts]]=1,"no","shared")</f>
        <v>shared</v>
      </c>
      <c r="E583" s="20">
        <v>116040</v>
      </c>
      <c r="F583">
        <v>60</v>
      </c>
      <c r="G583">
        <v>1934</v>
      </c>
      <c r="H583" s="1" t="s">
        <v>43206</v>
      </c>
      <c r="I583">
        <v>2017</v>
      </c>
      <c r="J583">
        <v>8</v>
      </c>
      <c r="K583">
        <v>6</v>
      </c>
      <c r="L583" s="2">
        <v>42962</v>
      </c>
      <c r="M583">
        <v>1</v>
      </c>
      <c r="N583" s="1" t="s">
        <v>43211</v>
      </c>
      <c r="O583" s="23" t="str">
        <f>_xlfn.IFNA(VLOOKUP(completedloan[[#This Row],[account_id]],card!G:H,2,0),"null")</f>
        <v>null</v>
      </c>
      <c r="P583" s="23">
        <f>VLOOKUP(completedloan[[#This Row],[account_id]],disposition!B:D,3,0)</f>
        <v>11976</v>
      </c>
      <c r="Q583" s="24" t="str">
        <f>VLOOKUP(completedloan[[#This Row],[client_id]],client!A:C,3,0)</f>
        <v>Female</v>
      </c>
      <c r="R583" s="25" t="str">
        <f>VLOOKUP(completedloan[[#This Row],[client_id]],client!A:S,18,0)</f>
        <v>Houston</v>
      </c>
      <c r="S583" s="25">
        <f>VLOOKUP(completedloan[[#This Row],[client_id]],client!A:H,8,0)</f>
        <v>60</v>
      </c>
    </row>
    <row r="584" spans="1:19" x14ac:dyDescent="0.3">
      <c r="A584">
        <v>6985</v>
      </c>
      <c r="B584" s="1" t="s">
        <v>1554</v>
      </c>
      <c r="C584" s="1">
        <f>VLOOKUP(completedloan[[#This Row],[account_id]],disposition!G:H,2,0)</f>
        <v>2</v>
      </c>
      <c r="D584" s="1" t="str">
        <f>IF(completedloan[[#This Row],[count of accounts]]=1,"no","shared")</f>
        <v>shared</v>
      </c>
      <c r="E584" s="20">
        <v>113796</v>
      </c>
      <c r="F584">
        <v>36</v>
      </c>
      <c r="G584">
        <v>3161</v>
      </c>
      <c r="H584" s="1" t="s">
        <v>43204</v>
      </c>
      <c r="I584">
        <v>2015</v>
      </c>
      <c r="J584">
        <v>11</v>
      </c>
      <c r="K584">
        <v>6</v>
      </c>
      <c r="L584" s="2">
        <v>42330</v>
      </c>
      <c r="M584">
        <v>1</v>
      </c>
      <c r="N584" s="1" t="s">
        <v>43211</v>
      </c>
      <c r="O584" s="23" t="str">
        <f>_xlfn.IFNA(VLOOKUP(completedloan[[#This Row],[account_id]],card!G:H,2,0),"null")</f>
        <v>null</v>
      </c>
      <c r="P584" s="23">
        <f>VLOOKUP(completedloan[[#This Row],[account_id]],disposition!B:D,3,0)</f>
        <v>11978</v>
      </c>
      <c r="Q584" s="24" t="str">
        <f>VLOOKUP(completedloan[[#This Row],[client_id]],client!A:C,3,0)</f>
        <v>Male</v>
      </c>
      <c r="R584" s="25" t="str">
        <f>VLOOKUP(completedloan[[#This Row],[client_id]],client!A:S,18,0)</f>
        <v>Houston</v>
      </c>
      <c r="S584" s="25">
        <f>VLOOKUP(completedloan[[#This Row],[client_id]],client!A:H,8,0)</f>
        <v>28</v>
      </c>
    </row>
    <row r="585" spans="1:19" x14ac:dyDescent="0.3">
      <c r="A585">
        <v>6986</v>
      </c>
      <c r="B585" s="1" t="s">
        <v>1307</v>
      </c>
      <c r="C585" s="1">
        <f>VLOOKUP(completedloan[[#This Row],[account_id]],disposition!G:H,2,0)</f>
        <v>1</v>
      </c>
      <c r="D585" s="1" t="str">
        <f>IF(completedloan[[#This Row],[count of accounts]]=1,"no","shared")</f>
        <v>no</v>
      </c>
      <c r="E585" s="20">
        <v>151728</v>
      </c>
      <c r="F585">
        <v>48</v>
      </c>
      <c r="G585">
        <v>3161</v>
      </c>
      <c r="H585" s="1" t="s">
        <v>43210</v>
      </c>
      <c r="I585">
        <v>2015</v>
      </c>
      <c r="J585">
        <v>2</v>
      </c>
      <c r="K585">
        <v>6</v>
      </c>
      <c r="L585" s="2">
        <v>42046</v>
      </c>
      <c r="M585">
        <v>1</v>
      </c>
      <c r="N585" s="1" t="s">
        <v>43211</v>
      </c>
      <c r="O585" s="23" t="str">
        <f>_xlfn.IFNA(VLOOKUP(completedloan[[#This Row],[account_id]],card!G:H,2,0),"null")</f>
        <v>null</v>
      </c>
      <c r="P585" s="23">
        <f>VLOOKUP(completedloan[[#This Row],[account_id]],disposition!B:D,3,0)</f>
        <v>12003</v>
      </c>
      <c r="Q585" s="24" t="str">
        <f>VLOOKUP(completedloan[[#This Row],[client_id]],client!A:C,3,0)</f>
        <v>Male</v>
      </c>
      <c r="R585" s="25" t="str">
        <f>VLOOKUP(completedloan[[#This Row],[client_id]],client!A:S,18,0)</f>
        <v>Chicago</v>
      </c>
      <c r="S585" s="25">
        <f>VLOOKUP(completedloan[[#This Row],[client_id]],client!A:H,8,0)</f>
        <v>23</v>
      </c>
    </row>
    <row r="586" spans="1:19" x14ac:dyDescent="0.3">
      <c r="A586">
        <v>6992</v>
      </c>
      <c r="B586" s="1" t="s">
        <v>2151</v>
      </c>
      <c r="C586" s="1">
        <f>VLOOKUP(completedloan[[#This Row],[account_id]],disposition!G:H,2,0)</f>
        <v>2</v>
      </c>
      <c r="D586" s="1" t="str">
        <f>IF(completedloan[[#This Row],[count of accounts]]=1,"no","shared")</f>
        <v>shared</v>
      </c>
      <c r="E586" s="20">
        <v>133968</v>
      </c>
      <c r="F586">
        <v>48</v>
      </c>
      <c r="G586">
        <v>2791</v>
      </c>
      <c r="H586" s="1" t="s">
        <v>43206</v>
      </c>
      <c r="I586">
        <v>2016</v>
      </c>
      <c r="J586">
        <v>7</v>
      </c>
      <c r="K586">
        <v>6</v>
      </c>
      <c r="L586" s="2">
        <v>42578</v>
      </c>
      <c r="M586">
        <v>1</v>
      </c>
      <c r="N586" s="1" t="s">
        <v>43211</v>
      </c>
      <c r="O586" s="23" t="str">
        <f>_xlfn.IFNA(VLOOKUP(completedloan[[#This Row],[account_id]],card!G:H,2,0),"null")</f>
        <v>V00001134</v>
      </c>
      <c r="P586" s="23">
        <f>VLOOKUP(completedloan[[#This Row],[account_id]],disposition!B:D,3,0)</f>
        <v>12050</v>
      </c>
      <c r="Q586" s="24" t="str">
        <f>VLOOKUP(completedloan[[#This Row],[client_id]],client!A:C,3,0)</f>
        <v>Male</v>
      </c>
      <c r="R586" s="25" t="str">
        <f>VLOOKUP(completedloan[[#This Row],[client_id]],client!A:S,18,0)</f>
        <v>New Haven</v>
      </c>
      <c r="S586" s="25">
        <f>VLOOKUP(completedloan[[#This Row],[client_id]],client!A:H,8,0)</f>
        <v>56</v>
      </c>
    </row>
    <row r="587" spans="1:19" x14ac:dyDescent="0.3">
      <c r="A587">
        <v>6995</v>
      </c>
      <c r="B587" s="1" t="s">
        <v>1629</v>
      </c>
      <c r="C587" s="1">
        <f>VLOOKUP(completedloan[[#This Row],[account_id]],disposition!G:H,2,0)</f>
        <v>1</v>
      </c>
      <c r="D587" s="1" t="str">
        <f>IF(completedloan[[#This Row],[count of accounts]]=1,"no","shared")</f>
        <v>no</v>
      </c>
      <c r="E587" s="20">
        <v>96168</v>
      </c>
      <c r="F587">
        <v>12</v>
      </c>
      <c r="G587">
        <v>8014</v>
      </c>
      <c r="H587" s="1" t="s">
        <v>43204</v>
      </c>
      <c r="I587">
        <v>2016</v>
      </c>
      <c r="J587">
        <v>9</v>
      </c>
      <c r="K587">
        <v>6</v>
      </c>
      <c r="L587" s="2">
        <v>42639</v>
      </c>
      <c r="M587">
        <v>1</v>
      </c>
      <c r="N587" s="1" t="s">
        <v>43211</v>
      </c>
      <c r="O587" s="23" t="str">
        <f>_xlfn.IFNA(VLOOKUP(completedloan[[#This Row],[account_id]],card!G:H,2,0),"null")</f>
        <v>V00001137</v>
      </c>
      <c r="P587" s="23">
        <f>VLOOKUP(completedloan[[#This Row],[account_id]],disposition!B:D,3,0)</f>
        <v>12079</v>
      </c>
      <c r="Q587" s="24" t="str">
        <f>VLOOKUP(completedloan[[#This Row],[client_id]],client!A:C,3,0)</f>
        <v>Female</v>
      </c>
      <c r="R587" s="25" t="str">
        <f>VLOOKUP(completedloan[[#This Row],[client_id]],client!A:S,18,0)</f>
        <v>Phoenix</v>
      </c>
      <c r="S587" s="25">
        <f>VLOOKUP(completedloan[[#This Row],[client_id]],client!A:H,8,0)</f>
        <v>27</v>
      </c>
    </row>
    <row r="588" spans="1:19" x14ac:dyDescent="0.3">
      <c r="A588">
        <v>6996</v>
      </c>
      <c r="B588" s="1" t="s">
        <v>448</v>
      </c>
      <c r="C588" s="1">
        <f>VLOOKUP(completedloan[[#This Row],[account_id]],disposition!G:H,2,0)</f>
        <v>1</v>
      </c>
      <c r="D588" s="1" t="str">
        <f>IF(completedloan[[#This Row],[count of accounts]]=1,"no","shared")</f>
        <v>no</v>
      </c>
      <c r="E588" s="20">
        <v>126600</v>
      </c>
      <c r="F588">
        <v>24</v>
      </c>
      <c r="G588">
        <v>5275</v>
      </c>
      <c r="H588" s="1" t="s">
        <v>43204</v>
      </c>
      <c r="I588">
        <v>2015</v>
      </c>
      <c r="J588">
        <v>4</v>
      </c>
      <c r="K588">
        <v>6</v>
      </c>
      <c r="L588" s="2">
        <v>42107</v>
      </c>
      <c r="M588">
        <v>1</v>
      </c>
      <c r="N588" s="1" t="s">
        <v>43211</v>
      </c>
      <c r="O588" s="23" t="str">
        <f>_xlfn.IFNA(VLOOKUP(completedloan[[#This Row],[account_id]],card!G:H,2,0),"null")</f>
        <v>null</v>
      </c>
      <c r="P588" s="23">
        <f>VLOOKUP(completedloan[[#This Row],[account_id]],disposition!B:D,3,0)</f>
        <v>12095</v>
      </c>
      <c r="Q588" s="24" t="str">
        <f>VLOOKUP(completedloan[[#This Row],[client_id]],client!A:C,3,0)</f>
        <v>Male</v>
      </c>
      <c r="R588" s="25" t="str">
        <f>VLOOKUP(completedloan[[#This Row],[client_id]],client!A:S,18,0)</f>
        <v>Charleston</v>
      </c>
      <c r="S588" s="25">
        <f>VLOOKUP(completedloan[[#This Row],[client_id]],client!A:H,8,0)</f>
        <v>60</v>
      </c>
    </row>
    <row r="589" spans="1:19" x14ac:dyDescent="0.3">
      <c r="A589">
        <v>6998</v>
      </c>
      <c r="B589" s="1" t="s">
        <v>636</v>
      </c>
      <c r="C589" s="1">
        <f>VLOOKUP(completedloan[[#This Row],[account_id]],disposition!G:H,2,0)</f>
        <v>1</v>
      </c>
      <c r="D589" s="1" t="str">
        <f>IF(completedloan[[#This Row],[count of accounts]]=1,"no","shared")</f>
        <v>no</v>
      </c>
      <c r="E589" s="20">
        <v>97632</v>
      </c>
      <c r="F589">
        <v>12</v>
      </c>
      <c r="G589">
        <v>8136</v>
      </c>
      <c r="H589" s="1" t="s">
        <v>43204</v>
      </c>
      <c r="I589">
        <v>2014</v>
      </c>
      <c r="J589">
        <v>5</v>
      </c>
      <c r="K589">
        <v>6</v>
      </c>
      <c r="L589" s="2">
        <v>41780</v>
      </c>
      <c r="M589">
        <v>1</v>
      </c>
      <c r="N589" s="1" t="s">
        <v>43211</v>
      </c>
      <c r="O589" s="23" t="str">
        <f>_xlfn.IFNA(VLOOKUP(completedloan[[#This Row],[account_id]],card!G:H,2,0),"null")</f>
        <v>null</v>
      </c>
      <c r="P589" s="23">
        <f>VLOOKUP(completedloan[[#This Row],[account_id]],disposition!B:D,3,0)</f>
        <v>12102</v>
      </c>
      <c r="Q589" s="24" t="str">
        <f>VLOOKUP(completedloan[[#This Row],[client_id]],client!A:C,3,0)</f>
        <v>Female</v>
      </c>
      <c r="R589" s="25" t="str">
        <f>VLOOKUP(completedloan[[#This Row],[client_id]],client!A:S,18,0)</f>
        <v>Omaha</v>
      </c>
      <c r="S589" s="25">
        <f>VLOOKUP(completedloan[[#This Row],[client_id]],client!A:H,8,0)</f>
        <v>31</v>
      </c>
    </row>
    <row r="590" spans="1:19" x14ac:dyDescent="0.3">
      <c r="A590">
        <v>7001</v>
      </c>
      <c r="B590" s="1" t="s">
        <v>2922</v>
      </c>
      <c r="C590" s="1">
        <f>VLOOKUP(completedloan[[#This Row],[account_id]],disposition!G:H,2,0)</f>
        <v>1</v>
      </c>
      <c r="D590" s="1" t="str">
        <f>IF(completedloan[[#This Row],[count of accounts]]=1,"no","shared")</f>
        <v>no</v>
      </c>
      <c r="E590" s="20">
        <v>300600</v>
      </c>
      <c r="F590">
        <v>60</v>
      </c>
      <c r="G590">
        <v>5010</v>
      </c>
      <c r="H590" s="1" t="s">
        <v>43206</v>
      </c>
      <c r="I590">
        <v>2017</v>
      </c>
      <c r="J590">
        <v>8</v>
      </c>
      <c r="K590">
        <v>6</v>
      </c>
      <c r="L590" s="2">
        <v>42957</v>
      </c>
      <c r="M590">
        <v>1</v>
      </c>
      <c r="N590" s="1" t="s">
        <v>43211</v>
      </c>
      <c r="O590" s="23" t="str">
        <f>_xlfn.IFNA(VLOOKUP(completedloan[[#This Row],[account_id]],card!G:H,2,0),"null")</f>
        <v>V00001138</v>
      </c>
      <c r="P590" s="23">
        <f>VLOOKUP(completedloan[[#This Row],[account_id]],disposition!B:D,3,0)</f>
        <v>12133</v>
      </c>
      <c r="Q590" s="24" t="str">
        <f>VLOOKUP(completedloan[[#This Row],[client_id]],client!A:C,3,0)</f>
        <v>Female</v>
      </c>
      <c r="R590" s="25" t="str">
        <f>VLOOKUP(completedloan[[#This Row],[client_id]],client!A:S,18,0)</f>
        <v>San Antonio</v>
      </c>
      <c r="S590" s="25">
        <f>VLOOKUP(completedloan[[#This Row],[client_id]],client!A:H,8,0)</f>
        <v>35</v>
      </c>
    </row>
    <row r="591" spans="1:19" x14ac:dyDescent="0.3">
      <c r="A591">
        <v>7004</v>
      </c>
      <c r="B591" s="1" t="s">
        <v>733</v>
      </c>
      <c r="C591" s="1">
        <f>VLOOKUP(completedloan[[#This Row],[account_id]],disposition!G:H,2,0)</f>
        <v>2</v>
      </c>
      <c r="D591" s="1" t="str">
        <f>IF(completedloan[[#This Row],[count of accounts]]=1,"no","shared")</f>
        <v>shared</v>
      </c>
      <c r="E591" s="20">
        <v>331560</v>
      </c>
      <c r="F591">
        <v>60</v>
      </c>
      <c r="G591">
        <v>5526</v>
      </c>
      <c r="H591" s="1" t="s">
        <v>43206</v>
      </c>
      <c r="I591">
        <v>2015</v>
      </c>
      <c r="J591">
        <v>3</v>
      </c>
      <c r="K591">
        <v>6</v>
      </c>
      <c r="L591" s="2">
        <v>42078</v>
      </c>
      <c r="M591">
        <v>1</v>
      </c>
      <c r="N591" s="1" t="s">
        <v>43211</v>
      </c>
      <c r="O591" s="23" t="str">
        <f>_xlfn.IFNA(VLOOKUP(completedloan[[#This Row],[account_id]],card!G:H,2,0),"null")</f>
        <v>V00001139</v>
      </c>
      <c r="P591" s="23">
        <f>VLOOKUP(completedloan[[#This Row],[account_id]],disposition!B:D,3,0)</f>
        <v>12144</v>
      </c>
      <c r="Q591" s="24" t="str">
        <f>VLOOKUP(completedloan[[#This Row],[client_id]],client!A:C,3,0)</f>
        <v>Male</v>
      </c>
      <c r="R591" s="25" t="str">
        <f>VLOOKUP(completedloan[[#This Row],[client_id]],client!A:S,18,0)</f>
        <v>Jacksonville</v>
      </c>
      <c r="S591" s="25">
        <f>VLOOKUP(completedloan[[#This Row],[client_id]],client!A:H,8,0)</f>
        <v>19</v>
      </c>
    </row>
    <row r="592" spans="1:19" x14ac:dyDescent="0.3">
      <c r="A592">
        <v>7008</v>
      </c>
      <c r="B592" s="1" t="s">
        <v>1704</v>
      </c>
      <c r="C592" s="1">
        <f>VLOOKUP(completedloan[[#This Row],[account_id]],disposition!G:H,2,0)</f>
        <v>1</v>
      </c>
      <c r="D592" s="1" t="str">
        <f>IF(completedloan[[#This Row],[count of accounts]]=1,"no","shared")</f>
        <v>no</v>
      </c>
      <c r="E592" s="20">
        <v>36168</v>
      </c>
      <c r="F592">
        <v>12</v>
      </c>
      <c r="G592">
        <v>3014</v>
      </c>
      <c r="H592" s="1" t="s">
        <v>43204</v>
      </c>
      <c r="I592">
        <v>2015</v>
      </c>
      <c r="J592">
        <v>9</v>
      </c>
      <c r="K592">
        <v>6</v>
      </c>
      <c r="L592" s="2">
        <v>42269</v>
      </c>
      <c r="M592">
        <v>1</v>
      </c>
      <c r="N592" s="1" t="s">
        <v>43207</v>
      </c>
      <c r="O592" s="23" t="str">
        <f>_xlfn.IFNA(VLOOKUP(completedloan[[#This Row],[account_id]],card!G:H,2,0),"null")</f>
        <v>null</v>
      </c>
      <c r="P592" s="23">
        <f>VLOOKUP(completedloan[[#This Row],[account_id]],disposition!B:D,3,0)</f>
        <v>12181</v>
      </c>
      <c r="Q592" s="24" t="str">
        <f>VLOOKUP(completedloan[[#This Row],[client_id]],client!A:C,3,0)</f>
        <v>Male</v>
      </c>
      <c r="R592" s="25" t="str">
        <f>VLOOKUP(completedloan[[#This Row],[client_id]],client!A:S,18,0)</f>
        <v>New York City</v>
      </c>
      <c r="S592" s="25">
        <f>VLOOKUP(completedloan[[#This Row],[client_id]],client!A:H,8,0)</f>
        <v>38</v>
      </c>
    </row>
    <row r="593" spans="1:19" x14ac:dyDescent="0.3">
      <c r="A593">
        <v>7013</v>
      </c>
      <c r="B593" s="1" t="s">
        <v>2152</v>
      </c>
      <c r="C593" s="1">
        <f>VLOOKUP(completedloan[[#This Row],[account_id]],disposition!G:H,2,0)</f>
        <v>2</v>
      </c>
      <c r="D593" s="1" t="str">
        <f>IF(completedloan[[#This Row],[count of accounts]]=1,"no","shared")</f>
        <v>shared</v>
      </c>
      <c r="E593" s="20">
        <v>89340</v>
      </c>
      <c r="F593">
        <v>60</v>
      </c>
      <c r="G593">
        <v>1489</v>
      </c>
      <c r="H593" s="1" t="s">
        <v>43206</v>
      </c>
      <c r="I593">
        <v>2016</v>
      </c>
      <c r="J593">
        <v>8</v>
      </c>
      <c r="K593">
        <v>6</v>
      </c>
      <c r="L593" s="2">
        <v>42584</v>
      </c>
      <c r="M593">
        <v>1</v>
      </c>
      <c r="N593" s="1" t="s">
        <v>43211</v>
      </c>
      <c r="O593" s="23" t="str">
        <f>_xlfn.IFNA(VLOOKUP(completedloan[[#This Row],[account_id]],card!G:H,2,0),"null")</f>
        <v>null</v>
      </c>
      <c r="P593" s="23">
        <f>VLOOKUP(completedloan[[#This Row],[account_id]],disposition!B:D,3,0)</f>
        <v>12220</v>
      </c>
      <c r="Q593" s="24" t="str">
        <f>VLOOKUP(completedloan[[#This Row],[client_id]],client!A:C,3,0)</f>
        <v>Female</v>
      </c>
      <c r="R593" s="25" t="str">
        <f>VLOOKUP(completedloan[[#This Row],[client_id]],client!A:S,18,0)</f>
        <v>Lynn</v>
      </c>
      <c r="S593" s="25">
        <f>VLOOKUP(completedloan[[#This Row],[client_id]],client!A:H,8,0)</f>
        <v>28</v>
      </c>
    </row>
    <row r="594" spans="1:19" x14ac:dyDescent="0.3">
      <c r="A594">
        <v>7034</v>
      </c>
      <c r="B594" s="1" t="s">
        <v>1842</v>
      </c>
      <c r="C594" s="1">
        <f>VLOOKUP(completedloan[[#This Row],[account_id]],disposition!G:H,2,0)</f>
        <v>1</v>
      </c>
      <c r="D594" s="1" t="str">
        <f>IF(completedloan[[#This Row],[count of accounts]]=1,"no","shared")</f>
        <v>no</v>
      </c>
      <c r="E594" s="20">
        <v>19044</v>
      </c>
      <c r="F594">
        <v>36</v>
      </c>
      <c r="G594">
        <v>529</v>
      </c>
      <c r="H594" s="1" t="s">
        <v>43206</v>
      </c>
      <c r="I594">
        <v>2016</v>
      </c>
      <c r="J594">
        <v>7</v>
      </c>
      <c r="K594">
        <v>6</v>
      </c>
      <c r="L594" s="2">
        <v>42562</v>
      </c>
      <c r="M594">
        <v>1</v>
      </c>
      <c r="N594" s="1" t="s">
        <v>43205</v>
      </c>
      <c r="O594" s="23" t="str">
        <f>_xlfn.IFNA(VLOOKUP(completedloan[[#This Row],[account_id]],card!G:H,2,0),"null")</f>
        <v>null</v>
      </c>
      <c r="P594" s="23">
        <f>VLOOKUP(completedloan[[#This Row],[account_id]],disposition!B:D,3,0)</f>
        <v>12303</v>
      </c>
      <c r="Q594" s="24" t="str">
        <f>VLOOKUP(completedloan[[#This Row],[client_id]],client!A:C,3,0)</f>
        <v>Female</v>
      </c>
      <c r="R594" s="25" t="str">
        <f>VLOOKUP(completedloan[[#This Row],[client_id]],client!A:S,18,0)</f>
        <v>New Orleans</v>
      </c>
      <c r="S594" s="25">
        <f>VLOOKUP(completedloan[[#This Row],[client_id]],client!A:H,8,0)</f>
        <v>25</v>
      </c>
    </row>
    <row r="595" spans="1:19" x14ac:dyDescent="0.3">
      <c r="A595">
        <v>7035</v>
      </c>
      <c r="B595" s="1" t="s">
        <v>4442</v>
      </c>
      <c r="C595" s="1">
        <f>VLOOKUP(completedloan[[#This Row],[account_id]],disposition!G:H,2,0)</f>
        <v>1</v>
      </c>
      <c r="D595" s="1" t="str">
        <f>IF(completedloan[[#This Row],[count of accounts]]=1,"no","shared")</f>
        <v>no</v>
      </c>
      <c r="E595" s="20">
        <v>210744</v>
      </c>
      <c r="F595">
        <v>36</v>
      </c>
      <c r="G595">
        <v>5854</v>
      </c>
      <c r="H595" s="1" t="s">
        <v>43206</v>
      </c>
      <c r="I595">
        <v>2018</v>
      </c>
      <c r="J595">
        <v>7</v>
      </c>
      <c r="K595">
        <v>6</v>
      </c>
      <c r="L595" s="2">
        <v>43310</v>
      </c>
      <c r="M595">
        <v>1</v>
      </c>
      <c r="N595" s="1" t="s">
        <v>43211</v>
      </c>
      <c r="O595" s="23" t="str">
        <f>_xlfn.IFNA(VLOOKUP(completedloan[[#This Row],[account_id]],card!G:H,2,0),"null")</f>
        <v>null</v>
      </c>
      <c r="P595" s="23">
        <f>VLOOKUP(completedloan[[#This Row],[account_id]],disposition!B:D,3,0)</f>
        <v>12308</v>
      </c>
      <c r="Q595" s="24" t="str">
        <f>VLOOKUP(completedloan[[#This Row],[client_id]],client!A:C,3,0)</f>
        <v>Male</v>
      </c>
      <c r="R595" s="25" t="str">
        <f>VLOOKUP(completedloan[[#This Row],[client_id]],client!A:S,18,0)</f>
        <v>Phoenix</v>
      </c>
      <c r="S595" s="25">
        <f>VLOOKUP(completedloan[[#This Row],[client_id]],client!A:H,8,0)</f>
        <v>21</v>
      </c>
    </row>
    <row r="596" spans="1:19" x14ac:dyDescent="0.3">
      <c r="A596">
        <v>7036</v>
      </c>
      <c r="B596" s="1" t="s">
        <v>1884</v>
      </c>
      <c r="C596" s="1">
        <f>VLOOKUP(completedloan[[#This Row],[account_id]],disposition!G:H,2,0)</f>
        <v>1</v>
      </c>
      <c r="D596" s="1" t="str">
        <f>IF(completedloan[[#This Row],[count of accounts]]=1,"no","shared")</f>
        <v>no</v>
      </c>
      <c r="E596" s="20">
        <v>194940</v>
      </c>
      <c r="F596">
        <v>36</v>
      </c>
      <c r="G596">
        <v>5415</v>
      </c>
      <c r="H596" s="1" t="s">
        <v>43206</v>
      </c>
      <c r="I596">
        <v>2016</v>
      </c>
      <c r="J596">
        <v>9</v>
      </c>
      <c r="K596">
        <v>6</v>
      </c>
      <c r="L596" s="2">
        <v>42638</v>
      </c>
      <c r="M596">
        <v>1</v>
      </c>
      <c r="N596" s="1" t="s">
        <v>43211</v>
      </c>
      <c r="O596" s="23" t="str">
        <f>_xlfn.IFNA(VLOOKUP(completedloan[[#This Row],[account_id]],card!G:H,2,0),"null")</f>
        <v>null</v>
      </c>
      <c r="P596" s="23">
        <f>VLOOKUP(completedloan[[#This Row],[account_id]],disposition!B:D,3,0)</f>
        <v>12325</v>
      </c>
      <c r="Q596" s="24" t="str">
        <f>VLOOKUP(completedloan[[#This Row],[client_id]],client!A:C,3,0)</f>
        <v>Male</v>
      </c>
      <c r="R596" s="25" t="str">
        <f>VLOOKUP(completedloan[[#This Row],[client_id]],client!A:S,18,0)</f>
        <v>Washington</v>
      </c>
      <c r="S596" s="25">
        <f>VLOOKUP(completedloan[[#This Row],[client_id]],client!A:H,8,0)</f>
        <v>35</v>
      </c>
    </row>
    <row r="597" spans="1:19" x14ac:dyDescent="0.3">
      <c r="A597">
        <v>7037</v>
      </c>
      <c r="B597" s="1" t="s">
        <v>3919</v>
      </c>
      <c r="C597" s="1">
        <f>VLOOKUP(completedloan[[#This Row],[account_id]],disposition!G:H,2,0)</f>
        <v>1</v>
      </c>
      <c r="D597" s="1" t="str">
        <f>IF(completedloan[[#This Row],[count of accounts]]=1,"no","shared")</f>
        <v>no</v>
      </c>
      <c r="E597" s="20">
        <v>218064</v>
      </c>
      <c r="F597">
        <v>48</v>
      </c>
      <c r="G597">
        <v>4543</v>
      </c>
      <c r="H597" s="1" t="s">
        <v>43206</v>
      </c>
      <c r="I597">
        <v>2018</v>
      </c>
      <c r="J597">
        <v>1</v>
      </c>
      <c r="K597">
        <v>6</v>
      </c>
      <c r="L597" s="2">
        <v>43103</v>
      </c>
      <c r="M597">
        <v>1</v>
      </c>
      <c r="N597" s="1" t="s">
        <v>43211</v>
      </c>
      <c r="O597" s="23" t="str">
        <f>_xlfn.IFNA(VLOOKUP(completedloan[[#This Row],[account_id]],card!G:H,2,0),"null")</f>
        <v>V00001150</v>
      </c>
      <c r="P597" s="23">
        <f>VLOOKUP(completedloan[[#This Row],[account_id]],disposition!B:D,3,0)</f>
        <v>12328</v>
      </c>
      <c r="Q597" s="24" t="str">
        <f>VLOOKUP(completedloan[[#This Row],[client_id]],client!A:C,3,0)</f>
        <v>Female</v>
      </c>
      <c r="R597" s="25" t="str">
        <f>VLOOKUP(completedloan[[#This Row],[client_id]],client!A:S,18,0)</f>
        <v>New York City</v>
      </c>
      <c r="S597" s="25">
        <f>VLOOKUP(completedloan[[#This Row],[client_id]],client!A:H,8,0)</f>
        <v>55</v>
      </c>
    </row>
    <row r="598" spans="1:19" x14ac:dyDescent="0.3">
      <c r="A598">
        <v>7046</v>
      </c>
      <c r="B598" s="1" t="s">
        <v>2569</v>
      </c>
      <c r="C598" s="1">
        <f>VLOOKUP(completedloan[[#This Row],[account_id]],disposition!G:H,2,0)</f>
        <v>2</v>
      </c>
      <c r="D598" s="1" t="str">
        <f>IF(completedloan[[#This Row],[count of accounts]]=1,"no","shared")</f>
        <v>shared</v>
      </c>
      <c r="E598" s="20">
        <v>91632</v>
      </c>
      <c r="F598">
        <v>12</v>
      </c>
      <c r="G598">
        <v>7636</v>
      </c>
      <c r="H598" s="1" t="s">
        <v>43204</v>
      </c>
      <c r="I598">
        <v>2017</v>
      </c>
      <c r="J598">
        <v>3</v>
      </c>
      <c r="K598">
        <v>6</v>
      </c>
      <c r="L598" s="2">
        <v>42822</v>
      </c>
      <c r="M598">
        <v>1</v>
      </c>
      <c r="N598" s="1" t="s">
        <v>43211</v>
      </c>
      <c r="O598" s="23" t="str">
        <f>_xlfn.IFNA(VLOOKUP(completedloan[[#This Row],[account_id]],card!G:H,2,0),"null")</f>
        <v>null</v>
      </c>
      <c r="P598" s="23">
        <f>VLOOKUP(completedloan[[#This Row],[account_id]],disposition!B:D,3,0)</f>
        <v>12358</v>
      </c>
      <c r="Q598" s="24" t="str">
        <f>VLOOKUP(completedloan[[#This Row],[client_id]],client!A:C,3,0)</f>
        <v>Male</v>
      </c>
      <c r="R598" s="25" t="str">
        <f>VLOOKUP(completedloan[[#This Row],[client_id]],client!A:S,18,0)</f>
        <v>Milwaukee</v>
      </c>
      <c r="S598" s="25">
        <f>VLOOKUP(completedloan[[#This Row],[client_id]],client!A:H,8,0)</f>
        <v>56</v>
      </c>
    </row>
    <row r="599" spans="1:19" x14ac:dyDescent="0.3">
      <c r="A599">
        <v>7049</v>
      </c>
      <c r="B599" s="1" t="s">
        <v>3314</v>
      </c>
      <c r="C599" s="1">
        <f>VLOOKUP(completedloan[[#This Row],[account_id]],disposition!G:H,2,0)</f>
        <v>1</v>
      </c>
      <c r="D599" s="1" t="str">
        <f>IF(completedloan[[#This Row],[count of accounts]]=1,"no","shared")</f>
        <v>no</v>
      </c>
      <c r="E599" s="20">
        <v>233424</v>
      </c>
      <c r="F599">
        <v>36</v>
      </c>
      <c r="G599">
        <v>6484</v>
      </c>
      <c r="H599" s="1" t="s">
        <v>43206</v>
      </c>
      <c r="I599">
        <v>2017</v>
      </c>
      <c r="J599">
        <v>6</v>
      </c>
      <c r="K599">
        <v>6</v>
      </c>
      <c r="L599" s="2">
        <v>42910</v>
      </c>
      <c r="M599">
        <v>1</v>
      </c>
      <c r="N599" s="1" t="s">
        <v>43211</v>
      </c>
      <c r="O599" s="23" t="str">
        <f>_xlfn.IFNA(VLOOKUP(completedloan[[#This Row],[account_id]],card!G:H,2,0),"null")</f>
        <v>null</v>
      </c>
      <c r="P599" s="23">
        <f>VLOOKUP(completedloan[[#This Row],[account_id]],disposition!B:D,3,0)</f>
        <v>12376</v>
      </c>
      <c r="Q599" s="24" t="str">
        <f>VLOOKUP(completedloan[[#This Row],[client_id]],client!A:C,3,0)</f>
        <v>Male</v>
      </c>
      <c r="R599" s="25" t="str">
        <f>VLOOKUP(completedloan[[#This Row],[client_id]],client!A:S,18,0)</f>
        <v>Charlotte</v>
      </c>
      <c r="S599" s="25">
        <f>VLOOKUP(completedloan[[#This Row],[client_id]],client!A:H,8,0)</f>
        <v>40</v>
      </c>
    </row>
    <row r="600" spans="1:19" x14ac:dyDescent="0.3">
      <c r="A600">
        <v>7050</v>
      </c>
      <c r="B600" s="1" t="s">
        <v>2577</v>
      </c>
      <c r="C600" s="1">
        <f>VLOOKUP(completedloan[[#This Row],[account_id]],disposition!G:H,2,0)</f>
        <v>1</v>
      </c>
      <c r="D600" s="1" t="str">
        <f>IF(completedloan[[#This Row],[count of accounts]]=1,"no","shared")</f>
        <v>no</v>
      </c>
      <c r="E600" s="20">
        <v>311232</v>
      </c>
      <c r="F600">
        <v>48</v>
      </c>
      <c r="G600">
        <v>6484</v>
      </c>
      <c r="H600" s="1" t="s">
        <v>43206</v>
      </c>
      <c r="I600">
        <v>2017</v>
      </c>
      <c r="J600">
        <v>9</v>
      </c>
      <c r="K600">
        <v>6</v>
      </c>
      <c r="L600" s="2">
        <v>43001</v>
      </c>
      <c r="M600">
        <v>1</v>
      </c>
      <c r="N600" s="1" t="s">
        <v>43211</v>
      </c>
      <c r="O600" s="23" t="str">
        <f>_xlfn.IFNA(VLOOKUP(completedloan[[#This Row],[account_id]],card!G:H,2,0),"null")</f>
        <v>V00001154</v>
      </c>
      <c r="P600" s="23">
        <f>VLOOKUP(completedloan[[#This Row],[account_id]],disposition!B:D,3,0)</f>
        <v>12378</v>
      </c>
      <c r="Q600" s="24" t="str">
        <f>VLOOKUP(completedloan[[#This Row],[client_id]],client!A:C,3,0)</f>
        <v>Female</v>
      </c>
      <c r="R600" s="25" t="str">
        <f>VLOOKUP(completedloan[[#This Row],[client_id]],client!A:S,18,0)</f>
        <v>Yonkers</v>
      </c>
      <c r="S600" s="25">
        <f>VLOOKUP(completedloan[[#This Row],[client_id]],client!A:H,8,0)</f>
        <v>53</v>
      </c>
    </row>
    <row r="601" spans="1:19" x14ac:dyDescent="0.3">
      <c r="A601">
        <v>7051</v>
      </c>
      <c r="B601" s="1" t="s">
        <v>3827</v>
      </c>
      <c r="C601" s="1">
        <f>VLOOKUP(completedloan[[#This Row],[account_id]],disposition!G:H,2,0)</f>
        <v>2</v>
      </c>
      <c r="D601" s="1" t="str">
        <f>IF(completedloan[[#This Row],[count of accounts]]=1,"no","shared")</f>
        <v>shared</v>
      </c>
      <c r="E601" s="20">
        <v>77808</v>
      </c>
      <c r="F601">
        <v>12</v>
      </c>
      <c r="G601">
        <v>6484</v>
      </c>
      <c r="H601" s="1" t="s">
        <v>43204</v>
      </c>
      <c r="I601">
        <v>2017</v>
      </c>
      <c r="J601">
        <v>7</v>
      </c>
      <c r="K601">
        <v>6</v>
      </c>
      <c r="L601" s="2">
        <v>42944</v>
      </c>
      <c r="M601">
        <v>1</v>
      </c>
      <c r="N601" s="1" t="s">
        <v>43208</v>
      </c>
      <c r="O601" s="23" t="str">
        <f>_xlfn.IFNA(VLOOKUP(completedloan[[#This Row],[account_id]],card!G:H,2,0),"null")</f>
        <v>null</v>
      </c>
      <c r="P601" s="23">
        <f>VLOOKUP(completedloan[[#This Row],[account_id]],disposition!B:D,3,0)</f>
        <v>12382</v>
      </c>
      <c r="Q601" s="24" t="str">
        <f>VLOOKUP(completedloan[[#This Row],[client_id]],client!A:C,3,0)</f>
        <v>Male</v>
      </c>
      <c r="R601" s="25" t="str">
        <f>VLOOKUP(completedloan[[#This Row],[client_id]],client!A:S,18,0)</f>
        <v>New York City</v>
      </c>
      <c r="S601" s="25">
        <f>VLOOKUP(completedloan[[#This Row],[client_id]],client!A:H,8,0)</f>
        <v>44</v>
      </c>
    </row>
    <row r="602" spans="1:19" x14ac:dyDescent="0.3">
      <c r="A602">
        <v>7055</v>
      </c>
      <c r="B602" s="1" t="s">
        <v>402</v>
      </c>
      <c r="C602" s="1">
        <f>VLOOKUP(completedloan[[#This Row],[account_id]],disposition!G:H,2,0)</f>
        <v>2</v>
      </c>
      <c r="D602" s="1" t="str">
        <f>IF(completedloan[[#This Row],[count of accounts]]=1,"no","shared")</f>
        <v>shared</v>
      </c>
      <c r="E602" s="20">
        <v>167100</v>
      </c>
      <c r="F602">
        <v>60</v>
      </c>
      <c r="G602">
        <v>2785</v>
      </c>
      <c r="H602" s="1" t="s">
        <v>43206</v>
      </c>
      <c r="I602">
        <v>2014</v>
      </c>
      <c r="J602">
        <v>4</v>
      </c>
      <c r="K602">
        <v>6</v>
      </c>
      <c r="L602" s="2">
        <v>41735</v>
      </c>
      <c r="M602">
        <v>1</v>
      </c>
      <c r="N602" s="1" t="s">
        <v>43211</v>
      </c>
      <c r="O602" s="23" t="str">
        <f>_xlfn.IFNA(VLOOKUP(completedloan[[#This Row],[account_id]],card!G:H,2,0),"null")</f>
        <v>V00001155</v>
      </c>
      <c r="P602" s="23">
        <f>VLOOKUP(completedloan[[#This Row],[account_id]],disposition!B:D,3,0)</f>
        <v>12396</v>
      </c>
      <c r="Q602" s="24" t="str">
        <f>VLOOKUP(completedloan[[#This Row],[client_id]],client!A:C,3,0)</f>
        <v>Female</v>
      </c>
      <c r="R602" s="25" t="str">
        <f>VLOOKUP(completedloan[[#This Row],[client_id]],client!A:S,18,0)</f>
        <v>Nashua</v>
      </c>
      <c r="S602" s="25">
        <f>VLOOKUP(completedloan[[#This Row],[client_id]],client!A:H,8,0)</f>
        <v>30</v>
      </c>
    </row>
    <row r="603" spans="1:19" x14ac:dyDescent="0.3">
      <c r="A603">
        <v>7057</v>
      </c>
      <c r="B603" s="1" t="s">
        <v>1370</v>
      </c>
      <c r="C603" s="1">
        <f>VLOOKUP(completedloan[[#This Row],[account_id]],disposition!G:H,2,0)</f>
        <v>2</v>
      </c>
      <c r="D603" s="1" t="str">
        <f>IF(completedloan[[#This Row],[count of accounts]]=1,"no","shared")</f>
        <v>shared</v>
      </c>
      <c r="E603" s="20">
        <v>231696</v>
      </c>
      <c r="F603">
        <v>36</v>
      </c>
      <c r="G603">
        <v>6436</v>
      </c>
      <c r="H603" s="1" t="s">
        <v>43204</v>
      </c>
      <c r="I603">
        <v>2015</v>
      </c>
      <c r="J603">
        <v>10</v>
      </c>
      <c r="K603">
        <v>6</v>
      </c>
      <c r="L603" s="2">
        <v>42297</v>
      </c>
      <c r="M603">
        <v>1</v>
      </c>
      <c r="N603" s="1" t="s">
        <v>43211</v>
      </c>
      <c r="O603" s="23" t="str">
        <f>_xlfn.IFNA(VLOOKUP(completedloan[[#This Row],[account_id]],card!G:H,2,0),"null")</f>
        <v>null</v>
      </c>
      <c r="P603" s="23">
        <f>VLOOKUP(completedloan[[#This Row],[account_id]],disposition!B:D,3,0)</f>
        <v>12416</v>
      </c>
      <c r="Q603" s="24" t="str">
        <f>VLOOKUP(completedloan[[#This Row],[client_id]],client!A:C,3,0)</f>
        <v>Male</v>
      </c>
      <c r="R603" s="25" t="str">
        <f>VLOOKUP(completedloan[[#This Row],[client_id]],client!A:S,18,0)</f>
        <v>New York City</v>
      </c>
      <c r="S603" s="25">
        <f>VLOOKUP(completedloan[[#This Row],[client_id]],client!A:H,8,0)</f>
        <v>26</v>
      </c>
    </row>
    <row r="604" spans="1:19" x14ac:dyDescent="0.3">
      <c r="A604">
        <v>7061</v>
      </c>
      <c r="B604" s="1" t="s">
        <v>381</v>
      </c>
      <c r="C604" s="1">
        <f>VLOOKUP(completedloan[[#This Row],[account_id]],disposition!G:H,2,0)</f>
        <v>1</v>
      </c>
      <c r="D604" s="1" t="str">
        <f>IF(completedloan[[#This Row],[count of accounts]]=1,"no","shared")</f>
        <v>no</v>
      </c>
      <c r="E604" s="20">
        <v>121896</v>
      </c>
      <c r="F604">
        <v>24</v>
      </c>
      <c r="G604">
        <v>5079</v>
      </c>
      <c r="H604" s="1" t="s">
        <v>43204</v>
      </c>
      <c r="I604">
        <v>2014</v>
      </c>
      <c r="J604">
        <v>8</v>
      </c>
      <c r="K604">
        <v>6</v>
      </c>
      <c r="L604" s="2">
        <v>41878</v>
      </c>
      <c r="M604">
        <v>1</v>
      </c>
      <c r="N604" s="1" t="s">
        <v>43211</v>
      </c>
      <c r="O604" s="23" t="str">
        <f>_xlfn.IFNA(VLOOKUP(completedloan[[#This Row],[account_id]],card!G:H,2,0),"null")</f>
        <v>null</v>
      </c>
      <c r="P604" s="23">
        <f>VLOOKUP(completedloan[[#This Row],[account_id]],disposition!B:D,3,0)</f>
        <v>12432</v>
      </c>
      <c r="Q604" s="24" t="str">
        <f>VLOOKUP(completedloan[[#This Row],[client_id]],client!A:C,3,0)</f>
        <v>Male</v>
      </c>
      <c r="R604" s="25" t="str">
        <f>VLOOKUP(completedloan[[#This Row],[client_id]],client!A:S,18,0)</f>
        <v>Lowell</v>
      </c>
      <c r="S604" s="25">
        <f>VLOOKUP(completedloan[[#This Row],[client_id]],client!A:H,8,0)</f>
        <v>34</v>
      </c>
    </row>
    <row r="605" spans="1:19" x14ac:dyDescent="0.3">
      <c r="A605">
        <v>7066</v>
      </c>
      <c r="B605" s="1" t="s">
        <v>1048</v>
      </c>
      <c r="C605" s="1">
        <f>VLOOKUP(completedloan[[#This Row],[account_id]],disposition!G:H,2,0)</f>
        <v>1</v>
      </c>
      <c r="D605" s="1" t="str">
        <f>IF(completedloan[[#This Row],[count of accounts]]=1,"no","shared")</f>
        <v>no</v>
      </c>
      <c r="E605" s="20">
        <v>215388</v>
      </c>
      <c r="F605">
        <v>36</v>
      </c>
      <c r="G605">
        <v>5983</v>
      </c>
      <c r="H605" s="1" t="s">
        <v>43209</v>
      </c>
      <c r="I605">
        <v>2014</v>
      </c>
      <c r="J605">
        <v>5</v>
      </c>
      <c r="K605">
        <v>6</v>
      </c>
      <c r="L605" s="2">
        <v>41761</v>
      </c>
      <c r="M605">
        <v>1</v>
      </c>
      <c r="N605" s="1" t="s">
        <v>43211</v>
      </c>
      <c r="O605" s="23" t="str">
        <f>_xlfn.IFNA(VLOOKUP(completedloan[[#This Row],[account_id]],card!G:H,2,0),"null")</f>
        <v>null</v>
      </c>
      <c r="P605" s="23">
        <f>VLOOKUP(completedloan[[#This Row],[account_id]],disposition!B:D,3,0)</f>
        <v>12464</v>
      </c>
      <c r="Q605" s="24" t="str">
        <f>VLOOKUP(completedloan[[#This Row],[client_id]],client!A:C,3,0)</f>
        <v>Male</v>
      </c>
      <c r="R605" s="25" t="str">
        <f>VLOOKUP(completedloan[[#This Row],[client_id]],client!A:S,18,0)</f>
        <v>Charleston</v>
      </c>
      <c r="S605" s="25">
        <f>VLOOKUP(completedloan[[#This Row],[client_id]],client!A:H,8,0)</f>
        <v>40</v>
      </c>
    </row>
    <row r="606" spans="1:19" x14ac:dyDescent="0.3">
      <c r="A606">
        <v>7067</v>
      </c>
      <c r="B606" s="1" t="s">
        <v>3891</v>
      </c>
      <c r="C606" s="1">
        <f>VLOOKUP(completedloan[[#This Row],[account_id]],disposition!G:H,2,0)</f>
        <v>1</v>
      </c>
      <c r="D606" s="1" t="str">
        <f>IF(completedloan[[#This Row],[count of accounts]]=1,"no","shared")</f>
        <v>no</v>
      </c>
      <c r="E606" s="20">
        <v>136368</v>
      </c>
      <c r="F606">
        <v>24</v>
      </c>
      <c r="G606">
        <v>5682</v>
      </c>
      <c r="H606" s="1" t="s">
        <v>43206</v>
      </c>
      <c r="I606">
        <v>2018</v>
      </c>
      <c r="J606">
        <v>1</v>
      </c>
      <c r="K606">
        <v>6</v>
      </c>
      <c r="L606" s="2">
        <v>43111</v>
      </c>
      <c r="M606">
        <v>1</v>
      </c>
      <c r="N606" s="1" t="s">
        <v>43211</v>
      </c>
      <c r="O606" s="23" t="str">
        <f>_xlfn.IFNA(VLOOKUP(completedloan[[#This Row],[account_id]],card!G:H,2,0),"null")</f>
        <v>null</v>
      </c>
      <c r="P606" s="23">
        <f>VLOOKUP(completedloan[[#This Row],[account_id]],disposition!B:D,3,0)</f>
        <v>12468</v>
      </c>
      <c r="Q606" s="24" t="str">
        <f>VLOOKUP(completedloan[[#This Row],[client_id]],client!A:C,3,0)</f>
        <v>Male</v>
      </c>
      <c r="R606" s="25" t="str">
        <f>VLOOKUP(completedloan[[#This Row],[client_id]],client!A:S,18,0)</f>
        <v>Virginia Beach</v>
      </c>
      <c r="S606" s="25">
        <f>VLOOKUP(completedloan[[#This Row],[client_id]],client!A:H,8,0)</f>
        <v>30</v>
      </c>
    </row>
    <row r="607" spans="1:19" x14ac:dyDescent="0.3">
      <c r="A607">
        <v>7072</v>
      </c>
      <c r="B607" s="1" t="s">
        <v>3640</v>
      </c>
      <c r="C607" s="1">
        <f>VLOOKUP(completedloan[[#This Row],[account_id]],disposition!G:H,2,0)</f>
        <v>1</v>
      </c>
      <c r="D607" s="1" t="str">
        <f>IF(completedloan[[#This Row],[count of accounts]]=1,"no","shared")</f>
        <v>no</v>
      </c>
      <c r="E607" s="20">
        <v>22104</v>
      </c>
      <c r="F607">
        <v>12</v>
      </c>
      <c r="G607">
        <v>1842</v>
      </c>
      <c r="H607" s="1" t="s">
        <v>43206</v>
      </c>
      <c r="I607">
        <v>2018</v>
      </c>
      <c r="J607">
        <v>1</v>
      </c>
      <c r="K607">
        <v>6</v>
      </c>
      <c r="L607" s="2">
        <v>43127</v>
      </c>
      <c r="M607">
        <v>1</v>
      </c>
      <c r="N607" s="1" t="s">
        <v>43207</v>
      </c>
      <c r="O607" s="23" t="str">
        <f>_xlfn.IFNA(VLOOKUP(completedloan[[#This Row],[account_id]],card!G:H,2,0),"null")</f>
        <v>null</v>
      </c>
      <c r="P607" s="23">
        <f>VLOOKUP(completedloan[[#This Row],[account_id]],disposition!B:D,3,0)</f>
        <v>12485</v>
      </c>
      <c r="Q607" s="24" t="str">
        <f>VLOOKUP(completedloan[[#This Row],[client_id]],client!A:C,3,0)</f>
        <v>Female</v>
      </c>
      <c r="R607" s="25" t="str">
        <f>VLOOKUP(completedloan[[#This Row],[client_id]],client!A:S,18,0)</f>
        <v>Little Rock</v>
      </c>
      <c r="S607" s="25">
        <f>VLOOKUP(completedloan[[#This Row],[client_id]],client!A:H,8,0)</f>
        <v>34</v>
      </c>
    </row>
    <row r="608" spans="1:19" x14ac:dyDescent="0.3">
      <c r="A608">
        <v>7085</v>
      </c>
      <c r="B608" s="1" t="s">
        <v>2926</v>
      </c>
      <c r="C608" s="1">
        <f>VLOOKUP(completedloan[[#This Row],[account_id]],disposition!G:H,2,0)</f>
        <v>1</v>
      </c>
      <c r="D608" s="1" t="str">
        <f>IF(completedloan[[#This Row],[count of accounts]]=1,"no","shared")</f>
        <v>no</v>
      </c>
      <c r="E608" s="20">
        <v>305424</v>
      </c>
      <c r="F608">
        <v>48</v>
      </c>
      <c r="G608">
        <v>6363</v>
      </c>
      <c r="H608" s="1" t="s">
        <v>43206</v>
      </c>
      <c r="I608">
        <v>2017</v>
      </c>
      <c r="J608">
        <v>6</v>
      </c>
      <c r="K608">
        <v>6</v>
      </c>
      <c r="L608" s="2">
        <v>42905</v>
      </c>
      <c r="M608">
        <v>1</v>
      </c>
      <c r="N608" s="1" t="s">
        <v>43211</v>
      </c>
      <c r="O608" s="23" t="str">
        <f>_xlfn.IFNA(VLOOKUP(completedloan[[#This Row],[account_id]],card!G:H,2,0),"null")</f>
        <v>null</v>
      </c>
      <c r="P608" s="23">
        <f>VLOOKUP(completedloan[[#This Row],[account_id]],disposition!B:D,3,0)</f>
        <v>12547</v>
      </c>
      <c r="Q608" s="24" t="str">
        <f>VLOOKUP(completedloan[[#This Row],[client_id]],client!A:C,3,0)</f>
        <v>Female</v>
      </c>
      <c r="R608" s="25" t="str">
        <f>VLOOKUP(completedloan[[#This Row],[client_id]],client!A:S,18,0)</f>
        <v>Los Angeles</v>
      </c>
      <c r="S608" s="25">
        <f>VLOOKUP(completedloan[[#This Row],[client_id]],client!A:H,8,0)</f>
        <v>36</v>
      </c>
    </row>
    <row r="609" spans="1:19" x14ac:dyDescent="0.3">
      <c r="A609">
        <v>7087</v>
      </c>
      <c r="B609" s="1" t="s">
        <v>2620</v>
      </c>
      <c r="C609" s="1">
        <f>VLOOKUP(completedloan[[#This Row],[account_id]],disposition!G:H,2,0)</f>
        <v>1</v>
      </c>
      <c r="D609" s="1" t="str">
        <f>IF(completedloan[[#This Row],[count of accounts]]=1,"no","shared")</f>
        <v>no</v>
      </c>
      <c r="E609" s="20">
        <v>44304</v>
      </c>
      <c r="F609">
        <v>24</v>
      </c>
      <c r="G609">
        <v>1846</v>
      </c>
      <c r="H609" s="1" t="s">
        <v>43206</v>
      </c>
      <c r="I609">
        <v>2017</v>
      </c>
      <c r="J609">
        <v>2</v>
      </c>
      <c r="K609">
        <v>6</v>
      </c>
      <c r="L609" s="2">
        <v>42786</v>
      </c>
      <c r="M609">
        <v>1</v>
      </c>
      <c r="N609" s="1" t="s">
        <v>43208</v>
      </c>
      <c r="O609" s="23" t="str">
        <f>_xlfn.IFNA(VLOOKUP(completedloan[[#This Row],[account_id]],card!G:H,2,0),"null")</f>
        <v>null</v>
      </c>
      <c r="P609" s="23">
        <f>VLOOKUP(completedloan[[#This Row],[account_id]],disposition!B:D,3,0)</f>
        <v>12561</v>
      </c>
      <c r="Q609" s="24" t="str">
        <f>VLOOKUP(completedloan[[#This Row],[client_id]],client!A:C,3,0)</f>
        <v>Male</v>
      </c>
      <c r="R609" s="25" t="str">
        <f>VLOOKUP(completedloan[[#This Row],[client_id]],client!A:S,18,0)</f>
        <v>Bridgeport</v>
      </c>
      <c r="S609" s="25">
        <f>VLOOKUP(completedloan[[#This Row],[client_id]],client!A:H,8,0)</f>
        <v>33</v>
      </c>
    </row>
    <row r="610" spans="1:19" x14ac:dyDescent="0.3">
      <c r="A610">
        <v>7088</v>
      </c>
      <c r="B610" s="1" t="s">
        <v>2434</v>
      </c>
      <c r="C610" s="1">
        <f>VLOOKUP(completedloan[[#This Row],[account_id]],disposition!G:H,2,0)</f>
        <v>1</v>
      </c>
      <c r="D610" s="1" t="str">
        <f>IF(completedloan[[#This Row],[count of accounts]]=1,"no","shared")</f>
        <v>no</v>
      </c>
      <c r="E610" s="20">
        <v>239160</v>
      </c>
      <c r="F610">
        <v>60</v>
      </c>
      <c r="G610">
        <v>3986</v>
      </c>
      <c r="H610" s="1" t="s">
        <v>43206</v>
      </c>
      <c r="I610">
        <v>2017</v>
      </c>
      <c r="J610">
        <v>5</v>
      </c>
      <c r="K610">
        <v>6</v>
      </c>
      <c r="L610" s="2">
        <v>42858</v>
      </c>
      <c r="M610">
        <v>1</v>
      </c>
      <c r="N610" s="1" t="s">
        <v>43211</v>
      </c>
      <c r="O610" s="23" t="str">
        <f>_xlfn.IFNA(VLOOKUP(completedloan[[#This Row],[account_id]],card!G:H,2,0),"null")</f>
        <v>null</v>
      </c>
      <c r="P610" s="23">
        <f>VLOOKUP(completedloan[[#This Row],[account_id]],disposition!B:D,3,0)</f>
        <v>12586</v>
      </c>
      <c r="Q610" s="24" t="str">
        <f>VLOOKUP(completedloan[[#This Row],[client_id]],client!A:C,3,0)</f>
        <v>Male</v>
      </c>
      <c r="R610" s="25" t="str">
        <f>VLOOKUP(completedloan[[#This Row],[client_id]],client!A:S,18,0)</f>
        <v>San Antonio</v>
      </c>
      <c r="S610" s="25">
        <f>VLOOKUP(completedloan[[#This Row],[client_id]],client!A:H,8,0)</f>
        <v>53</v>
      </c>
    </row>
    <row r="611" spans="1:19" x14ac:dyDescent="0.3">
      <c r="A611">
        <v>7091</v>
      </c>
      <c r="B611" s="1" t="s">
        <v>4229</v>
      </c>
      <c r="C611" s="1">
        <f>VLOOKUP(completedloan[[#This Row],[account_id]],disposition!G:H,2,0)</f>
        <v>1</v>
      </c>
      <c r="D611" s="1" t="str">
        <f>IF(completedloan[[#This Row],[count of accounts]]=1,"no","shared")</f>
        <v>no</v>
      </c>
      <c r="E611" s="20">
        <v>113436</v>
      </c>
      <c r="F611">
        <v>36</v>
      </c>
      <c r="G611">
        <v>3151</v>
      </c>
      <c r="H611" s="1" t="s">
        <v>43206</v>
      </c>
      <c r="I611">
        <v>2018</v>
      </c>
      <c r="J611">
        <v>9</v>
      </c>
      <c r="K611">
        <v>6</v>
      </c>
      <c r="L611" s="2">
        <v>43365</v>
      </c>
      <c r="M611">
        <v>1</v>
      </c>
      <c r="N611" s="1" t="s">
        <v>43211</v>
      </c>
      <c r="O611" s="23" t="str">
        <f>_xlfn.IFNA(VLOOKUP(completedloan[[#This Row],[account_id]],card!G:H,2,0),"null")</f>
        <v>V00001165</v>
      </c>
      <c r="P611" s="23">
        <f>VLOOKUP(completedloan[[#This Row],[account_id]],disposition!B:D,3,0)</f>
        <v>12599</v>
      </c>
      <c r="Q611" s="24" t="str">
        <f>VLOOKUP(completedloan[[#This Row],[client_id]],client!A:C,3,0)</f>
        <v>Male</v>
      </c>
      <c r="R611" s="25" t="str">
        <f>VLOOKUP(completedloan[[#This Row],[client_id]],client!A:S,18,0)</f>
        <v>Portland</v>
      </c>
      <c r="S611" s="25">
        <f>VLOOKUP(completedloan[[#This Row],[client_id]],client!A:H,8,0)</f>
        <v>44</v>
      </c>
    </row>
    <row r="612" spans="1:19" x14ac:dyDescent="0.3">
      <c r="A612">
        <v>7096</v>
      </c>
      <c r="B612" s="1" t="s">
        <v>3904</v>
      </c>
      <c r="C612" s="1">
        <f>VLOOKUP(completedloan[[#This Row],[account_id]],disposition!G:H,2,0)</f>
        <v>1</v>
      </c>
      <c r="D612" s="1" t="str">
        <f>IF(completedloan[[#This Row],[count of accounts]]=1,"no","shared")</f>
        <v>no</v>
      </c>
      <c r="E612" s="20">
        <v>37812</v>
      </c>
      <c r="F612">
        <v>12</v>
      </c>
      <c r="G612">
        <v>3151</v>
      </c>
      <c r="H612" s="1" t="s">
        <v>43206</v>
      </c>
      <c r="I612">
        <v>2018</v>
      </c>
      <c r="J612">
        <v>9</v>
      </c>
      <c r="K612">
        <v>6</v>
      </c>
      <c r="L612" s="2">
        <v>43345</v>
      </c>
      <c r="M612">
        <v>1</v>
      </c>
      <c r="N612" s="1" t="s">
        <v>43208</v>
      </c>
      <c r="O612" s="23" t="str">
        <f>_xlfn.IFNA(VLOOKUP(completedloan[[#This Row],[account_id]],card!G:H,2,0),"null")</f>
        <v>null</v>
      </c>
      <c r="P612" s="23">
        <f>VLOOKUP(completedloan[[#This Row],[account_id]],disposition!B:D,3,0)</f>
        <v>12616</v>
      </c>
      <c r="Q612" s="24" t="str">
        <f>VLOOKUP(completedloan[[#This Row],[client_id]],client!A:C,3,0)</f>
        <v>Female</v>
      </c>
      <c r="R612" s="25" t="str">
        <f>VLOOKUP(completedloan[[#This Row],[client_id]],client!A:S,18,0)</f>
        <v>San Antonio</v>
      </c>
      <c r="S612" s="25">
        <f>VLOOKUP(completedloan[[#This Row],[client_id]],client!A:H,8,0)</f>
        <v>35</v>
      </c>
    </row>
    <row r="613" spans="1:19" x14ac:dyDescent="0.3">
      <c r="A613">
        <v>7097</v>
      </c>
      <c r="B613" s="1" t="s">
        <v>513</v>
      </c>
      <c r="C613" s="1">
        <f>VLOOKUP(completedloan[[#This Row],[account_id]],disposition!G:H,2,0)</f>
        <v>1</v>
      </c>
      <c r="D613" s="1" t="str">
        <f>IF(completedloan[[#This Row],[count of accounts]]=1,"no","shared")</f>
        <v>no</v>
      </c>
      <c r="E613" s="20">
        <v>75624</v>
      </c>
      <c r="F613">
        <v>24</v>
      </c>
      <c r="G613">
        <v>3151</v>
      </c>
      <c r="H613" s="1" t="s">
        <v>43209</v>
      </c>
      <c r="I613">
        <v>2013</v>
      </c>
      <c r="J613">
        <v>12</v>
      </c>
      <c r="K613">
        <v>6</v>
      </c>
      <c r="L613" s="2">
        <v>41631</v>
      </c>
      <c r="M613">
        <v>1</v>
      </c>
      <c r="N613" s="1" t="s">
        <v>43211</v>
      </c>
      <c r="O613" s="23" t="str">
        <f>_xlfn.IFNA(VLOOKUP(completedloan[[#This Row],[account_id]],card!G:H,2,0),"null")</f>
        <v>null</v>
      </c>
      <c r="P613" s="23">
        <f>VLOOKUP(completedloan[[#This Row],[account_id]],disposition!B:D,3,0)</f>
        <v>12625</v>
      </c>
      <c r="Q613" s="24" t="str">
        <f>VLOOKUP(completedloan[[#This Row],[client_id]],client!A:C,3,0)</f>
        <v>Male</v>
      </c>
      <c r="R613" s="25" t="str">
        <f>VLOOKUP(completedloan[[#This Row],[client_id]],client!A:S,18,0)</f>
        <v>Houston</v>
      </c>
      <c r="S613" s="25">
        <f>VLOOKUP(completedloan[[#This Row],[client_id]],client!A:H,8,0)</f>
        <v>41</v>
      </c>
    </row>
    <row r="614" spans="1:19" x14ac:dyDescent="0.3">
      <c r="A614">
        <v>7100</v>
      </c>
      <c r="B614" s="1" t="s">
        <v>3490</v>
      </c>
      <c r="C614" s="1">
        <f>VLOOKUP(completedloan[[#This Row],[account_id]],disposition!G:H,2,0)</f>
        <v>1</v>
      </c>
      <c r="D614" s="1" t="str">
        <f>IF(completedloan[[#This Row],[count of accounts]]=1,"no","shared")</f>
        <v>no</v>
      </c>
      <c r="E614" s="20">
        <v>348120</v>
      </c>
      <c r="F614">
        <v>60</v>
      </c>
      <c r="G614">
        <v>5802</v>
      </c>
      <c r="H614" s="1" t="s">
        <v>43206</v>
      </c>
      <c r="I614">
        <v>2017</v>
      </c>
      <c r="J614">
        <v>12</v>
      </c>
      <c r="K614">
        <v>6</v>
      </c>
      <c r="L614" s="2">
        <v>43100</v>
      </c>
      <c r="M614">
        <v>1</v>
      </c>
      <c r="N614" s="1" t="s">
        <v>43211</v>
      </c>
      <c r="O614" s="23" t="str">
        <f>_xlfn.IFNA(VLOOKUP(completedloan[[#This Row],[account_id]],card!G:H,2,0),"null")</f>
        <v>V00001167</v>
      </c>
      <c r="P614" s="23">
        <f>VLOOKUP(completedloan[[#This Row],[account_id]],disposition!B:D,3,0)</f>
        <v>12643</v>
      </c>
      <c r="Q614" s="24" t="str">
        <f>VLOOKUP(completedloan[[#This Row],[client_id]],client!A:C,3,0)</f>
        <v>Female</v>
      </c>
      <c r="R614" s="25" t="str">
        <f>VLOOKUP(completedloan[[#This Row],[client_id]],client!A:S,18,0)</f>
        <v>Lawrence</v>
      </c>
      <c r="S614" s="25">
        <f>VLOOKUP(completedloan[[#This Row],[client_id]],client!A:H,8,0)</f>
        <v>37</v>
      </c>
    </row>
    <row r="615" spans="1:19" x14ac:dyDescent="0.3">
      <c r="A615">
        <v>7101</v>
      </c>
      <c r="B615" s="1" t="s">
        <v>2315</v>
      </c>
      <c r="C615" s="1">
        <f>VLOOKUP(completedloan[[#This Row],[account_id]],disposition!G:H,2,0)</f>
        <v>1</v>
      </c>
      <c r="D615" s="1" t="str">
        <f>IF(completedloan[[#This Row],[count of accounts]]=1,"no","shared")</f>
        <v>no</v>
      </c>
      <c r="E615" s="20">
        <v>421008</v>
      </c>
      <c r="F615">
        <v>48</v>
      </c>
      <c r="G615">
        <v>8771</v>
      </c>
      <c r="H615" s="1" t="s">
        <v>43206</v>
      </c>
      <c r="I615">
        <v>2016</v>
      </c>
      <c r="J615">
        <v>11</v>
      </c>
      <c r="K615">
        <v>6</v>
      </c>
      <c r="L615" s="2">
        <v>42692</v>
      </c>
      <c r="M615">
        <v>1</v>
      </c>
      <c r="N615" s="1" t="s">
        <v>43211</v>
      </c>
      <c r="O615" s="23" t="str">
        <f>_xlfn.IFNA(VLOOKUP(completedloan[[#This Row],[account_id]],card!G:H,2,0),"null")</f>
        <v>V00001169</v>
      </c>
      <c r="P615" s="23">
        <f>VLOOKUP(completedloan[[#This Row],[account_id]],disposition!B:D,3,0)</f>
        <v>12662</v>
      </c>
      <c r="Q615" s="24" t="str">
        <f>VLOOKUP(completedloan[[#This Row],[client_id]],client!A:C,3,0)</f>
        <v>Male</v>
      </c>
      <c r="R615" s="25" t="str">
        <f>VLOOKUP(completedloan[[#This Row],[client_id]],client!A:S,18,0)</f>
        <v>Las Vegas</v>
      </c>
      <c r="S615" s="25">
        <f>VLOOKUP(completedloan[[#This Row],[client_id]],client!A:H,8,0)</f>
        <v>46</v>
      </c>
    </row>
    <row r="616" spans="1:19" x14ac:dyDescent="0.3">
      <c r="A616">
        <v>7104</v>
      </c>
      <c r="B616" s="1" t="s">
        <v>605</v>
      </c>
      <c r="C616" s="1">
        <f>VLOOKUP(completedloan[[#This Row],[account_id]],disposition!G:H,2,0)</f>
        <v>1</v>
      </c>
      <c r="D616" s="1" t="str">
        <f>IF(completedloan[[#This Row],[count of accounts]]=1,"no","shared")</f>
        <v>no</v>
      </c>
      <c r="E616" s="20">
        <v>259740</v>
      </c>
      <c r="F616">
        <v>60</v>
      </c>
      <c r="G616">
        <v>4329</v>
      </c>
      <c r="H616" s="1" t="s">
        <v>43204</v>
      </c>
      <c r="I616">
        <v>2013</v>
      </c>
      <c r="J616">
        <v>12</v>
      </c>
      <c r="K616">
        <v>6</v>
      </c>
      <c r="L616" s="2">
        <v>41621</v>
      </c>
      <c r="M616">
        <v>1</v>
      </c>
      <c r="N616" s="1" t="s">
        <v>43211</v>
      </c>
      <c r="O616" s="23" t="str">
        <f>_xlfn.IFNA(VLOOKUP(completedloan[[#This Row],[account_id]],card!G:H,2,0),"null")</f>
        <v>null</v>
      </c>
      <c r="P616" s="23">
        <f>VLOOKUP(completedloan[[#This Row],[account_id]],disposition!B:D,3,0)</f>
        <v>12695</v>
      </c>
      <c r="Q616" s="24" t="str">
        <f>VLOOKUP(completedloan[[#This Row],[client_id]],client!A:C,3,0)</f>
        <v>Male</v>
      </c>
      <c r="R616" s="25" t="str">
        <f>VLOOKUP(completedloan[[#This Row],[client_id]],client!A:S,18,0)</f>
        <v>Cranston</v>
      </c>
      <c r="S616" s="25">
        <f>VLOOKUP(completedloan[[#This Row],[client_id]],client!A:H,8,0)</f>
        <v>20</v>
      </c>
    </row>
    <row r="617" spans="1:19" x14ac:dyDescent="0.3">
      <c r="A617">
        <v>7110</v>
      </c>
      <c r="B617" s="1" t="s">
        <v>2597</v>
      </c>
      <c r="C617" s="1">
        <f>VLOOKUP(completedloan[[#This Row],[account_id]],disposition!G:H,2,0)</f>
        <v>2</v>
      </c>
      <c r="D617" s="1" t="str">
        <f>IF(completedloan[[#This Row],[count of accounts]]=1,"no","shared")</f>
        <v>shared</v>
      </c>
      <c r="E617" s="20">
        <v>31260</v>
      </c>
      <c r="F617">
        <v>12</v>
      </c>
      <c r="G617">
        <v>2605</v>
      </c>
      <c r="H617" s="1" t="s">
        <v>43206</v>
      </c>
      <c r="I617">
        <v>2018</v>
      </c>
      <c r="J617">
        <v>1</v>
      </c>
      <c r="K617">
        <v>6</v>
      </c>
      <c r="L617" s="2">
        <v>43121</v>
      </c>
      <c r="M617">
        <v>1</v>
      </c>
      <c r="N617" s="1" t="s">
        <v>43208</v>
      </c>
      <c r="O617" s="23" t="str">
        <f>_xlfn.IFNA(VLOOKUP(completedloan[[#This Row],[account_id]],card!G:H,2,0),"null")</f>
        <v>null</v>
      </c>
      <c r="P617" s="23">
        <f>VLOOKUP(completedloan[[#This Row],[account_id]],disposition!B:D,3,0)</f>
        <v>12729</v>
      </c>
      <c r="Q617" s="24" t="str">
        <f>VLOOKUP(completedloan[[#This Row],[client_id]],client!A:C,3,0)</f>
        <v>Male</v>
      </c>
      <c r="R617" s="25" t="str">
        <f>VLOOKUP(completedloan[[#This Row],[client_id]],client!A:S,18,0)</f>
        <v>Providence</v>
      </c>
      <c r="S617" s="25">
        <f>VLOOKUP(completedloan[[#This Row],[client_id]],client!A:H,8,0)</f>
        <v>31</v>
      </c>
    </row>
    <row r="618" spans="1:19" x14ac:dyDescent="0.3">
      <c r="A618">
        <v>7115</v>
      </c>
      <c r="B618" s="1" t="s">
        <v>1801</v>
      </c>
      <c r="C618" s="1">
        <f>VLOOKUP(completedloan[[#This Row],[account_id]],disposition!G:H,2,0)</f>
        <v>2</v>
      </c>
      <c r="D618" s="1" t="str">
        <f>IF(completedloan[[#This Row],[count of accounts]]=1,"no","shared")</f>
        <v>shared</v>
      </c>
      <c r="E618" s="20">
        <v>88704</v>
      </c>
      <c r="F618">
        <v>48</v>
      </c>
      <c r="G618">
        <v>1848</v>
      </c>
      <c r="H618" s="1" t="s">
        <v>43206</v>
      </c>
      <c r="I618">
        <v>2017</v>
      </c>
      <c r="J618">
        <v>3</v>
      </c>
      <c r="K618">
        <v>6</v>
      </c>
      <c r="L618" s="2">
        <v>42798</v>
      </c>
      <c r="M618">
        <v>1</v>
      </c>
      <c r="N618" s="1" t="s">
        <v>43211</v>
      </c>
      <c r="O618" s="23" t="str">
        <f>_xlfn.IFNA(VLOOKUP(completedloan[[#This Row],[account_id]],card!G:H,2,0),"null")</f>
        <v>null</v>
      </c>
      <c r="P618" s="23">
        <f>VLOOKUP(completedloan[[#This Row],[account_id]],disposition!B:D,3,0)</f>
        <v>12738</v>
      </c>
      <c r="Q618" s="24" t="str">
        <f>VLOOKUP(completedloan[[#This Row],[client_id]],client!A:C,3,0)</f>
        <v>Female</v>
      </c>
      <c r="R618" s="25" t="str">
        <f>VLOOKUP(completedloan[[#This Row],[client_id]],client!A:S,18,0)</f>
        <v>Minneapolis</v>
      </c>
      <c r="S618" s="25">
        <f>VLOOKUP(completedloan[[#This Row],[client_id]],client!A:H,8,0)</f>
        <v>39</v>
      </c>
    </row>
    <row r="619" spans="1:19" x14ac:dyDescent="0.3">
      <c r="A619">
        <v>7119</v>
      </c>
      <c r="B619" s="1" t="s">
        <v>2853</v>
      </c>
      <c r="C619" s="1">
        <f>VLOOKUP(completedloan[[#This Row],[account_id]],disposition!G:H,2,0)</f>
        <v>1</v>
      </c>
      <c r="D619" s="1" t="str">
        <f>IF(completedloan[[#This Row],[count of accounts]]=1,"no","shared")</f>
        <v>no</v>
      </c>
      <c r="E619" s="20">
        <v>86880</v>
      </c>
      <c r="F619">
        <v>12</v>
      </c>
      <c r="G619">
        <v>7240</v>
      </c>
      <c r="H619" s="1" t="s">
        <v>43204</v>
      </c>
      <c r="I619">
        <v>2017</v>
      </c>
      <c r="J619">
        <v>6</v>
      </c>
      <c r="K619">
        <v>6</v>
      </c>
      <c r="L619" s="2">
        <v>42888</v>
      </c>
      <c r="M619">
        <v>1</v>
      </c>
      <c r="N619" s="1" t="s">
        <v>43211</v>
      </c>
      <c r="O619" s="23" t="str">
        <f>_xlfn.IFNA(VLOOKUP(completedloan[[#This Row],[account_id]],card!G:H,2,0),"null")</f>
        <v>V00001173</v>
      </c>
      <c r="P619" s="23">
        <f>VLOOKUP(completedloan[[#This Row],[account_id]],disposition!B:D,3,0)</f>
        <v>12750</v>
      </c>
      <c r="Q619" s="24" t="str">
        <f>VLOOKUP(completedloan[[#This Row],[client_id]],client!A:C,3,0)</f>
        <v>Female</v>
      </c>
      <c r="R619" s="25" t="str">
        <f>VLOOKUP(completedloan[[#This Row],[client_id]],client!A:S,18,0)</f>
        <v>Omaha</v>
      </c>
      <c r="S619" s="25">
        <f>VLOOKUP(completedloan[[#This Row],[client_id]],client!A:H,8,0)</f>
        <v>59</v>
      </c>
    </row>
    <row r="620" spans="1:19" x14ac:dyDescent="0.3">
      <c r="A620">
        <v>7121</v>
      </c>
      <c r="B620" s="1" t="s">
        <v>61</v>
      </c>
      <c r="C620" s="1">
        <f>VLOOKUP(completedloan[[#This Row],[account_id]],disposition!G:H,2,0)</f>
        <v>2</v>
      </c>
      <c r="D620" s="1" t="str">
        <f>IF(completedloan[[#This Row],[count of accounts]]=1,"no","shared")</f>
        <v>shared</v>
      </c>
      <c r="E620" s="20">
        <v>21924</v>
      </c>
      <c r="F620">
        <v>36</v>
      </c>
      <c r="G620">
        <v>609</v>
      </c>
      <c r="H620" s="1" t="s">
        <v>43204</v>
      </c>
      <c r="I620">
        <v>2013</v>
      </c>
      <c r="J620">
        <v>11</v>
      </c>
      <c r="K620">
        <v>6</v>
      </c>
      <c r="L620" s="2">
        <v>41588</v>
      </c>
      <c r="M620">
        <v>1</v>
      </c>
      <c r="N620" s="1" t="s">
        <v>43207</v>
      </c>
      <c r="O620" s="23" t="str">
        <f>_xlfn.IFNA(VLOOKUP(completedloan[[#This Row],[account_id]],card!G:H,2,0),"null")</f>
        <v>null</v>
      </c>
      <c r="P620" s="23">
        <f>VLOOKUP(completedloan[[#This Row],[account_id]],disposition!B:D,3,0)</f>
        <v>12754</v>
      </c>
      <c r="Q620" s="24" t="str">
        <f>VLOOKUP(completedloan[[#This Row],[client_id]],client!A:C,3,0)</f>
        <v>Male</v>
      </c>
      <c r="R620" s="25" t="str">
        <f>VLOOKUP(completedloan[[#This Row],[client_id]],client!A:S,18,0)</f>
        <v>Lowell</v>
      </c>
      <c r="S620" s="25">
        <f>VLOOKUP(completedloan[[#This Row],[client_id]],client!A:H,8,0)</f>
        <v>39</v>
      </c>
    </row>
    <row r="621" spans="1:19" x14ac:dyDescent="0.3">
      <c r="A621">
        <v>7122</v>
      </c>
      <c r="B621" s="1" t="s">
        <v>2013</v>
      </c>
      <c r="C621" s="1">
        <f>VLOOKUP(completedloan[[#This Row],[account_id]],disposition!G:H,2,0)</f>
        <v>1</v>
      </c>
      <c r="D621" s="1" t="str">
        <f>IF(completedloan[[#This Row],[count of accounts]]=1,"no","shared")</f>
        <v>no</v>
      </c>
      <c r="E621" s="20">
        <v>260640</v>
      </c>
      <c r="F621">
        <v>36</v>
      </c>
      <c r="G621">
        <v>7240</v>
      </c>
      <c r="H621" s="1" t="s">
        <v>43210</v>
      </c>
      <c r="I621">
        <v>2017</v>
      </c>
      <c r="J621">
        <v>1</v>
      </c>
      <c r="K621">
        <v>6</v>
      </c>
      <c r="L621" s="2">
        <v>42739</v>
      </c>
      <c r="M621">
        <v>1</v>
      </c>
      <c r="N621" s="1" t="s">
        <v>43211</v>
      </c>
      <c r="O621" s="23" t="str">
        <f>_xlfn.IFNA(VLOOKUP(completedloan[[#This Row],[account_id]],card!G:H,2,0),"null")</f>
        <v>null</v>
      </c>
      <c r="P621" s="23">
        <f>VLOOKUP(completedloan[[#This Row],[account_id]],disposition!B:D,3,0)</f>
        <v>12756</v>
      </c>
      <c r="Q621" s="24" t="str">
        <f>VLOOKUP(completedloan[[#This Row],[client_id]],client!A:C,3,0)</f>
        <v>Female</v>
      </c>
      <c r="R621" s="25" t="str">
        <f>VLOOKUP(completedloan[[#This Row],[client_id]],client!A:S,18,0)</f>
        <v>Virginia Beach</v>
      </c>
      <c r="S621" s="25">
        <f>VLOOKUP(completedloan[[#This Row],[client_id]],client!A:H,8,0)</f>
        <v>51</v>
      </c>
    </row>
    <row r="622" spans="1:19" x14ac:dyDescent="0.3">
      <c r="A622">
        <v>7129</v>
      </c>
      <c r="B622" s="1" t="s">
        <v>3604</v>
      </c>
      <c r="C622" s="1">
        <f>VLOOKUP(completedloan[[#This Row],[account_id]],disposition!G:H,2,0)</f>
        <v>1</v>
      </c>
      <c r="D622" s="1" t="str">
        <f>IF(completedloan[[#This Row],[count of accounts]]=1,"no","shared")</f>
        <v>no</v>
      </c>
      <c r="E622" s="20">
        <v>194280</v>
      </c>
      <c r="F622">
        <v>60</v>
      </c>
      <c r="G622">
        <v>3238</v>
      </c>
      <c r="H622" s="1" t="s">
        <v>43206</v>
      </c>
      <c r="I622">
        <v>2018</v>
      </c>
      <c r="J622">
        <v>3</v>
      </c>
      <c r="K622">
        <v>6</v>
      </c>
      <c r="L622" s="2">
        <v>43160</v>
      </c>
      <c r="M622">
        <v>1</v>
      </c>
      <c r="N622" s="1" t="s">
        <v>43211</v>
      </c>
      <c r="O622" s="23" t="str">
        <f>_xlfn.IFNA(VLOOKUP(completedloan[[#This Row],[account_id]],card!G:H,2,0),"null")</f>
        <v>V00001175</v>
      </c>
      <c r="P622" s="23">
        <f>VLOOKUP(completedloan[[#This Row],[account_id]],disposition!B:D,3,0)</f>
        <v>12802</v>
      </c>
      <c r="Q622" s="24" t="str">
        <f>VLOOKUP(completedloan[[#This Row],[client_id]],client!A:C,3,0)</f>
        <v>Male</v>
      </c>
      <c r="R622" s="25" t="str">
        <f>VLOOKUP(completedloan[[#This Row],[client_id]],client!A:S,18,0)</f>
        <v>New York City</v>
      </c>
      <c r="S622" s="25">
        <f>VLOOKUP(completedloan[[#This Row],[client_id]],client!A:H,8,0)</f>
        <v>30</v>
      </c>
    </row>
    <row r="623" spans="1:19" x14ac:dyDescent="0.3">
      <c r="A623">
        <v>7130</v>
      </c>
      <c r="B623" s="1" t="s">
        <v>2180</v>
      </c>
      <c r="C623" s="1">
        <f>VLOOKUP(completedloan[[#This Row],[account_id]],disposition!G:H,2,0)</f>
        <v>1</v>
      </c>
      <c r="D623" s="1" t="str">
        <f>IF(completedloan[[#This Row],[count of accounts]]=1,"no","shared")</f>
        <v>no</v>
      </c>
      <c r="E623" s="20">
        <v>123408</v>
      </c>
      <c r="F623">
        <v>24</v>
      </c>
      <c r="G623">
        <v>5142</v>
      </c>
      <c r="H623" s="1" t="s">
        <v>43204</v>
      </c>
      <c r="I623">
        <v>2016</v>
      </c>
      <c r="J623">
        <v>12</v>
      </c>
      <c r="K623">
        <v>6</v>
      </c>
      <c r="L623" s="2">
        <v>42715</v>
      </c>
      <c r="M623">
        <v>1</v>
      </c>
      <c r="N623" s="1" t="s">
        <v>43211</v>
      </c>
      <c r="O623" s="23" t="str">
        <f>_xlfn.IFNA(VLOOKUP(completedloan[[#This Row],[account_id]],card!G:H,2,0),"null")</f>
        <v>V00001176</v>
      </c>
      <c r="P623" s="23">
        <f>VLOOKUP(completedloan[[#This Row],[account_id]],disposition!B:D,3,0)</f>
        <v>12810</v>
      </c>
      <c r="Q623" s="24" t="str">
        <f>VLOOKUP(completedloan[[#This Row],[client_id]],client!A:C,3,0)</f>
        <v>Male</v>
      </c>
      <c r="R623" s="25" t="str">
        <f>VLOOKUP(completedloan[[#This Row],[client_id]],client!A:S,18,0)</f>
        <v>Charleston</v>
      </c>
      <c r="S623" s="25">
        <f>VLOOKUP(completedloan[[#This Row],[client_id]],client!A:H,8,0)</f>
        <v>35</v>
      </c>
    </row>
    <row r="624" spans="1:19" x14ac:dyDescent="0.3">
      <c r="A624">
        <v>7136</v>
      </c>
      <c r="B624" s="1" t="s">
        <v>2542</v>
      </c>
      <c r="C624" s="1">
        <f>VLOOKUP(completedloan[[#This Row],[account_id]],disposition!G:H,2,0)</f>
        <v>1</v>
      </c>
      <c r="D624" s="1" t="str">
        <f>IF(completedloan[[#This Row],[count of accounts]]=1,"no","shared")</f>
        <v>no</v>
      </c>
      <c r="E624" s="20">
        <v>54396</v>
      </c>
      <c r="F624">
        <v>36</v>
      </c>
      <c r="G624">
        <v>1511</v>
      </c>
      <c r="H624" s="1" t="s">
        <v>43206</v>
      </c>
      <c r="I624">
        <v>2016</v>
      </c>
      <c r="J624">
        <v>9</v>
      </c>
      <c r="K624">
        <v>6</v>
      </c>
      <c r="L624" s="2">
        <v>42641</v>
      </c>
      <c r="M624">
        <v>1</v>
      </c>
      <c r="N624" s="1" t="s">
        <v>43208</v>
      </c>
      <c r="O624" s="23" t="str">
        <f>_xlfn.IFNA(VLOOKUP(completedloan[[#This Row],[account_id]],card!G:H,2,0),"null")</f>
        <v>null</v>
      </c>
      <c r="P624" s="23">
        <f>VLOOKUP(completedloan[[#This Row],[account_id]],disposition!B:D,3,0)</f>
        <v>12840</v>
      </c>
      <c r="Q624" s="24" t="str">
        <f>VLOOKUP(completedloan[[#This Row],[client_id]],client!A:C,3,0)</f>
        <v>Male</v>
      </c>
      <c r="R624" s="25" t="str">
        <f>VLOOKUP(completedloan[[#This Row],[client_id]],client!A:S,18,0)</f>
        <v>Lynn</v>
      </c>
      <c r="S624" s="25">
        <f>VLOOKUP(completedloan[[#This Row],[client_id]],client!A:H,8,0)</f>
        <v>60</v>
      </c>
    </row>
    <row r="625" spans="1:19" x14ac:dyDescent="0.3">
      <c r="A625">
        <v>7137</v>
      </c>
      <c r="B625" s="1" t="s">
        <v>1024</v>
      </c>
      <c r="C625" s="1">
        <f>VLOOKUP(completedloan[[#This Row],[account_id]],disposition!G:H,2,0)</f>
        <v>1</v>
      </c>
      <c r="D625" s="1" t="str">
        <f>IF(completedloan[[#This Row],[count of accounts]]=1,"no","shared")</f>
        <v>no</v>
      </c>
      <c r="E625" s="20">
        <v>151560</v>
      </c>
      <c r="F625">
        <v>24</v>
      </c>
      <c r="G625">
        <v>6315</v>
      </c>
      <c r="H625" s="1" t="s">
        <v>43204</v>
      </c>
      <c r="I625">
        <v>2014</v>
      </c>
      <c r="J625">
        <v>6</v>
      </c>
      <c r="K625">
        <v>6</v>
      </c>
      <c r="L625" s="2">
        <v>41793</v>
      </c>
      <c r="M625">
        <v>1</v>
      </c>
      <c r="N625" s="1" t="s">
        <v>43211</v>
      </c>
      <c r="O625" s="23" t="str">
        <f>_xlfn.IFNA(VLOOKUP(completedloan[[#This Row],[account_id]],card!G:H,2,0),"null")</f>
        <v>V00001177</v>
      </c>
      <c r="P625" s="23">
        <f>VLOOKUP(completedloan[[#This Row],[account_id]],disposition!B:D,3,0)</f>
        <v>12843</v>
      </c>
      <c r="Q625" s="24" t="str">
        <f>VLOOKUP(completedloan[[#This Row],[client_id]],client!A:C,3,0)</f>
        <v>Male</v>
      </c>
      <c r="R625" s="25" t="str">
        <f>VLOOKUP(completedloan[[#This Row],[client_id]],client!A:S,18,0)</f>
        <v>Warwick</v>
      </c>
      <c r="S625" s="25">
        <f>VLOOKUP(completedloan[[#This Row],[client_id]],client!A:H,8,0)</f>
        <v>46</v>
      </c>
    </row>
    <row r="626" spans="1:19" x14ac:dyDescent="0.3">
      <c r="A626">
        <v>7138</v>
      </c>
      <c r="B626" s="1" t="s">
        <v>811</v>
      </c>
      <c r="C626" s="1">
        <f>VLOOKUP(completedloan[[#This Row],[account_id]],disposition!G:H,2,0)</f>
        <v>1</v>
      </c>
      <c r="D626" s="1" t="str">
        <f>IF(completedloan[[#This Row],[count of accounts]]=1,"no","shared")</f>
        <v>no</v>
      </c>
      <c r="E626" s="20">
        <v>60000</v>
      </c>
      <c r="F626">
        <v>60</v>
      </c>
      <c r="G626">
        <v>1000</v>
      </c>
      <c r="H626" s="1" t="s">
        <v>43206</v>
      </c>
      <c r="I626">
        <v>2015</v>
      </c>
      <c r="J626">
        <v>7</v>
      </c>
      <c r="K626">
        <v>6</v>
      </c>
      <c r="L626" s="2">
        <v>42188</v>
      </c>
      <c r="M626">
        <v>1</v>
      </c>
      <c r="N626" s="1" t="s">
        <v>43211</v>
      </c>
      <c r="O626" s="23" t="str">
        <f>_xlfn.IFNA(VLOOKUP(completedloan[[#This Row],[account_id]],card!G:H,2,0),"null")</f>
        <v>null</v>
      </c>
      <c r="P626" s="23">
        <f>VLOOKUP(completedloan[[#This Row],[account_id]],disposition!B:D,3,0)</f>
        <v>12844</v>
      </c>
      <c r="Q626" s="24" t="str">
        <f>VLOOKUP(completedloan[[#This Row],[client_id]],client!A:C,3,0)</f>
        <v>Male</v>
      </c>
      <c r="R626" s="25" t="str">
        <f>VLOOKUP(completedloan[[#This Row],[client_id]],client!A:S,18,0)</f>
        <v>Cheyenne</v>
      </c>
      <c r="S626" s="25">
        <f>VLOOKUP(completedloan[[#This Row],[client_id]],client!A:H,8,0)</f>
        <v>53</v>
      </c>
    </row>
    <row r="627" spans="1:19" x14ac:dyDescent="0.3">
      <c r="A627">
        <v>7139</v>
      </c>
      <c r="B627" s="1" t="s">
        <v>2771</v>
      </c>
      <c r="C627" s="1">
        <f>VLOOKUP(completedloan[[#This Row],[account_id]],disposition!G:H,2,0)</f>
        <v>2</v>
      </c>
      <c r="D627" s="1" t="str">
        <f>IF(completedloan[[#This Row],[count of accounts]]=1,"no","shared")</f>
        <v>shared</v>
      </c>
      <c r="E627" s="20">
        <v>23412</v>
      </c>
      <c r="F627">
        <v>12</v>
      </c>
      <c r="G627">
        <v>1951</v>
      </c>
      <c r="H627" s="1" t="s">
        <v>43206</v>
      </c>
      <c r="I627">
        <v>2018</v>
      </c>
      <c r="J627">
        <v>1</v>
      </c>
      <c r="K627">
        <v>6</v>
      </c>
      <c r="L627" s="2">
        <v>43122</v>
      </c>
      <c r="M627">
        <v>1</v>
      </c>
      <c r="N627" s="1" t="s">
        <v>43207</v>
      </c>
      <c r="O627" s="23" t="str">
        <f>_xlfn.IFNA(VLOOKUP(completedloan[[#This Row],[account_id]],card!G:H,2,0),"null")</f>
        <v>V00001178</v>
      </c>
      <c r="P627" s="23">
        <f>VLOOKUP(completedloan[[#This Row],[account_id]],disposition!B:D,3,0)</f>
        <v>12850</v>
      </c>
      <c r="Q627" s="24" t="str">
        <f>VLOOKUP(completedloan[[#This Row],[client_id]],client!A:C,3,0)</f>
        <v>Male</v>
      </c>
      <c r="R627" s="25" t="str">
        <f>VLOOKUP(completedloan[[#This Row],[client_id]],client!A:S,18,0)</f>
        <v>Philadelphia</v>
      </c>
      <c r="S627" s="25">
        <f>VLOOKUP(completedloan[[#This Row],[client_id]],client!A:H,8,0)</f>
        <v>44</v>
      </c>
    </row>
    <row r="628" spans="1:19" x14ac:dyDescent="0.3">
      <c r="A628">
        <v>7142</v>
      </c>
      <c r="B628" s="1" t="s">
        <v>763</v>
      </c>
      <c r="C628" s="1">
        <f>VLOOKUP(completedloan[[#This Row],[account_id]],disposition!G:H,2,0)</f>
        <v>1</v>
      </c>
      <c r="D628" s="1" t="str">
        <f>IF(completedloan[[#This Row],[count of accounts]]=1,"no","shared")</f>
        <v>no</v>
      </c>
      <c r="E628" s="20">
        <v>482940</v>
      </c>
      <c r="F628">
        <v>60</v>
      </c>
      <c r="G628">
        <v>8049</v>
      </c>
      <c r="H628" s="1" t="s">
        <v>43210</v>
      </c>
      <c r="I628">
        <v>2014</v>
      </c>
      <c r="J628">
        <v>12</v>
      </c>
      <c r="K628">
        <v>6</v>
      </c>
      <c r="L628" s="2">
        <v>41992</v>
      </c>
      <c r="M628">
        <v>1</v>
      </c>
      <c r="N628" s="1" t="s">
        <v>43211</v>
      </c>
      <c r="O628" s="23" t="str">
        <f>_xlfn.IFNA(VLOOKUP(completedloan[[#This Row],[account_id]],card!G:H,2,0),"null")</f>
        <v>null</v>
      </c>
      <c r="P628" s="23">
        <f>VLOOKUP(completedloan[[#This Row],[account_id]],disposition!B:D,3,0)</f>
        <v>12859</v>
      </c>
      <c r="Q628" s="24" t="str">
        <f>VLOOKUP(completedloan[[#This Row],[client_id]],client!A:C,3,0)</f>
        <v>Female</v>
      </c>
      <c r="R628" s="25" t="str">
        <f>VLOOKUP(completedloan[[#This Row],[client_id]],client!A:S,18,0)</f>
        <v>New York City</v>
      </c>
      <c r="S628" s="25">
        <f>VLOOKUP(completedloan[[#This Row],[client_id]],client!A:H,8,0)</f>
        <v>23</v>
      </c>
    </row>
    <row r="629" spans="1:19" x14ac:dyDescent="0.3">
      <c r="A629">
        <v>7147</v>
      </c>
      <c r="B629" s="1" t="s">
        <v>2449</v>
      </c>
      <c r="C629" s="1">
        <f>VLOOKUP(completedloan[[#This Row],[account_id]],disposition!G:H,2,0)</f>
        <v>1</v>
      </c>
      <c r="D629" s="1" t="str">
        <f>IF(completedloan[[#This Row],[count of accounts]]=1,"no","shared")</f>
        <v>no</v>
      </c>
      <c r="E629" s="20">
        <v>267600</v>
      </c>
      <c r="F629">
        <v>48</v>
      </c>
      <c r="G629">
        <v>5575</v>
      </c>
      <c r="H629" s="1" t="s">
        <v>43206</v>
      </c>
      <c r="I629">
        <v>2018</v>
      </c>
      <c r="J629">
        <v>1</v>
      </c>
      <c r="K629">
        <v>6</v>
      </c>
      <c r="L629" s="2">
        <v>43102</v>
      </c>
      <c r="M629">
        <v>1</v>
      </c>
      <c r="N629" s="1" t="s">
        <v>43211</v>
      </c>
      <c r="O629" s="23" t="str">
        <f>_xlfn.IFNA(VLOOKUP(completedloan[[#This Row],[account_id]],card!G:H,2,0),"null")</f>
        <v>null</v>
      </c>
      <c r="P629" s="23">
        <f>VLOOKUP(completedloan[[#This Row],[account_id]],disposition!B:D,3,0)</f>
        <v>12890</v>
      </c>
      <c r="Q629" s="24" t="str">
        <f>VLOOKUP(completedloan[[#This Row],[client_id]],client!A:C,3,0)</f>
        <v>Female</v>
      </c>
      <c r="R629" s="25" t="str">
        <f>VLOOKUP(completedloan[[#This Row],[client_id]],client!A:S,18,0)</f>
        <v>Los Angeles</v>
      </c>
      <c r="S629" s="25">
        <f>VLOOKUP(completedloan[[#This Row],[client_id]],client!A:H,8,0)</f>
        <v>42</v>
      </c>
    </row>
    <row r="630" spans="1:19" x14ac:dyDescent="0.3">
      <c r="A630">
        <v>7151</v>
      </c>
      <c r="B630" s="1" t="s">
        <v>3629</v>
      </c>
      <c r="C630" s="1">
        <f>VLOOKUP(completedloan[[#This Row],[account_id]],disposition!G:H,2,0)</f>
        <v>1</v>
      </c>
      <c r="D630" s="1" t="str">
        <f>IF(completedloan[[#This Row],[count of accounts]]=1,"no","shared")</f>
        <v>no</v>
      </c>
      <c r="E630" s="20">
        <v>133800</v>
      </c>
      <c r="F630">
        <v>24</v>
      </c>
      <c r="G630">
        <v>5575</v>
      </c>
      <c r="H630" s="1" t="s">
        <v>43206</v>
      </c>
      <c r="I630">
        <v>2018</v>
      </c>
      <c r="J630">
        <v>2</v>
      </c>
      <c r="K630">
        <v>6</v>
      </c>
      <c r="L630" s="2">
        <v>43149</v>
      </c>
      <c r="M630">
        <v>1</v>
      </c>
      <c r="N630" s="1" t="s">
        <v>43211</v>
      </c>
      <c r="O630" s="23" t="str">
        <f>_xlfn.IFNA(VLOOKUP(completedloan[[#This Row],[account_id]],card!G:H,2,0),"null")</f>
        <v>null</v>
      </c>
      <c r="P630" s="23">
        <f>VLOOKUP(completedloan[[#This Row],[account_id]],disposition!B:D,3,0)</f>
        <v>12908</v>
      </c>
      <c r="Q630" s="24" t="str">
        <f>VLOOKUP(completedloan[[#This Row],[client_id]],client!A:C,3,0)</f>
        <v>Male</v>
      </c>
      <c r="R630" s="25" t="str">
        <f>VLOOKUP(completedloan[[#This Row],[client_id]],client!A:S,18,0)</f>
        <v>Portland</v>
      </c>
      <c r="S630" s="25">
        <f>VLOOKUP(completedloan[[#This Row],[client_id]],client!A:H,8,0)</f>
        <v>58</v>
      </c>
    </row>
    <row r="631" spans="1:19" x14ac:dyDescent="0.3">
      <c r="A631">
        <v>7154</v>
      </c>
      <c r="B631" s="1" t="s">
        <v>2120</v>
      </c>
      <c r="C631" s="1">
        <f>VLOOKUP(completedloan[[#This Row],[account_id]],disposition!G:H,2,0)</f>
        <v>1</v>
      </c>
      <c r="D631" s="1" t="str">
        <f>IF(completedloan[[#This Row],[count of accounts]]=1,"no","shared")</f>
        <v>no</v>
      </c>
      <c r="E631" s="20">
        <v>417600</v>
      </c>
      <c r="F631">
        <v>60</v>
      </c>
      <c r="G631">
        <v>6960</v>
      </c>
      <c r="H631" s="1" t="s">
        <v>43206</v>
      </c>
      <c r="I631">
        <v>2016</v>
      </c>
      <c r="J631">
        <v>12</v>
      </c>
      <c r="K631">
        <v>6</v>
      </c>
      <c r="L631" s="2">
        <v>42709</v>
      </c>
      <c r="M631">
        <v>1</v>
      </c>
      <c r="N631" s="1" t="s">
        <v>43211</v>
      </c>
      <c r="O631" s="23" t="str">
        <f>_xlfn.IFNA(VLOOKUP(completedloan[[#This Row],[account_id]],card!G:H,2,0),"null")</f>
        <v>V00001187</v>
      </c>
      <c r="P631" s="23">
        <f>VLOOKUP(completedloan[[#This Row],[account_id]],disposition!B:D,3,0)</f>
        <v>12943</v>
      </c>
      <c r="Q631" s="24" t="str">
        <f>VLOOKUP(completedloan[[#This Row],[client_id]],client!A:C,3,0)</f>
        <v>Male</v>
      </c>
      <c r="R631" s="25" t="str">
        <f>VLOOKUP(completedloan[[#This Row],[client_id]],client!A:S,18,0)</f>
        <v>Lowell</v>
      </c>
      <c r="S631" s="25">
        <f>VLOOKUP(completedloan[[#This Row],[client_id]],client!A:H,8,0)</f>
        <v>29</v>
      </c>
    </row>
    <row r="632" spans="1:19" x14ac:dyDescent="0.3">
      <c r="A632">
        <v>7164</v>
      </c>
      <c r="B632" s="1" t="s">
        <v>4388</v>
      </c>
      <c r="C632" s="1">
        <f>VLOOKUP(completedloan[[#This Row],[account_id]],disposition!G:H,2,0)</f>
        <v>1</v>
      </c>
      <c r="D632" s="1" t="str">
        <f>IF(completedloan[[#This Row],[count of accounts]]=1,"no","shared")</f>
        <v>no</v>
      </c>
      <c r="E632" s="20">
        <v>249792</v>
      </c>
      <c r="F632">
        <v>48</v>
      </c>
      <c r="G632">
        <v>5204</v>
      </c>
      <c r="H632" s="1" t="s">
        <v>43206</v>
      </c>
      <c r="I632">
        <v>2018</v>
      </c>
      <c r="J632">
        <v>8</v>
      </c>
      <c r="K632">
        <v>6</v>
      </c>
      <c r="L632" s="2">
        <v>43327</v>
      </c>
      <c r="M632">
        <v>1</v>
      </c>
      <c r="N632" s="1" t="s">
        <v>43211</v>
      </c>
      <c r="O632" s="23" t="str">
        <f>_xlfn.IFNA(VLOOKUP(completedloan[[#This Row],[account_id]],card!G:H,2,0),"null")</f>
        <v>V00001193</v>
      </c>
      <c r="P632" s="23">
        <f>VLOOKUP(completedloan[[#This Row],[account_id]],disposition!B:D,3,0)</f>
        <v>13051</v>
      </c>
      <c r="Q632" s="24" t="str">
        <f>VLOOKUP(completedloan[[#This Row],[client_id]],client!A:C,3,0)</f>
        <v>Male</v>
      </c>
      <c r="R632" s="25" t="str">
        <f>VLOOKUP(completedloan[[#This Row],[client_id]],client!A:S,18,0)</f>
        <v>Lowell</v>
      </c>
      <c r="S632" s="25">
        <f>VLOOKUP(completedloan[[#This Row],[client_id]],client!A:H,8,0)</f>
        <v>35</v>
      </c>
    </row>
    <row r="633" spans="1:19" x14ac:dyDescent="0.3">
      <c r="A633">
        <v>7166</v>
      </c>
      <c r="B633" s="1" t="s">
        <v>1613</v>
      </c>
      <c r="C633" s="1">
        <f>VLOOKUP(completedloan[[#This Row],[account_id]],disposition!G:H,2,0)</f>
        <v>1</v>
      </c>
      <c r="D633" s="1" t="str">
        <f>IF(completedloan[[#This Row],[count of accounts]]=1,"no","shared")</f>
        <v>no</v>
      </c>
      <c r="E633" s="20">
        <v>198240</v>
      </c>
      <c r="F633">
        <v>24</v>
      </c>
      <c r="G633">
        <v>8260</v>
      </c>
      <c r="H633" s="1" t="s">
        <v>43204</v>
      </c>
      <c r="I633">
        <v>2015</v>
      </c>
      <c r="J633">
        <v>6</v>
      </c>
      <c r="K633">
        <v>6</v>
      </c>
      <c r="L633" s="2">
        <v>42179</v>
      </c>
      <c r="M633">
        <v>1</v>
      </c>
      <c r="N633" s="1" t="s">
        <v>43211</v>
      </c>
      <c r="O633" s="23" t="str">
        <f>_xlfn.IFNA(VLOOKUP(completedloan[[#This Row],[account_id]],card!G:H,2,0),"null")</f>
        <v>null</v>
      </c>
      <c r="P633" s="23">
        <f>VLOOKUP(completedloan[[#This Row],[account_id]],disposition!B:D,3,0)</f>
        <v>13071</v>
      </c>
      <c r="Q633" s="24" t="str">
        <f>VLOOKUP(completedloan[[#This Row],[client_id]],client!A:C,3,0)</f>
        <v>Male</v>
      </c>
      <c r="R633" s="25" t="str">
        <f>VLOOKUP(completedloan[[#This Row],[client_id]],client!A:S,18,0)</f>
        <v>Manchester</v>
      </c>
      <c r="S633" s="25">
        <f>VLOOKUP(completedloan[[#This Row],[client_id]],client!A:H,8,0)</f>
        <v>43</v>
      </c>
    </row>
    <row r="634" spans="1:19" x14ac:dyDescent="0.3">
      <c r="A634">
        <v>7167</v>
      </c>
      <c r="B634" s="1" t="s">
        <v>4098</v>
      </c>
      <c r="C634" s="1">
        <f>VLOOKUP(completedloan[[#This Row],[account_id]],disposition!G:H,2,0)</f>
        <v>1</v>
      </c>
      <c r="D634" s="1" t="str">
        <f>IF(completedloan[[#This Row],[count of accounts]]=1,"no","shared")</f>
        <v>no</v>
      </c>
      <c r="E634" s="20">
        <v>269964</v>
      </c>
      <c r="F634">
        <v>36</v>
      </c>
      <c r="G634">
        <v>7499</v>
      </c>
      <c r="H634" s="1" t="s">
        <v>43206</v>
      </c>
      <c r="I634">
        <v>2018</v>
      </c>
      <c r="J634">
        <v>6</v>
      </c>
      <c r="K634">
        <v>6</v>
      </c>
      <c r="L634" s="2">
        <v>43269</v>
      </c>
      <c r="M634">
        <v>1</v>
      </c>
      <c r="N634" s="1" t="s">
        <v>43211</v>
      </c>
      <c r="O634" s="23" t="str">
        <f>_xlfn.IFNA(VLOOKUP(completedloan[[#This Row],[account_id]],card!G:H,2,0),"null")</f>
        <v>V00001194</v>
      </c>
      <c r="P634" s="23">
        <f>VLOOKUP(completedloan[[#This Row],[account_id]],disposition!B:D,3,0)</f>
        <v>13089</v>
      </c>
      <c r="Q634" s="24" t="str">
        <f>VLOOKUP(completedloan[[#This Row],[client_id]],client!A:C,3,0)</f>
        <v>Female</v>
      </c>
      <c r="R634" s="25" t="str">
        <f>VLOOKUP(completedloan[[#This Row],[client_id]],client!A:S,18,0)</f>
        <v>Baltimore</v>
      </c>
      <c r="S634" s="25">
        <f>VLOOKUP(completedloan[[#This Row],[client_id]],client!A:H,8,0)</f>
        <v>20</v>
      </c>
    </row>
    <row r="635" spans="1:19" x14ac:dyDescent="0.3">
      <c r="A635">
        <v>7168</v>
      </c>
      <c r="B635" s="1" t="s">
        <v>3568</v>
      </c>
      <c r="C635" s="1">
        <f>VLOOKUP(completedloan[[#This Row],[account_id]],disposition!G:H,2,0)</f>
        <v>1</v>
      </c>
      <c r="D635" s="1" t="str">
        <f>IF(completedloan[[#This Row],[count of accounts]]=1,"no","shared")</f>
        <v>no</v>
      </c>
      <c r="E635" s="20">
        <v>208332</v>
      </c>
      <c r="F635">
        <v>36</v>
      </c>
      <c r="G635">
        <v>5787</v>
      </c>
      <c r="H635" s="1" t="s">
        <v>43206</v>
      </c>
      <c r="I635">
        <v>2018</v>
      </c>
      <c r="J635">
        <v>7</v>
      </c>
      <c r="K635">
        <v>6</v>
      </c>
      <c r="L635" s="2">
        <v>43286</v>
      </c>
      <c r="M635">
        <v>1</v>
      </c>
      <c r="N635" s="1" t="s">
        <v>43211</v>
      </c>
      <c r="O635" s="23" t="str">
        <f>_xlfn.IFNA(VLOOKUP(completedloan[[#This Row],[account_id]],card!G:H,2,0),"null")</f>
        <v>null</v>
      </c>
      <c r="P635" s="23">
        <f>VLOOKUP(completedloan[[#This Row],[account_id]],disposition!B:D,3,0)</f>
        <v>13090</v>
      </c>
      <c r="Q635" s="24" t="str">
        <f>VLOOKUP(completedloan[[#This Row],[client_id]],client!A:C,3,0)</f>
        <v>Female</v>
      </c>
      <c r="R635" s="25" t="str">
        <f>VLOOKUP(completedloan[[#This Row],[client_id]],client!A:S,18,0)</f>
        <v>Jacksonville</v>
      </c>
      <c r="S635" s="25">
        <f>VLOOKUP(completedloan[[#This Row],[client_id]],client!A:H,8,0)</f>
        <v>19</v>
      </c>
    </row>
    <row r="636" spans="1:19" x14ac:dyDescent="0.3">
      <c r="A636">
        <v>7171</v>
      </c>
      <c r="B636" s="1" t="s">
        <v>4247</v>
      </c>
      <c r="C636" s="1">
        <f>VLOOKUP(completedloan[[#This Row],[account_id]],disposition!G:H,2,0)</f>
        <v>1</v>
      </c>
      <c r="D636" s="1" t="str">
        <f>IF(completedloan[[#This Row],[count of accounts]]=1,"no","shared")</f>
        <v>no</v>
      </c>
      <c r="E636" s="20">
        <v>196224</v>
      </c>
      <c r="F636">
        <v>48</v>
      </c>
      <c r="G636">
        <v>4088</v>
      </c>
      <c r="H636" s="1" t="s">
        <v>43206</v>
      </c>
      <c r="I636">
        <v>2018</v>
      </c>
      <c r="J636">
        <v>2</v>
      </c>
      <c r="K636">
        <v>6</v>
      </c>
      <c r="L636" s="2">
        <v>43155</v>
      </c>
      <c r="M636">
        <v>1</v>
      </c>
      <c r="N636" s="1" t="s">
        <v>43211</v>
      </c>
      <c r="O636" s="23" t="str">
        <f>_xlfn.IFNA(VLOOKUP(completedloan[[#This Row],[account_id]],card!G:H,2,0),"null")</f>
        <v>V00001195</v>
      </c>
      <c r="P636" s="23">
        <f>VLOOKUP(completedloan[[#This Row],[account_id]],disposition!B:D,3,0)</f>
        <v>13095</v>
      </c>
      <c r="Q636" s="24" t="str">
        <f>VLOOKUP(completedloan[[#This Row],[client_id]],client!A:C,3,0)</f>
        <v>Male</v>
      </c>
      <c r="R636" s="25" t="str">
        <f>VLOOKUP(completedloan[[#This Row],[client_id]],client!A:S,18,0)</f>
        <v>Yonkers</v>
      </c>
      <c r="S636" s="25">
        <f>VLOOKUP(completedloan[[#This Row],[client_id]],client!A:H,8,0)</f>
        <v>49</v>
      </c>
    </row>
    <row r="637" spans="1:19" x14ac:dyDescent="0.3">
      <c r="A637">
        <v>7172</v>
      </c>
      <c r="B637" s="1" t="s">
        <v>3793</v>
      </c>
      <c r="C637" s="1">
        <f>VLOOKUP(completedloan[[#This Row],[account_id]],disposition!G:H,2,0)</f>
        <v>1</v>
      </c>
      <c r="D637" s="1" t="str">
        <f>IF(completedloan[[#This Row],[count of accounts]]=1,"no","shared")</f>
        <v>no</v>
      </c>
      <c r="E637" s="20">
        <v>45720</v>
      </c>
      <c r="F637">
        <v>12</v>
      </c>
      <c r="G637">
        <v>3810</v>
      </c>
      <c r="H637" s="1" t="s">
        <v>43206</v>
      </c>
      <c r="I637">
        <v>2018</v>
      </c>
      <c r="J637">
        <v>5</v>
      </c>
      <c r="K637">
        <v>6</v>
      </c>
      <c r="L637" s="2">
        <v>43227</v>
      </c>
      <c r="M637">
        <v>1</v>
      </c>
      <c r="N637" s="1" t="s">
        <v>43207</v>
      </c>
      <c r="O637" s="23" t="str">
        <f>_xlfn.IFNA(VLOOKUP(completedloan[[#This Row],[account_id]],card!G:H,2,0),"null")</f>
        <v>null</v>
      </c>
      <c r="P637" s="23">
        <f>VLOOKUP(completedloan[[#This Row],[account_id]],disposition!B:D,3,0)</f>
        <v>13098</v>
      </c>
      <c r="Q637" s="24" t="str">
        <f>VLOOKUP(completedloan[[#This Row],[client_id]],client!A:C,3,0)</f>
        <v>Female</v>
      </c>
      <c r="R637" s="25" t="str">
        <f>VLOOKUP(completedloan[[#This Row],[client_id]],client!A:S,18,0)</f>
        <v>New York City</v>
      </c>
      <c r="S637" s="25">
        <f>VLOOKUP(completedloan[[#This Row],[client_id]],client!A:H,8,0)</f>
        <v>21</v>
      </c>
    </row>
    <row r="638" spans="1:19" x14ac:dyDescent="0.3">
      <c r="A638">
        <v>7176</v>
      </c>
      <c r="B638" s="1" t="s">
        <v>1079</v>
      </c>
      <c r="C638" s="1">
        <f>VLOOKUP(completedloan[[#This Row],[account_id]],disposition!G:H,2,0)</f>
        <v>1</v>
      </c>
      <c r="D638" s="1" t="str">
        <f>IF(completedloan[[#This Row],[count of accounts]]=1,"no","shared")</f>
        <v>no</v>
      </c>
      <c r="E638" s="20">
        <v>260028</v>
      </c>
      <c r="F638">
        <v>36</v>
      </c>
      <c r="G638">
        <v>7223</v>
      </c>
      <c r="H638" s="1" t="s">
        <v>43204</v>
      </c>
      <c r="I638">
        <v>2015</v>
      </c>
      <c r="J638">
        <v>10</v>
      </c>
      <c r="K638">
        <v>6</v>
      </c>
      <c r="L638" s="2">
        <v>42305</v>
      </c>
      <c r="M638">
        <v>1</v>
      </c>
      <c r="N638" s="1" t="s">
        <v>43211</v>
      </c>
      <c r="O638" s="23" t="str">
        <f>_xlfn.IFNA(VLOOKUP(completedloan[[#This Row],[account_id]],card!G:H,2,0),"null")</f>
        <v>V00001196</v>
      </c>
      <c r="P638" s="23">
        <f>VLOOKUP(completedloan[[#This Row],[account_id]],disposition!B:D,3,0)</f>
        <v>13113</v>
      </c>
      <c r="Q638" s="24" t="str">
        <f>VLOOKUP(completedloan[[#This Row],[client_id]],client!A:C,3,0)</f>
        <v>Male</v>
      </c>
      <c r="R638" s="25" t="str">
        <f>VLOOKUP(completedloan[[#This Row],[client_id]],client!A:S,18,0)</f>
        <v>Nashville</v>
      </c>
      <c r="S638" s="25">
        <f>VLOOKUP(completedloan[[#This Row],[client_id]],client!A:H,8,0)</f>
        <v>23</v>
      </c>
    </row>
    <row r="639" spans="1:19" x14ac:dyDescent="0.3">
      <c r="A639">
        <v>7181</v>
      </c>
      <c r="B639" s="1" t="s">
        <v>3985</v>
      </c>
      <c r="C639" s="1">
        <f>VLOOKUP(completedloan[[#This Row],[account_id]],disposition!G:H,2,0)</f>
        <v>1</v>
      </c>
      <c r="D639" s="1" t="str">
        <f>IF(completedloan[[#This Row],[count of accounts]]=1,"no","shared")</f>
        <v>no</v>
      </c>
      <c r="E639" s="20">
        <v>197808</v>
      </c>
      <c r="F639">
        <v>24</v>
      </c>
      <c r="G639">
        <v>8242</v>
      </c>
      <c r="H639" s="1" t="s">
        <v>43206</v>
      </c>
      <c r="I639">
        <v>2017</v>
      </c>
      <c r="J639">
        <v>10</v>
      </c>
      <c r="K639">
        <v>6</v>
      </c>
      <c r="L639" s="2">
        <v>43010</v>
      </c>
      <c r="M639">
        <v>1</v>
      </c>
      <c r="N639" s="1" t="s">
        <v>43211</v>
      </c>
      <c r="O639" s="23" t="str">
        <f>_xlfn.IFNA(VLOOKUP(completedloan[[#This Row],[account_id]],card!G:H,2,0),"null")</f>
        <v>V00001199</v>
      </c>
      <c r="P639" s="23">
        <f>VLOOKUP(completedloan[[#This Row],[account_id]],disposition!B:D,3,0)</f>
        <v>13134</v>
      </c>
      <c r="Q639" s="24" t="str">
        <f>VLOOKUP(completedloan[[#This Row],[client_id]],client!A:C,3,0)</f>
        <v>Female</v>
      </c>
      <c r="R639" s="25" t="str">
        <f>VLOOKUP(completedloan[[#This Row],[client_id]],client!A:S,18,0)</f>
        <v>New York City</v>
      </c>
      <c r="S639" s="25">
        <f>VLOOKUP(completedloan[[#This Row],[client_id]],client!A:H,8,0)</f>
        <v>37</v>
      </c>
    </row>
    <row r="640" spans="1:19" x14ac:dyDescent="0.3">
      <c r="A640">
        <v>7187</v>
      </c>
      <c r="B640" s="1" t="s">
        <v>2923</v>
      </c>
      <c r="C640" s="1">
        <f>VLOOKUP(completedloan[[#This Row],[account_id]],disposition!G:H,2,0)</f>
        <v>1</v>
      </c>
      <c r="D640" s="1" t="str">
        <f>IF(completedloan[[#This Row],[count of accounts]]=1,"no","shared")</f>
        <v>no</v>
      </c>
      <c r="E640" s="20">
        <v>24180</v>
      </c>
      <c r="F640">
        <v>60</v>
      </c>
      <c r="G640">
        <v>403</v>
      </c>
      <c r="H640" s="1" t="s">
        <v>43206</v>
      </c>
      <c r="I640">
        <v>2017</v>
      </c>
      <c r="J640">
        <v>12</v>
      </c>
      <c r="K640">
        <v>6</v>
      </c>
      <c r="L640" s="2">
        <v>43093</v>
      </c>
      <c r="M640">
        <v>1</v>
      </c>
      <c r="N640" s="1" t="s">
        <v>43205</v>
      </c>
      <c r="O640" s="23" t="str">
        <f>_xlfn.IFNA(VLOOKUP(completedloan[[#This Row],[account_id]],card!G:H,2,0),"null")</f>
        <v>null</v>
      </c>
      <c r="P640" s="23">
        <f>VLOOKUP(completedloan[[#This Row],[account_id]],disposition!B:D,3,0)</f>
        <v>13172</v>
      </c>
      <c r="Q640" s="24" t="str">
        <f>VLOOKUP(completedloan[[#This Row],[client_id]],client!A:C,3,0)</f>
        <v>Male</v>
      </c>
      <c r="R640" s="25" t="str">
        <f>VLOOKUP(completedloan[[#This Row],[client_id]],client!A:S,18,0)</f>
        <v>Providence</v>
      </c>
      <c r="S640" s="25">
        <f>VLOOKUP(completedloan[[#This Row],[client_id]],client!A:H,8,0)</f>
        <v>61</v>
      </c>
    </row>
    <row r="641" spans="1:19" x14ac:dyDescent="0.3">
      <c r="A641">
        <v>7189</v>
      </c>
      <c r="B641" s="1" t="s">
        <v>1583</v>
      </c>
      <c r="C641" s="1">
        <f>VLOOKUP(completedloan[[#This Row],[account_id]],disposition!G:H,2,0)</f>
        <v>1</v>
      </c>
      <c r="D641" s="1" t="str">
        <f>IF(completedloan[[#This Row],[count of accounts]]=1,"no","shared")</f>
        <v>no</v>
      </c>
      <c r="E641" s="20">
        <v>154656</v>
      </c>
      <c r="F641">
        <v>48</v>
      </c>
      <c r="G641">
        <v>3222</v>
      </c>
      <c r="H641" s="1" t="s">
        <v>43206</v>
      </c>
      <c r="I641">
        <v>2016</v>
      </c>
      <c r="J641">
        <v>3</v>
      </c>
      <c r="K641">
        <v>6</v>
      </c>
      <c r="L641" s="2">
        <v>42450</v>
      </c>
      <c r="M641">
        <v>1</v>
      </c>
      <c r="N641" s="1" t="s">
        <v>43211</v>
      </c>
      <c r="O641" s="23" t="str">
        <f>_xlfn.IFNA(VLOOKUP(completedloan[[#This Row],[account_id]],card!G:H,2,0),"null")</f>
        <v>null</v>
      </c>
      <c r="P641" s="23">
        <f>VLOOKUP(completedloan[[#This Row],[account_id]],disposition!B:D,3,0)</f>
        <v>13190</v>
      </c>
      <c r="Q641" s="24" t="str">
        <f>VLOOKUP(completedloan[[#This Row],[client_id]],client!A:C,3,0)</f>
        <v>Male</v>
      </c>
      <c r="R641" s="25" t="str">
        <f>VLOOKUP(completedloan[[#This Row],[client_id]],client!A:S,18,0)</f>
        <v>Somerville</v>
      </c>
      <c r="S641" s="25">
        <f>VLOOKUP(completedloan[[#This Row],[client_id]],client!A:H,8,0)</f>
        <v>43</v>
      </c>
    </row>
    <row r="642" spans="1:19" x14ac:dyDescent="0.3">
      <c r="A642">
        <v>7192</v>
      </c>
      <c r="B642" s="1" t="s">
        <v>350</v>
      </c>
      <c r="C642" s="1">
        <f>VLOOKUP(completedloan[[#This Row],[account_id]],disposition!G:H,2,0)</f>
        <v>1</v>
      </c>
      <c r="D642" s="1" t="str">
        <f>IF(completedloan[[#This Row],[count of accounts]]=1,"no","shared")</f>
        <v>no</v>
      </c>
      <c r="E642" s="20">
        <v>115992</v>
      </c>
      <c r="F642">
        <v>36</v>
      </c>
      <c r="G642">
        <v>3222</v>
      </c>
      <c r="H642" s="1" t="s">
        <v>43204</v>
      </c>
      <c r="I642">
        <v>2014</v>
      </c>
      <c r="J642">
        <v>12</v>
      </c>
      <c r="K642">
        <v>6</v>
      </c>
      <c r="L642" s="2">
        <v>41994</v>
      </c>
      <c r="M642">
        <v>1</v>
      </c>
      <c r="N642" s="1" t="s">
        <v>43211</v>
      </c>
      <c r="O642" s="23" t="str">
        <f>_xlfn.IFNA(VLOOKUP(completedloan[[#This Row],[account_id]],card!G:H,2,0),"null")</f>
        <v>V00001203</v>
      </c>
      <c r="P642" s="23">
        <f>VLOOKUP(completedloan[[#This Row],[account_id]],disposition!B:D,3,0)</f>
        <v>13201</v>
      </c>
      <c r="Q642" s="24" t="str">
        <f>VLOOKUP(completedloan[[#This Row],[client_id]],client!A:C,3,0)</f>
        <v>Male</v>
      </c>
      <c r="R642" s="25" t="str">
        <f>VLOOKUP(completedloan[[#This Row],[client_id]],client!A:S,18,0)</f>
        <v>Des Moines</v>
      </c>
      <c r="S642" s="25">
        <f>VLOOKUP(completedloan[[#This Row],[client_id]],client!A:H,8,0)</f>
        <v>62</v>
      </c>
    </row>
    <row r="643" spans="1:19" x14ac:dyDescent="0.3">
      <c r="A643">
        <v>7194</v>
      </c>
      <c r="B643" s="1" t="s">
        <v>2118</v>
      </c>
      <c r="C643" s="1">
        <f>VLOOKUP(completedloan[[#This Row],[account_id]],disposition!G:H,2,0)</f>
        <v>1</v>
      </c>
      <c r="D643" s="1" t="str">
        <f>IF(completedloan[[#This Row],[count of accounts]]=1,"no","shared")</f>
        <v>no</v>
      </c>
      <c r="E643" s="20">
        <v>68832</v>
      </c>
      <c r="F643">
        <v>36</v>
      </c>
      <c r="G643">
        <v>1912</v>
      </c>
      <c r="H643" s="1" t="s">
        <v>43206</v>
      </c>
      <c r="I643">
        <v>2016</v>
      </c>
      <c r="J643">
        <v>9</v>
      </c>
      <c r="K643">
        <v>6</v>
      </c>
      <c r="L643" s="2">
        <v>42630</v>
      </c>
      <c r="M643">
        <v>1</v>
      </c>
      <c r="N643" s="1" t="s">
        <v>43211</v>
      </c>
      <c r="O643" s="23" t="str">
        <f>_xlfn.IFNA(VLOOKUP(completedloan[[#This Row],[account_id]],card!G:H,2,0),"null")</f>
        <v>null</v>
      </c>
      <c r="P643" s="23">
        <f>VLOOKUP(completedloan[[#This Row],[account_id]],disposition!B:D,3,0)</f>
        <v>13231</v>
      </c>
      <c r="Q643" s="24" t="str">
        <f>VLOOKUP(completedloan[[#This Row],[client_id]],client!A:C,3,0)</f>
        <v>Male</v>
      </c>
      <c r="R643" s="25" t="str">
        <f>VLOOKUP(completedloan[[#This Row],[client_id]],client!A:S,18,0)</f>
        <v>New York City</v>
      </c>
      <c r="S643" s="25">
        <f>VLOOKUP(completedloan[[#This Row],[client_id]],client!A:H,8,0)</f>
        <v>40</v>
      </c>
    </row>
    <row r="644" spans="1:19" x14ac:dyDescent="0.3">
      <c r="A644">
        <v>7195</v>
      </c>
      <c r="B644" s="1" t="s">
        <v>4076</v>
      </c>
      <c r="C644" s="1">
        <f>VLOOKUP(completedloan[[#This Row],[account_id]],disposition!G:H,2,0)</f>
        <v>1</v>
      </c>
      <c r="D644" s="1" t="str">
        <f>IF(completedloan[[#This Row],[count of accounts]]=1,"no","shared")</f>
        <v>no</v>
      </c>
      <c r="E644" s="20">
        <v>339168</v>
      </c>
      <c r="F644">
        <v>48</v>
      </c>
      <c r="G644">
        <v>7066</v>
      </c>
      <c r="H644" s="1" t="s">
        <v>43206</v>
      </c>
      <c r="I644">
        <v>2018</v>
      </c>
      <c r="J644">
        <v>4</v>
      </c>
      <c r="K644">
        <v>6</v>
      </c>
      <c r="L644" s="2">
        <v>43213</v>
      </c>
      <c r="M644">
        <v>1</v>
      </c>
      <c r="N644" s="1" t="s">
        <v>43211</v>
      </c>
      <c r="O644" s="23" t="str">
        <f>_xlfn.IFNA(VLOOKUP(completedloan[[#This Row],[account_id]],card!G:H,2,0),"null")</f>
        <v>null</v>
      </c>
      <c r="P644" s="23">
        <f>VLOOKUP(completedloan[[#This Row],[account_id]],disposition!B:D,3,0)</f>
        <v>13246</v>
      </c>
      <c r="Q644" s="24" t="str">
        <f>VLOOKUP(completedloan[[#This Row],[client_id]],client!A:C,3,0)</f>
        <v>Female</v>
      </c>
      <c r="R644" s="25" t="str">
        <f>VLOOKUP(completedloan[[#This Row],[client_id]],client!A:S,18,0)</f>
        <v>San Diego</v>
      </c>
      <c r="S644" s="25">
        <f>VLOOKUP(completedloan[[#This Row],[client_id]],client!A:H,8,0)</f>
        <v>58</v>
      </c>
    </row>
    <row r="645" spans="1:19" x14ac:dyDescent="0.3">
      <c r="A645">
        <v>7198</v>
      </c>
      <c r="B645" s="1" t="s">
        <v>1026</v>
      </c>
      <c r="C645" s="1">
        <f>VLOOKUP(completedloan[[#This Row],[account_id]],disposition!G:H,2,0)</f>
        <v>1</v>
      </c>
      <c r="D645" s="1" t="str">
        <f>IF(completedloan[[#This Row],[count of accounts]]=1,"no","shared")</f>
        <v>no</v>
      </c>
      <c r="E645" s="20">
        <v>45768</v>
      </c>
      <c r="F645">
        <v>12</v>
      </c>
      <c r="G645">
        <v>3814</v>
      </c>
      <c r="H645" s="1" t="s">
        <v>43204</v>
      </c>
      <c r="I645">
        <v>2014</v>
      </c>
      <c r="J645">
        <v>8</v>
      </c>
      <c r="K645">
        <v>6</v>
      </c>
      <c r="L645" s="2">
        <v>41874</v>
      </c>
      <c r="M645">
        <v>1</v>
      </c>
      <c r="N645" s="1" t="s">
        <v>43208</v>
      </c>
      <c r="O645" s="23" t="str">
        <f>_xlfn.IFNA(VLOOKUP(completedloan[[#This Row],[account_id]],card!G:H,2,0),"null")</f>
        <v>null</v>
      </c>
      <c r="P645" s="23">
        <f>VLOOKUP(completedloan[[#This Row],[account_id]],disposition!B:D,3,0)</f>
        <v>13260</v>
      </c>
      <c r="Q645" s="24" t="str">
        <f>VLOOKUP(completedloan[[#This Row],[client_id]],client!A:C,3,0)</f>
        <v>Female</v>
      </c>
      <c r="R645" s="25" t="str">
        <f>VLOOKUP(completedloan[[#This Row],[client_id]],client!A:S,18,0)</f>
        <v>Philadelphia</v>
      </c>
      <c r="S645" s="25">
        <f>VLOOKUP(completedloan[[#This Row],[client_id]],client!A:H,8,0)</f>
        <v>22</v>
      </c>
    </row>
    <row r="646" spans="1:19" x14ac:dyDescent="0.3">
      <c r="A646">
        <v>7199</v>
      </c>
      <c r="B646" s="1" t="s">
        <v>3220</v>
      </c>
      <c r="C646" s="1">
        <f>VLOOKUP(completedloan[[#This Row],[account_id]],disposition!G:H,2,0)</f>
        <v>2</v>
      </c>
      <c r="D646" s="1" t="str">
        <f>IF(completedloan[[#This Row],[count of accounts]]=1,"no","shared")</f>
        <v>shared</v>
      </c>
      <c r="E646" s="20">
        <v>45768</v>
      </c>
      <c r="F646">
        <v>12</v>
      </c>
      <c r="G646">
        <v>3814</v>
      </c>
      <c r="H646" s="1" t="s">
        <v>43204</v>
      </c>
      <c r="I646">
        <v>2017</v>
      </c>
      <c r="J646">
        <v>12</v>
      </c>
      <c r="K646">
        <v>6</v>
      </c>
      <c r="L646" s="2">
        <v>43078</v>
      </c>
      <c r="M646">
        <v>1</v>
      </c>
      <c r="N646" s="1" t="s">
        <v>43211</v>
      </c>
      <c r="O646" s="23" t="str">
        <f>_xlfn.IFNA(VLOOKUP(completedloan[[#This Row],[account_id]],card!G:H,2,0),"null")</f>
        <v>null</v>
      </c>
      <c r="P646" s="23">
        <f>VLOOKUP(completedloan[[#This Row],[account_id]],disposition!B:D,3,0)</f>
        <v>13261</v>
      </c>
      <c r="Q646" s="24" t="str">
        <f>VLOOKUP(completedloan[[#This Row],[client_id]],client!A:C,3,0)</f>
        <v>Male</v>
      </c>
      <c r="R646" s="25" t="str">
        <f>VLOOKUP(completedloan[[#This Row],[client_id]],client!A:S,18,0)</f>
        <v>Rochester</v>
      </c>
      <c r="S646" s="25">
        <f>VLOOKUP(completedloan[[#This Row],[client_id]],client!A:H,8,0)</f>
        <v>55</v>
      </c>
    </row>
    <row r="647" spans="1:19" x14ac:dyDescent="0.3">
      <c r="A647">
        <v>7200</v>
      </c>
      <c r="B647" s="1" t="s">
        <v>4202</v>
      </c>
      <c r="C647" s="1">
        <f>VLOOKUP(completedloan[[#This Row],[account_id]],disposition!G:H,2,0)</f>
        <v>1</v>
      </c>
      <c r="D647" s="1" t="str">
        <f>IF(completedloan[[#This Row],[count of accounts]]=1,"no","shared")</f>
        <v>no</v>
      </c>
      <c r="E647" s="20">
        <v>31140</v>
      </c>
      <c r="F647">
        <v>60</v>
      </c>
      <c r="G647">
        <v>519</v>
      </c>
      <c r="H647" s="1" t="s">
        <v>43206</v>
      </c>
      <c r="I647">
        <v>2018</v>
      </c>
      <c r="J647">
        <v>7</v>
      </c>
      <c r="K647">
        <v>6</v>
      </c>
      <c r="L647" s="2">
        <v>43292</v>
      </c>
      <c r="M647">
        <v>1</v>
      </c>
      <c r="N647" s="1" t="s">
        <v>43207</v>
      </c>
      <c r="O647" s="23" t="str">
        <f>_xlfn.IFNA(VLOOKUP(completedloan[[#This Row],[account_id]],card!G:H,2,0),"null")</f>
        <v>null</v>
      </c>
      <c r="P647" s="23">
        <f>VLOOKUP(completedloan[[#This Row],[account_id]],disposition!B:D,3,0)</f>
        <v>13276</v>
      </c>
      <c r="Q647" s="24" t="str">
        <f>VLOOKUP(completedloan[[#This Row],[client_id]],client!A:C,3,0)</f>
        <v>Male</v>
      </c>
      <c r="R647" s="25" t="str">
        <f>VLOOKUP(completedloan[[#This Row],[client_id]],client!A:S,18,0)</f>
        <v>Yonkers</v>
      </c>
      <c r="S647" s="25">
        <f>VLOOKUP(completedloan[[#This Row],[client_id]],client!A:H,8,0)</f>
        <v>23</v>
      </c>
    </row>
    <row r="648" spans="1:19" x14ac:dyDescent="0.3">
      <c r="A648">
        <v>7201</v>
      </c>
      <c r="B648" s="1" t="s">
        <v>2509</v>
      </c>
      <c r="C648" s="1">
        <f>VLOOKUP(completedloan[[#This Row],[account_id]],disposition!G:H,2,0)</f>
        <v>1</v>
      </c>
      <c r="D648" s="1" t="str">
        <f>IF(completedloan[[#This Row],[count of accounts]]=1,"no","shared")</f>
        <v>no</v>
      </c>
      <c r="E648" s="20">
        <v>67464</v>
      </c>
      <c r="F648">
        <v>12</v>
      </c>
      <c r="G648">
        <v>5622</v>
      </c>
      <c r="H648" s="1" t="s">
        <v>43204</v>
      </c>
      <c r="I648">
        <v>2017</v>
      </c>
      <c r="J648">
        <v>3</v>
      </c>
      <c r="K648">
        <v>6</v>
      </c>
      <c r="L648" s="2">
        <v>42801</v>
      </c>
      <c r="M648">
        <v>1</v>
      </c>
      <c r="N648" s="1" t="s">
        <v>43211</v>
      </c>
      <c r="O648" s="23" t="str">
        <f>_xlfn.IFNA(VLOOKUP(completedloan[[#This Row],[account_id]],card!G:H,2,0),"null")</f>
        <v>null</v>
      </c>
      <c r="P648" s="23">
        <f>VLOOKUP(completedloan[[#This Row],[account_id]],disposition!B:D,3,0)</f>
        <v>13285</v>
      </c>
      <c r="Q648" s="24" t="str">
        <f>VLOOKUP(completedloan[[#This Row],[client_id]],client!A:C,3,0)</f>
        <v>Male</v>
      </c>
      <c r="R648" s="25" t="str">
        <f>VLOOKUP(completedloan[[#This Row],[client_id]],client!A:S,18,0)</f>
        <v>Little Rock</v>
      </c>
      <c r="S648" s="25">
        <f>VLOOKUP(completedloan[[#This Row],[client_id]],client!A:H,8,0)</f>
        <v>64</v>
      </c>
    </row>
    <row r="649" spans="1:19" x14ac:dyDescent="0.3">
      <c r="A649">
        <v>7202</v>
      </c>
      <c r="B649" s="1" t="s">
        <v>3838</v>
      </c>
      <c r="C649" s="1">
        <f>VLOOKUP(completedloan[[#This Row],[account_id]],disposition!G:H,2,0)</f>
        <v>2</v>
      </c>
      <c r="D649" s="1" t="str">
        <f>IF(completedloan[[#This Row],[count of accounts]]=1,"no","shared")</f>
        <v>shared</v>
      </c>
      <c r="E649" s="20">
        <v>140688</v>
      </c>
      <c r="F649">
        <v>48</v>
      </c>
      <c r="G649">
        <v>2931</v>
      </c>
      <c r="H649" s="1" t="s">
        <v>43206</v>
      </c>
      <c r="I649">
        <v>2018</v>
      </c>
      <c r="J649">
        <v>5</v>
      </c>
      <c r="K649">
        <v>6</v>
      </c>
      <c r="L649" s="2">
        <v>43249</v>
      </c>
      <c r="M649">
        <v>1</v>
      </c>
      <c r="N649" s="1" t="s">
        <v>43211</v>
      </c>
      <c r="O649" s="23" t="str">
        <f>_xlfn.IFNA(VLOOKUP(completedloan[[#This Row],[account_id]],card!G:H,2,0),"null")</f>
        <v>null</v>
      </c>
      <c r="P649" s="23">
        <f>VLOOKUP(completedloan[[#This Row],[account_id]],disposition!B:D,3,0)</f>
        <v>13290</v>
      </c>
      <c r="Q649" s="24" t="str">
        <f>VLOOKUP(completedloan[[#This Row],[client_id]],client!A:C,3,0)</f>
        <v>Male</v>
      </c>
      <c r="R649" s="25" t="str">
        <f>VLOOKUP(completedloan[[#This Row],[client_id]],client!A:S,18,0)</f>
        <v>Baltimore</v>
      </c>
      <c r="S649" s="25">
        <f>VLOOKUP(completedloan[[#This Row],[client_id]],client!A:H,8,0)</f>
        <v>58</v>
      </c>
    </row>
    <row r="650" spans="1:19" x14ac:dyDescent="0.3">
      <c r="A650">
        <v>7209</v>
      </c>
      <c r="B650" s="1" t="s">
        <v>3271</v>
      </c>
      <c r="C650" s="1">
        <f>VLOOKUP(completedloan[[#This Row],[account_id]],disposition!G:H,2,0)</f>
        <v>1</v>
      </c>
      <c r="D650" s="1" t="str">
        <f>IF(completedloan[[#This Row],[count of accounts]]=1,"no","shared")</f>
        <v>no</v>
      </c>
      <c r="E650" s="20">
        <v>385560</v>
      </c>
      <c r="F650">
        <v>60</v>
      </c>
      <c r="G650">
        <v>6426</v>
      </c>
      <c r="H650" s="1" t="s">
        <v>43210</v>
      </c>
      <c r="I650">
        <v>2017</v>
      </c>
      <c r="J650">
        <v>11</v>
      </c>
      <c r="K650">
        <v>6</v>
      </c>
      <c r="L650" s="2">
        <v>43069</v>
      </c>
      <c r="M650">
        <v>1</v>
      </c>
      <c r="N650" s="1" t="s">
        <v>43211</v>
      </c>
      <c r="O650" s="23" t="str">
        <f>_xlfn.IFNA(VLOOKUP(completedloan[[#This Row],[account_id]],card!G:H,2,0),"null")</f>
        <v>null</v>
      </c>
      <c r="P650" s="23">
        <f>VLOOKUP(completedloan[[#This Row],[account_id]],disposition!B:D,3,0)</f>
        <v>13346</v>
      </c>
      <c r="Q650" s="24" t="str">
        <f>VLOOKUP(completedloan[[#This Row],[client_id]],client!A:C,3,0)</f>
        <v>Male</v>
      </c>
      <c r="R650" s="25" t="str">
        <f>VLOOKUP(completedloan[[#This Row],[client_id]],client!A:S,18,0)</f>
        <v>Buffalo</v>
      </c>
      <c r="S650" s="25">
        <f>VLOOKUP(completedloan[[#This Row],[client_id]],client!A:H,8,0)</f>
        <v>43</v>
      </c>
    </row>
    <row r="651" spans="1:19" x14ac:dyDescent="0.3">
      <c r="A651">
        <v>7213</v>
      </c>
      <c r="B651" s="1" t="s">
        <v>1681</v>
      </c>
      <c r="C651" s="1">
        <f>VLOOKUP(completedloan[[#This Row],[account_id]],disposition!G:H,2,0)</f>
        <v>1</v>
      </c>
      <c r="D651" s="1" t="str">
        <f>IF(completedloan[[#This Row],[count of accounts]]=1,"no","shared")</f>
        <v>no</v>
      </c>
      <c r="E651" s="20">
        <v>113544</v>
      </c>
      <c r="F651">
        <v>36</v>
      </c>
      <c r="G651">
        <v>3154</v>
      </c>
      <c r="H651" s="1" t="s">
        <v>43206</v>
      </c>
      <c r="I651">
        <v>2016</v>
      </c>
      <c r="J651">
        <v>2</v>
      </c>
      <c r="K651">
        <v>6</v>
      </c>
      <c r="L651" s="2">
        <v>42413</v>
      </c>
      <c r="M651">
        <v>1</v>
      </c>
      <c r="N651" s="1" t="s">
        <v>43211</v>
      </c>
      <c r="O651" s="23" t="str">
        <f>_xlfn.IFNA(VLOOKUP(completedloan[[#This Row],[account_id]],card!G:H,2,0),"null")</f>
        <v>null</v>
      </c>
      <c r="P651" s="23">
        <f>VLOOKUP(completedloan[[#This Row],[account_id]],disposition!B:D,3,0)</f>
        <v>13380</v>
      </c>
      <c r="Q651" s="24" t="str">
        <f>VLOOKUP(completedloan[[#This Row],[client_id]],client!A:C,3,0)</f>
        <v>Male</v>
      </c>
      <c r="R651" s="25" t="str">
        <f>VLOOKUP(completedloan[[#This Row],[client_id]],client!A:S,18,0)</f>
        <v>Newton</v>
      </c>
      <c r="S651" s="25">
        <f>VLOOKUP(completedloan[[#This Row],[client_id]],client!A:H,8,0)</f>
        <v>57</v>
      </c>
    </row>
    <row r="652" spans="1:19" x14ac:dyDescent="0.3">
      <c r="A652">
        <v>7219</v>
      </c>
      <c r="B652" s="1" t="s">
        <v>3453</v>
      </c>
      <c r="C652" s="1">
        <f>VLOOKUP(completedloan[[#This Row],[account_id]],disposition!G:H,2,0)</f>
        <v>1</v>
      </c>
      <c r="D652" s="1" t="str">
        <f>IF(completedloan[[#This Row],[count of accounts]]=1,"no","shared")</f>
        <v>no</v>
      </c>
      <c r="E652" s="20">
        <v>57120</v>
      </c>
      <c r="F652">
        <v>48</v>
      </c>
      <c r="G652">
        <v>1190</v>
      </c>
      <c r="H652" s="1" t="s">
        <v>43206</v>
      </c>
      <c r="I652">
        <v>2017</v>
      </c>
      <c r="J652">
        <v>8</v>
      </c>
      <c r="K652">
        <v>6</v>
      </c>
      <c r="L652" s="2">
        <v>42970</v>
      </c>
      <c r="M652">
        <v>1</v>
      </c>
      <c r="N652" s="1" t="s">
        <v>43211</v>
      </c>
      <c r="O652" s="23" t="str">
        <f>_xlfn.IFNA(VLOOKUP(completedloan[[#This Row],[account_id]],card!G:H,2,0),"null")</f>
        <v>V00001216</v>
      </c>
      <c r="P652" s="23">
        <f>VLOOKUP(completedloan[[#This Row],[account_id]],disposition!B:D,3,0)</f>
        <v>13405</v>
      </c>
      <c r="Q652" s="24" t="str">
        <f>VLOOKUP(completedloan[[#This Row],[client_id]],client!A:C,3,0)</f>
        <v>Male</v>
      </c>
      <c r="R652" s="25" t="str">
        <f>VLOOKUP(completedloan[[#This Row],[client_id]],client!A:S,18,0)</f>
        <v>Birmingham</v>
      </c>
      <c r="S652" s="25">
        <f>VLOOKUP(completedloan[[#This Row],[client_id]],client!A:H,8,0)</f>
        <v>41</v>
      </c>
    </row>
    <row r="653" spans="1:19" x14ac:dyDescent="0.3">
      <c r="A653">
        <v>7220</v>
      </c>
      <c r="B653" s="1" t="s">
        <v>473</v>
      </c>
      <c r="C653" s="1">
        <f>VLOOKUP(completedloan[[#This Row],[account_id]],disposition!G:H,2,0)</f>
        <v>1</v>
      </c>
      <c r="D653" s="1" t="str">
        <f>IF(completedloan[[#This Row],[count of accounts]]=1,"no","shared")</f>
        <v>no</v>
      </c>
      <c r="E653" s="20">
        <v>131292</v>
      </c>
      <c r="F653">
        <v>36</v>
      </c>
      <c r="G653">
        <v>3647</v>
      </c>
      <c r="H653" s="1" t="s">
        <v>43204</v>
      </c>
      <c r="I653">
        <v>2014</v>
      </c>
      <c r="J653">
        <v>7</v>
      </c>
      <c r="K653">
        <v>6</v>
      </c>
      <c r="L653" s="2">
        <v>41848</v>
      </c>
      <c r="M653">
        <v>1</v>
      </c>
      <c r="N653" s="1" t="s">
        <v>43211</v>
      </c>
      <c r="O653" s="23" t="str">
        <f>_xlfn.IFNA(VLOOKUP(completedloan[[#This Row],[account_id]],card!G:H,2,0),"null")</f>
        <v>null</v>
      </c>
      <c r="P653" s="23">
        <f>VLOOKUP(completedloan[[#This Row],[account_id]],disposition!B:D,3,0)</f>
        <v>13412</v>
      </c>
      <c r="Q653" s="24" t="str">
        <f>VLOOKUP(completedloan[[#This Row],[client_id]],client!A:C,3,0)</f>
        <v>Male</v>
      </c>
      <c r="R653" s="25" t="str">
        <f>VLOOKUP(completedloan[[#This Row],[client_id]],client!A:S,18,0)</f>
        <v>New York City</v>
      </c>
      <c r="S653" s="25">
        <f>VLOOKUP(completedloan[[#This Row],[client_id]],client!A:H,8,0)</f>
        <v>45</v>
      </c>
    </row>
    <row r="654" spans="1:19" x14ac:dyDescent="0.3">
      <c r="A654">
        <v>7221</v>
      </c>
      <c r="B654" s="1" t="s">
        <v>3719</v>
      </c>
      <c r="C654" s="1">
        <f>VLOOKUP(completedloan[[#This Row],[account_id]],disposition!G:H,2,0)</f>
        <v>1</v>
      </c>
      <c r="D654" s="1" t="str">
        <f>IF(completedloan[[#This Row],[count of accounts]]=1,"no","shared")</f>
        <v>no</v>
      </c>
      <c r="E654" s="20">
        <v>152460</v>
      </c>
      <c r="F654">
        <v>60</v>
      </c>
      <c r="G654">
        <v>2541</v>
      </c>
      <c r="H654" s="1" t="s">
        <v>43206</v>
      </c>
      <c r="I654">
        <v>2018</v>
      </c>
      <c r="J654">
        <v>6</v>
      </c>
      <c r="K654">
        <v>6</v>
      </c>
      <c r="L654" s="2">
        <v>43262</v>
      </c>
      <c r="M654">
        <v>1</v>
      </c>
      <c r="N654" s="1" t="s">
        <v>43211</v>
      </c>
      <c r="O654" s="23" t="str">
        <f>_xlfn.IFNA(VLOOKUP(completedloan[[#This Row],[account_id]],card!G:H,2,0),"null")</f>
        <v>null</v>
      </c>
      <c r="P654" s="23">
        <f>VLOOKUP(completedloan[[#This Row],[account_id]],disposition!B:D,3,0)</f>
        <v>13417</v>
      </c>
      <c r="Q654" s="24" t="str">
        <f>VLOOKUP(completedloan[[#This Row],[client_id]],client!A:C,3,0)</f>
        <v>Female</v>
      </c>
      <c r="R654" s="25" t="str">
        <f>VLOOKUP(completedloan[[#This Row],[client_id]],client!A:S,18,0)</f>
        <v>Wichita</v>
      </c>
      <c r="S654" s="25">
        <f>VLOOKUP(completedloan[[#This Row],[client_id]],client!A:H,8,0)</f>
        <v>48</v>
      </c>
    </row>
    <row r="655" spans="1:19" x14ac:dyDescent="0.3">
      <c r="A655">
        <v>7226</v>
      </c>
      <c r="B655" s="1" t="s">
        <v>808</v>
      </c>
      <c r="C655" s="1">
        <f>VLOOKUP(completedloan[[#This Row],[account_id]],disposition!G:H,2,0)</f>
        <v>2</v>
      </c>
      <c r="D655" s="1" t="str">
        <f>IF(completedloan[[#This Row],[count of accounts]]=1,"no","shared")</f>
        <v>shared</v>
      </c>
      <c r="E655" s="20">
        <v>197748</v>
      </c>
      <c r="F655">
        <v>36</v>
      </c>
      <c r="G655">
        <v>5493</v>
      </c>
      <c r="H655" s="1" t="s">
        <v>43204</v>
      </c>
      <c r="I655">
        <v>2014</v>
      </c>
      <c r="J655">
        <v>2</v>
      </c>
      <c r="K655">
        <v>6</v>
      </c>
      <c r="L655" s="2">
        <v>41693</v>
      </c>
      <c r="M655">
        <v>1</v>
      </c>
      <c r="N655" s="1" t="s">
        <v>43211</v>
      </c>
      <c r="O655" s="23" t="str">
        <f>_xlfn.IFNA(VLOOKUP(completedloan[[#This Row],[account_id]],card!G:H,2,0),"null")</f>
        <v>null</v>
      </c>
      <c r="P655" s="23">
        <f>VLOOKUP(completedloan[[#This Row],[account_id]],disposition!B:D,3,0)</f>
        <v>13447</v>
      </c>
      <c r="Q655" s="24" t="str">
        <f>VLOOKUP(completedloan[[#This Row],[client_id]],client!A:C,3,0)</f>
        <v>Female</v>
      </c>
      <c r="R655" s="25" t="str">
        <f>VLOOKUP(completedloan[[#This Row],[client_id]],client!A:S,18,0)</f>
        <v>Oklahoma City</v>
      </c>
      <c r="S655" s="25">
        <f>VLOOKUP(completedloan[[#This Row],[client_id]],client!A:H,8,0)</f>
        <v>29</v>
      </c>
    </row>
    <row r="656" spans="1:19" x14ac:dyDescent="0.3">
      <c r="A656">
        <v>7227</v>
      </c>
      <c r="B656" s="1" t="s">
        <v>1344</v>
      </c>
      <c r="C656" s="1">
        <f>VLOOKUP(completedloan[[#This Row],[account_id]],disposition!G:H,2,0)</f>
        <v>1</v>
      </c>
      <c r="D656" s="1" t="str">
        <f>IF(completedloan[[#This Row],[count of accounts]]=1,"no","shared")</f>
        <v>no</v>
      </c>
      <c r="E656" s="20">
        <v>314520</v>
      </c>
      <c r="F656">
        <v>60</v>
      </c>
      <c r="G656">
        <v>5242</v>
      </c>
      <c r="H656" s="1" t="s">
        <v>43206</v>
      </c>
      <c r="I656">
        <v>2015</v>
      </c>
      <c r="J656">
        <v>10</v>
      </c>
      <c r="K656">
        <v>6</v>
      </c>
      <c r="L656" s="2">
        <v>42279</v>
      </c>
      <c r="M656">
        <v>1</v>
      </c>
      <c r="N656" s="1" t="s">
        <v>43211</v>
      </c>
      <c r="O656" s="23" t="str">
        <f>_xlfn.IFNA(VLOOKUP(completedloan[[#This Row],[account_id]],card!G:H,2,0),"null")</f>
        <v>null</v>
      </c>
      <c r="P656" s="23">
        <f>VLOOKUP(completedloan[[#This Row],[account_id]],disposition!B:D,3,0)</f>
        <v>13451</v>
      </c>
      <c r="Q656" s="24" t="str">
        <f>VLOOKUP(completedloan[[#This Row],[client_id]],client!A:C,3,0)</f>
        <v>Female</v>
      </c>
      <c r="R656" s="25" t="str">
        <f>VLOOKUP(completedloan[[#This Row],[client_id]],client!A:S,18,0)</f>
        <v>Portland</v>
      </c>
      <c r="S656" s="25">
        <f>VLOOKUP(completedloan[[#This Row],[client_id]],client!A:H,8,0)</f>
        <v>44</v>
      </c>
    </row>
    <row r="657" spans="1:19" x14ac:dyDescent="0.3">
      <c r="A657">
        <v>7230</v>
      </c>
      <c r="B657" s="1" t="s">
        <v>3019</v>
      </c>
      <c r="C657" s="1">
        <f>VLOOKUP(completedloan[[#This Row],[account_id]],disposition!G:H,2,0)</f>
        <v>2</v>
      </c>
      <c r="D657" s="1" t="str">
        <f>IF(completedloan[[#This Row],[count of accounts]]=1,"no","shared")</f>
        <v>shared</v>
      </c>
      <c r="E657" s="20">
        <v>18720</v>
      </c>
      <c r="F657">
        <v>60</v>
      </c>
      <c r="G657">
        <v>312</v>
      </c>
      <c r="H657" s="1" t="s">
        <v>43206</v>
      </c>
      <c r="I657">
        <v>2017</v>
      </c>
      <c r="J657">
        <v>4</v>
      </c>
      <c r="K657">
        <v>6</v>
      </c>
      <c r="L657" s="2">
        <v>42827</v>
      </c>
      <c r="M657">
        <v>1</v>
      </c>
      <c r="N657" s="1" t="s">
        <v>43205</v>
      </c>
      <c r="O657" s="23" t="str">
        <f>_xlfn.IFNA(VLOOKUP(completedloan[[#This Row],[account_id]],card!G:H,2,0),"null")</f>
        <v>V00001220</v>
      </c>
      <c r="P657" s="23">
        <f>VLOOKUP(completedloan[[#This Row],[account_id]],disposition!B:D,3,0)</f>
        <v>13468</v>
      </c>
      <c r="Q657" s="24" t="str">
        <f>VLOOKUP(completedloan[[#This Row],[client_id]],client!A:C,3,0)</f>
        <v>Male</v>
      </c>
      <c r="R657" s="25" t="str">
        <f>VLOOKUP(completedloan[[#This Row],[client_id]],client!A:S,18,0)</f>
        <v>Wichita</v>
      </c>
      <c r="S657" s="25">
        <f>VLOOKUP(completedloan[[#This Row],[client_id]],client!A:H,8,0)</f>
        <v>39</v>
      </c>
    </row>
    <row r="658" spans="1:19" x14ac:dyDescent="0.3">
      <c r="A658">
        <v>7233</v>
      </c>
      <c r="B658" s="1" t="s">
        <v>1831</v>
      </c>
      <c r="C658" s="1">
        <f>VLOOKUP(completedloan[[#This Row],[account_id]],disposition!G:H,2,0)</f>
        <v>1</v>
      </c>
      <c r="D658" s="1" t="str">
        <f>IF(completedloan[[#This Row],[count of accounts]]=1,"no","shared")</f>
        <v>no</v>
      </c>
      <c r="E658" s="20">
        <v>115812</v>
      </c>
      <c r="F658">
        <v>36</v>
      </c>
      <c r="G658">
        <v>3217</v>
      </c>
      <c r="H658" s="1" t="s">
        <v>43206</v>
      </c>
      <c r="I658">
        <v>2016</v>
      </c>
      <c r="J658">
        <v>12</v>
      </c>
      <c r="K658">
        <v>6</v>
      </c>
      <c r="L658" s="2">
        <v>42729</v>
      </c>
      <c r="M658">
        <v>1</v>
      </c>
      <c r="N658" s="1" t="s">
        <v>43211</v>
      </c>
      <c r="O658" s="23" t="str">
        <f>_xlfn.IFNA(VLOOKUP(completedloan[[#This Row],[account_id]],card!G:H,2,0),"null")</f>
        <v>null</v>
      </c>
      <c r="P658" s="23">
        <f>VLOOKUP(completedloan[[#This Row],[account_id]],disposition!B:D,3,0)</f>
        <v>13480</v>
      </c>
      <c r="Q658" s="24" t="str">
        <f>VLOOKUP(completedloan[[#This Row],[client_id]],client!A:C,3,0)</f>
        <v>Male</v>
      </c>
      <c r="R658" s="25" t="str">
        <f>VLOOKUP(completedloan[[#This Row],[client_id]],client!A:S,18,0)</f>
        <v>Baltimore</v>
      </c>
      <c r="S658" s="25">
        <f>VLOOKUP(completedloan[[#This Row],[client_id]],client!A:H,8,0)</f>
        <v>46</v>
      </c>
    </row>
    <row r="659" spans="1:19" x14ac:dyDescent="0.3">
      <c r="A659">
        <v>7235</v>
      </c>
      <c r="B659" s="1" t="s">
        <v>358</v>
      </c>
      <c r="C659" s="1">
        <f>VLOOKUP(completedloan[[#This Row],[account_id]],disposition!G:H,2,0)</f>
        <v>1</v>
      </c>
      <c r="D659" s="1" t="str">
        <f>IF(completedloan[[#This Row],[count of accounts]]=1,"no","shared")</f>
        <v>no</v>
      </c>
      <c r="E659" s="20">
        <v>154416</v>
      </c>
      <c r="F659">
        <v>48</v>
      </c>
      <c r="G659">
        <v>3217</v>
      </c>
      <c r="H659" s="1" t="s">
        <v>43204</v>
      </c>
      <c r="I659">
        <v>2013</v>
      </c>
      <c r="J659">
        <v>10</v>
      </c>
      <c r="K659">
        <v>6</v>
      </c>
      <c r="L659" s="2">
        <v>41560</v>
      </c>
      <c r="M659">
        <v>1</v>
      </c>
      <c r="N659" s="1" t="s">
        <v>43211</v>
      </c>
      <c r="O659" s="23" t="str">
        <f>_xlfn.IFNA(VLOOKUP(completedloan[[#This Row],[account_id]],card!G:H,2,0),"null")</f>
        <v>null</v>
      </c>
      <c r="P659" s="23">
        <f>VLOOKUP(completedloan[[#This Row],[account_id]],disposition!B:D,3,0)</f>
        <v>13490</v>
      </c>
      <c r="Q659" s="24" t="str">
        <f>VLOOKUP(completedloan[[#This Row],[client_id]],client!A:C,3,0)</f>
        <v>Female</v>
      </c>
      <c r="R659" s="25" t="str">
        <f>VLOOKUP(completedloan[[#This Row],[client_id]],client!A:S,18,0)</f>
        <v>Albuquerque</v>
      </c>
      <c r="S659" s="25">
        <f>VLOOKUP(completedloan[[#This Row],[client_id]],client!A:H,8,0)</f>
        <v>30</v>
      </c>
    </row>
    <row r="660" spans="1:19" x14ac:dyDescent="0.3">
      <c r="A660">
        <v>7240</v>
      </c>
      <c r="B660" s="1" t="s">
        <v>154</v>
      </c>
      <c r="C660" s="1">
        <f>VLOOKUP(completedloan[[#This Row],[account_id]],disposition!G:H,2,0)</f>
        <v>1</v>
      </c>
      <c r="D660" s="1" t="str">
        <f>IF(completedloan[[#This Row],[count of accounts]]=1,"no","shared")</f>
        <v>no</v>
      </c>
      <c r="E660" s="20">
        <v>274740</v>
      </c>
      <c r="F660">
        <v>60</v>
      </c>
      <c r="G660">
        <v>4579</v>
      </c>
      <c r="H660" s="1" t="s">
        <v>43204</v>
      </c>
      <c r="I660">
        <v>2013</v>
      </c>
      <c r="J660">
        <v>9</v>
      </c>
      <c r="K660">
        <v>6</v>
      </c>
      <c r="L660" s="2">
        <v>41523</v>
      </c>
      <c r="M660">
        <v>1</v>
      </c>
      <c r="N660" s="1" t="s">
        <v>43211</v>
      </c>
      <c r="O660" s="23" t="str">
        <f>_xlfn.IFNA(VLOOKUP(completedloan[[#This Row],[account_id]],card!G:H,2,0),"null")</f>
        <v>V00001223</v>
      </c>
      <c r="P660" s="23">
        <f>VLOOKUP(completedloan[[#This Row],[account_id]],disposition!B:D,3,0)</f>
        <v>13539</v>
      </c>
      <c r="Q660" s="24" t="str">
        <f>VLOOKUP(completedloan[[#This Row],[client_id]],client!A:C,3,0)</f>
        <v>Male</v>
      </c>
      <c r="R660" s="25" t="str">
        <f>VLOOKUP(completedloan[[#This Row],[client_id]],client!A:S,18,0)</f>
        <v>Norwalk</v>
      </c>
      <c r="S660" s="25">
        <f>VLOOKUP(completedloan[[#This Row],[client_id]],client!A:H,8,0)</f>
        <v>21</v>
      </c>
    </row>
    <row r="661" spans="1:19" x14ac:dyDescent="0.3">
      <c r="A661">
        <v>7241</v>
      </c>
      <c r="B661" s="1" t="s">
        <v>703</v>
      </c>
      <c r="C661" s="1">
        <f>VLOOKUP(completedloan[[#This Row],[account_id]],disposition!G:H,2,0)</f>
        <v>1</v>
      </c>
      <c r="D661" s="1" t="str">
        <f>IF(completedloan[[#This Row],[count of accounts]]=1,"no","shared")</f>
        <v>no</v>
      </c>
      <c r="E661" s="20">
        <v>168984</v>
      </c>
      <c r="F661">
        <v>24</v>
      </c>
      <c r="G661">
        <v>7041</v>
      </c>
      <c r="H661" s="1" t="s">
        <v>43209</v>
      </c>
      <c r="I661">
        <v>2015</v>
      </c>
      <c r="J661">
        <v>3</v>
      </c>
      <c r="K661">
        <v>6</v>
      </c>
      <c r="L661" s="2">
        <v>42067</v>
      </c>
      <c r="M661">
        <v>1</v>
      </c>
      <c r="N661" s="1" t="s">
        <v>43211</v>
      </c>
      <c r="O661" s="23" t="str">
        <f>_xlfn.IFNA(VLOOKUP(completedloan[[#This Row],[account_id]],card!G:H,2,0),"null")</f>
        <v>null</v>
      </c>
      <c r="P661" s="23">
        <f>VLOOKUP(completedloan[[#This Row],[account_id]],disposition!B:D,3,0)</f>
        <v>13548</v>
      </c>
      <c r="Q661" s="24" t="str">
        <f>VLOOKUP(completedloan[[#This Row],[client_id]],client!A:C,3,0)</f>
        <v>Male</v>
      </c>
      <c r="R661" s="25" t="str">
        <f>VLOOKUP(completedloan[[#This Row],[client_id]],client!A:S,18,0)</f>
        <v>New York City</v>
      </c>
      <c r="S661" s="25">
        <f>VLOOKUP(completedloan[[#This Row],[client_id]],client!A:H,8,0)</f>
        <v>23</v>
      </c>
    </row>
    <row r="662" spans="1:19" x14ac:dyDescent="0.3">
      <c r="A662">
        <v>7242</v>
      </c>
      <c r="B662" s="1" t="s">
        <v>3006</v>
      </c>
      <c r="C662" s="1">
        <f>VLOOKUP(completedloan[[#This Row],[account_id]],disposition!G:H,2,0)</f>
        <v>1</v>
      </c>
      <c r="D662" s="1" t="str">
        <f>IF(completedloan[[#This Row],[count of accounts]]=1,"no","shared")</f>
        <v>no</v>
      </c>
      <c r="E662" s="20">
        <v>48096</v>
      </c>
      <c r="F662">
        <v>24</v>
      </c>
      <c r="G662">
        <v>2004</v>
      </c>
      <c r="H662" s="1" t="s">
        <v>43206</v>
      </c>
      <c r="I662">
        <v>2017</v>
      </c>
      <c r="J662">
        <v>10</v>
      </c>
      <c r="K662">
        <v>6</v>
      </c>
      <c r="L662" s="2">
        <v>43031</v>
      </c>
      <c r="M662">
        <v>1</v>
      </c>
      <c r="N662" s="1" t="s">
        <v>43207</v>
      </c>
      <c r="O662" s="23" t="str">
        <f>_xlfn.IFNA(VLOOKUP(completedloan[[#This Row],[account_id]],card!G:H,2,0),"null")</f>
        <v>null</v>
      </c>
      <c r="P662" s="23">
        <f>VLOOKUP(completedloan[[#This Row],[account_id]],disposition!B:D,3,0)</f>
        <v>13556</v>
      </c>
      <c r="Q662" s="24" t="str">
        <f>VLOOKUP(completedloan[[#This Row],[client_id]],client!A:C,3,0)</f>
        <v>Male</v>
      </c>
      <c r="R662" s="25" t="str">
        <f>VLOOKUP(completedloan[[#This Row],[client_id]],client!A:S,18,0)</f>
        <v>Birmingham</v>
      </c>
      <c r="S662" s="25">
        <f>VLOOKUP(completedloan[[#This Row],[client_id]],client!A:H,8,0)</f>
        <v>41</v>
      </c>
    </row>
    <row r="663" spans="1:19" x14ac:dyDescent="0.3">
      <c r="A663">
        <v>7243</v>
      </c>
      <c r="B663" s="1" t="s">
        <v>1651</v>
      </c>
      <c r="C663" s="1">
        <f>VLOOKUP(completedloan[[#This Row],[account_id]],disposition!G:H,2,0)</f>
        <v>1</v>
      </c>
      <c r="D663" s="1" t="str">
        <f>IF(completedloan[[#This Row],[count of accounts]]=1,"no","shared")</f>
        <v>no</v>
      </c>
      <c r="E663" s="20">
        <v>217152</v>
      </c>
      <c r="F663">
        <v>36</v>
      </c>
      <c r="G663">
        <v>6032</v>
      </c>
      <c r="H663" s="1" t="s">
        <v>43204</v>
      </c>
      <c r="I663">
        <v>2015</v>
      </c>
      <c r="J663">
        <v>12</v>
      </c>
      <c r="K663">
        <v>6</v>
      </c>
      <c r="L663" s="2">
        <v>42342</v>
      </c>
      <c r="M663">
        <v>1</v>
      </c>
      <c r="N663" s="1" t="s">
        <v>43211</v>
      </c>
      <c r="O663" s="23" t="str">
        <f>_xlfn.IFNA(VLOOKUP(completedloan[[#This Row],[account_id]],card!G:H,2,0),"null")</f>
        <v>V00001225</v>
      </c>
      <c r="P663" s="23">
        <f>VLOOKUP(completedloan[[#This Row],[account_id]],disposition!B:D,3,0)</f>
        <v>13576</v>
      </c>
      <c r="Q663" s="24" t="str">
        <f>VLOOKUP(completedloan[[#This Row],[client_id]],client!A:C,3,0)</f>
        <v>Male</v>
      </c>
      <c r="R663" s="25" t="str">
        <f>VLOOKUP(completedloan[[#This Row],[client_id]],client!A:S,18,0)</f>
        <v>Philadelphia</v>
      </c>
      <c r="S663" s="25">
        <f>VLOOKUP(completedloan[[#This Row],[client_id]],client!A:H,8,0)</f>
        <v>25</v>
      </c>
    </row>
    <row r="664" spans="1:19" x14ac:dyDescent="0.3">
      <c r="A664">
        <v>7246</v>
      </c>
      <c r="B664" s="1" t="s">
        <v>2358</v>
      </c>
      <c r="C664" s="1">
        <f>VLOOKUP(completedloan[[#This Row],[account_id]],disposition!G:H,2,0)</f>
        <v>1</v>
      </c>
      <c r="D664" s="1" t="str">
        <f>IF(completedloan[[#This Row],[count of accounts]]=1,"no","shared")</f>
        <v>no</v>
      </c>
      <c r="E664" s="20">
        <v>148920</v>
      </c>
      <c r="F664">
        <v>60</v>
      </c>
      <c r="G664">
        <v>2482</v>
      </c>
      <c r="H664" s="1" t="s">
        <v>43206</v>
      </c>
      <c r="I664">
        <v>2016</v>
      </c>
      <c r="J664">
        <v>8</v>
      </c>
      <c r="K664">
        <v>6</v>
      </c>
      <c r="L664" s="2">
        <v>42602</v>
      </c>
      <c r="M664">
        <v>1</v>
      </c>
      <c r="N664" s="1" t="s">
        <v>43211</v>
      </c>
      <c r="O664" s="23" t="str">
        <f>_xlfn.IFNA(VLOOKUP(completedloan[[#This Row],[account_id]],card!G:H,2,0),"null")</f>
        <v>null</v>
      </c>
      <c r="P664" s="23">
        <f>VLOOKUP(completedloan[[#This Row],[account_id]],disposition!B:D,3,0)</f>
        <v>13590</v>
      </c>
      <c r="Q664" s="24" t="str">
        <f>VLOOKUP(completedloan[[#This Row],[client_id]],client!A:C,3,0)</f>
        <v>Male</v>
      </c>
      <c r="R664" s="25" t="str">
        <f>VLOOKUP(completedloan[[#This Row],[client_id]],client!A:S,18,0)</f>
        <v>Quincy</v>
      </c>
      <c r="S664" s="25">
        <f>VLOOKUP(completedloan[[#This Row],[client_id]],client!A:H,8,0)</f>
        <v>22</v>
      </c>
    </row>
    <row r="665" spans="1:19" x14ac:dyDescent="0.3">
      <c r="A665">
        <v>7249</v>
      </c>
      <c r="B665" s="1" t="s">
        <v>259</v>
      </c>
      <c r="C665" s="1">
        <f>VLOOKUP(completedloan[[#This Row],[account_id]],disposition!G:H,2,0)</f>
        <v>1</v>
      </c>
      <c r="D665" s="1" t="str">
        <f>IF(completedloan[[#This Row],[count of accounts]]=1,"no","shared")</f>
        <v>no</v>
      </c>
      <c r="E665" s="20">
        <v>69360</v>
      </c>
      <c r="F665">
        <v>48</v>
      </c>
      <c r="G665">
        <v>1445</v>
      </c>
      <c r="H665" s="1" t="s">
        <v>43204</v>
      </c>
      <c r="I665">
        <v>2014</v>
      </c>
      <c r="J665">
        <v>6</v>
      </c>
      <c r="K665">
        <v>6</v>
      </c>
      <c r="L665" s="2">
        <v>41802</v>
      </c>
      <c r="M665">
        <v>1</v>
      </c>
      <c r="N665" s="1" t="s">
        <v>43211</v>
      </c>
      <c r="O665" s="23" t="str">
        <f>_xlfn.IFNA(VLOOKUP(completedloan[[#This Row],[account_id]],card!G:H,2,0),"null")</f>
        <v>null</v>
      </c>
      <c r="P665" s="23">
        <f>VLOOKUP(completedloan[[#This Row],[account_id]],disposition!B:D,3,0)</f>
        <v>13603</v>
      </c>
      <c r="Q665" s="24" t="str">
        <f>VLOOKUP(completedloan[[#This Row],[client_id]],client!A:C,3,0)</f>
        <v>Male</v>
      </c>
      <c r="R665" s="25" t="str">
        <f>VLOOKUP(completedloan[[#This Row],[client_id]],client!A:S,18,0)</f>
        <v>San Diego</v>
      </c>
      <c r="S665" s="25">
        <f>VLOOKUP(completedloan[[#This Row],[client_id]],client!A:H,8,0)</f>
        <v>58</v>
      </c>
    </row>
    <row r="666" spans="1:19" x14ac:dyDescent="0.3">
      <c r="A666">
        <v>7250</v>
      </c>
      <c r="B666" s="1" t="s">
        <v>1848</v>
      </c>
      <c r="C666" s="1">
        <f>VLOOKUP(completedloan[[#This Row],[account_id]],disposition!G:H,2,0)</f>
        <v>1</v>
      </c>
      <c r="D666" s="1" t="str">
        <f>IF(completedloan[[#This Row],[count of accounts]]=1,"no","shared")</f>
        <v>no</v>
      </c>
      <c r="E666" s="20">
        <v>119136</v>
      </c>
      <c r="F666">
        <v>48</v>
      </c>
      <c r="G666">
        <v>2482</v>
      </c>
      <c r="H666" s="1" t="s">
        <v>43206</v>
      </c>
      <c r="I666">
        <v>2017</v>
      </c>
      <c r="J666">
        <v>3</v>
      </c>
      <c r="K666">
        <v>6</v>
      </c>
      <c r="L666" s="2">
        <v>42798</v>
      </c>
      <c r="M666">
        <v>1</v>
      </c>
      <c r="N666" s="1" t="s">
        <v>43211</v>
      </c>
      <c r="O666" s="23" t="str">
        <f>_xlfn.IFNA(VLOOKUP(completedloan[[#This Row],[account_id]],card!G:H,2,0),"null")</f>
        <v>null</v>
      </c>
      <c r="P666" s="23">
        <f>VLOOKUP(completedloan[[#This Row],[account_id]],disposition!B:D,3,0)</f>
        <v>13608</v>
      </c>
      <c r="Q666" s="24" t="str">
        <f>VLOOKUP(completedloan[[#This Row],[client_id]],client!A:C,3,0)</f>
        <v>Female</v>
      </c>
      <c r="R666" s="25" t="str">
        <f>VLOOKUP(completedloan[[#This Row],[client_id]],client!A:S,18,0)</f>
        <v>Jackson</v>
      </c>
      <c r="S666" s="25">
        <f>VLOOKUP(completedloan[[#This Row],[client_id]],client!A:H,8,0)</f>
        <v>36</v>
      </c>
    </row>
    <row r="667" spans="1:19" x14ac:dyDescent="0.3">
      <c r="A667">
        <v>7253</v>
      </c>
      <c r="B667" s="1" t="s">
        <v>2155</v>
      </c>
      <c r="C667" s="1">
        <f>VLOOKUP(completedloan[[#This Row],[account_id]],disposition!G:H,2,0)</f>
        <v>1</v>
      </c>
      <c r="D667" s="1" t="str">
        <f>IF(completedloan[[#This Row],[count of accounts]]=1,"no","shared")</f>
        <v>no</v>
      </c>
      <c r="E667" s="20">
        <v>98304</v>
      </c>
      <c r="F667">
        <v>12</v>
      </c>
      <c r="G667">
        <v>8192</v>
      </c>
      <c r="H667" s="1" t="s">
        <v>43204</v>
      </c>
      <c r="I667">
        <v>2017</v>
      </c>
      <c r="J667">
        <v>4</v>
      </c>
      <c r="K667">
        <v>6</v>
      </c>
      <c r="L667" s="2">
        <v>42851</v>
      </c>
      <c r="M667">
        <v>1</v>
      </c>
      <c r="N667" s="1" t="s">
        <v>43211</v>
      </c>
      <c r="O667" s="23" t="str">
        <f>_xlfn.IFNA(VLOOKUP(completedloan[[#This Row],[account_id]],card!G:H,2,0),"null")</f>
        <v>V00001230</v>
      </c>
      <c r="P667" s="23">
        <f>VLOOKUP(completedloan[[#This Row],[account_id]],disposition!B:D,3,0)</f>
        <v>13620</v>
      </c>
      <c r="Q667" s="24" t="str">
        <f>VLOOKUP(completedloan[[#This Row],[client_id]],client!A:C,3,0)</f>
        <v>Male</v>
      </c>
      <c r="R667" s="25" t="str">
        <f>VLOOKUP(completedloan[[#This Row],[client_id]],client!A:S,18,0)</f>
        <v>Baltimore</v>
      </c>
      <c r="S667" s="25">
        <f>VLOOKUP(completedloan[[#This Row],[client_id]],client!A:H,8,0)</f>
        <v>29</v>
      </c>
    </row>
    <row r="668" spans="1:19" x14ac:dyDescent="0.3">
      <c r="A668">
        <v>7255</v>
      </c>
      <c r="B668" s="1" t="s">
        <v>3522</v>
      </c>
      <c r="C668" s="1">
        <f>VLOOKUP(completedloan[[#This Row],[account_id]],disposition!G:H,2,0)</f>
        <v>1</v>
      </c>
      <c r="D668" s="1" t="str">
        <f>IF(completedloan[[#This Row],[count of accounts]]=1,"no","shared")</f>
        <v>no</v>
      </c>
      <c r="E668" s="20">
        <v>213300</v>
      </c>
      <c r="F668">
        <v>60</v>
      </c>
      <c r="G668">
        <v>3555</v>
      </c>
      <c r="H668" s="1" t="s">
        <v>43206</v>
      </c>
      <c r="I668">
        <v>2017</v>
      </c>
      <c r="J668">
        <v>6</v>
      </c>
      <c r="K668">
        <v>6</v>
      </c>
      <c r="L668" s="2">
        <v>42895</v>
      </c>
      <c r="M668">
        <v>1</v>
      </c>
      <c r="N668" s="1" t="s">
        <v>43211</v>
      </c>
      <c r="O668" s="23" t="str">
        <f>_xlfn.IFNA(VLOOKUP(completedloan[[#This Row],[account_id]],card!G:H,2,0),"null")</f>
        <v>null</v>
      </c>
      <c r="P668" s="23">
        <f>VLOOKUP(completedloan[[#This Row],[account_id]],disposition!B:D,3,0)</f>
        <v>13640</v>
      </c>
      <c r="Q668" s="24" t="str">
        <f>VLOOKUP(completedloan[[#This Row],[client_id]],client!A:C,3,0)</f>
        <v>Female</v>
      </c>
      <c r="R668" s="25" t="str">
        <f>VLOOKUP(completedloan[[#This Row],[client_id]],client!A:S,18,0)</f>
        <v>Anchorage</v>
      </c>
      <c r="S668" s="25">
        <f>VLOOKUP(completedloan[[#This Row],[client_id]],client!A:H,8,0)</f>
        <v>44</v>
      </c>
    </row>
    <row r="669" spans="1:19" x14ac:dyDescent="0.3">
      <c r="A669">
        <v>7259</v>
      </c>
      <c r="B669" s="1" t="s">
        <v>446</v>
      </c>
      <c r="C669" s="1">
        <f>VLOOKUP(completedloan[[#This Row],[account_id]],disposition!G:H,2,0)</f>
        <v>2</v>
      </c>
      <c r="D669" s="1" t="str">
        <f>IF(completedloan[[#This Row],[count of accounts]]=1,"no","shared")</f>
        <v>shared</v>
      </c>
      <c r="E669" s="20">
        <v>108144</v>
      </c>
      <c r="F669">
        <v>36</v>
      </c>
      <c r="G669">
        <v>3004</v>
      </c>
      <c r="H669" s="1" t="s">
        <v>43204</v>
      </c>
      <c r="I669">
        <v>2014</v>
      </c>
      <c r="J669">
        <v>1</v>
      </c>
      <c r="K669">
        <v>6</v>
      </c>
      <c r="L669" s="2">
        <v>41670</v>
      </c>
      <c r="M669">
        <v>1</v>
      </c>
      <c r="N669" s="1" t="s">
        <v>43211</v>
      </c>
      <c r="O669" s="23" t="str">
        <f>_xlfn.IFNA(VLOOKUP(completedloan[[#This Row],[account_id]],card!G:H,2,0),"null")</f>
        <v>null</v>
      </c>
      <c r="P669" s="23">
        <f>VLOOKUP(completedloan[[#This Row],[account_id]],disposition!B:D,3,0)</f>
        <v>13657</v>
      </c>
      <c r="Q669" s="24" t="str">
        <f>VLOOKUP(completedloan[[#This Row],[client_id]],client!A:C,3,0)</f>
        <v>Female</v>
      </c>
      <c r="R669" s="25" t="str">
        <f>VLOOKUP(completedloan[[#This Row],[client_id]],client!A:S,18,0)</f>
        <v>Quincy</v>
      </c>
      <c r="S669" s="25">
        <f>VLOOKUP(completedloan[[#This Row],[client_id]],client!A:H,8,0)</f>
        <v>36</v>
      </c>
    </row>
    <row r="670" spans="1:19" x14ac:dyDescent="0.3">
      <c r="A670">
        <v>7262</v>
      </c>
      <c r="B670" s="1" t="s">
        <v>895</v>
      </c>
      <c r="C670" s="1">
        <f>VLOOKUP(completedloan[[#This Row],[account_id]],disposition!G:H,2,0)</f>
        <v>1</v>
      </c>
      <c r="D670" s="1" t="str">
        <f>IF(completedloan[[#This Row],[count of accounts]]=1,"no","shared")</f>
        <v>no</v>
      </c>
      <c r="E670" s="20">
        <v>182628</v>
      </c>
      <c r="F670">
        <v>36</v>
      </c>
      <c r="G670">
        <v>5073</v>
      </c>
      <c r="H670" s="1" t="s">
        <v>43204</v>
      </c>
      <c r="I670">
        <v>2014</v>
      </c>
      <c r="J670">
        <v>3</v>
      </c>
      <c r="K670">
        <v>6</v>
      </c>
      <c r="L670" s="2">
        <v>41699</v>
      </c>
      <c r="M670">
        <v>1</v>
      </c>
      <c r="N670" s="1" t="s">
        <v>43211</v>
      </c>
      <c r="O670" s="23" t="str">
        <f>_xlfn.IFNA(VLOOKUP(completedloan[[#This Row],[account_id]],card!G:H,2,0),"null")</f>
        <v>null</v>
      </c>
      <c r="P670" s="23">
        <f>VLOOKUP(completedloan[[#This Row],[account_id]],disposition!B:D,3,0)</f>
        <v>13687</v>
      </c>
      <c r="Q670" s="24" t="str">
        <f>VLOOKUP(completedloan[[#This Row],[client_id]],client!A:C,3,0)</f>
        <v>Male</v>
      </c>
      <c r="R670" s="25" t="str">
        <f>VLOOKUP(completedloan[[#This Row],[client_id]],client!A:S,18,0)</f>
        <v>Rochester</v>
      </c>
      <c r="S670" s="25">
        <f>VLOOKUP(completedloan[[#This Row],[client_id]],client!A:H,8,0)</f>
        <v>40</v>
      </c>
    </row>
    <row r="671" spans="1:19" x14ac:dyDescent="0.3">
      <c r="A671">
        <v>7263</v>
      </c>
      <c r="B671" s="1" t="s">
        <v>1978</v>
      </c>
      <c r="C671" s="1">
        <f>VLOOKUP(completedloan[[#This Row],[account_id]],disposition!G:H,2,0)</f>
        <v>1</v>
      </c>
      <c r="D671" s="1" t="str">
        <f>IF(completedloan[[#This Row],[count of accounts]]=1,"no","shared")</f>
        <v>no</v>
      </c>
      <c r="E671" s="20">
        <v>89880</v>
      </c>
      <c r="F671">
        <v>24</v>
      </c>
      <c r="G671">
        <v>3745</v>
      </c>
      <c r="H671" s="1" t="s">
        <v>43204</v>
      </c>
      <c r="I671">
        <v>2016</v>
      </c>
      <c r="J671">
        <v>1</v>
      </c>
      <c r="K671">
        <v>6</v>
      </c>
      <c r="L671" s="2">
        <v>42388</v>
      </c>
      <c r="M671">
        <v>1</v>
      </c>
      <c r="N671" s="1" t="s">
        <v>43211</v>
      </c>
      <c r="O671" s="23" t="str">
        <f>_xlfn.IFNA(VLOOKUP(completedloan[[#This Row],[account_id]],card!G:H,2,0),"null")</f>
        <v>V00001233</v>
      </c>
      <c r="P671" s="23">
        <f>VLOOKUP(completedloan[[#This Row],[account_id]],disposition!B:D,3,0)</f>
        <v>13690</v>
      </c>
      <c r="Q671" s="24" t="str">
        <f>VLOOKUP(completedloan[[#This Row],[client_id]],client!A:C,3,0)</f>
        <v>Male</v>
      </c>
      <c r="R671" s="25" t="str">
        <f>VLOOKUP(completedloan[[#This Row],[client_id]],client!A:S,18,0)</f>
        <v>Los Angeles</v>
      </c>
      <c r="S671" s="25">
        <f>VLOOKUP(completedloan[[#This Row],[client_id]],client!A:H,8,0)</f>
        <v>36</v>
      </c>
    </row>
    <row r="672" spans="1:19" x14ac:dyDescent="0.3">
      <c r="A672">
        <v>7264</v>
      </c>
      <c r="B672" s="1" t="s">
        <v>3704</v>
      </c>
      <c r="C672" s="1">
        <f>VLOOKUP(completedloan[[#This Row],[account_id]],disposition!G:H,2,0)</f>
        <v>1</v>
      </c>
      <c r="D672" s="1" t="str">
        <f>IF(completedloan[[#This Row],[count of accounts]]=1,"no","shared")</f>
        <v>no</v>
      </c>
      <c r="E672" s="20">
        <v>44940</v>
      </c>
      <c r="F672">
        <v>12</v>
      </c>
      <c r="G672">
        <v>3745</v>
      </c>
      <c r="H672" s="1" t="s">
        <v>43204</v>
      </c>
      <c r="I672">
        <v>2017</v>
      </c>
      <c r="J672">
        <v>10</v>
      </c>
      <c r="K672">
        <v>6</v>
      </c>
      <c r="L672" s="2">
        <v>43015</v>
      </c>
      <c r="M672">
        <v>1</v>
      </c>
      <c r="N672" s="1" t="s">
        <v>43207</v>
      </c>
      <c r="O672" s="23" t="str">
        <f>_xlfn.IFNA(VLOOKUP(completedloan[[#This Row],[account_id]],card!G:H,2,0),"null")</f>
        <v>V00001234</v>
      </c>
      <c r="P672" s="23">
        <f>VLOOKUP(completedloan[[#This Row],[account_id]],disposition!B:D,3,0)</f>
        <v>13694</v>
      </c>
      <c r="Q672" s="24" t="str">
        <f>VLOOKUP(completedloan[[#This Row],[client_id]],client!A:C,3,0)</f>
        <v>Female</v>
      </c>
      <c r="R672" s="25" t="str">
        <f>VLOOKUP(completedloan[[#This Row],[client_id]],client!A:S,18,0)</f>
        <v>New York City</v>
      </c>
      <c r="S672" s="25">
        <f>VLOOKUP(completedloan[[#This Row],[client_id]],client!A:H,8,0)</f>
        <v>24</v>
      </c>
    </row>
    <row r="673" spans="1:19" x14ac:dyDescent="0.3">
      <c r="A673">
        <v>7271</v>
      </c>
      <c r="B673" s="1" t="s">
        <v>1545</v>
      </c>
      <c r="C673" s="1">
        <f>VLOOKUP(completedloan[[#This Row],[account_id]],disposition!G:H,2,0)</f>
        <v>2</v>
      </c>
      <c r="D673" s="1" t="str">
        <f>IF(completedloan[[#This Row],[count of accounts]]=1,"no","shared")</f>
        <v>shared</v>
      </c>
      <c r="E673" s="20">
        <v>392460</v>
      </c>
      <c r="F673">
        <v>60</v>
      </c>
      <c r="G673">
        <v>6541</v>
      </c>
      <c r="H673" s="1" t="s">
        <v>43206</v>
      </c>
      <c r="I673">
        <v>2016</v>
      </c>
      <c r="J673">
        <v>10</v>
      </c>
      <c r="K673">
        <v>6</v>
      </c>
      <c r="L673" s="2">
        <v>42645</v>
      </c>
      <c r="M673">
        <v>1</v>
      </c>
      <c r="N673" s="1" t="s">
        <v>43211</v>
      </c>
      <c r="O673" s="23" t="str">
        <f>_xlfn.IFNA(VLOOKUP(completedloan[[#This Row],[account_id]],card!G:H,2,0),"null")</f>
        <v>V00001239</v>
      </c>
      <c r="P673" s="23">
        <f>VLOOKUP(completedloan[[#This Row],[account_id]],disposition!B:D,3,0)</f>
        <v>13750</v>
      </c>
      <c r="Q673" s="24" t="str">
        <f>VLOOKUP(completedloan[[#This Row],[client_id]],client!A:C,3,0)</f>
        <v>Female</v>
      </c>
      <c r="R673" s="25" t="str">
        <f>VLOOKUP(completedloan[[#This Row],[client_id]],client!A:S,18,0)</f>
        <v>Portland</v>
      </c>
      <c r="S673" s="25">
        <f>VLOOKUP(completedloan[[#This Row],[client_id]],client!A:H,8,0)</f>
        <v>19</v>
      </c>
    </row>
    <row r="674" spans="1:19" x14ac:dyDescent="0.3">
      <c r="A674">
        <v>7277</v>
      </c>
      <c r="B674" s="1" t="s">
        <v>3689</v>
      </c>
      <c r="C674" s="1">
        <f>VLOOKUP(completedloan[[#This Row],[account_id]],disposition!G:H,2,0)</f>
        <v>1</v>
      </c>
      <c r="D674" s="1" t="str">
        <f>IF(completedloan[[#This Row],[count of accounts]]=1,"no","shared")</f>
        <v>no</v>
      </c>
      <c r="E674" s="20">
        <v>89280</v>
      </c>
      <c r="F674">
        <v>12</v>
      </c>
      <c r="G674">
        <v>7440</v>
      </c>
      <c r="H674" s="1" t="s">
        <v>43204</v>
      </c>
      <c r="I674">
        <v>2017</v>
      </c>
      <c r="J674">
        <v>10</v>
      </c>
      <c r="K674">
        <v>6</v>
      </c>
      <c r="L674" s="2">
        <v>43032</v>
      </c>
      <c r="M674">
        <v>1</v>
      </c>
      <c r="N674" s="1" t="s">
        <v>43211</v>
      </c>
      <c r="O674" s="23" t="str">
        <f>_xlfn.IFNA(VLOOKUP(completedloan[[#This Row],[account_id]],card!G:H,2,0),"null")</f>
        <v>null</v>
      </c>
      <c r="P674" s="23">
        <f>VLOOKUP(completedloan[[#This Row],[account_id]],disposition!B:D,3,0)</f>
        <v>13803</v>
      </c>
      <c r="Q674" s="24" t="str">
        <f>VLOOKUP(completedloan[[#This Row],[client_id]],client!A:C,3,0)</f>
        <v>Male</v>
      </c>
      <c r="R674" s="25" t="str">
        <f>VLOOKUP(completedloan[[#This Row],[client_id]],client!A:S,18,0)</f>
        <v>New York City</v>
      </c>
      <c r="S674" s="25">
        <f>VLOOKUP(completedloan[[#This Row],[client_id]],client!A:H,8,0)</f>
        <v>52</v>
      </c>
    </row>
    <row r="675" spans="1:19" x14ac:dyDescent="0.3">
      <c r="A675">
        <v>7279</v>
      </c>
      <c r="B675" s="1" t="s">
        <v>3636</v>
      </c>
      <c r="C675" s="1">
        <f>VLOOKUP(completedloan[[#This Row],[account_id]],disposition!G:H,2,0)</f>
        <v>1</v>
      </c>
      <c r="D675" s="1" t="str">
        <f>IF(completedloan[[#This Row],[count of accounts]]=1,"no","shared")</f>
        <v>no</v>
      </c>
      <c r="E675" s="20">
        <v>155760</v>
      </c>
      <c r="F675">
        <v>24</v>
      </c>
      <c r="G675">
        <v>6490</v>
      </c>
      <c r="H675" s="1" t="s">
        <v>43206</v>
      </c>
      <c r="I675">
        <v>2017</v>
      </c>
      <c r="J675">
        <v>12</v>
      </c>
      <c r="K675">
        <v>6</v>
      </c>
      <c r="L675" s="2">
        <v>43080</v>
      </c>
      <c r="M675">
        <v>1</v>
      </c>
      <c r="N675" s="1" t="s">
        <v>43211</v>
      </c>
      <c r="O675" s="23" t="str">
        <f>_xlfn.IFNA(VLOOKUP(completedloan[[#This Row],[account_id]],card!G:H,2,0),"null")</f>
        <v>null</v>
      </c>
      <c r="P675" s="23">
        <f>VLOOKUP(completedloan[[#This Row],[account_id]],disposition!B:D,3,0)</f>
        <v>13820</v>
      </c>
      <c r="Q675" s="24" t="str">
        <f>VLOOKUP(completedloan[[#This Row],[client_id]],client!A:C,3,0)</f>
        <v>Female</v>
      </c>
      <c r="R675" s="25" t="str">
        <f>VLOOKUP(completedloan[[#This Row],[client_id]],client!A:S,18,0)</f>
        <v>Salt Lake City</v>
      </c>
      <c r="S675" s="25">
        <f>VLOOKUP(completedloan[[#This Row],[client_id]],client!A:H,8,0)</f>
        <v>51</v>
      </c>
    </row>
    <row r="676" spans="1:19" x14ac:dyDescent="0.3">
      <c r="A676">
        <v>7284</v>
      </c>
      <c r="B676" s="1" t="s">
        <v>59</v>
      </c>
      <c r="C676" s="1">
        <f>VLOOKUP(completedloan[[#This Row],[account_id]],disposition!G:H,2,0)</f>
        <v>1</v>
      </c>
      <c r="D676" s="1" t="str">
        <f>IF(completedloan[[#This Row],[count of accounts]]=1,"no","shared")</f>
        <v>no</v>
      </c>
      <c r="E676" s="20">
        <v>52788</v>
      </c>
      <c r="F676">
        <v>12</v>
      </c>
      <c r="G676">
        <v>4399</v>
      </c>
      <c r="H676" s="1" t="s">
        <v>43204</v>
      </c>
      <c r="I676">
        <v>2013</v>
      </c>
      <c r="J676">
        <v>9</v>
      </c>
      <c r="K676">
        <v>6</v>
      </c>
      <c r="L676" s="2">
        <v>41532</v>
      </c>
      <c r="M676">
        <v>1</v>
      </c>
      <c r="N676" s="1" t="s">
        <v>43208</v>
      </c>
      <c r="O676" s="23" t="str">
        <f>_xlfn.IFNA(VLOOKUP(completedloan[[#This Row],[account_id]],card!G:H,2,0),"null")</f>
        <v>null</v>
      </c>
      <c r="P676" s="23">
        <f>VLOOKUP(completedloan[[#This Row],[account_id]],disposition!B:D,3,0)</f>
        <v>13845</v>
      </c>
      <c r="Q676" s="24" t="str">
        <f>VLOOKUP(completedloan[[#This Row],[client_id]],client!A:C,3,0)</f>
        <v>Male</v>
      </c>
      <c r="R676" s="25" t="str">
        <f>VLOOKUP(completedloan[[#This Row],[client_id]],client!A:S,18,0)</f>
        <v>Louisville</v>
      </c>
      <c r="S676" s="25">
        <f>VLOOKUP(completedloan[[#This Row],[client_id]],client!A:H,8,0)</f>
        <v>26</v>
      </c>
    </row>
    <row r="677" spans="1:19" x14ac:dyDescent="0.3">
      <c r="A677">
        <v>7286</v>
      </c>
      <c r="B677" s="1" t="s">
        <v>2053</v>
      </c>
      <c r="C677" s="1">
        <f>VLOOKUP(completedloan[[#This Row],[account_id]],disposition!G:H,2,0)</f>
        <v>1</v>
      </c>
      <c r="D677" s="1" t="str">
        <f>IF(completedloan[[#This Row],[count of accounts]]=1,"no","shared")</f>
        <v>no</v>
      </c>
      <c r="E677" s="20">
        <v>67320</v>
      </c>
      <c r="F677">
        <v>36</v>
      </c>
      <c r="G677">
        <v>1870</v>
      </c>
      <c r="H677" s="1" t="s">
        <v>43206</v>
      </c>
      <c r="I677">
        <v>2017</v>
      </c>
      <c r="J677">
        <v>1</v>
      </c>
      <c r="K677">
        <v>6</v>
      </c>
      <c r="L677" s="2">
        <v>42766</v>
      </c>
      <c r="M677">
        <v>1</v>
      </c>
      <c r="N677" s="1" t="s">
        <v>43211</v>
      </c>
      <c r="O677" s="23" t="str">
        <f>_xlfn.IFNA(VLOOKUP(completedloan[[#This Row],[account_id]],card!G:H,2,0),"null")</f>
        <v>null</v>
      </c>
      <c r="P677" s="23">
        <f>VLOOKUP(completedloan[[#This Row],[account_id]],disposition!B:D,3,0)</f>
        <v>13852</v>
      </c>
      <c r="Q677" s="24" t="str">
        <f>VLOOKUP(completedloan[[#This Row],[client_id]],client!A:C,3,0)</f>
        <v>Male</v>
      </c>
      <c r="R677" s="25" t="str">
        <f>VLOOKUP(completedloan[[#This Row],[client_id]],client!A:S,18,0)</f>
        <v>Indianapolis</v>
      </c>
      <c r="S677" s="25">
        <f>VLOOKUP(completedloan[[#This Row],[client_id]],client!A:H,8,0)</f>
        <v>28</v>
      </c>
    </row>
    <row r="678" spans="1:19" x14ac:dyDescent="0.3">
      <c r="A678">
        <v>7292</v>
      </c>
      <c r="B678" s="1" t="s">
        <v>4094</v>
      </c>
      <c r="C678" s="1">
        <f>VLOOKUP(completedloan[[#This Row],[account_id]],disposition!G:H,2,0)</f>
        <v>1</v>
      </c>
      <c r="D678" s="1" t="str">
        <f>IF(completedloan[[#This Row],[count of accounts]]=1,"no","shared")</f>
        <v>no</v>
      </c>
      <c r="E678" s="20">
        <v>317460</v>
      </c>
      <c r="F678">
        <v>60</v>
      </c>
      <c r="G678">
        <v>5291</v>
      </c>
      <c r="H678" s="1" t="s">
        <v>43206</v>
      </c>
      <c r="I678">
        <v>2018</v>
      </c>
      <c r="J678">
        <v>11</v>
      </c>
      <c r="K678">
        <v>6</v>
      </c>
      <c r="L678" s="2">
        <v>43426</v>
      </c>
      <c r="M678">
        <v>1</v>
      </c>
      <c r="N678" s="1" t="s">
        <v>43211</v>
      </c>
      <c r="O678" s="23" t="str">
        <f>_xlfn.IFNA(VLOOKUP(completedloan[[#This Row],[account_id]],card!G:H,2,0),"null")</f>
        <v>null</v>
      </c>
      <c r="P678" s="23">
        <f>VLOOKUP(completedloan[[#This Row],[account_id]],disposition!B:D,3,0)</f>
        <v>13912</v>
      </c>
      <c r="Q678" s="24" t="str">
        <f>VLOOKUP(completedloan[[#This Row],[client_id]],client!A:C,3,0)</f>
        <v>Male</v>
      </c>
      <c r="R678" s="25" t="str">
        <f>VLOOKUP(completedloan[[#This Row],[client_id]],client!A:S,18,0)</f>
        <v>Buffalo</v>
      </c>
      <c r="S678" s="25">
        <f>VLOOKUP(completedloan[[#This Row],[client_id]],client!A:H,8,0)</f>
        <v>24</v>
      </c>
    </row>
    <row r="679" spans="1:19" x14ac:dyDescent="0.3">
      <c r="A679">
        <v>7294</v>
      </c>
      <c r="B679" s="1" t="s">
        <v>4348</v>
      </c>
      <c r="C679" s="1">
        <f>VLOOKUP(completedloan[[#This Row],[account_id]],disposition!G:H,2,0)</f>
        <v>1</v>
      </c>
      <c r="D679" s="1" t="str">
        <f>IF(completedloan[[#This Row],[count of accounts]]=1,"no","shared")</f>
        <v>no</v>
      </c>
      <c r="E679" s="20">
        <v>39168</v>
      </c>
      <c r="F679">
        <v>24</v>
      </c>
      <c r="G679">
        <v>1632</v>
      </c>
      <c r="H679" s="1" t="s">
        <v>43206</v>
      </c>
      <c r="I679">
        <v>2018</v>
      </c>
      <c r="J679">
        <v>9</v>
      </c>
      <c r="K679">
        <v>6</v>
      </c>
      <c r="L679" s="2">
        <v>43370</v>
      </c>
      <c r="M679">
        <v>1</v>
      </c>
      <c r="N679" s="1" t="s">
        <v>43207</v>
      </c>
      <c r="O679" s="23" t="str">
        <f>_xlfn.IFNA(VLOOKUP(completedloan[[#This Row],[account_id]],card!G:H,2,0),"null")</f>
        <v>null</v>
      </c>
      <c r="P679" s="23">
        <f>VLOOKUP(completedloan[[#This Row],[account_id]],disposition!B:D,3,0)</f>
        <v>13923</v>
      </c>
      <c r="Q679" s="24" t="str">
        <f>VLOOKUP(completedloan[[#This Row],[client_id]],client!A:C,3,0)</f>
        <v>Female</v>
      </c>
      <c r="R679" s="25" t="str">
        <f>VLOOKUP(completedloan[[#This Row],[client_id]],client!A:S,18,0)</f>
        <v>Denver</v>
      </c>
      <c r="S679" s="25">
        <f>VLOOKUP(completedloan[[#This Row],[client_id]],client!A:H,8,0)</f>
        <v>20</v>
      </c>
    </row>
    <row r="680" spans="1:19" x14ac:dyDescent="0.3">
      <c r="A680">
        <v>7295</v>
      </c>
      <c r="B680" s="1" t="s">
        <v>3396</v>
      </c>
      <c r="C680" s="1">
        <f>VLOOKUP(completedloan[[#This Row],[account_id]],disposition!G:H,2,0)</f>
        <v>1</v>
      </c>
      <c r="D680" s="1" t="str">
        <f>IF(completedloan[[#This Row],[count of accounts]]=1,"no","shared")</f>
        <v>no</v>
      </c>
      <c r="E680" s="20">
        <v>280440</v>
      </c>
      <c r="F680">
        <v>60</v>
      </c>
      <c r="G680">
        <v>4674</v>
      </c>
      <c r="H680" s="1" t="s">
        <v>43206</v>
      </c>
      <c r="I680">
        <v>2018</v>
      </c>
      <c r="J680">
        <v>7</v>
      </c>
      <c r="K680">
        <v>6</v>
      </c>
      <c r="L680" s="2">
        <v>43299</v>
      </c>
      <c r="M680">
        <v>1</v>
      </c>
      <c r="N680" s="1" t="s">
        <v>43211</v>
      </c>
      <c r="O680" s="23" t="str">
        <f>_xlfn.IFNA(VLOOKUP(completedloan[[#This Row],[account_id]],card!G:H,2,0),"null")</f>
        <v>null</v>
      </c>
      <c r="P680" s="23">
        <f>VLOOKUP(completedloan[[#This Row],[account_id]],disposition!B:D,3,0)</f>
        <v>13924</v>
      </c>
      <c r="Q680" s="24" t="str">
        <f>VLOOKUP(completedloan[[#This Row],[client_id]],client!A:C,3,0)</f>
        <v>Female</v>
      </c>
      <c r="R680" s="25" t="str">
        <f>VLOOKUP(completedloan[[#This Row],[client_id]],client!A:S,18,0)</f>
        <v>Houston</v>
      </c>
      <c r="S680" s="25">
        <f>VLOOKUP(completedloan[[#This Row],[client_id]],client!A:H,8,0)</f>
        <v>47</v>
      </c>
    </row>
    <row r="681" spans="1:19" x14ac:dyDescent="0.3">
      <c r="A681">
        <v>7304</v>
      </c>
      <c r="B681" s="1" t="s">
        <v>1837</v>
      </c>
      <c r="C681" s="1">
        <f>VLOOKUP(completedloan[[#This Row],[account_id]],disposition!G:H,2,0)</f>
        <v>2</v>
      </c>
      <c r="D681" s="1" t="str">
        <f>IF(completedloan[[#This Row],[count of accounts]]=1,"no","shared")</f>
        <v>shared</v>
      </c>
      <c r="E681" s="20">
        <v>419880</v>
      </c>
      <c r="F681">
        <v>60</v>
      </c>
      <c r="G681">
        <v>6998</v>
      </c>
      <c r="H681" s="1" t="s">
        <v>43206</v>
      </c>
      <c r="I681">
        <v>2015</v>
      </c>
      <c r="J681">
        <v>10</v>
      </c>
      <c r="K681">
        <v>6</v>
      </c>
      <c r="L681" s="2">
        <v>42306</v>
      </c>
      <c r="M681">
        <v>1</v>
      </c>
      <c r="N681" s="1" t="s">
        <v>43211</v>
      </c>
      <c r="O681" s="23" t="str">
        <f>_xlfn.IFNA(VLOOKUP(completedloan[[#This Row],[account_id]],card!G:H,2,0),"null")</f>
        <v>null</v>
      </c>
      <c r="P681" s="23">
        <f>VLOOKUP(completedloan[[#This Row],[account_id]],disposition!B:D,3,0)</f>
        <v>13955</v>
      </c>
      <c r="Q681" s="24" t="str">
        <f>VLOOKUP(completedloan[[#This Row],[client_id]],client!A:C,3,0)</f>
        <v>Female</v>
      </c>
      <c r="R681" s="25" t="str">
        <f>VLOOKUP(completedloan[[#This Row],[client_id]],client!A:S,18,0)</f>
        <v>New York City</v>
      </c>
      <c r="S681" s="25">
        <f>VLOOKUP(completedloan[[#This Row],[client_id]],client!A:H,8,0)</f>
        <v>54</v>
      </c>
    </row>
    <row r="682" spans="1:19" x14ac:dyDescent="0.3">
      <c r="A682">
        <v>7305</v>
      </c>
      <c r="B682" s="1" t="s">
        <v>1478</v>
      </c>
      <c r="C682" s="1">
        <f>VLOOKUP(completedloan[[#This Row],[account_id]],disposition!G:H,2,0)</f>
        <v>1</v>
      </c>
      <c r="D682" s="1" t="str">
        <f>IF(completedloan[[#This Row],[count of accounts]]=1,"no","shared")</f>
        <v>no</v>
      </c>
      <c r="E682" s="20">
        <v>54024</v>
      </c>
      <c r="F682">
        <v>12</v>
      </c>
      <c r="G682">
        <v>4502</v>
      </c>
      <c r="H682" s="1" t="s">
        <v>43204</v>
      </c>
      <c r="I682">
        <v>2016</v>
      </c>
      <c r="J682">
        <v>8</v>
      </c>
      <c r="K682">
        <v>6</v>
      </c>
      <c r="L682" s="2">
        <v>42588</v>
      </c>
      <c r="M682">
        <v>1</v>
      </c>
      <c r="N682" s="1" t="s">
        <v>43211</v>
      </c>
      <c r="O682" s="23" t="str">
        <f>_xlfn.IFNA(VLOOKUP(completedloan[[#This Row],[account_id]],card!G:H,2,0),"null")</f>
        <v>V00001247</v>
      </c>
      <c r="P682" s="23">
        <f>VLOOKUP(completedloan[[#This Row],[account_id]],disposition!B:D,3,0)</f>
        <v>13968</v>
      </c>
      <c r="Q682" s="24" t="str">
        <f>VLOOKUP(completedloan[[#This Row],[client_id]],client!A:C,3,0)</f>
        <v>Male</v>
      </c>
      <c r="R682" s="25" t="str">
        <f>VLOOKUP(completedloan[[#This Row],[client_id]],client!A:S,18,0)</f>
        <v>Fall River</v>
      </c>
      <c r="S682" s="25">
        <f>VLOOKUP(completedloan[[#This Row],[client_id]],client!A:H,8,0)</f>
        <v>31</v>
      </c>
    </row>
    <row r="683" spans="1:19" x14ac:dyDescent="0.3">
      <c r="A683">
        <v>7308</v>
      </c>
      <c r="B683" s="1" t="s">
        <v>2100</v>
      </c>
      <c r="C683" s="1">
        <f>VLOOKUP(completedloan[[#This Row],[account_id]],disposition!G:H,2,0)</f>
        <v>1</v>
      </c>
      <c r="D683" s="1" t="str">
        <f>IF(completedloan[[#This Row],[count of accounts]]=1,"no","shared")</f>
        <v>no</v>
      </c>
      <c r="E683" s="20">
        <v>129408</v>
      </c>
      <c r="F683">
        <v>24</v>
      </c>
      <c r="G683">
        <v>5392</v>
      </c>
      <c r="H683" s="1" t="s">
        <v>43204</v>
      </c>
      <c r="I683">
        <v>2016</v>
      </c>
      <c r="J683">
        <v>12</v>
      </c>
      <c r="K683">
        <v>6</v>
      </c>
      <c r="L683" s="2">
        <v>42731</v>
      </c>
      <c r="M683">
        <v>1</v>
      </c>
      <c r="N683" s="1" t="s">
        <v>43211</v>
      </c>
      <c r="O683" s="23" t="str">
        <f>_xlfn.IFNA(VLOOKUP(completedloan[[#This Row],[account_id]],card!G:H,2,0),"null")</f>
        <v>null</v>
      </c>
      <c r="P683" s="23">
        <f>VLOOKUP(completedloan[[#This Row],[account_id]],disposition!B:D,3,0)</f>
        <v>13971</v>
      </c>
      <c r="Q683" s="24" t="str">
        <f>VLOOKUP(completedloan[[#This Row],[client_id]],client!A:C,3,0)</f>
        <v>Female</v>
      </c>
      <c r="R683" s="25" t="str">
        <f>VLOOKUP(completedloan[[#This Row],[client_id]],client!A:S,18,0)</f>
        <v>Danbury</v>
      </c>
      <c r="S683" s="25">
        <f>VLOOKUP(completedloan[[#This Row],[client_id]],client!A:H,8,0)</f>
        <v>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699D-85BD-431E-981F-395D08B5476F}">
  <dimension ref="A1:F78"/>
  <sheetViews>
    <sheetView topLeftCell="B1" workbookViewId="0">
      <selection activeCell="P12" sqref="P12"/>
    </sheetView>
  </sheetViews>
  <sheetFormatPr defaultRowHeight="14.4" x14ac:dyDescent="0.3"/>
  <cols>
    <col min="1" max="1" width="15.109375" customWidth="1"/>
    <col min="4" max="5" width="13.109375" customWidth="1"/>
  </cols>
  <sheetData>
    <row r="1" spans="1:6" x14ac:dyDescent="0.3">
      <c r="A1" t="s">
        <v>6311</v>
      </c>
      <c r="C1">
        <v>682</v>
      </c>
      <c r="D1" t="s">
        <v>6311</v>
      </c>
      <c r="E1" s="43" t="s">
        <v>43328</v>
      </c>
    </row>
    <row r="2" spans="1:6" x14ac:dyDescent="0.3">
      <c r="A2" s="5" t="s">
        <v>6610</v>
      </c>
      <c r="D2" t="s">
        <v>6335</v>
      </c>
      <c r="E2" s="43">
        <v>0.1158357771260997</v>
      </c>
    </row>
    <row r="3" spans="1:6" x14ac:dyDescent="0.3">
      <c r="A3" s="5" t="s">
        <v>6692</v>
      </c>
      <c r="D3" t="s">
        <v>6883</v>
      </c>
      <c r="E3" s="43">
        <v>3.6656891495601175E-2</v>
      </c>
    </row>
    <row r="4" spans="1:6" x14ac:dyDescent="0.3">
      <c r="A4" s="5" t="s">
        <v>8950</v>
      </c>
      <c r="D4" t="s">
        <v>6438</v>
      </c>
      <c r="E4" s="43">
        <v>3.3724340175953077E-2</v>
      </c>
      <c r="F4" s="43"/>
    </row>
    <row r="5" spans="1:6" x14ac:dyDescent="0.3">
      <c r="A5" s="5" t="s">
        <v>6852</v>
      </c>
      <c r="D5" t="s">
        <v>6556</v>
      </c>
      <c r="E5" s="43">
        <v>2.932551319648094E-2</v>
      </c>
      <c r="F5" s="43"/>
    </row>
    <row r="6" spans="1:6" x14ac:dyDescent="0.3">
      <c r="A6" t="s">
        <v>7123</v>
      </c>
      <c r="D6" t="s">
        <v>6492</v>
      </c>
      <c r="E6" s="43">
        <v>2.3460410557184751E-2</v>
      </c>
      <c r="F6" s="43"/>
    </row>
    <row r="7" spans="1:6" x14ac:dyDescent="0.3">
      <c r="A7" t="s">
        <v>6709</v>
      </c>
      <c r="D7" t="s">
        <v>6768</v>
      </c>
      <c r="E7" s="43">
        <v>2.3460410557184751E-2</v>
      </c>
      <c r="F7" s="43"/>
    </row>
    <row r="8" spans="1:6" x14ac:dyDescent="0.3">
      <c r="A8" t="s">
        <v>6727</v>
      </c>
      <c r="D8" t="s">
        <v>6600</v>
      </c>
      <c r="E8" s="43">
        <v>2.1994134897360705E-2</v>
      </c>
      <c r="F8" s="43"/>
    </row>
    <row r="9" spans="1:6" x14ac:dyDescent="0.3">
      <c r="A9" t="s">
        <v>7245</v>
      </c>
      <c r="D9" t="s">
        <v>6735</v>
      </c>
      <c r="E9" s="43">
        <v>2.1994134897360705E-2</v>
      </c>
      <c r="F9" s="43"/>
    </row>
    <row r="10" spans="1:6" x14ac:dyDescent="0.3">
      <c r="A10" t="s">
        <v>7506</v>
      </c>
      <c r="D10" t="s">
        <v>6610</v>
      </c>
      <c r="E10" s="43">
        <v>2.1994134897360705E-2</v>
      </c>
      <c r="F10" s="43"/>
    </row>
    <row r="11" spans="1:6" x14ac:dyDescent="0.3">
      <c r="A11" t="s">
        <v>7206</v>
      </c>
      <c r="D11" t="s">
        <v>6692</v>
      </c>
      <c r="E11" s="43">
        <v>1.906158357771261E-2</v>
      </c>
      <c r="F11" s="43"/>
    </row>
    <row r="12" spans="1:6" x14ac:dyDescent="0.3">
      <c r="A12" t="s">
        <v>6600</v>
      </c>
      <c r="D12" t="s">
        <v>6709</v>
      </c>
      <c r="E12" s="43">
        <v>1.7595307917888565E-2</v>
      </c>
      <c r="F12" s="43"/>
    </row>
    <row r="13" spans="1:6" x14ac:dyDescent="0.3">
      <c r="A13" t="s">
        <v>7826</v>
      </c>
      <c r="D13" t="s">
        <v>6372</v>
      </c>
      <c r="E13" s="43">
        <v>1.7595307917888565E-2</v>
      </c>
      <c r="F13" s="43"/>
    </row>
    <row r="14" spans="1:6" x14ac:dyDescent="0.3">
      <c r="A14" t="s">
        <v>7453</v>
      </c>
      <c r="D14" t="s">
        <v>6852</v>
      </c>
      <c r="E14" s="43">
        <v>1.7595307917888565E-2</v>
      </c>
      <c r="F14" s="43"/>
    </row>
    <row r="15" spans="1:6" x14ac:dyDescent="0.3">
      <c r="A15" t="s">
        <v>7383</v>
      </c>
      <c r="D15" t="s">
        <v>6727</v>
      </c>
      <c r="E15" s="43">
        <v>1.6129032258064516E-2</v>
      </c>
      <c r="F15" s="43"/>
    </row>
    <row r="16" spans="1:6" x14ac:dyDescent="0.3">
      <c r="A16" t="s">
        <v>6411</v>
      </c>
      <c r="D16" t="s">
        <v>6353</v>
      </c>
      <c r="E16" s="43">
        <v>1.6129032258064516E-2</v>
      </c>
      <c r="F16" s="43"/>
    </row>
    <row r="17" spans="1:6" x14ac:dyDescent="0.3">
      <c r="A17" t="s">
        <v>6353</v>
      </c>
      <c r="D17" t="s">
        <v>7206</v>
      </c>
      <c r="E17" s="43">
        <v>1.6129032258064516E-2</v>
      </c>
      <c r="F17" s="43"/>
    </row>
    <row r="18" spans="1:6" x14ac:dyDescent="0.3">
      <c r="A18" t="s">
        <v>9016</v>
      </c>
      <c r="D18" t="s">
        <v>7123</v>
      </c>
      <c r="E18" s="43">
        <v>1.6129032258064516E-2</v>
      </c>
      <c r="F18" s="43"/>
    </row>
    <row r="19" spans="1:6" x14ac:dyDescent="0.3">
      <c r="A19" t="s">
        <v>7155</v>
      </c>
      <c r="D19" t="s">
        <v>7826</v>
      </c>
      <c r="E19" s="43">
        <v>1.6129032258064516E-2</v>
      </c>
      <c r="F19" s="43"/>
    </row>
    <row r="20" spans="1:6" x14ac:dyDescent="0.3">
      <c r="A20" t="s">
        <v>7318</v>
      </c>
      <c r="D20" t="s">
        <v>7245</v>
      </c>
      <c r="E20" s="43">
        <v>1.466275659824047E-2</v>
      </c>
      <c r="F20" s="43"/>
    </row>
    <row r="21" spans="1:6" x14ac:dyDescent="0.3">
      <c r="A21" t="s">
        <v>9884</v>
      </c>
      <c r="D21" t="s">
        <v>8950</v>
      </c>
      <c r="E21" s="43">
        <v>1.3196480938416423E-2</v>
      </c>
      <c r="F21" s="43"/>
    </row>
    <row r="22" spans="1:6" x14ac:dyDescent="0.3">
      <c r="A22" t="s">
        <v>6438</v>
      </c>
      <c r="D22" t="s">
        <v>6402</v>
      </c>
      <c r="E22" s="43">
        <v>1.3196480938416423E-2</v>
      </c>
      <c r="F22" s="43"/>
    </row>
    <row r="23" spans="1:6" x14ac:dyDescent="0.3">
      <c r="A23" t="s">
        <v>6865</v>
      </c>
      <c r="D23" t="s">
        <v>7453</v>
      </c>
      <c r="E23" s="43">
        <v>1.3196480938416423E-2</v>
      </c>
      <c r="F23" s="43"/>
    </row>
    <row r="24" spans="1:6" x14ac:dyDescent="0.3">
      <c r="A24" t="s">
        <v>6883</v>
      </c>
      <c r="D24" t="s">
        <v>7383</v>
      </c>
      <c r="E24" s="43">
        <v>1.3196480938416423E-2</v>
      </c>
      <c r="F24" s="43"/>
    </row>
    <row r="25" spans="1:6" x14ac:dyDescent="0.3">
      <c r="A25" t="s">
        <v>6402</v>
      </c>
      <c r="D25" t="s">
        <v>9016</v>
      </c>
      <c r="E25" s="43">
        <v>1.3196480938416423E-2</v>
      </c>
      <c r="F25" s="43"/>
    </row>
    <row r="26" spans="1:6" x14ac:dyDescent="0.3">
      <c r="A26" t="s">
        <v>6768</v>
      </c>
      <c r="D26" t="s">
        <v>9884</v>
      </c>
      <c r="E26" s="43">
        <v>1.3196480938416423E-2</v>
      </c>
      <c r="F26" s="43"/>
    </row>
    <row r="27" spans="1:6" x14ac:dyDescent="0.3">
      <c r="A27" t="s">
        <v>6616</v>
      </c>
      <c r="D27" t="s">
        <v>6457</v>
      </c>
      <c r="E27" s="43">
        <v>1.1730205278592375E-2</v>
      </c>
      <c r="F27" s="43"/>
    </row>
    <row r="28" spans="1:6" x14ac:dyDescent="0.3">
      <c r="A28" t="s">
        <v>6735</v>
      </c>
      <c r="D28" t="s">
        <v>6502</v>
      </c>
      <c r="E28" s="43">
        <v>1.1730205278592375E-2</v>
      </c>
      <c r="F28" s="43"/>
    </row>
    <row r="29" spans="1:6" x14ac:dyDescent="0.3">
      <c r="A29" t="s">
        <v>7021</v>
      </c>
      <c r="D29" t="s">
        <v>6865</v>
      </c>
      <c r="E29" s="43">
        <v>1.1730205278592375E-2</v>
      </c>
      <c r="F29" s="43"/>
    </row>
    <row r="30" spans="1:6" x14ac:dyDescent="0.3">
      <c r="A30" t="s">
        <v>6457</v>
      </c>
      <c r="D30" t="s">
        <v>7996</v>
      </c>
      <c r="E30" s="43">
        <v>1.1730205278592375E-2</v>
      </c>
      <c r="F30" s="43"/>
    </row>
    <row r="31" spans="1:6" x14ac:dyDescent="0.3">
      <c r="A31" t="s">
        <v>6828</v>
      </c>
      <c r="D31" t="s">
        <v>6620</v>
      </c>
      <c r="E31" s="43">
        <v>1.1730205278592375E-2</v>
      </c>
      <c r="F31" s="43"/>
    </row>
    <row r="32" spans="1:6" x14ac:dyDescent="0.3">
      <c r="A32" t="s">
        <v>7556</v>
      </c>
      <c r="D32" t="s">
        <v>7318</v>
      </c>
      <c r="E32" s="43">
        <v>1.1730205278592375E-2</v>
      </c>
      <c r="F32" s="43"/>
    </row>
    <row r="33" spans="1:6" x14ac:dyDescent="0.3">
      <c r="A33" t="s">
        <v>6492</v>
      </c>
      <c r="D33" t="s">
        <v>7506</v>
      </c>
      <c r="E33" s="43">
        <v>1.1730205278592375E-2</v>
      </c>
      <c r="F33" s="43"/>
    </row>
    <row r="34" spans="1:6" x14ac:dyDescent="0.3">
      <c r="A34" t="s">
        <v>7690</v>
      </c>
      <c r="D34" t="s">
        <v>7021</v>
      </c>
      <c r="E34" s="43">
        <v>1.1730205278592375E-2</v>
      </c>
      <c r="F34" s="43"/>
    </row>
    <row r="35" spans="1:6" x14ac:dyDescent="0.3">
      <c r="A35" t="s">
        <v>7392</v>
      </c>
      <c r="D35" t="s">
        <v>6411</v>
      </c>
      <c r="E35" s="43">
        <v>1.1730205278592375E-2</v>
      </c>
      <c r="F35" s="43"/>
    </row>
    <row r="36" spans="1:6" x14ac:dyDescent="0.3">
      <c r="A36" t="s">
        <v>6776</v>
      </c>
      <c r="D36" t="s">
        <v>6643</v>
      </c>
      <c r="E36" s="43">
        <v>1.0263929618768328E-2</v>
      </c>
      <c r="F36" s="43"/>
    </row>
    <row r="37" spans="1:6" x14ac:dyDescent="0.3">
      <c r="A37" t="s">
        <v>6620</v>
      </c>
      <c r="D37" t="s">
        <v>7856</v>
      </c>
      <c r="E37" s="43">
        <v>1.0263929618768328E-2</v>
      </c>
      <c r="F37" s="43"/>
    </row>
    <row r="38" spans="1:6" x14ac:dyDescent="0.3">
      <c r="A38" t="s">
        <v>7996</v>
      </c>
      <c r="D38" t="s">
        <v>6382</v>
      </c>
      <c r="E38" s="43">
        <v>1.0263929618768328E-2</v>
      </c>
      <c r="F38" s="43"/>
    </row>
    <row r="39" spans="1:6" x14ac:dyDescent="0.3">
      <c r="A39" t="s">
        <v>7743</v>
      </c>
      <c r="D39" t="s">
        <v>9130</v>
      </c>
      <c r="E39" s="43">
        <v>1.0263929618768328E-2</v>
      </c>
      <c r="F39" s="43"/>
    </row>
    <row r="40" spans="1:6" x14ac:dyDescent="0.3">
      <c r="A40" t="s">
        <v>7295</v>
      </c>
      <c r="D40" t="s">
        <v>6616</v>
      </c>
      <c r="E40" s="43">
        <v>1.0263929618768328E-2</v>
      </c>
      <c r="F40" s="43"/>
    </row>
    <row r="41" spans="1:6" x14ac:dyDescent="0.3">
      <c r="A41" t="s">
        <v>6372</v>
      </c>
      <c r="D41" t="s">
        <v>6776</v>
      </c>
      <c r="E41" s="43">
        <v>1.0263929618768328E-2</v>
      </c>
      <c r="F41" s="43"/>
    </row>
    <row r="42" spans="1:6" x14ac:dyDescent="0.3">
      <c r="A42" t="s">
        <v>6478</v>
      </c>
      <c r="D42" t="s">
        <v>7295</v>
      </c>
      <c r="E42" s="43">
        <v>1.0263929618768328E-2</v>
      </c>
      <c r="F42" s="43"/>
    </row>
    <row r="43" spans="1:6" x14ac:dyDescent="0.3">
      <c r="A43" t="s">
        <v>7069</v>
      </c>
      <c r="D43" t="s">
        <v>7743</v>
      </c>
      <c r="E43" s="43">
        <v>1.0263929618768328E-2</v>
      </c>
      <c r="F43" s="43"/>
    </row>
    <row r="44" spans="1:6" x14ac:dyDescent="0.3">
      <c r="A44" t="s">
        <v>6335</v>
      </c>
      <c r="D44" t="s">
        <v>6392</v>
      </c>
      <c r="E44" s="43">
        <v>1.0263929618768328E-2</v>
      </c>
      <c r="F44" s="43"/>
    </row>
    <row r="45" spans="1:6" x14ac:dyDescent="0.3">
      <c r="A45" t="s">
        <v>9130</v>
      </c>
      <c r="D45" t="s">
        <v>7155</v>
      </c>
      <c r="E45" s="43">
        <v>1.0263929618768328E-2</v>
      </c>
      <c r="F45" s="43"/>
    </row>
    <row r="46" spans="1:6" x14ac:dyDescent="0.3">
      <c r="A46" t="s">
        <v>6701</v>
      </c>
      <c r="D46" t="s">
        <v>7036</v>
      </c>
      <c r="E46" s="43">
        <v>1.0263929618768328E-2</v>
      </c>
      <c r="F46" s="43"/>
    </row>
    <row r="47" spans="1:6" x14ac:dyDescent="0.3">
      <c r="A47" t="s">
        <v>6392</v>
      </c>
      <c r="D47" t="s">
        <v>6828</v>
      </c>
      <c r="E47" s="43">
        <v>1.0263929618768328E-2</v>
      </c>
      <c r="F47" s="43"/>
    </row>
    <row r="48" spans="1:6" x14ac:dyDescent="0.3">
      <c r="A48" t="s">
        <v>8443</v>
      </c>
      <c r="D48" t="s">
        <v>8443</v>
      </c>
      <c r="E48" s="43">
        <v>8.7976539589442824E-3</v>
      </c>
      <c r="F48" s="43"/>
    </row>
    <row r="49" spans="1:6" x14ac:dyDescent="0.3">
      <c r="A49" t="s">
        <v>6556</v>
      </c>
      <c r="D49" t="s">
        <v>6758</v>
      </c>
      <c r="E49" s="43">
        <v>8.7976539589442824E-3</v>
      </c>
      <c r="F49" s="43"/>
    </row>
    <row r="50" spans="1:6" x14ac:dyDescent="0.3">
      <c r="A50" t="s">
        <v>7036</v>
      </c>
      <c r="D50" t="s">
        <v>7690</v>
      </c>
      <c r="E50" s="43">
        <v>8.7976539589442824E-3</v>
      </c>
      <c r="F50" s="43"/>
    </row>
    <row r="51" spans="1:6" x14ac:dyDescent="0.3">
      <c r="A51" t="s">
        <v>6813</v>
      </c>
      <c r="D51" t="s">
        <v>6478</v>
      </c>
      <c r="E51" s="43">
        <v>8.7976539589442824E-3</v>
      </c>
      <c r="F51" s="43"/>
    </row>
    <row r="52" spans="1:6" x14ac:dyDescent="0.3">
      <c r="A52" t="s">
        <v>6627</v>
      </c>
      <c r="D52" t="s">
        <v>7392</v>
      </c>
      <c r="E52" s="43">
        <v>8.7976539589442824E-3</v>
      </c>
      <c r="F52" s="43"/>
    </row>
    <row r="53" spans="1:6" x14ac:dyDescent="0.3">
      <c r="A53" t="s">
        <v>8084</v>
      </c>
      <c r="D53" t="s">
        <v>7069</v>
      </c>
      <c r="E53" s="43">
        <v>8.7976539589442824E-3</v>
      </c>
      <c r="F53" s="43"/>
    </row>
    <row r="54" spans="1:6" x14ac:dyDescent="0.3">
      <c r="A54" t="s">
        <v>6382</v>
      </c>
      <c r="D54" t="s">
        <v>7556</v>
      </c>
      <c r="E54" s="43">
        <v>8.7976539589442824E-3</v>
      </c>
      <c r="F54" s="43"/>
    </row>
    <row r="55" spans="1:6" x14ac:dyDescent="0.3">
      <c r="A55" t="s">
        <v>7147</v>
      </c>
      <c r="D55" t="s">
        <v>6537</v>
      </c>
      <c r="E55" s="43">
        <v>8.7976539589442824E-3</v>
      </c>
      <c r="F55" s="43"/>
    </row>
    <row r="56" spans="1:6" x14ac:dyDescent="0.3">
      <c r="A56" t="s">
        <v>6758</v>
      </c>
      <c r="D56" t="s">
        <v>8084</v>
      </c>
      <c r="E56" s="43">
        <v>8.7976539589442824E-3</v>
      </c>
      <c r="F56" s="43"/>
    </row>
    <row r="57" spans="1:6" x14ac:dyDescent="0.3">
      <c r="A57" t="s">
        <v>6537</v>
      </c>
      <c r="D57" t="s">
        <v>7147</v>
      </c>
      <c r="E57" s="43">
        <v>8.7976539589442824E-3</v>
      </c>
      <c r="F57" s="43"/>
    </row>
    <row r="58" spans="1:6" x14ac:dyDescent="0.3">
      <c r="A58" t="s">
        <v>7856</v>
      </c>
      <c r="D58" t="s">
        <v>6448</v>
      </c>
      <c r="E58" s="43">
        <v>8.7976539589442824E-3</v>
      </c>
      <c r="F58" s="43"/>
    </row>
    <row r="59" spans="1:6" x14ac:dyDescent="0.3">
      <c r="A59" t="s">
        <v>6502</v>
      </c>
      <c r="D59" t="s">
        <v>6701</v>
      </c>
      <c r="E59" s="43">
        <v>7.331378299120235E-3</v>
      </c>
      <c r="F59" s="43"/>
    </row>
    <row r="60" spans="1:6" x14ac:dyDescent="0.3">
      <c r="A60" t="s">
        <v>6643</v>
      </c>
      <c r="D60" t="s">
        <v>6428</v>
      </c>
      <c r="E60" s="43">
        <v>7.331378299120235E-3</v>
      </c>
      <c r="F60" s="43"/>
    </row>
    <row r="61" spans="1:6" x14ac:dyDescent="0.3">
      <c r="A61" t="s">
        <v>7880</v>
      </c>
      <c r="D61" t="s">
        <v>7880</v>
      </c>
      <c r="E61" s="43">
        <v>7.331378299120235E-3</v>
      </c>
      <c r="F61" s="43"/>
    </row>
    <row r="62" spans="1:6" x14ac:dyDescent="0.3">
      <c r="A62" t="s">
        <v>6448</v>
      </c>
      <c r="D62" t="s">
        <v>6957</v>
      </c>
      <c r="E62" s="43">
        <v>7.331378299120235E-3</v>
      </c>
      <c r="F62" s="43"/>
    </row>
    <row r="63" spans="1:6" x14ac:dyDescent="0.3">
      <c r="A63" t="s">
        <v>7599</v>
      </c>
      <c r="D63" t="s">
        <v>6813</v>
      </c>
      <c r="E63" s="43">
        <v>7.331378299120235E-3</v>
      </c>
      <c r="F63" s="43"/>
    </row>
    <row r="64" spans="1:6" x14ac:dyDescent="0.3">
      <c r="A64" t="s">
        <v>6428</v>
      </c>
      <c r="D64" t="s">
        <v>7077</v>
      </c>
      <c r="E64" s="43">
        <v>7.331378299120235E-3</v>
      </c>
      <c r="F64" s="43"/>
    </row>
    <row r="65" spans="1:6" x14ac:dyDescent="0.3">
      <c r="A65" t="s">
        <v>7960</v>
      </c>
      <c r="D65" t="s">
        <v>7599</v>
      </c>
      <c r="E65" s="43">
        <v>7.331378299120235E-3</v>
      </c>
      <c r="F65" s="43"/>
    </row>
    <row r="66" spans="1:6" x14ac:dyDescent="0.3">
      <c r="A66" t="s">
        <v>9441</v>
      </c>
      <c r="D66" t="s">
        <v>7960</v>
      </c>
      <c r="E66" s="43">
        <v>7.331378299120235E-3</v>
      </c>
      <c r="F66" s="43"/>
    </row>
    <row r="67" spans="1:6" x14ac:dyDescent="0.3">
      <c r="A67" t="s">
        <v>7077</v>
      </c>
      <c r="D67" t="s">
        <v>6627</v>
      </c>
      <c r="E67" s="43">
        <v>7.331378299120235E-3</v>
      </c>
      <c r="F67" s="43"/>
    </row>
    <row r="68" spans="1:6" x14ac:dyDescent="0.3">
      <c r="A68" t="s">
        <v>6957</v>
      </c>
      <c r="D68" t="s">
        <v>9441</v>
      </c>
      <c r="E68" s="43">
        <v>5.8651026392961877E-3</v>
      </c>
      <c r="F68" s="43"/>
    </row>
    <row r="69" spans="1:6" x14ac:dyDescent="0.3">
      <c r="A69" t="s">
        <v>7227</v>
      </c>
      <c r="D69" t="s">
        <v>7227</v>
      </c>
      <c r="E69" s="43">
        <v>4.3988269794721412E-3</v>
      </c>
      <c r="F69" s="43"/>
    </row>
    <row r="70" spans="1:6" x14ac:dyDescent="0.3">
      <c r="A70" t="s">
        <v>8795</v>
      </c>
      <c r="D70" t="s">
        <v>6324</v>
      </c>
      <c r="E70" s="43">
        <v>4.3988269794721412E-3</v>
      </c>
      <c r="F70" s="43"/>
    </row>
    <row r="71" spans="1:6" x14ac:dyDescent="0.3">
      <c r="A71" t="s">
        <v>6684</v>
      </c>
      <c r="D71" t="s">
        <v>8795</v>
      </c>
      <c r="E71" s="43">
        <v>4.3988269794721412E-3</v>
      </c>
      <c r="F71" s="43"/>
    </row>
    <row r="72" spans="1:6" x14ac:dyDescent="0.3">
      <c r="A72" t="s">
        <v>6324</v>
      </c>
      <c r="D72" t="s">
        <v>6684</v>
      </c>
      <c r="E72" s="43">
        <v>4.3988269794721412E-3</v>
      </c>
      <c r="F72" s="43"/>
    </row>
    <row r="73" spans="1:6" x14ac:dyDescent="0.3">
      <c r="A73" t="s">
        <v>8764</v>
      </c>
      <c r="D73" t="s">
        <v>7235</v>
      </c>
      <c r="E73" s="43">
        <v>2.9325513196480938E-3</v>
      </c>
      <c r="F73" s="43"/>
    </row>
    <row r="74" spans="1:6" x14ac:dyDescent="0.3">
      <c r="A74" t="s">
        <v>6665</v>
      </c>
      <c r="D74" t="s">
        <v>6665</v>
      </c>
      <c r="E74" s="43">
        <v>2.9325513196480938E-3</v>
      </c>
      <c r="F74" s="43"/>
    </row>
    <row r="75" spans="1:6" x14ac:dyDescent="0.3">
      <c r="A75" t="s">
        <v>7235</v>
      </c>
      <c r="D75" t="s">
        <v>8764</v>
      </c>
      <c r="E75" s="43">
        <v>2.9325513196480938E-3</v>
      </c>
    </row>
    <row r="76" spans="1:6" x14ac:dyDescent="0.3">
      <c r="A76" t="s">
        <v>6582</v>
      </c>
      <c r="D76" t="s">
        <v>6582</v>
      </c>
      <c r="E76" s="43">
        <v>1.4662756598240469E-3</v>
      </c>
    </row>
    <row r="77" spans="1:6" x14ac:dyDescent="0.3">
      <c r="E77" s="43">
        <v>0</v>
      </c>
    </row>
    <row r="78" spans="1:6" x14ac:dyDescent="0.3">
      <c r="E78" s="43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5BCF-7988-46B2-B41C-836AB6CB8428}">
  <dimension ref="A3:B79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2" bestFit="1" customWidth="1"/>
  </cols>
  <sheetData>
    <row r="3" spans="1:2" x14ac:dyDescent="0.3">
      <c r="A3" s="18" t="s">
        <v>43259</v>
      </c>
      <c r="B3" t="s">
        <v>43329</v>
      </c>
    </row>
    <row r="4" spans="1:2" x14ac:dyDescent="0.3">
      <c r="A4" s="19" t="s">
        <v>6324</v>
      </c>
      <c r="B4" s="1">
        <v>4.3988269794721412E-3</v>
      </c>
    </row>
    <row r="5" spans="1:2" x14ac:dyDescent="0.3">
      <c r="A5" s="19" t="s">
        <v>7743</v>
      </c>
      <c r="B5" s="1">
        <v>1.0263929618768328E-2</v>
      </c>
    </row>
    <row r="6" spans="1:2" x14ac:dyDescent="0.3">
      <c r="A6" s="19" t="s">
        <v>6709</v>
      </c>
      <c r="B6" s="1">
        <v>1.7595307917888565E-2</v>
      </c>
    </row>
    <row r="7" spans="1:2" x14ac:dyDescent="0.3">
      <c r="A7" s="19" t="s">
        <v>6727</v>
      </c>
      <c r="B7" s="1">
        <v>1.6129032258064516E-2</v>
      </c>
    </row>
    <row r="8" spans="1:2" x14ac:dyDescent="0.3">
      <c r="A8" s="19" t="s">
        <v>9130</v>
      </c>
      <c r="B8" s="1">
        <v>1.0263929618768328E-2</v>
      </c>
    </row>
    <row r="9" spans="1:2" x14ac:dyDescent="0.3">
      <c r="A9" s="19" t="s">
        <v>6758</v>
      </c>
      <c r="B9" s="1">
        <v>8.7976539589442824E-3</v>
      </c>
    </row>
    <row r="10" spans="1:2" x14ac:dyDescent="0.3">
      <c r="A10" s="19" t="s">
        <v>6582</v>
      </c>
      <c r="B10" s="1">
        <v>1.4662756598240469E-3</v>
      </c>
    </row>
    <row r="11" spans="1:2" x14ac:dyDescent="0.3">
      <c r="A11" s="19" t="s">
        <v>9884</v>
      </c>
      <c r="B11" s="1">
        <v>1.3196480938416423E-2</v>
      </c>
    </row>
    <row r="12" spans="1:2" x14ac:dyDescent="0.3">
      <c r="A12" s="19" t="s">
        <v>6692</v>
      </c>
      <c r="B12" s="1">
        <v>1.906158357771261E-2</v>
      </c>
    </row>
    <row r="13" spans="1:2" x14ac:dyDescent="0.3">
      <c r="A13" s="19" t="s">
        <v>7690</v>
      </c>
      <c r="B13" s="1">
        <v>8.7976539589442824E-3</v>
      </c>
    </row>
    <row r="14" spans="1:2" x14ac:dyDescent="0.3">
      <c r="A14" s="19" t="s">
        <v>6852</v>
      </c>
      <c r="B14" s="1">
        <v>1.7595307917888565E-2</v>
      </c>
    </row>
    <row r="15" spans="1:2" x14ac:dyDescent="0.3">
      <c r="A15" s="19" t="s">
        <v>8795</v>
      </c>
      <c r="B15" s="1">
        <v>4.3988269794721412E-3</v>
      </c>
    </row>
    <row r="16" spans="1:2" x14ac:dyDescent="0.3">
      <c r="A16" s="19" t="s">
        <v>8443</v>
      </c>
      <c r="B16" s="1">
        <v>8.7976539589442824E-3</v>
      </c>
    </row>
    <row r="17" spans="1:2" x14ac:dyDescent="0.3">
      <c r="A17" s="19" t="s">
        <v>6492</v>
      </c>
      <c r="B17" s="1">
        <v>2.3460410557184751E-2</v>
      </c>
    </row>
    <row r="18" spans="1:2" x14ac:dyDescent="0.3">
      <c r="A18" s="19" t="s">
        <v>6478</v>
      </c>
      <c r="B18" s="1">
        <v>8.7976539589442824E-3</v>
      </c>
    </row>
    <row r="19" spans="1:2" x14ac:dyDescent="0.3">
      <c r="A19" s="19" t="s">
        <v>6776</v>
      </c>
      <c r="B19" s="1">
        <v>1.0263929618768328E-2</v>
      </c>
    </row>
    <row r="20" spans="1:2" x14ac:dyDescent="0.3">
      <c r="A20" s="19" t="s">
        <v>6556</v>
      </c>
      <c r="B20" s="1">
        <v>2.932551319648094E-2</v>
      </c>
    </row>
    <row r="21" spans="1:2" x14ac:dyDescent="0.3">
      <c r="A21" s="19" t="s">
        <v>7036</v>
      </c>
      <c r="B21" s="1">
        <v>1.0263929618768328E-2</v>
      </c>
    </row>
    <row r="22" spans="1:2" x14ac:dyDescent="0.3">
      <c r="A22" s="19" t="s">
        <v>6600</v>
      </c>
      <c r="B22" s="1">
        <v>2.1994134897360705E-2</v>
      </c>
    </row>
    <row r="23" spans="1:2" x14ac:dyDescent="0.3">
      <c r="A23" s="19" t="s">
        <v>6813</v>
      </c>
      <c r="B23" s="1">
        <v>7.331378299120235E-3</v>
      </c>
    </row>
    <row r="24" spans="1:2" x14ac:dyDescent="0.3">
      <c r="A24" s="19" t="s">
        <v>6627</v>
      </c>
      <c r="B24" s="1">
        <v>7.331378299120235E-3</v>
      </c>
    </row>
    <row r="25" spans="1:2" x14ac:dyDescent="0.3">
      <c r="A25" s="19" t="s">
        <v>7123</v>
      </c>
      <c r="B25" s="1">
        <v>1.6129032258064516E-2</v>
      </c>
    </row>
    <row r="26" spans="1:2" x14ac:dyDescent="0.3">
      <c r="A26" s="19" t="s">
        <v>7599</v>
      </c>
      <c r="B26" s="1">
        <v>7.331378299120235E-3</v>
      </c>
    </row>
    <row r="27" spans="1:2" x14ac:dyDescent="0.3">
      <c r="A27" s="19" t="s">
        <v>8084</v>
      </c>
      <c r="B27" s="1">
        <v>8.7976539589442824E-3</v>
      </c>
    </row>
    <row r="28" spans="1:2" x14ac:dyDescent="0.3">
      <c r="A28" s="19" t="s">
        <v>6428</v>
      </c>
      <c r="B28" s="1">
        <v>7.331378299120235E-3</v>
      </c>
    </row>
    <row r="29" spans="1:2" x14ac:dyDescent="0.3">
      <c r="A29" s="19" t="s">
        <v>7295</v>
      </c>
      <c r="B29" s="1">
        <v>1.0263929618768328E-2</v>
      </c>
    </row>
    <row r="30" spans="1:2" x14ac:dyDescent="0.3">
      <c r="A30" s="19" t="s">
        <v>7069</v>
      </c>
      <c r="B30" s="1">
        <v>8.7976539589442824E-3</v>
      </c>
    </row>
    <row r="31" spans="1:2" x14ac:dyDescent="0.3">
      <c r="A31" s="19" t="s">
        <v>6438</v>
      </c>
      <c r="B31" s="1">
        <v>3.3724340175953077E-2</v>
      </c>
    </row>
    <row r="32" spans="1:2" x14ac:dyDescent="0.3">
      <c r="A32" s="19" t="s">
        <v>6353</v>
      </c>
      <c r="B32" s="1">
        <v>1.6129032258064516E-2</v>
      </c>
    </row>
    <row r="33" spans="1:2" x14ac:dyDescent="0.3">
      <c r="A33" s="19" t="s">
        <v>6616</v>
      </c>
      <c r="B33" s="1">
        <v>1.0263929618768328E-2</v>
      </c>
    </row>
    <row r="34" spans="1:2" x14ac:dyDescent="0.3">
      <c r="A34" s="19" t="s">
        <v>7155</v>
      </c>
      <c r="B34" s="1">
        <v>1.0263929618768328E-2</v>
      </c>
    </row>
    <row r="35" spans="1:2" x14ac:dyDescent="0.3">
      <c r="A35" s="19" t="s">
        <v>6701</v>
      </c>
      <c r="B35" s="1">
        <v>7.331378299120235E-3</v>
      </c>
    </row>
    <row r="36" spans="1:2" x14ac:dyDescent="0.3">
      <c r="A36" s="19" t="s">
        <v>8950</v>
      </c>
      <c r="B36" s="1">
        <v>1.3196480938416423E-2</v>
      </c>
    </row>
    <row r="37" spans="1:2" x14ac:dyDescent="0.3">
      <c r="A37" s="19" t="s">
        <v>7996</v>
      </c>
      <c r="B37" s="1">
        <v>1.1730205278592375E-2</v>
      </c>
    </row>
    <row r="38" spans="1:2" x14ac:dyDescent="0.3">
      <c r="A38" s="19" t="s">
        <v>7506</v>
      </c>
      <c r="B38" s="1">
        <v>1.1730205278592375E-2</v>
      </c>
    </row>
    <row r="39" spans="1:2" x14ac:dyDescent="0.3">
      <c r="A39" s="19" t="s">
        <v>6883</v>
      </c>
      <c r="B39" s="1">
        <v>3.6656891495601175E-2</v>
      </c>
    </row>
    <row r="40" spans="1:2" x14ac:dyDescent="0.3">
      <c r="A40" s="19" t="s">
        <v>6382</v>
      </c>
      <c r="B40" s="1">
        <v>1.0263929618768328E-2</v>
      </c>
    </row>
    <row r="41" spans="1:2" x14ac:dyDescent="0.3">
      <c r="A41" s="19" t="s">
        <v>7206</v>
      </c>
      <c r="B41" s="1">
        <v>1.6129032258064516E-2</v>
      </c>
    </row>
    <row r="42" spans="1:2" x14ac:dyDescent="0.3">
      <c r="A42" s="19" t="s">
        <v>6402</v>
      </c>
      <c r="B42" s="1">
        <v>1.3196480938416423E-2</v>
      </c>
    </row>
    <row r="43" spans="1:2" x14ac:dyDescent="0.3">
      <c r="A43" s="19" t="s">
        <v>7227</v>
      </c>
      <c r="B43" s="1">
        <v>4.3988269794721412E-3</v>
      </c>
    </row>
    <row r="44" spans="1:2" x14ac:dyDescent="0.3">
      <c r="A44" s="19" t="s">
        <v>7147</v>
      </c>
      <c r="B44" s="1">
        <v>8.7976539589442824E-3</v>
      </c>
    </row>
    <row r="45" spans="1:2" x14ac:dyDescent="0.3">
      <c r="A45" s="19" t="s">
        <v>9441</v>
      </c>
      <c r="B45" s="1">
        <v>5.8651026392961877E-3</v>
      </c>
    </row>
    <row r="46" spans="1:2" x14ac:dyDescent="0.3">
      <c r="A46" s="19" t="s">
        <v>9016</v>
      </c>
      <c r="B46" s="1">
        <v>1.3196480938416423E-2</v>
      </c>
    </row>
    <row r="47" spans="1:2" x14ac:dyDescent="0.3">
      <c r="A47" s="19" t="s">
        <v>7245</v>
      </c>
      <c r="B47" s="1">
        <v>1.466275659824047E-2</v>
      </c>
    </row>
    <row r="48" spans="1:2" x14ac:dyDescent="0.3">
      <c r="A48" s="19" t="s">
        <v>6411</v>
      </c>
      <c r="B48" s="1">
        <v>1.1730205278592375E-2</v>
      </c>
    </row>
    <row r="49" spans="1:2" x14ac:dyDescent="0.3">
      <c r="A49" s="19" t="s">
        <v>6620</v>
      </c>
      <c r="B49" s="1">
        <v>1.1730205278592375E-2</v>
      </c>
    </row>
    <row r="50" spans="1:2" x14ac:dyDescent="0.3">
      <c r="A50" s="19" t="s">
        <v>6610</v>
      </c>
      <c r="B50" s="1">
        <v>2.1994134897360705E-2</v>
      </c>
    </row>
    <row r="51" spans="1:2" x14ac:dyDescent="0.3">
      <c r="A51" s="19" t="s">
        <v>7556</v>
      </c>
      <c r="B51" s="1">
        <v>8.7976539589442824E-3</v>
      </c>
    </row>
    <row r="52" spans="1:2" x14ac:dyDescent="0.3">
      <c r="A52" s="19" t="s">
        <v>6335</v>
      </c>
      <c r="B52" s="1">
        <v>0.1158357771260997</v>
      </c>
    </row>
    <row r="53" spans="1:2" x14ac:dyDescent="0.3">
      <c r="A53" s="19" t="s">
        <v>6865</v>
      </c>
      <c r="B53" s="1">
        <v>1.1730205278592375E-2</v>
      </c>
    </row>
    <row r="54" spans="1:2" x14ac:dyDescent="0.3">
      <c r="A54" s="19" t="s">
        <v>7392</v>
      </c>
      <c r="B54" s="1">
        <v>8.7976539589442824E-3</v>
      </c>
    </row>
    <row r="55" spans="1:2" x14ac:dyDescent="0.3">
      <c r="A55" s="19" t="s">
        <v>7021</v>
      </c>
      <c r="B55" s="1">
        <v>1.1730205278592375E-2</v>
      </c>
    </row>
    <row r="56" spans="1:2" x14ac:dyDescent="0.3">
      <c r="A56" s="19" t="s">
        <v>7453</v>
      </c>
      <c r="B56" s="1">
        <v>1.3196480938416423E-2</v>
      </c>
    </row>
    <row r="57" spans="1:2" x14ac:dyDescent="0.3">
      <c r="A57" s="19" t="s">
        <v>6457</v>
      </c>
      <c r="B57" s="1">
        <v>1.1730205278592375E-2</v>
      </c>
    </row>
    <row r="58" spans="1:2" x14ac:dyDescent="0.3">
      <c r="A58" s="19" t="s">
        <v>6735</v>
      </c>
      <c r="B58" s="1">
        <v>2.1994134897360705E-2</v>
      </c>
    </row>
    <row r="59" spans="1:2" x14ac:dyDescent="0.3">
      <c r="A59" s="19" t="s">
        <v>6768</v>
      </c>
      <c r="B59" s="1">
        <v>2.3460410557184751E-2</v>
      </c>
    </row>
    <row r="60" spans="1:2" x14ac:dyDescent="0.3">
      <c r="A60" s="19" t="s">
        <v>6372</v>
      </c>
      <c r="B60" s="1">
        <v>1.7595307917888565E-2</v>
      </c>
    </row>
    <row r="61" spans="1:2" x14ac:dyDescent="0.3">
      <c r="A61" s="19" t="s">
        <v>6643</v>
      </c>
      <c r="B61" s="1">
        <v>1.0263929618768328E-2</v>
      </c>
    </row>
    <row r="62" spans="1:2" x14ac:dyDescent="0.3">
      <c r="A62" s="19" t="s">
        <v>7826</v>
      </c>
      <c r="B62" s="1">
        <v>1.6129032258064516E-2</v>
      </c>
    </row>
    <row r="63" spans="1:2" x14ac:dyDescent="0.3">
      <c r="A63" s="19" t="s">
        <v>6684</v>
      </c>
      <c r="B63" s="1">
        <v>4.3988269794721412E-3</v>
      </c>
    </row>
    <row r="64" spans="1:2" x14ac:dyDescent="0.3">
      <c r="A64" s="19" t="s">
        <v>7077</v>
      </c>
      <c r="B64" s="1">
        <v>7.331378299120235E-3</v>
      </c>
    </row>
    <row r="65" spans="1:2" x14ac:dyDescent="0.3">
      <c r="A65" s="19" t="s">
        <v>7383</v>
      </c>
      <c r="B65" s="1">
        <v>1.3196480938416423E-2</v>
      </c>
    </row>
    <row r="66" spans="1:2" x14ac:dyDescent="0.3">
      <c r="A66" s="19" t="s">
        <v>6502</v>
      </c>
      <c r="B66" s="1">
        <v>1.1730205278592375E-2</v>
      </c>
    </row>
    <row r="67" spans="1:2" x14ac:dyDescent="0.3">
      <c r="A67" s="19" t="s">
        <v>7318</v>
      </c>
      <c r="B67" s="1">
        <v>1.1730205278592375E-2</v>
      </c>
    </row>
    <row r="68" spans="1:2" x14ac:dyDescent="0.3">
      <c r="A68" s="19" t="s">
        <v>7235</v>
      </c>
      <c r="B68" s="1">
        <v>2.9325513196480938E-3</v>
      </c>
    </row>
    <row r="69" spans="1:2" x14ac:dyDescent="0.3">
      <c r="A69" s="19" t="s">
        <v>7880</v>
      </c>
      <c r="B69" s="1">
        <v>7.331378299120235E-3</v>
      </c>
    </row>
    <row r="70" spans="1:2" x14ac:dyDescent="0.3">
      <c r="A70" s="19" t="s">
        <v>6392</v>
      </c>
      <c r="B70" s="1">
        <v>1.0263929618768328E-2</v>
      </c>
    </row>
    <row r="71" spans="1:2" x14ac:dyDescent="0.3">
      <c r="A71" s="19" t="s">
        <v>6828</v>
      </c>
      <c r="B71" s="1">
        <v>1.0263929618768328E-2</v>
      </c>
    </row>
    <row r="72" spans="1:2" x14ac:dyDescent="0.3">
      <c r="A72" s="19" t="s">
        <v>6665</v>
      </c>
      <c r="B72" s="1">
        <v>2.9325513196480938E-3</v>
      </c>
    </row>
    <row r="73" spans="1:2" x14ac:dyDescent="0.3">
      <c r="A73" s="19" t="s">
        <v>7856</v>
      </c>
      <c r="B73" s="1">
        <v>1.0263929618768328E-2</v>
      </c>
    </row>
    <row r="74" spans="1:2" x14ac:dyDescent="0.3">
      <c r="A74" s="19" t="s">
        <v>6957</v>
      </c>
      <c r="B74" s="1">
        <v>7.331378299120235E-3</v>
      </c>
    </row>
    <row r="75" spans="1:2" x14ac:dyDescent="0.3">
      <c r="A75" s="19" t="s">
        <v>8764</v>
      </c>
      <c r="B75" s="1">
        <v>2.9325513196480938E-3</v>
      </c>
    </row>
    <row r="76" spans="1:2" x14ac:dyDescent="0.3">
      <c r="A76" s="19" t="s">
        <v>6537</v>
      </c>
      <c r="B76" s="1">
        <v>8.7976539589442824E-3</v>
      </c>
    </row>
    <row r="77" spans="1:2" x14ac:dyDescent="0.3">
      <c r="A77" s="19" t="s">
        <v>7960</v>
      </c>
      <c r="B77" s="1">
        <v>7.331378299120235E-3</v>
      </c>
    </row>
    <row r="78" spans="1:2" x14ac:dyDescent="0.3">
      <c r="A78" s="19" t="s">
        <v>6448</v>
      </c>
      <c r="B78" s="1">
        <v>8.7976539589442824E-3</v>
      </c>
    </row>
    <row r="79" spans="1:2" x14ac:dyDescent="0.3">
      <c r="A79" s="19" t="s">
        <v>43260</v>
      </c>
      <c r="B79" s="1">
        <v>0.99999999999999933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84DC-573F-45D0-B887-0F08F47CF3D7}">
  <dimension ref="A2:L137"/>
  <sheetViews>
    <sheetView zoomScale="90" zoomScaleNormal="90" workbookViewId="0">
      <selection activeCell="H1" sqref="H1"/>
    </sheetView>
  </sheetViews>
  <sheetFormatPr defaultRowHeight="14.4" x14ac:dyDescent="0.3"/>
  <cols>
    <col min="1" max="1" width="17.77734375" bestFit="1" customWidth="1"/>
    <col min="2" max="2" width="15.109375" bestFit="1" customWidth="1"/>
    <col min="4" max="4" width="12.88671875" bestFit="1" customWidth="1"/>
    <col min="5" max="5" width="16.88671875" bestFit="1" customWidth="1"/>
    <col min="8" max="9" width="17.77734375" bestFit="1" customWidth="1"/>
    <col min="10" max="10" width="15.44140625" bestFit="1" customWidth="1"/>
    <col min="11" max="11" width="17.77734375" bestFit="1" customWidth="1"/>
    <col min="12" max="12" width="15.44140625" bestFit="1" customWidth="1"/>
    <col min="13" max="13" width="5.21875" bestFit="1" customWidth="1"/>
    <col min="14" max="14" width="10.77734375" bestFit="1" customWidth="1"/>
    <col min="15" max="15" width="18.44140625" bestFit="1" customWidth="1"/>
    <col min="16" max="17" width="10.77734375" bestFit="1" customWidth="1"/>
  </cols>
  <sheetData>
    <row r="2" spans="1:12" x14ac:dyDescent="0.3">
      <c r="A2" s="25" t="s">
        <v>43281</v>
      </c>
      <c r="B2" s="25" t="s">
        <v>43270</v>
      </c>
    </row>
    <row r="3" spans="1:12" x14ac:dyDescent="0.3">
      <c r="A3" t="s">
        <v>43205</v>
      </c>
      <c r="B3">
        <v>30</v>
      </c>
      <c r="I3" s="18" t="s">
        <v>43270</v>
      </c>
      <c r="J3" s="18" t="s">
        <v>43317</v>
      </c>
    </row>
    <row r="4" spans="1:12" x14ac:dyDescent="0.3">
      <c r="A4" t="s">
        <v>43207</v>
      </c>
      <c r="B4">
        <v>75</v>
      </c>
      <c r="I4" s="18" t="s">
        <v>43259</v>
      </c>
      <c r="J4" t="s">
        <v>6315</v>
      </c>
      <c r="K4" t="s">
        <v>6327</v>
      </c>
      <c r="L4" t="s">
        <v>43260</v>
      </c>
    </row>
    <row r="5" spans="1:12" x14ac:dyDescent="0.3">
      <c r="A5" t="s">
        <v>43211</v>
      </c>
      <c r="B5">
        <v>537</v>
      </c>
      <c r="I5" s="19" t="s">
        <v>43205</v>
      </c>
      <c r="J5" s="1">
        <v>18</v>
      </c>
      <c r="K5" s="1">
        <v>12</v>
      </c>
      <c r="L5" s="1">
        <v>30</v>
      </c>
    </row>
    <row r="6" spans="1:12" x14ac:dyDescent="0.3">
      <c r="A6" t="s">
        <v>43208</v>
      </c>
      <c r="B6">
        <v>40</v>
      </c>
      <c r="I6" s="19" t="s">
        <v>43207</v>
      </c>
      <c r="J6" s="1">
        <v>41</v>
      </c>
      <c r="K6" s="1">
        <v>34</v>
      </c>
      <c r="L6" s="1">
        <v>75</v>
      </c>
    </row>
    <row r="7" spans="1:12" x14ac:dyDescent="0.3">
      <c r="A7" s="25" t="s">
        <v>43260</v>
      </c>
      <c r="B7" s="25">
        <v>682</v>
      </c>
      <c r="I7" s="19" t="s">
        <v>43211</v>
      </c>
      <c r="J7" s="1">
        <v>273</v>
      </c>
      <c r="K7" s="1">
        <v>264</v>
      </c>
      <c r="L7" s="1">
        <v>537</v>
      </c>
    </row>
    <row r="8" spans="1:12" x14ac:dyDescent="0.3">
      <c r="I8" s="19" t="s">
        <v>43208</v>
      </c>
      <c r="J8" s="1">
        <v>16</v>
      </c>
      <c r="K8" s="1">
        <v>24</v>
      </c>
      <c r="L8" s="1">
        <v>40</v>
      </c>
    </row>
    <row r="9" spans="1:12" x14ac:dyDescent="0.3">
      <c r="I9" s="19" t="s">
        <v>43260</v>
      </c>
      <c r="J9" s="1">
        <v>348</v>
      </c>
      <c r="K9" s="1">
        <v>334</v>
      </c>
      <c r="L9" s="1">
        <v>682</v>
      </c>
    </row>
    <row r="25" spans="1:2" x14ac:dyDescent="0.3">
      <c r="A25" s="18" t="s">
        <v>43259</v>
      </c>
      <c r="B25" t="s">
        <v>43270</v>
      </c>
    </row>
    <row r="26" spans="1:2" x14ac:dyDescent="0.3">
      <c r="A26" s="19">
        <v>1</v>
      </c>
      <c r="B26" s="1">
        <v>55</v>
      </c>
    </row>
    <row r="27" spans="1:2" x14ac:dyDescent="0.3">
      <c r="A27" s="19">
        <v>2</v>
      </c>
      <c r="B27" s="1">
        <v>50</v>
      </c>
    </row>
    <row r="28" spans="1:2" x14ac:dyDescent="0.3">
      <c r="A28" s="19">
        <v>3</v>
      </c>
      <c r="B28" s="1">
        <v>55</v>
      </c>
    </row>
    <row r="29" spans="1:2" x14ac:dyDescent="0.3">
      <c r="A29" s="19">
        <v>4</v>
      </c>
      <c r="B29" s="1">
        <v>48</v>
      </c>
    </row>
    <row r="30" spans="1:2" x14ac:dyDescent="0.3">
      <c r="A30" s="19">
        <v>5</v>
      </c>
      <c r="B30" s="1">
        <v>58</v>
      </c>
    </row>
    <row r="31" spans="1:2" x14ac:dyDescent="0.3">
      <c r="A31" s="19">
        <v>6</v>
      </c>
      <c r="B31" s="1">
        <v>62</v>
      </c>
    </row>
    <row r="32" spans="1:2" x14ac:dyDescent="0.3">
      <c r="A32" s="19">
        <v>7</v>
      </c>
      <c r="B32" s="1">
        <v>59</v>
      </c>
    </row>
    <row r="33" spans="1:2" x14ac:dyDescent="0.3">
      <c r="A33" s="19">
        <v>8</v>
      </c>
      <c r="B33" s="1">
        <v>58</v>
      </c>
    </row>
    <row r="34" spans="1:2" x14ac:dyDescent="0.3">
      <c r="A34" s="19">
        <v>9</v>
      </c>
      <c r="B34" s="1">
        <v>63</v>
      </c>
    </row>
    <row r="35" spans="1:2" x14ac:dyDescent="0.3">
      <c r="A35" s="19">
        <v>10</v>
      </c>
      <c r="B35" s="1">
        <v>53</v>
      </c>
    </row>
    <row r="36" spans="1:2" x14ac:dyDescent="0.3">
      <c r="A36" s="19">
        <v>11</v>
      </c>
      <c r="B36" s="1">
        <v>55</v>
      </c>
    </row>
    <row r="37" spans="1:2" x14ac:dyDescent="0.3">
      <c r="A37" s="19">
        <v>12</v>
      </c>
      <c r="B37" s="1">
        <v>66</v>
      </c>
    </row>
    <row r="38" spans="1:2" x14ac:dyDescent="0.3">
      <c r="A38" s="19" t="s">
        <v>43260</v>
      </c>
      <c r="B38" s="1">
        <v>682</v>
      </c>
    </row>
    <row r="40" spans="1:2" x14ac:dyDescent="0.3">
      <c r="A40" s="18" t="s">
        <v>43259</v>
      </c>
      <c r="B40" t="s">
        <v>43270</v>
      </c>
    </row>
    <row r="41" spans="1:2" x14ac:dyDescent="0.3">
      <c r="A41" s="19">
        <v>12</v>
      </c>
      <c r="B41" s="1">
        <v>131</v>
      </c>
    </row>
    <row r="42" spans="1:2" x14ac:dyDescent="0.3">
      <c r="A42" s="19">
        <v>24</v>
      </c>
      <c r="B42" s="1">
        <v>138</v>
      </c>
    </row>
    <row r="43" spans="1:2" x14ac:dyDescent="0.3">
      <c r="A43" s="19">
        <v>36</v>
      </c>
      <c r="B43" s="1">
        <v>130</v>
      </c>
    </row>
    <row r="44" spans="1:2" x14ac:dyDescent="0.3">
      <c r="A44" s="19">
        <v>48</v>
      </c>
      <c r="B44" s="1">
        <v>138</v>
      </c>
    </row>
    <row r="45" spans="1:2" x14ac:dyDescent="0.3">
      <c r="A45" s="19">
        <v>60</v>
      </c>
      <c r="B45" s="1">
        <v>145</v>
      </c>
    </row>
    <row r="46" spans="1:2" x14ac:dyDescent="0.3">
      <c r="A46" s="19" t="s">
        <v>43260</v>
      </c>
      <c r="B46" s="1">
        <v>682</v>
      </c>
    </row>
    <row r="57" spans="1:5" x14ac:dyDescent="0.3">
      <c r="A57" s="18" t="s">
        <v>43259</v>
      </c>
      <c r="B57" t="s">
        <v>43270</v>
      </c>
    </row>
    <row r="58" spans="1:5" x14ac:dyDescent="0.3">
      <c r="A58" s="19" t="s">
        <v>6324</v>
      </c>
      <c r="B58" s="1">
        <v>3</v>
      </c>
    </row>
    <row r="59" spans="1:5" x14ac:dyDescent="0.3">
      <c r="A59" s="19" t="s">
        <v>7743</v>
      </c>
      <c r="B59" s="1">
        <v>7</v>
      </c>
    </row>
    <row r="60" spans="1:5" x14ac:dyDescent="0.3">
      <c r="A60" s="19" t="s">
        <v>6709</v>
      </c>
      <c r="B60" s="1">
        <v>12</v>
      </c>
    </row>
    <row r="61" spans="1:5" x14ac:dyDescent="0.3">
      <c r="A61" s="19" t="s">
        <v>6727</v>
      </c>
      <c r="B61" s="1">
        <v>11</v>
      </c>
      <c r="D61" t="s">
        <v>43259</v>
      </c>
      <c r="E61" t="s">
        <v>43270</v>
      </c>
    </row>
    <row r="62" spans="1:5" x14ac:dyDescent="0.3">
      <c r="A62" s="19" t="s">
        <v>9130</v>
      </c>
      <c r="B62" s="1">
        <v>7</v>
      </c>
      <c r="D62" t="s">
        <v>43260</v>
      </c>
      <c r="E62">
        <v>682</v>
      </c>
    </row>
    <row r="63" spans="1:5" x14ac:dyDescent="0.3">
      <c r="A63" s="19" t="s">
        <v>6758</v>
      </c>
      <c r="B63" s="1">
        <v>6</v>
      </c>
      <c r="D63" t="s">
        <v>6335</v>
      </c>
      <c r="E63">
        <v>79</v>
      </c>
    </row>
    <row r="64" spans="1:5" x14ac:dyDescent="0.3">
      <c r="A64" s="19" t="s">
        <v>6582</v>
      </c>
      <c r="B64" s="1">
        <v>1</v>
      </c>
      <c r="D64" t="s">
        <v>6883</v>
      </c>
      <c r="E64">
        <v>25</v>
      </c>
    </row>
    <row r="65" spans="1:5" x14ac:dyDescent="0.3">
      <c r="A65" s="19" t="s">
        <v>9884</v>
      </c>
      <c r="B65" s="1">
        <v>9</v>
      </c>
      <c r="D65" t="s">
        <v>6438</v>
      </c>
      <c r="E65">
        <v>23</v>
      </c>
    </row>
    <row r="66" spans="1:5" x14ac:dyDescent="0.3">
      <c r="A66" s="19" t="s">
        <v>6692</v>
      </c>
      <c r="B66" s="1">
        <v>13</v>
      </c>
      <c r="D66" t="s">
        <v>6556</v>
      </c>
      <c r="E66">
        <v>20</v>
      </c>
    </row>
    <row r="67" spans="1:5" x14ac:dyDescent="0.3">
      <c r="A67" s="19" t="s">
        <v>7690</v>
      </c>
      <c r="B67" s="1">
        <v>6</v>
      </c>
      <c r="D67" t="s">
        <v>6492</v>
      </c>
      <c r="E67">
        <v>16</v>
      </c>
    </row>
    <row r="68" spans="1:5" x14ac:dyDescent="0.3">
      <c r="A68" s="19" t="s">
        <v>6852</v>
      </c>
      <c r="B68" s="1">
        <v>12</v>
      </c>
      <c r="D68" t="s">
        <v>6768</v>
      </c>
      <c r="E68">
        <v>16</v>
      </c>
    </row>
    <row r="69" spans="1:5" x14ac:dyDescent="0.3">
      <c r="A69" s="19" t="s">
        <v>8795</v>
      </c>
      <c r="B69" s="1">
        <v>3</v>
      </c>
      <c r="D69" t="s">
        <v>6600</v>
      </c>
      <c r="E69">
        <v>15</v>
      </c>
    </row>
    <row r="70" spans="1:5" x14ac:dyDescent="0.3">
      <c r="A70" s="19" t="s">
        <v>8443</v>
      </c>
      <c r="B70" s="1">
        <v>6</v>
      </c>
      <c r="D70" t="s">
        <v>6610</v>
      </c>
      <c r="E70">
        <v>15</v>
      </c>
    </row>
    <row r="71" spans="1:5" x14ac:dyDescent="0.3">
      <c r="A71" s="19" t="s">
        <v>6492</v>
      </c>
      <c r="B71" s="1">
        <v>16</v>
      </c>
      <c r="D71" t="s">
        <v>6735</v>
      </c>
      <c r="E71">
        <v>15</v>
      </c>
    </row>
    <row r="72" spans="1:5" x14ac:dyDescent="0.3">
      <c r="A72" s="19" t="s">
        <v>6478</v>
      </c>
      <c r="B72" s="1">
        <v>6</v>
      </c>
      <c r="D72" t="s">
        <v>6692</v>
      </c>
      <c r="E72">
        <v>13</v>
      </c>
    </row>
    <row r="73" spans="1:5" x14ac:dyDescent="0.3">
      <c r="A73" s="19" t="s">
        <v>6776</v>
      </c>
      <c r="B73" s="1">
        <v>7</v>
      </c>
      <c r="D73" t="s">
        <v>6709</v>
      </c>
      <c r="E73">
        <v>12</v>
      </c>
    </row>
    <row r="74" spans="1:5" x14ac:dyDescent="0.3">
      <c r="A74" s="19" t="s">
        <v>6556</v>
      </c>
      <c r="B74" s="1">
        <v>20</v>
      </c>
      <c r="D74" t="s">
        <v>6852</v>
      </c>
      <c r="E74">
        <v>12</v>
      </c>
    </row>
    <row r="75" spans="1:5" x14ac:dyDescent="0.3">
      <c r="A75" s="19" t="s">
        <v>7036</v>
      </c>
      <c r="B75" s="1">
        <v>7</v>
      </c>
      <c r="D75" t="s">
        <v>6372</v>
      </c>
      <c r="E75">
        <v>12</v>
      </c>
    </row>
    <row r="76" spans="1:5" x14ac:dyDescent="0.3">
      <c r="A76" s="19" t="s">
        <v>6600</v>
      </c>
      <c r="B76" s="1">
        <v>15</v>
      </c>
      <c r="D76" t="s">
        <v>6727</v>
      </c>
      <c r="E76">
        <v>11</v>
      </c>
    </row>
    <row r="77" spans="1:5" x14ac:dyDescent="0.3">
      <c r="A77" s="19" t="s">
        <v>6813</v>
      </c>
      <c r="B77" s="1">
        <v>5</v>
      </c>
      <c r="D77" t="s">
        <v>7123</v>
      </c>
      <c r="E77">
        <v>11</v>
      </c>
    </row>
    <row r="78" spans="1:5" x14ac:dyDescent="0.3">
      <c r="A78" s="19" t="s">
        <v>6627</v>
      </c>
      <c r="B78" s="1">
        <v>5</v>
      </c>
      <c r="D78" t="s">
        <v>6353</v>
      </c>
      <c r="E78">
        <v>11</v>
      </c>
    </row>
    <row r="79" spans="1:5" x14ac:dyDescent="0.3">
      <c r="A79" s="19" t="s">
        <v>7123</v>
      </c>
      <c r="B79" s="1">
        <v>11</v>
      </c>
      <c r="D79" t="s">
        <v>7206</v>
      </c>
      <c r="E79">
        <v>11</v>
      </c>
    </row>
    <row r="80" spans="1:5" x14ac:dyDescent="0.3">
      <c r="A80" s="19" t="s">
        <v>7599</v>
      </c>
      <c r="B80" s="1">
        <v>5</v>
      </c>
      <c r="D80" t="s">
        <v>7826</v>
      </c>
      <c r="E80">
        <v>11</v>
      </c>
    </row>
    <row r="81" spans="1:5" x14ac:dyDescent="0.3">
      <c r="A81" s="19" t="s">
        <v>8084</v>
      </c>
      <c r="B81" s="1">
        <v>6</v>
      </c>
      <c r="D81" t="s">
        <v>7245</v>
      </c>
      <c r="E81">
        <v>10</v>
      </c>
    </row>
    <row r="82" spans="1:5" x14ac:dyDescent="0.3">
      <c r="A82" s="19" t="s">
        <v>6428</v>
      </c>
      <c r="B82" s="1">
        <v>5</v>
      </c>
      <c r="D82" t="s">
        <v>9884</v>
      </c>
      <c r="E82">
        <v>9</v>
      </c>
    </row>
    <row r="83" spans="1:5" x14ac:dyDescent="0.3">
      <c r="A83" s="19" t="s">
        <v>7295</v>
      </c>
      <c r="B83" s="1">
        <v>7</v>
      </c>
      <c r="D83" t="s">
        <v>8950</v>
      </c>
      <c r="E83">
        <v>9</v>
      </c>
    </row>
    <row r="84" spans="1:5" x14ac:dyDescent="0.3">
      <c r="A84" s="19" t="s">
        <v>7069</v>
      </c>
      <c r="B84" s="1">
        <v>6</v>
      </c>
      <c r="D84" t="s">
        <v>6402</v>
      </c>
      <c r="E84">
        <v>9</v>
      </c>
    </row>
    <row r="85" spans="1:5" x14ac:dyDescent="0.3">
      <c r="A85" s="19" t="s">
        <v>6438</v>
      </c>
      <c r="B85" s="1">
        <v>23</v>
      </c>
      <c r="D85" t="s">
        <v>9016</v>
      </c>
      <c r="E85">
        <v>9</v>
      </c>
    </row>
    <row r="86" spans="1:5" x14ac:dyDescent="0.3">
      <c r="A86" s="19" t="s">
        <v>6353</v>
      </c>
      <c r="B86" s="1">
        <v>11</v>
      </c>
      <c r="D86" t="s">
        <v>7453</v>
      </c>
      <c r="E86">
        <v>9</v>
      </c>
    </row>
    <row r="87" spans="1:5" x14ac:dyDescent="0.3">
      <c r="A87" s="19" t="s">
        <v>6616</v>
      </c>
      <c r="B87" s="1">
        <v>7</v>
      </c>
      <c r="D87" t="s">
        <v>7383</v>
      </c>
      <c r="E87">
        <v>9</v>
      </c>
    </row>
    <row r="88" spans="1:5" x14ac:dyDescent="0.3">
      <c r="A88" s="19" t="s">
        <v>7155</v>
      </c>
      <c r="B88" s="1">
        <v>7</v>
      </c>
      <c r="D88" t="s">
        <v>7996</v>
      </c>
      <c r="E88">
        <v>8</v>
      </c>
    </row>
    <row r="89" spans="1:5" x14ac:dyDescent="0.3">
      <c r="A89" s="19" t="s">
        <v>6701</v>
      </c>
      <c r="B89" s="1">
        <v>5</v>
      </c>
      <c r="D89" t="s">
        <v>7506</v>
      </c>
      <c r="E89">
        <v>8</v>
      </c>
    </row>
    <row r="90" spans="1:5" x14ac:dyDescent="0.3">
      <c r="A90" s="19" t="s">
        <v>8950</v>
      </c>
      <c r="B90" s="1">
        <v>9</v>
      </c>
      <c r="D90" t="s">
        <v>6411</v>
      </c>
      <c r="E90">
        <v>8</v>
      </c>
    </row>
    <row r="91" spans="1:5" x14ac:dyDescent="0.3">
      <c r="A91" s="19" t="s">
        <v>7996</v>
      </c>
      <c r="B91" s="1">
        <v>8</v>
      </c>
      <c r="D91" t="s">
        <v>6620</v>
      </c>
      <c r="E91">
        <v>8</v>
      </c>
    </row>
    <row r="92" spans="1:5" x14ac:dyDescent="0.3">
      <c r="A92" s="19" t="s">
        <v>7506</v>
      </c>
      <c r="B92" s="1">
        <v>8</v>
      </c>
      <c r="D92" t="s">
        <v>6865</v>
      </c>
      <c r="E92">
        <v>8</v>
      </c>
    </row>
    <row r="93" spans="1:5" x14ac:dyDescent="0.3">
      <c r="A93" s="19" t="s">
        <v>6883</v>
      </c>
      <c r="B93" s="1">
        <v>25</v>
      </c>
      <c r="D93" t="s">
        <v>7021</v>
      </c>
      <c r="E93">
        <v>8</v>
      </c>
    </row>
    <row r="94" spans="1:5" x14ac:dyDescent="0.3">
      <c r="A94" s="19" t="s">
        <v>6382</v>
      </c>
      <c r="B94" s="1">
        <v>7</v>
      </c>
      <c r="D94" t="s">
        <v>6457</v>
      </c>
      <c r="E94">
        <v>8</v>
      </c>
    </row>
    <row r="95" spans="1:5" x14ac:dyDescent="0.3">
      <c r="A95" s="19" t="s">
        <v>7206</v>
      </c>
      <c r="B95" s="1">
        <v>11</v>
      </c>
      <c r="D95" t="s">
        <v>6502</v>
      </c>
      <c r="E95">
        <v>8</v>
      </c>
    </row>
    <row r="96" spans="1:5" x14ac:dyDescent="0.3">
      <c r="A96" s="19" t="s">
        <v>6402</v>
      </c>
      <c r="B96" s="1">
        <v>9</v>
      </c>
      <c r="D96" t="s">
        <v>7318</v>
      </c>
      <c r="E96">
        <v>8</v>
      </c>
    </row>
    <row r="97" spans="1:5" x14ac:dyDescent="0.3">
      <c r="A97" s="19" t="s">
        <v>7227</v>
      </c>
      <c r="B97" s="1">
        <v>3</v>
      </c>
      <c r="D97" t="s">
        <v>7743</v>
      </c>
      <c r="E97">
        <v>7</v>
      </c>
    </row>
    <row r="98" spans="1:5" x14ac:dyDescent="0.3">
      <c r="A98" s="19" t="s">
        <v>7147</v>
      </c>
      <c r="B98" s="1">
        <v>6</v>
      </c>
      <c r="D98" t="s">
        <v>9130</v>
      </c>
      <c r="E98">
        <v>7</v>
      </c>
    </row>
    <row r="99" spans="1:5" x14ac:dyDescent="0.3">
      <c r="A99" s="19" t="s">
        <v>9441</v>
      </c>
      <c r="B99" s="1">
        <v>4</v>
      </c>
      <c r="D99" t="s">
        <v>6776</v>
      </c>
      <c r="E99">
        <v>7</v>
      </c>
    </row>
    <row r="100" spans="1:5" x14ac:dyDescent="0.3">
      <c r="A100" s="19" t="s">
        <v>9016</v>
      </c>
      <c r="B100" s="1">
        <v>9</v>
      </c>
      <c r="D100" t="s">
        <v>7036</v>
      </c>
      <c r="E100">
        <v>7</v>
      </c>
    </row>
    <row r="101" spans="1:5" x14ac:dyDescent="0.3">
      <c r="A101" s="19" t="s">
        <v>7245</v>
      </c>
      <c r="B101" s="1">
        <v>10</v>
      </c>
      <c r="D101" t="s">
        <v>7295</v>
      </c>
      <c r="E101">
        <v>7</v>
      </c>
    </row>
    <row r="102" spans="1:5" x14ac:dyDescent="0.3">
      <c r="A102" s="19" t="s">
        <v>6411</v>
      </c>
      <c r="B102" s="1">
        <v>8</v>
      </c>
      <c r="D102" t="s">
        <v>6616</v>
      </c>
      <c r="E102">
        <v>7</v>
      </c>
    </row>
    <row r="103" spans="1:5" x14ac:dyDescent="0.3">
      <c r="A103" s="19" t="s">
        <v>6620</v>
      </c>
      <c r="B103" s="1">
        <v>8</v>
      </c>
      <c r="D103" t="s">
        <v>7155</v>
      </c>
      <c r="E103">
        <v>7</v>
      </c>
    </row>
    <row r="104" spans="1:5" x14ac:dyDescent="0.3">
      <c r="A104" s="19" t="s">
        <v>6610</v>
      </c>
      <c r="B104" s="1">
        <v>15</v>
      </c>
      <c r="D104" t="s">
        <v>6382</v>
      </c>
      <c r="E104">
        <v>7</v>
      </c>
    </row>
    <row r="105" spans="1:5" x14ac:dyDescent="0.3">
      <c r="A105" s="19" t="s">
        <v>7556</v>
      </c>
      <c r="B105" s="1">
        <v>6</v>
      </c>
      <c r="D105" t="s">
        <v>6643</v>
      </c>
      <c r="E105">
        <v>7</v>
      </c>
    </row>
    <row r="106" spans="1:5" x14ac:dyDescent="0.3">
      <c r="A106" s="19" t="s">
        <v>6335</v>
      </c>
      <c r="B106" s="1">
        <v>79</v>
      </c>
      <c r="D106" t="s">
        <v>6392</v>
      </c>
      <c r="E106">
        <v>7</v>
      </c>
    </row>
    <row r="107" spans="1:5" x14ac:dyDescent="0.3">
      <c r="A107" s="19" t="s">
        <v>6865</v>
      </c>
      <c r="B107" s="1">
        <v>8</v>
      </c>
      <c r="D107" t="s">
        <v>6828</v>
      </c>
      <c r="E107">
        <v>7</v>
      </c>
    </row>
    <row r="108" spans="1:5" x14ac:dyDescent="0.3">
      <c r="A108" s="19" t="s">
        <v>7392</v>
      </c>
      <c r="B108" s="1">
        <v>6</v>
      </c>
      <c r="D108" t="s">
        <v>7856</v>
      </c>
      <c r="E108">
        <v>7</v>
      </c>
    </row>
    <row r="109" spans="1:5" x14ac:dyDescent="0.3">
      <c r="A109" s="19" t="s">
        <v>7021</v>
      </c>
      <c r="B109" s="1">
        <v>8</v>
      </c>
      <c r="D109" t="s">
        <v>6758</v>
      </c>
      <c r="E109">
        <v>6</v>
      </c>
    </row>
    <row r="110" spans="1:5" x14ac:dyDescent="0.3">
      <c r="A110" s="19" t="s">
        <v>7453</v>
      </c>
      <c r="B110" s="1">
        <v>9</v>
      </c>
      <c r="D110" t="s">
        <v>7690</v>
      </c>
      <c r="E110">
        <v>6</v>
      </c>
    </row>
    <row r="111" spans="1:5" x14ac:dyDescent="0.3">
      <c r="A111" s="19" t="s">
        <v>6457</v>
      </c>
      <c r="B111" s="1">
        <v>8</v>
      </c>
      <c r="D111" t="s">
        <v>8443</v>
      </c>
      <c r="E111">
        <v>6</v>
      </c>
    </row>
    <row r="112" spans="1:5" x14ac:dyDescent="0.3">
      <c r="A112" s="19" t="s">
        <v>6735</v>
      </c>
      <c r="B112" s="1">
        <v>15</v>
      </c>
      <c r="D112" t="s">
        <v>6478</v>
      </c>
      <c r="E112">
        <v>6</v>
      </c>
    </row>
    <row r="113" spans="1:5" x14ac:dyDescent="0.3">
      <c r="A113" s="19" t="s">
        <v>6768</v>
      </c>
      <c r="B113" s="1">
        <v>16</v>
      </c>
      <c r="D113" t="s">
        <v>8084</v>
      </c>
      <c r="E113">
        <v>6</v>
      </c>
    </row>
    <row r="114" spans="1:5" x14ac:dyDescent="0.3">
      <c r="A114" s="19" t="s">
        <v>6372</v>
      </c>
      <c r="B114" s="1">
        <v>12</v>
      </c>
      <c r="D114" t="s">
        <v>7069</v>
      </c>
      <c r="E114">
        <v>6</v>
      </c>
    </row>
    <row r="115" spans="1:5" x14ac:dyDescent="0.3">
      <c r="A115" s="19" t="s">
        <v>6643</v>
      </c>
      <c r="B115" s="1">
        <v>7</v>
      </c>
      <c r="D115" t="s">
        <v>7147</v>
      </c>
      <c r="E115">
        <v>6</v>
      </c>
    </row>
    <row r="116" spans="1:5" x14ac:dyDescent="0.3">
      <c r="A116" s="19" t="s">
        <v>7826</v>
      </c>
      <c r="B116" s="1">
        <v>11</v>
      </c>
      <c r="D116" t="s">
        <v>7556</v>
      </c>
      <c r="E116">
        <v>6</v>
      </c>
    </row>
    <row r="117" spans="1:5" x14ac:dyDescent="0.3">
      <c r="A117" s="19" t="s">
        <v>6684</v>
      </c>
      <c r="B117" s="1">
        <v>3</v>
      </c>
      <c r="D117" t="s">
        <v>7392</v>
      </c>
      <c r="E117">
        <v>6</v>
      </c>
    </row>
    <row r="118" spans="1:5" x14ac:dyDescent="0.3">
      <c r="A118" s="19" t="s">
        <v>7077</v>
      </c>
      <c r="B118" s="1">
        <v>5</v>
      </c>
      <c r="D118" t="s">
        <v>6537</v>
      </c>
      <c r="E118">
        <v>6</v>
      </c>
    </row>
    <row r="119" spans="1:5" x14ac:dyDescent="0.3">
      <c r="A119" s="19" t="s">
        <v>7383</v>
      </c>
      <c r="B119" s="1">
        <v>9</v>
      </c>
      <c r="D119" t="s">
        <v>6448</v>
      </c>
      <c r="E119">
        <v>6</v>
      </c>
    </row>
    <row r="120" spans="1:5" x14ac:dyDescent="0.3">
      <c r="A120" s="19" t="s">
        <v>6502</v>
      </c>
      <c r="B120" s="1">
        <v>8</v>
      </c>
      <c r="D120" t="s">
        <v>6813</v>
      </c>
      <c r="E120">
        <v>5</v>
      </c>
    </row>
    <row r="121" spans="1:5" x14ac:dyDescent="0.3">
      <c r="A121" s="19" t="s">
        <v>7318</v>
      </c>
      <c r="B121" s="1">
        <v>8</v>
      </c>
      <c r="D121" t="s">
        <v>6627</v>
      </c>
      <c r="E121">
        <v>5</v>
      </c>
    </row>
    <row r="122" spans="1:5" x14ac:dyDescent="0.3">
      <c r="A122" s="19" t="s">
        <v>7235</v>
      </c>
      <c r="B122" s="1">
        <v>2</v>
      </c>
      <c r="D122" t="s">
        <v>7599</v>
      </c>
      <c r="E122">
        <v>5</v>
      </c>
    </row>
    <row r="123" spans="1:5" x14ac:dyDescent="0.3">
      <c r="A123" s="19" t="s">
        <v>7880</v>
      </c>
      <c r="B123" s="1">
        <v>5</v>
      </c>
      <c r="D123" t="s">
        <v>6428</v>
      </c>
      <c r="E123">
        <v>5</v>
      </c>
    </row>
    <row r="124" spans="1:5" x14ac:dyDescent="0.3">
      <c r="A124" s="19" t="s">
        <v>6392</v>
      </c>
      <c r="B124" s="1">
        <v>7</v>
      </c>
      <c r="D124" t="s">
        <v>6701</v>
      </c>
      <c r="E124">
        <v>5</v>
      </c>
    </row>
    <row r="125" spans="1:5" x14ac:dyDescent="0.3">
      <c r="A125" s="19" t="s">
        <v>6828</v>
      </c>
      <c r="B125" s="1">
        <v>7</v>
      </c>
      <c r="D125" t="s">
        <v>7077</v>
      </c>
      <c r="E125">
        <v>5</v>
      </c>
    </row>
    <row r="126" spans="1:5" x14ac:dyDescent="0.3">
      <c r="A126" s="19" t="s">
        <v>6665</v>
      </c>
      <c r="B126" s="1">
        <v>2</v>
      </c>
      <c r="D126" t="s">
        <v>7880</v>
      </c>
      <c r="E126">
        <v>5</v>
      </c>
    </row>
    <row r="127" spans="1:5" x14ac:dyDescent="0.3">
      <c r="A127" s="19" t="s">
        <v>7856</v>
      </c>
      <c r="B127" s="1">
        <v>7</v>
      </c>
      <c r="D127" t="s">
        <v>6957</v>
      </c>
      <c r="E127">
        <v>5</v>
      </c>
    </row>
    <row r="128" spans="1:5" x14ac:dyDescent="0.3">
      <c r="A128" s="19" t="s">
        <v>6957</v>
      </c>
      <c r="B128" s="1">
        <v>5</v>
      </c>
      <c r="D128" t="s">
        <v>7960</v>
      </c>
      <c r="E128">
        <v>5</v>
      </c>
    </row>
    <row r="129" spans="1:5" x14ac:dyDescent="0.3">
      <c r="A129" s="19" t="s">
        <v>8764</v>
      </c>
      <c r="B129" s="1">
        <v>2</v>
      </c>
      <c r="D129" t="s">
        <v>9441</v>
      </c>
      <c r="E129">
        <v>4</v>
      </c>
    </row>
    <row r="130" spans="1:5" x14ac:dyDescent="0.3">
      <c r="A130" s="19" t="s">
        <v>6537</v>
      </c>
      <c r="B130" s="1">
        <v>6</v>
      </c>
      <c r="D130" t="s">
        <v>6324</v>
      </c>
      <c r="E130">
        <v>3</v>
      </c>
    </row>
    <row r="131" spans="1:5" x14ac:dyDescent="0.3">
      <c r="A131" s="19" t="s">
        <v>7960</v>
      </c>
      <c r="B131" s="1">
        <v>5</v>
      </c>
      <c r="D131" t="s">
        <v>8795</v>
      </c>
      <c r="E131">
        <v>3</v>
      </c>
    </row>
    <row r="132" spans="1:5" x14ac:dyDescent="0.3">
      <c r="A132" s="19" t="s">
        <v>6448</v>
      </c>
      <c r="B132" s="1">
        <v>6</v>
      </c>
      <c r="D132" t="s">
        <v>7227</v>
      </c>
      <c r="E132">
        <v>3</v>
      </c>
    </row>
    <row r="133" spans="1:5" x14ac:dyDescent="0.3">
      <c r="A133" s="19" t="s">
        <v>43260</v>
      </c>
      <c r="B133" s="1">
        <v>682</v>
      </c>
      <c r="D133" t="s">
        <v>6684</v>
      </c>
      <c r="E133">
        <v>3</v>
      </c>
    </row>
    <row r="134" spans="1:5" x14ac:dyDescent="0.3">
      <c r="D134" t="s">
        <v>7235</v>
      </c>
      <c r="E134">
        <v>2</v>
      </c>
    </row>
    <row r="135" spans="1:5" x14ac:dyDescent="0.3">
      <c r="D135" t="s">
        <v>6665</v>
      </c>
      <c r="E135">
        <v>2</v>
      </c>
    </row>
    <row r="136" spans="1:5" x14ac:dyDescent="0.3">
      <c r="D136" t="s">
        <v>8764</v>
      </c>
      <c r="E136">
        <v>2</v>
      </c>
    </row>
    <row r="137" spans="1:5" x14ac:dyDescent="0.3">
      <c r="D137" t="s">
        <v>6582</v>
      </c>
      <c r="E137">
        <v>1</v>
      </c>
    </row>
  </sheetData>
  <autoFilter ref="D61:E137" xr:uid="{AF3C84DC-573F-45D0-B887-0F08F47CF3D7}">
    <sortState xmlns:xlrd2="http://schemas.microsoft.com/office/spreadsheetml/2017/richdata2" ref="D62:E137">
      <sortCondition descending="1" ref="E61:E137"/>
    </sortState>
  </autoFilter>
  <pageMargins left="0.7" right="0.7" top="0.75" bottom="0.75" header="0.3" footer="0.3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4098-9328-4E8E-B49C-D0C3A9CBF6D8}">
  <dimension ref="A2:N11"/>
  <sheetViews>
    <sheetView topLeftCell="A4" workbookViewId="0">
      <selection activeCell="B16" sqref="B16"/>
    </sheetView>
  </sheetViews>
  <sheetFormatPr defaultRowHeight="14.4" x14ac:dyDescent="0.3"/>
  <cols>
    <col min="1" max="1" width="12.44140625" bestFit="1" customWidth="1"/>
    <col min="2" max="2" width="15.109375" bestFit="1" customWidth="1"/>
    <col min="3" max="3" width="15.44140625" bestFit="1" customWidth="1"/>
    <col min="4" max="4" width="17.44140625" bestFit="1" customWidth="1"/>
    <col min="5" max="5" width="5.88671875" bestFit="1" customWidth="1"/>
    <col min="6" max="6" width="18.44140625" bestFit="1" customWidth="1"/>
    <col min="7" max="7" width="10.77734375" bestFit="1" customWidth="1"/>
    <col min="8" max="8" width="15.44140625" bestFit="1" customWidth="1"/>
    <col min="9" max="9" width="14.6640625" bestFit="1" customWidth="1"/>
    <col min="10" max="10" width="10.77734375" bestFit="1" customWidth="1"/>
    <col min="11" max="11" width="3" bestFit="1" customWidth="1"/>
    <col min="12" max="12" width="5.6640625" bestFit="1" customWidth="1"/>
    <col min="13" max="13" width="3" bestFit="1" customWidth="1"/>
    <col min="14" max="14" width="10.5546875" bestFit="1" customWidth="1"/>
    <col min="15" max="16" width="3" bestFit="1" customWidth="1"/>
    <col min="17" max="17" width="12.77734375" bestFit="1" customWidth="1"/>
    <col min="18" max="18" width="16.77734375" bestFit="1" customWidth="1"/>
    <col min="19" max="19" width="5.6640625" bestFit="1" customWidth="1"/>
    <col min="20" max="20" width="3" bestFit="1" customWidth="1"/>
    <col min="21" max="21" width="10.5546875" bestFit="1" customWidth="1"/>
    <col min="22" max="48" width="3" bestFit="1" customWidth="1"/>
    <col min="49" max="49" width="10.77734375" bestFit="1" customWidth="1"/>
  </cols>
  <sheetData>
    <row r="2" spans="1:14" x14ac:dyDescent="0.3">
      <c r="A2" s="31" t="s">
        <v>43315</v>
      </c>
      <c r="B2" s="31"/>
      <c r="C2" s="31"/>
      <c r="H2" s="5"/>
      <c r="I2" s="5"/>
      <c r="J2" s="5"/>
      <c r="K2" s="5"/>
      <c r="L2" s="5"/>
      <c r="M2" s="5"/>
      <c r="N2" s="5"/>
    </row>
    <row r="3" spans="1:14" x14ac:dyDescent="0.3">
      <c r="A3" s="31" t="s">
        <v>43259</v>
      </c>
      <c r="B3" s="31" t="s">
        <v>43270</v>
      </c>
      <c r="C3" s="31" t="s">
        <v>43316</v>
      </c>
      <c r="H3" s="5"/>
      <c r="I3" s="5" t="s">
        <v>43270</v>
      </c>
      <c r="J3" s="5" t="s">
        <v>43317</v>
      </c>
      <c r="K3" s="5"/>
      <c r="L3" s="5"/>
      <c r="M3" s="5"/>
      <c r="N3" s="5"/>
    </row>
    <row r="4" spans="1:14" x14ac:dyDescent="0.3">
      <c r="A4" s="48" t="s">
        <v>43313</v>
      </c>
      <c r="B4" s="49">
        <v>537</v>
      </c>
      <c r="C4" s="50">
        <f>B4/B6</f>
        <v>0.78739002932551316</v>
      </c>
      <c r="H4" s="5"/>
      <c r="I4" s="5" t="s">
        <v>43259</v>
      </c>
      <c r="J4" s="5" t="s">
        <v>43205</v>
      </c>
      <c r="K4" s="5" t="s">
        <v>43207</v>
      </c>
      <c r="L4" s="5" t="s">
        <v>43211</v>
      </c>
      <c r="M4" s="5" t="s">
        <v>43208</v>
      </c>
      <c r="N4" s="5" t="s">
        <v>43260</v>
      </c>
    </row>
    <row r="5" spans="1:14" x14ac:dyDescent="0.3">
      <c r="A5" s="48" t="s">
        <v>43314</v>
      </c>
      <c r="B5" s="49">
        <v>145</v>
      </c>
      <c r="C5" s="50">
        <f>145/682</f>
        <v>0.21260997067448681</v>
      </c>
      <c r="H5" s="5"/>
      <c r="I5" s="51" t="s">
        <v>43318</v>
      </c>
      <c r="J5" s="15">
        <v>7</v>
      </c>
      <c r="K5" s="15">
        <v>19</v>
      </c>
      <c r="L5" s="15">
        <v>111</v>
      </c>
      <c r="M5" s="15">
        <v>5</v>
      </c>
      <c r="N5" s="15">
        <v>142</v>
      </c>
    </row>
    <row r="6" spans="1:14" x14ac:dyDescent="0.3">
      <c r="A6" s="48" t="s">
        <v>43260</v>
      </c>
      <c r="B6" s="49">
        <v>682</v>
      </c>
      <c r="C6" s="31"/>
      <c r="H6" s="5"/>
      <c r="I6" s="51" t="s">
        <v>43319</v>
      </c>
      <c r="J6" s="15">
        <v>8</v>
      </c>
      <c r="K6" s="15">
        <v>19</v>
      </c>
      <c r="L6" s="15">
        <v>129</v>
      </c>
      <c r="M6" s="15">
        <v>7</v>
      </c>
      <c r="N6" s="15">
        <v>163</v>
      </c>
    </row>
    <row r="7" spans="1:14" x14ac:dyDescent="0.3">
      <c r="H7" s="5"/>
      <c r="I7" s="51" t="s">
        <v>43320</v>
      </c>
      <c r="J7" s="15">
        <v>7</v>
      </c>
      <c r="K7" s="15">
        <v>16</v>
      </c>
      <c r="L7" s="15">
        <v>124</v>
      </c>
      <c r="M7" s="15">
        <v>9</v>
      </c>
      <c r="N7" s="15">
        <v>156</v>
      </c>
    </row>
    <row r="8" spans="1:14" x14ac:dyDescent="0.3">
      <c r="H8" s="5"/>
      <c r="I8" s="51" t="s">
        <v>43321</v>
      </c>
      <c r="J8" s="15">
        <v>5</v>
      </c>
      <c r="K8" s="15">
        <v>11</v>
      </c>
      <c r="L8" s="15">
        <v>119</v>
      </c>
      <c r="M8" s="15">
        <v>12</v>
      </c>
      <c r="N8" s="15">
        <v>147</v>
      </c>
    </row>
    <row r="9" spans="1:14" x14ac:dyDescent="0.3">
      <c r="H9" s="5"/>
      <c r="I9" s="51" t="s">
        <v>43322</v>
      </c>
      <c r="J9" s="15">
        <v>3</v>
      </c>
      <c r="K9" s="15">
        <v>10</v>
      </c>
      <c r="L9" s="15">
        <v>54</v>
      </c>
      <c r="M9" s="15">
        <v>7</v>
      </c>
      <c r="N9" s="15">
        <v>74</v>
      </c>
    </row>
    <row r="10" spans="1:14" x14ac:dyDescent="0.3">
      <c r="H10" s="5"/>
      <c r="I10" s="51" t="s">
        <v>43260</v>
      </c>
      <c r="J10" s="15">
        <v>30</v>
      </c>
      <c r="K10" s="15">
        <v>75</v>
      </c>
      <c r="L10" s="15">
        <v>537</v>
      </c>
      <c r="M10" s="15">
        <v>40</v>
      </c>
      <c r="N10" s="15">
        <v>682</v>
      </c>
    </row>
    <row r="11" spans="1:14" x14ac:dyDescent="0.3">
      <c r="H11" s="5"/>
      <c r="I11" s="5"/>
      <c r="J11" s="5"/>
      <c r="K11" s="5"/>
      <c r="L11" s="5"/>
      <c r="M11" s="5"/>
      <c r="N11" s="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74200-A2E7-4296-BE9C-658A72AFB991}">
  <dimension ref="A1:H10"/>
  <sheetViews>
    <sheetView tabSelected="1" workbookViewId="0">
      <selection activeCell="H38" sqref="H38:H41"/>
    </sheetView>
  </sheetViews>
  <sheetFormatPr defaultRowHeight="14.4" x14ac:dyDescent="0.3"/>
  <cols>
    <col min="1" max="1" width="13.109375" bestFit="1" customWidth="1"/>
    <col min="2" max="2" width="12" bestFit="1" customWidth="1"/>
    <col min="3" max="3" width="5.44140625" bestFit="1" customWidth="1"/>
    <col min="4" max="4" width="12.44140625" bestFit="1" customWidth="1"/>
    <col min="5" max="5" width="16" bestFit="1" customWidth="1"/>
    <col min="6" max="6" width="7.44140625" bestFit="1" customWidth="1"/>
    <col min="7" max="7" width="16.44140625" bestFit="1" customWidth="1"/>
    <col min="8" max="8" width="17.77734375" bestFit="1" customWidth="1"/>
    <col min="9" max="9" width="7.109375" bestFit="1" customWidth="1"/>
    <col min="10" max="10" width="10.44140625" bestFit="1" customWidth="1"/>
    <col min="11" max="11" width="9" bestFit="1" customWidth="1"/>
    <col min="12" max="12" width="7.44140625" bestFit="1" customWidth="1"/>
    <col min="13" max="13" width="10.33203125" bestFit="1" customWidth="1"/>
    <col min="14" max="15" width="10.44140625" bestFit="1" customWidth="1"/>
    <col min="16" max="16" width="9.33203125" bestFit="1" customWidth="1"/>
    <col min="17" max="17" width="10" bestFit="1" customWidth="1"/>
    <col min="18" max="18" width="7.88671875" bestFit="1" customWidth="1"/>
    <col min="19" max="19" width="9.88671875" bestFit="1" customWidth="1"/>
    <col min="20" max="20" width="8.88671875" bestFit="1" customWidth="1"/>
    <col min="21" max="21" width="8.44140625" bestFit="1" customWidth="1"/>
    <col min="22" max="22" width="7.44140625" bestFit="1" customWidth="1"/>
    <col min="23" max="23" width="11.44140625" bestFit="1" customWidth="1"/>
    <col min="24" max="24" width="7.33203125" bestFit="1" customWidth="1"/>
    <col min="25" max="25" width="9.109375" bestFit="1" customWidth="1"/>
    <col min="26" max="26" width="5.88671875" bestFit="1" customWidth="1"/>
    <col min="27" max="27" width="8.44140625" bestFit="1" customWidth="1"/>
    <col min="28" max="28" width="9.109375" bestFit="1" customWidth="1"/>
    <col min="29" max="29" width="8.44140625" bestFit="1" customWidth="1"/>
    <col min="30" max="30" width="11.88671875" bestFit="1" customWidth="1"/>
    <col min="31" max="31" width="7.88671875" bestFit="1" customWidth="1"/>
    <col min="32" max="32" width="11.44140625" bestFit="1" customWidth="1"/>
    <col min="33" max="33" width="10.88671875" bestFit="1" customWidth="1"/>
    <col min="34" max="35" width="9.44140625" bestFit="1" customWidth="1"/>
    <col min="36" max="36" width="10.109375" bestFit="1" customWidth="1"/>
    <col min="37" max="37" width="11.44140625" bestFit="1" customWidth="1"/>
    <col min="38" max="38" width="9.44140625" bestFit="1" customWidth="1"/>
    <col min="39" max="39" width="6.88671875" bestFit="1" customWidth="1"/>
    <col min="40" max="40" width="5.33203125" bestFit="1" customWidth="1"/>
    <col min="41" max="41" width="11.44140625" bestFit="1" customWidth="1"/>
    <col min="42" max="42" width="11" bestFit="1" customWidth="1"/>
    <col min="43" max="43" width="12.109375" bestFit="1" customWidth="1"/>
    <col min="44" max="44" width="7.44140625" bestFit="1" customWidth="1"/>
    <col min="45" max="45" width="9.33203125" bestFit="1" customWidth="1"/>
    <col min="46" max="46" width="12.6640625" bestFit="1" customWidth="1"/>
    <col min="47" max="47" width="11.44140625" bestFit="1" customWidth="1"/>
    <col min="48" max="48" width="11.109375" bestFit="1" customWidth="1"/>
    <col min="49" max="49" width="12.44140625" bestFit="1" customWidth="1"/>
    <col min="50" max="50" width="13.44140625" bestFit="1" customWidth="1"/>
    <col min="51" max="51" width="7.88671875" bestFit="1" customWidth="1"/>
    <col min="52" max="52" width="8.109375" bestFit="1" customWidth="1"/>
    <col min="53" max="53" width="8.44140625" bestFit="1" customWidth="1"/>
    <col min="54" max="54" width="14" bestFit="1" customWidth="1"/>
    <col min="55" max="55" width="7.33203125" bestFit="1" customWidth="1"/>
    <col min="56" max="56" width="12.109375" bestFit="1" customWidth="1"/>
    <col min="57" max="57" width="8.33203125" bestFit="1" customWidth="1"/>
    <col min="58" max="58" width="8.44140625" bestFit="1" customWidth="1"/>
    <col min="59" max="59" width="11" bestFit="1" customWidth="1"/>
    <col min="60" max="60" width="7.109375" bestFit="1" customWidth="1"/>
    <col min="61" max="61" width="9.88671875" bestFit="1" customWidth="1"/>
    <col min="62" max="62" width="12.44140625" bestFit="1" customWidth="1"/>
    <col min="63" max="63" width="11.6640625" bestFit="1" customWidth="1"/>
    <col min="64" max="64" width="9.6640625" bestFit="1" customWidth="1"/>
    <col min="65" max="65" width="7.33203125" bestFit="1" customWidth="1"/>
    <col min="66" max="66" width="10.33203125" bestFit="1" customWidth="1"/>
    <col min="67" max="67" width="10.44140625" bestFit="1" customWidth="1"/>
    <col min="68" max="68" width="10.6640625" bestFit="1" customWidth="1"/>
    <col min="69" max="69" width="8.6640625" bestFit="1" customWidth="1"/>
    <col min="70" max="70" width="13.6640625" bestFit="1" customWidth="1"/>
    <col min="71" max="71" width="8.6640625" bestFit="1" customWidth="1"/>
    <col min="72" max="72" width="11.6640625" bestFit="1" customWidth="1"/>
    <col min="73" max="73" width="7.88671875" bestFit="1" customWidth="1"/>
    <col min="74" max="74" width="11.44140625" bestFit="1" customWidth="1"/>
    <col min="75" max="75" width="10.33203125" bestFit="1" customWidth="1"/>
    <col min="76" max="76" width="8.109375" bestFit="1" customWidth="1"/>
    <col min="77" max="78" width="11.33203125" bestFit="1" customWidth="1"/>
  </cols>
  <sheetData>
    <row r="1" spans="1:8" x14ac:dyDescent="0.3">
      <c r="D1" s="18" t="s">
        <v>43259</v>
      </c>
      <c r="E1" t="s">
        <v>43261</v>
      </c>
    </row>
    <row r="2" spans="1:8" ht="18" x14ac:dyDescent="0.35">
      <c r="A2" s="36" t="s">
        <v>43273</v>
      </c>
      <c r="D2" s="19" t="s">
        <v>6492</v>
      </c>
      <c r="E2" s="1">
        <v>115</v>
      </c>
    </row>
    <row r="3" spans="1:8" ht="18" x14ac:dyDescent="0.35">
      <c r="A3" s="18" t="s">
        <v>43259</v>
      </c>
      <c r="B3" t="s">
        <v>43272</v>
      </c>
      <c r="D3" s="19" t="s">
        <v>6556</v>
      </c>
      <c r="E3" s="1">
        <v>180</v>
      </c>
      <c r="G3" s="36" t="s">
        <v>43280</v>
      </c>
    </row>
    <row r="4" spans="1:8" x14ac:dyDescent="0.3">
      <c r="A4" s="19" t="s">
        <v>6315</v>
      </c>
      <c r="B4" s="1">
        <v>2645</v>
      </c>
      <c r="D4" s="19" t="s">
        <v>6438</v>
      </c>
      <c r="E4" s="1">
        <v>155</v>
      </c>
      <c r="G4" s="25" t="s">
        <v>43279</v>
      </c>
      <c r="H4" s="25" t="s">
        <v>43261</v>
      </c>
    </row>
    <row r="5" spans="1:8" x14ac:dyDescent="0.3">
      <c r="A5" s="19" t="s">
        <v>6327</v>
      </c>
      <c r="B5" s="1">
        <v>2724</v>
      </c>
      <c r="D5" s="19" t="s">
        <v>6883</v>
      </c>
      <c r="E5" s="1">
        <v>169</v>
      </c>
      <c r="G5" s="25" t="s">
        <v>43260</v>
      </c>
      <c r="H5" s="25">
        <v>5369</v>
      </c>
    </row>
    <row r="6" spans="1:8" x14ac:dyDescent="0.3">
      <c r="A6" s="19" t="s">
        <v>43260</v>
      </c>
      <c r="B6" s="1">
        <v>5369</v>
      </c>
      <c r="D6" s="19" t="s">
        <v>6335</v>
      </c>
      <c r="E6" s="1">
        <v>663</v>
      </c>
      <c r="G6" t="s">
        <v>6335</v>
      </c>
      <c r="H6">
        <v>663</v>
      </c>
    </row>
    <row r="7" spans="1:8" x14ac:dyDescent="0.3">
      <c r="D7" s="19" t="s">
        <v>43260</v>
      </c>
      <c r="E7" s="1">
        <v>1282</v>
      </c>
      <c r="G7" t="s">
        <v>6556</v>
      </c>
      <c r="H7">
        <v>180</v>
      </c>
    </row>
    <row r="8" spans="1:8" x14ac:dyDescent="0.3">
      <c r="G8" t="s">
        <v>6883</v>
      </c>
      <c r="H8">
        <v>169</v>
      </c>
    </row>
    <row r="9" spans="1:8" x14ac:dyDescent="0.3">
      <c r="G9" t="s">
        <v>6438</v>
      </c>
      <c r="H9">
        <v>155</v>
      </c>
    </row>
    <row r="10" spans="1:8" x14ac:dyDescent="0.3">
      <c r="G10" t="s">
        <v>6492</v>
      </c>
      <c r="H10">
        <v>115</v>
      </c>
    </row>
  </sheetData>
  <autoFilter ref="G4:H10" xr:uid="{91B74200-A2E7-4296-BE9C-658A72AFB991}">
    <sortState xmlns:xlrd2="http://schemas.microsoft.com/office/spreadsheetml/2017/richdata2" ref="G5:H10">
      <sortCondition descending="1" ref="H4:H10"/>
    </sortState>
  </autoFilter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43BA8D-4195-4551-B3EC-1C231AA843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Ques&amp;notes</vt:lpstr>
      <vt:lpstr>district</vt:lpstr>
      <vt:lpstr>client</vt:lpstr>
      <vt:lpstr>account </vt:lpstr>
      <vt:lpstr>disposition</vt:lpstr>
      <vt:lpstr>card</vt:lpstr>
      <vt:lpstr>order</vt:lpstr>
      <vt:lpstr>loan</vt:lpstr>
      <vt:lpstr>city of loan</vt:lpstr>
      <vt:lpstr>city of loan pivot</vt:lpstr>
      <vt:lpstr>pivot loan</vt:lpstr>
      <vt:lpstr>Age&amp;account type</vt:lpstr>
      <vt:lpstr>pivot client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</dc:creator>
  <cp:lastModifiedBy>Salma</cp:lastModifiedBy>
  <dcterms:created xsi:type="dcterms:W3CDTF">2021-04-02T20:00:29Z</dcterms:created>
  <dcterms:modified xsi:type="dcterms:W3CDTF">2022-02-07T14:33:11Z</dcterms:modified>
</cp:coreProperties>
</file>